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64011"/>
  <mc:AlternateContent xmlns:mc="http://schemas.openxmlformats.org/markup-compatibility/2006">
    <mc:Choice Requires="x15">
      <x15ac:absPath xmlns:x15ac="http://schemas.microsoft.com/office/spreadsheetml/2010/11/ac" url="E:\ESTADÍSTICA_IIb\PRACTICAS\"/>
    </mc:Choice>
  </mc:AlternateContent>
  <bookViews>
    <workbookView xWindow="0" yWindow="0" windowWidth="19200" windowHeight="11370" activeTab="3"/>
  </bookViews>
  <sheets>
    <sheet name="BASE" sheetId="1" r:id="rId1"/>
    <sheet name="FILTROS " sheetId="2" r:id="rId2"/>
    <sheet name="EC_TOT" sheetId="4" r:id="rId3"/>
    <sheet name="COMPARACION" sheetId="10" r:id="rId4"/>
    <sheet name="IND_MANUF" sheetId="6" r:id="rId5"/>
    <sheet name="FILTROS_TV" sheetId="3" r:id="rId6"/>
    <sheet name="EC_TOT_TV" sheetId="7" r:id="rId7"/>
    <sheet name="COMPARACION_tv" sheetId="11" r:id="rId8"/>
    <sheet name="EC_TOT (2)" sheetId="9" r:id="rId9"/>
  </sheets>
  <definedNames>
    <definedName name="_xlnm._FilterDatabase" localSheetId="2" hidden="1">EC_TOT!$A$1:$A$2457</definedName>
    <definedName name="_xlnm._FilterDatabase" localSheetId="8" hidden="1">'EC_TOT (2)'!$A$1:$A$2457</definedName>
    <definedName name="_xlnm._FilterDatabase" localSheetId="6" hidden="1">EC_TOT_TV!$A$1:$K$1</definedName>
    <definedName name="_xlnm._FilterDatabase" localSheetId="1" hidden="1">'FILTROS '!$A$1:$N$4759</definedName>
    <definedName name="_xlnm._FilterDatabase" localSheetId="5" hidden="1">FILTROS_TV!$A$1:$N$4759</definedName>
    <definedName name="_xlnm.Criteria" localSheetId="2">EC_TOT!$N$2:$N$131</definedName>
    <definedName name="_xlnm.Criteria" localSheetId="8">'EC_TOT (2)'!$N$2:$N$131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458" i="4" l="1"/>
  <c r="C22" i="11" l="1"/>
  <c r="D22" i="11"/>
  <c r="E22" i="11"/>
  <c r="F22" i="11"/>
  <c r="G22" i="11"/>
  <c r="H22" i="11"/>
  <c r="I22" i="11"/>
  <c r="C23" i="11"/>
  <c r="D23" i="11"/>
  <c r="E23" i="11"/>
  <c r="F23" i="11"/>
  <c r="G23" i="11"/>
  <c r="H23" i="11"/>
  <c r="I23" i="11"/>
  <c r="C24" i="11"/>
  <c r="D24" i="11"/>
  <c r="E24" i="11"/>
  <c r="F24" i="11"/>
  <c r="G24" i="11"/>
  <c r="H24" i="11"/>
  <c r="I24" i="11"/>
  <c r="C25" i="11"/>
  <c r="D25" i="11"/>
  <c r="E25" i="11"/>
  <c r="F25" i="11"/>
  <c r="G25" i="11"/>
  <c r="H25" i="11"/>
  <c r="I25" i="11"/>
  <c r="C26" i="11"/>
  <c r="D26" i="11"/>
  <c r="E26" i="11"/>
  <c r="F26" i="11"/>
  <c r="G26" i="11"/>
  <c r="H26" i="11"/>
  <c r="I26" i="11"/>
  <c r="C27" i="11"/>
  <c r="D27" i="11"/>
  <c r="E27" i="11"/>
  <c r="F27" i="11"/>
  <c r="G27" i="11"/>
  <c r="H27" i="11"/>
  <c r="I27" i="11"/>
  <c r="D21" i="11"/>
  <c r="E21" i="11"/>
  <c r="F21" i="11"/>
  <c r="G21" i="11"/>
  <c r="H21" i="11"/>
  <c r="I21" i="11"/>
  <c r="C21" i="11"/>
  <c r="X158" i="7"/>
  <c r="W158" i="7"/>
  <c r="V158" i="7"/>
  <c r="U158" i="7"/>
  <c r="T158" i="7"/>
  <c r="S158" i="7"/>
  <c r="R158" i="7"/>
  <c r="S157" i="7"/>
  <c r="T157" i="7"/>
  <c r="U157" i="7"/>
  <c r="V157" i="7"/>
  <c r="W157" i="7"/>
  <c r="X157" i="7"/>
  <c r="R157" i="7"/>
  <c r="R152" i="7"/>
  <c r="S156" i="7"/>
  <c r="T156" i="7"/>
  <c r="U156" i="7"/>
  <c r="V156" i="7"/>
  <c r="W156" i="7"/>
  <c r="X156" i="7"/>
  <c r="R156" i="7"/>
  <c r="S155" i="7"/>
  <c r="T155" i="7"/>
  <c r="U155" i="7"/>
  <c r="V155" i="7"/>
  <c r="W155" i="7"/>
  <c r="X155" i="7"/>
  <c r="R155" i="7"/>
  <c r="S154" i="7"/>
  <c r="T154" i="7"/>
  <c r="U154" i="7"/>
  <c r="V154" i="7"/>
  <c r="W154" i="7"/>
  <c r="X154" i="7"/>
  <c r="R154" i="7"/>
  <c r="S153" i="7"/>
  <c r="T153" i="7"/>
  <c r="U153" i="7"/>
  <c r="V153" i="7"/>
  <c r="W153" i="7"/>
  <c r="X153" i="7"/>
  <c r="R153" i="7"/>
  <c r="X152" i="7"/>
  <c r="S152" i="7"/>
  <c r="T152" i="7"/>
  <c r="U152" i="7"/>
  <c r="V152" i="7"/>
  <c r="W152" i="7"/>
  <c r="Q3" i="7"/>
  <c r="R3" i="7"/>
  <c r="S3" i="7"/>
  <c r="T3" i="7"/>
  <c r="U3" i="7"/>
  <c r="V3" i="7"/>
  <c r="W3" i="7"/>
  <c r="X3" i="7"/>
  <c r="Q4" i="7"/>
  <c r="R4" i="7"/>
  <c r="S4" i="7"/>
  <c r="T4" i="7"/>
  <c r="U4" i="7"/>
  <c r="V4" i="7"/>
  <c r="W4" i="7"/>
  <c r="X4" i="7"/>
  <c r="Q5" i="7"/>
  <c r="R5" i="7"/>
  <c r="S5" i="7"/>
  <c r="T5" i="7"/>
  <c r="U5" i="7"/>
  <c r="V5" i="7"/>
  <c r="W5" i="7"/>
  <c r="X5" i="7"/>
  <c r="Q6" i="7"/>
  <c r="R6" i="7"/>
  <c r="S6" i="7"/>
  <c r="T6" i="7"/>
  <c r="U6" i="7"/>
  <c r="V6" i="7"/>
  <c r="W6" i="7"/>
  <c r="X6" i="7"/>
  <c r="Q7" i="7"/>
  <c r="R7" i="7"/>
  <c r="S7" i="7"/>
  <c r="T7" i="7"/>
  <c r="U7" i="7"/>
  <c r="V7" i="7"/>
  <c r="W7" i="7"/>
  <c r="X7" i="7"/>
  <c r="Q8" i="7"/>
  <c r="R8" i="7"/>
  <c r="S8" i="7"/>
  <c r="T8" i="7"/>
  <c r="U8" i="7"/>
  <c r="V8" i="7"/>
  <c r="W8" i="7"/>
  <c r="X8" i="7"/>
  <c r="Q9" i="7"/>
  <c r="R9" i="7"/>
  <c r="S9" i="7"/>
  <c r="T9" i="7"/>
  <c r="U9" i="7"/>
  <c r="V9" i="7"/>
  <c r="W9" i="7"/>
  <c r="X9" i="7"/>
  <c r="Q10" i="7"/>
  <c r="R10" i="7"/>
  <c r="S10" i="7"/>
  <c r="T10" i="7"/>
  <c r="U10" i="7"/>
  <c r="V10" i="7"/>
  <c r="W10" i="7"/>
  <c r="X10" i="7"/>
  <c r="Q11" i="7"/>
  <c r="R11" i="7"/>
  <c r="S11" i="7"/>
  <c r="T11" i="7"/>
  <c r="U11" i="7"/>
  <c r="V11" i="7"/>
  <c r="W11" i="7"/>
  <c r="X11" i="7"/>
  <c r="Q12" i="7"/>
  <c r="R12" i="7"/>
  <c r="S12" i="7"/>
  <c r="T12" i="7"/>
  <c r="U12" i="7"/>
  <c r="V12" i="7"/>
  <c r="W12" i="7"/>
  <c r="X12" i="7"/>
  <c r="Q13" i="7"/>
  <c r="R13" i="7"/>
  <c r="S13" i="7"/>
  <c r="T13" i="7"/>
  <c r="U13" i="7"/>
  <c r="V13" i="7"/>
  <c r="W13" i="7"/>
  <c r="X13" i="7"/>
  <c r="Q14" i="7"/>
  <c r="R14" i="7"/>
  <c r="S14" i="7"/>
  <c r="T14" i="7"/>
  <c r="U14" i="7"/>
  <c r="V14" i="7"/>
  <c r="W14" i="7"/>
  <c r="X14" i="7"/>
  <c r="Q15" i="7"/>
  <c r="R15" i="7"/>
  <c r="S15" i="7"/>
  <c r="T15" i="7"/>
  <c r="U15" i="7"/>
  <c r="V15" i="7"/>
  <c r="W15" i="7"/>
  <c r="X15" i="7"/>
  <c r="Q16" i="7"/>
  <c r="R16" i="7"/>
  <c r="S16" i="7"/>
  <c r="T16" i="7"/>
  <c r="U16" i="7"/>
  <c r="V16" i="7"/>
  <c r="W16" i="7"/>
  <c r="X16" i="7"/>
  <c r="Q17" i="7"/>
  <c r="R17" i="7"/>
  <c r="S17" i="7"/>
  <c r="T17" i="7"/>
  <c r="U17" i="7"/>
  <c r="V17" i="7"/>
  <c r="W17" i="7"/>
  <c r="X17" i="7"/>
  <c r="Q18" i="7"/>
  <c r="R18" i="7"/>
  <c r="S18" i="7"/>
  <c r="T18" i="7"/>
  <c r="U18" i="7"/>
  <c r="V18" i="7"/>
  <c r="W18" i="7"/>
  <c r="X18" i="7"/>
  <c r="Q19" i="7"/>
  <c r="R19" i="7"/>
  <c r="S19" i="7"/>
  <c r="T19" i="7"/>
  <c r="U19" i="7"/>
  <c r="V19" i="7"/>
  <c r="W19" i="7"/>
  <c r="X19" i="7"/>
  <c r="Q20" i="7"/>
  <c r="R20" i="7"/>
  <c r="S20" i="7"/>
  <c r="T20" i="7"/>
  <c r="U20" i="7"/>
  <c r="V20" i="7"/>
  <c r="W20" i="7"/>
  <c r="X20" i="7"/>
  <c r="Q21" i="7"/>
  <c r="R21" i="7"/>
  <c r="S21" i="7"/>
  <c r="T21" i="7"/>
  <c r="U21" i="7"/>
  <c r="V21" i="7"/>
  <c r="W21" i="7"/>
  <c r="X21" i="7"/>
  <c r="Q22" i="7"/>
  <c r="R22" i="7"/>
  <c r="S22" i="7"/>
  <c r="T22" i="7"/>
  <c r="U22" i="7"/>
  <c r="V22" i="7"/>
  <c r="W22" i="7"/>
  <c r="X22" i="7"/>
  <c r="Q23" i="7"/>
  <c r="R23" i="7"/>
  <c r="S23" i="7"/>
  <c r="T23" i="7"/>
  <c r="U23" i="7"/>
  <c r="V23" i="7"/>
  <c r="W23" i="7"/>
  <c r="X23" i="7"/>
  <c r="Q24" i="7"/>
  <c r="R24" i="7"/>
  <c r="S24" i="7"/>
  <c r="T24" i="7"/>
  <c r="U24" i="7"/>
  <c r="V24" i="7"/>
  <c r="W24" i="7"/>
  <c r="X24" i="7"/>
  <c r="Q25" i="7"/>
  <c r="R25" i="7"/>
  <c r="S25" i="7"/>
  <c r="T25" i="7"/>
  <c r="U25" i="7"/>
  <c r="V25" i="7"/>
  <c r="W25" i="7"/>
  <c r="X25" i="7"/>
  <c r="Q26" i="7"/>
  <c r="R26" i="7"/>
  <c r="S26" i="7"/>
  <c r="T26" i="7"/>
  <c r="U26" i="7"/>
  <c r="V26" i="7"/>
  <c r="W26" i="7"/>
  <c r="X26" i="7"/>
  <c r="Q27" i="7"/>
  <c r="R27" i="7"/>
  <c r="S27" i="7"/>
  <c r="T27" i="7"/>
  <c r="U27" i="7"/>
  <c r="V27" i="7"/>
  <c r="W27" i="7"/>
  <c r="X27" i="7"/>
  <c r="Q28" i="7"/>
  <c r="R28" i="7"/>
  <c r="S28" i="7"/>
  <c r="T28" i="7"/>
  <c r="U28" i="7"/>
  <c r="V28" i="7"/>
  <c r="W28" i="7"/>
  <c r="X28" i="7"/>
  <c r="Q29" i="7"/>
  <c r="R29" i="7"/>
  <c r="S29" i="7"/>
  <c r="T29" i="7"/>
  <c r="U29" i="7"/>
  <c r="V29" i="7"/>
  <c r="W29" i="7"/>
  <c r="X29" i="7"/>
  <c r="Q30" i="7"/>
  <c r="R30" i="7"/>
  <c r="S30" i="7"/>
  <c r="T30" i="7"/>
  <c r="U30" i="7"/>
  <c r="V30" i="7"/>
  <c r="W30" i="7"/>
  <c r="X30" i="7"/>
  <c r="Q31" i="7"/>
  <c r="R31" i="7"/>
  <c r="S31" i="7"/>
  <c r="T31" i="7"/>
  <c r="U31" i="7"/>
  <c r="V31" i="7"/>
  <c r="W31" i="7"/>
  <c r="X31" i="7"/>
  <c r="Q32" i="7"/>
  <c r="R32" i="7"/>
  <c r="S32" i="7"/>
  <c r="T32" i="7"/>
  <c r="U32" i="7"/>
  <c r="V32" i="7"/>
  <c r="W32" i="7"/>
  <c r="X32" i="7"/>
  <c r="Q33" i="7"/>
  <c r="R33" i="7"/>
  <c r="S33" i="7"/>
  <c r="T33" i="7"/>
  <c r="U33" i="7"/>
  <c r="V33" i="7"/>
  <c r="W33" i="7"/>
  <c r="X33" i="7"/>
  <c r="Q34" i="7"/>
  <c r="R34" i="7"/>
  <c r="S34" i="7"/>
  <c r="T34" i="7"/>
  <c r="U34" i="7"/>
  <c r="V34" i="7"/>
  <c r="W34" i="7"/>
  <c r="X34" i="7"/>
  <c r="Q35" i="7"/>
  <c r="R35" i="7"/>
  <c r="S35" i="7"/>
  <c r="T35" i="7"/>
  <c r="U35" i="7"/>
  <c r="V35" i="7"/>
  <c r="W35" i="7"/>
  <c r="X35" i="7"/>
  <c r="Q36" i="7"/>
  <c r="R36" i="7"/>
  <c r="S36" i="7"/>
  <c r="T36" i="7"/>
  <c r="U36" i="7"/>
  <c r="V36" i="7"/>
  <c r="W36" i="7"/>
  <c r="X36" i="7"/>
  <c r="Q37" i="7"/>
  <c r="R37" i="7"/>
  <c r="S37" i="7"/>
  <c r="T37" i="7"/>
  <c r="U37" i="7"/>
  <c r="V37" i="7"/>
  <c r="W37" i="7"/>
  <c r="X37" i="7"/>
  <c r="Q38" i="7"/>
  <c r="R38" i="7"/>
  <c r="S38" i="7"/>
  <c r="T38" i="7"/>
  <c r="U38" i="7"/>
  <c r="V38" i="7"/>
  <c r="W38" i="7"/>
  <c r="X38" i="7"/>
  <c r="Q39" i="7"/>
  <c r="R39" i="7"/>
  <c r="S39" i="7"/>
  <c r="T39" i="7"/>
  <c r="U39" i="7"/>
  <c r="V39" i="7"/>
  <c r="W39" i="7"/>
  <c r="X39" i="7"/>
  <c r="Q40" i="7"/>
  <c r="R40" i="7"/>
  <c r="S40" i="7"/>
  <c r="T40" i="7"/>
  <c r="U40" i="7"/>
  <c r="V40" i="7"/>
  <c r="W40" i="7"/>
  <c r="X40" i="7"/>
  <c r="Q41" i="7"/>
  <c r="R41" i="7"/>
  <c r="S41" i="7"/>
  <c r="T41" i="7"/>
  <c r="U41" i="7"/>
  <c r="V41" i="7"/>
  <c r="W41" i="7"/>
  <c r="X41" i="7"/>
  <c r="Q42" i="7"/>
  <c r="R42" i="7"/>
  <c r="S42" i="7"/>
  <c r="T42" i="7"/>
  <c r="U42" i="7"/>
  <c r="V42" i="7"/>
  <c r="W42" i="7"/>
  <c r="X42" i="7"/>
  <c r="Q43" i="7"/>
  <c r="R43" i="7"/>
  <c r="S43" i="7"/>
  <c r="T43" i="7"/>
  <c r="U43" i="7"/>
  <c r="V43" i="7"/>
  <c r="W43" i="7"/>
  <c r="X43" i="7"/>
  <c r="Q44" i="7"/>
  <c r="R44" i="7"/>
  <c r="S44" i="7"/>
  <c r="T44" i="7"/>
  <c r="U44" i="7"/>
  <c r="V44" i="7"/>
  <c r="W44" i="7"/>
  <c r="X44" i="7"/>
  <c r="Q45" i="7"/>
  <c r="R45" i="7"/>
  <c r="S45" i="7"/>
  <c r="T45" i="7"/>
  <c r="U45" i="7"/>
  <c r="V45" i="7"/>
  <c r="W45" i="7"/>
  <c r="X45" i="7"/>
  <c r="Q46" i="7"/>
  <c r="R46" i="7"/>
  <c r="S46" i="7"/>
  <c r="T46" i="7"/>
  <c r="U46" i="7"/>
  <c r="V46" i="7"/>
  <c r="W46" i="7"/>
  <c r="X46" i="7"/>
  <c r="Q47" i="7"/>
  <c r="R47" i="7"/>
  <c r="S47" i="7"/>
  <c r="T47" i="7"/>
  <c r="U47" i="7"/>
  <c r="V47" i="7"/>
  <c r="W47" i="7"/>
  <c r="X47" i="7"/>
  <c r="Q48" i="7"/>
  <c r="R48" i="7"/>
  <c r="S48" i="7"/>
  <c r="T48" i="7"/>
  <c r="U48" i="7"/>
  <c r="V48" i="7"/>
  <c r="W48" i="7"/>
  <c r="X48" i="7"/>
  <c r="Q49" i="7"/>
  <c r="R49" i="7"/>
  <c r="S49" i="7"/>
  <c r="T49" i="7"/>
  <c r="U49" i="7"/>
  <c r="V49" i="7"/>
  <c r="W49" i="7"/>
  <c r="X49" i="7"/>
  <c r="Q50" i="7"/>
  <c r="R50" i="7"/>
  <c r="S50" i="7"/>
  <c r="T50" i="7"/>
  <c r="U50" i="7"/>
  <c r="V50" i="7"/>
  <c r="W50" i="7"/>
  <c r="X50" i="7"/>
  <c r="Q51" i="7"/>
  <c r="R51" i="7"/>
  <c r="S51" i="7"/>
  <c r="T51" i="7"/>
  <c r="U51" i="7"/>
  <c r="V51" i="7"/>
  <c r="W51" i="7"/>
  <c r="X51" i="7"/>
  <c r="Q52" i="7"/>
  <c r="R52" i="7"/>
  <c r="S52" i="7"/>
  <c r="T52" i="7"/>
  <c r="U52" i="7"/>
  <c r="V52" i="7"/>
  <c r="W52" i="7"/>
  <c r="X52" i="7"/>
  <c r="Q53" i="7"/>
  <c r="R53" i="7"/>
  <c r="S53" i="7"/>
  <c r="T53" i="7"/>
  <c r="U53" i="7"/>
  <c r="V53" i="7"/>
  <c r="W53" i="7"/>
  <c r="X53" i="7"/>
  <c r="Q54" i="7"/>
  <c r="R54" i="7"/>
  <c r="S54" i="7"/>
  <c r="T54" i="7"/>
  <c r="U54" i="7"/>
  <c r="V54" i="7"/>
  <c r="W54" i="7"/>
  <c r="X54" i="7"/>
  <c r="Q55" i="7"/>
  <c r="R55" i="7"/>
  <c r="S55" i="7"/>
  <c r="T55" i="7"/>
  <c r="U55" i="7"/>
  <c r="V55" i="7"/>
  <c r="W55" i="7"/>
  <c r="X55" i="7"/>
  <c r="Q56" i="7"/>
  <c r="R56" i="7"/>
  <c r="S56" i="7"/>
  <c r="T56" i="7"/>
  <c r="U56" i="7"/>
  <c r="V56" i="7"/>
  <c r="W56" i="7"/>
  <c r="X56" i="7"/>
  <c r="Q57" i="7"/>
  <c r="R57" i="7"/>
  <c r="S57" i="7"/>
  <c r="T57" i="7"/>
  <c r="U57" i="7"/>
  <c r="V57" i="7"/>
  <c r="W57" i="7"/>
  <c r="X57" i="7"/>
  <c r="Q58" i="7"/>
  <c r="R58" i="7"/>
  <c r="S58" i="7"/>
  <c r="T58" i="7"/>
  <c r="U58" i="7"/>
  <c r="V58" i="7"/>
  <c r="W58" i="7"/>
  <c r="X58" i="7"/>
  <c r="Q59" i="7"/>
  <c r="R59" i="7"/>
  <c r="S59" i="7"/>
  <c r="T59" i="7"/>
  <c r="U59" i="7"/>
  <c r="V59" i="7"/>
  <c r="W59" i="7"/>
  <c r="X59" i="7"/>
  <c r="Q60" i="7"/>
  <c r="R60" i="7"/>
  <c r="S60" i="7"/>
  <c r="T60" i="7"/>
  <c r="U60" i="7"/>
  <c r="V60" i="7"/>
  <c r="W60" i="7"/>
  <c r="X60" i="7"/>
  <c r="Q61" i="7"/>
  <c r="R61" i="7"/>
  <c r="S61" i="7"/>
  <c r="T61" i="7"/>
  <c r="U61" i="7"/>
  <c r="V61" i="7"/>
  <c r="W61" i="7"/>
  <c r="X61" i="7"/>
  <c r="Q62" i="7"/>
  <c r="R62" i="7"/>
  <c r="S62" i="7"/>
  <c r="T62" i="7"/>
  <c r="U62" i="7"/>
  <c r="V62" i="7"/>
  <c r="W62" i="7"/>
  <c r="X62" i="7"/>
  <c r="Q63" i="7"/>
  <c r="R63" i="7"/>
  <c r="S63" i="7"/>
  <c r="T63" i="7"/>
  <c r="U63" i="7"/>
  <c r="V63" i="7"/>
  <c r="W63" i="7"/>
  <c r="X63" i="7"/>
  <c r="Q64" i="7"/>
  <c r="R64" i="7"/>
  <c r="S64" i="7"/>
  <c r="T64" i="7"/>
  <c r="U64" i="7"/>
  <c r="V64" i="7"/>
  <c r="W64" i="7"/>
  <c r="X64" i="7"/>
  <c r="Q65" i="7"/>
  <c r="R65" i="7"/>
  <c r="S65" i="7"/>
  <c r="T65" i="7"/>
  <c r="U65" i="7"/>
  <c r="V65" i="7"/>
  <c r="W65" i="7"/>
  <c r="X65" i="7"/>
  <c r="Q66" i="7"/>
  <c r="R66" i="7"/>
  <c r="S66" i="7"/>
  <c r="T66" i="7"/>
  <c r="U66" i="7"/>
  <c r="V66" i="7"/>
  <c r="W66" i="7"/>
  <c r="X66" i="7"/>
  <c r="Q67" i="7"/>
  <c r="R67" i="7"/>
  <c r="S67" i="7"/>
  <c r="T67" i="7"/>
  <c r="U67" i="7"/>
  <c r="V67" i="7"/>
  <c r="W67" i="7"/>
  <c r="X67" i="7"/>
  <c r="Q68" i="7"/>
  <c r="R68" i="7"/>
  <c r="S68" i="7"/>
  <c r="T68" i="7"/>
  <c r="U68" i="7"/>
  <c r="V68" i="7"/>
  <c r="W68" i="7"/>
  <c r="X68" i="7"/>
  <c r="Q69" i="7"/>
  <c r="R69" i="7"/>
  <c r="S69" i="7"/>
  <c r="T69" i="7"/>
  <c r="U69" i="7"/>
  <c r="V69" i="7"/>
  <c r="W69" i="7"/>
  <c r="X69" i="7"/>
  <c r="Q70" i="7"/>
  <c r="R70" i="7"/>
  <c r="S70" i="7"/>
  <c r="T70" i="7"/>
  <c r="U70" i="7"/>
  <c r="V70" i="7"/>
  <c r="W70" i="7"/>
  <c r="X70" i="7"/>
  <c r="Q71" i="7"/>
  <c r="R71" i="7"/>
  <c r="S71" i="7"/>
  <c r="T71" i="7"/>
  <c r="U71" i="7"/>
  <c r="V71" i="7"/>
  <c r="W71" i="7"/>
  <c r="X71" i="7"/>
  <c r="Q72" i="7"/>
  <c r="R72" i="7"/>
  <c r="S72" i="7"/>
  <c r="T72" i="7"/>
  <c r="U72" i="7"/>
  <c r="V72" i="7"/>
  <c r="W72" i="7"/>
  <c r="X72" i="7"/>
  <c r="Q73" i="7"/>
  <c r="R73" i="7"/>
  <c r="S73" i="7"/>
  <c r="T73" i="7"/>
  <c r="U73" i="7"/>
  <c r="V73" i="7"/>
  <c r="W73" i="7"/>
  <c r="X73" i="7"/>
  <c r="Q74" i="7"/>
  <c r="R74" i="7"/>
  <c r="S74" i="7"/>
  <c r="T74" i="7"/>
  <c r="U74" i="7"/>
  <c r="V74" i="7"/>
  <c r="W74" i="7"/>
  <c r="X74" i="7"/>
  <c r="Q75" i="7"/>
  <c r="R75" i="7"/>
  <c r="S75" i="7"/>
  <c r="T75" i="7"/>
  <c r="U75" i="7"/>
  <c r="V75" i="7"/>
  <c r="W75" i="7"/>
  <c r="X75" i="7"/>
  <c r="Q76" i="7"/>
  <c r="R76" i="7"/>
  <c r="S76" i="7"/>
  <c r="T76" i="7"/>
  <c r="U76" i="7"/>
  <c r="V76" i="7"/>
  <c r="W76" i="7"/>
  <c r="X76" i="7"/>
  <c r="Q77" i="7"/>
  <c r="R77" i="7"/>
  <c r="S77" i="7"/>
  <c r="T77" i="7"/>
  <c r="U77" i="7"/>
  <c r="V77" i="7"/>
  <c r="W77" i="7"/>
  <c r="X77" i="7"/>
  <c r="Q78" i="7"/>
  <c r="R78" i="7"/>
  <c r="S78" i="7"/>
  <c r="T78" i="7"/>
  <c r="U78" i="7"/>
  <c r="V78" i="7"/>
  <c r="W78" i="7"/>
  <c r="X78" i="7"/>
  <c r="Q79" i="7"/>
  <c r="R79" i="7"/>
  <c r="S79" i="7"/>
  <c r="T79" i="7"/>
  <c r="U79" i="7"/>
  <c r="V79" i="7"/>
  <c r="W79" i="7"/>
  <c r="X79" i="7"/>
  <c r="Q80" i="7"/>
  <c r="R80" i="7"/>
  <c r="S80" i="7"/>
  <c r="T80" i="7"/>
  <c r="U80" i="7"/>
  <c r="V80" i="7"/>
  <c r="W80" i="7"/>
  <c r="X80" i="7"/>
  <c r="Q81" i="7"/>
  <c r="R81" i="7"/>
  <c r="S81" i="7"/>
  <c r="T81" i="7"/>
  <c r="U81" i="7"/>
  <c r="V81" i="7"/>
  <c r="W81" i="7"/>
  <c r="X81" i="7"/>
  <c r="Q82" i="7"/>
  <c r="R82" i="7"/>
  <c r="S82" i="7"/>
  <c r="T82" i="7"/>
  <c r="U82" i="7"/>
  <c r="V82" i="7"/>
  <c r="W82" i="7"/>
  <c r="X82" i="7"/>
  <c r="Q83" i="7"/>
  <c r="R83" i="7"/>
  <c r="S83" i="7"/>
  <c r="T83" i="7"/>
  <c r="U83" i="7"/>
  <c r="V83" i="7"/>
  <c r="W83" i="7"/>
  <c r="X83" i="7"/>
  <c r="Q84" i="7"/>
  <c r="R84" i="7"/>
  <c r="S84" i="7"/>
  <c r="T84" i="7"/>
  <c r="U84" i="7"/>
  <c r="V84" i="7"/>
  <c r="W84" i="7"/>
  <c r="X84" i="7"/>
  <c r="Q85" i="7"/>
  <c r="R85" i="7"/>
  <c r="S85" i="7"/>
  <c r="T85" i="7"/>
  <c r="U85" i="7"/>
  <c r="V85" i="7"/>
  <c r="W85" i="7"/>
  <c r="X85" i="7"/>
  <c r="Q86" i="7"/>
  <c r="R86" i="7"/>
  <c r="S86" i="7"/>
  <c r="T86" i="7"/>
  <c r="U86" i="7"/>
  <c r="V86" i="7"/>
  <c r="W86" i="7"/>
  <c r="X86" i="7"/>
  <c r="Q87" i="7"/>
  <c r="R87" i="7"/>
  <c r="S87" i="7"/>
  <c r="T87" i="7"/>
  <c r="U87" i="7"/>
  <c r="V87" i="7"/>
  <c r="W87" i="7"/>
  <c r="X87" i="7"/>
  <c r="Q88" i="7"/>
  <c r="R88" i="7"/>
  <c r="S88" i="7"/>
  <c r="T88" i="7"/>
  <c r="U88" i="7"/>
  <c r="V88" i="7"/>
  <c r="W88" i="7"/>
  <c r="X88" i="7"/>
  <c r="Q89" i="7"/>
  <c r="R89" i="7"/>
  <c r="S89" i="7"/>
  <c r="T89" i="7"/>
  <c r="U89" i="7"/>
  <c r="V89" i="7"/>
  <c r="W89" i="7"/>
  <c r="X89" i="7"/>
  <c r="Q90" i="7"/>
  <c r="R90" i="7"/>
  <c r="S90" i="7"/>
  <c r="T90" i="7"/>
  <c r="U90" i="7"/>
  <c r="V90" i="7"/>
  <c r="W90" i="7"/>
  <c r="X90" i="7"/>
  <c r="Q91" i="7"/>
  <c r="R91" i="7"/>
  <c r="S91" i="7"/>
  <c r="T91" i="7"/>
  <c r="U91" i="7"/>
  <c r="V91" i="7"/>
  <c r="W91" i="7"/>
  <c r="X91" i="7"/>
  <c r="Q92" i="7"/>
  <c r="R92" i="7"/>
  <c r="S92" i="7"/>
  <c r="T92" i="7"/>
  <c r="U92" i="7"/>
  <c r="V92" i="7"/>
  <c r="W92" i="7"/>
  <c r="X92" i="7"/>
  <c r="Q93" i="7"/>
  <c r="R93" i="7"/>
  <c r="S93" i="7"/>
  <c r="T93" i="7"/>
  <c r="U93" i="7"/>
  <c r="V93" i="7"/>
  <c r="W93" i="7"/>
  <c r="X93" i="7"/>
  <c r="Q94" i="7"/>
  <c r="R94" i="7"/>
  <c r="S94" i="7"/>
  <c r="T94" i="7"/>
  <c r="U94" i="7"/>
  <c r="V94" i="7"/>
  <c r="W94" i="7"/>
  <c r="X94" i="7"/>
  <c r="Q95" i="7"/>
  <c r="R95" i="7"/>
  <c r="S95" i="7"/>
  <c r="T95" i="7"/>
  <c r="U95" i="7"/>
  <c r="V95" i="7"/>
  <c r="W95" i="7"/>
  <c r="X95" i="7"/>
  <c r="Q96" i="7"/>
  <c r="R96" i="7"/>
  <c r="S96" i="7"/>
  <c r="T96" i="7"/>
  <c r="U96" i="7"/>
  <c r="V96" i="7"/>
  <c r="W96" i="7"/>
  <c r="X96" i="7"/>
  <c r="Q97" i="7"/>
  <c r="R97" i="7"/>
  <c r="S97" i="7"/>
  <c r="T97" i="7"/>
  <c r="U97" i="7"/>
  <c r="V97" i="7"/>
  <c r="W97" i="7"/>
  <c r="X97" i="7"/>
  <c r="Q98" i="7"/>
  <c r="R98" i="7"/>
  <c r="S98" i="7"/>
  <c r="T98" i="7"/>
  <c r="U98" i="7"/>
  <c r="V98" i="7"/>
  <c r="W98" i="7"/>
  <c r="X98" i="7"/>
  <c r="Q99" i="7"/>
  <c r="R99" i="7"/>
  <c r="S99" i="7"/>
  <c r="T99" i="7"/>
  <c r="U99" i="7"/>
  <c r="V99" i="7"/>
  <c r="W99" i="7"/>
  <c r="X99" i="7"/>
  <c r="Q100" i="7"/>
  <c r="R100" i="7"/>
  <c r="S100" i="7"/>
  <c r="T100" i="7"/>
  <c r="U100" i="7"/>
  <c r="V100" i="7"/>
  <c r="W100" i="7"/>
  <c r="X100" i="7"/>
  <c r="Q101" i="7"/>
  <c r="R101" i="7"/>
  <c r="S101" i="7"/>
  <c r="T101" i="7"/>
  <c r="U101" i="7"/>
  <c r="V101" i="7"/>
  <c r="W101" i="7"/>
  <c r="X101" i="7"/>
  <c r="Q102" i="7"/>
  <c r="R102" i="7"/>
  <c r="S102" i="7"/>
  <c r="T102" i="7"/>
  <c r="U102" i="7"/>
  <c r="V102" i="7"/>
  <c r="W102" i="7"/>
  <c r="X102" i="7"/>
  <c r="Q103" i="7"/>
  <c r="R103" i="7"/>
  <c r="S103" i="7"/>
  <c r="T103" i="7"/>
  <c r="U103" i="7"/>
  <c r="V103" i="7"/>
  <c r="W103" i="7"/>
  <c r="X103" i="7"/>
  <c r="Q104" i="7"/>
  <c r="R104" i="7"/>
  <c r="S104" i="7"/>
  <c r="T104" i="7"/>
  <c r="U104" i="7"/>
  <c r="V104" i="7"/>
  <c r="W104" i="7"/>
  <c r="X104" i="7"/>
  <c r="Q105" i="7"/>
  <c r="R105" i="7"/>
  <c r="S105" i="7"/>
  <c r="T105" i="7"/>
  <c r="U105" i="7"/>
  <c r="V105" i="7"/>
  <c r="W105" i="7"/>
  <c r="X105" i="7"/>
  <c r="Q106" i="7"/>
  <c r="R106" i="7"/>
  <c r="S106" i="7"/>
  <c r="T106" i="7"/>
  <c r="U106" i="7"/>
  <c r="V106" i="7"/>
  <c r="W106" i="7"/>
  <c r="X106" i="7"/>
  <c r="Q107" i="7"/>
  <c r="R107" i="7"/>
  <c r="S107" i="7"/>
  <c r="T107" i="7"/>
  <c r="U107" i="7"/>
  <c r="V107" i="7"/>
  <c r="W107" i="7"/>
  <c r="X107" i="7"/>
  <c r="Q108" i="7"/>
  <c r="R108" i="7"/>
  <c r="S108" i="7"/>
  <c r="T108" i="7"/>
  <c r="U108" i="7"/>
  <c r="V108" i="7"/>
  <c r="W108" i="7"/>
  <c r="X108" i="7"/>
  <c r="Q109" i="7"/>
  <c r="R109" i="7"/>
  <c r="S109" i="7"/>
  <c r="T109" i="7"/>
  <c r="U109" i="7"/>
  <c r="V109" i="7"/>
  <c r="W109" i="7"/>
  <c r="X109" i="7"/>
  <c r="Q110" i="7"/>
  <c r="R110" i="7"/>
  <c r="S110" i="7"/>
  <c r="T110" i="7"/>
  <c r="U110" i="7"/>
  <c r="V110" i="7"/>
  <c r="W110" i="7"/>
  <c r="X110" i="7"/>
  <c r="Q111" i="7"/>
  <c r="R111" i="7"/>
  <c r="S111" i="7"/>
  <c r="T111" i="7"/>
  <c r="U111" i="7"/>
  <c r="V111" i="7"/>
  <c r="W111" i="7"/>
  <c r="X111" i="7"/>
  <c r="Q112" i="7"/>
  <c r="R112" i="7"/>
  <c r="S112" i="7"/>
  <c r="T112" i="7"/>
  <c r="U112" i="7"/>
  <c r="V112" i="7"/>
  <c r="W112" i="7"/>
  <c r="X112" i="7"/>
  <c r="Q113" i="7"/>
  <c r="R113" i="7"/>
  <c r="S113" i="7"/>
  <c r="T113" i="7"/>
  <c r="U113" i="7"/>
  <c r="V113" i="7"/>
  <c r="W113" i="7"/>
  <c r="X113" i="7"/>
  <c r="Q114" i="7"/>
  <c r="R114" i="7"/>
  <c r="S114" i="7"/>
  <c r="T114" i="7"/>
  <c r="U114" i="7"/>
  <c r="V114" i="7"/>
  <c r="W114" i="7"/>
  <c r="X114" i="7"/>
  <c r="Q115" i="7"/>
  <c r="R115" i="7"/>
  <c r="S115" i="7"/>
  <c r="T115" i="7"/>
  <c r="U115" i="7"/>
  <c r="V115" i="7"/>
  <c r="W115" i="7"/>
  <c r="X115" i="7"/>
  <c r="Q116" i="7"/>
  <c r="R116" i="7"/>
  <c r="S116" i="7"/>
  <c r="T116" i="7"/>
  <c r="U116" i="7"/>
  <c r="V116" i="7"/>
  <c r="W116" i="7"/>
  <c r="X116" i="7"/>
  <c r="Q117" i="7"/>
  <c r="R117" i="7"/>
  <c r="S117" i="7"/>
  <c r="T117" i="7"/>
  <c r="U117" i="7"/>
  <c r="V117" i="7"/>
  <c r="W117" i="7"/>
  <c r="X117" i="7"/>
  <c r="Q118" i="7"/>
  <c r="R118" i="7"/>
  <c r="S118" i="7"/>
  <c r="T118" i="7"/>
  <c r="U118" i="7"/>
  <c r="V118" i="7"/>
  <c r="W118" i="7"/>
  <c r="X118" i="7"/>
  <c r="Q119" i="7"/>
  <c r="R119" i="7"/>
  <c r="S119" i="7"/>
  <c r="T119" i="7"/>
  <c r="U119" i="7"/>
  <c r="V119" i="7"/>
  <c r="W119" i="7"/>
  <c r="X119" i="7"/>
  <c r="Q120" i="7"/>
  <c r="R120" i="7"/>
  <c r="S120" i="7"/>
  <c r="T120" i="7"/>
  <c r="U120" i="7"/>
  <c r="V120" i="7"/>
  <c r="W120" i="7"/>
  <c r="X120" i="7"/>
  <c r="Q121" i="7"/>
  <c r="R121" i="7"/>
  <c r="S121" i="7"/>
  <c r="T121" i="7"/>
  <c r="U121" i="7"/>
  <c r="V121" i="7"/>
  <c r="W121" i="7"/>
  <c r="X121" i="7"/>
  <c r="Q122" i="7"/>
  <c r="R122" i="7"/>
  <c r="S122" i="7"/>
  <c r="T122" i="7"/>
  <c r="U122" i="7"/>
  <c r="V122" i="7"/>
  <c r="W122" i="7"/>
  <c r="X122" i="7"/>
  <c r="Q123" i="7"/>
  <c r="R123" i="7"/>
  <c r="S123" i="7"/>
  <c r="T123" i="7"/>
  <c r="U123" i="7"/>
  <c r="V123" i="7"/>
  <c r="W123" i="7"/>
  <c r="X123" i="7"/>
  <c r="Q124" i="7"/>
  <c r="R124" i="7"/>
  <c r="S124" i="7"/>
  <c r="T124" i="7"/>
  <c r="U124" i="7"/>
  <c r="V124" i="7"/>
  <c r="W124" i="7"/>
  <c r="X124" i="7"/>
  <c r="Q125" i="7"/>
  <c r="R125" i="7"/>
  <c r="S125" i="7"/>
  <c r="T125" i="7"/>
  <c r="U125" i="7"/>
  <c r="V125" i="7"/>
  <c r="W125" i="7"/>
  <c r="X125" i="7"/>
  <c r="Q126" i="7"/>
  <c r="R126" i="7"/>
  <c r="S126" i="7"/>
  <c r="T126" i="7"/>
  <c r="U126" i="7"/>
  <c r="V126" i="7"/>
  <c r="W126" i="7"/>
  <c r="X126" i="7"/>
  <c r="Q127" i="7"/>
  <c r="R127" i="7"/>
  <c r="S127" i="7"/>
  <c r="T127" i="7"/>
  <c r="U127" i="7"/>
  <c r="V127" i="7"/>
  <c r="W127" i="7"/>
  <c r="X127" i="7"/>
  <c r="Q128" i="7"/>
  <c r="R128" i="7"/>
  <c r="S128" i="7"/>
  <c r="T128" i="7"/>
  <c r="U128" i="7"/>
  <c r="V128" i="7"/>
  <c r="W128" i="7"/>
  <c r="X128" i="7"/>
  <c r="Q129" i="7"/>
  <c r="R129" i="7"/>
  <c r="S129" i="7"/>
  <c r="T129" i="7"/>
  <c r="U129" i="7"/>
  <c r="V129" i="7"/>
  <c r="W129" i="7"/>
  <c r="X129" i="7"/>
  <c r="Q130" i="7"/>
  <c r="R130" i="7"/>
  <c r="S130" i="7"/>
  <c r="T130" i="7"/>
  <c r="U130" i="7"/>
  <c r="V130" i="7"/>
  <c r="W130" i="7"/>
  <c r="X130" i="7"/>
  <c r="Q131" i="7"/>
  <c r="R131" i="7"/>
  <c r="S131" i="7"/>
  <c r="T131" i="7"/>
  <c r="U131" i="7"/>
  <c r="V131" i="7"/>
  <c r="W131" i="7"/>
  <c r="X131" i="7"/>
  <c r="Q132" i="7"/>
  <c r="R132" i="7"/>
  <c r="S132" i="7"/>
  <c r="T132" i="7"/>
  <c r="U132" i="7"/>
  <c r="V132" i="7"/>
  <c r="W132" i="7"/>
  <c r="X132" i="7"/>
  <c r="Q133" i="7"/>
  <c r="R133" i="7"/>
  <c r="S133" i="7"/>
  <c r="T133" i="7"/>
  <c r="U133" i="7"/>
  <c r="V133" i="7"/>
  <c r="W133" i="7"/>
  <c r="X133" i="7"/>
  <c r="Q134" i="7"/>
  <c r="R134" i="7"/>
  <c r="S134" i="7"/>
  <c r="T134" i="7"/>
  <c r="U134" i="7"/>
  <c r="V134" i="7"/>
  <c r="W134" i="7"/>
  <c r="X134" i="7"/>
  <c r="Q135" i="7"/>
  <c r="R135" i="7"/>
  <c r="S135" i="7"/>
  <c r="T135" i="7"/>
  <c r="U135" i="7"/>
  <c r="V135" i="7"/>
  <c r="W135" i="7"/>
  <c r="X135" i="7"/>
  <c r="Q136" i="7"/>
  <c r="R136" i="7"/>
  <c r="S136" i="7"/>
  <c r="T136" i="7"/>
  <c r="U136" i="7"/>
  <c r="V136" i="7"/>
  <c r="W136" i="7"/>
  <c r="X136" i="7"/>
  <c r="Q137" i="7"/>
  <c r="R137" i="7"/>
  <c r="S137" i="7"/>
  <c r="T137" i="7"/>
  <c r="U137" i="7"/>
  <c r="V137" i="7"/>
  <c r="W137" i="7"/>
  <c r="X137" i="7"/>
  <c r="Q138" i="7"/>
  <c r="R138" i="7"/>
  <c r="S138" i="7"/>
  <c r="T138" i="7"/>
  <c r="U138" i="7"/>
  <c r="V138" i="7"/>
  <c r="W138" i="7"/>
  <c r="X138" i="7"/>
  <c r="Q139" i="7"/>
  <c r="R139" i="7"/>
  <c r="S139" i="7"/>
  <c r="T139" i="7"/>
  <c r="U139" i="7"/>
  <c r="V139" i="7"/>
  <c r="W139" i="7"/>
  <c r="X139" i="7"/>
  <c r="Q140" i="7"/>
  <c r="R140" i="7"/>
  <c r="S140" i="7"/>
  <c r="T140" i="7"/>
  <c r="U140" i="7"/>
  <c r="V140" i="7"/>
  <c r="W140" i="7"/>
  <c r="X140" i="7"/>
  <c r="Q141" i="7"/>
  <c r="R141" i="7"/>
  <c r="S141" i="7"/>
  <c r="T141" i="7"/>
  <c r="U141" i="7"/>
  <c r="V141" i="7"/>
  <c r="W141" i="7"/>
  <c r="X141" i="7"/>
  <c r="Q142" i="7"/>
  <c r="R142" i="7"/>
  <c r="S142" i="7"/>
  <c r="T142" i="7"/>
  <c r="U142" i="7"/>
  <c r="V142" i="7"/>
  <c r="W142" i="7"/>
  <c r="X142" i="7"/>
  <c r="Q143" i="7"/>
  <c r="R143" i="7"/>
  <c r="S143" i="7"/>
  <c r="T143" i="7"/>
  <c r="U143" i="7"/>
  <c r="V143" i="7"/>
  <c r="W143" i="7"/>
  <c r="X143" i="7"/>
  <c r="Q144" i="7"/>
  <c r="R144" i="7"/>
  <c r="S144" i="7"/>
  <c r="T144" i="7"/>
  <c r="U144" i="7"/>
  <c r="V144" i="7"/>
  <c r="W144" i="7"/>
  <c r="X144" i="7"/>
  <c r="Q145" i="7"/>
  <c r="R145" i="7"/>
  <c r="S145" i="7"/>
  <c r="T145" i="7"/>
  <c r="U145" i="7"/>
  <c r="V145" i="7"/>
  <c r="W145" i="7"/>
  <c r="X145" i="7"/>
  <c r="Q146" i="7"/>
  <c r="R146" i="7"/>
  <c r="S146" i="7"/>
  <c r="T146" i="7"/>
  <c r="U146" i="7"/>
  <c r="V146" i="7"/>
  <c r="W146" i="7"/>
  <c r="X146" i="7"/>
  <c r="Q147" i="7"/>
  <c r="R147" i="7"/>
  <c r="S147" i="7"/>
  <c r="T147" i="7"/>
  <c r="U147" i="7"/>
  <c r="V147" i="7"/>
  <c r="W147" i="7"/>
  <c r="X147" i="7"/>
  <c r="Q148" i="7"/>
  <c r="R148" i="7"/>
  <c r="S148" i="7"/>
  <c r="T148" i="7"/>
  <c r="U148" i="7"/>
  <c r="V148" i="7"/>
  <c r="W148" i="7"/>
  <c r="X148" i="7"/>
  <c r="Q149" i="7"/>
  <c r="R149" i="7"/>
  <c r="S149" i="7"/>
  <c r="T149" i="7"/>
  <c r="U149" i="7"/>
  <c r="V149" i="7"/>
  <c r="W149" i="7"/>
  <c r="X149" i="7"/>
  <c r="Q150" i="7"/>
  <c r="R150" i="7"/>
  <c r="S150" i="7"/>
  <c r="T150" i="7"/>
  <c r="U150" i="7"/>
  <c r="V150" i="7"/>
  <c r="W150" i="7"/>
  <c r="X150" i="7"/>
  <c r="Q151" i="7"/>
  <c r="R151" i="7"/>
  <c r="S151" i="7"/>
  <c r="T151" i="7"/>
  <c r="U151" i="7"/>
  <c r="V151" i="7"/>
  <c r="W151" i="7"/>
  <c r="X151" i="7"/>
  <c r="X2" i="7"/>
  <c r="W2" i="7"/>
  <c r="V2" i="7"/>
  <c r="U2" i="7"/>
  <c r="T2" i="7"/>
  <c r="S2" i="7"/>
  <c r="R2" i="7"/>
  <c r="Q2" i="7"/>
  <c r="P2" i="7"/>
  <c r="P3" i="7"/>
  <c r="P4" i="7"/>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N3" i="7"/>
  <c r="N2" i="7"/>
  <c r="S138" i="4" l="1"/>
  <c r="T138" i="4"/>
  <c r="U138" i="4"/>
  <c r="V138" i="4"/>
  <c r="W138" i="4"/>
  <c r="X138" i="4"/>
  <c r="R138" i="4"/>
  <c r="S137" i="4"/>
  <c r="T137" i="4"/>
  <c r="U137" i="4"/>
  <c r="V137" i="4"/>
  <c r="W137" i="4"/>
  <c r="X137" i="4"/>
  <c r="R137" i="4"/>
  <c r="S136" i="4"/>
  <c r="T136" i="4"/>
  <c r="U136" i="4"/>
  <c r="V136" i="4"/>
  <c r="W136" i="4"/>
  <c r="X136" i="4"/>
  <c r="R136" i="4"/>
  <c r="R135" i="4"/>
  <c r="S135" i="4"/>
  <c r="T135" i="4"/>
  <c r="U135" i="4"/>
  <c r="V135" i="4"/>
  <c r="W135" i="4"/>
  <c r="X135" i="4"/>
  <c r="S134" i="4"/>
  <c r="T134" i="4"/>
  <c r="U134" i="4"/>
  <c r="V134" i="4"/>
  <c r="W134" i="4"/>
  <c r="X134" i="4"/>
  <c r="R134" i="4"/>
  <c r="W133" i="4"/>
  <c r="S133" i="4"/>
  <c r="T133" i="4"/>
  <c r="U133" i="4"/>
  <c r="V133" i="4"/>
  <c r="X133" i="4"/>
  <c r="R133" i="4"/>
  <c r="X132" i="4"/>
  <c r="S132" i="4"/>
  <c r="T132" i="4"/>
  <c r="U132" i="4"/>
  <c r="V132" i="4"/>
  <c r="W132" i="4"/>
  <c r="R132" i="4"/>
  <c r="Q6" i="4"/>
  <c r="Q4" i="4"/>
  <c r="Q3" i="4"/>
  <c r="R3" i="4"/>
  <c r="S3" i="4"/>
  <c r="T3" i="4"/>
  <c r="U3" i="4"/>
  <c r="V3" i="4"/>
  <c r="W3" i="4"/>
  <c r="X3" i="4"/>
  <c r="R4" i="4"/>
  <c r="S4" i="4"/>
  <c r="T4" i="4"/>
  <c r="U4" i="4"/>
  <c r="V4" i="4"/>
  <c r="W4" i="4"/>
  <c r="X4" i="4"/>
  <c r="Q5" i="4"/>
  <c r="R5" i="4"/>
  <c r="S5" i="4"/>
  <c r="T5" i="4"/>
  <c r="U5" i="4"/>
  <c r="V5" i="4"/>
  <c r="W5" i="4"/>
  <c r="X5" i="4"/>
  <c r="R6" i="4"/>
  <c r="S6" i="4"/>
  <c r="T6" i="4"/>
  <c r="U6" i="4"/>
  <c r="V6" i="4"/>
  <c r="W6" i="4"/>
  <c r="X6" i="4"/>
  <c r="Q7" i="4"/>
  <c r="R7" i="4"/>
  <c r="S7" i="4"/>
  <c r="T7" i="4"/>
  <c r="U7" i="4"/>
  <c r="V7" i="4"/>
  <c r="W7" i="4"/>
  <c r="X7" i="4"/>
  <c r="Q8" i="4"/>
  <c r="R8" i="4"/>
  <c r="S8" i="4"/>
  <c r="T8" i="4"/>
  <c r="U8" i="4"/>
  <c r="V8" i="4"/>
  <c r="W8" i="4"/>
  <c r="X8" i="4"/>
  <c r="Q9" i="4"/>
  <c r="R9" i="4"/>
  <c r="S9" i="4"/>
  <c r="T9" i="4"/>
  <c r="U9" i="4"/>
  <c r="V9" i="4"/>
  <c r="W9" i="4"/>
  <c r="X9" i="4"/>
  <c r="Q10" i="4"/>
  <c r="R10" i="4"/>
  <c r="S10" i="4"/>
  <c r="T10" i="4"/>
  <c r="U10" i="4"/>
  <c r="V10" i="4"/>
  <c r="W10" i="4"/>
  <c r="X10" i="4"/>
  <c r="Q11" i="4"/>
  <c r="R11" i="4"/>
  <c r="S11" i="4"/>
  <c r="T11" i="4"/>
  <c r="U11" i="4"/>
  <c r="V11" i="4"/>
  <c r="W11" i="4"/>
  <c r="X11" i="4"/>
  <c r="Q12" i="4"/>
  <c r="R12" i="4"/>
  <c r="S12" i="4"/>
  <c r="T12" i="4"/>
  <c r="U12" i="4"/>
  <c r="V12" i="4"/>
  <c r="W12" i="4"/>
  <c r="X12" i="4"/>
  <c r="Q13" i="4"/>
  <c r="R13" i="4"/>
  <c r="S13" i="4"/>
  <c r="T13" i="4"/>
  <c r="U13" i="4"/>
  <c r="V13" i="4"/>
  <c r="W13" i="4"/>
  <c r="X13" i="4"/>
  <c r="Q14" i="4"/>
  <c r="R14" i="4"/>
  <c r="S14" i="4"/>
  <c r="T14" i="4"/>
  <c r="U14" i="4"/>
  <c r="V14" i="4"/>
  <c r="W14" i="4"/>
  <c r="X14" i="4"/>
  <c r="Q15" i="4"/>
  <c r="R15" i="4"/>
  <c r="S15" i="4"/>
  <c r="T15" i="4"/>
  <c r="U15" i="4"/>
  <c r="V15" i="4"/>
  <c r="W15" i="4"/>
  <c r="X15" i="4"/>
  <c r="Q16" i="4"/>
  <c r="R16" i="4"/>
  <c r="S16" i="4"/>
  <c r="T16" i="4"/>
  <c r="U16" i="4"/>
  <c r="V16" i="4"/>
  <c r="W16" i="4"/>
  <c r="X16" i="4"/>
  <c r="Q17" i="4"/>
  <c r="R17" i="4"/>
  <c r="S17" i="4"/>
  <c r="T17" i="4"/>
  <c r="U17" i="4"/>
  <c r="V17" i="4"/>
  <c r="W17" i="4"/>
  <c r="X17" i="4"/>
  <c r="Q18" i="4"/>
  <c r="R18" i="4"/>
  <c r="S18" i="4"/>
  <c r="T18" i="4"/>
  <c r="U18" i="4"/>
  <c r="V18" i="4"/>
  <c r="W18" i="4"/>
  <c r="X18" i="4"/>
  <c r="Q19" i="4"/>
  <c r="R19" i="4"/>
  <c r="S19" i="4"/>
  <c r="T19" i="4"/>
  <c r="U19" i="4"/>
  <c r="V19" i="4"/>
  <c r="W19" i="4"/>
  <c r="X19" i="4"/>
  <c r="Q20" i="4"/>
  <c r="R20" i="4"/>
  <c r="S20" i="4"/>
  <c r="T20" i="4"/>
  <c r="U20" i="4"/>
  <c r="V20" i="4"/>
  <c r="W20" i="4"/>
  <c r="X20" i="4"/>
  <c r="Q21" i="4"/>
  <c r="R21" i="4"/>
  <c r="S21" i="4"/>
  <c r="T21" i="4"/>
  <c r="U21" i="4"/>
  <c r="V21" i="4"/>
  <c r="W21" i="4"/>
  <c r="X21" i="4"/>
  <c r="Q22" i="4"/>
  <c r="R22" i="4"/>
  <c r="S22" i="4"/>
  <c r="T22" i="4"/>
  <c r="U22" i="4"/>
  <c r="V22" i="4"/>
  <c r="W22" i="4"/>
  <c r="X22" i="4"/>
  <c r="Q23" i="4"/>
  <c r="R23" i="4"/>
  <c r="S23" i="4"/>
  <c r="T23" i="4"/>
  <c r="U23" i="4"/>
  <c r="V23" i="4"/>
  <c r="W23" i="4"/>
  <c r="X23" i="4"/>
  <c r="Q24" i="4"/>
  <c r="R24" i="4"/>
  <c r="S24" i="4"/>
  <c r="T24" i="4"/>
  <c r="U24" i="4"/>
  <c r="V24" i="4"/>
  <c r="W24" i="4"/>
  <c r="X24" i="4"/>
  <c r="Q25" i="4"/>
  <c r="R25" i="4"/>
  <c r="S25" i="4"/>
  <c r="T25" i="4"/>
  <c r="U25" i="4"/>
  <c r="V25" i="4"/>
  <c r="W25" i="4"/>
  <c r="X25" i="4"/>
  <c r="Q26" i="4"/>
  <c r="R26" i="4"/>
  <c r="S26" i="4"/>
  <c r="T26" i="4"/>
  <c r="U26" i="4"/>
  <c r="V26" i="4"/>
  <c r="W26" i="4"/>
  <c r="X26" i="4"/>
  <c r="Q27" i="4"/>
  <c r="R27" i="4"/>
  <c r="S27" i="4"/>
  <c r="T27" i="4"/>
  <c r="U27" i="4"/>
  <c r="V27" i="4"/>
  <c r="W27" i="4"/>
  <c r="X27" i="4"/>
  <c r="Q28" i="4"/>
  <c r="R28" i="4"/>
  <c r="S28" i="4"/>
  <c r="T28" i="4"/>
  <c r="U28" i="4"/>
  <c r="V28" i="4"/>
  <c r="W28" i="4"/>
  <c r="X28" i="4"/>
  <c r="Q29" i="4"/>
  <c r="R29" i="4"/>
  <c r="S29" i="4"/>
  <c r="T29" i="4"/>
  <c r="U29" i="4"/>
  <c r="V29" i="4"/>
  <c r="W29" i="4"/>
  <c r="X29" i="4"/>
  <c r="Q30" i="4"/>
  <c r="R30" i="4"/>
  <c r="S30" i="4"/>
  <c r="T30" i="4"/>
  <c r="U30" i="4"/>
  <c r="V30" i="4"/>
  <c r="W30" i="4"/>
  <c r="X30" i="4"/>
  <c r="Q31" i="4"/>
  <c r="R31" i="4"/>
  <c r="S31" i="4"/>
  <c r="T31" i="4"/>
  <c r="U31" i="4"/>
  <c r="V31" i="4"/>
  <c r="W31" i="4"/>
  <c r="X31" i="4"/>
  <c r="Q32" i="4"/>
  <c r="R32" i="4"/>
  <c r="S32" i="4"/>
  <c r="T32" i="4"/>
  <c r="U32" i="4"/>
  <c r="V32" i="4"/>
  <c r="W32" i="4"/>
  <c r="X32" i="4"/>
  <c r="Q33" i="4"/>
  <c r="R33" i="4"/>
  <c r="S33" i="4"/>
  <c r="T33" i="4"/>
  <c r="U33" i="4"/>
  <c r="V33" i="4"/>
  <c r="W33" i="4"/>
  <c r="X33" i="4"/>
  <c r="Q34" i="4"/>
  <c r="R34" i="4"/>
  <c r="S34" i="4"/>
  <c r="T34" i="4"/>
  <c r="U34" i="4"/>
  <c r="V34" i="4"/>
  <c r="W34" i="4"/>
  <c r="X34" i="4"/>
  <c r="Q35" i="4"/>
  <c r="R35" i="4"/>
  <c r="S35" i="4"/>
  <c r="T35" i="4"/>
  <c r="U35" i="4"/>
  <c r="V35" i="4"/>
  <c r="W35" i="4"/>
  <c r="X35" i="4"/>
  <c r="Q36" i="4"/>
  <c r="R36" i="4"/>
  <c r="S36" i="4"/>
  <c r="T36" i="4"/>
  <c r="U36" i="4"/>
  <c r="V36" i="4"/>
  <c r="W36" i="4"/>
  <c r="X36" i="4"/>
  <c r="Q37" i="4"/>
  <c r="R37" i="4"/>
  <c r="S37" i="4"/>
  <c r="T37" i="4"/>
  <c r="U37" i="4"/>
  <c r="V37" i="4"/>
  <c r="W37" i="4"/>
  <c r="X37" i="4"/>
  <c r="Q38" i="4"/>
  <c r="R38" i="4"/>
  <c r="S38" i="4"/>
  <c r="T38" i="4"/>
  <c r="U38" i="4"/>
  <c r="V38" i="4"/>
  <c r="W38" i="4"/>
  <c r="X38" i="4"/>
  <c r="Q39" i="4"/>
  <c r="R39" i="4"/>
  <c r="S39" i="4"/>
  <c r="T39" i="4"/>
  <c r="U39" i="4"/>
  <c r="V39" i="4"/>
  <c r="W39" i="4"/>
  <c r="X39" i="4"/>
  <c r="Q40" i="4"/>
  <c r="R40" i="4"/>
  <c r="S40" i="4"/>
  <c r="T40" i="4"/>
  <c r="U40" i="4"/>
  <c r="V40" i="4"/>
  <c r="W40" i="4"/>
  <c r="X40" i="4"/>
  <c r="Q41" i="4"/>
  <c r="R41" i="4"/>
  <c r="S41" i="4"/>
  <c r="T41" i="4"/>
  <c r="U41" i="4"/>
  <c r="V41" i="4"/>
  <c r="W41" i="4"/>
  <c r="X41" i="4"/>
  <c r="Q42" i="4"/>
  <c r="R42" i="4"/>
  <c r="S42" i="4"/>
  <c r="T42" i="4"/>
  <c r="U42" i="4"/>
  <c r="V42" i="4"/>
  <c r="W42" i="4"/>
  <c r="X42" i="4"/>
  <c r="Q43" i="4"/>
  <c r="R43" i="4"/>
  <c r="S43" i="4"/>
  <c r="T43" i="4"/>
  <c r="U43" i="4"/>
  <c r="V43" i="4"/>
  <c r="W43" i="4"/>
  <c r="X43" i="4"/>
  <c r="Q44" i="4"/>
  <c r="R44" i="4"/>
  <c r="S44" i="4"/>
  <c r="T44" i="4"/>
  <c r="U44" i="4"/>
  <c r="V44" i="4"/>
  <c r="W44" i="4"/>
  <c r="X44" i="4"/>
  <c r="Q45" i="4"/>
  <c r="R45" i="4"/>
  <c r="S45" i="4"/>
  <c r="T45" i="4"/>
  <c r="U45" i="4"/>
  <c r="V45" i="4"/>
  <c r="W45" i="4"/>
  <c r="X45" i="4"/>
  <c r="Q46" i="4"/>
  <c r="R46" i="4"/>
  <c r="S46" i="4"/>
  <c r="T46" i="4"/>
  <c r="U46" i="4"/>
  <c r="V46" i="4"/>
  <c r="W46" i="4"/>
  <c r="X46" i="4"/>
  <c r="Q47" i="4"/>
  <c r="R47" i="4"/>
  <c r="S47" i="4"/>
  <c r="T47" i="4"/>
  <c r="U47" i="4"/>
  <c r="V47" i="4"/>
  <c r="W47" i="4"/>
  <c r="X47" i="4"/>
  <c r="Q48" i="4"/>
  <c r="R48" i="4"/>
  <c r="S48" i="4"/>
  <c r="T48" i="4"/>
  <c r="U48" i="4"/>
  <c r="V48" i="4"/>
  <c r="W48" i="4"/>
  <c r="X48" i="4"/>
  <c r="Q49" i="4"/>
  <c r="R49" i="4"/>
  <c r="S49" i="4"/>
  <c r="T49" i="4"/>
  <c r="U49" i="4"/>
  <c r="V49" i="4"/>
  <c r="W49" i="4"/>
  <c r="X49" i="4"/>
  <c r="Q50" i="4"/>
  <c r="R50" i="4"/>
  <c r="S50" i="4"/>
  <c r="T50" i="4"/>
  <c r="U50" i="4"/>
  <c r="V50" i="4"/>
  <c r="W50" i="4"/>
  <c r="X50" i="4"/>
  <c r="Q51" i="4"/>
  <c r="R51" i="4"/>
  <c r="S51" i="4"/>
  <c r="T51" i="4"/>
  <c r="U51" i="4"/>
  <c r="V51" i="4"/>
  <c r="W51" i="4"/>
  <c r="X51" i="4"/>
  <c r="Q52" i="4"/>
  <c r="R52" i="4"/>
  <c r="S52" i="4"/>
  <c r="T52" i="4"/>
  <c r="U52" i="4"/>
  <c r="V52" i="4"/>
  <c r="W52" i="4"/>
  <c r="X52" i="4"/>
  <c r="Q53" i="4"/>
  <c r="R53" i="4"/>
  <c r="S53" i="4"/>
  <c r="T53" i="4"/>
  <c r="U53" i="4"/>
  <c r="V53" i="4"/>
  <c r="W53" i="4"/>
  <c r="X53" i="4"/>
  <c r="Q54" i="4"/>
  <c r="R54" i="4"/>
  <c r="S54" i="4"/>
  <c r="T54" i="4"/>
  <c r="U54" i="4"/>
  <c r="V54" i="4"/>
  <c r="W54" i="4"/>
  <c r="X54" i="4"/>
  <c r="Q55" i="4"/>
  <c r="R55" i="4"/>
  <c r="S55" i="4"/>
  <c r="T55" i="4"/>
  <c r="U55" i="4"/>
  <c r="V55" i="4"/>
  <c r="W55" i="4"/>
  <c r="X55" i="4"/>
  <c r="Q56" i="4"/>
  <c r="R56" i="4"/>
  <c r="S56" i="4"/>
  <c r="T56" i="4"/>
  <c r="U56" i="4"/>
  <c r="V56" i="4"/>
  <c r="W56" i="4"/>
  <c r="X56" i="4"/>
  <c r="Q57" i="4"/>
  <c r="R57" i="4"/>
  <c r="S57" i="4"/>
  <c r="T57" i="4"/>
  <c r="U57" i="4"/>
  <c r="V57" i="4"/>
  <c r="W57" i="4"/>
  <c r="X57" i="4"/>
  <c r="Q58" i="4"/>
  <c r="R58" i="4"/>
  <c r="S58" i="4"/>
  <c r="T58" i="4"/>
  <c r="U58" i="4"/>
  <c r="V58" i="4"/>
  <c r="W58" i="4"/>
  <c r="X58" i="4"/>
  <c r="Q59" i="4"/>
  <c r="R59" i="4"/>
  <c r="S59" i="4"/>
  <c r="T59" i="4"/>
  <c r="U59" i="4"/>
  <c r="V59" i="4"/>
  <c r="W59" i="4"/>
  <c r="X59" i="4"/>
  <c r="Q60" i="4"/>
  <c r="R60" i="4"/>
  <c r="S60" i="4"/>
  <c r="T60" i="4"/>
  <c r="U60" i="4"/>
  <c r="V60" i="4"/>
  <c r="W60" i="4"/>
  <c r="X60" i="4"/>
  <c r="Q61" i="4"/>
  <c r="R61" i="4"/>
  <c r="S61" i="4"/>
  <c r="T61" i="4"/>
  <c r="U61" i="4"/>
  <c r="V61" i="4"/>
  <c r="W61" i="4"/>
  <c r="X61" i="4"/>
  <c r="Q62" i="4"/>
  <c r="R62" i="4"/>
  <c r="S62" i="4"/>
  <c r="T62" i="4"/>
  <c r="U62" i="4"/>
  <c r="V62" i="4"/>
  <c r="W62" i="4"/>
  <c r="X62" i="4"/>
  <c r="Q63" i="4"/>
  <c r="R63" i="4"/>
  <c r="S63" i="4"/>
  <c r="T63" i="4"/>
  <c r="U63" i="4"/>
  <c r="V63" i="4"/>
  <c r="W63" i="4"/>
  <c r="X63" i="4"/>
  <c r="Q64" i="4"/>
  <c r="R64" i="4"/>
  <c r="S64" i="4"/>
  <c r="T64" i="4"/>
  <c r="U64" i="4"/>
  <c r="V64" i="4"/>
  <c r="W64" i="4"/>
  <c r="X64" i="4"/>
  <c r="Q65" i="4"/>
  <c r="R65" i="4"/>
  <c r="S65" i="4"/>
  <c r="T65" i="4"/>
  <c r="U65" i="4"/>
  <c r="V65" i="4"/>
  <c r="W65" i="4"/>
  <c r="X65" i="4"/>
  <c r="Q66" i="4"/>
  <c r="R66" i="4"/>
  <c r="S66" i="4"/>
  <c r="T66" i="4"/>
  <c r="U66" i="4"/>
  <c r="V66" i="4"/>
  <c r="W66" i="4"/>
  <c r="X66" i="4"/>
  <c r="Q67" i="4"/>
  <c r="R67" i="4"/>
  <c r="S67" i="4"/>
  <c r="T67" i="4"/>
  <c r="U67" i="4"/>
  <c r="V67" i="4"/>
  <c r="W67" i="4"/>
  <c r="X67" i="4"/>
  <c r="Q68" i="4"/>
  <c r="R68" i="4"/>
  <c r="S68" i="4"/>
  <c r="T68" i="4"/>
  <c r="U68" i="4"/>
  <c r="V68" i="4"/>
  <c r="W68" i="4"/>
  <c r="X68" i="4"/>
  <c r="Q69" i="4"/>
  <c r="R69" i="4"/>
  <c r="S69" i="4"/>
  <c r="T69" i="4"/>
  <c r="U69" i="4"/>
  <c r="V69" i="4"/>
  <c r="W69" i="4"/>
  <c r="X69" i="4"/>
  <c r="Q70" i="4"/>
  <c r="R70" i="4"/>
  <c r="S70" i="4"/>
  <c r="T70" i="4"/>
  <c r="U70" i="4"/>
  <c r="V70" i="4"/>
  <c r="W70" i="4"/>
  <c r="X70" i="4"/>
  <c r="Q71" i="4"/>
  <c r="R71" i="4"/>
  <c r="S71" i="4"/>
  <c r="T71" i="4"/>
  <c r="U71" i="4"/>
  <c r="V71" i="4"/>
  <c r="W71" i="4"/>
  <c r="X71" i="4"/>
  <c r="Q72" i="4"/>
  <c r="R72" i="4"/>
  <c r="S72" i="4"/>
  <c r="T72" i="4"/>
  <c r="U72" i="4"/>
  <c r="V72" i="4"/>
  <c r="W72" i="4"/>
  <c r="X72" i="4"/>
  <c r="Q73" i="4"/>
  <c r="R73" i="4"/>
  <c r="S73" i="4"/>
  <c r="T73" i="4"/>
  <c r="U73" i="4"/>
  <c r="V73" i="4"/>
  <c r="W73" i="4"/>
  <c r="X73" i="4"/>
  <c r="Q74" i="4"/>
  <c r="R74" i="4"/>
  <c r="S74" i="4"/>
  <c r="T74" i="4"/>
  <c r="U74" i="4"/>
  <c r="V74" i="4"/>
  <c r="W74" i="4"/>
  <c r="X74" i="4"/>
  <c r="Q75" i="4"/>
  <c r="R75" i="4"/>
  <c r="S75" i="4"/>
  <c r="T75" i="4"/>
  <c r="U75" i="4"/>
  <c r="V75" i="4"/>
  <c r="W75" i="4"/>
  <c r="X75" i="4"/>
  <c r="Q76" i="4"/>
  <c r="R76" i="4"/>
  <c r="S76" i="4"/>
  <c r="T76" i="4"/>
  <c r="U76" i="4"/>
  <c r="V76" i="4"/>
  <c r="W76" i="4"/>
  <c r="X76" i="4"/>
  <c r="Q77" i="4"/>
  <c r="R77" i="4"/>
  <c r="S77" i="4"/>
  <c r="T77" i="4"/>
  <c r="U77" i="4"/>
  <c r="V77" i="4"/>
  <c r="W77" i="4"/>
  <c r="X77" i="4"/>
  <c r="Q78" i="4"/>
  <c r="R78" i="4"/>
  <c r="S78" i="4"/>
  <c r="T78" i="4"/>
  <c r="U78" i="4"/>
  <c r="V78" i="4"/>
  <c r="W78" i="4"/>
  <c r="X78" i="4"/>
  <c r="Q79" i="4"/>
  <c r="R79" i="4"/>
  <c r="S79" i="4"/>
  <c r="T79" i="4"/>
  <c r="U79" i="4"/>
  <c r="V79" i="4"/>
  <c r="W79" i="4"/>
  <c r="X79" i="4"/>
  <c r="Q80" i="4"/>
  <c r="R80" i="4"/>
  <c r="S80" i="4"/>
  <c r="T80" i="4"/>
  <c r="U80" i="4"/>
  <c r="V80" i="4"/>
  <c r="W80" i="4"/>
  <c r="X80" i="4"/>
  <c r="Q81" i="4"/>
  <c r="R81" i="4"/>
  <c r="S81" i="4"/>
  <c r="T81" i="4"/>
  <c r="U81" i="4"/>
  <c r="V81" i="4"/>
  <c r="W81" i="4"/>
  <c r="X81" i="4"/>
  <c r="Q82" i="4"/>
  <c r="R82" i="4"/>
  <c r="S82" i="4"/>
  <c r="T82" i="4"/>
  <c r="U82" i="4"/>
  <c r="V82" i="4"/>
  <c r="W82" i="4"/>
  <c r="X82" i="4"/>
  <c r="Q83" i="4"/>
  <c r="R83" i="4"/>
  <c r="S83" i="4"/>
  <c r="T83" i="4"/>
  <c r="U83" i="4"/>
  <c r="V83" i="4"/>
  <c r="W83" i="4"/>
  <c r="X83" i="4"/>
  <c r="Q84" i="4"/>
  <c r="R84" i="4"/>
  <c r="S84" i="4"/>
  <c r="T84" i="4"/>
  <c r="U84" i="4"/>
  <c r="V84" i="4"/>
  <c r="W84" i="4"/>
  <c r="X84" i="4"/>
  <c r="Q85" i="4"/>
  <c r="R85" i="4"/>
  <c r="S85" i="4"/>
  <c r="T85" i="4"/>
  <c r="U85" i="4"/>
  <c r="V85" i="4"/>
  <c r="W85" i="4"/>
  <c r="X85" i="4"/>
  <c r="Q86" i="4"/>
  <c r="R86" i="4"/>
  <c r="S86" i="4"/>
  <c r="T86" i="4"/>
  <c r="U86" i="4"/>
  <c r="V86" i="4"/>
  <c r="W86" i="4"/>
  <c r="X86" i="4"/>
  <c r="Q87" i="4"/>
  <c r="R87" i="4"/>
  <c r="S87" i="4"/>
  <c r="T87" i="4"/>
  <c r="U87" i="4"/>
  <c r="V87" i="4"/>
  <c r="W87" i="4"/>
  <c r="X87" i="4"/>
  <c r="Q88" i="4"/>
  <c r="R88" i="4"/>
  <c r="S88" i="4"/>
  <c r="T88" i="4"/>
  <c r="U88" i="4"/>
  <c r="V88" i="4"/>
  <c r="W88" i="4"/>
  <c r="X88" i="4"/>
  <c r="Q89" i="4"/>
  <c r="R89" i="4"/>
  <c r="S89" i="4"/>
  <c r="T89" i="4"/>
  <c r="U89" i="4"/>
  <c r="V89" i="4"/>
  <c r="W89" i="4"/>
  <c r="X89" i="4"/>
  <c r="Q90" i="4"/>
  <c r="R90" i="4"/>
  <c r="S90" i="4"/>
  <c r="T90" i="4"/>
  <c r="U90" i="4"/>
  <c r="V90" i="4"/>
  <c r="W90" i="4"/>
  <c r="X90" i="4"/>
  <c r="Q91" i="4"/>
  <c r="R91" i="4"/>
  <c r="S91" i="4"/>
  <c r="T91" i="4"/>
  <c r="U91" i="4"/>
  <c r="V91" i="4"/>
  <c r="W91" i="4"/>
  <c r="X91" i="4"/>
  <c r="Q92" i="4"/>
  <c r="R92" i="4"/>
  <c r="S92" i="4"/>
  <c r="T92" i="4"/>
  <c r="U92" i="4"/>
  <c r="V92" i="4"/>
  <c r="W92" i="4"/>
  <c r="X92" i="4"/>
  <c r="Q93" i="4"/>
  <c r="R93" i="4"/>
  <c r="S93" i="4"/>
  <c r="T93" i="4"/>
  <c r="U93" i="4"/>
  <c r="V93" i="4"/>
  <c r="W93" i="4"/>
  <c r="X93" i="4"/>
  <c r="Q94" i="4"/>
  <c r="R94" i="4"/>
  <c r="S94" i="4"/>
  <c r="T94" i="4"/>
  <c r="U94" i="4"/>
  <c r="V94" i="4"/>
  <c r="W94" i="4"/>
  <c r="X94" i="4"/>
  <c r="Q95" i="4"/>
  <c r="R95" i="4"/>
  <c r="S95" i="4"/>
  <c r="T95" i="4"/>
  <c r="U95" i="4"/>
  <c r="V95" i="4"/>
  <c r="W95" i="4"/>
  <c r="X95" i="4"/>
  <c r="Q96" i="4"/>
  <c r="R96" i="4"/>
  <c r="S96" i="4"/>
  <c r="T96" i="4"/>
  <c r="U96" i="4"/>
  <c r="V96" i="4"/>
  <c r="W96" i="4"/>
  <c r="X96" i="4"/>
  <c r="Q97" i="4"/>
  <c r="R97" i="4"/>
  <c r="S97" i="4"/>
  <c r="T97" i="4"/>
  <c r="U97" i="4"/>
  <c r="V97" i="4"/>
  <c r="W97" i="4"/>
  <c r="X97" i="4"/>
  <c r="Q98" i="4"/>
  <c r="R98" i="4"/>
  <c r="S98" i="4"/>
  <c r="T98" i="4"/>
  <c r="U98" i="4"/>
  <c r="V98" i="4"/>
  <c r="W98" i="4"/>
  <c r="X98" i="4"/>
  <c r="Q99" i="4"/>
  <c r="R99" i="4"/>
  <c r="S99" i="4"/>
  <c r="T99" i="4"/>
  <c r="U99" i="4"/>
  <c r="V99" i="4"/>
  <c r="W99" i="4"/>
  <c r="X99" i="4"/>
  <c r="Q100" i="4"/>
  <c r="R100" i="4"/>
  <c r="S100" i="4"/>
  <c r="T100" i="4"/>
  <c r="U100" i="4"/>
  <c r="V100" i="4"/>
  <c r="W100" i="4"/>
  <c r="X100" i="4"/>
  <c r="Q101" i="4"/>
  <c r="R101" i="4"/>
  <c r="S101" i="4"/>
  <c r="T101" i="4"/>
  <c r="U101" i="4"/>
  <c r="V101" i="4"/>
  <c r="W101" i="4"/>
  <c r="X101" i="4"/>
  <c r="Q102" i="4"/>
  <c r="R102" i="4"/>
  <c r="S102" i="4"/>
  <c r="T102" i="4"/>
  <c r="U102" i="4"/>
  <c r="V102" i="4"/>
  <c r="W102" i="4"/>
  <c r="X102" i="4"/>
  <c r="Q103" i="4"/>
  <c r="R103" i="4"/>
  <c r="S103" i="4"/>
  <c r="T103" i="4"/>
  <c r="U103" i="4"/>
  <c r="V103" i="4"/>
  <c r="W103" i="4"/>
  <c r="X103" i="4"/>
  <c r="Q104" i="4"/>
  <c r="R104" i="4"/>
  <c r="S104" i="4"/>
  <c r="T104" i="4"/>
  <c r="U104" i="4"/>
  <c r="V104" i="4"/>
  <c r="W104" i="4"/>
  <c r="X104" i="4"/>
  <c r="Q105" i="4"/>
  <c r="R105" i="4"/>
  <c r="S105" i="4"/>
  <c r="T105" i="4"/>
  <c r="U105" i="4"/>
  <c r="V105" i="4"/>
  <c r="W105" i="4"/>
  <c r="X105" i="4"/>
  <c r="Q106" i="4"/>
  <c r="R106" i="4"/>
  <c r="S106" i="4"/>
  <c r="T106" i="4"/>
  <c r="U106" i="4"/>
  <c r="V106" i="4"/>
  <c r="W106" i="4"/>
  <c r="X106" i="4"/>
  <c r="Q107" i="4"/>
  <c r="R107" i="4"/>
  <c r="S107" i="4"/>
  <c r="T107" i="4"/>
  <c r="U107" i="4"/>
  <c r="V107" i="4"/>
  <c r="W107" i="4"/>
  <c r="X107" i="4"/>
  <c r="Q108" i="4"/>
  <c r="R108" i="4"/>
  <c r="S108" i="4"/>
  <c r="T108" i="4"/>
  <c r="U108" i="4"/>
  <c r="V108" i="4"/>
  <c r="W108" i="4"/>
  <c r="X108" i="4"/>
  <c r="Q109" i="4"/>
  <c r="R109" i="4"/>
  <c r="S109" i="4"/>
  <c r="T109" i="4"/>
  <c r="U109" i="4"/>
  <c r="V109" i="4"/>
  <c r="W109" i="4"/>
  <c r="X109" i="4"/>
  <c r="Q110" i="4"/>
  <c r="R110" i="4"/>
  <c r="S110" i="4"/>
  <c r="T110" i="4"/>
  <c r="U110" i="4"/>
  <c r="V110" i="4"/>
  <c r="W110" i="4"/>
  <c r="X110" i="4"/>
  <c r="Q111" i="4"/>
  <c r="R111" i="4"/>
  <c r="S111" i="4"/>
  <c r="T111" i="4"/>
  <c r="U111" i="4"/>
  <c r="V111" i="4"/>
  <c r="W111" i="4"/>
  <c r="X111" i="4"/>
  <c r="Q112" i="4"/>
  <c r="R112" i="4"/>
  <c r="S112" i="4"/>
  <c r="T112" i="4"/>
  <c r="U112" i="4"/>
  <c r="V112" i="4"/>
  <c r="W112" i="4"/>
  <c r="X112" i="4"/>
  <c r="Q113" i="4"/>
  <c r="R113" i="4"/>
  <c r="S113" i="4"/>
  <c r="T113" i="4"/>
  <c r="U113" i="4"/>
  <c r="V113" i="4"/>
  <c r="W113" i="4"/>
  <c r="X113" i="4"/>
  <c r="Q114" i="4"/>
  <c r="R114" i="4"/>
  <c r="S114" i="4"/>
  <c r="T114" i="4"/>
  <c r="U114" i="4"/>
  <c r="V114" i="4"/>
  <c r="W114" i="4"/>
  <c r="X114" i="4"/>
  <c r="Q115" i="4"/>
  <c r="R115" i="4"/>
  <c r="S115" i="4"/>
  <c r="T115" i="4"/>
  <c r="U115" i="4"/>
  <c r="V115" i="4"/>
  <c r="W115" i="4"/>
  <c r="X115" i="4"/>
  <c r="Q116" i="4"/>
  <c r="R116" i="4"/>
  <c r="S116" i="4"/>
  <c r="T116" i="4"/>
  <c r="U116" i="4"/>
  <c r="V116" i="4"/>
  <c r="W116" i="4"/>
  <c r="X116" i="4"/>
  <c r="Q117" i="4"/>
  <c r="R117" i="4"/>
  <c r="S117" i="4"/>
  <c r="T117" i="4"/>
  <c r="U117" i="4"/>
  <c r="V117" i="4"/>
  <c r="W117" i="4"/>
  <c r="X117" i="4"/>
  <c r="Q118" i="4"/>
  <c r="R118" i="4"/>
  <c r="S118" i="4"/>
  <c r="T118" i="4"/>
  <c r="U118" i="4"/>
  <c r="V118" i="4"/>
  <c r="W118" i="4"/>
  <c r="X118" i="4"/>
  <c r="Q119" i="4"/>
  <c r="R119" i="4"/>
  <c r="S119" i="4"/>
  <c r="T119" i="4"/>
  <c r="U119" i="4"/>
  <c r="V119" i="4"/>
  <c r="W119" i="4"/>
  <c r="X119" i="4"/>
  <c r="Q120" i="4"/>
  <c r="R120" i="4"/>
  <c r="S120" i="4"/>
  <c r="T120" i="4"/>
  <c r="U120" i="4"/>
  <c r="V120" i="4"/>
  <c r="W120" i="4"/>
  <c r="X120" i="4"/>
  <c r="Q121" i="4"/>
  <c r="R121" i="4"/>
  <c r="S121" i="4"/>
  <c r="T121" i="4"/>
  <c r="U121" i="4"/>
  <c r="V121" i="4"/>
  <c r="W121" i="4"/>
  <c r="X121" i="4"/>
  <c r="Q122" i="4"/>
  <c r="R122" i="4"/>
  <c r="S122" i="4"/>
  <c r="T122" i="4"/>
  <c r="U122" i="4"/>
  <c r="V122" i="4"/>
  <c r="W122" i="4"/>
  <c r="X122" i="4"/>
  <c r="Q123" i="4"/>
  <c r="R123" i="4"/>
  <c r="S123" i="4"/>
  <c r="T123" i="4"/>
  <c r="U123" i="4"/>
  <c r="V123" i="4"/>
  <c r="W123" i="4"/>
  <c r="X123" i="4"/>
  <c r="Q124" i="4"/>
  <c r="R124" i="4"/>
  <c r="S124" i="4"/>
  <c r="T124" i="4"/>
  <c r="U124" i="4"/>
  <c r="V124" i="4"/>
  <c r="W124" i="4"/>
  <c r="X124" i="4"/>
  <c r="Q125" i="4"/>
  <c r="R125" i="4"/>
  <c r="S125" i="4"/>
  <c r="T125" i="4"/>
  <c r="U125" i="4"/>
  <c r="V125" i="4"/>
  <c r="W125" i="4"/>
  <c r="X125" i="4"/>
  <c r="Q126" i="4"/>
  <c r="R126" i="4"/>
  <c r="S126" i="4"/>
  <c r="T126" i="4"/>
  <c r="U126" i="4"/>
  <c r="V126" i="4"/>
  <c r="W126" i="4"/>
  <c r="X126" i="4"/>
  <c r="Q127" i="4"/>
  <c r="R127" i="4"/>
  <c r="S127" i="4"/>
  <c r="T127" i="4"/>
  <c r="U127" i="4"/>
  <c r="V127" i="4"/>
  <c r="W127" i="4"/>
  <c r="X127" i="4"/>
  <c r="Q128" i="4"/>
  <c r="R128" i="4"/>
  <c r="S128" i="4"/>
  <c r="T128" i="4"/>
  <c r="U128" i="4"/>
  <c r="V128" i="4"/>
  <c r="W128" i="4"/>
  <c r="X128" i="4"/>
  <c r="Q129" i="4"/>
  <c r="R129" i="4"/>
  <c r="S129" i="4"/>
  <c r="T129" i="4"/>
  <c r="U129" i="4"/>
  <c r="V129" i="4"/>
  <c r="W129" i="4"/>
  <c r="X129" i="4"/>
  <c r="Q130" i="4"/>
  <c r="R130" i="4"/>
  <c r="S130" i="4"/>
  <c r="T130" i="4"/>
  <c r="U130" i="4"/>
  <c r="V130" i="4"/>
  <c r="W130" i="4"/>
  <c r="X130" i="4"/>
  <c r="Q131" i="4"/>
  <c r="R131" i="4"/>
  <c r="S131" i="4"/>
  <c r="T131" i="4"/>
  <c r="U131" i="4"/>
  <c r="V131" i="4"/>
  <c r="W131" i="4"/>
  <c r="X131" i="4"/>
  <c r="X2" i="4"/>
  <c r="W2" i="4"/>
  <c r="V2" i="4"/>
  <c r="U2" i="4"/>
  <c r="T2" i="4"/>
  <c r="S2" i="4"/>
  <c r="R2" i="4"/>
  <c r="Q2" i="4"/>
  <c r="P2" i="4"/>
  <c r="P3" i="4"/>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E2464" i="4"/>
  <c r="F2464" i="4"/>
  <c r="G2464" i="4"/>
  <c r="H2464" i="4"/>
  <c r="I2464" i="4"/>
  <c r="J2464" i="4"/>
  <c r="D2464" i="4"/>
  <c r="J2463" i="4"/>
  <c r="E2463" i="4"/>
  <c r="F2463" i="4"/>
  <c r="G2463" i="4"/>
  <c r="H2463" i="4"/>
  <c r="I2463" i="4"/>
  <c r="D2463" i="4"/>
  <c r="J2461" i="9" l="1"/>
  <c r="I2461" i="9"/>
  <c r="H2461" i="9"/>
  <c r="G2461" i="9"/>
  <c r="F2461" i="9"/>
  <c r="E2461" i="9"/>
  <c r="D2461" i="9"/>
  <c r="J2460" i="9"/>
  <c r="I2460" i="9"/>
  <c r="H2460" i="9"/>
  <c r="G2460" i="9"/>
  <c r="F2460" i="9"/>
  <c r="E2460" i="9"/>
  <c r="D2460" i="9"/>
  <c r="J2459" i="9"/>
  <c r="I2459" i="9"/>
  <c r="H2459" i="9"/>
  <c r="G2459" i="9"/>
  <c r="F2459" i="9"/>
  <c r="E2459" i="9"/>
  <c r="D2459" i="9"/>
  <c r="J2458" i="9"/>
  <c r="J2462" i="9" s="1"/>
  <c r="I2458" i="9"/>
  <c r="I2462" i="9" s="1"/>
  <c r="H2458" i="9"/>
  <c r="H2462" i="9" s="1"/>
  <c r="G2458" i="9"/>
  <c r="G2462" i="9" s="1"/>
  <c r="F2458" i="9"/>
  <c r="F2462" i="9" s="1"/>
  <c r="E2458" i="9"/>
  <c r="E2462" i="9" s="1"/>
  <c r="D2458" i="9"/>
  <c r="D2462" i="9" s="1"/>
  <c r="N131" i="9"/>
  <c r="P131" i="9" s="1"/>
  <c r="N130" i="9"/>
  <c r="P130" i="9" s="1"/>
  <c r="N129" i="9"/>
  <c r="P129" i="9" s="1"/>
  <c r="N128" i="9"/>
  <c r="P128" i="9" s="1"/>
  <c r="N127" i="9"/>
  <c r="P127" i="9" s="1"/>
  <c r="N126" i="9"/>
  <c r="P126" i="9" s="1"/>
  <c r="N125" i="9"/>
  <c r="P125" i="9" s="1"/>
  <c r="N124" i="9"/>
  <c r="P124" i="9" s="1"/>
  <c r="N123" i="9"/>
  <c r="P123" i="9" s="1"/>
  <c r="N122" i="9"/>
  <c r="P122" i="9" s="1"/>
  <c r="N121" i="9"/>
  <c r="P121" i="9" s="1"/>
  <c r="N120" i="9"/>
  <c r="P120" i="9" s="1"/>
  <c r="N119" i="9"/>
  <c r="P119" i="9" s="1"/>
  <c r="N118" i="9"/>
  <c r="P118" i="9" s="1"/>
  <c r="N117" i="9"/>
  <c r="P117" i="9" s="1"/>
  <c r="N116" i="9"/>
  <c r="P116" i="9" s="1"/>
  <c r="N115" i="9"/>
  <c r="P115" i="9" s="1"/>
  <c r="N114" i="9"/>
  <c r="P114" i="9" s="1"/>
  <c r="N113" i="9"/>
  <c r="P113" i="9" s="1"/>
  <c r="N112" i="9"/>
  <c r="P112" i="9" s="1"/>
  <c r="N111" i="9"/>
  <c r="P111" i="9" s="1"/>
  <c r="N110" i="9"/>
  <c r="P110" i="9" s="1"/>
  <c r="N109" i="9"/>
  <c r="P109" i="9" s="1"/>
  <c r="N108" i="9"/>
  <c r="P108" i="9" s="1"/>
  <c r="N107" i="9"/>
  <c r="P107" i="9" s="1"/>
  <c r="N106" i="9"/>
  <c r="P106" i="9" s="1"/>
  <c r="N105" i="9"/>
  <c r="P105" i="9" s="1"/>
  <c r="N104" i="9"/>
  <c r="P104" i="9" s="1"/>
  <c r="N103" i="9"/>
  <c r="P103" i="9" s="1"/>
  <c r="N102" i="9"/>
  <c r="P102" i="9" s="1"/>
  <c r="N101" i="9"/>
  <c r="P101" i="9" s="1"/>
  <c r="N100" i="9"/>
  <c r="P100" i="9" s="1"/>
  <c r="N99" i="9"/>
  <c r="P99" i="9" s="1"/>
  <c r="N98" i="9"/>
  <c r="P98" i="9" s="1"/>
  <c r="N97" i="9"/>
  <c r="P97" i="9" s="1"/>
  <c r="N96" i="9"/>
  <c r="P96" i="9" s="1"/>
  <c r="N95" i="9"/>
  <c r="P95" i="9" s="1"/>
  <c r="N94" i="9"/>
  <c r="P94" i="9" s="1"/>
  <c r="N93" i="9"/>
  <c r="P93" i="9" s="1"/>
  <c r="N92" i="9"/>
  <c r="P92" i="9" s="1"/>
  <c r="P91" i="9"/>
  <c r="N91" i="9"/>
  <c r="N90" i="9"/>
  <c r="P90" i="9" s="1"/>
  <c r="N89" i="9"/>
  <c r="P89" i="9" s="1"/>
  <c r="N88" i="9"/>
  <c r="P88" i="9" s="1"/>
  <c r="N87" i="9"/>
  <c r="P87" i="9" s="1"/>
  <c r="N86" i="9"/>
  <c r="P86" i="9" s="1"/>
  <c r="N85" i="9"/>
  <c r="P85" i="9" s="1"/>
  <c r="N84" i="9"/>
  <c r="P84" i="9" s="1"/>
  <c r="P83" i="9"/>
  <c r="N83" i="9"/>
  <c r="N82" i="9"/>
  <c r="P82" i="9" s="1"/>
  <c r="N81" i="9"/>
  <c r="P81" i="9" s="1"/>
  <c r="N80" i="9"/>
  <c r="P80" i="9" s="1"/>
  <c r="N79" i="9"/>
  <c r="P79" i="9" s="1"/>
  <c r="N78" i="9"/>
  <c r="P78" i="9" s="1"/>
  <c r="N77" i="9"/>
  <c r="P77" i="9" s="1"/>
  <c r="N76" i="9"/>
  <c r="P76" i="9" s="1"/>
  <c r="P75" i="9"/>
  <c r="N75" i="9"/>
  <c r="N74" i="9"/>
  <c r="P74" i="9" s="1"/>
  <c r="N73" i="9"/>
  <c r="P73" i="9" s="1"/>
  <c r="N72" i="9"/>
  <c r="P72" i="9" s="1"/>
  <c r="N71" i="9"/>
  <c r="P71" i="9" s="1"/>
  <c r="N70" i="9"/>
  <c r="P70" i="9" s="1"/>
  <c r="N69" i="9"/>
  <c r="P69" i="9" s="1"/>
  <c r="N68" i="9"/>
  <c r="P68" i="9" s="1"/>
  <c r="P67" i="9"/>
  <c r="N67" i="9"/>
  <c r="N66" i="9"/>
  <c r="P66" i="9" s="1"/>
  <c r="N65" i="9"/>
  <c r="P65" i="9" s="1"/>
  <c r="N64" i="9"/>
  <c r="P64" i="9" s="1"/>
  <c r="N63" i="9"/>
  <c r="P63" i="9" s="1"/>
  <c r="N62" i="9"/>
  <c r="P62" i="9" s="1"/>
  <c r="N61" i="9"/>
  <c r="P61" i="9" s="1"/>
  <c r="N60" i="9"/>
  <c r="P60" i="9" s="1"/>
  <c r="P59" i="9"/>
  <c r="N59" i="9"/>
  <c r="N58" i="9"/>
  <c r="P58" i="9" s="1"/>
  <c r="N57" i="9"/>
  <c r="P57" i="9" s="1"/>
  <c r="N56" i="9"/>
  <c r="P56" i="9" s="1"/>
  <c r="N55" i="9"/>
  <c r="P55" i="9" s="1"/>
  <c r="N54" i="9"/>
  <c r="P54" i="9" s="1"/>
  <c r="N53" i="9"/>
  <c r="P53" i="9" s="1"/>
  <c r="N52" i="9"/>
  <c r="P52" i="9" s="1"/>
  <c r="P51" i="9"/>
  <c r="N51" i="9"/>
  <c r="N50" i="9"/>
  <c r="P50" i="9" s="1"/>
  <c r="N49" i="9"/>
  <c r="P49" i="9" s="1"/>
  <c r="N48" i="9"/>
  <c r="P48" i="9" s="1"/>
  <c r="N47" i="9"/>
  <c r="P47" i="9" s="1"/>
  <c r="N46" i="9"/>
  <c r="P46" i="9" s="1"/>
  <c r="N45" i="9"/>
  <c r="P45" i="9" s="1"/>
  <c r="N44" i="9"/>
  <c r="P44" i="9" s="1"/>
  <c r="P43" i="9"/>
  <c r="N43" i="9"/>
  <c r="N42" i="9"/>
  <c r="P42" i="9" s="1"/>
  <c r="N41" i="9"/>
  <c r="P41" i="9" s="1"/>
  <c r="N40" i="9"/>
  <c r="P40" i="9" s="1"/>
  <c r="N39" i="9"/>
  <c r="P39" i="9" s="1"/>
  <c r="N38" i="9"/>
  <c r="P38" i="9" s="1"/>
  <c r="N37" i="9"/>
  <c r="P37" i="9" s="1"/>
  <c r="N36" i="9"/>
  <c r="P36" i="9" s="1"/>
  <c r="P35" i="9"/>
  <c r="N35" i="9"/>
  <c r="N34" i="9"/>
  <c r="P34" i="9" s="1"/>
  <c r="N33" i="9"/>
  <c r="P33" i="9" s="1"/>
  <c r="N32" i="9"/>
  <c r="P32" i="9" s="1"/>
  <c r="N31" i="9"/>
  <c r="P31" i="9" s="1"/>
  <c r="N30" i="9"/>
  <c r="P30" i="9" s="1"/>
  <c r="N29" i="9"/>
  <c r="P29" i="9" s="1"/>
  <c r="N28" i="9"/>
  <c r="P28" i="9" s="1"/>
  <c r="P27" i="9"/>
  <c r="N27" i="9"/>
  <c r="N26" i="9"/>
  <c r="P26" i="9" s="1"/>
  <c r="N25" i="9"/>
  <c r="P25" i="9" s="1"/>
  <c r="N24" i="9"/>
  <c r="P24" i="9" s="1"/>
  <c r="N23" i="9"/>
  <c r="P23" i="9" s="1"/>
  <c r="N22" i="9"/>
  <c r="P22" i="9" s="1"/>
  <c r="N21" i="9"/>
  <c r="P21" i="9" s="1"/>
  <c r="N20" i="9"/>
  <c r="P20" i="9" s="1"/>
  <c r="P19" i="9"/>
  <c r="N19" i="9"/>
  <c r="N18" i="9"/>
  <c r="P18" i="9" s="1"/>
  <c r="N17" i="9"/>
  <c r="P17" i="9" s="1"/>
  <c r="N16" i="9"/>
  <c r="P16" i="9" s="1"/>
  <c r="N15" i="9"/>
  <c r="P15" i="9" s="1"/>
  <c r="N14" i="9"/>
  <c r="P14" i="9" s="1"/>
  <c r="N13" i="9"/>
  <c r="P13" i="9" s="1"/>
  <c r="N12" i="9"/>
  <c r="P12" i="9" s="1"/>
  <c r="P11" i="9"/>
  <c r="N11" i="9"/>
  <c r="N10" i="9"/>
  <c r="P10" i="9" s="1"/>
  <c r="N9" i="9"/>
  <c r="P9" i="9" s="1"/>
  <c r="N8" i="9"/>
  <c r="P8" i="9" s="1"/>
  <c r="N7" i="9"/>
  <c r="P7" i="9" s="1"/>
  <c r="N6" i="9"/>
  <c r="P6" i="9" s="1"/>
  <c r="N5" i="9"/>
  <c r="P5" i="9" s="1"/>
  <c r="N4" i="9"/>
  <c r="P4" i="9" s="1"/>
  <c r="P3" i="9"/>
  <c r="N3" i="9"/>
  <c r="N2" i="9"/>
  <c r="P2" i="9" s="1"/>
  <c r="N2" i="4"/>
  <c r="N4" i="7" l="1"/>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E2462" i="7"/>
  <c r="E2464" i="7"/>
  <c r="F2464" i="7"/>
  <c r="G2464" i="7"/>
  <c r="H2464" i="7"/>
  <c r="I2464" i="7"/>
  <c r="J2464" i="7"/>
  <c r="D2464" i="7"/>
  <c r="F2462" i="7"/>
  <c r="G2462" i="7"/>
  <c r="H2462" i="7"/>
  <c r="I2462" i="7"/>
  <c r="J2462" i="7"/>
  <c r="D2462" i="7"/>
  <c r="E2461" i="7"/>
  <c r="F2461" i="7"/>
  <c r="G2461" i="7"/>
  <c r="H2461" i="7"/>
  <c r="I2461" i="7"/>
  <c r="J2461" i="7"/>
  <c r="D2461" i="7"/>
  <c r="D2460" i="7"/>
  <c r="E2460" i="7"/>
  <c r="F2460" i="7"/>
  <c r="G2460" i="7"/>
  <c r="H2460" i="7"/>
  <c r="I2460" i="7"/>
  <c r="J2460" i="7"/>
  <c r="E2459" i="7"/>
  <c r="F2459" i="7"/>
  <c r="G2459" i="7"/>
  <c r="H2459" i="7"/>
  <c r="I2459" i="7"/>
  <c r="J2459" i="7"/>
  <c r="D2459" i="7"/>
  <c r="E2458" i="7"/>
  <c r="F2458" i="7"/>
  <c r="G2458" i="7"/>
  <c r="H2458" i="7"/>
  <c r="I2458" i="7"/>
  <c r="J2458" i="7"/>
  <c r="D2458" i="7"/>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2212" i="3"/>
  <c r="F2213" i="3"/>
  <c r="F2214" i="3"/>
  <c r="F2215" i="3"/>
  <c r="F2216" i="3"/>
  <c r="F2217" i="3"/>
  <c r="F2218" i="3"/>
  <c r="F2219" i="3"/>
  <c r="F2220" i="3"/>
  <c r="F2221" i="3"/>
  <c r="F2222" i="3"/>
  <c r="F2223" i="3"/>
  <c r="F2224" i="3"/>
  <c r="F2225" i="3"/>
  <c r="F2226" i="3"/>
  <c r="F2227" i="3"/>
  <c r="F2228" i="3"/>
  <c r="F2229" i="3"/>
  <c r="F2230" i="3"/>
  <c r="F2231" i="3"/>
  <c r="F2232" i="3"/>
  <c r="F2233" i="3"/>
  <c r="F2234" i="3"/>
  <c r="F2235" i="3"/>
  <c r="F2236" i="3"/>
  <c r="F2237" i="3"/>
  <c r="F2238" i="3"/>
  <c r="F2239" i="3"/>
  <c r="F2240" i="3"/>
  <c r="F2241" i="3"/>
  <c r="F2242" i="3"/>
  <c r="F2243" i="3"/>
  <c r="F2244" i="3"/>
  <c r="F2245" i="3"/>
  <c r="F2246" i="3"/>
  <c r="F2247" i="3"/>
  <c r="F2248" i="3"/>
  <c r="F2249" i="3"/>
  <c r="F2250" i="3"/>
  <c r="F2251" i="3"/>
  <c r="F2252" i="3"/>
  <c r="F2253" i="3"/>
  <c r="F2254" i="3"/>
  <c r="F2255" i="3"/>
  <c r="F2256" i="3"/>
  <c r="F2257" i="3"/>
  <c r="F2258" i="3"/>
  <c r="F2259" i="3"/>
  <c r="F2260" i="3"/>
  <c r="F2261" i="3"/>
  <c r="F2262" i="3"/>
  <c r="F2263" i="3"/>
  <c r="F2264" i="3"/>
  <c r="F2265" i="3"/>
  <c r="F2266" i="3"/>
  <c r="F2267" i="3"/>
  <c r="F2268" i="3"/>
  <c r="F2269" i="3"/>
  <c r="F2270" i="3"/>
  <c r="F2271" i="3"/>
  <c r="F2272" i="3"/>
  <c r="F2273" i="3"/>
  <c r="F2274" i="3"/>
  <c r="F2275" i="3"/>
  <c r="F2276" i="3"/>
  <c r="F2277" i="3"/>
  <c r="F2278" i="3"/>
  <c r="F2279" i="3"/>
  <c r="F2280" i="3"/>
  <c r="F2281" i="3"/>
  <c r="F2282" i="3"/>
  <c r="F2283" i="3"/>
  <c r="F2284" i="3"/>
  <c r="F2285" i="3"/>
  <c r="F2286" i="3"/>
  <c r="F2287" i="3"/>
  <c r="F2288" i="3"/>
  <c r="F2289" i="3"/>
  <c r="F2290" i="3"/>
  <c r="F2291" i="3"/>
  <c r="F2292" i="3"/>
  <c r="F2293" i="3"/>
  <c r="F2294" i="3"/>
  <c r="F2295" i="3"/>
  <c r="F2296" i="3"/>
  <c r="F2297" i="3"/>
  <c r="F2298" i="3"/>
  <c r="F2299" i="3"/>
  <c r="F2300" i="3"/>
  <c r="F2301" i="3"/>
  <c r="F2302" i="3"/>
  <c r="F2303" i="3"/>
  <c r="F2304" i="3"/>
  <c r="F2305" i="3"/>
  <c r="F2306" i="3"/>
  <c r="F2307" i="3"/>
  <c r="F2308" i="3"/>
  <c r="F2309" i="3"/>
  <c r="F2310" i="3"/>
  <c r="F2311" i="3"/>
  <c r="F2312" i="3"/>
  <c r="F2313" i="3"/>
  <c r="F2314" i="3"/>
  <c r="F2315" i="3"/>
  <c r="F2316" i="3"/>
  <c r="F2317" i="3"/>
  <c r="F2318" i="3"/>
  <c r="F2319" i="3"/>
  <c r="F2320" i="3"/>
  <c r="F2321" i="3"/>
  <c r="F2322" i="3"/>
  <c r="F2323" i="3"/>
  <c r="F2324" i="3"/>
  <c r="F2325" i="3"/>
  <c r="F2326" i="3"/>
  <c r="F2327" i="3"/>
  <c r="F2328" i="3"/>
  <c r="F2329" i="3"/>
  <c r="F2330" i="3"/>
  <c r="F2331" i="3"/>
  <c r="F2332" i="3"/>
  <c r="F2333" i="3"/>
  <c r="F2334" i="3"/>
  <c r="F2335" i="3"/>
  <c r="F2336" i="3"/>
  <c r="F2337" i="3"/>
  <c r="F2338" i="3"/>
  <c r="F2339" i="3"/>
  <c r="F2340" i="3"/>
  <c r="F2341" i="3"/>
  <c r="F2342" i="3"/>
  <c r="F2343" i="3"/>
  <c r="F2344" i="3"/>
  <c r="F2345" i="3"/>
  <c r="F2346" i="3"/>
  <c r="F2347" i="3"/>
  <c r="F2348" i="3"/>
  <c r="F2349" i="3"/>
  <c r="F2350" i="3"/>
  <c r="F2351" i="3"/>
  <c r="F2352" i="3"/>
  <c r="F2353" i="3"/>
  <c r="F2354" i="3"/>
  <c r="F2355" i="3"/>
  <c r="F2356" i="3"/>
  <c r="F2357" i="3"/>
  <c r="F2358" i="3"/>
  <c r="F2359" i="3"/>
  <c r="F2360" i="3"/>
  <c r="F2361" i="3"/>
  <c r="F2362" i="3"/>
  <c r="F2363" i="3"/>
  <c r="F2364" i="3"/>
  <c r="F2365" i="3"/>
  <c r="F2366" i="3"/>
  <c r="F2367" i="3"/>
  <c r="F2368" i="3"/>
  <c r="F2369" i="3"/>
  <c r="F2370" i="3"/>
  <c r="F2371" i="3"/>
  <c r="F2372" i="3"/>
  <c r="F2373" i="3"/>
  <c r="F2374" i="3"/>
  <c r="F2375" i="3"/>
  <c r="F2376" i="3"/>
  <c r="F2377" i="3"/>
  <c r="F2378" i="3"/>
  <c r="F2379" i="3"/>
  <c r="F2380" i="3"/>
  <c r="F2381" i="3"/>
  <c r="F2382" i="3"/>
  <c r="F2383" i="3"/>
  <c r="F2384" i="3"/>
  <c r="F2385" i="3"/>
  <c r="F2386" i="3"/>
  <c r="F2387" i="3"/>
  <c r="F2388" i="3"/>
  <c r="F2389" i="3"/>
  <c r="F2390" i="3"/>
  <c r="F2391" i="3"/>
  <c r="F2392" i="3"/>
  <c r="F2393" i="3"/>
  <c r="F2394" i="3"/>
  <c r="F2395" i="3"/>
  <c r="F2396" i="3"/>
  <c r="F2397" i="3"/>
  <c r="F2398" i="3"/>
  <c r="F2399" i="3"/>
  <c r="F2400" i="3"/>
  <c r="F2401" i="3"/>
  <c r="F2402" i="3"/>
  <c r="F2403" i="3"/>
  <c r="F2404" i="3"/>
  <c r="F2405" i="3"/>
  <c r="F2406" i="3"/>
  <c r="F2407" i="3"/>
  <c r="F2408" i="3"/>
  <c r="F2409" i="3"/>
  <c r="F2410" i="3"/>
  <c r="F2411" i="3"/>
  <c r="F2412" i="3"/>
  <c r="F2413" i="3"/>
  <c r="F2414" i="3"/>
  <c r="F2415" i="3"/>
  <c r="F2416" i="3"/>
  <c r="F2417" i="3"/>
  <c r="F2418" i="3"/>
  <c r="F2419" i="3"/>
  <c r="F2420" i="3"/>
  <c r="F2421" i="3"/>
  <c r="F2422" i="3"/>
  <c r="F2423" i="3"/>
  <c r="F2424" i="3"/>
  <c r="F2425" i="3"/>
  <c r="F2426" i="3"/>
  <c r="F2427" i="3"/>
  <c r="F2428" i="3"/>
  <c r="F2429" i="3"/>
  <c r="F2430" i="3"/>
  <c r="F2431" i="3"/>
  <c r="F2432" i="3"/>
  <c r="F2433" i="3"/>
  <c r="F2434" i="3"/>
  <c r="F2435" i="3"/>
  <c r="F2436" i="3"/>
  <c r="F2437" i="3"/>
  <c r="F2438" i="3"/>
  <c r="F2439" i="3"/>
  <c r="F2440" i="3"/>
  <c r="F2441" i="3"/>
  <c r="F2442" i="3"/>
  <c r="F2443" i="3"/>
  <c r="F2444" i="3"/>
  <c r="F2445" i="3"/>
  <c r="F2446" i="3"/>
  <c r="F2447" i="3"/>
  <c r="F2448" i="3"/>
  <c r="F2449" i="3"/>
  <c r="F2450" i="3"/>
  <c r="F2451" i="3"/>
  <c r="F2452" i="3"/>
  <c r="F2453" i="3"/>
  <c r="F2454" i="3"/>
  <c r="F2455" i="3"/>
  <c r="F2456" i="3"/>
  <c r="F2457" i="3"/>
  <c r="F2458" i="3"/>
  <c r="F2459" i="3"/>
  <c r="F2460" i="3"/>
  <c r="F2461" i="3"/>
  <c r="F2462" i="3"/>
  <c r="F2463" i="3"/>
  <c r="F2464" i="3"/>
  <c r="F2465" i="3"/>
  <c r="F2466" i="3"/>
  <c r="F2467" i="3"/>
  <c r="F2468" i="3"/>
  <c r="F2469" i="3"/>
  <c r="F2470" i="3"/>
  <c r="F2471" i="3"/>
  <c r="F2472" i="3"/>
  <c r="F2473" i="3"/>
  <c r="F2474" i="3"/>
  <c r="F2475" i="3"/>
  <c r="F2476" i="3"/>
  <c r="F2477" i="3"/>
  <c r="F2478" i="3"/>
  <c r="F2479" i="3"/>
  <c r="F2480" i="3"/>
  <c r="F2481" i="3"/>
  <c r="F2482" i="3"/>
  <c r="F2483" i="3"/>
  <c r="F2484" i="3"/>
  <c r="F2485" i="3"/>
  <c r="F2486" i="3"/>
  <c r="F2487" i="3"/>
  <c r="F2488" i="3"/>
  <c r="F2489" i="3"/>
  <c r="F2490" i="3"/>
  <c r="F2491" i="3"/>
  <c r="F2492" i="3"/>
  <c r="F2493" i="3"/>
  <c r="F2494" i="3"/>
  <c r="F2495" i="3"/>
  <c r="F2496" i="3"/>
  <c r="F2497" i="3"/>
  <c r="F2498" i="3"/>
  <c r="F2499" i="3"/>
  <c r="F2500" i="3"/>
  <c r="F2501" i="3"/>
  <c r="F2502" i="3"/>
  <c r="F2503" i="3"/>
  <c r="F2504" i="3"/>
  <c r="F2505" i="3"/>
  <c r="F2506" i="3"/>
  <c r="F2507" i="3"/>
  <c r="F2508" i="3"/>
  <c r="F2509" i="3"/>
  <c r="F2510" i="3"/>
  <c r="F2511" i="3"/>
  <c r="F2512" i="3"/>
  <c r="F2513" i="3"/>
  <c r="F2514" i="3"/>
  <c r="F2515" i="3"/>
  <c r="F2516" i="3"/>
  <c r="F2517" i="3"/>
  <c r="F2518" i="3"/>
  <c r="F2519" i="3"/>
  <c r="F2520" i="3"/>
  <c r="F2521" i="3"/>
  <c r="F2522" i="3"/>
  <c r="F2523" i="3"/>
  <c r="F2524" i="3"/>
  <c r="F2525" i="3"/>
  <c r="F2526" i="3"/>
  <c r="F2527" i="3"/>
  <c r="F2528" i="3"/>
  <c r="F2529" i="3"/>
  <c r="F2530" i="3"/>
  <c r="F2531" i="3"/>
  <c r="F2532" i="3"/>
  <c r="F2533" i="3"/>
  <c r="F2534" i="3"/>
  <c r="F2535" i="3"/>
  <c r="F2536" i="3"/>
  <c r="F2537" i="3"/>
  <c r="F2538" i="3"/>
  <c r="F2539" i="3"/>
  <c r="F2540" i="3"/>
  <c r="F2541" i="3"/>
  <c r="F2542" i="3"/>
  <c r="F2543" i="3"/>
  <c r="F2544" i="3"/>
  <c r="F2545" i="3"/>
  <c r="F2546" i="3"/>
  <c r="F2547" i="3"/>
  <c r="F2548" i="3"/>
  <c r="F2549" i="3"/>
  <c r="F2550" i="3"/>
  <c r="F2551" i="3"/>
  <c r="F2552" i="3"/>
  <c r="F2553" i="3"/>
  <c r="F2554" i="3"/>
  <c r="F2555" i="3"/>
  <c r="F2556" i="3"/>
  <c r="F2557" i="3"/>
  <c r="F2558" i="3"/>
  <c r="F2559" i="3"/>
  <c r="F2560" i="3"/>
  <c r="F2561" i="3"/>
  <c r="F2562" i="3"/>
  <c r="F2563" i="3"/>
  <c r="F2564" i="3"/>
  <c r="F2565" i="3"/>
  <c r="F2566" i="3"/>
  <c r="F2567" i="3"/>
  <c r="F2568" i="3"/>
  <c r="F2569" i="3"/>
  <c r="F2570" i="3"/>
  <c r="F2571" i="3"/>
  <c r="F2572" i="3"/>
  <c r="F2573" i="3"/>
  <c r="F2574" i="3"/>
  <c r="F2575" i="3"/>
  <c r="F2576" i="3"/>
  <c r="F2577" i="3"/>
  <c r="F2578" i="3"/>
  <c r="F2579" i="3"/>
  <c r="F2580" i="3"/>
  <c r="F2581" i="3"/>
  <c r="F2582" i="3"/>
  <c r="F2583" i="3"/>
  <c r="F2584" i="3"/>
  <c r="F2585" i="3"/>
  <c r="F2586" i="3"/>
  <c r="F2587" i="3"/>
  <c r="F2588" i="3"/>
  <c r="F2589" i="3"/>
  <c r="F2590" i="3"/>
  <c r="F2591" i="3"/>
  <c r="F2592" i="3"/>
  <c r="F2593" i="3"/>
  <c r="F2594" i="3"/>
  <c r="F2595" i="3"/>
  <c r="F2596" i="3"/>
  <c r="F2597" i="3"/>
  <c r="F2598" i="3"/>
  <c r="F2599" i="3"/>
  <c r="F2600" i="3"/>
  <c r="F2601" i="3"/>
  <c r="F2602" i="3"/>
  <c r="F2603" i="3"/>
  <c r="F2604" i="3"/>
  <c r="F2605" i="3"/>
  <c r="F2606" i="3"/>
  <c r="F2607" i="3"/>
  <c r="F2608" i="3"/>
  <c r="F2609" i="3"/>
  <c r="F2610" i="3"/>
  <c r="F2611" i="3"/>
  <c r="F2612" i="3"/>
  <c r="F2613" i="3"/>
  <c r="F2614" i="3"/>
  <c r="F2615" i="3"/>
  <c r="F2616" i="3"/>
  <c r="F2617" i="3"/>
  <c r="F2618" i="3"/>
  <c r="F2619" i="3"/>
  <c r="F2620" i="3"/>
  <c r="F2621" i="3"/>
  <c r="F2622" i="3"/>
  <c r="F2623" i="3"/>
  <c r="F2624" i="3"/>
  <c r="F2625" i="3"/>
  <c r="F2626" i="3"/>
  <c r="F2627" i="3"/>
  <c r="F2628" i="3"/>
  <c r="F2629" i="3"/>
  <c r="F2630" i="3"/>
  <c r="F2631" i="3"/>
  <c r="F2632" i="3"/>
  <c r="F2633" i="3"/>
  <c r="F2634" i="3"/>
  <c r="F2635" i="3"/>
  <c r="F2636" i="3"/>
  <c r="F2637" i="3"/>
  <c r="F2638" i="3"/>
  <c r="F2639" i="3"/>
  <c r="F2640" i="3"/>
  <c r="F2641" i="3"/>
  <c r="F2642" i="3"/>
  <c r="F2643" i="3"/>
  <c r="F2644" i="3"/>
  <c r="F2645" i="3"/>
  <c r="F2646" i="3"/>
  <c r="F2647" i="3"/>
  <c r="F2648" i="3"/>
  <c r="F2649" i="3"/>
  <c r="F2650" i="3"/>
  <c r="F2651" i="3"/>
  <c r="F2652" i="3"/>
  <c r="F2653" i="3"/>
  <c r="F2654" i="3"/>
  <c r="F2655" i="3"/>
  <c r="F2656" i="3"/>
  <c r="F2657" i="3"/>
  <c r="F2658" i="3"/>
  <c r="F2659" i="3"/>
  <c r="F2660" i="3"/>
  <c r="F2661" i="3"/>
  <c r="F2662" i="3"/>
  <c r="F2663" i="3"/>
  <c r="F2664" i="3"/>
  <c r="F2665" i="3"/>
  <c r="F2666" i="3"/>
  <c r="F2667" i="3"/>
  <c r="F2668" i="3"/>
  <c r="F2669" i="3"/>
  <c r="F2670" i="3"/>
  <c r="F2671" i="3"/>
  <c r="F2672" i="3"/>
  <c r="F2673" i="3"/>
  <c r="F2674" i="3"/>
  <c r="F2675" i="3"/>
  <c r="F2676" i="3"/>
  <c r="F2677" i="3"/>
  <c r="F2678" i="3"/>
  <c r="F2679" i="3"/>
  <c r="F2680" i="3"/>
  <c r="F2681" i="3"/>
  <c r="F2682" i="3"/>
  <c r="F2683" i="3"/>
  <c r="F2684" i="3"/>
  <c r="F2685" i="3"/>
  <c r="F2686" i="3"/>
  <c r="F2687" i="3"/>
  <c r="F2688" i="3"/>
  <c r="F2689" i="3"/>
  <c r="F2690" i="3"/>
  <c r="F2691" i="3"/>
  <c r="F2692" i="3"/>
  <c r="F2693" i="3"/>
  <c r="F2694" i="3"/>
  <c r="F2695" i="3"/>
  <c r="F2696" i="3"/>
  <c r="F2697" i="3"/>
  <c r="F2698" i="3"/>
  <c r="F2699" i="3"/>
  <c r="F2700" i="3"/>
  <c r="F2701" i="3"/>
  <c r="F2702" i="3"/>
  <c r="F2703" i="3"/>
  <c r="F2704" i="3"/>
  <c r="F2705" i="3"/>
  <c r="F2706" i="3"/>
  <c r="F2707" i="3"/>
  <c r="F2708" i="3"/>
  <c r="F2709" i="3"/>
  <c r="F2710" i="3"/>
  <c r="F2711" i="3"/>
  <c r="F2712" i="3"/>
  <c r="F2713" i="3"/>
  <c r="F2714" i="3"/>
  <c r="F2715" i="3"/>
  <c r="F2716" i="3"/>
  <c r="F2717" i="3"/>
  <c r="F2718" i="3"/>
  <c r="F2719" i="3"/>
  <c r="F2720" i="3"/>
  <c r="F2721" i="3"/>
  <c r="F2722" i="3"/>
  <c r="F2723" i="3"/>
  <c r="F2724" i="3"/>
  <c r="F2725" i="3"/>
  <c r="F2726" i="3"/>
  <c r="F2727" i="3"/>
  <c r="F2728" i="3"/>
  <c r="F2729" i="3"/>
  <c r="F2730" i="3"/>
  <c r="F2731" i="3"/>
  <c r="F2732" i="3"/>
  <c r="F2733" i="3"/>
  <c r="F2734" i="3"/>
  <c r="F2735" i="3"/>
  <c r="F2736" i="3"/>
  <c r="F2737" i="3"/>
  <c r="F2738" i="3"/>
  <c r="F2739" i="3"/>
  <c r="F2740" i="3"/>
  <c r="F2741" i="3"/>
  <c r="F2742" i="3"/>
  <c r="F2743" i="3"/>
  <c r="F2744" i="3"/>
  <c r="F2745" i="3"/>
  <c r="F2746" i="3"/>
  <c r="F2747" i="3"/>
  <c r="F2748" i="3"/>
  <c r="F2749" i="3"/>
  <c r="F2750" i="3"/>
  <c r="F2751" i="3"/>
  <c r="F2752" i="3"/>
  <c r="F2753" i="3"/>
  <c r="F2754" i="3"/>
  <c r="F2755" i="3"/>
  <c r="F2756" i="3"/>
  <c r="F2757" i="3"/>
  <c r="F2758" i="3"/>
  <c r="F2759" i="3"/>
  <c r="F2760" i="3"/>
  <c r="F2761" i="3"/>
  <c r="F2762" i="3"/>
  <c r="F2763" i="3"/>
  <c r="F2764" i="3"/>
  <c r="F2765" i="3"/>
  <c r="F2766" i="3"/>
  <c r="F2767" i="3"/>
  <c r="F2768" i="3"/>
  <c r="F2769" i="3"/>
  <c r="F2770" i="3"/>
  <c r="F2771" i="3"/>
  <c r="F2772" i="3"/>
  <c r="F2773" i="3"/>
  <c r="F2774" i="3"/>
  <c r="F2775" i="3"/>
  <c r="F2776" i="3"/>
  <c r="F2777" i="3"/>
  <c r="F2778" i="3"/>
  <c r="F2779" i="3"/>
  <c r="F2780" i="3"/>
  <c r="F2781" i="3"/>
  <c r="F2782" i="3"/>
  <c r="F2783" i="3"/>
  <c r="F2784" i="3"/>
  <c r="F2785" i="3"/>
  <c r="F2786" i="3"/>
  <c r="F2787" i="3"/>
  <c r="F2788" i="3"/>
  <c r="F2789" i="3"/>
  <c r="F2790" i="3"/>
  <c r="F2791" i="3"/>
  <c r="F2792" i="3"/>
  <c r="F2793" i="3"/>
  <c r="F2794" i="3"/>
  <c r="F2795" i="3"/>
  <c r="F2796" i="3"/>
  <c r="F2797" i="3"/>
  <c r="F2798" i="3"/>
  <c r="F2799" i="3"/>
  <c r="F2800" i="3"/>
  <c r="F2801" i="3"/>
  <c r="F2802" i="3"/>
  <c r="F2803" i="3"/>
  <c r="F2804" i="3"/>
  <c r="F2805" i="3"/>
  <c r="F2806" i="3"/>
  <c r="F2807" i="3"/>
  <c r="F2808" i="3"/>
  <c r="F2809" i="3"/>
  <c r="F2810" i="3"/>
  <c r="F2811" i="3"/>
  <c r="F2812" i="3"/>
  <c r="F2813" i="3"/>
  <c r="F2814" i="3"/>
  <c r="F2815" i="3"/>
  <c r="F2816" i="3"/>
  <c r="F2817" i="3"/>
  <c r="F2818" i="3"/>
  <c r="F2819" i="3"/>
  <c r="F2820" i="3"/>
  <c r="F2821" i="3"/>
  <c r="F2822" i="3"/>
  <c r="F2823" i="3"/>
  <c r="F2824" i="3"/>
  <c r="F2825" i="3"/>
  <c r="F2826" i="3"/>
  <c r="F2827" i="3"/>
  <c r="F2828" i="3"/>
  <c r="F2829" i="3"/>
  <c r="F2830" i="3"/>
  <c r="F2831" i="3"/>
  <c r="F2832" i="3"/>
  <c r="F2833" i="3"/>
  <c r="F2834" i="3"/>
  <c r="F2835" i="3"/>
  <c r="F2836" i="3"/>
  <c r="F2837" i="3"/>
  <c r="F2838" i="3"/>
  <c r="F2839" i="3"/>
  <c r="F2840" i="3"/>
  <c r="F2841" i="3"/>
  <c r="F2842" i="3"/>
  <c r="F2843" i="3"/>
  <c r="F2844" i="3"/>
  <c r="F2845" i="3"/>
  <c r="F2846" i="3"/>
  <c r="F2847" i="3"/>
  <c r="F2848" i="3"/>
  <c r="F2849" i="3"/>
  <c r="F2850" i="3"/>
  <c r="F2851" i="3"/>
  <c r="F2852" i="3"/>
  <c r="F2853" i="3"/>
  <c r="F2854" i="3"/>
  <c r="F2855" i="3"/>
  <c r="F2856" i="3"/>
  <c r="F2857" i="3"/>
  <c r="F2858" i="3"/>
  <c r="F2859" i="3"/>
  <c r="F2860" i="3"/>
  <c r="F2861" i="3"/>
  <c r="F2862" i="3"/>
  <c r="F2863" i="3"/>
  <c r="F2864" i="3"/>
  <c r="F2865" i="3"/>
  <c r="F2866" i="3"/>
  <c r="F2867" i="3"/>
  <c r="F2868" i="3"/>
  <c r="F2869" i="3"/>
  <c r="F2870" i="3"/>
  <c r="F2871" i="3"/>
  <c r="F2872" i="3"/>
  <c r="F2873" i="3"/>
  <c r="F2874" i="3"/>
  <c r="F2875" i="3"/>
  <c r="F2876" i="3"/>
  <c r="F2877" i="3"/>
  <c r="F2878" i="3"/>
  <c r="F2879" i="3"/>
  <c r="F2880" i="3"/>
  <c r="F2881" i="3"/>
  <c r="F2882" i="3"/>
  <c r="F2883" i="3"/>
  <c r="F2884" i="3"/>
  <c r="F2885" i="3"/>
  <c r="F2886" i="3"/>
  <c r="F2887" i="3"/>
  <c r="F2888" i="3"/>
  <c r="F2889" i="3"/>
  <c r="F2890" i="3"/>
  <c r="F2891" i="3"/>
  <c r="F2892" i="3"/>
  <c r="F2893" i="3"/>
  <c r="F2894" i="3"/>
  <c r="F2895" i="3"/>
  <c r="F2896" i="3"/>
  <c r="F2897" i="3"/>
  <c r="F2898" i="3"/>
  <c r="F2899" i="3"/>
  <c r="F2900" i="3"/>
  <c r="F2901" i="3"/>
  <c r="F2902" i="3"/>
  <c r="F2903" i="3"/>
  <c r="F2904" i="3"/>
  <c r="F2905" i="3"/>
  <c r="F2906" i="3"/>
  <c r="F2907" i="3"/>
  <c r="F2908" i="3"/>
  <c r="F2909" i="3"/>
  <c r="F2910" i="3"/>
  <c r="F2911" i="3"/>
  <c r="F2912" i="3"/>
  <c r="F2913" i="3"/>
  <c r="F2914" i="3"/>
  <c r="F2915" i="3"/>
  <c r="F2916" i="3"/>
  <c r="F2917" i="3"/>
  <c r="F2918" i="3"/>
  <c r="F2919" i="3"/>
  <c r="F2920" i="3"/>
  <c r="F2921" i="3"/>
  <c r="F2922" i="3"/>
  <c r="F2923" i="3"/>
  <c r="F2924" i="3"/>
  <c r="F2925" i="3"/>
  <c r="F2926" i="3"/>
  <c r="F2927" i="3"/>
  <c r="F2928" i="3"/>
  <c r="F2929" i="3"/>
  <c r="F2930" i="3"/>
  <c r="F2931" i="3"/>
  <c r="F2932" i="3"/>
  <c r="F2933" i="3"/>
  <c r="F2934" i="3"/>
  <c r="F2935" i="3"/>
  <c r="F2936" i="3"/>
  <c r="F2937" i="3"/>
  <c r="F2938" i="3"/>
  <c r="F2939" i="3"/>
  <c r="F2940" i="3"/>
  <c r="F2941" i="3"/>
  <c r="F2942" i="3"/>
  <c r="F2943" i="3"/>
  <c r="F2944" i="3"/>
  <c r="F2945" i="3"/>
  <c r="F2946" i="3"/>
  <c r="F2947" i="3"/>
  <c r="F2948" i="3"/>
  <c r="F2949" i="3"/>
  <c r="F2950" i="3"/>
  <c r="F2951" i="3"/>
  <c r="F2952" i="3"/>
  <c r="F2953" i="3"/>
  <c r="F2954" i="3"/>
  <c r="F2955" i="3"/>
  <c r="F2956" i="3"/>
  <c r="F2957" i="3"/>
  <c r="F2958" i="3"/>
  <c r="F2959" i="3"/>
  <c r="F2960" i="3"/>
  <c r="F2961" i="3"/>
  <c r="F2962" i="3"/>
  <c r="F2963" i="3"/>
  <c r="F2964" i="3"/>
  <c r="F2965" i="3"/>
  <c r="F2966" i="3"/>
  <c r="F2967" i="3"/>
  <c r="F2968" i="3"/>
  <c r="F2969" i="3"/>
  <c r="F2970" i="3"/>
  <c r="F2971" i="3"/>
  <c r="F2972" i="3"/>
  <c r="F2973" i="3"/>
  <c r="F2974" i="3"/>
  <c r="F2975" i="3"/>
  <c r="F2976" i="3"/>
  <c r="F2977" i="3"/>
  <c r="F2978" i="3"/>
  <c r="F2979" i="3"/>
  <c r="F2980" i="3"/>
  <c r="F2981" i="3"/>
  <c r="F2982" i="3"/>
  <c r="F2983" i="3"/>
  <c r="F2984" i="3"/>
  <c r="F2985" i="3"/>
  <c r="F2986" i="3"/>
  <c r="F2987" i="3"/>
  <c r="F2988" i="3"/>
  <c r="F2989" i="3"/>
  <c r="F2990" i="3"/>
  <c r="F2991" i="3"/>
  <c r="F2992" i="3"/>
  <c r="F2993" i="3"/>
  <c r="F2994" i="3"/>
  <c r="F2995" i="3"/>
  <c r="F2996" i="3"/>
  <c r="F2997" i="3"/>
  <c r="F2998" i="3"/>
  <c r="F2999" i="3"/>
  <c r="F3000" i="3"/>
  <c r="F3001" i="3"/>
  <c r="F3002" i="3"/>
  <c r="F3003" i="3"/>
  <c r="F3004" i="3"/>
  <c r="F3005" i="3"/>
  <c r="F3006" i="3"/>
  <c r="F3007" i="3"/>
  <c r="F3008" i="3"/>
  <c r="F3009" i="3"/>
  <c r="F3010" i="3"/>
  <c r="F3011" i="3"/>
  <c r="F3012" i="3"/>
  <c r="F3013" i="3"/>
  <c r="F3014" i="3"/>
  <c r="F3015" i="3"/>
  <c r="F3016" i="3"/>
  <c r="F3017" i="3"/>
  <c r="F3018" i="3"/>
  <c r="F3019" i="3"/>
  <c r="F3020" i="3"/>
  <c r="F3021" i="3"/>
  <c r="F3022" i="3"/>
  <c r="F3023" i="3"/>
  <c r="F3024" i="3"/>
  <c r="F3025" i="3"/>
  <c r="F3026" i="3"/>
  <c r="F3027" i="3"/>
  <c r="F3028" i="3"/>
  <c r="F3029" i="3"/>
  <c r="F3030" i="3"/>
  <c r="F3031" i="3"/>
  <c r="F3032" i="3"/>
  <c r="F3033" i="3"/>
  <c r="F3034" i="3"/>
  <c r="F3035" i="3"/>
  <c r="F3036" i="3"/>
  <c r="F3037" i="3"/>
  <c r="F3038" i="3"/>
  <c r="F3039" i="3"/>
  <c r="F3040" i="3"/>
  <c r="F3041" i="3"/>
  <c r="F3042" i="3"/>
  <c r="F3043" i="3"/>
  <c r="F3044" i="3"/>
  <c r="F3045" i="3"/>
  <c r="F3046" i="3"/>
  <c r="F3047" i="3"/>
  <c r="F3048" i="3"/>
  <c r="F3049" i="3"/>
  <c r="F3050" i="3"/>
  <c r="F3051" i="3"/>
  <c r="F3052" i="3"/>
  <c r="F3053" i="3"/>
  <c r="F3054" i="3"/>
  <c r="F3055" i="3"/>
  <c r="F3056" i="3"/>
  <c r="F3057" i="3"/>
  <c r="F3058" i="3"/>
  <c r="F3059" i="3"/>
  <c r="F3060" i="3"/>
  <c r="F3061" i="3"/>
  <c r="F3062" i="3"/>
  <c r="F3063" i="3"/>
  <c r="F3064" i="3"/>
  <c r="F3065" i="3"/>
  <c r="F3066" i="3"/>
  <c r="F3067" i="3"/>
  <c r="F3068" i="3"/>
  <c r="F3069" i="3"/>
  <c r="F3070" i="3"/>
  <c r="F3071" i="3"/>
  <c r="F3072" i="3"/>
  <c r="F3073" i="3"/>
  <c r="F3074" i="3"/>
  <c r="F3075" i="3"/>
  <c r="F3076" i="3"/>
  <c r="F3077" i="3"/>
  <c r="F3078" i="3"/>
  <c r="F3079" i="3"/>
  <c r="F3080" i="3"/>
  <c r="F3081" i="3"/>
  <c r="F3082" i="3"/>
  <c r="F3083" i="3"/>
  <c r="F3084" i="3"/>
  <c r="F3085" i="3"/>
  <c r="F3086" i="3"/>
  <c r="F3087" i="3"/>
  <c r="F3088" i="3"/>
  <c r="F3089" i="3"/>
  <c r="F3090" i="3"/>
  <c r="F3091" i="3"/>
  <c r="F3092" i="3"/>
  <c r="F3093" i="3"/>
  <c r="F3094" i="3"/>
  <c r="F3095" i="3"/>
  <c r="F3096" i="3"/>
  <c r="F3097" i="3"/>
  <c r="F3098" i="3"/>
  <c r="F3099" i="3"/>
  <c r="F3100" i="3"/>
  <c r="F3101" i="3"/>
  <c r="F3102" i="3"/>
  <c r="F3103" i="3"/>
  <c r="F3104" i="3"/>
  <c r="F3105" i="3"/>
  <c r="F3106" i="3"/>
  <c r="F3107" i="3"/>
  <c r="F3108" i="3"/>
  <c r="F3109" i="3"/>
  <c r="F3110" i="3"/>
  <c r="F3111" i="3"/>
  <c r="F3112" i="3"/>
  <c r="F3113" i="3"/>
  <c r="F3114" i="3"/>
  <c r="F3115" i="3"/>
  <c r="F3116" i="3"/>
  <c r="F3117" i="3"/>
  <c r="F3118" i="3"/>
  <c r="F3119" i="3"/>
  <c r="F3120" i="3"/>
  <c r="F3121" i="3"/>
  <c r="F3122" i="3"/>
  <c r="F3123" i="3"/>
  <c r="F3124" i="3"/>
  <c r="F3125" i="3"/>
  <c r="F3126" i="3"/>
  <c r="F3127" i="3"/>
  <c r="F3128" i="3"/>
  <c r="F3129" i="3"/>
  <c r="F3130" i="3"/>
  <c r="F3131" i="3"/>
  <c r="F3132" i="3"/>
  <c r="F3133" i="3"/>
  <c r="F3134" i="3"/>
  <c r="F3135" i="3"/>
  <c r="F3136" i="3"/>
  <c r="F3137" i="3"/>
  <c r="F3138" i="3"/>
  <c r="F3139" i="3"/>
  <c r="F3140" i="3"/>
  <c r="F3141" i="3"/>
  <c r="F3142" i="3"/>
  <c r="F3143" i="3"/>
  <c r="F3144" i="3"/>
  <c r="F3145" i="3"/>
  <c r="F3146" i="3"/>
  <c r="F3147" i="3"/>
  <c r="F3148" i="3"/>
  <c r="F3149" i="3"/>
  <c r="F3150" i="3"/>
  <c r="F3151" i="3"/>
  <c r="F3152" i="3"/>
  <c r="F3153" i="3"/>
  <c r="F3154" i="3"/>
  <c r="F3155" i="3"/>
  <c r="F3156" i="3"/>
  <c r="F3157" i="3"/>
  <c r="F3158" i="3"/>
  <c r="F3159" i="3"/>
  <c r="F3160" i="3"/>
  <c r="F3161" i="3"/>
  <c r="F3162" i="3"/>
  <c r="F3163" i="3"/>
  <c r="F3164" i="3"/>
  <c r="F3165" i="3"/>
  <c r="F3166" i="3"/>
  <c r="F3167" i="3"/>
  <c r="F3168" i="3"/>
  <c r="F3169" i="3"/>
  <c r="F3170" i="3"/>
  <c r="F3171" i="3"/>
  <c r="F3172" i="3"/>
  <c r="F3173" i="3"/>
  <c r="F3174" i="3"/>
  <c r="F3175" i="3"/>
  <c r="F3176" i="3"/>
  <c r="F3177" i="3"/>
  <c r="F3178" i="3"/>
  <c r="F3179" i="3"/>
  <c r="F3180" i="3"/>
  <c r="F3181" i="3"/>
  <c r="F3182" i="3"/>
  <c r="F3183" i="3"/>
  <c r="F3184" i="3"/>
  <c r="F3185" i="3"/>
  <c r="F3186" i="3"/>
  <c r="F3187" i="3"/>
  <c r="F3188" i="3"/>
  <c r="F3189" i="3"/>
  <c r="F3190" i="3"/>
  <c r="F3191" i="3"/>
  <c r="F3192" i="3"/>
  <c r="F3193" i="3"/>
  <c r="F3194" i="3"/>
  <c r="F3195" i="3"/>
  <c r="F3196" i="3"/>
  <c r="F3197" i="3"/>
  <c r="F3198" i="3"/>
  <c r="F3199" i="3"/>
  <c r="F3200" i="3"/>
  <c r="F3201" i="3"/>
  <c r="F3202" i="3"/>
  <c r="F3203" i="3"/>
  <c r="F3204" i="3"/>
  <c r="F3205" i="3"/>
  <c r="F3206" i="3"/>
  <c r="F3207" i="3"/>
  <c r="F3208" i="3"/>
  <c r="F3209" i="3"/>
  <c r="F3210" i="3"/>
  <c r="F3211" i="3"/>
  <c r="F3212" i="3"/>
  <c r="F3213" i="3"/>
  <c r="F3214" i="3"/>
  <c r="F3215" i="3"/>
  <c r="F3216" i="3"/>
  <c r="F3217" i="3"/>
  <c r="F3218" i="3"/>
  <c r="F3219" i="3"/>
  <c r="F3220" i="3"/>
  <c r="F3221" i="3"/>
  <c r="F3222" i="3"/>
  <c r="F3223" i="3"/>
  <c r="F3224" i="3"/>
  <c r="F3225" i="3"/>
  <c r="F3226" i="3"/>
  <c r="F3227" i="3"/>
  <c r="F3228" i="3"/>
  <c r="F3229" i="3"/>
  <c r="F3230" i="3"/>
  <c r="F3231" i="3"/>
  <c r="F3232" i="3"/>
  <c r="F3233" i="3"/>
  <c r="F3234" i="3"/>
  <c r="F3235" i="3"/>
  <c r="F3236" i="3"/>
  <c r="F3237" i="3"/>
  <c r="F3238" i="3"/>
  <c r="F3239" i="3"/>
  <c r="F3240" i="3"/>
  <c r="F3241" i="3"/>
  <c r="F3242" i="3"/>
  <c r="F3243" i="3"/>
  <c r="F3244" i="3"/>
  <c r="F3245" i="3"/>
  <c r="F3246" i="3"/>
  <c r="F3247" i="3"/>
  <c r="F3248" i="3"/>
  <c r="F3249" i="3"/>
  <c r="F3250" i="3"/>
  <c r="F3251" i="3"/>
  <c r="F3252" i="3"/>
  <c r="F3253" i="3"/>
  <c r="F3254" i="3"/>
  <c r="F3255" i="3"/>
  <c r="F3256" i="3"/>
  <c r="F3257" i="3"/>
  <c r="F3258" i="3"/>
  <c r="F3259" i="3"/>
  <c r="F3260" i="3"/>
  <c r="F3261" i="3"/>
  <c r="F3262" i="3"/>
  <c r="F3263" i="3"/>
  <c r="F3264" i="3"/>
  <c r="F3265" i="3"/>
  <c r="F3266" i="3"/>
  <c r="F3267" i="3"/>
  <c r="F3268" i="3"/>
  <c r="F3269" i="3"/>
  <c r="F3270" i="3"/>
  <c r="F3271" i="3"/>
  <c r="F3272" i="3"/>
  <c r="F3273" i="3"/>
  <c r="F3274" i="3"/>
  <c r="F3275" i="3"/>
  <c r="F3276" i="3"/>
  <c r="F3277" i="3"/>
  <c r="F3278" i="3"/>
  <c r="F3279" i="3"/>
  <c r="F3280" i="3"/>
  <c r="F3281" i="3"/>
  <c r="F3282" i="3"/>
  <c r="F3283" i="3"/>
  <c r="F3284" i="3"/>
  <c r="F3285" i="3"/>
  <c r="F3286" i="3"/>
  <c r="F3287" i="3"/>
  <c r="F3288" i="3"/>
  <c r="F3289" i="3"/>
  <c r="F3290" i="3"/>
  <c r="F3291" i="3"/>
  <c r="F3292" i="3"/>
  <c r="F3293" i="3"/>
  <c r="F3294" i="3"/>
  <c r="F3295" i="3"/>
  <c r="F3296" i="3"/>
  <c r="F3297" i="3"/>
  <c r="F3298" i="3"/>
  <c r="F3299" i="3"/>
  <c r="F3300" i="3"/>
  <c r="F3301" i="3"/>
  <c r="F3302" i="3"/>
  <c r="F3303" i="3"/>
  <c r="F3304" i="3"/>
  <c r="F3305" i="3"/>
  <c r="F3306" i="3"/>
  <c r="F3307" i="3"/>
  <c r="F3308" i="3"/>
  <c r="F3309" i="3"/>
  <c r="F3310" i="3"/>
  <c r="F3311" i="3"/>
  <c r="F3312" i="3"/>
  <c r="F3313" i="3"/>
  <c r="F3314" i="3"/>
  <c r="F3315" i="3"/>
  <c r="F3316" i="3"/>
  <c r="F3317" i="3"/>
  <c r="F3318" i="3"/>
  <c r="F3319" i="3"/>
  <c r="F3320" i="3"/>
  <c r="F3321" i="3"/>
  <c r="F3322" i="3"/>
  <c r="F3323" i="3"/>
  <c r="F3324" i="3"/>
  <c r="F3325" i="3"/>
  <c r="F3326" i="3"/>
  <c r="F3327" i="3"/>
  <c r="F3328" i="3"/>
  <c r="F3329" i="3"/>
  <c r="F3330" i="3"/>
  <c r="F3331" i="3"/>
  <c r="F3332" i="3"/>
  <c r="F3333" i="3"/>
  <c r="F3334" i="3"/>
  <c r="F3335" i="3"/>
  <c r="F3336" i="3"/>
  <c r="F3337" i="3"/>
  <c r="F3338" i="3"/>
  <c r="F3339" i="3"/>
  <c r="F3340" i="3"/>
  <c r="F3341" i="3"/>
  <c r="F3342" i="3"/>
  <c r="F3343" i="3"/>
  <c r="F3344" i="3"/>
  <c r="F3345" i="3"/>
  <c r="F3346" i="3"/>
  <c r="F3347" i="3"/>
  <c r="F3348" i="3"/>
  <c r="F3349" i="3"/>
  <c r="F3350" i="3"/>
  <c r="F3351" i="3"/>
  <c r="F3352" i="3"/>
  <c r="F3353" i="3"/>
  <c r="F3354" i="3"/>
  <c r="F3355" i="3"/>
  <c r="F3356" i="3"/>
  <c r="F3357" i="3"/>
  <c r="F3358" i="3"/>
  <c r="F3359" i="3"/>
  <c r="F3360" i="3"/>
  <c r="F3361" i="3"/>
  <c r="F3362" i="3"/>
  <c r="F3363" i="3"/>
  <c r="F3364" i="3"/>
  <c r="F3365" i="3"/>
  <c r="F3366" i="3"/>
  <c r="F3367" i="3"/>
  <c r="F3368" i="3"/>
  <c r="F3369" i="3"/>
  <c r="F3370" i="3"/>
  <c r="F3371" i="3"/>
  <c r="F3372" i="3"/>
  <c r="F3373" i="3"/>
  <c r="F3374" i="3"/>
  <c r="F3375" i="3"/>
  <c r="F3376" i="3"/>
  <c r="F3377" i="3"/>
  <c r="F3378" i="3"/>
  <c r="F3379" i="3"/>
  <c r="F3380" i="3"/>
  <c r="F3381" i="3"/>
  <c r="F3382" i="3"/>
  <c r="F3383" i="3"/>
  <c r="F3384" i="3"/>
  <c r="F3385" i="3"/>
  <c r="F3386" i="3"/>
  <c r="F3387" i="3"/>
  <c r="F3388" i="3"/>
  <c r="F3389" i="3"/>
  <c r="F3390" i="3"/>
  <c r="F3391" i="3"/>
  <c r="F3392" i="3"/>
  <c r="F3393" i="3"/>
  <c r="F3394" i="3"/>
  <c r="F3395" i="3"/>
  <c r="F3396" i="3"/>
  <c r="F3397" i="3"/>
  <c r="F3398" i="3"/>
  <c r="F3399" i="3"/>
  <c r="F3400" i="3"/>
  <c r="F3401" i="3"/>
  <c r="F3402" i="3"/>
  <c r="F3403" i="3"/>
  <c r="F3404" i="3"/>
  <c r="F3405" i="3"/>
  <c r="F3406" i="3"/>
  <c r="F3407" i="3"/>
  <c r="F3408" i="3"/>
  <c r="F3409" i="3"/>
  <c r="F3410" i="3"/>
  <c r="F3411" i="3"/>
  <c r="F3412" i="3"/>
  <c r="F3413" i="3"/>
  <c r="F3414" i="3"/>
  <c r="F3415" i="3"/>
  <c r="F3416" i="3"/>
  <c r="F3417" i="3"/>
  <c r="F3418" i="3"/>
  <c r="F3419" i="3"/>
  <c r="F3420" i="3"/>
  <c r="F3421" i="3"/>
  <c r="F3422" i="3"/>
  <c r="F3423" i="3"/>
  <c r="F3424" i="3"/>
  <c r="F3425" i="3"/>
  <c r="F3426" i="3"/>
  <c r="F3427" i="3"/>
  <c r="F3428" i="3"/>
  <c r="F3429" i="3"/>
  <c r="F3430" i="3"/>
  <c r="F3431" i="3"/>
  <c r="F3432" i="3"/>
  <c r="F3433" i="3"/>
  <c r="F3434" i="3"/>
  <c r="F3435" i="3"/>
  <c r="F3436" i="3"/>
  <c r="F3437" i="3"/>
  <c r="F3438" i="3"/>
  <c r="F3439" i="3"/>
  <c r="F3440" i="3"/>
  <c r="F3441" i="3"/>
  <c r="F3442" i="3"/>
  <c r="F3443" i="3"/>
  <c r="F3444" i="3"/>
  <c r="F3445" i="3"/>
  <c r="F3446" i="3"/>
  <c r="F3447" i="3"/>
  <c r="F3448" i="3"/>
  <c r="F3449" i="3"/>
  <c r="F3450" i="3"/>
  <c r="F3451" i="3"/>
  <c r="F3452" i="3"/>
  <c r="F3453" i="3"/>
  <c r="F3454" i="3"/>
  <c r="F3455" i="3"/>
  <c r="F3456" i="3"/>
  <c r="F3457" i="3"/>
  <c r="F3458" i="3"/>
  <c r="F3459" i="3"/>
  <c r="F3460" i="3"/>
  <c r="F3461" i="3"/>
  <c r="F3462" i="3"/>
  <c r="F3463" i="3"/>
  <c r="F3464" i="3"/>
  <c r="F3465" i="3"/>
  <c r="F3466" i="3"/>
  <c r="F3467" i="3"/>
  <c r="F3468" i="3"/>
  <c r="F3469" i="3"/>
  <c r="F3470" i="3"/>
  <c r="F3471" i="3"/>
  <c r="F3472" i="3"/>
  <c r="F3473" i="3"/>
  <c r="F3474" i="3"/>
  <c r="F3475" i="3"/>
  <c r="F3476" i="3"/>
  <c r="F3477" i="3"/>
  <c r="F3478" i="3"/>
  <c r="F3479" i="3"/>
  <c r="F3480" i="3"/>
  <c r="F3481" i="3"/>
  <c r="F3482" i="3"/>
  <c r="F3483" i="3"/>
  <c r="F3484" i="3"/>
  <c r="F3485" i="3"/>
  <c r="F3486" i="3"/>
  <c r="F3487" i="3"/>
  <c r="F3488" i="3"/>
  <c r="F3489" i="3"/>
  <c r="F3490" i="3"/>
  <c r="F3491" i="3"/>
  <c r="F3492" i="3"/>
  <c r="F3493" i="3"/>
  <c r="F3494" i="3"/>
  <c r="F3495" i="3"/>
  <c r="F3496" i="3"/>
  <c r="F3497" i="3"/>
  <c r="F3498" i="3"/>
  <c r="F3499" i="3"/>
  <c r="F3500" i="3"/>
  <c r="F3501" i="3"/>
  <c r="F3502" i="3"/>
  <c r="F3503" i="3"/>
  <c r="F3504" i="3"/>
  <c r="F3505" i="3"/>
  <c r="F3506" i="3"/>
  <c r="F3507" i="3"/>
  <c r="F3508" i="3"/>
  <c r="F3509" i="3"/>
  <c r="F3510" i="3"/>
  <c r="F3511" i="3"/>
  <c r="F3512" i="3"/>
  <c r="F3513" i="3"/>
  <c r="F3514" i="3"/>
  <c r="F3515" i="3"/>
  <c r="F3516" i="3"/>
  <c r="F3517" i="3"/>
  <c r="F3518" i="3"/>
  <c r="F3519" i="3"/>
  <c r="F3520" i="3"/>
  <c r="F3521" i="3"/>
  <c r="F3522" i="3"/>
  <c r="F3523" i="3"/>
  <c r="F3524" i="3"/>
  <c r="F3525" i="3"/>
  <c r="F3526" i="3"/>
  <c r="F3527" i="3"/>
  <c r="F3528" i="3"/>
  <c r="F3529" i="3"/>
  <c r="F3530" i="3"/>
  <c r="F3531" i="3"/>
  <c r="F3532" i="3"/>
  <c r="F3533" i="3"/>
  <c r="F3534" i="3"/>
  <c r="F3535" i="3"/>
  <c r="F3536" i="3"/>
  <c r="F3537" i="3"/>
  <c r="F3538" i="3"/>
  <c r="F3539" i="3"/>
  <c r="F3540" i="3"/>
  <c r="F3541" i="3"/>
  <c r="F3542" i="3"/>
  <c r="F3543" i="3"/>
  <c r="F3544" i="3"/>
  <c r="F3545" i="3"/>
  <c r="F3546" i="3"/>
  <c r="F3547" i="3"/>
  <c r="F3548" i="3"/>
  <c r="F3549" i="3"/>
  <c r="F3550" i="3"/>
  <c r="F3551" i="3"/>
  <c r="F3552" i="3"/>
  <c r="F3553" i="3"/>
  <c r="F3554" i="3"/>
  <c r="F3555" i="3"/>
  <c r="F3556" i="3"/>
  <c r="F3557" i="3"/>
  <c r="F3558" i="3"/>
  <c r="F3559" i="3"/>
  <c r="F3560" i="3"/>
  <c r="F3561" i="3"/>
  <c r="F3562" i="3"/>
  <c r="F3563" i="3"/>
  <c r="F3564" i="3"/>
  <c r="F3565" i="3"/>
  <c r="F3566" i="3"/>
  <c r="F3567" i="3"/>
  <c r="F3568" i="3"/>
  <c r="F3569" i="3"/>
  <c r="F3570" i="3"/>
  <c r="F3571" i="3"/>
  <c r="F3572" i="3"/>
  <c r="F3573" i="3"/>
  <c r="F3574" i="3"/>
  <c r="F3575" i="3"/>
  <c r="F3576" i="3"/>
  <c r="F3577" i="3"/>
  <c r="F3578" i="3"/>
  <c r="F3579" i="3"/>
  <c r="F3580" i="3"/>
  <c r="F3581" i="3"/>
  <c r="F3582" i="3"/>
  <c r="F3583" i="3"/>
  <c r="F3584" i="3"/>
  <c r="F3585" i="3"/>
  <c r="F3586" i="3"/>
  <c r="F3587" i="3"/>
  <c r="F3588" i="3"/>
  <c r="F3589" i="3"/>
  <c r="F3590" i="3"/>
  <c r="F3591" i="3"/>
  <c r="F3592" i="3"/>
  <c r="F3593" i="3"/>
  <c r="F3594" i="3"/>
  <c r="F3595" i="3"/>
  <c r="F3596" i="3"/>
  <c r="F3597" i="3"/>
  <c r="F3598" i="3"/>
  <c r="F3599" i="3"/>
  <c r="F3600" i="3"/>
  <c r="F3601" i="3"/>
  <c r="F3602" i="3"/>
  <c r="F3603" i="3"/>
  <c r="F3604" i="3"/>
  <c r="F3605" i="3"/>
  <c r="F3606" i="3"/>
  <c r="F3607" i="3"/>
  <c r="F3608" i="3"/>
  <c r="F3609" i="3"/>
  <c r="F3610" i="3"/>
  <c r="F3611" i="3"/>
  <c r="F3612" i="3"/>
  <c r="F3613" i="3"/>
  <c r="F3614" i="3"/>
  <c r="F3615" i="3"/>
  <c r="F3616" i="3"/>
  <c r="F3617" i="3"/>
  <c r="F3618" i="3"/>
  <c r="F3619" i="3"/>
  <c r="F3620" i="3"/>
  <c r="F3621" i="3"/>
  <c r="F3622" i="3"/>
  <c r="F3623" i="3"/>
  <c r="F3624" i="3"/>
  <c r="F3625" i="3"/>
  <c r="F3626" i="3"/>
  <c r="F3627" i="3"/>
  <c r="F3628" i="3"/>
  <c r="F3629" i="3"/>
  <c r="F3630" i="3"/>
  <c r="F3631" i="3"/>
  <c r="F3632" i="3"/>
  <c r="F3633" i="3"/>
  <c r="F3634" i="3"/>
  <c r="F3635" i="3"/>
  <c r="F3636" i="3"/>
  <c r="F3637" i="3"/>
  <c r="F3638" i="3"/>
  <c r="F3639" i="3"/>
  <c r="F3640" i="3"/>
  <c r="F3641" i="3"/>
  <c r="F3642" i="3"/>
  <c r="F3643" i="3"/>
  <c r="F3644" i="3"/>
  <c r="F3645" i="3"/>
  <c r="F3646" i="3"/>
  <c r="F3647" i="3"/>
  <c r="F3648" i="3"/>
  <c r="F3649" i="3"/>
  <c r="F3650" i="3"/>
  <c r="F3651" i="3"/>
  <c r="F3652" i="3"/>
  <c r="F3653" i="3"/>
  <c r="F3654" i="3"/>
  <c r="F3655" i="3"/>
  <c r="F3656" i="3"/>
  <c r="F3657" i="3"/>
  <c r="F3658" i="3"/>
  <c r="F3659" i="3"/>
  <c r="F3660" i="3"/>
  <c r="F3661" i="3"/>
  <c r="F3662" i="3"/>
  <c r="F3663" i="3"/>
  <c r="F3664" i="3"/>
  <c r="F3665" i="3"/>
  <c r="F3666" i="3"/>
  <c r="F3667" i="3"/>
  <c r="F3668" i="3"/>
  <c r="F3669" i="3"/>
  <c r="F3670" i="3"/>
  <c r="F3671" i="3"/>
  <c r="F3672" i="3"/>
  <c r="F3673" i="3"/>
  <c r="F3674" i="3"/>
  <c r="F3675" i="3"/>
  <c r="F3676" i="3"/>
  <c r="F3677" i="3"/>
  <c r="F3678" i="3"/>
  <c r="F3679" i="3"/>
  <c r="F3680" i="3"/>
  <c r="F3681" i="3"/>
  <c r="F3682" i="3"/>
  <c r="F3683" i="3"/>
  <c r="F3684" i="3"/>
  <c r="F3685" i="3"/>
  <c r="F3686" i="3"/>
  <c r="F3687" i="3"/>
  <c r="F3688" i="3"/>
  <c r="F3689" i="3"/>
  <c r="F3690" i="3"/>
  <c r="F3691" i="3"/>
  <c r="F3692" i="3"/>
  <c r="F3693" i="3"/>
  <c r="F3694" i="3"/>
  <c r="F3695" i="3"/>
  <c r="F3696" i="3"/>
  <c r="F3697" i="3"/>
  <c r="F3698" i="3"/>
  <c r="F3699" i="3"/>
  <c r="F3700" i="3"/>
  <c r="F3701" i="3"/>
  <c r="F3702" i="3"/>
  <c r="F3703" i="3"/>
  <c r="F3704" i="3"/>
  <c r="F3705" i="3"/>
  <c r="F3706" i="3"/>
  <c r="F3707" i="3"/>
  <c r="F3708" i="3"/>
  <c r="F3709" i="3"/>
  <c r="F3710" i="3"/>
  <c r="F3711" i="3"/>
  <c r="F3712" i="3"/>
  <c r="F3713" i="3"/>
  <c r="F3714" i="3"/>
  <c r="F3715" i="3"/>
  <c r="F3716" i="3"/>
  <c r="F3717" i="3"/>
  <c r="F3718" i="3"/>
  <c r="F3719" i="3"/>
  <c r="F3720" i="3"/>
  <c r="F3721" i="3"/>
  <c r="F3722" i="3"/>
  <c r="F3723" i="3"/>
  <c r="F3724" i="3"/>
  <c r="F3725" i="3"/>
  <c r="F3726" i="3"/>
  <c r="F3727" i="3"/>
  <c r="F3728" i="3"/>
  <c r="F3729" i="3"/>
  <c r="F3730" i="3"/>
  <c r="F3731" i="3"/>
  <c r="F3732" i="3"/>
  <c r="F3733" i="3"/>
  <c r="F3734" i="3"/>
  <c r="F3735" i="3"/>
  <c r="F3736" i="3"/>
  <c r="F3737" i="3"/>
  <c r="F3738" i="3"/>
  <c r="F3739" i="3"/>
  <c r="F3740" i="3"/>
  <c r="F3741" i="3"/>
  <c r="F3742" i="3"/>
  <c r="F3743" i="3"/>
  <c r="F3744" i="3"/>
  <c r="F3745" i="3"/>
  <c r="F3746" i="3"/>
  <c r="F3747" i="3"/>
  <c r="F3748" i="3"/>
  <c r="F3749" i="3"/>
  <c r="F3750" i="3"/>
  <c r="F3751" i="3"/>
  <c r="F3752" i="3"/>
  <c r="F3753" i="3"/>
  <c r="F3754" i="3"/>
  <c r="F3755" i="3"/>
  <c r="F3756" i="3"/>
  <c r="F3757" i="3"/>
  <c r="F3758" i="3"/>
  <c r="F3759" i="3"/>
  <c r="F3760" i="3"/>
  <c r="F3761" i="3"/>
  <c r="F3762" i="3"/>
  <c r="F3763" i="3"/>
  <c r="F3764" i="3"/>
  <c r="F3765" i="3"/>
  <c r="F3766" i="3"/>
  <c r="F3767" i="3"/>
  <c r="F3768" i="3"/>
  <c r="F3769" i="3"/>
  <c r="F3770" i="3"/>
  <c r="F3771" i="3"/>
  <c r="F3772" i="3"/>
  <c r="F3773" i="3"/>
  <c r="F3774" i="3"/>
  <c r="F3775" i="3"/>
  <c r="F3776" i="3"/>
  <c r="F3777" i="3"/>
  <c r="F3778" i="3"/>
  <c r="F3779" i="3"/>
  <c r="F3780" i="3"/>
  <c r="F3781" i="3"/>
  <c r="F3782" i="3"/>
  <c r="F3783" i="3"/>
  <c r="F3784" i="3"/>
  <c r="F3785" i="3"/>
  <c r="F3786" i="3"/>
  <c r="F3787" i="3"/>
  <c r="F3788" i="3"/>
  <c r="F3789" i="3"/>
  <c r="F3790" i="3"/>
  <c r="F3791" i="3"/>
  <c r="F3792" i="3"/>
  <c r="F3793" i="3"/>
  <c r="F3794" i="3"/>
  <c r="F3795" i="3"/>
  <c r="F3796" i="3"/>
  <c r="F3797" i="3"/>
  <c r="F3798" i="3"/>
  <c r="F3799" i="3"/>
  <c r="F3800" i="3"/>
  <c r="F3801" i="3"/>
  <c r="F3802" i="3"/>
  <c r="F3803" i="3"/>
  <c r="F3804" i="3"/>
  <c r="F3805" i="3"/>
  <c r="F3806" i="3"/>
  <c r="F3807" i="3"/>
  <c r="F3808" i="3"/>
  <c r="F3809" i="3"/>
  <c r="F3810" i="3"/>
  <c r="F3811" i="3"/>
  <c r="F3812" i="3"/>
  <c r="F3813" i="3"/>
  <c r="F3814" i="3"/>
  <c r="F3815" i="3"/>
  <c r="F3816" i="3"/>
  <c r="F3817" i="3"/>
  <c r="F3818" i="3"/>
  <c r="F3819" i="3"/>
  <c r="F3820" i="3"/>
  <c r="F3821" i="3"/>
  <c r="F3822" i="3"/>
  <c r="F3823" i="3"/>
  <c r="F3824" i="3"/>
  <c r="F3825" i="3"/>
  <c r="F3826" i="3"/>
  <c r="F3827" i="3"/>
  <c r="F3828" i="3"/>
  <c r="F3829" i="3"/>
  <c r="F3830" i="3"/>
  <c r="F3831" i="3"/>
  <c r="F3832" i="3"/>
  <c r="F3833" i="3"/>
  <c r="F3834" i="3"/>
  <c r="F3835" i="3"/>
  <c r="F3836" i="3"/>
  <c r="F3837" i="3"/>
  <c r="F3838" i="3"/>
  <c r="F3839" i="3"/>
  <c r="F3840" i="3"/>
  <c r="F3841" i="3"/>
  <c r="F3842" i="3"/>
  <c r="F3843" i="3"/>
  <c r="F3844" i="3"/>
  <c r="F3845" i="3"/>
  <c r="F3846" i="3"/>
  <c r="F3847" i="3"/>
  <c r="F3848" i="3"/>
  <c r="F3849" i="3"/>
  <c r="F3850" i="3"/>
  <c r="F3851" i="3"/>
  <c r="F3852" i="3"/>
  <c r="F3853" i="3"/>
  <c r="F3854" i="3"/>
  <c r="F3855" i="3"/>
  <c r="F3856" i="3"/>
  <c r="F3857" i="3"/>
  <c r="F3858" i="3"/>
  <c r="F3859" i="3"/>
  <c r="F3860" i="3"/>
  <c r="F3861" i="3"/>
  <c r="F3862" i="3"/>
  <c r="F3863" i="3"/>
  <c r="F3864" i="3"/>
  <c r="F3865" i="3"/>
  <c r="F3866" i="3"/>
  <c r="F3867" i="3"/>
  <c r="F3868" i="3"/>
  <c r="F3869" i="3"/>
  <c r="F3870" i="3"/>
  <c r="F3871" i="3"/>
  <c r="F3872" i="3"/>
  <c r="F3873" i="3"/>
  <c r="F3874" i="3"/>
  <c r="F3875" i="3"/>
  <c r="F3876" i="3"/>
  <c r="F3877" i="3"/>
  <c r="F3878" i="3"/>
  <c r="F3879" i="3"/>
  <c r="F3880" i="3"/>
  <c r="F3881" i="3"/>
  <c r="F3882" i="3"/>
  <c r="F3883" i="3"/>
  <c r="F3884" i="3"/>
  <c r="F3885" i="3"/>
  <c r="F3886" i="3"/>
  <c r="F3887" i="3"/>
  <c r="F3888" i="3"/>
  <c r="F3889" i="3"/>
  <c r="F3890" i="3"/>
  <c r="F3891" i="3"/>
  <c r="F3892" i="3"/>
  <c r="F3893" i="3"/>
  <c r="F3894" i="3"/>
  <c r="F3895" i="3"/>
  <c r="F3896" i="3"/>
  <c r="F3897" i="3"/>
  <c r="F3898" i="3"/>
  <c r="F3899" i="3"/>
  <c r="F3900" i="3"/>
  <c r="F3901" i="3"/>
  <c r="F3902" i="3"/>
  <c r="F3903" i="3"/>
  <c r="F3904" i="3"/>
  <c r="F3905" i="3"/>
  <c r="F3906" i="3"/>
  <c r="F3907" i="3"/>
  <c r="F3908" i="3"/>
  <c r="F3909" i="3"/>
  <c r="F3910" i="3"/>
  <c r="F3911" i="3"/>
  <c r="F3912" i="3"/>
  <c r="F3913" i="3"/>
  <c r="F3914" i="3"/>
  <c r="F3915" i="3"/>
  <c r="F3916" i="3"/>
  <c r="F3917" i="3"/>
  <c r="F3918" i="3"/>
  <c r="F3919" i="3"/>
  <c r="F3920" i="3"/>
  <c r="F3921" i="3"/>
  <c r="F3922" i="3"/>
  <c r="F3923" i="3"/>
  <c r="F3924" i="3"/>
  <c r="F3925" i="3"/>
  <c r="F3926" i="3"/>
  <c r="F3927" i="3"/>
  <c r="F3928" i="3"/>
  <c r="F3929" i="3"/>
  <c r="F3930" i="3"/>
  <c r="F3931" i="3"/>
  <c r="F3932" i="3"/>
  <c r="F3933" i="3"/>
  <c r="F3934" i="3"/>
  <c r="F3935" i="3"/>
  <c r="F3936" i="3"/>
  <c r="F3937" i="3"/>
  <c r="F3938" i="3"/>
  <c r="F3939" i="3"/>
  <c r="F3940" i="3"/>
  <c r="F3941" i="3"/>
  <c r="F3942" i="3"/>
  <c r="F3943" i="3"/>
  <c r="F3944" i="3"/>
  <c r="F3945" i="3"/>
  <c r="F3946" i="3"/>
  <c r="F3947" i="3"/>
  <c r="F3948" i="3"/>
  <c r="F3949" i="3"/>
  <c r="F3950" i="3"/>
  <c r="F3951" i="3"/>
  <c r="F3952" i="3"/>
  <c r="F3953" i="3"/>
  <c r="F3954" i="3"/>
  <c r="F3955" i="3"/>
  <c r="F3956" i="3"/>
  <c r="F3957" i="3"/>
  <c r="F3958" i="3"/>
  <c r="F3959" i="3"/>
  <c r="F3960" i="3"/>
  <c r="F3961" i="3"/>
  <c r="F3962" i="3"/>
  <c r="F3963" i="3"/>
  <c r="F3964" i="3"/>
  <c r="F3965" i="3"/>
  <c r="F3966" i="3"/>
  <c r="F3967" i="3"/>
  <c r="F3968" i="3"/>
  <c r="F3969" i="3"/>
  <c r="F3970" i="3"/>
  <c r="F3971" i="3"/>
  <c r="F3972" i="3"/>
  <c r="F3973" i="3"/>
  <c r="F3974" i="3"/>
  <c r="F3975" i="3"/>
  <c r="F3976" i="3"/>
  <c r="F3977" i="3"/>
  <c r="F3978" i="3"/>
  <c r="F3979" i="3"/>
  <c r="F3980" i="3"/>
  <c r="F3981" i="3"/>
  <c r="F3982" i="3"/>
  <c r="F3983" i="3"/>
  <c r="F3984" i="3"/>
  <c r="F3985" i="3"/>
  <c r="F3986" i="3"/>
  <c r="F3987" i="3"/>
  <c r="F3988" i="3"/>
  <c r="F3989" i="3"/>
  <c r="F3990" i="3"/>
  <c r="F3991" i="3"/>
  <c r="F3992" i="3"/>
  <c r="F3993" i="3"/>
  <c r="F3994" i="3"/>
  <c r="F3995" i="3"/>
  <c r="F3996" i="3"/>
  <c r="F3997" i="3"/>
  <c r="F3998" i="3"/>
  <c r="F3999" i="3"/>
  <c r="F4000" i="3"/>
  <c r="F4001" i="3"/>
  <c r="F4002" i="3"/>
  <c r="F4003" i="3"/>
  <c r="F4004" i="3"/>
  <c r="F4005" i="3"/>
  <c r="F4006" i="3"/>
  <c r="F4007" i="3"/>
  <c r="F4008" i="3"/>
  <c r="F4009" i="3"/>
  <c r="F4010" i="3"/>
  <c r="F4011" i="3"/>
  <c r="F4012" i="3"/>
  <c r="F4013" i="3"/>
  <c r="F4014" i="3"/>
  <c r="F4015" i="3"/>
  <c r="F4016" i="3"/>
  <c r="F4017" i="3"/>
  <c r="F4018" i="3"/>
  <c r="F4019" i="3"/>
  <c r="F4020" i="3"/>
  <c r="F4021" i="3"/>
  <c r="F4022" i="3"/>
  <c r="F4023" i="3"/>
  <c r="F4024" i="3"/>
  <c r="F4025" i="3"/>
  <c r="F4026" i="3"/>
  <c r="F4027" i="3"/>
  <c r="F4028" i="3"/>
  <c r="F4029" i="3"/>
  <c r="F4030" i="3"/>
  <c r="F4031" i="3"/>
  <c r="F4032" i="3"/>
  <c r="F4033" i="3"/>
  <c r="F4034" i="3"/>
  <c r="F4035" i="3"/>
  <c r="F4036" i="3"/>
  <c r="F4037" i="3"/>
  <c r="F4038" i="3"/>
  <c r="F4039" i="3"/>
  <c r="F4040" i="3"/>
  <c r="F4041" i="3"/>
  <c r="F4042" i="3"/>
  <c r="F4043" i="3"/>
  <c r="F4044" i="3"/>
  <c r="F4045" i="3"/>
  <c r="F4046" i="3"/>
  <c r="F4047" i="3"/>
  <c r="F4048" i="3"/>
  <c r="F4049" i="3"/>
  <c r="F4050" i="3"/>
  <c r="F4051" i="3"/>
  <c r="F4052" i="3"/>
  <c r="F4053" i="3"/>
  <c r="F4054" i="3"/>
  <c r="F4055" i="3"/>
  <c r="F4056" i="3"/>
  <c r="F4057" i="3"/>
  <c r="F4058" i="3"/>
  <c r="F4059" i="3"/>
  <c r="F4060" i="3"/>
  <c r="F4061" i="3"/>
  <c r="F4062" i="3"/>
  <c r="F4063" i="3"/>
  <c r="F4064" i="3"/>
  <c r="F4065" i="3"/>
  <c r="F4066" i="3"/>
  <c r="F4067" i="3"/>
  <c r="F4068" i="3"/>
  <c r="F4069" i="3"/>
  <c r="F4070" i="3"/>
  <c r="F4071" i="3"/>
  <c r="F4072" i="3"/>
  <c r="F4073" i="3"/>
  <c r="F4074" i="3"/>
  <c r="F4075" i="3"/>
  <c r="F4076" i="3"/>
  <c r="F4077" i="3"/>
  <c r="F4078" i="3"/>
  <c r="F4079" i="3"/>
  <c r="F4080" i="3"/>
  <c r="F4081" i="3"/>
  <c r="F4082" i="3"/>
  <c r="F4083" i="3"/>
  <c r="F4084" i="3"/>
  <c r="F4085" i="3"/>
  <c r="F4086" i="3"/>
  <c r="F4087" i="3"/>
  <c r="F4088" i="3"/>
  <c r="F4089" i="3"/>
  <c r="F4090" i="3"/>
  <c r="F4091" i="3"/>
  <c r="F4092" i="3"/>
  <c r="F4093" i="3"/>
  <c r="F4094" i="3"/>
  <c r="F4095" i="3"/>
  <c r="F4096" i="3"/>
  <c r="F4097" i="3"/>
  <c r="F4098" i="3"/>
  <c r="F4099" i="3"/>
  <c r="F4100" i="3"/>
  <c r="F4101" i="3"/>
  <c r="F4102" i="3"/>
  <c r="F4103" i="3"/>
  <c r="F4104" i="3"/>
  <c r="F4105" i="3"/>
  <c r="F4106" i="3"/>
  <c r="F4107" i="3"/>
  <c r="F4108" i="3"/>
  <c r="F4109" i="3"/>
  <c r="F4110" i="3"/>
  <c r="F4111" i="3"/>
  <c r="F4112" i="3"/>
  <c r="F4113" i="3"/>
  <c r="F4114" i="3"/>
  <c r="F4115" i="3"/>
  <c r="F4116" i="3"/>
  <c r="F4117" i="3"/>
  <c r="F4118" i="3"/>
  <c r="F4119" i="3"/>
  <c r="F4120" i="3"/>
  <c r="F4121" i="3"/>
  <c r="F4122" i="3"/>
  <c r="F4123" i="3"/>
  <c r="F4124" i="3"/>
  <c r="F4125" i="3"/>
  <c r="F4126" i="3"/>
  <c r="F4127" i="3"/>
  <c r="F4128" i="3"/>
  <c r="F4129" i="3"/>
  <c r="F4130" i="3"/>
  <c r="F4131" i="3"/>
  <c r="F4132" i="3"/>
  <c r="F4133" i="3"/>
  <c r="F4134" i="3"/>
  <c r="F4135" i="3"/>
  <c r="F4136" i="3"/>
  <c r="F4137" i="3"/>
  <c r="F4138" i="3"/>
  <c r="F4139" i="3"/>
  <c r="F4140" i="3"/>
  <c r="F4141" i="3"/>
  <c r="F4142" i="3"/>
  <c r="F4143" i="3"/>
  <c r="F4144" i="3"/>
  <c r="F4145" i="3"/>
  <c r="F4146" i="3"/>
  <c r="F4147" i="3"/>
  <c r="F4148" i="3"/>
  <c r="F4149" i="3"/>
  <c r="F4150" i="3"/>
  <c r="F4151" i="3"/>
  <c r="F4152" i="3"/>
  <c r="F4153" i="3"/>
  <c r="F4154" i="3"/>
  <c r="F4155" i="3"/>
  <c r="F4156" i="3"/>
  <c r="F4157" i="3"/>
  <c r="F4158" i="3"/>
  <c r="F4159" i="3"/>
  <c r="F4160" i="3"/>
  <c r="F4161" i="3"/>
  <c r="F4162" i="3"/>
  <c r="F4163" i="3"/>
  <c r="F4164" i="3"/>
  <c r="F4165" i="3"/>
  <c r="F4166" i="3"/>
  <c r="F4167" i="3"/>
  <c r="F4168" i="3"/>
  <c r="F4169" i="3"/>
  <c r="F4170" i="3"/>
  <c r="F4171" i="3"/>
  <c r="F4172" i="3"/>
  <c r="F4173" i="3"/>
  <c r="F4174" i="3"/>
  <c r="F4175" i="3"/>
  <c r="F4176" i="3"/>
  <c r="F4177" i="3"/>
  <c r="F4178" i="3"/>
  <c r="F4179" i="3"/>
  <c r="F4180" i="3"/>
  <c r="F4181" i="3"/>
  <c r="F4182" i="3"/>
  <c r="F4183" i="3"/>
  <c r="F4184" i="3"/>
  <c r="F4185" i="3"/>
  <c r="F4186" i="3"/>
  <c r="F4187" i="3"/>
  <c r="F4188" i="3"/>
  <c r="F4189" i="3"/>
  <c r="F4190" i="3"/>
  <c r="F4191" i="3"/>
  <c r="F4192" i="3"/>
  <c r="F4193" i="3"/>
  <c r="F4194" i="3"/>
  <c r="F4195" i="3"/>
  <c r="F4196" i="3"/>
  <c r="F4197" i="3"/>
  <c r="F4198" i="3"/>
  <c r="F4199" i="3"/>
  <c r="F4200" i="3"/>
  <c r="F4201" i="3"/>
  <c r="F4202" i="3"/>
  <c r="F4203" i="3"/>
  <c r="F4204" i="3"/>
  <c r="F4205" i="3"/>
  <c r="F4206" i="3"/>
  <c r="F4207" i="3"/>
  <c r="F4208" i="3"/>
  <c r="F4209" i="3"/>
  <c r="F4210" i="3"/>
  <c r="F4211" i="3"/>
  <c r="F4212" i="3"/>
  <c r="F4213" i="3"/>
  <c r="F4214" i="3"/>
  <c r="F4215" i="3"/>
  <c r="F4216" i="3"/>
  <c r="F4217" i="3"/>
  <c r="F4218" i="3"/>
  <c r="F4219" i="3"/>
  <c r="F4220" i="3"/>
  <c r="F4221" i="3"/>
  <c r="F4222" i="3"/>
  <c r="F4223" i="3"/>
  <c r="F4224" i="3"/>
  <c r="F4225" i="3"/>
  <c r="F4226" i="3"/>
  <c r="F4227" i="3"/>
  <c r="F4228" i="3"/>
  <c r="F4229" i="3"/>
  <c r="F4230" i="3"/>
  <c r="F4231" i="3"/>
  <c r="F4232" i="3"/>
  <c r="F4233" i="3"/>
  <c r="F4234" i="3"/>
  <c r="F4235" i="3"/>
  <c r="F4236" i="3"/>
  <c r="F4237" i="3"/>
  <c r="F4238" i="3"/>
  <c r="F4239" i="3"/>
  <c r="F4240" i="3"/>
  <c r="F4241" i="3"/>
  <c r="F4242" i="3"/>
  <c r="F4243" i="3"/>
  <c r="F4244" i="3"/>
  <c r="F4245" i="3"/>
  <c r="F4246" i="3"/>
  <c r="F4247" i="3"/>
  <c r="F4248" i="3"/>
  <c r="F4249" i="3"/>
  <c r="F4250" i="3"/>
  <c r="F4251" i="3"/>
  <c r="F4252" i="3"/>
  <c r="F4253" i="3"/>
  <c r="F4254" i="3"/>
  <c r="F4255" i="3"/>
  <c r="F4256" i="3"/>
  <c r="F4257" i="3"/>
  <c r="F4258" i="3"/>
  <c r="F4259" i="3"/>
  <c r="F4260" i="3"/>
  <c r="F4261" i="3"/>
  <c r="F4262" i="3"/>
  <c r="F4263" i="3"/>
  <c r="F4264" i="3"/>
  <c r="F4265" i="3"/>
  <c r="F4266" i="3"/>
  <c r="F4267" i="3"/>
  <c r="F4268" i="3"/>
  <c r="F4269" i="3"/>
  <c r="F4270" i="3"/>
  <c r="F4271" i="3"/>
  <c r="F4272" i="3"/>
  <c r="F4273" i="3"/>
  <c r="F4274" i="3"/>
  <c r="F4275" i="3"/>
  <c r="F4276" i="3"/>
  <c r="F4277" i="3"/>
  <c r="F4278" i="3"/>
  <c r="F4279" i="3"/>
  <c r="F4280" i="3"/>
  <c r="F4281" i="3"/>
  <c r="F4282" i="3"/>
  <c r="F4283" i="3"/>
  <c r="F4284" i="3"/>
  <c r="F4285" i="3"/>
  <c r="F4286" i="3"/>
  <c r="F4287" i="3"/>
  <c r="F4288" i="3"/>
  <c r="F4289" i="3"/>
  <c r="F4290" i="3"/>
  <c r="F4291" i="3"/>
  <c r="F4292" i="3"/>
  <c r="F4293" i="3"/>
  <c r="F4294" i="3"/>
  <c r="F4295" i="3"/>
  <c r="F4296" i="3"/>
  <c r="F4297" i="3"/>
  <c r="F4298" i="3"/>
  <c r="F4299" i="3"/>
  <c r="F4300" i="3"/>
  <c r="F4301" i="3"/>
  <c r="F4302" i="3"/>
  <c r="F4303" i="3"/>
  <c r="F4304" i="3"/>
  <c r="F4305" i="3"/>
  <c r="F4306" i="3"/>
  <c r="F4307" i="3"/>
  <c r="F4308" i="3"/>
  <c r="F4309" i="3"/>
  <c r="F4310" i="3"/>
  <c r="F4311" i="3"/>
  <c r="F4312" i="3"/>
  <c r="F4313" i="3"/>
  <c r="F4314" i="3"/>
  <c r="F4315" i="3"/>
  <c r="F4316" i="3"/>
  <c r="F4317" i="3"/>
  <c r="F4318" i="3"/>
  <c r="F4319" i="3"/>
  <c r="F4320" i="3"/>
  <c r="F4321" i="3"/>
  <c r="F4322" i="3"/>
  <c r="F4323" i="3"/>
  <c r="F4324" i="3"/>
  <c r="F4325" i="3"/>
  <c r="F4326" i="3"/>
  <c r="F4327" i="3"/>
  <c r="F4328" i="3"/>
  <c r="F4329" i="3"/>
  <c r="F4330" i="3"/>
  <c r="F4331" i="3"/>
  <c r="F4332" i="3"/>
  <c r="F4333" i="3"/>
  <c r="F4334" i="3"/>
  <c r="F4335" i="3"/>
  <c r="F4336" i="3"/>
  <c r="F4337" i="3"/>
  <c r="F4338" i="3"/>
  <c r="F4339" i="3"/>
  <c r="F4340" i="3"/>
  <c r="F4341" i="3"/>
  <c r="F4342" i="3"/>
  <c r="F4343" i="3"/>
  <c r="F4344" i="3"/>
  <c r="F4345" i="3"/>
  <c r="F4346" i="3"/>
  <c r="F4347" i="3"/>
  <c r="F4348" i="3"/>
  <c r="F4349" i="3"/>
  <c r="F4350" i="3"/>
  <c r="F4351" i="3"/>
  <c r="F4352" i="3"/>
  <c r="F4353" i="3"/>
  <c r="F4354" i="3"/>
  <c r="F4355" i="3"/>
  <c r="F4356" i="3"/>
  <c r="F4357" i="3"/>
  <c r="F4358" i="3"/>
  <c r="F4359" i="3"/>
  <c r="F4360" i="3"/>
  <c r="F4361" i="3"/>
  <c r="F4362" i="3"/>
  <c r="F4363" i="3"/>
  <c r="F4364" i="3"/>
  <c r="F4365" i="3"/>
  <c r="F4366" i="3"/>
  <c r="F4367" i="3"/>
  <c r="F4368" i="3"/>
  <c r="F4369" i="3"/>
  <c r="F4370" i="3"/>
  <c r="F4371" i="3"/>
  <c r="F4372" i="3"/>
  <c r="F4373" i="3"/>
  <c r="F4374" i="3"/>
  <c r="F4375" i="3"/>
  <c r="F4376" i="3"/>
  <c r="F4377" i="3"/>
  <c r="F4378" i="3"/>
  <c r="F4379" i="3"/>
  <c r="F4380" i="3"/>
  <c r="F4381" i="3"/>
  <c r="F4382" i="3"/>
  <c r="F4383" i="3"/>
  <c r="F4384" i="3"/>
  <c r="F4385" i="3"/>
  <c r="F4386" i="3"/>
  <c r="F4387" i="3"/>
  <c r="F4388" i="3"/>
  <c r="F4389" i="3"/>
  <c r="F4390" i="3"/>
  <c r="F4391" i="3"/>
  <c r="F4392" i="3"/>
  <c r="F4393" i="3"/>
  <c r="F4394" i="3"/>
  <c r="F4395" i="3"/>
  <c r="F4396" i="3"/>
  <c r="F4397" i="3"/>
  <c r="F4398" i="3"/>
  <c r="F4399" i="3"/>
  <c r="F4400" i="3"/>
  <c r="F4401" i="3"/>
  <c r="F4402" i="3"/>
  <c r="F4403" i="3"/>
  <c r="F4404" i="3"/>
  <c r="F4405" i="3"/>
  <c r="F4406" i="3"/>
  <c r="F4407" i="3"/>
  <c r="F4408" i="3"/>
  <c r="F4409" i="3"/>
  <c r="F4410" i="3"/>
  <c r="F4411" i="3"/>
  <c r="F4412" i="3"/>
  <c r="F4413" i="3"/>
  <c r="F4414" i="3"/>
  <c r="F4415" i="3"/>
  <c r="F4416" i="3"/>
  <c r="F4417" i="3"/>
  <c r="F4418" i="3"/>
  <c r="F4419" i="3"/>
  <c r="F4420" i="3"/>
  <c r="F4421" i="3"/>
  <c r="F4422" i="3"/>
  <c r="F4423" i="3"/>
  <c r="F4424" i="3"/>
  <c r="F4425" i="3"/>
  <c r="F4426" i="3"/>
  <c r="F4427" i="3"/>
  <c r="F4428" i="3"/>
  <c r="F4429" i="3"/>
  <c r="F4430" i="3"/>
  <c r="F4431" i="3"/>
  <c r="F4432" i="3"/>
  <c r="F4433" i="3"/>
  <c r="F4434" i="3"/>
  <c r="F4435" i="3"/>
  <c r="F4436" i="3"/>
  <c r="F4437" i="3"/>
  <c r="F4438" i="3"/>
  <c r="F4439" i="3"/>
  <c r="F4440" i="3"/>
  <c r="F4441" i="3"/>
  <c r="F4442" i="3"/>
  <c r="F4443" i="3"/>
  <c r="F4444" i="3"/>
  <c r="F4445" i="3"/>
  <c r="F4446" i="3"/>
  <c r="F4447" i="3"/>
  <c r="F4448" i="3"/>
  <c r="F4449" i="3"/>
  <c r="F4450" i="3"/>
  <c r="F4451" i="3"/>
  <c r="F4452" i="3"/>
  <c r="F4453" i="3"/>
  <c r="F4454" i="3"/>
  <c r="F4455" i="3"/>
  <c r="F4456" i="3"/>
  <c r="F4457" i="3"/>
  <c r="F4458" i="3"/>
  <c r="F4459" i="3"/>
  <c r="F4460" i="3"/>
  <c r="F4461" i="3"/>
  <c r="F4462" i="3"/>
  <c r="F4463" i="3"/>
  <c r="F4464" i="3"/>
  <c r="F4465" i="3"/>
  <c r="F4466" i="3"/>
  <c r="F4467" i="3"/>
  <c r="F4468" i="3"/>
  <c r="F4469" i="3"/>
  <c r="F4470" i="3"/>
  <c r="F4471" i="3"/>
  <c r="F4472" i="3"/>
  <c r="F4473" i="3"/>
  <c r="F4474" i="3"/>
  <c r="F4475" i="3"/>
  <c r="F4476" i="3"/>
  <c r="F4477" i="3"/>
  <c r="F4478" i="3"/>
  <c r="F4479" i="3"/>
  <c r="F4480" i="3"/>
  <c r="F4481" i="3"/>
  <c r="F4482" i="3"/>
  <c r="F4483" i="3"/>
  <c r="F4484" i="3"/>
  <c r="F4485" i="3"/>
  <c r="F4486" i="3"/>
  <c r="F4487" i="3"/>
  <c r="F4488" i="3"/>
  <c r="F4489" i="3"/>
  <c r="F4490" i="3"/>
  <c r="F4491" i="3"/>
  <c r="F4492" i="3"/>
  <c r="F4493" i="3"/>
  <c r="F4494" i="3"/>
  <c r="F4495" i="3"/>
  <c r="F4496" i="3"/>
  <c r="F4497" i="3"/>
  <c r="F4498" i="3"/>
  <c r="F4499" i="3"/>
  <c r="F4500" i="3"/>
  <c r="F4501" i="3"/>
  <c r="F4502" i="3"/>
  <c r="F4503" i="3"/>
  <c r="F4504" i="3"/>
  <c r="F4505" i="3"/>
  <c r="F4506" i="3"/>
  <c r="F4507" i="3"/>
  <c r="F4508" i="3"/>
  <c r="F4509" i="3"/>
  <c r="F4510" i="3"/>
  <c r="F4511" i="3"/>
  <c r="F4512" i="3"/>
  <c r="F4513" i="3"/>
  <c r="F4514" i="3"/>
  <c r="F4515" i="3"/>
  <c r="F4516" i="3"/>
  <c r="F4517" i="3"/>
  <c r="F4518" i="3"/>
  <c r="F4519" i="3"/>
  <c r="F4520" i="3"/>
  <c r="F4521" i="3"/>
  <c r="F4522" i="3"/>
  <c r="F4523" i="3"/>
  <c r="F4524" i="3"/>
  <c r="F4525" i="3"/>
  <c r="F4526" i="3"/>
  <c r="F4527" i="3"/>
  <c r="F4528" i="3"/>
  <c r="F4529" i="3"/>
  <c r="F4530" i="3"/>
  <c r="F4531" i="3"/>
  <c r="F4532" i="3"/>
  <c r="F4533" i="3"/>
  <c r="F4534" i="3"/>
  <c r="F4535" i="3"/>
  <c r="F4536" i="3"/>
  <c r="F4537" i="3"/>
  <c r="F4538" i="3"/>
  <c r="F4539" i="3"/>
  <c r="F4540" i="3"/>
  <c r="F4541" i="3"/>
  <c r="F4542" i="3"/>
  <c r="F4543" i="3"/>
  <c r="F4544" i="3"/>
  <c r="F4545" i="3"/>
  <c r="F4546" i="3"/>
  <c r="F4547" i="3"/>
  <c r="F4548" i="3"/>
  <c r="F4549" i="3"/>
  <c r="F4550" i="3"/>
  <c r="F4551" i="3"/>
  <c r="F4552" i="3"/>
  <c r="F4553" i="3"/>
  <c r="F4554" i="3"/>
  <c r="F4555" i="3"/>
  <c r="F4556" i="3"/>
  <c r="F4557" i="3"/>
  <c r="F4558" i="3"/>
  <c r="F4559" i="3"/>
  <c r="F4560" i="3"/>
  <c r="F4561" i="3"/>
  <c r="F4562" i="3"/>
  <c r="F4563" i="3"/>
  <c r="F4564" i="3"/>
  <c r="F4565" i="3"/>
  <c r="F4566" i="3"/>
  <c r="F4567" i="3"/>
  <c r="F4568" i="3"/>
  <c r="F4569" i="3"/>
  <c r="F4570" i="3"/>
  <c r="F4571" i="3"/>
  <c r="F4572" i="3"/>
  <c r="F4573" i="3"/>
  <c r="F4574" i="3"/>
  <c r="F4575" i="3"/>
  <c r="F4576" i="3"/>
  <c r="F4577" i="3"/>
  <c r="F4578" i="3"/>
  <c r="F4579" i="3"/>
  <c r="F4580" i="3"/>
  <c r="F4581" i="3"/>
  <c r="F4582" i="3"/>
  <c r="F4583" i="3"/>
  <c r="F4584" i="3"/>
  <c r="F4585" i="3"/>
  <c r="F4586" i="3"/>
  <c r="F4587" i="3"/>
  <c r="F4588" i="3"/>
  <c r="F4589" i="3"/>
  <c r="F4590" i="3"/>
  <c r="F4591" i="3"/>
  <c r="F4592" i="3"/>
  <c r="F4593" i="3"/>
  <c r="F4594" i="3"/>
  <c r="F4595" i="3"/>
  <c r="F4596" i="3"/>
  <c r="F4597" i="3"/>
  <c r="F4598" i="3"/>
  <c r="F4599" i="3"/>
  <c r="F4600" i="3"/>
  <c r="F4601" i="3"/>
  <c r="F4602" i="3"/>
  <c r="F4603" i="3"/>
  <c r="F4604" i="3"/>
  <c r="F4605" i="3"/>
  <c r="F4606" i="3"/>
  <c r="F4607" i="3"/>
  <c r="F4608" i="3"/>
  <c r="F4609" i="3"/>
  <c r="F4610" i="3"/>
  <c r="F4611" i="3"/>
  <c r="F4612" i="3"/>
  <c r="F4613" i="3"/>
  <c r="F4614" i="3"/>
  <c r="F4615" i="3"/>
  <c r="F4616" i="3"/>
  <c r="F4617" i="3"/>
  <c r="F4618" i="3"/>
  <c r="F4619" i="3"/>
  <c r="F4620" i="3"/>
  <c r="F4621" i="3"/>
  <c r="F4622" i="3"/>
  <c r="F4623" i="3"/>
  <c r="F4624" i="3"/>
  <c r="F4625" i="3"/>
  <c r="F4626" i="3"/>
  <c r="F4627" i="3"/>
  <c r="F4628" i="3"/>
  <c r="F4629" i="3"/>
  <c r="F4630" i="3"/>
  <c r="F4631" i="3"/>
  <c r="F4632" i="3"/>
  <c r="F4633" i="3"/>
  <c r="F4634" i="3"/>
  <c r="F4635" i="3"/>
  <c r="F4636" i="3"/>
  <c r="F4637" i="3"/>
  <c r="F4638" i="3"/>
  <c r="F4639" i="3"/>
  <c r="F4640" i="3"/>
  <c r="F4641" i="3"/>
  <c r="F4642" i="3"/>
  <c r="F4643" i="3"/>
  <c r="F4644" i="3"/>
  <c r="F4645" i="3"/>
  <c r="F4646" i="3"/>
  <c r="F4647" i="3"/>
  <c r="F4648" i="3"/>
  <c r="F4649" i="3"/>
  <c r="F4650" i="3"/>
  <c r="F4651" i="3"/>
  <c r="F4652" i="3"/>
  <c r="F4653" i="3"/>
  <c r="F4654" i="3"/>
  <c r="F4655" i="3"/>
  <c r="F4656" i="3"/>
  <c r="F4657" i="3"/>
  <c r="F4658" i="3"/>
  <c r="F4659" i="3"/>
  <c r="F4660" i="3"/>
  <c r="F4661" i="3"/>
  <c r="F4662" i="3"/>
  <c r="F4663" i="3"/>
  <c r="F4664" i="3"/>
  <c r="F4665" i="3"/>
  <c r="F4666" i="3"/>
  <c r="F4667" i="3"/>
  <c r="F4668" i="3"/>
  <c r="F4669" i="3"/>
  <c r="F4670" i="3"/>
  <c r="F4671" i="3"/>
  <c r="F4672" i="3"/>
  <c r="F4673" i="3"/>
  <c r="F4674" i="3"/>
  <c r="F4675" i="3"/>
  <c r="F4676" i="3"/>
  <c r="F4677" i="3"/>
  <c r="F4678" i="3"/>
  <c r="F4679" i="3"/>
  <c r="F4680" i="3"/>
  <c r="F4681" i="3"/>
  <c r="F4682" i="3"/>
  <c r="F4683" i="3"/>
  <c r="F4684" i="3"/>
  <c r="F4685" i="3"/>
  <c r="F4686" i="3"/>
  <c r="F4687" i="3"/>
  <c r="F4688" i="3"/>
  <c r="F4689" i="3"/>
  <c r="F4690" i="3"/>
  <c r="F4691" i="3"/>
  <c r="F4692" i="3"/>
  <c r="F4693" i="3"/>
  <c r="F4694" i="3"/>
  <c r="F4695" i="3"/>
  <c r="F4696" i="3"/>
  <c r="F4697" i="3"/>
  <c r="F4698" i="3"/>
  <c r="F4699" i="3"/>
  <c r="F4700" i="3"/>
  <c r="F4701" i="3"/>
  <c r="F4702" i="3"/>
  <c r="F4703" i="3"/>
  <c r="F4704" i="3"/>
  <c r="F4705" i="3"/>
  <c r="F4706" i="3"/>
  <c r="F4707" i="3"/>
  <c r="F4708" i="3"/>
  <c r="F4709" i="3"/>
  <c r="F4710" i="3"/>
  <c r="F4711" i="3"/>
  <c r="F4712" i="3"/>
  <c r="F4713" i="3"/>
  <c r="F4714" i="3"/>
  <c r="F4715" i="3"/>
  <c r="F4716" i="3"/>
  <c r="F4717" i="3"/>
  <c r="F4718" i="3"/>
  <c r="F4719" i="3"/>
  <c r="F4720" i="3"/>
  <c r="F4721" i="3"/>
  <c r="F4722" i="3"/>
  <c r="F4723" i="3"/>
  <c r="F4724" i="3"/>
  <c r="F4725" i="3"/>
  <c r="F4726" i="3"/>
  <c r="F4727" i="3"/>
  <c r="F4728" i="3"/>
  <c r="F4729" i="3"/>
  <c r="F4730" i="3"/>
  <c r="F4731" i="3"/>
  <c r="F4732" i="3"/>
  <c r="F4733" i="3"/>
  <c r="F4734" i="3"/>
  <c r="F4735" i="3"/>
  <c r="F4736" i="3"/>
  <c r="F4737" i="3"/>
  <c r="F4738" i="3"/>
  <c r="F4739" i="3"/>
  <c r="F4740" i="3"/>
  <c r="F4741" i="3"/>
  <c r="F4742" i="3"/>
  <c r="F4743" i="3"/>
  <c r="F4744" i="3"/>
  <c r="F4745" i="3"/>
  <c r="F4746" i="3"/>
  <c r="F4747" i="3"/>
  <c r="F4748" i="3"/>
  <c r="F4749" i="3"/>
  <c r="F4750" i="3"/>
  <c r="F4751" i="3"/>
  <c r="F4752" i="3"/>
  <c r="F4753" i="3"/>
  <c r="F4754" i="3"/>
  <c r="F4755" i="3"/>
  <c r="F4756" i="3"/>
  <c r="F4757" i="3"/>
  <c r="F4758" i="3"/>
  <c r="F4759" i="3"/>
  <c r="F2"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2778" i="3"/>
  <c r="D2779" i="3"/>
  <c r="D2780" i="3"/>
  <c r="D2781" i="3"/>
  <c r="D2782" i="3"/>
  <c r="D2783" i="3"/>
  <c r="D2784" i="3"/>
  <c r="D2785" i="3"/>
  <c r="D2786" i="3"/>
  <c r="D2787" i="3"/>
  <c r="D2788" i="3"/>
  <c r="D2789" i="3"/>
  <c r="D2790" i="3"/>
  <c r="D2791" i="3"/>
  <c r="D2792" i="3"/>
  <c r="D2793" i="3"/>
  <c r="D2794" i="3"/>
  <c r="D2795" i="3"/>
  <c r="D2796" i="3"/>
  <c r="D2797" i="3"/>
  <c r="D2798" i="3"/>
  <c r="D2799" i="3"/>
  <c r="D2800" i="3"/>
  <c r="D2801" i="3"/>
  <c r="D2802" i="3"/>
  <c r="D2803" i="3"/>
  <c r="D2804" i="3"/>
  <c r="D2805" i="3"/>
  <c r="D2806" i="3"/>
  <c r="D2807" i="3"/>
  <c r="D2808" i="3"/>
  <c r="D2809" i="3"/>
  <c r="D2810" i="3"/>
  <c r="D2811" i="3"/>
  <c r="D2812" i="3"/>
  <c r="D2813" i="3"/>
  <c r="D2814" i="3"/>
  <c r="D2815" i="3"/>
  <c r="D2816" i="3"/>
  <c r="D2817" i="3"/>
  <c r="D2818" i="3"/>
  <c r="D2819" i="3"/>
  <c r="D2820" i="3"/>
  <c r="D2821" i="3"/>
  <c r="D2822" i="3"/>
  <c r="D2823" i="3"/>
  <c r="D2824" i="3"/>
  <c r="D2825" i="3"/>
  <c r="D2826" i="3"/>
  <c r="D2827" i="3"/>
  <c r="D2828" i="3"/>
  <c r="D2829" i="3"/>
  <c r="D2830" i="3"/>
  <c r="D2831" i="3"/>
  <c r="D2832" i="3"/>
  <c r="D2833" i="3"/>
  <c r="D2834" i="3"/>
  <c r="D2835" i="3"/>
  <c r="D2836" i="3"/>
  <c r="D2837" i="3"/>
  <c r="D2838" i="3"/>
  <c r="D2839" i="3"/>
  <c r="D2840" i="3"/>
  <c r="D2841" i="3"/>
  <c r="D2842" i="3"/>
  <c r="D2843" i="3"/>
  <c r="D2844" i="3"/>
  <c r="D2845" i="3"/>
  <c r="D2846" i="3"/>
  <c r="D2847" i="3"/>
  <c r="D2848" i="3"/>
  <c r="D2849" i="3"/>
  <c r="D2850" i="3"/>
  <c r="D2851" i="3"/>
  <c r="D2852" i="3"/>
  <c r="D2853" i="3"/>
  <c r="D2854" i="3"/>
  <c r="D2855" i="3"/>
  <c r="D2856" i="3"/>
  <c r="D2857" i="3"/>
  <c r="D2858" i="3"/>
  <c r="D2859" i="3"/>
  <c r="D2860" i="3"/>
  <c r="D2861" i="3"/>
  <c r="D2862" i="3"/>
  <c r="D2863" i="3"/>
  <c r="D2864" i="3"/>
  <c r="D2865" i="3"/>
  <c r="D2866" i="3"/>
  <c r="D2867" i="3"/>
  <c r="D2868" i="3"/>
  <c r="D2869" i="3"/>
  <c r="D2870" i="3"/>
  <c r="D2871" i="3"/>
  <c r="D2872" i="3"/>
  <c r="D2873" i="3"/>
  <c r="D2874" i="3"/>
  <c r="D2875" i="3"/>
  <c r="D2876" i="3"/>
  <c r="D2877" i="3"/>
  <c r="D2878" i="3"/>
  <c r="D2879" i="3"/>
  <c r="D2880" i="3"/>
  <c r="D2881" i="3"/>
  <c r="D2882" i="3"/>
  <c r="D2883" i="3"/>
  <c r="D2884" i="3"/>
  <c r="D2885" i="3"/>
  <c r="D2886" i="3"/>
  <c r="D2887" i="3"/>
  <c r="D2888" i="3"/>
  <c r="D2889" i="3"/>
  <c r="D2890" i="3"/>
  <c r="D2891" i="3"/>
  <c r="D2892" i="3"/>
  <c r="D2893" i="3"/>
  <c r="D2894" i="3"/>
  <c r="D2895" i="3"/>
  <c r="D2896" i="3"/>
  <c r="D2897" i="3"/>
  <c r="D2898" i="3"/>
  <c r="D2899" i="3"/>
  <c r="D2900" i="3"/>
  <c r="D2901" i="3"/>
  <c r="D2902" i="3"/>
  <c r="D2903" i="3"/>
  <c r="D2904" i="3"/>
  <c r="D2905" i="3"/>
  <c r="D2906" i="3"/>
  <c r="D2907" i="3"/>
  <c r="D2908" i="3"/>
  <c r="D2909" i="3"/>
  <c r="D2910" i="3"/>
  <c r="D2911" i="3"/>
  <c r="D2912" i="3"/>
  <c r="D2913" i="3"/>
  <c r="D2914" i="3"/>
  <c r="D2915" i="3"/>
  <c r="D2916" i="3"/>
  <c r="D2917" i="3"/>
  <c r="D2918" i="3"/>
  <c r="D2919" i="3"/>
  <c r="D2920" i="3"/>
  <c r="D2921" i="3"/>
  <c r="D2922" i="3"/>
  <c r="D2923" i="3"/>
  <c r="D2924" i="3"/>
  <c r="D2925" i="3"/>
  <c r="D2926" i="3"/>
  <c r="D2927" i="3"/>
  <c r="D2928" i="3"/>
  <c r="D2929" i="3"/>
  <c r="D2930" i="3"/>
  <c r="D2931" i="3"/>
  <c r="D2932" i="3"/>
  <c r="D2933" i="3"/>
  <c r="D2934" i="3"/>
  <c r="D2935" i="3"/>
  <c r="D2936" i="3"/>
  <c r="D2937" i="3"/>
  <c r="D2938" i="3"/>
  <c r="D2939" i="3"/>
  <c r="D2940" i="3"/>
  <c r="D2941" i="3"/>
  <c r="D2942" i="3"/>
  <c r="D2943" i="3"/>
  <c r="D2944" i="3"/>
  <c r="D2945" i="3"/>
  <c r="D2946" i="3"/>
  <c r="D2947" i="3"/>
  <c r="D2948" i="3"/>
  <c r="D2949" i="3"/>
  <c r="D2950" i="3"/>
  <c r="D2951" i="3"/>
  <c r="D2952" i="3"/>
  <c r="D2953" i="3"/>
  <c r="D2954" i="3"/>
  <c r="D2955" i="3"/>
  <c r="D2956" i="3"/>
  <c r="D2957" i="3"/>
  <c r="D2958" i="3"/>
  <c r="D2959" i="3"/>
  <c r="D2960" i="3"/>
  <c r="D2961" i="3"/>
  <c r="D2962" i="3"/>
  <c r="D2963" i="3"/>
  <c r="D2964" i="3"/>
  <c r="D2965" i="3"/>
  <c r="D2966" i="3"/>
  <c r="D2967" i="3"/>
  <c r="D2968" i="3"/>
  <c r="D2969" i="3"/>
  <c r="D2970" i="3"/>
  <c r="D2971" i="3"/>
  <c r="D2972" i="3"/>
  <c r="D2973" i="3"/>
  <c r="D2974" i="3"/>
  <c r="D2975" i="3"/>
  <c r="D2976" i="3"/>
  <c r="D2977" i="3"/>
  <c r="D2978" i="3"/>
  <c r="D2979" i="3"/>
  <c r="D2980" i="3"/>
  <c r="D2981" i="3"/>
  <c r="D2982" i="3"/>
  <c r="D2983" i="3"/>
  <c r="D2984" i="3"/>
  <c r="D2985" i="3"/>
  <c r="D2986" i="3"/>
  <c r="D2987" i="3"/>
  <c r="D2988" i="3"/>
  <c r="D2989" i="3"/>
  <c r="D2990" i="3"/>
  <c r="D2991" i="3"/>
  <c r="D2992" i="3"/>
  <c r="D2993" i="3"/>
  <c r="D2994" i="3"/>
  <c r="D2995" i="3"/>
  <c r="D2996" i="3"/>
  <c r="D2997" i="3"/>
  <c r="D2998" i="3"/>
  <c r="D2999" i="3"/>
  <c r="D3000" i="3"/>
  <c r="D3001" i="3"/>
  <c r="D3002" i="3"/>
  <c r="D3003" i="3"/>
  <c r="D3004" i="3"/>
  <c r="D3005" i="3"/>
  <c r="D3006" i="3"/>
  <c r="D3007" i="3"/>
  <c r="D3008" i="3"/>
  <c r="D3009" i="3"/>
  <c r="D3010" i="3"/>
  <c r="D3011" i="3"/>
  <c r="D3012" i="3"/>
  <c r="D3013" i="3"/>
  <c r="D3014" i="3"/>
  <c r="D3015" i="3"/>
  <c r="D3016" i="3"/>
  <c r="D3017" i="3"/>
  <c r="D3018" i="3"/>
  <c r="D3019" i="3"/>
  <c r="D3020" i="3"/>
  <c r="D3021" i="3"/>
  <c r="D3022" i="3"/>
  <c r="D3023" i="3"/>
  <c r="D3024" i="3"/>
  <c r="D3025" i="3"/>
  <c r="D3026" i="3"/>
  <c r="D3027" i="3"/>
  <c r="D3028" i="3"/>
  <c r="D3029" i="3"/>
  <c r="D3030" i="3"/>
  <c r="D3031" i="3"/>
  <c r="D3032" i="3"/>
  <c r="D3033" i="3"/>
  <c r="D3034" i="3"/>
  <c r="D3035" i="3"/>
  <c r="D3036" i="3"/>
  <c r="D3037" i="3"/>
  <c r="D3038" i="3"/>
  <c r="D3039" i="3"/>
  <c r="D3040" i="3"/>
  <c r="D3041" i="3"/>
  <c r="D3042" i="3"/>
  <c r="D3043" i="3"/>
  <c r="D3044" i="3"/>
  <c r="D3045" i="3"/>
  <c r="D3046" i="3"/>
  <c r="D3047" i="3"/>
  <c r="D3048" i="3"/>
  <c r="D3049" i="3"/>
  <c r="D3050" i="3"/>
  <c r="D3051" i="3"/>
  <c r="D3052" i="3"/>
  <c r="D3053" i="3"/>
  <c r="D3054" i="3"/>
  <c r="D3055" i="3"/>
  <c r="D3056" i="3"/>
  <c r="D3057" i="3"/>
  <c r="D3058" i="3"/>
  <c r="D3059" i="3"/>
  <c r="D3060" i="3"/>
  <c r="D3061" i="3"/>
  <c r="D3062" i="3"/>
  <c r="D3063" i="3"/>
  <c r="D3064" i="3"/>
  <c r="D3065" i="3"/>
  <c r="D3066" i="3"/>
  <c r="D3067" i="3"/>
  <c r="D3068" i="3"/>
  <c r="D3069" i="3"/>
  <c r="D3070" i="3"/>
  <c r="D3071" i="3"/>
  <c r="D3072" i="3"/>
  <c r="D3073" i="3"/>
  <c r="D3074" i="3"/>
  <c r="D3075" i="3"/>
  <c r="D3076" i="3"/>
  <c r="D3077" i="3"/>
  <c r="D3078" i="3"/>
  <c r="D3079" i="3"/>
  <c r="D3080" i="3"/>
  <c r="D3081" i="3"/>
  <c r="D3082" i="3"/>
  <c r="D3083" i="3"/>
  <c r="D3084" i="3"/>
  <c r="D3085" i="3"/>
  <c r="D3086" i="3"/>
  <c r="D3087" i="3"/>
  <c r="D3088" i="3"/>
  <c r="D3089" i="3"/>
  <c r="D3090" i="3"/>
  <c r="D3091" i="3"/>
  <c r="D3092" i="3"/>
  <c r="D3093" i="3"/>
  <c r="D3094" i="3"/>
  <c r="D3095" i="3"/>
  <c r="D3096" i="3"/>
  <c r="D3097" i="3"/>
  <c r="D3098" i="3"/>
  <c r="D3099" i="3"/>
  <c r="D3100" i="3"/>
  <c r="D3101" i="3"/>
  <c r="D3102" i="3"/>
  <c r="D3103" i="3"/>
  <c r="D3104" i="3"/>
  <c r="D3105" i="3"/>
  <c r="D3106" i="3"/>
  <c r="D3107" i="3"/>
  <c r="D3108" i="3"/>
  <c r="D3109" i="3"/>
  <c r="D3110" i="3"/>
  <c r="D3111" i="3"/>
  <c r="D3112" i="3"/>
  <c r="D3113" i="3"/>
  <c r="D3114" i="3"/>
  <c r="D3115" i="3"/>
  <c r="D3116" i="3"/>
  <c r="D3117" i="3"/>
  <c r="D3118" i="3"/>
  <c r="D3119" i="3"/>
  <c r="D3120" i="3"/>
  <c r="D3121" i="3"/>
  <c r="D3122" i="3"/>
  <c r="D3123" i="3"/>
  <c r="D3124" i="3"/>
  <c r="D3125" i="3"/>
  <c r="D3126" i="3"/>
  <c r="D3127" i="3"/>
  <c r="D3128" i="3"/>
  <c r="D3129" i="3"/>
  <c r="D3130" i="3"/>
  <c r="D3131" i="3"/>
  <c r="D3132" i="3"/>
  <c r="D3133" i="3"/>
  <c r="D3134" i="3"/>
  <c r="D3135" i="3"/>
  <c r="D3136" i="3"/>
  <c r="D3137" i="3"/>
  <c r="D3138" i="3"/>
  <c r="D3139" i="3"/>
  <c r="D3140" i="3"/>
  <c r="D3141" i="3"/>
  <c r="D3142" i="3"/>
  <c r="D3143" i="3"/>
  <c r="D3144" i="3"/>
  <c r="D3145" i="3"/>
  <c r="D3146" i="3"/>
  <c r="D3147" i="3"/>
  <c r="D3148" i="3"/>
  <c r="D3149" i="3"/>
  <c r="D3150" i="3"/>
  <c r="D3151" i="3"/>
  <c r="D3152" i="3"/>
  <c r="D3153" i="3"/>
  <c r="D3154" i="3"/>
  <c r="D3155" i="3"/>
  <c r="D3156" i="3"/>
  <c r="D3157" i="3"/>
  <c r="D3158" i="3"/>
  <c r="D3159" i="3"/>
  <c r="D3160" i="3"/>
  <c r="D3161" i="3"/>
  <c r="D3162" i="3"/>
  <c r="D3163" i="3"/>
  <c r="D3164" i="3"/>
  <c r="D3165" i="3"/>
  <c r="D3166" i="3"/>
  <c r="D3167" i="3"/>
  <c r="D3168" i="3"/>
  <c r="D3169" i="3"/>
  <c r="D3170" i="3"/>
  <c r="D3171" i="3"/>
  <c r="D3172" i="3"/>
  <c r="D3173" i="3"/>
  <c r="D3174" i="3"/>
  <c r="D3175" i="3"/>
  <c r="D3176" i="3"/>
  <c r="D3177" i="3"/>
  <c r="D3178" i="3"/>
  <c r="D3179" i="3"/>
  <c r="D3180" i="3"/>
  <c r="D3181" i="3"/>
  <c r="D3182" i="3"/>
  <c r="D3183" i="3"/>
  <c r="D3184" i="3"/>
  <c r="D3185" i="3"/>
  <c r="D3186" i="3"/>
  <c r="D3187" i="3"/>
  <c r="D3188" i="3"/>
  <c r="D3189" i="3"/>
  <c r="D3190" i="3"/>
  <c r="D3191" i="3"/>
  <c r="D3192" i="3"/>
  <c r="D3193" i="3"/>
  <c r="D3194" i="3"/>
  <c r="D3195" i="3"/>
  <c r="D3196" i="3"/>
  <c r="D3197" i="3"/>
  <c r="D3198" i="3"/>
  <c r="D3199" i="3"/>
  <c r="D3200" i="3"/>
  <c r="D3201" i="3"/>
  <c r="D3202" i="3"/>
  <c r="D3203" i="3"/>
  <c r="D3204" i="3"/>
  <c r="D3205" i="3"/>
  <c r="D3206" i="3"/>
  <c r="D3207" i="3"/>
  <c r="D3208" i="3"/>
  <c r="D3209" i="3"/>
  <c r="D3210" i="3"/>
  <c r="D3211" i="3"/>
  <c r="D3212" i="3"/>
  <c r="D3213" i="3"/>
  <c r="D3214" i="3"/>
  <c r="D3215" i="3"/>
  <c r="D3216" i="3"/>
  <c r="D3217" i="3"/>
  <c r="D3218" i="3"/>
  <c r="D3219" i="3"/>
  <c r="D3220" i="3"/>
  <c r="D3221" i="3"/>
  <c r="D3222" i="3"/>
  <c r="D3223" i="3"/>
  <c r="D3224" i="3"/>
  <c r="D3225" i="3"/>
  <c r="D3226" i="3"/>
  <c r="D3227" i="3"/>
  <c r="D3228" i="3"/>
  <c r="D3229" i="3"/>
  <c r="D3230" i="3"/>
  <c r="D3231" i="3"/>
  <c r="D3232" i="3"/>
  <c r="D3233" i="3"/>
  <c r="D3234" i="3"/>
  <c r="D3235" i="3"/>
  <c r="D3236" i="3"/>
  <c r="D3237" i="3"/>
  <c r="D3238" i="3"/>
  <c r="D3239" i="3"/>
  <c r="D3240" i="3"/>
  <c r="D3241" i="3"/>
  <c r="D3242" i="3"/>
  <c r="D3243" i="3"/>
  <c r="D3244" i="3"/>
  <c r="D3245" i="3"/>
  <c r="D3246" i="3"/>
  <c r="D3247" i="3"/>
  <c r="D3248" i="3"/>
  <c r="D3249" i="3"/>
  <c r="D3250" i="3"/>
  <c r="D3251" i="3"/>
  <c r="D3252" i="3"/>
  <c r="D3253" i="3"/>
  <c r="D3254" i="3"/>
  <c r="D3255" i="3"/>
  <c r="D3256" i="3"/>
  <c r="D3257" i="3"/>
  <c r="D3258" i="3"/>
  <c r="D3259" i="3"/>
  <c r="D3260" i="3"/>
  <c r="D3261" i="3"/>
  <c r="D3262" i="3"/>
  <c r="D3263" i="3"/>
  <c r="D3264" i="3"/>
  <c r="D3265" i="3"/>
  <c r="D3266" i="3"/>
  <c r="D3267" i="3"/>
  <c r="D3268" i="3"/>
  <c r="D3269" i="3"/>
  <c r="D3270" i="3"/>
  <c r="D3271" i="3"/>
  <c r="D3272" i="3"/>
  <c r="D3273" i="3"/>
  <c r="D3274" i="3"/>
  <c r="D3275" i="3"/>
  <c r="D3276" i="3"/>
  <c r="D3277" i="3"/>
  <c r="D3278" i="3"/>
  <c r="D3279" i="3"/>
  <c r="D3280" i="3"/>
  <c r="D3281" i="3"/>
  <c r="D3282" i="3"/>
  <c r="D3283" i="3"/>
  <c r="D3284" i="3"/>
  <c r="D3285" i="3"/>
  <c r="D3286" i="3"/>
  <c r="D3287" i="3"/>
  <c r="D3288" i="3"/>
  <c r="D3289" i="3"/>
  <c r="D3290" i="3"/>
  <c r="D3291" i="3"/>
  <c r="D3292" i="3"/>
  <c r="D3293" i="3"/>
  <c r="D3294" i="3"/>
  <c r="D3295" i="3"/>
  <c r="D3296" i="3"/>
  <c r="D3297" i="3"/>
  <c r="D3298" i="3"/>
  <c r="D3299" i="3"/>
  <c r="D3300" i="3"/>
  <c r="D3301" i="3"/>
  <c r="D3302" i="3"/>
  <c r="D3303" i="3"/>
  <c r="D3304" i="3"/>
  <c r="D3305" i="3"/>
  <c r="D3306" i="3"/>
  <c r="D3307" i="3"/>
  <c r="D3308" i="3"/>
  <c r="D3309" i="3"/>
  <c r="D3310" i="3"/>
  <c r="D3311" i="3"/>
  <c r="D3312" i="3"/>
  <c r="D3313" i="3"/>
  <c r="D3314" i="3"/>
  <c r="D3315" i="3"/>
  <c r="D3316" i="3"/>
  <c r="D3317" i="3"/>
  <c r="D3318" i="3"/>
  <c r="D3319" i="3"/>
  <c r="D3320" i="3"/>
  <c r="D3321" i="3"/>
  <c r="D3322" i="3"/>
  <c r="D3323" i="3"/>
  <c r="D3324" i="3"/>
  <c r="D3325" i="3"/>
  <c r="D3326" i="3"/>
  <c r="D3327" i="3"/>
  <c r="D3328" i="3"/>
  <c r="D3329" i="3"/>
  <c r="D3330" i="3"/>
  <c r="D3331" i="3"/>
  <c r="D3332" i="3"/>
  <c r="D3333" i="3"/>
  <c r="D3334" i="3"/>
  <c r="D3335" i="3"/>
  <c r="D3336" i="3"/>
  <c r="D3337" i="3"/>
  <c r="D3338" i="3"/>
  <c r="D3339" i="3"/>
  <c r="D3340" i="3"/>
  <c r="D3341" i="3"/>
  <c r="D3342" i="3"/>
  <c r="D3343" i="3"/>
  <c r="D3344" i="3"/>
  <c r="D3345" i="3"/>
  <c r="D3346" i="3"/>
  <c r="D3347" i="3"/>
  <c r="D3348" i="3"/>
  <c r="D3349" i="3"/>
  <c r="D3350" i="3"/>
  <c r="D3351" i="3"/>
  <c r="D3352" i="3"/>
  <c r="D3353" i="3"/>
  <c r="D3354" i="3"/>
  <c r="D3355" i="3"/>
  <c r="D3356" i="3"/>
  <c r="D3357" i="3"/>
  <c r="D3358" i="3"/>
  <c r="D3359" i="3"/>
  <c r="D3360" i="3"/>
  <c r="D3361" i="3"/>
  <c r="D3362" i="3"/>
  <c r="D3363" i="3"/>
  <c r="D3364" i="3"/>
  <c r="D3365" i="3"/>
  <c r="D3366" i="3"/>
  <c r="D3367" i="3"/>
  <c r="D3368" i="3"/>
  <c r="D3369" i="3"/>
  <c r="D3370" i="3"/>
  <c r="D3371" i="3"/>
  <c r="D3372" i="3"/>
  <c r="D3373" i="3"/>
  <c r="D3374" i="3"/>
  <c r="D3375" i="3"/>
  <c r="D3376" i="3"/>
  <c r="D3377" i="3"/>
  <c r="D3378" i="3"/>
  <c r="D3379" i="3"/>
  <c r="D3380" i="3"/>
  <c r="D3381" i="3"/>
  <c r="D3382" i="3"/>
  <c r="D3383" i="3"/>
  <c r="D3384" i="3"/>
  <c r="D3385" i="3"/>
  <c r="D3386" i="3"/>
  <c r="D3387" i="3"/>
  <c r="D3388" i="3"/>
  <c r="D3389" i="3"/>
  <c r="D3390" i="3"/>
  <c r="D3391" i="3"/>
  <c r="D3392" i="3"/>
  <c r="D3393" i="3"/>
  <c r="D3394" i="3"/>
  <c r="D3395" i="3"/>
  <c r="D3396" i="3"/>
  <c r="D3397" i="3"/>
  <c r="D3398" i="3"/>
  <c r="D3399" i="3"/>
  <c r="D3400" i="3"/>
  <c r="D3401" i="3"/>
  <c r="D3402" i="3"/>
  <c r="D3403" i="3"/>
  <c r="D3404" i="3"/>
  <c r="D3405" i="3"/>
  <c r="D3406" i="3"/>
  <c r="D3407" i="3"/>
  <c r="D3408" i="3"/>
  <c r="D3409" i="3"/>
  <c r="D3410" i="3"/>
  <c r="D3411" i="3"/>
  <c r="D3412" i="3"/>
  <c r="D3413" i="3"/>
  <c r="D3414" i="3"/>
  <c r="D3415" i="3"/>
  <c r="D3416" i="3"/>
  <c r="D3417" i="3"/>
  <c r="D3418" i="3"/>
  <c r="D3419" i="3"/>
  <c r="D3420" i="3"/>
  <c r="D3421" i="3"/>
  <c r="D3422" i="3"/>
  <c r="D3423" i="3"/>
  <c r="D3424" i="3"/>
  <c r="D3425" i="3"/>
  <c r="D3426" i="3"/>
  <c r="D3427" i="3"/>
  <c r="D3428" i="3"/>
  <c r="D3429" i="3"/>
  <c r="D3430" i="3"/>
  <c r="D3431" i="3"/>
  <c r="D3432" i="3"/>
  <c r="D3433" i="3"/>
  <c r="D3434" i="3"/>
  <c r="D3435" i="3"/>
  <c r="D3436" i="3"/>
  <c r="D3437" i="3"/>
  <c r="D3438" i="3"/>
  <c r="D3439" i="3"/>
  <c r="D3440" i="3"/>
  <c r="D3441" i="3"/>
  <c r="D3442" i="3"/>
  <c r="D3443" i="3"/>
  <c r="D3444" i="3"/>
  <c r="D3445" i="3"/>
  <c r="D3446" i="3"/>
  <c r="D3447" i="3"/>
  <c r="D3448" i="3"/>
  <c r="D3449" i="3"/>
  <c r="D3450" i="3"/>
  <c r="D3451" i="3"/>
  <c r="D3452" i="3"/>
  <c r="D3453" i="3"/>
  <c r="D3454" i="3"/>
  <c r="D3455" i="3"/>
  <c r="D3456" i="3"/>
  <c r="D3457" i="3"/>
  <c r="D3458" i="3"/>
  <c r="D3459" i="3"/>
  <c r="D3460" i="3"/>
  <c r="D3461" i="3"/>
  <c r="D3462" i="3"/>
  <c r="D3463" i="3"/>
  <c r="D3464" i="3"/>
  <c r="D3465" i="3"/>
  <c r="D3466" i="3"/>
  <c r="D3467" i="3"/>
  <c r="D3468" i="3"/>
  <c r="D3469" i="3"/>
  <c r="D3470" i="3"/>
  <c r="D3471" i="3"/>
  <c r="D3472" i="3"/>
  <c r="D3473" i="3"/>
  <c r="D3474" i="3"/>
  <c r="D3475" i="3"/>
  <c r="D3476" i="3"/>
  <c r="D3477" i="3"/>
  <c r="D3478" i="3"/>
  <c r="D3479" i="3"/>
  <c r="D3480" i="3"/>
  <c r="D3481" i="3"/>
  <c r="D3482" i="3"/>
  <c r="D3483" i="3"/>
  <c r="D3484" i="3"/>
  <c r="D3485" i="3"/>
  <c r="D3486" i="3"/>
  <c r="D3487" i="3"/>
  <c r="D3488" i="3"/>
  <c r="D3489" i="3"/>
  <c r="D3490" i="3"/>
  <c r="D3491" i="3"/>
  <c r="D3492" i="3"/>
  <c r="D3493" i="3"/>
  <c r="D3494" i="3"/>
  <c r="D3495" i="3"/>
  <c r="D3496" i="3"/>
  <c r="D3497" i="3"/>
  <c r="D3498" i="3"/>
  <c r="D3499" i="3"/>
  <c r="D3500" i="3"/>
  <c r="D3501" i="3"/>
  <c r="D3502" i="3"/>
  <c r="D3503" i="3"/>
  <c r="D3504" i="3"/>
  <c r="D3505" i="3"/>
  <c r="D3506" i="3"/>
  <c r="D3507" i="3"/>
  <c r="D3508" i="3"/>
  <c r="D3509" i="3"/>
  <c r="D3510" i="3"/>
  <c r="D3511" i="3"/>
  <c r="D3512" i="3"/>
  <c r="D3513" i="3"/>
  <c r="D3514" i="3"/>
  <c r="D3515" i="3"/>
  <c r="D3516" i="3"/>
  <c r="D3517" i="3"/>
  <c r="D3518" i="3"/>
  <c r="D3519" i="3"/>
  <c r="D3520" i="3"/>
  <c r="D3521" i="3"/>
  <c r="D3522" i="3"/>
  <c r="D3523" i="3"/>
  <c r="D3524" i="3"/>
  <c r="D3525" i="3"/>
  <c r="D3526" i="3"/>
  <c r="D3527" i="3"/>
  <c r="D3528" i="3"/>
  <c r="D3529" i="3"/>
  <c r="D3530" i="3"/>
  <c r="D3531" i="3"/>
  <c r="D3532" i="3"/>
  <c r="D3533" i="3"/>
  <c r="D3534" i="3"/>
  <c r="D3535" i="3"/>
  <c r="D3536" i="3"/>
  <c r="D3537" i="3"/>
  <c r="D3538" i="3"/>
  <c r="D3539" i="3"/>
  <c r="D3540" i="3"/>
  <c r="D3541" i="3"/>
  <c r="D3542" i="3"/>
  <c r="D3543" i="3"/>
  <c r="D3544" i="3"/>
  <c r="D3545" i="3"/>
  <c r="D3546" i="3"/>
  <c r="D3547" i="3"/>
  <c r="D3548" i="3"/>
  <c r="D3549" i="3"/>
  <c r="D3550" i="3"/>
  <c r="D3551" i="3"/>
  <c r="D3552" i="3"/>
  <c r="D3553" i="3"/>
  <c r="D3554" i="3"/>
  <c r="D3555" i="3"/>
  <c r="D3556" i="3"/>
  <c r="D3557" i="3"/>
  <c r="D3558" i="3"/>
  <c r="D3559" i="3"/>
  <c r="D3560" i="3"/>
  <c r="D3561" i="3"/>
  <c r="D3562" i="3"/>
  <c r="D3563" i="3"/>
  <c r="D3564" i="3"/>
  <c r="D3565" i="3"/>
  <c r="D3566" i="3"/>
  <c r="D3567" i="3"/>
  <c r="D3568" i="3"/>
  <c r="D3569" i="3"/>
  <c r="D3570" i="3"/>
  <c r="D3571" i="3"/>
  <c r="D3572" i="3"/>
  <c r="D3573" i="3"/>
  <c r="D3574" i="3"/>
  <c r="D3575" i="3"/>
  <c r="D3576" i="3"/>
  <c r="D3577" i="3"/>
  <c r="D3578" i="3"/>
  <c r="D3579" i="3"/>
  <c r="D3580" i="3"/>
  <c r="D3581" i="3"/>
  <c r="D3582" i="3"/>
  <c r="D3583" i="3"/>
  <c r="D3584" i="3"/>
  <c r="D3585" i="3"/>
  <c r="D3586" i="3"/>
  <c r="D3587" i="3"/>
  <c r="D3588" i="3"/>
  <c r="D3589" i="3"/>
  <c r="D3590" i="3"/>
  <c r="D3591" i="3"/>
  <c r="D3592" i="3"/>
  <c r="D3593" i="3"/>
  <c r="D3594" i="3"/>
  <c r="D3595" i="3"/>
  <c r="D3596" i="3"/>
  <c r="D3597" i="3"/>
  <c r="D3598" i="3"/>
  <c r="D3599" i="3"/>
  <c r="D3600" i="3"/>
  <c r="D3601" i="3"/>
  <c r="D3602" i="3"/>
  <c r="D3603" i="3"/>
  <c r="D3604" i="3"/>
  <c r="D3605" i="3"/>
  <c r="D3606" i="3"/>
  <c r="D3607" i="3"/>
  <c r="D3608" i="3"/>
  <c r="D3609" i="3"/>
  <c r="D3610" i="3"/>
  <c r="D3611" i="3"/>
  <c r="D3612" i="3"/>
  <c r="D3613" i="3"/>
  <c r="D3614" i="3"/>
  <c r="D3615" i="3"/>
  <c r="D3616" i="3"/>
  <c r="D3617" i="3"/>
  <c r="D3618" i="3"/>
  <c r="D3619" i="3"/>
  <c r="D3620" i="3"/>
  <c r="D3621" i="3"/>
  <c r="D3622" i="3"/>
  <c r="D3623" i="3"/>
  <c r="D3624" i="3"/>
  <c r="D3625" i="3"/>
  <c r="D3626" i="3"/>
  <c r="D3627" i="3"/>
  <c r="D3628" i="3"/>
  <c r="D3629" i="3"/>
  <c r="D3630" i="3"/>
  <c r="D3631" i="3"/>
  <c r="D3632" i="3"/>
  <c r="D3633" i="3"/>
  <c r="D3634" i="3"/>
  <c r="D3635" i="3"/>
  <c r="D3636" i="3"/>
  <c r="D3637" i="3"/>
  <c r="D3638" i="3"/>
  <c r="D3639" i="3"/>
  <c r="D3640" i="3"/>
  <c r="D3641" i="3"/>
  <c r="D3642" i="3"/>
  <c r="D3643" i="3"/>
  <c r="D3644" i="3"/>
  <c r="D3645" i="3"/>
  <c r="D3646" i="3"/>
  <c r="D3647" i="3"/>
  <c r="D3648" i="3"/>
  <c r="D3649" i="3"/>
  <c r="D3650" i="3"/>
  <c r="D3651" i="3"/>
  <c r="D3652" i="3"/>
  <c r="D3653" i="3"/>
  <c r="D3654" i="3"/>
  <c r="D3655" i="3"/>
  <c r="D3656" i="3"/>
  <c r="D3657" i="3"/>
  <c r="D3658" i="3"/>
  <c r="D3659" i="3"/>
  <c r="D3660" i="3"/>
  <c r="D3661" i="3"/>
  <c r="D3662" i="3"/>
  <c r="D3663" i="3"/>
  <c r="D3664" i="3"/>
  <c r="D3665" i="3"/>
  <c r="D3666" i="3"/>
  <c r="D3667" i="3"/>
  <c r="D3668" i="3"/>
  <c r="D3669" i="3"/>
  <c r="D3670" i="3"/>
  <c r="D3671" i="3"/>
  <c r="D3672" i="3"/>
  <c r="D3673" i="3"/>
  <c r="D3674" i="3"/>
  <c r="D3675" i="3"/>
  <c r="D3676" i="3"/>
  <c r="D3677" i="3"/>
  <c r="D3678" i="3"/>
  <c r="D3679" i="3"/>
  <c r="D3680" i="3"/>
  <c r="D3681" i="3"/>
  <c r="D3682" i="3"/>
  <c r="D3683" i="3"/>
  <c r="D3684" i="3"/>
  <c r="D3685" i="3"/>
  <c r="D3686" i="3"/>
  <c r="D3687" i="3"/>
  <c r="D3688" i="3"/>
  <c r="D3689" i="3"/>
  <c r="D3690" i="3"/>
  <c r="D3691" i="3"/>
  <c r="D3692" i="3"/>
  <c r="D3693" i="3"/>
  <c r="D3694" i="3"/>
  <c r="D3695" i="3"/>
  <c r="D3696" i="3"/>
  <c r="D3697" i="3"/>
  <c r="D3698" i="3"/>
  <c r="D3699" i="3"/>
  <c r="D3700" i="3"/>
  <c r="D3701" i="3"/>
  <c r="D3702" i="3"/>
  <c r="D3703" i="3"/>
  <c r="D3704" i="3"/>
  <c r="D3705" i="3"/>
  <c r="D3706" i="3"/>
  <c r="D3707" i="3"/>
  <c r="D3708" i="3"/>
  <c r="D3709" i="3"/>
  <c r="D3710" i="3"/>
  <c r="D3711" i="3"/>
  <c r="D3712" i="3"/>
  <c r="D3713" i="3"/>
  <c r="D3714" i="3"/>
  <c r="D3715" i="3"/>
  <c r="D3716" i="3"/>
  <c r="D3717" i="3"/>
  <c r="D3718" i="3"/>
  <c r="D3719" i="3"/>
  <c r="D3720" i="3"/>
  <c r="D3721" i="3"/>
  <c r="D3722" i="3"/>
  <c r="D3723" i="3"/>
  <c r="D3724" i="3"/>
  <c r="D3725" i="3"/>
  <c r="D3726" i="3"/>
  <c r="D3727" i="3"/>
  <c r="D3728" i="3"/>
  <c r="D3729" i="3"/>
  <c r="D3730" i="3"/>
  <c r="D3731" i="3"/>
  <c r="D3732" i="3"/>
  <c r="D3733" i="3"/>
  <c r="D3734" i="3"/>
  <c r="D3735" i="3"/>
  <c r="D3736" i="3"/>
  <c r="D3737" i="3"/>
  <c r="D3738" i="3"/>
  <c r="D3739" i="3"/>
  <c r="D3740" i="3"/>
  <c r="D3741" i="3"/>
  <c r="D3742" i="3"/>
  <c r="D3743" i="3"/>
  <c r="D3744" i="3"/>
  <c r="D3745" i="3"/>
  <c r="D3746" i="3"/>
  <c r="D3747" i="3"/>
  <c r="D3748" i="3"/>
  <c r="D3749" i="3"/>
  <c r="D3750" i="3"/>
  <c r="D3751" i="3"/>
  <c r="D3752" i="3"/>
  <c r="D3753" i="3"/>
  <c r="D3754" i="3"/>
  <c r="D3755" i="3"/>
  <c r="D3756" i="3"/>
  <c r="D3757" i="3"/>
  <c r="D3758" i="3"/>
  <c r="D3759" i="3"/>
  <c r="D3760" i="3"/>
  <c r="D3761" i="3"/>
  <c r="D3762" i="3"/>
  <c r="D3763" i="3"/>
  <c r="D3764" i="3"/>
  <c r="D3765" i="3"/>
  <c r="D3766" i="3"/>
  <c r="D3767" i="3"/>
  <c r="D3768" i="3"/>
  <c r="D3769" i="3"/>
  <c r="D3770" i="3"/>
  <c r="D3771" i="3"/>
  <c r="D3772" i="3"/>
  <c r="D3773" i="3"/>
  <c r="D3774" i="3"/>
  <c r="D3775" i="3"/>
  <c r="D3776" i="3"/>
  <c r="D3777" i="3"/>
  <c r="D3778" i="3"/>
  <c r="D3779" i="3"/>
  <c r="D3780" i="3"/>
  <c r="D3781" i="3"/>
  <c r="D3782" i="3"/>
  <c r="D3783" i="3"/>
  <c r="D3784" i="3"/>
  <c r="D3785" i="3"/>
  <c r="D3786" i="3"/>
  <c r="D3787" i="3"/>
  <c r="D3788" i="3"/>
  <c r="D3789" i="3"/>
  <c r="D3790" i="3"/>
  <c r="D3791" i="3"/>
  <c r="D3792" i="3"/>
  <c r="D3793" i="3"/>
  <c r="D3794" i="3"/>
  <c r="D3795" i="3"/>
  <c r="D3796" i="3"/>
  <c r="D3797" i="3"/>
  <c r="D3798" i="3"/>
  <c r="D3799" i="3"/>
  <c r="D3800" i="3"/>
  <c r="D3801" i="3"/>
  <c r="D3802" i="3"/>
  <c r="D3803" i="3"/>
  <c r="D3804" i="3"/>
  <c r="D3805" i="3"/>
  <c r="D3806" i="3"/>
  <c r="D3807" i="3"/>
  <c r="D3808" i="3"/>
  <c r="D3809" i="3"/>
  <c r="D3810" i="3"/>
  <c r="D3811" i="3"/>
  <c r="D3812" i="3"/>
  <c r="D3813" i="3"/>
  <c r="D3814" i="3"/>
  <c r="D3815" i="3"/>
  <c r="D3816" i="3"/>
  <c r="D3817" i="3"/>
  <c r="D3818" i="3"/>
  <c r="D3819" i="3"/>
  <c r="D3820" i="3"/>
  <c r="D3821" i="3"/>
  <c r="D3822" i="3"/>
  <c r="D3823" i="3"/>
  <c r="D3824" i="3"/>
  <c r="D3825" i="3"/>
  <c r="D3826" i="3"/>
  <c r="D3827" i="3"/>
  <c r="D3828" i="3"/>
  <c r="D3829" i="3"/>
  <c r="D3830" i="3"/>
  <c r="D3831" i="3"/>
  <c r="D3832" i="3"/>
  <c r="D3833" i="3"/>
  <c r="D3834" i="3"/>
  <c r="D3835" i="3"/>
  <c r="D3836" i="3"/>
  <c r="D3837" i="3"/>
  <c r="D3838" i="3"/>
  <c r="D3839" i="3"/>
  <c r="D3840" i="3"/>
  <c r="D3841" i="3"/>
  <c r="D3842" i="3"/>
  <c r="D3843" i="3"/>
  <c r="D3844" i="3"/>
  <c r="D3845" i="3"/>
  <c r="D3846" i="3"/>
  <c r="D3847" i="3"/>
  <c r="D3848" i="3"/>
  <c r="D3849" i="3"/>
  <c r="D3850" i="3"/>
  <c r="D3851" i="3"/>
  <c r="D3852" i="3"/>
  <c r="D3853" i="3"/>
  <c r="D3854" i="3"/>
  <c r="D3855" i="3"/>
  <c r="D3856" i="3"/>
  <c r="D3857" i="3"/>
  <c r="D3858" i="3"/>
  <c r="D3859" i="3"/>
  <c r="D3860" i="3"/>
  <c r="D3861" i="3"/>
  <c r="D3862" i="3"/>
  <c r="D3863" i="3"/>
  <c r="D3864" i="3"/>
  <c r="D3865" i="3"/>
  <c r="D3866" i="3"/>
  <c r="D3867" i="3"/>
  <c r="D3868" i="3"/>
  <c r="D3869" i="3"/>
  <c r="D3870" i="3"/>
  <c r="D3871" i="3"/>
  <c r="D3872" i="3"/>
  <c r="D3873" i="3"/>
  <c r="D3874" i="3"/>
  <c r="D3875" i="3"/>
  <c r="D3876" i="3"/>
  <c r="D3877" i="3"/>
  <c r="D3878" i="3"/>
  <c r="D3879" i="3"/>
  <c r="D3880" i="3"/>
  <c r="D3881" i="3"/>
  <c r="D3882" i="3"/>
  <c r="D3883" i="3"/>
  <c r="D3884" i="3"/>
  <c r="D3885" i="3"/>
  <c r="D3886" i="3"/>
  <c r="D3887" i="3"/>
  <c r="D3888" i="3"/>
  <c r="D3889" i="3"/>
  <c r="D3890" i="3"/>
  <c r="D3891" i="3"/>
  <c r="D3892" i="3"/>
  <c r="D3893" i="3"/>
  <c r="D3894" i="3"/>
  <c r="D3895" i="3"/>
  <c r="D3896" i="3"/>
  <c r="D3897" i="3"/>
  <c r="D3898" i="3"/>
  <c r="D3899" i="3"/>
  <c r="D3900" i="3"/>
  <c r="D3901" i="3"/>
  <c r="D3902" i="3"/>
  <c r="D3903" i="3"/>
  <c r="D3904" i="3"/>
  <c r="D3905" i="3"/>
  <c r="D3906" i="3"/>
  <c r="D3907" i="3"/>
  <c r="D3908" i="3"/>
  <c r="D3909" i="3"/>
  <c r="D3910" i="3"/>
  <c r="D3911" i="3"/>
  <c r="D3912" i="3"/>
  <c r="D3913" i="3"/>
  <c r="D3914" i="3"/>
  <c r="D3915" i="3"/>
  <c r="D3916" i="3"/>
  <c r="D3917" i="3"/>
  <c r="D3918" i="3"/>
  <c r="D3919" i="3"/>
  <c r="D3920" i="3"/>
  <c r="D3921" i="3"/>
  <c r="D3922" i="3"/>
  <c r="D3923" i="3"/>
  <c r="D3924" i="3"/>
  <c r="D3925" i="3"/>
  <c r="D3926" i="3"/>
  <c r="D3927" i="3"/>
  <c r="D3928" i="3"/>
  <c r="D3929" i="3"/>
  <c r="D3930" i="3"/>
  <c r="D3931" i="3"/>
  <c r="D3932" i="3"/>
  <c r="D3933" i="3"/>
  <c r="D3934" i="3"/>
  <c r="D3935" i="3"/>
  <c r="D3936" i="3"/>
  <c r="D3937" i="3"/>
  <c r="D3938" i="3"/>
  <c r="D3939" i="3"/>
  <c r="D3940" i="3"/>
  <c r="D3941" i="3"/>
  <c r="D3942" i="3"/>
  <c r="D3943" i="3"/>
  <c r="D3944" i="3"/>
  <c r="D3945" i="3"/>
  <c r="D3946" i="3"/>
  <c r="D3947" i="3"/>
  <c r="D3948" i="3"/>
  <c r="D3949" i="3"/>
  <c r="D3950" i="3"/>
  <c r="D3951" i="3"/>
  <c r="D3952" i="3"/>
  <c r="D3953" i="3"/>
  <c r="D3954" i="3"/>
  <c r="D3955" i="3"/>
  <c r="D3956" i="3"/>
  <c r="D3957" i="3"/>
  <c r="D3958" i="3"/>
  <c r="D3959" i="3"/>
  <c r="D3960" i="3"/>
  <c r="D3961" i="3"/>
  <c r="D3962" i="3"/>
  <c r="D3963" i="3"/>
  <c r="D3964" i="3"/>
  <c r="D3965" i="3"/>
  <c r="D3966" i="3"/>
  <c r="D3967" i="3"/>
  <c r="D3968" i="3"/>
  <c r="D3969" i="3"/>
  <c r="D3970" i="3"/>
  <c r="D3971" i="3"/>
  <c r="D3972" i="3"/>
  <c r="D3973" i="3"/>
  <c r="D3974" i="3"/>
  <c r="D3975" i="3"/>
  <c r="D3976" i="3"/>
  <c r="D3977" i="3"/>
  <c r="D3978" i="3"/>
  <c r="D3979" i="3"/>
  <c r="D3980" i="3"/>
  <c r="D3981" i="3"/>
  <c r="D3982" i="3"/>
  <c r="D3983" i="3"/>
  <c r="D3984" i="3"/>
  <c r="D3985" i="3"/>
  <c r="D3986" i="3"/>
  <c r="D3987" i="3"/>
  <c r="D3988" i="3"/>
  <c r="D3989" i="3"/>
  <c r="D3990" i="3"/>
  <c r="D3991" i="3"/>
  <c r="D3992" i="3"/>
  <c r="D3993" i="3"/>
  <c r="D3994" i="3"/>
  <c r="D3995" i="3"/>
  <c r="D3996" i="3"/>
  <c r="D3997" i="3"/>
  <c r="D3998" i="3"/>
  <c r="D3999" i="3"/>
  <c r="D4000" i="3"/>
  <c r="D4001" i="3"/>
  <c r="D4002" i="3"/>
  <c r="D4003" i="3"/>
  <c r="D4004" i="3"/>
  <c r="D4005" i="3"/>
  <c r="D4006" i="3"/>
  <c r="D4007" i="3"/>
  <c r="D4008" i="3"/>
  <c r="D4009" i="3"/>
  <c r="D4010" i="3"/>
  <c r="D4011" i="3"/>
  <c r="D4012" i="3"/>
  <c r="D4013" i="3"/>
  <c r="D4014" i="3"/>
  <c r="D4015" i="3"/>
  <c r="D4016" i="3"/>
  <c r="D4017" i="3"/>
  <c r="D4018" i="3"/>
  <c r="D4019" i="3"/>
  <c r="D4020" i="3"/>
  <c r="D4021" i="3"/>
  <c r="D4022" i="3"/>
  <c r="D4023" i="3"/>
  <c r="D4024" i="3"/>
  <c r="D4025" i="3"/>
  <c r="D4026" i="3"/>
  <c r="D4027" i="3"/>
  <c r="D4028" i="3"/>
  <c r="D4029" i="3"/>
  <c r="D4030" i="3"/>
  <c r="D4031" i="3"/>
  <c r="D4032" i="3"/>
  <c r="D4033" i="3"/>
  <c r="D4034" i="3"/>
  <c r="D4035" i="3"/>
  <c r="D4036" i="3"/>
  <c r="D4037" i="3"/>
  <c r="D4038" i="3"/>
  <c r="D4039" i="3"/>
  <c r="D4040" i="3"/>
  <c r="D4041" i="3"/>
  <c r="D4042" i="3"/>
  <c r="D4043" i="3"/>
  <c r="D4044" i="3"/>
  <c r="D4045" i="3"/>
  <c r="D4046" i="3"/>
  <c r="D4047" i="3"/>
  <c r="D4048" i="3"/>
  <c r="D4049" i="3"/>
  <c r="D4050" i="3"/>
  <c r="D4051" i="3"/>
  <c r="D4052" i="3"/>
  <c r="D4053" i="3"/>
  <c r="D4054" i="3"/>
  <c r="D4055" i="3"/>
  <c r="D4056" i="3"/>
  <c r="D4057" i="3"/>
  <c r="D4058" i="3"/>
  <c r="D4059" i="3"/>
  <c r="D4060" i="3"/>
  <c r="D4061" i="3"/>
  <c r="D4062" i="3"/>
  <c r="D4063" i="3"/>
  <c r="D4064" i="3"/>
  <c r="D4065" i="3"/>
  <c r="D4066" i="3"/>
  <c r="D4067" i="3"/>
  <c r="D4068" i="3"/>
  <c r="D4069" i="3"/>
  <c r="D4070" i="3"/>
  <c r="D4071" i="3"/>
  <c r="D4072" i="3"/>
  <c r="D4073" i="3"/>
  <c r="D4074" i="3"/>
  <c r="D4075" i="3"/>
  <c r="D4076" i="3"/>
  <c r="D4077" i="3"/>
  <c r="D4078" i="3"/>
  <c r="D4079" i="3"/>
  <c r="D4080" i="3"/>
  <c r="D4081" i="3"/>
  <c r="D4082" i="3"/>
  <c r="D4083" i="3"/>
  <c r="D4084" i="3"/>
  <c r="D4085" i="3"/>
  <c r="D4086" i="3"/>
  <c r="D4087" i="3"/>
  <c r="D4088" i="3"/>
  <c r="D4089" i="3"/>
  <c r="D4090" i="3"/>
  <c r="D4091" i="3"/>
  <c r="D4092" i="3"/>
  <c r="D4093" i="3"/>
  <c r="D4094" i="3"/>
  <c r="D4095" i="3"/>
  <c r="D4096" i="3"/>
  <c r="D4097" i="3"/>
  <c r="D4098" i="3"/>
  <c r="D4099" i="3"/>
  <c r="D4100" i="3"/>
  <c r="D4101" i="3"/>
  <c r="D4102" i="3"/>
  <c r="D4103" i="3"/>
  <c r="D4104" i="3"/>
  <c r="D4105" i="3"/>
  <c r="D4106" i="3"/>
  <c r="D4107" i="3"/>
  <c r="D4108" i="3"/>
  <c r="D4109" i="3"/>
  <c r="D4110" i="3"/>
  <c r="D4111" i="3"/>
  <c r="D4112" i="3"/>
  <c r="D4113" i="3"/>
  <c r="D4114" i="3"/>
  <c r="D4115" i="3"/>
  <c r="D4116" i="3"/>
  <c r="D4117" i="3"/>
  <c r="D4118" i="3"/>
  <c r="D4119" i="3"/>
  <c r="D4120" i="3"/>
  <c r="D4121" i="3"/>
  <c r="D4122" i="3"/>
  <c r="D4123" i="3"/>
  <c r="D4124" i="3"/>
  <c r="D4125" i="3"/>
  <c r="D4126" i="3"/>
  <c r="D4127" i="3"/>
  <c r="D4128" i="3"/>
  <c r="D4129" i="3"/>
  <c r="D4130" i="3"/>
  <c r="D4131" i="3"/>
  <c r="D4132" i="3"/>
  <c r="D4133" i="3"/>
  <c r="D4134" i="3"/>
  <c r="D4135" i="3"/>
  <c r="D4136" i="3"/>
  <c r="D4137" i="3"/>
  <c r="D4138" i="3"/>
  <c r="D4139" i="3"/>
  <c r="D4140" i="3"/>
  <c r="D4141" i="3"/>
  <c r="D4142" i="3"/>
  <c r="D4143" i="3"/>
  <c r="D4144" i="3"/>
  <c r="D4145" i="3"/>
  <c r="D4146" i="3"/>
  <c r="D4147" i="3"/>
  <c r="D4148" i="3"/>
  <c r="D4149" i="3"/>
  <c r="D4150" i="3"/>
  <c r="D4151" i="3"/>
  <c r="D4152" i="3"/>
  <c r="D4153" i="3"/>
  <c r="D4154" i="3"/>
  <c r="D4155" i="3"/>
  <c r="D4156" i="3"/>
  <c r="D4157" i="3"/>
  <c r="D4158" i="3"/>
  <c r="D4159" i="3"/>
  <c r="D4160" i="3"/>
  <c r="D4161" i="3"/>
  <c r="D4162" i="3"/>
  <c r="D4163" i="3"/>
  <c r="D4164" i="3"/>
  <c r="D4165" i="3"/>
  <c r="D4166" i="3"/>
  <c r="D4167" i="3"/>
  <c r="D4168" i="3"/>
  <c r="D4169" i="3"/>
  <c r="D4170" i="3"/>
  <c r="D4171" i="3"/>
  <c r="D4172" i="3"/>
  <c r="D4173" i="3"/>
  <c r="D4174" i="3"/>
  <c r="D4175" i="3"/>
  <c r="D4176" i="3"/>
  <c r="D4177" i="3"/>
  <c r="D4178" i="3"/>
  <c r="D4179" i="3"/>
  <c r="D4180" i="3"/>
  <c r="D4181" i="3"/>
  <c r="D4182" i="3"/>
  <c r="D4183" i="3"/>
  <c r="D4184" i="3"/>
  <c r="D4185" i="3"/>
  <c r="D4186" i="3"/>
  <c r="D4187" i="3"/>
  <c r="D4188" i="3"/>
  <c r="D4189" i="3"/>
  <c r="D4190" i="3"/>
  <c r="D4191" i="3"/>
  <c r="D4192" i="3"/>
  <c r="D4193" i="3"/>
  <c r="D4194" i="3"/>
  <c r="D4195" i="3"/>
  <c r="D4196" i="3"/>
  <c r="D4197" i="3"/>
  <c r="D4198" i="3"/>
  <c r="D4199" i="3"/>
  <c r="D4200" i="3"/>
  <c r="D4201" i="3"/>
  <c r="D4202" i="3"/>
  <c r="D4203" i="3"/>
  <c r="D4204" i="3"/>
  <c r="D4205" i="3"/>
  <c r="D4206" i="3"/>
  <c r="D4207" i="3"/>
  <c r="D4208" i="3"/>
  <c r="D4209" i="3"/>
  <c r="D4210" i="3"/>
  <c r="D4211" i="3"/>
  <c r="D4212" i="3"/>
  <c r="D4213" i="3"/>
  <c r="D4214" i="3"/>
  <c r="D4215" i="3"/>
  <c r="D4216" i="3"/>
  <c r="D4217" i="3"/>
  <c r="D4218" i="3"/>
  <c r="D4219" i="3"/>
  <c r="D4220" i="3"/>
  <c r="D4221" i="3"/>
  <c r="D4222" i="3"/>
  <c r="D4223" i="3"/>
  <c r="D4224" i="3"/>
  <c r="D4225" i="3"/>
  <c r="D4226" i="3"/>
  <c r="D4227" i="3"/>
  <c r="D4228" i="3"/>
  <c r="D4229" i="3"/>
  <c r="D4230" i="3"/>
  <c r="D4231" i="3"/>
  <c r="D4232" i="3"/>
  <c r="D4233" i="3"/>
  <c r="D4234" i="3"/>
  <c r="D4235" i="3"/>
  <c r="D4236" i="3"/>
  <c r="D4237" i="3"/>
  <c r="D4238" i="3"/>
  <c r="D4239" i="3"/>
  <c r="D4240" i="3"/>
  <c r="D4241" i="3"/>
  <c r="D4242" i="3"/>
  <c r="D4243" i="3"/>
  <c r="D4244" i="3"/>
  <c r="D4245" i="3"/>
  <c r="D4246" i="3"/>
  <c r="D4247" i="3"/>
  <c r="D4248" i="3"/>
  <c r="D4249" i="3"/>
  <c r="D4250" i="3"/>
  <c r="D4251" i="3"/>
  <c r="D4252" i="3"/>
  <c r="D4253" i="3"/>
  <c r="D4254" i="3"/>
  <c r="D4255" i="3"/>
  <c r="D4256" i="3"/>
  <c r="D4257" i="3"/>
  <c r="D4258" i="3"/>
  <c r="D4259" i="3"/>
  <c r="D4260" i="3"/>
  <c r="D4261" i="3"/>
  <c r="D4262" i="3"/>
  <c r="D4263" i="3"/>
  <c r="D4264" i="3"/>
  <c r="D4265" i="3"/>
  <c r="D4266" i="3"/>
  <c r="D4267" i="3"/>
  <c r="D4268" i="3"/>
  <c r="D4269" i="3"/>
  <c r="D4270" i="3"/>
  <c r="D4271" i="3"/>
  <c r="D4272" i="3"/>
  <c r="D4273" i="3"/>
  <c r="D4274" i="3"/>
  <c r="D4275" i="3"/>
  <c r="D4276" i="3"/>
  <c r="D4277" i="3"/>
  <c r="D4278" i="3"/>
  <c r="D4279" i="3"/>
  <c r="D4280" i="3"/>
  <c r="D4281" i="3"/>
  <c r="D4282" i="3"/>
  <c r="D4283" i="3"/>
  <c r="D4284" i="3"/>
  <c r="D4285" i="3"/>
  <c r="D4286" i="3"/>
  <c r="D4287" i="3"/>
  <c r="D4288" i="3"/>
  <c r="D4289" i="3"/>
  <c r="D4290" i="3"/>
  <c r="D4291" i="3"/>
  <c r="D4292" i="3"/>
  <c r="D4293" i="3"/>
  <c r="D4294" i="3"/>
  <c r="D4295" i="3"/>
  <c r="D4296" i="3"/>
  <c r="D4297" i="3"/>
  <c r="D4298" i="3"/>
  <c r="D4299" i="3"/>
  <c r="D4300" i="3"/>
  <c r="D4301" i="3"/>
  <c r="D4302" i="3"/>
  <c r="D4303" i="3"/>
  <c r="D4304" i="3"/>
  <c r="D4305" i="3"/>
  <c r="D4306" i="3"/>
  <c r="D4307" i="3"/>
  <c r="D4308" i="3"/>
  <c r="D4309" i="3"/>
  <c r="D4310" i="3"/>
  <c r="D4311" i="3"/>
  <c r="D4312" i="3"/>
  <c r="D4313" i="3"/>
  <c r="D4314" i="3"/>
  <c r="D4315" i="3"/>
  <c r="D4316" i="3"/>
  <c r="D4317" i="3"/>
  <c r="D4318" i="3"/>
  <c r="D4319" i="3"/>
  <c r="D4320" i="3"/>
  <c r="D4321" i="3"/>
  <c r="D4322" i="3"/>
  <c r="D4323" i="3"/>
  <c r="D4324" i="3"/>
  <c r="D4325" i="3"/>
  <c r="D4326" i="3"/>
  <c r="D4327" i="3"/>
  <c r="D4328" i="3"/>
  <c r="D4329" i="3"/>
  <c r="D4330" i="3"/>
  <c r="D4331" i="3"/>
  <c r="D4332" i="3"/>
  <c r="D4333" i="3"/>
  <c r="D4334" i="3"/>
  <c r="D4335" i="3"/>
  <c r="D4336" i="3"/>
  <c r="D4337" i="3"/>
  <c r="D4338" i="3"/>
  <c r="D4339" i="3"/>
  <c r="D4340" i="3"/>
  <c r="D4341" i="3"/>
  <c r="D4342" i="3"/>
  <c r="D4343" i="3"/>
  <c r="D4344" i="3"/>
  <c r="D4345" i="3"/>
  <c r="D4346" i="3"/>
  <c r="D4347" i="3"/>
  <c r="D4348" i="3"/>
  <c r="D4349" i="3"/>
  <c r="D4350" i="3"/>
  <c r="D4351" i="3"/>
  <c r="D4352" i="3"/>
  <c r="D4353" i="3"/>
  <c r="D4354" i="3"/>
  <c r="D4355" i="3"/>
  <c r="D4356" i="3"/>
  <c r="D4357" i="3"/>
  <c r="D4358" i="3"/>
  <c r="D4359" i="3"/>
  <c r="D4360" i="3"/>
  <c r="D4361" i="3"/>
  <c r="D4362" i="3"/>
  <c r="D4363" i="3"/>
  <c r="D4364" i="3"/>
  <c r="D4365" i="3"/>
  <c r="D4366" i="3"/>
  <c r="D4367" i="3"/>
  <c r="D4368" i="3"/>
  <c r="D4369" i="3"/>
  <c r="D4370" i="3"/>
  <c r="D4371" i="3"/>
  <c r="D4372" i="3"/>
  <c r="D4373" i="3"/>
  <c r="D4374" i="3"/>
  <c r="D4375" i="3"/>
  <c r="D4376" i="3"/>
  <c r="D4377" i="3"/>
  <c r="D4378" i="3"/>
  <c r="D4379" i="3"/>
  <c r="D4380" i="3"/>
  <c r="D4381" i="3"/>
  <c r="D4382" i="3"/>
  <c r="D4383" i="3"/>
  <c r="D4384" i="3"/>
  <c r="D4385" i="3"/>
  <c r="D4386" i="3"/>
  <c r="D4387" i="3"/>
  <c r="D4388" i="3"/>
  <c r="D4389" i="3"/>
  <c r="D4390" i="3"/>
  <c r="D4391" i="3"/>
  <c r="D4392" i="3"/>
  <c r="D4393" i="3"/>
  <c r="D4394" i="3"/>
  <c r="D4395" i="3"/>
  <c r="D4396" i="3"/>
  <c r="D4397" i="3"/>
  <c r="D4398" i="3"/>
  <c r="D4399" i="3"/>
  <c r="D4400" i="3"/>
  <c r="D4401" i="3"/>
  <c r="D4402" i="3"/>
  <c r="D4403" i="3"/>
  <c r="D4404" i="3"/>
  <c r="D4405" i="3"/>
  <c r="D4406" i="3"/>
  <c r="D4407" i="3"/>
  <c r="D4408" i="3"/>
  <c r="D4409" i="3"/>
  <c r="D4410" i="3"/>
  <c r="D4411" i="3"/>
  <c r="D4412" i="3"/>
  <c r="D4413" i="3"/>
  <c r="D4414" i="3"/>
  <c r="D4415" i="3"/>
  <c r="D4416" i="3"/>
  <c r="D4417" i="3"/>
  <c r="D4418" i="3"/>
  <c r="D4419" i="3"/>
  <c r="D4420" i="3"/>
  <c r="D4421" i="3"/>
  <c r="D4422" i="3"/>
  <c r="D4423" i="3"/>
  <c r="D4424" i="3"/>
  <c r="D4425" i="3"/>
  <c r="D4426" i="3"/>
  <c r="D4427" i="3"/>
  <c r="D4428" i="3"/>
  <c r="D4429" i="3"/>
  <c r="D4430" i="3"/>
  <c r="D4431" i="3"/>
  <c r="D4432" i="3"/>
  <c r="D4433" i="3"/>
  <c r="D4434" i="3"/>
  <c r="D4435" i="3"/>
  <c r="D4436" i="3"/>
  <c r="D4437" i="3"/>
  <c r="D4438" i="3"/>
  <c r="D4439" i="3"/>
  <c r="D4440" i="3"/>
  <c r="D4441" i="3"/>
  <c r="D4442" i="3"/>
  <c r="D4443" i="3"/>
  <c r="D4444" i="3"/>
  <c r="D4445" i="3"/>
  <c r="D4446" i="3"/>
  <c r="D4447" i="3"/>
  <c r="D4448" i="3"/>
  <c r="D4449" i="3"/>
  <c r="D4450" i="3"/>
  <c r="D4451" i="3"/>
  <c r="D4452" i="3"/>
  <c r="D4453" i="3"/>
  <c r="D4454" i="3"/>
  <c r="D4455" i="3"/>
  <c r="D4456" i="3"/>
  <c r="D4457" i="3"/>
  <c r="D4458" i="3"/>
  <c r="D4459" i="3"/>
  <c r="D4460" i="3"/>
  <c r="D4461" i="3"/>
  <c r="D4462" i="3"/>
  <c r="D4463" i="3"/>
  <c r="D4464" i="3"/>
  <c r="D4465" i="3"/>
  <c r="D4466" i="3"/>
  <c r="D4467" i="3"/>
  <c r="D4468" i="3"/>
  <c r="D4469" i="3"/>
  <c r="D4470" i="3"/>
  <c r="D4471" i="3"/>
  <c r="D4472" i="3"/>
  <c r="D4473" i="3"/>
  <c r="D4474" i="3"/>
  <c r="D4475" i="3"/>
  <c r="D4476" i="3"/>
  <c r="D4477" i="3"/>
  <c r="D4478" i="3"/>
  <c r="D4479" i="3"/>
  <c r="D4480" i="3"/>
  <c r="D4481" i="3"/>
  <c r="D4482" i="3"/>
  <c r="D4483" i="3"/>
  <c r="D4484" i="3"/>
  <c r="D4485" i="3"/>
  <c r="D4486" i="3"/>
  <c r="D4487" i="3"/>
  <c r="D4488" i="3"/>
  <c r="D4489" i="3"/>
  <c r="D4490" i="3"/>
  <c r="D4491" i="3"/>
  <c r="D4492" i="3"/>
  <c r="D4493" i="3"/>
  <c r="D4494" i="3"/>
  <c r="D4495" i="3"/>
  <c r="D4496" i="3"/>
  <c r="D4497" i="3"/>
  <c r="D4498" i="3"/>
  <c r="D4499" i="3"/>
  <c r="D4500" i="3"/>
  <c r="D4501" i="3"/>
  <c r="D4502" i="3"/>
  <c r="D4503" i="3"/>
  <c r="D4504" i="3"/>
  <c r="D4505" i="3"/>
  <c r="D4506" i="3"/>
  <c r="D4507" i="3"/>
  <c r="D4508" i="3"/>
  <c r="D4509" i="3"/>
  <c r="D4510" i="3"/>
  <c r="D4511" i="3"/>
  <c r="D4512" i="3"/>
  <c r="D4513" i="3"/>
  <c r="D4514" i="3"/>
  <c r="D4515" i="3"/>
  <c r="D4516" i="3"/>
  <c r="D4517" i="3"/>
  <c r="D4518" i="3"/>
  <c r="D4519" i="3"/>
  <c r="D4520" i="3"/>
  <c r="D4521" i="3"/>
  <c r="D4522" i="3"/>
  <c r="D4523" i="3"/>
  <c r="D4524" i="3"/>
  <c r="D4525" i="3"/>
  <c r="D4526" i="3"/>
  <c r="D4527" i="3"/>
  <c r="D4528" i="3"/>
  <c r="D4529" i="3"/>
  <c r="D4530" i="3"/>
  <c r="D4531" i="3"/>
  <c r="D4532" i="3"/>
  <c r="D4533" i="3"/>
  <c r="D4534" i="3"/>
  <c r="D4535" i="3"/>
  <c r="D4536" i="3"/>
  <c r="D4537" i="3"/>
  <c r="D4538" i="3"/>
  <c r="D4539" i="3"/>
  <c r="D4540" i="3"/>
  <c r="D4541" i="3"/>
  <c r="D4542" i="3"/>
  <c r="D4543" i="3"/>
  <c r="D4544" i="3"/>
  <c r="D4545" i="3"/>
  <c r="D4546" i="3"/>
  <c r="D4547" i="3"/>
  <c r="D4548" i="3"/>
  <c r="D4549" i="3"/>
  <c r="D4550" i="3"/>
  <c r="D4551" i="3"/>
  <c r="D4552" i="3"/>
  <c r="D4553" i="3"/>
  <c r="D4554" i="3"/>
  <c r="D4555" i="3"/>
  <c r="D4556" i="3"/>
  <c r="D4557" i="3"/>
  <c r="D4558" i="3"/>
  <c r="D4559" i="3"/>
  <c r="D4560" i="3"/>
  <c r="D4561" i="3"/>
  <c r="D4562" i="3"/>
  <c r="D4563" i="3"/>
  <c r="D4564" i="3"/>
  <c r="D4565" i="3"/>
  <c r="D4566" i="3"/>
  <c r="D4567" i="3"/>
  <c r="D4568" i="3"/>
  <c r="D4569" i="3"/>
  <c r="D4570" i="3"/>
  <c r="D4571" i="3"/>
  <c r="D4572" i="3"/>
  <c r="D4573" i="3"/>
  <c r="D4574" i="3"/>
  <c r="D4575" i="3"/>
  <c r="D4576" i="3"/>
  <c r="D4577" i="3"/>
  <c r="D4578" i="3"/>
  <c r="D4579" i="3"/>
  <c r="D4580" i="3"/>
  <c r="D4581" i="3"/>
  <c r="D4582" i="3"/>
  <c r="D4583" i="3"/>
  <c r="D4584" i="3"/>
  <c r="D4585" i="3"/>
  <c r="D4586" i="3"/>
  <c r="D4587" i="3"/>
  <c r="D4588" i="3"/>
  <c r="D4589" i="3"/>
  <c r="D4590" i="3"/>
  <c r="D4591" i="3"/>
  <c r="D4592" i="3"/>
  <c r="D4593" i="3"/>
  <c r="D4594" i="3"/>
  <c r="D4595" i="3"/>
  <c r="D4596" i="3"/>
  <c r="D4597" i="3"/>
  <c r="D4598" i="3"/>
  <c r="D4599" i="3"/>
  <c r="D4600" i="3"/>
  <c r="D4601" i="3"/>
  <c r="D4602" i="3"/>
  <c r="D4603" i="3"/>
  <c r="D4604" i="3"/>
  <c r="D4605" i="3"/>
  <c r="D4606" i="3"/>
  <c r="D4607" i="3"/>
  <c r="D4608" i="3"/>
  <c r="D4609" i="3"/>
  <c r="D4610" i="3"/>
  <c r="D4611" i="3"/>
  <c r="D4612" i="3"/>
  <c r="D4613" i="3"/>
  <c r="D4614" i="3"/>
  <c r="D4615" i="3"/>
  <c r="D4616" i="3"/>
  <c r="D4617" i="3"/>
  <c r="D4618" i="3"/>
  <c r="D4619" i="3"/>
  <c r="D4620" i="3"/>
  <c r="D4621" i="3"/>
  <c r="D4622" i="3"/>
  <c r="D4623" i="3"/>
  <c r="D4624" i="3"/>
  <c r="D4625" i="3"/>
  <c r="D4626" i="3"/>
  <c r="D4627" i="3"/>
  <c r="D4628" i="3"/>
  <c r="D4629" i="3"/>
  <c r="D4630" i="3"/>
  <c r="D4631" i="3"/>
  <c r="D4632" i="3"/>
  <c r="D4633" i="3"/>
  <c r="D4634" i="3"/>
  <c r="D4635" i="3"/>
  <c r="D4636" i="3"/>
  <c r="D4637" i="3"/>
  <c r="D4638" i="3"/>
  <c r="D4639" i="3"/>
  <c r="D4640" i="3"/>
  <c r="D4641" i="3"/>
  <c r="D4642" i="3"/>
  <c r="D4643" i="3"/>
  <c r="D4644" i="3"/>
  <c r="D4645" i="3"/>
  <c r="D4646" i="3"/>
  <c r="D4647" i="3"/>
  <c r="D4648" i="3"/>
  <c r="D4649" i="3"/>
  <c r="D4650" i="3"/>
  <c r="D4651" i="3"/>
  <c r="D4652" i="3"/>
  <c r="D4653" i="3"/>
  <c r="D4654" i="3"/>
  <c r="D4655" i="3"/>
  <c r="D4656" i="3"/>
  <c r="D4657" i="3"/>
  <c r="D4658" i="3"/>
  <c r="D4659" i="3"/>
  <c r="D4660" i="3"/>
  <c r="D4661" i="3"/>
  <c r="D4662" i="3"/>
  <c r="D4663" i="3"/>
  <c r="D4664" i="3"/>
  <c r="D4665" i="3"/>
  <c r="D4666" i="3"/>
  <c r="D4667" i="3"/>
  <c r="D4668" i="3"/>
  <c r="D4669" i="3"/>
  <c r="D4670" i="3"/>
  <c r="D4671" i="3"/>
  <c r="D4672" i="3"/>
  <c r="D4673" i="3"/>
  <c r="D4674" i="3"/>
  <c r="D4675" i="3"/>
  <c r="D4676" i="3"/>
  <c r="D4677" i="3"/>
  <c r="D4678" i="3"/>
  <c r="D4679" i="3"/>
  <c r="D4680" i="3"/>
  <c r="D4681" i="3"/>
  <c r="D4682" i="3"/>
  <c r="D4683" i="3"/>
  <c r="D4684" i="3"/>
  <c r="D4685" i="3"/>
  <c r="D4686" i="3"/>
  <c r="D4687" i="3"/>
  <c r="D4688" i="3"/>
  <c r="D4689" i="3"/>
  <c r="D4690" i="3"/>
  <c r="D4691" i="3"/>
  <c r="D4692" i="3"/>
  <c r="D4693" i="3"/>
  <c r="D4694" i="3"/>
  <c r="D4695" i="3"/>
  <c r="D4696" i="3"/>
  <c r="D4697" i="3"/>
  <c r="D4698" i="3"/>
  <c r="D4699" i="3"/>
  <c r="D4700" i="3"/>
  <c r="D4701" i="3"/>
  <c r="D4702" i="3"/>
  <c r="D4703" i="3"/>
  <c r="D4704" i="3"/>
  <c r="D4705" i="3"/>
  <c r="D4706" i="3"/>
  <c r="D4707" i="3"/>
  <c r="D4708" i="3"/>
  <c r="D4709" i="3"/>
  <c r="D4710" i="3"/>
  <c r="D4711" i="3"/>
  <c r="D4712" i="3"/>
  <c r="D4713" i="3"/>
  <c r="D4714" i="3"/>
  <c r="D4715" i="3"/>
  <c r="D4716" i="3"/>
  <c r="D4717" i="3"/>
  <c r="D4718" i="3"/>
  <c r="D4719" i="3"/>
  <c r="D4720" i="3"/>
  <c r="D4721" i="3"/>
  <c r="D4722" i="3"/>
  <c r="D4723" i="3"/>
  <c r="D4724" i="3"/>
  <c r="D4725" i="3"/>
  <c r="D4726" i="3"/>
  <c r="D4727" i="3"/>
  <c r="D4728" i="3"/>
  <c r="D4729" i="3"/>
  <c r="D4730" i="3"/>
  <c r="D4731" i="3"/>
  <c r="D4732" i="3"/>
  <c r="D4733" i="3"/>
  <c r="D4734" i="3"/>
  <c r="D4735" i="3"/>
  <c r="D4736" i="3"/>
  <c r="D4737" i="3"/>
  <c r="D4738" i="3"/>
  <c r="D4739" i="3"/>
  <c r="D4740" i="3"/>
  <c r="D4741" i="3"/>
  <c r="D4742" i="3"/>
  <c r="D4743" i="3"/>
  <c r="D4744" i="3"/>
  <c r="D4745" i="3"/>
  <c r="D4746" i="3"/>
  <c r="D4747" i="3"/>
  <c r="D4748" i="3"/>
  <c r="D4749" i="3"/>
  <c r="D4750" i="3"/>
  <c r="D4751" i="3"/>
  <c r="D4752" i="3"/>
  <c r="D4753" i="3"/>
  <c r="D4754" i="3"/>
  <c r="D4755" i="3"/>
  <c r="D4756" i="3"/>
  <c r="D4757" i="3"/>
  <c r="D4758" i="3"/>
  <c r="D4759" i="3"/>
  <c r="D2" i="3"/>
  <c r="C3" i="3"/>
  <c r="E3" i="3" s="1"/>
  <c r="C4" i="3"/>
  <c r="E4" i="3" s="1"/>
  <c r="C5" i="3"/>
  <c r="E5" i="3" s="1"/>
  <c r="C6" i="3"/>
  <c r="E6" i="3" s="1"/>
  <c r="C7" i="3"/>
  <c r="E7" i="3" s="1"/>
  <c r="C8" i="3"/>
  <c r="E8" i="3" s="1"/>
  <c r="C9" i="3"/>
  <c r="E9" i="3" s="1"/>
  <c r="C10" i="3"/>
  <c r="E10" i="3" s="1"/>
  <c r="C11" i="3"/>
  <c r="E11" i="3" s="1"/>
  <c r="C12" i="3"/>
  <c r="E12" i="3" s="1"/>
  <c r="C13" i="3"/>
  <c r="E13" i="3" s="1"/>
  <c r="C14" i="3"/>
  <c r="E14" i="3" s="1"/>
  <c r="C15" i="3"/>
  <c r="E15" i="3" s="1"/>
  <c r="C16" i="3"/>
  <c r="E16" i="3" s="1"/>
  <c r="C17" i="3"/>
  <c r="E17" i="3" s="1"/>
  <c r="C18" i="3"/>
  <c r="E18" i="3" s="1"/>
  <c r="C19" i="3"/>
  <c r="E19" i="3" s="1"/>
  <c r="C20" i="3"/>
  <c r="E20" i="3" s="1"/>
  <c r="C21" i="3"/>
  <c r="E21" i="3" s="1"/>
  <c r="C22" i="3"/>
  <c r="E22" i="3" s="1"/>
  <c r="C23" i="3"/>
  <c r="E23" i="3" s="1"/>
  <c r="C24" i="3"/>
  <c r="E24" i="3" s="1"/>
  <c r="C25" i="3"/>
  <c r="E25" i="3" s="1"/>
  <c r="C26" i="3"/>
  <c r="E26" i="3" s="1"/>
  <c r="C27" i="3"/>
  <c r="E27" i="3" s="1"/>
  <c r="C28" i="3"/>
  <c r="E28" i="3" s="1"/>
  <c r="C29" i="3"/>
  <c r="E29" i="3" s="1"/>
  <c r="C30" i="3"/>
  <c r="E30" i="3" s="1"/>
  <c r="C31" i="3"/>
  <c r="E31" i="3" s="1"/>
  <c r="C32" i="3"/>
  <c r="E32" i="3" s="1"/>
  <c r="C33" i="3"/>
  <c r="E33" i="3" s="1"/>
  <c r="C34" i="3"/>
  <c r="E34" i="3" s="1"/>
  <c r="C35" i="3"/>
  <c r="E35" i="3" s="1"/>
  <c r="C36" i="3"/>
  <c r="E36" i="3" s="1"/>
  <c r="C37" i="3"/>
  <c r="E37" i="3" s="1"/>
  <c r="C38" i="3"/>
  <c r="E38" i="3" s="1"/>
  <c r="C39" i="3"/>
  <c r="E39" i="3" s="1"/>
  <c r="C40" i="3"/>
  <c r="E40" i="3" s="1"/>
  <c r="C41" i="3"/>
  <c r="E41" i="3" s="1"/>
  <c r="C42" i="3"/>
  <c r="E42" i="3" s="1"/>
  <c r="C43" i="3"/>
  <c r="E43" i="3" s="1"/>
  <c r="C44" i="3"/>
  <c r="E44" i="3" s="1"/>
  <c r="C45" i="3"/>
  <c r="E45" i="3" s="1"/>
  <c r="C46" i="3"/>
  <c r="E46" i="3" s="1"/>
  <c r="C47" i="3"/>
  <c r="E47" i="3" s="1"/>
  <c r="C48" i="3"/>
  <c r="E48" i="3" s="1"/>
  <c r="C49" i="3"/>
  <c r="E49" i="3" s="1"/>
  <c r="C50" i="3"/>
  <c r="E50" i="3" s="1"/>
  <c r="C51" i="3"/>
  <c r="E51" i="3" s="1"/>
  <c r="C52" i="3"/>
  <c r="E52" i="3" s="1"/>
  <c r="C53" i="3"/>
  <c r="E53" i="3" s="1"/>
  <c r="C54" i="3"/>
  <c r="E54" i="3" s="1"/>
  <c r="C55" i="3"/>
  <c r="E55" i="3" s="1"/>
  <c r="C56" i="3"/>
  <c r="E56" i="3" s="1"/>
  <c r="C57" i="3"/>
  <c r="E57" i="3" s="1"/>
  <c r="C58" i="3"/>
  <c r="E58" i="3" s="1"/>
  <c r="C59" i="3"/>
  <c r="E59" i="3" s="1"/>
  <c r="C60" i="3"/>
  <c r="E60" i="3" s="1"/>
  <c r="C61" i="3"/>
  <c r="E61" i="3" s="1"/>
  <c r="C62" i="3"/>
  <c r="E62" i="3" s="1"/>
  <c r="C63" i="3"/>
  <c r="E63" i="3" s="1"/>
  <c r="C64" i="3"/>
  <c r="E64" i="3" s="1"/>
  <c r="C65" i="3"/>
  <c r="E65" i="3" s="1"/>
  <c r="C66" i="3"/>
  <c r="E66" i="3" s="1"/>
  <c r="C67" i="3"/>
  <c r="E67" i="3" s="1"/>
  <c r="C68" i="3"/>
  <c r="E68" i="3" s="1"/>
  <c r="C69" i="3"/>
  <c r="E69" i="3" s="1"/>
  <c r="C70" i="3"/>
  <c r="E70" i="3" s="1"/>
  <c r="C71" i="3"/>
  <c r="E71" i="3" s="1"/>
  <c r="C72" i="3"/>
  <c r="E72" i="3" s="1"/>
  <c r="C73" i="3"/>
  <c r="E73" i="3" s="1"/>
  <c r="C74" i="3"/>
  <c r="E74" i="3" s="1"/>
  <c r="C75" i="3"/>
  <c r="E75" i="3" s="1"/>
  <c r="C76" i="3"/>
  <c r="E76" i="3" s="1"/>
  <c r="C77" i="3"/>
  <c r="E77" i="3" s="1"/>
  <c r="C78" i="3"/>
  <c r="E78" i="3" s="1"/>
  <c r="C79" i="3"/>
  <c r="E79" i="3" s="1"/>
  <c r="C80" i="3"/>
  <c r="E80" i="3" s="1"/>
  <c r="C81" i="3"/>
  <c r="E81" i="3" s="1"/>
  <c r="C82" i="3"/>
  <c r="E82" i="3" s="1"/>
  <c r="C83" i="3"/>
  <c r="E83" i="3" s="1"/>
  <c r="C84" i="3"/>
  <c r="E84" i="3" s="1"/>
  <c r="C85" i="3"/>
  <c r="E85" i="3" s="1"/>
  <c r="C86" i="3"/>
  <c r="E86" i="3" s="1"/>
  <c r="C87" i="3"/>
  <c r="E87" i="3" s="1"/>
  <c r="C88" i="3"/>
  <c r="E88" i="3" s="1"/>
  <c r="C89" i="3"/>
  <c r="E89" i="3" s="1"/>
  <c r="C90" i="3"/>
  <c r="E90" i="3" s="1"/>
  <c r="C91" i="3"/>
  <c r="E91" i="3" s="1"/>
  <c r="C92" i="3"/>
  <c r="E92" i="3" s="1"/>
  <c r="C93" i="3"/>
  <c r="E93" i="3" s="1"/>
  <c r="C94" i="3"/>
  <c r="E94" i="3" s="1"/>
  <c r="C95" i="3"/>
  <c r="E95" i="3" s="1"/>
  <c r="C96" i="3"/>
  <c r="E96" i="3" s="1"/>
  <c r="C97" i="3"/>
  <c r="E97" i="3" s="1"/>
  <c r="C98" i="3"/>
  <c r="E98" i="3" s="1"/>
  <c r="C99" i="3"/>
  <c r="E99" i="3" s="1"/>
  <c r="C100" i="3"/>
  <c r="E100" i="3" s="1"/>
  <c r="C101" i="3"/>
  <c r="E101" i="3" s="1"/>
  <c r="C102" i="3"/>
  <c r="E102" i="3" s="1"/>
  <c r="C103" i="3"/>
  <c r="E103" i="3" s="1"/>
  <c r="C104" i="3"/>
  <c r="E104" i="3" s="1"/>
  <c r="C105" i="3"/>
  <c r="E105" i="3" s="1"/>
  <c r="C106" i="3"/>
  <c r="E106" i="3" s="1"/>
  <c r="C107" i="3"/>
  <c r="E107" i="3" s="1"/>
  <c r="C108" i="3"/>
  <c r="E108" i="3" s="1"/>
  <c r="C109" i="3"/>
  <c r="E109" i="3" s="1"/>
  <c r="C110" i="3"/>
  <c r="E110" i="3" s="1"/>
  <c r="C111" i="3"/>
  <c r="E111" i="3" s="1"/>
  <c r="C112" i="3"/>
  <c r="E112" i="3" s="1"/>
  <c r="C113" i="3"/>
  <c r="E113" i="3" s="1"/>
  <c r="C114" i="3"/>
  <c r="E114" i="3" s="1"/>
  <c r="C115" i="3"/>
  <c r="E115" i="3" s="1"/>
  <c r="C116" i="3"/>
  <c r="E116" i="3" s="1"/>
  <c r="C117" i="3"/>
  <c r="E117" i="3" s="1"/>
  <c r="C118" i="3"/>
  <c r="E118" i="3" s="1"/>
  <c r="C119" i="3"/>
  <c r="E119" i="3" s="1"/>
  <c r="C120" i="3"/>
  <c r="E120" i="3" s="1"/>
  <c r="C121" i="3"/>
  <c r="E121" i="3" s="1"/>
  <c r="C122" i="3"/>
  <c r="E122" i="3" s="1"/>
  <c r="C123" i="3"/>
  <c r="E123" i="3" s="1"/>
  <c r="C124" i="3"/>
  <c r="E124" i="3" s="1"/>
  <c r="C125" i="3"/>
  <c r="E125" i="3" s="1"/>
  <c r="C126" i="3"/>
  <c r="E126" i="3" s="1"/>
  <c r="C127" i="3"/>
  <c r="E127" i="3" s="1"/>
  <c r="C128" i="3"/>
  <c r="E128" i="3" s="1"/>
  <c r="C129" i="3"/>
  <c r="E129" i="3" s="1"/>
  <c r="C130" i="3"/>
  <c r="E130" i="3" s="1"/>
  <c r="C131" i="3"/>
  <c r="E131" i="3" s="1"/>
  <c r="C132" i="3"/>
  <c r="E132" i="3" s="1"/>
  <c r="C133" i="3"/>
  <c r="E133" i="3" s="1"/>
  <c r="C134" i="3"/>
  <c r="E134" i="3" s="1"/>
  <c r="C135" i="3"/>
  <c r="E135" i="3" s="1"/>
  <c r="C136" i="3"/>
  <c r="E136" i="3" s="1"/>
  <c r="C137" i="3"/>
  <c r="E137" i="3" s="1"/>
  <c r="C138" i="3"/>
  <c r="E138" i="3" s="1"/>
  <c r="C139" i="3"/>
  <c r="E139" i="3" s="1"/>
  <c r="C140" i="3"/>
  <c r="E140" i="3" s="1"/>
  <c r="C141" i="3"/>
  <c r="E141" i="3" s="1"/>
  <c r="C142" i="3"/>
  <c r="E142" i="3" s="1"/>
  <c r="C143" i="3"/>
  <c r="E143" i="3" s="1"/>
  <c r="C144" i="3"/>
  <c r="E144" i="3" s="1"/>
  <c r="C145" i="3"/>
  <c r="E145" i="3" s="1"/>
  <c r="C146" i="3"/>
  <c r="E146" i="3" s="1"/>
  <c r="C147" i="3"/>
  <c r="E147" i="3" s="1"/>
  <c r="C148" i="3"/>
  <c r="E148" i="3" s="1"/>
  <c r="C149" i="3"/>
  <c r="E149" i="3" s="1"/>
  <c r="C150" i="3"/>
  <c r="E150" i="3" s="1"/>
  <c r="C151" i="3"/>
  <c r="E151" i="3" s="1"/>
  <c r="C152" i="3"/>
  <c r="E152" i="3" s="1"/>
  <c r="C153" i="3"/>
  <c r="E153" i="3" s="1"/>
  <c r="C154" i="3"/>
  <c r="E154" i="3" s="1"/>
  <c r="C155" i="3"/>
  <c r="E155" i="3" s="1"/>
  <c r="C156" i="3"/>
  <c r="E156" i="3" s="1"/>
  <c r="C157" i="3"/>
  <c r="E157" i="3" s="1"/>
  <c r="C158" i="3"/>
  <c r="E158" i="3" s="1"/>
  <c r="C159" i="3"/>
  <c r="E159" i="3" s="1"/>
  <c r="C160" i="3"/>
  <c r="E160" i="3" s="1"/>
  <c r="C161" i="3"/>
  <c r="E161" i="3" s="1"/>
  <c r="C162" i="3"/>
  <c r="E162" i="3" s="1"/>
  <c r="C163" i="3"/>
  <c r="E163" i="3" s="1"/>
  <c r="C164" i="3"/>
  <c r="E164" i="3" s="1"/>
  <c r="C165" i="3"/>
  <c r="E165" i="3" s="1"/>
  <c r="C166" i="3"/>
  <c r="E166" i="3" s="1"/>
  <c r="C167" i="3"/>
  <c r="E167" i="3" s="1"/>
  <c r="C168" i="3"/>
  <c r="E168" i="3" s="1"/>
  <c r="C169" i="3"/>
  <c r="E169" i="3" s="1"/>
  <c r="C170" i="3"/>
  <c r="E170" i="3" s="1"/>
  <c r="C171" i="3"/>
  <c r="E171" i="3" s="1"/>
  <c r="C172" i="3"/>
  <c r="E172" i="3" s="1"/>
  <c r="C173" i="3"/>
  <c r="E173" i="3" s="1"/>
  <c r="C174" i="3"/>
  <c r="E174" i="3" s="1"/>
  <c r="C175" i="3"/>
  <c r="E175" i="3" s="1"/>
  <c r="C176" i="3"/>
  <c r="E176" i="3" s="1"/>
  <c r="C177" i="3"/>
  <c r="E177" i="3" s="1"/>
  <c r="C178" i="3"/>
  <c r="E178" i="3" s="1"/>
  <c r="C179" i="3"/>
  <c r="E179" i="3" s="1"/>
  <c r="C180" i="3"/>
  <c r="E180" i="3" s="1"/>
  <c r="C181" i="3"/>
  <c r="E181" i="3" s="1"/>
  <c r="C182" i="3"/>
  <c r="E182" i="3" s="1"/>
  <c r="C183" i="3"/>
  <c r="E183" i="3" s="1"/>
  <c r="C184" i="3"/>
  <c r="E184" i="3" s="1"/>
  <c r="C185" i="3"/>
  <c r="E185" i="3" s="1"/>
  <c r="C186" i="3"/>
  <c r="E186" i="3" s="1"/>
  <c r="C187" i="3"/>
  <c r="E187" i="3" s="1"/>
  <c r="C188" i="3"/>
  <c r="E188" i="3" s="1"/>
  <c r="C189" i="3"/>
  <c r="E189" i="3" s="1"/>
  <c r="C190" i="3"/>
  <c r="E190" i="3" s="1"/>
  <c r="C191" i="3"/>
  <c r="E191" i="3" s="1"/>
  <c r="C192" i="3"/>
  <c r="E192" i="3" s="1"/>
  <c r="C193" i="3"/>
  <c r="E193" i="3" s="1"/>
  <c r="C194" i="3"/>
  <c r="E194" i="3" s="1"/>
  <c r="C195" i="3"/>
  <c r="E195" i="3" s="1"/>
  <c r="C196" i="3"/>
  <c r="E196" i="3" s="1"/>
  <c r="C197" i="3"/>
  <c r="E197" i="3" s="1"/>
  <c r="C198" i="3"/>
  <c r="E198" i="3" s="1"/>
  <c r="C199" i="3"/>
  <c r="E199" i="3" s="1"/>
  <c r="C200" i="3"/>
  <c r="E200" i="3" s="1"/>
  <c r="C201" i="3"/>
  <c r="E201" i="3" s="1"/>
  <c r="C202" i="3"/>
  <c r="E202" i="3" s="1"/>
  <c r="C203" i="3"/>
  <c r="E203" i="3" s="1"/>
  <c r="C204" i="3"/>
  <c r="E204" i="3" s="1"/>
  <c r="C205" i="3"/>
  <c r="E205" i="3" s="1"/>
  <c r="C206" i="3"/>
  <c r="E206" i="3" s="1"/>
  <c r="C207" i="3"/>
  <c r="E207" i="3" s="1"/>
  <c r="C208" i="3"/>
  <c r="E208" i="3" s="1"/>
  <c r="C209" i="3"/>
  <c r="E209" i="3" s="1"/>
  <c r="C210" i="3"/>
  <c r="E210" i="3" s="1"/>
  <c r="C211" i="3"/>
  <c r="E211" i="3" s="1"/>
  <c r="C212" i="3"/>
  <c r="E212" i="3" s="1"/>
  <c r="C213" i="3"/>
  <c r="E213" i="3" s="1"/>
  <c r="C214" i="3"/>
  <c r="E214" i="3" s="1"/>
  <c r="C215" i="3"/>
  <c r="E215" i="3" s="1"/>
  <c r="C216" i="3"/>
  <c r="E216" i="3" s="1"/>
  <c r="C217" i="3"/>
  <c r="E217" i="3" s="1"/>
  <c r="C218" i="3"/>
  <c r="E218" i="3" s="1"/>
  <c r="C219" i="3"/>
  <c r="E219" i="3" s="1"/>
  <c r="C220" i="3"/>
  <c r="E220" i="3" s="1"/>
  <c r="C221" i="3"/>
  <c r="E221" i="3" s="1"/>
  <c r="C222" i="3"/>
  <c r="E222" i="3" s="1"/>
  <c r="C223" i="3"/>
  <c r="E223" i="3" s="1"/>
  <c r="C224" i="3"/>
  <c r="E224" i="3" s="1"/>
  <c r="C225" i="3"/>
  <c r="E225" i="3" s="1"/>
  <c r="C226" i="3"/>
  <c r="E226" i="3" s="1"/>
  <c r="C227" i="3"/>
  <c r="E227" i="3" s="1"/>
  <c r="C228" i="3"/>
  <c r="E228" i="3" s="1"/>
  <c r="C229" i="3"/>
  <c r="E229" i="3" s="1"/>
  <c r="C230" i="3"/>
  <c r="E230" i="3" s="1"/>
  <c r="C231" i="3"/>
  <c r="E231" i="3" s="1"/>
  <c r="C232" i="3"/>
  <c r="E232" i="3" s="1"/>
  <c r="C233" i="3"/>
  <c r="E233" i="3" s="1"/>
  <c r="C234" i="3"/>
  <c r="E234" i="3" s="1"/>
  <c r="C235" i="3"/>
  <c r="E235" i="3" s="1"/>
  <c r="C236" i="3"/>
  <c r="E236" i="3" s="1"/>
  <c r="C237" i="3"/>
  <c r="E237" i="3" s="1"/>
  <c r="C238" i="3"/>
  <c r="E238" i="3" s="1"/>
  <c r="C239" i="3"/>
  <c r="E239" i="3" s="1"/>
  <c r="C240" i="3"/>
  <c r="E240" i="3" s="1"/>
  <c r="C241" i="3"/>
  <c r="E241" i="3" s="1"/>
  <c r="C242" i="3"/>
  <c r="E242" i="3" s="1"/>
  <c r="C243" i="3"/>
  <c r="E243" i="3" s="1"/>
  <c r="C244" i="3"/>
  <c r="E244" i="3" s="1"/>
  <c r="C245" i="3"/>
  <c r="E245" i="3" s="1"/>
  <c r="C246" i="3"/>
  <c r="E246" i="3" s="1"/>
  <c r="C247" i="3"/>
  <c r="E247" i="3" s="1"/>
  <c r="C248" i="3"/>
  <c r="E248" i="3" s="1"/>
  <c r="C249" i="3"/>
  <c r="E249" i="3" s="1"/>
  <c r="C250" i="3"/>
  <c r="E250" i="3" s="1"/>
  <c r="C251" i="3"/>
  <c r="E251" i="3" s="1"/>
  <c r="C252" i="3"/>
  <c r="E252" i="3" s="1"/>
  <c r="C253" i="3"/>
  <c r="E253" i="3" s="1"/>
  <c r="C254" i="3"/>
  <c r="E254" i="3" s="1"/>
  <c r="C255" i="3"/>
  <c r="E255" i="3" s="1"/>
  <c r="C256" i="3"/>
  <c r="E256" i="3" s="1"/>
  <c r="C257" i="3"/>
  <c r="E257" i="3" s="1"/>
  <c r="C258" i="3"/>
  <c r="E258" i="3" s="1"/>
  <c r="C259" i="3"/>
  <c r="E259" i="3" s="1"/>
  <c r="C260" i="3"/>
  <c r="E260" i="3" s="1"/>
  <c r="C261" i="3"/>
  <c r="E261" i="3" s="1"/>
  <c r="C262" i="3"/>
  <c r="E262" i="3" s="1"/>
  <c r="C263" i="3"/>
  <c r="E263" i="3" s="1"/>
  <c r="C264" i="3"/>
  <c r="E264" i="3" s="1"/>
  <c r="C265" i="3"/>
  <c r="E265" i="3" s="1"/>
  <c r="C266" i="3"/>
  <c r="E266" i="3" s="1"/>
  <c r="C267" i="3"/>
  <c r="E267" i="3" s="1"/>
  <c r="C268" i="3"/>
  <c r="E268" i="3" s="1"/>
  <c r="C269" i="3"/>
  <c r="E269" i="3" s="1"/>
  <c r="C270" i="3"/>
  <c r="E270" i="3" s="1"/>
  <c r="C271" i="3"/>
  <c r="E271" i="3" s="1"/>
  <c r="C272" i="3"/>
  <c r="E272" i="3" s="1"/>
  <c r="C273" i="3"/>
  <c r="E273" i="3" s="1"/>
  <c r="C274" i="3"/>
  <c r="E274" i="3" s="1"/>
  <c r="C275" i="3"/>
  <c r="E275" i="3" s="1"/>
  <c r="C276" i="3"/>
  <c r="E276" i="3" s="1"/>
  <c r="C277" i="3"/>
  <c r="E277" i="3" s="1"/>
  <c r="C278" i="3"/>
  <c r="E278" i="3" s="1"/>
  <c r="C279" i="3"/>
  <c r="E279" i="3" s="1"/>
  <c r="C280" i="3"/>
  <c r="E280" i="3" s="1"/>
  <c r="C281" i="3"/>
  <c r="E281" i="3" s="1"/>
  <c r="C282" i="3"/>
  <c r="E282" i="3" s="1"/>
  <c r="C283" i="3"/>
  <c r="E283" i="3" s="1"/>
  <c r="C284" i="3"/>
  <c r="E284" i="3" s="1"/>
  <c r="C285" i="3"/>
  <c r="E285" i="3" s="1"/>
  <c r="C286" i="3"/>
  <c r="E286" i="3" s="1"/>
  <c r="C287" i="3"/>
  <c r="E287" i="3" s="1"/>
  <c r="C288" i="3"/>
  <c r="E288" i="3" s="1"/>
  <c r="C289" i="3"/>
  <c r="E289" i="3" s="1"/>
  <c r="C290" i="3"/>
  <c r="E290" i="3" s="1"/>
  <c r="C291" i="3"/>
  <c r="E291" i="3" s="1"/>
  <c r="C292" i="3"/>
  <c r="E292" i="3" s="1"/>
  <c r="C293" i="3"/>
  <c r="E293" i="3" s="1"/>
  <c r="C294" i="3"/>
  <c r="E294" i="3" s="1"/>
  <c r="C295" i="3"/>
  <c r="E295" i="3" s="1"/>
  <c r="C296" i="3"/>
  <c r="E296" i="3" s="1"/>
  <c r="C297" i="3"/>
  <c r="E297" i="3" s="1"/>
  <c r="C298" i="3"/>
  <c r="E298" i="3" s="1"/>
  <c r="C299" i="3"/>
  <c r="E299" i="3" s="1"/>
  <c r="C300" i="3"/>
  <c r="E300" i="3" s="1"/>
  <c r="C301" i="3"/>
  <c r="E301" i="3" s="1"/>
  <c r="C302" i="3"/>
  <c r="E302" i="3" s="1"/>
  <c r="C303" i="3"/>
  <c r="E303" i="3" s="1"/>
  <c r="C304" i="3"/>
  <c r="E304" i="3" s="1"/>
  <c r="C305" i="3"/>
  <c r="E305" i="3" s="1"/>
  <c r="C306" i="3"/>
  <c r="E306" i="3" s="1"/>
  <c r="C307" i="3"/>
  <c r="E307" i="3" s="1"/>
  <c r="C308" i="3"/>
  <c r="E308" i="3" s="1"/>
  <c r="C309" i="3"/>
  <c r="E309" i="3" s="1"/>
  <c r="C310" i="3"/>
  <c r="E310" i="3" s="1"/>
  <c r="C311" i="3"/>
  <c r="E311" i="3" s="1"/>
  <c r="C312" i="3"/>
  <c r="E312" i="3" s="1"/>
  <c r="C313" i="3"/>
  <c r="E313" i="3" s="1"/>
  <c r="C314" i="3"/>
  <c r="E314" i="3" s="1"/>
  <c r="C315" i="3"/>
  <c r="E315" i="3" s="1"/>
  <c r="C316" i="3"/>
  <c r="E316" i="3" s="1"/>
  <c r="C317" i="3"/>
  <c r="E317" i="3" s="1"/>
  <c r="C318" i="3"/>
  <c r="E318" i="3" s="1"/>
  <c r="C319" i="3"/>
  <c r="E319" i="3" s="1"/>
  <c r="C320" i="3"/>
  <c r="E320" i="3" s="1"/>
  <c r="C321" i="3"/>
  <c r="E321" i="3" s="1"/>
  <c r="C322" i="3"/>
  <c r="E322" i="3" s="1"/>
  <c r="C323" i="3"/>
  <c r="E323" i="3" s="1"/>
  <c r="C324" i="3"/>
  <c r="E324" i="3" s="1"/>
  <c r="C325" i="3"/>
  <c r="E325" i="3" s="1"/>
  <c r="C326" i="3"/>
  <c r="E326" i="3" s="1"/>
  <c r="C327" i="3"/>
  <c r="E327" i="3" s="1"/>
  <c r="C328" i="3"/>
  <c r="E328" i="3" s="1"/>
  <c r="C329" i="3"/>
  <c r="E329" i="3" s="1"/>
  <c r="C330" i="3"/>
  <c r="E330" i="3" s="1"/>
  <c r="C331" i="3"/>
  <c r="E331" i="3" s="1"/>
  <c r="C332" i="3"/>
  <c r="E332" i="3" s="1"/>
  <c r="C333" i="3"/>
  <c r="E333" i="3" s="1"/>
  <c r="C334" i="3"/>
  <c r="E334" i="3" s="1"/>
  <c r="C335" i="3"/>
  <c r="E335" i="3" s="1"/>
  <c r="C336" i="3"/>
  <c r="E336" i="3" s="1"/>
  <c r="C337" i="3"/>
  <c r="E337" i="3" s="1"/>
  <c r="C338" i="3"/>
  <c r="E338" i="3" s="1"/>
  <c r="C339" i="3"/>
  <c r="E339" i="3" s="1"/>
  <c r="C340" i="3"/>
  <c r="E340" i="3" s="1"/>
  <c r="C341" i="3"/>
  <c r="E341" i="3" s="1"/>
  <c r="C342" i="3"/>
  <c r="E342" i="3" s="1"/>
  <c r="C343" i="3"/>
  <c r="E343" i="3" s="1"/>
  <c r="C344" i="3"/>
  <c r="E344" i="3" s="1"/>
  <c r="C345" i="3"/>
  <c r="E345" i="3" s="1"/>
  <c r="C346" i="3"/>
  <c r="E346" i="3" s="1"/>
  <c r="C347" i="3"/>
  <c r="E347" i="3" s="1"/>
  <c r="C348" i="3"/>
  <c r="E348" i="3" s="1"/>
  <c r="C349" i="3"/>
  <c r="E349" i="3" s="1"/>
  <c r="C350" i="3"/>
  <c r="E350" i="3" s="1"/>
  <c r="C351" i="3"/>
  <c r="E351" i="3" s="1"/>
  <c r="C352" i="3"/>
  <c r="E352" i="3" s="1"/>
  <c r="C353" i="3"/>
  <c r="E353" i="3" s="1"/>
  <c r="C354" i="3"/>
  <c r="E354" i="3" s="1"/>
  <c r="C355" i="3"/>
  <c r="E355" i="3" s="1"/>
  <c r="C356" i="3"/>
  <c r="E356" i="3" s="1"/>
  <c r="C357" i="3"/>
  <c r="E357" i="3" s="1"/>
  <c r="C358" i="3"/>
  <c r="E358" i="3" s="1"/>
  <c r="C359" i="3"/>
  <c r="E359" i="3" s="1"/>
  <c r="C360" i="3"/>
  <c r="E360" i="3" s="1"/>
  <c r="C361" i="3"/>
  <c r="E361" i="3" s="1"/>
  <c r="C362" i="3"/>
  <c r="E362" i="3" s="1"/>
  <c r="C363" i="3"/>
  <c r="E363" i="3" s="1"/>
  <c r="C364" i="3"/>
  <c r="E364" i="3" s="1"/>
  <c r="C365" i="3"/>
  <c r="E365" i="3" s="1"/>
  <c r="C366" i="3"/>
  <c r="E366" i="3" s="1"/>
  <c r="C367" i="3"/>
  <c r="E367" i="3" s="1"/>
  <c r="C368" i="3"/>
  <c r="E368" i="3" s="1"/>
  <c r="C369" i="3"/>
  <c r="E369" i="3" s="1"/>
  <c r="C370" i="3"/>
  <c r="E370" i="3" s="1"/>
  <c r="C371" i="3"/>
  <c r="E371" i="3" s="1"/>
  <c r="C372" i="3"/>
  <c r="E372" i="3" s="1"/>
  <c r="C373" i="3"/>
  <c r="E373" i="3" s="1"/>
  <c r="C374" i="3"/>
  <c r="E374" i="3" s="1"/>
  <c r="C375" i="3"/>
  <c r="E375" i="3" s="1"/>
  <c r="C376" i="3"/>
  <c r="E376" i="3" s="1"/>
  <c r="C377" i="3"/>
  <c r="E377" i="3" s="1"/>
  <c r="C378" i="3"/>
  <c r="E378" i="3" s="1"/>
  <c r="C379" i="3"/>
  <c r="E379" i="3" s="1"/>
  <c r="C380" i="3"/>
  <c r="E380" i="3" s="1"/>
  <c r="C381" i="3"/>
  <c r="E381" i="3" s="1"/>
  <c r="C382" i="3"/>
  <c r="E382" i="3" s="1"/>
  <c r="C383" i="3"/>
  <c r="E383" i="3" s="1"/>
  <c r="C384" i="3"/>
  <c r="E384" i="3" s="1"/>
  <c r="C385" i="3"/>
  <c r="E385" i="3" s="1"/>
  <c r="C386" i="3"/>
  <c r="E386" i="3" s="1"/>
  <c r="C387" i="3"/>
  <c r="E387" i="3" s="1"/>
  <c r="C388" i="3"/>
  <c r="E388" i="3" s="1"/>
  <c r="C389" i="3"/>
  <c r="E389" i="3" s="1"/>
  <c r="C390" i="3"/>
  <c r="E390" i="3" s="1"/>
  <c r="C391" i="3"/>
  <c r="E391" i="3" s="1"/>
  <c r="C392" i="3"/>
  <c r="E392" i="3" s="1"/>
  <c r="C393" i="3"/>
  <c r="E393" i="3" s="1"/>
  <c r="C394" i="3"/>
  <c r="E394" i="3" s="1"/>
  <c r="C395" i="3"/>
  <c r="E395" i="3" s="1"/>
  <c r="C396" i="3"/>
  <c r="E396" i="3" s="1"/>
  <c r="C397" i="3"/>
  <c r="E397" i="3" s="1"/>
  <c r="C398" i="3"/>
  <c r="E398" i="3" s="1"/>
  <c r="C399" i="3"/>
  <c r="E399" i="3" s="1"/>
  <c r="C400" i="3"/>
  <c r="E400" i="3" s="1"/>
  <c r="C401" i="3"/>
  <c r="E401" i="3" s="1"/>
  <c r="C402" i="3"/>
  <c r="E402" i="3" s="1"/>
  <c r="C403" i="3"/>
  <c r="E403" i="3" s="1"/>
  <c r="C404" i="3"/>
  <c r="E404" i="3" s="1"/>
  <c r="C405" i="3"/>
  <c r="E405" i="3" s="1"/>
  <c r="C406" i="3"/>
  <c r="E406" i="3" s="1"/>
  <c r="C407" i="3"/>
  <c r="E407" i="3" s="1"/>
  <c r="C408" i="3"/>
  <c r="E408" i="3" s="1"/>
  <c r="C409" i="3"/>
  <c r="E409" i="3" s="1"/>
  <c r="C410" i="3"/>
  <c r="E410" i="3" s="1"/>
  <c r="C411" i="3"/>
  <c r="E411" i="3" s="1"/>
  <c r="C412" i="3"/>
  <c r="E412" i="3" s="1"/>
  <c r="C413" i="3"/>
  <c r="E413" i="3" s="1"/>
  <c r="C414" i="3"/>
  <c r="E414" i="3" s="1"/>
  <c r="C415" i="3"/>
  <c r="E415" i="3" s="1"/>
  <c r="C416" i="3"/>
  <c r="E416" i="3" s="1"/>
  <c r="C417" i="3"/>
  <c r="E417" i="3" s="1"/>
  <c r="C418" i="3"/>
  <c r="E418" i="3" s="1"/>
  <c r="C419" i="3"/>
  <c r="E419" i="3" s="1"/>
  <c r="C420" i="3"/>
  <c r="E420" i="3" s="1"/>
  <c r="C421" i="3"/>
  <c r="E421" i="3" s="1"/>
  <c r="C422" i="3"/>
  <c r="E422" i="3" s="1"/>
  <c r="C423" i="3"/>
  <c r="E423" i="3" s="1"/>
  <c r="C424" i="3"/>
  <c r="E424" i="3" s="1"/>
  <c r="C425" i="3"/>
  <c r="E425" i="3" s="1"/>
  <c r="C426" i="3"/>
  <c r="E426" i="3" s="1"/>
  <c r="C427" i="3"/>
  <c r="E427" i="3" s="1"/>
  <c r="C428" i="3"/>
  <c r="E428" i="3" s="1"/>
  <c r="C429" i="3"/>
  <c r="E429" i="3" s="1"/>
  <c r="C430" i="3"/>
  <c r="E430" i="3" s="1"/>
  <c r="C431" i="3"/>
  <c r="E431" i="3" s="1"/>
  <c r="C432" i="3"/>
  <c r="E432" i="3" s="1"/>
  <c r="C433" i="3"/>
  <c r="E433" i="3" s="1"/>
  <c r="C434" i="3"/>
  <c r="E434" i="3" s="1"/>
  <c r="C435" i="3"/>
  <c r="E435" i="3" s="1"/>
  <c r="C436" i="3"/>
  <c r="E436" i="3" s="1"/>
  <c r="C437" i="3"/>
  <c r="E437" i="3" s="1"/>
  <c r="C438" i="3"/>
  <c r="E438" i="3" s="1"/>
  <c r="C439" i="3"/>
  <c r="E439" i="3" s="1"/>
  <c r="C440" i="3"/>
  <c r="E440" i="3" s="1"/>
  <c r="C441" i="3"/>
  <c r="E441" i="3" s="1"/>
  <c r="C442" i="3"/>
  <c r="E442" i="3" s="1"/>
  <c r="C443" i="3"/>
  <c r="E443" i="3" s="1"/>
  <c r="C444" i="3"/>
  <c r="E444" i="3" s="1"/>
  <c r="C445" i="3"/>
  <c r="E445" i="3" s="1"/>
  <c r="C446" i="3"/>
  <c r="E446" i="3" s="1"/>
  <c r="C447" i="3"/>
  <c r="E447" i="3" s="1"/>
  <c r="C448" i="3"/>
  <c r="E448" i="3" s="1"/>
  <c r="C449" i="3"/>
  <c r="E449" i="3" s="1"/>
  <c r="C450" i="3"/>
  <c r="E450" i="3" s="1"/>
  <c r="C451" i="3"/>
  <c r="E451" i="3" s="1"/>
  <c r="C452" i="3"/>
  <c r="E452" i="3" s="1"/>
  <c r="C453" i="3"/>
  <c r="E453" i="3" s="1"/>
  <c r="C454" i="3"/>
  <c r="E454" i="3" s="1"/>
  <c r="C455" i="3"/>
  <c r="E455" i="3" s="1"/>
  <c r="C456" i="3"/>
  <c r="E456" i="3" s="1"/>
  <c r="C457" i="3"/>
  <c r="E457" i="3" s="1"/>
  <c r="C458" i="3"/>
  <c r="E458" i="3" s="1"/>
  <c r="C459" i="3"/>
  <c r="E459" i="3" s="1"/>
  <c r="C460" i="3"/>
  <c r="E460" i="3" s="1"/>
  <c r="C461" i="3"/>
  <c r="E461" i="3" s="1"/>
  <c r="C462" i="3"/>
  <c r="E462" i="3" s="1"/>
  <c r="C463" i="3"/>
  <c r="E463" i="3" s="1"/>
  <c r="C464" i="3"/>
  <c r="E464" i="3" s="1"/>
  <c r="C465" i="3"/>
  <c r="E465" i="3" s="1"/>
  <c r="C466" i="3"/>
  <c r="E466" i="3" s="1"/>
  <c r="C467" i="3"/>
  <c r="E467" i="3" s="1"/>
  <c r="C468" i="3"/>
  <c r="E468" i="3" s="1"/>
  <c r="C469" i="3"/>
  <c r="E469" i="3" s="1"/>
  <c r="C470" i="3"/>
  <c r="E470" i="3" s="1"/>
  <c r="C471" i="3"/>
  <c r="E471" i="3" s="1"/>
  <c r="C472" i="3"/>
  <c r="E472" i="3" s="1"/>
  <c r="C473" i="3"/>
  <c r="E473" i="3" s="1"/>
  <c r="C474" i="3"/>
  <c r="E474" i="3" s="1"/>
  <c r="C475" i="3"/>
  <c r="E475" i="3" s="1"/>
  <c r="C476" i="3"/>
  <c r="E476" i="3" s="1"/>
  <c r="C477" i="3"/>
  <c r="E477" i="3" s="1"/>
  <c r="C478" i="3"/>
  <c r="E478" i="3" s="1"/>
  <c r="C479" i="3"/>
  <c r="E479" i="3" s="1"/>
  <c r="C480" i="3"/>
  <c r="E480" i="3" s="1"/>
  <c r="C481" i="3"/>
  <c r="E481" i="3" s="1"/>
  <c r="C482" i="3"/>
  <c r="E482" i="3" s="1"/>
  <c r="C483" i="3"/>
  <c r="E483" i="3" s="1"/>
  <c r="C484" i="3"/>
  <c r="E484" i="3" s="1"/>
  <c r="C485" i="3"/>
  <c r="E485" i="3" s="1"/>
  <c r="C486" i="3"/>
  <c r="E486" i="3" s="1"/>
  <c r="C487" i="3"/>
  <c r="E487" i="3" s="1"/>
  <c r="C488" i="3"/>
  <c r="E488" i="3" s="1"/>
  <c r="C489" i="3"/>
  <c r="E489" i="3" s="1"/>
  <c r="C490" i="3"/>
  <c r="E490" i="3" s="1"/>
  <c r="C491" i="3"/>
  <c r="E491" i="3" s="1"/>
  <c r="C492" i="3"/>
  <c r="E492" i="3" s="1"/>
  <c r="C493" i="3"/>
  <c r="E493" i="3" s="1"/>
  <c r="C494" i="3"/>
  <c r="E494" i="3" s="1"/>
  <c r="C495" i="3"/>
  <c r="E495" i="3" s="1"/>
  <c r="C496" i="3"/>
  <c r="E496" i="3" s="1"/>
  <c r="C497" i="3"/>
  <c r="E497" i="3" s="1"/>
  <c r="C498" i="3"/>
  <c r="E498" i="3" s="1"/>
  <c r="C499" i="3"/>
  <c r="E499" i="3" s="1"/>
  <c r="C500" i="3"/>
  <c r="E500" i="3" s="1"/>
  <c r="C501" i="3"/>
  <c r="E501" i="3" s="1"/>
  <c r="C502" i="3"/>
  <c r="E502" i="3" s="1"/>
  <c r="C503" i="3"/>
  <c r="E503" i="3" s="1"/>
  <c r="C504" i="3"/>
  <c r="E504" i="3" s="1"/>
  <c r="C505" i="3"/>
  <c r="E505" i="3" s="1"/>
  <c r="C506" i="3"/>
  <c r="E506" i="3" s="1"/>
  <c r="C507" i="3"/>
  <c r="E507" i="3" s="1"/>
  <c r="C508" i="3"/>
  <c r="E508" i="3" s="1"/>
  <c r="C509" i="3"/>
  <c r="E509" i="3" s="1"/>
  <c r="C510" i="3"/>
  <c r="E510" i="3" s="1"/>
  <c r="C511" i="3"/>
  <c r="E511" i="3" s="1"/>
  <c r="C512" i="3"/>
  <c r="E512" i="3" s="1"/>
  <c r="C513" i="3"/>
  <c r="E513" i="3" s="1"/>
  <c r="C514" i="3"/>
  <c r="E514" i="3" s="1"/>
  <c r="C515" i="3"/>
  <c r="E515" i="3" s="1"/>
  <c r="C516" i="3"/>
  <c r="E516" i="3" s="1"/>
  <c r="C517" i="3"/>
  <c r="E517" i="3" s="1"/>
  <c r="C518" i="3"/>
  <c r="E518" i="3" s="1"/>
  <c r="C519" i="3"/>
  <c r="E519" i="3" s="1"/>
  <c r="C520" i="3"/>
  <c r="E520" i="3" s="1"/>
  <c r="C521" i="3"/>
  <c r="E521" i="3" s="1"/>
  <c r="C522" i="3"/>
  <c r="E522" i="3" s="1"/>
  <c r="C523" i="3"/>
  <c r="E523" i="3" s="1"/>
  <c r="C524" i="3"/>
  <c r="E524" i="3" s="1"/>
  <c r="C525" i="3"/>
  <c r="E525" i="3" s="1"/>
  <c r="C526" i="3"/>
  <c r="E526" i="3" s="1"/>
  <c r="C527" i="3"/>
  <c r="E527" i="3" s="1"/>
  <c r="C528" i="3"/>
  <c r="E528" i="3" s="1"/>
  <c r="C529" i="3"/>
  <c r="E529" i="3" s="1"/>
  <c r="C530" i="3"/>
  <c r="E530" i="3" s="1"/>
  <c r="C531" i="3"/>
  <c r="E531" i="3" s="1"/>
  <c r="C532" i="3"/>
  <c r="E532" i="3" s="1"/>
  <c r="C533" i="3"/>
  <c r="E533" i="3" s="1"/>
  <c r="C534" i="3"/>
  <c r="E534" i="3" s="1"/>
  <c r="C535" i="3"/>
  <c r="E535" i="3" s="1"/>
  <c r="C536" i="3"/>
  <c r="E536" i="3" s="1"/>
  <c r="C537" i="3"/>
  <c r="E537" i="3" s="1"/>
  <c r="C538" i="3"/>
  <c r="E538" i="3" s="1"/>
  <c r="C539" i="3"/>
  <c r="E539" i="3" s="1"/>
  <c r="C540" i="3"/>
  <c r="E540" i="3" s="1"/>
  <c r="C541" i="3"/>
  <c r="E541" i="3" s="1"/>
  <c r="C542" i="3"/>
  <c r="E542" i="3" s="1"/>
  <c r="C543" i="3"/>
  <c r="E543" i="3" s="1"/>
  <c r="C544" i="3"/>
  <c r="E544" i="3" s="1"/>
  <c r="C545" i="3"/>
  <c r="E545" i="3" s="1"/>
  <c r="C546" i="3"/>
  <c r="E546" i="3" s="1"/>
  <c r="C547" i="3"/>
  <c r="E547" i="3" s="1"/>
  <c r="C548" i="3"/>
  <c r="E548" i="3" s="1"/>
  <c r="C549" i="3"/>
  <c r="E549" i="3" s="1"/>
  <c r="C550" i="3"/>
  <c r="E550" i="3" s="1"/>
  <c r="C551" i="3"/>
  <c r="E551" i="3" s="1"/>
  <c r="C552" i="3"/>
  <c r="E552" i="3" s="1"/>
  <c r="C553" i="3"/>
  <c r="E553" i="3" s="1"/>
  <c r="C554" i="3"/>
  <c r="E554" i="3" s="1"/>
  <c r="C555" i="3"/>
  <c r="E555" i="3" s="1"/>
  <c r="C556" i="3"/>
  <c r="E556" i="3" s="1"/>
  <c r="C557" i="3"/>
  <c r="E557" i="3" s="1"/>
  <c r="C558" i="3"/>
  <c r="E558" i="3" s="1"/>
  <c r="C559" i="3"/>
  <c r="E559" i="3" s="1"/>
  <c r="C560" i="3"/>
  <c r="E560" i="3" s="1"/>
  <c r="C561" i="3"/>
  <c r="E561" i="3" s="1"/>
  <c r="C562" i="3"/>
  <c r="E562" i="3" s="1"/>
  <c r="C563" i="3"/>
  <c r="E563" i="3" s="1"/>
  <c r="C564" i="3"/>
  <c r="E564" i="3" s="1"/>
  <c r="C565" i="3"/>
  <c r="E565" i="3" s="1"/>
  <c r="C566" i="3"/>
  <c r="E566" i="3" s="1"/>
  <c r="C567" i="3"/>
  <c r="E567" i="3" s="1"/>
  <c r="C568" i="3"/>
  <c r="E568" i="3" s="1"/>
  <c r="C569" i="3"/>
  <c r="E569" i="3" s="1"/>
  <c r="C570" i="3"/>
  <c r="E570" i="3" s="1"/>
  <c r="C571" i="3"/>
  <c r="E571" i="3" s="1"/>
  <c r="C572" i="3"/>
  <c r="E572" i="3" s="1"/>
  <c r="C573" i="3"/>
  <c r="E573" i="3" s="1"/>
  <c r="C574" i="3"/>
  <c r="E574" i="3" s="1"/>
  <c r="C575" i="3"/>
  <c r="E575" i="3" s="1"/>
  <c r="C576" i="3"/>
  <c r="E576" i="3" s="1"/>
  <c r="C577" i="3"/>
  <c r="E577" i="3" s="1"/>
  <c r="C578" i="3"/>
  <c r="E578" i="3" s="1"/>
  <c r="C579" i="3"/>
  <c r="E579" i="3" s="1"/>
  <c r="C580" i="3"/>
  <c r="E580" i="3" s="1"/>
  <c r="C581" i="3"/>
  <c r="E581" i="3" s="1"/>
  <c r="C582" i="3"/>
  <c r="E582" i="3" s="1"/>
  <c r="C583" i="3"/>
  <c r="E583" i="3" s="1"/>
  <c r="C584" i="3"/>
  <c r="E584" i="3" s="1"/>
  <c r="C585" i="3"/>
  <c r="E585" i="3" s="1"/>
  <c r="C586" i="3"/>
  <c r="E586" i="3" s="1"/>
  <c r="C587" i="3"/>
  <c r="E587" i="3" s="1"/>
  <c r="C588" i="3"/>
  <c r="E588" i="3" s="1"/>
  <c r="C589" i="3"/>
  <c r="E589" i="3" s="1"/>
  <c r="C590" i="3"/>
  <c r="E590" i="3" s="1"/>
  <c r="C591" i="3"/>
  <c r="E591" i="3" s="1"/>
  <c r="C592" i="3"/>
  <c r="E592" i="3" s="1"/>
  <c r="C593" i="3"/>
  <c r="E593" i="3" s="1"/>
  <c r="C594" i="3"/>
  <c r="E594" i="3" s="1"/>
  <c r="C595" i="3"/>
  <c r="E595" i="3" s="1"/>
  <c r="C596" i="3"/>
  <c r="E596" i="3" s="1"/>
  <c r="C597" i="3"/>
  <c r="E597" i="3" s="1"/>
  <c r="C598" i="3"/>
  <c r="E598" i="3" s="1"/>
  <c r="C599" i="3"/>
  <c r="E599" i="3" s="1"/>
  <c r="C600" i="3"/>
  <c r="E600" i="3" s="1"/>
  <c r="C601" i="3"/>
  <c r="E601" i="3" s="1"/>
  <c r="C602" i="3"/>
  <c r="E602" i="3" s="1"/>
  <c r="C603" i="3"/>
  <c r="E603" i="3" s="1"/>
  <c r="C604" i="3"/>
  <c r="E604" i="3" s="1"/>
  <c r="C605" i="3"/>
  <c r="E605" i="3" s="1"/>
  <c r="C606" i="3"/>
  <c r="E606" i="3" s="1"/>
  <c r="C607" i="3"/>
  <c r="E607" i="3" s="1"/>
  <c r="C608" i="3"/>
  <c r="E608" i="3" s="1"/>
  <c r="C609" i="3"/>
  <c r="E609" i="3" s="1"/>
  <c r="C610" i="3"/>
  <c r="E610" i="3" s="1"/>
  <c r="C611" i="3"/>
  <c r="E611" i="3" s="1"/>
  <c r="C612" i="3"/>
  <c r="E612" i="3" s="1"/>
  <c r="C613" i="3"/>
  <c r="E613" i="3" s="1"/>
  <c r="C614" i="3"/>
  <c r="E614" i="3" s="1"/>
  <c r="C615" i="3"/>
  <c r="E615" i="3" s="1"/>
  <c r="C616" i="3"/>
  <c r="E616" i="3" s="1"/>
  <c r="C617" i="3"/>
  <c r="E617" i="3" s="1"/>
  <c r="C618" i="3"/>
  <c r="E618" i="3" s="1"/>
  <c r="C619" i="3"/>
  <c r="E619" i="3" s="1"/>
  <c r="C620" i="3"/>
  <c r="E620" i="3" s="1"/>
  <c r="C621" i="3"/>
  <c r="E621" i="3" s="1"/>
  <c r="C622" i="3"/>
  <c r="E622" i="3" s="1"/>
  <c r="C623" i="3"/>
  <c r="E623" i="3" s="1"/>
  <c r="C624" i="3"/>
  <c r="E624" i="3" s="1"/>
  <c r="C625" i="3"/>
  <c r="E625" i="3" s="1"/>
  <c r="C626" i="3"/>
  <c r="E626" i="3" s="1"/>
  <c r="C627" i="3"/>
  <c r="E627" i="3" s="1"/>
  <c r="C628" i="3"/>
  <c r="E628" i="3" s="1"/>
  <c r="C629" i="3"/>
  <c r="E629" i="3" s="1"/>
  <c r="C630" i="3"/>
  <c r="E630" i="3" s="1"/>
  <c r="C631" i="3"/>
  <c r="E631" i="3" s="1"/>
  <c r="C632" i="3"/>
  <c r="E632" i="3" s="1"/>
  <c r="C633" i="3"/>
  <c r="E633" i="3" s="1"/>
  <c r="C634" i="3"/>
  <c r="E634" i="3" s="1"/>
  <c r="C635" i="3"/>
  <c r="E635" i="3" s="1"/>
  <c r="C636" i="3"/>
  <c r="E636" i="3" s="1"/>
  <c r="C637" i="3"/>
  <c r="E637" i="3" s="1"/>
  <c r="C638" i="3"/>
  <c r="E638" i="3" s="1"/>
  <c r="C639" i="3"/>
  <c r="E639" i="3" s="1"/>
  <c r="C640" i="3"/>
  <c r="E640" i="3" s="1"/>
  <c r="C641" i="3"/>
  <c r="E641" i="3" s="1"/>
  <c r="C642" i="3"/>
  <c r="E642" i="3" s="1"/>
  <c r="C643" i="3"/>
  <c r="E643" i="3" s="1"/>
  <c r="C644" i="3"/>
  <c r="E644" i="3" s="1"/>
  <c r="C645" i="3"/>
  <c r="E645" i="3" s="1"/>
  <c r="C646" i="3"/>
  <c r="E646" i="3" s="1"/>
  <c r="C647" i="3"/>
  <c r="E647" i="3" s="1"/>
  <c r="C648" i="3"/>
  <c r="E648" i="3" s="1"/>
  <c r="C649" i="3"/>
  <c r="E649" i="3" s="1"/>
  <c r="C650" i="3"/>
  <c r="E650" i="3" s="1"/>
  <c r="C651" i="3"/>
  <c r="E651" i="3" s="1"/>
  <c r="C652" i="3"/>
  <c r="E652" i="3" s="1"/>
  <c r="C653" i="3"/>
  <c r="E653" i="3" s="1"/>
  <c r="C654" i="3"/>
  <c r="E654" i="3" s="1"/>
  <c r="C655" i="3"/>
  <c r="E655" i="3" s="1"/>
  <c r="C656" i="3"/>
  <c r="E656" i="3" s="1"/>
  <c r="C657" i="3"/>
  <c r="E657" i="3" s="1"/>
  <c r="C658" i="3"/>
  <c r="E658" i="3" s="1"/>
  <c r="C659" i="3"/>
  <c r="E659" i="3" s="1"/>
  <c r="C660" i="3"/>
  <c r="E660" i="3" s="1"/>
  <c r="C661" i="3"/>
  <c r="E661" i="3" s="1"/>
  <c r="C662" i="3"/>
  <c r="E662" i="3" s="1"/>
  <c r="C663" i="3"/>
  <c r="E663" i="3" s="1"/>
  <c r="C664" i="3"/>
  <c r="E664" i="3" s="1"/>
  <c r="C665" i="3"/>
  <c r="E665" i="3" s="1"/>
  <c r="C666" i="3"/>
  <c r="E666" i="3" s="1"/>
  <c r="C667" i="3"/>
  <c r="E667" i="3" s="1"/>
  <c r="C668" i="3"/>
  <c r="E668" i="3" s="1"/>
  <c r="C669" i="3"/>
  <c r="E669" i="3" s="1"/>
  <c r="C670" i="3"/>
  <c r="E670" i="3" s="1"/>
  <c r="C671" i="3"/>
  <c r="E671" i="3" s="1"/>
  <c r="C672" i="3"/>
  <c r="E672" i="3" s="1"/>
  <c r="C673" i="3"/>
  <c r="E673" i="3" s="1"/>
  <c r="C674" i="3"/>
  <c r="E674" i="3" s="1"/>
  <c r="C675" i="3"/>
  <c r="E675" i="3" s="1"/>
  <c r="C676" i="3"/>
  <c r="E676" i="3" s="1"/>
  <c r="C677" i="3"/>
  <c r="E677" i="3" s="1"/>
  <c r="C678" i="3"/>
  <c r="E678" i="3" s="1"/>
  <c r="C679" i="3"/>
  <c r="E679" i="3" s="1"/>
  <c r="C680" i="3"/>
  <c r="E680" i="3" s="1"/>
  <c r="C681" i="3"/>
  <c r="E681" i="3" s="1"/>
  <c r="C682" i="3"/>
  <c r="E682" i="3" s="1"/>
  <c r="C683" i="3"/>
  <c r="E683" i="3" s="1"/>
  <c r="C684" i="3"/>
  <c r="E684" i="3" s="1"/>
  <c r="C685" i="3"/>
  <c r="E685" i="3" s="1"/>
  <c r="C686" i="3"/>
  <c r="E686" i="3" s="1"/>
  <c r="C687" i="3"/>
  <c r="E687" i="3" s="1"/>
  <c r="C688" i="3"/>
  <c r="E688" i="3" s="1"/>
  <c r="C689" i="3"/>
  <c r="E689" i="3" s="1"/>
  <c r="C690" i="3"/>
  <c r="E690" i="3" s="1"/>
  <c r="C691" i="3"/>
  <c r="E691" i="3" s="1"/>
  <c r="C692" i="3"/>
  <c r="E692" i="3" s="1"/>
  <c r="C693" i="3"/>
  <c r="E693" i="3" s="1"/>
  <c r="C694" i="3"/>
  <c r="E694" i="3" s="1"/>
  <c r="C695" i="3"/>
  <c r="E695" i="3" s="1"/>
  <c r="C696" i="3"/>
  <c r="E696" i="3" s="1"/>
  <c r="C697" i="3"/>
  <c r="E697" i="3" s="1"/>
  <c r="C698" i="3"/>
  <c r="E698" i="3" s="1"/>
  <c r="C699" i="3"/>
  <c r="E699" i="3" s="1"/>
  <c r="C700" i="3"/>
  <c r="E700" i="3" s="1"/>
  <c r="C701" i="3"/>
  <c r="E701" i="3" s="1"/>
  <c r="C702" i="3"/>
  <c r="E702" i="3" s="1"/>
  <c r="C703" i="3"/>
  <c r="E703" i="3" s="1"/>
  <c r="C704" i="3"/>
  <c r="E704" i="3" s="1"/>
  <c r="C705" i="3"/>
  <c r="E705" i="3" s="1"/>
  <c r="C706" i="3"/>
  <c r="E706" i="3" s="1"/>
  <c r="C707" i="3"/>
  <c r="E707" i="3" s="1"/>
  <c r="C708" i="3"/>
  <c r="E708" i="3" s="1"/>
  <c r="C709" i="3"/>
  <c r="E709" i="3" s="1"/>
  <c r="C710" i="3"/>
  <c r="E710" i="3" s="1"/>
  <c r="C711" i="3"/>
  <c r="E711" i="3" s="1"/>
  <c r="C712" i="3"/>
  <c r="E712" i="3" s="1"/>
  <c r="C713" i="3"/>
  <c r="E713" i="3" s="1"/>
  <c r="C714" i="3"/>
  <c r="E714" i="3" s="1"/>
  <c r="C715" i="3"/>
  <c r="E715" i="3" s="1"/>
  <c r="C716" i="3"/>
  <c r="E716" i="3" s="1"/>
  <c r="C717" i="3"/>
  <c r="E717" i="3" s="1"/>
  <c r="C718" i="3"/>
  <c r="E718" i="3" s="1"/>
  <c r="C719" i="3"/>
  <c r="E719" i="3" s="1"/>
  <c r="C720" i="3"/>
  <c r="E720" i="3" s="1"/>
  <c r="C721" i="3"/>
  <c r="E721" i="3" s="1"/>
  <c r="C722" i="3"/>
  <c r="E722" i="3" s="1"/>
  <c r="C723" i="3"/>
  <c r="E723" i="3" s="1"/>
  <c r="C724" i="3"/>
  <c r="E724" i="3" s="1"/>
  <c r="C725" i="3"/>
  <c r="E725" i="3" s="1"/>
  <c r="C726" i="3"/>
  <c r="E726" i="3" s="1"/>
  <c r="C727" i="3"/>
  <c r="E727" i="3" s="1"/>
  <c r="C728" i="3"/>
  <c r="E728" i="3" s="1"/>
  <c r="C729" i="3"/>
  <c r="E729" i="3" s="1"/>
  <c r="C730" i="3"/>
  <c r="E730" i="3" s="1"/>
  <c r="C731" i="3"/>
  <c r="E731" i="3" s="1"/>
  <c r="C732" i="3"/>
  <c r="E732" i="3" s="1"/>
  <c r="C733" i="3"/>
  <c r="E733" i="3" s="1"/>
  <c r="C734" i="3"/>
  <c r="E734" i="3" s="1"/>
  <c r="C735" i="3"/>
  <c r="E735" i="3" s="1"/>
  <c r="C736" i="3"/>
  <c r="E736" i="3" s="1"/>
  <c r="C737" i="3"/>
  <c r="E737" i="3" s="1"/>
  <c r="C738" i="3"/>
  <c r="E738" i="3" s="1"/>
  <c r="C739" i="3"/>
  <c r="E739" i="3" s="1"/>
  <c r="C740" i="3"/>
  <c r="E740" i="3" s="1"/>
  <c r="C741" i="3"/>
  <c r="E741" i="3" s="1"/>
  <c r="C742" i="3"/>
  <c r="E742" i="3" s="1"/>
  <c r="C743" i="3"/>
  <c r="E743" i="3" s="1"/>
  <c r="C744" i="3"/>
  <c r="E744" i="3" s="1"/>
  <c r="C745" i="3"/>
  <c r="E745" i="3" s="1"/>
  <c r="C746" i="3"/>
  <c r="E746" i="3" s="1"/>
  <c r="C747" i="3"/>
  <c r="E747" i="3" s="1"/>
  <c r="C748" i="3"/>
  <c r="E748" i="3" s="1"/>
  <c r="C749" i="3"/>
  <c r="E749" i="3" s="1"/>
  <c r="C750" i="3"/>
  <c r="E750" i="3" s="1"/>
  <c r="C751" i="3"/>
  <c r="E751" i="3" s="1"/>
  <c r="C752" i="3"/>
  <c r="E752" i="3" s="1"/>
  <c r="C753" i="3"/>
  <c r="E753" i="3" s="1"/>
  <c r="C754" i="3"/>
  <c r="E754" i="3" s="1"/>
  <c r="C755" i="3"/>
  <c r="E755" i="3" s="1"/>
  <c r="C756" i="3"/>
  <c r="E756" i="3" s="1"/>
  <c r="C757" i="3"/>
  <c r="E757" i="3" s="1"/>
  <c r="C758" i="3"/>
  <c r="E758" i="3" s="1"/>
  <c r="C759" i="3"/>
  <c r="E759" i="3" s="1"/>
  <c r="C760" i="3"/>
  <c r="E760" i="3" s="1"/>
  <c r="C761" i="3"/>
  <c r="E761" i="3" s="1"/>
  <c r="C762" i="3"/>
  <c r="E762" i="3" s="1"/>
  <c r="C763" i="3"/>
  <c r="E763" i="3" s="1"/>
  <c r="C764" i="3"/>
  <c r="E764" i="3" s="1"/>
  <c r="C765" i="3"/>
  <c r="E765" i="3" s="1"/>
  <c r="C766" i="3"/>
  <c r="E766" i="3" s="1"/>
  <c r="C767" i="3"/>
  <c r="E767" i="3" s="1"/>
  <c r="C768" i="3"/>
  <c r="E768" i="3" s="1"/>
  <c r="C769" i="3"/>
  <c r="E769" i="3" s="1"/>
  <c r="C770" i="3"/>
  <c r="E770" i="3" s="1"/>
  <c r="C771" i="3"/>
  <c r="E771" i="3" s="1"/>
  <c r="C772" i="3"/>
  <c r="E772" i="3" s="1"/>
  <c r="C773" i="3"/>
  <c r="E773" i="3" s="1"/>
  <c r="C774" i="3"/>
  <c r="E774" i="3" s="1"/>
  <c r="C775" i="3"/>
  <c r="E775" i="3" s="1"/>
  <c r="C776" i="3"/>
  <c r="E776" i="3" s="1"/>
  <c r="C777" i="3"/>
  <c r="E777" i="3" s="1"/>
  <c r="C778" i="3"/>
  <c r="E778" i="3" s="1"/>
  <c r="C779" i="3"/>
  <c r="E779" i="3" s="1"/>
  <c r="C780" i="3"/>
  <c r="E780" i="3" s="1"/>
  <c r="C781" i="3"/>
  <c r="E781" i="3" s="1"/>
  <c r="C782" i="3"/>
  <c r="E782" i="3" s="1"/>
  <c r="C783" i="3"/>
  <c r="E783" i="3" s="1"/>
  <c r="C784" i="3"/>
  <c r="E784" i="3" s="1"/>
  <c r="C785" i="3"/>
  <c r="E785" i="3" s="1"/>
  <c r="C786" i="3"/>
  <c r="E786" i="3" s="1"/>
  <c r="C787" i="3"/>
  <c r="E787" i="3" s="1"/>
  <c r="C788" i="3"/>
  <c r="E788" i="3" s="1"/>
  <c r="C789" i="3"/>
  <c r="E789" i="3" s="1"/>
  <c r="C790" i="3"/>
  <c r="E790" i="3" s="1"/>
  <c r="C791" i="3"/>
  <c r="E791" i="3" s="1"/>
  <c r="C792" i="3"/>
  <c r="E792" i="3" s="1"/>
  <c r="C793" i="3"/>
  <c r="E793" i="3" s="1"/>
  <c r="C794" i="3"/>
  <c r="E794" i="3" s="1"/>
  <c r="C795" i="3"/>
  <c r="E795" i="3" s="1"/>
  <c r="C796" i="3"/>
  <c r="E796" i="3" s="1"/>
  <c r="C797" i="3"/>
  <c r="E797" i="3" s="1"/>
  <c r="C798" i="3"/>
  <c r="E798" i="3" s="1"/>
  <c r="C799" i="3"/>
  <c r="E799" i="3" s="1"/>
  <c r="C800" i="3"/>
  <c r="E800" i="3" s="1"/>
  <c r="C801" i="3"/>
  <c r="E801" i="3" s="1"/>
  <c r="C802" i="3"/>
  <c r="E802" i="3" s="1"/>
  <c r="C803" i="3"/>
  <c r="E803" i="3" s="1"/>
  <c r="C804" i="3"/>
  <c r="E804" i="3" s="1"/>
  <c r="C805" i="3"/>
  <c r="E805" i="3" s="1"/>
  <c r="C806" i="3"/>
  <c r="E806" i="3" s="1"/>
  <c r="C807" i="3"/>
  <c r="E807" i="3" s="1"/>
  <c r="C808" i="3"/>
  <c r="E808" i="3" s="1"/>
  <c r="C809" i="3"/>
  <c r="E809" i="3" s="1"/>
  <c r="C810" i="3"/>
  <c r="E810" i="3" s="1"/>
  <c r="C811" i="3"/>
  <c r="E811" i="3" s="1"/>
  <c r="C812" i="3"/>
  <c r="E812" i="3" s="1"/>
  <c r="C813" i="3"/>
  <c r="E813" i="3" s="1"/>
  <c r="C814" i="3"/>
  <c r="E814" i="3" s="1"/>
  <c r="C815" i="3"/>
  <c r="E815" i="3" s="1"/>
  <c r="C816" i="3"/>
  <c r="E816" i="3" s="1"/>
  <c r="C817" i="3"/>
  <c r="E817" i="3" s="1"/>
  <c r="C818" i="3"/>
  <c r="E818" i="3" s="1"/>
  <c r="C819" i="3"/>
  <c r="E819" i="3" s="1"/>
  <c r="C820" i="3"/>
  <c r="E820" i="3" s="1"/>
  <c r="C821" i="3"/>
  <c r="E821" i="3" s="1"/>
  <c r="C822" i="3"/>
  <c r="E822" i="3" s="1"/>
  <c r="C823" i="3"/>
  <c r="E823" i="3" s="1"/>
  <c r="C824" i="3"/>
  <c r="E824" i="3" s="1"/>
  <c r="C825" i="3"/>
  <c r="E825" i="3" s="1"/>
  <c r="C826" i="3"/>
  <c r="E826" i="3" s="1"/>
  <c r="C827" i="3"/>
  <c r="E827" i="3" s="1"/>
  <c r="C828" i="3"/>
  <c r="E828" i="3" s="1"/>
  <c r="C829" i="3"/>
  <c r="E829" i="3" s="1"/>
  <c r="C830" i="3"/>
  <c r="E830" i="3" s="1"/>
  <c r="C831" i="3"/>
  <c r="E831" i="3" s="1"/>
  <c r="C832" i="3"/>
  <c r="E832" i="3" s="1"/>
  <c r="C833" i="3"/>
  <c r="E833" i="3" s="1"/>
  <c r="C834" i="3"/>
  <c r="E834" i="3" s="1"/>
  <c r="C835" i="3"/>
  <c r="E835" i="3" s="1"/>
  <c r="C836" i="3"/>
  <c r="E836" i="3" s="1"/>
  <c r="C837" i="3"/>
  <c r="E837" i="3" s="1"/>
  <c r="C838" i="3"/>
  <c r="E838" i="3" s="1"/>
  <c r="C839" i="3"/>
  <c r="E839" i="3" s="1"/>
  <c r="C840" i="3"/>
  <c r="E840" i="3" s="1"/>
  <c r="C841" i="3"/>
  <c r="E841" i="3" s="1"/>
  <c r="C842" i="3"/>
  <c r="E842" i="3" s="1"/>
  <c r="C843" i="3"/>
  <c r="E843" i="3" s="1"/>
  <c r="C844" i="3"/>
  <c r="E844" i="3" s="1"/>
  <c r="C845" i="3"/>
  <c r="E845" i="3" s="1"/>
  <c r="C846" i="3"/>
  <c r="E846" i="3" s="1"/>
  <c r="C847" i="3"/>
  <c r="E847" i="3" s="1"/>
  <c r="C848" i="3"/>
  <c r="E848" i="3" s="1"/>
  <c r="C849" i="3"/>
  <c r="E849" i="3" s="1"/>
  <c r="C850" i="3"/>
  <c r="E850" i="3" s="1"/>
  <c r="C851" i="3"/>
  <c r="E851" i="3" s="1"/>
  <c r="C852" i="3"/>
  <c r="E852" i="3" s="1"/>
  <c r="C853" i="3"/>
  <c r="E853" i="3" s="1"/>
  <c r="C854" i="3"/>
  <c r="E854" i="3" s="1"/>
  <c r="C855" i="3"/>
  <c r="E855" i="3" s="1"/>
  <c r="C856" i="3"/>
  <c r="E856" i="3" s="1"/>
  <c r="C857" i="3"/>
  <c r="E857" i="3" s="1"/>
  <c r="C858" i="3"/>
  <c r="E858" i="3" s="1"/>
  <c r="C859" i="3"/>
  <c r="E859" i="3" s="1"/>
  <c r="C860" i="3"/>
  <c r="E860" i="3" s="1"/>
  <c r="C861" i="3"/>
  <c r="E861" i="3" s="1"/>
  <c r="C862" i="3"/>
  <c r="E862" i="3" s="1"/>
  <c r="C863" i="3"/>
  <c r="E863" i="3" s="1"/>
  <c r="C864" i="3"/>
  <c r="E864" i="3" s="1"/>
  <c r="C865" i="3"/>
  <c r="E865" i="3" s="1"/>
  <c r="C866" i="3"/>
  <c r="E866" i="3" s="1"/>
  <c r="C867" i="3"/>
  <c r="E867" i="3" s="1"/>
  <c r="C868" i="3"/>
  <c r="E868" i="3" s="1"/>
  <c r="C869" i="3"/>
  <c r="E869" i="3" s="1"/>
  <c r="C870" i="3"/>
  <c r="E870" i="3" s="1"/>
  <c r="C871" i="3"/>
  <c r="E871" i="3" s="1"/>
  <c r="C872" i="3"/>
  <c r="E872" i="3" s="1"/>
  <c r="C873" i="3"/>
  <c r="E873" i="3" s="1"/>
  <c r="C874" i="3"/>
  <c r="E874" i="3" s="1"/>
  <c r="C875" i="3"/>
  <c r="E875" i="3" s="1"/>
  <c r="C876" i="3"/>
  <c r="E876" i="3" s="1"/>
  <c r="C877" i="3"/>
  <c r="E877" i="3" s="1"/>
  <c r="C878" i="3"/>
  <c r="E878" i="3" s="1"/>
  <c r="C879" i="3"/>
  <c r="E879" i="3" s="1"/>
  <c r="C880" i="3"/>
  <c r="E880" i="3" s="1"/>
  <c r="C881" i="3"/>
  <c r="E881" i="3" s="1"/>
  <c r="C882" i="3"/>
  <c r="E882" i="3" s="1"/>
  <c r="C883" i="3"/>
  <c r="E883" i="3" s="1"/>
  <c r="C884" i="3"/>
  <c r="E884" i="3" s="1"/>
  <c r="C885" i="3"/>
  <c r="E885" i="3" s="1"/>
  <c r="C886" i="3"/>
  <c r="E886" i="3" s="1"/>
  <c r="C887" i="3"/>
  <c r="E887" i="3" s="1"/>
  <c r="C888" i="3"/>
  <c r="E888" i="3" s="1"/>
  <c r="C889" i="3"/>
  <c r="E889" i="3" s="1"/>
  <c r="C890" i="3"/>
  <c r="E890" i="3" s="1"/>
  <c r="C891" i="3"/>
  <c r="E891" i="3" s="1"/>
  <c r="C892" i="3"/>
  <c r="E892" i="3" s="1"/>
  <c r="C893" i="3"/>
  <c r="E893" i="3" s="1"/>
  <c r="C894" i="3"/>
  <c r="E894" i="3" s="1"/>
  <c r="C895" i="3"/>
  <c r="E895" i="3" s="1"/>
  <c r="C896" i="3"/>
  <c r="E896" i="3" s="1"/>
  <c r="C897" i="3"/>
  <c r="E897" i="3" s="1"/>
  <c r="C898" i="3"/>
  <c r="E898" i="3" s="1"/>
  <c r="C899" i="3"/>
  <c r="E899" i="3" s="1"/>
  <c r="C900" i="3"/>
  <c r="E900" i="3" s="1"/>
  <c r="C901" i="3"/>
  <c r="E901" i="3" s="1"/>
  <c r="C902" i="3"/>
  <c r="E902" i="3" s="1"/>
  <c r="C903" i="3"/>
  <c r="E903" i="3" s="1"/>
  <c r="C904" i="3"/>
  <c r="E904" i="3" s="1"/>
  <c r="C905" i="3"/>
  <c r="E905" i="3" s="1"/>
  <c r="C906" i="3"/>
  <c r="E906" i="3" s="1"/>
  <c r="C907" i="3"/>
  <c r="E907" i="3" s="1"/>
  <c r="C908" i="3"/>
  <c r="E908" i="3" s="1"/>
  <c r="C909" i="3"/>
  <c r="E909" i="3" s="1"/>
  <c r="C910" i="3"/>
  <c r="E910" i="3" s="1"/>
  <c r="C911" i="3"/>
  <c r="E911" i="3" s="1"/>
  <c r="C912" i="3"/>
  <c r="E912" i="3" s="1"/>
  <c r="C913" i="3"/>
  <c r="E913" i="3" s="1"/>
  <c r="C914" i="3"/>
  <c r="E914" i="3" s="1"/>
  <c r="C915" i="3"/>
  <c r="E915" i="3" s="1"/>
  <c r="C916" i="3"/>
  <c r="E916" i="3" s="1"/>
  <c r="C917" i="3"/>
  <c r="E917" i="3" s="1"/>
  <c r="C918" i="3"/>
  <c r="E918" i="3" s="1"/>
  <c r="C919" i="3"/>
  <c r="E919" i="3" s="1"/>
  <c r="C920" i="3"/>
  <c r="E920" i="3" s="1"/>
  <c r="C921" i="3"/>
  <c r="E921" i="3" s="1"/>
  <c r="C922" i="3"/>
  <c r="E922" i="3" s="1"/>
  <c r="C923" i="3"/>
  <c r="E923" i="3" s="1"/>
  <c r="C924" i="3"/>
  <c r="E924" i="3" s="1"/>
  <c r="C925" i="3"/>
  <c r="E925" i="3" s="1"/>
  <c r="C926" i="3"/>
  <c r="E926" i="3" s="1"/>
  <c r="C927" i="3"/>
  <c r="E927" i="3" s="1"/>
  <c r="C928" i="3"/>
  <c r="E928" i="3" s="1"/>
  <c r="C929" i="3"/>
  <c r="E929" i="3" s="1"/>
  <c r="C930" i="3"/>
  <c r="E930" i="3" s="1"/>
  <c r="C931" i="3"/>
  <c r="E931" i="3" s="1"/>
  <c r="C932" i="3"/>
  <c r="E932" i="3" s="1"/>
  <c r="C933" i="3"/>
  <c r="E933" i="3" s="1"/>
  <c r="C934" i="3"/>
  <c r="E934" i="3" s="1"/>
  <c r="C935" i="3"/>
  <c r="E935" i="3" s="1"/>
  <c r="C936" i="3"/>
  <c r="E936" i="3" s="1"/>
  <c r="C937" i="3"/>
  <c r="E937" i="3" s="1"/>
  <c r="C938" i="3"/>
  <c r="E938" i="3" s="1"/>
  <c r="C939" i="3"/>
  <c r="E939" i="3" s="1"/>
  <c r="C940" i="3"/>
  <c r="E940" i="3" s="1"/>
  <c r="C941" i="3"/>
  <c r="E941" i="3" s="1"/>
  <c r="C942" i="3"/>
  <c r="E942" i="3" s="1"/>
  <c r="C943" i="3"/>
  <c r="E943" i="3" s="1"/>
  <c r="C944" i="3"/>
  <c r="E944" i="3" s="1"/>
  <c r="C945" i="3"/>
  <c r="E945" i="3" s="1"/>
  <c r="C946" i="3"/>
  <c r="E946" i="3" s="1"/>
  <c r="C947" i="3"/>
  <c r="E947" i="3" s="1"/>
  <c r="C948" i="3"/>
  <c r="E948" i="3" s="1"/>
  <c r="C949" i="3"/>
  <c r="E949" i="3" s="1"/>
  <c r="C950" i="3"/>
  <c r="E950" i="3" s="1"/>
  <c r="C951" i="3"/>
  <c r="E951" i="3" s="1"/>
  <c r="C952" i="3"/>
  <c r="E952" i="3" s="1"/>
  <c r="C953" i="3"/>
  <c r="E953" i="3" s="1"/>
  <c r="C954" i="3"/>
  <c r="E954" i="3" s="1"/>
  <c r="C955" i="3"/>
  <c r="E955" i="3" s="1"/>
  <c r="C956" i="3"/>
  <c r="E956" i="3" s="1"/>
  <c r="C957" i="3"/>
  <c r="E957" i="3" s="1"/>
  <c r="C958" i="3"/>
  <c r="E958" i="3" s="1"/>
  <c r="C959" i="3"/>
  <c r="E959" i="3" s="1"/>
  <c r="C960" i="3"/>
  <c r="E960" i="3" s="1"/>
  <c r="C961" i="3"/>
  <c r="E961" i="3" s="1"/>
  <c r="C962" i="3"/>
  <c r="E962" i="3" s="1"/>
  <c r="C963" i="3"/>
  <c r="E963" i="3" s="1"/>
  <c r="C964" i="3"/>
  <c r="E964" i="3" s="1"/>
  <c r="C965" i="3"/>
  <c r="E965" i="3" s="1"/>
  <c r="C966" i="3"/>
  <c r="E966" i="3" s="1"/>
  <c r="C967" i="3"/>
  <c r="E967" i="3" s="1"/>
  <c r="C968" i="3"/>
  <c r="E968" i="3" s="1"/>
  <c r="C969" i="3"/>
  <c r="E969" i="3" s="1"/>
  <c r="C970" i="3"/>
  <c r="E970" i="3" s="1"/>
  <c r="C971" i="3"/>
  <c r="E971" i="3" s="1"/>
  <c r="C972" i="3"/>
  <c r="E972" i="3" s="1"/>
  <c r="C973" i="3"/>
  <c r="E973" i="3" s="1"/>
  <c r="C974" i="3"/>
  <c r="E974" i="3" s="1"/>
  <c r="C975" i="3"/>
  <c r="E975" i="3" s="1"/>
  <c r="C976" i="3"/>
  <c r="E976" i="3" s="1"/>
  <c r="C977" i="3"/>
  <c r="E977" i="3" s="1"/>
  <c r="C978" i="3"/>
  <c r="E978" i="3" s="1"/>
  <c r="C979" i="3"/>
  <c r="E979" i="3" s="1"/>
  <c r="C980" i="3"/>
  <c r="E980" i="3" s="1"/>
  <c r="C981" i="3"/>
  <c r="E981" i="3" s="1"/>
  <c r="C982" i="3"/>
  <c r="E982" i="3" s="1"/>
  <c r="C983" i="3"/>
  <c r="E983" i="3" s="1"/>
  <c r="C984" i="3"/>
  <c r="E984" i="3" s="1"/>
  <c r="C985" i="3"/>
  <c r="E985" i="3" s="1"/>
  <c r="C986" i="3"/>
  <c r="E986" i="3" s="1"/>
  <c r="C987" i="3"/>
  <c r="E987" i="3" s="1"/>
  <c r="C988" i="3"/>
  <c r="E988" i="3" s="1"/>
  <c r="C989" i="3"/>
  <c r="E989" i="3" s="1"/>
  <c r="C990" i="3"/>
  <c r="E990" i="3" s="1"/>
  <c r="C991" i="3"/>
  <c r="E991" i="3" s="1"/>
  <c r="C992" i="3"/>
  <c r="E992" i="3" s="1"/>
  <c r="C993" i="3"/>
  <c r="E993" i="3" s="1"/>
  <c r="C994" i="3"/>
  <c r="E994" i="3" s="1"/>
  <c r="C995" i="3"/>
  <c r="E995" i="3" s="1"/>
  <c r="C996" i="3"/>
  <c r="E996" i="3" s="1"/>
  <c r="C997" i="3"/>
  <c r="E997" i="3" s="1"/>
  <c r="C998" i="3"/>
  <c r="E998" i="3" s="1"/>
  <c r="C999" i="3"/>
  <c r="E999" i="3" s="1"/>
  <c r="C1000" i="3"/>
  <c r="E1000" i="3" s="1"/>
  <c r="C1001" i="3"/>
  <c r="E1001" i="3" s="1"/>
  <c r="C1002" i="3"/>
  <c r="E1002" i="3" s="1"/>
  <c r="C1003" i="3"/>
  <c r="E1003" i="3" s="1"/>
  <c r="C1004" i="3"/>
  <c r="E1004" i="3" s="1"/>
  <c r="C1005" i="3"/>
  <c r="E1005" i="3" s="1"/>
  <c r="C1006" i="3"/>
  <c r="E1006" i="3" s="1"/>
  <c r="C1007" i="3"/>
  <c r="E1007" i="3" s="1"/>
  <c r="C1008" i="3"/>
  <c r="E1008" i="3" s="1"/>
  <c r="C1009" i="3"/>
  <c r="E1009" i="3" s="1"/>
  <c r="C1010" i="3"/>
  <c r="E1010" i="3" s="1"/>
  <c r="C1011" i="3"/>
  <c r="E1011" i="3" s="1"/>
  <c r="C1012" i="3"/>
  <c r="E1012" i="3" s="1"/>
  <c r="C1013" i="3"/>
  <c r="E1013" i="3" s="1"/>
  <c r="C1014" i="3"/>
  <c r="E1014" i="3" s="1"/>
  <c r="C1015" i="3"/>
  <c r="E1015" i="3" s="1"/>
  <c r="C1016" i="3"/>
  <c r="E1016" i="3" s="1"/>
  <c r="C1017" i="3"/>
  <c r="E1017" i="3" s="1"/>
  <c r="C1018" i="3"/>
  <c r="E1018" i="3" s="1"/>
  <c r="C1019" i="3"/>
  <c r="E1019" i="3" s="1"/>
  <c r="C1020" i="3"/>
  <c r="E1020" i="3" s="1"/>
  <c r="C1021" i="3"/>
  <c r="E1021" i="3" s="1"/>
  <c r="C1022" i="3"/>
  <c r="E1022" i="3" s="1"/>
  <c r="C1023" i="3"/>
  <c r="E1023" i="3" s="1"/>
  <c r="C1024" i="3"/>
  <c r="E1024" i="3" s="1"/>
  <c r="C1025" i="3"/>
  <c r="E1025" i="3" s="1"/>
  <c r="C1026" i="3"/>
  <c r="E1026" i="3" s="1"/>
  <c r="C1027" i="3"/>
  <c r="E1027" i="3" s="1"/>
  <c r="C1028" i="3"/>
  <c r="E1028" i="3" s="1"/>
  <c r="C1029" i="3"/>
  <c r="E1029" i="3" s="1"/>
  <c r="C1030" i="3"/>
  <c r="E1030" i="3" s="1"/>
  <c r="C1031" i="3"/>
  <c r="E1031" i="3" s="1"/>
  <c r="C1032" i="3"/>
  <c r="E1032" i="3" s="1"/>
  <c r="C1033" i="3"/>
  <c r="E1033" i="3" s="1"/>
  <c r="C1034" i="3"/>
  <c r="E1034" i="3" s="1"/>
  <c r="C1035" i="3"/>
  <c r="E1035" i="3" s="1"/>
  <c r="C1036" i="3"/>
  <c r="E1036" i="3" s="1"/>
  <c r="C1037" i="3"/>
  <c r="E1037" i="3" s="1"/>
  <c r="C1038" i="3"/>
  <c r="E1038" i="3" s="1"/>
  <c r="C1039" i="3"/>
  <c r="E1039" i="3" s="1"/>
  <c r="C1040" i="3"/>
  <c r="E1040" i="3" s="1"/>
  <c r="C1041" i="3"/>
  <c r="E1041" i="3" s="1"/>
  <c r="C1042" i="3"/>
  <c r="E1042" i="3" s="1"/>
  <c r="C1043" i="3"/>
  <c r="E1043" i="3" s="1"/>
  <c r="C1044" i="3"/>
  <c r="E1044" i="3" s="1"/>
  <c r="C1045" i="3"/>
  <c r="E1045" i="3" s="1"/>
  <c r="C1046" i="3"/>
  <c r="E1046" i="3" s="1"/>
  <c r="C1047" i="3"/>
  <c r="E1047" i="3" s="1"/>
  <c r="C1048" i="3"/>
  <c r="E1048" i="3" s="1"/>
  <c r="C1049" i="3"/>
  <c r="E1049" i="3" s="1"/>
  <c r="C1050" i="3"/>
  <c r="E1050" i="3" s="1"/>
  <c r="C1051" i="3"/>
  <c r="E1051" i="3" s="1"/>
  <c r="C1052" i="3"/>
  <c r="E1052" i="3" s="1"/>
  <c r="C1053" i="3"/>
  <c r="E1053" i="3" s="1"/>
  <c r="C1054" i="3"/>
  <c r="E1054" i="3" s="1"/>
  <c r="C1055" i="3"/>
  <c r="E1055" i="3" s="1"/>
  <c r="C1056" i="3"/>
  <c r="E1056" i="3" s="1"/>
  <c r="C1057" i="3"/>
  <c r="E1057" i="3" s="1"/>
  <c r="C1058" i="3"/>
  <c r="E1058" i="3" s="1"/>
  <c r="C1059" i="3"/>
  <c r="E1059" i="3" s="1"/>
  <c r="C1060" i="3"/>
  <c r="E1060" i="3" s="1"/>
  <c r="C1061" i="3"/>
  <c r="E1061" i="3" s="1"/>
  <c r="C1062" i="3"/>
  <c r="E1062" i="3" s="1"/>
  <c r="C1063" i="3"/>
  <c r="E1063" i="3" s="1"/>
  <c r="C1064" i="3"/>
  <c r="E1064" i="3" s="1"/>
  <c r="C1065" i="3"/>
  <c r="E1065" i="3" s="1"/>
  <c r="C1066" i="3"/>
  <c r="E1066" i="3" s="1"/>
  <c r="C1067" i="3"/>
  <c r="E1067" i="3" s="1"/>
  <c r="C1068" i="3"/>
  <c r="E1068" i="3" s="1"/>
  <c r="C1069" i="3"/>
  <c r="E1069" i="3" s="1"/>
  <c r="C1070" i="3"/>
  <c r="E1070" i="3" s="1"/>
  <c r="C1071" i="3"/>
  <c r="E1071" i="3" s="1"/>
  <c r="C1072" i="3"/>
  <c r="E1072" i="3" s="1"/>
  <c r="C1073" i="3"/>
  <c r="E1073" i="3" s="1"/>
  <c r="C1074" i="3"/>
  <c r="E1074" i="3" s="1"/>
  <c r="C1075" i="3"/>
  <c r="E1075" i="3" s="1"/>
  <c r="C1076" i="3"/>
  <c r="E1076" i="3" s="1"/>
  <c r="C1077" i="3"/>
  <c r="E1077" i="3" s="1"/>
  <c r="C1078" i="3"/>
  <c r="E1078" i="3" s="1"/>
  <c r="C1079" i="3"/>
  <c r="E1079" i="3" s="1"/>
  <c r="C1080" i="3"/>
  <c r="E1080" i="3" s="1"/>
  <c r="C1081" i="3"/>
  <c r="E1081" i="3" s="1"/>
  <c r="C1082" i="3"/>
  <c r="E1082" i="3" s="1"/>
  <c r="C1083" i="3"/>
  <c r="E1083" i="3" s="1"/>
  <c r="C1084" i="3"/>
  <c r="E1084" i="3" s="1"/>
  <c r="C1085" i="3"/>
  <c r="E1085" i="3" s="1"/>
  <c r="C1086" i="3"/>
  <c r="E1086" i="3" s="1"/>
  <c r="C1087" i="3"/>
  <c r="E1087" i="3" s="1"/>
  <c r="C1088" i="3"/>
  <c r="E1088" i="3" s="1"/>
  <c r="C1089" i="3"/>
  <c r="E1089" i="3" s="1"/>
  <c r="C1090" i="3"/>
  <c r="E1090" i="3" s="1"/>
  <c r="C1091" i="3"/>
  <c r="E1091" i="3" s="1"/>
  <c r="C1092" i="3"/>
  <c r="E1092" i="3" s="1"/>
  <c r="C1093" i="3"/>
  <c r="E1093" i="3" s="1"/>
  <c r="C1094" i="3"/>
  <c r="E1094" i="3" s="1"/>
  <c r="C1095" i="3"/>
  <c r="E1095" i="3" s="1"/>
  <c r="C1096" i="3"/>
  <c r="E1096" i="3" s="1"/>
  <c r="C1097" i="3"/>
  <c r="E1097" i="3" s="1"/>
  <c r="C1098" i="3"/>
  <c r="E1098" i="3" s="1"/>
  <c r="C1099" i="3"/>
  <c r="E1099" i="3" s="1"/>
  <c r="C1100" i="3"/>
  <c r="E1100" i="3" s="1"/>
  <c r="C1101" i="3"/>
  <c r="E1101" i="3" s="1"/>
  <c r="C1102" i="3"/>
  <c r="E1102" i="3" s="1"/>
  <c r="C1103" i="3"/>
  <c r="E1103" i="3" s="1"/>
  <c r="C1104" i="3"/>
  <c r="E1104" i="3" s="1"/>
  <c r="C1105" i="3"/>
  <c r="E1105" i="3" s="1"/>
  <c r="C1106" i="3"/>
  <c r="E1106" i="3" s="1"/>
  <c r="C1107" i="3"/>
  <c r="E1107" i="3" s="1"/>
  <c r="C1108" i="3"/>
  <c r="E1108" i="3" s="1"/>
  <c r="C1109" i="3"/>
  <c r="E1109" i="3" s="1"/>
  <c r="C1110" i="3"/>
  <c r="E1110" i="3" s="1"/>
  <c r="C1111" i="3"/>
  <c r="E1111" i="3" s="1"/>
  <c r="C1112" i="3"/>
  <c r="E1112" i="3" s="1"/>
  <c r="C1113" i="3"/>
  <c r="E1113" i="3" s="1"/>
  <c r="C1114" i="3"/>
  <c r="E1114" i="3" s="1"/>
  <c r="C1115" i="3"/>
  <c r="E1115" i="3" s="1"/>
  <c r="C1116" i="3"/>
  <c r="E1116" i="3" s="1"/>
  <c r="C1117" i="3"/>
  <c r="E1117" i="3" s="1"/>
  <c r="C1118" i="3"/>
  <c r="E1118" i="3" s="1"/>
  <c r="C1119" i="3"/>
  <c r="E1119" i="3" s="1"/>
  <c r="C1120" i="3"/>
  <c r="E1120" i="3" s="1"/>
  <c r="C1121" i="3"/>
  <c r="E1121" i="3" s="1"/>
  <c r="C1122" i="3"/>
  <c r="E1122" i="3" s="1"/>
  <c r="C1123" i="3"/>
  <c r="E1123" i="3" s="1"/>
  <c r="C1124" i="3"/>
  <c r="E1124" i="3" s="1"/>
  <c r="C1125" i="3"/>
  <c r="E1125" i="3" s="1"/>
  <c r="C1126" i="3"/>
  <c r="E1126" i="3" s="1"/>
  <c r="C1127" i="3"/>
  <c r="E1127" i="3" s="1"/>
  <c r="C1128" i="3"/>
  <c r="E1128" i="3" s="1"/>
  <c r="C1129" i="3"/>
  <c r="E1129" i="3" s="1"/>
  <c r="C1130" i="3"/>
  <c r="E1130" i="3" s="1"/>
  <c r="C1131" i="3"/>
  <c r="E1131" i="3" s="1"/>
  <c r="C1132" i="3"/>
  <c r="E1132" i="3" s="1"/>
  <c r="C1133" i="3"/>
  <c r="E1133" i="3" s="1"/>
  <c r="C1134" i="3"/>
  <c r="E1134" i="3" s="1"/>
  <c r="C1135" i="3"/>
  <c r="E1135" i="3" s="1"/>
  <c r="C1136" i="3"/>
  <c r="E1136" i="3" s="1"/>
  <c r="C1137" i="3"/>
  <c r="E1137" i="3" s="1"/>
  <c r="C1138" i="3"/>
  <c r="E1138" i="3" s="1"/>
  <c r="C1139" i="3"/>
  <c r="E1139" i="3" s="1"/>
  <c r="C1140" i="3"/>
  <c r="E1140" i="3" s="1"/>
  <c r="C1141" i="3"/>
  <c r="E1141" i="3" s="1"/>
  <c r="C1142" i="3"/>
  <c r="E1142" i="3" s="1"/>
  <c r="C1143" i="3"/>
  <c r="E1143" i="3" s="1"/>
  <c r="C1144" i="3"/>
  <c r="E1144" i="3" s="1"/>
  <c r="C1145" i="3"/>
  <c r="E1145" i="3" s="1"/>
  <c r="C1146" i="3"/>
  <c r="E1146" i="3" s="1"/>
  <c r="C1147" i="3"/>
  <c r="E1147" i="3" s="1"/>
  <c r="C1148" i="3"/>
  <c r="E1148" i="3" s="1"/>
  <c r="C1149" i="3"/>
  <c r="E1149" i="3" s="1"/>
  <c r="C1150" i="3"/>
  <c r="E1150" i="3" s="1"/>
  <c r="C1151" i="3"/>
  <c r="E1151" i="3" s="1"/>
  <c r="C1152" i="3"/>
  <c r="E1152" i="3" s="1"/>
  <c r="C1153" i="3"/>
  <c r="E1153" i="3" s="1"/>
  <c r="C1154" i="3"/>
  <c r="E1154" i="3" s="1"/>
  <c r="C1155" i="3"/>
  <c r="E1155" i="3" s="1"/>
  <c r="C1156" i="3"/>
  <c r="E1156" i="3" s="1"/>
  <c r="C1157" i="3"/>
  <c r="E1157" i="3" s="1"/>
  <c r="C1158" i="3"/>
  <c r="E1158" i="3" s="1"/>
  <c r="C1159" i="3"/>
  <c r="E1159" i="3" s="1"/>
  <c r="C1160" i="3"/>
  <c r="E1160" i="3" s="1"/>
  <c r="C1161" i="3"/>
  <c r="E1161" i="3" s="1"/>
  <c r="C1162" i="3"/>
  <c r="E1162" i="3" s="1"/>
  <c r="C1163" i="3"/>
  <c r="E1163" i="3" s="1"/>
  <c r="C1164" i="3"/>
  <c r="E1164" i="3" s="1"/>
  <c r="C1165" i="3"/>
  <c r="E1165" i="3" s="1"/>
  <c r="C1166" i="3"/>
  <c r="E1166" i="3" s="1"/>
  <c r="C1167" i="3"/>
  <c r="E1167" i="3" s="1"/>
  <c r="C1168" i="3"/>
  <c r="E1168" i="3" s="1"/>
  <c r="C1169" i="3"/>
  <c r="E1169" i="3" s="1"/>
  <c r="C1170" i="3"/>
  <c r="E1170" i="3" s="1"/>
  <c r="C1171" i="3"/>
  <c r="E1171" i="3" s="1"/>
  <c r="C1172" i="3"/>
  <c r="E1172" i="3" s="1"/>
  <c r="C1173" i="3"/>
  <c r="E1173" i="3" s="1"/>
  <c r="C1174" i="3"/>
  <c r="E1174" i="3" s="1"/>
  <c r="C1175" i="3"/>
  <c r="E1175" i="3" s="1"/>
  <c r="C1176" i="3"/>
  <c r="E1176" i="3" s="1"/>
  <c r="C1177" i="3"/>
  <c r="E1177" i="3" s="1"/>
  <c r="C1178" i="3"/>
  <c r="E1178" i="3" s="1"/>
  <c r="C1179" i="3"/>
  <c r="E1179" i="3" s="1"/>
  <c r="C1180" i="3"/>
  <c r="E1180" i="3" s="1"/>
  <c r="C1181" i="3"/>
  <c r="E1181" i="3" s="1"/>
  <c r="C1182" i="3"/>
  <c r="E1182" i="3" s="1"/>
  <c r="C1183" i="3"/>
  <c r="E1183" i="3" s="1"/>
  <c r="C1184" i="3"/>
  <c r="E1184" i="3" s="1"/>
  <c r="C1185" i="3"/>
  <c r="E1185" i="3" s="1"/>
  <c r="C1186" i="3"/>
  <c r="E1186" i="3" s="1"/>
  <c r="C1187" i="3"/>
  <c r="E1187" i="3" s="1"/>
  <c r="C1188" i="3"/>
  <c r="E1188" i="3" s="1"/>
  <c r="C1189" i="3"/>
  <c r="E1189" i="3" s="1"/>
  <c r="C1190" i="3"/>
  <c r="E1190" i="3" s="1"/>
  <c r="C1191" i="3"/>
  <c r="E1191" i="3" s="1"/>
  <c r="C1192" i="3"/>
  <c r="E1192" i="3" s="1"/>
  <c r="C1193" i="3"/>
  <c r="E1193" i="3" s="1"/>
  <c r="C1194" i="3"/>
  <c r="E1194" i="3" s="1"/>
  <c r="C1195" i="3"/>
  <c r="E1195" i="3" s="1"/>
  <c r="C1196" i="3"/>
  <c r="E1196" i="3" s="1"/>
  <c r="C1197" i="3"/>
  <c r="E1197" i="3" s="1"/>
  <c r="C1198" i="3"/>
  <c r="E1198" i="3" s="1"/>
  <c r="C1199" i="3"/>
  <c r="E1199" i="3" s="1"/>
  <c r="C1200" i="3"/>
  <c r="E1200" i="3" s="1"/>
  <c r="C1201" i="3"/>
  <c r="E1201" i="3" s="1"/>
  <c r="C1202" i="3"/>
  <c r="E1202" i="3" s="1"/>
  <c r="C1203" i="3"/>
  <c r="E1203" i="3" s="1"/>
  <c r="C1204" i="3"/>
  <c r="E1204" i="3" s="1"/>
  <c r="C1205" i="3"/>
  <c r="E1205" i="3" s="1"/>
  <c r="C1206" i="3"/>
  <c r="E1206" i="3" s="1"/>
  <c r="C1207" i="3"/>
  <c r="E1207" i="3" s="1"/>
  <c r="C1208" i="3"/>
  <c r="E1208" i="3" s="1"/>
  <c r="C1209" i="3"/>
  <c r="E1209" i="3" s="1"/>
  <c r="C1210" i="3"/>
  <c r="E1210" i="3" s="1"/>
  <c r="C1211" i="3"/>
  <c r="E1211" i="3" s="1"/>
  <c r="C1212" i="3"/>
  <c r="E1212" i="3" s="1"/>
  <c r="C1213" i="3"/>
  <c r="E1213" i="3" s="1"/>
  <c r="C1214" i="3"/>
  <c r="E1214" i="3" s="1"/>
  <c r="C1215" i="3"/>
  <c r="E1215" i="3" s="1"/>
  <c r="C1216" i="3"/>
  <c r="E1216" i="3" s="1"/>
  <c r="C1217" i="3"/>
  <c r="E1217" i="3" s="1"/>
  <c r="C1218" i="3"/>
  <c r="E1218" i="3" s="1"/>
  <c r="C1219" i="3"/>
  <c r="E1219" i="3" s="1"/>
  <c r="C1220" i="3"/>
  <c r="E1220" i="3" s="1"/>
  <c r="C1221" i="3"/>
  <c r="E1221" i="3" s="1"/>
  <c r="C1222" i="3"/>
  <c r="E1222" i="3" s="1"/>
  <c r="C1223" i="3"/>
  <c r="E1223" i="3" s="1"/>
  <c r="C1224" i="3"/>
  <c r="E1224" i="3" s="1"/>
  <c r="C1225" i="3"/>
  <c r="E1225" i="3" s="1"/>
  <c r="C1226" i="3"/>
  <c r="E1226" i="3" s="1"/>
  <c r="C1227" i="3"/>
  <c r="E1227" i="3" s="1"/>
  <c r="C1228" i="3"/>
  <c r="E1228" i="3" s="1"/>
  <c r="C1229" i="3"/>
  <c r="E1229" i="3" s="1"/>
  <c r="C1230" i="3"/>
  <c r="E1230" i="3" s="1"/>
  <c r="C1231" i="3"/>
  <c r="E1231" i="3" s="1"/>
  <c r="C1232" i="3"/>
  <c r="E1232" i="3" s="1"/>
  <c r="C1233" i="3"/>
  <c r="E1233" i="3" s="1"/>
  <c r="C1234" i="3"/>
  <c r="E1234" i="3" s="1"/>
  <c r="C1235" i="3"/>
  <c r="E1235" i="3" s="1"/>
  <c r="C1236" i="3"/>
  <c r="E1236" i="3" s="1"/>
  <c r="C1237" i="3"/>
  <c r="E1237" i="3" s="1"/>
  <c r="C1238" i="3"/>
  <c r="E1238" i="3" s="1"/>
  <c r="C1239" i="3"/>
  <c r="E1239" i="3" s="1"/>
  <c r="C1240" i="3"/>
  <c r="E1240" i="3" s="1"/>
  <c r="C1241" i="3"/>
  <c r="E1241" i="3" s="1"/>
  <c r="C1242" i="3"/>
  <c r="E1242" i="3" s="1"/>
  <c r="C1243" i="3"/>
  <c r="E1243" i="3" s="1"/>
  <c r="C1244" i="3"/>
  <c r="E1244" i="3" s="1"/>
  <c r="C1245" i="3"/>
  <c r="E1245" i="3" s="1"/>
  <c r="C1246" i="3"/>
  <c r="E1246" i="3" s="1"/>
  <c r="C1247" i="3"/>
  <c r="E1247" i="3" s="1"/>
  <c r="C1248" i="3"/>
  <c r="E1248" i="3" s="1"/>
  <c r="C1249" i="3"/>
  <c r="E1249" i="3" s="1"/>
  <c r="C1250" i="3"/>
  <c r="E1250" i="3" s="1"/>
  <c r="C1251" i="3"/>
  <c r="E1251" i="3" s="1"/>
  <c r="C1252" i="3"/>
  <c r="E1252" i="3" s="1"/>
  <c r="C1253" i="3"/>
  <c r="E1253" i="3" s="1"/>
  <c r="C1254" i="3"/>
  <c r="E1254" i="3" s="1"/>
  <c r="C1255" i="3"/>
  <c r="E1255" i="3" s="1"/>
  <c r="C1256" i="3"/>
  <c r="E1256" i="3" s="1"/>
  <c r="C1257" i="3"/>
  <c r="E1257" i="3" s="1"/>
  <c r="C1258" i="3"/>
  <c r="E1258" i="3" s="1"/>
  <c r="C1259" i="3"/>
  <c r="E1259" i="3" s="1"/>
  <c r="C1260" i="3"/>
  <c r="E1260" i="3" s="1"/>
  <c r="C1261" i="3"/>
  <c r="E1261" i="3" s="1"/>
  <c r="C1262" i="3"/>
  <c r="E1262" i="3" s="1"/>
  <c r="C1263" i="3"/>
  <c r="E1263" i="3" s="1"/>
  <c r="C1264" i="3"/>
  <c r="E1264" i="3" s="1"/>
  <c r="C1265" i="3"/>
  <c r="E1265" i="3" s="1"/>
  <c r="C1266" i="3"/>
  <c r="E1266" i="3" s="1"/>
  <c r="C1267" i="3"/>
  <c r="E1267" i="3" s="1"/>
  <c r="C1268" i="3"/>
  <c r="E1268" i="3" s="1"/>
  <c r="C1269" i="3"/>
  <c r="E1269" i="3" s="1"/>
  <c r="C1270" i="3"/>
  <c r="E1270" i="3" s="1"/>
  <c r="C1271" i="3"/>
  <c r="E1271" i="3" s="1"/>
  <c r="C1272" i="3"/>
  <c r="E1272" i="3" s="1"/>
  <c r="C1273" i="3"/>
  <c r="E1273" i="3" s="1"/>
  <c r="C1274" i="3"/>
  <c r="E1274" i="3" s="1"/>
  <c r="C1275" i="3"/>
  <c r="E1275" i="3" s="1"/>
  <c r="C1276" i="3"/>
  <c r="E1276" i="3" s="1"/>
  <c r="C1277" i="3"/>
  <c r="E1277" i="3" s="1"/>
  <c r="C1278" i="3"/>
  <c r="E1278" i="3" s="1"/>
  <c r="C1279" i="3"/>
  <c r="E1279" i="3" s="1"/>
  <c r="C1280" i="3"/>
  <c r="E1280" i="3" s="1"/>
  <c r="C1281" i="3"/>
  <c r="E1281" i="3" s="1"/>
  <c r="C1282" i="3"/>
  <c r="E1282" i="3" s="1"/>
  <c r="C1283" i="3"/>
  <c r="E1283" i="3" s="1"/>
  <c r="C1284" i="3"/>
  <c r="E1284" i="3" s="1"/>
  <c r="C1285" i="3"/>
  <c r="E1285" i="3" s="1"/>
  <c r="C1286" i="3"/>
  <c r="E1286" i="3" s="1"/>
  <c r="C1287" i="3"/>
  <c r="E1287" i="3" s="1"/>
  <c r="C1288" i="3"/>
  <c r="E1288" i="3" s="1"/>
  <c r="C1289" i="3"/>
  <c r="E1289" i="3" s="1"/>
  <c r="C1290" i="3"/>
  <c r="E1290" i="3" s="1"/>
  <c r="C1291" i="3"/>
  <c r="E1291" i="3" s="1"/>
  <c r="C1292" i="3"/>
  <c r="E1292" i="3" s="1"/>
  <c r="C1293" i="3"/>
  <c r="E1293" i="3" s="1"/>
  <c r="C1294" i="3"/>
  <c r="E1294" i="3" s="1"/>
  <c r="C1295" i="3"/>
  <c r="E1295" i="3" s="1"/>
  <c r="C1296" i="3"/>
  <c r="E1296" i="3" s="1"/>
  <c r="C1297" i="3"/>
  <c r="E1297" i="3" s="1"/>
  <c r="C1298" i="3"/>
  <c r="E1298" i="3" s="1"/>
  <c r="C1299" i="3"/>
  <c r="E1299" i="3" s="1"/>
  <c r="C1300" i="3"/>
  <c r="E1300" i="3" s="1"/>
  <c r="C1301" i="3"/>
  <c r="E1301" i="3" s="1"/>
  <c r="C1302" i="3"/>
  <c r="E1302" i="3" s="1"/>
  <c r="C1303" i="3"/>
  <c r="E1303" i="3" s="1"/>
  <c r="C1304" i="3"/>
  <c r="E1304" i="3" s="1"/>
  <c r="C1305" i="3"/>
  <c r="E1305" i="3" s="1"/>
  <c r="C1306" i="3"/>
  <c r="E1306" i="3" s="1"/>
  <c r="C1307" i="3"/>
  <c r="E1307" i="3" s="1"/>
  <c r="C1308" i="3"/>
  <c r="E1308" i="3" s="1"/>
  <c r="C1309" i="3"/>
  <c r="E1309" i="3" s="1"/>
  <c r="C1310" i="3"/>
  <c r="E1310" i="3" s="1"/>
  <c r="C1311" i="3"/>
  <c r="E1311" i="3" s="1"/>
  <c r="C1312" i="3"/>
  <c r="E1312" i="3" s="1"/>
  <c r="C1313" i="3"/>
  <c r="E1313" i="3" s="1"/>
  <c r="C1314" i="3"/>
  <c r="E1314" i="3" s="1"/>
  <c r="C1315" i="3"/>
  <c r="E1315" i="3" s="1"/>
  <c r="C1316" i="3"/>
  <c r="E1316" i="3" s="1"/>
  <c r="C1317" i="3"/>
  <c r="E1317" i="3" s="1"/>
  <c r="C1318" i="3"/>
  <c r="E1318" i="3" s="1"/>
  <c r="C1319" i="3"/>
  <c r="E1319" i="3" s="1"/>
  <c r="C1320" i="3"/>
  <c r="E1320" i="3" s="1"/>
  <c r="C1321" i="3"/>
  <c r="E1321" i="3" s="1"/>
  <c r="C1322" i="3"/>
  <c r="E1322" i="3" s="1"/>
  <c r="C1323" i="3"/>
  <c r="E1323" i="3" s="1"/>
  <c r="C1324" i="3"/>
  <c r="E1324" i="3" s="1"/>
  <c r="C1325" i="3"/>
  <c r="E1325" i="3" s="1"/>
  <c r="C1326" i="3"/>
  <c r="E1326" i="3" s="1"/>
  <c r="C1327" i="3"/>
  <c r="E1327" i="3" s="1"/>
  <c r="C1328" i="3"/>
  <c r="E1328" i="3" s="1"/>
  <c r="C1329" i="3"/>
  <c r="E1329" i="3" s="1"/>
  <c r="C1330" i="3"/>
  <c r="E1330" i="3" s="1"/>
  <c r="C1331" i="3"/>
  <c r="E1331" i="3" s="1"/>
  <c r="C1332" i="3"/>
  <c r="E1332" i="3" s="1"/>
  <c r="C1333" i="3"/>
  <c r="E1333" i="3" s="1"/>
  <c r="C1334" i="3"/>
  <c r="E1334" i="3" s="1"/>
  <c r="C1335" i="3"/>
  <c r="E1335" i="3" s="1"/>
  <c r="C1336" i="3"/>
  <c r="E1336" i="3" s="1"/>
  <c r="C1337" i="3"/>
  <c r="E1337" i="3" s="1"/>
  <c r="C1338" i="3"/>
  <c r="E1338" i="3" s="1"/>
  <c r="C1339" i="3"/>
  <c r="E1339" i="3" s="1"/>
  <c r="C1340" i="3"/>
  <c r="E1340" i="3" s="1"/>
  <c r="C1341" i="3"/>
  <c r="E1341" i="3" s="1"/>
  <c r="C1342" i="3"/>
  <c r="E1342" i="3" s="1"/>
  <c r="C1343" i="3"/>
  <c r="E1343" i="3" s="1"/>
  <c r="C1344" i="3"/>
  <c r="E1344" i="3" s="1"/>
  <c r="C1345" i="3"/>
  <c r="E1345" i="3" s="1"/>
  <c r="C1346" i="3"/>
  <c r="E1346" i="3" s="1"/>
  <c r="C1347" i="3"/>
  <c r="E1347" i="3" s="1"/>
  <c r="C1348" i="3"/>
  <c r="E1348" i="3" s="1"/>
  <c r="C1349" i="3"/>
  <c r="E1349" i="3" s="1"/>
  <c r="C1350" i="3"/>
  <c r="E1350" i="3" s="1"/>
  <c r="C1351" i="3"/>
  <c r="E1351" i="3" s="1"/>
  <c r="C1352" i="3"/>
  <c r="E1352" i="3" s="1"/>
  <c r="C1353" i="3"/>
  <c r="E1353" i="3" s="1"/>
  <c r="C1354" i="3"/>
  <c r="E1354" i="3" s="1"/>
  <c r="C1355" i="3"/>
  <c r="E1355" i="3" s="1"/>
  <c r="C1356" i="3"/>
  <c r="E1356" i="3" s="1"/>
  <c r="C1357" i="3"/>
  <c r="E1357" i="3" s="1"/>
  <c r="C1358" i="3"/>
  <c r="E1358" i="3" s="1"/>
  <c r="C1359" i="3"/>
  <c r="E1359" i="3" s="1"/>
  <c r="C1360" i="3"/>
  <c r="E1360" i="3" s="1"/>
  <c r="C1361" i="3"/>
  <c r="E1361" i="3" s="1"/>
  <c r="C1362" i="3"/>
  <c r="E1362" i="3" s="1"/>
  <c r="C1363" i="3"/>
  <c r="E1363" i="3" s="1"/>
  <c r="C1364" i="3"/>
  <c r="E1364" i="3" s="1"/>
  <c r="C1365" i="3"/>
  <c r="E1365" i="3" s="1"/>
  <c r="C1366" i="3"/>
  <c r="E1366" i="3" s="1"/>
  <c r="C1367" i="3"/>
  <c r="E1367" i="3" s="1"/>
  <c r="C1368" i="3"/>
  <c r="E1368" i="3" s="1"/>
  <c r="C1369" i="3"/>
  <c r="E1369" i="3" s="1"/>
  <c r="C1370" i="3"/>
  <c r="E1370" i="3" s="1"/>
  <c r="C1371" i="3"/>
  <c r="E1371" i="3" s="1"/>
  <c r="C1372" i="3"/>
  <c r="E1372" i="3" s="1"/>
  <c r="C1373" i="3"/>
  <c r="E1373" i="3" s="1"/>
  <c r="C1374" i="3"/>
  <c r="E1374" i="3" s="1"/>
  <c r="C1375" i="3"/>
  <c r="E1375" i="3" s="1"/>
  <c r="C1376" i="3"/>
  <c r="E1376" i="3" s="1"/>
  <c r="C1377" i="3"/>
  <c r="E1377" i="3" s="1"/>
  <c r="C1378" i="3"/>
  <c r="E1378" i="3" s="1"/>
  <c r="C1379" i="3"/>
  <c r="E1379" i="3" s="1"/>
  <c r="C1380" i="3"/>
  <c r="E1380" i="3" s="1"/>
  <c r="C1381" i="3"/>
  <c r="E1381" i="3" s="1"/>
  <c r="C1382" i="3"/>
  <c r="E1382" i="3" s="1"/>
  <c r="C1383" i="3"/>
  <c r="E1383" i="3" s="1"/>
  <c r="C1384" i="3"/>
  <c r="E1384" i="3" s="1"/>
  <c r="C1385" i="3"/>
  <c r="E1385" i="3" s="1"/>
  <c r="C1386" i="3"/>
  <c r="E1386" i="3" s="1"/>
  <c r="C1387" i="3"/>
  <c r="E1387" i="3" s="1"/>
  <c r="C1388" i="3"/>
  <c r="E1388" i="3" s="1"/>
  <c r="C1389" i="3"/>
  <c r="E1389" i="3" s="1"/>
  <c r="C1390" i="3"/>
  <c r="E1390" i="3" s="1"/>
  <c r="C1391" i="3"/>
  <c r="E1391" i="3" s="1"/>
  <c r="C1392" i="3"/>
  <c r="E1392" i="3" s="1"/>
  <c r="C1393" i="3"/>
  <c r="E1393" i="3" s="1"/>
  <c r="C1394" i="3"/>
  <c r="E1394" i="3" s="1"/>
  <c r="C1395" i="3"/>
  <c r="E1395" i="3" s="1"/>
  <c r="C1396" i="3"/>
  <c r="E1396" i="3" s="1"/>
  <c r="C1397" i="3"/>
  <c r="E1397" i="3" s="1"/>
  <c r="C1398" i="3"/>
  <c r="E1398" i="3" s="1"/>
  <c r="C1399" i="3"/>
  <c r="E1399" i="3" s="1"/>
  <c r="C1400" i="3"/>
  <c r="E1400" i="3" s="1"/>
  <c r="C1401" i="3"/>
  <c r="E1401" i="3" s="1"/>
  <c r="C1402" i="3"/>
  <c r="E1402" i="3" s="1"/>
  <c r="C1403" i="3"/>
  <c r="E1403" i="3" s="1"/>
  <c r="C1404" i="3"/>
  <c r="E1404" i="3" s="1"/>
  <c r="C1405" i="3"/>
  <c r="E1405" i="3" s="1"/>
  <c r="C1406" i="3"/>
  <c r="E1406" i="3" s="1"/>
  <c r="C1407" i="3"/>
  <c r="E1407" i="3" s="1"/>
  <c r="C1408" i="3"/>
  <c r="E1408" i="3" s="1"/>
  <c r="C1409" i="3"/>
  <c r="E1409" i="3" s="1"/>
  <c r="C1410" i="3"/>
  <c r="E1410" i="3" s="1"/>
  <c r="C1411" i="3"/>
  <c r="E1411" i="3" s="1"/>
  <c r="C1412" i="3"/>
  <c r="E1412" i="3" s="1"/>
  <c r="C1413" i="3"/>
  <c r="E1413" i="3" s="1"/>
  <c r="C1414" i="3"/>
  <c r="E1414" i="3" s="1"/>
  <c r="C1415" i="3"/>
  <c r="E1415" i="3" s="1"/>
  <c r="C1416" i="3"/>
  <c r="E1416" i="3" s="1"/>
  <c r="C1417" i="3"/>
  <c r="E1417" i="3" s="1"/>
  <c r="C1418" i="3"/>
  <c r="E1418" i="3" s="1"/>
  <c r="C1419" i="3"/>
  <c r="E1419" i="3" s="1"/>
  <c r="C1420" i="3"/>
  <c r="E1420" i="3" s="1"/>
  <c r="C1421" i="3"/>
  <c r="E1421" i="3" s="1"/>
  <c r="C1422" i="3"/>
  <c r="E1422" i="3" s="1"/>
  <c r="C1423" i="3"/>
  <c r="E1423" i="3" s="1"/>
  <c r="C1424" i="3"/>
  <c r="E1424" i="3" s="1"/>
  <c r="C1425" i="3"/>
  <c r="E1425" i="3" s="1"/>
  <c r="C1426" i="3"/>
  <c r="E1426" i="3" s="1"/>
  <c r="C1427" i="3"/>
  <c r="E1427" i="3" s="1"/>
  <c r="C1428" i="3"/>
  <c r="E1428" i="3" s="1"/>
  <c r="C1429" i="3"/>
  <c r="E1429" i="3" s="1"/>
  <c r="C1430" i="3"/>
  <c r="E1430" i="3" s="1"/>
  <c r="C1431" i="3"/>
  <c r="E1431" i="3" s="1"/>
  <c r="C1432" i="3"/>
  <c r="E1432" i="3" s="1"/>
  <c r="C1433" i="3"/>
  <c r="E1433" i="3" s="1"/>
  <c r="C1434" i="3"/>
  <c r="E1434" i="3" s="1"/>
  <c r="C1435" i="3"/>
  <c r="E1435" i="3" s="1"/>
  <c r="C1436" i="3"/>
  <c r="E1436" i="3" s="1"/>
  <c r="C1437" i="3"/>
  <c r="E1437" i="3" s="1"/>
  <c r="C1438" i="3"/>
  <c r="E1438" i="3" s="1"/>
  <c r="C1439" i="3"/>
  <c r="E1439" i="3" s="1"/>
  <c r="C1440" i="3"/>
  <c r="E1440" i="3" s="1"/>
  <c r="C1441" i="3"/>
  <c r="E1441" i="3" s="1"/>
  <c r="C1442" i="3"/>
  <c r="E1442" i="3" s="1"/>
  <c r="C1443" i="3"/>
  <c r="E1443" i="3" s="1"/>
  <c r="C1444" i="3"/>
  <c r="E1444" i="3" s="1"/>
  <c r="C1445" i="3"/>
  <c r="E1445" i="3" s="1"/>
  <c r="C1446" i="3"/>
  <c r="E1446" i="3" s="1"/>
  <c r="C1447" i="3"/>
  <c r="E1447" i="3" s="1"/>
  <c r="C1448" i="3"/>
  <c r="E1448" i="3" s="1"/>
  <c r="C1449" i="3"/>
  <c r="E1449" i="3" s="1"/>
  <c r="C1450" i="3"/>
  <c r="E1450" i="3" s="1"/>
  <c r="C1451" i="3"/>
  <c r="E1451" i="3" s="1"/>
  <c r="C1452" i="3"/>
  <c r="E1452" i="3" s="1"/>
  <c r="C1453" i="3"/>
  <c r="E1453" i="3" s="1"/>
  <c r="C1454" i="3"/>
  <c r="E1454" i="3" s="1"/>
  <c r="C1455" i="3"/>
  <c r="E1455" i="3" s="1"/>
  <c r="C1456" i="3"/>
  <c r="E1456" i="3" s="1"/>
  <c r="C1457" i="3"/>
  <c r="E1457" i="3" s="1"/>
  <c r="C1458" i="3"/>
  <c r="E1458" i="3" s="1"/>
  <c r="C1459" i="3"/>
  <c r="E1459" i="3" s="1"/>
  <c r="C1460" i="3"/>
  <c r="E1460" i="3" s="1"/>
  <c r="C1461" i="3"/>
  <c r="E1461" i="3" s="1"/>
  <c r="C1462" i="3"/>
  <c r="E1462" i="3" s="1"/>
  <c r="C1463" i="3"/>
  <c r="E1463" i="3" s="1"/>
  <c r="C1464" i="3"/>
  <c r="E1464" i="3" s="1"/>
  <c r="C1465" i="3"/>
  <c r="E1465" i="3" s="1"/>
  <c r="C1466" i="3"/>
  <c r="E1466" i="3" s="1"/>
  <c r="C1467" i="3"/>
  <c r="E1467" i="3" s="1"/>
  <c r="C1468" i="3"/>
  <c r="E1468" i="3" s="1"/>
  <c r="C1469" i="3"/>
  <c r="E1469" i="3" s="1"/>
  <c r="C1470" i="3"/>
  <c r="E1470" i="3" s="1"/>
  <c r="C1471" i="3"/>
  <c r="E1471" i="3" s="1"/>
  <c r="C1472" i="3"/>
  <c r="E1472" i="3" s="1"/>
  <c r="C1473" i="3"/>
  <c r="E1473" i="3" s="1"/>
  <c r="C1474" i="3"/>
  <c r="E1474" i="3" s="1"/>
  <c r="C1475" i="3"/>
  <c r="E1475" i="3" s="1"/>
  <c r="C1476" i="3"/>
  <c r="E1476" i="3" s="1"/>
  <c r="C1477" i="3"/>
  <c r="E1477" i="3" s="1"/>
  <c r="C1478" i="3"/>
  <c r="E1478" i="3" s="1"/>
  <c r="C1479" i="3"/>
  <c r="E1479" i="3" s="1"/>
  <c r="C1480" i="3"/>
  <c r="E1480" i="3" s="1"/>
  <c r="C1481" i="3"/>
  <c r="E1481" i="3" s="1"/>
  <c r="C1482" i="3"/>
  <c r="E1482" i="3" s="1"/>
  <c r="C1483" i="3"/>
  <c r="E1483" i="3" s="1"/>
  <c r="C1484" i="3"/>
  <c r="E1484" i="3" s="1"/>
  <c r="C1485" i="3"/>
  <c r="E1485" i="3" s="1"/>
  <c r="C1486" i="3"/>
  <c r="E1486" i="3" s="1"/>
  <c r="C1487" i="3"/>
  <c r="E1487" i="3" s="1"/>
  <c r="C1488" i="3"/>
  <c r="E1488" i="3" s="1"/>
  <c r="C1489" i="3"/>
  <c r="E1489" i="3" s="1"/>
  <c r="C1490" i="3"/>
  <c r="E1490" i="3" s="1"/>
  <c r="C1491" i="3"/>
  <c r="E1491" i="3" s="1"/>
  <c r="C1492" i="3"/>
  <c r="E1492" i="3" s="1"/>
  <c r="C1493" i="3"/>
  <c r="E1493" i="3" s="1"/>
  <c r="C1494" i="3"/>
  <c r="E1494" i="3" s="1"/>
  <c r="C1495" i="3"/>
  <c r="E1495" i="3" s="1"/>
  <c r="C1496" i="3"/>
  <c r="E1496" i="3" s="1"/>
  <c r="C1497" i="3"/>
  <c r="E1497" i="3" s="1"/>
  <c r="C1498" i="3"/>
  <c r="E1498" i="3" s="1"/>
  <c r="C1499" i="3"/>
  <c r="E1499" i="3" s="1"/>
  <c r="C1500" i="3"/>
  <c r="E1500" i="3" s="1"/>
  <c r="C1501" i="3"/>
  <c r="E1501" i="3" s="1"/>
  <c r="C1502" i="3"/>
  <c r="E1502" i="3" s="1"/>
  <c r="C1503" i="3"/>
  <c r="E1503" i="3" s="1"/>
  <c r="C1504" i="3"/>
  <c r="E1504" i="3" s="1"/>
  <c r="C1505" i="3"/>
  <c r="E1505" i="3" s="1"/>
  <c r="C1506" i="3"/>
  <c r="E1506" i="3" s="1"/>
  <c r="C1507" i="3"/>
  <c r="E1507" i="3" s="1"/>
  <c r="C1508" i="3"/>
  <c r="E1508" i="3" s="1"/>
  <c r="C1509" i="3"/>
  <c r="E1509" i="3" s="1"/>
  <c r="C1510" i="3"/>
  <c r="E1510" i="3" s="1"/>
  <c r="C1511" i="3"/>
  <c r="E1511" i="3" s="1"/>
  <c r="C1512" i="3"/>
  <c r="E1512" i="3" s="1"/>
  <c r="C1513" i="3"/>
  <c r="E1513" i="3" s="1"/>
  <c r="C1514" i="3"/>
  <c r="E1514" i="3" s="1"/>
  <c r="C1515" i="3"/>
  <c r="E1515" i="3" s="1"/>
  <c r="C1516" i="3"/>
  <c r="E1516" i="3" s="1"/>
  <c r="C1517" i="3"/>
  <c r="E1517" i="3" s="1"/>
  <c r="C1518" i="3"/>
  <c r="E1518" i="3" s="1"/>
  <c r="C1519" i="3"/>
  <c r="E1519" i="3" s="1"/>
  <c r="C1520" i="3"/>
  <c r="E1520" i="3" s="1"/>
  <c r="C1521" i="3"/>
  <c r="E1521" i="3" s="1"/>
  <c r="C1522" i="3"/>
  <c r="E1522" i="3" s="1"/>
  <c r="C1523" i="3"/>
  <c r="E1523" i="3" s="1"/>
  <c r="C1524" i="3"/>
  <c r="E1524" i="3" s="1"/>
  <c r="C1525" i="3"/>
  <c r="E1525" i="3" s="1"/>
  <c r="C1526" i="3"/>
  <c r="E1526" i="3" s="1"/>
  <c r="C1527" i="3"/>
  <c r="E1527" i="3" s="1"/>
  <c r="C1528" i="3"/>
  <c r="E1528" i="3" s="1"/>
  <c r="C1529" i="3"/>
  <c r="E1529" i="3" s="1"/>
  <c r="C1530" i="3"/>
  <c r="E1530" i="3" s="1"/>
  <c r="C1531" i="3"/>
  <c r="E1531" i="3" s="1"/>
  <c r="C1532" i="3"/>
  <c r="E1532" i="3" s="1"/>
  <c r="C1533" i="3"/>
  <c r="E1533" i="3" s="1"/>
  <c r="C1534" i="3"/>
  <c r="E1534" i="3" s="1"/>
  <c r="C1535" i="3"/>
  <c r="E1535" i="3" s="1"/>
  <c r="C1536" i="3"/>
  <c r="E1536" i="3" s="1"/>
  <c r="C1537" i="3"/>
  <c r="E1537" i="3" s="1"/>
  <c r="C1538" i="3"/>
  <c r="E1538" i="3" s="1"/>
  <c r="C1539" i="3"/>
  <c r="E1539" i="3" s="1"/>
  <c r="C1540" i="3"/>
  <c r="E1540" i="3" s="1"/>
  <c r="C1541" i="3"/>
  <c r="E1541" i="3" s="1"/>
  <c r="C1542" i="3"/>
  <c r="E1542" i="3" s="1"/>
  <c r="C1543" i="3"/>
  <c r="E1543" i="3" s="1"/>
  <c r="C1544" i="3"/>
  <c r="E1544" i="3" s="1"/>
  <c r="C1545" i="3"/>
  <c r="E1545" i="3" s="1"/>
  <c r="C1546" i="3"/>
  <c r="E1546" i="3" s="1"/>
  <c r="C1547" i="3"/>
  <c r="E1547" i="3" s="1"/>
  <c r="C1548" i="3"/>
  <c r="E1548" i="3" s="1"/>
  <c r="C1549" i="3"/>
  <c r="E1549" i="3" s="1"/>
  <c r="C1550" i="3"/>
  <c r="E1550" i="3" s="1"/>
  <c r="C1551" i="3"/>
  <c r="E1551" i="3" s="1"/>
  <c r="C1552" i="3"/>
  <c r="E1552" i="3" s="1"/>
  <c r="C1553" i="3"/>
  <c r="E1553" i="3" s="1"/>
  <c r="C1554" i="3"/>
  <c r="E1554" i="3" s="1"/>
  <c r="C1555" i="3"/>
  <c r="E1555" i="3" s="1"/>
  <c r="C1556" i="3"/>
  <c r="E1556" i="3" s="1"/>
  <c r="C1557" i="3"/>
  <c r="E1557" i="3" s="1"/>
  <c r="C1558" i="3"/>
  <c r="E1558" i="3" s="1"/>
  <c r="C1559" i="3"/>
  <c r="E1559" i="3" s="1"/>
  <c r="C1560" i="3"/>
  <c r="E1560" i="3" s="1"/>
  <c r="C1561" i="3"/>
  <c r="E1561" i="3" s="1"/>
  <c r="C1562" i="3"/>
  <c r="E1562" i="3" s="1"/>
  <c r="C1563" i="3"/>
  <c r="E1563" i="3" s="1"/>
  <c r="C1564" i="3"/>
  <c r="E1564" i="3" s="1"/>
  <c r="C1565" i="3"/>
  <c r="E1565" i="3" s="1"/>
  <c r="C1566" i="3"/>
  <c r="E1566" i="3" s="1"/>
  <c r="C1567" i="3"/>
  <c r="E1567" i="3" s="1"/>
  <c r="C1568" i="3"/>
  <c r="E1568" i="3" s="1"/>
  <c r="C1569" i="3"/>
  <c r="E1569" i="3" s="1"/>
  <c r="C1570" i="3"/>
  <c r="E1570" i="3" s="1"/>
  <c r="C1571" i="3"/>
  <c r="E1571" i="3" s="1"/>
  <c r="C1572" i="3"/>
  <c r="E1572" i="3" s="1"/>
  <c r="C1573" i="3"/>
  <c r="E1573" i="3" s="1"/>
  <c r="C1574" i="3"/>
  <c r="E1574" i="3" s="1"/>
  <c r="C1575" i="3"/>
  <c r="E1575" i="3" s="1"/>
  <c r="C1576" i="3"/>
  <c r="E1576" i="3" s="1"/>
  <c r="C1577" i="3"/>
  <c r="E1577" i="3" s="1"/>
  <c r="C1578" i="3"/>
  <c r="E1578" i="3" s="1"/>
  <c r="C1579" i="3"/>
  <c r="E1579" i="3" s="1"/>
  <c r="C1580" i="3"/>
  <c r="E1580" i="3" s="1"/>
  <c r="C1581" i="3"/>
  <c r="E1581" i="3" s="1"/>
  <c r="C1582" i="3"/>
  <c r="E1582" i="3" s="1"/>
  <c r="C1583" i="3"/>
  <c r="E1583" i="3" s="1"/>
  <c r="C1584" i="3"/>
  <c r="E1584" i="3" s="1"/>
  <c r="C1585" i="3"/>
  <c r="E1585" i="3" s="1"/>
  <c r="C1586" i="3"/>
  <c r="E1586" i="3" s="1"/>
  <c r="C1587" i="3"/>
  <c r="E1587" i="3" s="1"/>
  <c r="C1588" i="3"/>
  <c r="E1588" i="3" s="1"/>
  <c r="C1589" i="3"/>
  <c r="E1589" i="3" s="1"/>
  <c r="C1590" i="3"/>
  <c r="E1590" i="3" s="1"/>
  <c r="C1591" i="3"/>
  <c r="E1591" i="3" s="1"/>
  <c r="C1592" i="3"/>
  <c r="E1592" i="3" s="1"/>
  <c r="C1593" i="3"/>
  <c r="E1593" i="3" s="1"/>
  <c r="C1594" i="3"/>
  <c r="E1594" i="3" s="1"/>
  <c r="C1595" i="3"/>
  <c r="E1595" i="3" s="1"/>
  <c r="C1596" i="3"/>
  <c r="E1596" i="3" s="1"/>
  <c r="C1597" i="3"/>
  <c r="E1597" i="3" s="1"/>
  <c r="C1598" i="3"/>
  <c r="E1598" i="3" s="1"/>
  <c r="C1599" i="3"/>
  <c r="E1599" i="3" s="1"/>
  <c r="C1600" i="3"/>
  <c r="E1600" i="3" s="1"/>
  <c r="C1601" i="3"/>
  <c r="E1601" i="3" s="1"/>
  <c r="C1602" i="3"/>
  <c r="E1602" i="3" s="1"/>
  <c r="C1603" i="3"/>
  <c r="E1603" i="3" s="1"/>
  <c r="C1604" i="3"/>
  <c r="E1604" i="3" s="1"/>
  <c r="C1605" i="3"/>
  <c r="E1605" i="3" s="1"/>
  <c r="C1606" i="3"/>
  <c r="E1606" i="3" s="1"/>
  <c r="C1607" i="3"/>
  <c r="E1607" i="3" s="1"/>
  <c r="C1608" i="3"/>
  <c r="E1608" i="3" s="1"/>
  <c r="C1609" i="3"/>
  <c r="E1609" i="3" s="1"/>
  <c r="C1610" i="3"/>
  <c r="E1610" i="3" s="1"/>
  <c r="C1611" i="3"/>
  <c r="E1611" i="3" s="1"/>
  <c r="C1612" i="3"/>
  <c r="E1612" i="3" s="1"/>
  <c r="C1613" i="3"/>
  <c r="E1613" i="3" s="1"/>
  <c r="C1614" i="3"/>
  <c r="E1614" i="3" s="1"/>
  <c r="C1615" i="3"/>
  <c r="E1615" i="3" s="1"/>
  <c r="C1616" i="3"/>
  <c r="E1616" i="3" s="1"/>
  <c r="C1617" i="3"/>
  <c r="E1617" i="3" s="1"/>
  <c r="C1618" i="3"/>
  <c r="E1618" i="3" s="1"/>
  <c r="C1619" i="3"/>
  <c r="E1619" i="3" s="1"/>
  <c r="C1620" i="3"/>
  <c r="E1620" i="3" s="1"/>
  <c r="C1621" i="3"/>
  <c r="E1621" i="3" s="1"/>
  <c r="C1622" i="3"/>
  <c r="E1622" i="3" s="1"/>
  <c r="C1623" i="3"/>
  <c r="E1623" i="3" s="1"/>
  <c r="C1624" i="3"/>
  <c r="E1624" i="3" s="1"/>
  <c r="C1625" i="3"/>
  <c r="E1625" i="3" s="1"/>
  <c r="C1626" i="3"/>
  <c r="E1626" i="3" s="1"/>
  <c r="C1627" i="3"/>
  <c r="E1627" i="3" s="1"/>
  <c r="C1628" i="3"/>
  <c r="E1628" i="3" s="1"/>
  <c r="C1629" i="3"/>
  <c r="E1629" i="3" s="1"/>
  <c r="C1630" i="3"/>
  <c r="E1630" i="3" s="1"/>
  <c r="C1631" i="3"/>
  <c r="E1631" i="3" s="1"/>
  <c r="C1632" i="3"/>
  <c r="E1632" i="3" s="1"/>
  <c r="C1633" i="3"/>
  <c r="E1633" i="3" s="1"/>
  <c r="C1634" i="3"/>
  <c r="E1634" i="3" s="1"/>
  <c r="C1635" i="3"/>
  <c r="E1635" i="3" s="1"/>
  <c r="C1636" i="3"/>
  <c r="E1636" i="3" s="1"/>
  <c r="C1637" i="3"/>
  <c r="E1637" i="3" s="1"/>
  <c r="C1638" i="3"/>
  <c r="E1638" i="3" s="1"/>
  <c r="C1639" i="3"/>
  <c r="E1639" i="3" s="1"/>
  <c r="C1640" i="3"/>
  <c r="E1640" i="3" s="1"/>
  <c r="C1641" i="3"/>
  <c r="E1641" i="3" s="1"/>
  <c r="C1642" i="3"/>
  <c r="E1642" i="3" s="1"/>
  <c r="C1643" i="3"/>
  <c r="E1643" i="3" s="1"/>
  <c r="C1644" i="3"/>
  <c r="E1644" i="3" s="1"/>
  <c r="C1645" i="3"/>
  <c r="E1645" i="3" s="1"/>
  <c r="C1646" i="3"/>
  <c r="E1646" i="3" s="1"/>
  <c r="C1647" i="3"/>
  <c r="E1647" i="3" s="1"/>
  <c r="C1648" i="3"/>
  <c r="E1648" i="3" s="1"/>
  <c r="C1649" i="3"/>
  <c r="E1649" i="3" s="1"/>
  <c r="C1650" i="3"/>
  <c r="E1650" i="3" s="1"/>
  <c r="C1651" i="3"/>
  <c r="E1651" i="3" s="1"/>
  <c r="C1652" i="3"/>
  <c r="E1652" i="3" s="1"/>
  <c r="C1653" i="3"/>
  <c r="E1653" i="3" s="1"/>
  <c r="C1654" i="3"/>
  <c r="E1654" i="3" s="1"/>
  <c r="C1655" i="3"/>
  <c r="E1655" i="3" s="1"/>
  <c r="C1656" i="3"/>
  <c r="E1656" i="3" s="1"/>
  <c r="C1657" i="3"/>
  <c r="E1657" i="3" s="1"/>
  <c r="C1658" i="3"/>
  <c r="E1658" i="3" s="1"/>
  <c r="C1659" i="3"/>
  <c r="E1659" i="3" s="1"/>
  <c r="C1660" i="3"/>
  <c r="E1660" i="3" s="1"/>
  <c r="C1661" i="3"/>
  <c r="E1661" i="3" s="1"/>
  <c r="C1662" i="3"/>
  <c r="E1662" i="3" s="1"/>
  <c r="C1663" i="3"/>
  <c r="E1663" i="3" s="1"/>
  <c r="C1664" i="3"/>
  <c r="E1664" i="3" s="1"/>
  <c r="C1665" i="3"/>
  <c r="E1665" i="3" s="1"/>
  <c r="C1666" i="3"/>
  <c r="E1666" i="3" s="1"/>
  <c r="C1667" i="3"/>
  <c r="E1667" i="3" s="1"/>
  <c r="C1668" i="3"/>
  <c r="E1668" i="3" s="1"/>
  <c r="C1669" i="3"/>
  <c r="E1669" i="3" s="1"/>
  <c r="C1670" i="3"/>
  <c r="E1670" i="3" s="1"/>
  <c r="C1671" i="3"/>
  <c r="E1671" i="3" s="1"/>
  <c r="C1672" i="3"/>
  <c r="E1672" i="3" s="1"/>
  <c r="C1673" i="3"/>
  <c r="E1673" i="3" s="1"/>
  <c r="C1674" i="3"/>
  <c r="E1674" i="3" s="1"/>
  <c r="C1675" i="3"/>
  <c r="E1675" i="3" s="1"/>
  <c r="C1676" i="3"/>
  <c r="E1676" i="3" s="1"/>
  <c r="C1677" i="3"/>
  <c r="E1677" i="3" s="1"/>
  <c r="C1678" i="3"/>
  <c r="E1678" i="3" s="1"/>
  <c r="C1679" i="3"/>
  <c r="E1679" i="3" s="1"/>
  <c r="C1680" i="3"/>
  <c r="E1680" i="3" s="1"/>
  <c r="C1681" i="3"/>
  <c r="E1681" i="3" s="1"/>
  <c r="C1682" i="3"/>
  <c r="E1682" i="3" s="1"/>
  <c r="C1683" i="3"/>
  <c r="E1683" i="3" s="1"/>
  <c r="C1684" i="3"/>
  <c r="E1684" i="3" s="1"/>
  <c r="C1685" i="3"/>
  <c r="E1685" i="3" s="1"/>
  <c r="C1686" i="3"/>
  <c r="E1686" i="3" s="1"/>
  <c r="C1687" i="3"/>
  <c r="E1687" i="3" s="1"/>
  <c r="C1688" i="3"/>
  <c r="E1688" i="3" s="1"/>
  <c r="C1689" i="3"/>
  <c r="E1689" i="3" s="1"/>
  <c r="C1690" i="3"/>
  <c r="E1690" i="3" s="1"/>
  <c r="C1691" i="3"/>
  <c r="E1691" i="3" s="1"/>
  <c r="C1692" i="3"/>
  <c r="E1692" i="3" s="1"/>
  <c r="C1693" i="3"/>
  <c r="E1693" i="3" s="1"/>
  <c r="C1694" i="3"/>
  <c r="E1694" i="3" s="1"/>
  <c r="C1695" i="3"/>
  <c r="E1695" i="3" s="1"/>
  <c r="C1696" i="3"/>
  <c r="E1696" i="3" s="1"/>
  <c r="C1697" i="3"/>
  <c r="E1697" i="3" s="1"/>
  <c r="C1698" i="3"/>
  <c r="E1698" i="3" s="1"/>
  <c r="C1699" i="3"/>
  <c r="E1699" i="3" s="1"/>
  <c r="C1700" i="3"/>
  <c r="E1700" i="3" s="1"/>
  <c r="C1701" i="3"/>
  <c r="E1701" i="3" s="1"/>
  <c r="C1702" i="3"/>
  <c r="E1702" i="3" s="1"/>
  <c r="C1703" i="3"/>
  <c r="E1703" i="3" s="1"/>
  <c r="C1704" i="3"/>
  <c r="E1704" i="3" s="1"/>
  <c r="C1705" i="3"/>
  <c r="E1705" i="3" s="1"/>
  <c r="C1706" i="3"/>
  <c r="E1706" i="3" s="1"/>
  <c r="C1707" i="3"/>
  <c r="E1707" i="3" s="1"/>
  <c r="C1708" i="3"/>
  <c r="E1708" i="3" s="1"/>
  <c r="C1709" i="3"/>
  <c r="E1709" i="3" s="1"/>
  <c r="C1710" i="3"/>
  <c r="E1710" i="3" s="1"/>
  <c r="C1711" i="3"/>
  <c r="E1711" i="3" s="1"/>
  <c r="C1712" i="3"/>
  <c r="E1712" i="3" s="1"/>
  <c r="C1713" i="3"/>
  <c r="E1713" i="3" s="1"/>
  <c r="C1714" i="3"/>
  <c r="E1714" i="3" s="1"/>
  <c r="C1715" i="3"/>
  <c r="E1715" i="3" s="1"/>
  <c r="C1716" i="3"/>
  <c r="E1716" i="3" s="1"/>
  <c r="C1717" i="3"/>
  <c r="E1717" i="3" s="1"/>
  <c r="C1718" i="3"/>
  <c r="E1718" i="3" s="1"/>
  <c r="C1719" i="3"/>
  <c r="E1719" i="3" s="1"/>
  <c r="C1720" i="3"/>
  <c r="E1720" i="3" s="1"/>
  <c r="C1721" i="3"/>
  <c r="E1721" i="3" s="1"/>
  <c r="C1722" i="3"/>
  <c r="E1722" i="3" s="1"/>
  <c r="C1723" i="3"/>
  <c r="E1723" i="3" s="1"/>
  <c r="C1724" i="3"/>
  <c r="E1724" i="3" s="1"/>
  <c r="C1725" i="3"/>
  <c r="E1725" i="3" s="1"/>
  <c r="C1726" i="3"/>
  <c r="E1726" i="3" s="1"/>
  <c r="C1727" i="3"/>
  <c r="E1727" i="3" s="1"/>
  <c r="C1728" i="3"/>
  <c r="E1728" i="3" s="1"/>
  <c r="C1729" i="3"/>
  <c r="E1729" i="3" s="1"/>
  <c r="C1730" i="3"/>
  <c r="E1730" i="3" s="1"/>
  <c r="C1731" i="3"/>
  <c r="E1731" i="3" s="1"/>
  <c r="C1732" i="3"/>
  <c r="E1732" i="3" s="1"/>
  <c r="C1733" i="3"/>
  <c r="E1733" i="3" s="1"/>
  <c r="C1734" i="3"/>
  <c r="E1734" i="3" s="1"/>
  <c r="C1735" i="3"/>
  <c r="E1735" i="3" s="1"/>
  <c r="C1736" i="3"/>
  <c r="E1736" i="3" s="1"/>
  <c r="C1737" i="3"/>
  <c r="E1737" i="3" s="1"/>
  <c r="C1738" i="3"/>
  <c r="E1738" i="3" s="1"/>
  <c r="C1739" i="3"/>
  <c r="E1739" i="3" s="1"/>
  <c r="C1740" i="3"/>
  <c r="E1740" i="3" s="1"/>
  <c r="C1741" i="3"/>
  <c r="E1741" i="3" s="1"/>
  <c r="C1742" i="3"/>
  <c r="E1742" i="3" s="1"/>
  <c r="C1743" i="3"/>
  <c r="E1743" i="3" s="1"/>
  <c r="C1744" i="3"/>
  <c r="E1744" i="3" s="1"/>
  <c r="C1745" i="3"/>
  <c r="E1745" i="3" s="1"/>
  <c r="C1746" i="3"/>
  <c r="E1746" i="3" s="1"/>
  <c r="C1747" i="3"/>
  <c r="E1747" i="3" s="1"/>
  <c r="C1748" i="3"/>
  <c r="E1748" i="3" s="1"/>
  <c r="C1749" i="3"/>
  <c r="E1749" i="3" s="1"/>
  <c r="C1750" i="3"/>
  <c r="E1750" i="3" s="1"/>
  <c r="C1751" i="3"/>
  <c r="E1751" i="3" s="1"/>
  <c r="C1752" i="3"/>
  <c r="E1752" i="3" s="1"/>
  <c r="C1753" i="3"/>
  <c r="E1753" i="3" s="1"/>
  <c r="C1754" i="3"/>
  <c r="E1754" i="3" s="1"/>
  <c r="C1755" i="3"/>
  <c r="E1755" i="3" s="1"/>
  <c r="C1756" i="3"/>
  <c r="E1756" i="3" s="1"/>
  <c r="C1757" i="3"/>
  <c r="E1757" i="3" s="1"/>
  <c r="C1758" i="3"/>
  <c r="E1758" i="3" s="1"/>
  <c r="C1759" i="3"/>
  <c r="E1759" i="3" s="1"/>
  <c r="C1760" i="3"/>
  <c r="E1760" i="3" s="1"/>
  <c r="C1761" i="3"/>
  <c r="E1761" i="3" s="1"/>
  <c r="C1762" i="3"/>
  <c r="E1762" i="3" s="1"/>
  <c r="C1763" i="3"/>
  <c r="E1763" i="3" s="1"/>
  <c r="C1764" i="3"/>
  <c r="E1764" i="3" s="1"/>
  <c r="C1765" i="3"/>
  <c r="E1765" i="3" s="1"/>
  <c r="C1766" i="3"/>
  <c r="E1766" i="3" s="1"/>
  <c r="C1767" i="3"/>
  <c r="E1767" i="3" s="1"/>
  <c r="C1768" i="3"/>
  <c r="E1768" i="3" s="1"/>
  <c r="C1769" i="3"/>
  <c r="E1769" i="3" s="1"/>
  <c r="C1770" i="3"/>
  <c r="E1770" i="3" s="1"/>
  <c r="C1771" i="3"/>
  <c r="E1771" i="3" s="1"/>
  <c r="C1772" i="3"/>
  <c r="E1772" i="3" s="1"/>
  <c r="C1773" i="3"/>
  <c r="E1773" i="3" s="1"/>
  <c r="C1774" i="3"/>
  <c r="E1774" i="3" s="1"/>
  <c r="C1775" i="3"/>
  <c r="E1775" i="3" s="1"/>
  <c r="C1776" i="3"/>
  <c r="E1776" i="3" s="1"/>
  <c r="C1777" i="3"/>
  <c r="E1777" i="3" s="1"/>
  <c r="C1778" i="3"/>
  <c r="E1778" i="3" s="1"/>
  <c r="C1779" i="3"/>
  <c r="E1779" i="3" s="1"/>
  <c r="C1780" i="3"/>
  <c r="E1780" i="3" s="1"/>
  <c r="C1781" i="3"/>
  <c r="E1781" i="3" s="1"/>
  <c r="C1782" i="3"/>
  <c r="E1782" i="3" s="1"/>
  <c r="C1783" i="3"/>
  <c r="E1783" i="3" s="1"/>
  <c r="C1784" i="3"/>
  <c r="E1784" i="3" s="1"/>
  <c r="C1785" i="3"/>
  <c r="E1785" i="3" s="1"/>
  <c r="C1786" i="3"/>
  <c r="E1786" i="3" s="1"/>
  <c r="C1787" i="3"/>
  <c r="E1787" i="3" s="1"/>
  <c r="C1788" i="3"/>
  <c r="E1788" i="3" s="1"/>
  <c r="C1789" i="3"/>
  <c r="E1789" i="3" s="1"/>
  <c r="C1790" i="3"/>
  <c r="E1790" i="3" s="1"/>
  <c r="C1791" i="3"/>
  <c r="E1791" i="3" s="1"/>
  <c r="C1792" i="3"/>
  <c r="E1792" i="3" s="1"/>
  <c r="C1793" i="3"/>
  <c r="E1793" i="3" s="1"/>
  <c r="C1794" i="3"/>
  <c r="E1794" i="3" s="1"/>
  <c r="C1795" i="3"/>
  <c r="E1795" i="3" s="1"/>
  <c r="C1796" i="3"/>
  <c r="E1796" i="3" s="1"/>
  <c r="C1797" i="3"/>
  <c r="E1797" i="3" s="1"/>
  <c r="C1798" i="3"/>
  <c r="E1798" i="3" s="1"/>
  <c r="C1799" i="3"/>
  <c r="E1799" i="3" s="1"/>
  <c r="C1800" i="3"/>
  <c r="E1800" i="3" s="1"/>
  <c r="C1801" i="3"/>
  <c r="E1801" i="3" s="1"/>
  <c r="C1802" i="3"/>
  <c r="E1802" i="3" s="1"/>
  <c r="C1803" i="3"/>
  <c r="E1803" i="3" s="1"/>
  <c r="C1804" i="3"/>
  <c r="E1804" i="3" s="1"/>
  <c r="C1805" i="3"/>
  <c r="E1805" i="3" s="1"/>
  <c r="C1806" i="3"/>
  <c r="E1806" i="3" s="1"/>
  <c r="C1807" i="3"/>
  <c r="E1807" i="3" s="1"/>
  <c r="C1808" i="3"/>
  <c r="E1808" i="3" s="1"/>
  <c r="C1809" i="3"/>
  <c r="E1809" i="3" s="1"/>
  <c r="C1810" i="3"/>
  <c r="E1810" i="3" s="1"/>
  <c r="C1811" i="3"/>
  <c r="E1811" i="3" s="1"/>
  <c r="C1812" i="3"/>
  <c r="E1812" i="3" s="1"/>
  <c r="C1813" i="3"/>
  <c r="E1813" i="3" s="1"/>
  <c r="C1814" i="3"/>
  <c r="E1814" i="3" s="1"/>
  <c r="C1815" i="3"/>
  <c r="E1815" i="3" s="1"/>
  <c r="C1816" i="3"/>
  <c r="E1816" i="3" s="1"/>
  <c r="C1817" i="3"/>
  <c r="E1817" i="3" s="1"/>
  <c r="C1818" i="3"/>
  <c r="E1818" i="3" s="1"/>
  <c r="C1819" i="3"/>
  <c r="E1819" i="3" s="1"/>
  <c r="C1820" i="3"/>
  <c r="E1820" i="3" s="1"/>
  <c r="C1821" i="3"/>
  <c r="E1821" i="3" s="1"/>
  <c r="C1822" i="3"/>
  <c r="E1822" i="3" s="1"/>
  <c r="C1823" i="3"/>
  <c r="E1823" i="3" s="1"/>
  <c r="C1824" i="3"/>
  <c r="E1824" i="3" s="1"/>
  <c r="C1825" i="3"/>
  <c r="E1825" i="3" s="1"/>
  <c r="C1826" i="3"/>
  <c r="E1826" i="3" s="1"/>
  <c r="C1827" i="3"/>
  <c r="E1827" i="3" s="1"/>
  <c r="C1828" i="3"/>
  <c r="E1828" i="3" s="1"/>
  <c r="C1829" i="3"/>
  <c r="E1829" i="3" s="1"/>
  <c r="C1830" i="3"/>
  <c r="E1830" i="3" s="1"/>
  <c r="C1831" i="3"/>
  <c r="E1831" i="3" s="1"/>
  <c r="C1832" i="3"/>
  <c r="E1832" i="3" s="1"/>
  <c r="C1833" i="3"/>
  <c r="E1833" i="3" s="1"/>
  <c r="C1834" i="3"/>
  <c r="E1834" i="3" s="1"/>
  <c r="C1835" i="3"/>
  <c r="E1835" i="3" s="1"/>
  <c r="C1836" i="3"/>
  <c r="E1836" i="3" s="1"/>
  <c r="C1837" i="3"/>
  <c r="E1837" i="3" s="1"/>
  <c r="C1838" i="3"/>
  <c r="E1838" i="3" s="1"/>
  <c r="C1839" i="3"/>
  <c r="E1839" i="3" s="1"/>
  <c r="C1840" i="3"/>
  <c r="E1840" i="3" s="1"/>
  <c r="C1841" i="3"/>
  <c r="E1841" i="3" s="1"/>
  <c r="C1842" i="3"/>
  <c r="E1842" i="3" s="1"/>
  <c r="C1843" i="3"/>
  <c r="E1843" i="3" s="1"/>
  <c r="C1844" i="3"/>
  <c r="E1844" i="3" s="1"/>
  <c r="C1845" i="3"/>
  <c r="E1845" i="3" s="1"/>
  <c r="C1846" i="3"/>
  <c r="E1846" i="3" s="1"/>
  <c r="C1847" i="3"/>
  <c r="E1847" i="3" s="1"/>
  <c r="C1848" i="3"/>
  <c r="E1848" i="3" s="1"/>
  <c r="C1849" i="3"/>
  <c r="E1849" i="3" s="1"/>
  <c r="C1850" i="3"/>
  <c r="E1850" i="3" s="1"/>
  <c r="C1851" i="3"/>
  <c r="E1851" i="3" s="1"/>
  <c r="C1852" i="3"/>
  <c r="E1852" i="3" s="1"/>
  <c r="C1853" i="3"/>
  <c r="E1853" i="3" s="1"/>
  <c r="C1854" i="3"/>
  <c r="E1854" i="3" s="1"/>
  <c r="C1855" i="3"/>
  <c r="E1855" i="3" s="1"/>
  <c r="C1856" i="3"/>
  <c r="E1856" i="3" s="1"/>
  <c r="C1857" i="3"/>
  <c r="E1857" i="3" s="1"/>
  <c r="C1858" i="3"/>
  <c r="E1858" i="3" s="1"/>
  <c r="C1859" i="3"/>
  <c r="E1859" i="3" s="1"/>
  <c r="C1860" i="3"/>
  <c r="E1860" i="3" s="1"/>
  <c r="C1861" i="3"/>
  <c r="E1861" i="3" s="1"/>
  <c r="C1862" i="3"/>
  <c r="E1862" i="3" s="1"/>
  <c r="C1863" i="3"/>
  <c r="E1863" i="3" s="1"/>
  <c r="C1864" i="3"/>
  <c r="E1864" i="3" s="1"/>
  <c r="C1865" i="3"/>
  <c r="E1865" i="3" s="1"/>
  <c r="C1866" i="3"/>
  <c r="E1866" i="3" s="1"/>
  <c r="C1867" i="3"/>
  <c r="E1867" i="3" s="1"/>
  <c r="C1868" i="3"/>
  <c r="E1868" i="3" s="1"/>
  <c r="C1869" i="3"/>
  <c r="E1869" i="3" s="1"/>
  <c r="C1870" i="3"/>
  <c r="E1870" i="3" s="1"/>
  <c r="C1871" i="3"/>
  <c r="E1871" i="3" s="1"/>
  <c r="C1872" i="3"/>
  <c r="E1872" i="3" s="1"/>
  <c r="C1873" i="3"/>
  <c r="E1873" i="3" s="1"/>
  <c r="C1874" i="3"/>
  <c r="E1874" i="3" s="1"/>
  <c r="C1875" i="3"/>
  <c r="E1875" i="3" s="1"/>
  <c r="C1876" i="3"/>
  <c r="E1876" i="3" s="1"/>
  <c r="C1877" i="3"/>
  <c r="E1877" i="3" s="1"/>
  <c r="C1878" i="3"/>
  <c r="E1878" i="3" s="1"/>
  <c r="C1879" i="3"/>
  <c r="E1879" i="3" s="1"/>
  <c r="C1880" i="3"/>
  <c r="E1880" i="3" s="1"/>
  <c r="C1881" i="3"/>
  <c r="E1881" i="3" s="1"/>
  <c r="C1882" i="3"/>
  <c r="E1882" i="3" s="1"/>
  <c r="C1883" i="3"/>
  <c r="E1883" i="3" s="1"/>
  <c r="C1884" i="3"/>
  <c r="E1884" i="3" s="1"/>
  <c r="C1885" i="3"/>
  <c r="E1885" i="3" s="1"/>
  <c r="C1886" i="3"/>
  <c r="E1886" i="3" s="1"/>
  <c r="C1887" i="3"/>
  <c r="E1887" i="3" s="1"/>
  <c r="C1888" i="3"/>
  <c r="E1888" i="3" s="1"/>
  <c r="C1889" i="3"/>
  <c r="E1889" i="3" s="1"/>
  <c r="C1890" i="3"/>
  <c r="E1890" i="3" s="1"/>
  <c r="C1891" i="3"/>
  <c r="E1891" i="3" s="1"/>
  <c r="C1892" i="3"/>
  <c r="E1892" i="3" s="1"/>
  <c r="C1893" i="3"/>
  <c r="E1893" i="3" s="1"/>
  <c r="C1894" i="3"/>
  <c r="E1894" i="3" s="1"/>
  <c r="C1895" i="3"/>
  <c r="E1895" i="3" s="1"/>
  <c r="C1896" i="3"/>
  <c r="E1896" i="3" s="1"/>
  <c r="C1897" i="3"/>
  <c r="E1897" i="3" s="1"/>
  <c r="C1898" i="3"/>
  <c r="E1898" i="3" s="1"/>
  <c r="C1899" i="3"/>
  <c r="E1899" i="3" s="1"/>
  <c r="C1900" i="3"/>
  <c r="E1900" i="3" s="1"/>
  <c r="C1901" i="3"/>
  <c r="E1901" i="3" s="1"/>
  <c r="C1902" i="3"/>
  <c r="E1902" i="3" s="1"/>
  <c r="C1903" i="3"/>
  <c r="E1903" i="3" s="1"/>
  <c r="C1904" i="3"/>
  <c r="E1904" i="3" s="1"/>
  <c r="C1905" i="3"/>
  <c r="E1905" i="3" s="1"/>
  <c r="C1906" i="3"/>
  <c r="E1906" i="3" s="1"/>
  <c r="C1907" i="3"/>
  <c r="E1907" i="3" s="1"/>
  <c r="C1908" i="3"/>
  <c r="E1908" i="3" s="1"/>
  <c r="C1909" i="3"/>
  <c r="E1909" i="3" s="1"/>
  <c r="C1910" i="3"/>
  <c r="E1910" i="3" s="1"/>
  <c r="C1911" i="3"/>
  <c r="E1911" i="3" s="1"/>
  <c r="C1912" i="3"/>
  <c r="E1912" i="3" s="1"/>
  <c r="C1913" i="3"/>
  <c r="E1913" i="3" s="1"/>
  <c r="C1914" i="3"/>
  <c r="E1914" i="3" s="1"/>
  <c r="C1915" i="3"/>
  <c r="E1915" i="3" s="1"/>
  <c r="C1916" i="3"/>
  <c r="E1916" i="3" s="1"/>
  <c r="C1917" i="3"/>
  <c r="E1917" i="3" s="1"/>
  <c r="C1918" i="3"/>
  <c r="E1918" i="3" s="1"/>
  <c r="C1919" i="3"/>
  <c r="E1919" i="3" s="1"/>
  <c r="C1920" i="3"/>
  <c r="E1920" i="3" s="1"/>
  <c r="C1921" i="3"/>
  <c r="E1921" i="3" s="1"/>
  <c r="C1922" i="3"/>
  <c r="E1922" i="3" s="1"/>
  <c r="C1923" i="3"/>
  <c r="E1923" i="3" s="1"/>
  <c r="C1924" i="3"/>
  <c r="E1924" i="3" s="1"/>
  <c r="C1925" i="3"/>
  <c r="E1925" i="3" s="1"/>
  <c r="C1926" i="3"/>
  <c r="E1926" i="3" s="1"/>
  <c r="C1927" i="3"/>
  <c r="E1927" i="3" s="1"/>
  <c r="C1928" i="3"/>
  <c r="E1928" i="3" s="1"/>
  <c r="C1929" i="3"/>
  <c r="E1929" i="3" s="1"/>
  <c r="C1930" i="3"/>
  <c r="E1930" i="3" s="1"/>
  <c r="C1931" i="3"/>
  <c r="E1931" i="3" s="1"/>
  <c r="C1932" i="3"/>
  <c r="E1932" i="3" s="1"/>
  <c r="C1933" i="3"/>
  <c r="E1933" i="3" s="1"/>
  <c r="C1934" i="3"/>
  <c r="E1934" i="3" s="1"/>
  <c r="C1935" i="3"/>
  <c r="E1935" i="3" s="1"/>
  <c r="C1936" i="3"/>
  <c r="E1936" i="3" s="1"/>
  <c r="C1937" i="3"/>
  <c r="E1937" i="3" s="1"/>
  <c r="C1938" i="3"/>
  <c r="E1938" i="3" s="1"/>
  <c r="C1939" i="3"/>
  <c r="E1939" i="3" s="1"/>
  <c r="C1940" i="3"/>
  <c r="E1940" i="3" s="1"/>
  <c r="C1941" i="3"/>
  <c r="E1941" i="3" s="1"/>
  <c r="C1942" i="3"/>
  <c r="E1942" i="3" s="1"/>
  <c r="C1943" i="3"/>
  <c r="E1943" i="3" s="1"/>
  <c r="C1944" i="3"/>
  <c r="E1944" i="3" s="1"/>
  <c r="C1945" i="3"/>
  <c r="E1945" i="3" s="1"/>
  <c r="C1946" i="3"/>
  <c r="E1946" i="3" s="1"/>
  <c r="C1947" i="3"/>
  <c r="E1947" i="3" s="1"/>
  <c r="C1948" i="3"/>
  <c r="E1948" i="3" s="1"/>
  <c r="C1949" i="3"/>
  <c r="E1949" i="3" s="1"/>
  <c r="C1950" i="3"/>
  <c r="E1950" i="3" s="1"/>
  <c r="C1951" i="3"/>
  <c r="E1951" i="3" s="1"/>
  <c r="C1952" i="3"/>
  <c r="E1952" i="3" s="1"/>
  <c r="C1953" i="3"/>
  <c r="E1953" i="3" s="1"/>
  <c r="C1954" i="3"/>
  <c r="E1954" i="3" s="1"/>
  <c r="C1955" i="3"/>
  <c r="E1955" i="3" s="1"/>
  <c r="C1956" i="3"/>
  <c r="E1956" i="3" s="1"/>
  <c r="C1957" i="3"/>
  <c r="E1957" i="3" s="1"/>
  <c r="C1958" i="3"/>
  <c r="E1958" i="3" s="1"/>
  <c r="C1959" i="3"/>
  <c r="E1959" i="3" s="1"/>
  <c r="C1960" i="3"/>
  <c r="E1960" i="3" s="1"/>
  <c r="C1961" i="3"/>
  <c r="E1961" i="3" s="1"/>
  <c r="C1962" i="3"/>
  <c r="E1962" i="3" s="1"/>
  <c r="C1963" i="3"/>
  <c r="E1963" i="3" s="1"/>
  <c r="C1964" i="3"/>
  <c r="E1964" i="3" s="1"/>
  <c r="C1965" i="3"/>
  <c r="E1965" i="3" s="1"/>
  <c r="C1966" i="3"/>
  <c r="E1966" i="3" s="1"/>
  <c r="C1967" i="3"/>
  <c r="E1967" i="3" s="1"/>
  <c r="C1968" i="3"/>
  <c r="E1968" i="3" s="1"/>
  <c r="C1969" i="3"/>
  <c r="E1969" i="3" s="1"/>
  <c r="C1970" i="3"/>
  <c r="E1970" i="3" s="1"/>
  <c r="C1971" i="3"/>
  <c r="E1971" i="3" s="1"/>
  <c r="C1972" i="3"/>
  <c r="E1972" i="3" s="1"/>
  <c r="C1973" i="3"/>
  <c r="E1973" i="3" s="1"/>
  <c r="C1974" i="3"/>
  <c r="E1974" i="3" s="1"/>
  <c r="C1975" i="3"/>
  <c r="E1975" i="3" s="1"/>
  <c r="C1976" i="3"/>
  <c r="E1976" i="3" s="1"/>
  <c r="C1977" i="3"/>
  <c r="E1977" i="3" s="1"/>
  <c r="C1978" i="3"/>
  <c r="E1978" i="3" s="1"/>
  <c r="C1979" i="3"/>
  <c r="E1979" i="3" s="1"/>
  <c r="C1980" i="3"/>
  <c r="E1980" i="3" s="1"/>
  <c r="C1981" i="3"/>
  <c r="E1981" i="3" s="1"/>
  <c r="C1982" i="3"/>
  <c r="E1982" i="3" s="1"/>
  <c r="C1983" i="3"/>
  <c r="E1983" i="3" s="1"/>
  <c r="C1984" i="3"/>
  <c r="E1984" i="3" s="1"/>
  <c r="C1985" i="3"/>
  <c r="E1985" i="3" s="1"/>
  <c r="C1986" i="3"/>
  <c r="E1986" i="3" s="1"/>
  <c r="C1987" i="3"/>
  <c r="E1987" i="3" s="1"/>
  <c r="C1988" i="3"/>
  <c r="E1988" i="3" s="1"/>
  <c r="C1989" i="3"/>
  <c r="E1989" i="3" s="1"/>
  <c r="C1990" i="3"/>
  <c r="E1990" i="3" s="1"/>
  <c r="C1991" i="3"/>
  <c r="E1991" i="3" s="1"/>
  <c r="C1992" i="3"/>
  <c r="E1992" i="3" s="1"/>
  <c r="C1993" i="3"/>
  <c r="E1993" i="3" s="1"/>
  <c r="C1994" i="3"/>
  <c r="E1994" i="3" s="1"/>
  <c r="C1995" i="3"/>
  <c r="E1995" i="3" s="1"/>
  <c r="C1996" i="3"/>
  <c r="E1996" i="3" s="1"/>
  <c r="C1997" i="3"/>
  <c r="E1997" i="3" s="1"/>
  <c r="C1998" i="3"/>
  <c r="E1998" i="3" s="1"/>
  <c r="C1999" i="3"/>
  <c r="E1999" i="3" s="1"/>
  <c r="C2000" i="3"/>
  <c r="E2000" i="3" s="1"/>
  <c r="C2001" i="3"/>
  <c r="E2001" i="3" s="1"/>
  <c r="C2002" i="3"/>
  <c r="E2002" i="3" s="1"/>
  <c r="C2003" i="3"/>
  <c r="E2003" i="3" s="1"/>
  <c r="C2004" i="3"/>
  <c r="E2004" i="3" s="1"/>
  <c r="C2005" i="3"/>
  <c r="E2005" i="3" s="1"/>
  <c r="C2006" i="3"/>
  <c r="E2006" i="3" s="1"/>
  <c r="C2007" i="3"/>
  <c r="E2007" i="3" s="1"/>
  <c r="C2008" i="3"/>
  <c r="E2008" i="3" s="1"/>
  <c r="C2009" i="3"/>
  <c r="E2009" i="3" s="1"/>
  <c r="C2010" i="3"/>
  <c r="E2010" i="3" s="1"/>
  <c r="C2011" i="3"/>
  <c r="E2011" i="3" s="1"/>
  <c r="C2012" i="3"/>
  <c r="E2012" i="3" s="1"/>
  <c r="C2013" i="3"/>
  <c r="E2013" i="3" s="1"/>
  <c r="C2014" i="3"/>
  <c r="E2014" i="3" s="1"/>
  <c r="C2015" i="3"/>
  <c r="E2015" i="3" s="1"/>
  <c r="C2016" i="3"/>
  <c r="E2016" i="3" s="1"/>
  <c r="C2017" i="3"/>
  <c r="E2017" i="3" s="1"/>
  <c r="C2018" i="3"/>
  <c r="E2018" i="3" s="1"/>
  <c r="C2019" i="3"/>
  <c r="E2019" i="3" s="1"/>
  <c r="C2020" i="3"/>
  <c r="E2020" i="3" s="1"/>
  <c r="C2021" i="3"/>
  <c r="E2021" i="3" s="1"/>
  <c r="C2022" i="3"/>
  <c r="E2022" i="3" s="1"/>
  <c r="C2023" i="3"/>
  <c r="E2023" i="3" s="1"/>
  <c r="C2024" i="3"/>
  <c r="E2024" i="3" s="1"/>
  <c r="C2025" i="3"/>
  <c r="E2025" i="3" s="1"/>
  <c r="C2026" i="3"/>
  <c r="E2026" i="3" s="1"/>
  <c r="C2027" i="3"/>
  <c r="E2027" i="3" s="1"/>
  <c r="C2028" i="3"/>
  <c r="E2028" i="3" s="1"/>
  <c r="C2029" i="3"/>
  <c r="E2029" i="3" s="1"/>
  <c r="C2030" i="3"/>
  <c r="E2030" i="3" s="1"/>
  <c r="C2031" i="3"/>
  <c r="E2031" i="3" s="1"/>
  <c r="C2032" i="3"/>
  <c r="E2032" i="3" s="1"/>
  <c r="C2033" i="3"/>
  <c r="E2033" i="3" s="1"/>
  <c r="C2034" i="3"/>
  <c r="E2034" i="3" s="1"/>
  <c r="C2035" i="3"/>
  <c r="E2035" i="3" s="1"/>
  <c r="C2036" i="3"/>
  <c r="E2036" i="3" s="1"/>
  <c r="C2037" i="3"/>
  <c r="E2037" i="3" s="1"/>
  <c r="C2038" i="3"/>
  <c r="E2038" i="3" s="1"/>
  <c r="C2039" i="3"/>
  <c r="E2039" i="3" s="1"/>
  <c r="C2040" i="3"/>
  <c r="E2040" i="3" s="1"/>
  <c r="C2041" i="3"/>
  <c r="E2041" i="3" s="1"/>
  <c r="C2042" i="3"/>
  <c r="E2042" i="3" s="1"/>
  <c r="C2043" i="3"/>
  <c r="E2043" i="3" s="1"/>
  <c r="C2044" i="3"/>
  <c r="E2044" i="3" s="1"/>
  <c r="C2045" i="3"/>
  <c r="E2045" i="3" s="1"/>
  <c r="C2046" i="3"/>
  <c r="E2046" i="3" s="1"/>
  <c r="C2047" i="3"/>
  <c r="E2047" i="3" s="1"/>
  <c r="C2048" i="3"/>
  <c r="E2048" i="3" s="1"/>
  <c r="C2049" i="3"/>
  <c r="E2049" i="3" s="1"/>
  <c r="C2050" i="3"/>
  <c r="E2050" i="3" s="1"/>
  <c r="C2051" i="3"/>
  <c r="E2051" i="3" s="1"/>
  <c r="C2052" i="3"/>
  <c r="E2052" i="3" s="1"/>
  <c r="C2053" i="3"/>
  <c r="E2053" i="3" s="1"/>
  <c r="C2054" i="3"/>
  <c r="E2054" i="3" s="1"/>
  <c r="C2055" i="3"/>
  <c r="E2055" i="3" s="1"/>
  <c r="C2056" i="3"/>
  <c r="E2056" i="3" s="1"/>
  <c r="C2057" i="3"/>
  <c r="E2057" i="3" s="1"/>
  <c r="C2058" i="3"/>
  <c r="E2058" i="3" s="1"/>
  <c r="C2059" i="3"/>
  <c r="E2059" i="3" s="1"/>
  <c r="C2060" i="3"/>
  <c r="E2060" i="3" s="1"/>
  <c r="C2061" i="3"/>
  <c r="E2061" i="3" s="1"/>
  <c r="C2062" i="3"/>
  <c r="E2062" i="3" s="1"/>
  <c r="C2063" i="3"/>
  <c r="E2063" i="3" s="1"/>
  <c r="C2064" i="3"/>
  <c r="E2064" i="3" s="1"/>
  <c r="C2065" i="3"/>
  <c r="E2065" i="3" s="1"/>
  <c r="C2066" i="3"/>
  <c r="E2066" i="3" s="1"/>
  <c r="C2067" i="3"/>
  <c r="E2067" i="3" s="1"/>
  <c r="C2068" i="3"/>
  <c r="E2068" i="3" s="1"/>
  <c r="C2069" i="3"/>
  <c r="E2069" i="3" s="1"/>
  <c r="C2070" i="3"/>
  <c r="E2070" i="3" s="1"/>
  <c r="C2071" i="3"/>
  <c r="E2071" i="3" s="1"/>
  <c r="C2072" i="3"/>
  <c r="E2072" i="3" s="1"/>
  <c r="C2073" i="3"/>
  <c r="E2073" i="3" s="1"/>
  <c r="C2074" i="3"/>
  <c r="E2074" i="3" s="1"/>
  <c r="C2075" i="3"/>
  <c r="E2075" i="3" s="1"/>
  <c r="C2076" i="3"/>
  <c r="E2076" i="3" s="1"/>
  <c r="C2077" i="3"/>
  <c r="E2077" i="3" s="1"/>
  <c r="C2078" i="3"/>
  <c r="E2078" i="3" s="1"/>
  <c r="C2079" i="3"/>
  <c r="E2079" i="3" s="1"/>
  <c r="C2080" i="3"/>
  <c r="E2080" i="3" s="1"/>
  <c r="C2081" i="3"/>
  <c r="E2081" i="3" s="1"/>
  <c r="C2082" i="3"/>
  <c r="E2082" i="3" s="1"/>
  <c r="C2083" i="3"/>
  <c r="E2083" i="3" s="1"/>
  <c r="C2084" i="3"/>
  <c r="E2084" i="3" s="1"/>
  <c r="C2085" i="3"/>
  <c r="E2085" i="3" s="1"/>
  <c r="C2086" i="3"/>
  <c r="E2086" i="3" s="1"/>
  <c r="C2087" i="3"/>
  <c r="E2087" i="3" s="1"/>
  <c r="C2088" i="3"/>
  <c r="E2088" i="3" s="1"/>
  <c r="C2089" i="3"/>
  <c r="E2089" i="3" s="1"/>
  <c r="C2090" i="3"/>
  <c r="E2090" i="3" s="1"/>
  <c r="C2091" i="3"/>
  <c r="E2091" i="3" s="1"/>
  <c r="C2092" i="3"/>
  <c r="E2092" i="3" s="1"/>
  <c r="C2093" i="3"/>
  <c r="E2093" i="3" s="1"/>
  <c r="C2094" i="3"/>
  <c r="E2094" i="3" s="1"/>
  <c r="C2095" i="3"/>
  <c r="E2095" i="3" s="1"/>
  <c r="C2096" i="3"/>
  <c r="E2096" i="3" s="1"/>
  <c r="C2097" i="3"/>
  <c r="E2097" i="3" s="1"/>
  <c r="C2098" i="3"/>
  <c r="E2098" i="3" s="1"/>
  <c r="C2099" i="3"/>
  <c r="E2099" i="3" s="1"/>
  <c r="C2100" i="3"/>
  <c r="E2100" i="3" s="1"/>
  <c r="C2101" i="3"/>
  <c r="E2101" i="3" s="1"/>
  <c r="C2102" i="3"/>
  <c r="E2102" i="3" s="1"/>
  <c r="C2103" i="3"/>
  <c r="E2103" i="3" s="1"/>
  <c r="C2104" i="3"/>
  <c r="E2104" i="3" s="1"/>
  <c r="C2105" i="3"/>
  <c r="E2105" i="3" s="1"/>
  <c r="C2106" i="3"/>
  <c r="E2106" i="3" s="1"/>
  <c r="C2107" i="3"/>
  <c r="E2107" i="3" s="1"/>
  <c r="C2108" i="3"/>
  <c r="E2108" i="3" s="1"/>
  <c r="C2109" i="3"/>
  <c r="E2109" i="3" s="1"/>
  <c r="C2110" i="3"/>
  <c r="E2110" i="3" s="1"/>
  <c r="C2111" i="3"/>
  <c r="E2111" i="3" s="1"/>
  <c r="C2112" i="3"/>
  <c r="E2112" i="3" s="1"/>
  <c r="C2113" i="3"/>
  <c r="E2113" i="3" s="1"/>
  <c r="C2114" i="3"/>
  <c r="E2114" i="3" s="1"/>
  <c r="C2115" i="3"/>
  <c r="E2115" i="3" s="1"/>
  <c r="C2116" i="3"/>
  <c r="E2116" i="3" s="1"/>
  <c r="C2117" i="3"/>
  <c r="E2117" i="3" s="1"/>
  <c r="C2118" i="3"/>
  <c r="E2118" i="3" s="1"/>
  <c r="C2119" i="3"/>
  <c r="E2119" i="3" s="1"/>
  <c r="C2120" i="3"/>
  <c r="E2120" i="3" s="1"/>
  <c r="C2121" i="3"/>
  <c r="E2121" i="3" s="1"/>
  <c r="C2122" i="3"/>
  <c r="E2122" i="3" s="1"/>
  <c r="C2123" i="3"/>
  <c r="E2123" i="3" s="1"/>
  <c r="C2124" i="3"/>
  <c r="E2124" i="3" s="1"/>
  <c r="C2125" i="3"/>
  <c r="E2125" i="3" s="1"/>
  <c r="C2126" i="3"/>
  <c r="E2126" i="3" s="1"/>
  <c r="C2127" i="3"/>
  <c r="E2127" i="3" s="1"/>
  <c r="C2128" i="3"/>
  <c r="E2128" i="3" s="1"/>
  <c r="C2129" i="3"/>
  <c r="E2129" i="3" s="1"/>
  <c r="C2130" i="3"/>
  <c r="E2130" i="3" s="1"/>
  <c r="C2131" i="3"/>
  <c r="E2131" i="3" s="1"/>
  <c r="C2132" i="3"/>
  <c r="E2132" i="3" s="1"/>
  <c r="C2133" i="3"/>
  <c r="E2133" i="3" s="1"/>
  <c r="C2134" i="3"/>
  <c r="E2134" i="3" s="1"/>
  <c r="C2135" i="3"/>
  <c r="E2135" i="3" s="1"/>
  <c r="C2136" i="3"/>
  <c r="E2136" i="3" s="1"/>
  <c r="C2137" i="3"/>
  <c r="E2137" i="3" s="1"/>
  <c r="C2138" i="3"/>
  <c r="E2138" i="3" s="1"/>
  <c r="C2139" i="3"/>
  <c r="E2139" i="3" s="1"/>
  <c r="C2140" i="3"/>
  <c r="E2140" i="3" s="1"/>
  <c r="C2141" i="3"/>
  <c r="E2141" i="3" s="1"/>
  <c r="C2142" i="3"/>
  <c r="E2142" i="3" s="1"/>
  <c r="C2143" i="3"/>
  <c r="E2143" i="3" s="1"/>
  <c r="C2144" i="3"/>
  <c r="E2144" i="3" s="1"/>
  <c r="C2145" i="3"/>
  <c r="E2145" i="3" s="1"/>
  <c r="C2146" i="3"/>
  <c r="E2146" i="3" s="1"/>
  <c r="C2147" i="3"/>
  <c r="E2147" i="3" s="1"/>
  <c r="C2148" i="3"/>
  <c r="E2148" i="3" s="1"/>
  <c r="C2149" i="3"/>
  <c r="E2149" i="3" s="1"/>
  <c r="C2150" i="3"/>
  <c r="E2150" i="3" s="1"/>
  <c r="C2151" i="3"/>
  <c r="E2151" i="3" s="1"/>
  <c r="C2152" i="3"/>
  <c r="E2152" i="3" s="1"/>
  <c r="C2153" i="3"/>
  <c r="E2153" i="3" s="1"/>
  <c r="C2154" i="3"/>
  <c r="E2154" i="3" s="1"/>
  <c r="C2155" i="3"/>
  <c r="E2155" i="3" s="1"/>
  <c r="C2156" i="3"/>
  <c r="E2156" i="3" s="1"/>
  <c r="C2157" i="3"/>
  <c r="E2157" i="3" s="1"/>
  <c r="C2158" i="3"/>
  <c r="E2158" i="3" s="1"/>
  <c r="C2159" i="3"/>
  <c r="E2159" i="3" s="1"/>
  <c r="C2160" i="3"/>
  <c r="E2160" i="3" s="1"/>
  <c r="C2161" i="3"/>
  <c r="E2161" i="3" s="1"/>
  <c r="C2162" i="3"/>
  <c r="E2162" i="3" s="1"/>
  <c r="C2163" i="3"/>
  <c r="E2163" i="3" s="1"/>
  <c r="C2164" i="3"/>
  <c r="E2164" i="3" s="1"/>
  <c r="C2165" i="3"/>
  <c r="E2165" i="3" s="1"/>
  <c r="C2166" i="3"/>
  <c r="E2166" i="3" s="1"/>
  <c r="C2167" i="3"/>
  <c r="E2167" i="3" s="1"/>
  <c r="C2168" i="3"/>
  <c r="E2168" i="3" s="1"/>
  <c r="C2169" i="3"/>
  <c r="E2169" i="3" s="1"/>
  <c r="C2170" i="3"/>
  <c r="E2170" i="3" s="1"/>
  <c r="C2171" i="3"/>
  <c r="E2171" i="3" s="1"/>
  <c r="C2172" i="3"/>
  <c r="E2172" i="3" s="1"/>
  <c r="C2173" i="3"/>
  <c r="E2173" i="3" s="1"/>
  <c r="C2174" i="3"/>
  <c r="E2174" i="3" s="1"/>
  <c r="C2175" i="3"/>
  <c r="E2175" i="3" s="1"/>
  <c r="C2176" i="3"/>
  <c r="E2176" i="3" s="1"/>
  <c r="C2177" i="3"/>
  <c r="E2177" i="3" s="1"/>
  <c r="C2178" i="3"/>
  <c r="E2178" i="3" s="1"/>
  <c r="C2179" i="3"/>
  <c r="E2179" i="3" s="1"/>
  <c r="C2180" i="3"/>
  <c r="E2180" i="3" s="1"/>
  <c r="C2181" i="3"/>
  <c r="E2181" i="3" s="1"/>
  <c r="C2182" i="3"/>
  <c r="E2182" i="3" s="1"/>
  <c r="C2183" i="3"/>
  <c r="E2183" i="3" s="1"/>
  <c r="C2184" i="3"/>
  <c r="E2184" i="3" s="1"/>
  <c r="C2185" i="3"/>
  <c r="E2185" i="3" s="1"/>
  <c r="C2186" i="3"/>
  <c r="E2186" i="3" s="1"/>
  <c r="C2187" i="3"/>
  <c r="E2187" i="3" s="1"/>
  <c r="C2188" i="3"/>
  <c r="E2188" i="3" s="1"/>
  <c r="C2189" i="3"/>
  <c r="E2189" i="3" s="1"/>
  <c r="C2190" i="3"/>
  <c r="E2190" i="3" s="1"/>
  <c r="C2191" i="3"/>
  <c r="E2191" i="3" s="1"/>
  <c r="C2192" i="3"/>
  <c r="E2192" i="3" s="1"/>
  <c r="C2193" i="3"/>
  <c r="E2193" i="3" s="1"/>
  <c r="C2194" i="3"/>
  <c r="E2194" i="3" s="1"/>
  <c r="C2195" i="3"/>
  <c r="E2195" i="3" s="1"/>
  <c r="C2196" i="3"/>
  <c r="E2196" i="3" s="1"/>
  <c r="C2197" i="3"/>
  <c r="E2197" i="3" s="1"/>
  <c r="C2198" i="3"/>
  <c r="E2198" i="3" s="1"/>
  <c r="C2199" i="3"/>
  <c r="E2199" i="3" s="1"/>
  <c r="C2200" i="3"/>
  <c r="E2200" i="3" s="1"/>
  <c r="C2201" i="3"/>
  <c r="E2201" i="3" s="1"/>
  <c r="C2202" i="3"/>
  <c r="E2202" i="3" s="1"/>
  <c r="C2203" i="3"/>
  <c r="E2203" i="3" s="1"/>
  <c r="C2204" i="3"/>
  <c r="E2204" i="3" s="1"/>
  <c r="C2205" i="3"/>
  <c r="E2205" i="3" s="1"/>
  <c r="C2206" i="3"/>
  <c r="E2206" i="3" s="1"/>
  <c r="C2207" i="3"/>
  <c r="E2207" i="3" s="1"/>
  <c r="C2208" i="3"/>
  <c r="E2208" i="3" s="1"/>
  <c r="C2209" i="3"/>
  <c r="E2209" i="3" s="1"/>
  <c r="C2210" i="3"/>
  <c r="E2210" i="3" s="1"/>
  <c r="C2211" i="3"/>
  <c r="E2211" i="3" s="1"/>
  <c r="C2212" i="3"/>
  <c r="E2212" i="3" s="1"/>
  <c r="C2213" i="3"/>
  <c r="E2213" i="3" s="1"/>
  <c r="C2214" i="3"/>
  <c r="E2214" i="3" s="1"/>
  <c r="C2215" i="3"/>
  <c r="E2215" i="3" s="1"/>
  <c r="C2216" i="3"/>
  <c r="E2216" i="3" s="1"/>
  <c r="C2217" i="3"/>
  <c r="E2217" i="3" s="1"/>
  <c r="C2218" i="3"/>
  <c r="E2218" i="3" s="1"/>
  <c r="C2219" i="3"/>
  <c r="E2219" i="3" s="1"/>
  <c r="C2220" i="3"/>
  <c r="E2220" i="3" s="1"/>
  <c r="C2221" i="3"/>
  <c r="E2221" i="3" s="1"/>
  <c r="C2222" i="3"/>
  <c r="E2222" i="3" s="1"/>
  <c r="C2223" i="3"/>
  <c r="E2223" i="3" s="1"/>
  <c r="C2224" i="3"/>
  <c r="E2224" i="3" s="1"/>
  <c r="C2225" i="3"/>
  <c r="E2225" i="3" s="1"/>
  <c r="C2226" i="3"/>
  <c r="E2226" i="3" s="1"/>
  <c r="C2227" i="3"/>
  <c r="E2227" i="3" s="1"/>
  <c r="C2228" i="3"/>
  <c r="E2228" i="3" s="1"/>
  <c r="C2229" i="3"/>
  <c r="E2229" i="3" s="1"/>
  <c r="C2230" i="3"/>
  <c r="E2230" i="3" s="1"/>
  <c r="C2231" i="3"/>
  <c r="E2231" i="3" s="1"/>
  <c r="C2232" i="3"/>
  <c r="E2232" i="3" s="1"/>
  <c r="C2233" i="3"/>
  <c r="E2233" i="3" s="1"/>
  <c r="C2234" i="3"/>
  <c r="E2234" i="3" s="1"/>
  <c r="C2235" i="3"/>
  <c r="E2235" i="3" s="1"/>
  <c r="C2236" i="3"/>
  <c r="E2236" i="3" s="1"/>
  <c r="C2237" i="3"/>
  <c r="E2237" i="3" s="1"/>
  <c r="C2238" i="3"/>
  <c r="E2238" i="3" s="1"/>
  <c r="C2239" i="3"/>
  <c r="E2239" i="3" s="1"/>
  <c r="C2240" i="3"/>
  <c r="E2240" i="3" s="1"/>
  <c r="C2241" i="3"/>
  <c r="E2241" i="3" s="1"/>
  <c r="C2242" i="3"/>
  <c r="E2242" i="3" s="1"/>
  <c r="C2243" i="3"/>
  <c r="E2243" i="3" s="1"/>
  <c r="C2244" i="3"/>
  <c r="E2244" i="3" s="1"/>
  <c r="C2245" i="3"/>
  <c r="E2245" i="3" s="1"/>
  <c r="C2246" i="3"/>
  <c r="E2246" i="3" s="1"/>
  <c r="C2247" i="3"/>
  <c r="E2247" i="3" s="1"/>
  <c r="C2248" i="3"/>
  <c r="E2248" i="3" s="1"/>
  <c r="C2249" i="3"/>
  <c r="E2249" i="3" s="1"/>
  <c r="C2250" i="3"/>
  <c r="E2250" i="3" s="1"/>
  <c r="C2251" i="3"/>
  <c r="E2251" i="3" s="1"/>
  <c r="C2252" i="3"/>
  <c r="E2252" i="3" s="1"/>
  <c r="C2253" i="3"/>
  <c r="E2253" i="3" s="1"/>
  <c r="C2254" i="3"/>
  <c r="E2254" i="3" s="1"/>
  <c r="C2255" i="3"/>
  <c r="E2255" i="3" s="1"/>
  <c r="C2256" i="3"/>
  <c r="E2256" i="3" s="1"/>
  <c r="C2257" i="3"/>
  <c r="E2257" i="3" s="1"/>
  <c r="C2258" i="3"/>
  <c r="E2258" i="3" s="1"/>
  <c r="C2259" i="3"/>
  <c r="E2259" i="3" s="1"/>
  <c r="C2260" i="3"/>
  <c r="E2260" i="3" s="1"/>
  <c r="C2261" i="3"/>
  <c r="E2261" i="3" s="1"/>
  <c r="C2262" i="3"/>
  <c r="E2262" i="3" s="1"/>
  <c r="C2263" i="3"/>
  <c r="E2263" i="3" s="1"/>
  <c r="C2264" i="3"/>
  <c r="E2264" i="3" s="1"/>
  <c r="C2265" i="3"/>
  <c r="E2265" i="3" s="1"/>
  <c r="C2266" i="3"/>
  <c r="E2266" i="3" s="1"/>
  <c r="C2267" i="3"/>
  <c r="E2267" i="3" s="1"/>
  <c r="C2268" i="3"/>
  <c r="E2268" i="3" s="1"/>
  <c r="C2269" i="3"/>
  <c r="E2269" i="3" s="1"/>
  <c r="C2270" i="3"/>
  <c r="E2270" i="3" s="1"/>
  <c r="C2271" i="3"/>
  <c r="E2271" i="3" s="1"/>
  <c r="C2272" i="3"/>
  <c r="E2272" i="3" s="1"/>
  <c r="C2273" i="3"/>
  <c r="E2273" i="3" s="1"/>
  <c r="C2274" i="3"/>
  <c r="E2274" i="3" s="1"/>
  <c r="C2275" i="3"/>
  <c r="E2275" i="3" s="1"/>
  <c r="C2276" i="3"/>
  <c r="E2276" i="3" s="1"/>
  <c r="C2277" i="3"/>
  <c r="E2277" i="3" s="1"/>
  <c r="C2278" i="3"/>
  <c r="E2278" i="3" s="1"/>
  <c r="C2279" i="3"/>
  <c r="E2279" i="3" s="1"/>
  <c r="C2280" i="3"/>
  <c r="E2280" i="3" s="1"/>
  <c r="C2281" i="3"/>
  <c r="E2281" i="3" s="1"/>
  <c r="C2282" i="3"/>
  <c r="E2282" i="3" s="1"/>
  <c r="C2283" i="3"/>
  <c r="E2283" i="3" s="1"/>
  <c r="C2284" i="3"/>
  <c r="E2284" i="3" s="1"/>
  <c r="C2285" i="3"/>
  <c r="E2285" i="3" s="1"/>
  <c r="C2286" i="3"/>
  <c r="E2286" i="3" s="1"/>
  <c r="C2287" i="3"/>
  <c r="E2287" i="3" s="1"/>
  <c r="C2288" i="3"/>
  <c r="E2288" i="3" s="1"/>
  <c r="C2289" i="3"/>
  <c r="E2289" i="3" s="1"/>
  <c r="C2290" i="3"/>
  <c r="E2290" i="3" s="1"/>
  <c r="C2291" i="3"/>
  <c r="E2291" i="3" s="1"/>
  <c r="C2292" i="3"/>
  <c r="E2292" i="3" s="1"/>
  <c r="C2293" i="3"/>
  <c r="E2293" i="3" s="1"/>
  <c r="C2294" i="3"/>
  <c r="E2294" i="3" s="1"/>
  <c r="C2295" i="3"/>
  <c r="E2295" i="3" s="1"/>
  <c r="C2296" i="3"/>
  <c r="E2296" i="3" s="1"/>
  <c r="C2297" i="3"/>
  <c r="E2297" i="3" s="1"/>
  <c r="C2298" i="3"/>
  <c r="E2298" i="3" s="1"/>
  <c r="C2299" i="3"/>
  <c r="E2299" i="3" s="1"/>
  <c r="C2300" i="3"/>
  <c r="E2300" i="3" s="1"/>
  <c r="C2301" i="3"/>
  <c r="E2301" i="3" s="1"/>
  <c r="C2302" i="3"/>
  <c r="E2302" i="3" s="1"/>
  <c r="C2303" i="3"/>
  <c r="E2303" i="3" s="1"/>
  <c r="C2304" i="3"/>
  <c r="E2304" i="3" s="1"/>
  <c r="C2305" i="3"/>
  <c r="E2305" i="3" s="1"/>
  <c r="C2306" i="3"/>
  <c r="E2306" i="3" s="1"/>
  <c r="C2307" i="3"/>
  <c r="E2307" i="3" s="1"/>
  <c r="C2308" i="3"/>
  <c r="E2308" i="3" s="1"/>
  <c r="C2309" i="3"/>
  <c r="E2309" i="3" s="1"/>
  <c r="C2310" i="3"/>
  <c r="E2310" i="3" s="1"/>
  <c r="C2311" i="3"/>
  <c r="E2311" i="3" s="1"/>
  <c r="C2312" i="3"/>
  <c r="E2312" i="3" s="1"/>
  <c r="C2313" i="3"/>
  <c r="E2313" i="3" s="1"/>
  <c r="C2314" i="3"/>
  <c r="E2314" i="3" s="1"/>
  <c r="C2315" i="3"/>
  <c r="E2315" i="3" s="1"/>
  <c r="C2316" i="3"/>
  <c r="E2316" i="3" s="1"/>
  <c r="C2317" i="3"/>
  <c r="E2317" i="3" s="1"/>
  <c r="C2318" i="3"/>
  <c r="E2318" i="3" s="1"/>
  <c r="C2319" i="3"/>
  <c r="E2319" i="3" s="1"/>
  <c r="C2320" i="3"/>
  <c r="E2320" i="3" s="1"/>
  <c r="C2321" i="3"/>
  <c r="E2321" i="3" s="1"/>
  <c r="C2322" i="3"/>
  <c r="E2322" i="3" s="1"/>
  <c r="C2323" i="3"/>
  <c r="E2323" i="3" s="1"/>
  <c r="C2324" i="3"/>
  <c r="E2324" i="3" s="1"/>
  <c r="C2325" i="3"/>
  <c r="E2325" i="3" s="1"/>
  <c r="C2326" i="3"/>
  <c r="E2326" i="3" s="1"/>
  <c r="C2327" i="3"/>
  <c r="E2327" i="3" s="1"/>
  <c r="C2328" i="3"/>
  <c r="E2328" i="3" s="1"/>
  <c r="C2329" i="3"/>
  <c r="E2329" i="3" s="1"/>
  <c r="C2330" i="3"/>
  <c r="E2330" i="3" s="1"/>
  <c r="C2331" i="3"/>
  <c r="E2331" i="3" s="1"/>
  <c r="C2332" i="3"/>
  <c r="E2332" i="3" s="1"/>
  <c r="C2333" i="3"/>
  <c r="E2333" i="3" s="1"/>
  <c r="C2334" i="3"/>
  <c r="E2334" i="3" s="1"/>
  <c r="C2335" i="3"/>
  <c r="E2335" i="3" s="1"/>
  <c r="C2336" i="3"/>
  <c r="E2336" i="3" s="1"/>
  <c r="C2337" i="3"/>
  <c r="E2337" i="3" s="1"/>
  <c r="C2338" i="3"/>
  <c r="E2338" i="3" s="1"/>
  <c r="C2339" i="3"/>
  <c r="E2339" i="3" s="1"/>
  <c r="C2340" i="3"/>
  <c r="E2340" i="3" s="1"/>
  <c r="C2341" i="3"/>
  <c r="E2341" i="3" s="1"/>
  <c r="C2342" i="3"/>
  <c r="E2342" i="3" s="1"/>
  <c r="C2343" i="3"/>
  <c r="E2343" i="3" s="1"/>
  <c r="C2344" i="3"/>
  <c r="E2344" i="3" s="1"/>
  <c r="C2345" i="3"/>
  <c r="E2345" i="3" s="1"/>
  <c r="C2346" i="3"/>
  <c r="E2346" i="3" s="1"/>
  <c r="C2347" i="3"/>
  <c r="E2347" i="3" s="1"/>
  <c r="C2348" i="3"/>
  <c r="E2348" i="3" s="1"/>
  <c r="C2349" i="3"/>
  <c r="E2349" i="3" s="1"/>
  <c r="C2350" i="3"/>
  <c r="E2350" i="3" s="1"/>
  <c r="C2351" i="3"/>
  <c r="E2351" i="3" s="1"/>
  <c r="C2352" i="3"/>
  <c r="E2352" i="3" s="1"/>
  <c r="C2353" i="3"/>
  <c r="E2353" i="3" s="1"/>
  <c r="C2354" i="3"/>
  <c r="E2354" i="3" s="1"/>
  <c r="C2355" i="3"/>
  <c r="E2355" i="3" s="1"/>
  <c r="C2356" i="3"/>
  <c r="E2356" i="3" s="1"/>
  <c r="C2357" i="3"/>
  <c r="E2357" i="3" s="1"/>
  <c r="C2358" i="3"/>
  <c r="E2358" i="3" s="1"/>
  <c r="C2359" i="3"/>
  <c r="E2359" i="3" s="1"/>
  <c r="C2360" i="3"/>
  <c r="E2360" i="3" s="1"/>
  <c r="C2361" i="3"/>
  <c r="E2361" i="3" s="1"/>
  <c r="C2362" i="3"/>
  <c r="E2362" i="3" s="1"/>
  <c r="C2363" i="3"/>
  <c r="E2363" i="3" s="1"/>
  <c r="C2364" i="3"/>
  <c r="E2364" i="3" s="1"/>
  <c r="C2365" i="3"/>
  <c r="E2365" i="3" s="1"/>
  <c r="C2366" i="3"/>
  <c r="E2366" i="3" s="1"/>
  <c r="C2367" i="3"/>
  <c r="E2367" i="3" s="1"/>
  <c r="C2368" i="3"/>
  <c r="E2368" i="3" s="1"/>
  <c r="C2369" i="3"/>
  <c r="E2369" i="3" s="1"/>
  <c r="C2370" i="3"/>
  <c r="E2370" i="3" s="1"/>
  <c r="C2371" i="3"/>
  <c r="E2371" i="3" s="1"/>
  <c r="C2372" i="3"/>
  <c r="E2372" i="3" s="1"/>
  <c r="C2373" i="3"/>
  <c r="E2373" i="3" s="1"/>
  <c r="C2374" i="3"/>
  <c r="E2374" i="3" s="1"/>
  <c r="C2375" i="3"/>
  <c r="E2375" i="3" s="1"/>
  <c r="C2376" i="3"/>
  <c r="E2376" i="3" s="1"/>
  <c r="C2377" i="3"/>
  <c r="E2377" i="3" s="1"/>
  <c r="C2378" i="3"/>
  <c r="E2378" i="3" s="1"/>
  <c r="C2379" i="3"/>
  <c r="E2379" i="3" s="1"/>
  <c r="C2380" i="3"/>
  <c r="E2380" i="3" s="1"/>
  <c r="C2381" i="3"/>
  <c r="E2381" i="3" s="1"/>
  <c r="C2382" i="3"/>
  <c r="E2382" i="3" s="1"/>
  <c r="C2383" i="3"/>
  <c r="E2383" i="3" s="1"/>
  <c r="C2384" i="3"/>
  <c r="E2384" i="3" s="1"/>
  <c r="C2385" i="3"/>
  <c r="E2385" i="3" s="1"/>
  <c r="C2386" i="3"/>
  <c r="E2386" i="3" s="1"/>
  <c r="C2387" i="3"/>
  <c r="E2387" i="3" s="1"/>
  <c r="C2388" i="3"/>
  <c r="E2388" i="3" s="1"/>
  <c r="C2389" i="3"/>
  <c r="E2389" i="3" s="1"/>
  <c r="C2390" i="3"/>
  <c r="E2390" i="3" s="1"/>
  <c r="C2391" i="3"/>
  <c r="E2391" i="3" s="1"/>
  <c r="C2392" i="3"/>
  <c r="E2392" i="3" s="1"/>
  <c r="C2393" i="3"/>
  <c r="E2393" i="3" s="1"/>
  <c r="C2394" i="3"/>
  <c r="E2394" i="3" s="1"/>
  <c r="C2395" i="3"/>
  <c r="E2395" i="3" s="1"/>
  <c r="C2396" i="3"/>
  <c r="E2396" i="3" s="1"/>
  <c r="C2397" i="3"/>
  <c r="E2397" i="3" s="1"/>
  <c r="C2398" i="3"/>
  <c r="E2398" i="3" s="1"/>
  <c r="C2399" i="3"/>
  <c r="E2399" i="3" s="1"/>
  <c r="C2400" i="3"/>
  <c r="E2400" i="3" s="1"/>
  <c r="C2401" i="3"/>
  <c r="E2401" i="3" s="1"/>
  <c r="C2402" i="3"/>
  <c r="E2402" i="3" s="1"/>
  <c r="C2403" i="3"/>
  <c r="E2403" i="3" s="1"/>
  <c r="C2404" i="3"/>
  <c r="E2404" i="3" s="1"/>
  <c r="C2405" i="3"/>
  <c r="E2405" i="3" s="1"/>
  <c r="C2406" i="3"/>
  <c r="E2406" i="3" s="1"/>
  <c r="C2407" i="3"/>
  <c r="E2407" i="3" s="1"/>
  <c r="C2408" i="3"/>
  <c r="E2408" i="3" s="1"/>
  <c r="C2409" i="3"/>
  <c r="E2409" i="3" s="1"/>
  <c r="C2410" i="3"/>
  <c r="E2410" i="3" s="1"/>
  <c r="C2411" i="3"/>
  <c r="E2411" i="3" s="1"/>
  <c r="C2412" i="3"/>
  <c r="E2412" i="3" s="1"/>
  <c r="C2413" i="3"/>
  <c r="E2413" i="3" s="1"/>
  <c r="C2414" i="3"/>
  <c r="E2414" i="3" s="1"/>
  <c r="C2415" i="3"/>
  <c r="E2415" i="3" s="1"/>
  <c r="C2416" i="3"/>
  <c r="E2416" i="3" s="1"/>
  <c r="C2417" i="3"/>
  <c r="E2417" i="3" s="1"/>
  <c r="C2418" i="3"/>
  <c r="E2418" i="3" s="1"/>
  <c r="C2419" i="3"/>
  <c r="E2419" i="3" s="1"/>
  <c r="C2420" i="3"/>
  <c r="E2420" i="3" s="1"/>
  <c r="C2421" i="3"/>
  <c r="E2421" i="3" s="1"/>
  <c r="C2422" i="3"/>
  <c r="E2422" i="3" s="1"/>
  <c r="C2423" i="3"/>
  <c r="E2423" i="3" s="1"/>
  <c r="C2424" i="3"/>
  <c r="E2424" i="3" s="1"/>
  <c r="C2425" i="3"/>
  <c r="E2425" i="3" s="1"/>
  <c r="C2426" i="3"/>
  <c r="E2426" i="3" s="1"/>
  <c r="C2427" i="3"/>
  <c r="E2427" i="3" s="1"/>
  <c r="C2428" i="3"/>
  <c r="E2428" i="3" s="1"/>
  <c r="C2429" i="3"/>
  <c r="E2429" i="3" s="1"/>
  <c r="C2430" i="3"/>
  <c r="E2430" i="3" s="1"/>
  <c r="C2431" i="3"/>
  <c r="E2431" i="3" s="1"/>
  <c r="C2432" i="3"/>
  <c r="E2432" i="3" s="1"/>
  <c r="C2433" i="3"/>
  <c r="E2433" i="3" s="1"/>
  <c r="C2434" i="3"/>
  <c r="E2434" i="3" s="1"/>
  <c r="C2435" i="3"/>
  <c r="E2435" i="3" s="1"/>
  <c r="C2436" i="3"/>
  <c r="E2436" i="3" s="1"/>
  <c r="C2437" i="3"/>
  <c r="E2437" i="3" s="1"/>
  <c r="C2438" i="3"/>
  <c r="E2438" i="3" s="1"/>
  <c r="C2439" i="3"/>
  <c r="E2439" i="3" s="1"/>
  <c r="C2440" i="3"/>
  <c r="E2440" i="3" s="1"/>
  <c r="C2441" i="3"/>
  <c r="E2441" i="3" s="1"/>
  <c r="C2442" i="3"/>
  <c r="E2442" i="3" s="1"/>
  <c r="C2443" i="3"/>
  <c r="E2443" i="3" s="1"/>
  <c r="C2444" i="3"/>
  <c r="E2444" i="3" s="1"/>
  <c r="C2445" i="3"/>
  <c r="E2445" i="3" s="1"/>
  <c r="C2446" i="3"/>
  <c r="E2446" i="3" s="1"/>
  <c r="C2447" i="3"/>
  <c r="E2447" i="3" s="1"/>
  <c r="C2448" i="3"/>
  <c r="E2448" i="3" s="1"/>
  <c r="C2449" i="3"/>
  <c r="E2449" i="3" s="1"/>
  <c r="C2450" i="3"/>
  <c r="E2450" i="3" s="1"/>
  <c r="C2451" i="3"/>
  <c r="E2451" i="3" s="1"/>
  <c r="C2452" i="3"/>
  <c r="E2452" i="3" s="1"/>
  <c r="C2453" i="3"/>
  <c r="E2453" i="3" s="1"/>
  <c r="C2454" i="3"/>
  <c r="E2454" i="3" s="1"/>
  <c r="C2455" i="3"/>
  <c r="E2455" i="3" s="1"/>
  <c r="C2456" i="3"/>
  <c r="E2456" i="3" s="1"/>
  <c r="C2457" i="3"/>
  <c r="E2457" i="3" s="1"/>
  <c r="C2458" i="3"/>
  <c r="E2458" i="3" s="1"/>
  <c r="C2459" i="3"/>
  <c r="E2459" i="3" s="1"/>
  <c r="C2460" i="3"/>
  <c r="E2460" i="3" s="1"/>
  <c r="C2461" i="3"/>
  <c r="E2461" i="3" s="1"/>
  <c r="C2462" i="3"/>
  <c r="E2462" i="3" s="1"/>
  <c r="C2463" i="3"/>
  <c r="E2463" i="3" s="1"/>
  <c r="C2464" i="3"/>
  <c r="E2464" i="3" s="1"/>
  <c r="C2465" i="3"/>
  <c r="E2465" i="3" s="1"/>
  <c r="C2466" i="3"/>
  <c r="E2466" i="3" s="1"/>
  <c r="C2467" i="3"/>
  <c r="E2467" i="3" s="1"/>
  <c r="C2468" i="3"/>
  <c r="E2468" i="3" s="1"/>
  <c r="C2469" i="3"/>
  <c r="E2469" i="3" s="1"/>
  <c r="C2470" i="3"/>
  <c r="E2470" i="3" s="1"/>
  <c r="C2471" i="3"/>
  <c r="E2471" i="3" s="1"/>
  <c r="C2472" i="3"/>
  <c r="E2472" i="3" s="1"/>
  <c r="C2473" i="3"/>
  <c r="E2473" i="3" s="1"/>
  <c r="C2474" i="3"/>
  <c r="E2474" i="3" s="1"/>
  <c r="C2475" i="3"/>
  <c r="E2475" i="3" s="1"/>
  <c r="C2476" i="3"/>
  <c r="E2476" i="3" s="1"/>
  <c r="C2477" i="3"/>
  <c r="E2477" i="3" s="1"/>
  <c r="C2478" i="3"/>
  <c r="E2478" i="3" s="1"/>
  <c r="C2479" i="3"/>
  <c r="E2479" i="3" s="1"/>
  <c r="C2480" i="3"/>
  <c r="E2480" i="3" s="1"/>
  <c r="C2481" i="3"/>
  <c r="E2481" i="3" s="1"/>
  <c r="C2482" i="3"/>
  <c r="E2482" i="3" s="1"/>
  <c r="C2483" i="3"/>
  <c r="E2483" i="3" s="1"/>
  <c r="C2484" i="3"/>
  <c r="E2484" i="3" s="1"/>
  <c r="C2485" i="3"/>
  <c r="E2485" i="3" s="1"/>
  <c r="C2486" i="3"/>
  <c r="E2486" i="3" s="1"/>
  <c r="C2487" i="3"/>
  <c r="E2487" i="3" s="1"/>
  <c r="C2488" i="3"/>
  <c r="E2488" i="3" s="1"/>
  <c r="C2489" i="3"/>
  <c r="E2489" i="3" s="1"/>
  <c r="C2490" i="3"/>
  <c r="E2490" i="3" s="1"/>
  <c r="C2491" i="3"/>
  <c r="E2491" i="3" s="1"/>
  <c r="C2492" i="3"/>
  <c r="E2492" i="3" s="1"/>
  <c r="C2493" i="3"/>
  <c r="E2493" i="3" s="1"/>
  <c r="C2494" i="3"/>
  <c r="E2494" i="3" s="1"/>
  <c r="C2495" i="3"/>
  <c r="E2495" i="3" s="1"/>
  <c r="C2496" i="3"/>
  <c r="E2496" i="3" s="1"/>
  <c r="C2497" i="3"/>
  <c r="E2497" i="3" s="1"/>
  <c r="C2498" i="3"/>
  <c r="E2498" i="3" s="1"/>
  <c r="C2499" i="3"/>
  <c r="E2499" i="3" s="1"/>
  <c r="C2500" i="3"/>
  <c r="E2500" i="3" s="1"/>
  <c r="C2501" i="3"/>
  <c r="E2501" i="3" s="1"/>
  <c r="C2502" i="3"/>
  <c r="E2502" i="3" s="1"/>
  <c r="C2503" i="3"/>
  <c r="E2503" i="3" s="1"/>
  <c r="C2504" i="3"/>
  <c r="E2504" i="3" s="1"/>
  <c r="C2505" i="3"/>
  <c r="E2505" i="3" s="1"/>
  <c r="C2506" i="3"/>
  <c r="E2506" i="3" s="1"/>
  <c r="C2507" i="3"/>
  <c r="E2507" i="3" s="1"/>
  <c r="C2508" i="3"/>
  <c r="E2508" i="3" s="1"/>
  <c r="C2509" i="3"/>
  <c r="E2509" i="3" s="1"/>
  <c r="C2510" i="3"/>
  <c r="E2510" i="3" s="1"/>
  <c r="C2511" i="3"/>
  <c r="E2511" i="3" s="1"/>
  <c r="C2512" i="3"/>
  <c r="E2512" i="3" s="1"/>
  <c r="C2513" i="3"/>
  <c r="E2513" i="3" s="1"/>
  <c r="C2514" i="3"/>
  <c r="E2514" i="3" s="1"/>
  <c r="C2515" i="3"/>
  <c r="E2515" i="3" s="1"/>
  <c r="C2516" i="3"/>
  <c r="E2516" i="3" s="1"/>
  <c r="C2517" i="3"/>
  <c r="E2517" i="3" s="1"/>
  <c r="C2518" i="3"/>
  <c r="E2518" i="3" s="1"/>
  <c r="C2519" i="3"/>
  <c r="E2519" i="3" s="1"/>
  <c r="C2520" i="3"/>
  <c r="E2520" i="3" s="1"/>
  <c r="C2521" i="3"/>
  <c r="E2521" i="3" s="1"/>
  <c r="C2522" i="3"/>
  <c r="E2522" i="3" s="1"/>
  <c r="C2523" i="3"/>
  <c r="E2523" i="3" s="1"/>
  <c r="C2524" i="3"/>
  <c r="E2524" i="3" s="1"/>
  <c r="C2525" i="3"/>
  <c r="E2525" i="3" s="1"/>
  <c r="C2526" i="3"/>
  <c r="E2526" i="3" s="1"/>
  <c r="C2527" i="3"/>
  <c r="E2527" i="3" s="1"/>
  <c r="C2528" i="3"/>
  <c r="E2528" i="3" s="1"/>
  <c r="C2529" i="3"/>
  <c r="E2529" i="3" s="1"/>
  <c r="C2530" i="3"/>
  <c r="E2530" i="3" s="1"/>
  <c r="C2531" i="3"/>
  <c r="E2531" i="3" s="1"/>
  <c r="C2532" i="3"/>
  <c r="E2532" i="3" s="1"/>
  <c r="C2533" i="3"/>
  <c r="E2533" i="3" s="1"/>
  <c r="C2534" i="3"/>
  <c r="E2534" i="3" s="1"/>
  <c r="C2535" i="3"/>
  <c r="E2535" i="3" s="1"/>
  <c r="C2536" i="3"/>
  <c r="E2536" i="3" s="1"/>
  <c r="C2537" i="3"/>
  <c r="E2537" i="3" s="1"/>
  <c r="C2538" i="3"/>
  <c r="E2538" i="3" s="1"/>
  <c r="C2539" i="3"/>
  <c r="E2539" i="3" s="1"/>
  <c r="C2540" i="3"/>
  <c r="E2540" i="3" s="1"/>
  <c r="C2541" i="3"/>
  <c r="E2541" i="3" s="1"/>
  <c r="C2542" i="3"/>
  <c r="E2542" i="3" s="1"/>
  <c r="C2543" i="3"/>
  <c r="E2543" i="3" s="1"/>
  <c r="C2544" i="3"/>
  <c r="E2544" i="3" s="1"/>
  <c r="C2545" i="3"/>
  <c r="E2545" i="3" s="1"/>
  <c r="C2546" i="3"/>
  <c r="E2546" i="3" s="1"/>
  <c r="C2547" i="3"/>
  <c r="E2547" i="3" s="1"/>
  <c r="C2548" i="3"/>
  <c r="E2548" i="3" s="1"/>
  <c r="C2549" i="3"/>
  <c r="E2549" i="3" s="1"/>
  <c r="C2550" i="3"/>
  <c r="E2550" i="3" s="1"/>
  <c r="C2551" i="3"/>
  <c r="E2551" i="3" s="1"/>
  <c r="C2552" i="3"/>
  <c r="E2552" i="3" s="1"/>
  <c r="C2553" i="3"/>
  <c r="E2553" i="3" s="1"/>
  <c r="C2554" i="3"/>
  <c r="E2554" i="3" s="1"/>
  <c r="C2555" i="3"/>
  <c r="E2555" i="3" s="1"/>
  <c r="C2556" i="3"/>
  <c r="E2556" i="3" s="1"/>
  <c r="C2557" i="3"/>
  <c r="E2557" i="3" s="1"/>
  <c r="C2558" i="3"/>
  <c r="E2558" i="3" s="1"/>
  <c r="C2559" i="3"/>
  <c r="E2559" i="3" s="1"/>
  <c r="C2560" i="3"/>
  <c r="E2560" i="3" s="1"/>
  <c r="C2561" i="3"/>
  <c r="E2561" i="3" s="1"/>
  <c r="C2562" i="3"/>
  <c r="E2562" i="3" s="1"/>
  <c r="C2563" i="3"/>
  <c r="E2563" i="3" s="1"/>
  <c r="C2564" i="3"/>
  <c r="E2564" i="3" s="1"/>
  <c r="C2565" i="3"/>
  <c r="E2565" i="3" s="1"/>
  <c r="C2566" i="3"/>
  <c r="E2566" i="3" s="1"/>
  <c r="C2567" i="3"/>
  <c r="E2567" i="3" s="1"/>
  <c r="C2568" i="3"/>
  <c r="E2568" i="3" s="1"/>
  <c r="C2569" i="3"/>
  <c r="E2569" i="3" s="1"/>
  <c r="C2570" i="3"/>
  <c r="E2570" i="3" s="1"/>
  <c r="C2571" i="3"/>
  <c r="E2571" i="3" s="1"/>
  <c r="C2572" i="3"/>
  <c r="E2572" i="3" s="1"/>
  <c r="C2573" i="3"/>
  <c r="E2573" i="3" s="1"/>
  <c r="C2574" i="3"/>
  <c r="E2574" i="3" s="1"/>
  <c r="C2575" i="3"/>
  <c r="E2575" i="3" s="1"/>
  <c r="C2576" i="3"/>
  <c r="E2576" i="3" s="1"/>
  <c r="C2577" i="3"/>
  <c r="E2577" i="3" s="1"/>
  <c r="C2578" i="3"/>
  <c r="E2578" i="3" s="1"/>
  <c r="C2579" i="3"/>
  <c r="E2579" i="3" s="1"/>
  <c r="C2580" i="3"/>
  <c r="E2580" i="3" s="1"/>
  <c r="C2581" i="3"/>
  <c r="E2581" i="3" s="1"/>
  <c r="C2582" i="3"/>
  <c r="E2582" i="3" s="1"/>
  <c r="C2583" i="3"/>
  <c r="E2583" i="3" s="1"/>
  <c r="C2584" i="3"/>
  <c r="E2584" i="3" s="1"/>
  <c r="C2585" i="3"/>
  <c r="E2585" i="3" s="1"/>
  <c r="C2586" i="3"/>
  <c r="E2586" i="3" s="1"/>
  <c r="C2587" i="3"/>
  <c r="E2587" i="3" s="1"/>
  <c r="C2588" i="3"/>
  <c r="E2588" i="3" s="1"/>
  <c r="C2589" i="3"/>
  <c r="E2589" i="3" s="1"/>
  <c r="C2590" i="3"/>
  <c r="E2590" i="3" s="1"/>
  <c r="C2591" i="3"/>
  <c r="E2591" i="3" s="1"/>
  <c r="C2592" i="3"/>
  <c r="E2592" i="3" s="1"/>
  <c r="C2593" i="3"/>
  <c r="E2593" i="3" s="1"/>
  <c r="C2594" i="3"/>
  <c r="E2594" i="3" s="1"/>
  <c r="C2595" i="3"/>
  <c r="E2595" i="3" s="1"/>
  <c r="C2596" i="3"/>
  <c r="E2596" i="3" s="1"/>
  <c r="C2597" i="3"/>
  <c r="E2597" i="3" s="1"/>
  <c r="C2598" i="3"/>
  <c r="E2598" i="3" s="1"/>
  <c r="C2599" i="3"/>
  <c r="E2599" i="3" s="1"/>
  <c r="C2600" i="3"/>
  <c r="E2600" i="3" s="1"/>
  <c r="C2601" i="3"/>
  <c r="E2601" i="3" s="1"/>
  <c r="C2602" i="3"/>
  <c r="E2602" i="3" s="1"/>
  <c r="C2603" i="3"/>
  <c r="E2603" i="3" s="1"/>
  <c r="C2604" i="3"/>
  <c r="E2604" i="3" s="1"/>
  <c r="C2605" i="3"/>
  <c r="E2605" i="3" s="1"/>
  <c r="C2606" i="3"/>
  <c r="E2606" i="3" s="1"/>
  <c r="C2607" i="3"/>
  <c r="E2607" i="3" s="1"/>
  <c r="C2608" i="3"/>
  <c r="E2608" i="3" s="1"/>
  <c r="C2609" i="3"/>
  <c r="E2609" i="3" s="1"/>
  <c r="C2610" i="3"/>
  <c r="E2610" i="3" s="1"/>
  <c r="C2611" i="3"/>
  <c r="E2611" i="3" s="1"/>
  <c r="C2612" i="3"/>
  <c r="E2612" i="3" s="1"/>
  <c r="C2613" i="3"/>
  <c r="E2613" i="3" s="1"/>
  <c r="C2614" i="3"/>
  <c r="E2614" i="3" s="1"/>
  <c r="C2615" i="3"/>
  <c r="E2615" i="3" s="1"/>
  <c r="C2616" i="3"/>
  <c r="E2616" i="3" s="1"/>
  <c r="C2617" i="3"/>
  <c r="E2617" i="3" s="1"/>
  <c r="C2618" i="3"/>
  <c r="E2618" i="3" s="1"/>
  <c r="C2619" i="3"/>
  <c r="E2619" i="3" s="1"/>
  <c r="C2620" i="3"/>
  <c r="E2620" i="3" s="1"/>
  <c r="C2621" i="3"/>
  <c r="E2621" i="3" s="1"/>
  <c r="C2622" i="3"/>
  <c r="E2622" i="3" s="1"/>
  <c r="C2623" i="3"/>
  <c r="E2623" i="3" s="1"/>
  <c r="C2624" i="3"/>
  <c r="E2624" i="3" s="1"/>
  <c r="C2625" i="3"/>
  <c r="E2625" i="3" s="1"/>
  <c r="C2626" i="3"/>
  <c r="E2626" i="3" s="1"/>
  <c r="C2627" i="3"/>
  <c r="E2627" i="3" s="1"/>
  <c r="C2628" i="3"/>
  <c r="E2628" i="3" s="1"/>
  <c r="C2629" i="3"/>
  <c r="E2629" i="3" s="1"/>
  <c r="C2630" i="3"/>
  <c r="E2630" i="3" s="1"/>
  <c r="C2631" i="3"/>
  <c r="E2631" i="3" s="1"/>
  <c r="C2632" i="3"/>
  <c r="E2632" i="3" s="1"/>
  <c r="C2633" i="3"/>
  <c r="E2633" i="3" s="1"/>
  <c r="C2634" i="3"/>
  <c r="E2634" i="3" s="1"/>
  <c r="C2635" i="3"/>
  <c r="E2635" i="3" s="1"/>
  <c r="C2636" i="3"/>
  <c r="E2636" i="3" s="1"/>
  <c r="C2637" i="3"/>
  <c r="E2637" i="3" s="1"/>
  <c r="C2638" i="3"/>
  <c r="E2638" i="3" s="1"/>
  <c r="C2639" i="3"/>
  <c r="E2639" i="3" s="1"/>
  <c r="C2640" i="3"/>
  <c r="E2640" i="3" s="1"/>
  <c r="C2641" i="3"/>
  <c r="E2641" i="3" s="1"/>
  <c r="C2642" i="3"/>
  <c r="E2642" i="3" s="1"/>
  <c r="C2643" i="3"/>
  <c r="E2643" i="3" s="1"/>
  <c r="C2644" i="3"/>
  <c r="E2644" i="3" s="1"/>
  <c r="C2645" i="3"/>
  <c r="E2645" i="3" s="1"/>
  <c r="C2646" i="3"/>
  <c r="E2646" i="3" s="1"/>
  <c r="C2647" i="3"/>
  <c r="E2647" i="3" s="1"/>
  <c r="C2648" i="3"/>
  <c r="E2648" i="3" s="1"/>
  <c r="C2649" i="3"/>
  <c r="E2649" i="3" s="1"/>
  <c r="C2650" i="3"/>
  <c r="E2650" i="3" s="1"/>
  <c r="C2651" i="3"/>
  <c r="E2651" i="3" s="1"/>
  <c r="C2652" i="3"/>
  <c r="E2652" i="3" s="1"/>
  <c r="C2653" i="3"/>
  <c r="E2653" i="3" s="1"/>
  <c r="C2654" i="3"/>
  <c r="E2654" i="3" s="1"/>
  <c r="C2655" i="3"/>
  <c r="E2655" i="3" s="1"/>
  <c r="C2656" i="3"/>
  <c r="E2656" i="3" s="1"/>
  <c r="C2657" i="3"/>
  <c r="E2657" i="3" s="1"/>
  <c r="C2658" i="3"/>
  <c r="E2658" i="3" s="1"/>
  <c r="C2659" i="3"/>
  <c r="E2659" i="3" s="1"/>
  <c r="C2660" i="3"/>
  <c r="E2660" i="3" s="1"/>
  <c r="C2661" i="3"/>
  <c r="E2661" i="3" s="1"/>
  <c r="C2662" i="3"/>
  <c r="E2662" i="3" s="1"/>
  <c r="C2663" i="3"/>
  <c r="E2663" i="3" s="1"/>
  <c r="C2664" i="3"/>
  <c r="E2664" i="3" s="1"/>
  <c r="C2665" i="3"/>
  <c r="E2665" i="3" s="1"/>
  <c r="C2666" i="3"/>
  <c r="E2666" i="3" s="1"/>
  <c r="C2667" i="3"/>
  <c r="E2667" i="3" s="1"/>
  <c r="C2668" i="3"/>
  <c r="E2668" i="3" s="1"/>
  <c r="C2669" i="3"/>
  <c r="E2669" i="3" s="1"/>
  <c r="C2670" i="3"/>
  <c r="E2670" i="3" s="1"/>
  <c r="C2671" i="3"/>
  <c r="E2671" i="3" s="1"/>
  <c r="C2672" i="3"/>
  <c r="E2672" i="3" s="1"/>
  <c r="C2673" i="3"/>
  <c r="E2673" i="3" s="1"/>
  <c r="C2674" i="3"/>
  <c r="E2674" i="3" s="1"/>
  <c r="C2675" i="3"/>
  <c r="E2675" i="3" s="1"/>
  <c r="C2676" i="3"/>
  <c r="E2676" i="3" s="1"/>
  <c r="C2677" i="3"/>
  <c r="E2677" i="3" s="1"/>
  <c r="C2678" i="3"/>
  <c r="E2678" i="3" s="1"/>
  <c r="C2679" i="3"/>
  <c r="E2679" i="3" s="1"/>
  <c r="C2680" i="3"/>
  <c r="E2680" i="3" s="1"/>
  <c r="C2681" i="3"/>
  <c r="E2681" i="3" s="1"/>
  <c r="C2682" i="3"/>
  <c r="E2682" i="3" s="1"/>
  <c r="C2683" i="3"/>
  <c r="E2683" i="3" s="1"/>
  <c r="C2684" i="3"/>
  <c r="E2684" i="3" s="1"/>
  <c r="C2685" i="3"/>
  <c r="E2685" i="3" s="1"/>
  <c r="C2686" i="3"/>
  <c r="E2686" i="3" s="1"/>
  <c r="C2687" i="3"/>
  <c r="E2687" i="3" s="1"/>
  <c r="C2688" i="3"/>
  <c r="E2688" i="3" s="1"/>
  <c r="C2689" i="3"/>
  <c r="E2689" i="3" s="1"/>
  <c r="C2690" i="3"/>
  <c r="E2690" i="3" s="1"/>
  <c r="C2691" i="3"/>
  <c r="E2691" i="3" s="1"/>
  <c r="C2692" i="3"/>
  <c r="E2692" i="3" s="1"/>
  <c r="C2693" i="3"/>
  <c r="E2693" i="3" s="1"/>
  <c r="C2694" i="3"/>
  <c r="E2694" i="3" s="1"/>
  <c r="C2695" i="3"/>
  <c r="E2695" i="3" s="1"/>
  <c r="C2696" i="3"/>
  <c r="E2696" i="3" s="1"/>
  <c r="C2697" i="3"/>
  <c r="E2697" i="3" s="1"/>
  <c r="C2698" i="3"/>
  <c r="E2698" i="3" s="1"/>
  <c r="C2699" i="3"/>
  <c r="E2699" i="3" s="1"/>
  <c r="C2700" i="3"/>
  <c r="E2700" i="3" s="1"/>
  <c r="C2701" i="3"/>
  <c r="E2701" i="3" s="1"/>
  <c r="C2702" i="3"/>
  <c r="E2702" i="3" s="1"/>
  <c r="C2703" i="3"/>
  <c r="E2703" i="3" s="1"/>
  <c r="C2704" i="3"/>
  <c r="E2704" i="3" s="1"/>
  <c r="C2705" i="3"/>
  <c r="E2705" i="3" s="1"/>
  <c r="C2706" i="3"/>
  <c r="E2706" i="3" s="1"/>
  <c r="C2707" i="3"/>
  <c r="E2707" i="3" s="1"/>
  <c r="C2708" i="3"/>
  <c r="E2708" i="3" s="1"/>
  <c r="C2709" i="3"/>
  <c r="E2709" i="3" s="1"/>
  <c r="C2710" i="3"/>
  <c r="E2710" i="3" s="1"/>
  <c r="C2711" i="3"/>
  <c r="E2711" i="3" s="1"/>
  <c r="C2712" i="3"/>
  <c r="E2712" i="3" s="1"/>
  <c r="C2713" i="3"/>
  <c r="E2713" i="3" s="1"/>
  <c r="C2714" i="3"/>
  <c r="E2714" i="3" s="1"/>
  <c r="C2715" i="3"/>
  <c r="E2715" i="3" s="1"/>
  <c r="C2716" i="3"/>
  <c r="E2716" i="3" s="1"/>
  <c r="C2717" i="3"/>
  <c r="E2717" i="3" s="1"/>
  <c r="C2718" i="3"/>
  <c r="E2718" i="3" s="1"/>
  <c r="C2719" i="3"/>
  <c r="E2719" i="3" s="1"/>
  <c r="C2720" i="3"/>
  <c r="E2720" i="3" s="1"/>
  <c r="C2721" i="3"/>
  <c r="E2721" i="3" s="1"/>
  <c r="C2722" i="3"/>
  <c r="E2722" i="3" s="1"/>
  <c r="C2723" i="3"/>
  <c r="E2723" i="3" s="1"/>
  <c r="C2724" i="3"/>
  <c r="E2724" i="3" s="1"/>
  <c r="C2725" i="3"/>
  <c r="E2725" i="3" s="1"/>
  <c r="C2726" i="3"/>
  <c r="E2726" i="3" s="1"/>
  <c r="C2727" i="3"/>
  <c r="E2727" i="3" s="1"/>
  <c r="C2728" i="3"/>
  <c r="E2728" i="3" s="1"/>
  <c r="C2729" i="3"/>
  <c r="E2729" i="3" s="1"/>
  <c r="C2730" i="3"/>
  <c r="E2730" i="3" s="1"/>
  <c r="C2731" i="3"/>
  <c r="E2731" i="3" s="1"/>
  <c r="C2732" i="3"/>
  <c r="E2732" i="3" s="1"/>
  <c r="C2733" i="3"/>
  <c r="E2733" i="3" s="1"/>
  <c r="C2734" i="3"/>
  <c r="E2734" i="3" s="1"/>
  <c r="C2735" i="3"/>
  <c r="E2735" i="3" s="1"/>
  <c r="C2736" i="3"/>
  <c r="E2736" i="3" s="1"/>
  <c r="C2737" i="3"/>
  <c r="E2737" i="3" s="1"/>
  <c r="C2738" i="3"/>
  <c r="E2738" i="3" s="1"/>
  <c r="C2739" i="3"/>
  <c r="E2739" i="3" s="1"/>
  <c r="C2740" i="3"/>
  <c r="E2740" i="3" s="1"/>
  <c r="C2741" i="3"/>
  <c r="E2741" i="3" s="1"/>
  <c r="C2742" i="3"/>
  <c r="E2742" i="3" s="1"/>
  <c r="C2743" i="3"/>
  <c r="E2743" i="3" s="1"/>
  <c r="C2744" i="3"/>
  <c r="E2744" i="3" s="1"/>
  <c r="C2745" i="3"/>
  <c r="E2745" i="3" s="1"/>
  <c r="C2746" i="3"/>
  <c r="E2746" i="3" s="1"/>
  <c r="C2747" i="3"/>
  <c r="E2747" i="3" s="1"/>
  <c r="C2748" i="3"/>
  <c r="E2748" i="3" s="1"/>
  <c r="C2749" i="3"/>
  <c r="E2749" i="3" s="1"/>
  <c r="C2750" i="3"/>
  <c r="E2750" i="3" s="1"/>
  <c r="C2751" i="3"/>
  <c r="E2751" i="3" s="1"/>
  <c r="C2752" i="3"/>
  <c r="E2752" i="3" s="1"/>
  <c r="C2753" i="3"/>
  <c r="E2753" i="3" s="1"/>
  <c r="C2754" i="3"/>
  <c r="E2754" i="3" s="1"/>
  <c r="C2755" i="3"/>
  <c r="E2755" i="3" s="1"/>
  <c r="C2756" i="3"/>
  <c r="E2756" i="3" s="1"/>
  <c r="C2757" i="3"/>
  <c r="E2757" i="3" s="1"/>
  <c r="C2758" i="3"/>
  <c r="E2758" i="3" s="1"/>
  <c r="C2759" i="3"/>
  <c r="E2759" i="3" s="1"/>
  <c r="C2760" i="3"/>
  <c r="E2760" i="3" s="1"/>
  <c r="C2761" i="3"/>
  <c r="E2761" i="3" s="1"/>
  <c r="C2762" i="3"/>
  <c r="E2762" i="3" s="1"/>
  <c r="C2763" i="3"/>
  <c r="E2763" i="3" s="1"/>
  <c r="C2764" i="3"/>
  <c r="E2764" i="3" s="1"/>
  <c r="C2765" i="3"/>
  <c r="E2765" i="3" s="1"/>
  <c r="C2766" i="3"/>
  <c r="E2766" i="3" s="1"/>
  <c r="C2767" i="3"/>
  <c r="E2767" i="3" s="1"/>
  <c r="C2768" i="3"/>
  <c r="E2768" i="3" s="1"/>
  <c r="C2769" i="3"/>
  <c r="E2769" i="3" s="1"/>
  <c r="C2770" i="3"/>
  <c r="E2770" i="3" s="1"/>
  <c r="C2771" i="3"/>
  <c r="E2771" i="3" s="1"/>
  <c r="C2772" i="3"/>
  <c r="E2772" i="3" s="1"/>
  <c r="C2773" i="3"/>
  <c r="E2773" i="3" s="1"/>
  <c r="C2774" i="3"/>
  <c r="E2774" i="3" s="1"/>
  <c r="C2775" i="3"/>
  <c r="E2775" i="3" s="1"/>
  <c r="C2776" i="3"/>
  <c r="E2776" i="3" s="1"/>
  <c r="C2777" i="3"/>
  <c r="E2777" i="3" s="1"/>
  <c r="C2778" i="3"/>
  <c r="E2778" i="3" s="1"/>
  <c r="C2779" i="3"/>
  <c r="E2779" i="3" s="1"/>
  <c r="C2780" i="3"/>
  <c r="E2780" i="3" s="1"/>
  <c r="C2781" i="3"/>
  <c r="E2781" i="3" s="1"/>
  <c r="C2782" i="3"/>
  <c r="E2782" i="3" s="1"/>
  <c r="C2783" i="3"/>
  <c r="E2783" i="3" s="1"/>
  <c r="C2784" i="3"/>
  <c r="E2784" i="3" s="1"/>
  <c r="C2785" i="3"/>
  <c r="E2785" i="3" s="1"/>
  <c r="C2786" i="3"/>
  <c r="E2786" i="3" s="1"/>
  <c r="C2787" i="3"/>
  <c r="E2787" i="3" s="1"/>
  <c r="C2788" i="3"/>
  <c r="E2788" i="3" s="1"/>
  <c r="C2789" i="3"/>
  <c r="E2789" i="3" s="1"/>
  <c r="C2790" i="3"/>
  <c r="E2790" i="3" s="1"/>
  <c r="C2791" i="3"/>
  <c r="E2791" i="3" s="1"/>
  <c r="C2792" i="3"/>
  <c r="E2792" i="3" s="1"/>
  <c r="C2793" i="3"/>
  <c r="E2793" i="3" s="1"/>
  <c r="C2794" i="3"/>
  <c r="E2794" i="3" s="1"/>
  <c r="C2795" i="3"/>
  <c r="E2795" i="3" s="1"/>
  <c r="C2796" i="3"/>
  <c r="E2796" i="3" s="1"/>
  <c r="C2797" i="3"/>
  <c r="E2797" i="3" s="1"/>
  <c r="C2798" i="3"/>
  <c r="E2798" i="3" s="1"/>
  <c r="C2799" i="3"/>
  <c r="E2799" i="3" s="1"/>
  <c r="C2800" i="3"/>
  <c r="E2800" i="3" s="1"/>
  <c r="C2801" i="3"/>
  <c r="E2801" i="3" s="1"/>
  <c r="C2802" i="3"/>
  <c r="E2802" i="3" s="1"/>
  <c r="C2803" i="3"/>
  <c r="E2803" i="3" s="1"/>
  <c r="C2804" i="3"/>
  <c r="E2804" i="3" s="1"/>
  <c r="C2805" i="3"/>
  <c r="E2805" i="3" s="1"/>
  <c r="C2806" i="3"/>
  <c r="E2806" i="3" s="1"/>
  <c r="C2807" i="3"/>
  <c r="E2807" i="3" s="1"/>
  <c r="C2808" i="3"/>
  <c r="E2808" i="3" s="1"/>
  <c r="C2809" i="3"/>
  <c r="E2809" i="3" s="1"/>
  <c r="C2810" i="3"/>
  <c r="E2810" i="3" s="1"/>
  <c r="C2811" i="3"/>
  <c r="E2811" i="3" s="1"/>
  <c r="C2812" i="3"/>
  <c r="E2812" i="3" s="1"/>
  <c r="C2813" i="3"/>
  <c r="E2813" i="3" s="1"/>
  <c r="C2814" i="3"/>
  <c r="E2814" i="3" s="1"/>
  <c r="C2815" i="3"/>
  <c r="E2815" i="3" s="1"/>
  <c r="C2816" i="3"/>
  <c r="E2816" i="3" s="1"/>
  <c r="C2817" i="3"/>
  <c r="E2817" i="3" s="1"/>
  <c r="C2818" i="3"/>
  <c r="E2818" i="3" s="1"/>
  <c r="C2819" i="3"/>
  <c r="E2819" i="3" s="1"/>
  <c r="C2820" i="3"/>
  <c r="E2820" i="3" s="1"/>
  <c r="C2821" i="3"/>
  <c r="E2821" i="3" s="1"/>
  <c r="C2822" i="3"/>
  <c r="E2822" i="3" s="1"/>
  <c r="C2823" i="3"/>
  <c r="E2823" i="3" s="1"/>
  <c r="C2824" i="3"/>
  <c r="E2824" i="3" s="1"/>
  <c r="C2825" i="3"/>
  <c r="E2825" i="3" s="1"/>
  <c r="C2826" i="3"/>
  <c r="E2826" i="3" s="1"/>
  <c r="C2827" i="3"/>
  <c r="E2827" i="3" s="1"/>
  <c r="C2828" i="3"/>
  <c r="E2828" i="3" s="1"/>
  <c r="C2829" i="3"/>
  <c r="E2829" i="3" s="1"/>
  <c r="C2830" i="3"/>
  <c r="E2830" i="3" s="1"/>
  <c r="C2831" i="3"/>
  <c r="E2831" i="3" s="1"/>
  <c r="C2832" i="3"/>
  <c r="E2832" i="3" s="1"/>
  <c r="C2833" i="3"/>
  <c r="E2833" i="3" s="1"/>
  <c r="C2834" i="3"/>
  <c r="E2834" i="3" s="1"/>
  <c r="C2835" i="3"/>
  <c r="E2835" i="3" s="1"/>
  <c r="C2836" i="3"/>
  <c r="E2836" i="3" s="1"/>
  <c r="C2837" i="3"/>
  <c r="E2837" i="3" s="1"/>
  <c r="C2838" i="3"/>
  <c r="E2838" i="3" s="1"/>
  <c r="C2839" i="3"/>
  <c r="E2839" i="3" s="1"/>
  <c r="C2840" i="3"/>
  <c r="E2840" i="3" s="1"/>
  <c r="C2841" i="3"/>
  <c r="E2841" i="3" s="1"/>
  <c r="C2842" i="3"/>
  <c r="E2842" i="3" s="1"/>
  <c r="C2843" i="3"/>
  <c r="E2843" i="3" s="1"/>
  <c r="C2844" i="3"/>
  <c r="E2844" i="3" s="1"/>
  <c r="C2845" i="3"/>
  <c r="E2845" i="3" s="1"/>
  <c r="C2846" i="3"/>
  <c r="E2846" i="3" s="1"/>
  <c r="C2847" i="3"/>
  <c r="E2847" i="3" s="1"/>
  <c r="C2848" i="3"/>
  <c r="E2848" i="3" s="1"/>
  <c r="C2849" i="3"/>
  <c r="E2849" i="3" s="1"/>
  <c r="C2850" i="3"/>
  <c r="E2850" i="3" s="1"/>
  <c r="C2851" i="3"/>
  <c r="E2851" i="3" s="1"/>
  <c r="C2852" i="3"/>
  <c r="E2852" i="3" s="1"/>
  <c r="C2853" i="3"/>
  <c r="E2853" i="3" s="1"/>
  <c r="C2854" i="3"/>
  <c r="E2854" i="3" s="1"/>
  <c r="C2855" i="3"/>
  <c r="E2855" i="3" s="1"/>
  <c r="C2856" i="3"/>
  <c r="E2856" i="3" s="1"/>
  <c r="C2857" i="3"/>
  <c r="E2857" i="3" s="1"/>
  <c r="C2858" i="3"/>
  <c r="E2858" i="3" s="1"/>
  <c r="C2859" i="3"/>
  <c r="E2859" i="3" s="1"/>
  <c r="C2860" i="3"/>
  <c r="E2860" i="3" s="1"/>
  <c r="C2861" i="3"/>
  <c r="E2861" i="3" s="1"/>
  <c r="C2862" i="3"/>
  <c r="E2862" i="3" s="1"/>
  <c r="C2863" i="3"/>
  <c r="E2863" i="3" s="1"/>
  <c r="C2864" i="3"/>
  <c r="E2864" i="3" s="1"/>
  <c r="C2865" i="3"/>
  <c r="E2865" i="3" s="1"/>
  <c r="C2866" i="3"/>
  <c r="E2866" i="3" s="1"/>
  <c r="C2867" i="3"/>
  <c r="E2867" i="3" s="1"/>
  <c r="C2868" i="3"/>
  <c r="E2868" i="3" s="1"/>
  <c r="C2869" i="3"/>
  <c r="E2869" i="3" s="1"/>
  <c r="C2870" i="3"/>
  <c r="E2870" i="3" s="1"/>
  <c r="C2871" i="3"/>
  <c r="E2871" i="3" s="1"/>
  <c r="C2872" i="3"/>
  <c r="E2872" i="3" s="1"/>
  <c r="C2873" i="3"/>
  <c r="E2873" i="3" s="1"/>
  <c r="C2874" i="3"/>
  <c r="E2874" i="3" s="1"/>
  <c r="C2875" i="3"/>
  <c r="E2875" i="3" s="1"/>
  <c r="C2876" i="3"/>
  <c r="E2876" i="3" s="1"/>
  <c r="C2877" i="3"/>
  <c r="E2877" i="3" s="1"/>
  <c r="C2878" i="3"/>
  <c r="E2878" i="3" s="1"/>
  <c r="C2879" i="3"/>
  <c r="E2879" i="3" s="1"/>
  <c r="C2880" i="3"/>
  <c r="E2880" i="3" s="1"/>
  <c r="C2881" i="3"/>
  <c r="E2881" i="3" s="1"/>
  <c r="C2882" i="3"/>
  <c r="E2882" i="3" s="1"/>
  <c r="C2883" i="3"/>
  <c r="E2883" i="3" s="1"/>
  <c r="C2884" i="3"/>
  <c r="E2884" i="3" s="1"/>
  <c r="C2885" i="3"/>
  <c r="E2885" i="3" s="1"/>
  <c r="C2886" i="3"/>
  <c r="E2886" i="3" s="1"/>
  <c r="C2887" i="3"/>
  <c r="E2887" i="3" s="1"/>
  <c r="C2888" i="3"/>
  <c r="E2888" i="3" s="1"/>
  <c r="C2889" i="3"/>
  <c r="E2889" i="3" s="1"/>
  <c r="C2890" i="3"/>
  <c r="E2890" i="3" s="1"/>
  <c r="C2891" i="3"/>
  <c r="E2891" i="3" s="1"/>
  <c r="C2892" i="3"/>
  <c r="E2892" i="3" s="1"/>
  <c r="C2893" i="3"/>
  <c r="E2893" i="3" s="1"/>
  <c r="C2894" i="3"/>
  <c r="E2894" i="3" s="1"/>
  <c r="C2895" i="3"/>
  <c r="E2895" i="3" s="1"/>
  <c r="C2896" i="3"/>
  <c r="E2896" i="3" s="1"/>
  <c r="C2897" i="3"/>
  <c r="E2897" i="3" s="1"/>
  <c r="C2898" i="3"/>
  <c r="E2898" i="3" s="1"/>
  <c r="C2899" i="3"/>
  <c r="E2899" i="3" s="1"/>
  <c r="C2900" i="3"/>
  <c r="E2900" i="3" s="1"/>
  <c r="C2901" i="3"/>
  <c r="E2901" i="3" s="1"/>
  <c r="C2902" i="3"/>
  <c r="E2902" i="3" s="1"/>
  <c r="C2903" i="3"/>
  <c r="E2903" i="3" s="1"/>
  <c r="C2904" i="3"/>
  <c r="E2904" i="3" s="1"/>
  <c r="C2905" i="3"/>
  <c r="E2905" i="3" s="1"/>
  <c r="C2906" i="3"/>
  <c r="E2906" i="3" s="1"/>
  <c r="C2907" i="3"/>
  <c r="E2907" i="3" s="1"/>
  <c r="C2908" i="3"/>
  <c r="E2908" i="3" s="1"/>
  <c r="C2909" i="3"/>
  <c r="E2909" i="3" s="1"/>
  <c r="C2910" i="3"/>
  <c r="E2910" i="3" s="1"/>
  <c r="C2911" i="3"/>
  <c r="E2911" i="3" s="1"/>
  <c r="C2912" i="3"/>
  <c r="E2912" i="3" s="1"/>
  <c r="C2913" i="3"/>
  <c r="E2913" i="3" s="1"/>
  <c r="C2914" i="3"/>
  <c r="E2914" i="3" s="1"/>
  <c r="C2915" i="3"/>
  <c r="E2915" i="3" s="1"/>
  <c r="C2916" i="3"/>
  <c r="E2916" i="3" s="1"/>
  <c r="C2917" i="3"/>
  <c r="E2917" i="3" s="1"/>
  <c r="C2918" i="3"/>
  <c r="E2918" i="3" s="1"/>
  <c r="C2919" i="3"/>
  <c r="E2919" i="3" s="1"/>
  <c r="C2920" i="3"/>
  <c r="E2920" i="3" s="1"/>
  <c r="C2921" i="3"/>
  <c r="E2921" i="3" s="1"/>
  <c r="C2922" i="3"/>
  <c r="E2922" i="3" s="1"/>
  <c r="C2923" i="3"/>
  <c r="E2923" i="3" s="1"/>
  <c r="C2924" i="3"/>
  <c r="E2924" i="3" s="1"/>
  <c r="C2925" i="3"/>
  <c r="E2925" i="3" s="1"/>
  <c r="C2926" i="3"/>
  <c r="E2926" i="3" s="1"/>
  <c r="C2927" i="3"/>
  <c r="E2927" i="3" s="1"/>
  <c r="C2928" i="3"/>
  <c r="E2928" i="3" s="1"/>
  <c r="C2929" i="3"/>
  <c r="E2929" i="3" s="1"/>
  <c r="C2930" i="3"/>
  <c r="E2930" i="3" s="1"/>
  <c r="C2931" i="3"/>
  <c r="E2931" i="3" s="1"/>
  <c r="C2932" i="3"/>
  <c r="E2932" i="3" s="1"/>
  <c r="C2933" i="3"/>
  <c r="E2933" i="3" s="1"/>
  <c r="C2934" i="3"/>
  <c r="E2934" i="3" s="1"/>
  <c r="C2935" i="3"/>
  <c r="E2935" i="3" s="1"/>
  <c r="C2936" i="3"/>
  <c r="E2936" i="3" s="1"/>
  <c r="C2937" i="3"/>
  <c r="E2937" i="3" s="1"/>
  <c r="C2938" i="3"/>
  <c r="E2938" i="3" s="1"/>
  <c r="C2939" i="3"/>
  <c r="E2939" i="3" s="1"/>
  <c r="C2940" i="3"/>
  <c r="E2940" i="3" s="1"/>
  <c r="C2941" i="3"/>
  <c r="E2941" i="3" s="1"/>
  <c r="C2942" i="3"/>
  <c r="E2942" i="3" s="1"/>
  <c r="C2943" i="3"/>
  <c r="E2943" i="3" s="1"/>
  <c r="C2944" i="3"/>
  <c r="E2944" i="3" s="1"/>
  <c r="C2945" i="3"/>
  <c r="E2945" i="3" s="1"/>
  <c r="C2946" i="3"/>
  <c r="E2946" i="3" s="1"/>
  <c r="C2947" i="3"/>
  <c r="E2947" i="3" s="1"/>
  <c r="C2948" i="3"/>
  <c r="E2948" i="3" s="1"/>
  <c r="C2949" i="3"/>
  <c r="E2949" i="3" s="1"/>
  <c r="C2950" i="3"/>
  <c r="E2950" i="3" s="1"/>
  <c r="C2951" i="3"/>
  <c r="E2951" i="3" s="1"/>
  <c r="C2952" i="3"/>
  <c r="E2952" i="3" s="1"/>
  <c r="C2953" i="3"/>
  <c r="E2953" i="3" s="1"/>
  <c r="C2954" i="3"/>
  <c r="E2954" i="3" s="1"/>
  <c r="C2955" i="3"/>
  <c r="E2955" i="3" s="1"/>
  <c r="C2956" i="3"/>
  <c r="E2956" i="3" s="1"/>
  <c r="C2957" i="3"/>
  <c r="E2957" i="3" s="1"/>
  <c r="C2958" i="3"/>
  <c r="E2958" i="3" s="1"/>
  <c r="C2959" i="3"/>
  <c r="E2959" i="3" s="1"/>
  <c r="C2960" i="3"/>
  <c r="E2960" i="3" s="1"/>
  <c r="C2961" i="3"/>
  <c r="E2961" i="3" s="1"/>
  <c r="C2962" i="3"/>
  <c r="E2962" i="3" s="1"/>
  <c r="C2963" i="3"/>
  <c r="E2963" i="3" s="1"/>
  <c r="C2964" i="3"/>
  <c r="E2964" i="3" s="1"/>
  <c r="C2965" i="3"/>
  <c r="E2965" i="3" s="1"/>
  <c r="C2966" i="3"/>
  <c r="E2966" i="3" s="1"/>
  <c r="C2967" i="3"/>
  <c r="E2967" i="3" s="1"/>
  <c r="C2968" i="3"/>
  <c r="E2968" i="3" s="1"/>
  <c r="C2969" i="3"/>
  <c r="E2969" i="3" s="1"/>
  <c r="C2970" i="3"/>
  <c r="E2970" i="3" s="1"/>
  <c r="C2971" i="3"/>
  <c r="E2971" i="3" s="1"/>
  <c r="C2972" i="3"/>
  <c r="E2972" i="3" s="1"/>
  <c r="C2973" i="3"/>
  <c r="E2973" i="3" s="1"/>
  <c r="C2974" i="3"/>
  <c r="E2974" i="3" s="1"/>
  <c r="C2975" i="3"/>
  <c r="E2975" i="3" s="1"/>
  <c r="C2976" i="3"/>
  <c r="E2976" i="3" s="1"/>
  <c r="C2977" i="3"/>
  <c r="E2977" i="3" s="1"/>
  <c r="C2978" i="3"/>
  <c r="E2978" i="3" s="1"/>
  <c r="C2979" i="3"/>
  <c r="E2979" i="3" s="1"/>
  <c r="C2980" i="3"/>
  <c r="E2980" i="3" s="1"/>
  <c r="C2981" i="3"/>
  <c r="E2981" i="3" s="1"/>
  <c r="C2982" i="3"/>
  <c r="E2982" i="3" s="1"/>
  <c r="C2983" i="3"/>
  <c r="E2983" i="3" s="1"/>
  <c r="C2984" i="3"/>
  <c r="E2984" i="3" s="1"/>
  <c r="C2985" i="3"/>
  <c r="E2985" i="3" s="1"/>
  <c r="C2986" i="3"/>
  <c r="E2986" i="3" s="1"/>
  <c r="C2987" i="3"/>
  <c r="E2987" i="3" s="1"/>
  <c r="C2988" i="3"/>
  <c r="E2988" i="3" s="1"/>
  <c r="C2989" i="3"/>
  <c r="E2989" i="3" s="1"/>
  <c r="C2990" i="3"/>
  <c r="E2990" i="3" s="1"/>
  <c r="C2991" i="3"/>
  <c r="E2991" i="3" s="1"/>
  <c r="C2992" i="3"/>
  <c r="E2992" i="3" s="1"/>
  <c r="C2993" i="3"/>
  <c r="E2993" i="3" s="1"/>
  <c r="C2994" i="3"/>
  <c r="E2994" i="3" s="1"/>
  <c r="C2995" i="3"/>
  <c r="E2995" i="3" s="1"/>
  <c r="C2996" i="3"/>
  <c r="E2996" i="3" s="1"/>
  <c r="C2997" i="3"/>
  <c r="E2997" i="3" s="1"/>
  <c r="C2998" i="3"/>
  <c r="E2998" i="3" s="1"/>
  <c r="C2999" i="3"/>
  <c r="E2999" i="3" s="1"/>
  <c r="C3000" i="3"/>
  <c r="E3000" i="3" s="1"/>
  <c r="C3001" i="3"/>
  <c r="E3001" i="3" s="1"/>
  <c r="C3002" i="3"/>
  <c r="E3002" i="3" s="1"/>
  <c r="C3003" i="3"/>
  <c r="E3003" i="3" s="1"/>
  <c r="C3004" i="3"/>
  <c r="E3004" i="3" s="1"/>
  <c r="C3005" i="3"/>
  <c r="E3005" i="3" s="1"/>
  <c r="C3006" i="3"/>
  <c r="E3006" i="3" s="1"/>
  <c r="C3007" i="3"/>
  <c r="E3007" i="3" s="1"/>
  <c r="C3008" i="3"/>
  <c r="E3008" i="3" s="1"/>
  <c r="C3009" i="3"/>
  <c r="E3009" i="3" s="1"/>
  <c r="C3010" i="3"/>
  <c r="E3010" i="3" s="1"/>
  <c r="C3011" i="3"/>
  <c r="E3011" i="3" s="1"/>
  <c r="C3012" i="3"/>
  <c r="E3012" i="3" s="1"/>
  <c r="C3013" i="3"/>
  <c r="E3013" i="3" s="1"/>
  <c r="C3014" i="3"/>
  <c r="E3014" i="3" s="1"/>
  <c r="C3015" i="3"/>
  <c r="E3015" i="3" s="1"/>
  <c r="C3016" i="3"/>
  <c r="E3016" i="3" s="1"/>
  <c r="C3017" i="3"/>
  <c r="E3017" i="3" s="1"/>
  <c r="C3018" i="3"/>
  <c r="E3018" i="3" s="1"/>
  <c r="C3019" i="3"/>
  <c r="E3019" i="3" s="1"/>
  <c r="C3020" i="3"/>
  <c r="E3020" i="3" s="1"/>
  <c r="C3021" i="3"/>
  <c r="E3021" i="3" s="1"/>
  <c r="C3022" i="3"/>
  <c r="E3022" i="3" s="1"/>
  <c r="C3023" i="3"/>
  <c r="E3023" i="3" s="1"/>
  <c r="C3024" i="3"/>
  <c r="E3024" i="3" s="1"/>
  <c r="C3025" i="3"/>
  <c r="E3025" i="3" s="1"/>
  <c r="C3026" i="3"/>
  <c r="E3026" i="3" s="1"/>
  <c r="C3027" i="3"/>
  <c r="E3027" i="3" s="1"/>
  <c r="C3028" i="3"/>
  <c r="E3028" i="3" s="1"/>
  <c r="C3029" i="3"/>
  <c r="E3029" i="3" s="1"/>
  <c r="C3030" i="3"/>
  <c r="E3030" i="3" s="1"/>
  <c r="C3031" i="3"/>
  <c r="E3031" i="3" s="1"/>
  <c r="C3032" i="3"/>
  <c r="E3032" i="3" s="1"/>
  <c r="C3033" i="3"/>
  <c r="E3033" i="3" s="1"/>
  <c r="C3034" i="3"/>
  <c r="E3034" i="3" s="1"/>
  <c r="C3035" i="3"/>
  <c r="E3035" i="3" s="1"/>
  <c r="C3036" i="3"/>
  <c r="E3036" i="3" s="1"/>
  <c r="C3037" i="3"/>
  <c r="E3037" i="3" s="1"/>
  <c r="C3038" i="3"/>
  <c r="E3038" i="3" s="1"/>
  <c r="C3039" i="3"/>
  <c r="E3039" i="3" s="1"/>
  <c r="C3040" i="3"/>
  <c r="E3040" i="3" s="1"/>
  <c r="C3041" i="3"/>
  <c r="E3041" i="3" s="1"/>
  <c r="C3042" i="3"/>
  <c r="E3042" i="3" s="1"/>
  <c r="C3043" i="3"/>
  <c r="E3043" i="3" s="1"/>
  <c r="C3044" i="3"/>
  <c r="E3044" i="3" s="1"/>
  <c r="C3045" i="3"/>
  <c r="E3045" i="3" s="1"/>
  <c r="C3046" i="3"/>
  <c r="E3046" i="3" s="1"/>
  <c r="C3047" i="3"/>
  <c r="E3047" i="3" s="1"/>
  <c r="C3048" i="3"/>
  <c r="E3048" i="3" s="1"/>
  <c r="C3049" i="3"/>
  <c r="E3049" i="3" s="1"/>
  <c r="C3050" i="3"/>
  <c r="E3050" i="3" s="1"/>
  <c r="C3051" i="3"/>
  <c r="E3051" i="3" s="1"/>
  <c r="C3052" i="3"/>
  <c r="E3052" i="3" s="1"/>
  <c r="C3053" i="3"/>
  <c r="E3053" i="3" s="1"/>
  <c r="C3054" i="3"/>
  <c r="E3054" i="3" s="1"/>
  <c r="C3055" i="3"/>
  <c r="E3055" i="3" s="1"/>
  <c r="C3056" i="3"/>
  <c r="E3056" i="3" s="1"/>
  <c r="C3057" i="3"/>
  <c r="E3057" i="3" s="1"/>
  <c r="C3058" i="3"/>
  <c r="E3058" i="3" s="1"/>
  <c r="C3059" i="3"/>
  <c r="E3059" i="3" s="1"/>
  <c r="C3060" i="3"/>
  <c r="E3060" i="3" s="1"/>
  <c r="C3061" i="3"/>
  <c r="E3061" i="3" s="1"/>
  <c r="C3062" i="3"/>
  <c r="E3062" i="3" s="1"/>
  <c r="C3063" i="3"/>
  <c r="E3063" i="3" s="1"/>
  <c r="C3064" i="3"/>
  <c r="E3064" i="3" s="1"/>
  <c r="C3065" i="3"/>
  <c r="E3065" i="3" s="1"/>
  <c r="C3066" i="3"/>
  <c r="E3066" i="3" s="1"/>
  <c r="C3067" i="3"/>
  <c r="E3067" i="3" s="1"/>
  <c r="C3068" i="3"/>
  <c r="E3068" i="3" s="1"/>
  <c r="C3069" i="3"/>
  <c r="E3069" i="3" s="1"/>
  <c r="C3070" i="3"/>
  <c r="E3070" i="3" s="1"/>
  <c r="C3071" i="3"/>
  <c r="E3071" i="3" s="1"/>
  <c r="C3072" i="3"/>
  <c r="E3072" i="3" s="1"/>
  <c r="C3073" i="3"/>
  <c r="E3073" i="3" s="1"/>
  <c r="C3074" i="3"/>
  <c r="E3074" i="3" s="1"/>
  <c r="C3075" i="3"/>
  <c r="E3075" i="3" s="1"/>
  <c r="C3076" i="3"/>
  <c r="E3076" i="3" s="1"/>
  <c r="C3077" i="3"/>
  <c r="E3077" i="3" s="1"/>
  <c r="C3078" i="3"/>
  <c r="E3078" i="3" s="1"/>
  <c r="C3079" i="3"/>
  <c r="E3079" i="3" s="1"/>
  <c r="C3080" i="3"/>
  <c r="E3080" i="3" s="1"/>
  <c r="C3081" i="3"/>
  <c r="E3081" i="3" s="1"/>
  <c r="C3082" i="3"/>
  <c r="E3082" i="3" s="1"/>
  <c r="C3083" i="3"/>
  <c r="E3083" i="3" s="1"/>
  <c r="C3084" i="3"/>
  <c r="E3084" i="3" s="1"/>
  <c r="C3085" i="3"/>
  <c r="E3085" i="3" s="1"/>
  <c r="C3086" i="3"/>
  <c r="E3086" i="3" s="1"/>
  <c r="C3087" i="3"/>
  <c r="E3087" i="3" s="1"/>
  <c r="C3088" i="3"/>
  <c r="E3088" i="3" s="1"/>
  <c r="C3089" i="3"/>
  <c r="E3089" i="3" s="1"/>
  <c r="C3090" i="3"/>
  <c r="E3090" i="3" s="1"/>
  <c r="C3091" i="3"/>
  <c r="E3091" i="3" s="1"/>
  <c r="C3092" i="3"/>
  <c r="E3092" i="3" s="1"/>
  <c r="C3093" i="3"/>
  <c r="E3093" i="3" s="1"/>
  <c r="C3094" i="3"/>
  <c r="E3094" i="3" s="1"/>
  <c r="C3095" i="3"/>
  <c r="E3095" i="3" s="1"/>
  <c r="C3096" i="3"/>
  <c r="E3096" i="3" s="1"/>
  <c r="C3097" i="3"/>
  <c r="E3097" i="3" s="1"/>
  <c r="C3098" i="3"/>
  <c r="E3098" i="3" s="1"/>
  <c r="C3099" i="3"/>
  <c r="E3099" i="3" s="1"/>
  <c r="C3100" i="3"/>
  <c r="E3100" i="3" s="1"/>
  <c r="C3101" i="3"/>
  <c r="E3101" i="3" s="1"/>
  <c r="C3102" i="3"/>
  <c r="E3102" i="3" s="1"/>
  <c r="C3103" i="3"/>
  <c r="E3103" i="3" s="1"/>
  <c r="C3104" i="3"/>
  <c r="E3104" i="3" s="1"/>
  <c r="C3105" i="3"/>
  <c r="E3105" i="3" s="1"/>
  <c r="C3106" i="3"/>
  <c r="E3106" i="3" s="1"/>
  <c r="C3107" i="3"/>
  <c r="E3107" i="3" s="1"/>
  <c r="C3108" i="3"/>
  <c r="E3108" i="3" s="1"/>
  <c r="C3109" i="3"/>
  <c r="E3109" i="3" s="1"/>
  <c r="C3110" i="3"/>
  <c r="E3110" i="3" s="1"/>
  <c r="C3111" i="3"/>
  <c r="E3111" i="3" s="1"/>
  <c r="C3112" i="3"/>
  <c r="E3112" i="3" s="1"/>
  <c r="C3113" i="3"/>
  <c r="E3113" i="3" s="1"/>
  <c r="C3114" i="3"/>
  <c r="E3114" i="3" s="1"/>
  <c r="C3115" i="3"/>
  <c r="E3115" i="3" s="1"/>
  <c r="C3116" i="3"/>
  <c r="E3116" i="3" s="1"/>
  <c r="C3117" i="3"/>
  <c r="E3117" i="3" s="1"/>
  <c r="C3118" i="3"/>
  <c r="E3118" i="3" s="1"/>
  <c r="C3119" i="3"/>
  <c r="E3119" i="3" s="1"/>
  <c r="C3120" i="3"/>
  <c r="E3120" i="3" s="1"/>
  <c r="C3121" i="3"/>
  <c r="E3121" i="3" s="1"/>
  <c r="C3122" i="3"/>
  <c r="E3122" i="3" s="1"/>
  <c r="C3123" i="3"/>
  <c r="E3123" i="3" s="1"/>
  <c r="C3124" i="3"/>
  <c r="E3124" i="3" s="1"/>
  <c r="C3125" i="3"/>
  <c r="E3125" i="3" s="1"/>
  <c r="C3126" i="3"/>
  <c r="E3126" i="3" s="1"/>
  <c r="C3127" i="3"/>
  <c r="E3127" i="3" s="1"/>
  <c r="C3128" i="3"/>
  <c r="E3128" i="3" s="1"/>
  <c r="C3129" i="3"/>
  <c r="E3129" i="3" s="1"/>
  <c r="C3130" i="3"/>
  <c r="E3130" i="3" s="1"/>
  <c r="C3131" i="3"/>
  <c r="E3131" i="3" s="1"/>
  <c r="C3132" i="3"/>
  <c r="E3132" i="3" s="1"/>
  <c r="C3133" i="3"/>
  <c r="E3133" i="3" s="1"/>
  <c r="C3134" i="3"/>
  <c r="E3134" i="3" s="1"/>
  <c r="C3135" i="3"/>
  <c r="E3135" i="3" s="1"/>
  <c r="C3136" i="3"/>
  <c r="E3136" i="3" s="1"/>
  <c r="C3137" i="3"/>
  <c r="E3137" i="3" s="1"/>
  <c r="C3138" i="3"/>
  <c r="E3138" i="3" s="1"/>
  <c r="C3139" i="3"/>
  <c r="E3139" i="3" s="1"/>
  <c r="C3140" i="3"/>
  <c r="E3140" i="3" s="1"/>
  <c r="C3141" i="3"/>
  <c r="E3141" i="3" s="1"/>
  <c r="C3142" i="3"/>
  <c r="E3142" i="3" s="1"/>
  <c r="C3143" i="3"/>
  <c r="E3143" i="3" s="1"/>
  <c r="C3144" i="3"/>
  <c r="E3144" i="3" s="1"/>
  <c r="C3145" i="3"/>
  <c r="E3145" i="3" s="1"/>
  <c r="C3146" i="3"/>
  <c r="E3146" i="3" s="1"/>
  <c r="C3147" i="3"/>
  <c r="E3147" i="3" s="1"/>
  <c r="C3148" i="3"/>
  <c r="E3148" i="3" s="1"/>
  <c r="C3149" i="3"/>
  <c r="E3149" i="3" s="1"/>
  <c r="C3150" i="3"/>
  <c r="E3150" i="3" s="1"/>
  <c r="C3151" i="3"/>
  <c r="E3151" i="3" s="1"/>
  <c r="C3152" i="3"/>
  <c r="E3152" i="3" s="1"/>
  <c r="C3153" i="3"/>
  <c r="E3153" i="3" s="1"/>
  <c r="C3154" i="3"/>
  <c r="E3154" i="3" s="1"/>
  <c r="C3155" i="3"/>
  <c r="E3155" i="3" s="1"/>
  <c r="C3156" i="3"/>
  <c r="E3156" i="3" s="1"/>
  <c r="C3157" i="3"/>
  <c r="E3157" i="3" s="1"/>
  <c r="C3158" i="3"/>
  <c r="E3158" i="3" s="1"/>
  <c r="C3159" i="3"/>
  <c r="E3159" i="3" s="1"/>
  <c r="C3160" i="3"/>
  <c r="E3160" i="3" s="1"/>
  <c r="C3161" i="3"/>
  <c r="E3161" i="3" s="1"/>
  <c r="C3162" i="3"/>
  <c r="E3162" i="3" s="1"/>
  <c r="C3163" i="3"/>
  <c r="E3163" i="3" s="1"/>
  <c r="C3164" i="3"/>
  <c r="E3164" i="3" s="1"/>
  <c r="C3165" i="3"/>
  <c r="E3165" i="3" s="1"/>
  <c r="C3166" i="3"/>
  <c r="E3166" i="3" s="1"/>
  <c r="C3167" i="3"/>
  <c r="E3167" i="3" s="1"/>
  <c r="C3168" i="3"/>
  <c r="E3168" i="3" s="1"/>
  <c r="C3169" i="3"/>
  <c r="E3169" i="3" s="1"/>
  <c r="C3170" i="3"/>
  <c r="E3170" i="3" s="1"/>
  <c r="C3171" i="3"/>
  <c r="E3171" i="3" s="1"/>
  <c r="C3172" i="3"/>
  <c r="E3172" i="3" s="1"/>
  <c r="C3173" i="3"/>
  <c r="E3173" i="3" s="1"/>
  <c r="C3174" i="3"/>
  <c r="E3174" i="3" s="1"/>
  <c r="C3175" i="3"/>
  <c r="E3175" i="3" s="1"/>
  <c r="C3176" i="3"/>
  <c r="E3176" i="3" s="1"/>
  <c r="C3177" i="3"/>
  <c r="E3177" i="3" s="1"/>
  <c r="C3178" i="3"/>
  <c r="E3178" i="3" s="1"/>
  <c r="C3179" i="3"/>
  <c r="E3179" i="3" s="1"/>
  <c r="C3180" i="3"/>
  <c r="E3180" i="3" s="1"/>
  <c r="C3181" i="3"/>
  <c r="E3181" i="3" s="1"/>
  <c r="C3182" i="3"/>
  <c r="E3182" i="3" s="1"/>
  <c r="C3183" i="3"/>
  <c r="E3183" i="3" s="1"/>
  <c r="C3184" i="3"/>
  <c r="E3184" i="3" s="1"/>
  <c r="C3185" i="3"/>
  <c r="E3185" i="3" s="1"/>
  <c r="C3186" i="3"/>
  <c r="E3186" i="3" s="1"/>
  <c r="C3187" i="3"/>
  <c r="E3187" i="3" s="1"/>
  <c r="C3188" i="3"/>
  <c r="E3188" i="3" s="1"/>
  <c r="C3189" i="3"/>
  <c r="E3189" i="3" s="1"/>
  <c r="C3190" i="3"/>
  <c r="E3190" i="3" s="1"/>
  <c r="C3191" i="3"/>
  <c r="E3191" i="3" s="1"/>
  <c r="C3192" i="3"/>
  <c r="E3192" i="3" s="1"/>
  <c r="C3193" i="3"/>
  <c r="E3193" i="3" s="1"/>
  <c r="C3194" i="3"/>
  <c r="E3194" i="3" s="1"/>
  <c r="C3195" i="3"/>
  <c r="E3195" i="3" s="1"/>
  <c r="C3196" i="3"/>
  <c r="E3196" i="3" s="1"/>
  <c r="C3197" i="3"/>
  <c r="E3197" i="3" s="1"/>
  <c r="C3198" i="3"/>
  <c r="E3198" i="3" s="1"/>
  <c r="C3199" i="3"/>
  <c r="E3199" i="3" s="1"/>
  <c r="C3200" i="3"/>
  <c r="E3200" i="3" s="1"/>
  <c r="C3201" i="3"/>
  <c r="E3201" i="3" s="1"/>
  <c r="C3202" i="3"/>
  <c r="E3202" i="3" s="1"/>
  <c r="C3203" i="3"/>
  <c r="E3203" i="3" s="1"/>
  <c r="C3204" i="3"/>
  <c r="E3204" i="3" s="1"/>
  <c r="C3205" i="3"/>
  <c r="E3205" i="3" s="1"/>
  <c r="C3206" i="3"/>
  <c r="E3206" i="3" s="1"/>
  <c r="C3207" i="3"/>
  <c r="E3207" i="3" s="1"/>
  <c r="C3208" i="3"/>
  <c r="E3208" i="3" s="1"/>
  <c r="C3209" i="3"/>
  <c r="E3209" i="3" s="1"/>
  <c r="C3210" i="3"/>
  <c r="E3210" i="3" s="1"/>
  <c r="C3211" i="3"/>
  <c r="E3211" i="3" s="1"/>
  <c r="C3212" i="3"/>
  <c r="E3212" i="3" s="1"/>
  <c r="C3213" i="3"/>
  <c r="E3213" i="3" s="1"/>
  <c r="C3214" i="3"/>
  <c r="E3214" i="3" s="1"/>
  <c r="C3215" i="3"/>
  <c r="E3215" i="3" s="1"/>
  <c r="C3216" i="3"/>
  <c r="E3216" i="3" s="1"/>
  <c r="C3217" i="3"/>
  <c r="E3217" i="3" s="1"/>
  <c r="C3218" i="3"/>
  <c r="E3218" i="3" s="1"/>
  <c r="C3219" i="3"/>
  <c r="E3219" i="3" s="1"/>
  <c r="C3220" i="3"/>
  <c r="E3220" i="3" s="1"/>
  <c r="C3221" i="3"/>
  <c r="E3221" i="3" s="1"/>
  <c r="C3222" i="3"/>
  <c r="E3222" i="3" s="1"/>
  <c r="C3223" i="3"/>
  <c r="E3223" i="3" s="1"/>
  <c r="C3224" i="3"/>
  <c r="E3224" i="3" s="1"/>
  <c r="C3225" i="3"/>
  <c r="E3225" i="3" s="1"/>
  <c r="C3226" i="3"/>
  <c r="E3226" i="3" s="1"/>
  <c r="C3227" i="3"/>
  <c r="E3227" i="3" s="1"/>
  <c r="C3228" i="3"/>
  <c r="E3228" i="3" s="1"/>
  <c r="C3229" i="3"/>
  <c r="E3229" i="3" s="1"/>
  <c r="C3230" i="3"/>
  <c r="E3230" i="3" s="1"/>
  <c r="C3231" i="3"/>
  <c r="E3231" i="3" s="1"/>
  <c r="C3232" i="3"/>
  <c r="E3232" i="3" s="1"/>
  <c r="C3233" i="3"/>
  <c r="E3233" i="3" s="1"/>
  <c r="C3234" i="3"/>
  <c r="E3234" i="3" s="1"/>
  <c r="C3235" i="3"/>
  <c r="E3235" i="3" s="1"/>
  <c r="C3236" i="3"/>
  <c r="E3236" i="3" s="1"/>
  <c r="C3237" i="3"/>
  <c r="E3237" i="3" s="1"/>
  <c r="C3238" i="3"/>
  <c r="E3238" i="3" s="1"/>
  <c r="C3239" i="3"/>
  <c r="E3239" i="3" s="1"/>
  <c r="C3240" i="3"/>
  <c r="E3240" i="3" s="1"/>
  <c r="C3241" i="3"/>
  <c r="E3241" i="3" s="1"/>
  <c r="C3242" i="3"/>
  <c r="E3242" i="3" s="1"/>
  <c r="C3243" i="3"/>
  <c r="E3243" i="3" s="1"/>
  <c r="C3244" i="3"/>
  <c r="E3244" i="3" s="1"/>
  <c r="C3245" i="3"/>
  <c r="E3245" i="3" s="1"/>
  <c r="C3246" i="3"/>
  <c r="E3246" i="3" s="1"/>
  <c r="C3247" i="3"/>
  <c r="E3247" i="3" s="1"/>
  <c r="C3248" i="3"/>
  <c r="E3248" i="3" s="1"/>
  <c r="C3249" i="3"/>
  <c r="E3249" i="3" s="1"/>
  <c r="C3250" i="3"/>
  <c r="E3250" i="3" s="1"/>
  <c r="C3251" i="3"/>
  <c r="E3251" i="3" s="1"/>
  <c r="C3252" i="3"/>
  <c r="E3252" i="3" s="1"/>
  <c r="C3253" i="3"/>
  <c r="E3253" i="3" s="1"/>
  <c r="C3254" i="3"/>
  <c r="E3254" i="3" s="1"/>
  <c r="C3255" i="3"/>
  <c r="E3255" i="3" s="1"/>
  <c r="C3256" i="3"/>
  <c r="E3256" i="3" s="1"/>
  <c r="C3257" i="3"/>
  <c r="E3257" i="3" s="1"/>
  <c r="C3258" i="3"/>
  <c r="E3258" i="3" s="1"/>
  <c r="C3259" i="3"/>
  <c r="E3259" i="3" s="1"/>
  <c r="C3260" i="3"/>
  <c r="E3260" i="3" s="1"/>
  <c r="C3261" i="3"/>
  <c r="E3261" i="3" s="1"/>
  <c r="C3262" i="3"/>
  <c r="E3262" i="3" s="1"/>
  <c r="C3263" i="3"/>
  <c r="E3263" i="3" s="1"/>
  <c r="C3264" i="3"/>
  <c r="E3264" i="3" s="1"/>
  <c r="C3265" i="3"/>
  <c r="E3265" i="3" s="1"/>
  <c r="C3266" i="3"/>
  <c r="E3266" i="3" s="1"/>
  <c r="C3267" i="3"/>
  <c r="E3267" i="3" s="1"/>
  <c r="C3268" i="3"/>
  <c r="E3268" i="3" s="1"/>
  <c r="C3269" i="3"/>
  <c r="E3269" i="3" s="1"/>
  <c r="C3270" i="3"/>
  <c r="E3270" i="3" s="1"/>
  <c r="C3271" i="3"/>
  <c r="E3271" i="3" s="1"/>
  <c r="C3272" i="3"/>
  <c r="E3272" i="3" s="1"/>
  <c r="C3273" i="3"/>
  <c r="E3273" i="3" s="1"/>
  <c r="C3274" i="3"/>
  <c r="E3274" i="3" s="1"/>
  <c r="C3275" i="3"/>
  <c r="E3275" i="3" s="1"/>
  <c r="C3276" i="3"/>
  <c r="E3276" i="3" s="1"/>
  <c r="C3277" i="3"/>
  <c r="E3277" i="3" s="1"/>
  <c r="C3278" i="3"/>
  <c r="E3278" i="3" s="1"/>
  <c r="C3279" i="3"/>
  <c r="E3279" i="3" s="1"/>
  <c r="C3280" i="3"/>
  <c r="E3280" i="3" s="1"/>
  <c r="C3281" i="3"/>
  <c r="E3281" i="3" s="1"/>
  <c r="C3282" i="3"/>
  <c r="E3282" i="3" s="1"/>
  <c r="C3283" i="3"/>
  <c r="E3283" i="3" s="1"/>
  <c r="C3284" i="3"/>
  <c r="E3284" i="3" s="1"/>
  <c r="C3285" i="3"/>
  <c r="E3285" i="3" s="1"/>
  <c r="C3286" i="3"/>
  <c r="E3286" i="3" s="1"/>
  <c r="C3287" i="3"/>
  <c r="E3287" i="3" s="1"/>
  <c r="C3288" i="3"/>
  <c r="E3288" i="3" s="1"/>
  <c r="C3289" i="3"/>
  <c r="E3289" i="3" s="1"/>
  <c r="C3290" i="3"/>
  <c r="E3290" i="3" s="1"/>
  <c r="C3291" i="3"/>
  <c r="E3291" i="3" s="1"/>
  <c r="C3292" i="3"/>
  <c r="E3292" i="3" s="1"/>
  <c r="C3293" i="3"/>
  <c r="E3293" i="3" s="1"/>
  <c r="C3294" i="3"/>
  <c r="E3294" i="3" s="1"/>
  <c r="C3295" i="3"/>
  <c r="E3295" i="3" s="1"/>
  <c r="C3296" i="3"/>
  <c r="E3296" i="3" s="1"/>
  <c r="C3297" i="3"/>
  <c r="E3297" i="3" s="1"/>
  <c r="C3298" i="3"/>
  <c r="E3298" i="3" s="1"/>
  <c r="C3299" i="3"/>
  <c r="E3299" i="3" s="1"/>
  <c r="C3300" i="3"/>
  <c r="E3300" i="3" s="1"/>
  <c r="C3301" i="3"/>
  <c r="E3301" i="3" s="1"/>
  <c r="C3302" i="3"/>
  <c r="E3302" i="3" s="1"/>
  <c r="C3303" i="3"/>
  <c r="E3303" i="3" s="1"/>
  <c r="C3304" i="3"/>
  <c r="E3304" i="3" s="1"/>
  <c r="C3305" i="3"/>
  <c r="E3305" i="3" s="1"/>
  <c r="C3306" i="3"/>
  <c r="E3306" i="3" s="1"/>
  <c r="C3307" i="3"/>
  <c r="E3307" i="3" s="1"/>
  <c r="C3308" i="3"/>
  <c r="E3308" i="3" s="1"/>
  <c r="C3309" i="3"/>
  <c r="E3309" i="3" s="1"/>
  <c r="C3310" i="3"/>
  <c r="E3310" i="3" s="1"/>
  <c r="C3311" i="3"/>
  <c r="E3311" i="3" s="1"/>
  <c r="C3312" i="3"/>
  <c r="E3312" i="3" s="1"/>
  <c r="C3313" i="3"/>
  <c r="E3313" i="3" s="1"/>
  <c r="C3314" i="3"/>
  <c r="E3314" i="3" s="1"/>
  <c r="C3315" i="3"/>
  <c r="E3315" i="3" s="1"/>
  <c r="C3316" i="3"/>
  <c r="E3316" i="3" s="1"/>
  <c r="C3317" i="3"/>
  <c r="E3317" i="3" s="1"/>
  <c r="C3318" i="3"/>
  <c r="E3318" i="3" s="1"/>
  <c r="C3319" i="3"/>
  <c r="E3319" i="3" s="1"/>
  <c r="C3320" i="3"/>
  <c r="E3320" i="3" s="1"/>
  <c r="C3321" i="3"/>
  <c r="E3321" i="3" s="1"/>
  <c r="C3322" i="3"/>
  <c r="E3322" i="3" s="1"/>
  <c r="C3323" i="3"/>
  <c r="E3323" i="3" s="1"/>
  <c r="C3324" i="3"/>
  <c r="E3324" i="3" s="1"/>
  <c r="C3325" i="3"/>
  <c r="E3325" i="3" s="1"/>
  <c r="C3326" i="3"/>
  <c r="E3326" i="3" s="1"/>
  <c r="C3327" i="3"/>
  <c r="E3327" i="3" s="1"/>
  <c r="C3328" i="3"/>
  <c r="E3328" i="3" s="1"/>
  <c r="C3329" i="3"/>
  <c r="E3329" i="3" s="1"/>
  <c r="C3330" i="3"/>
  <c r="E3330" i="3" s="1"/>
  <c r="C3331" i="3"/>
  <c r="E3331" i="3" s="1"/>
  <c r="C3332" i="3"/>
  <c r="E3332" i="3" s="1"/>
  <c r="C3333" i="3"/>
  <c r="E3333" i="3" s="1"/>
  <c r="C3334" i="3"/>
  <c r="E3334" i="3" s="1"/>
  <c r="C3335" i="3"/>
  <c r="E3335" i="3" s="1"/>
  <c r="C3336" i="3"/>
  <c r="E3336" i="3" s="1"/>
  <c r="C3337" i="3"/>
  <c r="E3337" i="3" s="1"/>
  <c r="C3338" i="3"/>
  <c r="E3338" i="3" s="1"/>
  <c r="C3339" i="3"/>
  <c r="E3339" i="3" s="1"/>
  <c r="C3340" i="3"/>
  <c r="E3340" i="3" s="1"/>
  <c r="C3341" i="3"/>
  <c r="E3341" i="3" s="1"/>
  <c r="C3342" i="3"/>
  <c r="E3342" i="3" s="1"/>
  <c r="C3343" i="3"/>
  <c r="E3343" i="3" s="1"/>
  <c r="C3344" i="3"/>
  <c r="E3344" i="3" s="1"/>
  <c r="C3345" i="3"/>
  <c r="E3345" i="3" s="1"/>
  <c r="C3346" i="3"/>
  <c r="E3346" i="3" s="1"/>
  <c r="C3347" i="3"/>
  <c r="E3347" i="3" s="1"/>
  <c r="C3348" i="3"/>
  <c r="E3348" i="3" s="1"/>
  <c r="C3349" i="3"/>
  <c r="E3349" i="3" s="1"/>
  <c r="C3350" i="3"/>
  <c r="E3350" i="3" s="1"/>
  <c r="C3351" i="3"/>
  <c r="E3351" i="3" s="1"/>
  <c r="C3352" i="3"/>
  <c r="E3352" i="3" s="1"/>
  <c r="C3353" i="3"/>
  <c r="E3353" i="3" s="1"/>
  <c r="C3354" i="3"/>
  <c r="E3354" i="3" s="1"/>
  <c r="C3355" i="3"/>
  <c r="E3355" i="3" s="1"/>
  <c r="C3356" i="3"/>
  <c r="E3356" i="3" s="1"/>
  <c r="C3357" i="3"/>
  <c r="E3357" i="3" s="1"/>
  <c r="C3358" i="3"/>
  <c r="E3358" i="3" s="1"/>
  <c r="C3359" i="3"/>
  <c r="E3359" i="3" s="1"/>
  <c r="C3360" i="3"/>
  <c r="E3360" i="3" s="1"/>
  <c r="C3361" i="3"/>
  <c r="E3361" i="3" s="1"/>
  <c r="C3362" i="3"/>
  <c r="E3362" i="3" s="1"/>
  <c r="C3363" i="3"/>
  <c r="E3363" i="3" s="1"/>
  <c r="C3364" i="3"/>
  <c r="E3364" i="3" s="1"/>
  <c r="C3365" i="3"/>
  <c r="E3365" i="3" s="1"/>
  <c r="C3366" i="3"/>
  <c r="E3366" i="3" s="1"/>
  <c r="C3367" i="3"/>
  <c r="E3367" i="3" s="1"/>
  <c r="C3368" i="3"/>
  <c r="E3368" i="3" s="1"/>
  <c r="C3369" i="3"/>
  <c r="E3369" i="3" s="1"/>
  <c r="C3370" i="3"/>
  <c r="E3370" i="3" s="1"/>
  <c r="C3371" i="3"/>
  <c r="E3371" i="3" s="1"/>
  <c r="C3372" i="3"/>
  <c r="E3372" i="3" s="1"/>
  <c r="C3373" i="3"/>
  <c r="E3373" i="3" s="1"/>
  <c r="C3374" i="3"/>
  <c r="E3374" i="3" s="1"/>
  <c r="C3375" i="3"/>
  <c r="E3375" i="3" s="1"/>
  <c r="C3376" i="3"/>
  <c r="E3376" i="3" s="1"/>
  <c r="C3377" i="3"/>
  <c r="E3377" i="3" s="1"/>
  <c r="C3378" i="3"/>
  <c r="E3378" i="3" s="1"/>
  <c r="C3379" i="3"/>
  <c r="E3379" i="3" s="1"/>
  <c r="C3380" i="3"/>
  <c r="E3380" i="3" s="1"/>
  <c r="C3381" i="3"/>
  <c r="E3381" i="3" s="1"/>
  <c r="C3382" i="3"/>
  <c r="E3382" i="3" s="1"/>
  <c r="C3383" i="3"/>
  <c r="E3383" i="3" s="1"/>
  <c r="C3384" i="3"/>
  <c r="E3384" i="3" s="1"/>
  <c r="C3385" i="3"/>
  <c r="E3385" i="3" s="1"/>
  <c r="C3386" i="3"/>
  <c r="E3386" i="3" s="1"/>
  <c r="C3387" i="3"/>
  <c r="E3387" i="3" s="1"/>
  <c r="C3388" i="3"/>
  <c r="E3388" i="3" s="1"/>
  <c r="C3389" i="3"/>
  <c r="E3389" i="3" s="1"/>
  <c r="C3390" i="3"/>
  <c r="E3390" i="3" s="1"/>
  <c r="C3391" i="3"/>
  <c r="E3391" i="3" s="1"/>
  <c r="C3392" i="3"/>
  <c r="E3392" i="3" s="1"/>
  <c r="C3393" i="3"/>
  <c r="E3393" i="3" s="1"/>
  <c r="C3394" i="3"/>
  <c r="E3394" i="3" s="1"/>
  <c r="C3395" i="3"/>
  <c r="E3395" i="3" s="1"/>
  <c r="C3396" i="3"/>
  <c r="E3396" i="3" s="1"/>
  <c r="C3397" i="3"/>
  <c r="E3397" i="3" s="1"/>
  <c r="C3398" i="3"/>
  <c r="E3398" i="3" s="1"/>
  <c r="C3399" i="3"/>
  <c r="E3399" i="3" s="1"/>
  <c r="C3400" i="3"/>
  <c r="E3400" i="3" s="1"/>
  <c r="C3401" i="3"/>
  <c r="E3401" i="3" s="1"/>
  <c r="C3402" i="3"/>
  <c r="E3402" i="3" s="1"/>
  <c r="C3403" i="3"/>
  <c r="E3403" i="3" s="1"/>
  <c r="C3404" i="3"/>
  <c r="E3404" i="3" s="1"/>
  <c r="C3405" i="3"/>
  <c r="E3405" i="3" s="1"/>
  <c r="C3406" i="3"/>
  <c r="E3406" i="3" s="1"/>
  <c r="C3407" i="3"/>
  <c r="E3407" i="3" s="1"/>
  <c r="C3408" i="3"/>
  <c r="E3408" i="3" s="1"/>
  <c r="C3409" i="3"/>
  <c r="E3409" i="3" s="1"/>
  <c r="C3410" i="3"/>
  <c r="E3410" i="3" s="1"/>
  <c r="C3411" i="3"/>
  <c r="E3411" i="3" s="1"/>
  <c r="C3412" i="3"/>
  <c r="E3412" i="3" s="1"/>
  <c r="C3413" i="3"/>
  <c r="E3413" i="3" s="1"/>
  <c r="C3414" i="3"/>
  <c r="E3414" i="3" s="1"/>
  <c r="C3415" i="3"/>
  <c r="E3415" i="3" s="1"/>
  <c r="C3416" i="3"/>
  <c r="E3416" i="3" s="1"/>
  <c r="C3417" i="3"/>
  <c r="E3417" i="3" s="1"/>
  <c r="C3418" i="3"/>
  <c r="E3418" i="3" s="1"/>
  <c r="C3419" i="3"/>
  <c r="E3419" i="3" s="1"/>
  <c r="C3420" i="3"/>
  <c r="E3420" i="3" s="1"/>
  <c r="C3421" i="3"/>
  <c r="E3421" i="3" s="1"/>
  <c r="C3422" i="3"/>
  <c r="E3422" i="3" s="1"/>
  <c r="C3423" i="3"/>
  <c r="E3423" i="3" s="1"/>
  <c r="C3424" i="3"/>
  <c r="E3424" i="3" s="1"/>
  <c r="C3425" i="3"/>
  <c r="E3425" i="3" s="1"/>
  <c r="C3426" i="3"/>
  <c r="E3426" i="3" s="1"/>
  <c r="C3427" i="3"/>
  <c r="E3427" i="3" s="1"/>
  <c r="C3428" i="3"/>
  <c r="E3428" i="3" s="1"/>
  <c r="C3429" i="3"/>
  <c r="E3429" i="3" s="1"/>
  <c r="C3430" i="3"/>
  <c r="E3430" i="3" s="1"/>
  <c r="C3431" i="3"/>
  <c r="E3431" i="3" s="1"/>
  <c r="C3432" i="3"/>
  <c r="E3432" i="3" s="1"/>
  <c r="C3433" i="3"/>
  <c r="E3433" i="3" s="1"/>
  <c r="C3434" i="3"/>
  <c r="E3434" i="3" s="1"/>
  <c r="C3435" i="3"/>
  <c r="E3435" i="3" s="1"/>
  <c r="C3436" i="3"/>
  <c r="E3436" i="3" s="1"/>
  <c r="C3437" i="3"/>
  <c r="E3437" i="3" s="1"/>
  <c r="C3438" i="3"/>
  <c r="E3438" i="3" s="1"/>
  <c r="C3439" i="3"/>
  <c r="E3439" i="3" s="1"/>
  <c r="C3440" i="3"/>
  <c r="E3440" i="3" s="1"/>
  <c r="C3441" i="3"/>
  <c r="E3441" i="3" s="1"/>
  <c r="C3442" i="3"/>
  <c r="E3442" i="3" s="1"/>
  <c r="C3443" i="3"/>
  <c r="E3443" i="3" s="1"/>
  <c r="C3444" i="3"/>
  <c r="E3444" i="3" s="1"/>
  <c r="C3445" i="3"/>
  <c r="E3445" i="3" s="1"/>
  <c r="C3446" i="3"/>
  <c r="E3446" i="3" s="1"/>
  <c r="C3447" i="3"/>
  <c r="E3447" i="3" s="1"/>
  <c r="C3448" i="3"/>
  <c r="E3448" i="3" s="1"/>
  <c r="C3449" i="3"/>
  <c r="E3449" i="3" s="1"/>
  <c r="C3450" i="3"/>
  <c r="E3450" i="3" s="1"/>
  <c r="C3451" i="3"/>
  <c r="E3451" i="3" s="1"/>
  <c r="C3452" i="3"/>
  <c r="E3452" i="3" s="1"/>
  <c r="C3453" i="3"/>
  <c r="E3453" i="3" s="1"/>
  <c r="C3454" i="3"/>
  <c r="E3454" i="3" s="1"/>
  <c r="C3455" i="3"/>
  <c r="E3455" i="3" s="1"/>
  <c r="C3456" i="3"/>
  <c r="E3456" i="3" s="1"/>
  <c r="C3457" i="3"/>
  <c r="E3457" i="3" s="1"/>
  <c r="C3458" i="3"/>
  <c r="E3458" i="3" s="1"/>
  <c r="C3459" i="3"/>
  <c r="E3459" i="3" s="1"/>
  <c r="C3460" i="3"/>
  <c r="E3460" i="3" s="1"/>
  <c r="C3461" i="3"/>
  <c r="E3461" i="3" s="1"/>
  <c r="C3462" i="3"/>
  <c r="E3462" i="3" s="1"/>
  <c r="C3463" i="3"/>
  <c r="E3463" i="3" s="1"/>
  <c r="C3464" i="3"/>
  <c r="E3464" i="3" s="1"/>
  <c r="C3465" i="3"/>
  <c r="E3465" i="3" s="1"/>
  <c r="C3466" i="3"/>
  <c r="E3466" i="3" s="1"/>
  <c r="C3467" i="3"/>
  <c r="E3467" i="3" s="1"/>
  <c r="C3468" i="3"/>
  <c r="E3468" i="3" s="1"/>
  <c r="C3469" i="3"/>
  <c r="E3469" i="3" s="1"/>
  <c r="C3470" i="3"/>
  <c r="E3470" i="3" s="1"/>
  <c r="C3471" i="3"/>
  <c r="E3471" i="3" s="1"/>
  <c r="C3472" i="3"/>
  <c r="E3472" i="3" s="1"/>
  <c r="C3473" i="3"/>
  <c r="E3473" i="3" s="1"/>
  <c r="C3474" i="3"/>
  <c r="E3474" i="3" s="1"/>
  <c r="C3475" i="3"/>
  <c r="E3475" i="3" s="1"/>
  <c r="C3476" i="3"/>
  <c r="E3476" i="3" s="1"/>
  <c r="C3477" i="3"/>
  <c r="E3477" i="3" s="1"/>
  <c r="C3478" i="3"/>
  <c r="E3478" i="3" s="1"/>
  <c r="C3479" i="3"/>
  <c r="E3479" i="3" s="1"/>
  <c r="C3480" i="3"/>
  <c r="E3480" i="3" s="1"/>
  <c r="C3481" i="3"/>
  <c r="E3481" i="3" s="1"/>
  <c r="C3482" i="3"/>
  <c r="E3482" i="3" s="1"/>
  <c r="C3483" i="3"/>
  <c r="E3483" i="3" s="1"/>
  <c r="C3484" i="3"/>
  <c r="E3484" i="3" s="1"/>
  <c r="C3485" i="3"/>
  <c r="E3485" i="3" s="1"/>
  <c r="C3486" i="3"/>
  <c r="E3486" i="3" s="1"/>
  <c r="C3487" i="3"/>
  <c r="E3487" i="3" s="1"/>
  <c r="C3488" i="3"/>
  <c r="E3488" i="3" s="1"/>
  <c r="C3489" i="3"/>
  <c r="E3489" i="3" s="1"/>
  <c r="C3490" i="3"/>
  <c r="E3490" i="3" s="1"/>
  <c r="C3491" i="3"/>
  <c r="E3491" i="3" s="1"/>
  <c r="C3492" i="3"/>
  <c r="E3492" i="3" s="1"/>
  <c r="C3493" i="3"/>
  <c r="E3493" i="3" s="1"/>
  <c r="C3494" i="3"/>
  <c r="E3494" i="3" s="1"/>
  <c r="C3495" i="3"/>
  <c r="E3495" i="3" s="1"/>
  <c r="C3496" i="3"/>
  <c r="E3496" i="3" s="1"/>
  <c r="C3497" i="3"/>
  <c r="E3497" i="3" s="1"/>
  <c r="C3498" i="3"/>
  <c r="E3498" i="3" s="1"/>
  <c r="C3499" i="3"/>
  <c r="E3499" i="3" s="1"/>
  <c r="C3500" i="3"/>
  <c r="E3500" i="3" s="1"/>
  <c r="C3501" i="3"/>
  <c r="E3501" i="3" s="1"/>
  <c r="C3502" i="3"/>
  <c r="E3502" i="3" s="1"/>
  <c r="C3503" i="3"/>
  <c r="E3503" i="3" s="1"/>
  <c r="C3504" i="3"/>
  <c r="E3504" i="3" s="1"/>
  <c r="C3505" i="3"/>
  <c r="E3505" i="3" s="1"/>
  <c r="C3506" i="3"/>
  <c r="E3506" i="3" s="1"/>
  <c r="C3507" i="3"/>
  <c r="E3507" i="3" s="1"/>
  <c r="C3508" i="3"/>
  <c r="E3508" i="3" s="1"/>
  <c r="C3509" i="3"/>
  <c r="E3509" i="3" s="1"/>
  <c r="C3510" i="3"/>
  <c r="E3510" i="3" s="1"/>
  <c r="C3511" i="3"/>
  <c r="E3511" i="3" s="1"/>
  <c r="C3512" i="3"/>
  <c r="E3512" i="3" s="1"/>
  <c r="C3513" i="3"/>
  <c r="E3513" i="3" s="1"/>
  <c r="C3514" i="3"/>
  <c r="E3514" i="3" s="1"/>
  <c r="C3515" i="3"/>
  <c r="E3515" i="3" s="1"/>
  <c r="C3516" i="3"/>
  <c r="E3516" i="3" s="1"/>
  <c r="C3517" i="3"/>
  <c r="E3517" i="3" s="1"/>
  <c r="C3518" i="3"/>
  <c r="E3518" i="3" s="1"/>
  <c r="C3519" i="3"/>
  <c r="E3519" i="3" s="1"/>
  <c r="C3520" i="3"/>
  <c r="E3520" i="3" s="1"/>
  <c r="C3521" i="3"/>
  <c r="E3521" i="3" s="1"/>
  <c r="C3522" i="3"/>
  <c r="E3522" i="3" s="1"/>
  <c r="C3523" i="3"/>
  <c r="E3523" i="3" s="1"/>
  <c r="C3524" i="3"/>
  <c r="E3524" i="3" s="1"/>
  <c r="C3525" i="3"/>
  <c r="E3525" i="3" s="1"/>
  <c r="C3526" i="3"/>
  <c r="E3526" i="3" s="1"/>
  <c r="C3527" i="3"/>
  <c r="E3527" i="3" s="1"/>
  <c r="C3528" i="3"/>
  <c r="E3528" i="3" s="1"/>
  <c r="C3529" i="3"/>
  <c r="E3529" i="3" s="1"/>
  <c r="C3530" i="3"/>
  <c r="E3530" i="3" s="1"/>
  <c r="C3531" i="3"/>
  <c r="E3531" i="3" s="1"/>
  <c r="C3532" i="3"/>
  <c r="E3532" i="3" s="1"/>
  <c r="C3533" i="3"/>
  <c r="E3533" i="3" s="1"/>
  <c r="C3534" i="3"/>
  <c r="E3534" i="3" s="1"/>
  <c r="C3535" i="3"/>
  <c r="E3535" i="3" s="1"/>
  <c r="C3536" i="3"/>
  <c r="E3536" i="3" s="1"/>
  <c r="C3537" i="3"/>
  <c r="E3537" i="3" s="1"/>
  <c r="C3538" i="3"/>
  <c r="E3538" i="3" s="1"/>
  <c r="C3539" i="3"/>
  <c r="E3539" i="3" s="1"/>
  <c r="C3540" i="3"/>
  <c r="E3540" i="3" s="1"/>
  <c r="C3541" i="3"/>
  <c r="E3541" i="3" s="1"/>
  <c r="C3542" i="3"/>
  <c r="E3542" i="3" s="1"/>
  <c r="C3543" i="3"/>
  <c r="E3543" i="3" s="1"/>
  <c r="C3544" i="3"/>
  <c r="E3544" i="3" s="1"/>
  <c r="C3545" i="3"/>
  <c r="E3545" i="3" s="1"/>
  <c r="C3546" i="3"/>
  <c r="E3546" i="3" s="1"/>
  <c r="C3547" i="3"/>
  <c r="E3547" i="3" s="1"/>
  <c r="C3548" i="3"/>
  <c r="E3548" i="3" s="1"/>
  <c r="C3549" i="3"/>
  <c r="E3549" i="3" s="1"/>
  <c r="C3550" i="3"/>
  <c r="E3550" i="3" s="1"/>
  <c r="C3551" i="3"/>
  <c r="E3551" i="3" s="1"/>
  <c r="C3552" i="3"/>
  <c r="E3552" i="3" s="1"/>
  <c r="C3553" i="3"/>
  <c r="E3553" i="3" s="1"/>
  <c r="C3554" i="3"/>
  <c r="E3554" i="3" s="1"/>
  <c r="C3555" i="3"/>
  <c r="E3555" i="3" s="1"/>
  <c r="C3556" i="3"/>
  <c r="E3556" i="3" s="1"/>
  <c r="C3557" i="3"/>
  <c r="E3557" i="3" s="1"/>
  <c r="C3558" i="3"/>
  <c r="E3558" i="3" s="1"/>
  <c r="C3559" i="3"/>
  <c r="E3559" i="3" s="1"/>
  <c r="C3560" i="3"/>
  <c r="E3560" i="3" s="1"/>
  <c r="C3561" i="3"/>
  <c r="E3561" i="3" s="1"/>
  <c r="C3562" i="3"/>
  <c r="E3562" i="3" s="1"/>
  <c r="C3563" i="3"/>
  <c r="E3563" i="3" s="1"/>
  <c r="C3564" i="3"/>
  <c r="E3564" i="3" s="1"/>
  <c r="C3565" i="3"/>
  <c r="E3565" i="3" s="1"/>
  <c r="C3566" i="3"/>
  <c r="E3566" i="3" s="1"/>
  <c r="C3567" i="3"/>
  <c r="E3567" i="3" s="1"/>
  <c r="C3568" i="3"/>
  <c r="E3568" i="3" s="1"/>
  <c r="C3569" i="3"/>
  <c r="E3569" i="3" s="1"/>
  <c r="C3570" i="3"/>
  <c r="E3570" i="3" s="1"/>
  <c r="C3571" i="3"/>
  <c r="E3571" i="3" s="1"/>
  <c r="C3572" i="3"/>
  <c r="E3572" i="3" s="1"/>
  <c r="C3573" i="3"/>
  <c r="E3573" i="3" s="1"/>
  <c r="C3574" i="3"/>
  <c r="E3574" i="3" s="1"/>
  <c r="C3575" i="3"/>
  <c r="E3575" i="3" s="1"/>
  <c r="C3576" i="3"/>
  <c r="E3576" i="3" s="1"/>
  <c r="C3577" i="3"/>
  <c r="E3577" i="3" s="1"/>
  <c r="C3578" i="3"/>
  <c r="E3578" i="3" s="1"/>
  <c r="C3579" i="3"/>
  <c r="E3579" i="3" s="1"/>
  <c r="C3580" i="3"/>
  <c r="E3580" i="3" s="1"/>
  <c r="C3581" i="3"/>
  <c r="E3581" i="3" s="1"/>
  <c r="C3582" i="3"/>
  <c r="E3582" i="3" s="1"/>
  <c r="C3583" i="3"/>
  <c r="E3583" i="3" s="1"/>
  <c r="C3584" i="3"/>
  <c r="E3584" i="3" s="1"/>
  <c r="C3585" i="3"/>
  <c r="E3585" i="3" s="1"/>
  <c r="C3586" i="3"/>
  <c r="E3586" i="3" s="1"/>
  <c r="C3587" i="3"/>
  <c r="E3587" i="3" s="1"/>
  <c r="C3588" i="3"/>
  <c r="E3588" i="3" s="1"/>
  <c r="C3589" i="3"/>
  <c r="E3589" i="3" s="1"/>
  <c r="C3590" i="3"/>
  <c r="E3590" i="3" s="1"/>
  <c r="C3591" i="3"/>
  <c r="E3591" i="3" s="1"/>
  <c r="C3592" i="3"/>
  <c r="E3592" i="3" s="1"/>
  <c r="C3593" i="3"/>
  <c r="E3593" i="3" s="1"/>
  <c r="C3594" i="3"/>
  <c r="E3594" i="3" s="1"/>
  <c r="C3595" i="3"/>
  <c r="E3595" i="3" s="1"/>
  <c r="C3596" i="3"/>
  <c r="E3596" i="3" s="1"/>
  <c r="C3597" i="3"/>
  <c r="E3597" i="3" s="1"/>
  <c r="C3598" i="3"/>
  <c r="E3598" i="3" s="1"/>
  <c r="C3599" i="3"/>
  <c r="E3599" i="3" s="1"/>
  <c r="C3600" i="3"/>
  <c r="E3600" i="3" s="1"/>
  <c r="C3601" i="3"/>
  <c r="E3601" i="3" s="1"/>
  <c r="C3602" i="3"/>
  <c r="E3602" i="3" s="1"/>
  <c r="C3603" i="3"/>
  <c r="E3603" i="3" s="1"/>
  <c r="C3604" i="3"/>
  <c r="E3604" i="3" s="1"/>
  <c r="C3605" i="3"/>
  <c r="E3605" i="3" s="1"/>
  <c r="C3606" i="3"/>
  <c r="E3606" i="3" s="1"/>
  <c r="C3607" i="3"/>
  <c r="E3607" i="3" s="1"/>
  <c r="C3608" i="3"/>
  <c r="E3608" i="3" s="1"/>
  <c r="C3609" i="3"/>
  <c r="E3609" i="3" s="1"/>
  <c r="C3610" i="3"/>
  <c r="E3610" i="3" s="1"/>
  <c r="C3611" i="3"/>
  <c r="E3611" i="3" s="1"/>
  <c r="C3612" i="3"/>
  <c r="E3612" i="3" s="1"/>
  <c r="C3613" i="3"/>
  <c r="E3613" i="3" s="1"/>
  <c r="C3614" i="3"/>
  <c r="E3614" i="3" s="1"/>
  <c r="C3615" i="3"/>
  <c r="E3615" i="3" s="1"/>
  <c r="C3616" i="3"/>
  <c r="E3616" i="3" s="1"/>
  <c r="C3617" i="3"/>
  <c r="E3617" i="3" s="1"/>
  <c r="C3618" i="3"/>
  <c r="E3618" i="3" s="1"/>
  <c r="C3619" i="3"/>
  <c r="E3619" i="3" s="1"/>
  <c r="C3620" i="3"/>
  <c r="E3620" i="3" s="1"/>
  <c r="C3621" i="3"/>
  <c r="E3621" i="3" s="1"/>
  <c r="C3622" i="3"/>
  <c r="E3622" i="3" s="1"/>
  <c r="C3623" i="3"/>
  <c r="E3623" i="3" s="1"/>
  <c r="C3624" i="3"/>
  <c r="E3624" i="3" s="1"/>
  <c r="C3625" i="3"/>
  <c r="E3625" i="3" s="1"/>
  <c r="C3626" i="3"/>
  <c r="E3626" i="3" s="1"/>
  <c r="C3627" i="3"/>
  <c r="E3627" i="3" s="1"/>
  <c r="C3628" i="3"/>
  <c r="E3628" i="3" s="1"/>
  <c r="C3629" i="3"/>
  <c r="E3629" i="3" s="1"/>
  <c r="C3630" i="3"/>
  <c r="E3630" i="3" s="1"/>
  <c r="C3631" i="3"/>
  <c r="E3631" i="3" s="1"/>
  <c r="C3632" i="3"/>
  <c r="E3632" i="3" s="1"/>
  <c r="C3633" i="3"/>
  <c r="E3633" i="3" s="1"/>
  <c r="C3634" i="3"/>
  <c r="E3634" i="3" s="1"/>
  <c r="C3635" i="3"/>
  <c r="E3635" i="3" s="1"/>
  <c r="C3636" i="3"/>
  <c r="E3636" i="3" s="1"/>
  <c r="C3637" i="3"/>
  <c r="E3637" i="3" s="1"/>
  <c r="C3638" i="3"/>
  <c r="E3638" i="3" s="1"/>
  <c r="C3639" i="3"/>
  <c r="E3639" i="3" s="1"/>
  <c r="C3640" i="3"/>
  <c r="E3640" i="3" s="1"/>
  <c r="C3641" i="3"/>
  <c r="E3641" i="3" s="1"/>
  <c r="C3642" i="3"/>
  <c r="E3642" i="3" s="1"/>
  <c r="C3643" i="3"/>
  <c r="E3643" i="3" s="1"/>
  <c r="C3644" i="3"/>
  <c r="E3644" i="3" s="1"/>
  <c r="C3645" i="3"/>
  <c r="E3645" i="3" s="1"/>
  <c r="C3646" i="3"/>
  <c r="E3646" i="3" s="1"/>
  <c r="C3647" i="3"/>
  <c r="E3647" i="3" s="1"/>
  <c r="C3648" i="3"/>
  <c r="E3648" i="3" s="1"/>
  <c r="C3649" i="3"/>
  <c r="E3649" i="3" s="1"/>
  <c r="C3650" i="3"/>
  <c r="E3650" i="3" s="1"/>
  <c r="C3651" i="3"/>
  <c r="E3651" i="3" s="1"/>
  <c r="C3652" i="3"/>
  <c r="E3652" i="3" s="1"/>
  <c r="C3653" i="3"/>
  <c r="E3653" i="3" s="1"/>
  <c r="C3654" i="3"/>
  <c r="E3654" i="3" s="1"/>
  <c r="C3655" i="3"/>
  <c r="E3655" i="3" s="1"/>
  <c r="C3656" i="3"/>
  <c r="E3656" i="3" s="1"/>
  <c r="C3657" i="3"/>
  <c r="E3657" i="3" s="1"/>
  <c r="C3658" i="3"/>
  <c r="E3658" i="3" s="1"/>
  <c r="C3659" i="3"/>
  <c r="E3659" i="3" s="1"/>
  <c r="C3660" i="3"/>
  <c r="E3660" i="3" s="1"/>
  <c r="C3661" i="3"/>
  <c r="E3661" i="3" s="1"/>
  <c r="C3662" i="3"/>
  <c r="E3662" i="3" s="1"/>
  <c r="C3663" i="3"/>
  <c r="E3663" i="3" s="1"/>
  <c r="C3664" i="3"/>
  <c r="E3664" i="3" s="1"/>
  <c r="C3665" i="3"/>
  <c r="E3665" i="3" s="1"/>
  <c r="C3666" i="3"/>
  <c r="E3666" i="3" s="1"/>
  <c r="C3667" i="3"/>
  <c r="E3667" i="3" s="1"/>
  <c r="C3668" i="3"/>
  <c r="E3668" i="3" s="1"/>
  <c r="C3669" i="3"/>
  <c r="E3669" i="3" s="1"/>
  <c r="C3670" i="3"/>
  <c r="E3670" i="3" s="1"/>
  <c r="C3671" i="3"/>
  <c r="E3671" i="3" s="1"/>
  <c r="C3672" i="3"/>
  <c r="E3672" i="3" s="1"/>
  <c r="C3673" i="3"/>
  <c r="E3673" i="3" s="1"/>
  <c r="C3674" i="3"/>
  <c r="E3674" i="3" s="1"/>
  <c r="C3675" i="3"/>
  <c r="E3675" i="3" s="1"/>
  <c r="C3676" i="3"/>
  <c r="E3676" i="3" s="1"/>
  <c r="C3677" i="3"/>
  <c r="E3677" i="3" s="1"/>
  <c r="C3678" i="3"/>
  <c r="E3678" i="3" s="1"/>
  <c r="C3679" i="3"/>
  <c r="E3679" i="3" s="1"/>
  <c r="C3680" i="3"/>
  <c r="E3680" i="3" s="1"/>
  <c r="C3681" i="3"/>
  <c r="E3681" i="3" s="1"/>
  <c r="C3682" i="3"/>
  <c r="E3682" i="3" s="1"/>
  <c r="C3683" i="3"/>
  <c r="E3683" i="3" s="1"/>
  <c r="C3684" i="3"/>
  <c r="E3684" i="3" s="1"/>
  <c r="C3685" i="3"/>
  <c r="E3685" i="3" s="1"/>
  <c r="C3686" i="3"/>
  <c r="E3686" i="3" s="1"/>
  <c r="C3687" i="3"/>
  <c r="E3687" i="3" s="1"/>
  <c r="C3688" i="3"/>
  <c r="E3688" i="3" s="1"/>
  <c r="C3689" i="3"/>
  <c r="E3689" i="3" s="1"/>
  <c r="C3690" i="3"/>
  <c r="E3690" i="3" s="1"/>
  <c r="C3691" i="3"/>
  <c r="E3691" i="3" s="1"/>
  <c r="C3692" i="3"/>
  <c r="E3692" i="3" s="1"/>
  <c r="C3693" i="3"/>
  <c r="E3693" i="3" s="1"/>
  <c r="C3694" i="3"/>
  <c r="E3694" i="3" s="1"/>
  <c r="C3695" i="3"/>
  <c r="E3695" i="3" s="1"/>
  <c r="C3696" i="3"/>
  <c r="E3696" i="3" s="1"/>
  <c r="C3697" i="3"/>
  <c r="E3697" i="3" s="1"/>
  <c r="C3698" i="3"/>
  <c r="E3698" i="3" s="1"/>
  <c r="C3699" i="3"/>
  <c r="E3699" i="3" s="1"/>
  <c r="C3700" i="3"/>
  <c r="E3700" i="3" s="1"/>
  <c r="C3701" i="3"/>
  <c r="E3701" i="3" s="1"/>
  <c r="C3702" i="3"/>
  <c r="E3702" i="3" s="1"/>
  <c r="C3703" i="3"/>
  <c r="E3703" i="3" s="1"/>
  <c r="C3704" i="3"/>
  <c r="E3704" i="3" s="1"/>
  <c r="C3705" i="3"/>
  <c r="E3705" i="3" s="1"/>
  <c r="C3706" i="3"/>
  <c r="E3706" i="3" s="1"/>
  <c r="C3707" i="3"/>
  <c r="E3707" i="3" s="1"/>
  <c r="C3708" i="3"/>
  <c r="E3708" i="3" s="1"/>
  <c r="C3709" i="3"/>
  <c r="E3709" i="3" s="1"/>
  <c r="C3710" i="3"/>
  <c r="E3710" i="3" s="1"/>
  <c r="C3711" i="3"/>
  <c r="E3711" i="3" s="1"/>
  <c r="C3712" i="3"/>
  <c r="E3712" i="3" s="1"/>
  <c r="C3713" i="3"/>
  <c r="E3713" i="3" s="1"/>
  <c r="C3714" i="3"/>
  <c r="E3714" i="3" s="1"/>
  <c r="C3715" i="3"/>
  <c r="E3715" i="3" s="1"/>
  <c r="C3716" i="3"/>
  <c r="E3716" i="3" s="1"/>
  <c r="C3717" i="3"/>
  <c r="E3717" i="3" s="1"/>
  <c r="C3718" i="3"/>
  <c r="E3718" i="3" s="1"/>
  <c r="C3719" i="3"/>
  <c r="E3719" i="3" s="1"/>
  <c r="C3720" i="3"/>
  <c r="E3720" i="3" s="1"/>
  <c r="C3721" i="3"/>
  <c r="E3721" i="3" s="1"/>
  <c r="C3722" i="3"/>
  <c r="E3722" i="3" s="1"/>
  <c r="C3723" i="3"/>
  <c r="E3723" i="3" s="1"/>
  <c r="C3724" i="3"/>
  <c r="E3724" i="3" s="1"/>
  <c r="C3725" i="3"/>
  <c r="E3725" i="3" s="1"/>
  <c r="C3726" i="3"/>
  <c r="E3726" i="3" s="1"/>
  <c r="C3727" i="3"/>
  <c r="E3727" i="3" s="1"/>
  <c r="C3728" i="3"/>
  <c r="E3728" i="3" s="1"/>
  <c r="C3729" i="3"/>
  <c r="E3729" i="3" s="1"/>
  <c r="C3730" i="3"/>
  <c r="E3730" i="3" s="1"/>
  <c r="C3731" i="3"/>
  <c r="E3731" i="3" s="1"/>
  <c r="C3732" i="3"/>
  <c r="E3732" i="3" s="1"/>
  <c r="C3733" i="3"/>
  <c r="E3733" i="3" s="1"/>
  <c r="C3734" i="3"/>
  <c r="E3734" i="3" s="1"/>
  <c r="C3735" i="3"/>
  <c r="E3735" i="3" s="1"/>
  <c r="C3736" i="3"/>
  <c r="E3736" i="3" s="1"/>
  <c r="C3737" i="3"/>
  <c r="E3737" i="3" s="1"/>
  <c r="C3738" i="3"/>
  <c r="E3738" i="3" s="1"/>
  <c r="C3739" i="3"/>
  <c r="E3739" i="3" s="1"/>
  <c r="C3740" i="3"/>
  <c r="E3740" i="3" s="1"/>
  <c r="C3741" i="3"/>
  <c r="E3741" i="3" s="1"/>
  <c r="C3742" i="3"/>
  <c r="E3742" i="3" s="1"/>
  <c r="C3743" i="3"/>
  <c r="E3743" i="3" s="1"/>
  <c r="C3744" i="3"/>
  <c r="E3744" i="3" s="1"/>
  <c r="C3745" i="3"/>
  <c r="E3745" i="3" s="1"/>
  <c r="C3746" i="3"/>
  <c r="E3746" i="3" s="1"/>
  <c r="C3747" i="3"/>
  <c r="E3747" i="3" s="1"/>
  <c r="C3748" i="3"/>
  <c r="E3748" i="3" s="1"/>
  <c r="C3749" i="3"/>
  <c r="E3749" i="3" s="1"/>
  <c r="C3750" i="3"/>
  <c r="E3750" i="3" s="1"/>
  <c r="C3751" i="3"/>
  <c r="E3751" i="3" s="1"/>
  <c r="C3752" i="3"/>
  <c r="E3752" i="3" s="1"/>
  <c r="C3753" i="3"/>
  <c r="E3753" i="3" s="1"/>
  <c r="C3754" i="3"/>
  <c r="E3754" i="3" s="1"/>
  <c r="C3755" i="3"/>
  <c r="E3755" i="3" s="1"/>
  <c r="C3756" i="3"/>
  <c r="E3756" i="3" s="1"/>
  <c r="C3757" i="3"/>
  <c r="E3757" i="3" s="1"/>
  <c r="C3758" i="3"/>
  <c r="E3758" i="3" s="1"/>
  <c r="C3759" i="3"/>
  <c r="E3759" i="3" s="1"/>
  <c r="C3760" i="3"/>
  <c r="E3760" i="3" s="1"/>
  <c r="C3761" i="3"/>
  <c r="E3761" i="3" s="1"/>
  <c r="C3762" i="3"/>
  <c r="E3762" i="3" s="1"/>
  <c r="C3763" i="3"/>
  <c r="E3763" i="3" s="1"/>
  <c r="C3764" i="3"/>
  <c r="E3764" i="3" s="1"/>
  <c r="C3765" i="3"/>
  <c r="E3765" i="3" s="1"/>
  <c r="C3766" i="3"/>
  <c r="E3766" i="3" s="1"/>
  <c r="C3767" i="3"/>
  <c r="E3767" i="3" s="1"/>
  <c r="C3768" i="3"/>
  <c r="E3768" i="3" s="1"/>
  <c r="C3769" i="3"/>
  <c r="E3769" i="3" s="1"/>
  <c r="C3770" i="3"/>
  <c r="E3770" i="3" s="1"/>
  <c r="C3771" i="3"/>
  <c r="E3771" i="3" s="1"/>
  <c r="C3772" i="3"/>
  <c r="E3772" i="3" s="1"/>
  <c r="C3773" i="3"/>
  <c r="E3773" i="3" s="1"/>
  <c r="C3774" i="3"/>
  <c r="E3774" i="3" s="1"/>
  <c r="C3775" i="3"/>
  <c r="E3775" i="3" s="1"/>
  <c r="C3776" i="3"/>
  <c r="E3776" i="3" s="1"/>
  <c r="C3777" i="3"/>
  <c r="E3777" i="3" s="1"/>
  <c r="C3778" i="3"/>
  <c r="E3778" i="3" s="1"/>
  <c r="C3779" i="3"/>
  <c r="E3779" i="3" s="1"/>
  <c r="C3780" i="3"/>
  <c r="E3780" i="3" s="1"/>
  <c r="C3781" i="3"/>
  <c r="E3781" i="3" s="1"/>
  <c r="C3782" i="3"/>
  <c r="E3782" i="3" s="1"/>
  <c r="C3783" i="3"/>
  <c r="E3783" i="3" s="1"/>
  <c r="C3784" i="3"/>
  <c r="E3784" i="3" s="1"/>
  <c r="C3785" i="3"/>
  <c r="E3785" i="3" s="1"/>
  <c r="C3786" i="3"/>
  <c r="E3786" i="3" s="1"/>
  <c r="C3787" i="3"/>
  <c r="E3787" i="3" s="1"/>
  <c r="C3788" i="3"/>
  <c r="E3788" i="3" s="1"/>
  <c r="C3789" i="3"/>
  <c r="E3789" i="3" s="1"/>
  <c r="C3790" i="3"/>
  <c r="E3790" i="3" s="1"/>
  <c r="C3791" i="3"/>
  <c r="E3791" i="3" s="1"/>
  <c r="C3792" i="3"/>
  <c r="E3792" i="3" s="1"/>
  <c r="C3793" i="3"/>
  <c r="E3793" i="3" s="1"/>
  <c r="C3794" i="3"/>
  <c r="E3794" i="3" s="1"/>
  <c r="C3795" i="3"/>
  <c r="E3795" i="3" s="1"/>
  <c r="C3796" i="3"/>
  <c r="E3796" i="3" s="1"/>
  <c r="C3797" i="3"/>
  <c r="E3797" i="3" s="1"/>
  <c r="C3798" i="3"/>
  <c r="E3798" i="3" s="1"/>
  <c r="C3799" i="3"/>
  <c r="E3799" i="3" s="1"/>
  <c r="C3800" i="3"/>
  <c r="E3800" i="3" s="1"/>
  <c r="C3801" i="3"/>
  <c r="E3801" i="3" s="1"/>
  <c r="C3802" i="3"/>
  <c r="E3802" i="3" s="1"/>
  <c r="C3803" i="3"/>
  <c r="E3803" i="3" s="1"/>
  <c r="C3804" i="3"/>
  <c r="E3804" i="3" s="1"/>
  <c r="C3805" i="3"/>
  <c r="E3805" i="3" s="1"/>
  <c r="C3806" i="3"/>
  <c r="E3806" i="3" s="1"/>
  <c r="C3807" i="3"/>
  <c r="E3807" i="3" s="1"/>
  <c r="C3808" i="3"/>
  <c r="E3808" i="3" s="1"/>
  <c r="C3809" i="3"/>
  <c r="E3809" i="3" s="1"/>
  <c r="C3810" i="3"/>
  <c r="E3810" i="3" s="1"/>
  <c r="C3811" i="3"/>
  <c r="E3811" i="3" s="1"/>
  <c r="C3812" i="3"/>
  <c r="E3812" i="3" s="1"/>
  <c r="C3813" i="3"/>
  <c r="E3813" i="3" s="1"/>
  <c r="C3814" i="3"/>
  <c r="E3814" i="3" s="1"/>
  <c r="C3815" i="3"/>
  <c r="E3815" i="3" s="1"/>
  <c r="C3816" i="3"/>
  <c r="E3816" i="3" s="1"/>
  <c r="C3817" i="3"/>
  <c r="E3817" i="3" s="1"/>
  <c r="C3818" i="3"/>
  <c r="E3818" i="3" s="1"/>
  <c r="C3819" i="3"/>
  <c r="E3819" i="3" s="1"/>
  <c r="C3820" i="3"/>
  <c r="E3820" i="3" s="1"/>
  <c r="C3821" i="3"/>
  <c r="E3821" i="3" s="1"/>
  <c r="C3822" i="3"/>
  <c r="E3822" i="3" s="1"/>
  <c r="C3823" i="3"/>
  <c r="E3823" i="3" s="1"/>
  <c r="C3824" i="3"/>
  <c r="E3824" i="3" s="1"/>
  <c r="C3825" i="3"/>
  <c r="E3825" i="3" s="1"/>
  <c r="C3826" i="3"/>
  <c r="E3826" i="3" s="1"/>
  <c r="C3827" i="3"/>
  <c r="E3827" i="3" s="1"/>
  <c r="C3828" i="3"/>
  <c r="E3828" i="3" s="1"/>
  <c r="C3829" i="3"/>
  <c r="E3829" i="3" s="1"/>
  <c r="C3830" i="3"/>
  <c r="E3830" i="3" s="1"/>
  <c r="C3831" i="3"/>
  <c r="E3831" i="3" s="1"/>
  <c r="C3832" i="3"/>
  <c r="E3832" i="3" s="1"/>
  <c r="C3833" i="3"/>
  <c r="E3833" i="3" s="1"/>
  <c r="C3834" i="3"/>
  <c r="E3834" i="3" s="1"/>
  <c r="C3835" i="3"/>
  <c r="E3835" i="3" s="1"/>
  <c r="C3836" i="3"/>
  <c r="E3836" i="3" s="1"/>
  <c r="C3837" i="3"/>
  <c r="E3837" i="3" s="1"/>
  <c r="C3838" i="3"/>
  <c r="E3838" i="3" s="1"/>
  <c r="C3839" i="3"/>
  <c r="E3839" i="3" s="1"/>
  <c r="C3840" i="3"/>
  <c r="E3840" i="3" s="1"/>
  <c r="C3841" i="3"/>
  <c r="E3841" i="3" s="1"/>
  <c r="C3842" i="3"/>
  <c r="E3842" i="3" s="1"/>
  <c r="C3843" i="3"/>
  <c r="E3843" i="3" s="1"/>
  <c r="C3844" i="3"/>
  <c r="E3844" i="3" s="1"/>
  <c r="C3845" i="3"/>
  <c r="E3845" i="3" s="1"/>
  <c r="C3846" i="3"/>
  <c r="E3846" i="3" s="1"/>
  <c r="C3847" i="3"/>
  <c r="E3847" i="3" s="1"/>
  <c r="C3848" i="3"/>
  <c r="E3848" i="3" s="1"/>
  <c r="C3849" i="3"/>
  <c r="E3849" i="3" s="1"/>
  <c r="C3850" i="3"/>
  <c r="E3850" i="3" s="1"/>
  <c r="C3851" i="3"/>
  <c r="E3851" i="3" s="1"/>
  <c r="C3852" i="3"/>
  <c r="E3852" i="3" s="1"/>
  <c r="C3853" i="3"/>
  <c r="E3853" i="3" s="1"/>
  <c r="C3854" i="3"/>
  <c r="E3854" i="3" s="1"/>
  <c r="C3855" i="3"/>
  <c r="E3855" i="3" s="1"/>
  <c r="C3856" i="3"/>
  <c r="E3856" i="3" s="1"/>
  <c r="C3857" i="3"/>
  <c r="E3857" i="3" s="1"/>
  <c r="C3858" i="3"/>
  <c r="E3858" i="3" s="1"/>
  <c r="C3859" i="3"/>
  <c r="E3859" i="3" s="1"/>
  <c r="C3860" i="3"/>
  <c r="E3860" i="3" s="1"/>
  <c r="C3861" i="3"/>
  <c r="E3861" i="3" s="1"/>
  <c r="C3862" i="3"/>
  <c r="E3862" i="3" s="1"/>
  <c r="C3863" i="3"/>
  <c r="E3863" i="3" s="1"/>
  <c r="C3864" i="3"/>
  <c r="E3864" i="3" s="1"/>
  <c r="C3865" i="3"/>
  <c r="E3865" i="3" s="1"/>
  <c r="C3866" i="3"/>
  <c r="E3866" i="3" s="1"/>
  <c r="C3867" i="3"/>
  <c r="E3867" i="3" s="1"/>
  <c r="C3868" i="3"/>
  <c r="E3868" i="3" s="1"/>
  <c r="C3869" i="3"/>
  <c r="E3869" i="3" s="1"/>
  <c r="C3870" i="3"/>
  <c r="E3870" i="3" s="1"/>
  <c r="C3871" i="3"/>
  <c r="E3871" i="3" s="1"/>
  <c r="C3872" i="3"/>
  <c r="E3872" i="3" s="1"/>
  <c r="C3873" i="3"/>
  <c r="E3873" i="3" s="1"/>
  <c r="C3874" i="3"/>
  <c r="E3874" i="3" s="1"/>
  <c r="C3875" i="3"/>
  <c r="E3875" i="3" s="1"/>
  <c r="C3876" i="3"/>
  <c r="E3876" i="3" s="1"/>
  <c r="C3877" i="3"/>
  <c r="E3877" i="3" s="1"/>
  <c r="C3878" i="3"/>
  <c r="E3878" i="3" s="1"/>
  <c r="C3879" i="3"/>
  <c r="E3879" i="3" s="1"/>
  <c r="C3880" i="3"/>
  <c r="E3880" i="3" s="1"/>
  <c r="C3881" i="3"/>
  <c r="E3881" i="3" s="1"/>
  <c r="C3882" i="3"/>
  <c r="E3882" i="3" s="1"/>
  <c r="C3883" i="3"/>
  <c r="E3883" i="3" s="1"/>
  <c r="C3884" i="3"/>
  <c r="E3884" i="3" s="1"/>
  <c r="C3885" i="3"/>
  <c r="E3885" i="3" s="1"/>
  <c r="C3886" i="3"/>
  <c r="E3886" i="3" s="1"/>
  <c r="C3887" i="3"/>
  <c r="E3887" i="3" s="1"/>
  <c r="C3888" i="3"/>
  <c r="E3888" i="3" s="1"/>
  <c r="C3889" i="3"/>
  <c r="E3889" i="3" s="1"/>
  <c r="C3890" i="3"/>
  <c r="E3890" i="3" s="1"/>
  <c r="C3891" i="3"/>
  <c r="E3891" i="3" s="1"/>
  <c r="C3892" i="3"/>
  <c r="E3892" i="3" s="1"/>
  <c r="C3893" i="3"/>
  <c r="E3893" i="3" s="1"/>
  <c r="C3894" i="3"/>
  <c r="E3894" i="3" s="1"/>
  <c r="C3895" i="3"/>
  <c r="E3895" i="3" s="1"/>
  <c r="C3896" i="3"/>
  <c r="E3896" i="3" s="1"/>
  <c r="C3897" i="3"/>
  <c r="E3897" i="3" s="1"/>
  <c r="C3898" i="3"/>
  <c r="E3898" i="3" s="1"/>
  <c r="C3899" i="3"/>
  <c r="E3899" i="3" s="1"/>
  <c r="C3900" i="3"/>
  <c r="E3900" i="3" s="1"/>
  <c r="C3901" i="3"/>
  <c r="E3901" i="3" s="1"/>
  <c r="C3902" i="3"/>
  <c r="E3902" i="3" s="1"/>
  <c r="C3903" i="3"/>
  <c r="E3903" i="3" s="1"/>
  <c r="C3904" i="3"/>
  <c r="E3904" i="3" s="1"/>
  <c r="C3905" i="3"/>
  <c r="E3905" i="3" s="1"/>
  <c r="C3906" i="3"/>
  <c r="E3906" i="3" s="1"/>
  <c r="C3907" i="3"/>
  <c r="E3907" i="3" s="1"/>
  <c r="C3908" i="3"/>
  <c r="E3908" i="3" s="1"/>
  <c r="C3909" i="3"/>
  <c r="E3909" i="3" s="1"/>
  <c r="C3910" i="3"/>
  <c r="E3910" i="3" s="1"/>
  <c r="C3911" i="3"/>
  <c r="E3911" i="3" s="1"/>
  <c r="C3912" i="3"/>
  <c r="E3912" i="3" s="1"/>
  <c r="C3913" i="3"/>
  <c r="E3913" i="3" s="1"/>
  <c r="C3914" i="3"/>
  <c r="E3914" i="3" s="1"/>
  <c r="C3915" i="3"/>
  <c r="E3915" i="3" s="1"/>
  <c r="C3916" i="3"/>
  <c r="E3916" i="3" s="1"/>
  <c r="C3917" i="3"/>
  <c r="E3917" i="3" s="1"/>
  <c r="C3918" i="3"/>
  <c r="E3918" i="3" s="1"/>
  <c r="C3919" i="3"/>
  <c r="E3919" i="3" s="1"/>
  <c r="C3920" i="3"/>
  <c r="E3920" i="3" s="1"/>
  <c r="C3921" i="3"/>
  <c r="E3921" i="3" s="1"/>
  <c r="C3922" i="3"/>
  <c r="E3922" i="3" s="1"/>
  <c r="C3923" i="3"/>
  <c r="E3923" i="3" s="1"/>
  <c r="C3924" i="3"/>
  <c r="E3924" i="3" s="1"/>
  <c r="C3925" i="3"/>
  <c r="E3925" i="3" s="1"/>
  <c r="C3926" i="3"/>
  <c r="E3926" i="3" s="1"/>
  <c r="C3927" i="3"/>
  <c r="E3927" i="3" s="1"/>
  <c r="C3928" i="3"/>
  <c r="E3928" i="3" s="1"/>
  <c r="C3929" i="3"/>
  <c r="E3929" i="3" s="1"/>
  <c r="C3930" i="3"/>
  <c r="E3930" i="3" s="1"/>
  <c r="C3931" i="3"/>
  <c r="E3931" i="3" s="1"/>
  <c r="C3932" i="3"/>
  <c r="E3932" i="3" s="1"/>
  <c r="C3933" i="3"/>
  <c r="E3933" i="3" s="1"/>
  <c r="C3934" i="3"/>
  <c r="E3934" i="3" s="1"/>
  <c r="C3935" i="3"/>
  <c r="E3935" i="3" s="1"/>
  <c r="C3936" i="3"/>
  <c r="E3936" i="3" s="1"/>
  <c r="C3937" i="3"/>
  <c r="E3937" i="3" s="1"/>
  <c r="C3938" i="3"/>
  <c r="E3938" i="3" s="1"/>
  <c r="C3939" i="3"/>
  <c r="E3939" i="3" s="1"/>
  <c r="C3940" i="3"/>
  <c r="E3940" i="3" s="1"/>
  <c r="C3941" i="3"/>
  <c r="E3941" i="3" s="1"/>
  <c r="C3942" i="3"/>
  <c r="E3942" i="3" s="1"/>
  <c r="C3943" i="3"/>
  <c r="E3943" i="3" s="1"/>
  <c r="C3944" i="3"/>
  <c r="E3944" i="3" s="1"/>
  <c r="C3945" i="3"/>
  <c r="E3945" i="3" s="1"/>
  <c r="C3946" i="3"/>
  <c r="E3946" i="3" s="1"/>
  <c r="C3947" i="3"/>
  <c r="E3947" i="3" s="1"/>
  <c r="C3948" i="3"/>
  <c r="E3948" i="3" s="1"/>
  <c r="C3949" i="3"/>
  <c r="E3949" i="3" s="1"/>
  <c r="C3950" i="3"/>
  <c r="E3950" i="3" s="1"/>
  <c r="C3951" i="3"/>
  <c r="E3951" i="3" s="1"/>
  <c r="C3952" i="3"/>
  <c r="E3952" i="3" s="1"/>
  <c r="C3953" i="3"/>
  <c r="E3953" i="3" s="1"/>
  <c r="C3954" i="3"/>
  <c r="E3954" i="3" s="1"/>
  <c r="C3955" i="3"/>
  <c r="E3955" i="3" s="1"/>
  <c r="C3956" i="3"/>
  <c r="E3956" i="3" s="1"/>
  <c r="C3957" i="3"/>
  <c r="E3957" i="3" s="1"/>
  <c r="C3958" i="3"/>
  <c r="E3958" i="3" s="1"/>
  <c r="C3959" i="3"/>
  <c r="E3959" i="3" s="1"/>
  <c r="C3960" i="3"/>
  <c r="E3960" i="3" s="1"/>
  <c r="C3961" i="3"/>
  <c r="E3961" i="3" s="1"/>
  <c r="C3962" i="3"/>
  <c r="E3962" i="3" s="1"/>
  <c r="C3963" i="3"/>
  <c r="E3963" i="3" s="1"/>
  <c r="C3964" i="3"/>
  <c r="E3964" i="3" s="1"/>
  <c r="C3965" i="3"/>
  <c r="E3965" i="3" s="1"/>
  <c r="C3966" i="3"/>
  <c r="E3966" i="3" s="1"/>
  <c r="C3967" i="3"/>
  <c r="E3967" i="3" s="1"/>
  <c r="C3968" i="3"/>
  <c r="E3968" i="3" s="1"/>
  <c r="C3969" i="3"/>
  <c r="E3969" i="3" s="1"/>
  <c r="C3970" i="3"/>
  <c r="E3970" i="3" s="1"/>
  <c r="C3971" i="3"/>
  <c r="E3971" i="3" s="1"/>
  <c r="C3972" i="3"/>
  <c r="E3972" i="3" s="1"/>
  <c r="C3973" i="3"/>
  <c r="E3973" i="3" s="1"/>
  <c r="C3974" i="3"/>
  <c r="E3974" i="3" s="1"/>
  <c r="C3975" i="3"/>
  <c r="E3975" i="3" s="1"/>
  <c r="C3976" i="3"/>
  <c r="E3976" i="3" s="1"/>
  <c r="C3977" i="3"/>
  <c r="E3977" i="3" s="1"/>
  <c r="C3978" i="3"/>
  <c r="E3978" i="3" s="1"/>
  <c r="C3979" i="3"/>
  <c r="E3979" i="3" s="1"/>
  <c r="C3980" i="3"/>
  <c r="E3980" i="3" s="1"/>
  <c r="C3981" i="3"/>
  <c r="E3981" i="3" s="1"/>
  <c r="C3982" i="3"/>
  <c r="E3982" i="3" s="1"/>
  <c r="C3983" i="3"/>
  <c r="E3983" i="3" s="1"/>
  <c r="C3984" i="3"/>
  <c r="E3984" i="3" s="1"/>
  <c r="C3985" i="3"/>
  <c r="E3985" i="3" s="1"/>
  <c r="C3986" i="3"/>
  <c r="E3986" i="3" s="1"/>
  <c r="C3987" i="3"/>
  <c r="E3987" i="3" s="1"/>
  <c r="C3988" i="3"/>
  <c r="E3988" i="3" s="1"/>
  <c r="C3989" i="3"/>
  <c r="E3989" i="3" s="1"/>
  <c r="C3990" i="3"/>
  <c r="E3990" i="3" s="1"/>
  <c r="C3991" i="3"/>
  <c r="E3991" i="3" s="1"/>
  <c r="C3992" i="3"/>
  <c r="E3992" i="3" s="1"/>
  <c r="C3993" i="3"/>
  <c r="E3993" i="3" s="1"/>
  <c r="C3994" i="3"/>
  <c r="E3994" i="3" s="1"/>
  <c r="C3995" i="3"/>
  <c r="E3995" i="3" s="1"/>
  <c r="C3996" i="3"/>
  <c r="E3996" i="3" s="1"/>
  <c r="C3997" i="3"/>
  <c r="E3997" i="3" s="1"/>
  <c r="C3998" i="3"/>
  <c r="E3998" i="3" s="1"/>
  <c r="C3999" i="3"/>
  <c r="E3999" i="3" s="1"/>
  <c r="C4000" i="3"/>
  <c r="E4000" i="3" s="1"/>
  <c r="C4001" i="3"/>
  <c r="E4001" i="3" s="1"/>
  <c r="C4002" i="3"/>
  <c r="E4002" i="3" s="1"/>
  <c r="C4003" i="3"/>
  <c r="E4003" i="3" s="1"/>
  <c r="C4004" i="3"/>
  <c r="E4004" i="3" s="1"/>
  <c r="C4005" i="3"/>
  <c r="E4005" i="3" s="1"/>
  <c r="C4006" i="3"/>
  <c r="E4006" i="3" s="1"/>
  <c r="C4007" i="3"/>
  <c r="E4007" i="3" s="1"/>
  <c r="C4008" i="3"/>
  <c r="E4008" i="3" s="1"/>
  <c r="C4009" i="3"/>
  <c r="E4009" i="3" s="1"/>
  <c r="C4010" i="3"/>
  <c r="E4010" i="3" s="1"/>
  <c r="C4011" i="3"/>
  <c r="E4011" i="3" s="1"/>
  <c r="C4012" i="3"/>
  <c r="E4012" i="3" s="1"/>
  <c r="C4013" i="3"/>
  <c r="E4013" i="3" s="1"/>
  <c r="C4014" i="3"/>
  <c r="E4014" i="3" s="1"/>
  <c r="C4015" i="3"/>
  <c r="E4015" i="3" s="1"/>
  <c r="C4016" i="3"/>
  <c r="E4016" i="3" s="1"/>
  <c r="C4017" i="3"/>
  <c r="E4017" i="3" s="1"/>
  <c r="C4018" i="3"/>
  <c r="E4018" i="3" s="1"/>
  <c r="C4019" i="3"/>
  <c r="E4019" i="3" s="1"/>
  <c r="C4020" i="3"/>
  <c r="E4020" i="3" s="1"/>
  <c r="C4021" i="3"/>
  <c r="E4021" i="3" s="1"/>
  <c r="C4022" i="3"/>
  <c r="E4022" i="3" s="1"/>
  <c r="C4023" i="3"/>
  <c r="E4023" i="3" s="1"/>
  <c r="C4024" i="3"/>
  <c r="E4024" i="3" s="1"/>
  <c r="C4025" i="3"/>
  <c r="E4025" i="3" s="1"/>
  <c r="C4026" i="3"/>
  <c r="E4026" i="3" s="1"/>
  <c r="C4027" i="3"/>
  <c r="E4027" i="3" s="1"/>
  <c r="C4028" i="3"/>
  <c r="E4028" i="3" s="1"/>
  <c r="C4029" i="3"/>
  <c r="E4029" i="3" s="1"/>
  <c r="C4030" i="3"/>
  <c r="E4030" i="3" s="1"/>
  <c r="C4031" i="3"/>
  <c r="E4031" i="3" s="1"/>
  <c r="C4032" i="3"/>
  <c r="E4032" i="3" s="1"/>
  <c r="C4033" i="3"/>
  <c r="E4033" i="3" s="1"/>
  <c r="C4034" i="3"/>
  <c r="E4034" i="3" s="1"/>
  <c r="C4035" i="3"/>
  <c r="E4035" i="3" s="1"/>
  <c r="C4036" i="3"/>
  <c r="E4036" i="3" s="1"/>
  <c r="C4037" i="3"/>
  <c r="E4037" i="3" s="1"/>
  <c r="C4038" i="3"/>
  <c r="E4038" i="3" s="1"/>
  <c r="C4039" i="3"/>
  <c r="E4039" i="3" s="1"/>
  <c r="C4040" i="3"/>
  <c r="E4040" i="3" s="1"/>
  <c r="C4041" i="3"/>
  <c r="E4041" i="3" s="1"/>
  <c r="C4042" i="3"/>
  <c r="E4042" i="3" s="1"/>
  <c r="C4043" i="3"/>
  <c r="E4043" i="3" s="1"/>
  <c r="C4044" i="3"/>
  <c r="E4044" i="3" s="1"/>
  <c r="C4045" i="3"/>
  <c r="E4045" i="3" s="1"/>
  <c r="C4046" i="3"/>
  <c r="E4046" i="3" s="1"/>
  <c r="C4047" i="3"/>
  <c r="E4047" i="3" s="1"/>
  <c r="C4048" i="3"/>
  <c r="E4048" i="3" s="1"/>
  <c r="C4049" i="3"/>
  <c r="E4049" i="3" s="1"/>
  <c r="C4050" i="3"/>
  <c r="E4050" i="3" s="1"/>
  <c r="C4051" i="3"/>
  <c r="E4051" i="3" s="1"/>
  <c r="C4052" i="3"/>
  <c r="E4052" i="3" s="1"/>
  <c r="C4053" i="3"/>
  <c r="E4053" i="3" s="1"/>
  <c r="C4054" i="3"/>
  <c r="E4054" i="3" s="1"/>
  <c r="C4055" i="3"/>
  <c r="E4055" i="3" s="1"/>
  <c r="C4056" i="3"/>
  <c r="E4056" i="3" s="1"/>
  <c r="C4057" i="3"/>
  <c r="E4057" i="3" s="1"/>
  <c r="C4058" i="3"/>
  <c r="E4058" i="3" s="1"/>
  <c r="C4059" i="3"/>
  <c r="E4059" i="3" s="1"/>
  <c r="C4060" i="3"/>
  <c r="E4060" i="3" s="1"/>
  <c r="C4061" i="3"/>
  <c r="E4061" i="3" s="1"/>
  <c r="C4062" i="3"/>
  <c r="E4062" i="3" s="1"/>
  <c r="C4063" i="3"/>
  <c r="E4063" i="3" s="1"/>
  <c r="C4064" i="3"/>
  <c r="E4064" i="3" s="1"/>
  <c r="C4065" i="3"/>
  <c r="E4065" i="3" s="1"/>
  <c r="C4066" i="3"/>
  <c r="E4066" i="3" s="1"/>
  <c r="C4067" i="3"/>
  <c r="E4067" i="3" s="1"/>
  <c r="C4068" i="3"/>
  <c r="E4068" i="3" s="1"/>
  <c r="C4069" i="3"/>
  <c r="E4069" i="3" s="1"/>
  <c r="C4070" i="3"/>
  <c r="E4070" i="3" s="1"/>
  <c r="C4071" i="3"/>
  <c r="E4071" i="3" s="1"/>
  <c r="C4072" i="3"/>
  <c r="E4072" i="3" s="1"/>
  <c r="C4073" i="3"/>
  <c r="E4073" i="3" s="1"/>
  <c r="C4074" i="3"/>
  <c r="E4074" i="3" s="1"/>
  <c r="C4075" i="3"/>
  <c r="E4075" i="3" s="1"/>
  <c r="C4076" i="3"/>
  <c r="E4076" i="3" s="1"/>
  <c r="C4077" i="3"/>
  <c r="E4077" i="3" s="1"/>
  <c r="C4078" i="3"/>
  <c r="E4078" i="3" s="1"/>
  <c r="C4079" i="3"/>
  <c r="E4079" i="3" s="1"/>
  <c r="C4080" i="3"/>
  <c r="E4080" i="3" s="1"/>
  <c r="C4081" i="3"/>
  <c r="E4081" i="3" s="1"/>
  <c r="C4082" i="3"/>
  <c r="E4082" i="3" s="1"/>
  <c r="C4083" i="3"/>
  <c r="E4083" i="3" s="1"/>
  <c r="C4084" i="3"/>
  <c r="E4084" i="3" s="1"/>
  <c r="C4085" i="3"/>
  <c r="E4085" i="3" s="1"/>
  <c r="C4086" i="3"/>
  <c r="E4086" i="3" s="1"/>
  <c r="C4087" i="3"/>
  <c r="E4087" i="3" s="1"/>
  <c r="C4088" i="3"/>
  <c r="E4088" i="3" s="1"/>
  <c r="C4089" i="3"/>
  <c r="E4089" i="3" s="1"/>
  <c r="C4090" i="3"/>
  <c r="E4090" i="3" s="1"/>
  <c r="C4091" i="3"/>
  <c r="E4091" i="3" s="1"/>
  <c r="C4092" i="3"/>
  <c r="E4092" i="3" s="1"/>
  <c r="C4093" i="3"/>
  <c r="E4093" i="3" s="1"/>
  <c r="C4094" i="3"/>
  <c r="E4094" i="3" s="1"/>
  <c r="C4095" i="3"/>
  <c r="E4095" i="3" s="1"/>
  <c r="C4096" i="3"/>
  <c r="E4096" i="3" s="1"/>
  <c r="C4097" i="3"/>
  <c r="E4097" i="3" s="1"/>
  <c r="C4098" i="3"/>
  <c r="E4098" i="3" s="1"/>
  <c r="C4099" i="3"/>
  <c r="E4099" i="3" s="1"/>
  <c r="C4100" i="3"/>
  <c r="E4100" i="3" s="1"/>
  <c r="C4101" i="3"/>
  <c r="E4101" i="3" s="1"/>
  <c r="C4102" i="3"/>
  <c r="E4102" i="3" s="1"/>
  <c r="C4103" i="3"/>
  <c r="E4103" i="3" s="1"/>
  <c r="C4104" i="3"/>
  <c r="E4104" i="3" s="1"/>
  <c r="C4105" i="3"/>
  <c r="E4105" i="3" s="1"/>
  <c r="C4106" i="3"/>
  <c r="E4106" i="3" s="1"/>
  <c r="C4107" i="3"/>
  <c r="E4107" i="3" s="1"/>
  <c r="C4108" i="3"/>
  <c r="E4108" i="3" s="1"/>
  <c r="C4109" i="3"/>
  <c r="E4109" i="3" s="1"/>
  <c r="C4110" i="3"/>
  <c r="E4110" i="3" s="1"/>
  <c r="C4111" i="3"/>
  <c r="E4111" i="3" s="1"/>
  <c r="C4112" i="3"/>
  <c r="E4112" i="3" s="1"/>
  <c r="C4113" i="3"/>
  <c r="E4113" i="3" s="1"/>
  <c r="C4114" i="3"/>
  <c r="E4114" i="3" s="1"/>
  <c r="C4115" i="3"/>
  <c r="E4115" i="3" s="1"/>
  <c r="C4116" i="3"/>
  <c r="E4116" i="3" s="1"/>
  <c r="C4117" i="3"/>
  <c r="E4117" i="3" s="1"/>
  <c r="C4118" i="3"/>
  <c r="E4118" i="3" s="1"/>
  <c r="C4119" i="3"/>
  <c r="E4119" i="3" s="1"/>
  <c r="C4120" i="3"/>
  <c r="E4120" i="3" s="1"/>
  <c r="C4121" i="3"/>
  <c r="E4121" i="3" s="1"/>
  <c r="C4122" i="3"/>
  <c r="E4122" i="3" s="1"/>
  <c r="C4123" i="3"/>
  <c r="E4123" i="3" s="1"/>
  <c r="C4124" i="3"/>
  <c r="E4124" i="3" s="1"/>
  <c r="C4125" i="3"/>
  <c r="E4125" i="3" s="1"/>
  <c r="C4126" i="3"/>
  <c r="E4126" i="3" s="1"/>
  <c r="C4127" i="3"/>
  <c r="E4127" i="3" s="1"/>
  <c r="C4128" i="3"/>
  <c r="E4128" i="3" s="1"/>
  <c r="C4129" i="3"/>
  <c r="E4129" i="3" s="1"/>
  <c r="C4130" i="3"/>
  <c r="E4130" i="3" s="1"/>
  <c r="C4131" i="3"/>
  <c r="E4131" i="3" s="1"/>
  <c r="C4132" i="3"/>
  <c r="E4132" i="3" s="1"/>
  <c r="C4133" i="3"/>
  <c r="E4133" i="3" s="1"/>
  <c r="C4134" i="3"/>
  <c r="E4134" i="3" s="1"/>
  <c r="C4135" i="3"/>
  <c r="E4135" i="3" s="1"/>
  <c r="C4136" i="3"/>
  <c r="E4136" i="3" s="1"/>
  <c r="C4137" i="3"/>
  <c r="E4137" i="3" s="1"/>
  <c r="C4138" i="3"/>
  <c r="E4138" i="3" s="1"/>
  <c r="C4139" i="3"/>
  <c r="E4139" i="3" s="1"/>
  <c r="C4140" i="3"/>
  <c r="E4140" i="3" s="1"/>
  <c r="C4141" i="3"/>
  <c r="E4141" i="3" s="1"/>
  <c r="C4142" i="3"/>
  <c r="E4142" i="3" s="1"/>
  <c r="C4143" i="3"/>
  <c r="E4143" i="3" s="1"/>
  <c r="C4144" i="3"/>
  <c r="E4144" i="3" s="1"/>
  <c r="C4145" i="3"/>
  <c r="E4145" i="3" s="1"/>
  <c r="C4146" i="3"/>
  <c r="E4146" i="3" s="1"/>
  <c r="C4147" i="3"/>
  <c r="E4147" i="3" s="1"/>
  <c r="C4148" i="3"/>
  <c r="E4148" i="3" s="1"/>
  <c r="C4149" i="3"/>
  <c r="E4149" i="3" s="1"/>
  <c r="C4150" i="3"/>
  <c r="E4150" i="3" s="1"/>
  <c r="C4151" i="3"/>
  <c r="E4151" i="3" s="1"/>
  <c r="C4152" i="3"/>
  <c r="E4152" i="3" s="1"/>
  <c r="C4153" i="3"/>
  <c r="E4153" i="3" s="1"/>
  <c r="C4154" i="3"/>
  <c r="E4154" i="3" s="1"/>
  <c r="C4155" i="3"/>
  <c r="E4155" i="3" s="1"/>
  <c r="C4156" i="3"/>
  <c r="E4156" i="3" s="1"/>
  <c r="C4157" i="3"/>
  <c r="E4157" i="3" s="1"/>
  <c r="C4158" i="3"/>
  <c r="E4158" i="3" s="1"/>
  <c r="C4159" i="3"/>
  <c r="E4159" i="3" s="1"/>
  <c r="C4160" i="3"/>
  <c r="E4160" i="3" s="1"/>
  <c r="C4161" i="3"/>
  <c r="E4161" i="3" s="1"/>
  <c r="C4162" i="3"/>
  <c r="E4162" i="3" s="1"/>
  <c r="C4163" i="3"/>
  <c r="E4163" i="3" s="1"/>
  <c r="C4164" i="3"/>
  <c r="E4164" i="3" s="1"/>
  <c r="C4165" i="3"/>
  <c r="E4165" i="3" s="1"/>
  <c r="C4166" i="3"/>
  <c r="E4166" i="3" s="1"/>
  <c r="C4167" i="3"/>
  <c r="E4167" i="3" s="1"/>
  <c r="C4168" i="3"/>
  <c r="E4168" i="3" s="1"/>
  <c r="C4169" i="3"/>
  <c r="E4169" i="3" s="1"/>
  <c r="C4170" i="3"/>
  <c r="E4170" i="3" s="1"/>
  <c r="C4171" i="3"/>
  <c r="E4171" i="3" s="1"/>
  <c r="C4172" i="3"/>
  <c r="E4172" i="3" s="1"/>
  <c r="C4173" i="3"/>
  <c r="E4173" i="3" s="1"/>
  <c r="C4174" i="3"/>
  <c r="E4174" i="3" s="1"/>
  <c r="C4175" i="3"/>
  <c r="E4175" i="3" s="1"/>
  <c r="C4176" i="3"/>
  <c r="E4176" i="3" s="1"/>
  <c r="C4177" i="3"/>
  <c r="E4177" i="3" s="1"/>
  <c r="C4178" i="3"/>
  <c r="E4178" i="3" s="1"/>
  <c r="C4179" i="3"/>
  <c r="E4179" i="3" s="1"/>
  <c r="C4180" i="3"/>
  <c r="E4180" i="3" s="1"/>
  <c r="C4181" i="3"/>
  <c r="E4181" i="3" s="1"/>
  <c r="C4182" i="3"/>
  <c r="E4182" i="3" s="1"/>
  <c r="C4183" i="3"/>
  <c r="E4183" i="3" s="1"/>
  <c r="C4184" i="3"/>
  <c r="E4184" i="3" s="1"/>
  <c r="C4185" i="3"/>
  <c r="E4185" i="3" s="1"/>
  <c r="C4186" i="3"/>
  <c r="E4186" i="3" s="1"/>
  <c r="C4187" i="3"/>
  <c r="E4187" i="3" s="1"/>
  <c r="C4188" i="3"/>
  <c r="E4188" i="3" s="1"/>
  <c r="C4189" i="3"/>
  <c r="E4189" i="3" s="1"/>
  <c r="C4190" i="3"/>
  <c r="E4190" i="3" s="1"/>
  <c r="C4191" i="3"/>
  <c r="E4191" i="3" s="1"/>
  <c r="C4192" i="3"/>
  <c r="E4192" i="3" s="1"/>
  <c r="C4193" i="3"/>
  <c r="E4193" i="3" s="1"/>
  <c r="C4194" i="3"/>
  <c r="E4194" i="3" s="1"/>
  <c r="C4195" i="3"/>
  <c r="E4195" i="3" s="1"/>
  <c r="C4196" i="3"/>
  <c r="E4196" i="3" s="1"/>
  <c r="C4197" i="3"/>
  <c r="E4197" i="3" s="1"/>
  <c r="C4198" i="3"/>
  <c r="E4198" i="3" s="1"/>
  <c r="C4199" i="3"/>
  <c r="E4199" i="3" s="1"/>
  <c r="C4200" i="3"/>
  <c r="E4200" i="3" s="1"/>
  <c r="C4201" i="3"/>
  <c r="E4201" i="3" s="1"/>
  <c r="C4202" i="3"/>
  <c r="E4202" i="3" s="1"/>
  <c r="C4203" i="3"/>
  <c r="E4203" i="3" s="1"/>
  <c r="C4204" i="3"/>
  <c r="E4204" i="3" s="1"/>
  <c r="C4205" i="3"/>
  <c r="E4205" i="3" s="1"/>
  <c r="C4206" i="3"/>
  <c r="E4206" i="3" s="1"/>
  <c r="C4207" i="3"/>
  <c r="E4207" i="3" s="1"/>
  <c r="C4208" i="3"/>
  <c r="E4208" i="3" s="1"/>
  <c r="C4209" i="3"/>
  <c r="E4209" i="3" s="1"/>
  <c r="C4210" i="3"/>
  <c r="E4210" i="3" s="1"/>
  <c r="C4211" i="3"/>
  <c r="E4211" i="3" s="1"/>
  <c r="C4212" i="3"/>
  <c r="E4212" i="3" s="1"/>
  <c r="C4213" i="3"/>
  <c r="E4213" i="3" s="1"/>
  <c r="C4214" i="3"/>
  <c r="E4214" i="3" s="1"/>
  <c r="C4215" i="3"/>
  <c r="E4215" i="3" s="1"/>
  <c r="C4216" i="3"/>
  <c r="E4216" i="3" s="1"/>
  <c r="C4217" i="3"/>
  <c r="E4217" i="3" s="1"/>
  <c r="C4218" i="3"/>
  <c r="E4218" i="3" s="1"/>
  <c r="C4219" i="3"/>
  <c r="E4219" i="3" s="1"/>
  <c r="C4220" i="3"/>
  <c r="E4220" i="3" s="1"/>
  <c r="C4221" i="3"/>
  <c r="E4221" i="3" s="1"/>
  <c r="C4222" i="3"/>
  <c r="E4222" i="3" s="1"/>
  <c r="C4223" i="3"/>
  <c r="E4223" i="3" s="1"/>
  <c r="C4224" i="3"/>
  <c r="E4224" i="3" s="1"/>
  <c r="C4225" i="3"/>
  <c r="E4225" i="3" s="1"/>
  <c r="C4226" i="3"/>
  <c r="E4226" i="3" s="1"/>
  <c r="C4227" i="3"/>
  <c r="E4227" i="3" s="1"/>
  <c r="C4228" i="3"/>
  <c r="E4228" i="3" s="1"/>
  <c r="C4229" i="3"/>
  <c r="E4229" i="3" s="1"/>
  <c r="C4230" i="3"/>
  <c r="E4230" i="3" s="1"/>
  <c r="C4231" i="3"/>
  <c r="E4231" i="3" s="1"/>
  <c r="C4232" i="3"/>
  <c r="E4232" i="3" s="1"/>
  <c r="C4233" i="3"/>
  <c r="E4233" i="3" s="1"/>
  <c r="C4234" i="3"/>
  <c r="E4234" i="3" s="1"/>
  <c r="C4235" i="3"/>
  <c r="E4235" i="3" s="1"/>
  <c r="C4236" i="3"/>
  <c r="E4236" i="3" s="1"/>
  <c r="C4237" i="3"/>
  <c r="E4237" i="3" s="1"/>
  <c r="C4238" i="3"/>
  <c r="E4238" i="3" s="1"/>
  <c r="C4239" i="3"/>
  <c r="E4239" i="3" s="1"/>
  <c r="C4240" i="3"/>
  <c r="E4240" i="3" s="1"/>
  <c r="C4241" i="3"/>
  <c r="E4241" i="3" s="1"/>
  <c r="C4242" i="3"/>
  <c r="E4242" i="3" s="1"/>
  <c r="C4243" i="3"/>
  <c r="E4243" i="3" s="1"/>
  <c r="C4244" i="3"/>
  <c r="E4244" i="3" s="1"/>
  <c r="C4245" i="3"/>
  <c r="E4245" i="3" s="1"/>
  <c r="C4246" i="3"/>
  <c r="E4246" i="3" s="1"/>
  <c r="C4247" i="3"/>
  <c r="E4247" i="3" s="1"/>
  <c r="C4248" i="3"/>
  <c r="E4248" i="3" s="1"/>
  <c r="C4249" i="3"/>
  <c r="E4249" i="3" s="1"/>
  <c r="C4250" i="3"/>
  <c r="E4250" i="3" s="1"/>
  <c r="C4251" i="3"/>
  <c r="E4251" i="3" s="1"/>
  <c r="C4252" i="3"/>
  <c r="E4252" i="3" s="1"/>
  <c r="C4253" i="3"/>
  <c r="E4253" i="3" s="1"/>
  <c r="C4254" i="3"/>
  <c r="E4254" i="3" s="1"/>
  <c r="C4255" i="3"/>
  <c r="E4255" i="3" s="1"/>
  <c r="C4256" i="3"/>
  <c r="E4256" i="3" s="1"/>
  <c r="C4257" i="3"/>
  <c r="E4257" i="3" s="1"/>
  <c r="C4258" i="3"/>
  <c r="E4258" i="3" s="1"/>
  <c r="C4259" i="3"/>
  <c r="E4259" i="3" s="1"/>
  <c r="C4260" i="3"/>
  <c r="E4260" i="3" s="1"/>
  <c r="C4261" i="3"/>
  <c r="E4261" i="3" s="1"/>
  <c r="C4262" i="3"/>
  <c r="E4262" i="3" s="1"/>
  <c r="C4263" i="3"/>
  <c r="E4263" i="3" s="1"/>
  <c r="C4264" i="3"/>
  <c r="E4264" i="3" s="1"/>
  <c r="C4265" i="3"/>
  <c r="E4265" i="3" s="1"/>
  <c r="C4266" i="3"/>
  <c r="E4266" i="3" s="1"/>
  <c r="C4267" i="3"/>
  <c r="E4267" i="3" s="1"/>
  <c r="C4268" i="3"/>
  <c r="E4268" i="3" s="1"/>
  <c r="C4269" i="3"/>
  <c r="E4269" i="3" s="1"/>
  <c r="C4270" i="3"/>
  <c r="E4270" i="3" s="1"/>
  <c r="C4271" i="3"/>
  <c r="E4271" i="3" s="1"/>
  <c r="C4272" i="3"/>
  <c r="E4272" i="3" s="1"/>
  <c r="C4273" i="3"/>
  <c r="E4273" i="3" s="1"/>
  <c r="C4274" i="3"/>
  <c r="E4274" i="3" s="1"/>
  <c r="C4275" i="3"/>
  <c r="E4275" i="3" s="1"/>
  <c r="C4276" i="3"/>
  <c r="E4276" i="3" s="1"/>
  <c r="C4277" i="3"/>
  <c r="E4277" i="3" s="1"/>
  <c r="C4278" i="3"/>
  <c r="E4278" i="3" s="1"/>
  <c r="C4279" i="3"/>
  <c r="E4279" i="3" s="1"/>
  <c r="C4280" i="3"/>
  <c r="E4280" i="3" s="1"/>
  <c r="C4281" i="3"/>
  <c r="E4281" i="3" s="1"/>
  <c r="C4282" i="3"/>
  <c r="E4282" i="3" s="1"/>
  <c r="C4283" i="3"/>
  <c r="E4283" i="3" s="1"/>
  <c r="C4284" i="3"/>
  <c r="E4284" i="3" s="1"/>
  <c r="C4285" i="3"/>
  <c r="E4285" i="3" s="1"/>
  <c r="C4286" i="3"/>
  <c r="E4286" i="3" s="1"/>
  <c r="C4287" i="3"/>
  <c r="E4287" i="3" s="1"/>
  <c r="C4288" i="3"/>
  <c r="E4288" i="3" s="1"/>
  <c r="C4289" i="3"/>
  <c r="E4289" i="3" s="1"/>
  <c r="C4290" i="3"/>
  <c r="E4290" i="3" s="1"/>
  <c r="C4291" i="3"/>
  <c r="E4291" i="3" s="1"/>
  <c r="C4292" i="3"/>
  <c r="E4292" i="3" s="1"/>
  <c r="C4293" i="3"/>
  <c r="E4293" i="3" s="1"/>
  <c r="C4294" i="3"/>
  <c r="E4294" i="3" s="1"/>
  <c r="C4295" i="3"/>
  <c r="E4295" i="3" s="1"/>
  <c r="C4296" i="3"/>
  <c r="E4296" i="3" s="1"/>
  <c r="C4297" i="3"/>
  <c r="E4297" i="3" s="1"/>
  <c r="C4298" i="3"/>
  <c r="E4298" i="3" s="1"/>
  <c r="C4299" i="3"/>
  <c r="E4299" i="3" s="1"/>
  <c r="C4300" i="3"/>
  <c r="E4300" i="3" s="1"/>
  <c r="C4301" i="3"/>
  <c r="E4301" i="3" s="1"/>
  <c r="C4302" i="3"/>
  <c r="E4302" i="3" s="1"/>
  <c r="C4303" i="3"/>
  <c r="E4303" i="3" s="1"/>
  <c r="C4304" i="3"/>
  <c r="E4304" i="3" s="1"/>
  <c r="C4305" i="3"/>
  <c r="E4305" i="3" s="1"/>
  <c r="C4306" i="3"/>
  <c r="E4306" i="3" s="1"/>
  <c r="C4307" i="3"/>
  <c r="E4307" i="3" s="1"/>
  <c r="C4308" i="3"/>
  <c r="E4308" i="3" s="1"/>
  <c r="C4309" i="3"/>
  <c r="E4309" i="3" s="1"/>
  <c r="C4310" i="3"/>
  <c r="E4310" i="3" s="1"/>
  <c r="C4311" i="3"/>
  <c r="E4311" i="3" s="1"/>
  <c r="C4312" i="3"/>
  <c r="E4312" i="3" s="1"/>
  <c r="C4313" i="3"/>
  <c r="E4313" i="3" s="1"/>
  <c r="C4314" i="3"/>
  <c r="E4314" i="3" s="1"/>
  <c r="C4315" i="3"/>
  <c r="E4315" i="3" s="1"/>
  <c r="C4316" i="3"/>
  <c r="E4316" i="3" s="1"/>
  <c r="C4317" i="3"/>
  <c r="E4317" i="3" s="1"/>
  <c r="C4318" i="3"/>
  <c r="E4318" i="3" s="1"/>
  <c r="C4319" i="3"/>
  <c r="E4319" i="3" s="1"/>
  <c r="C4320" i="3"/>
  <c r="E4320" i="3" s="1"/>
  <c r="C4321" i="3"/>
  <c r="E4321" i="3" s="1"/>
  <c r="C4322" i="3"/>
  <c r="E4322" i="3" s="1"/>
  <c r="C4323" i="3"/>
  <c r="E4323" i="3" s="1"/>
  <c r="C4324" i="3"/>
  <c r="E4324" i="3" s="1"/>
  <c r="C4325" i="3"/>
  <c r="E4325" i="3" s="1"/>
  <c r="C4326" i="3"/>
  <c r="E4326" i="3" s="1"/>
  <c r="C4327" i="3"/>
  <c r="E4327" i="3" s="1"/>
  <c r="C4328" i="3"/>
  <c r="E4328" i="3" s="1"/>
  <c r="C4329" i="3"/>
  <c r="E4329" i="3" s="1"/>
  <c r="C4330" i="3"/>
  <c r="E4330" i="3" s="1"/>
  <c r="C4331" i="3"/>
  <c r="E4331" i="3" s="1"/>
  <c r="C4332" i="3"/>
  <c r="E4332" i="3" s="1"/>
  <c r="C4333" i="3"/>
  <c r="E4333" i="3" s="1"/>
  <c r="C4334" i="3"/>
  <c r="E4334" i="3" s="1"/>
  <c r="C4335" i="3"/>
  <c r="E4335" i="3" s="1"/>
  <c r="C4336" i="3"/>
  <c r="E4336" i="3" s="1"/>
  <c r="C4337" i="3"/>
  <c r="E4337" i="3" s="1"/>
  <c r="C4338" i="3"/>
  <c r="E4338" i="3" s="1"/>
  <c r="C4339" i="3"/>
  <c r="E4339" i="3" s="1"/>
  <c r="C4340" i="3"/>
  <c r="E4340" i="3" s="1"/>
  <c r="C4341" i="3"/>
  <c r="E4341" i="3" s="1"/>
  <c r="C4342" i="3"/>
  <c r="E4342" i="3" s="1"/>
  <c r="C4343" i="3"/>
  <c r="E4343" i="3" s="1"/>
  <c r="C4344" i="3"/>
  <c r="E4344" i="3" s="1"/>
  <c r="C4345" i="3"/>
  <c r="E4345" i="3" s="1"/>
  <c r="C4346" i="3"/>
  <c r="E4346" i="3" s="1"/>
  <c r="C4347" i="3"/>
  <c r="E4347" i="3" s="1"/>
  <c r="C4348" i="3"/>
  <c r="E4348" i="3" s="1"/>
  <c r="C4349" i="3"/>
  <c r="E4349" i="3" s="1"/>
  <c r="C4350" i="3"/>
  <c r="E4350" i="3" s="1"/>
  <c r="C4351" i="3"/>
  <c r="E4351" i="3" s="1"/>
  <c r="C4352" i="3"/>
  <c r="E4352" i="3" s="1"/>
  <c r="C4353" i="3"/>
  <c r="E4353" i="3" s="1"/>
  <c r="C4354" i="3"/>
  <c r="E4354" i="3" s="1"/>
  <c r="C4355" i="3"/>
  <c r="E4355" i="3" s="1"/>
  <c r="C4356" i="3"/>
  <c r="E4356" i="3" s="1"/>
  <c r="C4357" i="3"/>
  <c r="E4357" i="3" s="1"/>
  <c r="C4358" i="3"/>
  <c r="E4358" i="3" s="1"/>
  <c r="C4359" i="3"/>
  <c r="E4359" i="3" s="1"/>
  <c r="C4360" i="3"/>
  <c r="E4360" i="3" s="1"/>
  <c r="C4361" i="3"/>
  <c r="E4361" i="3" s="1"/>
  <c r="C4362" i="3"/>
  <c r="E4362" i="3" s="1"/>
  <c r="C4363" i="3"/>
  <c r="E4363" i="3" s="1"/>
  <c r="C4364" i="3"/>
  <c r="E4364" i="3" s="1"/>
  <c r="C4365" i="3"/>
  <c r="E4365" i="3" s="1"/>
  <c r="C4366" i="3"/>
  <c r="E4366" i="3" s="1"/>
  <c r="C4367" i="3"/>
  <c r="E4367" i="3" s="1"/>
  <c r="C4368" i="3"/>
  <c r="E4368" i="3" s="1"/>
  <c r="C4369" i="3"/>
  <c r="E4369" i="3" s="1"/>
  <c r="C4370" i="3"/>
  <c r="E4370" i="3" s="1"/>
  <c r="C4371" i="3"/>
  <c r="E4371" i="3" s="1"/>
  <c r="C4372" i="3"/>
  <c r="E4372" i="3" s="1"/>
  <c r="C4373" i="3"/>
  <c r="E4373" i="3" s="1"/>
  <c r="C4374" i="3"/>
  <c r="E4374" i="3" s="1"/>
  <c r="C4375" i="3"/>
  <c r="E4375" i="3" s="1"/>
  <c r="C4376" i="3"/>
  <c r="E4376" i="3" s="1"/>
  <c r="C4377" i="3"/>
  <c r="E4377" i="3" s="1"/>
  <c r="C4378" i="3"/>
  <c r="E4378" i="3" s="1"/>
  <c r="C4379" i="3"/>
  <c r="E4379" i="3" s="1"/>
  <c r="C4380" i="3"/>
  <c r="E4380" i="3" s="1"/>
  <c r="C4381" i="3"/>
  <c r="E4381" i="3" s="1"/>
  <c r="C4382" i="3"/>
  <c r="E4382" i="3" s="1"/>
  <c r="C4383" i="3"/>
  <c r="E4383" i="3" s="1"/>
  <c r="C4384" i="3"/>
  <c r="E4384" i="3" s="1"/>
  <c r="C4385" i="3"/>
  <c r="E4385" i="3" s="1"/>
  <c r="C4386" i="3"/>
  <c r="E4386" i="3" s="1"/>
  <c r="C4387" i="3"/>
  <c r="E4387" i="3" s="1"/>
  <c r="C4388" i="3"/>
  <c r="E4388" i="3" s="1"/>
  <c r="C4389" i="3"/>
  <c r="E4389" i="3" s="1"/>
  <c r="C4390" i="3"/>
  <c r="E4390" i="3" s="1"/>
  <c r="C4391" i="3"/>
  <c r="E4391" i="3" s="1"/>
  <c r="C4392" i="3"/>
  <c r="E4392" i="3" s="1"/>
  <c r="C4393" i="3"/>
  <c r="E4393" i="3" s="1"/>
  <c r="C4394" i="3"/>
  <c r="E4394" i="3" s="1"/>
  <c r="C4395" i="3"/>
  <c r="E4395" i="3" s="1"/>
  <c r="C4396" i="3"/>
  <c r="E4396" i="3" s="1"/>
  <c r="C4397" i="3"/>
  <c r="E4397" i="3" s="1"/>
  <c r="C4398" i="3"/>
  <c r="E4398" i="3" s="1"/>
  <c r="C4399" i="3"/>
  <c r="E4399" i="3" s="1"/>
  <c r="C4400" i="3"/>
  <c r="E4400" i="3" s="1"/>
  <c r="C4401" i="3"/>
  <c r="E4401" i="3" s="1"/>
  <c r="C4402" i="3"/>
  <c r="E4402" i="3" s="1"/>
  <c r="C4403" i="3"/>
  <c r="E4403" i="3" s="1"/>
  <c r="C4404" i="3"/>
  <c r="E4404" i="3" s="1"/>
  <c r="C4405" i="3"/>
  <c r="E4405" i="3" s="1"/>
  <c r="C4406" i="3"/>
  <c r="E4406" i="3" s="1"/>
  <c r="C4407" i="3"/>
  <c r="E4407" i="3" s="1"/>
  <c r="C4408" i="3"/>
  <c r="E4408" i="3" s="1"/>
  <c r="C4409" i="3"/>
  <c r="E4409" i="3" s="1"/>
  <c r="C4410" i="3"/>
  <c r="E4410" i="3" s="1"/>
  <c r="C4411" i="3"/>
  <c r="E4411" i="3" s="1"/>
  <c r="C4412" i="3"/>
  <c r="E4412" i="3" s="1"/>
  <c r="C4413" i="3"/>
  <c r="E4413" i="3" s="1"/>
  <c r="C4414" i="3"/>
  <c r="E4414" i="3" s="1"/>
  <c r="C4415" i="3"/>
  <c r="E4415" i="3" s="1"/>
  <c r="C4416" i="3"/>
  <c r="E4416" i="3" s="1"/>
  <c r="C4417" i="3"/>
  <c r="E4417" i="3" s="1"/>
  <c r="C4418" i="3"/>
  <c r="E4418" i="3" s="1"/>
  <c r="C4419" i="3"/>
  <c r="E4419" i="3" s="1"/>
  <c r="C4420" i="3"/>
  <c r="E4420" i="3" s="1"/>
  <c r="C4421" i="3"/>
  <c r="E4421" i="3" s="1"/>
  <c r="C4422" i="3"/>
  <c r="E4422" i="3" s="1"/>
  <c r="C4423" i="3"/>
  <c r="E4423" i="3" s="1"/>
  <c r="C4424" i="3"/>
  <c r="E4424" i="3" s="1"/>
  <c r="C4425" i="3"/>
  <c r="E4425" i="3" s="1"/>
  <c r="C4426" i="3"/>
  <c r="E4426" i="3" s="1"/>
  <c r="C4427" i="3"/>
  <c r="E4427" i="3" s="1"/>
  <c r="C4428" i="3"/>
  <c r="E4428" i="3" s="1"/>
  <c r="C4429" i="3"/>
  <c r="E4429" i="3" s="1"/>
  <c r="C4430" i="3"/>
  <c r="E4430" i="3" s="1"/>
  <c r="C4431" i="3"/>
  <c r="E4431" i="3" s="1"/>
  <c r="C4432" i="3"/>
  <c r="E4432" i="3" s="1"/>
  <c r="C4433" i="3"/>
  <c r="E4433" i="3" s="1"/>
  <c r="C4434" i="3"/>
  <c r="E4434" i="3" s="1"/>
  <c r="C4435" i="3"/>
  <c r="E4435" i="3" s="1"/>
  <c r="C4436" i="3"/>
  <c r="E4436" i="3" s="1"/>
  <c r="C4437" i="3"/>
  <c r="E4437" i="3" s="1"/>
  <c r="C4438" i="3"/>
  <c r="E4438" i="3" s="1"/>
  <c r="C4439" i="3"/>
  <c r="E4439" i="3" s="1"/>
  <c r="C4440" i="3"/>
  <c r="E4440" i="3" s="1"/>
  <c r="C4441" i="3"/>
  <c r="E4441" i="3" s="1"/>
  <c r="C4442" i="3"/>
  <c r="E4442" i="3" s="1"/>
  <c r="C4443" i="3"/>
  <c r="E4443" i="3" s="1"/>
  <c r="C4444" i="3"/>
  <c r="E4444" i="3" s="1"/>
  <c r="C4445" i="3"/>
  <c r="E4445" i="3" s="1"/>
  <c r="C4446" i="3"/>
  <c r="E4446" i="3" s="1"/>
  <c r="C4447" i="3"/>
  <c r="E4447" i="3" s="1"/>
  <c r="C4448" i="3"/>
  <c r="E4448" i="3" s="1"/>
  <c r="C4449" i="3"/>
  <c r="E4449" i="3" s="1"/>
  <c r="C4450" i="3"/>
  <c r="E4450" i="3" s="1"/>
  <c r="C4451" i="3"/>
  <c r="E4451" i="3" s="1"/>
  <c r="C4452" i="3"/>
  <c r="E4452" i="3" s="1"/>
  <c r="C4453" i="3"/>
  <c r="E4453" i="3" s="1"/>
  <c r="C4454" i="3"/>
  <c r="E4454" i="3" s="1"/>
  <c r="C4455" i="3"/>
  <c r="E4455" i="3" s="1"/>
  <c r="C4456" i="3"/>
  <c r="E4456" i="3" s="1"/>
  <c r="C4457" i="3"/>
  <c r="E4457" i="3" s="1"/>
  <c r="C4458" i="3"/>
  <c r="E4458" i="3" s="1"/>
  <c r="C4459" i="3"/>
  <c r="E4459" i="3" s="1"/>
  <c r="C4460" i="3"/>
  <c r="E4460" i="3" s="1"/>
  <c r="C4461" i="3"/>
  <c r="E4461" i="3" s="1"/>
  <c r="C4462" i="3"/>
  <c r="E4462" i="3" s="1"/>
  <c r="C4463" i="3"/>
  <c r="E4463" i="3" s="1"/>
  <c r="C4464" i="3"/>
  <c r="E4464" i="3" s="1"/>
  <c r="C4465" i="3"/>
  <c r="E4465" i="3" s="1"/>
  <c r="C4466" i="3"/>
  <c r="E4466" i="3" s="1"/>
  <c r="C4467" i="3"/>
  <c r="E4467" i="3" s="1"/>
  <c r="C4468" i="3"/>
  <c r="E4468" i="3" s="1"/>
  <c r="C4469" i="3"/>
  <c r="E4469" i="3" s="1"/>
  <c r="C4470" i="3"/>
  <c r="E4470" i="3" s="1"/>
  <c r="C4471" i="3"/>
  <c r="E4471" i="3" s="1"/>
  <c r="C4472" i="3"/>
  <c r="E4472" i="3" s="1"/>
  <c r="C4473" i="3"/>
  <c r="E4473" i="3" s="1"/>
  <c r="C4474" i="3"/>
  <c r="E4474" i="3" s="1"/>
  <c r="C4475" i="3"/>
  <c r="E4475" i="3" s="1"/>
  <c r="C4476" i="3"/>
  <c r="E4476" i="3" s="1"/>
  <c r="C4477" i="3"/>
  <c r="E4477" i="3" s="1"/>
  <c r="C4478" i="3"/>
  <c r="E4478" i="3" s="1"/>
  <c r="C4479" i="3"/>
  <c r="E4479" i="3" s="1"/>
  <c r="C4480" i="3"/>
  <c r="E4480" i="3" s="1"/>
  <c r="C4481" i="3"/>
  <c r="E4481" i="3" s="1"/>
  <c r="C4482" i="3"/>
  <c r="E4482" i="3" s="1"/>
  <c r="C4483" i="3"/>
  <c r="E4483" i="3" s="1"/>
  <c r="C4484" i="3"/>
  <c r="E4484" i="3" s="1"/>
  <c r="C4485" i="3"/>
  <c r="E4485" i="3" s="1"/>
  <c r="C4486" i="3"/>
  <c r="E4486" i="3" s="1"/>
  <c r="C4487" i="3"/>
  <c r="E4487" i="3" s="1"/>
  <c r="C4488" i="3"/>
  <c r="E4488" i="3" s="1"/>
  <c r="C4489" i="3"/>
  <c r="E4489" i="3" s="1"/>
  <c r="C4490" i="3"/>
  <c r="E4490" i="3" s="1"/>
  <c r="C4491" i="3"/>
  <c r="E4491" i="3" s="1"/>
  <c r="C4492" i="3"/>
  <c r="E4492" i="3" s="1"/>
  <c r="C4493" i="3"/>
  <c r="E4493" i="3" s="1"/>
  <c r="C4494" i="3"/>
  <c r="E4494" i="3" s="1"/>
  <c r="C4495" i="3"/>
  <c r="E4495" i="3" s="1"/>
  <c r="C4496" i="3"/>
  <c r="E4496" i="3" s="1"/>
  <c r="C4497" i="3"/>
  <c r="E4497" i="3" s="1"/>
  <c r="C4498" i="3"/>
  <c r="E4498" i="3" s="1"/>
  <c r="C4499" i="3"/>
  <c r="E4499" i="3" s="1"/>
  <c r="C4500" i="3"/>
  <c r="E4500" i="3" s="1"/>
  <c r="C4501" i="3"/>
  <c r="E4501" i="3" s="1"/>
  <c r="C4502" i="3"/>
  <c r="E4502" i="3" s="1"/>
  <c r="C4503" i="3"/>
  <c r="E4503" i="3" s="1"/>
  <c r="C4504" i="3"/>
  <c r="E4504" i="3" s="1"/>
  <c r="C4505" i="3"/>
  <c r="E4505" i="3" s="1"/>
  <c r="C4506" i="3"/>
  <c r="E4506" i="3" s="1"/>
  <c r="C4507" i="3"/>
  <c r="E4507" i="3" s="1"/>
  <c r="C4508" i="3"/>
  <c r="E4508" i="3" s="1"/>
  <c r="C4509" i="3"/>
  <c r="E4509" i="3" s="1"/>
  <c r="C4510" i="3"/>
  <c r="E4510" i="3" s="1"/>
  <c r="C4511" i="3"/>
  <c r="E4511" i="3" s="1"/>
  <c r="C4512" i="3"/>
  <c r="E4512" i="3" s="1"/>
  <c r="C4513" i="3"/>
  <c r="E4513" i="3" s="1"/>
  <c r="C4514" i="3"/>
  <c r="E4514" i="3" s="1"/>
  <c r="C4515" i="3"/>
  <c r="E4515" i="3" s="1"/>
  <c r="C4516" i="3"/>
  <c r="E4516" i="3" s="1"/>
  <c r="C4517" i="3"/>
  <c r="E4517" i="3" s="1"/>
  <c r="C4518" i="3"/>
  <c r="E4518" i="3" s="1"/>
  <c r="C4519" i="3"/>
  <c r="E4519" i="3" s="1"/>
  <c r="C4520" i="3"/>
  <c r="E4520" i="3" s="1"/>
  <c r="C4521" i="3"/>
  <c r="E4521" i="3" s="1"/>
  <c r="C4522" i="3"/>
  <c r="E4522" i="3" s="1"/>
  <c r="C4523" i="3"/>
  <c r="E4523" i="3" s="1"/>
  <c r="C4524" i="3"/>
  <c r="E4524" i="3" s="1"/>
  <c r="C4525" i="3"/>
  <c r="E4525" i="3" s="1"/>
  <c r="C4526" i="3"/>
  <c r="E4526" i="3" s="1"/>
  <c r="C4527" i="3"/>
  <c r="E4527" i="3" s="1"/>
  <c r="C4528" i="3"/>
  <c r="E4528" i="3" s="1"/>
  <c r="C4529" i="3"/>
  <c r="E4529" i="3" s="1"/>
  <c r="C4530" i="3"/>
  <c r="E4530" i="3" s="1"/>
  <c r="C4531" i="3"/>
  <c r="E4531" i="3" s="1"/>
  <c r="C4532" i="3"/>
  <c r="E4532" i="3" s="1"/>
  <c r="C4533" i="3"/>
  <c r="E4533" i="3" s="1"/>
  <c r="C4534" i="3"/>
  <c r="E4534" i="3" s="1"/>
  <c r="C4535" i="3"/>
  <c r="E4535" i="3" s="1"/>
  <c r="C4536" i="3"/>
  <c r="E4536" i="3" s="1"/>
  <c r="C4537" i="3"/>
  <c r="E4537" i="3" s="1"/>
  <c r="C4538" i="3"/>
  <c r="E4538" i="3" s="1"/>
  <c r="C4539" i="3"/>
  <c r="E4539" i="3" s="1"/>
  <c r="C4540" i="3"/>
  <c r="E4540" i="3" s="1"/>
  <c r="C4541" i="3"/>
  <c r="E4541" i="3" s="1"/>
  <c r="C4542" i="3"/>
  <c r="E4542" i="3" s="1"/>
  <c r="C4543" i="3"/>
  <c r="E4543" i="3" s="1"/>
  <c r="C4544" i="3"/>
  <c r="E4544" i="3" s="1"/>
  <c r="C4545" i="3"/>
  <c r="E4545" i="3" s="1"/>
  <c r="C4546" i="3"/>
  <c r="E4546" i="3" s="1"/>
  <c r="C4547" i="3"/>
  <c r="E4547" i="3" s="1"/>
  <c r="C4548" i="3"/>
  <c r="E4548" i="3" s="1"/>
  <c r="C4549" i="3"/>
  <c r="E4549" i="3" s="1"/>
  <c r="C4550" i="3"/>
  <c r="E4550" i="3" s="1"/>
  <c r="C4551" i="3"/>
  <c r="E4551" i="3" s="1"/>
  <c r="C4552" i="3"/>
  <c r="E4552" i="3" s="1"/>
  <c r="C4553" i="3"/>
  <c r="E4553" i="3" s="1"/>
  <c r="C4554" i="3"/>
  <c r="E4554" i="3" s="1"/>
  <c r="C4555" i="3"/>
  <c r="E4555" i="3" s="1"/>
  <c r="C4556" i="3"/>
  <c r="E4556" i="3" s="1"/>
  <c r="C4557" i="3"/>
  <c r="E4557" i="3" s="1"/>
  <c r="C4558" i="3"/>
  <c r="E4558" i="3" s="1"/>
  <c r="C4559" i="3"/>
  <c r="E4559" i="3" s="1"/>
  <c r="C4560" i="3"/>
  <c r="E4560" i="3" s="1"/>
  <c r="C4561" i="3"/>
  <c r="E4561" i="3" s="1"/>
  <c r="C4562" i="3"/>
  <c r="E4562" i="3" s="1"/>
  <c r="C4563" i="3"/>
  <c r="E4563" i="3" s="1"/>
  <c r="C4564" i="3"/>
  <c r="E4564" i="3" s="1"/>
  <c r="C4565" i="3"/>
  <c r="E4565" i="3" s="1"/>
  <c r="C4566" i="3"/>
  <c r="E4566" i="3" s="1"/>
  <c r="C4567" i="3"/>
  <c r="E4567" i="3" s="1"/>
  <c r="C4568" i="3"/>
  <c r="E4568" i="3" s="1"/>
  <c r="C4569" i="3"/>
  <c r="E4569" i="3" s="1"/>
  <c r="C4570" i="3"/>
  <c r="E4570" i="3" s="1"/>
  <c r="C4571" i="3"/>
  <c r="E4571" i="3" s="1"/>
  <c r="C4572" i="3"/>
  <c r="E4572" i="3" s="1"/>
  <c r="C4573" i="3"/>
  <c r="E4573" i="3" s="1"/>
  <c r="C4574" i="3"/>
  <c r="E4574" i="3" s="1"/>
  <c r="C4575" i="3"/>
  <c r="E4575" i="3" s="1"/>
  <c r="C4576" i="3"/>
  <c r="E4576" i="3" s="1"/>
  <c r="C4577" i="3"/>
  <c r="E4577" i="3" s="1"/>
  <c r="C4578" i="3"/>
  <c r="E4578" i="3" s="1"/>
  <c r="C4579" i="3"/>
  <c r="E4579" i="3" s="1"/>
  <c r="C4580" i="3"/>
  <c r="E4580" i="3" s="1"/>
  <c r="C4581" i="3"/>
  <c r="E4581" i="3" s="1"/>
  <c r="C4582" i="3"/>
  <c r="E4582" i="3" s="1"/>
  <c r="C4583" i="3"/>
  <c r="E4583" i="3" s="1"/>
  <c r="C4584" i="3"/>
  <c r="E4584" i="3" s="1"/>
  <c r="C4585" i="3"/>
  <c r="E4585" i="3" s="1"/>
  <c r="C4586" i="3"/>
  <c r="E4586" i="3" s="1"/>
  <c r="C4587" i="3"/>
  <c r="E4587" i="3" s="1"/>
  <c r="C4588" i="3"/>
  <c r="E4588" i="3" s="1"/>
  <c r="C4589" i="3"/>
  <c r="E4589" i="3" s="1"/>
  <c r="C4590" i="3"/>
  <c r="E4590" i="3" s="1"/>
  <c r="C4591" i="3"/>
  <c r="E4591" i="3" s="1"/>
  <c r="C4592" i="3"/>
  <c r="E4592" i="3" s="1"/>
  <c r="C4593" i="3"/>
  <c r="E4593" i="3" s="1"/>
  <c r="C4594" i="3"/>
  <c r="E4594" i="3" s="1"/>
  <c r="C4595" i="3"/>
  <c r="E4595" i="3" s="1"/>
  <c r="C4596" i="3"/>
  <c r="E4596" i="3" s="1"/>
  <c r="C4597" i="3"/>
  <c r="E4597" i="3" s="1"/>
  <c r="C4598" i="3"/>
  <c r="E4598" i="3" s="1"/>
  <c r="C4599" i="3"/>
  <c r="E4599" i="3" s="1"/>
  <c r="C4600" i="3"/>
  <c r="E4600" i="3" s="1"/>
  <c r="C4601" i="3"/>
  <c r="E4601" i="3" s="1"/>
  <c r="C4602" i="3"/>
  <c r="E4602" i="3" s="1"/>
  <c r="C4603" i="3"/>
  <c r="E4603" i="3" s="1"/>
  <c r="C4604" i="3"/>
  <c r="E4604" i="3" s="1"/>
  <c r="C4605" i="3"/>
  <c r="E4605" i="3" s="1"/>
  <c r="C4606" i="3"/>
  <c r="E4606" i="3" s="1"/>
  <c r="C4607" i="3"/>
  <c r="E4607" i="3" s="1"/>
  <c r="C4608" i="3"/>
  <c r="E4608" i="3" s="1"/>
  <c r="C4609" i="3"/>
  <c r="E4609" i="3" s="1"/>
  <c r="C4610" i="3"/>
  <c r="E4610" i="3" s="1"/>
  <c r="C4611" i="3"/>
  <c r="E4611" i="3" s="1"/>
  <c r="C4612" i="3"/>
  <c r="E4612" i="3" s="1"/>
  <c r="C4613" i="3"/>
  <c r="E4613" i="3" s="1"/>
  <c r="C4614" i="3"/>
  <c r="E4614" i="3" s="1"/>
  <c r="C4615" i="3"/>
  <c r="E4615" i="3" s="1"/>
  <c r="C4616" i="3"/>
  <c r="E4616" i="3" s="1"/>
  <c r="C4617" i="3"/>
  <c r="E4617" i="3" s="1"/>
  <c r="C4618" i="3"/>
  <c r="E4618" i="3" s="1"/>
  <c r="C4619" i="3"/>
  <c r="E4619" i="3" s="1"/>
  <c r="C4620" i="3"/>
  <c r="E4620" i="3" s="1"/>
  <c r="C4621" i="3"/>
  <c r="E4621" i="3" s="1"/>
  <c r="C4622" i="3"/>
  <c r="E4622" i="3" s="1"/>
  <c r="C4623" i="3"/>
  <c r="E4623" i="3" s="1"/>
  <c r="C4624" i="3"/>
  <c r="E4624" i="3" s="1"/>
  <c r="C4625" i="3"/>
  <c r="E4625" i="3" s="1"/>
  <c r="C4626" i="3"/>
  <c r="E4626" i="3" s="1"/>
  <c r="C4627" i="3"/>
  <c r="E4627" i="3" s="1"/>
  <c r="C4628" i="3"/>
  <c r="E4628" i="3" s="1"/>
  <c r="C4629" i="3"/>
  <c r="E4629" i="3" s="1"/>
  <c r="C4630" i="3"/>
  <c r="E4630" i="3" s="1"/>
  <c r="C4631" i="3"/>
  <c r="E4631" i="3" s="1"/>
  <c r="C4632" i="3"/>
  <c r="E4632" i="3" s="1"/>
  <c r="C4633" i="3"/>
  <c r="E4633" i="3" s="1"/>
  <c r="C4634" i="3"/>
  <c r="E4634" i="3" s="1"/>
  <c r="C4635" i="3"/>
  <c r="E4635" i="3" s="1"/>
  <c r="C4636" i="3"/>
  <c r="E4636" i="3" s="1"/>
  <c r="C4637" i="3"/>
  <c r="E4637" i="3" s="1"/>
  <c r="C4638" i="3"/>
  <c r="E4638" i="3" s="1"/>
  <c r="C4639" i="3"/>
  <c r="E4639" i="3" s="1"/>
  <c r="C4640" i="3"/>
  <c r="E4640" i="3" s="1"/>
  <c r="C4641" i="3"/>
  <c r="E4641" i="3" s="1"/>
  <c r="C4642" i="3"/>
  <c r="E4642" i="3" s="1"/>
  <c r="C4643" i="3"/>
  <c r="E4643" i="3" s="1"/>
  <c r="C4644" i="3"/>
  <c r="E4644" i="3" s="1"/>
  <c r="C4645" i="3"/>
  <c r="E4645" i="3" s="1"/>
  <c r="C4646" i="3"/>
  <c r="E4646" i="3" s="1"/>
  <c r="C4647" i="3"/>
  <c r="E4647" i="3" s="1"/>
  <c r="C4648" i="3"/>
  <c r="E4648" i="3" s="1"/>
  <c r="C4649" i="3"/>
  <c r="E4649" i="3" s="1"/>
  <c r="C4650" i="3"/>
  <c r="E4650" i="3" s="1"/>
  <c r="C4651" i="3"/>
  <c r="E4651" i="3" s="1"/>
  <c r="C4652" i="3"/>
  <c r="E4652" i="3" s="1"/>
  <c r="C4653" i="3"/>
  <c r="E4653" i="3" s="1"/>
  <c r="C4654" i="3"/>
  <c r="E4654" i="3" s="1"/>
  <c r="C4655" i="3"/>
  <c r="E4655" i="3" s="1"/>
  <c r="C4656" i="3"/>
  <c r="E4656" i="3" s="1"/>
  <c r="C4657" i="3"/>
  <c r="E4657" i="3" s="1"/>
  <c r="C4658" i="3"/>
  <c r="E4658" i="3" s="1"/>
  <c r="C4659" i="3"/>
  <c r="E4659" i="3" s="1"/>
  <c r="C4660" i="3"/>
  <c r="E4660" i="3" s="1"/>
  <c r="C4661" i="3"/>
  <c r="E4661" i="3" s="1"/>
  <c r="C4662" i="3"/>
  <c r="E4662" i="3" s="1"/>
  <c r="C4663" i="3"/>
  <c r="E4663" i="3" s="1"/>
  <c r="C4664" i="3"/>
  <c r="E4664" i="3" s="1"/>
  <c r="C4665" i="3"/>
  <c r="E4665" i="3" s="1"/>
  <c r="C4666" i="3"/>
  <c r="E4666" i="3" s="1"/>
  <c r="C4667" i="3"/>
  <c r="E4667" i="3" s="1"/>
  <c r="C4668" i="3"/>
  <c r="E4668" i="3" s="1"/>
  <c r="C4669" i="3"/>
  <c r="E4669" i="3" s="1"/>
  <c r="C4670" i="3"/>
  <c r="E4670" i="3" s="1"/>
  <c r="C4671" i="3"/>
  <c r="E4671" i="3" s="1"/>
  <c r="C4672" i="3"/>
  <c r="E4672" i="3" s="1"/>
  <c r="C4673" i="3"/>
  <c r="E4673" i="3" s="1"/>
  <c r="C4674" i="3"/>
  <c r="E4674" i="3" s="1"/>
  <c r="C4675" i="3"/>
  <c r="E4675" i="3" s="1"/>
  <c r="C4676" i="3"/>
  <c r="E4676" i="3" s="1"/>
  <c r="C4677" i="3"/>
  <c r="E4677" i="3" s="1"/>
  <c r="C4678" i="3"/>
  <c r="E4678" i="3" s="1"/>
  <c r="C4679" i="3"/>
  <c r="E4679" i="3" s="1"/>
  <c r="C4680" i="3"/>
  <c r="E4680" i="3" s="1"/>
  <c r="C4681" i="3"/>
  <c r="E4681" i="3" s="1"/>
  <c r="C4682" i="3"/>
  <c r="E4682" i="3" s="1"/>
  <c r="C4683" i="3"/>
  <c r="E4683" i="3" s="1"/>
  <c r="C4684" i="3"/>
  <c r="E4684" i="3" s="1"/>
  <c r="C4685" i="3"/>
  <c r="E4685" i="3" s="1"/>
  <c r="C4686" i="3"/>
  <c r="E4686" i="3" s="1"/>
  <c r="C4687" i="3"/>
  <c r="E4687" i="3" s="1"/>
  <c r="C4688" i="3"/>
  <c r="E4688" i="3" s="1"/>
  <c r="C4689" i="3"/>
  <c r="E4689" i="3" s="1"/>
  <c r="C4690" i="3"/>
  <c r="E4690" i="3" s="1"/>
  <c r="C4691" i="3"/>
  <c r="E4691" i="3" s="1"/>
  <c r="C4692" i="3"/>
  <c r="E4692" i="3" s="1"/>
  <c r="C4693" i="3"/>
  <c r="E4693" i="3" s="1"/>
  <c r="C4694" i="3"/>
  <c r="E4694" i="3" s="1"/>
  <c r="C4695" i="3"/>
  <c r="E4695" i="3" s="1"/>
  <c r="C4696" i="3"/>
  <c r="E4696" i="3" s="1"/>
  <c r="C4697" i="3"/>
  <c r="E4697" i="3" s="1"/>
  <c r="C4698" i="3"/>
  <c r="E4698" i="3" s="1"/>
  <c r="C4699" i="3"/>
  <c r="E4699" i="3" s="1"/>
  <c r="C4700" i="3"/>
  <c r="E4700" i="3" s="1"/>
  <c r="C4701" i="3"/>
  <c r="E4701" i="3" s="1"/>
  <c r="C4702" i="3"/>
  <c r="E4702" i="3" s="1"/>
  <c r="C4703" i="3"/>
  <c r="E4703" i="3" s="1"/>
  <c r="C4704" i="3"/>
  <c r="E4704" i="3" s="1"/>
  <c r="C4705" i="3"/>
  <c r="E4705" i="3" s="1"/>
  <c r="C4706" i="3"/>
  <c r="E4706" i="3" s="1"/>
  <c r="C4707" i="3"/>
  <c r="E4707" i="3" s="1"/>
  <c r="C4708" i="3"/>
  <c r="E4708" i="3" s="1"/>
  <c r="C4709" i="3"/>
  <c r="E4709" i="3" s="1"/>
  <c r="C4710" i="3"/>
  <c r="E4710" i="3" s="1"/>
  <c r="C4711" i="3"/>
  <c r="E4711" i="3" s="1"/>
  <c r="C4712" i="3"/>
  <c r="E4712" i="3" s="1"/>
  <c r="C4713" i="3"/>
  <c r="E4713" i="3" s="1"/>
  <c r="C4714" i="3"/>
  <c r="E4714" i="3" s="1"/>
  <c r="C4715" i="3"/>
  <c r="E4715" i="3" s="1"/>
  <c r="C4716" i="3"/>
  <c r="E4716" i="3" s="1"/>
  <c r="C4717" i="3"/>
  <c r="E4717" i="3" s="1"/>
  <c r="C4718" i="3"/>
  <c r="E4718" i="3" s="1"/>
  <c r="C4719" i="3"/>
  <c r="E4719" i="3" s="1"/>
  <c r="C4720" i="3"/>
  <c r="E4720" i="3" s="1"/>
  <c r="C4721" i="3"/>
  <c r="E4721" i="3" s="1"/>
  <c r="C4722" i="3"/>
  <c r="E4722" i="3" s="1"/>
  <c r="C4723" i="3"/>
  <c r="E4723" i="3" s="1"/>
  <c r="C4724" i="3"/>
  <c r="E4724" i="3" s="1"/>
  <c r="C4725" i="3"/>
  <c r="E4725" i="3" s="1"/>
  <c r="C4726" i="3"/>
  <c r="E4726" i="3" s="1"/>
  <c r="C4727" i="3"/>
  <c r="E4727" i="3" s="1"/>
  <c r="C4728" i="3"/>
  <c r="E4728" i="3" s="1"/>
  <c r="C4729" i="3"/>
  <c r="E4729" i="3" s="1"/>
  <c r="C4730" i="3"/>
  <c r="E4730" i="3" s="1"/>
  <c r="C4731" i="3"/>
  <c r="E4731" i="3" s="1"/>
  <c r="C4732" i="3"/>
  <c r="E4732" i="3" s="1"/>
  <c r="C4733" i="3"/>
  <c r="E4733" i="3" s="1"/>
  <c r="C4734" i="3"/>
  <c r="E4734" i="3" s="1"/>
  <c r="C4735" i="3"/>
  <c r="E4735" i="3" s="1"/>
  <c r="C4736" i="3"/>
  <c r="E4736" i="3" s="1"/>
  <c r="C4737" i="3"/>
  <c r="E4737" i="3" s="1"/>
  <c r="C4738" i="3"/>
  <c r="E4738" i="3" s="1"/>
  <c r="C4739" i="3"/>
  <c r="E4739" i="3" s="1"/>
  <c r="C4740" i="3"/>
  <c r="E4740" i="3" s="1"/>
  <c r="C4741" i="3"/>
  <c r="E4741" i="3" s="1"/>
  <c r="C4742" i="3"/>
  <c r="E4742" i="3" s="1"/>
  <c r="C4743" i="3"/>
  <c r="E4743" i="3" s="1"/>
  <c r="C4744" i="3"/>
  <c r="E4744" i="3" s="1"/>
  <c r="C4745" i="3"/>
  <c r="E4745" i="3" s="1"/>
  <c r="C4746" i="3"/>
  <c r="E4746" i="3" s="1"/>
  <c r="C4747" i="3"/>
  <c r="E4747" i="3" s="1"/>
  <c r="C4748" i="3"/>
  <c r="E4748" i="3" s="1"/>
  <c r="C4749" i="3"/>
  <c r="E4749" i="3" s="1"/>
  <c r="C4750" i="3"/>
  <c r="E4750" i="3" s="1"/>
  <c r="C4751" i="3"/>
  <c r="E4751" i="3" s="1"/>
  <c r="C4752" i="3"/>
  <c r="E4752" i="3" s="1"/>
  <c r="C4753" i="3"/>
  <c r="E4753" i="3" s="1"/>
  <c r="C4754" i="3"/>
  <c r="E4754" i="3" s="1"/>
  <c r="C4755" i="3"/>
  <c r="E4755" i="3" s="1"/>
  <c r="C4756" i="3"/>
  <c r="E4756" i="3" s="1"/>
  <c r="C4757" i="3"/>
  <c r="E4757" i="3" s="1"/>
  <c r="C4758" i="3"/>
  <c r="E4758" i="3" s="1"/>
  <c r="C4759" i="3"/>
  <c r="E4759" i="3" s="1"/>
  <c r="C2" i="3"/>
  <c r="E2" i="3" s="1"/>
  <c r="I2463" i="7" l="1"/>
  <c r="J2463" i="7"/>
  <c r="F2463" i="7"/>
  <c r="E2463" i="7"/>
  <c r="H2463" i="7"/>
  <c r="D2463" i="7"/>
  <c r="G2463" i="7"/>
  <c r="N3" i="4"/>
  <c r="N4" i="4"/>
  <c r="N5"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E2462" i="4"/>
  <c r="F2462" i="4"/>
  <c r="G2462" i="4"/>
  <c r="H2462" i="4"/>
  <c r="I2462" i="4"/>
  <c r="J2462" i="4"/>
  <c r="E2461" i="4"/>
  <c r="F2461" i="4"/>
  <c r="G2461" i="4"/>
  <c r="H2461" i="4"/>
  <c r="I2461" i="4"/>
  <c r="J2461" i="4"/>
  <c r="E2460" i="4"/>
  <c r="F2460" i="4"/>
  <c r="G2460" i="4"/>
  <c r="H2460" i="4"/>
  <c r="I2460" i="4"/>
  <c r="J2460" i="4"/>
  <c r="E2459" i="4"/>
  <c r="F2459" i="4"/>
  <c r="G2459" i="4"/>
  <c r="H2459" i="4"/>
  <c r="I2459" i="4"/>
  <c r="J2459" i="4"/>
  <c r="D2462" i="4"/>
  <c r="D2461" i="4"/>
  <c r="D2460" i="4"/>
  <c r="D2459" i="4"/>
  <c r="E2458" i="4"/>
  <c r="F2458" i="4"/>
  <c r="G2458" i="4"/>
  <c r="H2458" i="4"/>
  <c r="I2458" i="4"/>
  <c r="J2458" i="4"/>
  <c r="F3" i="2" l="1"/>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2" i="2"/>
  <c r="C3" i="2"/>
  <c r="E3" i="2" s="1"/>
  <c r="C4" i="2"/>
  <c r="E4" i="2" s="1"/>
  <c r="C5" i="2"/>
  <c r="E5" i="2" s="1"/>
  <c r="C6" i="2"/>
  <c r="E6" i="2" s="1"/>
  <c r="C7" i="2"/>
  <c r="E7" i="2" s="1"/>
  <c r="C8" i="2"/>
  <c r="E8" i="2" s="1"/>
  <c r="C9" i="2"/>
  <c r="E9" i="2" s="1"/>
  <c r="C10" i="2"/>
  <c r="E10" i="2" s="1"/>
  <c r="C11" i="2"/>
  <c r="E11" i="2" s="1"/>
  <c r="C12" i="2"/>
  <c r="E12" i="2" s="1"/>
  <c r="C13" i="2"/>
  <c r="E13" i="2" s="1"/>
  <c r="C14" i="2"/>
  <c r="E14" i="2" s="1"/>
  <c r="C15" i="2"/>
  <c r="E15" i="2" s="1"/>
  <c r="C16" i="2"/>
  <c r="E16" i="2" s="1"/>
  <c r="C17" i="2"/>
  <c r="E17" i="2" s="1"/>
  <c r="C18" i="2"/>
  <c r="E18" i="2" s="1"/>
  <c r="C19" i="2"/>
  <c r="E19" i="2" s="1"/>
  <c r="C20" i="2"/>
  <c r="E20" i="2" s="1"/>
  <c r="C21" i="2"/>
  <c r="E21" i="2" s="1"/>
  <c r="C22" i="2"/>
  <c r="E22" i="2" s="1"/>
  <c r="C23" i="2"/>
  <c r="E23" i="2" s="1"/>
  <c r="C24" i="2"/>
  <c r="E24" i="2" s="1"/>
  <c r="C25" i="2"/>
  <c r="E25" i="2" s="1"/>
  <c r="C26" i="2"/>
  <c r="E26" i="2" s="1"/>
  <c r="C27" i="2"/>
  <c r="E27" i="2" s="1"/>
  <c r="C28" i="2"/>
  <c r="E28" i="2" s="1"/>
  <c r="C29" i="2"/>
  <c r="E29" i="2" s="1"/>
  <c r="C30" i="2"/>
  <c r="E30" i="2" s="1"/>
  <c r="C31" i="2"/>
  <c r="E31" i="2" s="1"/>
  <c r="C32" i="2"/>
  <c r="E32" i="2" s="1"/>
  <c r="C33" i="2"/>
  <c r="E33" i="2" s="1"/>
  <c r="C34" i="2"/>
  <c r="E34" i="2" s="1"/>
  <c r="C35" i="2"/>
  <c r="E35" i="2" s="1"/>
  <c r="C36" i="2"/>
  <c r="E36" i="2" s="1"/>
  <c r="C37" i="2"/>
  <c r="E37" i="2" s="1"/>
  <c r="C38" i="2"/>
  <c r="E38" i="2" s="1"/>
  <c r="C39" i="2"/>
  <c r="E39" i="2" s="1"/>
  <c r="C40" i="2"/>
  <c r="E40" i="2" s="1"/>
  <c r="C41" i="2"/>
  <c r="E41" i="2" s="1"/>
  <c r="C42" i="2"/>
  <c r="E42" i="2" s="1"/>
  <c r="C43" i="2"/>
  <c r="E43" i="2" s="1"/>
  <c r="C44" i="2"/>
  <c r="E44" i="2" s="1"/>
  <c r="C45" i="2"/>
  <c r="E45" i="2" s="1"/>
  <c r="C46" i="2"/>
  <c r="E46" i="2" s="1"/>
  <c r="C47" i="2"/>
  <c r="E47" i="2" s="1"/>
  <c r="C48" i="2"/>
  <c r="E48" i="2" s="1"/>
  <c r="C49" i="2"/>
  <c r="E49" i="2" s="1"/>
  <c r="C50" i="2"/>
  <c r="E50" i="2" s="1"/>
  <c r="C51" i="2"/>
  <c r="E51" i="2" s="1"/>
  <c r="C52" i="2"/>
  <c r="E52" i="2" s="1"/>
  <c r="C53" i="2"/>
  <c r="E53" i="2" s="1"/>
  <c r="C54" i="2"/>
  <c r="E54" i="2" s="1"/>
  <c r="C55" i="2"/>
  <c r="E55" i="2" s="1"/>
  <c r="C56" i="2"/>
  <c r="E56" i="2" s="1"/>
  <c r="C57" i="2"/>
  <c r="E57" i="2" s="1"/>
  <c r="C58" i="2"/>
  <c r="E58" i="2" s="1"/>
  <c r="C59" i="2"/>
  <c r="E59" i="2" s="1"/>
  <c r="C60" i="2"/>
  <c r="E60" i="2" s="1"/>
  <c r="C61" i="2"/>
  <c r="E61" i="2" s="1"/>
  <c r="C62" i="2"/>
  <c r="E62" i="2" s="1"/>
  <c r="C63" i="2"/>
  <c r="E63" i="2" s="1"/>
  <c r="C64" i="2"/>
  <c r="E64" i="2" s="1"/>
  <c r="C65" i="2"/>
  <c r="E65" i="2" s="1"/>
  <c r="C66" i="2"/>
  <c r="E66" i="2" s="1"/>
  <c r="C67" i="2"/>
  <c r="E67" i="2" s="1"/>
  <c r="C68" i="2"/>
  <c r="E68" i="2" s="1"/>
  <c r="C69" i="2"/>
  <c r="E69" i="2" s="1"/>
  <c r="C70" i="2"/>
  <c r="E70" i="2" s="1"/>
  <c r="C71" i="2"/>
  <c r="E71" i="2" s="1"/>
  <c r="C72" i="2"/>
  <c r="E72" i="2" s="1"/>
  <c r="C73" i="2"/>
  <c r="E73" i="2" s="1"/>
  <c r="C74" i="2"/>
  <c r="E74" i="2" s="1"/>
  <c r="C75" i="2"/>
  <c r="E75" i="2" s="1"/>
  <c r="C76" i="2"/>
  <c r="E76" i="2" s="1"/>
  <c r="C77" i="2"/>
  <c r="E77" i="2" s="1"/>
  <c r="C78" i="2"/>
  <c r="E78" i="2" s="1"/>
  <c r="C79" i="2"/>
  <c r="E79" i="2" s="1"/>
  <c r="C80" i="2"/>
  <c r="E80" i="2" s="1"/>
  <c r="C81" i="2"/>
  <c r="E81" i="2" s="1"/>
  <c r="C82" i="2"/>
  <c r="E82" i="2" s="1"/>
  <c r="C83" i="2"/>
  <c r="E83" i="2" s="1"/>
  <c r="C84" i="2"/>
  <c r="E84" i="2" s="1"/>
  <c r="C85" i="2"/>
  <c r="E85" i="2" s="1"/>
  <c r="C86" i="2"/>
  <c r="E86" i="2" s="1"/>
  <c r="C87" i="2"/>
  <c r="E87" i="2" s="1"/>
  <c r="C88" i="2"/>
  <c r="E88" i="2" s="1"/>
  <c r="C89" i="2"/>
  <c r="E89" i="2" s="1"/>
  <c r="C90" i="2"/>
  <c r="E90" i="2" s="1"/>
  <c r="C91" i="2"/>
  <c r="E91" i="2" s="1"/>
  <c r="C92" i="2"/>
  <c r="E92" i="2" s="1"/>
  <c r="C93" i="2"/>
  <c r="E93" i="2" s="1"/>
  <c r="C94" i="2"/>
  <c r="E94" i="2" s="1"/>
  <c r="C95" i="2"/>
  <c r="E95" i="2" s="1"/>
  <c r="C96" i="2"/>
  <c r="E96" i="2" s="1"/>
  <c r="C97" i="2"/>
  <c r="E97" i="2" s="1"/>
  <c r="C98" i="2"/>
  <c r="E98" i="2" s="1"/>
  <c r="C99" i="2"/>
  <c r="E99" i="2" s="1"/>
  <c r="C100" i="2"/>
  <c r="E100" i="2" s="1"/>
  <c r="C101" i="2"/>
  <c r="E101" i="2" s="1"/>
  <c r="C102" i="2"/>
  <c r="E102" i="2" s="1"/>
  <c r="C103" i="2"/>
  <c r="E103" i="2" s="1"/>
  <c r="C104" i="2"/>
  <c r="E104" i="2" s="1"/>
  <c r="C105" i="2"/>
  <c r="E105" i="2" s="1"/>
  <c r="C106" i="2"/>
  <c r="E106" i="2" s="1"/>
  <c r="C107" i="2"/>
  <c r="E107" i="2" s="1"/>
  <c r="C108" i="2"/>
  <c r="E108" i="2" s="1"/>
  <c r="C109" i="2"/>
  <c r="E109" i="2" s="1"/>
  <c r="C110" i="2"/>
  <c r="E110" i="2" s="1"/>
  <c r="C111" i="2"/>
  <c r="E111" i="2" s="1"/>
  <c r="C112" i="2"/>
  <c r="E112" i="2" s="1"/>
  <c r="C113" i="2"/>
  <c r="E113" i="2" s="1"/>
  <c r="C114" i="2"/>
  <c r="E114" i="2" s="1"/>
  <c r="C115" i="2"/>
  <c r="E115" i="2" s="1"/>
  <c r="C116" i="2"/>
  <c r="E116" i="2" s="1"/>
  <c r="C117" i="2"/>
  <c r="E117" i="2" s="1"/>
  <c r="C118" i="2"/>
  <c r="E118" i="2" s="1"/>
  <c r="C119" i="2"/>
  <c r="E119" i="2" s="1"/>
  <c r="C120" i="2"/>
  <c r="E120" i="2" s="1"/>
  <c r="C121" i="2"/>
  <c r="E121" i="2" s="1"/>
  <c r="C122" i="2"/>
  <c r="E122" i="2" s="1"/>
  <c r="C123" i="2"/>
  <c r="E123" i="2" s="1"/>
  <c r="C124" i="2"/>
  <c r="E124" i="2" s="1"/>
  <c r="C125" i="2"/>
  <c r="E125" i="2" s="1"/>
  <c r="C126" i="2"/>
  <c r="E126" i="2" s="1"/>
  <c r="C127" i="2"/>
  <c r="E127" i="2" s="1"/>
  <c r="C128" i="2"/>
  <c r="E128" i="2" s="1"/>
  <c r="C129" i="2"/>
  <c r="E129" i="2" s="1"/>
  <c r="C130" i="2"/>
  <c r="E130" i="2" s="1"/>
  <c r="C131" i="2"/>
  <c r="E131" i="2" s="1"/>
  <c r="C132" i="2"/>
  <c r="E132" i="2" s="1"/>
  <c r="C133" i="2"/>
  <c r="E133" i="2" s="1"/>
  <c r="C134" i="2"/>
  <c r="E134" i="2" s="1"/>
  <c r="C135" i="2"/>
  <c r="E135" i="2" s="1"/>
  <c r="C136" i="2"/>
  <c r="E136" i="2" s="1"/>
  <c r="C137" i="2"/>
  <c r="E137" i="2" s="1"/>
  <c r="C138" i="2"/>
  <c r="E138" i="2" s="1"/>
  <c r="C139" i="2"/>
  <c r="E139" i="2" s="1"/>
  <c r="C140" i="2"/>
  <c r="E140" i="2" s="1"/>
  <c r="C141" i="2"/>
  <c r="E141" i="2" s="1"/>
  <c r="C142" i="2"/>
  <c r="E142" i="2" s="1"/>
  <c r="C143" i="2"/>
  <c r="E143" i="2" s="1"/>
  <c r="C144" i="2"/>
  <c r="E144" i="2" s="1"/>
  <c r="C145" i="2"/>
  <c r="E145" i="2" s="1"/>
  <c r="C146" i="2"/>
  <c r="E146" i="2" s="1"/>
  <c r="C147" i="2"/>
  <c r="E147" i="2" s="1"/>
  <c r="C148" i="2"/>
  <c r="E148" i="2" s="1"/>
  <c r="C149" i="2"/>
  <c r="E149" i="2" s="1"/>
  <c r="C150" i="2"/>
  <c r="E150" i="2" s="1"/>
  <c r="C151" i="2"/>
  <c r="E151" i="2" s="1"/>
  <c r="C152" i="2"/>
  <c r="E152" i="2" s="1"/>
  <c r="C153" i="2"/>
  <c r="E153" i="2" s="1"/>
  <c r="C154" i="2"/>
  <c r="E154" i="2" s="1"/>
  <c r="C155" i="2"/>
  <c r="E155" i="2" s="1"/>
  <c r="C156" i="2"/>
  <c r="E156" i="2" s="1"/>
  <c r="C157" i="2"/>
  <c r="E157" i="2" s="1"/>
  <c r="C158" i="2"/>
  <c r="E158" i="2" s="1"/>
  <c r="C159" i="2"/>
  <c r="E159" i="2" s="1"/>
  <c r="C160" i="2"/>
  <c r="E160" i="2" s="1"/>
  <c r="C161" i="2"/>
  <c r="E161" i="2" s="1"/>
  <c r="C162" i="2"/>
  <c r="E162" i="2" s="1"/>
  <c r="C163" i="2"/>
  <c r="E163" i="2" s="1"/>
  <c r="C164" i="2"/>
  <c r="E164" i="2" s="1"/>
  <c r="C165" i="2"/>
  <c r="E165" i="2" s="1"/>
  <c r="C166" i="2"/>
  <c r="E166" i="2" s="1"/>
  <c r="C167" i="2"/>
  <c r="E167" i="2" s="1"/>
  <c r="C168" i="2"/>
  <c r="E168" i="2" s="1"/>
  <c r="C169" i="2"/>
  <c r="E169" i="2" s="1"/>
  <c r="C170" i="2"/>
  <c r="E170" i="2" s="1"/>
  <c r="C171" i="2"/>
  <c r="E171" i="2" s="1"/>
  <c r="C172" i="2"/>
  <c r="E172" i="2" s="1"/>
  <c r="C173" i="2"/>
  <c r="E173" i="2" s="1"/>
  <c r="C174" i="2"/>
  <c r="E174" i="2" s="1"/>
  <c r="C175" i="2"/>
  <c r="E175" i="2" s="1"/>
  <c r="C176" i="2"/>
  <c r="E176" i="2" s="1"/>
  <c r="C177" i="2"/>
  <c r="E177" i="2" s="1"/>
  <c r="C178" i="2"/>
  <c r="E178" i="2" s="1"/>
  <c r="C179" i="2"/>
  <c r="E179" i="2" s="1"/>
  <c r="C180" i="2"/>
  <c r="E180" i="2" s="1"/>
  <c r="C181" i="2"/>
  <c r="E181" i="2" s="1"/>
  <c r="C182" i="2"/>
  <c r="E182" i="2" s="1"/>
  <c r="C183" i="2"/>
  <c r="E183" i="2" s="1"/>
  <c r="C184" i="2"/>
  <c r="E184" i="2" s="1"/>
  <c r="C185" i="2"/>
  <c r="E185" i="2" s="1"/>
  <c r="C186" i="2"/>
  <c r="E186" i="2" s="1"/>
  <c r="C187" i="2"/>
  <c r="E187" i="2" s="1"/>
  <c r="C188" i="2"/>
  <c r="E188" i="2" s="1"/>
  <c r="C189" i="2"/>
  <c r="E189" i="2" s="1"/>
  <c r="C190" i="2"/>
  <c r="E190" i="2" s="1"/>
  <c r="C191" i="2"/>
  <c r="E191" i="2" s="1"/>
  <c r="C192" i="2"/>
  <c r="E192" i="2" s="1"/>
  <c r="C193" i="2"/>
  <c r="E193" i="2" s="1"/>
  <c r="C194" i="2"/>
  <c r="E194" i="2" s="1"/>
  <c r="C195" i="2"/>
  <c r="E195" i="2" s="1"/>
  <c r="C196" i="2"/>
  <c r="E196" i="2" s="1"/>
  <c r="C197" i="2"/>
  <c r="E197" i="2" s="1"/>
  <c r="C198" i="2"/>
  <c r="E198" i="2" s="1"/>
  <c r="C199" i="2"/>
  <c r="E199" i="2" s="1"/>
  <c r="C200" i="2"/>
  <c r="E200" i="2" s="1"/>
  <c r="C201" i="2"/>
  <c r="E201" i="2" s="1"/>
  <c r="C202" i="2"/>
  <c r="E202" i="2" s="1"/>
  <c r="C203" i="2"/>
  <c r="E203" i="2" s="1"/>
  <c r="C204" i="2"/>
  <c r="E204" i="2" s="1"/>
  <c r="C205" i="2"/>
  <c r="E205" i="2" s="1"/>
  <c r="C206" i="2"/>
  <c r="E206" i="2" s="1"/>
  <c r="C207" i="2"/>
  <c r="E207" i="2" s="1"/>
  <c r="C208" i="2"/>
  <c r="E208" i="2" s="1"/>
  <c r="C209" i="2"/>
  <c r="E209" i="2" s="1"/>
  <c r="C210" i="2"/>
  <c r="E210" i="2" s="1"/>
  <c r="C211" i="2"/>
  <c r="E211" i="2" s="1"/>
  <c r="C212" i="2"/>
  <c r="E212" i="2" s="1"/>
  <c r="C213" i="2"/>
  <c r="E213" i="2" s="1"/>
  <c r="C214" i="2"/>
  <c r="E214" i="2" s="1"/>
  <c r="C215" i="2"/>
  <c r="E215" i="2" s="1"/>
  <c r="C216" i="2"/>
  <c r="E216" i="2" s="1"/>
  <c r="C217" i="2"/>
  <c r="E217" i="2" s="1"/>
  <c r="C218" i="2"/>
  <c r="E218" i="2" s="1"/>
  <c r="C219" i="2"/>
  <c r="E219" i="2" s="1"/>
  <c r="C220" i="2"/>
  <c r="E220" i="2" s="1"/>
  <c r="C221" i="2"/>
  <c r="E221" i="2" s="1"/>
  <c r="C222" i="2"/>
  <c r="E222" i="2" s="1"/>
  <c r="C223" i="2"/>
  <c r="E223" i="2" s="1"/>
  <c r="C224" i="2"/>
  <c r="E224" i="2" s="1"/>
  <c r="C225" i="2"/>
  <c r="E225" i="2" s="1"/>
  <c r="C226" i="2"/>
  <c r="E226" i="2" s="1"/>
  <c r="C227" i="2"/>
  <c r="E227" i="2" s="1"/>
  <c r="C228" i="2"/>
  <c r="E228" i="2" s="1"/>
  <c r="C229" i="2"/>
  <c r="E229" i="2" s="1"/>
  <c r="C230" i="2"/>
  <c r="E230" i="2" s="1"/>
  <c r="C231" i="2"/>
  <c r="E231" i="2" s="1"/>
  <c r="C232" i="2"/>
  <c r="E232" i="2" s="1"/>
  <c r="C233" i="2"/>
  <c r="E233" i="2" s="1"/>
  <c r="C234" i="2"/>
  <c r="E234" i="2" s="1"/>
  <c r="C235" i="2"/>
  <c r="E235" i="2" s="1"/>
  <c r="C236" i="2"/>
  <c r="E236" i="2" s="1"/>
  <c r="C237" i="2"/>
  <c r="E237" i="2" s="1"/>
  <c r="C238" i="2"/>
  <c r="E238" i="2" s="1"/>
  <c r="C239" i="2"/>
  <c r="E239" i="2" s="1"/>
  <c r="C240" i="2"/>
  <c r="E240" i="2" s="1"/>
  <c r="C241" i="2"/>
  <c r="E241" i="2" s="1"/>
  <c r="C242" i="2"/>
  <c r="E242" i="2" s="1"/>
  <c r="C243" i="2"/>
  <c r="E243" i="2" s="1"/>
  <c r="C244" i="2"/>
  <c r="E244" i="2" s="1"/>
  <c r="C245" i="2"/>
  <c r="E245" i="2" s="1"/>
  <c r="C246" i="2"/>
  <c r="E246" i="2" s="1"/>
  <c r="C247" i="2"/>
  <c r="E247" i="2" s="1"/>
  <c r="C248" i="2"/>
  <c r="E248" i="2" s="1"/>
  <c r="C249" i="2"/>
  <c r="E249" i="2" s="1"/>
  <c r="C250" i="2"/>
  <c r="E250" i="2" s="1"/>
  <c r="C251" i="2"/>
  <c r="E251" i="2" s="1"/>
  <c r="C252" i="2"/>
  <c r="E252" i="2" s="1"/>
  <c r="C253" i="2"/>
  <c r="E253" i="2" s="1"/>
  <c r="C254" i="2"/>
  <c r="E254" i="2" s="1"/>
  <c r="C255" i="2"/>
  <c r="E255" i="2" s="1"/>
  <c r="C256" i="2"/>
  <c r="E256" i="2" s="1"/>
  <c r="C257" i="2"/>
  <c r="E257" i="2" s="1"/>
  <c r="C258" i="2"/>
  <c r="E258" i="2" s="1"/>
  <c r="C259" i="2"/>
  <c r="E259" i="2" s="1"/>
  <c r="C260" i="2"/>
  <c r="E260" i="2" s="1"/>
  <c r="C261" i="2"/>
  <c r="E261" i="2" s="1"/>
  <c r="C262" i="2"/>
  <c r="E262" i="2" s="1"/>
  <c r="C263" i="2"/>
  <c r="E263" i="2" s="1"/>
  <c r="C264" i="2"/>
  <c r="E264" i="2" s="1"/>
  <c r="C265" i="2"/>
  <c r="E265" i="2" s="1"/>
  <c r="C266" i="2"/>
  <c r="E266" i="2" s="1"/>
  <c r="C267" i="2"/>
  <c r="E267" i="2" s="1"/>
  <c r="C268" i="2"/>
  <c r="E268" i="2" s="1"/>
  <c r="C269" i="2"/>
  <c r="E269" i="2" s="1"/>
  <c r="C270" i="2"/>
  <c r="E270" i="2" s="1"/>
  <c r="C271" i="2"/>
  <c r="E271" i="2" s="1"/>
  <c r="C272" i="2"/>
  <c r="E272" i="2" s="1"/>
  <c r="C273" i="2"/>
  <c r="E273" i="2" s="1"/>
  <c r="C274" i="2"/>
  <c r="E274" i="2" s="1"/>
  <c r="C275" i="2"/>
  <c r="E275" i="2" s="1"/>
  <c r="C276" i="2"/>
  <c r="E276" i="2" s="1"/>
  <c r="C277" i="2"/>
  <c r="E277" i="2" s="1"/>
  <c r="C278" i="2"/>
  <c r="E278" i="2" s="1"/>
  <c r="C279" i="2"/>
  <c r="E279" i="2" s="1"/>
  <c r="C280" i="2"/>
  <c r="E280" i="2" s="1"/>
  <c r="C281" i="2"/>
  <c r="E281" i="2" s="1"/>
  <c r="C282" i="2"/>
  <c r="E282" i="2" s="1"/>
  <c r="C283" i="2"/>
  <c r="E283" i="2" s="1"/>
  <c r="C284" i="2"/>
  <c r="E284" i="2" s="1"/>
  <c r="C285" i="2"/>
  <c r="E285" i="2" s="1"/>
  <c r="C286" i="2"/>
  <c r="E286" i="2" s="1"/>
  <c r="C287" i="2"/>
  <c r="E287" i="2" s="1"/>
  <c r="C288" i="2"/>
  <c r="E288" i="2" s="1"/>
  <c r="C289" i="2"/>
  <c r="E289" i="2" s="1"/>
  <c r="C290" i="2"/>
  <c r="E290" i="2" s="1"/>
  <c r="C291" i="2"/>
  <c r="E291" i="2" s="1"/>
  <c r="C292" i="2"/>
  <c r="E292" i="2" s="1"/>
  <c r="C293" i="2"/>
  <c r="E293" i="2" s="1"/>
  <c r="C294" i="2"/>
  <c r="E294" i="2" s="1"/>
  <c r="C295" i="2"/>
  <c r="E295" i="2" s="1"/>
  <c r="C296" i="2"/>
  <c r="E296" i="2" s="1"/>
  <c r="C297" i="2"/>
  <c r="E297" i="2" s="1"/>
  <c r="C298" i="2"/>
  <c r="E298" i="2" s="1"/>
  <c r="C299" i="2"/>
  <c r="E299" i="2" s="1"/>
  <c r="C300" i="2"/>
  <c r="E300" i="2" s="1"/>
  <c r="C301" i="2"/>
  <c r="E301" i="2" s="1"/>
  <c r="C302" i="2"/>
  <c r="E302" i="2" s="1"/>
  <c r="C303" i="2"/>
  <c r="E303" i="2" s="1"/>
  <c r="C304" i="2"/>
  <c r="E304" i="2" s="1"/>
  <c r="C305" i="2"/>
  <c r="E305" i="2" s="1"/>
  <c r="C306" i="2"/>
  <c r="E306" i="2" s="1"/>
  <c r="C307" i="2"/>
  <c r="E307" i="2" s="1"/>
  <c r="C308" i="2"/>
  <c r="E308" i="2" s="1"/>
  <c r="C309" i="2"/>
  <c r="E309" i="2" s="1"/>
  <c r="C310" i="2"/>
  <c r="E310" i="2" s="1"/>
  <c r="C311" i="2"/>
  <c r="E311" i="2" s="1"/>
  <c r="C312" i="2"/>
  <c r="E312" i="2" s="1"/>
  <c r="C313" i="2"/>
  <c r="E313" i="2" s="1"/>
  <c r="C314" i="2"/>
  <c r="E314" i="2" s="1"/>
  <c r="C315" i="2"/>
  <c r="E315" i="2" s="1"/>
  <c r="C316" i="2"/>
  <c r="E316" i="2" s="1"/>
  <c r="C317" i="2"/>
  <c r="E317" i="2" s="1"/>
  <c r="C318" i="2"/>
  <c r="E318" i="2" s="1"/>
  <c r="C319" i="2"/>
  <c r="E319" i="2" s="1"/>
  <c r="C320" i="2"/>
  <c r="E320" i="2" s="1"/>
  <c r="C321" i="2"/>
  <c r="E321" i="2" s="1"/>
  <c r="C322" i="2"/>
  <c r="E322" i="2" s="1"/>
  <c r="C323" i="2"/>
  <c r="E323" i="2" s="1"/>
  <c r="C324" i="2"/>
  <c r="E324" i="2" s="1"/>
  <c r="C325" i="2"/>
  <c r="E325" i="2" s="1"/>
  <c r="C326" i="2"/>
  <c r="E326" i="2" s="1"/>
  <c r="C327" i="2"/>
  <c r="E327" i="2" s="1"/>
  <c r="C328" i="2"/>
  <c r="E328" i="2" s="1"/>
  <c r="C329" i="2"/>
  <c r="E329" i="2" s="1"/>
  <c r="C330" i="2"/>
  <c r="E330" i="2" s="1"/>
  <c r="C331" i="2"/>
  <c r="E331" i="2" s="1"/>
  <c r="C332" i="2"/>
  <c r="E332" i="2" s="1"/>
  <c r="C333" i="2"/>
  <c r="E333" i="2" s="1"/>
  <c r="C334" i="2"/>
  <c r="E334" i="2" s="1"/>
  <c r="C335" i="2"/>
  <c r="E335" i="2" s="1"/>
  <c r="C336" i="2"/>
  <c r="E336" i="2" s="1"/>
  <c r="C337" i="2"/>
  <c r="E337" i="2" s="1"/>
  <c r="C338" i="2"/>
  <c r="E338" i="2" s="1"/>
  <c r="C339" i="2"/>
  <c r="E339" i="2" s="1"/>
  <c r="C340" i="2"/>
  <c r="E340" i="2" s="1"/>
  <c r="C341" i="2"/>
  <c r="E341" i="2" s="1"/>
  <c r="C342" i="2"/>
  <c r="E342" i="2" s="1"/>
  <c r="C343" i="2"/>
  <c r="E343" i="2" s="1"/>
  <c r="C344" i="2"/>
  <c r="E344" i="2" s="1"/>
  <c r="C345" i="2"/>
  <c r="E345" i="2" s="1"/>
  <c r="C346" i="2"/>
  <c r="E346" i="2" s="1"/>
  <c r="C347" i="2"/>
  <c r="E347" i="2" s="1"/>
  <c r="C348" i="2"/>
  <c r="E348" i="2" s="1"/>
  <c r="C349" i="2"/>
  <c r="E349" i="2" s="1"/>
  <c r="C350" i="2"/>
  <c r="E350" i="2" s="1"/>
  <c r="C351" i="2"/>
  <c r="E351" i="2" s="1"/>
  <c r="C352" i="2"/>
  <c r="E352" i="2" s="1"/>
  <c r="C353" i="2"/>
  <c r="E353" i="2" s="1"/>
  <c r="C354" i="2"/>
  <c r="E354" i="2" s="1"/>
  <c r="C355" i="2"/>
  <c r="E355" i="2" s="1"/>
  <c r="C356" i="2"/>
  <c r="E356" i="2" s="1"/>
  <c r="C357" i="2"/>
  <c r="E357" i="2" s="1"/>
  <c r="C358" i="2"/>
  <c r="E358" i="2" s="1"/>
  <c r="C359" i="2"/>
  <c r="E359" i="2" s="1"/>
  <c r="C360" i="2"/>
  <c r="E360" i="2" s="1"/>
  <c r="C361" i="2"/>
  <c r="E361" i="2" s="1"/>
  <c r="C362" i="2"/>
  <c r="E362" i="2" s="1"/>
  <c r="C363" i="2"/>
  <c r="E363" i="2" s="1"/>
  <c r="C364" i="2"/>
  <c r="E364" i="2" s="1"/>
  <c r="C365" i="2"/>
  <c r="E365" i="2" s="1"/>
  <c r="C366" i="2"/>
  <c r="E366" i="2" s="1"/>
  <c r="C367" i="2"/>
  <c r="E367" i="2" s="1"/>
  <c r="C368" i="2"/>
  <c r="E368" i="2" s="1"/>
  <c r="C369" i="2"/>
  <c r="E369" i="2" s="1"/>
  <c r="C370" i="2"/>
  <c r="E370" i="2" s="1"/>
  <c r="C371" i="2"/>
  <c r="E371" i="2" s="1"/>
  <c r="C372" i="2"/>
  <c r="E372" i="2" s="1"/>
  <c r="C373" i="2"/>
  <c r="E373" i="2" s="1"/>
  <c r="C374" i="2"/>
  <c r="E374" i="2" s="1"/>
  <c r="C375" i="2"/>
  <c r="E375" i="2" s="1"/>
  <c r="C376" i="2"/>
  <c r="E376" i="2" s="1"/>
  <c r="C377" i="2"/>
  <c r="E377" i="2" s="1"/>
  <c r="C378" i="2"/>
  <c r="E378" i="2" s="1"/>
  <c r="C379" i="2"/>
  <c r="E379" i="2" s="1"/>
  <c r="C380" i="2"/>
  <c r="E380" i="2" s="1"/>
  <c r="C381" i="2"/>
  <c r="E381" i="2" s="1"/>
  <c r="C382" i="2"/>
  <c r="E382" i="2" s="1"/>
  <c r="C383" i="2"/>
  <c r="E383" i="2" s="1"/>
  <c r="C384" i="2"/>
  <c r="E384" i="2" s="1"/>
  <c r="C385" i="2"/>
  <c r="E385" i="2" s="1"/>
  <c r="C386" i="2"/>
  <c r="E386" i="2" s="1"/>
  <c r="C387" i="2"/>
  <c r="E387" i="2" s="1"/>
  <c r="C388" i="2"/>
  <c r="E388" i="2" s="1"/>
  <c r="C389" i="2"/>
  <c r="E389" i="2" s="1"/>
  <c r="C390" i="2"/>
  <c r="E390" i="2" s="1"/>
  <c r="C391" i="2"/>
  <c r="E391" i="2" s="1"/>
  <c r="C392" i="2"/>
  <c r="E392" i="2" s="1"/>
  <c r="C393" i="2"/>
  <c r="E393" i="2" s="1"/>
  <c r="C394" i="2"/>
  <c r="E394" i="2" s="1"/>
  <c r="C395" i="2"/>
  <c r="E395" i="2" s="1"/>
  <c r="C396" i="2"/>
  <c r="E396" i="2" s="1"/>
  <c r="C397" i="2"/>
  <c r="E397" i="2" s="1"/>
  <c r="C398" i="2"/>
  <c r="E398" i="2" s="1"/>
  <c r="C399" i="2"/>
  <c r="E399" i="2" s="1"/>
  <c r="C400" i="2"/>
  <c r="E400" i="2" s="1"/>
  <c r="C401" i="2"/>
  <c r="E401" i="2" s="1"/>
  <c r="C402" i="2"/>
  <c r="E402" i="2" s="1"/>
  <c r="C403" i="2"/>
  <c r="E403" i="2" s="1"/>
  <c r="C404" i="2"/>
  <c r="E404" i="2" s="1"/>
  <c r="C405" i="2"/>
  <c r="E405" i="2" s="1"/>
  <c r="C406" i="2"/>
  <c r="E406" i="2" s="1"/>
  <c r="C407" i="2"/>
  <c r="E407" i="2" s="1"/>
  <c r="C408" i="2"/>
  <c r="E408" i="2" s="1"/>
  <c r="C409" i="2"/>
  <c r="E409" i="2" s="1"/>
  <c r="C410" i="2"/>
  <c r="E410" i="2" s="1"/>
  <c r="C411" i="2"/>
  <c r="E411" i="2" s="1"/>
  <c r="C412" i="2"/>
  <c r="E412" i="2" s="1"/>
  <c r="C413" i="2"/>
  <c r="E413" i="2" s="1"/>
  <c r="C414" i="2"/>
  <c r="E414" i="2" s="1"/>
  <c r="C415" i="2"/>
  <c r="E415" i="2" s="1"/>
  <c r="C416" i="2"/>
  <c r="E416" i="2" s="1"/>
  <c r="C417" i="2"/>
  <c r="E417" i="2" s="1"/>
  <c r="C418" i="2"/>
  <c r="E418" i="2" s="1"/>
  <c r="C419" i="2"/>
  <c r="E419" i="2" s="1"/>
  <c r="C420" i="2"/>
  <c r="E420" i="2" s="1"/>
  <c r="C421" i="2"/>
  <c r="E421" i="2" s="1"/>
  <c r="C422" i="2"/>
  <c r="E422" i="2" s="1"/>
  <c r="C423" i="2"/>
  <c r="E423" i="2" s="1"/>
  <c r="C424" i="2"/>
  <c r="E424" i="2" s="1"/>
  <c r="C425" i="2"/>
  <c r="E425" i="2" s="1"/>
  <c r="C426" i="2"/>
  <c r="E426" i="2" s="1"/>
  <c r="C427" i="2"/>
  <c r="E427" i="2" s="1"/>
  <c r="C428" i="2"/>
  <c r="E428" i="2" s="1"/>
  <c r="C429" i="2"/>
  <c r="E429" i="2" s="1"/>
  <c r="C430" i="2"/>
  <c r="E430" i="2" s="1"/>
  <c r="C431" i="2"/>
  <c r="E431" i="2" s="1"/>
  <c r="C432" i="2"/>
  <c r="E432" i="2" s="1"/>
  <c r="C433" i="2"/>
  <c r="E433" i="2" s="1"/>
  <c r="C434" i="2"/>
  <c r="E434" i="2" s="1"/>
  <c r="C435" i="2"/>
  <c r="E435" i="2" s="1"/>
  <c r="C436" i="2"/>
  <c r="E436" i="2" s="1"/>
  <c r="C437" i="2"/>
  <c r="E437" i="2" s="1"/>
  <c r="C438" i="2"/>
  <c r="E438" i="2" s="1"/>
  <c r="C439" i="2"/>
  <c r="E439" i="2" s="1"/>
  <c r="C440" i="2"/>
  <c r="E440" i="2" s="1"/>
  <c r="C441" i="2"/>
  <c r="E441" i="2" s="1"/>
  <c r="C442" i="2"/>
  <c r="E442" i="2" s="1"/>
  <c r="C443" i="2"/>
  <c r="E443" i="2" s="1"/>
  <c r="C444" i="2"/>
  <c r="E444" i="2" s="1"/>
  <c r="C445" i="2"/>
  <c r="E445" i="2" s="1"/>
  <c r="C446" i="2"/>
  <c r="E446" i="2" s="1"/>
  <c r="C447" i="2"/>
  <c r="E447" i="2" s="1"/>
  <c r="C448" i="2"/>
  <c r="E448" i="2" s="1"/>
  <c r="C449" i="2"/>
  <c r="E449" i="2" s="1"/>
  <c r="C450" i="2"/>
  <c r="E450" i="2" s="1"/>
  <c r="C451" i="2"/>
  <c r="E451" i="2" s="1"/>
  <c r="C452" i="2"/>
  <c r="E452" i="2" s="1"/>
  <c r="C453" i="2"/>
  <c r="E453" i="2" s="1"/>
  <c r="C454" i="2"/>
  <c r="E454" i="2" s="1"/>
  <c r="C455" i="2"/>
  <c r="E455" i="2" s="1"/>
  <c r="C456" i="2"/>
  <c r="E456" i="2" s="1"/>
  <c r="C457" i="2"/>
  <c r="E457" i="2" s="1"/>
  <c r="C458" i="2"/>
  <c r="E458" i="2" s="1"/>
  <c r="C459" i="2"/>
  <c r="E459" i="2" s="1"/>
  <c r="C460" i="2"/>
  <c r="E460" i="2" s="1"/>
  <c r="C461" i="2"/>
  <c r="E461" i="2" s="1"/>
  <c r="C462" i="2"/>
  <c r="E462" i="2" s="1"/>
  <c r="C463" i="2"/>
  <c r="E463" i="2" s="1"/>
  <c r="C464" i="2"/>
  <c r="E464" i="2" s="1"/>
  <c r="C465" i="2"/>
  <c r="E465" i="2" s="1"/>
  <c r="C466" i="2"/>
  <c r="E466" i="2" s="1"/>
  <c r="C467" i="2"/>
  <c r="E467" i="2" s="1"/>
  <c r="C468" i="2"/>
  <c r="E468" i="2" s="1"/>
  <c r="C469" i="2"/>
  <c r="E469" i="2" s="1"/>
  <c r="C470" i="2"/>
  <c r="E470" i="2" s="1"/>
  <c r="C471" i="2"/>
  <c r="E471" i="2" s="1"/>
  <c r="C472" i="2"/>
  <c r="E472" i="2" s="1"/>
  <c r="C473" i="2"/>
  <c r="E473" i="2" s="1"/>
  <c r="C474" i="2"/>
  <c r="E474" i="2" s="1"/>
  <c r="C475" i="2"/>
  <c r="E475" i="2" s="1"/>
  <c r="C476" i="2"/>
  <c r="E476" i="2" s="1"/>
  <c r="C477" i="2"/>
  <c r="E477" i="2" s="1"/>
  <c r="C478" i="2"/>
  <c r="E478" i="2" s="1"/>
  <c r="C479" i="2"/>
  <c r="E479" i="2" s="1"/>
  <c r="C480" i="2"/>
  <c r="E480" i="2" s="1"/>
  <c r="C481" i="2"/>
  <c r="E481" i="2" s="1"/>
  <c r="C482" i="2"/>
  <c r="E482" i="2" s="1"/>
  <c r="C483" i="2"/>
  <c r="E483" i="2" s="1"/>
  <c r="C484" i="2"/>
  <c r="E484" i="2" s="1"/>
  <c r="C485" i="2"/>
  <c r="E485" i="2" s="1"/>
  <c r="C486" i="2"/>
  <c r="E486" i="2" s="1"/>
  <c r="C487" i="2"/>
  <c r="E487" i="2" s="1"/>
  <c r="C488" i="2"/>
  <c r="E488" i="2" s="1"/>
  <c r="C489" i="2"/>
  <c r="E489" i="2" s="1"/>
  <c r="C490" i="2"/>
  <c r="E490" i="2" s="1"/>
  <c r="C491" i="2"/>
  <c r="E491" i="2" s="1"/>
  <c r="C492" i="2"/>
  <c r="E492" i="2" s="1"/>
  <c r="C493" i="2"/>
  <c r="E493" i="2" s="1"/>
  <c r="C494" i="2"/>
  <c r="E494" i="2" s="1"/>
  <c r="C495" i="2"/>
  <c r="E495" i="2" s="1"/>
  <c r="C496" i="2"/>
  <c r="E496" i="2" s="1"/>
  <c r="C497" i="2"/>
  <c r="E497" i="2" s="1"/>
  <c r="C498" i="2"/>
  <c r="E498" i="2" s="1"/>
  <c r="C499" i="2"/>
  <c r="E499" i="2" s="1"/>
  <c r="C500" i="2"/>
  <c r="E500" i="2" s="1"/>
  <c r="C501" i="2"/>
  <c r="E501" i="2" s="1"/>
  <c r="C502" i="2"/>
  <c r="E502" i="2" s="1"/>
  <c r="C503" i="2"/>
  <c r="E503" i="2" s="1"/>
  <c r="C504" i="2"/>
  <c r="E504" i="2" s="1"/>
  <c r="C505" i="2"/>
  <c r="E505" i="2" s="1"/>
  <c r="C506" i="2"/>
  <c r="E506" i="2" s="1"/>
  <c r="C507" i="2"/>
  <c r="E507" i="2" s="1"/>
  <c r="C508" i="2"/>
  <c r="E508" i="2" s="1"/>
  <c r="C509" i="2"/>
  <c r="E509" i="2" s="1"/>
  <c r="C510" i="2"/>
  <c r="E510" i="2" s="1"/>
  <c r="C511" i="2"/>
  <c r="E511" i="2" s="1"/>
  <c r="C512" i="2"/>
  <c r="E512" i="2" s="1"/>
  <c r="C513" i="2"/>
  <c r="E513" i="2" s="1"/>
  <c r="C514" i="2"/>
  <c r="E514" i="2" s="1"/>
  <c r="C515" i="2"/>
  <c r="E515" i="2" s="1"/>
  <c r="C516" i="2"/>
  <c r="E516" i="2" s="1"/>
  <c r="C517" i="2"/>
  <c r="E517" i="2" s="1"/>
  <c r="C518" i="2"/>
  <c r="E518" i="2" s="1"/>
  <c r="C519" i="2"/>
  <c r="E519" i="2" s="1"/>
  <c r="C520" i="2"/>
  <c r="E520" i="2" s="1"/>
  <c r="C521" i="2"/>
  <c r="E521" i="2" s="1"/>
  <c r="C522" i="2"/>
  <c r="E522" i="2" s="1"/>
  <c r="C523" i="2"/>
  <c r="E523" i="2" s="1"/>
  <c r="C524" i="2"/>
  <c r="E524" i="2" s="1"/>
  <c r="C525" i="2"/>
  <c r="E525" i="2" s="1"/>
  <c r="C526" i="2"/>
  <c r="E526" i="2" s="1"/>
  <c r="C527" i="2"/>
  <c r="E527" i="2" s="1"/>
  <c r="C528" i="2"/>
  <c r="E528" i="2" s="1"/>
  <c r="C529" i="2"/>
  <c r="E529" i="2" s="1"/>
  <c r="C530" i="2"/>
  <c r="E530" i="2" s="1"/>
  <c r="C531" i="2"/>
  <c r="E531" i="2" s="1"/>
  <c r="C532" i="2"/>
  <c r="E532" i="2" s="1"/>
  <c r="C533" i="2"/>
  <c r="E533" i="2" s="1"/>
  <c r="C534" i="2"/>
  <c r="E534" i="2" s="1"/>
  <c r="C535" i="2"/>
  <c r="E535" i="2" s="1"/>
  <c r="C536" i="2"/>
  <c r="E536" i="2" s="1"/>
  <c r="C537" i="2"/>
  <c r="E537" i="2" s="1"/>
  <c r="C538" i="2"/>
  <c r="E538" i="2" s="1"/>
  <c r="C539" i="2"/>
  <c r="E539" i="2" s="1"/>
  <c r="C540" i="2"/>
  <c r="E540" i="2" s="1"/>
  <c r="C541" i="2"/>
  <c r="E541" i="2" s="1"/>
  <c r="C542" i="2"/>
  <c r="E542" i="2" s="1"/>
  <c r="C543" i="2"/>
  <c r="E543" i="2" s="1"/>
  <c r="C544" i="2"/>
  <c r="E544" i="2" s="1"/>
  <c r="C545" i="2"/>
  <c r="E545" i="2" s="1"/>
  <c r="C546" i="2"/>
  <c r="E546" i="2" s="1"/>
  <c r="C547" i="2"/>
  <c r="E547" i="2" s="1"/>
  <c r="C548" i="2"/>
  <c r="E548" i="2" s="1"/>
  <c r="C549" i="2"/>
  <c r="E549" i="2" s="1"/>
  <c r="C550" i="2"/>
  <c r="E550" i="2" s="1"/>
  <c r="C551" i="2"/>
  <c r="E551" i="2" s="1"/>
  <c r="C552" i="2"/>
  <c r="E552" i="2" s="1"/>
  <c r="C553" i="2"/>
  <c r="E553" i="2" s="1"/>
  <c r="C554" i="2"/>
  <c r="E554" i="2" s="1"/>
  <c r="C555" i="2"/>
  <c r="E555" i="2" s="1"/>
  <c r="C556" i="2"/>
  <c r="E556" i="2" s="1"/>
  <c r="C557" i="2"/>
  <c r="E557" i="2" s="1"/>
  <c r="C558" i="2"/>
  <c r="E558" i="2" s="1"/>
  <c r="C559" i="2"/>
  <c r="E559" i="2" s="1"/>
  <c r="C560" i="2"/>
  <c r="E560" i="2" s="1"/>
  <c r="C561" i="2"/>
  <c r="E561" i="2" s="1"/>
  <c r="C562" i="2"/>
  <c r="E562" i="2" s="1"/>
  <c r="C563" i="2"/>
  <c r="E563" i="2" s="1"/>
  <c r="C564" i="2"/>
  <c r="E564" i="2" s="1"/>
  <c r="C565" i="2"/>
  <c r="E565" i="2" s="1"/>
  <c r="C566" i="2"/>
  <c r="E566" i="2" s="1"/>
  <c r="C567" i="2"/>
  <c r="E567" i="2" s="1"/>
  <c r="C568" i="2"/>
  <c r="E568" i="2" s="1"/>
  <c r="C569" i="2"/>
  <c r="E569" i="2" s="1"/>
  <c r="C570" i="2"/>
  <c r="E570" i="2" s="1"/>
  <c r="C571" i="2"/>
  <c r="E571" i="2" s="1"/>
  <c r="C572" i="2"/>
  <c r="E572" i="2" s="1"/>
  <c r="C573" i="2"/>
  <c r="E573" i="2" s="1"/>
  <c r="C574" i="2"/>
  <c r="E574" i="2" s="1"/>
  <c r="C575" i="2"/>
  <c r="E575" i="2" s="1"/>
  <c r="C576" i="2"/>
  <c r="E576" i="2" s="1"/>
  <c r="C577" i="2"/>
  <c r="E577" i="2" s="1"/>
  <c r="C578" i="2"/>
  <c r="E578" i="2" s="1"/>
  <c r="C579" i="2"/>
  <c r="E579" i="2" s="1"/>
  <c r="C580" i="2"/>
  <c r="E580" i="2" s="1"/>
  <c r="C581" i="2"/>
  <c r="E581" i="2" s="1"/>
  <c r="C582" i="2"/>
  <c r="E582" i="2" s="1"/>
  <c r="C583" i="2"/>
  <c r="E583" i="2" s="1"/>
  <c r="C584" i="2"/>
  <c r="E584" i="2" s="1"/>
  <c r="C585" i="2"/>
  <c r="E585" i="2" s="1"/>
  <c r="C586" i="2"/>
  <c r="E586" i="2" s="1"/>
  <c r="C587" i="2"/>
  <c r="E587" i="2" s="1"/>
  <c r="C588" i="2"/>
  <c r="E588" i="2" s="1"/>
  <c r="C589" i="2"/>
  <c r="E589" i="2" s="1"/>
  <c r="C590" i="2"/>
  <c r="E590" i="2" s="1"/>
  <c r="C591" i="2"/>
  <c r="E591" i="2" s="1"/>
  <c r="C592" i="2"/>
  <c r="E592" i="2" s="1"/>
  <c r="C593" i="2"/>
  <c r="E593" i="2" s="1"/>
  <c r="C594" i="2"/>
  <c r="E594" i="2" s="1"/>
  <c r="C595" i="2"/>
  <c r="E595" i="2" s="1"/>
  <c r="C596" i="2"/>
  <c r="E596" i="2" s="1"/>
  <c r="C597" i="2"/>
  <c r="E597" i="2" s="1"/>
  <c r="C598" i="2"/>
  <c r="E598" i="2" s="1"/>
  <c r="C599" i="2"/>
  <c r="E599" i="2" s="1"/>
  <c r="C600" i="2"/>
  <c r="E600" i="2" s="1"/>
  <c r="C601" i="2"/>
  <c r="E601" i="2" s="1"/>
  <c r="C602" i="2"/>
  <c r="E602" i="2" s="1"/>
  <c r="C603" i="2"/>
  <c r="E603" i="2" s="1"/>
  <c r="C604" i="2"/>
  <c r="E604" i="2" s="1"/>
  <c r="C605" i="2"/>
  <c r="E605" i="2" s="1"/>
  <c r="C606" i="2"/>
  <c r="E606" i="2" s="1"/>
  <c r="C607" i="2"/>
  <c r="E607" i="2" s="1"/>
  <c r="C608" i="2"/>
  <c r="E608" i="2" s="1"/>
  <c r="C609" i="2"/>
  <c r="E609" i="2" s="1"/>
  <c r="C610" i="2"/>
  <c r="E610" i="2" s="1"/>
  <c r="C611" i="2"/>
  <c r="E611" i="2" s="1"/>
  <c r="C612" i="2"/>
  <c r="E612" i="2" s="1"/>
  <c r="C613" i="2"/>
  <c r="E613" i="2" s="1"/>
  <c r="C614" i="2"/>
  <c r="E614" i="2" s="1"/>
  <c r="C615" i="2"/>
  <c r="E615" i="2" s="1"/>
  <c r="C616" i="2"/>
  <c r="E616" i="2" s="1"/>
  <c r="C617" i="2"/>
  <c r="E617" i="2" s="1"/>
  <c r="C618" i="2"/>
  <c r="E618" i="2" s="1"/>
  <c r="C619" i="2"/>
  <c r="E619" i="2" s="1"/>
  <c r="C620" i="2"/>
  <c r="E620" i="2" s="1"/>
  <c r="C621" i="2"/>
  <c r="E621" i="2" s="1"/>
  <c r="C622" i="2"/>
  <c r="E622" i="2" s="1"/>
  <c r="C623" i="2"/>
  <c r="E623" i="2" s="1"/>
  <c r="C624" i="2"/>
  <c r="E624" i="2" s="1"/>
  <c r="C625" i="2"/>
  <c r="E625" i="2" s="1"/>
  <c r="C626" i="2"/>
  <c r="E626" i="2" s="1"/>
  <c r="C627" i="2"/>
  <c r="E627" i="2" s="1"/>
  <c r="C628" i="2"/>
  <c r="E628" i="2" s="1"/>
  <c r="C629" i="2"/>
  <c r="E629" i="2" s="1"/>
  <c r="C630" i="2"/>
  <c r="E630" i="2" s="1"/>
  <c r="C631" i="2"/>
  <c r="E631" i="2" s="1"/>
  <c r="C632" i="2"/>
  <c r="E632" i="2" s="1"/>
  <c r="C633" i="2"/>
  <c r="E633" i="2" s="1"/>
  <c r="C634" i="2"/>
  <c r="E634" i="2" s="1"/>
  <c r="C635" i="2"/>
  <c r="E635" i="2" s="1"/>
  <c r="C636" i="2"/>
  <c r="E636" i="2" s="1"/>
  <c r="C637" i="2"/>
  <c r="E637" i="2" s="1"/>
  <c r="C638" i="2"/>
  <c r="E638" i="2" s="1"/>
  <c r="C639" i="2"/>
  <c r="E639" i="2" s="1"/>
  <c r="C640" i="2"/>
  <c r="E640" i="2" s="1"/>
  <c r="C641" i="2"/>
  <c r="E641" i="2" s="1"/>
  <c r="C642" i="2"/>
  <c r="E642" i="2" s="1"/>
  <c r="C643" i="2"/>
  <c r="E643" i="2" s="1"/>
  <c r="C644" i="2"/>
  <c r="E644" i="2" s="1"/>
  <c r="C645" i="2"/>
  <c r="E645" i="2" s="1"/>
  <c r="C646" i="2"/>
  <c r="E646" i="2" s="1"/>
  <c r="C647" i="2"/>
  <c r="E647" i="2" s="1"/>
  <c r="C648" i="2"/>
  <c r="E648" i="2" s="1"/>
  <c r="C649" i="2"/>
  <c r="E649" i="2" s="1"/>
  <c r="C650" i="2"/>
  <c r="E650" i="2" s="1"/>
  <c r="C651" i="2"/>
  <c r="E651" i="2" s="1"/>
  <c r="C652" i="2"/>
  <c r="E652" i="2" s="1"/>
  <c r="C653" i="2"/>
  <c r="E653" i="2" s="1"/>
  <c r="C654" i="2"/>
  <c r="E654" i="2" s="1"/>
  <c r="C655" i="2"/>
  <c r="E655" i="2" s="1"/>
  <c r="C656" i="2"/>
  <c r="E656" i="2" s="1"/>
  <c r="C657" i="2"/>
  <c r="E657" i="2" s="1"/>
  <c r="C658" i="2"/>
  <c r="E658" i="2" s="1"/>
  <c r="C659" i="2"/>
  <c r="E659" i="2" s="1"/>
  <c r="C660" i="2"/>
  <c r="E660" i="2" s="1"/>
  <c r="C661" i="2"/>
  <c r="E661" i="2" s="1"/>
  <c r="C662" i="2"/>
  <c r="E662" i="2" s="1"/>
  <c r="C663" i="2"/>
  <c r="E663" i="2" s="1"/>
  <c r="C664" i="2"/>
  <c r="E664" i="2" s="1"/>
  <c r="C665" i="2"/>
  <c r="E665" i="2" s="1"/>
  <c r="C666" i="2"/>
  <c r="E666" i="2" s="1"/>
  <c r="C667" i="2"/>
  <c r="E667" i="2" s="1"/>
  <c r="C668" i="2"/>
  <c r="E668" i="2" s="1"/>
  <c r="C669" i="2"/>
  <c r="E669" i="2" s="1"/>
  <c r="C670" i="2"/>
  <c r="E670" i="2" s="1"/>
  <c r="C671" i="2"/>
  <c r="E671" i="2" s="1"/>
  <c r="C672" i="2"/>
  <c r="E672" i="2" s="1"/>
  <c r="C673" i="2"/>
  <c r="E673" i="2" s="1"/>
  <c r="C674" i="2"/>
  <c r="E674" i="2" s="1"/>
  <c r="C675" i="2"/>
  <c r="E675" i="2" s="1"/>
  <c r="C676" i="2"/>
  <c r="E676" i="2" s="1"/>
  <c r="C677" i="2"/>
  <c r="E677" i="2" s="1"/>
  <c r="C678" i="2"/>
  <c r="E678" i="2" s="1"/>
  <c r="C679" i="2"/>
  <c r="E679" i="2" s="1"/>
  <c r="C680" i="2"/>
  <c r="E680" i="2" s="1"/>
  <c r="C681" i="2"/>
  <c r="E681" i="2" s="1"/>
  <c r="C682" i="2"/>
  <c r="E682" i="2" s="1"/>
  <c r="C683" i="2"/>
  <c r="E683" i="2" s="1"/>
  <c r="C684" i="2"/>
  <c r="E684" i="2" s="1"/>
  <c r="C685" i="2"/>
  <c r="E685" i="2" s="1"/>
  <c r="C686" i="2"/>
  <c r="E686" i="2" s="1"/>
  <c r="C687" i="2"/>
  <c r="E687" i="2" s="1"/>
  <c r="C688" i="2"/>
  <c r="E688" i="2" s="1"/>
  <c r="C689" i="2"/>
  <c r="E689" i="2" s="1"/>
  <c r="C690" i="2"/>
  <c r="E690" i="2" s="1"/>
  <c r="C691" i="2"/>
  <c r="E691" i="2" s="1"/>
  <c r="C692" i="2"/>
  <c r="E692" i="2" s="1"/>
  <c r="C693" i="2"/>
  <c r="E693" i="2" s="1"/>
  <c r="C694" i="2"/>
  <c r="E694" i="2" s="1"/>
  <c r="C695" i="2"/>
  <c r="E695" i="2" s="1"/>
  <c r="C696" i="2"/>
  <c r="E696" i="2" s="1"/>
  <c r="C697" i="2"/>
  <c r="E697" i="2" s="1"/>
  <c r="C698" i="2"/>
  <c r="E698" i="2" s="1"/>
  <c r="C699" i="2"/>
  <c r="E699" i="2" s="1"/>
  <c r="C700" i="2"/>
  <c r="E700" i="2" s="1"/>
  <c r="C701" i="2"/>
  <c r="E701" i="2" s="1"/>
  <c r="C702" i="2"/>
  <c r="E702" i="2" s="1"/>
  <c r="C703" i="2"/>
  <c r="E703" i="2" s="1"/>
  <c r="C704" i="2"/>
  <c r="E704" i="2" s="1"/>
  <c r="C705" i="2"/>
  <c r="E705" i="2" s="1"/>
  <c r="C706" i="2"/>
  <c r="E706" i="2" s="1"/>
  <c r="C707" i="2"/>
  <c r="E707" i="2" s="1"/>
  <c r="C708" i="2"/>
  <c r="E708" i="2" s="1"/>
  <c r="C709" i="2"/>
  <c r="E709" i="2" s="1"/>
  <c r="C710" i="2"/>
  <c r="E710" i="2" s="1"/>
  <c r="C711" i="2"/>
  <c r="E711" i="2" s="1"/>
  <c r="C712" i="2"/>
  <c r="E712" i="2" s="1"/>
  <c r="C713" i="2"/>
  <c r="E713" i="2" s="1"/>
  <c r="C714" i="2"/>
  <c r="E714" i="2" s="1"/>
  <c r="C715" i="2"/>
  <c r="E715" i="2" s="1"/>
  <c r="C716" i="2"/>
  <c r="E716" i="2" s="1"/>
  <c r="C717" i="2"/>
  <c r="E717" i="2" s="1"/>
  <c r="C718" i="2"/>
  <c r="E718" i="2" s="1"/>
  <c r="C719" i="2"/>
  <c r="E719" i="2" s="1"/>
  <c r="C720" i="2"/>
  <c r="E720" i="2" s="1"/>
  <c r="C721" i="2"/>
  <c r="E721" i="2" s="1"/>
  <c r="C722" i="2"/>
  <c r="E722" i="2" s="1"/>
  <c r="C723" i="2"/>
  <c r="E723" i="2" s="1"/>
  <c r="C724" i="2"/>
  <c r="E724" i="2" s="1"/>
  <c r="C725" i="2"/>
  <c r="E725" i="2" s="1"/>
  <c r="C726" i="2"/>
  <c r="E726" i="2" s="1"/>
  <c r="C727" i="2"/>
  <c r="E727" i="2" s="1"/>
  <c r="C728" i="2"/>
  <c r="E728" i="2" s="1"/>
  <c r="C729" i="2"/>
  <c r="E729" i="2" s="1"/>
  <c r="C730" i="2"/>
  <c r="E730" i="2" s="1"/>
  <c r="C731" i="2"/>
  <c r="E731" i="2" s="1"/>
  <c r="C732" i="2"/>
  <c r="E732" i="2" s="1"/>
  <c r="C733" i="2"/>
  <c r="E733" i="2" s="1"/>
  <c r="C734" i="2"/>
  <c r="E734" i="2" s="1"/>
  <c r="C735" i="2"/>
  <c r="E735" i="2" s="1"/>
  <c r="C736" i="2"/>
  <c r="E736" i="2" s="1"/>
  <c r="C737" i="2"/>
  <c r="E737" i="2" s="1"/>
  <c r="C738" i="2"/>
  <c r="E738" i="2" s="1"/>
  <c r="C739" i="2"/>
  <c r="E739" i="2" s="1"/>
  <c r="C740" i="2"/>
  <c r="E740" i="2" s="1"/>
  <c r="C741" i="2"/>
  <c r="E741" i="2" s="1"/>
  <c r="C742" i="2"/>
  <c r="E742" i="2" s="1"/>
  <c r="C743" i="2"/>
  <c r="E743" i="2" s="1"/>
  <c r="C744" i="2"/>
  <c r="E744" i="2" s="1"/>
  <c r="C745" i="2"/>
  <c r="E745" i="2" s="1"/>
  <c r="C746" i="2"/>
  <c r="E746" i="2" s="1"/>
  <c r="C747" i="2"/>
  <c r="E747" i="2" s="1"/>
  <c r="C748" i="2"/>
  <c r="E748" i="2" s="1"/>
  <c r="C749" i="2"/>
  <c r="E749" i="2" s="1"/>
  <c r="C750" i="2"/>
  <c r="E750" i="2" s="1"/>
  <c r="C751" i="2"/>
  <c r="E751" i="2" s="1"/>
  <c r="C752" i="2"/>
  <c r="E752" i="2" s="1"/>
  <c r="C753" i="2"/>
  <c r="E753" i="2" s="1"/>
  <c r="C754" i="2"/>
  <c r="E754" i="2" s="1"/>
  <c r="C755" i="2"/>
  <c r="E755" i="2" s="1"/>
  <c r="C756" i="2"/>
  <c r="E756" i="2" s="1"/>
  <c r="C757" i="2"/>
  <c r="E757" i="2" s="1"/>
  <c r="C758" i="2"/>
  <c r="E758" i="2" s="1"/>
  <c r="C759" i="2"/>
  <c r="E759" i="2" s="1"/>
  <c r="C760" i="2"/>
  <c r="E760" i="2" s="1"/>
  <c r="C761" i="2"/>
  <c r="E761" i="2" s="1"/>
  <c r="C762" i="2"/>
  <c r="E762" i="2" s="1"/>
  <c r="C763" i="2"/>
  <c r="E763" i="2" s="1"/>
  <c r="C764" i="2"/>
  <c r="E764" i="2" s="1"/>
  <c r="C765" i="2"/>
  <c r="E765" i="2" s="1"/>
  <c r="C766" i="2"/>
  <c r="E766" i="2" s="1"/>
  <c r="C767" i="2"/>
  <c r="E767" i="2" s="1"/>
  <c r="C768" i="2"/>
  <c r="E768" i="2" s="1"/>
  <c r="C769" i="2"/>
  <c r="E769" i="2" s="1"/>
  <c r="C770" i="2"/>
  <c r="E770" i="2" s="1"/>
  <c r="C771" i="2"/>
  <c r="E771" i="2" s="1"/>
  <c r="C772" i="2"/>
  <c r="E772" i="2" s="1"/>
  <c r="C773" i="2"/>
  <c r="E773" i="2" s="1"/>
  <c r="C774" i="2"/>
  <c r="E774" i="2" s="1"/>
  <c r="C775" i="2"/>
  <c r="E775" i="2" s="1"/>
  <c r="C776" i="2"/>
  <c r="E776" i="2" s="1"/>
  <c r="C777" i="2"/>
  <c r="E777" i="2" s="1"/>
  <c r="C778" i="2"/>
  <c r="E778" i="2" s="1"/>
  <c r="C779" i="2"/>
  <c r="E779" i="2" s="1"/>
  <c r="C780" i="2"/>
  <c r="E780" i="2" s="1"/>
  <c r="C781" i="2"/>
  <c r="E781" i="2" s="1"/>
  <c r="C782" i="2"/>
  <c r="E782" i="2" s="1"/>
  <c r="C783" i="2"/>
  <c r="E783" i="2" s="1"/>
  <c r="C784" i="2"/>
  <c r="E784" i="2" s="1"/>
  <c r="C785" i="2"/>
  <c r="E785" i="2" s="1"/>
  <c r="C786" i="2"/>
  <c r="E786" i="2" s="1"/>
  <c r="C787" i="2"/>
  <c r="E787" i="2" s="1"/>
  <c r="C788" i="2"/>
  <c r="E788" i="2" s="1"/>
  <c r="C789" i="2"/>
  <c r="E789" i="2" s="1"/>
  <c r="C790" i="2"/>
  <c r="E790" i="2" s="1"/>
  <c r="C791" i="2"/>
  <c r="E791" i="2" s="1"/>
  <c r="C792" i="2"/>
  <c r="E792" i="2" s="1"/>
  <c r="C793" i="2"/>
  <c r="E793" i="2" s="1"/>
  <c r="C794" i="2"/>
  <c r="E794" i="2" s="1"/>
  <c r="C795" i="2"/>
  <c r="E795" i="2" s="1"/>
  <c r="C796" i="2"/>
  <c r="E796" i="2" s="1"/>
  <c r="C797" i="2"/>
  <c r="E797" i="2" s="1"/>
  <c r="C798" i="2"/>
  <c r="E798" i="2" s="1"/>
  <c r="C799" i="2"/>
  <c r="E799" i="2" s="1"/>
  <c r="C800" i="2"/>
  <c r="E800" i="2" s="1"/>
  <c r="C801" i="2"/>
  <c r="E801" i="2" s="1"/>
  <c r="C802" i="2"/>
  <c r="E802" i="2" s="1"/>
  <c r="C803" i="2"/>
  <c r="E803" i="2" s="1"/>
  <c r="C804" i="2"/>
  <c r="E804" i="2" s="1"/>
  <c r="C805" i="2"/>
  <c r="E805" i="2" s="1"/>
  <c r="C806" i="2"/>
  <c r="E806" i="2" s="1"/>
  <c r="C807" i="2"/>
  <c r="E807" i="2" s="1"/>
  <c r="C808" i="2"/>
  <c r="E808" i="2" s="1"/>
  <c r="C809" i="2"/>
  <c r="E809" i="2" s="1"/>
  <c r="C810" i="2"/>
  <c r="E810" i="2" s="1"/>
  <c r="C811" i="2"/>
  <c r="E811" i="2" s="1"/>
  <c r="C812" i="2"/>
  <c r="E812" i="2" s="1"/>
  <c r="C813" i="2"/>
  <c r="E813" i="2" s="1"/>
  <c r="C814" i="2"/>
  <c r="E814" i="2" s="1"/>
  <c r="C815" i="2"/>
  <c r="E815" i="2" s="1"/>
  <c r="C816" i="2"/>
  <c r="E816" i="2" s="1"/>
  <c r="C817" i="2"/>
  <c r="E817" i="2" s="1"/>
  <c r="C818" i="2"/>
  <c r="E818" i="2" s="1"/>
  <c r="C819" i="2"/>
  <c r="E819" i="2" s="1"/>
  <c r="C820" i="2"/>
  <c r="E820" i="2" s="1"/>
  <c r="C821" i="2"/>
  <c r="E821" i="2" s="1"/>
  <c r="C822" i="2"/>
  <c r="E822" i="2" s="1"/>
  <c r="C823" i="2"/>
  <c r="E823" i="2" s="1"/>
  <c r="C824" i="2"/>
  <c r="E824" i="2" s="1"/>
  <c r="C825" i="2"/>
  <c r="E825" i="2" s="1"/>
  <c r="C826" i="2"/>
  <c r="E826" i="2" s="1"/>
  <c r="C827" i="2"/>
  <c r="E827" i="2" s="1"/>
  <c r="C828" i="2"/>
  <c r="E828" i="2" s="1"/>
  <c r="C829" i="2"/>
  <c r="E829" i="2" s="1"/>
  <c r="C830" i="2"/>
  <c r="E830" i="2" s="1"/>
  <c r="C831" i="2"/>
  <c r="E831" i="2" s="1"/>
  <c r="C832" i="2"/>
  <c r="E832" i="2" s="1"/>
  <c r="C833" i="2"/>
  <c r="E833" i="2" s="1"/>
  <c r="C834" i="2"/>
  <c r="E834" i="2" s="1"/>
  <c r="C835" i="2"/>
  <c r="E835" i="2" s="1"/>
  <c r="C836" i="2"/>
  <c r="E836" i="2" s="1"/>
  <c r="C837" i="2"/>
  <c r="E837" i="2" s="1"/>
  <c r="C838" i="2"/>
  <c r="E838" i="2" s="1"/>
  <c r="C839" i="2"/>
  <c r="E839" i="2" s="1"/>
  <c r="C840" i="2"/>
  <c r="E840" i="2" s="1"/>
  <c r="C841" i="2"/>
  <c r="E841" i="2" s="1"/>
  <c r="C842" i="2"/>
  <c r="E842" i="2" s="1"/>
  <c r="C843" i="2"/>
  <c r="E843" i="2" s="1"/>
  <c r="C844" i="2"/>
  <c r="E844" i="2" s="1"/>
  <c r="C845" i="2"/>
  <c r="E845" i="2" s="1"/>
  <c r="C846" i="2"/>
  <c r="E846" i="2" s="1"/>
  <c r="C847" i="2"/>
  <c r="E847" i="2" s="1"/>
  <c r="C848" i="2"/>
  <c r="E848" i="2" s="1"/>
  <c r="C849" i="2"/>
  <c r="E849" i="2" s="1"/>
  <c r="C850" i="2"/>
  <c r="E850" i="2" s="1"/>
  <c r="C851" i="2"/>
  <c r="E851" i="2" s="1"/>
  <c r="C852" i="2"/>
  <c r="E852" i="2" s="1"/>
  <c r="C853" i="2"/>
  <c r="E853" i="2" s="1"/>
  <c r="C854" i="2"/>
  <c r="E854" i="2" s="1"/>
  <c r="C855" i="2"/>
  <c r="E855" i="2" s="1"/>
  <c r="C856" i="2"/>
  <c r="E856" i="2" s="1"/>
  <c r="C857" i="2"/>
  <c r="E857" i="2" s="1"/>
  <c r="C858" i="2"/>
  <c r="E858" i="2" s="1"/>
  <c r="C859" i="2"/>
  <c r="E859" i="2" s="1"/>
  <c r="C860" i="2"/>
  <c r="E860" i="2" s="1"/>
  <c r="C861" i="2"/>
  <c r="E861" i="2" s="1"/>
  <c r="C862" i="2"/>
  <c r="E862" i="2" s="1"/>
  <c r="C863" i="2"/>
  <c r="E863" i="2" s="1"/>
  <c r="C864" i="2"/>
  <c r="E864" i="2" s="1"/>
  <c r="C865" i="2"/>
  <c r="E865" i="2" s="1"/>
  <c r="C866" i="2"/>
  <c r="E866" i="2" s="1"/>
  <c r="C867" i="2"/>
  <c r="E867" i="2" s="1"/>
  <c r="C868" i="2"/>
  <c r="E868" i="2" s="1"/>
  <c r="C869" i="2"/>
  <c r="E869" i="2" s="1"/>
  <c r="C870" i="2"/>
  <c r="E870" i="2" s="1"/>
  <c r="C871" i="2"/>
  <c r="E871" i="2" s="1"/>
  <c r="C872" i="2"/>
  <c r="E872" i="2" s="1"/>
  <c r="C873" i="2"/>
  <c r="E873" i="2" s="1"/>
  <c r="C874" i="2"/>
  <c r="E874" i="2" s="1"/>
  <c r="C875" i="2"/>
  <c r="E875" i="2" s="1"/>
  <c r="C876" i="2"/>
  <c r="E876" i="2" s="1"/>
  <c r="C877" i="2"/>
  <c r="E877" i="2" s="1"/>
  <c r="C878" i="2"/>
  <c r="E878" i="2" s="1"/>
  <c r="C879" i="2"/>
  <c r="E879" i="2" s="1"/>
  <c r="C880" i="2"/>
  <c r="E880" i="2" s="1"/>
  <c r="C881" i="2"/>
  <c r="E881" i="2" s="1"/>
  <c r="C882" i="2"/>
  <c r="E882" i="2" s="1"/>
  <c r="C883" i="2"/>
  <c r="E883" i="2" s="1"/>
  <c r="C884" i="2"/>
  <c r="E884" i="2" s="1"/>
  <c r="C885" i="2"/>
  <c r="E885" i="2" s="1"/>
  <c r="C886" i="2"/>
  <c r="E886" i="2" s="1"/>
  <c r="C887" i="2"/>
  <c r="E887" i="2" s="1"/>
  <c r="C888" i="2"/>
  <c r="E888" i="2" s="1"/>
  <c r="C889" i="2"/>
  <c r="E889" i="2" s="1"/>
  <c r="C890" i="2"/>
  <c r="E890" i="2" s="1"/>
  <c r="C891" i="2"/>
  <c r="E891" i="2" s="1"/>
  <c r="C892" i="2"/>
  <c r="E892" i="2" s="1"/>
  <c r="C893" i="2"/>
  <c r="E893" i="2" s="1"/>
  <c r="C894" i="2"/>
  <c r="E894" i="2" s="1"/>
  <c r="C895" i="2"/>
  <c r="E895" i="2" s="1"/>
  <c r="C896" i="2"/>
  <c r="E896" i="2" s="1"/>
  <c r="C897" i="2"/>
  <c r="E897" i="2" s="1"/>
  <c r="C898" i="2"/>
  <c r="E898" i="2" s="1"/>
  <c r="C899" i="2"/>
  <c r="E899" i="2" s="1"/>
  <c r="C900" i="2"/>
  <c r="E900" i="2" s="1"/>
  <c r="C901" i="2"/>
  <c r="E901" i="2" s="1"/>
  <c r="C902" i="2"/>
  <c r="E902" i="2" s="1"/>
  <c r="C903" i="2"/>
  <c r="E903" i="2" s="1"/>
  <c r="C904" i="2"/>
  <c r="E904" i="2" s="1"/>
  <c r="C905" i="2"/>
  <c r="E905" i="2" s="1"/>
  <c r="C906" i="2"/>
  <c r="E906" i="2" s="1"/>
  <c r="C907" i="2"/>
  <c r="E907" i="2" s="1"/>
  <c r="C908" i="2"/>
  <c r="E908" i="2" s="1"/>
  <c r="C909" i="2"/>
  <c r="E909" i="2" s="1"/>
  <c r="C910" i="2"/>
  <c r="E910" i="2" s="1"/>
  <c r="C911" i="2"/>
  <c r="E911" i="2" s="1"/>
  <c r="C912" i="2"/>
  <c r="E912" i="2" s="1"/>
  <c r="C913" i="2"/>
  <c r="E913" i="2" s="1"/>
  <c r="C914" i="2"/>
  <c r="E914" i="2" s="1"/>
  <c r="C915" i="2"/>
  <c r="E915" i="2" s="1"/>
  <c r="C916" i="2"/>
  <c r="E916" i="2" s="1"/>
  <c r="C917" i="2"/>
  <c r="E917" i="2" s="1"/>
  <c r="C918" i="2"/>
  <c r="E918" i="2" s="1"/>
  <c r="C919" i="2"/>
  <c r="E919" i="2" s="1"/>
  <c r="C920" i="2"/>
  <c r="E920" i="2" s="1"/>
  <c r="C921" i="2"/>
  <c r="E921" i="2" s="1"/>
  <c r="C922" i="2"/>
  <c r="E922" i="2" s="1"/>
  <c r="C923" i="2"/>
  <c r="E923" i="2" s="1"/>
  <c r="C924" i="2"/>
  <c r="E924" i="2" s="1"/>
  <c r="C925" i="2"/>
  <c r="E925" i="2" s="1"/>
  <c r="C926" i="2"/>
  <c r="E926" i="2" s="1"/>
  <c r="C927" i="2"/>
  <c r="E927" i="2" s="1"/>
  <c r="C928" i="2"/>
  <c r="E928" i="2" s="1"/>
  <c r="C929" i="2"/>
  <c r="E929" i="2" s="1"/>
  <c r="C930" i="2"/>
  <c r="E930" i="2" s="1"/>
  <c r="C931" i="2"/>
  <c r="E931" i="2" s="1"/>
  <c r="C932" i="2"/>
  <c r="E932" i="2" s="1"/>
  <c r="C933" i="2"/>
  <c r="E933" i="2" s="1"/>
  <c r="C934" i="2"/>
  <c r="E934" i="2" s="1"/>
  <c r="C935" i="2"/>
  <c r="E935" i="2" s="1"/>
  <c r="C936" i="2"/>
  <c r="E936" i="2" s="1"/>
  <c r="C937" i="2"/>
  <c r="E937" i="2" s="1"/>
  <c r="C938" i="2"/>
  <c r="E938" i="2" s="1"/>
  <c r="C939" i="2"/>
  <c r="E939" i="2" s="1"/>
  <c r="C940" i="2"/>
  <c r="E940" i="2" s="1"/>
  <c r="C941" i="2"/>
  <c r="E941" i="2" s="1"/>
  <c r="C942" i="2"/>
  <c r="E942" i="2" s="1"/>
  <c r="C943" i="2"/>
  <c r="E943" i="2" s="1"/>
  <c r="C944" i="2"/>
  <c r="E944" i="2" s="1"/>
  <c r="C945" i="2"/>
  <c r="E945" i="2" s="1"/>
  <c r="C946" i="2"/>
  <c r="E946" i="2" s="1"/>
  <c r="C947" i="2"/>
  <c r="E947" i="2" s="1"/>
  <c r="C948" i="2"/>
  <c r="E948" i="2" s="1"/>
  <c r="C949" i="2"/>
  <c r="E949" i="2" s="1"/>
  <c r="C950" i="2"/>
  <c r="E950" i="2" s="1"/>
  <c r="C951" i="2"/>
  <c r="E951" i="2" s="1"/>
  <c r="C952" i="2"/>
  <c r="E952" i="2" s="1"/>
  <c r="C953" i="2"/>
  <c r="E953" i="2" s="1"/>
  <c r="C954" i="2"/>
  <c r="E954" i="2" s="1"/>
  <c r="C955" i="2"/>
  <c r="E955" i="2" s="1"/>
  <c r="C956" i="2"/>
  <c r="E956" i="2" s="1"/>
  <c r="C957" i="2"/>
  <c r="E957" i="2" s="1"/>
  <c r="C958" i="2"/>
  <c r="E958" i="2" s="1"/>
  <c r="C959" i="2"/>
  <c r="E959" i="2" s="1"/>
  <c r="C960" i="2"/>
  <c r="E960" i="2" s="1"/>
  <c r="C961" i="2"/>
  <c r="E961" i="2" s="1"/>
  <c r="C962" i="2"/>
  <c r="E962" i="2" s="1"/>
  <c r="C963" i="2"/>
  <c r="E963" i="2" s="1"/>
  <c r="C964" i="2"/>
  <c r="E964" i="2" s="1"/>
  <c r="C965" i="2"/>
  <c r="E965" i="2" s="1"/>
  <c r="C966" i="2"/>
  <c r="E966" i="2" s="1"/>
  <c r="C967" i="2"/>
  <c r="E967" i="2" s="1"/>
  <c r="C968" i="2"/>
  <c r="E968" i="2" s="1"/>
  <c r="C969" i="2"/>
  <c r="E969" i="2" s="1"/>
  <c r="C970" i="2"/>
  <c r="E970" i="2" s="1"/>
  <c r="C971" i="2"/>
  <c r="E971" i="2" s="1"/>
  <c r="C972" i="2"/>
  <c r="E972" i="2" s="1"/>
  <c r="C973" i="2"/>
  <c r="E973" i="2" s="1"/>
  <c r="C974" i="2"/>
  <c r="E974" i="2" s="1"/>
  <c r="C975" i="2"/>
  <c r="E975" i="2" s="1"/>
  <c r="C976" i="2"/>
  <c r="E976" i="2" s="1"/>
  <c r="C977" i="2"/>
  <c r="E977" i="2" s="1"/>
  <c r="C978" i="2"/>
  <c r="E978" i="2" s="1"/>
  <c r="C979" i="2"/>
  <c r="E979" i="2" s="1"/>
  <c r="C980" i="2"/>
  <c r="E980" i="2" s="1"/>
  <c r="C981" i="2"/>
  <c r="E981" i="2" s="1"/>
  <c r="C982" i="2"/>
  <c r="E982" i="2" s="1"/>
  <c r="C983" i="2"/>
  <c r="E983" i="2" s="1"/>
  <c r="C984" i="2"/>
  <c r="E984" i="2" s="1"/>
  <c r="C985" i="2"/>
  <c r="E985" i="2" s="1"/>
  <c r="C986" i="2"/>
  <c r="E986" i="2" s="1"/>
  <c r="C987" i="2"/>
  <c r="E987" i="2" s="1"/>
  <c r="C988" i="2"/>
  <c r="E988" i="2" s="1"/>
  <c r="C989" i="2"/>
  <c r="E989" i="2" s="1"/>
  <c r="C990" i="2"/>
  <c r="E990" i="2" s="1"/>
  <c r="C991" i="2"/>
  <c r="E991" i="2" s="1"/>
  <c r="C992" i="2"/>
  <c r="E992" i="2" s="1"/>
  <c r="C993" i="2"/>
  <c r="E993" i="2" s="1"/>
  <c r="C994" i="2"/>
  <c r="E994" i="2" s="1"/>
  <c r="C995" i="2"/>
  <c r="E995" i="2" s="1"/>
  <c r="C996" i="2"/>
  <c r="E996" i="2" s="1"/>
  <c r="C997" i="2"/>
  <c r="E997" i="2" s="1"/>
  <c r="C998" i="2"/>
  <c r="E998" i="2" s="1"/>
  <c r="C999" i="2"/>
  <c r="E999" i="2" s="1"/>
  <c r="C1000" i="2"/>
  <c r="E1000" i="2" s="1"/>
  <c r="C1001" i="2"/>
  <c r="E1001" i="2" s="1"/>
  <c r="C1002" i="2"/>
  <c r="E1002" i="2" s="1"/>
  <c r="C1003" i="2"/>
  <c r="E1003" i="2" s="1"/>
  <c r="C1004" i="2"/>
  <c r="E1004" i="2" s="1"/>
  <c r="C1005" i="2"/>
  <c r="E1005" i="2" s="1"/>
  <c r="C1006" i="2"/>
  <c r="E1006" i="2" s="1"/>
  <c r="C1007" i="2"/>
  <c r="E1007" i="2" s="1"/>
  <c r="C1008" i="2"/>
  <c r="E1008" i="2" s="1"/>
  <c r="C1009" i="2"/>
  <c r="E1009" i="2" s="1"/>
  <c r="C1010" i="2"/>
  <c r="E1010" i="2" s="1"/>
  <c r="C1011" i="2"/>
  <c r="E1011" i="2" s="1"/>
  <c r="C1012" i="2"/>
  <c r="E1012" i="2" s="1"/>
  <c r="C1013" i="2"/>
  <c r="E1013" i="2" s="1"/>
  <c r="C1014" i="2"/>
  <c r="E1014" i="2" s="1"/>
  <c r="C1015" i="2"/>
  <c r="E1015" i="2" s="1"/>
  <c r="C1016" i="2"/>
  <c r="E1016" i="2" s="1"/>
  <c r="C1017" i="2"/>
  <c r="E1017" i="2" s="1"/>
  <c r="C1018" i="2"/>
  <c r="E1018" i="2" s="1"/>
  <c r="C1019" i="2"/>
  <c r="E1019" i="2" s="1"/>
  <c r="C1020" i="2"/>
  <c r="E1020" i="2" s="1"/>
  <c r="C1021" i="2"/>
  <c r="E1021" i="2" s="1"/>
  <c r="C1022" i="2"/>
  <c r="E1022" i="2" s="1"/>
  <c r="C1023" i="2"/>
  <c r="E1023" i="2" s="1"/>
  <c r="C1024" i="2"/>
  <c r="E1024" i="2" s="1"/>
  <c r="C1025" i="2"/>
  <c r="E1025" i="2" s="1"/>
  <c r="C1026" i="2"/>
  <c r="E1026" i="2" s="1"/>
  <c r="C1027" i="2"/>
  <c r="E1027" i="2" s="1"/>
  <c r="C1028" i="2"/>
  <c r="E1028" i="2" s="1"/>
  <c r="C1029" i="2"/>
  <c r="E1029" i="2" s="1"/>
  <c r="C1030" i="2"/>
  <c r="E1030" i="2" s="1"/>
  <c r="C1031" i="2"/>
  <c r="E1031" i="2" s="1"/>
  <c r="C1032" i="2"/>
  <c r="E1032" i="2" s="1"/>
  <c r="C1033" i="2"/>
  <c r="E1033" i="2" s="1"/>
  <c r="C1034" i="2"/>
  <c r="E1034" i="2" s="1"/>
  <c r="C1035" i="2"/>
  <c r="E1035" i="2" s="1"/>
  <c r="C1036" i="2"/>
  <c r="E1036" i="2" s="1"/>
  <c r="C1037" i="2"/>
  <c r="E1037" i="2" s="1"/>
  <c r="C1038" i="2"/>
  <c r="E1038" i="2" s="1"/>
  <c r="C1039" i="2"/>
  <c r="E1039" i="2" s="1"/>
  <c r="C1040" i="2"/>
  <c r="E1040" i="2" s="1"/>
  <c r="C1041" i="2"/>
  <c r="E1041" i="2" s="1"/>
  <c r="C1042" i="2"/>
  <c r="E1042" i="2" s="1"/>
  <c r="C1043" i="2"/>
  <c r="E1043" i="2" s="1"/>
  <c r="C1044" i="2"/>
  <c r="E1044" i="2" s="1"/>
  <c r="C1045" i="2"/>
  <c r="E1045" i="2" s="1"/>
  <c r="C1046" i="2"/>
  <c r="E1046" i="2" s="1"/>
  <c r="C1047" i="2"/>
  <c r="E1047" i="2" s="1"/>
  <c r="C1048" i="2"/>
  <c r="E1048" i="2" s="1"/>
  <c r="C1049" i="2"/>
  <c r="E1049" i="2" s="1"/>
  <c r="C1050" i="2"/>
  <c r="E1050" i="2" s="1"/>
  <c r="C1051" i="2"/>
  <c r="E1051" i="2" s="1"/>
  <c r="C1052" i="2"/>
  <c r="E1052" i="2" s="1"/>
  <c r="C1053" i="2"/>
  <c r="E1053" i="2" s="1"/>
  <c r="C1054" i="2"/>
  <c r="E1054" i="2" s="1"/>
  <c r="C1055" i="2"/>
  <c r="E1055" i="2" s="1"/>
  <c r="C1056" i="2"/>
  <c r="E1056" i="2" s="1"/>
  <c r="C1057" i="2"/>
  <c r="E1057" i="2" s="1"/>
  <c r="C1058" i="2"/>
  <c r="E1058" i="2" s="1"/>
  <c r="C1059" i="2"/>
  <c r="E1059" i="2" s="1"/>
  <c r="C1060" i="2"/>
  <c r="E1060" i="2" s="1"/>
  <c r="C1061" i="2"/>
  <c r="E1061" i="2" s="1"/>
  <c r="C1062" i="2"/>
  <c r="E1062" i="2" s="1"/>
  <c r="C1063" i="2"/>
  <c r="E1063" i="2" s="1"/>
  <c r="C1064" i="2"/>
  <c r="E1064" i="2" s="1"/>
  <c r="C1065" i="2"/>
  <c r="E1065" i="2" s="1"/>
  <c r="C1066" i="2"/>
  <c r="E1066" i="2" s="1"/>
  <c r="C1067" i="2"/>
  <c r="E1067" i="2" s="1"/>
  <c r="C1068" i="2"/>
  <c r="E1068" i="2" s="1"/>
  <c r="C1069" i="2"/>
  <c r="E1069" i="2" s="1"/>
  <c r="C1070" i="2"/>
  <c r="E1070" i="2" s="1"/>
  <c r="C1071" i="2"/>
  <c r="E1071" i="2" s="1"/>
  <c r="C1072" i="2"/>
  <c r="E1072" i="2" s="1"/>
  <c r="C1073" i="2"/>
  <c r="E1073" i="2" s="1"/>
  <c r="C1074" i="2"/>
  <c r="E1074" i="2" s="1"/>
  <c r="C1075" i="2"/>
  <c r="E1075" i="2" s="1"/>
  <c r="C1076" i="2"/>
  <c r="E1076" i="2" s="1"/>
  <c r="C1077" i="2"/>
  <c r="E1077" i="2" s="1"/>
  <c r="C1078" i="2"/>
  <c r="E1078" i="2" s="1"/>
  <c r="C1079" i="2"/>
  <c r="E1079" i="2" s="1"/>
  <c r="C1080" i="2"/>
  <c r="E1080" i="2" s="1"/>
  <c r="C1081" i="2"/>
  <c r="E1081" i="2" s="1"/>
  <c r="C1082" i="2"/>
  <c r="E1082" i="2" s="1"/>
  <c r="C1083" i="2"/>
  <c r="E1083" i="2" s="1"/>
  <c r="C1084" i="2"/>
  <c r="E1084" i="2" s="1"/>
  <c r="C1085" i="2"/>
  <c r="E1085" i="2" s="1"/>
  <c r="C1086" i="2"/>
  <c r="E1086" i="2" s="1"/>
  <c r="C1087" i="2"/>
  <c r="E1087" i="2" s="1"/>
  <c r="C1088" i="2"/>
  <c r="E1088" i="2" s="1"/>
  <c r="C1089" i="2"/>
  <c r="E1089" i="2" s="1"/>
  <c r="C1090" i="2"/>
  <c r="E1090" i="2" s="1"/>
  <c r="C1091" i="2"/>
  <c r="E1091" i="2" s="1"/>
  <c r="C1092" i="2"/>
  <c r="E1092" i="2" s="1"/>
  <c r="C1093" i="2"/>
  <c r="E1093" i="2" s="1"/>
  <c r="C1094" i="2"/>
  <c r="E1094" i="2" s="1"/>
  <c r="C1095" i="2"/>
  <c r="E1095" i="2" s="1"/>
  <c r="C1096" i="2"/>
  <c r="E1096" i="2" s="1"/>
  <c r="C1097" i="2"/>
  <c r="E1097" i="2" s="1"/>
  <c r="C1098" i="2"/>
  <c r="E1098" i="2" s="1"/>
  <c r="C1099" i="2"/>
  <c r="E1099" i="2" s="1"/>
  <c r="C1100" i="2"/>
  <c r="E1100" i="2" s="1"/>
  <c r="C1101" i="2"/>
  <c r="E1101" i="2" s="1"/>
  <c r="C1102" i="2"/>
  <c r="E1102" i="2" s="1"/>
  <c r="C1103" i="2"/>
  <c r="E1103" i="2" s="1"/>
  <c r="C1104" i="2"/>
  <c r="E1104" i="2" s="1"/>
  <c r="C1105" i="2"/>
  <c r="E1105" i="2" s="1"/>
  <c r="C1106" i="2"/>
  <c r="E1106" i="2" s="1"/>
  <c r="C1107" i="2"/>
  <c r="E1107" i="2" s="1"/>
  <c r="C1108" i="2"/>
  <c r="E1108" i="2" s="1"/>
  <c r="C1109" i="2"/>
  <c r="E1109" i="2" s="1"/>
  <c r="C1110" i="2"/>
  <c r="E1110" i="2" s="1"/>
  <c r="C1111" i="2"/>
  <c r="E1111" i="2" s="1"/>
  <c r="C1112" i="2"/>
  <c r="E1112" i="2" s="1"/>
  <c r="C1113" i="2"/>
  <c r="E1113" i="2" s="1"/>
  <c r="C1114" i="2"/>
  <c r="E1114" i="2" s="1"/>
  <c r="C1115" i="2"/>
  <c r="E1115" i="2" s="1"/>
  <c r="C1116" i="2"/>
  <c r="E1116" i="2" s="1"/>
  <c r="C1117" i="2"/>
  <c r="E1117" i="2" s="1"/>
  <c r="C1118" i="2"/>
  <c r="E1118" i="2" s="1"/>
  <c r="C1119" i="2"/>
  <c r="E1119" i="2" s="1"/>
  <c r="C1120" i="2"/>
  <c r="E1120" i="2" s="1"/>
  <c r="C1121" i="2"/>
  <c r="E1121" i="2" s="1"/>
  <c r="C1122" i="2"/>
  <c r="E1122" i="2" s="1"/>
  <c r="C1123" i="2"/>
  <c r="E1123" i="2" s="1"/>
  <c r="C1124" i="2"/>
  <c r="E1124" i="2" s="1"/>
  <c r="C1125" i="2"/>
  <c r="E1125" i="2" s="1"/>
  <c r="C1126" i="2"/>
  <c r="E1126" i="2" s="1"/>
  <c r="C1127" i="2"/>
  <c r="E1127" i="2" s="1"/>
  <c r="C1128" i="2"/>
  <c r="E1128" i="2" s="1"/>
  <c r="C1129" i="2"/>
  <c r="E1129" i="2" s="1"/>
  <c r="C1130" i="2"/>
  <c r="E1130" i="2" s="1"/>
  <c r="C1131" i="2"/>
  <c r="E1131" i="2" s="1"/>
  <c r="C1132" i="2"/>
  <c r="E1132" i="2" s="1"/>
  <c r="C1133" i="2"/>
  <c r="E1133" i="2" s="1"/>
  <c r="C1134" i="2"/>
  <c r="E1134" i="2" s="1"/>
  <c r="C1135" i="2"/>
  <c r="E1135" i="2" s="1"/>
  <c r="C1136" i="2"/>
  <c r="E1136" i="2" s="1"/>
  <c r="C1137" i="2"/>
  <c r="E1137" i="2" s="1"/>
  <c r="C1138" i="2"/>
  <c r="E1138" i="2" s="1"/>
  <c r="C1139" i="2"/>
  <c r="E1139" i="2" s="1"/>
  <c r="C1140" i="2"/>
  <c r="E1140" i="2" s="1"/>
  <c r="C1141" i="2"/>
  <c r="E1141" i="2" s="1"/>
  <c r="C1142" i="2"/>
  <c r="E1142" i="2" s="1"/>
  <c r="C1143" i="2"/>
  <c r="E1143" i="2" s="1"/>
  <c r="C1144" i="2"/>
  <c r="E1144" i="2" s="1"/>
  <c r="C1145" i="2"/>
  <c r="E1145" i="2" s="1"/>
  <c r="C1146" i="2"/>
  <c r="E1146" i="2" s="1"/>
  <c r="C1147" i="2"/>
  <c r="E1147" i="2" s="1"/>
  <c r="C1148" i="2"/>
  <c r="E1148" i="2" s="1"/>
  <c r="C1149" i="2"/>
  <c r="E1149" i="2" s="1"/>
  <c r="C1150" i="2"/>
  <c r="E1150" i="2" s="1"/>
  <c r="C1151" i="2"/>
  <c r="E1151" i="2" s="1"/>
  <c r="C1152" i="2"/>
  <c r="E1152" i="2" s="1"/>
  <c r="C1153" i="2"/>
  <c r="E1153" i="2" s="1"/>
  <c r="C1154" i="2"/>
  <c r="E1154" i="2" s="1"/>
  <c r="C1155" i="2"/>
  <c r="E1155" i="2" s="1"/>
  <c r="C1156" i="2"/>
  <c r="E1156" i="2" s="1"/>
  <c r="C1157" i="2"/>
  <c r="E1157" i="2" s="1"/>
  <c r="C1158" i="2"/>
  <c r="E1158" i="2" s="1"/>
  <c r="C1159" i="2"/>
  <c r="E1159" i="2" s="1"/>
  <c r="C1160" i="2"/>
  <c r="E1160" i="2" s="1"/>
  <c r="C1161" i="2"/>
  <c r="E1161" i="2" s="1"/>
  <c r="C1162" i="2"/>
  <c r="E1162" i="2" s="1"/>
  <c r="C1163" i="2"/>
  <c r="E1163" i="2" s="1"/>
  <c r="C1164" i="2"/>
  <c r="E1164" i="2" s="1"/>
  <c r="C1165" i="2"/>
  <c r="E1165" i="2" s="1"/>
  <c r="C1166" i="2"/>
  <c r="E1166" i="2" s="1"/>
  <c r="C1167" i="2"/>
  <c r="E1167" i="2" s="1"/>
  <c r="C1168" i="2"/>
  <c r="E1168" i="2" s="1"/>
  <c r="C1169" i="2"/>
  <c r="E1169" i="2" s="1"/>
  <c r="C1170" i="2"/>
  <c r="E1170" i="2" s="1"/>
  <c r="C1171" i="2"/>
  <c r="E1171" i="2" s="1"/>
  <c r="C1172" i="2"/>
  <c r="E1172" i="2" s="1"/>
  <c r="C1173" i="2"/>
  <c r="E1173" i="2" s="1"/>
  <c r="C1174" i="2"/>
  <c r="E1174" i="2" s="1"/>
  <c r="C1175" i="2"/>
  <c r="E1175" i="2" s="1"/>
  <c r="C1176" i="2"/>
  <c r="E1176" i="2" s="1"/>
  <c r="C1177" i="2"/>
  <c r="E1177" i="2" s="1"/>
  <c r="C1178" i="2"/>
  <c r="E1178" i="2" s="1"/>
  <c r="C1179" i="2"/>
  <c r="E1179" i="2" s="1"/>
  <c r="C1180" i="2"/>
  <c r="E1180" i="2" s="1"/>
  <c r="C1181" i="2"/>
  <c r="E1181" i="2" s="1"/>
  <c r="C1182" i="2"/>
  <c r="E1182" i="2" s="1"/>
  <c r="C1183" i="2"/>
  <c r="E1183" i="2" s="1"/>
  <c r="C1184" i="2"/>
  <c r="E1184" i="2" s="1"/>
  <c r="C1185" i="2"/>
  <c r="E1185" i="2" s="1"/>
  <c r="C1186" i="2"/>
  <c r="E1186" i="2" s="1"/>
  <c r="C1187" i="2"/>
  <c r="E1187" i="2" s="1"/>
  <c r="C1188" i="2"/>
  <c r="E1188" i="2" s="1"/>
  <c r="C1189" i="2"/>
  <c r="E1189" i="2" s="1"/>
  <c r="C1190" i="2"/>
  <c r="E1190" i="2" s="1"/>
  <c r="C1191" i="2"/>
  <c r="E1191" i="2" s="1"/>
  <c r="C1192" i="2"/>
  <c r="E1192" i="2" s="1"/>
  <c r="C1193" i="2"/>
  <c r="E1193" i="2" s="1"/>
  <c r="C1194" i="2"/>
  <c r="E1194" i="2" s="1"/>
  <c r="C1195" i="2"/>
  <c r="E1195" i="2" s="1"/>
  <c r="C1196" i="2"/>
  <c r="E1196" i="2" s="1"/>
  <c r="C1197" i="2"/>
  <c r="E1197" i="2" s="1"/>
  <c r="C1198" i="2"/>
  <c r="E1198" i="2" s="1"/>
  <c r="C1199" i="2"/>
  <c r="E1199" i="2" s="1"/>
  <c r="C1200" i="2"/>
  <c r="E1200" i="2" s="1"/>
  <c r="C1201" i="2"/>
  <c r="E1201" i="2" s="1"/>
  <c r="C1202" i="2"/>
  <c r="E1202" i="2" s="1"/>
  <c r="C1203" i="2"/>
  <c r="E1203" i="2" s="1"/>
  <c r="C1204" i="2"/>
  <c r="E1204" i="2" s="1"/>
  <c r="C1205" i="2"/>
  <c r="E1205" i="2" s="1"/>
  <c r="C1206" i="2"/>
  <c r="E1206" i="2" s="1"/>
  <c r="C1207" i="2"/>
  <c r="E1207" i="2" s="1"/>
  <c r="C1208" i="2"/>
  <c r="E1208" i="2" s="1"/>
  <c r="C1209" i="2"/>
  <c r="E1209" i="2" s="1"/>
  <c r="C1210" i="2"/>
  <c r="E1210" i="2" s="1"/>
  <c r="C1211" i="2"/>
  <c r="E1211" i="2" s="1"/>
  <c r="C1212" i="2"/>
  <c r="E1212" i="2" s="1"/>
  <c r="C1213" i="2"/>
  <c r="E1213" i="2" s="1"/>
  <c r="C1214" i="2"/>
  <c r="E1214" i="2" s="1"/>
  <c r="C1215" i="2"/>
  <c r="E1215" i="2" s="1"/>
  <c r="C1216" i="2"/>
  <c r="E1216" i="2" s="1"/>
  <c r="C1217" i="2"/>
  <c r="E1217" i="2" s="1"/>
  <c r="C1218" i="2"/>
  <c r="E1218" i="2" s="1"/>
  <c r="C1219" i="2"/>
  <c r="E1219" i="2" s="1"/>
  <c r="C1220" i="2"/>
  <c r="E1220" i="2" s="1"/>
  <c r="C1221" i="2"/>
  <c r="E1221" i="2" s="1"/>
  <c r="C1222" i="2"/>
  <c r="E1222" i="2" s="1"/>
  <c r="C1223" i="2"/>
  <c r="E1223" i="2" s="1"/>
  <c r="C1224" i="2"/>
  <c r="E1224" i="2" s="1"/>
  <c r="C1225" i="2"/>
  <c r="E1225" i="2" s="1"/>
  <c r="C1226" i="2"/>
  <c r="E1226" i="2" s="1"/>
  <c r="C1227" i="2"/>
  <c r="E1227" i="2" s="1"/>
  <c r="C1228" i="2"/>
  <c r="E1228" i="2" s="1"/>
  <c r="C1229" i="2"/>
  <c r="E1229" i="2" s="1"/>
  <c r="C1230" i="2"/>
  <c r="E1230" i="2" s="1"/>
  <c r="C1231" i="2"/>
  <c r="E1231" i="2" s="1"/>
  <c r="C1232" i="2"/>
  <c r="E1232" i="2" s="1"/>
  <c r="C1233" i="2"/>
  <c r="E1233" i="2" s="1"/>
  <c r="C1234" i="2"/>
  <c r="E1234" i="2" s="1"/>
  <c r="C1235" i="2"/>
  <c r="E1235" i="2" s="1"/>
  <c r="C1236" i="2"/>
  <c r="E1236" i="2" s="1"/>
  <c r="C1237" i="2"/>
  <c r="E1237" i="2" s="1"/>
  <c r="C1238" i="2"/>
  <c r="E1238" i="2" s="1"/>
  <c r="C1239" i="2"/>
  <c r="E1239" i="2" s="1"/>
  <c r="C1240" i="2"/>
  <c r="E1240" i="2" s="1"/>
  <c r="C1241" i="2"/>
  <c r="E1241" i="2" s="1"/>
  <c r="C1242" i="2"/>
  <c r="E1242" i="2" s="1"/>
  <c r="C1243" i="2"/>
  <c r="E1243" i="2" s="1"/>
  <c r="C1244" i="2"/>
  <c r="E1244" i="2" s="1"/>
  <c r="C1245" i="2"/>
  <c r="E1245" i="2" s="1"/>
  <c r="C1246" i="2"/>
  <c r="E1246" i="2" s="1"/>
  <c r="C1247" i="2"/>
  <c r="E1247" i="2" s="1"/>
  <c r="C1248" i="2"/>
  <c r="E1248" i="2" s="1"/>
  <c r="C1249" i="2"/>
  <c r="E1249" i="2" s="1"/>
  <c r="C1250" i="2"/>
  <c r="E1250" i="2" s="1"/>
  <c r="C1251" i="2"/>
  <c r="E1251" i="2" s="1"/>
  <c r="C1252" i="2"/>
  <c r="E1252" i="2" s="1"/>
  <c r="C1253" i="2"/>
  <c r="E1253" i="2" s="1"/>
  <c r="C1254" i="2"/>
  <c r="E1254" i="2" s="1"/>
  <c r="C1255" i="2"/>
  <c r="E1255" i="2" s="1"/>
  <c r="C1256" i="2"/>
  <c r="E1256" i="2" s="1"/>
  <c r="C1257" i="2"/>
  <c r="E1257" i="2" s="1"/>
  <c r="C1258" i="2"/>
  <c r="E1258" i="2" s="1"/>
  <c r="C1259" i="2"/>
  <c r="E1259" i="2" s="1"/>
  <c r="C1260" i="2"/>
  <c r="E1260" i="2" s="1"/>
  <c r="C1261" i="2"/>
  <c r="E1261" i="2" s="1"/>
  <c r="C1262" i="2"/>
  <c r="E1262" i="2" s="1"/>
  <c r="C1263" i="2"/>
  <c r="E1263" i="2" s="1"/>
  <c r="C1264" i="2"/>
  <c r="E1264" i="2" s="1"/>
  <c r="C1265" i="2"/>
  <c r="E1265" i="2" s="1"/>
  <c r="C1266" i="2"/>
  <c r="E1266" i="2" s="1"/>
  <c r="C1267" i="2"/>
  <c r="E1267" i="2" s="1"/>
  <c r="C1268" i="2"/>
  <c r="E1268" i="2" s="1"/>
  <c r="C1269" i="2"/>
  <c r="E1269" i="2" s="1"/>
  <c r="C1270" i="2"/>
  <c r="E1270" i="2" s="1"/>
  <c r="C1271" i="2"/>
  <c r="E1271" i="2" s="1"/>
  <c r="C1272" i="2"/>
  <c r="E1272" i="2" s="1"/>
  <c r="C1273" i="2"/>
  <c r="E1273" i="2" s="1"/>
  <c r="C1274" i="2"/>
  <c r="E1274" i="2" s="1"/>
  <c r="C1275" i="2"/>
  <c r="E1275" i="2" s="1"/>
  <c r="C1276" i="2"/>
  <c r="E1276" i="2" s="1"/>
  <c r="C1277" i="2"/>
  <c r="E1277" i="2" s="1"/>
  <c r="C1278" i="2"/>
  <c r="E1278" i="2" s="1"/>
  <c r="C1279" i="2"/>
  <c r="E1279" i="2" s="1"/>
  <c r="C1280" i="2"/>
  <c r="E1280" i="2" s="1"/>
  <c r="C1281" i="2"/>
  <c r="E1281" i="2" s="1"/>
  <c r="C1282" i="2"/>
  <c r="E1282" i="2" s="1"/>
  <c r="C1283" i="2"/>
  <c r="E1283" i="2" s="1"/>
  <c r="C1284" i="2"/>
  <c r="E1284" i="2" s="1"/>
  <c r="C1285" i="2"/>
  <c r="E1285" i="2" s="1"/>
  <c r="C1286" i="2"/>
  <c r="E1286" i="2" s="1"/>
  <c r="C1287" i="2"/>
  <c r="E1287" i="2" s="1"/>
  <c r="C1288" i="2"/>
  <c r="E1288" i="2" s="1"/>
  <c r="C1289" i="2"/>
  <c r="E1289" i="2" s="1"/>
  <c r="C1290" i="2"/>
  <c r="E1290" i="2" s="1"/>
  <c r="C1291" i="2"/>
  <c r="E1291" i="2" s="1"/>
  <c r="C1292" i="2"/>
  <c r="E1292" i="2" s="1"/>
  <c r="C1293" i="2"/>
  <c r="E1293" i="2" s="1"/>
  <c r="C1294" i="2"/>
  <c r="E1294" i="2" s="1"/>
  <c r="C1295" i="2"/>
  <c r="E1295" i="2" s="1"/>
  <c r="C1296" i="2"/>
  <c r="E1296" i="2" s="1"/>
  <c r="C1297" i="2"/>
  <c r="E1297" i="2" s="1"/>
  <c r="C1298" i="2"/>
  <c r="E1298" i="2" s="1"/>
  <c r="C1299" i="2"/>
  <c r="E1299" i="2" s="1"/>
  <c r="C1300" i="2"/>
  <c r="E1300" i="2" s="1"/>
  <c r="C1301" i="2"/>
  <c r="E1301" i="2" s="1"/>
  <c r="C1302" i="2"/>
  <c r="E1302" i="2" s="1"/>
  <c r="C1303" i="2"/>
  <c r="E1303" i="2" s="1"/>
  <c r="C1304" i="2"/>
  <c r="E1304" i="2" s="1"/>
  <c r="C1305" i="2"/>
  <c r="E1305" i="2" s="1"/>
  <c r="C1306" i="2"/>
  <c r="E1306" i="2" s="1"/>
  <c r="C1307" i="2"/>
  <c r="E1307" i="2" s="1"/>
  <c r="C1308" i="2"/>
  <c r="E1308" i="2" s="1"/>
  <c r="C1309" i="2"/>
  <c r="E1309" i="2" s="1"/>
  <c r="C1310" i="2"/>
  <c r="E1310" i="2" s="1"/>
  <c r="C1311" i="2"/>
  <c r="E1311" i="2" s="1"/>
  <c r="C1312" i="2"/>
  <c r="E1312" i="2" s="1"/>
  <c r="C1313" i="2"/>
  <c r="E1313" i="2" s="1"/>
  <c r="C1314" i="2"/>
  <c r="E1314" i="2" s="1"/>
  <c r="C1315" i="2"/>
  <c r="E1315" i="2" s="1"/>
  <c r="C1316" i="2"/>
  <c r="E1316" i="2" s="1"/>
  <c r="C1317" i="2"/>
  <c r="E1317" i="2" s="1"/>
  <c r="C1318" i="2"/>
  <c r="E1318" i="2" s="1"/>
  <c r="C1319" i="2"/>
  <c r="E1319" i="2" s="1"/>
  <c r="C1320" i="2"/>
  <c r="E1320" i="2" s="1"/>
  <c r="C1321" i="2"/>
  <c r="E1321" i="2" s="1"/>
  <c r="C1322" i="2"/>
  <c r="E1322" i="2" s="1"/>
  <c r="C1323" i="2"/>
  <c r="E1323" i="2" s="1"/>
  <c r="C1324" i="2"/>
  <c r="E1324" i="2" s="1"/>
  <c r="C1325" i="2"/>
  <c r="E1325" i="2" s="1"/>
  <c r="C1326" i="2"/>
  <c r="E1326" i="2" s="1"/>
  <c r="C1327" i="2"/>
  <c r="E1327" i="2" s="1"/>
  <c r="C1328" i="2"/>
  <c r="E1328" i="2" s="1"/>
  <c r="C1329" i="2"/>
  <c r="E1329" i="2" s="1"/>
  <c r="C1330" i="2"/>
  <c r="E1330" i="2" s="1"/>
  <c r="C1331" i="2"/>
  <c r="E1331" i="2" s="1"/>
  <c r="C1332" i="2"/>
  <c r="E1332" i="2" s="1"/>
  <c r="C1333" i="2"/>
  <c r="E1333" i="2" s="1"/>
  <c r="C1334" i="2"/>
  <c r="E1334" i="2" s="1"/>
  <c r="C1335" i="2"/>
  <c r="E1335" i="2" s="1"/>
  <c r="C1336" i="2"/>
  <c r="E1336" i="2" s="1"/>
  <c r="C1337" i="2"/>
  <c r="E1337" i="2" s="1"/>
  <c r="C1338" i="2"/>
  <c r="E1338" i="2" s="1"/>
  <c r="C1339" i="2"/>
  <c r="E1339" i="2" s="1"/>
  <c r="C1340" i="2"/>
  <c r="E1340" i="2" s="1"/>
  <c r="C1341" i="2"/>
  <c r="E1341" i="2" s="1"/>
  <c r="C1342" i="2"/>
  <c r="E1342" i="2" s="1"/>
  <c r="C1343" i="2"/>
  <c r="E1343" i="2" s="1"/>
  <c r="C1344" i="2"/>
  <c r="E1344" i="2" s="1"/>
  <c r="C1345" i="2"/>
  <c r="E1345" i="2" s="1"/>
  <c r="C1346" i="2"/>
  <c r="E1346" i="2" s="1"/>
  <c r="C1347" i="2"/>
  <c r="E1347" i="2" s="1"/>
  <c r="C1348" i="2"/>
  <c r="E1348" i="2" s="1"/>
  <c r="C1349" i="2"/>
  <c r="E1349" i="2" s="1"/>
  <c r="C1350" i="2"/>
  <c r="E1350" i="2" s="1"/>
  <c r="C1351" i="2"/>
  <c r="E1351" i="2" s="1"/>
  <c r="C1352" i="2"/>
  <c r="E1352" i="2" s="1"/>
  <c r="C1353" i="2"/>
  <c r="E1353" i="2" s="1"/>
  <c r="C1354" i="2"/>
  <c r="E1354" i="2" s="1"/>
  <c r="C1355" i="2"/>
  <c r="E1355" i="2" s="1"/>
  <c r="C1356" i="2"/>
  <c r="E1356" i="2" s="1"/>
  <c r="C1357" i="2"/>
  <c r="E1357" i="2" s="1"/>
  <c r="C1358" i="2"/>
  <c r="E1358" i="2" s="1"/>
  <c r="C1359" i="2"/>
  <c r="E1359" i="2" s="1"/>
  <c r="C1360" i="2"/>
  <c r="E1360" i="2" s="1"/>
  <c r="C1361" i="2"/>
  <c r="E1361" i="2" s="1"/>
  <c r="C1362" i="2"/>
  <c r="E1362" i="2" s="1"/>
  <c r="C1363" i="2"/>
  <c r="E1363" i="2" s="1"/>
  <c r="C1364" i="2"/>
  <c r="E1364" i="2" s="1"/>
  <c r="C1365" i="2"/>
  <c r="E1365" i="2" s="1"/>
  <c r="C1366" i="2"/>
  <c r="E1366" i="2" s="1"/>
  <c r="C1367" i="2"/>
  <c r="E1367" i="2" s="1"/>
  <c r="C1368" i="2"/>
  <c r="E1368" i="2" s="1"/>
  <c r="C1369" i="2"/>
  <c r="E1369" i="2" s="1"/>
  <c r="C1370" i="2"/>
  <c r="E1370" i="2" s="1"/>
  <c r="C1371" i="2"/>
  <c r="E1371" i="2" s="1"/>
  <c r="C1372" i="2"/>
  <c r="E1372" i="2" s="1"/>
  <c r="C1373" i="2"/>
  <c r="E1373" i="2" s="1"/>
  <c r="C1374" i="2"/>
  <c r="E1374" i="2" s="1"/>
  <c r="C1375" i="2"/>
  <c r="E1375" i="2" s="1"/>
  <c r="C1376" i="2"/>
  <c r="E1376" i="2" s="1"/>
  <c r="C1377" i="2"/>
  <c r="E1377" i="2" s="1"/>
  <c r="C1378" i="2"/>
  <c r="E1378" i="2" s="1"/>
  <c r="C1379" i="2"/>
  <c r="E1379" i="2" s="1"/>
  <c r="C1380" i="2"/>
  <c r="E1380" i="2" s="1"/>
  <c r="C1381" i="2"/>
  <c r="E1381" i="2" s="1"/>
  <c r="C1382" i="2"/>
  <c r="E1382" i="2" s="1"/>
  <c r="C1383" i="2"/>
  <c r="E1383" i="2" s="1"/>
  <c r="C1384" i="2"/>
  <c r="E1384" i="2" s="1"/>
  <c r="C1385" i="2"/>
  <c r="E1385" i="2" s="1"/>
  <c r="C1386" i="2"/>
  <c r="E1386" i="2" s="1"/>
  <c r="C1387" i="2"/>
  <c r="E1387" i="2" s="1"/>
  <c r="C1388" i="2"/>
  <c r="E1388" i="2" s="1"/>
  <c r="C1389" i="2"/>
  <c r="E1389" i="2" s="1"/>
  <c r="C1390" i="2"/>
  <c r="E1390" i="2" s="1"/>
  <c r="C1391" i="2"/>
  <c r="E1391" i="2" s="1"/>
  <c r="C1392" i="2"/>
  <c r="E1392" i="2" s="1"/>
  <c r="C1393" i="2"/>
  <c r="E1393" i="2" s="1"/>
  <c r="C1394" i="2"/>
  <c r="E1394" i="2" s="1"/>
  <c r="C1395" i="2"/>
  <c r="E1395" i="2" s="1"/>
  <c r="C1396" i="2"/>
  <c r="E1396" i="2" s="1"/>
  <c r="C1397" i="2"/>
  <c r="E1397" i="2" s="1"/>
  <c r="C1398" i="2"/>
  <c r="E1398" i="2" s="1"/>
  <c r="C1399" i="2"/>
  <c r="E1399" i="2" s="1"/>
  <c r="C1400" i="2"/>
  <c r="E1400" i="2" s="1"/>
  <c r="C1401" i="2"/>
  <c r="E1401" i="2" s="1"/>
  <c r="C1402" i="2"/>
  <c r="E1402" i="2" s="1"/>
  <c r="C1403" i="2"/>
  <c r="E1403" i="2" s="1"/>
  <c r="C1404" i="2"/>
  <c r="E1404" i="2" s="1"/>
  <c r="C1405" i="2"/>
  <c r="E1405" i="2" s="1"/>
  <c r="C1406" i="2"/>
  <c r="E1406" i="2" s="1"/>
  <c r="C1407" i="2"/>
  <c r="E1407" i="2" s="1"/>
  <c r="C1408" i="2"/>
  <c r="E1408" i="2" s="1"/>
  <c r="C1409" i="2"/>
  <c r="E1409" i="2" s="1"/>
  <c r="C1410" i="2"/>
  <c r="E1410" i="2" s="1"/>
  <c r="C1411" i="2"/>
  <c r="E1411" i="2" s="1"/>
  <c r="C1412" i="2"/>
  <c r="E1412" i="2" s="1"/>
  <c r="C1413" i="2"/>
  <c r="E1413" i="2" s="1"/>
  <c r="C1414" i="2"/>
  <c r="E1414" i="2" s="1"/>
  <c r="C1415" i="2"/>
  <c r="E1415" i="2" s="1"/>
  <c r="C1416" i="2"/>
  <c r="E1416" i="2" s="1"/>
  <c r="C1417" i="2"/>
  <c r="E1417" i="2" s="1"/>
  <c r="C1418" i="2"/>
  <c r="E1418" i="2" s="1"/>
  <c r="C1419" i="2"/>
  <c r="E1419" i="2" s="1"/>
  <c r="C1420" i="2"/>
  <c r="E1420" i="2" s="1"/>
  <c r="C1421" i="2"/>
  <c r="E1421" i="2" s="1"/>
  <c r="C1422" i="2"/>
  <c r="E1422" i="2" s="1"/>
  <c r="C1423" i="2"/>
  <c r="E1423" i="2" s="1"/>
  <c r="C1424" i="2"/>
  <c r="E1424" i="2" s="1"/>
  <c r="C1425" i="2"/>
  <c r="E1425" i="2" s="1"/>
  <c r="C1426" i="2"/>
  <c r="E1426" i="2" s="1"/>
  <c r="C1427" i="2"/>
  <c r="E1427" i="2" s="1"/>
  <c r="C1428" i="2"/>
  <c r="E1428" i="2" s="1"/>
  <c r="C1429" i="2"/>
  <c r="E1429" i="2" s="1"/>
  <c r="C1430" i="2"/>
  <c r="E1430" i="2" s="1"/>
  <c r="C1431" i="2"/>
  <c r="E1431" i="2" s="1"/>
  <c r="C1432" i="2"/>
  <c r="E1432" i="2" s="1"/>
  <c r="C1433" i="2"/>
  <c r="E1433" i="2" s="1"/>
  <c r="C1434" i="2"/>
  <c r="E1434" i="2" s="1"/>
  <c r="C1435" i="2"/>
  <c r="E1435" i="2" s="1"/>
  <c r="C1436" i="2"/>
  <c r="E1436" i="2" s="1"/>
  <c r="C1437" i="2"/>
  <c r="E1437" i="2" s="1"/>
  <c r="C1438" i="2"/>
  <c r="E1438" i="2" s="1"/>
  <c r="C1439" i="2"/>
  <c r="E1439" i="2" s="1"/>
  <c r="C1440" i="2"/>
  <c r="E1440" i="2" s="1"/>
  <c r="C1441" i="2"/>
  <c r="E1441" i="2" s="1"/>
  <c r="C1442" i="2"/>
  <c r="E1442" i="2" s="1"/>
  <c r="C1443" i="2"/>
  <c r="E1443" i="2" s="1"/>
  <c r="C1444" i="2"/>
  <c r="E1444" i="2" s="1"/>
  <c r="C1445" i="2"/>
  <c r="E1445" i="2" s="1"/>
  <c r="C1446" i="2"/>
  <c r="E1446" i="2" s="1"/>
  <c r="C1447" i="2"/>
  <c r="E1447" i="2" s="1"/>
  <c r="C1448" i="2"/>
  <c r="E1448" i="2" s="1"/>
  <c r="C1449" i="2"/>
  <c r="E1449" i="2" s="1"/>
  <c r="C1450" i="2"/>
  <c r="E1450" i="2" s="1"/>
  <c r="C1451" i="2"/>
  <c r="E1451" i="2" s="1"/>
  <c r="C1452" i="2"/>
  <c r="E1452" i="2" s="1"/>
  <c r="C1453" i="2"/>
  <c r="E1453" i="2" s="1"/>
  <c r="C1454" i="2"/>
  <c r="E1454" i="2" s="1"/>
  <c r="C1455" i="2"/>
  <c r="E1455" i="2" s="1"/>
  <c r="C1456" i="2"/>
  <c r="E1456" i="2" s="1"/>
  <c r="C1457" i="2"/>
  <c r="E1457" i="2" s="1"/>
  <c r="C1458" i="2"/>
  <c r="E1458" i="2" s="1"/>
  <c r="C1459" i="2"/>
  <c r="E1459" i="2" s="1"/>
  <c r="C1460" i="2"/>
  <c r="E1460" i="2" s="1"/>
  <c r="C1461" i="2"/>
  <c r="E1461" i="2" s="1"/>
  <c r="C1462" i="2"/>
  <c r="E1462" i="2" s="1"/>
  <c r="C1463" i="2"/>
  <c r="E1463" i="2" s="1"/>
  <c r="C1464" i="2"/>
  <c r="E1464" i="2" s="1"/>
  <c r="C1465" i="2"/>
  <c r="E1465" i="2" s="1"/>
  <c r="C1466" i="2"/>
  <c r="E1466" i="2" s="1"/>
  <c r="C1467" i="2"/>
  <c r="E1467" i="2" s="1"/>
  <c r="C1468" i="2"/>
  <c r="E1468" i="2" s="1"/>
  <c r="C1469" i="2"/>
  <c r="E1469" i="2" s="1"/>
  <c r="C1470" i="2"/>
  <c r="E1470" i="2" s="1"/>
  <c r="C1471" i="2"/>
  <c r="E1471" i="2" s="1"/>
  <c r="C1472" i="2"/>
  <c r="E1472" i="2" s="1"/>
  <c r="C1473" i="2"/>
  <c r="E1473" i="2" s="1"/>
  <c r="C1474" i="2"/>
  <c r="E1474" i="2" s="1"/>
  <c r="C1475" i="2"/>
  <c r="E1475" i="2" s="1"/>
  <c r="C1476" i="2"/>
  <c r="E1476" i="2" s="1"/>
  <c r="C1477" i="2"/>
  <c r="E1477" i="2" s="1"/>
  <c r="C1478" i="2"/>
  <c r="E1478" i="2" s="1"/>
  <c r="C1479" i="2"/>
  <c r="E1479" i="2" s="1"/>
  <c r="C1480" i="2"/>
  <c r="E1480" i="2" s="1"/>
  <c r="C1481" i="2"/>
  <c r="E1481" i="2" s="1"/>
  <c r="C1482" i="2"/>
  <c r="E1482" i="2" s="1"/>
  <c r="C1483" i="2"/>
  <c r="E1483" i="2" s="1"/>
  <c r="C1484" i="2"/>
  <c r="E1484" i="2" s="1"/>
  <c r="C1485" i="2"/>
  <c r="E1485" i="2" s="1"/>
  <c r="C1486" i="2"/>
  <c r="E1486" i="2" s="1"/>
  <c r="C1487" i="2"/>
  <c r="E1487" i="2" s="1"/>
  <c r="C1488" i="2"/>
  <c r="E1488" i="2" s="1"/>
  <c r="C1489" i="2"/>
  <c r="E1489" i="2" s="1"/>
  <c r="C1490" i="2"/>
  <c r="E1490" i="2" s="1"/>
  <c r="C1491" i="2"/>
  <c r="E1491" i="2" s="1"/>
  <c r="C1492" i="2"/>
  <c r="E1492" i="2" s="1"/>
  <c r="C1493" i="2"/>
  <c r="E1493" i="2" s="1"/>
  <c r="C1494" i="2"/>
  <c r="E1494" i="2" s="1"/>
  <c r="C1495" i="2"/>
  <c r="E1495" i="2" s="1"/>
  <c r="C1496" i="2"/>
  <c r="E1496" i="2" s="1"/>
  <c r="C1497" i="2"/>
  <c r="E1497" i="2" s="1"/>
  <c r="C1498" i="2"/>
  <c r="E1498" i="2" s="1"/>
  <c r="C1499" i="2"/>
  <c r="E1499" i="2" s="1"/>
  <c r="C1500" i="2"/>
  <c r="E1500" i="2" s="1"/>
  <c r="C1501" i="2"/>
  <c r="E1501" i="2" s="1"/>
  <c r="C1502" i="2"/>
  <c r="E1502" i="2" s="1"/>
  <c r="C1503" i="2"/>
  <c r="E1503" i="2" s="1"/>
  <c r="C1504" i="2"/>
  <c r="E1504" i="2" s="1"/>
  <c r="C1505" i="2"/>
  <c r="E1505" i="2" s="1"/>
  <c r="C1506" i="2"/>
  <c r="E1506" i="2" s="1"/>
  <c r="C1507" i="2"/>
  <c r="E1507" i="2" s="1"/>
  <c r="C1508" i="2"/>
  <c r="E1508" i="2" s="1"/>
  <c r="C1509" i="2"/>
  <c r="E1509" i="2" s="1"/>
  <c r="C1510" i="2"/>
  <c r="E1510" i="2" s="1"/>
  <c r="C1511" i="2"/>
  <c r="E1511" i="2" s="1"/>
  <c r="C1512" i="2"/>
  <c r="E1512" i="2" s="1"/>
  <c r="C1513" i="2"/>
  <c r="E1513" i="2" s="1"/>
  <c r="C1514" i="2"/>
  <c r="E1514" i="2" s="1"/>
  <c r="C1515" i="2"/>
  <c r="E1515" i="2" s="1"/>
  <c r="C1516" i="2"/>
  <c r="E1516" i="2" s="1"/>
  <c r="C1517" i="2"/>
  <c r="E1517" i="2" s="1"/>
  <c r="C1518" i="2"/>
  <c r="E1518" i="2" s="1"/>
  <c r="C1519" i="2"/>
  <c r="E1519" i="2" s="1"/>
  <c r="C1520" i="2"/>
  <c r="E1520" i="2" s="1"/>
  <c r="C1521" i="2"/>
  <c r="E1521" i="2" s="1"/>
  <c r="C1522" i="2"/>
  <c r="E1522" i="2" s="1"/>
  <c r="C1523" i="2"/>
  <c r="E1523" i="2" s="1"/>
  <c r="C1524" i="2"/>
  <c r="E1524" i="2" s="1"/>
  <c r="C1525" i="2"/>
  <c r="E1525" i="2" s="1"/>
  <c r="C1526" i="2"/>
  <c r="E1526" i="2" s="1"/>
  <c r="C1527" i="2"/>
  <c r="E1527" i="2" s="1"/>
  <c r="C1528" i="2"/>
  <c r="E1528" i="2" s="1"/>
  <c r="C1529" i="2"/>
  <c r="E1529" i="2" s="1"/>
  <c r="C1530" i="2"/>
  <c r="E1530" i="2" s="1"/>
  <c r="C1531" i="2"/>
  <c r="E1531" i="2" s="1"/>
  <c r="C1532" i="2"/>
  <c r="E1532" i="2" s="1"/>
  <c r="C1533" i="2"/>
  <c r="E1533" i="2" s="1"/>
  <c r="C1534" i="2"/>
  <c r="E1534" i="2" s="1"/>
  <c r="C1535" i="2"/>
  <c r="E1535" i="2" s="1"/>
  <c r="C1536" i="2"/>
  <c r="E1536" i="2" s="1"/>
  <c r="C1537" i="2"/>
  <c r="E1537" i="2" s="1"/>
  <c r="C1538" i="2"/>
  <c r="E1538" i="2" s="1"/>
  <c r="C1539" i="2"/>
  <c r="E1539" i="2" s="1"/>
  <c r="C1540" i="2"/>
  <c r="E1540" i="2" s="1"/>
  <c r="C1541" i="2"/>
  <c r="E1541" i="2" s="1"/>
  <c r="C1542" i="2"/>
  <c r="E1542" i="2" s="1"/>
  <c r="C1543" i="2"/>
  <c r="E1543" i="2" s="1"/>
  <c r="C1544" i="2"/>
  <c r="E1544" i="2" s="1"/>
  <c r="C1545" i="2"/>
  <c r="E1545" i="2" s="1"/>
  <c r="C1546" i="2"/>
  <c r="E1546" i="2" s="1"/>
  <c r="C1547" i="2"/>
  <c r="E1547" i="2" s="1"/>
  <c r="C1548" i="2"/>
  <c r="E1548" i="2" s="1"/>
  <c r="C1549" i="2"/>
  <c r="E1549" i="2" s="1"/>
  <c r="C1550" i="2"/>
  <c r="E1550" i="2" s="1"/>
  <c r="C1551" i="2"/>
  <c r="E1551" i="2" s="1"/>
  <c r="C1552" i="2"/>
  <c r="E1552" i="2" s="1"/>
  <c r="C1553" i="2"/>
  <c r="E1553" i="2" s="1"/>
  <c r="C1554" i="2"/>
  <c r="E1554" i="2" s="1"/>
  <c r="C1555" i="2"/>
  <c r="E1555" i="2" s="1"/>
  <c r="C1556" i="2"/>
  <c r="E1556" i="2" s="1"/>
  <c r="C1557" i="2"/>
  <c r="E1557" i="2" s="1"/>
  <c r="C1558" i="2"/>
  <c r="E1558" i="2" s="1"/>
  <c r="C1559" i="2"/>
  <c r="E1559" i="2" s="1"/>
  <c r="C1560" i="2"/>
  <c r="E1560" i="2" s="1"/>
  <c r="C1561" i="2"/>
  <c r="E1561" i="2" s="1"/>
  <c r="C1562" i="2"/>
  <c r="E1562" i="2" s="1"/>
  <c r="C1563" i="2"/>
  <c r="E1563" i="2" s="1"/>
  <c r="C1564" i="2"/>
  <c r="E1564" i="2" s="1"/>
  <c r="C1565" i="2"/>
  <c r="E1565" i="2" s="1"/>
  <c r="C1566" i="2"/>
  <c r="E1566" i="2" s="1"/>
  <c r="C1567" i="2"/>
  <c r="E1567" i="2" s="1"/>
  <c r="C1568" i="2"/>
  <c r="E1568" i="2" s="1"/>
  <c r="C1569" i="2"/>
  <c r="E1569" i="2" s="1"/>
  <c r="C1570" i="2"/>
  <c r="E1570" i="2" s="1"/>
  <c r="C1571" i="2"/>
  <c r="E1571" i="2" s="1"/>
  <c r="C1572" i="2"/>
  <c r="E1572" i="2" s="1"/>
  <c r="C1573" i="2"/>
  <c r="E1573" i="2" s="1"/>
  <c r="C1574" i="2"/>
  <c r="E1574" i="2" s="1"/>
  <c r="C1575" i="2"/>
  <c r="E1575" i="2" s="1"/>
  <c r="C1576" i="2"/>
  <c r="E1576" i="2" s="1"/>
  <c r="C1577" i="2"/>
  <c r="E1577" i="2" s="1"/>
  <c r="C1578" i="2"/>
  <c r="E1578" i="2" s="1"/>
  <c r="C1579" i="2"/>
  <c r="E1579" i="2" s="1"/>
  <c r="C1580" i="2"/>
  <c r="E1580" i="2" s="1"/>
  <c r="C1581" i="2"/>
  <c r="E1581" i="2" s="1"/>
  <c r="C1582" i="2"/>
  <c r="E1582" i="2" s="1"/>
  <c r="C1583" i="2"/>
  <c r="E1583" i="2" s="1"/>
  <c r="C1584" i="2"/>
  <c r="E1584" i="2" s="1"/>
  <c r="C1585" i="2"/>
  <c r="E1585" i="2" s="1"/>
  <c r="C1586" i="2"/>
  <c r="E1586" i="2" s="1"/>
  <c r="C1587" i="2"/>
  <c r="E1587" i="2" s="1"/>
  <c r="C1588" i="2"/>
  <c r="E1588" i="2" s="1"/>
  <c r="C1589" i="2"/>
  <c r="E1589" i="2" s="1"/>
  <c r="C1590" i="2"/>
  <c r="E1590" i="2" s="1"/>
  <c r="C1591" i="2"/>
  <c r="E1591" i="2" s="1"/>
  <c r="C1592" i="2"/>
  <c r="E1592" i="2" s="1"/>
  <c r="C1593" i="2"/>
  <c r="E1593" i="2" s="1"/>
  <c r="C1594" i="2"/>
  <c r="E1594" i="2" s="1"/>
  <c r="C1595" i="2"/>
  <c r="E1595" i="2" s="1"/>
  <c r="C1596" i="2"/>
  <c r="E1596" i="2" s="1"/>
  <c r="C1597" i="2"/>
  <c r="E1597" i="2" s="1"/>
  <c r="C1598" i="2"/>
  <c r="E1598" i="2" s="1"/>
  <c r="C1599" i="2"/>
  <c r="E1599" i="2" s="1"/>
  <c r="C1600" i="2"/>
  <c r="E1600" i="2" s="1"/>
  <c r="C1601" i="2"/>
  <c r="E1601" i="2" s="1"/>
  <c r="C1602" i="2"/>
  <c r="E1602" i="2" s="1"/>
  <c r="C1603" i="2"/>
  <c r="E1603" i="2" s="1"/>
  <c r="C1604" i="2"/>
  <c r="E1604" i="2" s="1"/>
  <c r="C1605" i="2"/>
  <c r="E1605" i="2" s="1"/>
  <c r="C1606" i="2"/>
  <c r="E1606" i="2" s="1"/>
  <c r="C1607" i="2"/>
  <c r="E1607" i="2" s="1"/>
  <c r="C1608" i="2"/>
  <c r="E1608" i="2" s="1"/>
  <c r="C1609" i="2"/>
  <c r="E1609" i="2" s="1"/>
  <c r="C1610" i="2"/>
  <c r="E1610" i="2" s="1"/>
  <c r="C1611" i="2"/>
  <c r="E1611" i="2" s="1"/>
  <c r="C1612" i="2"/>
  <c r="E1612" i="2" s="1"/>
  <c r="C1613" i="2"/>
  <c r="E1613" i="2" s="1"/>
  <c r="C1614" i="2"/>
  <c r="E1614" i="2" s="1"/>
  <c r="C1615" i="2"/>
  <c r="E1615" i="2" s="1"/>
  <c r="C1616" i="2"/>
  <c r="E1616" i="2" s="1"/>
  <c r="C1617" i="2"/>
  <c r="E1617" i="2" s="1"/>
  <c r="C1618" i="2"/>
  <c r="E1618" i="2" s="1"/>
  <c r="C1619" i="2"/>
  <c r="E1619" i="2" s="1"/>
  <c r="C1620" i="2"/>
  <c r="E1620" i="2" s="1"/>
  <c r="C1621" i="2"/>
  <c r="E1621" i="2" s="1"/>
  <c r="C1622" i="2"/>
  <c r="E1622" i="2" s="1"/>
  <c r="C1623" i="2"/>
  <c r="E1623" i="2" s="1"/>
  <c r="C1624" i="2"/>
  <c r="E1624" i="2" s="1"/>
  <c r="C1625" i="2"/>
  <c r="E1625" i="2" s="1"/>
  <c r="C1626" i="2"/>
  <c r="E1626" i="2" s="1"/>
  <c r="C1627" i="2"/>
  <c r="E1627" i="2" s="1"/>
  <c r="C1628" i="2"/>
  <c r="E1628" i="2" s="1"/>
  <c r="C1629" i="2"/>
  <c r="E1629" i="2" s="1"/>
  <c r="C1630" i="2"/>
  <c r="E1630" i="2" s="1"/>
  <c r="C1631" i="2"/>
  <c r="E1631" i="2" s="1"/>
  <c r="C1632" i="2"/>
  <c r="E1632" i="2" s="1"/>
  <c r="C1633" i="2"/>
  <c r="E1633" i="2" s="1"/>
  <c r="C1634" i="2"/>
  <c r="E1634" i="2" s="1"/>
  <c r="C1635" i="2"/>
  <c r="E1635" i="2" s="1"/>
  <c r="C1636" i="2"/>
  <c r="E1636" i="2" s="1"/>
  <c r="C1637" i="2"/>
  <c r="E1637" i="2" s="1"/>
  <c r="C1638" i="2"/>
  <c r="E1638" i="2" s="1"/>
  <c r="C1639" i="2"/>
  <c r="E1639" i="2" s="1"/>
  <c r="C1640" i="2"/>
  <c r="E1640" i="2" s="1"/>
  <c r="C1641" i="2"/>
  <c r="E1641" i="2" s="1"/>
  <c r="C1642" i="2"/>
  <c r="E1642" i="2" s="1"/>
  <c r="C1643" i="2"/>
  <c r="E1643" i="2" s="1"/>
  <c r="C1644" i="2"/>
  <c r="E1644" i="2" s="1"/>
  <c r="C1645" i="2"/>
  <c r="E1645" i="2" s="1"/>
  <c r="C1646" i="2"/>
  <c r="E1646" i="2" s="1"/>
  <c r="C1647" i="2"/>
  <c r="E1647" i="2" s="1"/>
  <c r="C1648" i="2"/>
  <c r="E1648" i="2" s="1"/>
  <c r="C1649" i="2"/>
  <c r="E1649" i="2" s="1"/>
  <c r="C1650" i="2"/>
  <c r="E1650" i="2" s="1"/>
  <c r="C1651" i="2"/>
  <c r="E1651" i="2" s="1"/>
  <c r="C1652" i="2"/>
  <c r="E1652" i="2" s="1"/>
  <c r="C1653" i="2"/>
  <c r="E1653" i="2" s="1"/>
  <c r="C1654" i="2"/>
  <c r="E1654" i="2" s="1"/>
  <c r="C1655" i="2"/>
  <c r="E1655" i="2" s="1"/>
  <c r="C1656" i="2"/>
  <c r="E1656" i="2" s="1"/>
  <c r="C1657" i="2"/>
  <c r="E1657" i="2" s="1"/>
  <c r="C1658" i="2"/>
  <c r="E1658" i="2" s="1"/>
  <c r="C1659" i="2"/>
  <c r="E1659" i="2" s="1"/>
  <c r="C1660" i="2"/>
  <c r="E1660" i="2" s="1"/>
  <c r="C1661" i="2"/>
  <c r="E1661" i="2" s="1"/>
  <c r="C1662" i="2"/>
  <c r="E1662" i="2" s="1"/>
  <c r="C1663" i="2"/>
  <c r="E1663" i="2" s="1"/>
  <c r="C1664" i="2"/>
  <c r="E1664" i="2" s="1"/>
  <c r="C1665" i="2"/>
  <c r="E1665" i="2" s="1"/>
  <c r="C1666" i="2"/>
  <c r="E1666" i="2" s="1"/>
  <c r="C1667" i="2"/>
  <c r="E1667" i="2" s="1"/>
  <c r="C1668" i="2"/>
  <c r="E1668" i="2" s="1"/>
  <c r="C1669" i="2"/>
  <c r="E1669" i="2" s="1"/>
  <c r="C1670" i="2"/>
  <c r="E1670" i="2" s="1"/>
  <c r="C1671" i="2"/>
  <c r="E1671" i="2" s="1"/>
  <c r="C1672" i="2"/>
  <c r="E1672" i="2" s="1"/>
  <c r="C1673" i="2"/>
  <c r="E1673" i="2" s="1"/>
  <c r="C1674" i="2"/>
  <c r="E1674" i="2" s="1"/>
  <c r="C1675" i="2"/>
  <c r="E1675" i="2" s="1"/>
  <c r="C1676" i="2"/>
  <c r="E1676" i="2" s="1"/>
  <c r="C1677" i="2"/>
  <c r="E1677" i="2" s="1"/>
  <c r="C1678" i="2"/>
  <c r="E1678" i="2" s="1"/>
  <c r="C1679" i="2"/>
  <c r="E1679" i="2" s="1"/>
  <c r="C1680" i="2"/>
  <c r="E1680" i="2" s="1"/>
  <c r="C1681" i="2"/>
  <c r="E1681" i="2" s="1"/>
  <c r="C1682" i="2"/>
  <c r="E1682" i="2" s="1"/>
  <c r="C1683" i="2"/>
  <c r="E1683" i="2" s="1"/>
  <c r="C1684" i="2"/>
  <c r="E1684" i="2" s="1"/>
  <c r="C1685" i="2"/>
  <c r="E1685" i="2" s="1"/>
  <c r="C1686" i="2"/>
  <c r="E1686" i="2" s="1"/>
  <c r="C1687" i="2"/>
  <c r="E1687" i="2" s="1"/>
  <c r="C1688" i="2"/>
  <c r="E1688" i="2" s="1"/>
  <c r="C1689" i="2"/>
  <c r="E1689" i="2" s="1"/>
  <c r="C1690" i="2"/>
  <c r="E1690" i="2" s="1"/>
  <c r="C1691" i="2"/>
  <c r="E1691" i="2" s="1"/>
  <c r="C1692" i="2"/>
  <c r="E1692" i="2" s="1"/>
  <c r="C1693" i="2"/>
  <c r="E1693" i="2" s="1"/>
  <c r="C1694" i="2"/>
  <c r="E1694" i="2" s="1"/>
  <c r="C1695" i="2"/>
  <c r="E1695" i="2" s="1"/>
  <c r="C1696" i="2"/>
  <c r="E1696" i="2" s="1"/>
  <c r="C1697" i="2"/>
  <c r="E1697" i="2" s="1"/>
  <c r="C1698" i="2"/>
  <c r="E1698" i="2" s="1"/>
  <c r="C1699" i="2"/>
  <c r="E1699" i="2" s="1"/>
  <c r="C1700" i="2"/>
  <c r="E1700" i="2" s="1"/>
  <c r="C1701" i="2"/>
  <c r="E1701" i="2" s="1"/>
  <c r="C1702" i="2"/>
  <c r="E1702" i="2" s="1"/>
  <c r="C1703" i="2"/>
  <c r="E1703" i="2" s="1"/>
  <c r="C1704" i="2"/>
  <c r="E1704" i="2" s="1"/>
  <c r="C1705" i="2"/>
  <c r="E1705" i="2" s="1"/>
  <c r="C1706" i="2"/>
  <c r="E1706" i="2" s="1"/>
  <c r="C1707" i="2"/>
  <c r="E1707" i="2" s="1"/>
  <c r="C1708" i="2"/>
  <c r="E1708" i="2" s="1"/>
  <c r="C1709" i="2"/>
  <c r="E1709" i="2" s="1"/>
  <c r="C1710" i="2"/>
  <c r="E1710" i="2" s="1"/>
  <c r="C1711" i="2"/>
  <c r="E1711" i="2" s="1"/>
  <c r="C1712" i="2"/>
  <c r="E1712" i="2" s="1"/>
  <c r="C1713" i="2"/>
  <c r="E1713" i="2" s="1"/>
  <c r="C1714" i="2"/>
  <c r="E1714" i="2" s="1"/>
  <c r="C1715" i="2"/>
  <c r="E1715" i="2" s="1"/>
  <c r="C1716" i="2"/>
  <c r="E1716" i="2" s="1"/>
  <c r="C1717" i="2"/>
  <c r="E1717" i="2" s="1"/>
  <c r="C1718" i="2"/>
  <c r="E1718" i="2" s="1"/>
  <c r="C1719" i="2"/>
  <c r="E1719" i="2" s="1"/>
  <c r="C1720" i="2"/>
  <c r="E1720" i="2" s="1"/>
  <c r="C1721" i="2"/>
  <c r="E1721" i="2" s="1"/>
  <c r="C1722" i="2"/>
  <c r="E1722" i="2" s="1"/>
  <c r="C1723" i="2"/>
  <c r="E1723" i="2" s="1"/>
  <c r="C1724" i="2"/>
  <c r="E1724" i="2" s="1"/>
  <c r="C1725" i="2"/>
  <c r="E1725" i="2" s="1"/>
  <c r="C1726" i="2"/>
  <c r="E1726" i="2" s="1"/>
  <c r="C1727" i="2"/>
  <c r="E1727" i="2" s="1"/>
  <c r="C1728" i="2"/>
  <c r="E1728" i="2" s="1"/>
  <c r="C1729" i="2"/>
  <c r="E1729" i="2" s="1"/>
  <c r="C1730" i="2"/>
  <c r="E1730" i="2" s="1"/>
  <c r="C1731" i="2"/>
  <c r="E1731" i="2" s="1"/>
  <c r="C1732" i="2"/>
  <c r="E1732" i="2" s="1"/>
  <c r="C1733" i="2"/>
  <c r="E1733" i="2" s="1"/>
  <c r="C1734" i="2"/>
  <c r="E1734" i="2" s="1"/>
  <c r="C1735" i="2"/>
  <c r="E1735" i="2" s="1"/>
  <c r="C1736" i="2"/>
  <c r="E1736" i="2" s="1"/>
  <c r="C1737" i="2"/>
  <c r="E1737" i="2" s="1"/>
  <c r="C1738" i="2"/>
  <c r="E1738" i="2" s="1"/>
  <c r="C1739" i="2"/>
  <c r="E1739" i="2" s="1"/>
  <c r="C1740" i="2"/>
  <c r="E1740" i="2" s="1"/>
  <c r="C1741" i="2"/>
  <c r="E1741" i="2" s="1"/>
  <c r="C1742" i="2"/>
  <c r="E1742" i="2" s="1"/>
  <c r="C1743" i="2"/>
  <c r="E1743" i="2" s="1"/>
  <c r="C1744" i="2"/>
  <c r="E1744" i="2" s="1"/>
  <c r="C1745" i="2"/>
  <c r="E1745" i="2" s="1"/>
  <c r="C1746" i="2"/>
  <c r="E1746" i="2" s="1"/>
  <c r="C1747" i="2"/>
  <c r="E1747" i="2" s="1"/>
  <c r="C1748" i="2"/>
  <c r="E1748" i="2" s="1"/>
  <c r="C1749" i="2"/>
  <c r="E1749" i="2" s="1"/>
  <c r="C1750" i="2"/>
  <c r="E1750" i="2" s="1"/>
  <c r="C1751" i="2"/>
  <c r="E1751" i="2" s="1"/>
  <c r="C1752" i="2"/>
  <c r="E1752" i="2" s="1"/>
  <c r="C1753" i="2"/>
  <c r="E1753" i="2" s="1"/>
  <c r="C1754" i="2"/>
  <c r="E1754" i="2" s="1"/>
  <c r="C1755" i="2"/>
  <c r="E1755" i="2" s="1"/>
  <c r="C1756" i="2"/>
  <c r="E1756" i="2" s="1"/>
  <c r="C1757" i="2"/>
  <c r="E1757" i="2" s="1"/>
  <c r="C1758" i="2"/>
  <c r="E1758" i="2" s="1"/>
  <c r="C1759" i="2"/>
  <c r="E1759" i="2" s="1"/>
  <c r="C1760" i="2"/>
  <c r="E1760" i="2" s="1"/>
  <c r="C1761" i="2"/>
  <c r="E1761" i="2" s="1"/>
  <c r="C1762" i="2"/>
  <c r="E1762" i="2" s="1"/>
  <c r="C1763" i="2"/>
  <c r="E1763" i="2" s="1"/>
  <c r="C1764" i="2"/>
  <c r="E1764" i="2" s="1"/>
  <c r="C1765" i="2"/>
  <c r="E1765" i="2" s="1"/>
  <c r="C1766" i="2"/>
  <c r="E1766" i="2" s="1"/>
  <c r="C1767" i="2"/>
  <c r="E1767" i="2" s="1"/>
  <c r="C1768" i="2"/>
  <c r="E1768" i="2" s="1"/>
  <c r="C1769" i="2"/>
  <c r="E1769" i="2" s="1"/>
  <c r="C1770" i="2"/>
  <c r="E1770" i="2" s="1"/>
  <c r="C1771" i="2"/>
  <c r="E1771" i="2" s="1"/>
  <c r="C1772" i="2"/>
  <c r="E1772" i="2" s="1"/>
  <c r="C1773" i="2"/>
  <c r="E1773" i="2" s="1"/>
  <c r="C1774" i="2"/>
  <c r="E1774" i="2" s="1"/>
  <c r="C1775" i="2"/>
  <c r="E1775" i="2" s="1"/>
  <c r="C1776" i="2"/>
  <c r="E1776" i="2" s="1"/>
  <c r="C1777" i="2"/>
  <c r="E1777" i="2" s="1"/>
  <c r="C1778" i="2"/>
  <c r="E1778" i="2" s="1"/>
  <c r="C1779" i="2"/>
  <c r="E1779" i="2" s="1"/>
  <c r="C1780" i="2"/>
  <c r="E1780" i="2" s="1"/>
  <c r="C1781" i="2"/>
  <c r="E1781" i="2" s="1"/>
  <c r="C1782" i="2"/>
  <c r="E1782" i="2" s="1"/>
  <c r="C1783" i="2"/>
  <c r="E1783" i="2" s="1"/>
  <c r="C1784" i="2"/>
  <c r="E1784" i="2" s="1"/>
  <c r="C1785" i="2"/>
  <c r="E1785" i="2" s="1"/>
  <c r="C1786" i="2"/>
  <c r="E1786" i="2" s="1"/>
  <c r="C1787" i="2"/>
  <c r="E1787" i="2" s="1"/>
  <c r="C1788" i="2"/>
  <c r="E1788" i="2" s="1"/>
  <c r="C1789" i="2"/>
  <c r="E1789" i="2" s="1"/>
  <c r="C1790" i="2"/>
  <c r="E1790" i="2" s="1"/>
  <c r="C1791" i="2"/>
  <c r="E1791" i="2" s="1"/>
  <c r="C1792" i="2"/>
  <c r="E1792" i="2" s="1"/>
  <c r="C1793" i="2"/>
  <c r="E1793" i="2" s="1"/>
  <c r="C1794" i="2"/>
  <c r="E1794" i="2" s="1"/>
  <c r="C1795" i="2"/>
  <c r="E1795" i="2" s="1"/>
  <c r="C1796" i="2"/>
  <c r="E1796" i="2" s="1"/>
  <c r="C1797" i="2"/>
  <c r="E1797" i="2" s="1"/>
  <c r="C1798" i="2"/>
  <c r="E1798" i="2" s="1"/>
  <c r="C1799" i="2"/>
  <c r="E1799" i="2" s="1"/>
  <c r="C1800" i="2"/>
  <c r="E1800" i="2" s="1"/>
  <c r="C1801" i="2"/>
  <c r="E1801" i="2" s="1"/>
  <c r="C1802" i="2"/>
  <c r="E1802" i="2" s="1"/>
  <c r="C1803" i="2"/>
  <c r="E1803" i="2" s="1"/>
  <c r="C1804" i="2"/>
  <c r="E1804" i="2" s="1"/>
  <c r="C1805" i="2"/>
  <c r="E1805" i="2" s="1"/>
  <c r="C1806" i="2"/>
  <c r="E1806" i="2" s="1"/>
  <c r="C1807" i="2"/>
  <c r="E1807" i="2" s="1"/>
  <c r="C1808" i="2"/>
  <c r="E1808" i="2" s="1"/>
  <c r="C1809" i="2"/>
  <c r="E1809" i="2" s="1"/>
  <c r="C1810" i="2"/>
  <c r="E1810" i="2" s="1"/>
  <c r="C1811" i="2"/>
  <c r="E1811" i="2" s="1"/>
  <c r="C1812" i="2"/>
  <c r="E1812" i="2" s="1"/>
  <c r="C1813" i="2"/>
  <c r="E1813" i="2" s="1"/>
  <c r="C1814" i="2"/>
  <c r="E1814" i="2" s="1"/>
  <c r="C1815" i="2"/>
  <c r="E1815" i="2" s="1"/>
  <c r="C1816" i="2"/>
  <c r="E1816" i="2" s="1"/>
  <c r="C1817" i="2"/>
  <c r="E1817" i="2" s="1"/>
  <c r="C1818" i="2"/>
  <c r="E1818" i="2" s="1"/>
  <c r="C1819" i="2"/>
  <c r="E1819" i="2" s="1"/>
  <c r="C1820" i="2"/>
  <c r="E1820" i="2" s="1"/>
  <c r="C1821" i="2"/>
  <c r="E1821" i="2" s="1"/>
  <c r="C1822" i="2"/>
  <c r="E1822" i="2" s="1"/>
  <c r="C1823" i="2"/>
  <c r="E1823" i="2" s="1"/>
  <c r="C1824" i="2"/>
  <c r="E1824" i="2" s="1"/>
  <c r="C1825" i="2"/>
  <c r="E1825" i="2" s="1"/>
  <c r="C1826" i="2"/>
  <c r="E1826" i="2" s="1"/>
  <c r="C1827" i="2"/>
  <c r="E1827" i="2" s="1"/>
  <c r="C1828" i="2"/>
  <c r="E1828" i="2" s="1"/>
  <c r="C1829" i="2"/>
  <c r="E1829" i="2" s="1"/>
  <c r="C1830" i="2"/>
  <c r="E1830" i="2" s="1"/>
  <c r="C1831" i="2"/>
  <c r="E1831" i="2" s="1"/>
  <c r="C1832" i="2"/>
  <c r="E1832" i="2" s="1"/>
  <c r="C1833" i="2"/>
  <c r="E1833" i="2" s="1"/>
  <c r="C1834" i="2"/>
  <c r="E1834" i="2" s="1"/>
  <c r="C1835" i="2"/>
  <c r="E1835" i="2" s="1"/>
  <c r="C1836" i="2"/>
  <c r="E1836" i="2" s="1"/>
  <c r="C1837" i="2"/>
  <c r="E1837" i="2" s="1"/>
  <c r="C1838" i="2"/>
  <c r="E1838" i="2" s="1"/>
  <c r="C1839" i="2"/>
  <c r="E1839" i="2" s="1"/>
  <c r="C1840" i="2"/>
  <c r="E1840" i="2" s="1"/>
  <c r="C1841" i="2"/>
  <c r="E1841" i="2" s="1"/>
  <c r="C1842" i="2"/>
  <c r="E1842" i="2" s="1"/>
  <c r="C1843" i="2"/>
  <c r="E1843" i="2" s="1"/>
  <c r="C1844" i="2"/>
  <c r="E1844" i="2" s="1"/>
  <c r="C1845" i="2"/>
  <c r="E1845" i="2" s="1"/>
  <c r="C1846" i="2"/>
  <c r="E1846" i="2" s="1"/>
  <c r="C1847" i="2"/>
  <c r="E1847" i="2" s="1"/>
  <c r="C1848" i="2"/>
  <c r="E1848" i="2" s="1"/>
  <c r="C1849" i="2"/>
  <c r="E1849" i="2" s="1"/>
  <c r="C1850" i="2"/>
  <c r="E1850" i="2" s="1"/>
  <c r="C1851" i="2"/>
  <c r="E1851" i="2" s="1"/>
  <c r="C1852" i="2"/>
  <c r="E1852" i="2" s="1"/>
  <c r="C1853" i="2"/>
  <c r="E1853" i="2" s="1"/>
  <c r="C1854" i="2"/>
  <c r="E1854" i="2" s="1"/>
  <c r="C1855" i="2"/>
  <c r="E1855" i="2" s="1"/>
  <c r="C1856" i="2"/>
  <c r="E1856" i="2" s="1"/>
  <c r="C1857" i="2"/>
  <c r="E1857" i="2" s="1"/>
  <c r="C1858" i="2"/>
  <c r="E1858" i="2" s="1"/>
  <c r="C1859" i="2"/>
  <c r="E1859" i="2" s="1"/>
  <c r="C1860" i="2"/>
  <c r="E1860" i="2" s="1"/>
  <c r="C1861" i="2"/>
  <c r="E1861" i="2" s="1"/>
  <c r="C1862" i="2"/>
  <c r="E1862" i="2" s="1"/>
  <c r="C1863" i="2"/>
  <c r="E1863" i="2" s="1"/>
  <c r="C1864" i="2"/>
  <c r="E1864" i="2" s="1"/>
  <c r="C1865" i="2"/>
  <c r="E1865" i="2" s="1"/>
  <c r="C1866" i="2"/>
  <c r="E1866" i="2" s="1"/>
  <c r="C1867" i="2"/>
  <c r="E1867" i="2" s="1"/>
  <c r="C1868" i="2"/>
  <c r="E1868" i="2" s="1"/>
  <c r="C1869" i="2"/>
  <c r="E1869" i="2" s="1"/>
  <c r="C1870" i="2"/>
  <c r="E1870" i="2" s="1"/>
  <c r="C1871" i="2"/>
  <c r="E1871" i="2" s="1"/>
  <c r="C1872" i="2"/>
  <c r="E1872" i="2" s="1"/>
  <c r="C1873" i="2"/>
  <c r="E1873" i="2" s="1"/>
  <c r="C1874" i="2"/>
  <c r="E1874" i="2" s="1"/>
  <c r="C1875" i="2"/>
  <c r="E1875" i="2" s="1"/>
  <c r="C1876" i="2"/>
  <c r="E1876" i="2" s="1"/>
  <c r="C1877" i="2"/>
  <c r="E1877" i="2" s="1"/>
  <c r="C1878" i="2"/>
  <c r="E1878" i="2" s="1"/>
  <c r="C1879" i="2"/>
  <c r="E1879" i="2" s="1"/>
  <c r="C1880" i="2"/>
  <c r="E1880" i="2" s="1"/>
  <c r="C1881" i="2"/>
  <c r="E1881" i="2" s="1"/>
  <c r="C1882" i="2"/>
  <c r="E1882" i="2" s="1"/>
  <c r="C1883" i="2"/>
  <c r="E1883" i="2" s="1"/>
  <c r="C1884" i="2"/>
  <c r="E1884" i="2" s="1"/>
  <c r="C1885" i="2"/>
  <c r="E1885" i="2" s="1"/>
  <c r="C1886" i="2"/>
  <c r="E1886" i="2" s="1"/>
  <c r="C1887" i="2"/>
  <c r="E1887" i="2" s="1"/>
  <c r="C1888" i="2"/>
  <c r="E1888" i="2" s="1"/>
  <c r="C1889" i="2"/>
  <c r="E1889" i="2" s="1"/>
  <c r="C1890" i="2"/>
  <c r="E1890" i="2" s="1"/>
  <c r="C1891" i="2"/>
  <c r="E1891" i="2" s="1"/>
  <c r="C1892" i="2"/>
  <c r="E1892" i="2" s="1"/>
  <c r="C1893" i="2"/>
  <c r="E1893" i="2" s="1"/>
  <c r="C1894" i="2"/>
  <c r="E1894" i="2" s="1"/>
  <c r="C1895" i="2"/>
  <c r="E1895" i="2" s="1"/>
  <c r="C1896" i="2"/>
  <c r="E1896" i="2" s="1"/>
  <c r="C1897" i="2"/>
  <c r="E1897" i="2" s="1"/>
  <c r="C1898" i="2"/>
  <c r="E1898" i="2" s="1"/>
  <c r="C1899" i="2"/>
  <c r="E1899" i="2" s="1"/>
  <c r="C1900" i="2"/>
  <c r="E1900" i="2" s="1"/>
  <c r="C1901" i="2"/>
  <c r="E1901" i="2" s="1"/>
  <c r="C1902" i="2"/>
  <c r="E1902" i="2" s="1"/>
  <c r="C1903" i="2"/>
  <c r="E1903" i="2" s="1"/>
  <c r="C1904" i="2"/>
  <c r="E1904" i="2" s="1"/>
  <c r="C1905" i="2"/>
  <c r="E1905" i="2" s="1"/>
  <c r="C1906" i="2"/>
  <c r="E1906" i="2" s="1"/>
  <c r="C1907" i="2"/>
  <c r="E1907" i="2" s="1"/>
  <c r="C1908" i="2"/>
  <c r="E1908" i="2" s="1"/>
  <c r="C1909" i="2"/>
  <c r="E1909" i="2" s="1"/>
  <c r="C1910" i="2"/>
  <c r="E1910" i="2" s="1"/>
  <c r="C1911" i="2"/>
  <c r="E1911" i="2" s="1"/>
  <c r="C1912" i="2"/>
  <c r="E1912" i="2" s="1"/>
  <c r="C1913" i="2"/>
  <c r="E1913" i="2" s="1"/>
  <c r="C1914" i="2"/>
  <c r="E1914" i="2" s="1"/>
  <c r="C1915" i="2"/>
  <c r="E1915" i="2" s="1"/>
  <c r="C1916" i="2"/>
  <c r="E1916" i="2" s="1"/>
  <c r="C1917" i="2"/>
  <c r="E1917" i="2" s="1"/>
  <c r="C1918" i="2"/>
  <c r="E1918" i="2" s="1"/>
  <c r="C1919" i="2"/>
  <c r="E1919" i="2" s="1"/>
  <c r="C1920" i="2"/>
  <c r="E1920" i="2" s="1"/>
  <c r="C1921" i="2"/>
  <c r="E1921" i="2" s="1"/>
  <c r="C1922" i="2"/>
  <c r="E1922" i="2" s="1"/>
  <c r="C1923" i="2"/>
  <c r="E1923" i="2" s="1"/>
  <c r="C1924" i="2"/>
  <c r="E1924" i="2" s="1"/>
  <c r="C1925" i="2"/>
  <c r="E1925" i="2" s="1"/>
  <c r="C1926" i="2"/>
  <c r="E1926" i="2" s="1"/>
  <c r="C1927" i="2"/>
  <c r="E1927" i="2" s="1"/>
  <c r="C1928" i="2"/>
  <c r="E1928" i="2" s="1"/>
  <c r="C1929" i="2"/>
  <c r="E1929" i="2" s="1"/>
  <c r="C1930" i="2"/>
  <c r="E1930" i="2" s="1"/>
  <c r="C1931" i="2"/>
  <c r="E1931" i="2" s="1"/>
  <c r="C1932" i="2"/>
  <c r="E1932" i="2" s="1"/>
  <c r="C1933" i="2"/>
  <c r="E1933" i="2" s="1"/>
  <c r="C1934" i="2"/>
  <c r="E1934" i="2" s="1"/>
  <c r="C1935" i="2"/>
  <c r="E1935" i="2" s="1"/>
  <c r="C1936" i="2"/>
  <c r="E1936" i="2" s="1"/>
  <c r="C1937" i="2"/>
  <c r="E1937" i="2" s="1"/>
  <c r="C1938" i="2"/>
  <c r="E1938" i="2" s="1"/>
  <c r="C1939" i="2"/>
  <c r="E1939" i="2" s="1"/>
  <c r="C1940" i="2"/>
  <c r="E1940" i="2" s="1"/>
  <c r="C1941" i="2"/>
  <c r="E1941" i="2" s="1"/>
  <c r="C1942" i="2"/>
  <c r="E1942" i="2" s="1"/>
  <c r="C1943" i="2"/>
  <c r="E1943" i="2" s="1"/>
  <c r="C1944" i="2"/>
  <c r="E1944" i="2" s="1"/>
  <c r="C1945" i="2"/>
  <c r="E1945" i="2" s="1"/>
  <c r="C1946" i="2"/>
  <c r="E1946" i="2" s="1"/>
  <c r="C1947" i="2"/>
  <c r="E1947" i="2" s="1"/>
  <c r="C1948" i="2"/>
  <c r="E1948" i="2" s="1"/>
  <c r="C1949" i="2"/>
  <c r="E1949" i="2" s="1"/>
  <c r="C1950" i="2"/>
  <c r="E1950" i="2" s="1"/>
  <c r="C1951" i="2"/>
  <c r="E1951" i="2" s="1"/>
  <c r="C1952" i="2"/>
  <c r="E1952" i="2" s="1"/>
  <c r="C1953" i="2"/>
  <c r="E1953" i="2" s="1"/>
  <c r="C1954" i="2"/>
  <c r="E1954" i="2" s="1"/>
  <c r="C1955" i="2"/>
  <c r="E1955" i="2" s="1"/>
  <c r="C1956" i="2"/>
  <c r="E1956" i="2" s="1"/>
  <c r="C1957" i="2"/>
  <c r="E1957" i="2" s="1"/>
  <c r="C1958" i="2"/>
  <c r="E1958" i="2" s="1"/>
  <c r="C1959" i="2"/>
  <c r="E1959" i="2" s="1"/>
  <c r="C1960" i="2"/>
  <c r="E1960" i="2" s="1"/>
  <c r="C1961" i="2"/>
  <c r="E1961" i="2" s="1"/>
  <c r="C1962" i="2"/>
  <c r="E1962" i="2" s="1"/>
  <c r="C1963" i="2"/>
  <c r="E1963" i="2" s="1"/>
  <c r="C1964" i="2"/>
  <c r="E1964" i="2" s="1"/>
  <c r="C1965" i="2"/>
  <c r="E1965" i="2" s="1"/>
  <c r="C1966" i="2"/>
  <c r="E1966" i="2" s="1"/>
  <c r="C1967" i="2"/>
  <c r="E1967" i="2" s="1"/>
  <c r="C1968" i="2"/>
  <c r="E1968" i="2" s="1"/>
  <c r="C1969" i="2"/>
  <c r="E1969" i="2" s="1"/>
  <c r="C1970" i="2"/>
  <c r="E1970" i="2" s="1"/>
  <c r="C1971" i="2"/>
  <c r="E1971" i="2" s="1"/>
  <c r="C1972" i="2"/>
  <c r="E1972" i="2" s="1"/>
  <c r="C1973" i="2"/>
  <c r="E1973" i="2" s="1"/>
  <c r="C1974" i="2"/>
  <c r="E1974" i="2" s="1"/>
  <c r="C1975" i="2"/>
  <c r="E1975" i="2" s="1"/>
  <c r="C1976" i="2"/>
  <c r="E1976" i="2" s="1"/>
  <c r="C1977" i="2"/>
  <c r="E1977" i="2" s="1"/>
  <c r="C1978" i="2"/>
  <c r="E1978" i="2" s="1"/>
  <c r="C1979" i="2"/>
  <c r="E1979" i="2" s="1"/>
  <c r="C1980" i="2"/>
  <c r="E1980" i="2" s="1"/>
  <c r="C1981" i="2"/>
  <c r="E1981" i="2" s="1"/>
  <c r="C1982" i="2"/>
  <c r="E1982" i="2" s="1"/>
  <c r="C1983" i="2"/>
  <c r="E1983" i="2" s="1"/>
  <c r="C1984" i="2"/>
  <c r="E1984" i="2" s="1"/>
  <c r="C1985" i="2"/>
  <c r="E1985" i="2" s="1"/>
  <c r="C1986" i="2"/>
  <c r="E1986" i="2" s="1"/>
  <c r="C1987" i="2"/>
  <c r="E1987" i="2" s="1"/>
  <c r="C1988" i="2"/>
  <c r="E1988" i="2" s="1"/>
  <c r="C1989" i="2"/>
  <c r="E1989" i="2" s="1"/>
  <c r="C1990" i="2"/>
  <c r="E1990" i="2" s="1"/>
  <c r="C1991" i="2"/>
  <c r="E1991" i="2" s="1"/>
  <c r="C1992" i="2"/>
  <c r="E1992" i="2" s="1"/>
  <c r="C1993" i="2"/>
  <c r="E1993" i="2" s="1"/>
  <c r="C1994" i="2"/>
  <c r="E1994" i="2" s="1"/>
  <c r="C1995" i="2"/>
  <c r="E1995" i="2" s="1"/>
  <c r="C1996" i="2"/>
  <c r="E1996" i="2" s="1"/>
  <c r="C1997" i="2"/>
  <c r="E1997" i="2" s="1"/>
  <c r="C1998" i="2"/>
  <c r="E1998" i="2" s="1"/>
  <c r="C1999" i="2"/>
  <c r="E1999" i="2" s="1"/>
  <c r="C2000" i="2"/>
  <c r="E2000" i="2" s="1"/>
  <c r="C2001" i="2"/>
  <c r="E2001" i="2" s="1"/>
  <c r="C2002" i="2"/>
  <c r="E2002" i="2" s="1"/>
  <c r="C2003" i="2"/>
  <c r="E2003" i="2" s="1"/>
  <c r="C2004" i="2"/>
  <c r="E2004" i="2" s="1"/>
  <c r="C2005" i="2"/>
  <c r="E2005" i="2" s="1"/>
  <c r="C2006" i="2"/>
  <c r="E2006" i="2" s="1"/>
  <c r="C2007" i="2"/>
  <c r="E2007" i="2" s="1"/>
  <c r="C2008" i="2"/>
  <c r="E2008" i="2" s="1"/>
  <c r="C2009" i="2"/>
  <c r="E2009" i="2" s="1"/>
  <c r="C2010" i="2"/>
  <c r="E2010" i="2" s="1"/>
  <c r="C2011" i="2"/>
  <c r="E2011" i="2" s="1"/>
  <c r="C2012" i="2"/>
  <c r="E2012" i="2" s="1"/>
  <c r="C2013" i="2"/>
  <c r="E2013" i="2" s="1"/>
  <c r="C2014" i="2"/>
  <c r="E2014" i="2" s="1"/>
  <c r="C2015" i="2"/>
  <c r="E2015" i="2" s="1"/>
  <c r="C2016" i="2"/>
  <c r="E2016" i="2" s="1"/>
  <c r="C2017" i="2"/>
  <c r="E2017" i="2" s="1"/>
  <c r="C2018" i="2"/>
  <c r="E2018" i="2" s="1"/>
  <c r="C2019" i="2"/>
  <c r="E2019" i="2" s="1"/>
  <c r="C2020" i="2"/>
  <c r="E2020" i="2" s="1"/>
  <c r="C2021" i="2"/>
  <c r="E2021" i="2" s="1"/>
  <c r="C2022" i="2"/>
  <c r="E2022" i="2" s="1"/>
  <c r="C2023" i="2"/>
  <c r="E2023" i="2" s="1"/>
  <c r="C2024" i="2"/>
  <c r="E2024" i="2" s="1"/>
  <c r="C2025" i="2"/>
  <c r="E2025" i="2" s="1"/>
  <c r="C2026" i="2"/>
  <c r="E2026" i="2" s="1"/>
  <c r="C2027" i="2"/>
  <c r="E2027" i="2" s="1"/>
  <c r="C2028" i="2"/>
  <c r="E2028" i="2" s="1"/>
  <c r="C2029" i="2"/>
  <c r="E2029" i="2" s="1"/>
  <c r="C2030" i="2"/>
  <c r="E2030" i="2" s="1"/>
  <c r="C2031" i="2"/>
  <c r="E2031" i="2" s="1"/>
  <c r="C2032" i="2"/>
  <c r="E2032" i="2" s="1"/>
  <c r="C2033" i="2"/>
  <c r="E2033" i="2" s="1"/>
  <c r="C2034" i="2"/>
  <c r="E2034" i="2" s="1"/>
  <c r="C2035" i="2"/>
  <c r="E2035" i="2" s="1"/>
  <c r="C2036" i="2"/>
  <c r="E2036" i="2" s="1"/>
  <c r="C2037" i="2"/>
  <c r="E2037" i="2" s="1"/>
  <c r="C2038" i="2"/>
  <c r="E2038" i="2" s="1"/>
  <c r="C2039" i="2"/>
  <c r="E2039" i="2" s="1"/>
  <c r="C2040" i="2"/>
  <c r="E2040" i="2" s="1"/>
  <c r="C2041" i="2"/>
  <c r="E2041" i="2" s="1"/>
  <c r="C2042" i="2"/>
  <c r="E2042" i="2" s="1"/>
  <c r="C2043" i="2"/>
  <c r="E2043" i="2" s="1"/>
  <c r="C2044" i="2"/>
  <c r="E2044" i="2" s="1"/>
  <c r="C2045" i="2"/>
  <c r="E2045" i="2" s="1"/>
  <c r="C2046" i="2"/>
  <c r="E2046" i="2" s="1"/>
  <c r="C2047" i="2"/>
  <c r="E2047" i="2" s="1"/>
  <c r="C2048" i="2"/>
  <c r="E2048" i="2" s="1"/>
  <c r="C2049" i="2"/>
  <c r="E2049" i="2" s="1"/>
  <c r="C2050" i="2"/>
  <c r="E2050" i="2" s="1"/>
  <c r="C2051" i="2"/>
  <c r="E2051" i="2" s="1"/>
  <c r="C2052" i="2"/>
  <c r="E2052" i="2" s="1"/>
  <c r="C2053" i="2"/>
  <c r="E2053" i="2" s="1"/>
  <c r="C2054" i="2"/>
  <c r="E2054" i="2" s="1"/>
  <c r="C2055" i="2"/>
  <c r="E2055" i="2" s="1"/>
  <c r="C2056" i="2"/>
  <c r="E2056" i="2" s="1"/>
  <c r="C2057" i="2"/>
  <c r="E2057" i="2" s="1"/>
  <c r="C2058" i="2"/>
  <c r="E2058" i="2" s="1"/>
  <c r="C2059" i="2"/>
  <c r="E2059" i="2" s="1"/>
  <c r="C2060" i="2"/>
  <c r="E2060" i="2" s="1"/>
  <c r="C2061" i="2"/>
  <c r="E2061" i="2" s="1"/>
  <c r="C2062" i="2"/>
  <c r="E2062" i="2" s="1"/>
  <c r="C2063" i="2"/>
  <c r="E2063" i="2" s="1"/>
  <c r="C2064" i="2"/>
  <c r="E2064" i="2" s="1"/>
  <c r="C2065" i="2"/>
  <c r="E2065" i="2" s="1"/>
  <c r="C2066" i="2"/>
  <c r="E2066" i="2" s="1"/>
  <c r="C2067" i="2"/>
  <c r="E2067" i="2" s="1"/>
  <c r="C2068" i="2"/>
  <c r="E2068" i="2" s="1"/>
  <c r="C2069" i="2"/>
  <c r="E2069" i="2" s="1"/>
  <c r="C2070" i="2"/>
  <c r="E2070" i="2" s="1"/>
  <c r="C2071" i="2"/>
  <c r="E2071" i="2" s="1"/>
  <c r="C2072" i="2"/>
  <c r="E2072" i="2" s="1"/>
  <c r="C2073" i="2"/>
  <c r="E2073" i="2" s="1"/>
  <c r="C2074" i="2"/>
  <c r="E2074" i="2" s="1"/>
  <c r="C2075" i="2"/>
  <c r="E2075" i="2" s="1"/>
  <c r="C2076" i="2"/>
  <c r="E2076" i="2" s="1"/>
  <c r="C2077" i="2"/>
  <c r="E2077" i="2" s="1"/>
  <c r="C2078" i="2"/>
  <c r="E2078" i="2" s="1"/>
  <c r="C2079" i="2"/>
  <c r="E2079" i="2" s="1"/>
  <c r="C2080" i="2"/>
  <c r="E2080" i="2" s="1"/>
  <c r="C2081" i="2"/>
  <c r="E2081" i="2" s="1"/>
  <c r="C2082" i="2"/>
  <c r="E2082" i="2" s="1"/>
  <c r="C2083" i="2"/>
  <c r="E2083" i="2" s="1"/>
  <c r="C2084" i="2"/>
  <c r="E2084" i="2" s="1"/>
  <c r="C2085" i="2"/>
  <c r="E2085" i="2" s="1"/>
  <c r="C2086" i="2"/>
  <c r="E2086" i="2" s="1"/>
  <c r="C2087" i="2"/>
  <c r="E2087" i="2" s="1"/>
  <c r="C2088" i="2"/>
  <c r="E2088" i="2" s="1"/>
  <c r="C2089" i="2"/>
  <c r="E2089" i="2" s="1"/>
  <c r="C2090" i="2"/>
  <c r="E2090" i="2" s="1"/>
  <c r="C2091" i="2"/>
  <c r="E2091" i="2" s="1"/>
  <c r="C2092" i="2"/>
  <c r="E2092" i="2" s="1"/>
  <c r="C2093" i="2"/>
  <c r="E2093" i="2" s="1"/>
  <c r="C2094" i="2"/>
  <c r="E2094" i="2" s="1"/>
  <c r="C2095" i="2"/>
  <c r="E2095" i="2" s="1"/>
  <c r="C2096" i="2"/>
  <c r="E2096" i="2" s="1"/>
  <c r="C2097" i="2"/>
  <c r="E2097" i="2" s="1"/>
  <c r="C2098" i="2"/>
  <c r="E2098" i="2" s="1"/>
  <c r="C2099" i="2"/>
  <c r="E2099" i="2" s="1"/>
  <c r="C2100" i="2"/>
  <c r="E2100" i="2" s="1"/>
  <c r="C2101" i="2"/>
  <c r="E2101" i="2" s="1"/>
  <c r="C2102" i="2"/>
  <c r="E2102" i="2" s="1"/>
  <c r="C2103" i="2"/>
  <c r="E2103" i="2" s="1"/>
  <c r="C2104" i="2"/>
  <c r="E2104" i="2" s="1"/>
  <c r="C2105" i="2"/>
  <c r="E2105" i="2" s="1"/>
  <c r="C2106" i="2"/>
  <c r="E2106" i="2" s="1"/>
  <c r="C2107" i="2"/>
  <c r="E2107" i="2" s="1"/>
  <c r="C2108" i="2"/>
  <c r="E2108" i="2" s="1"/>
  <c r="C2109" i="2"/>
  <c r="E2109" i="2" s="1"/>
  <c r="C2110" i="2"/>
  <c r="E2110" i="2" s="1"/>
  <c r="C2111" i="2"/>
  <c r="E2111" i="2" s="1"/>
  <c r="C2112" i="2"/>
  <c r="E2112" i="2" s="1"/>
  <c r="C2113" i="2"/>
  <c r="E2113" i="2" s="1"/>
  <c r="C2114" i="2"/>
  <c r="E2114" i="2" s="1"/>
  <c r="C2115" i="2"/>
  <c r="E2115" i="2" s="1"/>
  <c r="C2116" i="2"/>
  <c r="E2116" i="2" s="1"/>
  <c r="C2117" i="2"/>
  <c r="E2117" i="2" s="1"/>
  <c r="C2118" i="2"/>
  <c r="E2118" i="2" s="1"/>
  <c r="C2119" i="2"/>
  <c r="E2119" i="2" s="1"/>
  <c r="C2120" i="2"/>
  <c r="E2120" i="2" s="1"/>
  <c r="C2121" i="2"/>
  <c r="E2121" i="2" s="1"/>
  <c r="C2122" i="2"/>
  <c r="E2122" i="2" s="1"/>
  <c r="C2123" i="2"/>
  <c r="E2123" i="2" s="1"/>
  <c r="C2124" i="2"/>
  <c r="E2124" i="2" s="1"/>
  <c r="C2125" i="2"/>
  <c r="E2125" i="2" s="1"/>
  <c r="C2126" i="2"/>
  <c r="E2126" i="2" s="1"/>
  <c r="C2127" i="2"/>
  <c r="E2127" i="2" s="1"/>
  <c r="C2128" i="2"/>
  <c r="E2128" i="2" s="1"/>
  <c r="C2129" i="2"/>
  <c r="E2129" i="2" s="1"/>
  <c r="C2130" i="2"/>
  <c r="E2130" i="2" s="1"/>
  <c r="C2131" i="2"/>
  <c r="E2131" i="2" s="1"/>
  <c r="C2132" i="2"/>
  <c r="E2132" i="2" s="1"/>
  <c r="C2133" i="2"/>
  <c r="E2133" i="2" s="1"/>
  <c r="C2134" i="2"/>
  <c r="E2134" i="2" s="1"/>
  <c r="C2135" i="2"/>
  <c r="E2135" i="2" s="1"/>
  <c r="C2136" i="2"/>
  <c r="E2136" i="2" s="1"/>
  <c r="C2137" i="2"/>
  <c r="E2137" i="2" s="1"/>
  <c r="C2138" i="2"/>
  <c r="E2138" i="2" s="1"/>
  <c r="C2139" i="2"/>
  <c r="E2139" i="2" s="1"/>
  <c r="C2140" i="2"/>
  <c r="E2140" i="2" s="1"/>
  <c r="C2141" i="2"/>
  <c r="E2141" i="2" s="1"/>
  <c r="C2142" i="2"/>
  <c r="E2142" i="2" s="1"/>
  <c r="C2143" i="2"/>
  <c r="E2143" i="2" s="1"/>
  <c r="C2144" i="2"/>
  <c r="E2144" i="2" s="1"/>
  <c r="C2145" i="2"/>
  <c r="E2145" i="2" s="1"/>
  <c r="C2146" i="2"/>
  <c r="E2146" i="2" s="1"/>
  <c r="C2147" i="2"/>
  <c r="E2147" i="2" s="1"/>
  <c r="C2148" i="2"/>
  <c r="E2148" i="2" s="1"/>
  <c r="C2149" i="2"/>
  <c r="E2149" i="2" s="1"/>
  <c r="C2150" i="2"/>
  <c r="E2150" i="2" s="1"/>
  <c r="C2151" i="2"/>
  <c r="E2151" i="2" s="1"/>
  <c r="C2152" i="2"/>
  <c r="E2152" i="2" s="1"/>
  <c r="C2153" i="2"/>
  <c r="E2153" i="2" s="1"/>
  <c r="C2154" i="2"/>
  <c r="E2154" i="2" s="1"/>
  <c r="C2155" i="2"/>
  <c r="E2155" i="2" s="1"/>
  <c r="C2156" i="2"/>
  <c r="E2156" i="2" s="1"/>
  <c r="C2157" i="2"/>
  <c r="E2157" i="2" s="1"/>
  <c r="C2158" i="2"/>
  <c r="E2158" i="2" s="1"/>
  <c r="C2159" i="2"/>
  <c r="E2159" i="2" s="1"/>
  <c r="C2160" i="2"/>
  <c r="E2160" i="2" s="1"/>
  <c r="C2161" i="2"/>
  <c r="E2161" i="2" s="1"/>
  <c r="C2162" i="2"/>
  <c r="E2162" i="2" s="1"/>
  <c r="C2163" i="2"/>
  <c r="E2163" i="2" s="1"/>
  <c r="C2164" i="2"/>
  <c r="E2164" i="2" s="1"/>
  <c r="C2165" i="2"/>
  <c r="E2165" i="2" s="1"/>
  <c r="C2166" i="2"/>
  <c r="E2166" i="2" s="1"/>
  <c r="C2167" i="2"/>
  <c r="E2167" i="2" s="1"/>
  <c r="C2168" i="2"/>
  <c r="E2168" i="2" s="1"/>
  <c r="C2169" i="2"/>
  <c r="E2169" i="2" s="1"/>
  <c r="C2170" i="2"/>
  <c r="E2170" i="2" s="1"/>
  <c r="C2171" i="2"/>
  <c r="E2171" i="2" s="1"/>
  <c r="C2172" i="2"/>
  <c r="E2172" i="2" s="1"/>
  <c r="C2173" i="2"/>
  <c r="E2173" i="2" s="1"/>
  <c r="C2174" i="2"/>
  <c r="E2174" i="2" s="1"/>
  <c r="C2175" i="2"/>
  <c r="E2175" i="2" s="1"/>
  <c r="C2176" i="2"/>
  <c r="E2176" i="2" s="1"/>
  <c r="C2177" i="2"/>
  <c r="E2177" i="2" s="1"/>
  <c r="C2178" i="2"/>
  <c r="E2178" i="2" s="1"/>
  <c r="C2179" i="2"/>
  <c r="E2179" i="2" s="1"/>
  <c r="C2180" i="2"/>
  <c r="E2180" i="2" s="1"/>
  <c r="C2181" i="2"/>
  <c r="E2181" i="2" s="1"/>
  <c r="C2182" i="2"/>
  <c r="E2182" i="2" s="1"/>
  <c r="C2183" i="2"/>
  <c r="E2183" i="2" s="1"/>
  <c r="C2184" i="2"/>
  <c r="E2184" i="2" s="1"/>
  <c r="C2185" i="2"/>
  <c r="E2185" i="2" s="1"/>
  <c r="C2186" i="2"/>
  <c r="E2186" i="2" s="1"/>
  <c r="C2187" i="2"/>
  <c r="E2187" i="2" s="1"/>
  <c r="C2188" i="2"/>
  <c r="E2188" i="2" s="1"/>
  <c r="C2189" i="2"/>
  <c r="E2189" i="2" s="1"/>
  <c r="C2190" i="2"/>
  <c r="E2190" i="2" s="1"/>
  <c r="C2191" i="2"/>
  <c r="E2191" i="2" s="1"/>
  <c r="C2192" i="2"/>
  <c r="E2192" i="2" s="1"/>
  <c r="C2193" i="2"/>
  <c r="E2193" i="2" s="1"/>
  <c r="C2194" i="2"/>
  <c r="E2194" i="2" s="1"/>
  <c r="C2195" i="2"/>
  <c r="E2195" i="2" s="1"/>
  <c r="C2196" i="2"/>
  <c r="E2196" i="2" s="1"/>
  <c r="C2197" i="2"/>
  <c r="E2197" i="2" s="1"/>
  <c r="C2198" i="2"/>
  <c r="E2198" i="2" s="1"/>
  <c r="C2199" i="2"/>
  <c r="E2199" i="2" s="1"/>
  <c r="C2200" i="2"/>
  <c r="E2200" i="2" s="1"/>
  <c r="C2201" i="2"/>
  <c r="E2201" i="2" s="1"/>
  <c r="C2202" i="2"/>
  <c r="E2202" i="2" s="1"/>
  <c r="C2203" i="2"/>
  <c r="E2203" i="2" s="1"/>
  <c r="C2204" i="2"/>
  <c r="E2204" i="2" s="1"/>
  <c r="C2205" i="2"/>
  <c r="E2205" i="2" s="1"/>
  <c r="C2206" i="2"/>
  <c r="E2206" i="2" s="1"/>
  <c r="C2207" i="2"/>
  <c r="E2207" i="2" s="1"/>
  <c r="C2208" i="2"/>
  <c r="E2208" i="2" s="1"/>
  <c r="C2209" i="2"/>
  <c r="E2209" i="2" s="1"/>
  <c r="C2210" i="2"/>
  <c r="E2210" i="2" s="1"/>
  <c r="C2211" i="2"/>
  <c r="E2211" i="2" s="1"/>
  <c r="C2212" i="2"/>
  <c r="E2212" i="2" s="1"/>
  <c r="C2213" i="2"/>
  <c r="E2213" i="2" s="1"/>
  <c r="C2214" i="2"/>
  <c r="E2214" i="2" s="1"/>
  <c r="C2215" i="2"/>
  <c r="E2215" i="2" s="1"/>
  <c r="C2216" i="2"/>
  <c r="E2216" i="2" s="1"/>
  <c r="C2217" i="2"/>
  <c r="E2217" i="2" s="1"/>
  <c r="C2218" i="2"/>
  <c r="E2218" i="2" s="1"/>
  <c r="C2219" i="2"/>
  <c r="E2219" i="2" s="1"/>
  <c r="C2220" i="2"/>
  <c r="E2220" i="2" s="1"/>
  <c r="C2221" i="2"/>
  <c r="E2221" i="2" s="1"/>
  <c r="C2222" i="2"/>
  <c r="E2222" i="2" s="1"/>
  <c r="C2223" i="2"/>
  <c r="E2223" i="2" s="1"/>
  <c r="C2224" i="2"/>
  <c r="E2224" i="2" s="1"/>
  <c r="C2225" i="2"/>
  <c r="E2225" i="2" s="1"/>
  <c r="C2226" i="2"/>
  <c r="E2226" i="2" s="1"/>
  <c r="C2227" i="2"/>
  <c r="E2227" i="2" s="1"/>
  <c r="C2228" i="2"/>
  <c r="E2228" i="2" s="1"/>
  <c r="C2229" i="2"/>
  <c r="E2229" i="2" s="1"/>
  <c r="C2230" i="2"/>
  <c r="E2230" i="2" s="1"/>
  <c r="C2231" i="2"/>
  <c r="E2231" i="2" s="1"/>
  <c r="C2232" i="2"/>
  <c r="E2232" i="2" s="1"/>
  <c r="C2233" i="2"/>
  <c r="E2233" i="2" s="1"/>
  <c r="C2234" i="2"/>
  <c r="E2234" i="2" s="1"/>
  <c r="C2235" i="2"/>
  <c r="E2235" i="2" s="1"/>
  <c r="C2236" i="2"/>
  <c r="E2236" i="2" s="1"/>
  <c r="C2237" i="2"/>
  <c r="E2237" i="2" s="1"/>
  <c r="C2238" i="2"/>
  <c r="E2238" i="2" s="1"/>
  <c r="C2239" i="2"/>
  <c r="E2239" i="2" s="1"/>
  <c r="C2240" i="2"/>
  <c r="E2240" i="2" s="1"/>
  <c r="C2241" i="2"/>
  <c r="E2241" i="2" s="1"/>
  <c r="C2242" i="2"/>
  <c r="E2242" i="2" s="1"/>
  <c r="C2243" i="2"/>
  <c r="E2243" i="2" s="1"/>
  <c r="C2244" i="2"/>
  <c r="E2244" i="2" s="1"/>
  <c r="C2245" i="2"/>
  <c r="E2245" i="2" s="1"/>
  <c r="C2246" i="2"/>
  <c r="E2246" i="2" s="1"/>
  <c r="C2247" i="2"/>
  <c r="E2247" i="2" s="1"/>
  <c r="C2248" i="2"/>
  <c r="E2248" i="2" s="1"/>
  <c r="C2249" i="2"/>
  <c r="E2249" i="2" s="1"/>
  <c r="C2250" i="2"/>
  <c r="E2250" i="2" s="1"/>
  <c r="C2251" i="2"/>
  <c r="E2251" i="2" s="1"/>
  <c r="C2252" i="2"/>
  <c r="E2252" i="2" s="1"/>
  <c r="C2253" i="2"/>
  <c r="E2253" i="2" s="1"/>
  <c r="C2254" i="2"/>
  <c r="E2254" i="2" s="1"/>
  <c r="C2255" i="2"/>
  <c r="E2255" i="2" s="1"/>
  <c r="C2256" i="2"/>
  <c r="E2256" i="2" s="1"/>
  <c r="C2257" i="2"/>
  <c r="E2257" i="2" s="1"/>
  <c r="C2258" i="2"/>
  <c r="E2258" i="2" s="1"/>
  <c r="C2259" i="2"/>
  <c r="E2259" i="2" s="1"/>
  <c r="C2260" i="2"/>
  <c r="E2260" i="2" s="1"/>
  <c r="C2261" i="2"/>
  <c r="E2261" i="2" s="1"/>
  <c r="C2262" i="2"/>
  <c r="E2262" i="2" s="1"/>
  <c r="C2263" i="2"/>
  <c r="E2263" i="2" s="1"/>
  <c r="C2264" i="2"/>
  <c r="E2264" i="2" s="1"/>
  <c r="C2265" i="2"/>
  <c r="E2265" i="2" s="1"/>
  <c r="C2266" i="2"/>
  <c r="E2266" i="2" s="1"/>
  <c r="C2267" i="2"/>
  <c r="E2267" i="2" s="1"/>
  <c r="C2268" i="2"/>
  <c r="E2268" i="2" s="1"/>
  <c r="C2269" i="2"/>
  <c r="E2269" i="2" s="1"/>
  <c r="C2270" i="2"/>
  <c r="E2270" i="2" s="1"/>
  <c r="C2271" i="2"/>
  <c r="E2271" i="2" s="1"/>
  <c r="C2272" i="2"/>
  <c r="E2272" i="2" s="1"/>
  <c r="C2273" i="2"/>
  <c r="E2273" i="2" s="1"/>
  <c r="C2274" i="2"/>
  <c r="E2274" i="2" s="1"/>
  <c r="C2275" i="2"/>
  <c r="E2275" i="2" s="1"/>
  <c r="C2276" i="2"/>
  <c r="E2276" i="2" s="1"/>
  <c r="C2277" i="2"/>
  <c r="E2277" i="2" s="1"/>
  <c r="C2278" i="2"/>
  <c r="E2278" i="2" s="1"/>
  <c r="C2279" i="2"/>
  <c r="E2279" i="2" s="1"/>
  <c r="C2280" i="2"/>
  <c r="E2280" i="2" s="1"/>
  <c r="C2281" i="2"/>
  <c r="E2281" i="2" s="1"/>
  <c r="C2282" i="2"/>
  <c r="E2282" i="2" s="1"/>
  <c r="C2283" i="2"/>
  <c r="E2283" i="2" s="1"/>
  <c r="C2284" i="2"/>
  <c r="E2284" i="2" s="1"/>
  <c r="C2285" i="2"/>
  <c r="E2285" i="2" s="1"/>
  <c r="C2286" i="2"/>
  <c r="E2286" i="2" s="1"/>
  <c r="C2287" i="2"/>
  <c r="E2287" i="2" s="1"/>
  <c r="C2288" i="2"/>
  <c r="E2288" i="2" s="1"/>
  <c r="C2289" i="2"/>
  <c r="E2289" i="2" s="1"/>
  <c r="C2290" i="2"/>
  <c r="E2290" i="2" s="1"/>
  <c r="C2291" i="2"/>
  <c r="E2291" i="2" s="1"/>
  <c r="C2292" i="2"/>
  <c r="E2292" i="2" s="1"/>
  <c r="C2293" i="2"/>
  <c r="E2293" i="2" s="1"/>
  <c r="C2294" i="2"/>
  <c r="E2294" i="2" s="1"/>
  <c r="C2295" i="2"/>
  <c r="E2295" i="2" s="1"/>
  <c r="C2296" i="2"/>
  <c r="E2296" i="2" s="1"/>
  <c r="C2297" i="2"/>
  <c r="E2297" i="2" s="1"/>
  <c r="C2298" i="2"/>
  <c r="E2298" i="2" s="1"/>
  <c r="C2299" i="2"/>
  <c r="E2299" i="2" s="1"/>
  <c r="C2300" i="2"/>
  <c r="E2300" i="2" s="1"/>
  <c r="C2301" i="2"/>
  <c r="E2301" i="2" s="1"/>
  <c r="C2302" i="2"/>
  <c r="E2302" i="2" s="1"/>
  <c r="C2303" i="2"/>
  <c r="E2303" i="2" s="1"/>
  <c r="C2304" i="2"/>
  <c r="E2304" i="2" s="1"/>
  <c r="C2305" i="2"/>
  <c r="E2305" i="2" s="1"/>
  <c r="C2306" i="2"/>
  <c r="E2306" i="2" s="1"/>
  <c r="C2307" i="2"/>
  <c r="E2307" i="2" s="1"/>
  <c r="C2308" i="2"/>
  <c r="E2308" i="2" s="1"/>
  <c r="C2309" i="2"/>
  <c r="E2309" i="2" s="1"/>
  <c r="C2310" i="2"/>
  <c r="E2310" i="2" s="1"/>
  <c r="C2311" i="2"/>
  <c r="E2311" i="2" s="1"/>
  <c r="C2312" i="2"/>
  <c r="E2312" i="2" s="1"/>
  <c r="C2313" i="2"/>
  <c r="E2313" i="2" s="1"/>
  <c r="C2314" i="2"/>
  <c r="E2314" i="2" s="1"/>
  <c r="C2315" i="2"/>
  <c r="E2315" i="2" s="1"/>
  <c r="C2316" i="2"/>
  <c r="E2316" i="2" s="1"/>
  <c r="C2317" i="2"/>
  <c r="E2317" i="2" s="1"/>
  <c r="C2318" i="2"/>
  <c r="E2318" i="2" s="1"/>
  <c r="C2319" i="2"/>
  <c r="E2319" i="2" s="1"/>
  <c r="C2320" i="2"/>
  <c r="E2320" i="2" s="1"/>
  <c r="C2321" i="2"/>
  <c r="E2321" i="2" s="1"/>
  <c r="C2322" i="2"/>
  <c r="E2322" i="2" s="1"/>
  <c r="C2323" i="2"/>
  <c r="E2323" i="2" s="1"/>
  <c r="C2324" i="2"/>
  <c r="E2324" i="2" s="1"/>
  <c r="C2325" i="2"/>
  <c r="E2325" i="2" s="1"/>
  <c r="C2326" i="2"/>
  <c r="E2326" i="2" s="1"/>
  <c r="C2327" i="2"/>
  <c r="E2327" i="2" s="1"/>
  <c r="C2328" i="2"/>
  <c r="E2328" i="2" s="1"/>
  <c r="C2329" i="2"/>
  <c r="E2329" i="2" s="1"/>
  <c r="C2330" i="2"/>
  <c r="E2330" i="2" s="1"/>
  <c r="C2331" i="2"/>
  <c r="E2331" i="2" s="1"/>
  <c r="C2332" i="2"/>
  <c r="E2332" i="2" s="1"/>
  <c r="C2333" i="2"/>
  <c r="E2333" i="2" s="1"/>
  <c r="C2334" i="2"/>
  <c r="E2334" i="2" s="1"/>
  <c r="C2335" i="2"/>
  <c r="E2335" i="2" s="1"/>
  <c r="C2336" i="2"/>
  <c r="E2336" i="2" s="1"/>
  <c r="C2337" i="2"/>
  <c r="E2337" i="2" s="1"/>
  <c r="C2338" i="2"/>
  <c r="E2338" i="2" s="1"/>
  <c r="C2339" i="2"/>
  <c r="E2339" i="2" s="1"/>
  <c r="C2340" i="2"/>
  <c r="E2340" i="2" s="1"/>
  <c r="C2341" i="2"/>
  <c r="E2341" i="2" s="1"/>
  <c r="C2342" i="2"/>
  <c r="E2342" i="2" s="1"/>
  <c r="C2343" i="2"/>
  <c r="E2343" i="2" s="1"/>
  <c r="C2344" i="2"/>
  <c r="E2344" i="2" s="1"/>
  <c r="C2345" i="2"/>
  <c r="E2345" i="2" s="1"/>
  <c r="C2346" i="2"/>
  <c r="E2346" i="2" s="1"/>
  <c r="C2347" i="2"/>
  <c r="E2347" i="2" s="1"/>
  <c r="C2348" i="2"/>
  <c r="E2348" i="2" s="1"/>
  <c r="C2349" i="2"/>
  <c r="E2349" i="2" s="1"/>
  <c r="C2350" i="2"/>
  <c r="E2350" i="2" s="1"/>
  <c r="C2351" i="2"/>
  <c r="E2351" i="2" s="1"/>
  <c r="C2352" i="2"/>
  <c r="E2352" i="2" s="1"/>
  <c r="C2353" i="2"/>
  <c r="E2353" i="2" s="1"/>
  <c r="C2354" i="2"/>
  <c r="E2354" i="2" s="1"/>
  <c r="C2355" i="2"/>
  <c r="E2355" i="2" s="1"/>
  <c r="C2356" i="2"/>
  <c r="E2356" i="2" s="1"/>
  <c r="C2357" i="2"/>
  <c r="E2357" i="2" s="1"/>
  <c r="C2358" i="2"/>
  <c r="E2358" i="2" s="1"/>
  <c r="C2359" i="2"/>
  <c r="E2359" i="2" s="1"/>
  <c r="C2360" i="2"/>
  <c r="E2360" i="2" s="1"/>
  <c r="C2361" i="2"/>
  <c r="E2361" i="2" s="1"/>
  <c r="C2362" i="2"/>
  <c r="E2362" i="2" s="1"/>
  <c r="C2363" i="2"/>
  <c r="E2363" i="2" s="1"/>
  <c r="C2364" i="2"/>
  <c r="E2364" i="2" s="1"/>
  <c r="C2365" i="2"/>
  <c r="E2365" i="2" s="1"/>
  <c r="C2366" i="2"/>
  <c r="E2366" i="2" s="1"/>
  <c r="C2367" i="2"/>
  <c r="E2367" i="2" s="1"/>
  <c r="C2368" i="2"/>
  <c r="E2368" i="2" s="1"/>
  <c r="C2369" i="2"/>
  <c r="E2369" i="2" s="1"/>
  <c r="C2370" i="2"/>
  <c r="E2370" i="2" s="1"/>
  <c r="C2371" i="2"/>
  <c r="E2371" i="2" s="1"/>
  <c r="C2372" i="2"/>
  <c r="E2372" i="2" s="1"/>
  <c r="C2373" i="2"/>
  <c r="E2373" i="2" s="1"/>
  <c r="C2374" i="2"/>
  <c r="E2374" i="2" s="1"/>
  <c r="C2375" i="2"/>
  <c r="E2375" i="2" s="1"/>
  <c r="C2376" i="2"/>
  <c r="E2376" i="2" s="1"/>
  <c r="C2377" i="2"/>
  <c r="E2377" i="2" s="1"/>
  <c r="C2378" i="2"/>
  <c r="E2378" i="2" s="1"/>
  <c r="C2379" i="2"/>
  <c r="E2379" i="2" s="1"/>
  <c r="C2380" i="2"/>
  <c r="E2380" i="2" s="1"/>
  <c r="C2381" i="2"/>
  <c r="E2381" i="2" s="1"/>
  <c r="C2382" i="2"/>
  <c r="E2382" i="2" s="1"/>
  <c r="C2383" i="2"/>
  <c r="E2383" i="2" s="1"/>
  <c r="C2384" i="2"/>
  <c r="E2384" i="2" s="1"/>
  <c r="C2385" i="2"/>
  <c r="E2385" i="2" s="1"/>
  <c r="C2386" i="2"/>
  <c r="E2386" i="2" s="1"/>
  <c r="C2387" i="2"/>
  <c r="E2387" i="2" s="1"/>
  <c r="C2388" i="2"/>
  <c r="E2388" i="2" s="1"/>
  <c r="C2389" i="2"/>
  <c r="E2389" i="2" s="1"/>
  <c r="C2390" i="2"/>
  <c r="E2390" i="2" s="1"/>
  <c r="C2391" i="2"/>
  <c r="E2391" i="2" s="1"/>
  <c r="C2392" i="2"/>
  <c r="E2392" i="2" s="1"/>
  <c r="C2393" i="2"/>
  <c r="E2393" i="2" s="1"/>
  <c r="C2394" i="2"/>
  <c r="E2394" i="2" s="1"/>
  <c r="C2395" i="2"/>
  <c r="E2395" i="2" s="1"/>
  <c r="C2396" i="2"/>
  <c r="E2396" i="2" s="1"/>
  <c r="C2397" i="2"/>
  <c r="E2397" i="2" s="1"/>
  <c r="C2398" i="2"/>
  <c r="E2398" i="2" s="1"/>
  <c r="C2399" i="2"/>
  <c r="E2399" i="2" s="1"/>
  <c r="C2400" i="2"/>
  <c r="E2400" i="2" s="1"/>
  <c r="C2401" i="2"/>
  <c r="E2401" i="2" s="1"/>
  <c r="C2402" i="2"/>
  <c r="E2402" i="2" s="1"/>
  <c r="C2403" i="2"/>
  <c r="E2403" i="2" s="1"/>
  <c r="C2404" i="2"/>
  <c r="E2404" i="2" s="1"/>
  <c r="C2405" i="2"/>
  <c r="E2405" i="2" s="1"/>
  <c r="C2406" i="2"/>
  <c r="E2406" i="2" s="1"/>
  <c r="C2407" i="2"/>
  <c r="E2407" i="2" s="1"/>
  <c r="C2408" i="2"/>
  <c r="E2408" i="2" s="1"/>
  <c r="C2409" i="2"/>
  <c r="E2409" i="2" s="1"/>
  <c r="C2410" i="2"/>
  <c r="E2410" i="2" s="1"/>
  <c r="C2411" i="2"/>
  <c r="E2411" i="2" s="1"/>
  <c r="C2412" i="2"/>
  <c r="E2412" i="2" s="1"/>
  <c r="C2413" i="2"/>
  <c r="E2413" i="2" s="1"/>
  <c r="C2414" i="2"/>
  <c r="E2414" i="2" s="1"/>
  <c r="C2415" i="2"/>
  <c r="E2415" i="2" s="1"/>
  <c r="C2416" i="2"/>
  <c r="E2416" i="2" s="1"/>
  <c r="C2417" i="2"/>
  <c r="E2417" i="2" s="1"/>
  <c r="C2418" i="2"/>
  <c r="E2418" i="2" s="1"/>
  <c r="C2419" i="2"/>
  <c r="E2419" i="2" s="1"/>
  <c r="C2420" i="2"/>
  <c r="E2420" i="2" s="1"/>
  <c r="C2421" i="2"/>
  <c r="E2421" i="2" s="1"/>
  <c r="C2422" i="2"/>
  <c r="E2422" i="2" s="1"/>
  <c r="C2423" i="2"/>
  <c r="E2423" i="2" s="1"/>
  <c r="C2424" i="2"/>
  <c r="E2424" i="2" s="1"/>
  <c r="C2425" i="2"/>
  <c r="E2425" i="2" s="1"/>
  <c r="C2426" i="2"/>
  <c r="E2426" i="2" s="1"/>
  <c r="C2427" i="2"/>
  <c r="E2427" i="2" s="1"/>
  <c r="C2428" i="2"/>
  <c r="E2428" i="2" s="1"/>
  <c r="C2429" i="2"/>
  <c r="E2429" i="2" s="1"/>
  <c r="C2430" i="2"/>
  <c r="E2430" i="2" s="1"/>
  <c r="C2431" i="2"/>
  <c r="E2431" i="2" s="1"/>
  <c r="C2432" i="2"/>
  <c r="E2432" i="2" s="1"/>
  <c r="C2433" i="2"/>
  <c r="E2433" i="2" s="1"/>
  <c r="C2434" i="2"/>
  <c r="E2434" i="2" s="1"/>
  <c r="C2435" i="2"/>
  <c r="E2435" i="2" s="1"/>
  <c r="C2436" i="2"/>
  <c r="E2436" i="2" s="1"/>
  <c r="C2437" i="2"/>
  <c r="E2437" i="2" s="1"/>
  <c r="C2438" i="2"/>
  <c r="E2438" i="2" s="1"/>
  <c r="C2439" i="2"/>
  <c r="E2439" i="2" s="1"/>
  <c r="C2440" i="2"/>
  <c r="E2440" i="2" s="1"/>
  <c r="C2441" i="2"/>
  <c r="E2441" i="2" s="1"/>
  <c r="C2442" i="2"/>
  <c r="E2442" i="2" s="1"/>
  <c r="C2443" i="2"/>
  <c r="E2443" i="2" s="1"/>
  <c r="C2444" i="2"/>
  <c r="E2444" i="2" s="1"/>
  <c r="C2445" i="2"/>
  <c r="E2445" i="2" s="1"/>
  <c r="C2446" i="2"/>
  <c r="E2446" i="2" s="1"/>
  <c r="C2447" i="2"/>
  <c r="E2447" i="2" s="1"/>
  <c r="C2448" i="2"/>
  <c r="E2448" i="2" s="1"/>
  <c r="C2449" i="2"/>
  <c r="E2449" i="2" s="1"/>
  <c r="C2450" i="2"/>
  <c r="E2450" i="2" s="1"/>
  <c r="C2451" i="2"/>
  <c r="E2451" i="2" s="1"/>
  <c r="C2452" i="2"/>
  <c r="E2452" i="2" s="1"/>
  <c r="C2453" i="2"/>
  <c r="E2453" i="2" s="1"/>
  <c r="C2454" i="2"/>
  <c r="E2454" i="2" s="1"/>
  <c r="C2455" i="2"/>
  <c r="E2455" i="2" s="1"/>
  <c r="C2456" i="2"/>
  <c r="E2456" i="2" s="1"/>
  <c r="C2457" i="2"/>
  <c r="E2457" i="2" s="1"/>
  <c r="C2458" i="2"/>
  <c r="E2458" i="2" s="1"/>
  <c r="C2459" i="2"/>
  <c r="E2459" i="2" s="1"/>
  <c r="C2460" i="2"/>
  <c r="E2460" i="2" s="1"/>
  <c r="C2461" i="2"/>
  <c r="E2461" i="2" s="1"/>
  <c r="C2462" i="2"/>
  <c r="E2462" i="2" s="1"/>
  <c r="C2463" i="2"/>
  <c r="E2463" i="2" s="1"/>
  <c r="C2464" i="2"/>
  <c r="E2464" i="2" s="1"/>
  <c r="C2465" i="2"/>
  <c r="E2465" i="2" s="1"/>
  <c r="C2466" i="2"/>
  <c r="E2466" i="2" s="1"/>
  <c r="C2467" i="2"/>
  <c r="E2467" i="2" s="1"/>
  <c r="C2468" i="2"/>
  <c r="E2468" i="2" s="1"/>
  <c r="C2469" i="2"/>
  <c r="E2469" i="2" s="1"/>
  <c r="C2470" i="2"/>
  <c r="E2470" i="2" s="1"/>
  <c r="C2471" i="2"/>
  <c r="E2471" i="2" s="1"/>
  <c r="C2472" i="2"/>
  <c r="E2472" i="2" s="1"/>
  <c r="C2473" i="2"/>
  <c r="E2473" i="2" s="1"/>
  <c r="C2474" i="2"/>
  <c r="E2474" i="2" s="1"/>
  <c r="C2475" i="2"/>
  <c r="E2475" i="2" s="1"/>
  <c r="C2476" i="2"/>
  <c r="E2476" i="2" s="1"/>
  <c r="C2477" i="2"/>
  <c r="E2477" i="2" s="1"/>
  <c r="C2478" i="2"/>
  <c r="E2478" i="2" s="1"/>
  <c r="C2479" i="2"/>
  <c r="E2479" i="2" s="1"/>
  <c r="C2480" i="2"/>
  <c r="E2480" i="2" s="1"/>
  <c r="C2481" i="2"/>
  <c r="E2481" i="2" s="1"/>
  <c r="C2482" i="2"/>
  <c r="E2482" i="2" s="1"/>
  <c r="C2483" i="2"/>
  <c r="E2483" i="2" s="1"/>
  <c r="C2484" i="2"/>
  <c r="E2484" i="2" s="1"/>
  <c r="C2485" i="2"/>
  <c r="E2485" i="2" s="1"/>
  <c r="C2486" i="2"/>
  <c r="E2486" i="2" s="1"/>
  <c r="C2487" i="2"/>
  <c r="E2487" i="2" s="1"/>
  <c r="C2488" i="2"/>
  <c r="E2488" i="2" s="1"/>
  <c r="C2489" i="2"/>
  <c r="E2489" i="2" s="1"/>
  <c r="C2490" i="2"/>
  <c r="E2490" i="2" s="1"/>
  <c r="C2491" i="2"/>
  <c r="E2491" i="2" s="1"/>
  <c r="C2492" i="2"/>
  <c r="E2492" i="2" s="1"/>
  <c r="C2493" i="2"/>
  <c r="E2493" i="2" s="1"/>
  <c r="C2494" i="2"/>
  <c r="E2494" i="2" s="1"/>
  <c r="C2495" i="2"/>
  <c r="E2495" i="2" s="1"/>
  <c r="C2496" i="2"/>
  <c r="E2496" i="2" s="1"/>
  <c r="C2497" i="2"/>
  <c r="E2497" i="2" s="1"/>
  <c r="C2498" i="2"/>
  <c r="E2498" i="2" s="1"/>
  <c r="C2499" i="2"/>
  <c r="E2499" i="2" s="1"/>
  <c r="C2500" i="2"/>
  <c r="E2500" i="2" s="1"/>
  <c r="C2501" i="2"/>
  <c r="E2501" i="2" s="1"/>
  <c r="C2502" i="2"/>
  <c r="E2502" i="2" s="1"/>
  <c r="C2503" i="2"/>
  <c r="E2503" i="2" s="1"/>
  <c r="C2504" i="2"/>
  <c r="E2504" i="2" s="1"/>
  <c r="C2505" i="2"/>
  <c r="E2505" i="2" s="1"/>
  <c r="C2506" i="2"/>
  <c r="E2506" i="2" s="1"/>
  <c r="C2507" i="2"/>
  <c r="E2507" i="2" s="1"/>
  <c r="C2508" i="2"/>
  <c r="E2508" i="2" s="1"/>
  <c r="C2509" i="2"/>
  <c r="E2509" i="2" s="1"/>
  <c r="C2510" i="2"/>
  <c r="E2510" i="2" s="1"/>
  <c r="C2511" i="2"/>
  <c r="E2511" i="2" s="1"/>
  <c r="C2512" i="2"/>
  <c r="E2512" i="2" s="1"/>
  <c r="C2513" i="2"/>
  <c r="E2513" i="2" s="1"/>
  <c r="C2514" i="2"/>
  <c r="E2514" i="2" s="1"/>
  <c r="C2515" i="2"/>
  <c r="E2515" i="2" s="1"/>
  <c r="C2516" i="2"/>
  <c r="E2516" i="2" s="1"/>
  <c r="C2517" i="2"/>
  <c r="E2517" i="2" s="1"/>
  <c r="C2518" i="2"/>
  <c r="E2518" i="2" s="1"/>
  <c r="C2519" i="2"/>
  <c r="E2519" i="2" s="1"/>
  <c r="C2520" i="2"/>
  <c r="E2520" i="2" s="1"/>
  <c r="C2521" i="2"/>
  <c r="E2521" i="2" s="1"/>
  <c r="C2522" i="2"/>
  <c r="E2522" i="2" s="1"/>
  <c r="C2523" i="2"/>
  <c r="E2523" i="2" s="1"/>
  <c r="C2524" i="2"/>
  <c r="E2524" i="2" s="1"/>
  <c r="C2525" i="2"/>
  <c r="E2525" i="2" s="1"/>
  <c r="C2526" i="2"/>
  <c r="E2526" i="2" s="1"/>
  <c r="C2527" i="2"/>
  <c r="E2527" i="2" s="1"/>
  <c r="C2528" i="2"/>
  <c r="E2528" i="2" s="1"/>
  <c r="C2529" i="2"/>
  <c r="E2529" i="2" s="1"/>
  <c r="C2530" i="2"/>
  <c r="E2530" i="2" s="1"/>
  <c r="C2531" i="2"/>
  <c r="E2531" i="2" s="1"/>
  <c r="C2532" i="2"/>
  <c r="E2532" i="2" s="1"/>
  <c r="C2533" i="2"/>
  <c r="E2533" i="2" s="1"/>
  <c r="C2534" i="2"/>
  <c r="E2534" i="2" s="1"/>
  <c r="C2535" i="2"/>
  <c r="E2535" i="2" s="1"/>
  <c r="C2536" i="2"/>
  <c r="E2536" i="2" s="1"/>
  <c r="C2537" i="2"/>
  <c r="E2537" i="2" s="1"/>
  <c r="C2538" i="2"/>
  <c r="E2538" i="2" s="1"/>
  <c r="C2539" i="2"/>
  <c r="E2539" i="2" s="1"/>
  <c r="C2540" i="2"/>
  <c r="E2540" i="2" s="1"/>
  <c r="C2541" i="2"/>
  <c r="E2541" i="2" s="1"/>
  <c r="C2542" i="2"/>
  <c r="E2542" i="2" s="1"/>
  <c r="C2543" i="2"/>
  <c r="E2543" i="2" s="1"/>
  <c r="C2544" i="2"/>
  <c r="E2544" i="2" s="1"/>
  <c r="C2545" i="2"/>
  <c r="E2545" i="2" s="1"/>
  <c r="C2546" i="2"/>
  <c r="E2546" i="2" s="1"/>
  <c r="C2547" i="2"/>
  <c r="E2547" i="2" s="1"/>
  <c r="C2548" i="2"/>
  <c r="E2548" i="2" s="1"/>
  <c r="C2549" i="2"/>
  <c r="E2549" i="2" s="1"/>
  <c r="C2550" i="2"/>
  <c r="E2550" i="2" s="1"/>
  <c r="C2551" i="2"/>
  <c r="E2551" i="2" s="1"/>
  <c r="C2552" i="2"/>
  <c r="E2552" i="2" s="1"/>
  <c r="C2553" i="2"/>
  <c r="E2553" i="2" s="1"/>
  <c r="C2554" i="2"/>
  <c r="E2554" i="2" s="1"/>
  <c r="C2555" i="2"/>
  <c r="E2555" i="2" s="1"/>
  <c r="C2556" i="2"/>
  <c r="E2556" i="2" s="1"/>
  <c r="C2557" i="2"/>
  <c r="E2557" i="2" s="1"/>
  <c r="C2558" i="2"/>
  <c r="E2558" i="2" s="1"/>
  <c r="C2559" i="2"/>
  <c r="E2559" i="2" s="1"/>
  <c r="C2560" i="2"/>
  <c r="E2560" i="2" s="1"/>
  <c r="C2561" i="2"/>
  <c r="E2561" i="2" s="1"/>
  <c r="C2562" i="2"/>
  <c r="E2562" i="2" s="1"/>
  <c r="C2563" i="2"/>
  <c r="E2563" i="2" s="1"/>
  <c r="C2564" i="2"/>
  <c r="E2564" i="2" s="1"/>
  <c r="C2565" i="2"/>
  <c r="E2565" i="2" s="1"/>
  <c r="C2566" i="2"/>
  <c r="E2566" i="2" s="1"/>
  <c r="C2567" i="2"/>
  <c r="E2567" i="2" s="1"/>
  <c r="C2568" i="2"/>
  <c r="E2568" i="2" s="1"/>
  <c r="C2569" i="2"/>
  <c r="E2569" i="2" s="1"/>
  <c r="C2570" i="2"/>
  <c r="E2570" i="2" s="1"/>
  <c r="C2571" i="2"/>
  <c r="E2571" i="2" s="1"/>
  <c r="C2572" i="2"/>
  <c r="E2572" i="2" s="1"/>
  <c r="C2573" i="2"/>
  <c r="E2573" i="2" s="1"/>
  <c r="C2574" i="2"/>
  <c r="E2574" i="2" s="1"/>
  <c r="C2575" i="2"/>
  <c r="E2575" i="2" s="1"/>
  <c r="C2576" i="2"/>
  <c r="E2576" i="2" s="1"/>
  <c r="C2577" i="2"/>
  <c r="E2577" i="2" s="1"/>
  <c r="C2578" i="2"/>
  <c r="E2578" i="2" s="1"/>
  <c r="C2579" i="2"/>
  <c r="E2579" i="2" s="1"/>
  <c r="C2580" i="2"/>
  <c r="E2580" i="2" s="1"/>
  <c r="C2581" i="2"/>
  <c r="E2581" i="2" s="1"/>
  <c r="C2582" i="2"/>
  <c r="E2582" i="2" s="1"/>
  <c r="C2583" i="2"/>
  <c r="E2583" i="2" s="1"/>
  <c r="C2584" i="2"/>
  <c r="E2584" i="2" s="1"/>
  <c r="C2585" i="2"/>
  <c r="E2585" i="2" s="1"/>
  <c r="C2586" i="2"/>
  <c r="E2586" i="2" s="1"/>
  <c r="C2587" i="2"/>
  <c r="E2587" i="2" s="1"/>
  <c r="C2588" i="2"/>
  <c r="E2588" i="2" s="1"/>
  <c r="C2589" i="2"/>
  <c r="E2589" i="2" s="1"/>
  <c r="C2590" i="2"/>
  <c r="E2590" i="2" s="1"/>
  <c r="C2591" i="2"/>
  <c r="E2591" i="2" s="1"/>
  <c r="C2592" i="2"/>
  <c r="E2592" i="2" s="1"/>
  <c r="C2593" i="2"/>
  <c r="E2593" i="2" s="1"/>
  <c r="C2594" i="2"/>
  <c r="E2594" i="2" s="1"/>
  <c r="C2595" i="2"/>
  <c r="E2595" i="2" s="1"/>
  <c r="C2596" i="2"/>
  <c r="E2596" i="2" s="1"/>
  <c r="C2597" i="2"/>
  <c r="E2597" i="2" s="1"/>
  <c r="C2598" i="2"/>
  <c r="E2598" i="2" s="1"/>
  <c r="C2599" i="2"/>
  <c r="E2599" i="2" s="1"/>
  <c r="C2600" i="2"/>
  <c r="E2600" i="2" s="1"/>
  <c r="C2601" i="2"/>
  <c r="E2601" i="2" s="1"/>
  <c r="C2602" i="2"/>
  <c r="E2602" i="2" s="1"/>
  <c r="C2603" i="2"/>
  <c r="E2603" i="2" s="1"/>
  <c r="C2604" i="2"/>
  <c r="E2604" i="2" s="1"/>
  <c r="C2605" i="2"/>
  <c r="E2605" i="2" s="1"/>
  <c r="C2606" i="2"/>
  <c r="E2606" i="2" s="1"/>
  <c r="C2607" i="2"/>
  <c r="E2607" i="2" s="1"/>
  <c r="C2608" i="2"/>
  <c r="E2608" i="2" s="1"/>
  <c r="C2609" i="2"/>
  <c r="E2609" i="2" s="1"/>
  <c r="C2610" i="2"/>
  <c r="E2610" i="2" s="1"/>
  <c r="C2611" i="2"/>
  <c r="E2611" i="2" s="1"/>
  <c r="C2612" i="2"/>
  <c r="E2612" i="2" s="1"/>
  <c r="C2613" i="2"/>
  <c r="E2613" i="2" s="1"/>
  <c r="C2614" i="2"/>
  <c r="E2614" i="2" s="1"/>
  <c r="C2615" i="2"/>
  <c r="E2615" i="2" s="1"/>
  <c r="C2616" i="2"/>
  <c r="E2616" i="2" s="1"/>
  <c r="C2617" i="2"/>
  <c r="E2617" i="2" s="1"/>
  <c r="C2618" i="2"/>
  <c r="E2618" i="2" s="1"/>
  <c r="C2619" i="2"/>
  <c r="E2619" i="2" s="1"/>
  <c r="C2620" i="2"/>
  <c r="E2620" i="2" s="1"/>
  <c r="C2621" i="2"/>
  <c r="E2621" i="2" s="1"/>
  <c r="C2622" i="2"/>
  <c r="E2622" i="2" s="1"/>
  <c r="C2623" i="2"/>
  <c r="E2623" i="2" s="1"/>
  <c r="C2624" i="2"/>
  <c r="E2624" i="2" s="1"/>
  <c r="C2625" i="2"/>
  <c r="E2625" i="2" s="1"/>
  <c r="C2626" i="2"/>
  <c r="E2626" i="2" s="1"/>
  <c r="C2627" i="2"/>
  <c r="E2627" i="2" s="1"/>
  <c r="C2628" i="2"/>
  <c r="E2628" i="2" s="1"/>
  <c r="C2629" i="2"/>
  <c r="E2629" i="2" s="1"/>
  <c r="C2630" i="2"/>
  <c r="E2630" i="2" s="1"/>
  <c r="C2631" i="2"/>
  <c r="E2631" i="2" s="1"/>
  <c r="C2632" i="2"/>
  <c r="E2632" i="2" s="1"/>
  <c r="C2633" i="2"/>
  <c r="E2633" i="2" s="1"/>
  <c r="C2634" i="2"/>
  <c r="E2634" i="2" s="1"/>
  <c r="C2635" i="2"/>
  <c r="E2635" i="2" s="1"/>
  <c r="C2636" i="2"/>
  <c r="E2636" i="2" s="1"/>
  <c r="C2637" i="2"/>
  <c r="E2637" i="2" s="1"/>
  <c r="C2638" i="2"/>
  <c r="E2638" i="2" s="1"/>
  <c r="C2639" i="2"/>
  <c r="E2639" i="2" s="1"/>
  <c r="C2640" i="2"/>
  <c r="E2640" i="2" s="1"/>
  <c r="C2641" i="2"/>
  <c r="E2641" i="2" s="1"/>
  <c r="C2642" i="2"/>
  <c r="E2642" i="2" s="1"/>
  <c r="C2643" i="2"/>
  <c r="E2643" i="2" s="1"/>
  <c r="C2644" i="2"/>
  <c r="E2644" i="2" s="1"/>
  <c r="C2645" i="2"/>
  <c r="E2645" i="2" s="1"/>
  <c r="C2646" i="2"/>
  <c r="E2646" i="2" s="1"/>
  <c r="C2647" i="2"/>
  <c r="E2647" i="2" s="1"/>
  <c r="C2648" i="2"/>
  <c r="E2648" i="2" s="1"/>
  <c r="C2649" i="2"/>
  <c r="E2649" i="2" s="1"/>
  <c r="C2650" i="2"/>
  <c r="E2650" i="2" s="1"/>
  <c r="C2651" i="2"/>
  <c r="E2651" i="2" s="1"/>
  <c r="C2652" i="2"/>
  <c r="E2652" i="2" s="1"/>
  <c r="C2653" i="2"/>
  <c r="E2653" i="2" s="1"/>
  <c r="C2654" i="2"/>
  <c r="E2654" i="2" s="1"/>
  <c r="C2655" i="2"/>
  <c r="E2655" i="2" s="1"/>
  <c r="C2656" i="2"/>
  <c r="E2656" i="2" s="1"/>
  <c r="C2657" i="2"/>
  <c r="E2657" i="2" s="1"/>
  <c r="C2658" i="2"/>
  <c r="E2658" i="2" s="1"/>
  <c r="C2659" i="2"/>
  <c r="E2659" i="2" s="1"/>
  <c r="C2660" i="2"/>
  <c r="E2660" i="2" s="1"/>
  <c r="C2661" i="2"/>
  <c r="E2661" i="2" s="1"/>
  <c r="C2662" i="2"/>
  <c r="E2662" i="2" s="1"/>
  <c r="C2663" i="2"/>
  <c r="E2663" i="2" s="1"/>
  <c r="C2664" i="2"/>
  <c r="E2664" i="2" s="1"/>
  <c r="C2665" i="2"/>
  <c r="E2665" i="2" s="1"/>
  <c r="C2666" i="2"/>
  <c r="E2666" i="2" s="1"/>
  <c r="C2667" i="2"/>
  <c r="E2667" i="2" s="1"/>
  <c r="C2668" i="2"/>
  <c r="E2668" i="2" s="1"/>
  <c r="C2669" i="2"/>
  <c r="E2669" i="2" s="1"/>
  <c r="C2670" i="2"/>
  <c r="E2670" i="2" s="1"/>
  <c r="C2671" i="2"/>
  <c r="E2671" i="2" s="1"/>
  <c r="C2672" i="2"/>
  <c r="E2672" i="2" s="1"/>
  <c r="C2673" i="2"/>
  <c r="E2673" i="2" s="1"/>
  <c r="C2674" i="2"/>
  <c r="E2674" i="2" s="1"/>
  <c r="C2675" i="2"/>
  <c r="E2675" i="2" s="1"/>
  <c r="C2676" i="2"/>
  <c r="E2676" i="2" s="1"/>
  <c r="C2677" i="2"/>
  <c r="E2677" i="2" s="1"/>
  <c r="C2678" i="2"/>
  <c r="E2678" i="2" s="1"/>
  <c r="C2679" i="2"/>
  <c r="E2679" i="2" s="1"/>
  <c r="C2680" i="2"/>
  <c r="E2680" i="2" s="1"/>
  <c r="C2681" i="2"/>
  <c r="E2681" i="2" s="1"/>
  <c r="C2682" i="2"/>
  <c r="E2682" i="2" s="1"/>
  <c r="C2683" i="2"/>
  <c r="E2683" i="2" s="1"/>
  <c r="C2684" i="2"/>
  <c r="E2684" i="2" s="1"/>
  <c r="C2685" i="2"/>
  <c r="E2685" i="2" s="1"/>
  <c r="C2686" i="2"/>
  <c r="E2686" i="2" s="1"/>
  <c r="C2687" i="2"/>
  <c r="E2687" i="2" s="1"/>
  <c r="C2688" i="2"/>
  <c r="E2688" i="2" s="1"/>
  <c r="C2689" i="2"/>
  <c r="E2689" i="2" s="1"/>
  <c r="C2690" i="2"/>
  <c r="E2690" i="2" s="1"/>
  <c r="C2691" i="2"/>
  <c r="E2691" i="2" s="1"/>
  <c r="C2692" i="2"/>
  <c r="E2692" i="2" s="1"/>
  <c r="C2693" i="2"/>
  <c r="E2693" i="2" s="1"/>
  <c r="C2694" i="2"/>
  <c r="E2694" i="2" s="1"/>
  <c r="C2695" i="2"/>
  <c r="E2695" i="2" s="1"/>
  <c r="C2696" i="2"/>
  <c r="E2696" i="2" s="1"/>
  <c r="C2697" i="2"/>
  <c r="E2697" i="2" s="1"/>
  <c r="C2698" i="2"/>
  <c r="E2698" i="2" s="1"/>
  <c r="C2699" i="2"/>
  <c r="E2699" i="2" s="1"/>
  <c r="C2700" i="2"/>
  <c r="E2700" i="2" s="1"/>
  <c r="C2701" i="2"/>
  <c r="E2701" i="2" s="1"/>
  <c r="C2702" i="2"/>
  <c r="E2702" i="2" s="1"/>
  <c r="C2703" i="2"/>
  <c r="E2703" i="2" s="1"/>
  <c r="C2704" i="2"/>
  <c r="E2704" i="2" s="1"/>
  <c r="C2705" i="2"/>
  <c r="E2705" i="2" s="1"/>
  <c r="C2706" i="2"/>
  <c r="E2706" i="2" s="1"/>
  <c r="C2707" i="2"/>
  <c r="E2707" i="2" s="1"/>
  <c r="C2708" i="2"/>
  <c r="E2708" i="2" s="1"/>
  <c r="C2709" i="2"/>
  <c r="E2709" i="2" s="1"/>
  <c r="C2710" i="2"/>
  <c r="E2710" i="2" s="1"/>
  <c r="C2711" i="2"/>
  <c r="E2711" i="2" s="1"/>
  <c r="C2712" i="2"/>
  <c r="E2712" i="2" s="1"/>
  <c r="C2713" i="2"/>
  <c r="E2713" i="2" s="1"/>
  <c r="C2714" i="2"/>
  <c r="E2714" i="2" s="1"/>
  <c r="C2715" i="2"/>
  <c r="E2715" i="2" s="1"/>
  <c r="C2716" i="2"/>
  <c r="E2716" i="2" s="1"/>
  <c r="C2717" i="2"/>
  <c r="E2717" i="2" s="1"/>
  <c r="C2718" i="2"/>
  <c r="E2718" i="2" s="1"/>
  <c r="C2719" i="2"/>
  <c r="E2719" i="2" s="1"/>
  <c r="C2720" i="2"/>
  <c r="E2720" i="2" s="1"/>
  <c r="C2721" i="2"/>
  <c r="E2721" i="2" s="1"/>
  <c r="C2722" i="2"/>
  <c r="E2722" i="2" s="1"/>
  <c r="C2723" i="2"/>
  <c r="E2723" i="2" s="1"/>
  <c r="C2724" i="2"/>
  <c r="E2724" i="2" s="1"/>
  <c r="C2725" i="2"/>
  <c r="E2725" i="2" s="1"/>
  <c r="C2726" i="2"/>
  <c r="E2726" i="2" s="1"/>
  <c r="C2727" i="2"/>
  <c r="E2727" i="2" s="1"/>
  <c r="C2728" i="2"/>
  <c r="E2728" i="2" s="1"/>
  <c r="C2729" i="2"/>
  <c r="E2729" i="2" s="1"/>
  <c r="C2730" i="2"/>
  <c r="E2730" i="2" s="1"/>
  <c r="C2731" i="2"/>
  <c r="E2731" i="2" s="1"/>
  <c r="C2732" i="2"/>
  <c r="E2732" i="2" s="1"/>
  <c r="C2733" i="2"/>
  <c r="E2733" i="2" s="1"/>
  <c r="C2734" i="2"/>
  <c r="E2734" i="2" s="1"/>
  <c r="C2735" i="2"/>
  <c r="E2735" i="2" s="1"/>
  <c r="C2736" i="2"/>
  <c r="E2736" i="2" s="1"/>
  <c r="C2737" i="2"/>
  <c r="E2737" i="2" s="1"/>
  <c r="C2738" i="2"/>
  <c r="E2738" i="2" s="1"/>
  <c r="C2739" i="2"/>
  <c r="E2739" i="2" s="1"/>
  <c r="C2740" i="2"/>
  <c r="E2740" i="2" s="1"/>
  <c r="C2741" i="2"/>
  <c r="E2741" i="2" s="1"/>
  <c r="C2742" i="2"/>
  <c r="E2742" i="2" s="1"/>
  <c r="C2743" i="2"/>
  <c r="E2743" i="2" s="1"/>
  <c r="C2744" i="2"/>
  <c r="E2744" i="2" s="1"/>
  <c r="C2745" i="2"/>
  <c r="E2745" i="2" s="1"/>
  <c r="C2746" i="2"/>
  <c r="E2746" i="2" s="1"/>
  <c r="C2747" i="2"/>
  <c r="E2747" i="2" s="1"/>
  <c r="C2748" i="2"/>
  <c r="E2748" i="2" s="1"/>
  <c r="C2749" i="2"/>
  <c r="E2749" i="2" s="1"/>
  <c r="C2750" i="2"/>
  <c r="E2750" i="2" s="1"/>
  <c r="C2751" i="2"/>
  <c r="E2751" i="2" s="1"/>
  <c r="C2752" i="2"/>
  <c r="E2752" i="2" s="1"/>
  <c r="C2753" i="2"/>
  <c r="E2753" i="2" s="1"/>
  <c r="C2754" i="2"/>
  <c r="E2754" i="2" s="1"/>
  <c r="C2755" i="2"/>
  <c r="E2755" i="2" s="1"/>
  <c r="C2756" i="2"/>
  <c r="E2756" i="2" s="1"/>
  <c r="C2757" i="2"/>
  <c r="E2757" i="2" s="1"/>
  <c r="C2758" i="2"/>
  <c r="E2758" i="2" s="1"/>
  <c r="C2759" i="2"/>
  <c r="E2759" i="2" s="1"/>
  <c r="C2760" i="2"/>
  <c r="E2760" i="2" s="1"/>
  <c r="C2761" i="2"/>
  <c r="E2761" i="2" s="1"/>
  <c r="C2762" i="2"/>
  <c r="E2762" i="2" s="1"/>
  <c r="C2763" i="2"/>
  <c r="E2763" i="2" s="1"/>
  <c r="C2764" i="2"/>
  <c r="E2764" i="2" s="1"/>
  <c r="C2765" i="2"/>
  <c r="E2765" i="2" s="1"/>
  <c r="C2766" i="2"/>
  <c r="E2766" i="2" s="1"/>
  <c r="C2767" i="2"/>
  <c r="E2767" i="2" s="1"/>
  <c r="C2768" i="2"/>
  <c r="E2768" i="2" s="1"/>
  <c r="C2769" i="2"/>
  <c r="E2769" i="2" s="1"/>
  <c r="C2770" i="2"/>
  <c r="E2770" i="2" s="1"/>
  <c r="C2771" i="2"/>
  <c r="E2771" i="2" s="1"/>
  <c r="C2772" i="2"/>
  <c r="E2772" i="2" s="1"/>
  <c r="C2773" i="2"/>
  <c r="E2773" i="2" s="1"/>
  <c r="C2774" i="2"/>
  <c r="E2774" i="2" s="1"/>
  <c r="C2775" i="2"/>
  <c r="E2775" i="2" s="1"/>
  <c r="C2776" i="2"/>
  <c r="E2776" i="2" s="1"/>
  <c r="C2777" i="2"/>
  <c r="E2777" i="2" s="1"/>
  <c r="C2778" i="2"/>
  <c r="E2778" i="2" s="1"/>
  <c r="C2779" i="2"/>
  <c r="E2779" i="2" s="1"/>
  <c r="C2780" i="2"/>
  <c r="E2780" i="2" s="1"/>
  <c r="C2781" i="2"/>
  <c r="E2781" i="2" s="1"/>
  <c r="C2782" i="2"/>
  <c r="E2782" i="2" s="1"/>
  <c r="C2783" i="2"/>
  <c r="E2783" i="2" s="1"/>
  <c r="C2784" i="2"/>
  <c r="E2784" i="2" s="1"/>
  <c r="C2785" i="2"/>
  <c r="E2785" i="2" s="1"/>
  <c r="C2786" i="2"/>
  <c r="E2786" i="2" s="1"/>
  <c r="C2787" i="2"/>
  <c r="E2787" i="2" s="1"/>
  <c r="C2788" i="2"/>
  <c r="E2788" i="2" s="1"/>
  <c r="C2789" i="2"/>
  <c r="E2789" i="2" s="1"/>
  <c r="C2790" i="2"/>
  <c r="E2790" i="2" s="1"/>
  <c r="C2791" i="2"/>
  <c r="E2791" i="2" s="1"/>
  <c r="C2792" i="2"/>
  <c r="E2792" i="2" s="1"/>
  <c r="C2793" i="2"/>
  <c r="E2793" i="2" s="1"/>
  <c r="C2794" i="2"/>
  <c r="E2794" i="2" s="1"/>
  <c r="C2795" i="2"/>
  <c r="E2795" i="2" s="1"/>
  <c r="C2796" i="2"/>
  <c r="E2796" i="2" s="1"/>
  <c r="C2797" i="2"/>
  <c r="E2797" i="2" s="1"/>
  <c r="C2798" i="2"/>
  <c r="E2798" i="2" s="1"/>
  <c r="C2799" i="2"/>
  <c r="E2799" i="2" s="1"/>
  <c r="C2800" i="2"/>
  <c r="E2800" i="2" s="1"/>
  <c r="C2801" i="2"/>
  <c r="E2801" i="2" s="1"/>
  <c r="C2802" i="2"/>
  <c r="E2802" i="2" s="1"/>
  <c r="C2803" i="2"/>
  <c r="E2803" i="2" s="1"/>
  <c r="C2804" i="2"/>
  <c r="E2804" i="2" s="1"/>
  <c r="C2805" i="2"/>
  <c r="E2805" i="2" s="1"/>
  <c r="C2806" i="2"/>
  <c r="E2806" i="2" s="1"/>
  <c r="C2807" i="2"/>
  <c r="E2807" i="2" s="1"/>
  <c r="C2808" i="2"/>
  <c r="E2808" i="2" s="1"/>
  <c r="C2809" i="2"/>
  <c r="E2809" i="2" s="1"/>
  <c r="C2810" i="2"/>
  <c r="E2810" i="2" s="1"/>
  <c r="C2811" i="2"/>
  <c r="E2811" i="2" s="1"/>
  <c r="C2812" i="2"/>
  <c r="E2812" i="2" s="1"/>
  <c r="C2813" i="2"/>
  <c r="E2813" i="2" s="1"/>
  <c r="C2814" i="2"/>
  <c r="E2814" i="2" s="1"/>
  <c r="C2815" i="2"/>
  <c r="E2815" i="2" s="1"/>
  <c r="C2816" i="2"/>
  <c r="E2816" i="2" s="1"/>
  <c r="C2817" i="2"/>
  <c r="E2817" i="2" s="1"/>
  <c r="C2818" i="2"/>
  <c r="E2818" i="2" s="1"/>
  <c r="C2819" i="2"/>
  <c r="E2819" i="2" s="1"/>
  <c r="C2820" i="2"/>
  <c r="E2820" i="2" s="1"/>
  <c r="C2821" i="2"/>
  <c r="E2821" i="2" s="1"/>
  <c r="C2822" i="2"/>
  <c r="E2822" i="2" s="1"/>
  <c r="C2823" i="2"/>
  <c r="E2823" i="2" s="1"/>
  <c r="C2824" i="2"/>
  <c r="E2824" i="2" s="1"/>
  <c r="C2825" i="2"/>
  <c r="E2825" i="2" s="1"/>
  <c r="C2826" i="2"/>
  <c r="E2826" i="2" s="1"/>
  <c r="C2827" i="2"/>
  <c r="E2827" i="2" s="1"/>
  <c r="C2828" i="2"/>
  <c r="E2828" i="2" s="1"/>
  <c r="C2829" i="2"/>
  <c r="E2829" i="2" s="1"/>
  <c r="C2830" i="2"/>
  <c r="E2830" i="2" s="1"/>
  <c r="C2831" i="2"/>
  <c r="E2831" i="2" s="1"/>
  <c r="C2832" i="2"/>
  <c r="E2832" i="2" s="1"/>
  <c r="C2833" i="2"/>
  <c r="E2833" i="2" s="1"/>
  <c r="C2834" i="2"/>
  <c r="E2834" i="2" s="1"/>
  <c r="C2835" i="2"/>
  <c r="E2835" i="2" s="1"/>
  <c r="C2836" i="2"/>
  <c r="E2836" i="2" s="1"/>
  <c r="C2837" i="2"/>
  <c r="E2837" i="2" s="1"/>
  <c r="C2838" i="2"/>
  <c r="E2838" i="2" s="1"/>
  <c r="C2839" i="2"/>
  <c r="E2839" i="2" s="1"/>
  <c r="C2840" i="2"/>
  <c r="E2840" i="2" s="1"/>
  <c r="C2841" i="2"/>
  <c r="E2841" i="2" s="1"/>
  <c r="C2842" i="2"/>
  <c r="E2842" i="2" s="1"/>
  <c r="C2843" i="2"/>
  <c r="E2843" i="2" s="1"/>
  <c r="C2844" i="2"/>
  <c r="E2844" i="2" s="1"/>
  <c r="C2845" i="2"/>
  <c r="E2845" i="2" s="1"/>
  <c r="C2846" i="2"/>
  <c r="E2846" i="2" s="1"/>
  <c r="C2847" i="2"/>
  <c r="E2847" i="2" s="1"/>
  <c r="C2848" i="2"/>
  <c r="E2848" i="2" s="1"/>
  <c r="C2849" i="2"/>
  <c r="E2849" i="2" s="1"/>
  <c r="C2850" i="2"/>
  <c r="E2850" i="2" s="1"/>
  <c r="C2851" i="2"/>
  <c r="E2851" i="2" s="1"/>
  <c r="C2852" i="2"/>
  <c r="E2852" i="2" s="1"/>
  <c r="C2853" i="2"/>
  <c r="E2853" i="2" s="1"/>
  <c r="C2854" i="2"/>
  <c r="E2854" i="2" s="1"/>
  <c r="C2855" i="2"/>
  <c r="E2855" i="2" s="1"/>
  <c r="C2856" i="2"/>
  <c r="E2856" i="2" s="1"/>
  <c r="C2857" i="2"/>
  <c r="E2857" i="2" s="1"/>
  <c r="C2858" i="2"/>
  <c r="E2858" i="2" s="1"/>
  <c r="C2859" i="2"/>
  <c r="E2859" i="2" s="1"/>
  <c r="C2860" i="2"/>
  <c r="E2860" i="2" s="1"/>
  <c r="C2861" i="2"/>
  <c r="E2861" i="2" s="1"/>
  <c r="C2862" i="2"/>
  <c r="E2862" i="2" s="1"/>
  <c r="C2863" i="2"/>
  <c r="E2863" i="2" s="1"/>
  <c r="C2864" i="2"/>
  <c r="E2864" i="2" s="1"/>
  <c r="C2865" i="2"/>
  <c r="E2865" i="2" s="1"/>
  <c r="C2866" i="2"/>
  <c r="E2866" i="2" s="1"/>
  <c r="C2867" i="2"/>
  <c r="E2867" i="2" s="1"/>
  <c r="C2868" i="2"/>
  <c r="E2868" i="2" s="1"/>
  <c r="C2869" i="2"/>
  <c r="E2869" i="2" s="1"/>
  <c r="C2870" i="2"/>
  <c r="E2870" i="2" s="1"/>
  <c r="C2871" i="2"/>
  <c r="E2871" i="2" s="1"/>
  <c r="C2872" i="2"/>
  <c r="E2872" i="2" s="1"/>
  <c r="C2873" i="2"/>
  <c r="E2873" i="2" s="1"/>
  <c r="C2874" i="2"/>
  <c r="E2874" i="2" s="1"/>
  <c r="C2875" i="2"/>
  <c r="E2875" i="2" s="1"/>
  <c r="C2876" i="2"/>
  <c r="E2876" i="2" s="1"/>
  <c r="C2877" i="2"/>
  <c r="E2877" i="2" s="1"/>
  <c r="C2878" i="2"/>
  <c r="E2878" i="2" s="1"/>
  <c r="C2879" i="2"/>
  <c r="E2879" i="2" s="1"/>
  <c r="C2880" i="2"/>
  <c r="E2880" i="2" s="1"/>
  <c r="C2881" i="2"/>
  <c r="E2881" i="2" s="1"/>
  <c r="C2882" i="2"/>
  <c r="E2882" i="2" s="1"/>
  <c r="C2883" i="2"/>
  <c r="E2883" i="2" s="1"/>
  <c r="C2884" i="2"/>
  <c r="E2884" i="2" s="1"/>
  <c r="C2885" i="2"/>
  <c r="E2885" i="2" s="1"/>
  <c r="C2886" i="2"/>
  <c r="E2886" i="2" s="1"/>
  <c r="C2887" i="2"/>
  <c r="E2887" i="2" s="1"/>
  <c r="C2888" i="2"/>
  <c r="E2888" i="2" s="1"/>
  <c r="C2889" i="2"/>
  <c r="E2889" i="2" s="1"/>
  <c r="C2890" i="2"/>
  <c r="E2890" i="2" s="1"/>
  <c r="C2891" i="2"/>
  <c r="E2891" i="2" s="1"/>
  <c r="C2892" i="2"/>
  <c r="E2892" i="2" s="1"/>
  <c r="C2893" i="2"/>
  <c r="E2893" i="2" s="1"/>
  <c r="C2894" i="2"/>
  <c r="E2894" i="2" s="1"/>
  <c r="C2895" i="2"/>
  <c r="E2895" i="2" s="1"/>
  <c r="C2896" i="2"/>
  <c r="E2896" i="2" s="1"/>
  <c r="C2897" i="2"/>
  <c r="E2897" i="2" s="1"/>
  <c r="C2898" i="2"/>
  <c r="E2898" i="2" s="1"/>
  <c r="C2899" i="2"/>
  <c r="E2899" i="2" s="1"/>
  <c r="C2900" i="2"/>
  <c r="E2900" i="2" s="1"/>
  <c r="C2901" i="2"/>
  <c r="E2901" i="2" s="1"/>
  <c r="C2902" i="2"/>
  <c r="E2902" i="2" s="1"/>
  <c r="C2903" i="2"/>
  <c r="E2903" i="2" s="1"/>
  <c r="C2904" i="2"/>
  <c r="E2904" i="2" s="1"/>
  <c r="C2905" i="2"/>
  <c r="E2905" i="2" s="1"/>
  <c r="C2906" i="2"/>
  <c r="E2906" i="2" s="1"/>
  <c r="C2907" i="2"/>
  <c r="E2907" i="2" s="1"/>
  <c r="C2908" i="2"/>
  <c r="E2908" i="2" s="1"/>
  <c r="C2909" i="2"/>
  <c r="E2909" i="2" s="1"/>
  <c r="C2910" i="2"/>
  <c r="E2910" i="2" s="1"/>
  <c r="C2911" i="2"/>
  <c r="E2911" i="2" s="1"/>
  <c r="C2912" i="2"/>
  <c r="E2912" i="2" s="1"/>
  <c r="C2913" i="2"/>
  <c r="E2913" i="2" s="1"/>
  <c r="C2914" i="2"/>
  <c r="E2914" i="2" s="1"/>
  <c r="C2915" i="2"/>
  <c r="E2915" i="2" s="1"/>
  <c r="C2916" i="2"/>
  <c r="E2916" i="2" s="1"/>
  <c r="C2917" i="2"/>
  <c r="E2917" i="2" s="1"/>
  <c r="C2918" i="2"/>
  <c r="E2918" i="2" s="1"/>
  <c r="C2919" i="2"/>
  <c r="E2919" i="2" s="1"/>
  <c r="C2920" i="2"/>
  <c r="E2920" i="2" s="1"/>
  <c r="C2921" i="2"/>
  <c r="E2921" i="2" s="1"/>
  <c r="C2922" i="2"/>
  <c r="E2922" i="2" s="1"/>
  <c r="C2923" i="2"/>
  <c r="E2923" i="2" s="1"/>
  <c r="C2924" i="2"/>
  <c r="E2924" i="2" s="1"/>
  <c r="C2925" i="2"/>
  <c r="E2925" i="2" s="1"/>
  <c r="C2926" i="2"/>
  <c r="E2926" i="2" s="1"/>
  <c r="C2927" i="2"/>
  <c r="E2927" i="2" s="1"/>
  <c r="C2928" i="2"/>
  <c r="E2928" i="2" s="1"/>
  <c r="C2929" i="2"/>
  <c r="E2929" i="2" s="1"/>
  <c r="C2930" i="2"/>
  <c r="E2930" i="2" s="1"/>
  <c r="C2931" i="2"/>
  <c r="E2931" i="2" s="1"/>
  <c r="C2932" i="2"/>
  <c r="E2932" i="2" s="1"/>
  <c r="C2933" i="2"/>
  <c r="E2933" i="2" s="1"/>
  <c r="C2934" i="2"/>
  <c r="E2934" i="2" s="1"/>
  <c r="C2935" i="2"/>
  <c r="E2935" i="2" s="1"/>
  <c r="C2936" i="2"/>
  <c r="E2936" i="2" s="1"/>
  <c r="C2937" i="2"/>
  <c r="E2937" i="2" s="1"/>
  <c r="C2938" i="2"/>
  <c r="E2938" i="2" s="1"/>
  <c r="C2939" i="2"/>
  <c r="E2939" i="2" s="1"/>
  <c r="C2940" i="2"/>
  <c r="E2940" i="2" s="1"/>
  <c r="C2941" i="2"/>
  <c r="E2941" i="2" s="1"/>
  <c r="C2942" i="2"/>
  <c r="E2942" i="2" s="1"/>
  <c r="C2943" i="2"/>
  <c r="E2943" i="2" s="1"/>
  <c r="C2944" i="2"/>
  <c r="E2944" i="2" s="1"/>
  <c r="C2945" i="2"/>
  <c r="E2945" i="2" s="1"/>
  <c r="C2946" i="2"/>
  <c r="E2946" i="2" s="1"/>
  <c r="C2947" i="2"/>
  <c r="E2947" i="2" s="1"/>
  <c r="C2948" i="2"/>
  <c r="E2948" i="2" s="1"/>
  <c r="C2949" i="2"/>
  <c r="E2949" i="2" s="1"/>
  <c r="C2950" i="2"/>
  <c r="E2950" i="2" s="1"/>
  <c r="C2951" i="2"/>
  <c r="E2951" i="2" s="1"/>
  <c r="C2952" i="2"/>
  <c r="E2952" i="2" s="1"/>
  <c r="C2953" i="2"/>
  <c r="E2953" i="2" s="1"/>
  <c r="C2954" i="2"/>
  <c r="E2954" i="2" s="1"/>
  <c r="C2955" i="2"/>
  <c r="E2955" i="2" s="1"/>
  <c r="C2956" i="2"/>
  <c r="E2956" i="2" s="1"/>
  <c r="C2957" i="2"/>
  <c r="E2957" i="2" s="1"/>
  <c r="C2958" i="2"/>
  <c r="E2958" i="2" s="1"/>
  <c r="C2959" i="2"/>
  <c r="E2959" i="2" s="1"/>
  <c r="C2960" i="2"/>
  <c r="E2960" i="2" s="1"/>
  <c r="C2961" i="2"/>
  <c r="E2961" i="2" s="1"/>
  <c r="C2962" i="2"/>
  <c r="E2962" i="2" s="1"/>
  <c r="C2963" i="2"/>
  <c r="E2963" i="2" s="1"/>
  <c r="C2964" i="2"/>
  <c r="E2964" i="2" s="1"/>
  <c r="C2965" i="2"/>
  <c r="E2965" i="2" s="1"/>
  <c r="C2966" i="2"/>
  <c r="E2966" i="2" s="1"/>
  <c r="C2967" i="2"/>
  <c r="E2967" i="2" s="1"/>
  <c r="C2968" i="2"/>
  <c r="E2968" i="2" s="1"/>
  <c r="C2969" i="2"/>
  <c r="E2969" i="2" s="1"/>
  <c r="C2970" i="2"/>
  <c r="E2970" i="2" s="1"/>
  <c r="C2971" i="2"/>
  <c r="E2971" i="2" s="1"/>
  <c r="C2972" i="2"/>
  <c r="E2972" i="2" s="1"/>
  <c r="C2973" i="2"/>
  <c r="E2973" i="2" s="1"/>
  <c r="C2974" i="2"/>
  <c r="E2974" i="2" s="1"/>
  <c r="C2975" i="2"/>
  <c r="E2975" i="2" s="1"/>
  <c r="C2976" i="2"/>
  <c r="E2976" i="2" s="1"/>
  <c r="C2977" i="2"/>
  <c r="E2977" i="2" s="1"/>
  <c r="C2978" i="2"/>
  <c r="E2978" i="2" s="1"/>
  <c r="C2979" i="2"/>
  <c r="E2979" i="2" s="1"/>
  <c r="C2980" i="2"/>
  <c r="E2980" i="2" s="1"/>
  <c r="C2981" i="2"/>
  <c r="E2981" i="2" s="1"/>
  <c r="C2982" i="2"/>
  <c r="E2982" i="2" s="1"/>
  <c r="C2983" i="2"/>
  <c r="E2983" i="2" s="1"/>
  <c r="C2984" i="2"/>
  <c r="E2984" i="2" s="1"/>
  <c r="C2985" i="2"/>
  <c r="E2985" i="2" s="1"/>
  <c r="C2986" i="2"/>
  <c r="E2986" i="2" s="1"/>
  <c r="C2987" i="2"/>
  <c r="E2987" i="2" s="1"/>
  <c r="C2988" i="2"/>
  <c r="E2988" i="2" s="1"/>
  <c r="C2989" i="2"/>
  <c r="E2989" i="2" s="1"/>
  <c r="C2990" i="2"/>
  <c r="E2990" i="2" s="1"/>
  <c r="C2991" i="2"/>
  <c r="E2991" i="2" s="1"/>
  <c r="C2992" i="2"/>
  <c r="E2992" i="2" s="1"/>
  <c r="C2993" i="2"/>
  <c r="E2993" i="2" s="1"/>
  <c r="C2994" i="2"/>
  <c r="E2994" i="2" s="1"/>
  <c r="C2995" i="2"/>
  <c r="E2995" i="2" s="1"/>
  <c r="C2996" i="2"/>
  <c r="E2996" i="2" s="1"/>
  <c r="C2997" i="2"/>
  <c r="E2997" i="2" s="1"/>
  <c r="C2998" i="2"/>
  <c r="E2998" i="2" s="1"/>
  <c r="C2999" i="2"/>
  <c r="E2999" i="2" s="1"/>
  <c r="C3000" i="2"/>
  <c r="E3000" i="2" s="1"/>
  <c r="C3001" i="2"/>
  <c r="E3001" i="2" s="1"/>
  <c r="C3002" i="2"/>
  <c r="E3002" i="2" s="1"/>
  <c r="C3003" i="2"/>
  <c r="E3003" i="2" s="1"/>
  <c r="C3004" i="2"/>
  <c r="E3004" i="2" s="1"/>
  <c r="C3005" i="2"/>
  <c r="E3005" i="2" s="1"/>
  <c r="C3006" i="2"/>
  <c r="E3006" i="2" s="1"/>
  <c r="C3007" i="2"/>
  <c r="E3007" i="2" s="1"/>
  <c r="C3008" i="2"/>
  <c r="E3008" i="2" s="1"/>
  <c r="C3009" i="2"/>
  <c r="E3009" i="2" s="1"/>
  <c r="C3010" i="2"/>
  <c r="E3010" i="2" s="1"/>
  <c r="C3011" i="2"/>
  <c r="E3011" i="2" s="1"/>
  <c r="C3012" i="2"/>
  <c r="E3012" i="2" s="1"/>
  <c r="C3013" i="2"/>
  <c r="E3013" i="2" s="1"/>
  <c r="C3014" i="2"/>
  <c r="E3014" i="2" s="1"/>
  <c r="C3015" i="2"/>
  <c r="E3015" i="2" s="1"/>
  <c r="C3016" i="2"/>
  <c r="E3016" i="2" s="1"/>
  <c r="C3017" i="2"/>
  <c r="E3017" i="2" s="1"/>
  <c r="C3018" i="2"/>
  <c r="E3018" i="2" s="1"/>
  <c r="C3019" i="2"/>
  <c r="E3019" i="2" s="1"/>
  <c r="C3020" i="2"/>
  <c r="E3020" i="2" s="1"/>
  <c r="C3021" i="2"/>
  <c r="E3021" i="2" s="1"/>
  <c r="C3022" i="2"/>
  <c r="E3022" i="2" s="1"/>
  <c r="C3023" i="2"/>
  <c r="E3023" i="2" s="1"/>
  <c r="C3024" i="2"/>
  <c r="E3024" i="2" s="1"/>
  <c r="C3025" i="2"/>
  <c r="E3025" i="2" s="1"/>
  <c r="C3026" i="2"/>
  <c r="E3026" i="2" s="1"/>
  <c r="C3027" i="2"/>
  <c r="E3027" i="2" s="1"/>
  <c r="C3028" i="2"/>
  <c r="E3028" i="2" s="1"/>
  <c r="C3029" i="2"/>
  <c r="E3029" i="2" s="1"/>
  <c r="C3030" i="2"/>
  <c r="E3030" i="2" s="1"/>
  <c r="C3031" i="2"/>
  <c r="E3031" i="2" s="1"/>
  <c r="C3032" i="2"/>
  <c r="E3032" i="2" s="1"/>
  <c r="C3033" i="2"/>
  <c r="E3033" i="2" s="1"/>
  <c r="C3034" i="2"/>
  <c r="E3034" i="2" s="1"/>
  <c r="C3035" i="2"/>
  <c r="E3035" i="2" s="1"/>
  <c r="C3036" i="2"/>
  <c r="E3036" i="2" s="1"/>
  <c r="C3037" i="2"/>
  <c r="E3037" i="2" s="1"/>
  <c r="C3038" i="2"/>
  <c r="E3038" i="2" s="1"/>
  <c r="C3039" i="2"/>
  <c r="E3039" i="2" s="1"/>
  <c r="C3040" i="2"/>
  <c r="E3040" i="2" s="1"/>
  <c r="C3041" i="2"/>
  <c r="E3041" i="2" s="1"/>
  <c r="C3042" i="2"/>
  <c r="E3042" i="2" s="1"/>
  <c r="C3043" i="2"/>
  <c r="E3043" i="2" s="1"/>
  <c r="C3044" i="2"/>
  <c r="E3044" i="2" s="1"/>
  <c r="C3045" i="2"/>
  <c r="E3045" i="2" s="1"/>
  <c r="C3046" i="2"/>
  <c r="E3046" i="2" s="1"/>
  <c r="C3047" i="2"/>
  <c r="E3047" i="2" s="1"/>
  <c r="C3048" i="2"/>
  <c r="E3048" i="2" s="1"/>
  <c r="C3049" i="2"/>
  <c r="E3049" i="2" s="1"/>
  <c r="C3050" i="2"/>
  <c r="E3050" i="2" s="1"/>
  <c r="C3051" i="2"/>
  <c r="E3051" i="2" s="1"/>
  <c r="C3052" i="2"/>
  <c r="E3052" i="2" s="1"/>
  <c r="C3053" i="2"/>
  <c r="E3053" i="2" s="1"/>
  <c r="C3054" i="2"/>
  <c r="E3054" i="2" s="1"/>
  <c r="C3055" i="2"/>
  <c r="E3055" i="2" s="1"/>
  <c r="C3056" i="2"/>
  <c r="E3056" i="2" s="1"/>
  <c r="C3057" i="2"/>
  <c r="E3057" i="2" s="1"/>
  <c r="C3058" i="2"/>
  <c r="E3058" i="2" s="1"/>
  <c r="C3059" i="2"/>
  <c r="E3059" i="2" s="1"/>
  <c r="C3060" i="2"/>
  <c r="E3060" i="2" s="1"/>
  <c r="C3061" i="2"/>
  <c r="E3061" i="2" s="1"/>
  <c r="C3062" i="2"/>
  <c r="E3062" i="2" s="1"/>
  <c r="C3063" i="2"/>
  <c r="E3063" i="2" s="1"/>
  <c r="C3064" i="2"/>
  <c r="E3064" i="2" s="1"/>
  <c r="C3065" i="2"/>
  <c r="E3065" i="2" s="1"/>
  <c r="C3066" i="2"/>
  <c r="E3066" i="2" s="1"/>
  <c r="C3067" i="2"/>
  <c r="E3067" i="2" s="1"/>
  <c r="C3068" i="2"/>
  <c r="E3068" i="2" s="1"/>
  <c r="C3069" i="2"/>
  <c r="E3069" i="2" s="1"/>
  <c r="C3070" i="2"/>
  <c r="E3070" i="2" s="1"/>
  <c r="C3071" i="2"/>
  <c r="E3071" i="2" s="1"/>
  <c r="C3072" i="2"/>
  <c r="E3072" i="2" s="1"/>
  <c r="C3073" i="2"/>
  <c r="E3073" i="2" s="1"/>
  <c r="C3074" i="2"/>
  <c r="E3074" i="2" s="1"/>
  <c r="C3075" i="2"/>
  <c r="E3075" i="2" s="1"/>
  <c r="C3076" i="2"/>
  <c r="E3076" i="2" s="1"/>
  <c r="C3077" i="2"/>
  <c r="E3077" i="2" s="1"/>
  <c r="C3078" i="2"/>
  <c r="E3078" i="2" s="1"/>
  <c r="C3079" i="2"/>
  <c r="E3079" i="2" s="1"/>
  <c r="C3080" i="2"/>
  <c r="E3080" i="2" s="1"/>
  <c r="C3081" i="2"/>
  <c r="E3081" i="2" s="1"/>
  <c r="C3082" i="2"/>
  <c r="E3082" i="2" s="1"/>
  <c r="C3083" i="2"/>
  <c r="E3083" i="2" s="1"/>
  <c r="C3084" i="2"/>
  <c r="E3084" i="2" s="1"/>
  <c r="C3085" i="2"/>
  <c r="E3085" i="2" s="1"/>
  <c r="C3086" i="2"/>
  <c r="E3086" i="2" s="1"/>
  <c r="C3087" i="2"/>
  <c r="E3087" i="2" s="1"/>
  <c r="C3088" i="2"/>
  <c r="E3088" i="2" s="1"/>
  <c r="C3089" i="2"/>
  <c r="E3089" i="2" s="1"/>
  <c r="C3090" i="2"/>
  <c r="E3090" i="2" s="1"/>
  <c r="C3091" i="2"/>
  <c r="E3091" i="2" s="1"/>
  <c r="C3092" i="2"/>
  <c r="E3092" i="2" s="1"/>
  <c r="C3093" i="2"/>
  <c r="E3093" i="2" s="1"/>
  <c r="C3094" i="2"/>
  <c r="E3094" i="2" s="1"/>
  <c r="C3095" i="2"/>
  <c r="E3095" i="2" s="1"/>
  <c r="C3096" i="2"/>
  <c r="E3096" i="2" s="1"/>
  <c r="C3097" i="2"/>
  <c r="E3097" i="2" s="1"/>
  <c r="C3098" i="2"/>
  <c r="E3098" i="2" s="1"/>
  <c r="C3099" i="2"/>
  <c r="E3099" i="2" s="1"/>
  <c r="C3100" i="2"/>
  <c r="E3100" i="2" s="1"/>
  <c r="C3101" i="2"/>
  <c r="E3101" i="2" s="1"/>
  <c r="C3102" i="2"/>
  <c r="E3102" i="2" s="1"/>
  <c r="C3103" i="2"/>
  <c r="E3103" i="2" s="1"/>
  <c r="C3104" i="2"/>
  <c r="E3104" i="2" s="1"/>
  <c r="C3105" i="2"/>
  <c r="E3105" i="2" s="1"/>
  <c r="C3106" i="2"/>
  <c r="E3106" i="2" s="1"/>
  <c r="C3107" i="2"/>
  <c r="E3107" i="2" s="1"/>
  <c r="C3108" i="2"/>
  <c r="E3108" i="2" s="1"/>
  <c r="C3109" i="2"/>
  <c r="E3109" i="2" s="1"/>
  <c r="C3110" i="2"/>
  <c r="E3110" i="2" s="1"/>
  <c r="C3111" i="2"/>
  <c r="E3111" i="2" s="1"/>
  <c r="C3112" i="2"/>
  <c r="E3112" i="2" s="1"/>
  <c r="C3113" i="2"/>
  <c r="E3113" i="2" s="1"/>
  <c r="C3114" i="2"/>
  <c r="E3114" i="2" s="1"/>
  <c r="C3115" i="2"/>
  <c r="E3115" i="2" s="1"/>
  <c r="C3116" i="2"/>
  <c r="E3116" i="2" s="1"/>
  <c r="C3117" i="2"/>
  <c r="E3117" i="2" s="1"/>
  <c r="C3118" i="2"/>
  <c r="E3118" i="2" s="1"/>
  <c r="C3119" i="2"/>
  <c r="E3119" i="2" s="1"/>
  <c r="C3120" i="2"/>
  <c r="E3120" i="2" s="1"/>
  <c r="C3121" i="2"/>
  <c r="E3121" i="2" s="1"/>
  <c r="C3122" i="2"/>
  <c r="E3122" i="2" s="1"/>
  <c r="C3123" i="2"/>
  <c r="E3123" i="2" s="1"/>
  <c r="C3124" i="2"/>
  <c r="E3124" i="2" s="1"/>
  <c r="C3125" i="2"/>
  <c r="E3125" i="2" s="1"/>
  <c r="C3126" i="2"/>
  <c r="E3126" i="2" s="1"/>
  <c r="C3127" i="2"/>
  <c r="E3127" i="2" s="1"/>
  <c r="C3128" i="2"/>
  <c r="E3128" i="2" s="1"/>
  <c r="C3129" i="2"/>
  <c r="E3129" i="2" s="1"/>
  <c r="C3130" i="2"/>
  <c r="E3130" i="2" s="1"/>
  <c r="C3131" i="2"/>
  <c r="E3131" i="2" s="1"/>
  <c r="C3132" i="2"/>
  <c r="E3132" i="2" s="1"/>
  <c r="C3133" i="2"/>
  <c r="E3133" i="2" s="1"/>
  <c r="C3134" i="2"/>
  <c r="E3134" i="2" s="1"/>
  <c r="C3135" i="2"/>
  <c r="E3135" i="2" s="1"/>
  <c r="C3136" i="2"/>
  <c r="E3136" i="2" s="1"/>
  <c r="C3137" i="2"/>
  <c r="E3137" i="2" s="1"/>
  <c r="C3138" i="2"/>
  <c r="E3138" i="2" s="1"/>
  <c r="C3139" i="2"/>
  <c r="E3139" i="2" s="1"/>
  <c r="C3140" i="2"/>
  <c r="E3140" i="2" s="1"/>
  <c r="C3141" i="2"/>
  <c r="E3141" i="2" s="1"/>
  <c r="C3142" i="2"/>
  <c r="E3142" i="2" s="1"/>
  <c r="C3143" i="2"/>
  <c r="E3143" i="2" s="1"/>
  <c r="C3144" i="2"/>
  <c r="E3144" i="2" s="1"/>
  <c r="C3145" i="2"/>
  <c r="E3145" i="2" s="1"/>
  <c r="C3146" i="2"/>
  <c r="E3146" i="2" s="1"/>
  <c r="C3147" i="2"/>
  <c r="E3147" i="2" s="1"/>
  <c r="C3148" i="2"/>
  <c r="E3148" i="2" s="1"/>
  <c r="C3149" i="2"/>
  <c r="E3149" i="2" s="1"/>
  <c r="C3150" i="2"/>
  <c r="E3150" i="2" s="1"/>
  <c r="C3151" i="2"/>
  <c r="E3151" i="2" s="1"/>
  <c r="C3152" i="2"/>
  <c r="E3152" i="2" s="1"/>
  <c r="C3153" i="2"/>
  <c r="E3153" i="2" s="1"/>
  <c r="C3154" i="2"/>
  <c r="E3154" i="2" s="1"/>
  <c r="C3155" i="2"/>
  <c r="E3155" i="2" s="1"/>
  <c r="C3156" i="2"/>
  <c r="E3156" i="2" s="1"/>
  <c r="C3157" i="2"/>
  <c r="E3157" i="2" s="1"/>
  <c r="C3158" i="2"/>
  <c r="E3158" i="2" s="1"/>
  <c r="C3159" i="2"/>
  <c r="E3159" i="2" s="1"/>
  <c r="C3160" i="2"/>
  <c r="E3160" i="2" s="1"/>
  <c r="C3161" i="2"/>
  <c r="E3161" i="2" s="1"/>
  <c r="C3162" i="2"/>
  <c r="E3162" i="2" s="1"/>
  <c r="C3163" i="2"/>
  <c r="E3163" i="2" s="1"/>
  <c r="C3164" i="2"/>
  <c r="E3164" i="2" s="1"/>
  <c r="C3165" i="2"/>
  <c r="E3165" i="2" s="1"/>
  <c r="C3166" i="2"/>
  <c r="E3166" i="2" s="1"/>
  <c r="C3167" i="2"/>
  <c r="E3167" i="2" s="1"/>
  <c r="C3168" i="2"/>
  <c r="E3168" i="2" s="1"/>
  <c r="C3169" i="2"/>
  <c r="E3169" i="2" s="1"/>
  <c r="C3170" i="2"/>
  <c r="E3170" i="2" s="1"/>
  <c r="C3171" i="2"/>
  <c r="E3171" i="2" s="1"/>
  <c r="C3172" i="2"/>
  <c r="E3172" i="2" s="1"/>
  <c r="C3173" i="2"/>
  <c r="E3173" i="2" s="1"/>
  <c r="C3174" i="2"/>
  <c r="E3174" i="2" s="1"/>
  <c r="C3175" i="2"/>
  <c r="E3175" i="2" s="1"/>
  <c r="C3176" i="2"/>
  <c r="E3176" i="2" s="1"/>
  <c r="C3177" i="2"/>
  <c r="E3177" i="2" s="1"/>
  <c r="C3178" i="2"/>
  <c r="E3178" i="2" s="1"/>
  <c r="C3179" i="2"/>
  <c r="E3179" i="2" s="1"/>
  <c r="C3180" i="2"/>
  <c r="E3180" i="2" s="1"/>
  <c r="C3181" i="2"/>
  <c r="E3181" i="2" s="1"/>
  <c r="C3182" i="2"/>
  <c r="E3182" i="2" s="1"/>
  <c r="C3183" i="2"/>
  <c r="E3183" i="2" s="1"/>
  <c r="C3184" i="2"/>
  <c r="E3184" i="2" s="1"/>
  <c r="C3185" i="2"/>
  <c r="E3185" i="2" s="1"/>
  <c r="C3186" i="2"/>
  <c r="E3186" i="2" s="1"/>
  <c r="C3187" i="2"/>
  <c r="E3187" i="2" s="1"/>
  <c r="C3188" i="2"/>
  <c r="E3188" i="2" s="1"/>
  <c r="C3189" i="2"/>
  <c r="E3189" i="2" s="1"/>
  <c r="C3190" i="2"/>
  <c r="E3190" i="2" s="1"/>
  <c r="C3191" i="2"/>
  <c r="E3191" i="2" s="1"/>
  <c r="C3192" i="2"/>
  <c r="E3192" i="2" s="1"/>
  <c r="C3193" i="2"/>
  <c r="E3193" i="2" s="1"/>
  <c r="C3194" i="2"/>
  <c r="E3194" i="2" s="1"/>
  <c r="C3195" i="2"/>
  <c r="E3195" i="2" s="1"/>
  <c r="C3196" i="2"/>
  <c r="E3196" i="2" s="1"/>
  <c r="C3197" i="2"/>
  <c r="E3197" i="2" s="1"/>
  <c r="C3198" i="2"/>
  <c r="E3198" i="2" s="1"/>
  <c r="C3199" i="2"/>
  <c r="E3199" i="2" s="1"/>
  <c r="C3200" i="2"/>
  <c r="E3200" i="2" s="1"/>
  <c r="C3201" i="2"/>
  <c r="E3201" i="2" s="1"/>
  <c r="C3202" i="2"/>
  <c r="E3202" i="2" s="1"/>
  <c r="C3203" i="2"/>
  <c r="E3203" i="2" s="1"/>
  <c r="C3204" i="2"/>
  <c r="E3204" i="2" s="1"/>
  <c r="C3205" i="2"/>
  <c r="E3205" i="2" s="1"/>
  <c r="C3206" i="2"/>
  <c r="E3206" i="2" s="1"/>
  <c r="C3207" i="2"/>
  <c r="E3207" i="2" s="1"/>
  <c r="C3208" i="2"/>
  <c r="E3208" i="2" s="1"/>
  <c r="C3209" i="2"/>
  <c r="E3209" i="2" s="1"/>
  <c r="C3210" i="2"/>
  <c r="E3210" i="2" s="1"/>
  <c r="C3211" i="2"/>
  <c r="E3211" i="2" s="1"/>
  <c r="C3212" i="2"/>
  <c r="E3212" i="2" s="1"/>
  <c r="C3213" i="2"/>
  <c r="E3213" i="2" s="1"/>
  <c r="C3214" i="2"/>
  <c r="E3214" i="2" s="1"/>
  <c r="C3215" i="2"/>
  <c r="E3215" i="2" s="1"/>
  <c r="C3216" i="2"/>
  <c r="E3216" i="2" s="1"/>
  <c r="C3217" i="2"/>
  <c r="E3217" i="2" s="1"/>
  <c r="C3218" i="2"/>
  <c r="E3218" i="2" s="1"/>
  <c r="C3219" i="2"/>
  <c r="E3219" i="2" s="1"/>
  <c r="C3220" i="2"/>
  <c r="E3220" i="2" s="1"/>
  <c r="C3221" i="2"/>
  <c r="E3221" i="2" s="1"/>
  <c r="C3222" i="2"/>
  <c r="E3222" i="2" s="1"/>
  <c r="C3223" i="2"/>
  <c r="E3223" i="2" s="1"/>
  <c r="C3224" i="2"/>
  <c r="E3224" i="2" s="1"/>
  <c r="C3225" i="2"/>
  <c r="E3225" i="2" s="1"/>
  <c r="C3226" i="2"/>
  <c r="E3226" i="2" s="1"/>
  <c r="C3227" i="2"/>
  <c r="E3227" i="2" s="1"/>
  <c r="C3228" i="2"/>
  <c r="E3228" i="2" s="1"/>
  <c r="C3229" i="2"/>
  <c r="E3229" i="2" s="1"/>
  <c r="C3230" i="2"/>
  <c r="E3230" i="2" s="1"/>
  <c r="C3231" i="2"/>
  <c r="E3231" i="2" s="1"/>
  <c r="C3232" i="2"/>
  <c r="E3232" i="2" s="1"/>
  <c r="C3233" i="2"/>
  <c r="E3233" i="2" s="1"/>
  <c r="C3234" i="2"/>
  <c r="E3234" i="2" s="1"/>
  <c r="C3235" i="2"/>
  <c r="E3235" i="2" s="1"/>
  <c r="C3236" i="2"/>
  <c r="E3236" i="2" s="1"/>
  <c r="C3237" i="2"/>
  <c r="E3237" i="2" s="1"/>
  <c r="C3238" i="2"/>
  <c r="E3238" i="2" s="1"/>
  <c r="C3239" i="2"/>
  <c r="E3239" i="2" s="1"/>
  <c r="C3240" i="2"/>
  <c r="E3240" i="2" s="1"/>
  <c r="C3241" i="2"/>
  <c r="E3241" i="2" s="1"/>
  <c r="C3242" i="2"/>
  <c r="E3242" i="2" s="1"/>
  <c r="C3243" i="2"/>
  <c r="E3243" i="2" s="1"/>
  <c r="C3244" i="2"/>
  <c r="E3244" i="2" s="1"/>
  <c r="C3245" i="2"/>
  <c r="E3245" i="2" s="1"/>
  <c r="C3246" i="2"/>
  <c r="E3246" i="2" s="1"/>
  <c r="C3247" i="2"/>
  <c r="E3247" i="2" s="1"/>
  <c r="C3248" i="2"/>
  <c r="E3248" i="2" s="1"/>
  <c r="C3249" i="2"/>
  <c r="E3249" i="2" s="1"/>
  <c r="C3250" i="2"/>
  <c r="E3250" i="2" s="1"/>
  <c r="C3251" i="2"/>
  <c r="E3251" i="2" s="1"/>
  <c r="C3252" i="2"/>
  <c r="E3252" i="2" s="1"/>
  <c r="C3253" i="2"/>
  <c r="E3253" i="2" s="1"/>
  <c r="C3254" i="2"/>
  <c r="E3254" i="2" s="1"/>
  <c r="C3255" i="2"/>
  <c r="E3255" i="2" s="1"/>
  <c r="C3256" i="2"/>
  <c r="E3256" i="2" s="1"/>
  <c r="C3257" i="2"/>
  <c r="E3257" i="2" s="1"/>
  <c r="C3258" i="2"/>
  <c r="E3258" i="2" s="1"/>
  <c r="C3259" i="2"/>
  <c r="E3259" i="2" s="1"/>
  <c r="C3260" i="2"/>
  <c r="E3260" i="2" s="1"/>
  <c r="C3261" i="2"/>
  <c r="E3261" i="2" s="1"/>
  <c r="C3262" i="2"/>
  <c r="E3262" i="2" s="1"/>
  <c r="C3263" i="2"/>
  <c r="E3263" i="2" s="1"/>
  <c r="C3264" i="2"/>
  <c r="E3264" i="2" s="1"/>
  <c r="C3265" i="2"/>
  <c r="E3265" i="2" s="1"/>
  <c r="C3266" i="2"/>
  <c r="E3266" i="2" s="1"/>
  <c r="C3267" i="2"/>
  <c r="E3267" i="2" s="1"/>
  <c r="C3268" i="2"/>
  <c r="E3268" i="2" s="1"/>
  <c r="C3269" i="2"/>
  <c r="E3269" i="2" s="1"/>
  <c r="C3270" i="2"/>
  <c r="E3270" i="2" s="1"/>
  <c r="C3271" i="2"/>
  <c r="E3271" i="2" s="1"/>
  <c r="C3272" i="2"/>
  <c r="E3272" i="2" s="1"/>
  <c r="C3273" i="2"/>
  <c r="E3273" i="2" s="1"/>
  <c r="C3274" i="2"/>
  <c r="E3274" i="2" s="1"/>
  <c r="C3275" i="2"/>
  <c r="E3275" i="2" s="1"/>
  <c r="C3276" i="2"/>
  <c r="E3276" i="2" s="1"/>
  <c r="C3277" i="2"/>
  <c r="E3277" i="2" s="1"/>
  <c r="C3278" i="2"/>
  <c r="E3278" i="2" s="1"/>
  <c r="C3279" i="2"/>
  <c r="E3279" i="2" s="1"/>
  <c r="C3280" i="2"/>
  <c r="E3280" i="2" s="1"/>
  <c r="C3281" i="2"/>
  <c r="E3281" i="2" s="1"/>
  <c r="C3282" i="2"/>
  <c r="E3282" i="2" s="1"/>
  <c r="C3283" i="2"/>
  <c r="E3283" i="2" s="1"/>
  <c r="C3284" i="2"/>
  <c r="E3284" i="2" s="1"/>
  <c r="C3285" i="2"/>
  <c r="E3285" i="2" s="1"/>
  <c r="C3286" i="2"/>
  <c r="E3286" i="2" s="1"/>
  <c r="C3287" i="2"/>
  <c r="E3287" i="2" s="1"/>
  <c r="C3288" i="2"/>
  <c r="E3288" i="2" s="1"/>
  <c r="C3289" i="2"/>
  <c r="E3289" i="2" s="1"/>
  <c r="C3290" i="2"/>
  <c r="E3290" i="2" s="1"/>
  <c r="C3291" i="2"/>
  <c r="E3291" i="2" s="1"/>
  <c r="C3292" i="2"/>
  <c r="E3292" i="2" s="1"/>
  <c r="C3293" i="2"/>
  <c r="E3293" i="2" s="1"/>
  <c r="C3294" i="2"/>
  <c r="E3294" i="2" s="1"/>
  <c r="C3295" i="2"/>
  <c r="E3295" i="2" s="1"/>
  <c r="C3296" i="2"/>
  <c r="E3296" i="2" s="1"/>
  <c r="C3297" i="2"/>
  <c r="E3297" i="2" s="1"/>
  <c r="C3298" i="2"/>
  <c r="E3298" i="2" s="1"/>
  <c r="C3299" i="2"/>
  <c r="E3299" i="2" s="1"/>
  <c r="C3300" i="2"/>
  <c r="E3300" i="2" s="1"/>
  <c r="C3301" i="2"/>
  <c r="E3301" i="2" s="1"/>
  <c r="C3302" i="2"/>
  <c r="E3302" i="2" s="1"/>
  <c r="C3303" i="2"/>
  <c r="E3303" i="2" s="1"/>
  <c r="C3304" i="2"/>
  <c r="E3304" i="2" s="1"/>
  <c r="C3305" i="2"/>
  <c r="E3305" i="2" s="1"/>
  <c r="C3306" i="2"/>
  <c r="E3306" i="2" s="1"/>
  <c r="C3307" i="2"/>
  <c r="E3307" i="2" s="1"/>
  <c r="C3308" i="2"/>
  <c r="E3308" i="2" s="1"/>
  <c r="C3309" i="2"/>
  <c r="E3309" i="2" s="1"/>
  <c r="C3310" i="2"/>
  <c r="E3310" i="2" s="1"/>
  <c r="C3311" i="2"/>
  <c r="E3311" i="2" s="1"/>
  <c r="C3312" i="2"/>
  <c r="E3312" i="2" s="1"/>
  <c r="C3313" i="2"/>
  <c r="E3313" i="2" s="1"/>
  <c r="C3314" i="2"/>
  <c r="E3314" i="2" s="1"/>
  <c r="C3315" i="2"/>
  <c r="E3315" i="2" s="1"/>
  <c r="C3316" i="2"/>
  <c r="E3316" i="2" s="1"/>
  <c r="C3317" i="2"/>
  <c r="E3317" i="2" s="1"/>
  <c r="C3318" i="2"/>
  <c r="E3318" i="2" s="1"/>
  <c r="C3319" i="2"/>
  <c r="E3319" i="2" s="1"/>
  <c r="C3320" i="2"/>
  <c r="E3320" i="2" s="1"/>
  <c r="C3321" i="2"/>
  <c r="E3321" i="2" s="1"/>
  <c r="C3322" i="2"/>
  <c r="E3322" i="2" s="1"/>
  <c r="C3323" i="2"/>
  <c r="E3323" i="2" s="1"/>
  <c r="C3324" i="2"/>
  <c r="E3324" i="2" s="1"/>
  <c r="C3325" i="2"/>
  <c r="E3325" i="2" s="1"/>
  <c r="C3326" i="2"/>
  <c r="E3326" i="2" s="1"/>
  <c r="C3327" i="2"/>
  <c r="E3327" i="2" s="1"/>
  <c r="C3328" i="2"/>
  <c r="E3328" i="2" s="1"/>
  <c r="C3329" i="2"/>
  <c r="E3329" i="2" s="1"/>
  <c r="C3330" i="2"/>
  <c r="E3330" i="2" s="1"/>
  <c r="C3331" i="2"/>
  <c r="E3331" i="2" s="1"/>
  <c r="C3332" i="2"/>
  <c r="E3332" i="2" s="1"/>
  <c r="C3333" i="2"/>
  <c r="E3333" i="2" s="1"/>
  <c r="C3334" i="2"/>
  <c r="E3334" i="2" s="1"/>
  <c r="C3335" i="2"/>
  <c r="E3335" i="2" s="1"/>
  <c r="C3336" i="2"/>
  <c r="E3336" i="2" s="1"/>
  <c r="C3337" i="2"/>
  <c r="E3337" i="2" s="1"/>
  <c r="C3338" i="2"/>
  <c r="E3338" i="2" s="1"/>
  <c r="C3339" i="2"/>
  <c r="E3339" i="2" s="1"/>
  <c r="C3340" i="2"/>
  <c r="E3340" i="2" s="1"/>
  <c r="C3341" i="2"/>
  <c r="E3341" i="2" s="1"/>
  <c r="C3342" i="2"/>
  <c r="E3342" i="2" s="1"/>
  <c r="C3343" i="2"/>
  <c r="E3343" i="2" s="1"/>
  <c r="C3344" i="2"/>
  <c r="E3344" i="2" s="1"/>
  <c r="C3345" i="2"/>
  <c r="E3345" i="2" s="1"/>
  <c r="C3346" i="2"/>
  <c r="E3346" i="2" s="1"/>
  <c r="C3347" i="2"/>
  <c r="E3347" i="2" s="1"/>
  <c r="C3348" i="2"/>
  <c r="E3348" i="2" s="1"/>
  <c r="C3349" i="2"/>
  <c r="E3349" i="2" s="1"/>
  <c r="C3350" i="2"/>
  <c r="E3350" i="2" s="1"/>
  <c r="C3351" i="2"/>
  <c r="E3351" i="2" s="1"/>
  <c r="C3352" i="2"/>
  <c r="E3352" i="2" s="1"/>
  <c r="C3353" i="2"/>
  <c r="E3353" i="2" s="1"/>
  <c r="C3354" i="2"/>
  <c r="E3354" i="2" s="1"/>
  <c r="C3355" i="2"/>
  <c r="E3355" i="2" s="1"/>
  <c r="C3356" i="2"/>
  <c r="E3356" i="2" s="1"/>
  <c r="C3357" i="2"/>
  <c r="E3357" i="2" s="1"/>
  <c r="C3358" i="2"/>
  <c r="E3358" i="2" s="1"/>
  <c r="C3359" i="2"/>
  <c r="E3359" i="2" s="1"/>
  <c r="C3360" i="2"/>
  <c r="E3360" i="2" s="1"/>
  <c r="C3361" i="2"/>
  <c r="E3361" i="2" s="1"/>
  <c r="C3362" i="2"/>
  <c r="E3362" i="2" s="1"/>
  <c r="C3363" i="2"/>
  <c r="E3363" i="2" s="1"/>
  <c r="C3364" i="2"/>
  <c r="E3364" i="2" s="1"/>
  <c r="C3365" i="2"/>
  <c r="E3365" i="2" s="1"/>
  <c r="C3366" i="2"/>
  <c r="E3366" i="2" s="1"/>
  <c r="C3367" i="2"/>
  <c r="E3367" i="2" s="1"/>
  <c r="C3368" i="2"/>
  <c r="E3368" i="2" s="1"/>
  <c r="C3369" i="2"/>
  <c r="E3369" i="2" s="1"/>
  <c r="C3370" i="2"/>
  <c r="E3370" i="2" s="1"/>
  <c r="C3371" i="2"/>
  <c r="E3371" i="2" s="1"/>
  <c r="C3372" i="2"/>
  <c r="E3372" i="2" s="1"/>
  <c r="C3373" i="2"/>
  <c r="E3373" i="2" s="1"/>
  <c r="C3374" i="2"/>
  <c r="E3374" i="2" s="1"/>
  <c r="C3375" i="2"/>
  <c r="E3375" i="2" s="1"/>
  <c r="C3376" i="2"/>
  <c r="E3376" i="2" s="1"/>
  <c r="C3377" i="2"/>
  <c r="E3377" i="2" s="1"/>
  <c r="C3378" i="2"/>
  <c r="E3378" i="2" s="1"/>
  <c r="C3379" i="2"/>
  <c r="E3379" i="2" s="1"/>
  <c r="C3380" i="2"/>
  <c r="E3380" i="2" s="1"/>
  <c r="C3381" i="2"/>
  <c r="E3381" i="2" s="1"/>
  <c r="C3382" i="2"/>
  <c r="E3382" i="2" s="1"/>
  <c r="C3383" i="2"/>
  <c r="E3383" i="2" s="1"/>
  <c r="C3384" i="2"/>
  <c r="E3384" i="2" s="1"/>
  <c r="C3385" i="2"/>
  <c r="E3385" i="2" s="1"/>
  <c r="C3386" i="2"/>
  <c r="E3386" i="2" s="1"/>
  <c r="C3387" i="2"/>
  <c r="E3387" i="2" s="1"/>
  <c r="C3388" i="2"/>
  <c r="E3388" i="2" s="1"/>
  <c r="C3389" i="2"/>
  <c r="E3389" i="2" s="1"/>
  <c r="C3390" i="2"/>
  <c r="E3390" i="2" s="1"/>
  <c r="C3391" i="2"/>
  <c r="E3391" i="2" s="1"/>
  <c r="C3392" i="2"/>
  <c r="E3392" i="2" s="1"/>
  <c r="C3393" i="2"/>
  <c r="E3393" i="2" s="1"/>
  <c r="C3394" i="2"/>
  <c r="E3394" i="2" s="1"/>
  <c r="C3395" i="2"/>
  <c r="E3395" i="2" s="1"/>
  <c r="C3396" i="2"/>
  <c r="E3396" i="2" s="1"/>
  <c r="C3397" i="2"/>
  <c r="E3397" i="2" s="1"/>
  <c r="C3398" i="2"/>
  <c r="E3398" i="2" s="1"/>
  <c r="C3399" i="2"/>
  <c r="E3399" i="2" s="1"/>
  <c r="C3400" i="2"/>
  <c r="E3400" i="2" s="1"/>
  <c r="C3401" i="2"/>
  <c r="E3401" i="2" s="1"/>
  <c r="C3402" i="2"/>
  <c r="E3402" i="2" s="1"/>
  <c r="C3403" i="2"/>
  <c r="E3403" i="2" s="1"/>
  <c r="C3404" i="2"/>
  <c r="E3404" i="2" s="1"/>
  <c r="C3405" i="2"/>
  <c r="E3405" i="2" s="1"/>
  <c r="C3406" i="2"/>
  <c r="E3406" i="2" s="1"/>
  <c r="C3407" i="2"/>
  <c r="E3407" i="2" s="1"/>
  <c r="C3408" i="2"/>
  <c r="E3408" i="2" s="1"/>
  <c r="C3409" i="2"/>
  <c r="E3409" i="2" s="1"/>
  <c r="C3410" i="2"/>
  <c r="E3410" i="2" s="1"/>
  <c r="C3411" i="2"/>
  <c r="E3411" i="2" s="1"/>
  <c r="C3412" i="2"/>
  <c r="E3412" i="2" s="1"/>
  <c r="C3413" i="2"/>
  <c r="E3413" i="2" s="1"/>
  <c r="C3414" i="2"/>
  <c r="E3414" i="2" s="1"/>
  <c r="C3415" i="2"/>
  <c r="E3415" i="2" s="1"/>
  <c r="C3416" i="2"/>
  <c r="E3416" i="2" s="1"/>
  <c r="C3417" i="2"/>
  <c r="E3417" i="2" s="1"/>
  <c r="C3418" i="2"/>
  <c r="E3418" i="2" s="1"/>
  <c r="C3419" i="2"/>
  <c r="E3419" i="2" s="1"/>
  <c r="C3420" i="2"/>
  <c r="E3420" i="2" s="1"/>
  <c r="C3421" i="2"/>
  <c r="E3421" i="2" s="1"/>
  <c r="C3422" i="2"/>
  <c r="E3422" i="2" s="1"/>
  <c r="C3423" i="2"/>
  <c r="E3423" i="2" s="1"/>
  <c r="C3424" i="2"/>
  <c r="E3424" i="2" s="1"/>
  <c r="C3425" i="2"/>
  <c r="E3425" i="2" s="1"/>
  <c r="C3426" i="2"/>
  <c r="E3426" i="2" s="1"/>
  <c r="C3427" i="2"/>
  <c r="E3427" i="2" s="1"/>
  <c r="C3428" i="2"/>
  <c r="E3428" i="2" s="1"/>
  <c r="C3429" i="2"/>
  <c r="E3429" i="2" s="1"/>
  <c r="C3430" i="2"/>
  <c r="E3430" i="2" s="1"/>
  <c r="C3431" i="2"/>
  <c r="E3431" i="2" s="1"/>
  <c r="C3432" i="2"/>
  <c r="E3432" i="2" s="1"/>
  <c r="C3433" i="2"/>
  <c r="E3433" i="2" s="1"/>
  <c r="C3434" i="2"/>
  <c r="E3434" i="2" s="1"/>
  <c r="C3435" i="2"/>
  <c r="E3435" i="2" s="1"/>
  <c r="C3436" i="2"/>
  <c r="E3436" i="2" s="1"/>
  <c r="C3437" i="2"/>
  <c r="E3437" i="2" s="1"/>
  <c r="C3438" i="2"/>
  <c r="E3438" i="2" s="1"/>
  <c r="C3439" i="2"/>
  <c r="E3439" i="2" s="1"/>
  <c r="C3440" i="2"/>
  <c r="E3440" i="2" s="1"/>
  <c r="C3441" i="2"/>
  <c r="E3441" i="2" s="1"/>
  <c r="C3442" i="2"/>
  <c r="E3442" i="2" s="1"/>
  <c r="C3443" i="2"/>
  <c r="E3443" i="2" s="1"/>
  <c r="C3444" i="2"/>
  <c r="E3444" i="2" s="1"/>
  <c r="C3445" i="2"/>
  <c r="E3445" i="2" s="1"/>
  <c r="C3446" i="2"/>
  <c r="E3446" i="2" s="1"/>
  <c r="C3447" i="2"/>
  <c r="E3447" i="2" s="1"/>
  <c r="C3448" i="2"/>
  <c r="E3448" i="2" s="1"/>
  <c r="C3449" i="2"/>
  <c r="E3449" i="2" s="1"/>
  <c r="C3450" i="2"/>
  <c r="E3450" i="2" s="1"/>
  <c r="C3451" i="2"/>
  <c r="E3451" i="2" s="1"/>
  <c r="C3452" i="2"/>
  <c r="E3452" i="2" s="1"/>
  <c r="C3453" i="2"/>
  <c r="E3453" i="2" s="1"/>
  <c r="C3454" i="2"/>
  <c r="E3454" i="2" s="1"/>
  <c r="C3455" i="2"/>
  <c r="E3455" i="2" s="1"/>
  <c r="C3456" i="2"/>
  <c r="E3456" i="2" s="1"/>
  <c r="C3457" i="2"/>
  <c r="E3457" i="2" s="1"/>
  <c r="C3458" i="2"/>
  <c r="E3458" i="2" s="1"/>
  <c r="C3459" i="2"/>
  <c r="E3459" i="2" s="1"/>
  <c r="C3460" i="2"/>
  <c r="E3460" i="2" s="1"/>
  <c r="C3461" i="2"/>
  <c r="E3461" i="2" s="1"/>
  <c r="C3462" i="2"/>
  <c r="E3462" i="2" s="1"/>
  <c r="C3463" i="2"/>
  <c r="E3463" i="2" s="1"/>
  <c r="C3464" i="2"/>
  <c r="E3464" i="2" s="1"/>
  <c r="C3465" i="2"/>
  <c r="E3465" i="2" s="1"/>
  <c r="C3466" i="2"/>
  <c r="E3466" i="2" s="1"/>
  <c r="C3467" i="2"/>
  <c r="E3467" i="2" s="1"/>
  <c r="C3468" i="2"/>
  <c r="E3468" i="2" s="1"/>
  <c r="C3469" i="2"/>
  <c r="E3469" i="2" s="1"/>
  <c r="C3470" i="2"/>
  <c r="E3470" i="2" s="1"/>
  <c r="C3471" i="2"/>
  <c r="E3471" i="2" s="1"/>
  <c r="C3472" i="2"/>
  <c r="E3472" i="2" s="1"/>
  <c r="C3473" i="2"/>
  <c r="E3473" i="2" s="1"/>
  <c r="C3474" i="2"/>
  <c r="E3474" i="2" s="1"/>
  <c r="C3475" i="2"/>
  <c r="E3475" i="2" s="1"/>
  <c r="C3476" i="2"/>
  <c r="E3476" i="2" s="1"/>
  <c r="C3477" i="2"/>
  <c r="E3477" i="2" s="1"/>
  <c r="C3478" i="2"/>
  <c r="E3478" i="2" s="1"/>
  <c r="C3479" i="2"/>
  <c r="E3479" i="2" s="1"/>
  <c r="C3480" i="2"/>
  <c r="E3480" i="2" s="1"/>
  <c r="C3481" i="2"/>
  <c r="E3481" i="2" s="1"/>
  <c r="C3482" i="2"/>
  <c r="E3482" i="2" s="1"/>
  <c r="C3483" i="2"/>
  <c r="E3483" i="2" s="1"/>
  <c r="C3484" i="2"/>
  <c r="E3484" i="2" s="1"/>
  <c r="C3485" i="2"/>
  <c r="E3485" i="2" s="1"/>
  <c r="C3486" i="2"/>
  <c r="E3486" i="2" s="1"/>
  <c r="C3487" i="2"/>
  <c r="E3487" i="2" s="1"/>
  <c r="C3488" i="2"/>
  <c r="E3488" i="2" s="1"/>
  <c r="C3489" i="2"/>
  <c r="E3489" i="2" s="1"/>
  <c r="C3490" i="2"/>
  <c r="E3490" i="2" s="1"/>
  <c r="C3491" i="2"/>
  <c r="E3491" i="2" s="1"/>
  <c r="C3492" i="2"/>
  <c r="E3492" i="2" s="1"/>
  <c r="C3493" i="2"/>
  <c r="E3493" i="2" s="1"/>
  <c r="C3494" i="2"/>
  <c r="E3494" i="2" s="1"/>
  <c r="C3495" i="2"/>
  <c r="E3495" i="2" s="1"/>
  <c r="C3496" i="2"/>
  <c r="E3496" i="2" s="1"/>
  <c r="C3497" i="2"/>
  <c r="E3497" i="2" s="1"/>
  <c r="C3498" i="2"/>
  <c r="E3498" i="2" s="1"/>
  <c r="C3499" i="2"/>
  <c r="E3499" i="2" s="1"/>
  <c r="C3500" i="2"/>
  <c r="E3500" i="2" s="1"/>
  <c r="C3501" i="2"/>
  <c r="E3501" i="2" s="1"/>
  <c r="C3502" i="2"/>
  <c r="E3502" i="2" s="1"/>
  <c r="C3503" i="2"/>
  <c r="E3503" i="2" s="1"/>
  <c r="C3504" i="2"/>
  <c r="E3504" i="2" s="1"/>
  <c r="C3505" i="2"/>
  <c r="E3505" i="2" s="1"/>
  <c r="C3506" i="2"/>
  <c r="E3506" i="2" s="1"/>
  <c r="C3507" i="2"/>
  <c r="E3507" i="2" s="1"/>
  <c r="C3508" i="2"/>
  <c r="E3508" i="2" s="1"/>
  <c r="C3509" i="2"/>
  <c r="E3509" i="2" s="1"/>
  <c r="C3510" i="2"/>
  <c r="E3510" i="2" s="1"/>
  <c r="C3511" i="2"/>
  <c r="E3511" i="2" s="1"/>
  <c r="C3512" i="2"/>
  <c r="E3512" i="2" s="1"/>
  <c r="C3513" i="2"/>
  <c r="E3513" i="2" s="1"/>
  <c r="C3514" i="2"/>
  <c r="E3514" i="2" s="1"/>
  <c r="C3515" i="2"/>
  <c r="E3515" i="2" s="1"/>
  <c r="C3516" i="2"/>
  <c r="E3516" i="2" s="1"/>
  <c r="C3517" i="2"/>
  <c r="E3517" i="2" s="1"/>
  <c r="C3518" i="2"/>
  <c r="E3518" i="2" s="1"/>
  <c r="C3519" i="2"/>
  <c r="E3519" i="2" s="1"/>
  <c r="C3520" i="2"/>
  <c r="E3520" i="2" s="1"/>
  <c r="C3521" i="2"/>
  <c r="E3521" i="2" s="1"/>
  <c r="C3522" i="2"/>
  <c r="E3522" i="2" s="1"/>
  <c r="C3523" i="2"/>
  <c r="E3523" i="2" s="1"/>
  <c r="C3524" i="2"/>
  <c r="E3524" i="2" s="1"/>
  <c r="C3525" i="2"/>
  <c r="E3525" i="2" s="1"/>
  <c r="C3526" i="2"/>
  <c r="E3526" i="2" s="1"/>
  <c r="C3527" i="2"/>
  <c r="E3527" i="2" s="1"/>
  <c r="C3528" i="2"/>
  <c r="E3528" i="2" s="1"/>
  <c r="C3529" i="2"/>
  <c r="E3529" i="2" s="1"/>
  <c r="C3530" i="2"/>
  <c r="E3530" i="2" s="1"/>
  <c r="C3531" i="2"/>
  <c r="E3531" i="2" s="1"/>
  <c r="C3532" i="2"/>
  <c r="E3532" i="2" s="1"/>
  <c r="C3533" i="2"/>
  <c r="E3533" i="2" s="1"/>
  <c r="C3534" i="2"/>
  <c r="E3534" i="2" s="1"/>
  <c r="C3535" i="2"/>
  <c r="E3535" i="2" s="1"/>
  <c r="C3536" i="2"/>
  <c r="E3536" i="2" s="1"/>
  <c r="C3537" i="2"/>
  <c r="E3537" i="2" s="1"/>
  <c r="C3538" i="2"/>
  <c r="E3538" i="2" s="1"/>
  <c r="C3539" i="2"/>
  <c r="E3539" i="2" s="1"/>
  <c r="C3540" i="2"/>
  <c r="E3540" i="2" s="1"/>
  <c r="C3541" i="2"/>
  <c r="E3541" i="2" s="1"/>
  <c r="C3542" i="2"/>
  <c r="E3542" i="2" s="1"/>
  <c r="C3543" i="2"/>
  <c r="E3543" i="2" s="1"/>
  <c r="C3544" i="2"/>
  <c r="E3544" i="2" s="1"/>
  <c r="C3545" i="2"/>
  <c r="E3545" i="2" s="1"/>
  <c r="C3546" i="2"/>
  <c r="E3546" i="2" s="1"/>
  <c r="C3547" i="2"/>
  <c r="E3547" i="2" s="1"/>
  <c r="C3548" i="2"/>
  <c r="E3548" i="2" s="1"/>
  <c r="C3549" i="2"/>
  <c r="E3549" i="2" s="1"/>
  <c r="C3550" i="2"/>
  <c r="E3550" i="2" s="1"/>
  <c r="C3551" i="2"/>
  <c r="E3551" i="2" s="1"/>
  <c r="C3552" i="2"/>
  <c r="E3552" i="2" s="1"/>
  <c r="C3553" i="2"/>
  <c r="E3553" i="2" s="1"/>
  <c r="C3554" i="2"/>
  <c r="E3554" i="2" s="1"/>
  <c r="C3555" i="2"/>
  <c r="E3555" i="2" s="1"/>
  <c r="C3556" i="2"/>
  <c r="E3556" i="2" s="1"/>
  <c r="C3557" i="2"/>
  <c r="E3557" i="2" s="1"/>
  <c r="C3558" i="2"/>
  <c r="E3558" i="2" s="1"/>
  <c r="C3559" i="2"/>
  <c r="E3559" i="2" s="1"/>
  <c r="C3560" i="2"/>
  <c r="E3560" i="2" s="1"/>
  <c r="C3561" i="2"/>
  <c r="E3561" i="2" s="1"/>
  <c r="C3562" i="2"/>
  <c r="E3562" i="2" s="1"/>
  <c r="C3563" i="2"/>
  <c r="E3563" i="2" s="1"/>
  <c r="C3564" i="2"/>
  <c r="E3564" i="2" s="1"/>
  <c r="C3565" i="2"/>
  <c r="E3565" i="2" s="1"/>
  <c r="C3566" i="2"/>
  <c r="E3566" i="2" s="1"/>
  <c r="C3567" i="2"/>
  <c r="E3567" i="2" s="1"/>
  <c r="C3568" i="2"/>
  <c r="E3568" i="2" s="1"/>
  <c r="C3569" i="2"/>
  <c r="E3569" i="2" s="1"/>
  <c r="C3570" i="2"/>
  <c r="E3570" i="2" s="1"/>
  <c r="C3571" i="2"/>
  <c r="E3571" i="2" s="1"/>
  <c r="C3572" i="2"/>
  <c r="E3572" i="2" s="1"/>
  <c r="C3573" i="2"/>
  <c r="E3573" i="2" s="1"/>
  <c r="C3574" i="2"/>
  <c r="E3574" i="2" s="1"/>
  <c r="C3575" i="2"/>
  <c r="E3575" i="2" s="1"/>
  <c r="C3576" i="2"/>
  <c r="E3576" i="2" s="1"/>
  <c r="C3577" i="2"/>
  <c r="E3577" i="2" s="1"/>
  <c r="C3578" i="2"/>
  <c r="E3578" i="2" s="1"/>
  <c r="C3579" i="2"/>
  <c r="E3579" i="2" s="1"/>
  <c r="C3580" i="2"/>
  <c r="E3580" i="2" s="1"/>
  <c r="C3581" i="2"/>
  <c r="E3581" i="2" s="1"/>
  <c r="C3582" i="2"/>
  <c r="E3582" i="2" s="1"/>
  <c r="C3583" i="2"/>
  <c r="E3583" i="2" s="1"/>
  <c r="C3584" i="2"/>
  <c r="E3584" i="2" s="1"/>
  <c r="C3585" i="2"/>
  <c r="E3585" i="2" s="1"/>
  <c r="C3586" i="2"/>
  <c r="E3586" i="2" s="1"/>
  <c r="C3587" i="2"/>
  <c r="E3587" i="2" s="1"/>
  <c r="C3588" i="2"/>
  <c r="E3588" i="2" s="1"/>
  <c r="C3589" i="2"/>
  <c r="E3589" i="2" s="1"/>
  <c r="C3590" i="2"/>
  <c r="E3590" i="2" s="1"/>
  <c r="C3591" i="2"/>
  <c r="E3591" i="2" s="1"/>
  <c r="C3592" i="2"/>
  <c r="E3592" i="2" s="1"/>
  <c r="C3593" i="2"/>
  <c r="E3593" i="2" s="1"/>
  <c r="C3594" i="2"/>
  <c r="E3594" i="2" s="1"/>
  <c r="C3595" i="2"/>
  <c r="E3595" i="2" s="1"/>
  <c r="C3596" i="2"/>
  <c r="E3596" i="2" s="1"/>
  <c r="C3597" i="2"/>
  <c r="E3597" i="2" s="1"/>
  <c r="C3598" i="2"/>
  <c r="E3598" i="2" s="1"/>
  <c r="C3599" i="2"/>
  <c r="E3599" i="2" s="1"/>
  <c r="C3600" i="2"/>
  <c r="E3600" i="2" s="1"/>
  <c r="C3601" i="2"/>
  <c r="E3601" i="2" s="1"/>
  <c r="C3602" i="2"/>
  <c r="E3602" i="2" s="1"/>
  <c r="C3603" i="2"/>
  <c r="E3603" i="2" s="1"/>
  <c r="C3604" i="2"/>
  <c r="E3604" i="2" s="1"/>
  <c r="C3605" i="2"/>
  <c r="E3605" i="2" s="1"/>
  <c r="C3606" i="2"/>
  <c r="E3606" i="2" s="1"/>
  <c r="C3607" i="2"/>
  <c r="E3607" i="2" s="1"/>
  <c r="C3608" i="2"/>
  <c r="E3608" i="2" s="1"/>
  <c r="C3609" i="2"/>
  <c r="E3609" i="2" s="1"/>
  <c r="C3610" i="2"/>
  <c r="E3610" i="2" s="1"/>
  <c r="C3611" i="2"/>
  <c r="E3611" i="2" s="1"/>
  <c r="C3612" i="2"/>
  <c r="E3612" i="2" s="1"/>
  <c r="C3613" i="2"/>
  <c r="E3613" i="2" s="1"/>
  <c r="C3614" i="2"/>
  <c r="E3614" i="2" s="1"/>
  <c r="C3615" i="2"/>
  <c r="E3615" i="2" s="1"/>
  <c r="C3616" i="2"/>
  <c r="E3616" i="2" s="1"/>
  <c r="C3617" i="2"/>
  <c r="E3617" i="2" s="1"/>
  <c r="C3618" i="2"/>
  <c r="E3618" i="2" s="1"/>
  <c r="C3619" i="2"/>
  <c r="E3619" i="2" s="1"/>
  <c r="C3620" i="2"/>
  <c r="E3620" i="2" s="1"/>
  <c r="C3621" i="2"/>
  <c r="E3621" i="2" s="1"/>
  <c r="C3622" i="2"/>
  <c r="E3622" i="2" s="1"/>
  <c r="C3623" i="2"/>
  <c r="E3623" i="2" s="1"/>
  <c r="C3624" i="2"/>
  <c r="E3624" i="2" s="1"/>
  <c r="C3625" i="2"/>
  <c r="E3625" i="2" s="1"/>
  <c r="C3626" i="2"/>
  <c r="E3626" i="2" s="1"/>
  <c r="C3627" i="2"/>
  <c r="E3627" i="2" s="1"/>
  <c r="C3628" i="2"/>
  <c r="E3628" i="2" s="1"/>
  <c r="C3629" i="2"/>
  <c r="E3629" i="2" s="1"/>
  <c r="C3630" i="2"/>
  <c r="E3630" i="2" s="1"/>
  <c r="C3631" i="2"/>
  <c r="E3631" i="2" s="1"/>
  <c r="C3632" i="2"/>
  <c r="E3632" i="2" s="1"/>
  <c r="C3633" i="2"/>
  <c r="E3633" i="2" s="1"/>
  <c r="C3634" i="2"/>
  <c r="E3634" i="2" s="1"/>
  <c r="C3635" i="2"/>
  <c r="E3635" i="2" s="1"/>
  <c r="C3636" i="2"/>
  <c r="E3636" i="2" s="1"/>
  <c r="C3637" i="2"/>
  <c r="E3637" i="2" s="1"/>
  <c r="C3638" i="2"/>
  <c r="E3638" i="2" s="1"/>
  <c r="C3639" i="2"/>
  <c r="E3639" i="2" s="1"/>
  <c r="C3640" i="2"/>
  <c r="E3640" i="2" s="1"/>
  <c r="C3641" i="2"/>
  <c r="E3641" i="2" s="1"/>
  <c r="C3642" i="2"/>
  <c r="E3642" i="2" s="1"/>
  <c r="C3643" i="2"/>
  <c r="E3643" i="2" s="1"/>
  <c r="C3644" i="2"/>
  <c r="E3644" i="2" s="1"/>
  <c r="C3645" i="2"/>
  <c r="E3645" i="2" s="1"/>
  <c r="C3646" i="2"/>
  <c r="E3646" i="2" s="1"/>
  <c r="C3647" i="2"/>
  <c r="E3647" i="2" s="1"/>
  <c r="C3648" i="2"/>
  <c r="E3648" i="2" s="1"/>
  <c r="C3649" i="2"/>
  <c r="E3649" i="2" s="1"/>
  <c r="C3650" i="2"/>
  <c r="E3650" i="2" s="1"/>
  <c r="C3651" i="2"/>
  <c r="E3651" i="2" s="1"/>
  <c r="C3652" i="2"/>
  <c r="E3652" i="2" s="1"/>
  <c r="C3653" i="2"/>
  <c r="E3653" i="2" s="1"/>
  <c r="C3654" i="2"/>
  <c r="E3654" i="2" s="1"/>
  <c r="C3655" i="2"/>
  <c r="E3655" i="2" s="1"/>
  <c r="C3656" i="2"/>
  <c r="E3656" i="2" s="1"/>
  <c r="C3657" i="2"/>
  <c r="E3657" i="2" s="1"/>
  <c r="C3658" i="2"/>
  <c r="E3658" i="2" s="1"/>
  <c r="C3659" i="2"/>
  <c r="E3659" i="2" s="1"/>
  <c r="C3660" i="2"/>
  <c r="E3660" i="2" s="1"/>
  <c r="C3661" i="2"/>
  <c r="E3661" i="2" s="1"/>
  <c r="C3662" i="2"/>
  <c r="E3662" i="2" s="1"/>
  <c r="C3663" i="2"/>
  <c r="E3663" i="2" s="1"/>
  <c r="C3664" i="2"/>
  <c r="E3664" i="2" s="1"/>
  <c r="C3665" i="2"/>
  <c r="E3665" i="2" s="1"/>
  <c r="C3666" i="2"/>
  <c r="E3666" i="2" s="1"/>
  <c r="C3667" i="2"/>
  <c r="E3667" i="2" s="1"/>
  <c r="C3668" i="2"/>
  <c r="E3668" i="2" s="1"/>
  <c r="C3669" i="2"/>
  <c r="E3669" i="2" s="1"/>
  <c r="C3670" i="2"/>
  <c r="E3670" i="2" s="1"/>
  <c r="C3671" i="2"/>
  <c r="E3671" i="2" s="1"/>
  <c r="C3672" i="2"/>
  <c r="E3672" i="2" s="1"/>
  <c r="C3673" i="2"/>
  <c r="E3673" i="2" s="1"/>
  <c r="C3674" i="2"/>
  <c r="E3674" i="2" s="1"/>
  <c r="C3675" i="2"/>
  <c r="E3675" i="2" s="1"/>
  <c r="C3676" i="2"/>
  <c r="E3676" i="2" s="1"/>
  <c r="C3677" i="2"/>
  <c r="E3677" i="2" s="1"/>
  <c r="C3678" i="2"/>
  <c r="E3678" i="2" s="1"/>
  <c r="C3679" i="2"/>
  <c r="E3679" i="2" s="1"/>
  <c r="C3680" i="2"/>
  <c r="E3680" i="2" s="1"/>
  <c r="C3681" i="2"/>
  <c r="E3681" i="2" s="1"/>
  <c r="C3682" i="2"/>
  <c r="E3682" i="2" s="1"/>
  <c r="C3683" i="2"/>
  <c r="E3683" i="2" s="1"/>
  <c r="C3684" i="2"/>
  <c r="E3684" i="2" s="1"/>
  <c r="C3685" i="2"/>
  <c r="E3685" i="2" s="1"/>
  <c r="C3686" i="2"/>
  <c r="E3686" i="2" s="1"/>
  <c r="C3687" i="2"/>
  <c r="E3687" i="2" s="1"/>
  <c r="C3688" i="2"/>
  <c r="E3688" i="2" s="1"/>
  <c r="C3689" i="2"/>
  <c r="E3689" i="2" s="1"/>
  <c r="C3690" i="2"/>
  <c r="E3690" i="2" s="1"/>
  <c r="C3691" i="2"/>
  <c r="E3691" i="2" s="1"/>
  <c r="C3692" i="2"/>
  <c r="E3692" i="2" s="1"/>
  <c r="C3693" i="2"/>
  <c r="E3693" i="2" s="1"/>
  <c r="C3694" i="2"/>
  <c r="E3694" i="2" s="1"/>
  <c r="C3695" i="2"/>
  <c r="E3695" i="2" s="1"/>
  <c r="C3696" i="2"/>
  <c r="E3696" i="2" s="1"/>
  <c r="C3697" i="2"/>
  <c r="E3697" i="2" s="1"/>
  <c r="C3698" i="2"/>
  <c r="E3698" i="2" s="1"/>
  <c r="C3699" i="2"/>
  <c r="E3699" i="2" s="1"/>
  <c r="C3700" i="2"/>
  <c r="E3700" i="2" s="1"/>
  <c r="C3701" i="2"/>
  <c r="E3701" i="2" s="1"/>
  <c r="C3702" i="2"/>
  <c r="E3702" i="2" s="1"/>
  <c r="C3703" i="2"/>
  <c r="E3703" i="2" s="1"/>
  <c r="C3704" i="2"/>
  <c r="E3704" i="2" s="1"/>
  <c r="C3705" i="2"/>
  <c r="E3705" i="2" s="1"/>
  <c r="C3706" i="2"/>
  <c r="E3706" i="2" s="1"/>
  <c r="C3707" i="2"/>
  <c r="E3707" i="2" s="1"/>
  <c r="C3708" i="2"/>
  <c r="E3708" i="2" s="1"/>
  <c r="C3709" i="2"/>
  <c r="E3709" i="2" s="1"/>
  <c r="C3710" i="2"/>
  <c r="E3710" i="2" s="1"/>
  <c r="C3711" i="2"/>
  <c r="E3711" i="2" s="1"/>
  <c r="C3712" i="2"/>
  <c r="E3712" i="2" s="1"/>
  <c r="C3713" i="2"/>
  <c r="E3713" i="2" s="1"/>
  <c r="C3714" i="2"/>
  <c r="E3714" i="2" s="1"/>
  <c r="C3715" i="2"/>
  <c r="E3715" i="2" s="1"/>
  <c r="C3716" i="2"/>
  <c r="E3716" i="2" s="1"/>
  <c r="C3717" i="2"/>
  <c r="E3717" i="2" s="1"/>
  <c r="C3718" i="2"/>
  <c r="E3718" i="2" s="1"/>
  <c r="C3719" i="2"/>
  <c r="E3719" i="2" s="1"/>
  <c r="C3720" i="2"/>
  <c r="E3720" i="2" s="1"/>
  <c r="C3721" i="2"/>
  <c r="E3721" i="2" s="1"/>
  <c r="C3722" i="2"/>
  <c r="E3722" i="2" s="1"/>
  <c r="C3723" i="2"/>
  <c r="E3723" i="2" s="1"/>
  <c r="C3724" i="2"/>
  <c r="E3724" i="2" s="1"/>
  <c r="C3725" i="2"/>
  <c r="E3725" i="2" s="1"/>
  <c r="C3726" i="2"/>
  <c r="E3726" i="2" s="1"/>
  <c r="C3727" i="2"/>
  <c r="E3727" i="2" s="1"/>
  <c r="C3728" i="2"/>
  <c r="E3728" i="2" s="1"/>
  <c r="C3729" i="2"/>
  <c r="E3729" i="2" s="1"/>
  <c r="C3730" i="2"/>
  <c r="E3730" i="2" s="1"/>
  <c r="C3731" i="2"/>
  <c r="E3731" i="2" s="1"/>
  <c r="C3732" i="2"/>
  <c r="E3732" i="2" s="1"/>
  <c r="C3733" i="2"/>
  <c r="E3733" i="2" s="1"/>
  <c r="C3734" i="2"/>
  <c r="E3734" i="2" s="1"/>
  <c r="C3735" i="2"/>
  <c r="E3735" i="2" s="1"/>
  <c r="C3736" i="2"/>
  <c r="E3736" i="2" s="1"/>
  <c r="C3737" i="2"/>
  <c r="E3737" i="2" s="1"/>
  <c r="C3738" i="2"/>
  <c r="E3738" i="2" s="1"/>
  <c r="C3739" i="2"/>
  <c r="E3739" i="2" s="1"/>
  <c r="C3740" i="2"/>
  <c r="E3740" i="2" s="1"/>
  <c r="C3741" i="2"/>
  <c r="E3741" i="2" s="1"/>
  <c r="C3742" i="2"/>
  <c r="E3742" i="2" s="1"/>
  <c r="C3743" i="2"/>
  <c r="E3743" i="2" s="1"/>
  <c r="C3744" i="2"/>
  <c r="E3744" i="2" s="1"/>
  <c r="C3745" i="2"/>
  <c r="E3745" i="2" s="1"/>
  <c r="C3746" i="2"/>
  <c r="E3746" i="2" s="1"/>
  <c r="C3747" i="2"/>
  <c r="E3747" i="2" s="1"/>
  <c r="C3748" i="2"/>
  <c r="E3748" i="2" s="1"/>
  <c r="C3749" i="2"/>
  <c r="E3749" i="2" s="1"/>
  <c r="C3750" i="2"/>
  <c r="E3750" i="2" s="1"/>
  <c r="C3751" i="2"/>
  <c r="E3751" i="2" s="1"/>
  <c r="C3752" i="2"/>
  <c r="E3752" i="2" s="1"/>
  <c r="C3753" i="2"/>
  <c r="E3753" i="2" s="1"/>
  <c r="C3754" i="2"/>
  <c r="E3754" i="2" s="1"/>
  <c r="C3755" i="2"/>
  <c r="E3755" i="2" s="1"/>
  <c r="C3756" i="2"/>
  <c r="E3756" i="2" s="1"/>
  <c r="C3757" i="2"/>
  <c r="E3757" i="2" s="1"/>
  <c r="C3758" i="2"/>
  <c r="E3758" i="2" s="1"/>
  <c r="C3759" i="2"/>
  <c r="E3759" i="2" s="1"/>
  <c r="C3760" i="2"/>
  <c r="E3760" i="2" s="1"/>
  <c r="C3761" i="2"/>
  <c r="E3761" i="2" s="1"/>
  <c r="C3762" i="2"/>
  <c r="E3762" i="2" s="1"/>
  <c r="C3763" i="2"/>
  <c r="E3763" i="2" s="1"/>
  <c r="C3764" i="2"/>
  <c r="E3764" i="2" s="1"/>
  <c r="C3765" i="2"/>
  <c r="E3765" i="2" s="1"/>
  <c r="C3766" i="2"/>
  <c r="E3766" i="2" s="1"/>
  <c r="C3767" i="2"/>
  <c r="E3767" i="2" s="1"/>
  <c r="C3768" i="2"/>
  <c r="E3768" i="2" s="1"/>
  <c r="C3769" i="2"/>
  <c r="E3769" i="2" s="1"/>
  <c r="C3770" i="2"/>
  <c r="E3770" i="2" s="1"/>
  <c r="C3771" i="2"/>
  <c r="E3771" i="2" s="1"/>
  <c r="C3772" i="2"/>
  <c r="E3772" i="2" s="1"/>
  <c r="C3773" i="2"/>
  <c r="E3773" i="2" s="1"/>
  <c r="C3774" i="2"/>
  <c r="E3774" i="2" s="1"/>
  <c r="C3775" i="2"/>
  <c r="E3775" i="2" s="1"/>
  <c r="C3776" i="2"/>
  <c r="E3776" i="2" s="1"/>
  <c r="C3777" i="2"/>
  <c r="E3777" i="2" s="1"/>
  <c r="C3778" i="2"/>
  <c r="E3778" i="2" s="1"/>
  <c r="C3779" i="2"/>
  <c r="E3779" i="2" s="1"/>
  <c r="C3780" i="2"/>
  <c r="E3780" i="2" s="1"/>
  <c r="C3781" i="2"/>
  <c r="E3781" i="2" s="1"/>
  <c r="C3782" i="2"/>
  <c r="E3782" i="2" s="1"/>
  <c r="C3783" i="2"/>
  <c r="E3783" i="2" s="1"/>
  <c r="C3784" i="2"/>
  <c r="E3784" i="2" s="1"/>
  <c r="C3785" i="2"/>
  <c r="E3785" i="2" s="1"/>
  <c r="C3786" i="2"/>
  <c r="E3786" i="2" s="1"/>
  <c r="C3787" i="2"/>
  <c r="E3787" i="2" s="1"/>
  <c r="C3788" i="2"/>
  <c r="E3788" i="2" s="1"/>
  <c r="C3789" i="2"/>
  <c r="E3789" i="2" s="1"/>
  <c r="C3790" i="2"/>
  <c r="E3790" i="2" s="1"/>
  <c r="C3791" i="2"/>
  <c r="E3791" i="2" s="1"/>
  <c r="C3792" i="2"/>
  <c r="E3792" i="2" s="1"/>
  <c r="C3793" i="2"/>
  <c r="E3793" i="2" s="1"/>
  <c r="C3794" i="2"/>
  <c r="E3794" i="2" s="1"/>
  <c r="C3795" i="2"/>
  <c r="E3795" i="2" s="1"/>
  <c r="C3796" i="2"/>
  <c r="E3796" i="2" s="1"/>
  <c r="C3797" i="2"/>
  <c r="E3797" i="2" s="1"/>
  <c r="C3798" i="2"/>
  <c r="E3798" i="2" s="1"/>
  <c r="C3799" i="2"/>
  <c r="E3799" i="2" s="1"/>
  <c r="C3800" i="2"/>
  <c r="E3800" i="2" s="1"/>
  <c r="C3801" i="2"/>
  <c r="E3801" i="2" s="1"/>
  <c r="C3802" i="2"/>
  <c r="E3802" i="2" s="1"/>
  <c r="C3803" i="2"/>
  <c r="E3803" i="2" s="1"/>
  <c r="C3804" i="2"/>
  <c r="E3804" i="2" s="1"/>
  <c r="C3805" i="2"/>
  <c r="E3805" i="2" s="1"/>
  <c r="C3806" i="2"/>
  <c r="E3806" i="2" s="1"/>
  <c r="C3807" i="2"/>
  <c r="E3807" i="2" s="1"/>
  <c r="C3808" i="2"/>
  <c r="E3808" i="2" s="1"/>
  <c r="C3809" i="2"/>
  <c r="E3809" i="2" s="1"/>
  <c r="C3810" i="2"/>
  <c r="E3810" i="2" s="1"/>
  <c r="C3811" i="2"/>
  <c r="E3811" i="2" s="1"/>
  <c r="C3812" i="2"/>
  <c r="E3812" i="2" s="1"/>
  <c r="C3813" i="2"/>
  <c r="E3813" i="2" s="1"/>
  <c r="C3814" i="2"/>
  <c r="E3814" i="2" s="1"/>
  <c r="C3815" i="2"/>
  <c r="E3815" i="2" s="1"/>
  <c r="C3816" i="2"/>
  <c r="E3816" i="2" s="1"/>
  <c r="C3817" i="2"/>
  <c r="E3817" i="2" s="1"/>
  <c r="C3818" i="2"/>
  <c r="E3818" i="2" s="1"/>
  <c r="C3819" i="2"/>
  <c r="E3819" i="2" s="1"/>
  <c r="C3820" i="2"/>
  <c r="E3820" i="2" s="1"/>
  <c r="C3821" i="2"/>
  <c r="E3821" i="2" s="1"/>
  <c r="C3822" i="2"/>
  <c r="E3822" i="2" s="1"/>
  <c r="C3823" i="2"/>
  <c r="E3823" i="2" s="1"/>
  <c r="C3824" i="2"/>
  <c r="E3824" i="2" s="1"/>
  <c r="C3825" i="2"/>
  <c r="E3825" i="2" s="1"/>
  <c r="C3826" i="2"/>
  <c r="E3826" i="2" s="1"/>
  <c r="C3827" i="2"/>
  <c r="E3827" i="2" s="1"/>
  <c r="C3828" i="2"/>
  <c r="E3828" i="2" s="1"/>
  <c r="C3829" i="2"/>
  <c r="E3829" i="2" s="1"/>
  <c r="C3830" i="2"/>
  <c r="E3830" i="2" s="1"/>
  <c r="C3831" i="2"/>
  <c r="E3831" i="2" s="1"/>
  <c r="C3832" i="2"/>
  <c r="E3832" i="2" s="1"/>
  <c r="C3833" i="2"/>
  <c r="E3833" i="2" s="1"/>
  <c r="C3834" i="2"/>
  <c r="E3834" i="2" s="1"/>
  <c r="C3835" i="2"/>
  <c r="E3835" i="2" s="1"/>
  <c r="C3836" i="2"/>
  <c r="E3836" i="2" s="1"/>
  <c r="C3837" i="2"/>
  <c r="E3837" i="2" s="1"/>
  <c r="C3838" i="2"/>
  <c r="E3838" i="2" s="1"/>
  <c r="C3839" i="2"/>
  <c r="E3839" i="2" s="1"/>
  <c r="C3840" i="2"/>
  <c r="E3840" i="2" s="1"/>
  <c r="C3841" i="2"/>
  <c r="E3841" i="2" s="1"/>
  <c r="C3842" i="2"/>
  <c r="E3842" i="2" s="1"/>
  <c r="C3843" i="2"/>
  <c r="E3843" i="2" s="1"/>
  <c r="C3844" i="2"/>
  <c r="E3844" i="2" s="1"/>
  <c r="C3845" i="2"/>
  <c r="E3845" i="2" s="1"/>
  <c r="C3846" i="2"/>
  <c r="E3846" i="2" s="1"/>
  <c r="C3847" i="2"/>
  <c r="E3847" i="2" s="1"/>
  <c r="C3848" i="2"/>
  <c r="E3848" i="2" s="1"/>
  <c r="C3849" i="2"/>
  <c r="E3849" i="2" s="1"/>
  <c r="C3850" i="2"/>
  <c r="E3850" i="2" s="1"/>
  <c r="C3851" i="2"/>
  <c r="E3851" i="2" s="1"/>
  <c r="C3852" i="2"/>
  <c r="E3852" i="2" s="1"/>
  <c r="C3853" i="2"/>
  <c r="E3853" i="2" s="1"/>
  <c r="C3854" i="2"/>
  <c r="E3854" i="2" s="1"/>
  <c r="C3855" i="2"/>
  <c r="E3855" i="2" s="1"/>
  <c r="C3856" i="2"/>
  <c r="E3856" i="2" s="1"/>
  <c r="C3857" i="2"/>
  <c r="E3857" i="2" s="1"/>
  <c r="C3858" i="2"/>
  <c r="E3858" i="2" s="1"/>
  <c r="C3859" i="2"/>
  <c r="E3859" i="2" s="1"/>
  <c r="C3860" i="2"/>
  <c r="E3860" i="2" s="1"/>
  <c r="C3861" i="2"/>
  <c r="E3861" i="2" s="1"/>
  <c r="C3862" i="2"/>
  <c r="E3862" i="2" s="1"/>
  <c r="C3863" i="2"/>
  <c r="E3863" i="2" s="1"/>
  <c r="C3864" i="2"/>
  <c r="E3864" i="2" s="1"/>
  <c r="C3865" i="2"/>
  <c r="E3865" i="2" s="1"/>
  <c r="C3866" i="2"/>
  <c r="E3866" i="2" s="1"/>
  <c r="C3867" i="2"/>
  <c r="E3867" i="2" s="1"/>
  <c r="C3868" i="2"/>
  <c r="E3868" i="2" s="1"/>
  <c r="C3869" i="2"/>
  <c r="E3869" i="2" s="1"/>
  <c r="C3870" i="2"/>
  <c r="E3870" i="2" s="1"/>
  <c r="C3871" i="2"/>
  <c r="E3871" i="2" s="1"/>
  <c r="C3872" i="2"/>
  <c r="E3872" i="2" s="1"/>
  <c r="C3873" i="2"/>
  <c r="E3873" i="2" s="1"/>
  <c r="C3874" i="2"/>
  <c r="E3874" i="2" s="1"/>
  <c r="C3875" i="2"/>
  <c r="E3875" i="2" s="1"/>
  <c r="C3876" i="2"/>
  <c r="E3876" i="2" s="1"/>
  <c r="C3877" i="2"/>
  <c r="E3877" i="2" s="1"/>
  <c r="C3878" i="2"/>
  <c r="E3878" i="2" s="1"/>
  <c r="C3879" i="2"/>
  <c r="E3879" i="2" s="1"/>
  <c r="C3880" i="2"/>
  <c r="E3880" i="2" s="1"/>
  <c r="C3881" i="2"/>
  <c r="E3881" i="2" s="1"/>
  <c r="C3882" i="2"/>
  <c r="E3882" i="2" s="1"/>
  <c r="C3883" i="2"/>
  <c r="E3883" i="2" s="1"/>
  <c r="C3884" i="2"/>
  <c r="E3884" i="2" s="1"/>
  <c r="C3885" i="2"/>
  <c r="E3885" i="2" s="1"/>
  <c r="C3886" i="2"/>
  <c r="E3886" i="2" s="1"/>
  <c r="C3887" i="2"/>
  <c r="E3887" i="2" s="1"/>
  <c r="C3888" i="2"/>
  <c r="E3888" i="2" s="1"/>
  <c r="C3889" i="2"/>
  <c r="E3889" i="2" s="1"/>
  <c r="C3890" i="2"/>
  <c r="E3890" i="2" s="1"/>
  <c r="C3891" i="2"/>
  <c r="E3891" i="2" s="1"/>
  <c r="C3892" i="2"/>
  <c r="E3892" i="2" s="1"/>
  <c r="C3893" i="2"/>
  <c r="E3893" i="2" s="1"/>
  <c r="C3894" i="2"/>
  <c r="E3894" i="2" s="1"/>
  <c r="C3895" i="2"/>
  <c r="E3895" i="2" s="1"/>
  <c r="C3896" i="2"/>
  <c r="E3896" i="2" s="1"/>
  <c r="C3897" i="2"/>
  <c r="E3897" i="2" s="1"/>
  <c r="C3898" i="2"/>
  <c r="E3898" i="2" s="1"/>
  <c r="C3899" i="2"/>
  <c r="E3899" i="2" s="1"/>
  <c r="C3900" i="2"/>
  <c r="E3900" i="2" s="1"/>
  <c r="C3901" i="2"/>
  <c r="E3901" i="2" s="1"/>
  <c r="C3902" i="2"/>
  <c r="E3902" i="2" s="1"/>
  <c r="C3903" i="2"/>
  <c r="E3903" i="2" s="1"/>
  <c r="C3904" i="2"/>
  <c r="E3904" i="2" s="1"/>
  <c r="C3905" i="2"/>
  <c r="E3905" i="2" s="1"/>
  <c r="C3906" i="2"/>
  <c r="E3906" i="2" s="1"/>
  <c r="C3907" i="2"/>
  <c r="E3907" i="2" s="1"/>
  <c r="C3908" i="2"/>
  <c r="E3908" i="2" s="1"/>
  <c r="C3909" i="2"/>
  <c r="E3909" i="2" s="1"/>
  <c r="C3910" i="2"/>
  <c r="E3910" i="2" s="1"/>
  <c r="C3911" i="2"/>
  <c r="E3911" i="2" s="1"/>
  <c r="C3912" i="2"/>
  <c r="E3912" i="2" s="1"/>
  <c r="C3913" i="2"/>
  <c r="E3913" i="2" s="1"/>
  <c r="C3914" i="2"/>
  <c r="E3914" i="2" s="1"/>
  <c r="C3915" i="2"/>
  <c r="E3915" i="2" s="1"/>
  <c r="C3916" i="2"/>
  <c r="E3916" i="2" s="1"/>
  <c r="C3917" i="2"/>
  <c r="E3917" i="2" s="1"/>
  <c r="C3918" i="2"/>
  <c r="E3918" i="2" s="1"/>
  <c r="C3919" i="2"/>
  <c r="E3919" i="2" s="1"/>
  <c r="C3920" i="2"/>
  <c r="E3920" i="2" s="1"/>
  <c r="C3921" i="2"/>
  <c r="E3921" i="2" s="1"/>
  <c r="C3922" i="2"/>
  <c r="E3922" i="2" s="1"/>
  <c r="C3923" i="2"/>
  <c r="E3923" i="2" s="1"/>
  <c r="C3924" i="2"/>
  <c r="E3924" i="2" s="1"/>
  <c r="C3925" i="2"/>
  <c r="E3925" i="2" s="1"/>
  <c r="C3926" i="2"/>
  <c r="E3926" i="2" s="1"/>
  <c r="C3927" i="2"/>
  <c r="E3927" i="2" s="1"/>
  <c r="C3928" i="2"/>
  <c r="E3928" i="2" s="1"/>
  <c r="C3929" i="2"/>
  <c r="E3929" i="2" s="1"/>
  <c r="C3930" i="2"/>
  <c r="E3930" i="2" s="1"/>
  <c r="C3931" i="2"/>
  <c r="E3931" i="2" s="1"/>
  <c r="C3932" i="2"/>
  <c r="E3932" i="2" s="1"/>
  <c r="C3933" i="2"/>
  <c r="E3933" i="2" s="1"/>
  <c r="C3934" i="2"/>
  <c r="E3934" i="2" s="1"/>
  <c r="C3935" i="2"/>
  <c r="E3935" i="2" s="1"/>
  <c r="C3936" i="2"/>
  <c r="E3936" i="2" s="1"/>
  <c r="C3937" i="2"/>
  <c r="E3937" i="2" s="1"/>
  <c r="C3938" i="2"/>
  <c r="E3938" i="2" s="1"/>
  <c r="C3939" i="2"/>
  <c r="E3939" i="2" s="1"/>
  <c r="C3940" i="2"/>
  <c r="E3940" i="2" s="1"/>
  <c r="C3941" i="2"/>
  <c r="E3941" i="2" s="1"/>
  <c r="C3942" i="2"/>
  <c r="E3942" i="2" s="1"/>
  <c r="C3943" i="2"/>
  <c r="E3943" i="2" s="1"/>
  <c r="C3944" i="2"/>
  <c r="E3944" i="2" s="1"/>
  <c r="C3945" i="2"/>
  <c r="E3945" i="2" s="1"/>
  <c r="C3946" i="2"/>
  <c r="E3946" i="2" s="1"/>
  <c r="C3947" i="2"/>
  <c r="E3947" i="2" s="1"/>
  <c r="C3948" i="2"/>
  <c r="E3948" i="2" s="1"/>
  <c r="C3949" i="2"/>
  <c r="E3949" i="2" s="1"/>
  <c r="C3950" i="2"/>
  <c r="E3950" i="2" s="1"/>
  <c r="C3951" i="2"/>
  <c r="E3951" i="2" s="1"/>
  <c r="C3952" i="2"/>
  <c r="E3952" i="2" s="1"/>
  <c r="C3953" i="2"/>
  <c r="E3953" i="2" s="1"/>
  <c r="C3954" i="2"/>
  <c r="E3954" i="2" s="1"/>
  <c r="C3955" i="2"/>
  <c r="E3955" i="2" s="1"/>
  <c r="C3956" i="2"/>
  <c r="E3956" i="2" s="1"/>
  <c r="C3957" i="2"/>
  <c r="E3957" i="2" s="1"/>
  <c r="C3958" i="2"/>
  <c r="E3958" i="2" s="1"/>
  <c r="C3959" i="2"/>
  <c r="E3959" i="2" s="1"/>
  <c r="C3960" i="2"/>
  <c r="E3960" i="2" s="1"/>
  <c r="C3961" i="2"/>
  <c r="E3961" i="2" s="1"/>
  <c r="C3962" i="2"/>
  <c r="E3962" i="2" s="1"/>
  <c r="C3963" i="2"/>
  <c r="E3963" i="2" s="1"/>
  <c r="C3964" i="2"/>
  <c r="E3964" i="2" s="1"/>
  <c r="C3965" i="2"/>
  <c r="E3965" i="2" s="1"/>
  <c r="C3966" i="2"/>
  <c r="E3966" i="2" s="1"/>
  <c r="C3967" i="2"/>
  <c r="E3967" i="2" s="1"/>
  <c r="C3968" i="2"/>
  <c r="E3968" i="2" s="1"/>
  <c r="C3969" i="2"/>
  <c r="E3969" i="2" s="1"/>
  <c r="C3970" i="2"/>
  <c r="E3970" i="2" s="1"/>
  <c r="C3971" i="2"/>
  <c r="E3971" i="2" s="1"/>
  <c r="C3972" i="2"/>
  <c r="E3972" i="2" s="1"/>
  <c r="C3973" i="2"/>
  <c r="E3973" i="2" s="1"/>
  <c r="C3974" i="2"/>
  <c r="E3974" i="2" s="1"/>
  <c r="C3975" i="2"/>
  <c r="E3975" i="2" s="1"/>
  <c r="C3976" i="2"/>
  <c r="E3976" i="2" s="1"/>
  <c r="C3977" i="2"/>
  <c r="E3977" i="2" s="1"/>
  <c r="C3978" i="2"/>
  <c r="E3978" i="2" s="1"/>
  <c r="C3979" i="2"/>
  <c r="E3979" i="2" s="1"/>
  <c r="C3980" i="2"/>
  <c r="E3980" i="2" s="1"/>
  <c r="C3981" i="2"/>
  <c r="E3981" i="2" s="1"/>
  <c r="C3982" i="2"/>
  <c r="E3982" i="2" s="1"/>
  <c r="C3983" i="2"/>
  <c r="E3983" i="2" s="1"/>
  <c r="C3984" i="2"/>
  <c r="E3984" i="2" s="1"/>
  <c r="C3985" i="2"/>
  <c r="E3985" i="2" s="1"/>
  <c r="C3986" i="2"/>
  <c r="E3986" i="2" s="1"/>
  <c r="C3987" i="2"/>
  <c r="E3987" i="2" s="1"/>
  <c r="C3988" i="2"/>
  <c r="E3988" i="2" s="1"/>
  <c r="C3989" i="2"/>
  <c r="E3989" i="2" s="1"/>
  <c r="C3990" i="2"/>
  <c r="E3990" i="2" s="1"/>
  <c r="C3991" i="2"/>
  <c r="E3991" i="2" s="1"/>
  <c r="C3992" i="2"/>
  <c r="E3992" i="2" s="1"/>
  <c r="C3993" i="2"/>
  <c r="E3993" i="2" s="1"/>
  <c r="C3994" i="2"/>
  <c r="E3994" i="2" s="1"/>
  <c r="C3995" i="2"/>
  <c r="E3995" i="2" s="1"/>
  <c r="C3996" i="2"/>
  <c r="E3996" i="2" s="1"/>
  <c r="C3997" i="2"/>
  <c r="E3997" i="2" s="1"/>
  <c r="C3998" i="2"/>
  <c r="E3998" i="2" s="1"/>
  <c r="C3999" i="2"/>
  <c r="E3999" i="2" s="1"/>
  <c r="C4000" i="2"/>
  <c r="E4000" i="2" s="1"/>
  <c r="C4001" i="2"/>
  <c r="E4001" i="2" s="1"/>
  <c r="C4002" i="2"/>
  <c r="E4002" i="2" s="1"/>
  <c r="C4003" i="2"/>
  <c r="E4003" i="2" s="1"/>
  <c r="C4004" i="2"/>
  <c r="E4004" i="2" s="1"/>
  <c r="C4005" i="2"/>
  <c r="E4005" i="2" s="1"/>
  <c r="C4006" i="2"/>
  <c r="E4006" i="2" s="1"/>
  <c r="C4007" i="2"/>
  <c r="E4007" i="2" s="1"/>
  <c r="C4008" i="2"/>
  <c r="E4008" i="2" s="1"/>
  <c r="C4009" i="2"/>
  <c r="E4009" i="2" s="1"/>
  <c r="C4010" i="2"/>
  <c r="E4010" i="2" s="1"/>
  <c r="C4011" i="2"/>
  <c r="E4011" i="2" s="1"/>
  <c r="C4012" i="2"/>
  <c r="E4012" i="2" s="1"/>
  <c r="C4013" i="2"/>
  <c r="E4013" i="2" s="1"/>
  <c r="C4014" i="2"/>
  <c r="E4014" i="2" s="1"/>
  <c r="C4015" i="2"/>
  <c r="E4015" i="2" s="1"/>
  <c r="C4016" i="2"/>
  <c r="E4016" i="2" s="1"/>
  <c r="C4017" i="2"/>
  <c r="E4017" i="2" s="1"/>
  <c r="C4018" i="2"/>
  <c r="E4018" i="2" s="1"/>
  <c r="C4019" i="2"/>
  <c r="E4019" i="2" s="1"/>
  <c r="C4020" i="2"/>
  <c r="E4020" i="2" s="1"/>
  <c r="C4021" i="2"/>
  <c r="E4021" i="2" s="1"/>
  <c r="C4022" i="2"/>
  <c r="E4022" i="2" s="1"/>
  <c r="C4023" i="2"/>
  <c r="E4023" i="2" s="1"/>
  <c r="C4024" i="2"/>
  <c r="E4024" i="2" s="1"/>
  <c r="C4025" i="2"/>
  <c r="E4025" i="2" s="1"/>
  <c r="C4026" i="2"/>
  <c r="E4026" i="2" s="1"/>
  <c r="C4027" i="2"/>
  <c r="E4027" i="2" s="1"/>
  <c r="C4028" i="2"/>
  <c r="E4028" i="2" s="1"/>
  <c r="C4029" i="2"/>
  <c r="E4029" i="2" s="1"/>
  <c r="C4030" i="2"/>
  <c r="E4030" i="2" s="1"/>
  <c r="C4031" i="2"/>
  <c r="E4031" i="2" s="1"/>
  <c r="C4032" i="2"/>
  <c r="E4032" i="2" s="1"/>
  <c r="C4033" i="2"/>
  <c r="E4033" i="2" s="1"/>
  <c r="C4034" i="2"/>
  <c r="E4034" i="2" s="1"/>
  <c r="C4035" i="2"/>
  <c r="E4035" i="2" s="1"/>
  <c r="C4036" i="2"/>
  <c r="E4036" i="2" s="1"/>
  <c r="C4037" i="2"/>
  <c r="E4037" i="2" s="1"/>
  <c r="C4038" i="2"/>
  <c r="E4038" i="2" s="1"/>
  <c r="C4039" i="2"/>
  <c r="E4039" i="2" s="1"/>
  <c r="C4040" i="2"/>
  <c r="E4040" i="2" s="1"/>
  <c r="C4041" i="2"/>
  <c r="E4041" i="2" s="1"/>
  <c r="C4042" i="2"/>
  <c r="E4042" i="2" s="1"/>
  <c r="C4043" i="2"/>
  <c r="E4043" i="2" s="1"/>
  <c r="C4044" i="2"/>
  <c r="E4044" i="2" s="1"/>
  <c r="C4045" i="2"/>
  <c r="E4045" i="2" s="1"/>
  <c r="C4046" i="2"/>
  <c r="E4046" i="2" s="1"/>
  <c r="C4047" i="2"/>
  <c r="E4047" i="2" s="1"/>
  <c r="C4048" i="2"/>
  <c r="E4048" i="2" s="1"/>
  <c r="C4049" i="2"/>
  <c r="E4049" i="2" s="1"/>
  <c r="C4050" i="2"/>
  <c r="E4050" i="2" s="1"/>
  <c r="C4051" i="2"/>
  <c r="E4051" i="2" s="1"/>
  <c r="C4052" i="2"/>
  <c r="E4052" i="2" s="1"/>
  <c r="C4053" i="2"/>
  <c r="E4053" i="2" s="1"/>
  <c r="C4054" i="2"/>
  <c r="E4054" i="2" s="1"/>
  <c r="C4055" i="2"/>
  <c r="E4055" i="2" s="1"/>
  <c r="C4056" i="2"/>
  <c r="E4056" i="2" s="1"/>
  <c r="C4057" i="2"/>
  <c r="E4057" i="2" s="1"/>
  <c r="C4058" i="2"/>
  <c r="E4058" i="2" s="1"/>
  <c r="C4059" i="2"/>
  <c r="E4059" i="2" s="1"/>
  <c r="C4060" i="2"/>
  <c r="E4060" i="2" s="1"/>
  <c r="C4061" i="2"/>
  <c r="E4061" i="2" s="1"/>
  <c r="C4062" i="2"/>
  <c r="E4062" i="2" s="1"/>
  <c r="C4063" i="2"/>
  <c r="E4063" i="2" s="1"/>
  <c r="C4064" i="2"/>
  <c r="E4064" i="2" s="1"/>
  <c r="C4065" i="2"/>
  <c r="E4065" i="2" s="1"/>
  <c r="C4066" i="2"/>
  <c r="E4066" i="2" s="1"/>
  <c r="C4067" i="2"/>
  <c r="E4067" i="2" s="1"/>
  <c r="C4068" i="2"/>
  <c r="E4068" i="2" s="1"/>
  <c r="C4069" i="2"/>
  <c r="E4069" i="2" s="1"/>
  <c r="C4070" i="2"/>
  <c r="E4070" i="2" s="1"/>
  <c r="C4071" i="2"/>
  <c r="E4071" i="2" s="1"/>
  <c r="C4072" i="2"/>
  <c r="E4072" i="2" s="1"/>
  <c r="C4073" i="2"/>
  <c r="E4073" i="2" s="1"/>
  <c r="C4074" i="2"/>
  <c r="E4074" i="2" s="1"/>
  <c r="C4075" i="2"/>
  <c r="E4075" i="2" s="1"/>
  <c r="C4076" i="2"/>
  <c r="E4076" i="2" s="1"/>
  <c r="C4077" i="2"/>
  <c r="E4077" i="2" s="1"/>
  <c r="C4078" i="2"/>
  <c r="E4078" i="2" s="1"/>
  <c r="C4079" i="2"/>
  <c r="E4079" i="2" s="1"/>
  <c r="C4080" i="2"/>
  <c r="E4080" i="2" s="1"/>
  <c r="C4081" i="2"/>
  <c r="E4081" i="2" s="1"/>
  <c r="C4082" i="2"/>
  <c r="E4082" i="2" s="1"/>
  <c r="C4083" i="2"/>
  <c r="E4083" i="2" s="1"/>
  <c r="C4084" i="2"/>
  <c r="E4084" i="2" s="1"/>
  <c r="C4085" i="2"/>
  <c r="E4085" i="2" s="1"/>
  <c r="C4086" i="2"/>
  <c r="E4086" i="2" s="1"/>
  <c r="C4087" i="2"/>
  <c r="E4087" i="2" s="1"/>
  <c r="C4088" i="2"/>
  <c r="E4088" i="2" s="1"/>
  <c r="C4089" i="2"/>
  <c r="E4089" i="2" s="1"/>
  <c r="C4090" i="2"/>
  <c r="E4090" i="2" s="1"/>
  <c r="C4091" i="2"/>
  <c r="E4091" i="2" s="1"/>
  <c r="C4092" i="2"/>
  <c r="E4092" i="2" s="1"/>
  <c r="C4093" i="2"/>
  <c r="E4093" i="2" s="1"/>
  <c r="C4094" i="2"/>
  <c r="E4094" i="2" s="1"/>
  <c r="C4095" i="2"/>
  <c r="E4095" i="2" s="1"/>
  <c r="C4096" i="2"/>
  <c r="E4096" i="2" s="1"/>
  <c r="C4097" i="2"/>
  <c r="E4097" i="2" s="1"/>
  <c r="C4098" i="2"/>
  <c r="E4098" i="2" s="1"/>
  <c r="C4099" i="2"/>
  <c r="E4099" i="2" s="1"/>
  <c r="C4100" i="2"/>
  <c r="E4100" i="2" s="1"/>
  <c r="C4101" i="2"/>
  <c r="E4101" i="2" s="1"/>
  <c r="C4102" i="2"/>
  <c r="E4102" i="2" s="1"/>
  <c r="C4103" i="2"/>
  <c r="E4103" i="2" s="1"/>
  <c r="C4104" i="2"/>
  <c r="E4104" i="2" s="1"/>
  <c r="C4105" i="2"/>
  <c r="E4105" i="2" s="1"/>
  <c r="C4106" i="2"/>
  <c r="E4106" i="2" s="1"/>
  <c r="C4107" i="2"/>
  <c r="E4107" i="2" s="1"/>
  <c r="C4108" i="2"/>
  <c r="E4108" i="2" s="1"/>
  <c r="C4109" i="2"/>
  <c r="E4109" i="2" s="1"/>
  <c r="C4110" i="2"/>
  <c r="E4110" i="2" s="1"/>
  <c r="C4111" i="2"/>
  <c r="E4111" i="2" s="1"/>
  <c r="C4112" i="2"/>
  <c r="E4112" i="2" s="1"/>
  <c r="C4113" i="2"/>
  <c r="E4113" i="2" s="1"/>
  <c r="C4114" i="2"/>
  <c r="E4114" i="2" s="1"/>
  <c r="C4115" i="2"/>
  <c r="E4115" i="2" s="1"/>
  <c r="C4116" i="2"/>
  <c r="E4116" i="2" s="1"/>
  <c r="C4117" i="2"/>
  <c r="E4117" i="2" s="1"/>
  <c r="C4118" i="2"/>
  <c r="E4118" i="2" s="1"/>
  <c r="C4119" i="2"/>
  <c r="E4119" i="2" s="1"/>
  <c r="C4120" i="2"/>
  <c r="E4120" i="2" s="1"/>
  <c r="C4121" i="2"/>
  <c r="E4121" i="2" s="1"/>
  <c r="C4122" i="2"/>
  <c r="E4122" i="2" s="1"/>
  <c r="C4123" i="2"/>
  <c r="E4123" i="2" s="1"/>
  <c r="C4124" i="2"/>
  <c r="E4124" i="2" s="1"/>
  <c r="C4125" i="2"/>
  <c r="E4125" i="2" s="1"/>
  <c r="C4126" i="2"/>
  <c r="E4126" i="2" s="1"/>
  <c r="C4127" i="2"/>
  <c r="E4127" i="2" s="1"/>
  <c r="C4128" i="2"/>
  <c r="E4128" i="2" s="1"/>
  <c r="C4129" i="2"/>
  <c r="E4129" i="2" s="1"/>
  <c r="C4130" i="2"/>
  <c r="E4130" i="2" s="1"/>
  <c r="C4131" i="2"/>
  <c r="E4131" i="2" s="1"/>
  <c r="C4132" i="2"/>
  <c r="E4132" i="2" s="1"/>
  <c r="C4133" i="2"/>
  <c r="E4133" i="2" s="1"/>
  <c r="C4134" i="2"/>
  <c r="E4134" i="2" s="1"/>
  <c r="C4135" i="2"/>
  <c r="E4135" i="2" s="1"/>
  <c r="C4136" i="2"/>
  <c r="E4136" i="2" s="1"/>
  <c r="C4137" i="2"/>
  <c r="E4137" i="2" s="1"/>
  <c r="C4138" i="2"/>
  <c r="E4138" i="2" s="1"/>
  <c r="C4139" i="2"/>
  <c r="E4139" i="2" s="1"/>
  <c r="C4140" i="2"/>
  <c r="E4140" i="2" s="1"/>
  <c r="C4141" i="2"/>
  <c r="E4141" i="2" s="1"/>
  <c r="C4142" i="2"/>
  <c r="E4142" i="2" s="1"/>
  <c r="C4143" i="2"/>
  <c r="E4143" i="2" s="1"/>
  <c r="C4144" i="2"/>
  <c r="E4144" i="2" s="1"/>
  <c r="C4145" i="2"/>
  <c r="E4145" i="2" s="1"/>
  <c r="C4146" i="2"/>
  <c r="E4146" i="2" s="1"/>
  <c r="C4147" i="2"/>
  <c r="E4147" i="2" s="1"/>
  <c r="C4148" i="2"/>
  <c r="E4148" i="2" s="1"/>
  <c r="C4149" i="2"/>
  <c r="E4149" i="2" s="1"/>
  <c r="C4150" i="2"/>
  <c r="E4150" i="2" s="1"/>
  <c r="C4151" i="2"/>
  <c r="E4151" i="2" s="1"/>
  <c r="C4152" i="2"/>
  <c r="E4152" i="2" s="1"/>
  <c r="C4153" i="2"/>
  <c r="E4153" i="2" s="1"/>
  <c r="C4154" i="2"/>
  <c r="E4154" i="2" s="1"/>
  <c r="C4155" i="2"/>
  <c r="E4155" i="2" s="1"/>
  <c r="C4156" i="2"/>
  <c r="E4156" i="2" s="1"/>
  <c r="C4157" i="2"/>
  <c r="E4157" i="2" s="1"/>
  <c r="C4158" i="2"/>
  <c r="E4158" i="2" s="1"/>
  <c r="C4159" i="2"/>
  <c r="E4159" i="2" s="1"/>
  <c r="C4160" i="2"/>
  <c r="E4160" i="2" s="1"/>
  <c r="C4161" i="2"/>
  <c r="E4161" i="2" s="1"/>
  <c r="C4162" i="2"/>
  <c r="E4162" i="2" s="1"/>
  <c r="C4163" i="2"/>
  <c r="E4163" i="2" s="1"/>
  <c r="C4164" i="2"/>
  <c r="E4164" i="2" s="1"/>
  <c r="C4165" i="2"/>
  <c r="E4165" i="2" s="1"/>
  <c r="C4166" i="2"/>
  <c r="E4166" i="2" s="1"/>
  <c r="C4167" i="2"/>
  <c r="E4167" i="2" s="1"/>
  <c r="C4168" i="2"/>
  <c r="E4168" i="2" s="1"/>
  <c r="C4169" i="2"/>
  <c r="E4169" i="2" s="1"/>
  <c r="C4170" i="2"/>
  <c r="E4170" i="2" s="1"/>
  <c r="C4171" i="2"/>
  <c r="E4171" i="2" s="1"/>
  <c r="C4172" i="2"/>
  <c r="E4172" i="2" s="1"/>
  <c r="C4173" i="2"/>
  <c r="E4173" i="2" s="1"/>
  <c r="C4174" i="2"/>
  <c r="E4174" i="2" s="1"/>
  <c r="C4175" i="2"/>
  <c r="E4175" i="2" s="1"/>
  <c r="C4176" i="2"/>
  <c r="E4176" i="2" s="1"/>
  <c r="C4177" i="2"/>
  <c r="E4177" i="2" s="1"/>
  <c r="C4178" i="2"/>
  <c r="E4178" i="2" s="1"/>
  <c r="C4179" i="2"/>
  <c r="E4179" i="2" s="1"/>
  <c r="C4180" i="2"/>
  <c r="E4180" i="2" s="1"/>
  <c r="C4181" i="2"/>
  <c r="E4181" i="2" s="1"/>
  <c r="C4182" i="2"/>
  <c r="E4182" i="2" s="1"/>
  <c r="C4183" i="2"/>
  <c r="E4183" i="2" s="1"/>
  <c r="C4184" i="2"/>
  <c r="E4184" i="2" s="1"/>
  <c r="C4185" i="2"/>
  <c r="E4185" i="2" s="1"/>
  <c r="C4186" i="2"/>
  <c r="E4186" i="2" s="1"/>
  <c r="C4187" i="2"/>
  <c r="E4187" i="2" s="1"/>
  <c r="C4188" i="2"/>
  <c r="E4188" i="2" s="1"/>
  <c r="C4189" i="2"/>
  <c r="E4189" i="2" s="1"/>
  <c r="C4190" i="2"/>
  <c r="E4190" i="2" s="1"/>
  <c r="C4191" i="2"/>
  <c r="E4191" i="2" s="1"/>
  <c r="C4192" i="2"/>
  <c r="E4192" i="2" s="1"/>
  <c r="C4193" i="2"/>
  <c r="E4193" i="2" s="1"/>
  <c r="C4194" i="2"/>
  <c r="E4194" i="2" s="1"/>
  <c r="C4195" i="2"/>
  <c r="E4195" i="2" s="1"/>
  <c r="C4196" i="2"/>
  <c r="E4196" i="2" s="1"/>
  <c r="C4197" i="2"/>
  <c r="E4197" i="2" s="1"/>
  <c r="C4198" i="2"/>
  <c r="E4198" i="2" s="1"/>
  <c r="C4199" i="2"/>
  <c r="E4199" i="2" s="1"/>
  <c r="C4200" i="2"/>
  <c r="E4200" i="2" s="1"/>
  <c r="C4201" i="2"/>
  <c r="E4201" i="2" s="1"/>
  <c r="C4202" i="2"/>
  <c r="E4202" i="2" s="1"/>
  <c r="C4203" i="2"/>
  <c r="E4203" i="2" s="1"/>
  <c r="C4204" i="2"/>
  <c r="E4204" i="2" s="1"/>
  <c r="C4205" i="2"/>
  <c r="E4205" i="2" s="1"/>
  <c r="C4206" i="2"/>
  <c r="E4206" i="2" s="1"/>
  <c r="C4207" i="2"/>
  <c r="E4207" i="2" s="1"/>
  <c r="C4208" i="2"/>
  <c r="E4208" i="2" s="1"/>
  <c r="C4209" i="2"/>
  <c r="E4209" i="2" s="1"/>
  <c r="C4210" i="2"/>
  <c r="E4210" i="2" s="1"/>
  <c r="C4211" i="2"/>
  <c r="E4211" i="2" s="1"/>
  <c r="C4212" i="2"/>
  <c r="E4212" i="2" s="1"/>
  <c r="C4213" i="2"/>
  <c r="E4213" i="2" s="1"/>
  <c r="C4214" i="2"/>
  <c r="E4214" i="2" s="1"/>
  <c r="C4215" i="2"/>
  <c r="E4215" i="2" s="1"/>
  <c r="C4216" i="2"/>
  <c r="E4216" i="2" s="1"/>
  <c r="C4217" i="2"/>
  <c r="E4217" i="2" s="1"/>
  <c r="C4218" i="2"/>
  <c r="E4218" i="2" s="1"/>
  <c r="C4219" i="2"/>
  <c r="E4219" i="2" s="1"/>
  <c r="C4220" i="2"/>
  <c r="E4220" i="2" s="1"/>
  <c r="C4221" i="2"/>
  <c r="E4221" i="2" s="1"/>
  <c r="C4222" i="2"/>
  <c r="E4222" i="2" s="1"/>
  <c r="C4223" i="2"/>
  <c r="E4223" i="2" s="1"/>
  <c r="C4224" i="2"/>
  <c r="E4224" i="2" s="1"/>
  <c r="C4225" i="2"/>
  <c r="E4225" i="2" s="1"/>
  <c r="C4226" i="2"/>
  <c r="E4226" i="2" s="1"/>
  <c r="C4227" i="2"/>
  <c r="E4227" i="2" s="1"/>
  <c r="C4228" i="2"/>
  <c r="E4228" i="2" s="1"/>
  <c r="C4229" i="2"/>
  <c r="E4229" i="2" s="1"/>
  <c r="C4230" i="2"/>
  <c r="E4230" i="2" s="1"/>
  <c r="C4231" i="2"/>
  <c r="E4231" i="2" s="1"/>
  <c r="C4232" i="2"/>
  <c r="E4232" i="2" s="1"/>
  <c r="C4233" i="2"/>
  <c r="E4233" i="2" s="1"/>
  <c r="C4234" i="2"/>
  <c r="E4234" i="2" s="1"/>
  <c r="C4235" i="2"/>
  <c r="E4235" i="2" s="1"/>
  <c r="C4236" i="2"/>
  <c r="E4236" i="2" s="1"/>
  <c r="C4237" i="2"/>
  <c r="E4237" i="2" s="1"/>
  <c r="C4238" i="2"/>
  <c r="E4238" i="2" s="1"/>
  <c r="C4239" i="2"/>
  <c r="E4239" i="2" s="1"/>
  <c r="C4240" i="2"/>
  <c r="E4240" i="2" s="1"/>
  <c r="C4241" i="2"/>
  <c r="E4241" i="2" s="1"/>
  <c r="C4242" i="2"/>
  <c r="E4242" i="2" s="1"/>
  <c r="C4243" i="2"/>
  <c r="E4243" i="2" s="1"/>
  <c r="C4244" i="2"/>
  <c r="E4244" i="2" s="1"/>
  <c r="C4245" i="2"/>
  <c r="E4245" i="2" s="1"/>
  <c r="C4246" i="2"/>
  <c r="E4246" i="2" s="1"/>
  <c r="C4247" i="2"/>
  <c r="E4247" i="2" s="1"/>
  <c r="C4248" i="2"/>
  <c r="E4248" i="2" s="1"/>
  <c r="C4249" i="2"/>
  <c r="E4249" i="2" s="1"/>
  <c r="C4250" i="2"/>
  <c r="E4250" i="2" s="1"/>
  <c r="C4251" i="2"/>
  <c r="E4251" i="2" s="1"/>
  <c r="C4252" i="2"/>
  <c r="E4252" i="2" s="1"/>
  <c r="C4253" i="2"/>
  <c r="E4253" i="2" s="1"/>
  <c r="C4254" i="2"/>
  <c r="E4254" i="2" s="1"/>
  <c r="C4255" i="2"/>
  <c r="E4255" i="2" s="1"/>
  <c r="C4256" i="2"/>
  <c r="E4256" i="2" s="1"/>
  <c r="C4257" i="2"/>
  <c r="E4257" i="2" s="1"/>
  <c r="C4258" i="2"/>
  <c r="E4258" i="2" s="1"/>
  <c r="C4259" i="2"/>
  <c r="E4259" i="2" s="1"/>
  <c r="C4260" i="2"/>
  <c r="E4260" i="2" s="1"/>
  <c r="C4261" i="2"/>
  <c r="E4261" i="2" s="1"/>
  <c r="C4262" i="2"/>
  <c r="E4262" i="2" s="1"/>
  <c r="C4263" i="2"/>
  <c r="E4263" i="2" s="1"/>
  <c r="C4264" i="2"/>
  <c r="E4264" i="2" s="1"/>
  <c r="C4265" i="2"/>
  <c r="E4265" i="2" s="1"/>
  <c r="C4266" i="2"/>
  <c r="E4266" i="2" s="1"/>
  <c r="C4267" i="2"/>
  <c r="E4267" i="2" s="1"/>
  <c r="C4268" i="2"/>
  <c r="E4268" i="2" s="1"/>
  <c r="C4269" i="2"/>
  <c r="E4269" i="2" s="1"/>
  <c r="C4270" i="2"/>
  <c r="E4270" i="2" s="1"/>
  <c r="C4271" i="2"/>
  <c r="E4271" i="2" s="1"/>
  <c r="C4272" i="2"/>
  <c r="E4272" i="2" s="1"/>
  <c r="C4273" i="2"/>
  <c r="E4273" i="2" s="1"/>
  <c r="C4274" i="2"/>
  <c r="E4274" i="2" s="1"/>
  <c r="C4275" i="2"/>
  <c r="E4275" i="2" s="1"/>
  <c r="C4276" i="2"/>
  <c r="E4276" i="2" s="1"/>
  <c r="C4277" i="2"/>
  <c r="E4277" i="2" s="1"/>
  <c r="C4278" i="2"/>
  <c r="E4278" i="2" s="1"/>
  <c r="C4279" i="2"/>
  <c r="E4279" i="2" s="1"/>
  <c r="C4280" i="2"/>
  <c r="E4280" i="2" s="1"/>
  <c r="C4281" i="2"/>
  <c r="E4281" i="2" s="1"/>
  <c r="C4282" i="2"/>
  <c r="E4282" i="2" s="1"/>
  <c r="C4283" i="2"/>
  <c r="E4283" i="2" s="1"/>
  <c r="C4284" i="2"/>
  <c r="E4284" i="2" s="1"/>
  <c r="C4285" i="2"/>
  <c r="E4285" i="2" s="1"/>
  <c r="C4286" i="2"/>
  <c r="E4286" i="2" s="1"/>
  <c r="C4287" i="2"/>
  <c r="E4287" i="2" s="1"/>
  <c r="C4288" i="2"/>
  <c r="E4288" i="2" s="1"/>
  <c r="C4289" i="2"/>
  <c r="E4289" i="2" s="1"/>
  <c r="C4290" i="2"/>
  <c r="E4290" i="2" s="1"/>
  <c r="C4291" i="2"/>
  <c r="E4291" i="2" s="1"/>
  <c r="C4292" i="2"/>
  <c r="E4292" i="2" s="1"/>
  <c r="C4293" i="2"/>
  <c r="E4293" i="2" s="1"/>
  <c r="C4294" i="2"/>
  <c r="E4294" i="2" s="1"/>
  <c r="C4295" i="2"/>
  <c r="E4295" i="2" s="1"/>
  <c r="C4296" i="2"/>
  <c r="E4296" i="2" s="1"/>
  <c r="C4297" i="2"/>
  <c r="E4297" i="2" s="1"/>
  <c r="C4298" i="2"/>
  <c r="E4298" i="2" s="1"/>
  <c r="C4299" i="2"/>
  <c r="E4299" i="2" s="1"/>
  <c r="C4300" i="2"/>
  <c r="E4300" i="2" s="1"/>
  <c r="C4301" i="2"/>
  <c r="E4301" i="2" s="1"/>
  <c r="C4302" i="2"/>
  <c r="E4302" i="2" s="1"/>
  <c r="C4303" i="2"/>
  <c r="E4303" i="2" s="1"/>
  <c r="C4304" i="2"/>
  <c r="E4304" i="2" s="1"/>
  <c r="C4305" i="2"/>
  <c r="E4305" i="2" s="1"/>
  <c r="C4306" i="2"/>
  <c r="E4306" i="2" s="1"/>
  <c r="C4307" i="2"/>
  <c r="E4307" i="2" s="1"/>
  <c r="C4308" i="2"/>
  <c r="E4308" i="2" s="1"/>
  <c r="C4309" i="2"/>
  <c r="E4309" i="2" s="1"/>
  <c r="C4310" i="2"/>
  <c r="E4310" i="2" s="1"/>
  <c r="C4311" i="2"/>
  <c r="E4311" i="2" s="1"/>
  <c r="C4312" i="2"/>
  <c r="E4312" i="2" s="1"/>
  <c r="C4313" i="2"/>
  <c r="E4313" i="2" s="1"/>
  <c r="C4314" i="2"/>
  <c r="E4314" i="2" s="1"/>
  <c r="C4315" i="2"/>
  <c r="E4315" i="2" s="1"/>
  <c r="C4316" i="2"/>
  <c r="E4316" i="2" s="1"/>
  <c r="C4317" i="2"/>
  <c r="E4317" i="2" s="1"/>
  <c r="C4318" i="2"/>
  <c r="E4318" i="2" s="1"/>
  <c r="C4319" i="2"/>
  <c r="E4319" i="2" s="1"/>
  <c r="C4320" i="2"/>
  <c r="E4320" i="2" s="1"/>
  <c r="C4321" i="2"/>
  <c r="E4321" i="2" s="1"/>
  <c r="C4322" i="2"/>
  <c r="E4322" i="2" s="1"/>
  <c r="C4323" i="2"/>
  <c r="E4323" i="2" s="1"/>
  <c r="C4324" i="2"/>
  <c r="E4324" i="2" s="1"/>
  <c r="C4325" i="2"/>
  <c r="E4325" i="2" s="1"/>
  <c r="C4326" i="2"/>
  <c r="E4326" i="2" s="1"/>
  <c r="C4327" i="2"/>
  <c r="E4327" i="2" s="1"/>
  <c r="C4328" i="2"/>
  <c r="E4328" i="2" s="1"/>
  <c r="C4329" i="2"/>
  <c r="E4329" i="2" s="1"/>
  <c r="C4330" i="2"/>
  <c r="E4330" i="2" s="1"/>
  <c r="C4331" i="2"/>
  <c r="E4331" i="2" s="1"/>
  <c r="C4332" i="2"/>
  <c r="E4332" i="2" s="1"/>
  <c r="C4333" i="2"/>
  <c r="E4333" i="2" s="1"/>
  <c r="C4334" i="2"/>
  <c r="E4334" i="2" s="1"/>
  <c r="C4335" i="2"/>
  <c r="E4335" i="2" s="1"/>
  <c r="C4336" i="2"/>
  <c r="E4336" i="2" s="1"/>
  <c r="C4337" i="2"/>
  <c r="E4337" i="2" s="1"/>
  <c r="C4338" i="2"/>
  <c r="E4338" i="2" s="1"/>
  <c r="C4339" i="2"/>
  <c r="E4339" i="2" s="1"/>
  <c r="C4340" i="2"/>
  <c r="E4340" i="2" s="1"/>
  <c r="C4341" i="2"/>
  <c r="E4341" i="2" s="1"/>
  <c r="C4342" i="2"/>
  <c r="E4342" i="2" s="1"/>
  <c r="C4343" i="2"/>
  <c r="E4343" i="2" s="1"/>
  <c r="C4344" i="2"/>
  <c r="E4344" i="2" s="1"/>
  <c r="C4345" i="2"/>
  <c r="E4345" i="2" s="1"/>
  <c r="C4346" i="2"/>
  <c r="E4346" i="2" s="1"/>
  <c r="C4347" i="2"/>
  <c r="E4347" i="2" s="1"/>
  <c r="C4348" i="2"/>
  <c r="E4348" i="2" s="1"/>
  <c r="C4349" i="2"/>
  <c r="E4349" i="2" s="1"/>
  <c r="C4350" i="2"/>
  <c r="E4350" i="2" s="1"/>
  <c r="C4351" i="2"/>
  <c r="E4351" i="2" s="1"/>
  <c r="C4352" i="2"/>
  <c r="E4352" i="2" s="1"/>
  <c r="C4353" i="2"/>
  <c r="E4353" i="2" s="1"/>
  <c r="C4354" i="2"/>
  <c r="E4354" i="2" s="1"/>
  <c r="C4355" i="2"/>
  <c r="E4355" i="2" s="1"/>
  <c r="C4356" i="2"/>
  <c r="E4356" i="2" s="1"/>
  <c r="C4357" i="2"/>
  <c r="E4357" i="2" s="1"/>
  <c r="C4358" i="2"/>
  <c r="E4358" i="2" s="1"/>
  <c r="C4359" i="2"/>
  <c r="E4359" i="2" s="1"/>
  <c r="C4360" i="2"/>
  <c r="E4360" i="2" s="1"/>
  <c r="C4361" i="2"/>
  <c r="E4361" i="2" s="1"/>
  <c r="C4362" i="2"/>
  <c r="E4362" i="2" s="1"/>
  <c r="C4363" i="2"/>
  <c r="E4363" i="2" s="1"/>
  <c r="C4364" i="2"/>
  <c r="E4364" i="2" s="1"/>
  <c r="C4365" i="2"/>
  <c r="E4365" i="2" s="1"/>
  <c r="C4366" i="2"/>
  <c r="E4366" i="2" s="1"/>
  <c r="C4367" i="2"/>
  <c r="E4367" i="2" s="1"/>
  <c r="C4368" i="2"/>
  <c r="E4368" i="2" s="1"/>
  <c r="C4369" i="2"/>
  <c r="E4369" i="2" s="1"/>
  <c r="C4370" i="2"/>
  <c r="E4370" i="2" s="1"/>
  <c r="C4371" i="2"/>
  <c r="E4371" i="2" s="1"/>
  <c r="C4372" i="2"/>
  <c r="E4372" i="2" s="1"/>
  <c r="C4373" i="2"/>
  <c r="E4373" i="2" s="1"/>
  <c r="C4374" i="2"/>
  <c r="E4374" i="2" s="1"/>
  <c r="C4375" i="2"/>
  <c r="E4375" i="2" s="1"/>
  <c r="C4376" i="2"/>
  <c r="E4376" i="2" s="1"/>
  <c r="C4377" i="2"/>
  <c r="E4377" i="2" s="1"/>
  <c r="C4378" i="2"/>
  <c r="E4378" i="2" s="1"/>
  <c r="C4379" i="2"/>
  <c r="E4379" i="2" s="1"/>
  <c r="C4380" i="2"/>
  <c r="E4380" i="2" s="1"/>
  <c r="C4381" i="2"/>
  <c r="E4381" i="2" s="1"/>
  <c r="C4382" i="2"/>
  <c r="E4382" i="2" s="1"/>
  <c r="C4383" i="2"/>
  <c r="E4383" i="2" s="1"/>
  <c r="C4384" i="2"/>
  <c r="E4384" i="2" s="1"/>
  <c r="C4385" i="2"/>
  <c r="E4385" i="2" s="1"/>
  <c r="C4386" i="2"/>
  <c r="E4386" i="2" s="1"/>
  <c r="C4387" i="2"/>
  <c r="E4387" i="2" s="1"/>
  <c r="C4388" i="2"/>
  <c r="E4388" i="2" s="1"/>
  <c r="C4389" i="2"/>
  <c r="E4389" i="2" s="1"/>
  <c r="C4390" i="2"/>
  <c r="E4390" i="2" s="1"/>
  <c r="C4391" i="2"/>
  <c r="E4391" i="2" s="1"/>
  <c r="C4392" i="2"/>
  <c r="E4392" i="2" s="1"/>
  <c r="C4393" i="2"/>
  <c r="E4393" i="2" s="1"/>
  <c r="C4394" i="2"/>
  <c r="E4394" i="2" s="1"/>
  <c r="C4395" i="2"/>
  <c r="E4395" i="2" s="1"/>
  <c r="C4396" i="2"/>
  <c r="E4396" i="2" s="1"/>
  <c r="C4397" i="2"/>
  <c r="E4397" i="2" s="1"/>
  <c r="C4398" i="2"/>
  <c r="E4398" i="2" s="1"/>
  <c r="C4399" i="2"/>
  <c r="E4399" i="2" s="1"/>
  <c r="C4400" i="2"/>
  <c r="E4400" i="2" s="1"/>
  <c r="C4401" i="2"/>
  <c r="E4401" i="2" s="1"/>
  <c r="C4402" i="2"/>
  <c r="E4402" i="2" s="1"/>
  <c r="C4403" i="2"/>
  <c r="E4403" i="2" s="1"/>
  <c r="C4404" i="2"/>
  <c r="E4404" i="2" s="1"/>
  <c r="C4405" i="2"/>
  <c r="E4405" i="2" s="1"/>
  <c r="C4406" i="2"/>
  <c r="E4406" i="2" s="1"/>
  <c r="C4407" i="2"/>
  <c r="E4407" i="2" s="1"/>
  <c r="C4408" i="2"/>
  <c r="E4408" i="2" s="1"/>
  <c r="C4409" i="2"/>
  <c r="E4409" i="2" s="1"/>
  <c r="C4410" i="2"/>
  <c r="E4410" i="2" s="1"/>
  <c r="C4411" i="2"/>
  <c r="E4411" i="2" s="1"/>
  <c r="C4412" i="2"/>
  <c r="E4412" i="2" s="1"/>
  <c r="C4413" i="2"/>
  <c r="E4413" i="2" s="1"/>
  <c r="C4414" i="2"/>
  <c r="E4414" i="2" s="1"/>
  <c r="C4415" i="2"/>
  <c r="E4415" i="2" s="1"/>
  <c r="C4416" i="2"/>
  <c r="E4416" i="2" s="1"/>
  <c r="C4417" i="2"/>
  <c r="E4417" i="2" s="1"/>
  <c r="C4418" i="2"/>
  <c r="E4418" i="2" s="1"/>
  <c r="C4419" i="2"/>
  <c r="E4419" i="2" s="1"/>
  <c r="C4420" i="2"/>
  <c r="E4420" i="2" s="1"/>
  <c r="C4421" i="2"/>
  <c r="E4421" i="2" s="1"/>
  <c r="C4422" i="2"/>
  <c r="E4422" i="2" s="1"/>
  <c r="C4423" i="2"/>
  <c r="E4423" i="2" s="1"/>
  <c r="C4424" i="2"/>
  <c r="E4424" i="2" s="1"/>
  <c r="C4425" i="2"/>
  <c r="E4425" i="2" s="1"/>
  <c r="C4426" i="2"/>
  <c r="E4426" i="2" s="1"/>
  <c r="C4427" i="2"/>
  <c r="E4427" i="2" s="1"/>
  <c r="C4428" i="2"/>
  <c r="E4428" i="2" s="1"/>
  <c r="C4429" i="2"/>
  <c r="E4429" i="2" s="1"/>
  <c r="C4430" i="2"/>
  <c r="E4430" i="2" s="1"/>
  <c r="C4431" i="2"/>
  <c r="E4431" i="2" s="1"/>
  <c r="C4432" i="2"/>
  <c r="E4432" i="2" s="1"/>
  <c r="C4433" i="2"/>
  <c r="E4433" i="2" s="1"/>
  <c r="C4434" i="2"/>
  <c r="E4434" i="2" s="1"/>
  <c r="C4435" i="2"/>
  <c r="E4435" i="2" s="1"/>
  <c r="C4436" i="2"/>
  <c r="E4436" i="2" s="1"/>
  <c r="C4437" i="2"/>
  <c r="E4437" i="2" s="1"/>
  <c r="C4438" i="2"/>
  <c r="E4438" i="2" s="1"/>
  <c r="C4439" i="2"/>
  <c r="E4439" i="2" s="1"/>
  <c r="C4440" i="2"/>
  <c r="E4440" i="2" s="1"/>
  <c r="C4441" i="2"/>
  <c r="E4441" i="2" s="1"/>
  <c r="C4442" i="2"/>
  <c r="E4442" i="2" s="1"/>
  <c r="C4443" i="2"/>
  <c r="E4443" i="2" s="1"/>
  <c r="C4444" i="2"/>
  <c r="E4444" i="2" s="1"/>
  <c r="C4445" i="2"/>
  <c r="E4445" i="2" s="1"/>
  <c r="C4446" i="2"/>
  <c r="E4446" i="2" s="1"/>
  <c r="C4447" i="2"/>
  <c r="E4447" i="2" s="1"/>
  <c r="C4448" i="2"/>
  <c r="E4448" i="2" s="1"/>
  <c r="C4449" i="2"/>
  <c r="E4449" i="2" s="1"/>
  <c r="C4450" i="2"/>
  <c r="E4450" i="2" s="1"/>
  <c r="C4451" i="2"/>
  <c r="E4451" i="2" s="1"/>
  <c r="C4452" i="2"/>
  <c r="E4452" i="2" s="1"/>
  <c r="C4453" i="2"/>
  <c r="E4453" i="2" s="1"/>
  <c r="C4454" i="2"/>
  <c r="E4454" i="2" s="1"/>
  <c r="C4455" i="2"/>
  <c r="E4455" i="2" s="1"/>
  <c r="C4456" i="2"/>
  <c r="E4456" i="2" s="1"/>
  <c r="C4457" i="2"/>
  <c r="E4457" i="2" s="1"/>
  <c r="C4458" i="2"/>
  <c r="E4458" i="2" s="1"/>
  <c r="C4459" i="2"/>
  <c r="E4459" i="2" s="1"/>
  <c r="C4460" i="2"/>
  <c r="E4460" i="2" s="1"/>
  <c r="C4461" i="2"/>
  <c r="E4461" i="2" s="1"/>
  <c r="C4462" i="2"/>
  <c r="E4462" i="2" s="1"/>
  <c r="C4463" i="2"/>
  <c r="E4463" i="2" s="1"/>
  <c r="C4464" i="2"/>
  <c r="E4464" i="2" s="1"/>
  <c r="C4465" i="2"/>
  <c r="E4465" i="2" s="1"/>
  <c r="C4466" i="2"/>
  <c r="E4466" i="2" s="1"/>
  <c r="C4467" i="2"/>
  <c r="E4467" i="2" s="1"/>
  <c r="C4468" i="2"/>
  <c r="E4468" i="2" s="1"/>
  <c r="C4469" i="2"/>
  <c r="E4469" i="2" s="1"/>
  <c r="C4470" i="2"/>
  <c r="E4470" i="2" s="1"/>
  <c r="C4471" i="2"/>
  <c r="E4471" i="2" s="1"/>
  <c r="C4472" i="2"/>
  <c r="E4472" i="2" s="1"/>
  <c r="C4473" i="2"/>
  <c r="E4473" i="2" s="1"/>
  <c r="C4474" i="2"/>
  <c r="E4474" i="2" s="1"/>
  <c r="C4475" i="2"/>
  <c r="E4475" i="2" s="1"/>
  <c r="C4476" i="2"/>
  <c r="E4476" i="2" s="1"/>
  <c r="C4477" i="2"/>
  <c r="E4477" i="2" s="1"/>
  <c r="C4478" i="2"/>
  <c r="E4478" i="2" s="1"/>
  <c r="C4479" i="2"/>
  <c r="E4479" i="2" s="1"/>
  <c r="C4480" i="2"/>
  <c r="E4480" i="2" s="1"/>
  <c r="C4481" i="2"/>
  <c r="E4481" i="2" s="1"/>
  <c r="C4482" i="2"/>
  <c r="E4482" i="2" s="1"/>
  <c r="C4483" i="2"/>
  <c r="E4483" i="2" s="1"/>
  <c r="C4484" i="2"/>
  <c r="E4484" i="2" s="1"/>
  <c r="C4485" i="2"/>
  <c r="E4485" i="2" s="1"/>
  <c r="C4486" i="2"/>
  <c r="E4486" i="2" s="1"/>
  <c r="C4487" i="2"/>
  <c r="E4487" i="2" s="1"/>
  <c r="C4488" i="2"/>
  <c r="E4488" i="2" s="1"/>
  <c r="C4489" i="2"/>
  <c r="E4489" i="2" s="1"/>
  <c r="C4490" i="2"/>
  <c r="E4490" i="2" s="1"/>
  <c r="C4491" i="2"/>
  <c r="E4491" i="2" s="1"/>
  <c r="C4492" i="2"/>
  <c r="E4492" i="2" s="1"/>
  <c r="C4493" i="2"/>
  <c r="E4493" i="2" s="1"/>
  <c r="C4494" i="2"/>
  <c r="E4494" i="2" s="1"/>
  <c r="C4495" i="2"/>
  <c r="E4495" i="2" s="1"/>
  <c r="C4496" i="2"/>
  <c r="E4496" i="2" s="1"/>
  <c r="C4497" i="2"/>
  <c r="E4497" i="2" s="1"/>
  <c r="C4498" i="2"/>
  <c r="E4498" i="2" s="1"/>
  <c r="C4499" i="2"/>
  <c r="E4499" i="2" s="1"/>
  <c r="C4500" i="2"/>
  <c r="E4500" i="2" s="1"/>
  <c r="C4501" i="2"/>
  <c r="E4501" i="2" s="1"/>
  <c r="C4502" i="2"/>
  <c r="E4502" i="2" s="1"/>
  <c r="C4503" i="2"/>
  <c r="E4503" i="2" s="1"/>
  <c r="C4504" i="2"/>
  <c r="E4504" i="2" s="1"/>
  <c r="C4505" i="2"/>
  <c r="E4505" i="2" s="1"/>
  <c r="C4506" i="2"/>
  <c r="E4506" i="2" s="1"/>
  <c r="C4507" i="2"/>
  <c r="E4507" i="2" s="1"/>
  <c r="C4508" i="2"/>
  <c r="E4508" i="2" s="1"/>
  <c r="C4509" i="2"/>
  <c r="E4509" i="2" s="1"/>
  <c r="C4510" i="2"/>
  <c r="E4510" i="2" s="1"/>
  <c r="C4511" i="2"/>
  <c r="E4511" i="2" s="1"/>
  <c r="C4512" i="2"/>
  <c r="E4512" i="2" s="1"/>
  <c r="C4513" i="2"/>
  <c r="E4513" i="2" s="1"/>
  <c r="C4514" i="2"/>
  <c r="E4514" i="2" s="1"/>
  <c r="C4515" i="2"/>
  <c r="E4515" i="2" s="1"/>
  <c r="C4516" i="2"/>
  <c r="E4516" i="2" s="1"/>
  <c r="C4517" i="2"/>
  <c r="E4517" i="2" s="1"/>
  <c r="C4518" i="2"/>
  <c r="E4518" i="2" s="1"/>
  <c r="C4519" i="2"/>
  <c r="E4519" i="2" s="1"/>
  <c r="C4520" i="2"/>
  <c r="E4520" i="2" s="1"/>
  <c r="C4521" i="2"/>
  <c r="E4521" i="2" s="1"/>
  <c r="C4522" i="2"/>
  <c r="E4522" i="2" s="1"/>
  <c r="C4523" i="2"/>
  <c r="E4523" i="2" s="1"/>
  <c r="C4524" i="2"/>
  <c r="E4524" i="2" s="1"/>
  <c r="C4525" i="2"/>
  <c r="E4525" i="2" s="1"/>
  <c r="C4526" i="2"/>
  <c r="E4526" i="2" s="1"/>
  <c r="C4527" i="2"/>
  <c r="E4527" i="2" s="1"/>
  <c r="C4528" i="2"/>
  <c r="E4528" i="2" s="1"/>
  <c r="C4529" i="2"/>
  <c r="E4529" i="2" s="1"/>
  <c r="C4530" i="2"/>
  <c r="E4530" i="2" s="1"/>
  <c r="C4531" i="2"/>
  <c r="E4531" i="2" s="1"/>
  <c r="C4532" i="2"/>
  <c r="E4532" i="2" s="1"/>
  <c r="C4533" i="2"/>
  <c r="E4533" i="2" s="1"/>
  <c r="C4534" i="2"/>
  <c r="E4534" i="2" s="1"/>
  <c r="C4535" i="2"/>
  <c r="E4535" i="2" s="1"/>
  <c r="C4536" i="2"/>
  <c r="E4536" i="2" s="1"/>
  <c r="C4537" i="2"/>
  <c r="E4537" i="2" s="1"/>
  <c r="C4538" i="2"/>
  <c r="E4538" i="2" s="1"/>
  <c r="C4539" i="2"/>
  <c r="E4539" i="2" s="1"/>
  <c r="C4540" i="2"/>
  <c r="E4540" i="2" s="1"/>
  <c r="C4541" i="2"/>
  <c r="E4541" i="2" s="1"/>
  <c r="C4542" i="2"/>
  <c r="E4542" i="2" s="1"/>
  <c r="C4543" i="2"/>
  <c r="E4543" i="2" s="1"/>
  <c r="C4544" i="2"/>
  <c r="E4544" i="2" s="1"/>
  <c r="C4545" i="2"/>
  <c r="E4545" i="2" s="1"/>
  <c r="C4546" i="2"/>
  <c r="E4546" i="2" s="1"/>
  <c r="C4547" i="2"/>
  <c r="E4547" i="2" s="1"/>
  <c r="C4548" i="2"/>
  <c r="E4548" i="2" s="1"/>
  <c r="C4549" i="2"/>
  <c r="E4549" i="2" s="1"/>
  <c r="C4550" i="2"/>
  <c r="E4550" i="2" s="1"/>
  <c r="C4551" i="2"/>
  <c r="E4551" i="2" s="1"/>
  <c r="C4552" i="2"/>
  <c r="E4552" i="2" s="1"/>
  <c r="C4553" i="2"/>
  <c r="E4553" i="2" s="1"/>
  <c r="C4554" i="2"/>
  <c r="E4554" i="2" s="1"/>
  <c r="C4555" i="2"/>
  <c r="E4555" i="2" s="1"/>
  <c r="C4556" i="2"/>
  <c r="E4556" i="2" s="1"/>
  <c r="C4557" i="2"/>
  <c r="E4557" i="2" s="1"/>
  <c r="C4558" i="2"/>
  <c r="E4558" i="2" s="1"/>
  <c r="C4559" i="2"/>
  <c r="E4559" i="2" s="1"/>
  <c r="C4560" i="2"/>
  <c r="E4560" i="2" s="1"/>
  <c r="C4561" i="2"/>
  <c r="E4561" i="2" s="1"/>
  <c r="C4562" i="2"/>
  <c r="E4562" i="2" s="1"/>
  <c r="C4563" i="2"/>
  <c r="E4563" i="2" s="1"/>
  <c r="C4564" i="2"/>
  <c r="E4564" i="2" s="1"/>
  <c r="C4565" i="2"/>
  <c r="E4565" i="2" s="1"/>
  <c r="C4566" i="2"/>
  <c r="E4566" i="2" s="1"/>
  <c r="C4567" i="2"/>
  <c r="E4567" i="2" s="1"/>
  <c r="C4568" i="2"/>
  <c r="E4568" i="2" s="1"/>
  <c r="C4569" i="2"/>
  <c r="E4569" i="2" s="1"/>
  <c r="C4570" i="2"/>
  <c r="E4570" i="2" s="1"/>
  <c r="C4571" i="2"/>
  <c r="E4571" i="2" s="1"/>
  <c r="C4572" i="2"/>
  <c r="E4572" i="2" s="1"/>
  <c r="C4573" i="2"/>
  <c r="E4573" i="2" s="1"/>
  <c r="C4574" i="2"/>
  <c r="E4574" i="2" s="1"/>
  <c r="C4575" i="2"/>
  <c r="E4575" i="2" s="1"/>
  <c r="C4576" i="2"/>
  <c r="E4576" i="2" s="1"/>
  <c r="C4577" i="2"/>
  <c r="E4577" i="2" s="1"/>
  <c r="C4578" i="2"/>
  <c r="E4578" i="2" s="1"/>
  <c r="C4579" i="2"/>
  <c r="E4579" i="2" s="1"/>
  <c r="C4580" i="2"/>
  <c r="E4580" i="2" s="1"/>
  <c r="C4581" i="2"/>
  <c r="E4581" i="2" s="1"/>
  <c r="C4582" i="2"/>
  <c r="E4582" i="2" s="1"/>
  <c r="C4583" i="2"/>
  <c r="E4583" i="2" s="1"/>
  <c r="C4584" i="2"/>
  <c r="E4584" i="2" s="1"/>
  <c r="C4585" i="2"/>
  <c r="E4585" i="2" s="1"/>
  <c r="C4586" i="2"/>
  <c r="E4586" i="2" s="1"/>
  <c r="C4587" i="2"/>
  <c r="E4587" i="2" s="1"/>
  <c r="C4588" i="2"/>
  <c r="E4588" i="2" s="1"/>
  <c r="C4589" i="2"/>
  <c r="E4589" i="2" s="1"/>
  <c r="C4590" i="2"/>
  <c r="E4590" i="2" s="1"/>
  <c r="C4591" i="2"/>
  <c r="E4591" i="2" s="1"/>
  <c r="C4592" i="2"/>
  <c r="E4592" i="2" s="1"/>
  <c r="C4593" i="2"/>
  <c r="E4593" i="2" s="1"/>
  <c r="C4594" i="2"/>
  <c r="E4594" i="2" s="1"/>
  <c r="C4595" i="2"/>
  <c r="E4595" i="2" s="1"/>
  <c r="C4596" i="2"/>
  <c r="E4596" i="2" s="1"/>
  <c r="C4597" i="2"/>
  <c r="E4597" i="2" s="1"/>
  <c r="C4598" i="2"/>
  <c r="E4598" i="2" s="1"/>
  <c r="C4599" i="2"/>
  <c r="E4599" i="2" s="1"/>
  <c r="C4600" i="2"/>
  <c r="E4600" i="2" s="1"/>
  <c r="C4601" i="2"/>
  <c r="E4601" i="2" s="1"/>
  <c r="C4602" i="2"/>
  <c r="E4602" i="2" s="1"/>
  <c r="C4603" i="2"/>
  <c r="E4603" i="2" s="1"/>
  <c r="C4604" i="2"/>
  <c r="E4604" i="2" s="1"/>
  <c r="C4605" i="2"/>
  <c r="E4605" i="2" s="1"/>
  <c r="C4606" i="2"/>
  <c r="E4606" i="2" s="1"/>
  <c r="C4607" i="2"/>
  <c r="E4607" i="2" s="1"/>
  <c r="C4608" i="2"/>
  <c r="E4608" i="2" s="1"/>
  <c r="C4609" i="2"/>
  <c r="E4609" i="2" s="1"/>
  <c r="C4610" i="2"/>
  <c r="E4610" i="2" s="1"/>
  <c r="C4611" i="2"/>
  <c r="E4611" i="2" s="1"/>
  <c r="C4612" i="2"/>
  <c r="E4612" i="2" s="1"/>
  <c r="C4613" i="2"/>
  <c r="E4613" i="2" s="1"/>
  <c r="C4614" i="2"/>
  <c r="E4614" i="2" s="1"/>
  <c r="C4615" i="2"/>
  <c r="E4615" i="2" s="1"/>
  <c r="C4616" i="2"/>
  <c r="E4616" i="2" s="1"/>
  <c r="C4617" i="2"/>
  <c r="E4617" i="2" s="1"/>
  <c r="C4618" i="2"/>
  <c r="E4618" i="2" s="1"/>
  <c r="C4619" i="2"/>
  <c r="E4619" i="2" s="1"/>
  <c r="C4620" i="2"/>
  <c r="E4620" i="2" s="1"/>
  <c r="C4621" i="2"/>
  <c r="E4621" i="2" s="1"/>
  <c r="C4622" i="2"/>
  <c r="E4622" i="2" s="1"/>
  <c r="C4623" i="2"/>
  <c r="E4623" i="2" s="1"/>
  <c r="C4624" i="2"/>
  <c r="E4624" i="2" s="1"/>
  <c r="C4625" i="2"/>
  <c r="E4625" i="2" s="1"/>
  <c r="C4626" i="2"/>
  <c r="E4626" i="2" s="1"/>
  <c r="C4627" i="2"/>
  <c r="E4627" i="2" s="1"/>
  <c r="C4628" i="2"/>
  <c r="E4628" i="2" s="1"/>
  <c r="C4629" i="2"/>
  <c r="E4629" i="2" s="1"/>
  <c r="C4630" i="2"/>
  <c r="E4630" i="2" s="1"/>
  <c r="C4631" i="2"/>
  <c r="E4631" i="2" s="1"/>
  <c r="C4632" i="2"/>
  <c r="E4632" i="2" s="1"/>
  <c r="C4633" i="2"/>
  <c r="E4633" i="2" s="1"/>
  <c r="C4634" i="2"/>
  <c r="E4634" i="2" s="1"/>
  <c r="C4635" i="2"/>
  <c r="E4635" i="2" s="1"/>
  <c r="C4636" i="2"/>
  <c r="E4636" i="2" s="1"/>
  <c r="C4637" i="2"/>
  <c r="E4637" i="2" s="1"/>
  <c r="C4638" i="2"/>
  <c r="E4638" i="2" s="1"/>
  <c r="C4639" i="2"/>
  <c r="E4639" i="2" s="1"/>
  <c r="C4640" i="2"/>
  <c r="E4640" i="2" s="1"/>
  <c r="C4641" i="2"/>
  <c r="E4641" i="2" s="1"/>
  <c r="C4642" i="2"/>
  <c r="E4642" i="2" s="1"/>
  <c r="C4643" i="2"/>
  <c r="E4643" i="2" s="1"/>
  <c r="C4644" i="2"/>
  <c r="E4644" i="2" s="1"/>
  <c r="C4645" i="2"/>
  <c r="E4645" i="2" s="1"/>
  <c r="C4646" i="2"/>
  <c r="E4646" i="2" s="1"/>
  <c r="C4647" i="2"/>
  <c r="E4647" i="2" s="1"/>
  <c r="C4648" i="2"/>
  <c r="E4648" i="2" s="1"/>
  <c r="C4649" i="2"/>
  <c r="E4649" i="2" s="1"/>
  <c r="C4650" i="2"/>
  <c r="E4650" i="2" s="1"/>
  <c r="C4651" i="2"/>
  <c r="E4651" i="2" s="1"/>
  <c r="C4652" i="2"/>
  <c r="E4652" i="2" s="1"/>
  <c r="C4653" i="2"/>
  <c r="E4653" i="2" s="1"/>
  <c r="C4654" i="2"/>
  <c r="E4654" i="2" s="1"/>
  <c r="C4655" i="2"/>
  <c r="E4655" i="2" s="1"/>
  <c r="C4656" i="2"/>
  <c r="E4656" i="2" s="1"/>
  <c r="C4657" i="2"/>
  <c r="E4657" i="2" s="1"/>
  <c r="C4658" i="2"/>
  <c r="E4658" i="2" s="1"/>
  <c r="C4659" i="2"/>
  <c r="E4659" i="2" s="1"/>
  <c r="C4660" i="2"/>
  <c r="E4660" i="2" s="1"/>
  <c r="C4661" i="2"/>
  <c r="E4661" i="2" s="1"/>
  <c r="C4662" i="2"/>
  <c r="E4662" i="2" s="1"/>
  <c r="C4663" i="2"/>
  <c r="E4663" i="2" s="1"/>
  <c r="C4664" i="2"/>
  <c r="E4664" i="2" s="1"/>
  <c r="C4665" i="2"/>
  <c r="E4665" i="2" s="1"/>
  <c r="C4666" i="2"/>
  <c r="E4666" i="2" s="1"/>
  <c r="C4667" i="2"/>
  <c r="E4667" i="2" s="1"/>
  <c r="C4668" i="2"/>
  <c r="E4668" i="2" s="1"/>
  <c r="C4669" i="2"/>
  <c r="E4669" i="2" s="1"/>
  <c r="C4670" i="2"/>
  <c r="E4670" i="2" s="1"/>
  <c r="C4671" i="2"/>
  <c r="E4671" i="2" s="1"/>
  <c r="C4672" i="2"/>
  <c r="E4672" i="2" s="1"/>
  <c r="C4673" i="2"/>
  <c r="E4673" i="2" s="1"/>
  <c r="C4674" i="2"/>
  <c r="E4674" i="2" s="1"/>
  <c r="C4675" i="2"/>
  <c r="E4675" i="2" s="1"/>
  <c r="C4676" i="2"/>
  <c r="E4676" i="2" s="1"/>
  <c r="C4677" i="2"/>
  <c r="E4677" i="2" s="1"/>
  <c r="C4678" i="2"/>
  <c r="E4678" i="2" s="1"/>
  <c r="C4679" i="2"/>
  <c r="E4679" i="2" s="1"/>
  <c r="C4680" i="2"/>
  <c r="E4680" i="2" s="1"/>
  <c r="C4681" i="2"/>
  <c r="E4681" i="2" s="1"/>
  <c r="C4682" i="2"/>
  <c r="E4682" i="2" s="1"/>
  <c r="C4683" i="2"/>
  <c r="E4683" i="2" s="1"/>
  <c r="C4684" i="2"/>
  <c r="E4684" i="2" s="1"/>
  <c r="C4685" i="2"/>
  <c r="E4685" i="2" s="1"/>
  <c r="C4686" i="2"/>
  <c r="E4686" i="2" s="1"/>
  <c r="C4687" i="2"/>
  <c r="E4687" i="2" s="1"/>
  <c r="C4688" i="2"/>
  <c r="E4688" i="2" s="1"/>
  <c r="C4689" i="2"/>
  <c r="E4689" i="2" s="1"/>
  <c r="C4690" i="2"/>
  <c r="E4690" i="2" s="1"/>
  <c r="C4691" i="2"/>
  <c r="E4691" i="2" s="1"/>
  <c r="C4692" i="2"/>
  <c r="E4692" i="2" s="1"/>
  <c r="C4693" i="2"/>
  <c r="E4693" i="2" s="1"/>
  <c r="C4694" i="2"/>
  <c r="E4694" i="2" s="1"/>
  <c r="C4695" i="2"/>
  <c r="E4695" i="2" s="1"/>
  <c r="C4696" i="2"/>
  <c r="E4696" i="2" s="1"/>
  <c r="C4697" i="2"/>
  <c r="E4697" i="2" s="1"/>
  <c r="C4698" i="2"/>
  <c r="E4698" i="2" s="1"/>
  <c r="C4699" i="2"/>
  <c r="E4699" i="2" s="1"/>
  <c r="C4700" i="2"/>
  <c r="E4700" i="2" s="1"/>
  <c r="C4701" i="2"/>
  <c r="E4701" i="2" s="1"/>
  <c r="C4702" i="2"/>
  <c r="E4702" i="2" s="1"/>
  <c r="C4703" i="2"/>
  <c r="E4703" i="2" s="1"/>
  <c r="C4704" i="2"/>
  <c r="E4704" i="2" s="1"/>
  <c r="C4705" i="2"/>
  <c r="E4705" i="2" s="1"/>
  <c r="C4706" i="2"/>
  <c r="E4706" i="2" s="1"/>
  <c r="C4707" i="2"/>
  <c r="E4707" i="2" s="1"/>
  <c r="C4708" i="2"/>
  <c r="E4708" i="2" s="1"/>
  <c r="C4709" i="2"/>
  <c r="E4709" i="2" s="1"/>
  <c r="C4710" i="2"/>
  <c r="E4710" i="2" s="1"/>
  <c r="C4711" i="2"/>
  <c r="E4711" i="2" s="1"/>
  <c r="C4712" i="2"/>
  <c r="E4712" i="2" s="1"/>
  <c r="C4713" i="2"/>
  <c r="E4713" i="2" s="1"/>
  <c r="C4714" i="2"/>
  <c r="E4714" i="2" s="1"/>
  <c r="C4715" i="2"/>
  <c r="E4715" i="2" s="1"/>
  <c r="C4716" i="2"/>
  <c r="E4716" i="2" s="1"/>
  <c r="C4717" i="2"/>
  <c r="E4717" i="2" s="1"/>
  <c r="C4718" i="2"/>
  <c r="E4718" i="2" s="1"/>
  <c r="C4719" i="2"/>
  <c r="E4719" i="2" s="1"/>
  <c r="C4720" i="2"/>
  <c r="E4720" i="2" s="1"/>
  <c r="C4721" i="2"/>
  <c r="E4721" i="2" s="1"/>
  <c r="C4722" i="2"/>
  <c r="E4722" i="2" s="1"/>
  <c r="C4723" i="2"/>
  <c r="E4723" i="2" s="1"/>
  <c r="C4724" i="2"/>
  <c r="E4724" i="2" s="1"/>
  <c r="C4725" i="2"/>
  <c r="E4725" i="2" s="1"/>
  <c r="C4726" i="2"/>
  <c r="E4726" i="2" s="1"/>
  <c r="C4727" i="2"/>
  <c r="E4727" i="2" s="1"/>
  <c r="C4728" i="2"/>
  <c r="E4728" i="2" s="1"/>
  <c r="C4729" i="2"/>
  <c r="E4729" i="2" s="1"/>
  <c r="C4730" i="2"/>
  <c r="E4730" i="2" s="1"/>
  <c r="C4731" i="2"/>
  <c r="E4731" i="2" s="1"/>
  <c r="C4732" i="2"/>
  <c r="E4732" i="2" s="1"/>
  <c r="C4733" i="2"/>
  <c r="E4733" i="2" s="1"/>
  <c r="C4734" i="2"/>
  <c r="E4734" i="2" s="1"/>
  <c r="C4735" i="2"/>
  <c r="E4735" i="2" s="1"/>
  <c r="C4736" i="2"/>
  <c r="E4736" i="2" s="1"/>
  <c r="C4737" i="2"/>
  <c r="E4737" i="2" s="1"/>
  <c r="C4738" i="2"/>
  <c r="E4738" i="2" s="1"/>
  <c r="C4739" i="2"/>
  <c r="E4739" i="2" s="1"/>
  <c r="C4740" i="2"/>
  <c r="E4740" i="2" s="1"/>
  <c r="C4741" i="2"/>
  <c r="E4741" i="2" s="1"/>
  <c r="C4742" i="2"/>
  <c r="E4742" i="2" s="1"/>
  <c r="C4743" i="2"/>
  <c r="E4743" i="2" s="1"/>
  <c r="C4744" i="2"/>
  <c r="E4744" i="2" s="1"/>
  <c r="C4745" i="2"/>
  <c r="E4745" i="2" s="1"/>
  <c r="C4746" i="2"/>
  <c r="E4746" i="2" s="1"/>
  <c r="C4747" i="2"/>
  <c r="E4747" i="2" s="1"/>
  <c r="C4748" i="2"/>
  <c r="E4748" i="2" s="1"/>
  <c r="C4749" i="2"/>
  <c r="E4749" i="2" s="1"/>
  <c r="C4750" i="2"/>
  <c r="E4750" i="2" s="1"/>
  <c r="C4751" i="2"/>
  <c r="E4751" i="2" s="1"/>
  <c r="C4752" i="2"/>
  <c r="E4752" i="2" s="1"/>
  <c r="C4753" i="2"/>
  <c r="E4753" i="2" s="1"/>
  <c r="C4754" i="2"/>
  <c r="E4754" i="2" s="1"/>
  <c r="C4755" i="2"/>
  <c r="E4755" i="2" s="1"/>
  <c r="C4756" i="2"/>
  <c r="E4756" i="2" s="1"/>
  <c r="C4757" i="2"/>
  <c r="E4757" i="2" s="1"/>
  <c r="C4758" i="2"/>
  <c r="E4758" i="2" s="1"/>
  <c r="C4759" i="2"/>
  <c r="E4759" i="2" s="1"/>
  <c r="C2" i="2"/>
  <c r="E2" i="2" s="1"/>
</calcChain>
</file>

<file path=xl/comments1.xml><?xml version="1.0" encoding="utf-8"?>
<comments xmlns="http://schemas.openxmlformats.org/spreadsheetml/2006/main">
  <authors>
    <author>Usuario de Windows</author>
  </authors>
  <commentList>
    <comment ref="K1" authorId="0" shapeId="0">
      <text>
        <r>
          <rPr>
            <b/>
            <sz val="9"/>
            <color indexed="81"/>
            <rFont val="Tahoma"/>
            <family val="2"/>
          </rPr>
          <t xml:space="preserve">Genero una asignación de números aleatorios. 
Con la función =aleatorio()
</t>
        </r>
      </text>
    </comment>
  </commentList>
</comments>
</file>

<file path=xl/comments2.xml><?xml version="1.0" encoding="utf-8"?>
<comments xmlns="http://schemas.openxmlformats.org/spreadsheetml/2006/main">
  <authors>
    <author>Usuario de Windows</author>
  </authors>
  <commentList>
    <comment ref="K1" authorId="0" shapeId="0">
      <text>
        <r>
          <rPr>
            <b/>
            <sz val="9"/>
            <color indexed="81"/>
            <rFont val="Tahoma"/>
            <family val="2"/>
          </rPr>
          <t xml:space="preserve">Genero una asignación de números aleatorios. 
Con la función =aleatorio()
</t>
        </r>
      </text>
    </comment>
  </commentList>
</comments>
</file>

<file path=xl/sharedStrings.xml><?xml version="1.0" encoding="utf-8"?>
<sst xmlns="http://schemas.openxmlformats.org/spreadsheetml/2006/main" count="74176" uniqueCount="7860">
  <si>
    <t>Instituto Nacional de Estadística y Geografía</t>
  </si>
  <si>
    <t>INEGI. Censos Económicos 2014. Resultados definitivos</t>
  </si>
  <si>
    <t>Fecha de consulta: 12/02/2017 03:16:01 p. m.</t>
  </si>
  <si>
    <t>Año Censal</t>
  </si>
  <si>
    <t>Entidad</t>
  </si>
  <si>
    <t>Municipio</t>
  </si>
  <si>
    <t>Actividad Económica</t>
  </si>
  <si>
    <t>UE Unidades económicas</t>
  </si>
  <si>
    <t>H001A Personal ocupado total</t>
  </si>
  <si>
    <t>A111A Producción bruta total (millones de pesos)</t>
  </si>
  <si>
    <t>A131A Valor agregado censal bruto (millones de pesos)</t>
  </si>
  <si>
    <t>A221A Formación bruta de capital fijo (millones de pesos)</t>
  </si>
  <si>
    <t>Q000A Acervo total de activos fijos (millones de pesos)</t>
  </si>
  <si>
    <t>A800A Total de ingresos (millones de pesos)</t>
  </si>
  <si>
    <t>00 Total Nacional</t>
  </si>
  <si>
    <t>Total nacional</t>
  </si>
  <si>
    <t>31 - 33 industrias manufactureras</t>
  </si>
  <si>
    <t>01 Aguascalientes</t>
  </si>
  <si>
    <t>001 Aguascalientes</t>
  </si>
  <si>
    <t>Total municipal</t>
  </si>
  <si>
    <t>002 Asientos</t>
  </si>
  <si>
    <t>003 Calvillo</t>
  </si>
  <si>
    <t>004 Cosío</t>
  </si>
  <si>
    <t>005 Jesús María</t>
  </si>
  <si>
    <t>006 Pabellón de Arteaga</t>
  </si>
  <si>
    <t>007 Rincón de Romos</t>
  </si>
  <si>
    <t>008 San José de Gracia</t>
  </si>
  <si>
    <t>009 Tepezalá</t>
  </si>
  <si>
    <t>010 El Llano</t>
  </si>
  <si>
    <t>011 San Francisco de los Romo</t>
  </si>
  <si>
    <t>02 Baja California</t>
  </si>
  <si>
    <t>001 Ensenada</t>
  </si>
  <si>
    <t>002 Mexicali</t>
  </si>
  <si>
    <t>003 Tecate</t>
  </si>
  <si>
    <t>004 Tijuana</t>
  </si>
  <si>
    <t>005 Playas de Rosarito</t>
  </si>
  <si>
    <t>03 Baja California Sur</t>
  </si>
  <si>
    <t>001 Comondú</t>
  </si>
  <si>
    <t>002 Mulegé</t>
  </si>
  <si>
    <t>003 La Paz</t>
  </si>
  <si>
    <t>008 Los Cabos</t>
  </si>
  <si>
    <t>009 Loreto</t>
  </si>
  <si>
    <t>04 Campeche</t>
  </si>
  <si>
    <t>001 Calkiní</t>
  </si>
  <si>
    <t>002 Campeche</t>
  </si>
  <si>
    <t>003 Carmen</t>
  </si>
  <si>
    <t>004 Champotón</t>
  </si>
  <si>
    <t>005 Hecelchakán</t>
  </si>
  <si>
    <t>006 Hopelchén</t>
  </si>
  <si>
    <t>007 Palizada</t>
  </si>
  <si>
    <t>008 Tenabo</t>
  </si>
  <si>
    <t>009 Escárcega</t>
  </si>
  <si>
    <t>010 Calakmul</t>
  </si>
  <si>
    <t>011 Candelaria</t>
  </si>
  <si>
    <t>05 Coahuila de Zaragoza</t>
  </si>
  <si>
    <t>001 Abasolo</t>
  </si>
  <si>
    <t>002 Acuña</t>
  </si>
  <si>
    <t>003 Allende</t>
  </si>
  <si>
    <t>004 Arteaga</t>
  </si>
  <si>
    <t>005 Candela</t>
  </si>
  <si>
    <t>006 Castaños</t>
  </si>
  <si>
    <t>007 Cuatro Ciénegas</t>
  </si>
  <si>
    <t>008 Escobedo</t>
  </si>
  <si>
    <t>009 Francisco I. Madero</t>
  </si>
  <si>
    <t>010 Frontera</t>
  </si>
  <si>
    <t>011 General Cepeda</t>
  </si>
  <si>
    <t>012 Guerrero</t>
  </si>
  <si>
    <t>013 Hidalgo</t>
  </si>
  <si>
    <t>014 Jiménez</t>
  </si>
  <si>
    <t>015 Juárez</t>
  </si>
  <si>
    <t>016 Lamadrid</t>
  </si>
  <si>
    <t>017 Matamoros</t>
  </si>
  <si>
    <t>018 Monclova</t>
  </si>
  <si>
    <t>019 Morelos</t>
  </si>
  <si>
    <t>020 Múzquiz</t>
  </si>
  <si>
    <t>021 Nadadores</t>
  </si>
  <si>
    <t>022 Nava</t>
  </si>
  <si>
    <t>023 Ocampo</t>
  </si>
  <si>
    <t>024 Parras</t>
  </si>
  <si>
    <t>025 Piedras Negras</t>
  </si>
  <si>
    <t>026 Progreso</t>
  </si>
  <si>
    <t>027 Ramos Arizpe</t>
  </si>
  <si>
    <t>028 Sabinas</t>
  </si>
  <si>
    <t>029 Sacramento</t>
  </si>
  <si>
    <t>030 Saltillo</t>
  </si>
  <si>
    <t>031 San Buenaventura</t>
  </si>
  <si>
    <t>032 San Juan de Sabinas</t>
  </si>
  <si>
    <t>033 San Pedro</t>
  </si>
  <si>
    <t>034 Sierra Mojada</t>
  </si>
  <si>
    <t>035 Torreón</t>
  </si>
  <si>
    <t>036 Viesca</t>
  </si>
  <si>
    <t>037 Villa Unión</t>
  </si>
  <si>
    <t>038 Zaragoza</t>
  </si>
  <si>
    <t>06 Colima</t>
  </si>
  <si>
    <t>001 Armería</t>
  </si>
  <si>
    <t>002 Colima</t>
  </si>
  <si>
    <t>003 Comala</t>
  </si>
  <si>
    <t>004 Coquimatlán</t>
  </si>
  <si>
    <t>005 Cuauhtémoc</t>
  </si>
  <si>
    <t>006 Ixtlahuacán</t>
  </si>
  <si>
    <t>007 Manzanillo</t>
  </si>
  <si>
    <t>008 Minatitlán</t>
  </si>
  <si>
    <t>009 Tecomán</t>
  </si>
  <si>
    <t>010 Villa de Álvarez</t>
  </si>
  <si>
    <t>07 Chiapas</t>
  </si>
  <si>
    <t>001 Acacoyagua</t>
  </si>
  <si>
    <t>002 Acala</t>
  </si>
  <si>
    <t>003 Acapetahua</t>
  </si>
  <si>
    <t>004 Altamirano</t>
  </si>
  <si>
    <t>005 Amatán</t>
  </si>
  <si>
    <t>006 Amatenango de la Frontera</t>
  </si>
  <si>
    <t>007 Amatenango del Valle</t>
  </si>
  <si>
    <t>008 Angel Albino Corzo</t>
  </si>
  <si>
    <t>009 Arriaga</t>
  </si>
  <si>
    <t>010 Bejucal de Ocampo</t>
  </si>
  <si>
    <t>011 Bella Vista</t>
  </si>
  <si>
    <t>012 Berriozábal</t>
  </si>
  <si>
    <t>013 Bochil</t>
  </si>
  <si>
    <t>014 El Bosque</t>
  </si>
  <si>
    <t>015 Cacahoatán</t>
  </si>
  <si>
    <t>016 Catazajá</t>
  </si>
  <si>
    <t>017 Cintalapa</t>
  </si>
  <si>
    <t>018 Coapilla</t>
  </si>
  <si>
    <t>019 Comitán de Domínguez</t>
  </si>
  <si>
    <t>020 La Concordia</t>
  </si>
  <si>
    <t>021 Copainalá</t>
  </si>
  <si>
    <t>022 Chalchihuitán</t>
  </si>
  <si>
    <t>023 Chamula</t>
  </si>
  <si>
    <t>024 Chanal</t>
  </si>
  <si>
    <t>025 Chapultenango</t>
  </si>
  <si>
    <t>026 Chenalhó</t>
  </si>
  <si>
    <t>027 Chiapa de Corzo</t>
  </si>
  <si>
    <t>028 Chiapilla</t>
  </si>
  <si>
    <t>029 Chicoasén</t>
  </si>
  <si>
    <t>030 Chicomuselo</t>
  </si>
  <si>
    <t>031 Chilón</t>
  </si>
  <si>
    <t>032 Escuintla</t>
  </si>
  <si>
    <t>033 Francisco León</t>
  </si>
  <si>
    <t>034 Frontera Comalapa</t>
  </si>
  <si>
    <t>035 Frontera Hidalgo</t>
  </si>
  <si>
    <t>036 La Grandeza</t>
  </si>
  <si>
    <t>037 Huehuetán</t>
  </si>
  <si>
    <t>038 Huixtán</t>
  </si>
  <si>
    <t>039 Huitiupán</t>
  </si>
  <si>
    <t>040 Huixtla</t>
  </si>
  <si>
    <t>041 La Independencia</t>
  </si>
  <si>
    <t>042 Ixhuatán</t>
  </si>
  <si>
    <t>043 Ixtacomitán</t>
  </si>
  <si>
    <t>044 Ixtapa</t>
  </si>
  <si>
    <t>045 Ixtapangajoya</t>
  </si>
  <si>
    <t>046 Jiquipilas</t>
  </si>
  <si>
    <t>047 Jitotol</t>
  </si>
  <si>
    <t>048 Juárez</t>
  </si>
  <si>
    <t>049 Larráinzar</t>
  </si>
  <si>
    <t>050 La Libertad</t>
  </si>
  <si>
    <t>051 Mapastepec</t>
  </si>
  <si>
    <t>052 Las Margaritas</t>
  </si>
  <si>
    <t>053 Mazapa de Madero</t>
  </si>
  <si>
    <t>054 Mazatán</t>
  </si>
  <si>
    <t>055 Metapa</t>
  </si>
  <si>
    <t>056 Mitontic</t>
  </si>
  <si>
    <t>057 Motozintla</t>
  </si>
  <si>
    <t>059 Ocosingo</t>
  </si>
  <si>
    <t>060 Ocotepec</t>
  </si>
  <si>
    <t>061 Ocozocoautla de Espinosa</t>
  </si>
  <si>
    <t>062 Ostuacán</t>
  </si>
  <si>
    <t>063 Osumacinta</t>
  </si>
  <si>
    <t>064 Oxchuc</t>
  </si>
  <si>
    <t>065 Palenque</t>
  </si>
  <si>
    <t>066 Pantelhó</t>
  </si>
  <si>
    <t>067 Pantepec</t>
  </si>
  <si>
    <t>068 Pichucalco</t>
  </si>
  <si>
    <t>069 Pijijiapan</t>
  </si>
  <si>
    <t>070 El Porvenir</t>
  </si>
  <si>
    <t>071 Villa Comaltitlán</t>
  </si>
  <si>
    <t>072 Pueblo Nuevo Solistahuacán</t>
  </si>
  <si>
    <t>073 Rayón</t>
  </si>
  <si>
    <t>074 Reforma</t>
  </si>
  <si>
    <t>075 Las Rosas</t>
  </si>
  <si>
    <t>076 Sabanilla</t>
  </si>
  <si>
    <t>077 Salto de Agua</t>
  </si>
  <si>
    <t>078 San Cristóbal de las Casas</t>
  </si>
  <si>
    <t>079 San Fernando</t>
  </si>
  <si>
    <t>080 Siltepec</t>
  </si>
  <si>
    <t>081 Simojovel</t>
  </si>
  <si>
    <t>082 Sitalá</t>
  </si>
  <si>
    <t>083 Socoltenango</t>
  </si>
  <si>
    <t>084 Solosuchiapa</t>
  </si>
  <si>
    <t>085 Soyaló</t>
  </si>
  <si>
    <t>086 Suchiapa</t>
  </si>
  <si>
    <t>087 Suchiate</t>
  </si>
  <si>
    <t>088 Sunuapa</t>
  </si>
  <si>
    <t>089 Tapachula</t>
  </si>
  <si>
    <t>090 Tapalapa</t>
  </si>
  <si>
    <t>091 Tapilula</t>
  </si>
  <si>
    <t>092 Tecpatán</t>
  </si>
  <si>
    <t>093 Tenejapa</t>
  </si>
  <si>
    <t>094 Teopisca</t>
  </si>
  <si>
    <t>096 Tila</t>
  </si>
  <si>
    <t>097 Tonalá</t>
  </si>
  <si>
    <t>098 Totolapa</t>
  </si>
  <si>
    <t>099 La Trinitaria</t>
  </si>
  <si>
    <t>100 Tumbalá</t>
  </si>
  <si>
    <t>101 Tuxtla Gutiérrez</t>
  </si>
  <si>
    <t>102 Tuxtla Chico</t>
  </si>
  <si>
    <t>103 Tuzantán</t>
  </si>
  <si>
    <t>104 Tzimol</t>
  </si>
  <si>
    <t>105 Unión Juárez</t>
  </si>
  <si>
    <t>106 Venustiano Carranza</t>
  </si>
  <si>
    <t>107 Villa Corzo</t>
  </si>
  <si>
    <t>108 Villaflores</t>
  </si>
  <si>
    <t>109 Yajalón</t>
  </si>
  <si>
    <t>110 San Lucas</t>
  </si>
  <si>
    <t>111 Zinacantán</t>
  </si>
  <si>
    <t>112 San Juan Cancuc</t>
  </si>
  <si>
    <t>113 Aldama</t>
  </si>
  <si>
    <t>114 Benemérito de las Américas</t>
  </si>
  <si>
    <t>115 Maravilla Tenejapa</t>
  </si>
  <si>
    <t>116 Marqués de Comillas</t>
  </si>
  <si>
    <t>117 Montecristo de Guerrero</t>
  </si>
  <si>
    <t>118 San Andrés Duraznal</t>
  </si>
  <si>
    <t>119 Santiago el Pinar</t>
  </si>
  <si>
    <t>08 Chihuahua</t>
  </si>
  <si>
    <t>001 Ahumada</t>
  </si>
  <si>
    <t>002 Aldama</t>
  </si>
  <si>
    <t>004 Aquiles Serdán</t>
  </si>
  <si>
    <t>005 Ascensión</t>
  </si>
  <si>
    <t>006 Bachíniva</t>
  </si>
  <si>
    <t>007 Balleza</t>
  </si>
  <si>
    <t>008 Batopilas</t>
  </si>
  <si>
    <t>009 Bocoyna</t>
  </si>
  <si>
    <t>010 Buenaventura</t>
  </si>
  <si>
    <t>011 Camargo</t>
  </si>
  <si>
    <t>012 Carichí</t>
  </si>
  <si>
    <t>013 Casas Grandes</t>
  </si>
  <si>
    <t>014 Coronado</t>
  </si>
  <si>
    <t>015 Coyame del Sotol</t>
  </si>
  <si>
    <t>016 La Cruz</t>
  </si>
  <si>
    <t>017 Cuauhtémoc</t>
  </si>
  <si>
    <t>018 Cusihuiriachi</t>
  </si>
  <si>
    <t>019 Chihuahua</t>
  </si>
  <si>
    <t>020 Chínipas</t>
  </si>
  <si>
    <t>021 Delicias</t>
  </si>
  <si>
    <t>022 Dr. Belisario Domínguez</t>
  </si>
  <si>
    <t>023 Galeana</t>
  </si>
  <si>
    <t>024 Santa Isabel</t>
  </si>
  <si>
    <t>025 Gómez Farías</t>
  </si>
  <si>
    <t>026 Gran Morelos</t>
  </si>
  <si>
    <t>027 Guachochi</t>
  </si>
  <si>
    <t>028 Guadalupe</t>
  </si>
  <si>
    <t>029 Guadalupe y Calvo</t>
  </si>
  <si>
    <t>030 Guazapares</t>
  </si>
  <si>
    <t>031 Guerrero</t>
  </si>
  <si>
    <t>032 Hidalgo del Parral</t>
  </si>
  <si>
    <t>033 Huejotitán</t>
  </si>
  <si>
    <t>034 Ignacio Zaragoza</t>
  </si>
  <si>
    <t>035 Janos</t>
  </si>
  <si>
    <t>036 Jiménez</t>
  </si>
  <si>
    <t>037 Juárez</t>
  </si>
  <si>
    <t>038 Julimes</t>
  </si>
  <si>
    <t>039 López</t>
  </si>
  <si>
    <t>040 Madera</t>
  </si>
  <si>
    <t>041 Maguarichi</t>
  </si>
  <si>
    <t>042 Manuel Benavides</t>
  </si>
  <si>
    <t>043 Matachí</t>
  </si>
  <si>
    <t>044 Matamoros</t>
  </si>
  <si>
    <t>045 Meoqui</t>
  </si>
  <si>
    <t>046 Morelos</t>
  </si>
  <si>
    <t>047 Moris</t>
  </si>
  <si>
    <t>048 Namiquipa</t>
  </si>
  <si>
    <t>049 Nonoava</t>
  </si>
  <si>
    <t>050 Nuevo Casas Grandes</t>
  </si>
  <si>
    <t>051 Ocampo</t>
  </si>
  <si>
    <t>052 Ojinaga</t>
  </si>
  <si>
    <t>053 Praxedis G. Guerrero</t>
  </si>
  <si>
    <t>054 Riva Palacio</t>
  </si>
  <si>
    <t>055 Rosales</t>
  </si>
  <si>
    <t>056 Rosario</t>
  </si>
  <si>
    <t>057 San Francisco de Borja</t>
  </si>
  <si>
    <t>058 San Francisco de Conchos</t>
  </si>
  <si>
    <t>059 San Francisco del Oro</t>
  </si>
  <si>
    <t>060 Santa Bárbara</t>
  </si>
  <si>
    <t>061 Satevó</t>
  </si>
  <si>
    <t>062 Saucillo</t>
  </si>
  <si>
    <t>063 Temósachic</t>
  </si>
  <si>
    <t>064 El Tule</t>
  </si>
  <si>
    <t>065 Urique</t>
  </si>
  <si>
    <t>066 Uruachi</t>
  </si>
  <si>
    <t>067 Valle de Zaragoza</t>
  </si>
  <si>
    <t>09 Ciudad de México</t>
  </si>
  <si>
    <t>002 Azcapotzalco</t>
  </si>
  <si>
    <t>003 Coyoacán</t>
  </si>
  <si>
    <t>004 Cuajimalpa de Morelos</t>
  </si>
  <si>
    <t>005 Gustavo A. Madero</t>
  </si>
  <si>
    <t>006 Iztacalco</t>
  </si>
  <si>
    <t>007 Iztapalapa</t>
  </si>
  <si>
    <t>008 La Magdalena Contreras</t>
  </si>
  <si>
    <t>009 Milpa Alta</t>
  </si>
  <si>
    <t>010 Álvaro Obregón</t>
  </si>
  <si>
    <t>011 Tláhuac</t>
  </si>
  <si>
    <t>012 Tlalpan</t>
  </si>
  <si>
    <t>013 Xochimilco</t>
  </si>
  <si>
    <t>014 Benito Juárez</t>
  </si>
  <si>
    <t>015 Cuauhtémoc</t>
  </si>
  <si>
    <t>016 Miguel Hidalgo</t>
  </si>
  <si>
    <t>017 Venustiano Carranza</t>
  </si>
  <si>
    <t>10 Durango</t>
  </si>
  <si>
    <t>001 Canatlán</t>
  </si>
  <si>
    <t>002 Canelas</t>
  </si>
  <si>
    <t>003 Coneto de Comonfort</t>
  </si>
  <si>
    <t>004 Cuencamé</t>
  </si>
  <si>
    <t>005 Durango</t>
  </si>
  <si>
    <t>006 General Simón Bolívar</t>
  </si>
  <si>
    <t>007 Gómez Palacio</t>
  </si>
  <si>
    <t>008 Guadalupe Victoria</t>
  </si>
  <si>
    <t>009 Guanaceví</t>
  </si>
  <si>
    <t>010 Hidalgo</t>
  </si>
  <si>
    <t>011 Indé</t>
  </si>
  <si>
    <t>012 Lerdo</t>
  </si>
  <si>
    <t>013 Mapimí</t>
  </si>
  <si>
    <t>014 Mezquital</t>
  </si>
  <si>
    <t>015 Nazas</t>
  </si>
  <si>
    <t>016 Nombre de Dios</t>
  </si>
  <si>
    <t>017 Ocampo</t>
  </si>
  <si>
    <t>018 El Oro</t>
  </si>
  <si>
    <t>019 Otáez</t>
  </si>
  <si>
    <t>020 Pánuco de Coronado</t>
  </si>
  <si>
    <t>021 Peñón Blanco</t>
  </si>
  <si>
    <t>022 Poanas</t>
  </si>
  <si>
    <t>023 Pueblo Nuevo</t>
  </si>
  <si>
    <t>024 Rodeo</t>
  </si>
  <si>
    <t>025 San Bernardo</t>
  </si>
  <si>
    <t>026 San Dimas</t>
  </si>
  <si>
    <t>027 San Juan de Guadalupe</t>
  </si>
  <si>
    <t>028 San Juan del Río</t>
  </si>
  <si>
    <t>029 San Luis del Cordero</t>
  </si>
  <si>
    <t>030 San Pedro del Gallo</t>
  </si>
  <si>
    <t>031 Santa Clara</t>
  </si>
  <si>
    <t>032 Santiago Papasquiaro</t>
  </si>
  <si>
    <t>033 Súchil</t>
  </si>
  <si>
    <t>034 Tamazula</t>
  </si>
  <si>
    <t>035 Tepehuanes</t>
  </si>
  <si>
    <t>036 Tlahualilo</t>
  </si>
  <si>
    <t>037 Topia</t>
  </si>
  <si>
    <t>038 Vicente Guerrero</t>
  </si>
  <si>
    <t>039 Nuevo Ideal</t>
  </si>
  <si>
    <t>11 Guanajuato</t>
  </si>
  <si>
    <t>002 Acámbaro</t>
  </si>
  <si>
    <t>003 San Miguel de Allende</t>
  </si>
  <si>
    <t>004 Apaseo el Alto</t>
  </si>
  <si>
    <t>005 Apaseo el Grande</t>
  </si>
  <si>
    <t>006 Atarjea</t>
  </si>
  <si>
    <t>007 Celaya</t>
  </si>
  <si>
    <t>008 Manuel Doblado</t>
  </si>
  <si>
    <t>009 Comonfort</t>
  </si>
  <si>
    <t>010 Coroneo</t>
  </si>
  <si>
    <t>011 Cortazar</t>
  </si>
  <si>
    <t>012 Cuerámaro</t>
  </si>
  <si>
    <t>013 Doctor Mora</t>
  </si>
  <si>
    <t>014 Dolores Hidalgo Cuna de la Independencia Nacional</t>
  </si>
  <si>
    <t>015 Guanajuato</t>
  </si>
  <si>
    <t>016 Huanímaro</t>
  </si>
  <si>
    <t>017 Irapuato</t>
  </si>
  <si>
    <t>018 Jaral del Progreso</t>
  </si>
  <si>
    <t>019 Jerécuaro</t>
  </si>
  <si>
    <t>020 León</t>
  </si>
  <si>
    <t>021 Moroleón</t>
  </si>
  <si>
    <t>022 Ocampo</t>
  </si>
  <si>
    <t>023 Pénjamo</t>
  </si>
  <si>
    <t>024 Pueblo Nuevo</t>
  </si>
  <si>
    <t>025 Purísima del Rincón</t>
  </si>
  <si>
    <t>026 Romita</t>
  </si>
  <si>
    <t>027 Salamanca</t>
  </si>
  <si>
    <t>028 Salvatierra</t>
  </si>
  <si>
    <t>029 San Diego de la Unión</t>
  </si>
  <si>
    <t>030 San Felipe</t>
  </si>
  <si>
    <t>031 San Francisco del Rincón</t>
  </si>
  <si>
    <t>032 San José Iturbide</t>
  </si>
  <si>
    <t>033 San Luis de la Paz</t>
  </si>
  <si>
    <t>034 Santa Catarina</t>
  </si>
  <si>
    <t>035 Santa Cruz de Juventino Rosas</t>
  </si>
  <si>
    <t>036 Santiago Maravatío</t>
  </si>
  <si>
    <t>037 Silao</t>
  </si>
  <si>
    <t>038 Tarandacuao</t>
  </si>
  <si>
    <t>039 Tarimoro</t>
  </si>
  <si>
    <t>040 Tierra Blanca</t>
  </si>
  <si>
    <t>041 Uriangato</t>
  </si>
  <si>
    <t>042 Valle de Santiago</t>
  </si>
  <si>
    <t>043 Victoria</t>
  </si>
  <si>
    <t>044 Villagrán</t>
  </si>
  <si>
    <t>045 Xichú</t>
  </si>
  <si>
    <t>046 Yuriria</t>
  </si>
  <si>
    <t>12 Guerrero</t>
  </si>
  <si>
    <t>001 Acapulco de Juárez</t>
  </si>
  <si>
    <t>002 Ahuacuotzingo</t>
  </si>
  <si>
    <t>003 Ajuchitlán del Progreso</t>
  </si>
  <si>
    <t>004 Alcozauca de Guerrero</t>
  </si>
  <si>
    <t>005 Alpoyeca</t>
  </si>
  <si>
    <t>006 Apaxtla</t>
  </si>
  <si>
    <t>007 Arcelia</t>
  </si>
  <si>
    <t>008 Atenango del Río</t>
  </si>
  <si>
    <t>009 Atlamajalcingo del Monte</t>
  </si>
  <si>
    <t>010 Atlixtac</t>
  </si>
  <si>
    <t>011 Atoyac de Álvarez</t>
  </si>
  <si>
    <t>012 Ayutla de los Libres</t>
  </si>
  <si>
    <t>013 Azoyú</t>
  </si>
  <si>
    <t>015 Buenavista de Cuéllar</t>
  </si>
  <si>
    <t>016 Coahuayutla de José María Izazaga</t>
  </si>
  <si>
    <t>017 Cocula</t>
  </si>
  <si>
    <t>018 Copala</t>
  </si>
  <si>
    <t>019 Copalillo</t>
  </si>
  <si>
    <t>020 Copanatoyac</t>
  </si>
  <si>
    <t>021 Coyuca de Benítez</t>
  </si>
  <si>
    <t>022 Coyuca de Catalán</t>
  </si>
  <si>
    <t>023 Cuajinicuilapa</t>
  </si>
  <si>
    <t>024 Cualác</t>
  </si>
  <si>
    <t>025 Cuautepec</t>
  </si>
  <si>
    <t>026 Cuetzala del Progreso</t>
  </si>
  <si>
    <t>027 Cutzamala de Pinzón</t>
  </si>
  <si>
    <t>028 Chilapa de Álvarez</t>
  </si>
  <si>
    <t>029 Chilpancingo de los Bravo</t>
  </si>
  <si>
    <t>030 Florencio Villarreal</t>
  </si>
  <si>
    <t>031 General Canuto A. Neri</t>
  </si>
  <si>
    <t>032 General Heliodoro Castillo</t>
  </si>
  <si>
    <t>033 Huamuxtitlán</t>
  </si>
  <si>
    <t>034 Huitzuco de los Figueroa</t>
  </si>
  <si>
    <t>035 Iguala de la Independencia</t>
  </si>
  <si>
    <t>036 Igualapa</t>
  </si>
  <si>
    <t>037 Ixcateopan de Cuauhtémoc</t>
  </si>
  <si>
    <t>038 Zihuatanejo de Azueta</t>
  </si>
  <si>
    <t>039 Juan R. Escudero</t>
  </si>
  <si>
    <t>040 Leonardo Bravo</t>
  </si>
  <si>
    <t>041 Malinaltepec</t>
  </si>
  <si>
    <t>042 Mártir de Cuilapan</t>
  </si>
  <si>
    <t>043 Metlatónoc</t>
  </si>
  <si>
    <t>044 Mochitlán</t>
  </si>
  <si>
    <t>045 Olinalá</t>
  </si>
  <si>
    <t>046 Ometepec</t>
  </si>
  <si>
    <t>047 Pedro Ascencio Alquisiras</t>
  </si>
  <si>
    <t>048 Petatlán</t>
  </si>
  <si>
    <t>049 Pilcaya</t>
  </si>
  <si>
    <t>050 Pungarabato</t>
  </si>
  <si>
    <t>051 Quechultenango</t>
  </si>
  <si>
    <t>052 San Luis Acatlán</t>
  </si>
  <si>
    <t>053 San Marcos</t>
  </si>
  <si>
    <t>054 San Miguel Totolapan</t>
  </si>
  <si>
    <t>055 Taxco de Alarcón</t>
  </si>
  <si>
    <t>056 Tecoanapa</t>
  </si>
  <si>
    <t>057 Técpan de Galeana</t>
  </si>
  <si>
    <t>058 Teloloapan</t>
  </si>
  <si>
    <t>059 Tepecoacuilco de Trujano</t>
  </si>
  <si>
    <t>060 Tetipac</t>
  </si>
  <si>
    <t>061 Tixtla de Guerrero</t>
  </si>
  <si>
    <t>062 Tlacoachistlahuaca</t>
  </si>
  <si>
    <t>063 Tlacoapa</t>
  </si>
  <si>
    <t>064 Tlalchapa</t>
  </si>
  <si>
    <t>065 Tlalixtaquilla de Maldonado</t>
  </si>
  <si>
    <t>066 Tlapa de Comonfort</t>
  </si>
  <si>
    <t>067 Tlapehuala</t>
  </si>
  <si>
    <t>068 La Unión de Isidoro Montes de Oca</t>
  </si>
  <si>
    <t>069 Xalpatláhuac</t>
  </si>
  <si>
    <t>070 Xochihuehuetlán</t>
  </si>
  <si>
    <t>071 Xochistlahuaca</t>
  </si>
  <si>
    <t>072 Zapotitlán Tablas</t>
  </si>
  <si>
    <t>073 Zirándaro</t>
  </si>
  <si>
    <t>074 Zitlala</t>
  </si>
  <si>
    <t>075 Eduardo Neri</t>
  </si>
  <si>
    <t>076 Acatepec</t>
  </si>
  <si>
    <t>077 Marquelia</t>
  </si>
  <si>
    <t>078 Cochoapa el Grande</t>
  </si>
  <si>
    <t>079 José Joaquín de Herrera</t>
  </si>
  <si>
    <t>080 Juchitán</t>
  </si>
  <si>
    <t>081 Iliatenco</t>
  </si>
  <si>
    <t>13 Hidalgo</t>
  </si>
  <si>
    <t>001 Acatlán</t>
  </si>
  <si>
    <t>002 Acaxochitlán</t>
  </si>
  <si>
    <t>003 Actopan</t>
  </si>
  <si>
    <t>004 Agua Blanca de Iturbide</t>
  </si>
  <si>
    <t>005 Ajacuba</t>
  </si>
  <si>
    <t>006 Alfajayucan</t>
  </si>
  <si>
    <t>007 Almoloya</t>
  </si>
  <si>
    <t>008 Apan</t>
  </si>
  <si>
    <t>009 El Arenal</t>
  </si>
  <si>
    <t>010 Atitalaquia</t>
  </si>
  <si>
    <t>011 Atlapexco</t>
  </si>
  <si>
    <t>012 Atotonilco el Grande</t>
  </si>
  <si>
    <t>013 Atotonilco de Tula</t>
  </si>
  <si>
    <t>014 Calnali</t>
  </si>
  <si>
    <t>015 Cardonal</t>
  </si>
  <si>
    <t>016 Cuautepec de Hinojosa</t>
  </si>
  <si>
    <t>017 Chapantongo</t>
  </si>
  <si>
    <t>018 Chapulhuacán</t>
  </si>
  <si>
    <t>019 Chilcuautla</t>
  </si>
  <si>
    <t>020 Eloxochitlán</t>
  </si>
  <si>
    <t>021 Emiliano Zapata</t>
  </si>
  <si>
    <t>022 Epazoyucan</t>
  </si>
  <si>
    <t>023 Francisco I. Madero</t>
  </si>
  <si>
    <t>024 Huasca de Ocampo</t>
  </si>
  <si>
    <t>025 Huautla</t>
  </si>
  <si>
    <t>026 Huazalingo</t>
  </si>
  <si>
    <t>027 Huehuetla</t>
  </si>
  <si>
    <t>028 Huejutla de Reyes</t>
  </si>
  <si>
    <t>029 Huichapan</t>
  </si>
  <si>
    <t>030 Ixmiquilpan</t>
  </si>
  <si>
    <t>031 Jacala de Ledezma</t>
  </si>
  <si>
    <t>032 Jaltocán</t>
  </si>
  <si>
    <t>033 Juárez Hidalgo</t>
  </si>
  <si>
    <t>034 Lolotla</t>
  </si>
  <si>
    <t>035 Metepec</t>
  </si>
  <si>
    <t>036 San Agustín Metzquititlán</t>
  </si>
  <si>
    <t>037 Metztitlán</t>
  </si>
  <si>
    <t>038 Mineral del Chico</t>
  </si>
  <si>
    <t>039 Mineral del Monte</t>
  </si>
  <si>
    <t>040 La Misión</t>
  </si>
  <si>
    <t>041 Mixquiahuala de Juárez</t>
  </si>
  <si>
    <t>042 Molango de Escamilla</t>
  </si>
  <si>
    <t>043 Nicolás Flores</t>
  </si>
  <si>
    <t>044 Nopala de Villagrán</t>
  </si>
  <si>
    <t>045 Omitlán de Juárez</t>
  </si>
  <si>
    <t>046 San Felipe Orizatlán</t>
  </si>
  <si>
    <t>047 Pacula</t>
  </si>
  <si>
    <t>048 Pachuca de Soto</t>
  </si>
  <si>
    <t>049 Pisaflores</t>
  </si>
  <si>
    <t>050 Progreso de Obregón</t>
  </si>
  <si>
    <t>051 Mineral de la Reforma</t>
  </si>
  <si>
    <t>052 San Agustín Tlaxiaca</t>
  </si>
  <si>
    <t>053 San Bartolo Tutotepec</t>
  </si>
  <si>
    <t>054 San Salvador</t>
  </si>
  <si>
    <t>055 Santiago de Anaya</t>
  </si>
  <si>
    <t>056 Santiago Tulantepec de Lugo Guerrero</t>
  </si>
  <si>
    <t>057 Singuilucan</t>
  </si>
  <si>
    <t>058 Tasquillo</t>
  </si>
  <si>
    <t>059 Tecozautla</t>
  </si>
  <si>
    <t>060 Tenango de Doria</t>
  </si>
  <si>
    <t>061 Tepeapulco</t>
  </si>
  <si>
    <t>062 Tepehuacán de Guerrero</t>
  </si>
  <si>
    <t>063 Tepeji del Río de Ocampo</t>
  </si>
  <si>
    <t>064 Tepetitlán</t>
  </si>
  <si>
    <t>065 Tetepango</t>
  </si>
  <si>
    <t>066 Villa de Tezontepec</t>
  </si>
  <si>
    <t>067 Tezontepec de Aldama</t>
  </si>
  <si>
    <t>068 Tianguistengo</t>
  </si>
  <si>
    <t>069 Tizayuca</t>
  </si>
  <si>
    <t>070 Tlahuelilpan</t>
  </si>
  <si>
    <t>071 Tlahuiltepa</t>
  </si>
  <si>
    <t>072 Tlanalapa</t>
  </si>
  <si>
    <t>073 Tlanchinol</t>
  </si>
  <si>
    <t>074 Tlaxcoapan</t>
  </si>
  <si>
    <t>075 Tolcayuca</t>
  </si>
  <si>
    <t>076 Tula de Allende</t>
  </si>
  <si>
    <t>077 Tulancingo de Bravo</t>
  </si>
  <si>
    <t>078 Xochiatipan</t>
  </si>
  <si>
    <t>079 Xochicoatlán</t>
  </si>
  <si>
    <t>080 Yahualica</t>
  </si>
  <si>
    <t>081 Zacualtipán de Ángeles</t>
  </si>
  <si>
    <t>082 Zapotlán de Juárez</t>
  </si>
  <si>
    <t>083 Zempoala</t>
  </si>
  <si>
    <t>084 Zimapán</t>
  </si>
  <si>
    <t>14 Jalisco</t>
  </si>
  <si>
    <t>001 Acatic</t>
  </si>
  <si>
    <t>002 Acatlán de Juárez</t>
  </si>
  <si>
    <t>003 Ahualulco de Mercado</t>
  </si>
  <si>
    <t>004 Amacueca</t>
  </si>
  <si>
    <t>005 Amatitán</t>
  </si>
  <si>
    <t>006 Ameca</t>
  </si>
  <si>
    <t>007 San Juanito de Escobedo</t>
  </si>
  <si>
    <t>008 Arandas</t>
  </si>
  <si>
    <t>010 Atemajac de Brizuela</t>
  </si>
  <si>
    <t>011 Atengo</t>
  </si>
  <si>
    <t>012 Atenguillo</t>
  </si>
  <si>
    <t>013 Atotonilco el Alto</t>
  </si>
  <si>
    <t>014 Atoyac</t>
  </si>
  <si>
    <t>015 Autlán de Navarro</t>
  </si>
  <si>
    <t>016 Ayotlán</t>
  </si>
  <si>
    <t>017 Ayutla</t>
  </si>
  <si>
    <t>018 La Barca</t>
  </si>
  <si>
    <t>019 Bolaños</t>
  </si>
  <si>
    <t>020 Cabo Corrientes</t>
  </si>
  <si>
    <t>021 Casimiro Castillo</t>
  </si>
  <si>
    <t>022 Cihuatlán</t>
  </si>
  <si>
    <t>023 Zapotlán el Grande</t>
  </si>
  <si>
    <t>024 Cocula</t>
  </si>
  <si>
    <t>025 Colotlán</t>
  </si>
  <si>
    <t>026 Concepción de Buenos Aires</t>
  </si>
  <si>
    <t>027 Cuautitlán de García Barragán</t>
  </si>
  <si>
    <t>028 Cuautla</t>
  </si>
  <si>
    <t>029 Cuquío</t>
  </si>
  <si>
    <t>030 Chapala</t>
  </si>
  <si>
    <t>031 Chimaltitán</t>
  </si>
  <si>
    <t>032 Chiquilistlán</t>
  </si>
  <si>
    <t>033 Degollado</t>
  </si>
  <si>
    <t>034 Ejutla</t>
  </si>
  <si>
    <t>035 Encarnación de Díaz</t>
  </si>
  <si>
    <t>036 Etzatlán</t>
  </si>
  <si>
    <t>037 El Grullo</t>
  </si>
  <si>
    <t>038 Guachinango</t>
  </si>
  <si>
    <t>039 Guadalajara</t>
  </si>
  <si>
    <t>040 Hostotipaquillo</t>
  </si>
  <si>
    <t>041 Huejúcar</t>
  </si>
  <si>
    <t>042 Huejuquilla el Alto</t>
  </si>
  <si>
    <t>043 La Huerta</t>
  </si>
  <si>
    <t>044 Ixtlahuacán de los Membrillos</t>
  </si>
  <si>
    <t>045 Ixtlahuacán del Río</t>
  </si>
  <si>
    <t>046 Jalostotitlán</t>
  </si>
  <si>
    <t>047 Jamay</t>
  </si>
  <si>
    <t>048 Jesús María</t>
  </si>
  <si>
    <t>049 Jilotlán de los Dolores</t>
  </si>
  <si>
    <t>050 Jocotepec</t>
  </si>
  <si>
    <t>051 Juanacatlán</t>
  </si>
  <si>
    <t>052 Juchitlán</t>
  </si>
  <si>
    <t>053 Lagos de Moreno</t>
  </si>
  <si>
    <t>054 El Limón</t>
  </si>
  <si>
    <t>055 Magdalena</t>
  </si>
  <si>
    <t>056 Santa María del Oro</t>
  </si>
  <si>
    <t>057 La Manzanilla de la Paz</t>
  </si>
  <si>
    <t>058 Mascota</t>
  </si>
  <si>
    <t>059 Mazamitla</t>
  </si>
  <si>
    <t>060 Mexticacán</t>
  </si>
  <si>
    <t>061 Mezquitic</t>
  </si>
  <si>
    <t>062 Mixtlán</t>
  </si>
  <si>
    <t>063 Ocotlán</t>
  </si>
  <si>
    <t>064 Ojuelos de Jalisco</t>
  </si>
  <si>
    <t>065 Pihuamo</t>
  </si>
  <si>
    <t>066 Poncitlán</t>
  </si>
  <si>
    <t>067 Puerto Vallarta</t>
  </si>
  <si>
    <t>068 Villa Purificación</t>
  </si>
  <si>
    <t>069 Quitupan</t>
  </si>
  <si>
    <t>070 El Salto</t>
  </si>
  <si>
    <t>071 San Cristóbal de la Barranca</t>
  </si>
  <si>
    <t>072 San Diego de Alejandría</t>
  </si>
  <si>
    <t>073 San Juan de los Lagos</t>
  </si>
  <si>
    <t>074 San Julián</t>
  </si>
  <si>
    <t>075 San Marcos</t>
  </si>
  <si>
    <t>076 San Martín de Bolaños</t>
  </si>
  <si>
    <t>077 San Martín Hidalgo</t>
  </si>
  <si>
    <t>078 San Miguel el Alto</t>
  </si>
  <si>
    <t>079 Gómez Farías</t>
  </si>
  <si>
    <t>080 San Sebastián del Oeste</t>
  </si>
  <si>
    <t>081 Santa María de los Ángeles</t>
  </si>
  <si>
    <t>082 Sayula</t>
  </si>
  <si>
    <t>083 Tala</t>
  </si>
  <si>
    <t>084 Talpa de Allende</t>
  </si>
  <si>
    <t>085 Tamazula de Gordiano</t>
  </si>
  <si>
    <t>086 Tapalpa</t>
  </si>
  <si>
    <t>087 Tecalitlán</t>
  </si>
  <si>
    <t>088 Tecolotlán</t>
  </si>
  <si>
    <t>089 Techaluta de Montenegro</t>
  </si>
  <si>
    <t>090 Tenamaxtlán</t>
  </si>
  <si>
    <t>091 Teocaltiche</t>
  </si>
  <si>
    <t>092 Teocuitatlán de Corona</t>
  </si>
  <si>
    <t>093 Tepatitlán de Morelos</t>
  </si>
  <si>
    <t>094 Tequila</t>
  </si>
  <si>
    <t>095 Teuchitlán</t>
  </si>
  <si>
    <t>096 Tizapán el Alto</t>
  </si>
  <si>
    <t>097 Tlajomulco de Zúñiga</t>
  </si>
  <si>
    <t>098 Tlaquepaque</t>
  </si>
  <si>
    <t>099 Tolimán</t>
  </si>
  <si>
    <t>100 Tomatlán</t>
  </si>
  <si>
    <t>101 Tonalá</t>
  </si>
  <si>
    <t>102 Tonaya</t>
  </si>
  <si>
    <t>103 Tonila</t>
  </si>
  <si>
    <t>104 Totatiche</t>
  </si>
  <si>
    <t>105 Tototlán</t>
  </si>
  <si>
    <t>106 Tuxcacuesco</t>
  </si>
  <si>
    <t>107 Tuxcueca</t>
  </si>
  <si>
    <t>108 Tuxpan</t>
  </si>
  <si>
    <t>109 Unión de San Antonio</t>
  </si>
  <si>
    <t>110 Unión de Tula</t>
  </si>
  <si>
    <t>111 Valle de Guadalupe</t>
  </si>
  <si>
    <t>112 Valle de Juárez</t>
  </si>
  <si>
    <t>113 San Gabriel</t>
  </si>
  <si>
    <t>114 Villa Corona</t>
  </si>
  <si>
    <t>115 Villa Guerrero</t>
  </si>
  <si>
    <t>116 Villa Hidalgo</t>
  </si>
  <si>
    <t>117 Cañadas de Obregón</t>
  </si>
  <si>
    <t>118 Yahualica de González Gallo</t>
  </si>
  <si>
    <t>119 Zacoalco de Torres</t>
  </si>
  <si>
    <t>120 Zapopan</t>
  </si>
  <si>
    <t>121 Zapotiltic</t>
  </si>
  <si>
    <t>122 Zapotitlán de Vadillo</t>
  </si>
  <si>
    <t>123 Zapotlán del Rey</t>
  </si>
  <si>
    <t>124 Zapotlanejo</t>
  </si>
  <si>
    <t>125 San Ignacio Cerro Gordo</t>
  </si>
  <si>
    <t>15 México</t>
  </si>
  <si>
    <t>001 Acambay</t>
  </si>
  <si>
    <t>002 Acolman</t>
  </si>
  <si>
    <t>003 Aculco</t>
  </si>
  <si>
    <t>004 Almoloya de Alquisiras</t>
  </si>
  <si>
    <t>005 Almoloya de Juárez</t>
  </si>
  <si>
    <t>006 Almoloya del Río</t>
  </si>
  <si>
    <t>007 Amanalco</t>
  </si>
  <si>
    <t>008 Amatepec</t>
  </si>
  <si>
    <t>009 Amecameca</t>
  </si>
  <si>
    <t>010 Apaxco</t>
  </si>
  <si>
    <t>011 Atenco</t>
  </si>
  <si>
    <t>012 Atizapán</t>
  </si>
  <si>
    <t>013 Atizapán de Zaragoza</t>
  </si>
  <si>
    <t>014 Atlacomulco</t>
  </si>
  <si>
    <t>015 Atlautla</t>
  </si>
  <si>
    <t>016 Axapusco</t>
  </si>
  <si>
    <t>017 Ayapango</t>
  </si>
  <si>
    <t>018 Calimaya</t>
  </si>
  <si>
    <t>019 Capulhuac</t>
  </si>
  <si>
    <t>020 Coacalco de Berriozábal</t>
  </si>
  <si>
    <t>021 Coatepec Harinas</t>
  </si>
  <si>
    <t>022 Cocotitlán</t>
  </si>
  <si>
    <t>023 Coyotepec</t>
  </si>
  <si>
    <t>024 Cuautitlán</t>
  </si>
  <si>
    <t>025 Chalco</t>
  </si>
  <si>
    <t>026 Chapa de Mota</t>
  </si>
  <si>
    <t>027 Chapultepec</t>
  </si>
  <si>
    <t>028 Chiautla</t>
  </si>
  <si>
    <t>029 Chicoloapan</t>
  </si>
  <si>
    <t>030 Chiconcuac</t>
  </si>
  <si>
    <t>031 Chimalhuacán</t>
  </si>
  <si>
    <t>032 Donato Guerra</t>
  </si>
  <si>
    <t>033 Ecatepec de Morelos</t>
  </si>
  <si>
    <t>034 Ecatzingo</t>
  </si>
  <si>
    <t>035 Huehuetoca</t>
  </si>
  <si>
    <t>036 Hueypoxtla</t>
  </si>
  <si>
    <t>037 Huixquilucan</t>
  </si>
  <si>
    <t>038 Isidro Fabela</t>
  </si>
  <si>
    <t>039 Ixtapaluca</t>
  </si>
  <si>
    <t>040 Ixtapan de la Sal</t>
  </si>
  <si>
    <t>041 Ixtapan del Oro</t>
  </si>
  <si>
    <t>042 Ixtlahuaca</t>
  </si>
  <si>
    <t>043 Xalatlaco</t>
  </si>
  <si>
    <t>044 Jaltenco</t>
  </si>
  <si>
    <t>045 Jilotepec</t>
  </si>
  <si>
    <t>046 Jilotzingo</t>
  </si>
  <si>
    <t>047 Jiquipilco</t>
  </si>
  <si>
    <t>048 Jocotitlán</t>
  </si>
  <si>
    <t>049 Joquicingo</t>
  </si>
  <si>
    <t>050 Juchitepec</t>
  </si>
  <si>
    <t>051 Lerma</t>
  </si>
  <si>
    <t>052 Malinalco</t>
  </si>
  <si>
    <t>053 Melchor Ocampo</t>
  </si>
  <si>
    <t>054 Metepec</t>
  </si>
  <si>
    <t>055 Mexicaltzingo</t>
  </si>
  <si>
    <t>056 Morelos</t>
  </si>
  <si>
    <t>057 Naucalpan de Juárez</t>
  </si>
  <si>
    <t>058 Nezahualcóyotl</t>
  </si>
  <si>
    <t>059 Nextlalpan</t>
  </si>
  <si>
    <t>060 Nicolás Romero</t>
  </si>
  <si>
    <t>061 Nopaltepec</t>
  </si>
  <si>
    <t>062 Ocoyoacac</t>
  </si>
  <si>
    <t>063 Ocuilan</t>
  </si>
  <si>
    <t>064 El Oro</t>
  </si>
  <si>
    <t>065 Otumba</t>
  </si>
  <si>
    <t>066 Otzoloapan</t>
  </si>
  <si>
    <t>067 Otzolotepec</t>
  </si>
  <si>
    <t>068 Ozumba</t>
  </si>
  <si>
    <t>069 Papalotla</t>
  </si>
  <si>
    <t>070 La Paz</t>
  </si>
  <si>
    <t>071 Polotitlán</t>
  </si>
  <si>
    <t>072 Rayón</t>
  </si>
  <si>
    <t>073 San Antonio la Isla</t>
  </si>
  <si>
    <t>074 San Felipe del Progreso</t>
  </si>
  <si>
    <t>075 San Martín de las Pirámides</t>
  </si>
  <si>
    <t>076 San Mateo Atenco</t>
  </si>
  <si>
    <t>077 San Simón de Guerrero</t>
  </si>
  <si>
    <t>078 Santo Tomás</t>
  </si>
  <si>
    <t>079 Soyaniquilpan de Juárez</t>
  </si>
  <si>
    <t>080 Sultepec</t>
  </si>
  <si>
    <t>081 Tecámac</t>
  </si>
  <si>
    <t>082 Tejupilco</t>
  </si>
  <si>
    <t>083 Temamatla</t>
  </si>
  <si>
    <t>084 Temascalapa</t>
  </si>
  <si>
    <t>085 Temascalcingo</t>
  </si>
  <si>
    <t>086 Temascaltepec</t>
  </si>
  <si>
    <t>087 Temoaya</t>
  </si>
  <si>
    <t>088 Tenancingo</t>
  </si>
  <si>
    <t>089 Tenango del Aire</t>
  </si>
  <si>
    <t>090 Tenango del Valle</t>
  </si>
  <si>
    <t>091 Teoloyucan</t>
  </si>
  <si>
    <t>092 Teotihuacán</t>
  </si>
  <si>
    <t>093 Tepetlaoxtoc</t>
  </si>
  <si>
    <t>094 Tepetlixpa</t>
  </si>
  <si>
    <t>095 Tepotzotlán</t>
  </si>
  <si>
    <t>096 Tequixquiac</t>
  </si>
  <si>
    <t>097 Texcaltitlán</t>
  </si>
  <si>
    <t>098 Texcalyacac</t>
  </si>
  <si>
    <t>099 Texcoco</t>
  </si>
  <si>
    <t>100 Tezoyuca</t>
  </si>
  <si>
    <t>101 Tianguistenco</t>
  </si>
  <si>
    <t>102 Timilpan</t>
  </si>
  <si>
    <t>103 Tlalmanalco</t>
  </si>
  <si>
    <t>104 Tlalnepantla de Baz</t>
  </si>
  <si>
    <t>105 Tlatlaya</t>
  </si>
  <si>
    <t>106 Toluca</t>
  </si>
  <si>
    <t>107 Tonatico</t>
  </si>
  <si>
    <t>108 Tultepec</t>
  </si>
  <si>
    <t>109 Tultitlán</t>
  </si>
  <si>
    <t>110 Valle de Bravo</t>
  </si>
  <si>
    <t>111 Villa de Allende</t>
  </si>
  <si>
    <t>112 Villa del Carbón</t>
  </si>
  <si>
    <t>113 Villa Guerrero</t>
  </si>
  <si>
    <t>114 Villa Victoria</t>
  </si>
  <si>
    <t>115 Xonacatlán</t>
  </si>
  <si>
    <t>116 Zacazonapan</t>
  </si>
  <si>
    <t>117 Zacualpan</t>
  </si>
  <si>
    <t>118 Zinacantepec</t>
  </si>
  <si>
    <t>119 Zumpahuacán</t>
  </si>
  <si>
    <t>120 Zumpango</t>
  </si>
  <si>
    <t>121 Cuautitlán Izcalli</t>
  </si>
  <si>
    <t>122 Valle de Chalco Solidaridad</t>
  </si>
  <si>
    <t>123 Luvianos</t>
  </si>
  <si>
    <t>124 San José del Rincón</t>
  </si>
  <si>
    <t>125 Tonanitla</t>
  </si>
  <si>
    <t>16 Michoacán de Ocampo</t>
  </si>
  <si>
    <t>001 Acuitzio</t>
  </si>
  <si>
    <t>002 Aguililla</t>
  </si>
  <si>
    <t>003 Álvaro Obregón</t>
  </si>
  <si>
    <t>004 Angamacutiro</t>
  </si>
  <si>
    <t>005 Angangueo</t>
  </si>
  <si>
    <t>006 Apatzingán</t>
  </si>
  <si>
    <t>007 Aporo</t>
  </si>
  <si>
    <t>008 Aquila</t>
  </si>
  <si>
    <t>009 Ario</t>
  </si>
  <si>
    <t>010 Arteaga</t>
  </si>
  <si>
    <t>011 Briseñas</t>
  </si>
  <si>
    <t>012 Buenavista</t>
  </si>
  <si>
    <t>013 Carácuaro</t>
  </si>
  <si>
    <t>014 Coahuayana</t>
  </si>
  <si>
    <t>015 Coalcomán de Vázquez Pallares</t>
  </si>
  <si>
    <t>016 Coeneo</t>
  </si>
  <si>
    <t>017 Contepec</t>
  </si>
  <si>
    <t>018 Copándaro</t>
  </si>
  <si>
    <t>019 Cotija</t>
  </si>
  <si>
    <t>020 Cuitzeo</t>
  </si>
  <si>
    <t>021 Charapan</t>
  </si>
  <si>
    <t>022 Charo</t>
  </si>
  <si>
    <t>023 Chavinda</t>
  </si>
  <si>
    <t>024 Cherán</t>
  </si>
  <si>
    <t>025 Chilchota</t>
  </si>
  <si>
    <t>026 Chinicuila</t>
  </si>
  <si>
    <t>027 Chucándiro</t>
  </si>
  <si>
    <t>028 Churintzio</t>
  </si>
  <si>
    <t>029 Churumuco</t>
  </si>
  <si>
    <t>030 Ecuandureo</t>
  </si>
  <si>
    <t>031 Epitacio Huerta</t>
  </si>
  <si>
    <t>032 Erongarícuaro</t>
  </si>
  <si>
    <t>033 Gabriel Zamora</t>
  </si>
  <si>
    <t>034 Hidalgo</t>
  </si>
  <si>
    <t>035 La Huacana</t>
  </si>
  <si>
    <t>036 Huandacareo</t>
  </si>
  <si>
    <t>037 Huaniqueo</t>
  </si>
  <si>
    <t>038 Huetamo</t>
  </si>
  <si>
    <t>039 Huiramba</t>
  </si>
  <si>
    <t>040 Indaparapeo</t>
  </si>
  <si>
    <t>041 Irimbo</t>
  </si>
  <si>
    <t>042 Ixtlán</t>
  </si>
  <si>
    <t>043 Jacona</t>
  </si>
  <si>
    <t>044 Jiménez</t>
  </si>
  <si>
    <t>045 Jiquilpan</t>
  </si>
  <si>
    <t>046 Juárez</t>
  </si>
  <si>
    <t>047 Jungapeo</t>
  </si>
  <si>
    <t>048 Lagunillas</t>
  </si>
  <si>
    <t>049 Madero</t>
  </si>
  <si>
    <t>050 Maravatío</t>
  </si>
  <si>
    <t>051 Marcos Castellanos</t>
  </si>
  <si>
    <t>052 Lázaro Cárdenas</t>
  </si>
  <si>
    <t>053 Morelia</t>
  </si>
  <si>
    <t>054 Morelos</t>
  </si>
  <si>
    <t>055 Múgica</t>
  </si>
  <si>
    <t>056 Nahuatzen</t>
  </si>
  <si>
    <t>057 Nocupétaro</t>
  </si>
  <si>
    <t>058 Nuevo Parangaricutiro</t>
  </si>
  <si>
    <t>059 Nuevo Urecho</t>
  </si>
  <si>
    <t>060 Numarán</t>
  </si>
  <si>
    <t>061 Ocampo</t>
  </si>
  <si>
    <t>062 Pajacuarán</t>
  </si>
  <si>
    <t>063 Panindícuaro</t>
  </si>
  <si>
    <t>064 Parácuaro</t>
  </si>
  <si>
    <t>065 Paracho</t>
  </si>
  <si>
    <t>066 Pátzcuaro</t>
  </si>
  <si>
    <t>067 Penjamillo</t>
  </si>
  <si>
    <t>068 Peribán</t>
  </si>
  <si>
    <t>069 La Piedad</t>
  </si>
  <si>
    <t>070 Purépero</t>
  </si>
  <si>
    <t>071 Puruándiro</t>
  </si>
  <si>
    <t>072 Queréndaro</t>
  </si>
  <si>
    <t>073 Quiroga</t>
  </si>
  <si>
    <t>074 Cojumatlán de Régules</t>
  </si>
  <si>
    <t>075 Los Reyes</t>
  </si>
  <si>
    <t>076 Sahuayo</t>
  </si>
  <si>
    <t>077 San Lucas</t>
  </si>
  <si>
    <t>078 Santa Ana Maya</t>
  </si>
  <si>
    <t>079 Salvador Escalante</t>
  </si>
  <si>
    <t>080 Senguio</t>
  </si>
  <si>
    <t>081 Susupuato</t>
  </si>
  <si>
    <t>082 Tacámbaro</t>
  </si>
  <si>
    <t>083 Tancítaro</t>
  </si>
  <si>
    <t>084 Tangamandapio</t>
  </si>
  <si>
    <t>085 Tangancícuaro</t>
  </si>
  <si>
    <t>086 Tanhuato</t>
  </si>
  <si>
    <t>087 Taretan</t>
  </si>
  <si>
    <t>088 Tarímbaro</t>
  </si>
  <si>
    <t>089 Tepalcatepec</t>
  </si>
  <si>
    <t>090 Tingambato</t>
  </si>
  <si>
    <t>091 Tingüindín</t>
  </si>
  <si>
    <t>092 Tiquicheo de Nicolás Romero</t>
  </si>
  <si>
    <t>093 Tlalpujahua</t>
  </si>
  <si>
    <t>094 Tlazazalca</t>
  </si>
  <si>
    <t>095 Tocumbo</t>
  </si>
  <si>
    <t>096 Tumbiscatío</t>
  </si>
  <si>
    <t>097 Turicato</t>
  </si>
  <si>
    <t>098 Tuxpan</t>
  </si>
  <si>
    <t>099 Tuzantla</t>
  </si>
  <si>
    <t>100 Tzintzuntzan</t>
  </si>
  <si>
    <t>101 Tzitzio</t>
  </si>
  <si>
    <t>102 Uruapan</t>
  </si>
  <si>
    <t>103 Venustiano Carranza</t>
  </si>
  <si>
    <t>104 Villamar</t>
  </si>
  <si>
    <t>105 Vista Hermosa</t>
  </si>
  <si>
    <t>106 Yurécuaro</t>
  </si>
  <si>
    <t>107 Zacapu</t>
  </si>
  <si>
    <t>108 Zamora</t>
  </si>
  <si>
    <t>109 Zináparo</t>
  </si>
  <si>
    <t>110 Zinapécuaro</t>
  </si>
  <si>
    <t>111 Ziracuaretiro</t>
  </si>
  <si>
    <t>112 Zitácuaro</t>
  </si>
  <si>
    <t>113 José Sixto Verduzco</t>
  </si>
  <si>
    <t>17 Morelos</t>
  </si>
  <si>
    <t>001 Amacuzac</t>
  </si>
  <si>
    <t>002 Atlatlahucan</t>
  </si>
  <si>
    <t>003 Axochiapan</t>
  </si>
  <si>
    <t>004 Ayala</t>
  </si>
  <si>
    <t>005 Coatlán del Río</t>
  </si>
  <si>
    <t>006 Cuautla</t>
  </si>
  <si>
    <t>007 Cuernavaca</t>
  </si>
  <si>
    <t>008 Emiliano Zapata</t>
  </si>
  <si>
    <t>009 Huitzilac</t>
  </si>
  <si>
    <t>010 Jantetelco</t>
  </si>
  <si>
    <t>011 Jiutepec</t>
  </si>
  <si>
    <t>012 Jojutla</t>
  </si>
  <si>
    <t>013 Jonacatepec</t>
  </si>
  <si>
    <t>014 Mazatepec</t>
  </si>
  <si>
    <t>015 Miacatlán</t>
  </si>
  <si>
    <t>016 Ocuituco</t>
  </si>
  <si>
    <t>017 Puente de Ixtla</t>
  </si>
  <si>
    <t>018 Temixco</t>
  </si>
  <si>
    <t>019 Tepalcingo</t>
  </si>
  <si>
    <t>020 Tepoztlán</t>
  </si>
  <si>
    <t>021 Tetecala</t>
  </si>
  <si>
    <t>022 Tetela del Volcán</t>
  </si>
  <si>
    <t>023 Tlalnepantla</t>
  </si>
  <si>
    <t>024 Tlaltizapán</t>
  </si>
  <si>
    <t>025 Tlaquiltenango</t>
  </si>
  <si>
    <t>026 Tlayacapan</t>
  </si>
  <si>
    <t>027 Totolapan</t>
  </si>
  <si>
    <t>028 Xochitepec</t>
  </si>
  <si>
    <t>029 Yautepec</t>
  </si>
  <si>
    <t>030 Yecapixtla</t>
  </si>
  <si>
    <t>031 Zacatepec</t>
  </si>
  <si>
    <t>032 Zacualpan</t>
  </si>
  <si>
    <t>033 Temoac</t>
  </si>
  <si>
    <t>18 Nayarit</t>
  </si>
  <si>
    <t>001 Acaponeta</t>
  </si>
  <si>
    <t>002 Ahuacatlán</t>
  </si>
  <si>
    <t>003 Amatlán de Cañas</t>
  </si>
  <si>
    <t>004 Compostela</t>
  </si>
  <si>
    <t>005 Huajicori</t>
  </si>
  <si>
    <t>006 Ixtlán del Río</t>
  </si>
  <si>
    <t>007 Jala</t>
  </si>
  <si>
    <t>008 Xalisco</t>
  </si>
  <si>
    <t>009 Del Nayar</t>
  </si>
  <si>
    <t>010 Rosamorada</t>
  </si>
  <si>
    <t>011 Ruíz</t>
  </si>
  <si>
    <t>012 San Blas</t>
  </si>
  <si>
    <t>013 San Pedro Lagunillas</t>
  </si>
  <si>
    <t>014 Santa María del Oro</t>
  </si>
  <si>
    <t>015 Santiago Ixcuintla</t>
  </si>
  <si>
    <t>016 Tecuala</t>
  </si>
  <si>
    <t>017 Tepic</t>
  </si>
  <si>
    <t>018 Tuxpan</t>
  </si>
  <si>
    <t>019 La Yesca</t>
  </si>
  <si>
    <t>020 Bahía de Banderas</t>
  </si>
  <si>
    <t>19 Nuevo León</t>
  </si>
  <si>
    <t>002 Agualeguas</t>
  </si>
  <si>
    <t>003 Los Aldamas</t>
  </si>
  <si>
    <t>004 Allende</t>
  </si>
  <si>
    <t>005 Anáhuac</t>
  </si>
  <si>
    <t>006 Apodaca</t>
  </si>
  <si>
    <t>007 Aramberri</t>
  </si>
  <si>
    <t>008 Bustamante</t>
  </si>
  <si>
    <t>009 Cadereyta Jiménez</t>
  </si>
  <si>
    <t>010 Carmen</t>
  </si>
  <si>
    <t>011 Cerralvo</t>
  </si>
  <si>
    <t>012 Ciénega de Flores</t>
  </si>
  <si>
    <t>013 China</t>
  </si>
  <si>
    <t>014 Dr. Arroyo</t>
  </si>
  <si>
    <t>015 Dr. Coss</t>
  </si>
  <si>
    <t>016 Dr. González</t>
  </si>
  <si>
    <t>017 Galeana</t>
  </si>
  <si>
    <t>018 García</t>
  </si>
  <si>
    <t>019 San Pedro Garza García</t>
  </si>
  <si>
    <t>020 Gral. Bravo</t>
  </si>
  <si>
    <t>021 Gral. Escobedo</t>
  </si>
  <si>
    <t>022 Gral. Terán</t>
  </si>
  <si>
    <t>023 Gral. Treviño</t>
  </si>
  <si>
    <t>024 Gral. Zaragoza</t>
  </si>
  <si>
    <t>025 Gral. Zuazua</t>
  </si>
  <si>
    <t>026 Guadalupe</t>
  </si>
  <si>
    <t>027 Los Herreras</t>
  </si>
  <si>
    <t>028 Higueras</t>
  </si>
  <si>
    <t>029 Hualahuises</t>
  </si>
  <si>
    <t>030 Iturbide</t>
  </si>
  <si>
    <t>031 Juárez</t>
  </si>
  <si>
    <t>032 Lampazos de Naranjo</t>
  </si>
  <si>
    <t>033 Linares</t>
  </si>
  <si>
    <t>034 Marín</t>
  </si>
  <si>
    <t>035 Melchor Ocampo</t>
  </si>
  <si>
    <t>036 Mier y Noriega</t>
  </si>
  <si>
    <t>037 Mina</t>
  </si>
  <si>
    <t>038 Montemorelos</t>
  </si>
  <si>
    <t>039 Monterrey</t>
  </si>
  <si>
    <t>040 Parás</t>
  </si>
  <si>
    <t>041 Pesquería</t>
  </si>
  <si>
    <t>042 Los Ramones</t>
  </si>
  <si>
    <t>043 Rayones</t>
  </si>
  <si>
    <t>044 Sabinas Hidalgo</t>
  </si>
  <si>
    <t>045 Salinas Victoria</t>
  </si>
  <si>
    <t>046 San Nicolás de los Garza</t>
  </si>
  <si>
    <t>047 Hidalgo</t>
  </si>
  <si>
    <t>048 Santa Catarina</t>
  </si>
  <si>
    <t>049 Santiago</t>
  </si>
  <si>
    <t>050 Vallecillo</t>
  </si>
  <si>
    <t>051 Villaldama</t>
  </si>
  <si>
    <t>20 Oaxaca</t>
  </si>
  <si>
    <t>001 Abejones</t>
  </si>
  <si>
    <t>002 Acatlán de Pérez Figueroa</t>
  </si>
  <si>
    <t>003 Asunción Cacalotepec</t>
  </si>
  <si>
    <t>004 Asunción Cuyotepeji</t>
  </si>
  <si>
    <t>005 Asunción Ixtaltepec</t>
  </si>
  <si>
    <t>006 Asunción Nochixtlán</t>
  </si>
  <si>
    <t>007 Asunción Ocotlán</t>
  </si>
  <si>
    <t>008 Asunción Tlacolulita</t>
  </si>
  <si>
    <t>009 Ayotzintepec</t>
  </si>
  <si>
    <t>010 El Barrio de la Soledad</t>
  </si>
  <si>
    <t>011 Calihualá</t>
  </si>
  <si>
    <t>012 Candelaria Loxicha</t>
  </si>
  <si>
    <t>013 Ciénega de Zimatlán</t>
  </si>
  <si>
    <t>014 Ciudad Ixtepec</t>
  </si>
  <si>
    <t>015 Coatecas Altas</t>
  </si>
  <si>
    <t>016 Coicoyán de las Flores</t>
  </si>
  <si>
    <t>017 La Compañía</t>
  </si>
  <si>
    <t>018 Concepción Buenavista</t>
  </si>
  <si>
    <t>019 Concepción Pápalo</t>
  </si>
  <si>
    <t>020 Constancia del Rosario</t>
  </si>
  <si>
    <t>021 Cosolapa</t>
  </si>
  <si>
    <t>022 Cosoltepec</t>
  </si>
  <si>
    <t>023 Cuilápam de Guerrero</t>
  </si>
  <si>
    <t>024 Cuyamecalco Villa de Zaragoza</t>
  </si>
  <si>
    <t>025 Chahuites</t>
  </si>
  <si>
    <t>026 Chalcatongo de Hidalgo</t>
  </si>
  <si>
    <t>027 Chiquihuitlán de Benito Juárez</t>
  </si>
  <si>
    <t>028 Heroica Ciudad de Ejutla de Crespo</t>
  </si>
  <si>
    <t>029 Eloxochitlán de Flores Magón</t>
  </si>
  <si>
    <t>030 El Espinal</t>
  </si>
  <si>
    <t>031 Tamazulápam del Espíritu Santo</t>
  </si>
  <si>
    <t>032 Fresnillo de Trujano</t>
  </si>
  <si>
    <t>033 Guadalupe Etla</t>
  </si>
  <si>
    <t>034 Guadalupe de Ramírez</t>
  </si>
  <si>
    <t>035 Guelatao de Juárez</t>
  </si>
  <si>
    <t>036 Guevea de Humboldt</t>
  </si>
  <si>
    <t>037 Mesones Hidalgo</t>
  </si>
  <si>
    <t>038 Villa Hidalgo</t>
  </si>
  <si>
    <t>039 Heroica Ciudad de Huajuapan de León</t>
  </si>
  <si>
    <t>040 Huautepec</t>
  </si>
  <si>
    <t>041 Huautla de Jiménez</t>
  </si>
  <si>
    <t>042 Ixtlán de Juárez</t>
  </si>
  <si>
    <t>043 Heroica Ciudad de Juchitán de Zaragoza</t>
  </si>
  <si>
    <t>044 Loma Bonita</t>
  </si>
  <si>
    <t>045 Magdalena Apasco</t>
  </si>
  <si>
    <t>046 Magdalena Jaltepec</t>
  </si>
  <si>
    <t>047 Santa Magdalena Jicotlán</t>
  </si>
  <si>
    <t>048 Magdalena Mixtepec</t>
  </si>
  <si>
    <t>049 Magdalena Ocotlán</t>
  </si>
  <si>
    <t>050 Magdalena Peñasco</t>
  </si>
  <si>
    <t>051 Magdalena Teitipac</t>
  </si>
  <si>
    <t>052 Magdalena Tequisistlán</t>
  </si>
  <si>
    <t>053 Magdalena Tlacotepec</t>
  </si>
  <si>
    <t>054 Magdalena Zahuatlán</t>
  </si>
  <si>
    <t>055 Mariscala de Juárez</t>
  </si>
  <si>
    <t>056 Mártires de Tacubaya</t>
  </si>
  <si>
    <t>057 Matías Romero Avendaño</t>
  </si>
  <si>
    <t>058 Mazatlán Villa de Flores</t>
  </si>
  <si>
    <t>059 Miahuatlán de Porfirio Díaz</t>
  </si>
  <si>
    <t>060 Mixistlán de la Reforma</t>
  </si>
  <si>
    <t>061 Monjas</t>
  </si>
  <si>
    <t>062 Natividad</t>
  </si>
  <si>
    <t>063 Nazareno Etla</t>
  </si>
  <si>
    <t>064 Nejapa de Madero</t>
  </si>
  <si>
    <t>065 Ixpantepec Nieves</t>
  </si>
  <si>
    <t>066 Santiago Niltepec</t>
  </si>
  <si>
    <t>067 Oaxaca de Juárez</t>
  </si>
  <si>
    <t>068 Ocotlán de Morelos</t>
  </si>
  <si>
    <t>069 La Pe</t>
  </si>
  <si>
    <t>070 Pinotepa de Don Luis</t>
  </si>
  <si>
    <t>071 Pluma Hidalgo</t>
  </si>
  <si>
    <t>072 San José del Progreso</t>
  </si>
  <si>
    <t>073 Putla Villa de Guerrero</t>
  </si>
  <si>
    <t>074 Santa Catarina Quioquitani</t>
  </si>
  <si>
    <t>075 Reforma de Pineda</t>
  </si>
  <si>
    <t>076 La Reforma</t>
  </si>
  <si>
    <t>077 Reyes Etla</t>
  </si>
  <si>
    <t>078 Rojas de Cuauhtémoc</t>
  </si>
  <si>
    <t>079 Salina Cruz</t>
  </si>
  <si>
    <t>080 San Agustín Amatengo</t>
  </si>
  <si>
    <t>081 San Agustín Atenango</t>
  </si>
  <si>
    <t>082 San Agustín Chayuco</t>
  </si>
  <si>
    <t>083 San Agustín de las Juntas</t>
  </si>
  <si>
    <t>084 San Agustín Etla</t>
  </si>
  <si>
    <t>085 San Agustín Loxicha</t>
  </si>
  <si>
    <t>086 San Agustín Tlacotepec</t>
  </si>
  <si>
    <t>087 San Agustín Yatareni</t>
  </si>
  <si>
    <t>088 San Andrés Cabecera Nueva</t>
  </si>
  <si>
    <t>089 San Andrés Dinicuiti</t>
  </si>
  <si>
    <t>090 San Andrés Huaxpaltepec</t>
  </si>
  <si>
    <t>091 San Andrés Huayápam</t>
  </si>
  <si>
    <t>092 San Andrés Ixtlahuaca</t>
  </si>
  <si>
    <t>093 San Andrés Lagunas</t>
  </si>
  <si>
    <t>094 San Andrés Nuxiño</t>
  </si>
  <si>
    <t>095 San Andrés Paxtlán</t>
  </si>
  <si>
    <t>096 San Andrés Sinaxtla</t>
  </si>
  <si>
    <t>097 San Andrés Solaga</t>
  </si>
  <si>
    <t>098 San Andrés Teotilálpam</t>
  </si>
  <si>
    <t>099 San Andrés Tepetlapa</t>
  </si>
  <si>
    <t>100 San Andrés Yaá</t>
  </si>
  <si>
    <t>101 San Andrés Zabache</t>
  </si>
  <si>
    <t>102 San Andrés Zautla</t>
  </si>
  <si>
    <t>103 San Antonino Castillo Velasco</t>
  </si>
  <si>
    <t>104 San Antonino el Alto</t>
  </si>
  <si>
    <t>105 San Antonino Monte Verde</t>
  </si>
  <si>
    <t>106 San Antonio Acutla</t>
  </si>
  <si>
    <t>107 San Antonio de la Cal</t>
  </si>
  <si>
    <t>108 San Antonio Huitepec</t>
  </si>
  <si>
    <t>109 San Antonio Nanahuatípam</t>
  </si>
  <si>
    <t>110 San Antonio Sinicahua</t>
  </si>
  <si>
    <t>111 San Antonio Tepetlapa</t>
  </si>
  <si>
    <t>112 San Baltazar Chichicápam</t>
  </si>
  <si>
    <t>113 San Baltazar Loxicha</t>
  </si>
  <si>
    <t>114 San Baltazar Yatzachi el Bajo</t>
  </si>
  <si>
    <t>115 San Bartolo Coyotepec</t>
  </si>
  <si>
    <t>116 San Bartolomé Ayautla</t>
  </si>
  <si>
    <t>117 San Bartolomé Loxicha</t>
  </si>
  <si>
    <t>118 San Bartolomé Quialana</t>
  </si>
  <si>
    <t>119 San Bartolomé Yucuañe</t>
  </si>
  <si>
    <t>120 San Bartolomé Zoogocho</t>
  </si>
  <si>
    <t>121 San Bartolo Soyaltepec</t>
  </si>
  <si>
    <t>122 San Bartolo Yautepec</t>
  </si>
  <si>
    <t>123 San Bernardo Mixtepec</t>
  </si>
  <si>
    <t>124 San Blas Atempa</t>
  </si>
  <si>
    <t>125 San Carlos Yautepec</t>
  </si>
  <si>
    <t>126 San Cristóbal Amatlán</t>
  </si>
  <si>
    <t>127 San Cristóbal Amoltepec</t>
  </si>
  <si>
    <t>128 San Cristóbal Lachirioag</t>
  </si>
  <si>
    <t>129 San Cristóbal Suchixtlahuaca</t>
  </si>
  <si>
    <t>130 San Dionisio del Mar</t>
  </si>
  <si>
    <t>131 San Dionisio Ocotepec</t>
  </si>
  <si>
    <t>132 San Dionisio Ocotlán</t>
  </si>
  <si>
    <t>133 San Esteban Atatlahuca</t>
  </si>
  <si>
    <t>134 San Felipe Jalapa de Díaz</t>
  </si>
  <si>
    <t>135 San Felipe Tejalápam</t>
  </si>
  <si>
    <t>136 San Felipe Usila</t>
  </si>
  <si>
    <t>137 San Francisco Cahuacuá</t>
  </si>
  <si>
    <t>138 San Francisco Cajonos</t>
  </si>
  <si>
    <t>139 San Francisco Chapulapa</t>
  </si>
  <si>
    <t>140 San Francisco Chindúa</t>
  </si>
  <si>
    <t>141 San Francisco del Mar</t>
  </si>
  <si>
    <t>142 San Francisco Huehuetlán</t>
  </si>
  <si>
    <t>143 San Francisco Ixhuatán</t>
  </si>
  <si>
    <t>144 San Francisco Jaltepetongo</t>
  </si>
  <si>
    <t>145 San Francisco Lachigoló</t>
  </si>
  <si>
    <t>146 San Francisco Logueche</t>
  </si>
  <si>
    <t>147 San Francisco Nuxaño</t>
  </si>
  <si>
    <t>148 San Francisco Ozolotepec</t>
  </si>
  <si>
    <t>149 San Francisco Sola</t>
  </si>
  <si>
    <t>150 San Francisco Telixtlahuaca</t>
  </si>
  <si>
    <t>151 San Francisco Teopan</t>
  </si>
  <si>
    <t>152 San Francisco Tlapancingo</t>
  </si>
  <si>
    <t>153 San Gabriel Mixtepec</t>
  </si>
  <si>
    <t>154 San Ildefonso Amatlán</t>
  </si>
  <si>
    <t>155 San Ildefonso Sola</t>
  </si>
  <si>
    <t>156 San Ildefonso Villa Alta</t>
  </si>
  <si>
    <t>157 San Jacinto Amilpas</t>
  </si>
  <si>
    <t>158 San Jacinto Tlacotepec</t>
  </si>
  <si>
    <t>159 San Jerónimo Coatlán</t>
  </si>
  <si>
    <t>160 San Jerónimo Silacayoapilla</t>
  </si>
  <si>
    <t>161 San Jerónimo Sosola</t>
  </si>
  <si>
    <t>162 San Jerónimo Taviche</t>
  </si>
  <si>
    <t>163 San Jerónimo Tecóatl</t>
  </si>
  <si>
    <t>164 San Jorge Nuchita</t>
  </si>
  <si>
    <t>165 San José Ayuquila</t>
  </si>
  <si>
    <t>166 San José Chiltepec</t>
  </si>
  <si>
    <t>167 San José del Peñasco</t>
  </si>
  <si>
    <t>168 San José Estancia Grande</t>
  </si>
  <si>
    <t>169 San José Independencia</t>
  </si>
  <si>
    <t>170 San José Lachiguiri</t>
  </si>
  <si>
    <t>171 San José Tenango</t>
  </si>
  <si>
    <t>172 San Juan Achiutla</t>
  </si>
  <si>
    <t>173 San Juan Atepec</t>
  </si>
  <si>
    <t>174 Ánimas Trujano</t>
  </si>
  <si>
    <t>175 San Juan Bautista Atatlahuca</t>
  </si>
  <si>
    <t>176 San Juan Bautista Coixtlahuaca</t>
  </si>
  <si>
    <t>177 San Juan Bautista Cuicatlán</t>
  </si>
  <si>
    <t>178 San Juan Bautista Guelache</t>
  </si>
  <si>
    <t>179 San Juan Bautista Jayacatlán</t>
  </si>
  <si>
    <t>180 San Juan Bautista Lo de Soto</t>
  </si>
  <si>
    <t>181 San Juan Bautista Suchitepec</t>
  </si>
  <si>
    <t>182 San Juan Bautista Tlacoatzintepec</t>
  </si>
  <si>
    <t>183 San Juan Bautista Tlachichilco</t>
  </si>
  <si>
    <t>184 San Juan Bautista Tuxtepec</t>
  </si>
  <si>
    <t>185 San Juan Cacahuatepec</t>
  </si>
  <si>
    <t>186 San Juan Cieneguilla</t>
  </si>
  <si>
    <t>187 San Juan Coatzóspam</t>
  </si>
  <si>
    <t>188 San Juan Colorado</t>
  </si>
  <si>
    <t>189 San Juan Comaltepec</t>
  </si>
  <si>
    <t>190 San Juan Cotzocón</t>
  </si>
  <si>
    <t>191 San Juan Chicomezúchil</t>
  </si>
  <si>
    <t>192 San Juan Chilateca</t>
  </si>
  <si>
    <t>193 San Juan del Estado</t>
  </si>
  <si>
    <t>194 San Juan del Río</t>
  </si>
  <si>
    <t>195 San Juan Diuxi</t>
  </si>
  <si>
    <t>196 San Juan Evangelista Analco</t>
  </si>
  <si>
    <t>197 San Juan Guelavía</t>
  </si>
  <si>
    <t>198 San Juan Guichicovi</t>
  </si>
  <si>
    <t>199 San Juan Ihualtepec</t>
  </si>
  <si>
    <t>200 San Juan Juquila Mixes</t>
  </si>
  <si>
    <t>201 San Juan Juquila Vijanos</t>
  </si>
  <si>
    <t>202 San Juan Lachao</t>
  </si>
  <si>
    <t>203 San Juan Lachigalla</t>
  </si>
  <si>
    <t>204 San Juan Lajarcia</t>
  </si>
  <si>
    <t>205 San Juan Lalana</t>
  </si>
  <si>
    <t>206 San Juan de los Cués</t>
  </si>
  <si>
    <t>207 San Juan Mazatlán</t>
  </si>
  <si>
    <t>208 San Juan Mixtepec -Dto. 08 -</t>
  </si>
  <si>
    <t>209 San Juan Mixtepec -Dto. 26 -</t>
  </si>
  <si>
    <t>210 San Juan Ñumí</t>
  </si>
  <si>
    <t>211 San Juan Ozolotepec</t>
  </si>
  <si>
    <t>212 San Juan Petlapa</t>
  </si>
  <si>
    <t>213 San Juan Quiahije</t>
  </si>
  <si>
    <t>214 San Juan Quiotepec</t>
  </si>
  <si>
    <t>215 San Juan Sayultepec</t>
  </si>
  <si>
    <t>216 San Juan Tabaá</t>
  </si>
  <si>
    <t>217 San Juan Tamazola</t>
  </si>
  <si>
    <t>218 San Juan Teita</t>
  </si>
  <si>
    <t>219 San Juan Teitipac</t>
  </si>
  <si>
    <t>220 San Juan Tepeuxila</t>
  </si>
  <si>
    <t>221 San Juan Teposcolula</t>
  </si>
  <si>
    <t>222 San Juan Yaeé</t>
  </si>
  <si>
    <t>223 San Juan Yatzona</t>
  </si>
  <si>
    <t>224 San Juan Yucuita</t>
  </si>
  <si>
    <t>225 San Lorenzo</t>
  </si>
  <si>
    <t>226 San Lorenzo Albarradas</t>
  </si>
  <si>
    <t>227 San Lorenzo Cacaotepec</t>
  </si>
  <si>
    <t>228 San Lorenzo Cuaunecuiltitla</t>
  </si>
  <si>
    <t>229 San Lorenzo Texmelúcan</t>
  </si>
  <si>
    <t>230 San Lorenzo Victoria</t>
  </si>
  <si>
    <t>231 San Lucas Camotlán</t>
  </si>
  <si>
    <t>232 San Lucas Ojitlán</t>
  </si>
  <si>
    <t>233 San Lucas Quiaviní</t>
  </si>
  <si>
    <t>234 San Lucas Zoquiápam</t>
  </si>
  <si>
    <t>235 San Luis Amatlán</t>
  </si>
  <si>
    <t>236 San Marcial Ozolotepec</t>
  </si>
  <si>
    <t>237 San Marcos Arteaga</t>
  </si>
  <si>
    <t>238 San Martín de los Cansecos</t>
  </si>
  <si>
    <t>239 San Martín Huamelúlpam</t>
  </si>
  <si>
    <t>240 San Martín Itunyoso</t>
  </si>
  <si>
    <t>241 San Martín Lachilá</t>
  </si>
  <si>
    <t>242 San Martín Peras</t>
  </si>
  <si>
    <t>243 San Martín Tilcajete</t>
  </si>
  <si>
    <t>244 San Martín Toxpalan</t>
  </si>
  <si>
    <t>245 San Martín Zacatepec</t>
  </si>
  <si>
    <t>246 San Mateo Cajonos</t>
  </si>
  <si>
    <t>247 Capulálpam de Méndez</t>
  </si>
  <si>
    <t>248 San Mateo del Mar</t>
  </si>
  <si>
    <t>249 San Mateo Yoloxochitlán</t>
  </si>
  <si>
    <t>250 San Mateo Etlatongo</t>
  </si>
  <si>
    <t>251 San Mateo Nejápam</t>
  </si>
  <si>
    <t>252 San Mateo Peñasco</t>
  </si>
  <si>
    <t>253 San Mateo Piñas</t>
  </si>
  <si>
    <t>254 San Mateo Río Hondo</t>
  </si>
  <si>
    <t>255 San Mateo Sindihui</t>
  </si>
  <si>
    <t>256 San Mateo Tlapiltepec</t>
  </si>
  <si>
    <t>257 San Melchor Betaza</t>
  </si>
  <si>
    <t>258 San Miguel Achiutla</t>
  </si>
  <si>
    <t>259 San Miguel Ahuehuetitlán</t>
  </si>
  <si>
    <t>260 San Miguel Aloápam</t>
  </si>
  <si>
    <t>261 San Miguel Amatitlán</t>
  </si>
  <si>
    <t>262 San Miguel Amatlán</t>
  </si>
  <si>
    <t>263 San Miguel Coatlán</t>
  </si>
  <si>
    <t>264 San Miguel Chicahua</t>
  </si>
  <si>
    <t>265 San Miguel Chimalapa</t>
  </si>
  <si>
    <t>266 San Miguel del Puerto</t>
  </si>
  <si>
    <t>267 San Miguel del Río</t>
  </si>
  <si>
    <t>268 San Miguel Ejutla</t>
  </si>
  <si>
    <t>269 San Miguel el Grande</t>
  </si>
  <si>
    <t>270 San Miguel Huautla</t>
  </si>
  <si>
    <t>271 San Miguel Mixtepec</t>
  </si>
  <si>
    <t>272 San Miguel Panixtlahuaca</t>
  </si>
  <si>
    <t>273 San Miguel Peras</t>
  </si>
  <si>
    <t>274 San Miguel Piedras</t>
  </si>
  <si>
    <t>275 San Miguel Quetzaltepec</t>
  </si>
  <si>
    <t>276 San Miguel Santa Flor</t>
  </si>
  <si>
    <t>277 Villa Sola de Vega</t>
  </si>
  <si>
    <t>278 San Miguel Soyaltepec</t>
  </si>
  <si>
    <t>279 San Miguel Suchixtepec</t>
  </si>
  <si>
    <t>280 Villa Talea de Castro</t>
  </si>
  <si>
    <t>281 San Miguel Tecomatlán</t>
  </si>
  <si>
    <t>282 San Miguel Tenango</t>
  </si>
  <si>
    <t>283 San Miguel Tequixtepec</t>
  </si>
  <si>
    <t>284 San Miguel Tilquiápam</t>
  </si>
  <si>
    <t>285 San Miguel Tlacamama</t>
  </si>
  <si>
    <t>286 San Miguel Tlacotepec</t>
  </si>
  <si>
    <t>287 San Miguel Tulancingo</t>
  </si>
  <si>
    <t>288 San Miguel Yotao</t>
  </si>
  <si>
    <t>289 San Nicolás</t>
  </si>
  <si>
    <t>290 San Nicolás Hidalgo</t>
  </si>
  <si>
    <t>291 San Pablo Coatlán</t>
  </si>
  <si>
    <t>292 San Pablo Cuatro Venados</t>
  </si>
  <si>
    <t>293 San Pablo Etla</t>
  </si>
  <si>
    <t>294 San Pablo Huitzo</t>
  </si>
  <si>
    <t>295 San Pablo Huixtepec</t>
  </si>
  <si>
    <t>296 San Pablo Macuiltianguis</t>
  </si>
  <si>
    <t>297 San Pablo Tijaltepec</t>
  </si>
  <si>
    <t>298 San Pablo Villa de Mitla</t>
  </si>
  <si>
    <t>299 San Pablo Yaganiza</t>
  </si>
  <si>
    <t>300 San Pedro Amuzgos</t>
  </si>
  <si>
    <t>301 San Pedro Apóstol</t>
  </si>
  <si>
    <t>302 San Pedro Atoyac</t>
  </si>
  <si>
    <t>303 San Pedro Cajonos</t>
  </si>
  <si>
    <t>304 San Pedro Coxcaltepec Cántaros</t>
  </si>
  <si>
    <t>305 San Pedro Comitancillo</t>
  </si>
  <si>
    <t>306 San Pedro el Alto</t>
  </si>
  <si>
    <t>307 San Pedro Huamelula</t>
  </si>
  <si>
    <t>308 San Pedro Huilotepec</t>
  </si>
  <si>
    <t>309 San Pedro Ixcatlán</t>
  </si>
  <si>
    <t>310 San Pedro Ixtlahuaca</t>
  </si>
  <si>
    <t>311 San Pedro Jaltepetongo</t>
  </si>
  <si>
    <t>312 San Pedro Jicayán</t>
  </si>
  <si>
    <t>313 San Pedro Jocotipac</t>
  </si>
  <si>
    <t>314 San Pedro Juchatengo</t>
  </si>
  <si>
    <t>315 San Pedro Mártir</t>
  </si>
  <si>
    <t>316 San Pedro Mártir Quiechapa</t>
  </si>
  <si>
    <t>317 San Pedro Mártir Yucuxaco</t>
  </si>
  <si>
    <t>318 San Pedro Mixtepec -Dto. 22 -</t>
  </si>
  <si>
    <t>319 San Pedro Mixtepec -Dto. 26 -</t>
  </si>
  <si>
    <t>320 San Pedro Molinos</t>
  </si>
  <si>
    <t>321 San Pedro Nopala</t>
  </si>
  <si>
    <t>322 San Pedro Ocopetatillo</t>
  </si>
  <si>
    <t>323 San Pedro Ocotepec</t>
  </si>
  <si>
    <t>324 San Pedro Pochutla</t>
  </si>
  <si>
    <t>325 San Pedro Quiatoni</t>
  </si>
  <si>
    <t>326 San Pedro Sochiápam</t>
  </si>
  <si>
    <t>327 San Pedro Tapanatepec</t>
  </si>
  <si>
    <t>328 San Pedro Taviche</t>
  </si>
  <si>
    <t>329 San Pedro Teozacoalco</t>
  </si>
  <si>
    <t>330 San Pedro Teutila</t>
  </si>
  <si>
    <t>331 San Pedro Tidaá</t>
  </si>
  <si>
    <t>332 San Pedro Topiltepec</t>
  </si>
  <si>
    <t>333 San Pedro Totolápam</t>
  </si>
  <si>
    <t>334 Villa de Tututepec de Melchor Ocampo</t>
  </si>
  <si>
    <t>335 San Pedro Yaneri</t>
  </si>
  <si>
    <t>336 San Pedro Yólox</t>
  </si>
  <si>
    <t>337 San Pedro y San Pablo Ayutla</t>
  </si>
  <si>
    <t>338 Villa de Etla</t>
  </si>
  <si>
    <t>339 San Pedro y San Pablo Teposcolula</t>
  </si>
  <si>
    <t>340 San Pedro y San Pablo Tequixtepec</t>
  </si>
  <si>
    <t>341 San Pedro Yucunama</t>
  </si>
  <si>
    <t>342 San Raymundo Jalpan</t>
  </si>
  <si>
    <t>343 San Sebastián Abasolo</t>
  </si>
  <si>
    <t>344 San Sebastián Coatlán</t>
  </si>
  <si>
    <t>345 San Sebastián Ixcapa</t>
  </si>
  <si>
    <t>346 San Sebastián Nicananduta</t>
  </si>
  <si>
    <t>347 San Sebastián Río Hondo</t>
  </si>
  <si>
    <t>348 San Sebastián Tecomaxtlahuaca</t>
  </si>
  <si>
    <t>349 San Sebastián Teitipac</t>
  </si>
  <si>
    <t>350 San Sebastián Tutla</t>
  </si>
  <si>
    <t>351 San Simón Almolongas</t>
  </si>
  <si>
    <t>352 San Simón Zahuatlán</t>
  </si>
  <si>
    <t>353 Santa Ana</t>
  </si>
  <si>
    <t>354 Santa Ana Ateixtlahuaca</t>
  </si>
  <si>
    <t>355 Santa Ana Cuauhtémoc</t>
  </si>
  <si>
    <t>356 Santa Ana del Valle</t>
  </si>
  <si>
    <t>357 Santa Ana Tavela</t>
  </si>
  <si>
    <t>358 Santa Ana Tlapacoyan</t>
  </si>
  <si>
    <t>359 Santa Ana Yareni</t>
  </si>
  <si>
    <t>360 Santa Ana Zegache</t>
  </si>
  <si>
    <t>361 Santa Catalina Quierí</t>
  </si>
  <si>
    <t>362 Santa Catarina Cuixtla</t>
  </si>
  <si>
    <t>363 Santa Catarina Ixtepeji</t>
  </si>
  <si>
    <t>364 Santa Catarina Juquila</t>
  </si>
  <si>
    <t>365 Santa Catarina Lachatao</t>
  </si>
  <si>
    <t>366 Santa Catarina Loxicha</t>
  </si>
  <si>
    <t>367 Santa Catarina Mechoacán</t>
  </si>
  <si>
    <t>368 Santa Catarina Minas</t>
  </si>
  <si>
    <t>369 Santa Catarina Quiané</t>
  </si>
  <si>
    <t>370 Santa Catarina Tayata</t>
  </si>
  <si>
    <t>371 Santa Catarina Ticuá</t>
  </si>
  <si>
    <t>372 Santa Catarina Yosonotú</t>
  </si>
  <si>
    <t>373 Santa Catarina Zapoquila</t>
  </si>
  <si>
    <t>374 Santa Cruz Acatepec</t>
  </si>
  <si>
    <t>375 Santa Cruz Amilpas</t>
  </si>
  <si>
    <t>376 Santa Cruz de Bravo</t>
  </si>
  <si>
    <t>377 Santa Cruz Itundujia</t>
  </si>
  <si>
    <t>378 Santa Cruz Mixtepec</t>
  </si>
  <si>
    <t>379 Santa Cruz Nundaco</t>
  </si>
  <si>
    <t>380 Santa Cruz Papalutla</t>
  </si>
  <si>
    <t>381 Santa Cruz Tacache de Mina</t>
  </si>
  <si>
    <t>382 Santa Cruz Tacahua</t>
  </si>
  <si>
    <t>383 Santa Cruz Tayata</t>
  </si>
  <si>
    <t>384 Santa Cruz Xitla</t>
  </si>
  <si>
    <t>385 Santa Cruz Xoxocotlán</t>
  </si>
  <si>
    <t>386 Santa Cruz Zenzontepec</t>
  </si>
  <si>
    <t>387 Santa Gertrudis</t>
  </si>
  <si>
    <t>388 Santa Inés del Monte</t>
  </si>
  <si>
    <t>389 Santa Inés Yatzeche</t>
  </si>
  <si>
    <t>390 Santa Lucía del Camino</t>
  </si>
  <si>
    <t>391 Santa Lucía Miahuatlán</t>
  </si>
  <si>
    <t>392 Santa Lucía Monteverde</t>
  </si>
  <si>
    <t>393 Santa Lucía Ocotlán</t>
  </si>
  <si>
    <t>394 Santa María Alotepec</t>
  </si>
  <si>
    <t>395 Santa María Apazco</t>
  </si>
  <si>
    <t>396 Santa María la Asunción</t>
  </si>
  <si>
    <t>397 Heroica Ciudad de Tlaxiaco</t>
  </si>
  <si>
    <t>398 Ayoquezco de Aldama</t>
  </si>
  <si>
    <t>399 Santa María Atzompa</t>
  </si>
  <si>
    <t>400 Santa María Camotlán</t>
  </si>
  <si>
    <t>401 Santa María Colotepec</t>
  </si>
  <si>
    <t>402 Santa María Cortijo</t>
  </si>
  <si>
    <t>403 Santa María Coyotepec</t>
  </si>
  <si>
    <t>404 Santa María Chachoápam</t>
  </si>
  <si>
    <t>405 Villa de Chilapa de Díaz</t>
  </si>
  <si>
    <t>406 Santa María Chilchotla</t>
  </si>
  <si>
    <t>407 Santa María Chimalapa</t>
  </si>
  <si>
    <t>408 Santa María del Rosario</t>
  </si>
  <si>
    <t>409 Santa María del Tule</t>
  </si>
  <si>
    <t>410 Santa María Ecatepec</t>
  </si>
  <si>
    <t>411 Santa María Guelacé</t>
  </si>
  <si>
    <t>412 Santa María Guienagati</t>
  </si>
  <si>
    <t>413 Santa María Huatulco</t>
  </si>
  <si>
    <t>414 Santa María Huazolotitlán</t>
  </si>
  <si>
    <t>415 Santa María Ipalapa</t>
  </si>
  <si>
    <t>416 Santa María Ixcatlán</t>
  </si>
  <si>
    <t>417 Santa María Jacatepec</t>
  </si>
  <si>
    <t>418 Santa María Jalapa del Marqués</t>
  </si>
  <si>
    <t>419 Santa María Jaltianguis</t>
  </si>
  <si>
    <t>420 Santa María Lachixío</t>
  </si>
  <si>
    <t>421 Santa María Mixtequilla</t>
  </si>
  <si>
    <t>422 Santa María Nativitas</t>
  </si>
  <si>
    <t>423 Santa María Nduayaco</t>
  </si>
  <si>
    <t>424 Santa María Ozolotepec</t>
  </si>
  <si>
    <t>425 Santa María Pápalo</t>
  </si>
  <si>
    <t>426 Santa María Peñoles</t>
  </si>
  <si>
    <t>427 Santa María Petapa</t>
  </si>
  <si>
    <t>428 Santa María Quiegolani</t>
  </si>
  <si>
    <t>429 Santa María Sola</t>
  </si>
  <si>
    <t>430 Santa María Tataltepec</t>
  </si>
  <si>
    <t>431 Santa María Tecomavaca</t>
  </si>
  <si>
    <t>432 Santa María Temaxcalapa</t>
  </si>
  <si>
    <t>433 Santa María Temaxcaltepec</t>
  </si>
  <si>
    <t>434 Santa María Teopoxco</t>
  </si>
  <si>
    <t>435 Santa María Tepantlali</t>
  </si>
  <si>
    <t>436 Santa María Texcatitlán</t>
  </si>
  <si>
    <t>437 Santa María Tlahuitoltepec</t>
  </si>
  <si>
    <t>438 Santa María Tlalixtac</t>
  </si>
  <si>
    <t>439 Santa María Tonameca</t>
  </si>
  <si>
    <t>440 Santa María Totolapilla</t>
  </si>
  <si>
    <t>441 Santa María Xadani</t>
  </si>
  <si>
    <t>442 Santa María Yalina</t>
  </si>
  <si>
    <t>443 Santa María Yavesía</t>
  </si>
  <si>
    <t>444 Santa María Yolotepec</t>
  </si>
  <si>
    <t>445 Santa María Yosoyúa</t>
  </si>
  <si>
    <t>446 Santa María Yucuhiti</t>
  </si>
  <si>
    <t>447 Santa María Zacatepec</t>
  </si>
  <si>
    <t>448 Santa María Zaniza</t>
  </si>
  <si>
    <t>449 Santa María Zoquitlán</t>
  </si>
  <si>
    <t>450 Santiago Amoltepec</t>
  </si>
  <si>
    <t>451 Santiago Apoala</t>
  </si>
  <si>
    <t>452 Santiago Apóstol</t>
  </si>
  <si>
    <t>453 Santiago Astata</t>
  </si>
  <si>
    <t>454 Santiago Atitlán</t>
  </si>
  <si>
    <t>455 Santiago Ayuquililla</t>
  </si>
  <si>
    <t>456 Santiago Cacaloxtepec</t>
  </si>
  <si>
    <t>457 Santiago Camotlán</t>
  </si>
  <si>
    <t>458 Santiago Comaltepec</t>
  </si>
  <si>
    <t>459 Santiago Chazumba</t>
  </si>
  <si>
    <t>460 Santiago Choápam</t>
  </si>
  <si>
    <t>461 Santiago del Río</t>
  </si>
  <si>
    <t>462 Santiago Huajolotitlán</t>
  </si>
  <si>
    <t>463 Santiago Huauclilla</t>
  </si>
  <si>
    <t>464 Santiago Ihuitlán Plumas</t>
  </si>
  <si>
    <t>465 Santiago Ixcuintepec</t>
  </si>
  <si>
    <t>466 Santiago Ixtayutla</t>
  </si>
  <si>
    <t>467 Santiago Jamiltepec</t>
  </si>
  <si>
    <t>468 Santiago Jocotepec</t>
  </si>
  <si>
    <t>469 Santiago Juxtlahuaca</t>
  </si>
  <si>
    <t>470 Santiago Lachiguiri</t>
  </si>
  <si>
    <t>471 Santiago Lalopa</t>
  </si>
  <si>
    <t>472 Santiago Laollaga</t>
  </si>
  <si>
    <t>473 Santiago Laxopa</t>
  </si>
  <si>
    <t>474 Santiago Llano Grande</t>
  </si>
  <si>
    <t>475 Santiago Matatlán</t>
  </si>
  <si>
    <t>476 Santiago Miltepec</t>
  </si>
  <si>
    <t>477 Santiago Minas</t>
  </si>
  <si>
    <t>478 Santiago Nacaltepec</t>
  </si>
  <si>
    <t>479 Santiago Nejapilla</t>
  </si>
  <si>
    <t>480 Santiago Nundiche</t>
  </si>
  <si>
    <t>481 Santiago Nuyoó</t>
  </si>
  <si>
    <t>482 Santiago Pinotepa Nacional</t>
  </si>
  <si>
    <t>483 Santiago Suchilquitongo</t>
  </si>
  <si>
    <t>484 Santiago Tamazola</t>
  </si>
  <si>
    <t>485 Santiago Tapextla</t>
  </si>
  <si>
    <t>486 Villa Tejúpam de la Unión</t>
  </si>
  <si>
    <t>487 Santiago Tenango</t>
  </si>
  <si>
    <t>488 Santiago Tepetlapa</t>
  </si>
  <si>
    <t>489 Santiago Tetepec</t>
  </si>
  <si>
    <t>490 Santiago Texcalcingo</t>
  </si>
  <si>
    <t>491 Santiago Textitlán</t>
  </si>
  <si>
    <t>492 Santiago Tilantongo</t>
  </si>
  <si>
    <t>493 Santiago Tillo</t>
  </si>
  <si>
    <t>494 Santiago Tlazoyaltepec</t>
  </si>
  <si>
    <t>495 Santiago Xanica</t>
  </si>
  <si>
    <t>496 Santiago Xiacuí</t>
  </si>
  <si>
    <t>497 Santiago Yaitepec</t>
  </si>
  <si>
    <t>498 Santiago Yaveo</t>
  </si>
  <si>
    <t>499 Santiago Yolomécatl</t>
  </si>
  <si>
    <t>500 Santiago Yosondúa</t>
  </si>
  <si>
    <t>501 Santiago Yucuyachi</t>
  </si>
  <si>
    <t>502 Santiago Zacatepec</t>
  </si>
  <si>
    <t>503 Santiago Zoochila</t>
  </si>
  <si>
    <t>504 Nuevo Zoquiápam</t>
  </si>
  <si>
    <t>505 Santo Domingo Ingenio</t>
  </si>
  <si>
    <t>506 Santo Domingo Albarradas</t>
  </si>
  <si>
    <t>507 Santo Domingo Armenta</t>
  </si>
  <si>
    <t>508 Santo Domingo Chihuitán</t>
  </si>
  <si>
    <t>509 Santo Domingo de Morelos</t>
  </si>
  <si>
    <t>510 Santo Domingo Ixcatlán</t>
  </si>
  <si>
    <t>511 Santo Domingo Nuxaá</t>
  </si>
  <si>
    <t>512 Santo Domingo Ozolotepec</t>
  </si>
  <si>
    <t>513 Santo Domingo Petapa</t>
  </si>
  <si>
    <t>514 Santo Domingo Roayaga</t>
  </si>
  <si>
    <t>515 Santo Domingo Tehuantepec</t>
  </si>
  <si>
    <t>516 Santo Domingo Teojomulco</t>
  </si>
  <si>
    <t>517 Santo Domingo Tepuxtepec</t>
  </si>
  <si>
    <t>518 Santo Domingo Tlatayápam</t>
  </si>
  <si>
    <t>519 Santo Domingo Tomaltepec</t>
  </si>
  <si>
    <t>520 Santo Domingo Tonalá</t>
  </si>
  <si>
    <t>521 Santo Domingo Tonaltepec</t>
  </si>
  <si>
    <t>522 Santo Domingo Xagacía</t>
  </si>
  <si>
    <t>523 Santo Domingo Yanhuitlán</t>
  </si>
  <si>
    <t>524 Santo Domingo Yodohino</t>
  </si>
  <si>
    <t>525 Santo Domingo Zanatepec</t>
  </si>
  <si>
    <t>526 Santos Reyes Nopala</t>
  </si>
  <si>
    <t>527 Santos Reyes Pápalo</t>
  </si>
  <si>
    <t>528 Santos Reyes Tepejillo</t>
  </si>
  <si>
    <t>529 Santos Reyes Yucuná</t>
  </si>
  <si>
    <t>530 Santo Tomás Jalieza</t>
  </si>
  <si>
    <t>531 Santo Tomás Mazaltepec</t>
  </si>
  <si>
    <t>532 Santo Tomás Ocotepec</t>
  </si>
  <si>
    <t>533 Santo Tomás Tamazulapan</t>
  </si>
  <si>
    <t>534 San Vicente Coatlán</t>
  </si>
  <si>
    <t>535 San Vicente Lachixío</t>
  </si>
  <si>
    <t>536 San Vicente Nuñú</t>
  </si>
  <si>
    <t>537 Silacayoápam</t>
  </si>
  <si>
    <t>538 Sitio de Xitlapehua</t>
  </si>
  <si>
    <t>539 Soledad Etla</t>
  </si>
  <si>
    <t>540 Villa de Tamazulápam del Progreso</t>
  </si>
  <si>
    <t>541 Tanetze de Zaragoza</t>
  </si>
  <si>
    <t>542 Taniche</t>
  </si>
  <si>
    <t>543 Tataltepec de Valdés</t>
  </si>
  <si>
    <t>544 Teococuilco de Marcos Pérez</t>
  </si>
  <si>
    <t>545 Teotitlán de Flores Magón</t>
  </si>
  <si>
    <t>546 Teotitlán del Valle</t>
  </si>
  <si>
    <t>547 Teotongo</t>
  </si>
  <si>
    <t>548 Tepelmeme Villa de Morelos</t>
  </si>
  <si>
    <t>549 Tezoatlán de Segura y Luna</t>
  </si>
  <si>
    <t>550 San Jerónimo Tlacochahuaya</t>
  </si>
  <si>
    <t>551 Tlacolula de Matamoros</t>
  </si>
  <si>
    <t>552 Tlacotepec Plumas</t>
  </si>
  <si>
    <t>553 Tlalixtac de Cabrera</t>
  </si>
  <si>
    <t>554 Totontepec Villa de Morelos</t>
  </si>
  <si>
    <t>555 Trinidad Zaachila</t>
  </si>
  <si>
    <t>556 La Trinidad Vista Hermosa</t>
  </si>
  <si>
    <t>557 Unión Hidalgo</t>
  </si>
  <si>
    <t>558 Valerio Trujano</t>
  </si>
  <si>
    <t>559 San Juan Bautista Valle Nacional</t>
  </si>
  <si>
    <t>560 Villa Díaz Ordaz</t>
  </si>
  <si>
    <t>561 Yaxe</t>
  </si>
  <si>
    <t>562 Magdalena Yodocono de Porfirio Díaz</t>
  </si>
  <si>
    <t>563 Yogana</t>
  </si>
  <si>
    <t>564 Yutanduchi de Guerrero</t>
  </si>
  <si>
    <t>565 Villa de Zaachila</t>
  </si>
  <si>
    <t>566 San Mateo Yucutindoo</t>
  </si>
  <si>
    <t>567 Zapotitlán Lagunas</t>
  </si>
  <si>
    <t>568 Zapotitlán Palmas</t>
  </si>
  <si>
    <t>569 Santa Inés de Zaragoza</t>
  </si>
  <si>
    <t>570 Zimatlán de Álvarez</t>
  </si>
  <si>
    <t>21 Puebla</t>
  </si>
  <si>
    <t>001 Acajete</t>
  </si>
  <si>
    <t>002 Acateno</t>
  </si>
  <si>
    <t>003 Acatlán</t>
  </si>
  <si>
    <t>004 Acatzingo</t>
  </si>
  <si>
    <t>005 Acteopan</t>
  </si>
  <si>
    <t>006 Ahuacatlán</t>
  </si>
  <si>
    <t>007 Ahuatlán</t>
  </si>
  <si>
    <t>008 Ahuazotepec</t>
  </si>
  <si>
    <t>009 Ahuehuetitla</t>
  </si>
  <si>
    <t>010 Ajalpan</t>
  </si>
  <si>
    <t>011 Albino Zertuche</t>
  </si>
  <si>
    <t>012 Aljojuca</t>
  </si>
  <si>
    <t>013 Altepexi</t>
  </si>
  <si>
    <t>014 Amixtlán</t>
  </si>
  <si>
    <t>015 Amozoc</t>
  </si>
  <si>
    <t>016 Aquixtla</t>
  </si>
  <si>
    <t>017 Atempan</t>
  </si>
  <si>
    <t>018 Atexcal</t>
  </si>
  <si>
    <t>019 Atlixco</t>
  </si>
  <si>
    <t>020 Atoyatempan</t>
  </si>
  <si>
    <t>021 Atzala</t>
  </si>
  <si>
    <t>022 Atzitzihuacán</t>
  </si>
  <si>
    <t>023 Atzitzintla</t>
  </si>
  <si>
    <t>024 Axutla</t>
  </si>
  <si>
    <t>025 Ayotoxco de Guerrero</t>
  </si>
  <si>
    <t>026 Calpan</t>
  </si>
  <si>
    <t>027 Caltepec</t>
  </si>
  <si>
    <t>028 Camocuautla</t>
  </si>
  <si>
    <t>029 Caxhuacan</t>
  </si>
  <si>
    <t>030 Coatepec</t>
  </si>
  <si>
    <t>031 Coatzingo</t>
  </si>
  <si>
    <t>032 Cohetzala</t>
  </si>
  <si>
    <t>033 Cohuecan</t>
  </si>
  <si>
    <t>034 Coronango</t>
  </si>
  <si>
    <t>035 Coxcatlán</t>
  </si>
  <si>
    <t>036 Coyomeapan</t>
  </si>
  <si>
    <t>037 Coyotepec</t>
  </si>
  <si>
    <t>038 Cuapiaxtla de Madero</t>
  </si>
  <si>
    <t>039 Cuautempan</t>
  </si>
  <si>
    <t>040 Cuautinchán</t>
  </si>
  <si>
    <t>041 Cuautlancingo</t>
  </si>
  <si>
    <t>042 Cuayuca de Andrade</t>
  </si>
  <si>
    <t>043 Cuetzalan del Progreso</t>
  </si>
  <si>
    <t>044 Cuyoaco</t>
  </si>
  <si>
    <t>045 Chalchicomula de Sesma</t>
  </si>
  <si>
    <t>046 Chapulco</t>
  </si>
  <si>
    <t>047 Chiautla</t>
  </si>
  <si>
    <t>048 Chiautzingo</t>
  </si>
  <si>
    <t>049 Chiconcuautla</t>
  </si>
  <si>
    <t>050 Chichiquila</t>
  </si>
  <si>
    <t>051 Chietla</t>
  </si>
  <si>
    <t>052 Chigmecatitlán</t>
  </si>
  <si>
    <t>053 Chignahuapan</t>
  </si>
  <si>
    <t>054 Chignautla</t>
  </si>
  <si>
    <t>055 Chila</t>
  </si>
  <si>
    <t>056 Chila de la Sal</t>
  </si>
  <si>
    <t>057 Honey</t>
  </si>
  <si>
    <t>058 Chilchotla</t>
  </si>
  <si>
    <t>059 Chinantla</t>
  </si>
  <si>
    <t>060 Domingo Arenas</t>
  </si>
  <si>
    <t>061 Eloxochitlán</t>
  </si>
  <si>
    <t>062 Epatlán</t>
  </si>
  <si>
    <t>063 Esperanza</t>
  </si>
  <si>
    <t>064 Francisco Z. Mena</t>
  </si>
  <si>
    <t>065 General Felipe Ángeles</t>
  </si>
  <si>
    <t>066 Guadalupe</t>
  </si>
  <si>
    <t>067 Guadalupe Victoria</t>
  </si>
  <si>
    <t>068 Hermenegildo Galeana</t>
  </si>
  <si>
    <t>069 Huaquechula</t>
  </si>
  <si>
    <t>070 Huatlatlauca</t>
  </si>
  <si>
    <t>071 Huauchinango</t>
  </si>
  <si>
    <t>072 Huehuetla</t>
  </si>
  <si>
    <t>073 Huehuetlán el Chico</t>
  </si>
  <si>
    <t>074 Huejotzingo</t>
  </si>
  <si>
    <t>075 Hueyapan</t>
  </si>
  <si>
    <t>076 Hueytamalco</t>
  </si>
  <si>
    <t>077 Hueytlalpan</t>
  </si>
  <si>
    <t>078 Huitzilan de Serdán</t>
  </si>
  <si>
    <t>079 Huitziltepec</t>
  </si>
  <si>
    <t>080 Atlequizayan</t>
  </si>
  <si>
    <t>081 Ixcamilpa de Guerrero</t>
  </si>
  <si>
    <t>082 Ixcaquixtla</t>
  </si>
  <si>
    <t>083 Ixtacamaxtitlán</t>
  </si>
  <si>
    <t>084 Ixtepec</t>
  </si>
  <si>
    <t>085 Izúcar de Matamoros</t>
  </si>
  <si>
    <t>086 Jalpan</t>
  </si>
  <si>
    <t>087 Jolalpan</t>
  </si>
  <si>
    <t>088 Jonotla</t>
  </si>
  <si>
    <t>089 Jopala</t>
  </si>
  <si>
    <t>090 Juan C. Bonilla</t>
  </si>
  <si>
    <t>091 Juan Galindo</t>
  </si>
  <si>
    <t>092 Juan N. Méndez</t>
  </si>
  <si>
    <t>093 Lafragua</t>
  </si>
  <si>
    <t>094 Libres</t>
  </si>
  <si>
    <t>095 La Magdalena Tlatlauquitepec</t>
  </si>
  <si>
    <t>096 Mazapiltepec de Juárez</t>
  </si>
  <si>
    <t>097 Mixtla</t>
  </si>
  <si>
    <t>098 Molcaxac</t>
  </si>
  <si>
    <t>099 Cañada Morelos</t>
  </si>
  <si>
    <t>100 Naupan</t>
  </si>
  <si>
    <t>101 Nauzontla</t>
  </si>
  <si>
    <t>102 Nealtican</t>
  </si>
  <si>
    <t>103 Nicolás Bravo</t>
  </si>
  <si>
    <t>104 Nopalucan</t>
  </si>
  <si>
    <t>105 Ocotepec</t>
  </si>
  <si>
    <t>106 Ocoyucan</t>
  </si>
  <si>
    <t>107 Olintla</t>
  </si>
  <si>
    <t>108 Oriental</t>
  </si>
  <si>
    <t>109 Pahuatlán</t>
  </si>
  <si>
    <t>110 Palmar de Bravo</t>
  </si>
  <si>
    <t>111 Pantepec</t>
  </si>
  <si>
    <t>112 Petlalcingo</t>
  </si>
  <si>
    <t>113 Piaxtla</t>
  </si>
  <si>
    <t>114 Puebla</t>
  </si>
  <si>
    <t>115 Quecholac</t>
  </si>
  <si>
    <t>116 Quimixtlán</t>
  </si>
  <si>
    <t>117 Rafael Lara Grajales</t>
  </si>
  <si>
    <t>118 Los Reyes de Juárez</t>
  </si>
  <si>
    <t>119 San Andrés Cholula</t>
  </si>
  <si>
    <t>120 San Antonio Cañada</t>
  </si>
  <si>
    <t>121 San Diego la Mesa Tochimiltzingo</t>
  </si>
  <si>
    <t>122 San Felipe Teotlalcingo</t>
  </si>
  <si>
    <t>123 San Felipe Tepatlán</t>
  </si>
  <si>
    <t>124 San Gabriel Chilac</t>
  </si>
  <si>
    <t>125 San Gregorio Atzompa</t>
  </si>
  <si>
    <t>126 San Jerónimo Tecuanipan</t>
  </si>
  <si>
    <t>127 San Jerónimo Xayacatlán</t>
  </si>
  <si>
    <t>128 San José Chiapa</t>
  </si>
  <si>
    <t>129 San José Miahuatlán</t>
  </si>
  <si>
    <t>130 San Juan Atenco</t>
  </si>
  <si>
    <t>131 San Juan Atzompa</t>
  </si>
  <si>
    <t>132 San Martín Texmelucan</t>
  </si>
  <si>
    <t>133 San Martín Totoltepec</t>
  </si>
  <si>
    <t>134 San Matías Tlalancaleca</t>
  </si>
  <si>
    <t>135 San Miguel Ixitlán</t>
  </si>
  <si>
    <t>136 San Miguel Xoxtla</t>
  </si>
  <si>
    <t>137 San Nicolás Buenos Aires</t>
  </si>
  <si>
    <t>138 San Nicolás de los Ranchos</t>
  </si>
  <si>
    <t>139 San Pablo Anicano</t>
  </si>
  <si>
    <t>140 San Pedro Cholula</t>
  </si>
  <si>
    <t>141 San Pedro Yeloixtlahuaca</t>
  </si>
  <si>
    <t>142 San Salvador el Seco</t>
  </si>
  <si>
    <t>143 San Salvador el Verde</t>
  </si>
  <si>
    <t>144 San Salvador Huixcolotla</t>
  </si>
  <si>
    <t>145 San Sebastián Tlacotepec</t>
  </si>
  <si>
    <t>146 Santa Catarina Tlaltempan</t>
  </si>
  <si>
    <t>147 Santa Inés Ahuatempan</t>
  </si>
  <si>
    <t>148 Santa Isabel Cholula</t>
  </si>
  <si>
    <t>149 Santiago Miahuatlán</t>
  </si>
  <si>
    <t>150 Huehuetlán el Grande</t>
  </si>
  <si>
    <t>151 Santo Tomás Hueyotlipan</t>
  </si>
  <si>
    <t>152 Soltepec</t>
  </si>
  <si>
    <t>153 Tecali de Herrera</t>
  </si>
  <si>
    <t>154 Tecamachalco</t>
  </si>
  <si>
    <t>155 Tecomatlán</t>
  </si>
  <si>
    <t>156 Tehuacán</t>
  </si>
  <si>
    <t>157 Tehuitzingo</t>
  </si>
  <si>
    <t>158 Tenampulco</t>
  </si>
  <si>
    <t>159 Teopantlán</t>
  </si>
  <si>
    <t>160 Teotlalco</t>
  </si>
  <si>
    <t>161 Tepanco de López</t>
  </si>
  <si>
    <t>162 Tepango de Rodríguez</t>
  </si>
  <si>
    <t>163 Tepatlaxco de Hidalgo</t>
  </si>
  <si>
    <t>164 Tepeaca</t>
  </si>
  <si>
    <t>165 Tepemaxalco</t>
  </si>
  <si>
    <t>166 Tepeojuma</t>
  </si>
  <si>
    <t>167 Tepetzintla</t>
  </si>
  <si>
    <t>168 Tepexco</t>
  </si>
  <si>
    <t>169 Tepexi de Rodríguez</t>
  </si>
  <si>
    <t>170 Tepeyahualco</t>
  </si>
  <si>
    <t>171 Tepeyahualco de Cuauhtémoc</t>
  </si>
  <si>
    <t>172 Tetela de Ocampo</t>
  </si>
  <si>
    <t>173 Teteles de Avila Castillo</t>
  </si>
  <si>
    <t>174 Teziutlán</t>
  </si>
  <si>
    <t>175 Tianguismanalco</t>
  </si>
  <si>
    <t>176 Tilapa</t>
  </si>
  <si>
    <t>177 Tlacotepec de Benito Juárez</t>
  </si>
  <si>
    <t>178 Tlacuilotepec</t>
  </si>
  <si>
    <t>179 Tlachichuca</t>
  </si>
  <si>
    <t>180 Tlahuapan</t>
  </si>
  <si>
    <t>181 Tlaltenango</t>
  </si>
  <si>
    <t>182 Tlanepantla</t>
  </si>
  <si>
    <t>183 Tlaola</t>
  </si>
  <si>
    <t>184 Tlapacoya</t>
  </si>
  <si>
    <t>185 Tlapanalá</t>
  </si>
  <si>
    <t>186 Tlatlauquitepec</t>
  </si>
  <si>
    <t>187 Tlaxco</t>
  </si>
  <si>
    <t>188 Tochimilco</t>
  </si>
  <si>
    <t>189 Tochtepec</t>
  </si>
  <si>
    <t>190 Totoltepec de Guerrero</t>
  </si>
  <si>
    <t>191 Tulcingo</t>
  </si>
  <si>
    <t>192 Tuzamapan de Galeana</t>
  </si>
  <si>
    <t>193 Tzicatlacoyan</t>
  </si>
  <si>
    <t>194 Venustiano Carranza</t>
  </si>
  <si>
    <t>195 Vicente Guerrero</t>
  </si>
  <si>
    <t>196 Xayacatlán de Bravo</t>
  </si>
  <si>
    <t>197 Xicotepec</t>
  </si>
  <si>
    <t>198 Xicotlán</t>
  </si>
  <si>
    <t>199 Xiutetelco</t>
  </si>
  <si>
    <t>200 Xochiapulco</t>
  </si>
  <si>
    <t>201 Xochiltepec</t>
  </si>
  <si>
    <t>202 Xochitlán de Vicente Suárez</t>
  </si>
  <si>
    <t>203 Xochitlán Todos Santos</t>
  </si>
  <si>
    <t>204 Yaonáhuac</t>
  </si>
  <si>
    <t>205 Yehualtepec</t>
  </si>
  <si>
    <t>206 Zacapala</t>
  </si>
  <si>
    <t>207 Zacapoaxtla</t>
  </si>
  <si>
    <t>208 Zacatlán</t>
  </si>
  <si>
    <t>209 Zapotitlán</t>
  </si>
  <si>
    <t>210 Zapotitlán de Méndez</t>
  </si>
  <si>
    <t>211 Zaragoza</t>
  </si>
  <si>
    <t>212 Zautla</t>
  </si>
  <si>
    <t>213 Zihuateutla</t>
  </si>
  <si>
    <t>214 Zinacatepec</t>
  </si>
  <si>
    <t>215 Zongozotla</t>
  </si>
  <si>
    <t>216 Zoquiapan</t>
  </si>
  <si>
    <t>217 Zoquitlán</t>
  </si>
  <si>
    <t>22 Querétaro</t>
  </si>
  <si>
    <t>001 Amealco de Bonfil</t>
  </si>
  <si>
    <t>002 Pinal de Amoles</t>
  </si>
  <si>
    <t>003 Arroyo Seco</t>
  </si>
  <si>
    <t>004 Cadereyta de Montes</t>
  </si>
  <si>
    <t>005 Colón</t>
  </si>
  <si>
    <t>006 Corregidora</t>
  </si>
  <si>
    <t>007 Ezequiel Montes</t>
  </si>
  <si>
    <t>008 Huimilpan</t>
  </si>
  <si>
    <t>009 Jalpan de Serra</t>
  </si>
  <si>
    <t>010 Landa de Matamoros</t>
  </si>
  <si>
    <t>011 El Marqués</t>
  </si>
  <si>
    <t>012 Pedro Escobedo</t>
  </si>
  <si>
    <t>013 Peñamiller</t>
  </si>
  <si>
    <t>014 Querétaro</t>
  </si>
  <si>
    <t>015 San Joaquín</t>
  </si>
  <si>
    <t>016 San Juan del Río</t>
  </si>
  <si>
    <t>017 Tequisquiapan</t>
  </si>
  <si>
    <t>018 Tolimán</t>
  </si>
  <si>
    <t>23 Quintana Roo</t>
  </si>
  <si>
    <t>001 Cozumel</t>
  </si>
  <si>
    <t>002 Felipe Carrillo Puerto</t>
  </si>
  <si>
    <t>003 Isla Mujeres</t>
  </si>
  <si>
    <t>004 Othón P. Blanco</t>
  </si>
  <si>
    <t>005 Benito Juárez</t>
  </si>
  <si>
    <t>006 José María Morelos</t>
  </si>
  <si>
    <t>007 Lázaro Cárdenas</t>
  </si>
  <si>
    <t>008 Solidaridad</t>
  </si>
  <si>
    <t>009 Tulum</t>
  </si>
  <si>
    <t>010 Bacalar</t>
  </si>
  <si>
    <t>24 San Luis Potosí</t>
  </si>
  <si>
    <t>001 Ahualulco</t>
  </si>
  <si>
    <t>002 Alaquines</t>
  </si>
  <si>
    <t>003 Aquismón</t>
  </si>
  <si>
    <t>004 Armadillo de los Infante</t>
  </si>
  <si>
    <t>005 Cárdenas</t>
  </si>
  <si>
    <t>006 Catorce</t>
  </si>
  <si>
    <t>007 Cedral</t>
  </si>
  <si>
    <t>008 Cerritos</t>
  </si>
  <si>
    <t>009 Cerro de San Pedro</t>
  </si>
  <si>
    <t>010 Ciudad del Maíz</t>
  </si>
  <si>
    <t>011 Ciudad Fernández</t>
  </si>
  <si>
    <t>012 Tancanhuitz</t>
  </si>
  <si>
    <t>013 Ciudad Valles</t>
  </si>
  <si>
    <t>014 Coxcatlán</t>
  </si>
  <si>
    <t>015 Charcas</t>
  </si>
  <si>
    <t>016 Ebano</t>
  </si>
  <si>
    <t>017 Guadalcázar</t>
  </si>
  <si>
    <t>018 Huehuetlán</t>
  </si>
  <si>
    <t>019 Lagunillas</t>
  </si>
  <si>
    <t>020 Matehuala</t>
  </si>
  <si>
    <t>021 Mexquitic de Carmona</t>
  </si>
  <si>
    <t>022 Moctezuma</t>
  </si>
  <si>
    <t>023 Rayón</t>
  </si>
  <si>
    <t>024 Rioverde</t>
  </si>
  <si>
    <t>025 Salinas</t>
  </si>
  <si>
    <t>026 San Antonio</t>
  </si>
  <si>
    <t>027 San Ciro de Acosta</t>
  </si>
  <si>
    <t>028 San Luis Potosí</t>
  </si>
  <si>
    <t>029 San Martín Chalchicuautla</t>
  </si>
  <si>
    <t>030 San Nicolás Tolentino</t>
  </si>
  <si>
    <t>031 Santa Catarina</t>
  </si>
  <si>
    <t>032 Santa María del Río</t>
  </si>
  <si>
    <t>033 Santo Domingo</t>
  </si>
  <si>
    <t>034 San Vicente Tancuayalab</t>
  </si>
  <si>
    <t>035 Soledad de Graciano Sánchez</t>
  </si>
  <si>
    <t>036 Tamasopo</t>
  </si>
  <si>
    <t>037 Tamazunchale</t>
  </si>
  <si>
    <t>038 Tampacán</t>
  </si>
  <si>
    <t>039 Tampamolón Corona</t>
  </si>
  <si>
    <t>040 Tamuín</t>
  </si>
  <si>
    <t>041 Tanlajás</t>
  </si>
  <si>
    <t>042 Tanquián de Escobedo</t>
  </si>
  <si>
    <t>043 Tierra Nueva</t>
  </si>
  <si>
    <t>044 Vanegas</t>
  </si>
  <si>
    <t>045 Venado</t>
  </si>
  <si>
    <t>046 Villa de Arriaga</t>
  </si>
  <si>
    <t>047 Villa de Guadalupe</t>
  </si>
  <si>
    <t>048 Villa de la Paz</t>
  </si>
  <si>
    <t>049 Villa de Ramos</t>
  </si>
  <si>
    <t>050 Villa de Reyes</t>
  </si>
  <si>
    <t>051 Villa Hidalgo</t>
  </si>
  <si>
    <t>052 Villa Juárez</t>
  </si>
  <si>
    <t>053 Axtla de Terrazas</t>
  </si>
  <si>
    <t>054 Xilitla</t>
  </si>
  <si>
    <t>055 Zaragoza</t>
  </si>
  <si>
    <t>056 Villa de Arista</t>
  </si>
  <si>
    <t>057 Matlapa</t>
  </si>
  <si>
    <t>058 El Naranjo</t>
  </si>
  <si>
    <t>25 Sinaloa</t>
  </si>
  <si>
    <t>001 Ahome</t>
  </si>
  <si>
    <t>002 Angostura</t>
  </si>
  <si>
    <t>003 Badiraguato</t>
  </si>
  <si>
    <t>004 Concordia</t>
  </si>
  <si>
    <t>005 Cosalá</t>
  </si>
  <si>
    <t>006 Culiacán</t>
  </si>
  <si>
    <t>007 Choix</t>
  </si>
  <si>
    <t>008 Elota</t>
  </si>
  <si>
    <t>009 Escuinapa</t>
  </si>
  <si>
    <t>010 El Fuerte</t>
  </si>
  <si>
    <t>011 Guasave</t>
  </si>
  <si>
    <t>012 Mazatlán</t>
  </si>
  <si>
    <t>013 Mocorito</t>
  </si>
  <si>
    <t>014 Rosario</t>
  </si>
  <si>
    <t>015 Salvador Alvarado</t>
  </si>
  <si>
    <t>016 San Ignacio</t>
  </si>
  <si>
    <t>017 Sinaloa</t>
  </si>
  <si>
    <t>018 Navolato</t>
  </si>
  <si>
    <t>26 Sonora</t>
  </si>
  <si>
    <t>001 Aconchi</t>
  </si>
  <si>
    <t>002 Agua Prieta</t>
  </si>
  <si>
    <t>003 Alamos</t>
  </si>
  <si>
    <t>004 Altar</t>
  </si>
  <si>
    <t>005 Arivechi</t>
  </si>
  <si>
    <t>006 Arizpe</t>
  </si>
  <si>
    <t>007 Atil</t>
  </si>
  <si>
    <t>008 Bacadéhuachi</t>
  </si>
  <si>
    <t>009 Bacanora</t>
  </si>
  <si>
    <t>010 Bacerac</t>
  </si>
  <si>
    <t>011 Bacoachi</t>
  </si>
  <si>
    <t>012 Bácum</t>
  </si>
  <si>
    <t>013 Banámichi</t>
  </si>
  <si>
    <t>014 Baviácora</t>
  </si>
  <si>
    <t>015 Bavispe</t>
  </si>
  <si>
    <t>016 Benjamín Hill</t>
  </si>
  <si>
    <t>017 Caborca</t>
  </si>
  <si>
    <t>018 Cajeme</t>
  </si>
  <si>
    <t>019 Cananea</t>
  </si>
  <si>
    <t>020 Carbó</t>
  </si>
  <si>
    <t>021 La Colorada</t>
  </si>
  <si>
    <t>022 Cucurpe</t>
  </si>
  <si>
    <t>023 Cumpas</t>
  </si>
  <si>
    <t>024 Divisaderos</t>
  </si>
  <si>
    <t>025 Empalme</t>
  </si>
  <si>
    <t>026 Etchojoa</t>
  </si>
  <si>
    <t>027 Fronteras</t>
  </si>
  <si>
    <t>028 Granados</t>
  </si>
  <si>
    <t>029 Guaymas</t>
  </si>
  <si>
    <t>030 Hermosillo</t>
  </si>
  <si>
    <t>031 Huachinera</t>
  </si>
  <si>
    <t>032 Huásabas</t>
  </si>
  <si>
    <t>033 Huatabampo</t>
  </si>
  <si>
    <t>034 Huépac</t>
  </si>
  <si>
    <t>035 Imuris</t>
  </si>
  <si>
    <t>036 Magdalena</t>
  </si>
  <si>
    <t>037 Mazatán</t>
  </si>
  <si>
    <t>038 Moctezuma</t>
  </si>
  <si>
    <t>039 Naco</t>
  </si>
  <si>
    <t>040 Nácori Chico</t>
  </si>
  <si>
    <t>041 Nacozari de García</t>
  </si>
  <si>
    <t>042 Navojoa</t>
  </si>
  <si>
    <t>043 Nogales</t>
  </si>
  <si>
    <t>044 Onavas</t>
  </si>
  <si>
    <t>045 Opodepe</t>
  </si>
  <si>
    <t>046 Oquitoa</t>
  </si>
  <si>
    <t>047 Pitiquito</t>
  </si>
  <si>
    <t>048 Puerto Peñasco</t>
  </si>
  <si>
    <t>049 Quiriego</t>
  </si>
  <si>
    <t>050 Rayón</t>
  </si>
  <si>
    <t>051 Rosario</t>
  </si>
  <si>
    <t>052 Sahuaripa</t>
  </si>
  <si>
    <t>053 San Felipe de Jesús</t>
  </si>
  <si>
    <t>054 San Javier</t>
  </si>
  <si>
    <t>055 San Luis Río Colorado</t>
  </si>
  <si>
    <t>056 San Miguel de Horcasitas</t>
  </si>
  <si>
    <t>057 San Pedro de la Cueva</t>
  </si>
  <si>
    <t>058 Santa Ana</t>
  </si>
  <si>
    <t>059 Santa Cruz</t>
  </si>
  <si>
    <t>060 Sáric</t>
  </si>
  <si>
    <t>061 Soyopa</t>
  </si>
  <si>
    <t>062 Suaqui Grande</t>
  </si>
  <si>
    <t>063 Tepache</t>
  </si>
  <si>
    <t>064 Trincheras</t>
  </si>
  <si>
    <t>065 Tubutama</t>
  </si>
  <si>
    <t>066 Ures</t>
  </si>
  <si>
    <t>067 Villa Hidalgo</t>
  </si>
  <si>
    <t>068 Villa Pesqueira</t>
  </si>
  <si>
    <t>069 Yécora</t>
  </si>
  <si>
    <t>070 General Plutarco Elías Calles</t>
  </si>
  <si>
    <t>071 Benito Juárez</t>
  </si>
  <si>
    <t>072 San Ignacio Río Muerto</t>
  </si>
  <si>
    <t>27 Tabasco</t>
  </si>
  <si>
    <t>001 Balancán</t>
  </si>
  <si>
    <t>002 Cárdenas</t>
  </si>
  <si>
    <t>003 Centla</t>
  </si>
  <si>
    <t>004 Centro</t>
  </si>
  <si>
    <t>005 Comalcalco</t>
  </si>
  <si>
    <t>006 Cunduacán</t>
  </si>
  <si>
    <t>007 Emiliano Zapata</t>
  </si>
  <si>
    <t>008 Huimanguillo</t>
  </si>
  <si>
    <t>009 Jalapa</t>
  </si>
  <si>
    <t>010 Jalpa de Méndez</t>
  </si>
  <si>
    <t>011 Jonuta</t>
  </si>
  <si>
    <t>012 Macuspana</t>
  </si>
  <si>
    <t>013 Nacajuca</t>
  </si>
  <si>
    <t>014 Paraíso</t>
  </si>
  <si>
    <t>015 Tacotalpa</t>
  </si>
  <si>
    <t>016 Teapa</t>
  </si>
  <si>
    <t>017 Tenosique</t>
  </si>
  <si>
    <t>28 Tamaulipas</t>
  </si>
  <si>
    <t>003 Altamira</t>
  </si>
  <si>
    <t>004 Antiguo Morelos</t>
  </si>
  <si>
    <t>005 Burgos</t>
  </si>
  <si>
    <t>006 Bustamante</t>
  </si>
  <si>
    <t>007 Camargo</t>
  </si>
  <si>
    <t>008 Casas</t>
  </si>
  <si>
    <t>009 Ciudad Madero</t>
  </si>
  <si>
    <t>010 Cruillas</t>
  </si>
  <si>
    <t>011 Gómez Farías</t>
  </si>
  <si>
    <t>012 González</t>
  </si>
  <si>
    <t>013 Güémez</t>
  </si>
  <si>
    <t>014 Guerrero</t>
  </si>
  <si>
    <t>015 Gustavo Díaz Ordaz</t>
  </si>
  <si>
    <t>016 Hidalgo</t>
  </si>
  <si>
    <t>017 Jaumave</t>
  </si>
  <si>
    <t>018 Jiménez</t>
  </si>
  <si>
    <t>019 Llera</t>
  </si>
  <si>
    <t>020 Mainero</t>
  </si>
  <si>
    <t>021 El Mante</t>
  </si>
  <si>
    <t>022 Matamoros</t>
  </si>
  <si>
    <t>023 Méndez</t>
  </si>
  <si>
    <t>024 Mier</t>
  </si>
  <si>
    <t>025 Miguel Alemán</t>
  </si>
  <si>
    <t>026 Miquihuana</t>
  </si>
  <si>
    <t>027 Nuevo Laredo</t>
  </si>
  <si>
    <t>028 Nuevo Morelos</t>
  </si>
  <si>
    <t>029 Ocampo</t>
  </si>
  <si>
    <t>030 Padilla</t>
  </si>
  <si>
    <t>031 Palmillas</t>
  </si>
  <si>
    <t>032 Reynosa</t>
  </si>
  <si>
    <t>033 Río Bravo</t>
  </si>
  <si>
    <t>034 San Carlos</t>
  </si>
  <si>
    <t>035 San Fernando</t>
  </si>
  <si>
    <t>036 San Nicolás</t>
  </si>
  <si>
    <t>037 Soto la Marina</t>
  </si>
  <si>
    <t>038 Tampico</t>
  </si>
  <si>
    <t>039 Tula</t>
  </si>
  <si>
    <t>040 Valle Hermoso</t>
  </si>
  <si>
    <t>041 Victoria</t>
  </si>
  <si>
    <t>042 Villagrán</t>
  </si>
  <si>
    <t>043 Xicoténcatl</t>
  </si>
  <si>
    <t>29 Tlaxcala</t>
  </si>
  <si>
    <t>001 Amaxac de Guerrero</t>
  </si>
  <si>
    <t>002 Apetatitlán de Antonio Carvajal</t>
  </si>
  <si>
    <t>003 Atlangatepec</t>
  </si>
  <si>
    <t>004 Atltzayanca</t>
  </si>
  <si>
    <t>005 Apizaco</t>
  </si>
  <si>
    <t>006 Calpulalpan</t>
  </si>
  <si>
    <t>007 El Carmen Tequexquitla</t>
  </si>
  <si>
    <t>008 Cuapiaxtla</t>
  </si>
  <si>
    <t>009 Cuaxomulco</t>
  </si>
  <si>
    <t>010 Chiautempan</t>
  </si>
  <si>
    <t>011 Muñoz de Domingo Arenas</t>
  </si>
  <si>
    <t>012 Españita</t>
  </si>
  <si>
    <t>013 Huamantla</t>
  </si>
  <si>
    <t>014 Hueyotlipan</t>
  </si>
  <si>
    <t>015 Ixtacuixtla de Mariano Matamoros</t>
  </si>
  <si>
    <t>016 Ixtenco</t>
  </si>
  <si>
    <t>017 Mazatecochco de José María Morelos</t>
  </si>
  <si>
    <t>018 Contla de Juan Cuamatzi</t>
  </si>
  <si>
    <t>019 Tepetitla de Lardizábal</t>
  </si>
  <si>
    <t>020 Sanctórum de Lázaro Cárdenas</t>
  </si>
  <si>
    <t>021 Nanacamilpa de Mariano Arista</t>
  </si>
  <si>
    <t>022 Acuamanala de Miguel Hidalgo</t>
  </si>
  <si>
    <t>023 Natívitas</t>
  </si>
  <si>
    <t>024 Panotla</t>
  </si>
  <si>
    <t>025 San Pablo del Monte</t>
  </si>
  <si>
    <t>026 Santa Cruz Tlaxcala</t>
  </si>
  <si>
    <t>027 Tenancingo</t>
  </si>
  <si>
    <t>028 Teolocholco</t>
  </si>
  <si>
    <t>029 Tepeyanco</t>
  </si>
  <si>
    <t>030 Terrenate</t>
  </si>
  <si>
    <t>031 Tetla de la Solidaridad</t>
  </si>
  <si>
    <t>032 Tetlatlahuca</t>
  </si>
  <si>
    <t>033 Tlaxcala</t>
  </si>
  <si>
    <t>034 Tlaxco</t>
  </si>
  <si>
    <t>035 Tocatlán</t>
  </si>
  <si>
    <t>036 Totolac</t>
  </si>
  <si>
    <t>037 Ziltlaltépec de Trinidad Sánchez Santos</t>
  </si>
  <si>
    <t>038 Tzompantepec</t>
  </si>
  <si>
    <t>039 Xaloztoc</t>
  </si>
  <si>
    <t>040 Xaltocan</t>
  </si>
  <si>
    <t>041 Papalotla de Xicohténcatl</t>
  </si>
  <si>
    <t>042 Xicohtzinco</t>
  </si>
  <si>
    <t>043 Yauhquemehcan</t>
  </si>
  <si>
    <t>044 Zacatelco</t>
  </si>
  <si>
    <t>045 Benito Juárez</t>
  </si>
  <si>
    <t>046 Emiliano Zapata</t>
  </si>
  <si>
    <t>047 Lázaro Cárdenas</t>
  </si>
  <si>
    <t>048 La Magdalena Tlaltelulco</t>
  </si>
  <si>
    <t>049 San Damián Texóloc</t>
  </si>
  <si>
    <t>050 San Francisco Tetlanohcan</t>
  </si>
  <si>
    <t>051 San Jerónimo Zacualpan</t>
  </si>
  <si>
    <t>052 San José Teacalco</t>
  </si>
  <si>
    <t>053 San Juan Huactzinco</t>
  </si>
  <si>
    <t>054 San Lorenzo Axocomanitla</t>
  </si>
  <si>
    <t>055 San Lucas Tecopilco</t>
  </si>
  <si>
    <t>056 Santa Ana Nopalucan</t>
  </si>
  <si>
    <t>057 Santa Apolonia Teacalco</t>
  </si>
  <si>
    <t>058 Santa Catarina Ayometla</t>
  </si>
  <si>
    <t>059 Santa Cruz Quilehtla</t>
  </si>
  <si>
    <t>060 Santa Isabel Xiloxoxtla</t>
  </si>
  <si>
    <t>30 Veracruz de Ignacio de la Llave</t>
  </si>
  <si>
    <t>002 Acatlán</t>
  </si>
  <si>
    <t>003 Acayucan</t>
  </si>
  <si>
    <t>004 Actopan</t>
  </si>
  <si>
    <t>005 Acula</t>
  </si>
  <si>
    <t>006 Acultzingo</t>
  </si>
  <si>
    <t>007 Camarón de Tejeda</t>
  </si>
  <si>
    <t>008 Alpatláhuac</t>
  </si>
  <si>
    <t>009 Alto Lucero de Gutiérrez Barrios</t>
  </si>
  <si>
    <t>010 Altotonga</t>
  </si>
  <si>
    <t>011 Alvarado</t>
  </si>
  <si>
    <t>012 Amatitlán</t>
  </si>
  <si>
    <t>013 Naranjos Amatlán</t>
  </si>
  <si>
    <t>014 Amatlán de los Reyes</t>
  </si>
  <si>
    <t>015 Angel R. Cabada</t>
  </si>
  <si>
    <t>016 La Antigua</t>
  </si>
  <si>
    <t>017 Apazapan</t>
  </si>
  <si>
    <t>018 Aquila</t>
  </si>
  <si>
    <t>019 Astacinga</t>
  </si>
  <si>
    <t>020 Atlahuilco</t>
  </si>
  <si>
    <t>021 Atoyac</t>
  </si>
  <si>
    <t>022 Atzacan</t>
  </si>
  <si>
    <t>023 Atzalan</t>
  </si>
  <si>
    <t>024 Tlaltetela</t>
  </si>
  <si>
    <t>025 Ayahualulco</t>
  </si>
  <si>
    <t>026 Banderilla</t>
  </si>
  <si>
    <t>027 Benito Juárez</t>
  </si>
  <si>
    <t>028 Boca del Río</t>
  </si>
  <si>
    <t>029 Calcahualco</t>
  </si>
  <si>
    <t>030 Camerino Z. Mendoza</t>
  </si>
  <si>
    <t>031 Carrillo Puerto</t>
  </si>
  <si>
    <t>032 Catemaco</t>
  </si>
  <si>
    <t>033 Cazones de Herrera</t>
  </si>
  <si>
    <t>034 Cerro Azul</t>
  </si>
  <si>
    <t>035 Citlaltépetl</t>
  </si>
  <si>
    <t>036 Coacoatzintla</t>
  </si>
  <si>
    <t>037 Coahuitlán</t>
  </si>
  <si>
    <t>038 Coatepec</t>
  </si>
  <si>
    <t>039 Coatzacoalcos</t>
  </si>
  <si>
    <t>040 Coatzintla</t>
  </si>
  <si>
    <t>041 Coetzala</t>
  </si>
  <si>
    <t>042 Colipa</t>
  </si>
  <si>
    <t>043 Comapa</t>
  </si>
  <si>
    <t>044 Córdoba</t>
  </si>
  <si>
    <t>045 Cosamaloapan de Carpio</t>
  </si>
  <si>
    <t>046 Cosautlán de Carvajal</t>
  </si>
  <si>
    <t>047 Coscomatepec</t>
  </si>
  <si>
    <t>048 Cosoleacaque</t>
  </si>
  <si>
    <t>049 Cotaxtla</t>
  </si>
  <si>
    <t>050 Coxquihui</t>
  </si>
  <si>
    <t>051 Coyutla</t>
  </si>
  <si>
    <t>052 Cuichapa</t>
  </si>
  <si>
    <t>053 Cuitláhuac</t>
  </si>
  <si>
    <t>054 Chacaltianguis</t>
  </si>
  <si>
    <t>055 Chalma</t>
  </si>
  <si>
    <t>056 Chiconamel</t>
  </si>
  <si>
    <t>057 Chiconquiaco</t>
  </si>
  <si>
    <t>058 Chicontepec</t>
  </si>
  <si>
    <t>059 Chinameca</t>
  </si>
  <si>
    <t>060 Chinampa de Gorostiza</t>
  </si>
  <si>
    <t>061 Las Choapas</t>
  </si>
  <si>
    <t>062 Chocamán</t>
  </si>
  <si>
    <t>063 Chontla</t>
  </si>
  <si>
    <t>064 Chumatlán</t>
  </si>
  <si>
    <t>065 Emiliano Zapata</t>
  </si>
  <si>
    <t>066 Espinal</t>
  </si>
  <si>
    <t>067 Filomeno Mata</t>
  </si>
  <si>
    <t>068 Fortín</t>
  </si>
  <si>
    <t>069 Gutiérrez Zamora</t>
  </si>
  <si>
    <t>070 Hidalgotitlán</t>
  </si>
  <si>
    <t>071 Huatusco</t>
  </si>
  <si>
    <t>072 Huayacocotla</t>
  </si>
  <si>
    <t>073 Hueyapan de Ocampo</t>
  </si>
  <si>
    <t>074 Huiloapan de Cuauhtémoc</t>
  </si>
  <si>
    <t>075 Ignacio de la Llave</t>
  </si>
  <si>
    <t>076 Ilamatlán</t>
  </si>
  <si>
    <t>077 Isla</t>
  </si>
  <si>
    <t>078 Ixcatepec</t>
  </si>
  <si>
    <t>079 Ixhuacán de los Reyes</t>
  </si>
  <si>
    <t>080 Ixhuatlán del Café</t>
  </si>
  <si>
    <t>081 Ixhuatlancillo</t>
  </si>
  <si>
    <t>082 Ixhuatlán del Sureste</t>
  </si>
  <si>
    <t>083 Ixhuatlán de Madero</t>
  </si>
  <si>
    <t>084 Ixmatlahuacan</t>
  </si>
  <si>
    <t>085 Ixtaczoquitlán</t>
  </si>
  <si>
    <t>086 Jalacingo</t>
  </si>
  <si>
    <t>087 Xalapa</t>
  </si>
  <si>
    <t>088 Jalcomulco</t>
  </si>
  <si>
    <t>089 Jáltipan</t>
  </si>
  <si>
    <t>090 Jamapa</t>
  </si>
  <si>
    <t>091 Jesús Carranza</t>
  </si>
  <si>
    <t>092 Xico</t>
  </si>
  <si>
    <t>093 Jilotepec</t>
  </si>
  <si>
    <t>094 Juan Rodríguez Clara</t>
  </si>
  <si>
    <t>095 Juchique de Ferrer</t>
  </si>
  <si>
    <t>096 Landero y Coss</t>
  </si>
  <si>
    <t>097 Lerdo de Tejada</t>
  </si>
  <si>
    <t>098 Magdalena</t>
  </si>
  <si>
    <t>099 Maltrata</t>
  </si>
  <si>
    <t>100 Manlio Fabio Altamirano</t>
  </si>
  <si>
    <t>101 Mariano Escobedo</t>
  </si>
  <si>
    <t>102 Martínez de la Torre</t>
  </si>
  <si>
    <t>103 Mecatlán</t>
  </si>
  <si>
    <t>104 Mecayapan</t>
  </si>
  <si>
    <t>105 Medellín</t>
  </si>
  <si>
    <t>106 Miahuatlán</t>
  </si>
  <si>
    <t>107 Las Minas</t>
  </si>
  <si>
    <t>108 Minatitlán</t>
  </si>
  <si>
    <t>109 Misantla</t>
  </si>
  <si>
    <t>110 Mixtla de Altamirano</t>
  </si>
  <si>
    <t>111 Moloacán</t>
  </si>
  <si>
    <t>112 Naolinco</t>
  </si>
  <si>
    <t>113 Naranjal</t>
  </si>
  <si>
    <t>114 Nautla</t>
  </si>
  <si>
    <t>115 Nogales</t>
  </si>
  <si>
    <t>116 Oluta</t>
  </si>
  <si>
    <t>117 Omealca</t>
  </si>
  <si>
    <t>118 Orizaba</t>
  </si>
  <si>
    <t>119 Otatitlán</t>
  </si>
  <si>
    <t>120 Oteapan</t>
  </si>
  <si>
    <t>121 Ozuluama de Mascareñas</t>
  </si>
  <si>
    <t>122 Pajapan</t>
  </si>
  <si>
    <t>123 Pánuco</t>
  </si>
  <si>
    <t>124 Papantla</t>
  </si>
  <si>
    <t>125 Paso del Macho</t>
  </si>
  <si>
    <t>126 Paso de Ovejas</t>
  </si>
  <si>
    <t>127 La Perla</t>
  </si>
  <si>
    <t>128 Perote</t>
  </si>
  <si>
    <t>129 Platón Sánchez</t>
  </si>
  <si>
    <t>130 Playa Vicente</t>
  </si>
  <si>
    <t>131 Poza Rica de Hidalgo</t>
  </si>
  <si>
    <t>132 Las Vigas de Ramírez</t>
  </si>
  <si>
    <t>133 Pueblo Viejo</t>
  </si>
  <si>
    <t>134 Puente Nacional</t>
  </si>
  <si>
    <t>135 Rafael Delgado</t>
  </si>
  <si>
    <t>136 Rafael Lucio</t>
  </si>
  <si>
    <t>137 Los Reyes</t>
  </si>
  <si>
    <t>138 Río Blanco</t>
  </si>
  <si>
    <t>139 Saltabarranca</t>
  </si>
  <si>
    <t>140 San Andrés Tenejapan</t>
  </si>
  <si>
    <t>141 San Andrés Tuxtla</t>
  </si>
  <si>
    <t>142 San Juan Evangelista</t>
  </si>
  <si>
    <t>143 Santiago Tuxtla</t>
  </si>
  <si>
    <t>144 Sayula de Alemán</t>
  </si>
  <si>
    <t>145 Soconusco</t>
  </si>
  <si>
    <t>146 Sochiapa</t>
  </si>
  <si>
    <t>147 Soledad Atzompa</t>
  </si>
  <si>
    <t>148 Soledad de Doblado</t>
  </si>
  <si>
    <t>149 Soteapan</t>
  </si>
  <si>
    <t>150 Tamalín</t>
  </si>
  <si>
    <t>151 Tamiahua</t>
  </si>
  <si>
    <t>152 Tampico Alto</t>
  </si>
  <si>
    <t>153 Tancoco</t>
  </si>
  <si>
    <t>154 Tantima</t>
  </si>
  <si>
    <t>155 Tantoyuca</t>
  </si>
  <si>
    <t>156 Tatatila</t>
  </si>
  <si>
    <t>157 Castillo de Teayo</t>
  </si>
  <si>
    <t>158 Tecolutla</t>
  </si>
  <si>
    <t>159 Tehuipango</t>
  </si>
  <si>
    <t>160 Álamo Temapache</t>
  </si>
  <si>
    <t>161 Tempoal</t>
  </si>
  <si>
    <t>162 Tenampa</t>
  </si>
  <si>
    <t>163 Tenochtitlán</t>
  </si>
  <si>
    <t>164 Teocelo</t>
  </si>
  <si>
    <t>165 Tepatlaxco</t>
  </si>
  <si>
    <t>166 Tepetlán</t>
  </si>
  <si>
    <t>168 Tequila</t>
  </si>
  <si>
    <t>169 José Azueta</t>
  </si>
  <si>
    <t>170 Texcatepec</t>
  </si>
  <si>
    <t>171 Texhuacán</t>
  </si>
  <si>
    <t>172 Texistepec</t>
  </si>
  <si>
    <t>173 Tezonapa</t>
  </si>
  <si>
    <t>174 Tierra Blanca</t>
  </si>
  <si>
    <t>175 Tihuatlán</t>
  </si>
  <si>
    <t>176 Tlacojalpan</t>
  </si>
  <si>
    <t>177 Tlacolulan</t>
  </si>
  <si>
    <t>178 Tlacotalpan</t>
  </si>
  <si>
    <t>179 Tlacotepec de Mejía</t>
  </si>
  <si>
    <t>180 Tlachichilco</t>
  </si>
  <si>
    <t>181 Tlalixcoyan</t>
  </si>
  <si>
    <t>182 Tlalnelhuayocan</t>
  </si>
  <si>
    <t>183 Tlapacoyan</t>
  </si>
  <si>
    <t>184 Tlaquilpa</t>
  </si>
  <si>
    <t>185 Tlilapan</t>
  </si>
  <si>
    <t>186 Tomatlán</t>
  </si>
  <si>
    <t>187 Tonayán</t>
  </si>
  <si>
    <t>188 Totutla</t>
  </si>
  <si>
    <t>189 Tuxpan</t>
  </si>
  <si>
    <t>190 Tuxtilla</t>
  </si>
  <si>
    <t>191 Ursulo Galván</t>
  </si>
  <si>
    <t>192 Vega de Alatorre</t>
  </si>
  <si>
    <t>193 Veracruz</t>
  </si>
  <si>
    <t>194 Villa Aldama</t>
  </si>
  <si>
    <t>195 Xoxocotla</t>
  </si>
  <si>
    <t>196 Yanga</t>
  </si>
  <si>
    <t>197 Yecuatla</t>
  </si>
  <si>
    <t>198 Zacualpan</t>
  </si>
  <si>
    <t>199 Zaragoza</t>
  </si>
  <si>
    <t>200 Zentla</t>
  </si>
  <si>
    <t>201 Zongolica</t>
  </si>
  <si>
    <t>202 Zontecomatlán de López y Fuentes</t>
  </si>
  <si>
    <t>203 Zozocolco de Hidalgo</t>
  </si>
  <si>
    <t>204 Agua Dulce</t>
  </si>
  <si>
    <t>205 El Higo</t>
  </si>
  <si>
    <t>206 Nanchital de Lázaro Cárdenas del Río</t>
  </si>
  <si>
    <t>207 Tres Valles</t>
  </si>
  <si>
    <t>208 Carlos A. Carrillo</t>
  </si>
  <si>
    <t>209 Tatahuicapan de Juárez</t>
  </si>
  <si>
    <t>210 Uxpanapa</t>
  </si>
  <si>
    <t>211 San Rafael</t>
  </si>
  <si>
    <t>212 Santiago Sochiapan</t>
  </si>
  <si>
    <t>31 Yucatán</t>
  </si>
  <si>
    <t>001 Abalá</t>
  </si>
  <si>
    <t>002 Acanceh</t>
  </si>
  <si>
    <t>003 Akil</t>
  </si>
  <si>
    <t>004 Baca</t>
  </si>
  <si>
    <t>005 Bokobá</t>
  </si>
  <si>
    <t>006 Buctzotz</t>
  </si>
  <si>
    <t>007 Cacalchén</t>
  </si>
  <si>
    <t>008 Calotmul</t>
  </si>
  <si>
    <t>009 Cansahcab</t>
  </si>
  <si>
    <t>010 Cantamayec</t>
  </si>
  <si>
    <t>011 Celestún</t>
  </si>
  <si>
    <t>012 Cenotillo</t>
  </si>
  <si>
    <t>013 Conkal</t>
  </si>
  <si>
    <t>014 Cuncunul</t>
  </si>
  <si>
    <t>015 Cuzamá</t>
  </si>
  <si>
    <t>016 Chacsinkín</t>
  </si>
  <si>
    <t>017 Chankom</t>
  </si>
  <si>
    <t>018 Chapab</t>
  </si>
  <si>
    <t>019 Chemax</t>
  </si>
  <si>
    <t>020 Chicxulub Pueblo</t>
  </si>
  <si>
    <t>021 Chichimilá</t>
  </si>
  <si>
    <t>022 Chikindzonot</t>
  </si>
  <si>
    <t>023 Chocholá</t>
  </si>
  <si>
    <t>024 Chumayel</t>
  </si>
  <si>
    <t>025 Dzán</t>
  </si>
  <si>
    <t>026 Dzemul</t>
  </si>
  <si>
    <t>027 Dzidzantún</t>
  </si>
  <si>
    <t>028 Dzilam de Bravo</t>
  </si>
  <si>
    <t>029 Dzilam González</t>
  </si>
  <si>
    <t>030 Dzitás</t>
  </si>
  <si>
    <t>031 Dzoncauich</t>
  </si>
  <si>
    <t>032 Espita</t>
  </si>
  <si>
    <t>033 Halachó</t>
  </si>
  <si>
    <t>034 Hocabá</t>
  </si>
  <si>
    <t>035 Hoctún</t>
  </si>
  <si>
    <t>036 Homún</t>
  </si>
  <si>
    <t>037 Huhí</t>
  </si>
  <si>
    <t>038 Hunucmá</t>
  </si>
  <si>
    <t>039 Ixil</t>
  </si>
  <si>
    <t>040 Izamal</t>
  </si>
  <si>
    <t>041 Kanasín</t>
  </si>
  <si>
    <t>042 Kantunil</t>
  </si>
  <si>
    <t>043 Kaua</t>
  </si>
  <si>
    <t>044 Kinchil</t>
  </si>
  <si>
    <t>045 Kopomá</t>
  </si>
  <si>
    <t>046 Mama</t>
  </si>
  <si>
    <t>047 Maní</t>
  </si>
  <si>
    <t>048 Maxcanú</t>
  </si>
  <si>
    <t>049 Mayapán</t>
  </si>
  <si>
    <t>050 Mérida</t>
  </si>
  <si>
    <t>051 Mocochá</t>
  </si>
  <si>
    <t>052 Motul</t>
  </si>
  <si>
    <t>053 Muna</t>
  </si>
  <si>
    <t>054 Muxupip</t>
  </si>
  <si>
    <t>055 Opichén</t>
  </si>
  <si>
    <t>056 Oxkutzcab</t>
  </si>
  <si>
    <t>057 Panabá</t>
  </si>
  <si>
    <t>058 Peto</t>
  </si>
  <si>
    <t>059 Progreso</t>
  </si>
  <si>
    <t>060 Quintana Roo</t>
  </si>
  <si>
    <t>061 Río Lagartos</t>
  </si>
  <si>
    <t>062 Sacalum</t>
  </si>
  <si>
    <t>063 Samahil</t>
  </si>
  <si>
    <t>064 Sanahcat</t>
  </si>
  <si>
    <t>065 San Felipe</t>
  </si>
  <si>
    <t>066 Santa Elena</t>
  </si>
  <si>
    <t>067 Seyé</t>
  </si>
  <si>
    <t>068 Sinanché</t>
  </si>
  <si>
    <t>069 Sotuta</t>
  </si>
  <si>
    <t>070 Sucilá</t>
  </si>
  <si>
    <t>071 Sudzal</t>
  </si>
  <si>
    <t>072 Suma</t>
  </si>
  <si>
    <t>073 Tahdziú</t>
  </si>
  <si>
    <t>074 Tahmek</t>
  </si>
  <si>
    <t>075 Teabo</t>
  </si>
  <si>
    <t>076 Tecoh</t>
  </si>
  <si>
    <t>077 Tekal de Venegas</t>
  </si>
  <si>
    <t>078 Tekantó</t>
  </si>
  <si>
    <t>079 Tekax</t>
  </si>
  <si>
    <t>080 Tekit</t>
  </si>
  <si>
    <t>081 Tekom</t>
  </si>
  <si>
    <t>082 Telchac Pueblo</t>
  </si>
  <si>
    <t>083 Telchac Puerto</t>
  </si>
  <si>
    <t>084 Temax</t>
  </si>
  <si>
    <t>085 Temozón</t>
  </si>
  <si>
    <t>086 Tepakán</t>
  </si>
  <si>
    <t>087 Tetiz</t>
  </si>
  <si>
    <t>088 Teya</t>
  </si>
  <si>
    <t>089 Ticul</t>
  </si>
  <si>
    <t>090 Timucuy</t>
  </si>
  <si>
    <t>091 Tinum</t>
  </si>
  <si>
    <t>092 Tixcacalcupul</t>
  </si>
  <si>
    <t>093 Tixkokob</t>
  </si>
  <si>
    <t>094 Tixmehuac</t>
  </si>
  <si>
    <t>095 Tixpéhual</t>
  </si>
  <si>
    <t>096 Tizimín</t>
  </si>
  <si>
    <t>097 Tunkás</t>
  </si>
  <si>
    <t>098 Tzucacab</t>
  </si>
  <si>
    <t>099 Uayma</t>
  </si>
  <si>
    <t>100 Ucú</t>
  </si>
  <si>
    <t>101 Umán</t>
  </si>
  <si>
    <t>102 Valladolid</t>
  </si>
  <si>
    <t>103 Xocchel</t>
  </si>
  <si>
    <t>104 Yaxcabá</t>
  </si>
  <si>
    <t>105 Yaxkukul</t>
  </si>
  <si>
    <t>106 Yobaín</t>
  </si>
  <si>
    <t>32 Zacatecas</t>
  </si>
  <si>
    <t>001 Apozol</t>
  </si>
  <si>
    <t>002 Apulco</t>
  </si>
  <si>
    <t>003 Atolinga</t>
  </si>
  <si>
    <t>004 Benito Juárez</t>
  </si>
  <si>
    <t>005 Calera</t>
  </si>
  <si>
    <t>006 Cañitas de Felipe Pescador</t>
  </si>
  <si>
    <t>007 Concepción del Oro</t>
  </si>
  <si>
    <t>008 Cuauhtémoc</t>
  </si>
  <si>
    <t>009 Chalchihuites</t>
  </si>
  <si>
    <t>010 Fresnillo</t>
  </si>
  <si>
    <t>011 Trinidad García de la Cadena</t>
  </si>
  <si>
    <t>012 Genaro Codina</t>
  </si>
  <si>
    <t>013 General Enrique Estrada</t>
  </si>
  <si>
    <t>014 General Francisco R. Murguía</t>
  </si>
  <si>
    <t>015 El Plateado de Joaquín Amaro</t>
  </si>
  <si>
    <t>016 General Pánfilo Natera</t>
  </si>
  <si>
    <t>017 Guadalupe</t>
  </si>
  <si>
    <t>018 Huanusco</t>
  </si>
  <si>
    <t>019 Jalpa</t>
  </si>
  <si>
    <t>020 Jerez</t>
  </si>
  <si>
    <t>021 Jiménez del Teul</t>
  </si>
  <si>
    <t>022 Juan Aldama</t>
  </si>
  <si>
    <t>023 Juchipila</t>
  </si>
  <si>
    <t>024 Loreto</t>
  </si>
  <si>
    <t>025 Luis Moya</t>
  </si>
  <si>
    <t>026 Mazapil</t>
  </si>
  <si>
    <t>027 Melchor Ocampo</t>
  </si>
  <si>
    <t>028 Mezquital del Oro</t>
  </si>
  <si>
    <t>029 Miguel Auza</t>
  </si>
  <si>
    <t>030 Momax</t>
  </si>
  <si>
    <t>031 Monte Escobedo</t>
  </si>
  <si>
    <t>032 Morelos</t>
  </si>
  <si>
    <t>033 Moyahua de Estrada</t>
  </si>
  <si>
    <t>034 Nochistlán de Mejía</t>
  </si>
  <si>
    <t>035 Noria de Ángeles</t>
  </si>
  <si>
    <t>036 Ojocaliente</t>
  </si>
  <si>
    <t>037 Pánuco</t>
  </si>
  <si>
    <t>038 Pinos</t>
  </si>
  <si>
    <t>039 Río Grande</t>
  </si>
  <si>
    <t>040 Sain Alto</t>
  </si>
  <si>
    <t>041 El Salvador</t>
  </si>
  <si>
    <t>042 Sombrerete</t>
  </si>
  <si>
    <t>043 Susticacán</t>
  </si>
  <si>
    <t>044 Tabasco</t>
  </si>
  <si>
    <t>045 Tepechitlán</t>
  </si>
  <si>
    <t>046 Tepetongo</t>
  </si>
  <si>
    <t>047 Teúl de González Ortega</t>
  </si>
  <si>
    <t>048 Tlaltenango de Sánchez Román</t>
  </si>
  <si>
    <t>049 Valparaíso</t>
  </si>
  <si>
    <t>050 Vetagrande</t>
  </si>
  <si>
    <t>051 Villa de Cos</t>
  </si>
  <si>
    <t>052 Villa García</t>
  </si>
  <si>
    <t>053 Villa González Ortega</t>
  </si>
  <si>
    <t>054 Villa Hidalgo</t>
  </si>
  <si>
    <t>055 Villanueva</t>
  </si>
  <si>
    <t>056 Zacatecas</t>
  </si>
  <si>
    <t>057 Trancoso</t>
  </si>
  <si>
    <t>058 Santa María de la Paz</t>
  </si>
  <si>
    <t>La suma de los parciales puede no coincidir con el total por efectos del redondeo.</t>
  </si>
  <si>
    <t>Los renglones en los que la clave de la actividad económica tenga una o varias letras ''C'' o ''SC'' presentan agrupados los datos de varias clases</t>
  </si>
  <si>
    <t xml:space="preserve"> subramas</t>
  </si>
  <si>
    <t xml:space="preserve"> ramas</t>
  </si>
  <si>
    <t xml:space="preserve"> subsectores o sectores de actividad</t>
  </si>
  <si>
    <t xml:space="preserve"> debido al principio de confidencialidad.</t>
  </si>
  <si>
    <t>C_ENT</t>
  </si>
  <si>
    <t>C_MUN</t>
  </si>
  <si>
    <t>CVMUN</t>
  </si>
  <si>
    <t>NOMBRE</t>
  </si>
  <si>
    <t>01</t>
  </si>
  <si>
    <t>001</t>
  </si>
  <si>
    <t>01001</t>
  </si>
  <si>
    <t>Aguascalientes</t>
  </si>
  <si>
    <t>002</t>
  </si>
  <si>
    <t>01002</t>
  </si>
  <si>
    <t>Asientos</t>
  </si>
  <si>
    <t>003</t>
  </si>
  <si>
    <t>01003</t>
  </si>
  <si>
    <t>Calvillo</t>
  </si>
  <si>
    <t>004</t>
  </si>
  <si>
    <t>01004</t>
  </si>
  <si>
    <t>Cosío</t>
  </si>
  <si>
    <t>005</t>
  </si>
  <si>
    <t>01005</t>
  </si>
  <si>
    <t>Jesús María</t>
  </si>
  <si>
    <t>006</t>
  </si>
  <si>
    <t>01006</t>
  </si>
  <si>
    <t>Pabellón de Arteaga</t>
  </si>
  <si>
    <t>007</t>
  </si>
  <si>
    <t>01007</t>
  </si>
  <si>
    <t>Rincón de Romos</t>
  </si>
  <si>
    <t>008</t>
  </si>
  <si>
    <t>01008</t>
  </si>
  <si>
    <t>San José de Gracia</t>
  </si>
  <si>
    <t>009</t>
  </si>
  <si>
    <t>01009</t>
  </si>
  <si>
    <t>Tepezalá</t>
  </si>
  <si>
    <t>010</t>
  </si>
  <si>
    <t>01010</t>
  </si>
  <si>
    <t>El Llano</t>
  </si>
  <si>
    <t>011</t>
  </si>
  <si>
    <t>01011</t>
  </si>
  <si>
    <t>San Francisco de los Romo</t>
  </si>
  <si>
    <t>02</t>
  </si>
  <si>
    <t>02001</t>
  </si>
  <si>
    <t>Ensenada</t>
  </si>
  <si>
    <t>02002</t>
  </si>
  <si>
    <t>Mexicali</t>
  </si>
  <si>
    <t>02003</t>
  </si>
  <si>
    <t>Tecate</t>
  </si>
  <si>
    <t>02004</t>
  </si>
  <si>
    <t>Tijuana</t>
  </si>
  <si>
    <t>02005</t>
  </si>
  <si>
    <t>Playas de Rosarito</t>
  </si>
  <si>
    <t>03</t>
  </si>
  <si>
    <t>03001</t>
  </si>
  <si>
    <t>Comondú</t>
  </si>
  <si>
    <t>03002</t>
  </si>
  <si>
    <t>Mulegé</t>
  </si>
  <si>
    <t>03003</t>
  </si>
  <si>
    <t>La Paz</t>
  </si>
  <si>
    <t>03008</t>
  </si>
  <si>
    <t>Los Cabos</t>
  </si>
  <si>
    <t>03009</t>
  </si>
  <si>
    <t>Loreto</t>
  </si>
  <si>
    <t>04</t>
  </si>
  <si>
    <t>04001</t>
  </si>
  <si>
    <t>Calkiní</t>
  </si>
  <si>
    <t>04002</t>
  </si>
  <si>
    <t>Campeche</t>
  </si>
  <si>
    <t>04003</t>
  </si>
  <si>
    <t>Carmen</t>
  </si>
  <si>
    <t>04004</t>
  </si>
  <si>
    <t>Champotón</t>
  </si>
  <si>
    <t>04005</t>
  </si>
  <si>
    <t>Hecelchakán</t>
  </si>
  <si>
    <t>04006</t>
  </si>
  <si>
    <t>Hopelchén</t>
  </si>
  <si>
    <t>04007</t>
  </si>
  <si>
    <t>Palizada</t>
  </si>
  <si>
    <t>04008</t>
  </si>
  <si>
    <t>Tenabo</t>
  </si>
  <si>
    <t>04009</t>
  </si>
  <si>
    <t>Escárcega</t>
  </si>
  <si>
    <t>04010</t>
  </si>
  <si>
    <t>Calakmul</t>
  </si>
  <si>
    <t>04011</t>
  </si>
  <si>
    <t>Candelaria</t>
  </si>
  <si>
    <t>05</t>
  </si>
  <si>
    <t>05001</t>
  </si>
  <si>
    <t>Abasolo</t>
  </si>
  <si>
    <t>05002</t>
  </si>
  <si>
    <t>Acuña</t>
  </si>
  <si>
    <t>05003</t>
  </si>
  <si>
    <t>Allende</t>
  </si>
  <si>
    <t>05004</t>
  </si>
  <si>
    <t>Arteaga</t>
  </si>
  <si>
    <t>05005</t>
  </si>
  <si>
    <t>Candela</t>
  </si>
  <si>
    <t>05006</t>
  </si>
  <si>
    <t>Castaños</t>
  </si>
  <si>
    <t>05007</t>
  </si>
  <si>
    <t>Cuatro Ciénegas</t>
  </si>
  <si>
    <t>05008</t>
  </si>
  <si>
    <t>Escobedo</t>
  </si>
  <si>
    <t>05009</t>
  </si>
  <si>
    <t>Francisco I. Madero</t>
  </si>
  <si>
    <t>05010</t>
  </si>
  <si>
    <t>Frontera</t>
  </si>
  <si>
    <t>05011</t>
  </si>
  <si>
    <t>General Cepeda</t>
  </si>
  <si>
    <t>012</t>
  </si>
  <si>
    <t>05012</t>
  </si>
  <si>
    <t>Guerrero</t>
  </si>
  <si>
    <t>013</t>
  </si>
  <si>
    <t>05013</t>
  </si>
  <si>
    <t>Hidalgo</t>
  </si>
  <si>
    <t>014</t>
  </si>
  <si>
    <t>05014</t>
  </si>
  <si>
    <t>Jiménez</t>
  </si>
  <si>
    <t>015</t>
  </si>
  <si>
    <t>05015</t>
  </si>
  <si>
    <t>Juárez</t>
  </si>
  <si>
    <t>016</t>
  </si>
  <si>
    <t>05016</t>
  </si>
  <si>
    <t>Lamadrid</t>
  </si>
  <si>
    <t>017</t>
  </si>
  <si>
    <t>05017</t>
  </si>
  <si>
    <t>Matamoros</t>
  </si>
  <si>
    <t>018</t>
  </si>
  <si>
    <t>05018</t>
  </si>
  <si>
    <t>Monclova</t>
  </si>
  <si>
    <t>019</t>
  </si>
  <si>
    <t>05019</t>
  </si>
  <si>
    <t>Morelos</t>
  </si>
  <si>
    <t>020</t>
  </si>
  <si>
    <t>05020</t>
  </si>
  <si>
    <t>Múzquiz</t>
  </si>
  <si>
    <t>021</t>
  </si>
  <si>
    <t>05021</t>
  </si>
  <si>
    <t>Nadadores</t>
  </si>
  <si>
    <t>022</t>
  </si>
  <si>
    <t>05022</t>
  </si>
  <si>
    <t>Nava</t>
  </si>
  <si>
    <t>023</t>
  </si>
  <si>
    <t>05023</t>
  </si>
  <si>
    <t>Ocampo</t>
  </si>
  <si>
    <t>024</t>
  </si>
  <si>
    <t>05024</t>
  </si>
  <si>
    <t>Parras</t>
  </si>
  <si>
    <t>025</t>
  </si>
  <si>
    <t>05025</t>
  </si>
  <si>
    <t>Piedras Negras</t>
  </si>
  <si>
    <t>026</t>
  </si>
  <si>
    <t>05026</t>
  </si>
  <si>
    <t>Progreso</t>
  </si>
  <si>
    <t>027</t>
  </si>
  <si>
    <t>05027</t>
  </si>
  <si>
    <t>Ramos Arizpe</t>
  </si>
  <si>
    <t>028</t>
  </si>
  <si>
    <t>05028</t>
  </si>
  <si>
    <t>Sabinas</t>
  </si>
  <si>
    <t>029</t>
  </si>
  <si>
    <t>05029</t>
  </si>
  <si>
    <t>Sacramento</t>
  </si>
  <si>
    <t>030</t>
  </si>
  <si>
    <t>05030</t>
  </si>
  <si>
    <t>Saltillo</t>
  </si>
  <si>
    <t>031</t>
  </si>
  <si>
    <t>05031</t>
  </si>
  <si>
    <t>San Buenaventura</t>
  </si>
  <si>
    <t>032</t>
  </si>
  <si>
    <t>05032</t>
  </si>
  <si>
    <t>San Juan de Sabinas</t>
  </si>
  <si>
    <t>033</t>
  </si>
  <si>
    <t>05033</t>
  </si>
  <si>
    <t>San Pedro</t>
  </si>
  <si>
    <t>034</t>
  </si>
  <si>
    <t>05034</t>
  </si>
  <si>
    <t>Sierra Mojada</t>
  </si>
  <si>
    <t>035</t>
  </si>
  <si>
    <t>05035</t>
  </si>
  <si>
    <t>Torreón</t>
  </si>
  <si>
    <t>036</t>
  </si>
  <si>
    <t>05036</t>
  </si>
  <si>
    <t>Viesca</t>
  </si>
  <si>
    <t>037</t>
  </si>
  <si>
    <t>05037</t>
  </si>
  <si>
    <t>Villa Unión</t>
  </si>
  <si>
    <t>038</t>
  </si>
  <si>
    <t>05038</t>
  </si>
  <si>
    <t>Zaragoza</t>
  </si>
  <si>
    <t>06</t>
  </si>
  <si>
    <t>06001</t>
  </si>
  <si>
    <t>Armería</t>
  </si>
  <si>
    <t>06002</t>
  </si>
  <si>
    <t>Colima</t>
  </si>
  <si>
    <t>06003</t>
  </si>
  <si>
    <t>Comala</t>
  </si>
  <si>
    <t>06004</t>
  </si>
  <si>
    <t>Coquimatlán</t>
  </si>
  <si>
    <t>06005</t>
  </si>
  <si>
    <t>Cuauhtémoc</t>
  </si>
  <si>
    <t>06006</t>
  </si>
  <si>
    <t>Ixtlahuacán</t>
  </si>
  <si>
    <t>06007</t>
  </si>
  <si>
    <t>Manzanillo</t>
  </si>
  <si>
    <t>06008</t>
  </si>
  <si>
    <t>Minatitlán</t>
  </si>
  <si>
    <t>06009</t>
  </si>
  <si>
    <t>Tecomán</t>
  </si>
  <si>
    <t>06010</t>
  </si>
  <si>
    <t>Villa de Álvarez</t>
  </si>
  <si>
    <t>07</t>
  </si>
  <si>
    <t>07001</t>
  </si>
  <si>
    <t>Acacoyagua</t>
  </si>
  <si>
    <t>07002</t>
  </si>
  <si>
    <t>Acala</t>
  </si>
  <si>
    <t>07003</t>
  </si>
  <si>
    <t>Acapetahua</t>
  </si>
  <si>
    <t>07004</t>
  </si>
  <si>
    <t>Altamirano</t>
  </si>
  <si>
    <t>07005</t>
  </si>
  <si>
    <t>Amatán</t>
  </si>
  <si>
    <t>07006</t>
  </si>
  <si>
    <t>Amatenango de la Frontera</t>
  </si>
  <si>
    <t>07007</t>
  </si>
  <si>
    <t>Amatenango del Valle</t>
  </si>
  <si>
    <t>07008</t>
  </si>
  <si>
    <t>Angel Albino Corzo</t>
  </si>
  <si>
    <t>07009</t>
  </si>
  <si>
    <t>Arriaga</t>
  </si>
  <si>
    <t>07010</t>
  </si>
  <si>
    <t>Bejucal de Ocampo</t>
  </si>
  <si>
    <t>07011</t>
  </si>
  <si>
    <t>Bella Vista</t>
  </si>
  <si>
    <t>07012</t>
  </si>
  <si>
    <t>Berriozábal</t>
  </si>
  <si>
    <t>07013</t>
  </si>
  <si>
    <t>Bochil</t>
  </si>
  <si>
    <t>07014</t>
  </si>
  <si>
    <t>El Bosque</t>
  </si>
  <si>
    <t>07015</t>
  </si>
  <si>
    <t>Cacahoatán</t>
  </si>
  <si>
    <t>07016</t>
  </si>
  <si>
    <t>Catazajá</t>
  </si>
  <si>
    <t>07017</t>
  </si>
  <si>
    <t>Cintalapa</t>
  </si>
  <si>
    <t>07018</t>
  </si>
  <si>
    <t>Coapilla</t>
  </si>
  <si>
    <t>07019</t>
  </si>
  <si>
    <t>Comitán de Domínguez</t>
  </si>
  <si>
    <t>07020</t>
  </si>
  <si>
    <t>La Concordia</t>
  </si>
  <si>
    <t>07021</t>
  </si>
  <si>
    <t>Copainalá</t>
  </si>
  <si>
    <t>07022</t>
  </si>
  <si>
    <t>Chalchihuitán</t>
  </si>
  <si>
    <t>07023</t>
  </si>
  <si>
    <t>Chamula</t>
  </si>
  <si>
    <t>07024</t>
  </si>
  <si>
    <t>Chanal</t>
  </si>
  <si>
    <t>07025</t>
  </si>
  <si>
    <t>Chapultenango</t>
  </si>
  <si>
    <t>07026</t>
  </si>
  <si>
    <t>Chenalhó</t>
  </si>
  <si>
    <t>07027</t>
  </si>
  <si>
    <t>Chiapa de Corzo</t>
  </si>
  <si>
    <t>07028</t>
  </si>
  <si>
    <t>Chiapilla</t>
  </si>
  <si>
    <t>07029</t>
  </si>
  <si>
    <t>Chicoasén</t>
  </si>
  <si>
    <t>07030</t>
  </si>
  <si>
    <t>Chicomuselo</t>
  </si>
  <si>
    <t>07031</t>
  </si>
  <si>
    <t>Chilón</t>
  </si>
  <si>
    <t>07032</t>
  </si>
  <si>
    <t>Escuintla</t>
  </si>
  <si>
    <t>07033</t>
  </si>
  <si>
    <t>Francisco León</t>
  </si>
  <si>
    <t>07034</t>
  </si>
  <si>
    <t>Frontera Comalapa</t>
  </si>
  <si>
    <t>07035</t>
  </si>
  <si>
    <t>Frontera Hidalgo</t>
  </si>
  <si>
    <t>07036</t>
  </si>
  <si>
    <t>La Grandeza</t>
  </si>
  <si>
    <t>07037</t>
  </si>
  <si>
    <t>Huehuetán</t>
  </si>
  <si>
    <t>07038</t>
  </si>
  <si>
    <t>Huixtán</t>
  </si>
  <si>
    <t>039</t>
  </si>
  <si>
    <t>07039</t>
  </si>
  <si>
    <t>Huitiupán</t>
  </si>
  <si>
    <t>040</t>
  </si>
  <si>
    <t>07040</t>
  </si>
  <si>
    <t>Huixtla</t>
  </si>
  <si>
    <t>041</t>
  </si>
  <si>
    <t>07041</t>
  </si>
  <si>
    <t>La Independencia</t>
  </si>
  <si>
    <t>042</t>
  </si>
  <si>
    <t>07042</t>
  </si>
  <si>
    <t>Ixhuatán</t>
  </si>
  <si>
    <t>043</t>
  </si>
  <si>
    <t>07043</t>
  </si>
  <si>
    <t>Ixtacomitán</t>
  </si>
  <si>
    <t>044</t>
  </si>
  <si>
    <t>07044</t>
  </si>
  <si>
    <t>Ixtapa</t>
  </si>
  <si>
    <t>045</t>
  </si>
  <si>
    <t>07045</t>
  </si>
  <si>
    <t>Ixtapangajoya</t>
  </si>
  <si>
    <t>046</t>
  </si>
  <si>
    <t>07046</t>
  </si>
  <si>
    <t>Jiquipilas</t>
  </si>
  <si>
    <t>047</t>
  </si>
  <si>
    <t>07047</t>
  </si>
  <si>
    <t>Jitotol</t>
  </si>
  <si>
    <t>048</t>
  </si>
  <si>
    <t>07048</t>
  </si>
  <si>
    <t>049</t>
  </si>
  <si>
    <t>07049</t>
  </si>
  <si>
    <t>Larráinzar</t>
  </si>
  <si>
    <t>050</t>
  </si>
  <si>
    <t>07050</t>
  </si>
  <si>
    <t>La Libertad</t>
  </si>
  <si>
    <t>051</t>
  </si>
  <si>
    <t>07051</t>
  </si>
  <si>
    <t>Mapastepec</t>
  </si>
  <si>
    <t>052</t>
  </si>
  <si>
    <t>07052</t>
  </si>
  <si>
    <t>Las Margaritas</t>
  </si>
  <si>
    <t>053</t>
  </si>
  <si>
    <t>07053</t>
  </si>
  <si>
    <t>Mazapa de Madero</t>
  </si>
  <si>
    <t>054</t>
  </si>
  <si>
    <t>07054</t>
  </si>
  <si>
    <t>Mazatán</t>
  </si>
  <si>
    <t>055</t>
  </si>
  <si>
    <t>07055</t>
  </si>
  <si>
    <t>Metapa</t>
  </si>
  <si>
    <t>056</t>
  </si>
  <si>
    <t>07056</t>
  </si>
  <si>
    <t>Mitontic</t>
  </si>
  <si>
    <t>057</t>
  </si>
  <si>
    <t>07057</t>
  </si>
  <si>
    <t>Motozintla</t>
  </si>
  <si>
    <t>059</t>
  </si>
  <si>
    <t>07059</t>
  </si>
  <si>
    <t>Ocosingo</t>
  </si>
  <si>
    <t>060</t>
  </si>
  <si>
    <t>07060</t>
  </si>
  <si>
    <t>Ocotepec</t>
  </si>
  <si>
    <t>061</t>
  </si>
  <si>
    <t>07061</t>
  </si>
  <si>
    <t>Ocozocoautla de Espinosa</t>
  </si>
  <si>
    <t>062</t>
  </si>
  <si>
    <t>07062</t>
  </si>
  <si>
    <t>Ostuacán</t>
  </si>
  <si>
    <t>063</t>
  </si>
  <si>
    <t>07063</t>
  </si>
  <si>
    <t>Osumacinta</t>
  </si>
  <si>
    <t>064</t>
  </si>
  <si>
    <t>07064</t>
  </si>
  <si>
    <t>Oxchuc</t>
  </si>
  <si>
    <t>065</t>
  </si>
  <si>
    <t>07065</t>
  </si>
  <si>
    <t>Palenque</t>
  </si>
  <si>
    <t>066</t>
  </si>
  <si>
    <t>07066</t>
  </si>
  <si>
    <t>Pantelhó</t>
  </si>
  <si>
    <t>067</t>
  </si>
  <si>
    <t>07067</t>
  </si>
  <si>
    <t>Pantepec</t>
  </si>
  <si>
    <t>068</t>
  </si>
  <si>
    <t>07068</t>
  </si>
  <si>
    <t>Pichucalco</t>
  </si>
  <si>
    <t>069</t>
  </si>
  <si>
    <t>07069</t>
  </si>
  <si>
    <t>Pijijiapan</t>
  </si>
  <si>
    <t>070</t>
  </si>
  <si>
    <t>07070</t>
  </si>
  <si>
    <t>El Porvenir</t>
  </si>
  <si>
    <t>071</t>
  </si>
  <si>
    <t>07071</t>
  </si>
  <si>
    <t>Villa Comaltitlán</t>
  </si>
  <si>
    <t>072</t>
  </si>
  <si>
    <t>07072</t>
  </si>
  <si>
    <t>Pueblo Nuevo Solistahuacán</t>
  </si>
  <si>
    <t>073</t>
  </si>
  <si>
    <t>07073</t>
  </si>
  <si>
    <t>Rayón</t>
  </si>
  <si>
    <t>074</t>
  </si>
  <si>
    <t>07074</t>
  </si>
  <si>
    <t>Reforma</t>
  </si>
  <si>
    <t>075</t>
  </si>
  <si>
    <t>07075</t>
  </si>
  <si>
    <t>Las Rosas</t>
  </si>
  <si>
    <t>076</t>
  </si>
  <si>
    <t>07076</t>
  </si>
  <si>
    <t>Sabanilla</t>
  </si>
  <si>
    <t>077</t>
  </si>
  <si>
    <t>07077</t>
  </si>
  <si>
    <t>Salto de Agua</t>
  </si>
  <si>
    <t>078</t>
  </si>
  <si>
    <t>07078</t>
  </si>
  <si>
    <t>San Cristóbal de las Casas</t>
  </si>
  <si>
    <t>079</t>
  </si>
  <si>
    <t>07079</t>
  </si>
  <si>
    <t>San Fernando</t>
  </si>
  <si>
    <t>080</t>
  </si>
  <si>
    <t>07080</t>
  </si>
  <si>
    <t>Siltepec</t>
  </si>
  <si>
    <t>081</t>
  </si>
  <si>
    <t>07081</t>
  </si>
  <si>
    <t>Simojovel</t>
  </si>
  <si>
    <t>082</t>
  </si>
  <si>
    <t>07082</t>
  </si>
  <si>
    <t>Sitalá</t>
  </si>
  <si>
    <t>083</t>
  </si>
  <si>
    <t>07083</t>
  </si>
  <si>
    <t>Socoltenango</t>
  </si>
  <si>
    <t>084</t>
  </si>
  <si>
    <t>07084</t>
  </si>
  <si>
    <t>Solosuchiapa</t>
  </si>
  <si>
    <t>085</t>
  </si>
  <si>
    <t>07085</t>
  </si>
  <si>
    <t>Soyaló</t>
  </si>
  <si>
    <t>086</t>
  </si>
  <si>
    <t>07086</t>
  </si>
  <si>
    <t>Suchiapa</t>
  </si>
  <si>
    <t>087</t>
  </si>
  <si>
    <t>07087</t>
  </si>
  <si>
    <t>Suchiate</t>
  </si>
  <si>
    <t>088</t>
  </si>
  <si>
    <t>07088</t>
  </si>
  <si>
    <t>Sunuapa</t>
  </si>
  <si>
    <t>089</t>
  </si>
  <si>
    <t>07089</t>
  </si>
  <si>
    <t>Tapachula</t>
  </si>
  <si>
    <t>090</t>
  </si>
  <si>
    <t>07090</t>
  </si>
  <si>
    <t>Tapalapa</t>
  </si>
  <si>
    <t>091</t>
  </si>
  <si>
    <t>07091</t>
  </si>
  <si>
    <t>Tapilula</t>
  </si>
  <si>
    <t>092</t>
  </si>
  <si>
    <t>07092</t>
  </si>
  <si>
    <t>Tecpatán</t>
  </si>
  <si>
    <t>093</t>
  </si>
  <si>
    <t>07093</t>
  </si>
  <si>
    <t>Tenejapa</t>
  </si>
  <si>
    <t>094</t>
  </si>
  <si>
    <t>07094</t>
  </si>
  <si>
    <t>Teopisca</t>
  </si>
  <si>
    <t>096</t>
  </si>
  <si>
    <t>07096</t>
  </si>
  <si>
    <t>Tila</t>
  </si>
  <si>
    <t>097</t>
  </si>
  <si>
    <t>07097</t>
  </si>
  <si>
    <t>Tonalá</t>
  </si>
  <si>
    <t>098</t>
  </si>
  <si>
    <t>07098</t>
  </si>
  <si>
    <t>Totolapa</t>
  </si>
  <si>
    <t>099</t>
  </si>
  <si>
    <t>07099</t>
  </si>
  <si>
    <t>La Trinitaria</t>
  </si>
  <si>
    <t>100</t>
  </si>
  <si>
    <t>07100</t>
  </si>
  <si>
    <t>Tumbalá</t>
  </si>
  <si>
    <t>101</t>
  </si>
  <si>
    <t>07101</t>
  </si>
  <si>
    <t>Tuxtla Gutiérrez</t>
  </si>
  <si>
    <t>102</t>
  </si>
  <si>
    <t>07102</t>
  </si>
  <si>
    <t>Tuxtla Chico</t>
  </si>
  <si>
    <t>103</t>
  </si>
  <si>
    <t>07103</t>
  </si>
  <si>
    <t>Tuzantán</t>
  </si>
  <si>
    <t>104</t>
  </si>
  <si>
    <t>07104</t>
  </si>
  <si>
    <t>Tzimol</t>
  </si>
  <si>
    <t>105</t>
  </si>
  <si>
    <t>07105</t>
  </si>
  <si>
    <t>Unión Juárez</t>
  </si>
  <si>
    <t>106</t>
  </si>
  <si>
    <t>07106</t>
  </si>
  <si>
    <t>Venustiano Carranza</t>
  </si>
  <si>
    <t>107</t>
  </si>
  <si>
    <t>07107</t>
  </si>
  <si>
    <t>Villa Corzo</t>
  </si>
  <si>
    <t>108</t>
  </si>
  <si>
    <t>07108</t>
  </si>
  <si>
    <t>Villaflores</t>
  </si>
  <si>
    <t>109</t>
  </si>
  <si>
    <t>07109</t>
  </si>
  <si>
    <t>Yajalón</t>
  </si>
  <si>
    <t>110</t>
  </si>
  <si>
    <t>07110</t>
  </si>
  <si>
    <t>San Lucas</t>
  </si>
  <si>
    <t>111</t>
  </si>
  <si>
    <t>07111</t>
  </si>
  <si>
    <t>Zinacantán</t>
  </si>
  <si>
    <t>112</t>
  </si>
  <si>
    <t>07112</t>
  </si>
  <si>
    <t>San Juan Cancuc</t>
  </si>
  <si>
    <t>113</t>
  </si>
  <si>
    <t>07113</t>
  </si>
  <si>
    <t>Aldama</t>
  </si>
  <si>
    <t>114</t>
  </si>
  <si>
    <t>07114</t>
  </si>
  <si>
    <t>Benemérito de las Américas</t>
  </si>
  <si>
    <t>115</t>
  </si>
  <si>
    <t>07115</t>
  </si>
  <si>
    <t>Maravilla Tenejapa</t>
  </si>
  <si>
    <t>116</t>
  </si>
  <si>
    <t>07116</t>
  </si>
  <si>
    <t>Marqués de Comillas</t>
  </si>
  <si>
    <t>117</t>
  </si>
  <si>
    <t>07117</t>
  </si>
  <si>
    <t>Montecristo de Guerrero</t>
  </si>
  <si>
    <t>118</t>
  </si>
  <si>
    <t>07118</t>
  </si>
  <si>
    <t>San Andrés Duraznal</t>
  </si>
  <si>
    <t>119</t>
  </si>
  <si>
    <t>07119</t>
  </si>
  <si>
    <t>Santiago el Pinar</t>
  </si>
  <si>
    <t>08</t>
  </si>
  <si>
    <t>08001</t>
  </si>
  <si>
    <t>Ahumada</t>
  </si>
  <si>
    <t>08002</t>
  </si>
  <si>
    <t>08003</t>
  </si>
  <si>
    <t>08004</t>
  </si>
  <si>
    <t>Aquiles Serdán</t>
  </si>
  <si>
    <t>08005</t>
  </si>
  <si>
    <t>Ascensión</t>
  </si>
  <si>
    <t>08006</t>
  </si>
  <si>
    <t>Bachíniva</t>
  </si>
  <si>
    <t>08007</t>
  </si>
  <si>
    <t>Balleza</t>
  </si>
  <si>
    <t>08008</t>
  </si>
  <si>
    <t>Batopilas</t>
  </si>
  <si>
    <t>08009</t>
  </si>
  <si>
    <t>Bocoyna</t>
  </si>
  <si>
    <t>08010</t>
  </si>
  <si>
    <t>Buenaventura</t>
  </si>
  <si>
    <t>08011</t>
  </si>
  <si>
    <t>Camargo</t>
  </si>
  <si>
    <t>08012</t>
  </si>
  <si>
    <t>Carichí</t>
  </si>
  <si>
    <t>08013</t>
  </si>
  <si>
    <t>Casas Grandes</t>
  </si>
  <si>
    <t>08014</t>
  </si>
  <si>
    <t>Coronado</t>
  </si>
  <si>
    <t>08015</t>
  </si>
  <si>
    <t>Coyame del Sotol</t>
  </si>
  <si>
    <t>08016</t>
  </si>
  <si>
    <t>La Cruz</t>
  </si>
  <si>
    <t>08017</t>
  </si>
  <si>
    <t>08018</t>
  </si>
  <si>
    <t>Cusihuiriachi</t>
  </si>
  <si>
    <t>08019</t>
  </si>
  <si>
    <t>Chihuahua</t>
  </si>
  <si>
    <t>08020</t>
  </si>
  <si>
    <t>Chínipas</t>
  </si>
  <si>
    <t>08021</t>
  </si>
  <si>
    <t>Delicias</t>
  </si>
  <si>
    <t>08022</t>
  </si>
  <si>
    <t>Dr. Belisario Domínguez</t>
  </si>
  <si>
    <t>08023</t>
  </si>
  <si>
    <t>Galeana</t>
  </si>
  <si>
    <t>08024</t>
  </si>
  <si>
    <t>Santa Isabel</t>
  </si>
  <si>
    <t>08025</t>
  </si>
  <si>
    <t>Gómez Farías</t>
  </si>
  <si>
    <t>08026</t>
  </si>
  <si>
    <t>Gran Morelos</t>
  </si>
  <si>
    <t>08027</t>
  </si>
  <si>
    <t>Guachochi</t>
  </si>
  <si>
    <t>08028</t>
  </si>
  <si>
    <t>Guadalupe</t>
  </si>
  <si>
    <t>08029</t>
  </si>
  <si>
    <t>Guadalupe y Calvo</t>
  </si>
  <si>
    <t>08030</t>
  </si>
  <si>
    <t>Guazapares</t>
  </si>
  <si>
    <t>08031</t>
  </si>
  <si>
    <t>08032</t>
  </si>
  <si>
    <t>Hidalgo del Parral</t>
  </si>
  <si>
    <t>08033</t>
  </si>
  <si>
    <t>Huejotitán</t>
  </si>
  <si>
    <t>08034</t>
  </si>
  <si>
    <t>Ignacio Zaragoza</t>
  </si>
  <si>
    <t>08035</t>
  </si>
  <si>
    <t>Janos</t>
  </si>
  <si>
    <t>08036</t>
  </si>
  <si>
    <t>08037</t>
  </si>
  <si>
    <t>08038</t>
  </si>
  <si>
    <t>Julimes</t>
  </si>
  <si>
    <t>08039</t>
  </si>
  <si>
    <t>López</t>
  </si>
  <si>
    <t>08040</t>
  </si>
  <si>
    <t>Madera</t>
  </si>
  <si>
    <t>08041</t>
  </si>
  <si>
    <t>Maguarichi</t>
  </si>
  <si>
    <t>08042</t>
  </si>
  <si>
    <t>Manuel Benavides</t>
  </si>
  <si>
    <t>08043</t>
  </si>
  <si>
    <t>Matachí</t>
  </si>
  <si>
    <t>08044</t>
  </si>
  <si>
    <t>08045</t>
  </si>
  <si>
    <t>Meoqui</t>
  </si>
  <si>
    <t>08046</t>
  </si>
  <si>
    <t>08047</t>
  </si>
  <si>
    <t>Moris</t>
  </si>
  <si>
    <t>08048</t>
  </si>
  <si>
    <t>Namiquipa</t>
  </si>
  <si>
    <t>08049</t>
  </si>
  <si>
    <t>Nonoava</t>
  </si>
  <si>
    <t>08050</t>
  </si>
  <si>
    <t>Nuevo Casas Grandes</t>
  </si>
  <si>
    <t>08051</t>
  </si>
  <si>
    <t>08052</t>
  </si>
  <si>
    <t>Ojinaga</t>
  </si>
  <si>
    <t>08053</t>
  </si>
  <si>
    <t>Praxedis G. Guerrero</t>
  </si>
  <si>
    <t>08054</t>
  </si>
  <si>
    <t>Riva Palacio</t>
  </si>
  <si>
    <t>08055</t>
  </si>
  <si>
    <t>Rosales</t>
  </si>
  <si>
    <t>08056</t>
  </si>
  <si>
    <t>Rosario</t>
  </si>
  <si>
    <t>08057</t>
  </si>
  <si>
    <t>San Francisco de Borja</t>
  </si>
  <si>
    <t>058</t>
  </si>
  <si>
    <t>08058</t>
  </si>
  <si>
    <t>San Francisco de Conchos</t>
  </si>
  <si>
    <t>08059</t>
  </si>
  <si>
    <t>San Francisco del Oro</t>
  </si>
  <si>
    <t>08060</t>
  </si>
  <si>
    <t>Santa Bárbara</t>
  </si>
  <si>
    <t>08061</t>
  </si>
  <si>
    <t>Satevó</t>
  </si>
  <si>
    <t>08062</t>
  </si>
  <si>
    <t>Saucillo</t>
  </si>
  <si>
    <t>08063</t>
  </si>
  <si>
    <t>Temósachic</t>
  </si>
  <si>
    <t>08064</t>
  </si>
  <si>
    <t>El Tule</t>
  </si>
  <si>
    <t>08065</t>
  </si>
  <si>
    <t>Urique</t>
  </si>
  <si>
    <t>08066</t>
  </si>
  <si>
    <t>Uruachi</t>
  </si>
  <si>
    <t>08067</t>
  </si>
  <si>
    <t>Valle de Zaragoza</t>
  </si>
  <si>
    <t>09</t>
  </si>
  <si>
    <t>09002</t>
  </si>
  <si>
    <t>Azcapotzalco</t>
  </si>
  <si>
    <t>09003</t>
  </si>
  <si>
    <t>Coyoacán</t>
  </si>
  <si>
    <t>09004</t>
  </si>
  <si>
    <t>Cuajimalpa de Morelos</t>
  </si>
  <si>
    <t>09005</t>
  </si>
  <si>
    <t>Gustavo A. Madero</t>
  </si>
  <si>
    <t>09006</t>
  </si>
  <si>
    <t>Iztacalco</t>
  </si>
  <si>
    <t>09007</t>
  </si>
  <si>
    <t>Iztapalapa</t>
  </si>
  <si>
    <t>09008</t>
  </si>
  <si>
    <t>La Magdalena Contreras</t>
  </si>
  <si>
    <t>09009</t>
  </si>
  <si>
    <t>Milpa Alta</t>
  </si>
  <si>
    <t>09010</t>
  </si>
  <si>
    <t>Álvaro Obregón</t>
  </si>
  <si>
    <t>09011</t>
  </si>
  <si>
    <t>Tláhuac</t>
  </si>
  <si>
    <t>09012</t>
  </si>
  <si>
    <t>Tlalpan</t>
  </si>
  <si>
    <t>09013</t>
  </si>
  <si>
    <t>Xochimilco</t>
  </si>
  <si>
    <t>09014</t>
  </si>
  <si>
    <t>Benito Juárez</t>
  </si>
  <si>
    <t>09015</t>
  </si>
  <si>
    <t>09016</t>
  </si>
  <si>
    <t>Miguel Hidalgo</t>
  </si>
  <si>
    <t>09017</t>
  </si>
  <si>
    <t>10</t>
  </si>
  <si>
    <t>10001</t>
  </si>
  <si>
    <t>Canatlán</t>
  </si>
  <si>
    <t>10002</t>
  </si>
  <si>
    <t>Canelas</t>
  </si>
  <si>
    <t>10003</t>
  </si>
  <si>
    <t>Coneto de Comonfort</t>
  </si>
  <si>
    <t>10004</t>
  </si>
  <si>
    <t>Cuencamé</t>
  </si>
  <si>
    <t>10005</t>
  </si>
  <si>
    <t>Durango</t>
  </si>
  <si>
    <t>10006</t>
  </si>
  <si>
    <t>General Simón Bolívar</t>
  </si>
  <si>
    <t>10007</t>
  </si>
  <si>
    <t>Gómez Palacio</t>
  </si>
  <si>
    <t>10008</t>
  </si>
  <si>
    <t>Guadalupe Victoria</t>
  </si>
  <si>
    <t>10009</t>
  </si>
  <si>
    <t>Guanaceví</t>
  </si>
  <si>
    <t>10010</t>
  </si>
  <si>
    <t>10011</t>
  </si>
  <si>
    <t>Indé</t>
  </si>
  <si>
    <t>10012</t>
  </si>
  <si>
    <t>Lerdo</t>
  </si>
  <si>
    <t>10013</t>
  </si>
  <si>
    <t>Mapimí</t>
  </si>
  <si>
    <t>10014</t>
  </si>
  <si>
    <t>Mezquital</t>
  </si>
  <si>
    <t>10015</t>
  </si>
  <si>
    <t>Nazas</t>
  </si>
  <si>
    <t>10016</t>
  </si>
  <si>
    <t>Nombre de Dios</t>
  </si>
  <si>
    <t>10017</t>
  </si>
  <si>
    <t>10018</t>
  </si>
  <si>
    <t>El Oro</t>
  </si>
  <si>
    <t>10019</t>
  </si>
  <si>
    <t>Otáez</t>
  </si>
  <si>
    <t>10020</t>
  </si>
  <si>
    <t>Pánuco de Coronado</t>
  </si>
  <si>
    <t>10021</t>
  </si>
  <si>
    <t>Peñón Blanco</t>
  </si>
  <si>
    <t>10022</t>
  </si>
  <si>
    <t>Poanas</t>
  </si>
  <si>
    <t>10023</t>
  </si>
  <si>
    <t>Pueblo Nuevo</t>
  </si>
  <si>
    <t>10024</t>
  </si>
  <si>
    <t>Rodeo</t>
  </si>
  <si>
    <t>10025</t>
  </si>
  <si>
    <t>San Bernardo</t>
  </si>
  <si>
    <t>10026</t>
  </si>
  <si>
    <t>San Dimas</t>
  </si>
  <si>
    <t>10027</t>
  </si>
  <si>
    <t>San Juan de Guadalupe</t>
  </si>
  <si>
    <t>10028</t>
  </si>
  <si>
    <t>San Juan del Río</t>
  </si>
  <si>
    <t>10029</t>
  </si>
  <si>
    <t>San Luis del Cordero</t>
  </si>
  <si>
    <t>10030</t>
  </si>
  <si>
    <t>San Pedro del Gallo</t>
  </si>
  <si>
    <t>10031</t>
  </si>
  <si>
    <t>Santa Clara</t>
  </si>
  <si>
    <t>10032</t>
  </si>
  <si>
    <t>Santiago Papasquiaro</t>
  </si>
  <si>
    <t>10033</t>
  </si>
  <si>
    <t>Súchil</t>
  </si>
  <si>
    <t>10034</t>
  </si>
  <si>
    <t>Tamazula</t>
  </si>
  <si>
    <t>10035</t>
  </si>
  <si>
    <t>Tepehuanes</t>
  </si>
  <si>
    <t>10036</t>
  </si>
  <si>
    <t>Tlahualilo</t>
  </si>
  <si>
    <t>10037</t>
  </si>
  <si>
    <t>Topia</t>
  </si>
  <si>
    <t>10038</t>
  </si>
  <si>
    <t>Vicente Guerrero</t>
  </si>
  <si>
    <t>10039</t>
  </si>
  <si>
    <t>Nuevo Ideal</t>
  </si>
  <si>
    <t>11</t>
  </si>
  <si>
    <t>11001</t>
  </si>
  <si>
    <t>11002</t>
  </si>
  <si>
    <t>Acámbaro</t>
  </si>
  <si>
    <t>11003</t>
  </si>
  <si>
    <t>San Miguel de Allende</t>
  </si>
  <si>
    <t>11004</t>
  </si>
  <si>
    <t>Apaseo el Alto</t>
  </si>
  <si>
    <t>11005</t>
  </si>
  <si>
    <t>Apaseo el Grande</t>
  </si>
  <si>
    <t>11006</t>
  </si>
  <si>
    <t>Atarjea</t>
  </si>
  <si>
    <t>11007</t>
  </si>
  <si>
    <t>Celaya</t>
  </si>
  <si>
    <t>11008</t>
  </si>
  <si>
    <t>Manuel Doblado</t>
  </si>
  <si>
    <t>11009</t>
  </si>
  <si>
    <t>Comonfort</t>
  </si>
  <si>
    <t>11010</t>
  </si>
  <si>
    <t>Coroneo</t>
  </si>
  <si>
    <t>11011</t>
  </si>
  <si>
    <t>Cortazar</t>
  </si>
  <si>
    <t>11012</t>
  </si>
  <si>
    <t>Cuerámaro</t>
  </si>
  <si>
    <t>11013</t>
  </si>
  <si>
    <t>Doctor Mora</t>
  </si>
  <si>
    <t>11014</t>
  </si>
  <si>
    <t>Dolores Hidalgo Cuna de la Independencia</t>
  </si>
  <si>
    <t>11015</t>
  </si>
  <si>
    <t>Guanajuato</t>
  </si>
  <si>
    <t>11016</t>
  </si>
  <si>
    <t>Huanímaro</t>
  </si>
  <si>
    <t>11017</t>
  </si>
  <si>
    <t>Irapuato</t>
  </si>
  <si>
    <t>11018</t>
  </si>
  <si>
    <t>Jaral del Progreso</t>
  </si>
  <si>
    <t>11019</t>
  </si>
  <si>
    <t>Jerécuaro</t>
  </si>
  <si>
    <t>11020</t>
  </si>
  <si>
    <t>León</t>
  </si>
  <si>
    <t>11021</t>
  </si>
  <si>
    <t>Moroleón</t>
  </si>
  <si>
    <t>11022</t>
  </si>
  <si>
    <t>11023</t>
  </si>
  <si>
    <t>Pénjamo</t>
  </si>
  <si>
    <t>11024</t>
  </si>
  <si>
    <t>11025</t>
  </si>
  <si>
    <t>Purísima del Rincón</t>
  </si>
  <si>
    <t>11026</t>
  </si>
  <si>
    <t>Romita</t>
  </si>
  <si>
    <t>11027</t>
  </si>
  <si>
    <t>Salamanca</t>
  </si>
  <si>
    <t>11028</t>
  </si>
  <si>
    <t>Salvatierra</t>
  </si>
  <si>
    <t>11029</t>
  </si>
  <si>
    <t>San Diego de la Unión</t>
  </si>
  <si>
    <t>11030</t>
  </si>
  <si>
    <t>San Felipe</t>
  </si>
  <si>
    <t>11031</t>
  </si>
  <si>
    <t>San Francisco del Rincón</t>
  </si>
  <si>
    <t>11032</t>
  </si>
  <si>
    <t>San José Iturbide</t>
  </si>
  <si>
    <t>11033</t>
  </si>
  <si>
    <t>San Luis de la Paz</t>
  </si>
  <si>
    <t>11034</t>
  </si>
  <si>
    <t>Santa Catarina</t>
  </si>
  <si>
    <t>11035</t>
  </si>
  <si>
    <t>Santa Cruz de Juventino Rosas</t>
  </si>
  <si>
    <t>11036</t>
  </si>
  <si>
    <t>Santiago Maravatío</t>
  </si>
  <si>
    <t>11037</t>
  </si>
  <si>
    <t>Silao</t>
  </si>
  <si>
    <t>11038</t>
  </si>
  <si>
    <t>Tarandacuao</t>
  </si>
  <si>
    <t>11039</t>
  </si>
  <si>
    <t>Tarimoro</t>
  </si>
  <si>
    <t>11040</t>
  </si>
  <si>
    <t>Tierra Blanca</t>
  </si>
  <si>
    <t>11041</t>
  </si>
  <si>
    <t>Uriangato</t>
  </si>
  <si>
    <t>11042</t>
  </si>
  <si>
    <t>Valle de Santiago</t>
  </si>
  <si>
    <t>11043</t>
  </si>
  <si>
    <t>Victoria</t>
  </si>
  <si>
    <t>11044</t>
  </si>
  <si>
    <t>Villagrán</t>
  </si>
  <si>
    <t>11045</t>
  </si>
  <si>
    <t>Xichú</t>
  </si>
  <si>
    <t>11046</t>
  </si>
  <si>
    <t>Yuriria</t>
  </si>
  <si>
    <t>12</t>
  </si>
  <si>
    <t>12001</t>
  </si>
  <si>
    <t>Acapulco de Juárez</t>
  </si>
  <si>
    <t>12002</t>
  </si>
  <si>
    <t>Ahuacuotzingo</t>
  </si>
  <si>
    <t>12003</t>
  </si>
  <si>
    <t>Ajuchitlán del Progreso</t>
  </si>
  <si>
    <t>12004</t>
  </si>
  <si>
    <t>Alcozauca de Guerrero</t>
  </si>
  <si>
    <t>12005</t>
  </si>
  <si>
    <t>Alpoyeca</t>
  </si>
  <si>
    <t>12006</t>
  </si>
  <si>
    <t>Apaxtla</t>
  </si>
  <si>
    <t>12007</t>
  </si>
  <si>
    <t>Arcelia</t>
  </si>
  <si>
    <t>12008</t>
  </si>
  <si>
    <t>Atenango del Río</t>
  </si>
  <si>
    <t>12009</t>
  </si>
  <si>
    <t>Atlamajalcingo del Monte</t>
  </si>
  <si>
    <t>12010</t>
  </si>
  <si>
    <t>Atlixtac</t>
  </si>
  <si>
    <t>12011</t>
  </si>
  <si>
    <t>Atoyac de Álvarez</t>
  </si>
  <si>
    <t>12012</t>
  </si>
  <si>
    <t>Ayutla de los Libres</t>
  </si>
  <si>
    <t>12013</t>
  </si>
  <si>
    <t>Azoyú</t>
  </si>
  <si>
    <t>12014</t>
  </si>
  <si>
    <t>12015</t>
  </si>
  <si>
    <t>Buenavista de Cuéllar</t>
  </si>
  <si>
    <t>12016</t>
  </si>
  <si>
    <t>Coahuayutla de José María Izazaga</t>
  </si>
  <si>
    <t>12017</t>
  </si>
  <si>
    <t>Cocula</t>
  </si>
  <si>
    <t>12018</t>
  </si>
  <si>
    <t>Copala</t>
  </si>
  <si>
    <t>12019</t>
  </si>
  <si>
    <t>Copalillo</t>
  </si>
  <si>
    <t>12020</t>
  </si>
  <si>
    <t>Copanatoyac</t>
  </si>
  <si>
    <t>12021</t>
  </si>
  <si>
    <t>Coyuca de Benítez</t>
  </si>
  <si>
    <t>12022</t>
  </si>
  <si>
    <t>Coyuca de Catalán</t>
  </si>
  <si>
    <t>12023</t>
  </si>
  <si>
    <t>Cuajinicuilapa</t>
  </si>
  <si>
    <t>12024</t>
  </si>
  <si>
    <t>Cualác</t>
  </si>
  <si>
    <t>12025</t>
  </si>
  <si>
    <t>Cuautepec</t>
  </si>
  <si>
    <t>12026</t>
  </si>
  <si>
    <t>Cuetzala del Progreso</t>
  </si>
  <si>
    <t>12027</t>
  </si>
  <si>
    <t>Cutzamala de Pinzón</t>
  </si>
  <si>
    <t>12028</t>
  </si>
  <si>
    <t>Chilapa de Álvarez</t>
  </si>
  <si>
    <t>12029</t>
  </si>
  <si>
    <t>Chilpancingo de los Bravo</t>
  </si>
  <si>
    <t>12030</t>
  </si>
  <si>
    <t>Florencio Villarreal</t>
  </si>
  <si>
    <t>12031</t>
  </si>
  <si>
    <t>General Canuto A. Neri</t>
  </si>
  <si>
    <t>12032</t>
  </si>
  <si>
    <t>General Heliodoro Castillo</t>
  </si>
  <si>
    <t>12033</t>
  </si>
  <si>
    <t>Huamuxtitlán</t>
  </si>
  <si>
    <t>12034</t>
  </si>
  <si>
    <t>Huitzuco de los Figueroa</t>
  </si>
  <si>
    <t>12035</t>
  </si>
  <si>
    <t>Iguala de la Independencia</t>
  </si>
  <si>
    <t>12036</t>
  </si>
  <si>
    <t>Igualapa</t>
  </si>
  <si>
    <t>12037</t>
  </si>
  <si>
    <t>Ixcateopan de Cuauhtémoc</t>
  </si>
  <si>
    <t>12038</t>
  </si>
  <si>
    <t>Zihuatanejo de Azueta</t>
  </si>
  <si>
    <t>12039</t>
  </si>
  <si>
    <t>Juan R. Escudero</t>
  </si>
  <si>
    <t>12040</t>
  </si>
  <si>
    <t>Leonardo Bravo</t>
  </si>
  <si>
    <t>12041</t>
  </si>
  <si>
    <t>Malinaltepec</t>
  </si>
  <si>
    <t>12042</t>
  </si>
  <si>
    <t>Mártir de Cuilapan</t>
  </si>
  <si>
    <t>12043</t>
  </si>
  <si>
    <t>Metlatónoc</t>
  </si>
  <si>
    <t>12044</t>
  </si>
  <si>
    <t>Mochitlán</t>
  </si>
  <si>
    <t>12045</t>
  </si>
  <si>
    <t>Olinalá</t>
  </si>
  <si>
    <t>12046</t>
  </si>
  <si>
    <t>Ometepec</t>
  </si>
  <si>
    <t>12047</t>
  </si>
  <si>
    <t>Pedro Ascencio Alquisiras</t>
  </si>
  <si>
    <t>12048</t>
  </si>
  <si>
    <t>Petatlán</t>
  </si>
  <si>
    <t>12049</t>
  </si>
  <si>
    <t>Pilcaya</t>
  </si>
  <si>
    <t>12050</t>
  </si>
  <si>
    <t>Pungarabato</t>
  </si>
  <si>
    <t>12051</t>
  </si>
  <si>
    <t>Quechultenango</t>
  </si>
  <si>
    <t>12052</t>
  </si>
  <si>
    <t>San Luis Acatlán</t>
  </si>
  <si>
    <t>12053</t>
  </si>
  <si>
    <t>San Marcos</t>
  </si>
  <si>
    <t>12054</t>
  </si>
  <si>
    <t>San Miguel Totolapan</t>
  </si>
  <si>
    <t>12055</t>
  </si>
  <si>
    <t>Taxco de Alarcón</t>
  </si>
  <si>
    <t>12056</t>
  </si>
  <si>
    <t>Tecoanapa</t>
  </si>
  <si>
    <t>12057</t>
  </si>
  <si>
    <t>Técpan de Galeana</t>
  </si>
  <si>
    <t>12058</t>
  </si>
  <si>
    <t>Teloloapan</t>
  </si>
  <si>
    <t>12059</t>
  </si>
  <si>
    <t>Tepecoacuilco de Trujano</t>
  </si>
  <si>
    <t>12060</t>
  </si>
  <si>
    <t>Tetipac</t>
  </si>
  <si>
    <t>12061</t>
  </si>
  <si>
    <t>Tixtla de Guerrero</t>
  </si>
  <si>
    <t>12062</t>
  </si>
  <si>
    <t>Tlacoachistlahuaca</t>
  </si>
  <si>
    <t>12063</t>
  </si>
  <si>
    <t>Tlacoapa</t>
  </si>
  <si>
    <t>12064</t>
  </si>
  <si>
    <t>Tlalchapa</t>
  </si>
  <si>
    <t>12065</t>
  </si>
  <si>
    <t>Tlalixtaquilla de Maldonado</t>
  </si>
  <si>
    <t>12066</t>
  </si>
  <si>
    <t>Tlapa de Comonfort</t>
  </si>
  <si>
    <t>12067</t>
  </si>
  <si>
    <t>Tlapehuala</t>
  </si>
  <si>
    <t>12068</t>
  </si>
  <si>
    <t>La Unión de Isidoro Montes de Oca</t>
  </si>
  <si>
    <t>12069</t>
  </si>
  <si>
    <t>Xalpatláhuac</t>
  </si>
  <si>
    <t>12070</t>
  </si>
  <si>
    <t>Xochihuehuetlán</t>
  </si>
  <si>
    <t>12071</t>
  </si>
  <si>
    <t>Xochistlahuaca</t>
  </si>
  <si>
    <t>12072</t>
  </si>
  <si>
    <t>Zapotitlán Tablas</t>
  </si>
  <si>
    <t>12073</t>
  </si>
  <si>
    <t>Zirándaro</t>
  </si>
  <si>
    <t>12074</t>
  </si>
  <si>
    <t>Zitlala</t>
  </si>
  <si>
    <t>12075</t>
  </si>
  <si>
    <t>Eduardo Neri</t>
  </si>
  <si>
    <t>12076</t>
  </si>
  <si>
    <t>Acatepec</t>
  </si>
  <si>
    <t>12077</t>
  </si>
  <si>
    <t>Marquelia</t>
  </si>
  <si>
    <t>12078</t>
  </si>
  <si>
    <t>Cochoapa el Grande</t>
  </si>
  <si>
    <t>12079</t>
  </si>
  <si>
    <t>José Joaquín de Herrera</t>
  </si>
  <si>
    <t>12080</t>
  </si>
  <si>
    <t>Juchitán</t>
  </si>
  <si>
    <t>12081</t>
  </si>
  <si>
    <t>Iliatenco</t>
  </si>
  <si>
    <t>13</t>
  </si>
  <si>
    <t>13001</t>
  </si>
  <si>
    <t>Acatlán</t>
  </si>
  <si>
    <t>13002</t>
  </si>
  <si>
    <t>Acaxochitlán</t>
  </si>
  <si>
    <t>13003</t>
  </si>
  <si>
    <t>Actopan</t>
  </si>
  <si>
    <t>13004</t>
  </si>
  <si>
    <t>Agua Blanca de Iturbide</t>
  </si>
  <si>
    <t>13005</t>
  </si>
  <si>
    <t>Ajacuba</t>
  </si>
  <si>
    <t>13006</t>
  </si>
  <si>
    <t>Alfajayucan</t>
  </si>
  <si>
    <t>13007</t>
  </si>
  <si>
    <t>Almoloya</t>
  </si>
  <si>
    <t>13008</t>
  </si>
  <si>
    <t>Apan</t>
  </si>
  <si>
    <t>13009</t>
  </si>
  <si>
    <t>El Arenal</t>
  </si>
  <si>
    <t>13010</t>
  </si>
  <si>
    <t>Atitalaquia</t>
  </si>
  <si>
    <t>13011</t>
  </si>
  <si>
    <t>Atlapexco</t>
  </si>
  <si>
    <t>13012</t>
  </si>
  <si>
    <t>Atotonilco el Grande</t>
  </si>
  <si>
    <t>13013</t>
  </si>
  <si>
    <t>Atotonilco de Tula</t>
  </si>
  <si>
    <t>13014</t>
  </si>
  <si>
    <t>Calnali</t>
  </si>
  <si>
    <t>13015</t>
  </si>
  <si>
    <t>Cardonal</t>
  </si>
  <si>
    <t>13016</t>
  </si>
  <si>
    <t>Cuautepec de Hinojosa</t>
  </si>
  <si>
    <t>13017</t>
  </si>
  <si>
    <t>Chapantongo</t>
  </si>
  <si>
    <t>13018</t>
  </si>
  <si>
    <t>Chapulhuacán</t>
  </si>
  <si>
    <t>13019</t>
  </si>
  <si>
    <t>Chilcuautla</t>
  </si>
  <si>
    <t>13020</t>
  </si>
  <si>
    <t>Eloxochitlán</t>
  </si>
  <si>
    <t>13021</t>
  </si>
  <si>
    <t>Emiliano Zapata</t>
  </si>
  <si>
    <t>13022</t>
  </si>
  <si>
    <t>Epazoyucan</t>
  </si>
  <si>
    <t>13023</t>
  </si>
  <si>
    <t>13024</t>
  </si>
  <si>
    <t>Huasca de Ocampo</t>
  </si>
  <si>
    <t>13025</t>
  </si>
  <si>
    <t>Huautla</t>
  </si>
  <si>
    <t>13026</t>
  </si>
  <si>
    <t>Huazalingo</t>
  </si>
  <si>
    <t>13027</t>
  </si>
  <si>
    <t>Huehuetla</t>
  </si>
  <si>
    <t>13028</t>
  </si>
  <si>
    <t>Huejutla de Reyes</t>
  </si>
  <si>
    <t>13029</t>
  </si>
  <si>
    <t>Huichapan</t>
  </si>
  <si>
    <t>13030</t>
  </si>
  <si>
    <t>Ixmiquilpan</t>
  </si>
  <si>
    <t>13031</t>
  </si>
  <si>
    <t>Jacala de Ledezma</t>
  </si>
  <si>
    <t>13032</t>
  </si>
  <si>
    <t>Jaltocán</t>
  </si>
  <si>
    <t>13033</t>
  </si>
  <si>
    <t>Juárez Hidalgo</t>
  </si>
  <si>
    <t>13034</t>
  </si>
  <si>
    <t>Lolotla</t>
  </si>
  <si>
    <t>13035</t>
  </si>
  <si>
    <t>Metepec</t>
  </si>
  <si>
    <t>13036</t>
  </si>
  <si>
    <t>San Agustín Metzquititlán</t>
  </si>
  <si>
    <t>13037</t>
  </si>
  <si>
    <t>Metztitlán</t>
  </si>
  <si>
    <t>13038</t>
  </si>
  <si>
    <t>Mineral del Chico</t>
  </si>
  <si>
    <t>13039</t>
  </si>
  <si>
    <t>Mineral del Monte</t>
  </si>
  <si>
    <t>13040</t>
  </si>
  <si>
    <t>La Misión</t>
  </si>
  <si>
    <t>13041</t>
  </si>
  <si>
    <t>Mixquiahuala de Juárez</t>
  </si>
  <si>
    <t>13042</t>
  </si>
  <si>
    <t>Molango de Escamilla</t>
  </si>
  <si>
    <t>13043</t>
  </si>
  <si>
    <t>Nicolás Flores</t>
  </si>
  <si>
    <t>13044</t>
  </si>
  <si>
    <t>Nopala de Villagrán</t>
  </si>
  <si>
    <t>13045</t>
  </si>
  <si>
    <t>Omitlán de Juárez</t>
  </si>
  <si>
    <t>13046</t>
  </si>
  <si>
    <t>San Felipe Orizatlán</t>
  </si>
  <si>
    <t>13047</t>
  </si>
  <si>
    <t>Pacula</t>
  </si>
  <si>
    <t>13048</t>
  </si>
  <si>
    <t>Pachuca de Soto</t>
  </si>
  <si>
    <t>13049</t>
  </si>
  <si>
    <t>Pisaflores</t>
  </si>
  <si>
    <t>13050</t>
  </si>
  <si>
    <t>Progreso de Obregón</t>
  </si>
  <si>
    <t>13051</t>
  </si>
  <si>
    <t>Mineral de la Reforma</t>
  </si>
  <si>
    <t>13052</t>
  </si>
  <si>
    <t>San Agustín Tlaxiaca</t>
  </si>
  <si>
    <t>13053</t>
  </si>
  <si>
    <t>San Bartolo Tutotepec</t>
  </si>
  <si>
    <t>13054</t>
  </si>
  <si>
    <t>San Salvador</t>
  </si>
  <si>
    <t>13055</t>
  </si>
  <si>
    <t>Santiago de Anaya</t>
  </si>
  <si>
    <t>13056</t>
  </si>
  <si>
    <t>Santiago Tulantepec de Lugo Guerrero</t>
  </si>
  <si>
    <t>13057</t>
  </si>
  <si>
    <t>Singuilucan</t>
  </si>
  <si>
    <t>13058</t>
  </si>
  <si>
    <t>Tasquillo</t>
  </si>
  <si>
    <t>13059</t>
  </si>
  <si>
    <t>Tecozautla</t>
  </si>
  <si>
    <t>13060</t>
  </si>
  <si>
    <t>Tenango de Doria</t>
  </si>
  <si>
    <t>13061</t>
  </si>
  <si>
    <t>Tepeapulco</t>
  </si>
  <si>
    <t>13062</t>
  </si>
  <si>
    <t>Tepehuacán de Guerrero</t>
  </si>
  <si>
    <t>13063</t>
  </si>
  <si>
    <t>Tepeji del Río de Ocampo</t>
  </si>
  <si>
    <t>13064</t>
  </si>
  <si>
    <t>Tepetitlán</t>
  </si>
  <si>
    <t>13065</t>
  </si>
  <si>
    <t>Tetepango</t>
  </si>
  <si>
    <t>13066</t>
  </si>
  <si>
    <t>Villa de Tezontepec</t>
  </si>
  <si>
    <t>13067</t>
  </si>
  <si>
    <t>Tezontepec de Aldama</t>
  </si>
  <si>
    <t>13068</t>
  </si>
  <si>
    <t>Tianguistengo</t>
  </si>
  <si>
    <t>13069</t>
  </si>
  <si>
    <t>Tizayuca</t>
  </si>
  <si>
    <t>13070</t>
  </si>
  <si>
    <t>Tlahuelilpan</t>
  </si>
  <si>
    <t>13071</t>
  </si>
  <si>
    <t>Tlahuiltepa</t>
  </si>
  <si>
    <t>13072</t>
  </si>
  <si>
    <t>Tlanalapa</t>
  </si>
  <si>
    <t>13073</t>
  </si>
  <si>
    <t>Tlanchinol</t>
  </si>
  <si>
    <t>13074</t>
  </si>
  <si>
    <t>Tlaxcoapan</t>
  </si>
  <si>
    <t>13075</t>
  </si>
  <si>
    <t>Tolcayuca</t>
  </si>
  <si>
    <t>13076</t>
  </si>
  <si>
    <t>Tula de Allende</t>
  </si>
  <si>
    <t>13077</t>
  </si>
  <si>
    <t>Tulancingo de Bravo</t>
  </si>
  <si>
    <t>13078</t>
  </si>
  <si>
    <t>Xochiatipan</t>
  </si>
  <si>
    <t>13079</t>
  </si>
  <si>
    <t>Xochicoatlán</t>
  </si>
  <si>
    <t>13080</t>
  </si>
  <si>
    <t>Yahualica</t>
  </si>
  <si>
    <t>13081</t>
  </si>
  <si>
    <t>Zacualtipán de Ángeles</t>
  </si>
  <si>
    <t>13082</t>
  </si>
  <si>
    <t>Zapotlán de Juárez</t>
  </si>
  <si>
    <t>13083</t>
  </si>
  <si>
    <t>Zempoala</t>
  </si>
  <si>
    <t>13084</t>
  </si>
  <si>
    <t>Zimapán</t>
  </si>
  <si>
    <t>14</t>
  </si>
  <si>
    <t>14001</t>
  </si>
  <si>
    <t>Acatic</t>
  </si>
  <si>
    <t>14002</t>
  </si>
  <si>
    <t>Acatlán de Juárez</t>
  </si>
  <si>
    <t>14003</t>
  </si>
  <si>
    <t>Ahualulco de Mercado</t>
  </si>
  <si>
    <t>14004</t>
  </si>
  <si>
    <t>Amacueca</t>
  </si>
  <si>
    <t>14005</t>
  </si>
  <si>
    <t>Amatitán</t>
  </si>
  <si>
    <t>14006</t>
  </si>
  <si>
    <t>Ameca</t>
  </si>
  <si>
    <t>14007</t>
  </si>
  <si>
    <t>San Juanito de Escobedo</t>
  </si>
  <si>
    <t>14008</t>
  </si>
  <si>
    <t>Arandas</t>
  </si>
  <si>
    <t>14009</t>
  </si>
  <si>
    <t>14010</t>
  </si>
  <si>
    <t>Atemajac de Brizuela</t>
  </si>
  <si>
    <t>14011</t>
  </si>
  <si>
    <t>Atengo</t>
  </si>
  <si>
    <t>14012</t>
  </si>
  <si>
    <t>Atenguillo</t>
  </si>
  <si>
    <t>14013</t>
  </si>
  <si>
    <t>Atotonilco el Alto</t>
  </si>
  <si>
    <t>14014</t>
  </si>
  <si>
    <t>Atoyac</t>
  </si>
  <si>
    <t>14015</t>
  </si>
  <si>
    <t>Autlán de Navarro</t>
  </si>
  <si>
    <t>14016</t>
  </si>
  <si>
    <t>Ayotlán</t>
  </si>
  <si>
    <t>14017</t>
  </si>
  <si>
    <t>Ayutla</t>
  </si>
  <si>
    <t>14018</t>
  </si>
  <si>
    <t>La Barca</t>
  </si>
  <si>
    <t>14019</t>
  </si>
  <si>
    <t>Bolaños</t>
  </si>
  <si>
    <t>14020</t>
  </si>
  <si>
    <t>Cabo Corrientes</t>
  </si>
  <si>
    <t>14021</t>
  </si>
  <si>
    <t>Casimiro Castillo</t>
  </si>
  <si>
    <t>14022</t>
  </si>
  <si>
    <t>Cihuatlán</t>
  </si>
  <si>
    <t>14023</t>
  </si>
  <si>
    <t>Zapotlán el Grande</t>
  </si>
  <si>
    <t>14024</t>
  </si>
  <si>
    <t>14025</t>
  </si>
  <si>
    <t>Colotlán</t>
  </si>
  <si>
    <t>14026</t>
  </si>
  <si>
    <t>Concepción de Buenos Aires</t>
  </si>
  <si>
    <t>14027</t>
  </si>
  <si>
    <t>Cuautitlán de García Barragán</t>
  </si>
  <si>
    <t>14028</t>
  </si>
  <si>
    <t>Cuautla</t>
  </si>
  <si>
    <t>14029</t>
  </si>
  <si>
    <t>Cuquío</t>
  </si>
  <si>
    <t>14030</t>
  </si>
  <si>
    <t>Chapala</t>
  </si>
  <si>
    <t>14031</t>
  </si>
  <si>
    <t>Chimaltitán</t>
  </si>
  <si>
    <t>14032</t>
  </si>
  <si>
    <t>Chiquilistlán</t>
  </si>
  <si>
    <t>14033</t>
  </si>
  <si>
    <t>Degollado</t>
  </si>
  <si>
    <t>14034</t>
  </si>
  <si>
    <t>Ejutla</t>
  </si>
  <si>
    <t>14035</t>
  </si>
  <si>
    <t>Encarnación de Díaz</t>
  </si>
  <si>
    <t>14036</t>
  </si>
  <si>
    <t>Etzatlán</t>
  </si>
  <si>
    <t>14037</t>
  </si>
  <si>
    <t>El Grullo</t>
  </si>
  <si>
    <t>14038</t>
  </si>
  <si>
    <t>Guachinango</t>
  </si>
  <si>
    <t>14039</t>
  </si>
  <si>
    <t>Guadalajara</t>
  </si>
  <si>
    <t>14040</t>
  </si>
  <si>
    <t>Hostotipaquillo</t>
  </si>
  <si>
    <t>14041</t>
  </si>
  <si>
    <t>Huejúcar</t>
  </si>
  <si>
    <t>14042</t>
  </si>
  <si>
    <t>Huejuquilla el Alto</t>
  </si>
  <si>
    <t>14043</t>
  </si>
  <si>
    <t>La Huerta</t>
  </si>
  <si>
    <t>14044</t>
  </si>
  <si>
    <t>Ixtlahuacán de los Membrillos</t>
  </si>
  <si>
    <t>14045</t>
  </si>
  <si>
    <t>Ixtlahuacán del Río</t>
  </si>
  <si>
    <t>14046</t>
  </si>
  <si>
    <t>Jalostotitlán</t>
  </si>
  <si>
    <t>14047</t>
  </si>
  <si>
    <t>Jamay</t>
  </si>
  <si>
    <t>14048</t>
  </si>
  <si>
    <t>14049</t>
  </si>
  <si>
    <t>Jilotlán de los Dolores</t>
  </si>
  <si>
    <t>14050</t>
  </si>
  <si>
    <t>Jocotepec</t>
  </si>
  <si>
    <t>14051</t>
  </si>
  <si>
    <t>Juanacatlán</t>
  </si>
  <si>
    <t>14052</t>
  </si>
  <si>
    <t>Juchitlán</t>
  </si>
  <si>
    <t>14053</t>
  </si>
  <si>
    <t>Lagos de Moreno</t>
  </si>
  <si>
    <t>14054</t>
  </si>
  <si>
    <t>El Limón</t>
  </si>
  <si>
    <t>14055</t>
  </si>
  <si>
    <t>Magdalena</t>
  </si>
  <si>
    <t>14056</t>
  </si>
  <si>
    <t>Santa María del Oro</t>
  </si>
  <si>
    <t>14057</t>
  </si>
  <si>
    <t>La Manzanilla de la Paz</t>
  </si>
  <si>
    <t>14058</t>
  </si>
  <si>
    <t>Mascota</t>
  </si>
  <si>
    <t>14059</t>
  </si>
  <si>
    <t>Mazamitla</t>
  </si>
  <si>
    <t>14060</t>
  </si>
  <si>
    <t>Mexticacán</t>
  </si>
  <si>
    <t>14061</t>
  </si>
  <si>
    <t>Mezquitic</t>
  </si>
  <si>
    <t>14062</t>
  </si>
  <si>
    <t>Mixtlán</t>
  </si>
  <si>
    <t>14063</t>
  </si>
  <si>
    <t>Ocotlán</t>
  </si>
  <si>
    <t>14064</t>
  </si>
  <si>
    <t>Ojuelos de Jalisco</t>
  </si>
  <si>
    <t>14065</t>
  </si>
  <si>
    <t>Pihuamo</t>
  </si>
  <si>
    <t>14066</t>
  </si>
  <si>
    <t>Poncitlán</t>
  </si>
  <si>
    <t>14067</t>
  </si>
  <si>
    <t>Puerto Vallarta</t>
  </si>
  <si>
    <t>14068</t>
  </si>
  <si>
    <t>Villa Purificación</t>
  </si>
  <si>
    <t>14069</t>
  </si>
  <si>
    <t>Quitupan</t>
  </si>
  <si>
    <t>14070</t>
  </si>
  <si>
    <t>El Salto</t>
  </si>
  <si>
    <t>14071</t>
  </si>
  <si>
    <t>San Cristóbal de la Barranca</t>
  </si>
  <si>
    <t>14072</t>
  </si>
  <si>
    <t>San Diego de Alejandría</t>
  </si>
  <si>
    <t>14073</t>
  </si>
  <si>
    <t>San Juan de los Lagos</t>
  </si>
  <si>
    <t>14074</t>
  </si>
  <si>
    <t>San Julián</t>
  </si>
  <si>
    <t>14075</t>
  </si>
  <si>
    <t>14076</t>
  </si>
  <si>
    <t>San Martín de Bolaños</t>
  </si>
  <si>
    <t>14077</t>
  </si>
  <si>
    <t>San Martín Hidalgo</t>
  </si>
  <si>
    <t>14078</t>
  </si>
  <si>
    <t>San Miguel el Alto</t>
  </si>
  <si>
    <t>14079</t>
  </si>
  <si>
    <t>14080</t>
  </si>
  <si>
    <t>San Sebastián del Oeste</t>
  </si>
  <si>
    <t>14081</t>
  </si>
  <si>
    <t>Santa María de los Ángeles</t>
  </si>
  <si>
    <t>14082</t>
  </si>
  <si>
    <t>Sayula</t>
  </si>
  <si>
    <t>14083</t>
  </si>
  <si>
    <t>Tala</t>
  </si>
  <si>
    <t>14084</t>
  </si>
  <si>
    <t>Talpa de Allende</t>
  </si>
  <si>
    <t>14085</t>
  </si>
  <si>
    <t>Tamazula de Gordiano</t>
  </si>
  <si>
    <t>14086</t>
  </si>
  <si>
    <t>Tapalpa</t>
  </si>
  <si>
    <t>14087</t>
  </si>
  <si>
    <t>Tecalitlán</t>
  </si>
  <si>
    <t>14088</t>
  </si>
  <si>
    <t>Tecolotlán</t>
  </si>
  <si>
    <t>14089</t>
  </si>
  <si>
    <t>Techaluta de Montenegro</t>
  </si>
  <si>
    <t>14090</t>
  </si>
  <si>
    <t>Tenamaxtlán</t>
  </si>
  <si>
    <t>14091</t>
  </si>
  <si>
    <t>Teocaltiche</t>
  </si>
  <si>
    <t>14092</t>
  </si>
  <si>
    <t>Teocuitatlán de Corona</t>
  </si>
  <si>
    <t>14093</t>
  </si>
  <si>
    <t>Tepatitlán de Morelos</t>
  </si>
  <si>
    <t>14094</t>
  </si>
  <si>
    <t>Tequila</t>
  </si>
  <si>
    <t>095</t>
  </si>
  <si>
    <t>14095</t>
  </si>
  <si>
    <t>Teuchitlán</t>
  </si>
  <si>
    <t>14096</t>
  </si>
  <si>
    <t>Tizapán el Alto</t>
  </si>
  <si>
    <t>14097</t>
  </si>
  <si>
    <t>Tlajomulco de Zúñiga</t>
  </si>
  <si>
    <t>14098</t>
  </si>
  <si>
    <t>Tlaquepaque</t>
  </si>
  <si>
    <t>14099</t>
  </si>
  <si>
    <t>Tolimán</t>
  </si>
  <si>
    <t>14100</t>
  </si>
  <si>
    <t>Tomatlán</t>
  </si>
  <si>
    <t>14101</t>
  </si>
  <si>
    <t>14102</t>
  </si>
  <si>
    <t>Tonaya</t>
  </si>
  <si>
    <t>14103</t>
  </si>
  <si>
    <t>Tonila</t>
  </si>
  <si>
    <t>14104</t>
  </si>
  <si>
    <t>Totatiche</t>
  </si>
  <si>
    <t>14105</t>
  </si>
  <si>
    <t>Tototlán</t>
  </si>
  <si>
    <t>14106</t>
  </si>
  <si>
    <t>Tuxcacuesco</t>
  </si>
  <si>
    <t>14107</t>
  </si>
  <si>
    <t>Tuxcueca</t>
  </si>
  <si>
    <t>14108</t>
  </si>
  <si>
    <t>Tuxpan</t>
  </si>
  <si>
    <t>14109</t>
  </si>
  <si>
    <t>Unión de San Antonio</t>
  </si>
  <si>
    <t>14110</t>
  </si>
  <si>
    <t>Unión de Tula</t>
  </si>
  <si>
    <t>14111</t>
  </si>
  <si>
    <t>Valle de Guadalupe</t>
  </si>
  <si>
    <t>14112</t>
  </si>
  <si>
    <t>Valle de Juárez</t>
  </si>
  <si>
    <t>14113</t>
  </si>
  <si>
    <t>San Gabriel</t>
  </si>
  <si>
    <t>14114</t>
  </si>
  <si>
    <t>Villa Corona</t>
  </si>
  <si>
    <t>14115</t>
  </si>
  <si>
    <t>Villa Guerrero</t>
  </si>
  <si>
    <t>14116</t>
  </si>
  <si>
    <t>Villa Hidalgo</t>
  </si>
  <si>
    <t>14117</t>
  </si>
  <si>
    <t>Cañadas de Obregón</t>
  </si>
  <si>
    <t>14118</t>
  </si>
  <si>
    <t>Yahualica de González Gallo</t>
  </si>
  <si>
    <t>14119</t>
  </si>
  <si>
    <t>Zacoalco de Torres</t>
  </si>
  <si>
    <t>120</t>
  </si>
  <si>
    <t>14120</t>
  </si>
  <si>
    <t>Zapopan</t>
  </si>
  <si>
    <t>121</t>
  </si>
  <si>
    <t>14121</t>
  </si>
  <si>
    <t>Zapotiltic</t>
  </si>
  <si>
    <t>122</t>
  </si>
  <si>
    <t>14122</t>
  </si>
  <si>
    <t>Zapotitlán de Vadillo</t>
  </si>
  <si>
    <t>123</t>
  </si>
  <si>
    <t>14123</t>
  </si>
  <si>
    <t>Zapotlán del Rey</t>
  </si>
  <si>
    <t>124</t>
  </si>
  <si>
    <t>14124</t>
  </si>
  <si>
    <t>Zapotlanejo</t>
  </si>
  <si>
    <t>125</t>
  </si>
  <si>
    <t>14125</t>
  </si>
  <si>
    <t>San Ignacio Cerro Gordo</t>
  </si>
  <si>
    <t>15</t>
  </si>
  <si>
    <t>15001</t>
  </si>
  <si>
    <t>Acambay</t>
  </si>
  <si>
    <t>15002</t>
  </si>
  <si>
    <t>Acolman</t>
  </si>
  <si>
    <t>15003</t>
  </si>
  <si>
    <t>Aculco</t>
  </si>
  <si>
    <t>15004</t>
  </si>
  <si>
    <t>Almoloya de Alquisiras</t>
  </si>
  <si>
    <t>15005</t>
  </si>
  <si>
    <t>Almoloya de Juárez</t>
  </si>
  <si>
    <t>15006</t>
  </si>
  <si>
    <t>Almoloya del Río</t>
  </si>
  <si>
    <t>15007</t>
  </si>
  <si>
    <t>Amanalco</t>
  </si>
  <si>
    <t>15008</t>
  </si>
  <si>
    <t>Amatepec</t>
  </si>
  <si>
    <t>15009</t>
  </si>
  <si>
    <t>Amecameca</t>
  </si>
  <si>
    <t>15010</t>
  </si>
  <si>
    <t>Apaxco</t>
  </si>
  <si>
    <t>15011</t>
  </si>
  <si>
    <t>Atenco</t>
  </si>
  <si>
    <t>15012</t>
  </si>
  <si>
    <t>Atizapán</t>
  </si>
  <si>
    <t>15013</t>
  </si>
  <si>
    <t>Atizapán de Zaragoza</t>
  </si>
  <si>
    <t>15014</t>
  </si>
  <si>
    <t>Atlacomulco</t>
  </si>
  <si>
    <t>15015</t>
  </si>
  <si>
    <t>Atlautla</t>
  </si>
  <si>
    <t>15016</t>
  </si>
  <si>
    <t>Axapusco</t>
  </si>
  <si>
    <t>15017</t>
  </si>
  <si>
    <t>Ayapango</t>
  </si>
  <si>
    <t>15018</t>
  </si>
  <si>
    <t>Calimaya</t>
  </si>
  <si>
    <t>15019</t>
  </si>
  <si>
    <t>Capulhuac</t>
  </si>
  <si>
    <t>15020</t>
  </si>
  <si>
    <t>Coacalco de Berriozábal</t>
  </si>
  <si>
    <t>15021</t>
  </si>
  <si>
    <t>Coatepec Harinas</t>
  </si>
  <si>
    <t>15022</t>
  </si>
  <si>
    <t>Cocotitlán</t>
  </si>
  <si>
    <t>15023</t>
  </si>
  <si>
    <t>Coyotepec</t>
  </si>
  <si>
    <t>15024</t>
  </si>
  <si>
    <t>Cuautitlán</t>
  </si>
  <si>
    <t>15025</t>
  </si>
  <si>
    <t>Chalco</t>
  </si>
  <si>
    <t>15026</t>
  </si>
  <si>
    <t>Chapa de Mota</t>
  </si>
  <si>
    <t>15027</t>
  </si>
  <si>
    <t>Chapultepec</t>
  </si>
  <si>
    <t>15028</t>
  </si>
  <si>
    <t>Chiautla</t>
  </si>
  <si>
    <t>15029</t>
  </si>
  <si>
    <t>Chicoloapan</t>
  </si>
  <si>
    <t>15030</t>
  </si>
  <si>
    <t>Chiconcuac</t>
  </si>
  <si>
    <t>15031</t>
  </si>
  <si>
    <t>Chimalhuacán</t>
  </si>
  <si>
    <t>15032</t>
  </si>
  <si>
    <t>Donato Guerra</t>
  </si>
  <si>
    <t>15033</t>
  </si>
  <si>
    <t>Ecatepec de Morelos</t>
  </si>
  <si>
    <t>15034</t>
  </si>
  <si>
    <t>Ecatzingo</t>
  </si>
  <si>
    <t>15035</t>
  </si>
  <si>
    <t>Huehuetoca</t>
  </si>
  <si>
    <t>15036</t>
  </si>
  <si>
    <t>Hueypoxtla</t>
  </si>
  <si>
    <t>15037</t>
  </si>
  <si>
    <t>Huixquilucan</t>
  </si>
  <si>
    <t>15038</t>
  </si>
  <si>
    <t>Isidro Fabela</t>
  </si>
  <si>
    <t>15039</t>
  </si>
  <si>
    <t>Ixtapaluca</t>
  </si>
  <si>
    <t>15040</t>
  </si>
  <si>
    <t>Ixtapan de la Sal</t>
  </si>
  <si>
    <t>15041</t>
  </si>
  <si>
    <t>Ixtapan del Oro</t>
  </si>
  <si>
    <t>15042</t>
  </si>
  <si>
    <t>Ixtlahuaca</t>
  </si>
  <si>
    <t>15043</t>
  </si>
  <si>
    <t>Xalatlaco</t>
  </si>
  <si>
    <t>15044</t>
  </si>
  <si>
    <t>Jaltenco</t>
  </si>
  <si>
    <t>15045</t>
  </si>
  <si>
    <t>Jilotepec</t>
  </si>
  <si>
    <t>15046</t>
  </si>
  <si>
    <t>Jilotzingo</t>
  </si>
  <si>
    <t>15047</t>
  </si>
  <si>
    <t>Jiquipilco</t>
  </si>
  <si>
    <t>15048</t>
  </si>
  <si>
    <t>Jocotitlán</t>
  </si>
  <si>
    <t>15049</t>
  </si>
  <si>
    <t>Joquicingo</t>
  </si>
  <si>
    <t>15050</t>
  </si>
  <si>
    <t>Juchitepec</t>
  </si>
  <si>
    <t>15051</t>
  </si>
  <si>
    <t>Lerma</t>
  </si>
  <si>
    <t>15052</t>
  </si>
  <si>
    <t>Malinalco</t>
  </si>
  <si>
    <t>15053</t>
  </si>
  <si>
    <t>Melchor Ocampo</t>
  </si>
  <si>
    <t>15054</t>
  </si>
  <si>
    <t>15055</t>
  </si>
  <si>
    <t>Mexicaltzingo</t>
  </si>
  <si>
    <t>15056</t>
  </si>
  <si>
    <t>15057</t>
  </si>
  <si>
    <t>Naucalpan de Juárez</t>
  </si>
  <si>
    <t>15058</t>
  </si>
  <si>
    <t>Nezahualcóyotl</t>
  </si>
  <si>
    <t>15059</t>
  </si>
  <si>
    <t>Nextlalpan</t>
  </si>
  <si>
    <t>15060</t>
  </si>
  <si>
    <t>Nicolás Romero</t>
  </si>
  <si>
    <t>15061</t>
  </si>
  <si>
    <t>Nopaltepec</t>
  </si>
  <si>
    <t>15062</t>
  </si>
  <si>
    <t>Ocoyoacac</t>
  </si>
  <si>
    <t>15063</t>
  </si>
  <si>
    <t>Ocuilan</t>
  </si>
  <si>
    <t>15064</t>
  </si>
  <si>
    <t>15065</t>
  </si>
  <si>
    <t>Otumba</t>
  </si>
  <si>
    <t>15066</t>
  </si>
  <si>
    <t>Otzoloapan</t>
  </si>
  <si>
    <t>15067</t>
  </si>
  <si>
    <t>Otzolotepec</t>
  </si>
  <si>
    <t>15068</t>
  </si>
  <si>
    <t>Ozumba</t>
  </si>
  <si>
    <t>15069</t>
  </si>
  <si>
    <t>Papalotla</t>
  </si>
  <si>
    <t>15070</t>
  </si>
  <si>
    <t>15071</t>
  </si>
  <si>
    <t>Polotitlán</t>
  </si>
  <si>
    <t>15072</t>
  </si>
  <si>
    <t>15073</t>
  </si>
  <si>
    <t>San Antonio la Isla</t>
  </si>
  <si>
    <t>15074</t>
  </si>
  <si>
    <t>San Felipe del Progreso</t>
  </si>
  <si>
    <t>15075</t>
  </si>
  <si>
    <t>San Martín de las Pirámides</t>
  </si>
  <si>
    <t>15076</t>
  </si>
  <si>
    <t>San Mateo Atenco</t>
  </si>
  <si>
    <t>15077</t>
  </si>
  <si>
    <t>San Simón de Guerrero</t>
  </si>
  <si>
    <t>15078</t>
  </si>
  <si>
    <t>Santo Tomás</t>
  </si>
  <si>
    <t>15079</t>
  </si>
  <si>
    <t>Soyaniquilpan de Juárez</t>
  </si>
  <si>
    <t>15080</t>
  </si>
  <si>
    <t>Sultepec</t>
  </si>
  <si>
    <t>15081</t>
  </si>
  <si>
    <t>Tecámac</t>
  </si>
  <si>
    <t>15082</t>
  </si>
  <si>
    <t>Tejupilco</t>
  </si>
  <si>
    <t>15083</t>
  </si>
  <si>
    <t>Temamatla</t>
  </si>
  <si>
    <t>15084</t>
  </si>
  <si>
    <t>Temascalapa</t>
  </si>
  <si>
    <t>15085</t>
  </si>
  <si>
    <t>Temascalcingo</t>
  </si>
  <si>
    <t>15086</t>
  </si>
  <si>
    <t>Temascaltepec</t>
  </si>
  <si>
    <t>15087</t>
  </si>
  <si>
    <t>Temoaya</t>
  </si>
  <si>
    <t>15088</t>
  </si>
  <si>
    <t>Tenancingo</t>
  </si>
  <si>
    <t>15089</t>
  </si>
  <si>
    <t>Tenango del Aire</t>
  </si>
  <si>
    <t>15090</t>
  </si>
  <si>
    <t>Tenango del Valle</t>
  </si>
  <si>
    <t>15091</t>
  </si>
  <si>
    <t>Teoloyucan</t>
  </si>
  <si>
    <t>15092</t>
  </si>
  <si>
    <t>Teotihuacán</t>
  </si>
  <si>
    <t>15093</t>
  </si>
  <si>
    <t>Tepetlaoxtoc</t>
  </si>
  <si>
    <t>15094</t>
  </si>
  <si>
    <t>Tepetlixpa</t>
  </si>
  <si>
    <t>15095</t>
  </si>
  <si>
    <t>Tepotzotlán</t>
  </si>
  <si>
    <t>15096</t>
  </si>
  <si>
    <t>Tequixquiac</t>
  </si>
  <si>
    <t>15097</t>
  </si>
  <si>
    <t>Texcaltitlán</t>
  </si>
  <si>
    <t>15098</t>
  </si>
  <si>
    <t>Texcalyacac</t>
  </si>
  <si>
    <t>15099</t>
  </si>
  <si>
    <t>Texcoco</t>
  </si>
  <si>
    <t>15100</t>
  </si>
  <si>
    <t>Tezoyuca</t>
  </si>
  <si>
    <t>15101</t>
  </si>
  <si>
    <t>Tianguistenco</t>
  </si>
  <si>
    <t>15102</t>
  </si>
  <si>
    <t>Timilpan</t>
  </si>
  <si>
    <t>15103</t>
  </si>
  <si>
    <t>Tlalmanalco</t>
  </si>
  <si>
    <t>15104</t>
  </si>
  <si>
    <t>Tlalnepantla de Baz</t>
  </si>
  <si>
    <t>15105</t>
  </si>
  <si>
    <t>Tlatlaya</t>
  </si>
  <si>
    <t>15106</t>
  </si>
  <si>
    <t>Toluca</t>
  </si>
  <si>
    <t>15107</t>
  </si>
  <si>
    <t>Tonatico</t>
  </si>
  <si>
    <t>15108</t>
  </si>
  <si>
    <t>Tultepec</t>
  </si>
  <si>
    <t>15109</t>
  </si>
  <si>
    <t>Tultitlán</t>
  </si>
  <si>
    <t>15110</t>
  </si>
  <si>
    <t>Valle de Bravo</t>
  </si>
  <si>
    <t>15111</t>
  </si>
  <si>
    <t>Villa de Allende</t>
  </si>
  <si>
    <t>15112</t>
  </si>
  <si>
    <t>Villa del Carbón</t>
  </si>
  <si>
    <t>15113</t>
  </si>
  <si>
    <t>15114</t>
  </si>
  <si>
    <t>Villa Victoria</t>
  </si>
  <si>
    <t>15115</t>
  </si>
  <si>
    <t>Xonacatlán</t>
  </si>
  <si>
    <t>15116</t>
  </si>
  <si>
    <t>Zacazonapan</t>
  </si>
  <si>
    <t>15117</t>
  </si>
  <si>
    <t>Zacualpan</t>
  </si>
  <si>
    <t>15118</t>
  </si>
  <si>
    <t>Zinacantepec</t>
  </si>
  <si>
    <t>15119</t>
  </si>
  <si>
    <t>Zumpahuacán</t>
  </si>
  <si>
    <t>15120</t>
  </si>
  <si>
    <t>Zumpango</t>
  </si>
  <si>
    <t>15121</t>
  </si>
  <si>
    <t>Cuautitlán Izcalli</t>
  </si>
  <si>
    <t>15122</t>
  </si>
  <si>
    <t>Valle de Chalco Solidaridad</t>
  </si>
  <si>
    <t>15123</t>
  </si>
  <si>
    <t>Luvianos</t>
  </si>
  <si>
    <t>15124</t>
  </si>
  <si>
    <t>San José del Rincón</t>
  </si>
  <si>
    <t>15125</t>
  </si>
  <si>
    <t>Tonanitla</t>
  </si>
  <si>
    <t>16</t>
  </si>
  <si>
    <t>16001</t>
  </si>
  <si>
    <t>Acuitzio</t>
  </si>
  <si>
    <t>16002</t>
  </si>
  <si>
    <t>Aguililla</t>
  </si>
  <si>
    <t>16003</t>
  </si>
  <si>
    <t>16004</t>
  </si>
  <si>
    <t>Angamacutiro</t>
  </si>
  <si>
    <t>16005</t>
  </si>
  <si>
    <t>Angangueo</t>
  </si>
  <si>
    <t>16006</t>
  </si>
  <si>
    <t>Apatzingán</t>
  </si>
  <si>
    <t>16007</t>
  </si>
  <si>
    <t>Aporo</t>
  </si>
  <si>
    <t>16008</t>
  </si>
  <si>
    <t>Aquila</t>
  </si>
  <si>
    <t>16009</t>
  </si>
  <si>
    <t>Ario</t>
  </si>
  <si>
    <t>16010</t>
  </si>
  <si>
    <t>16011</t>
  </si>
  <si>
    <t>Briseñas</t>
  </si>
  <si>
    <t>16012</t>
  </si>
  <si>
    <t>Buenavista</t>
  </si>
  <si>
    <t>16013</t>
  </si>
  <si>
    <t>Carácuaro</t>
  </si>
  <si>
    <t>16014</t>
  </si>
  <si>
    <t>Coahuayana</t>
  </si>
  <si>
    <t>16015</t>
  </si>
  <si>
    <t>Coalcomán de Vázquez Pallares</t>
  </si>
  <si>
    <t>16016</t>
  </si>
  <si>
    <t>Coeneo</t>
  </si>
  <si>
    <t>16017</t>
  </si>
  <si>
    <t>Contepec</t>
  </si>
  <si>
    <t>16018</t>
  </si>
  <si>
    <t>Copándaro</t>
  </si>
  <si>
    <t>16019</t>
  </si>
  <si>
    <t>Cotija</t>
  </si>
  <si>
    <t>16020</t>
  </si>
  <si>
    <t>Cuitzeo</t>
  </si>
  <si>
    <t>16021</t>
  </si>
  <si>
    <t>Charapan</t>
  </si>
  <si>
    <t>16022</t>
  </si>
  <si>
    <t>Charo</t>
  </si>
  <si>
    <t>16023</t>
  </si>
  <si>
    <t>Chavinda</t>
  </si>
  <si>
    <t>16024</t>
  </si>
  <si>
    <t>Cherán</t>
  </si>
  <si>
    <t>16025</t>
  </si>
  <si>
    <t>Chilchota</t>
  </si>
  <si>
    <t>16026</t>
  </si>
  <si>
    <t>Chinicuila</t>
  </si>
  <si>
    <t>16027</t>
  </si>
  <si>
    <t>Chucándiro</t>
  </si>
  <si>
    <t>16028</t>
  </si>
  <si>
    <t>Churintzio</t>
  </si>
  <si>
    <t>16029</t>
  </si>
  <si>
    <t>Churumuco</t>
  </si>
  <si>
    <t>16030</t>
  </si>
  <si>
    <t>Ecuandureo</t>
  </si>
  <si>
    <t>16031</t>
  </si>
  <si>
    <t>Epitacio Huerta</t>
  </si>
  <si>
    <t>16032</t>
  </si>
  <si>
    <t>Erongarícuaro</t>
  </si>
  <si>
    <t>16033</t>
  </si>
  <si>
    <t>Gabriel Zamora</t>
  </si>
  <si>
    <t>16034</t>
  </si>
  <si>
    <t>16035</t>
  </si>
  <si>
    <t>La Huacana</t>
  </si>
  <si>
    <t>16036</t>
  </si>
  <si>
    <t>Huandacareo</t>
  </si>
  <si>
    <t>16037</t>
  </si>
  <si>
    <t>Huaniqueo</t>
  </si>
  <si>
    <t>16038</t>
  </si>
  <si>
    <t>Huetamo</t>
  </si>
  <si>
    <t>16039</t>
  </si>
  <si>
    <t>Huiramba</t>
  </si>
  <si>
    <t>16040</t>
  </si>
  <si>
    <t>Indaparapeo</t>
  </si>
  <si>
    <t>16041</t>
  </si>
  <si>
    <t>Irimbo</t>
  </si>
  <si>
    <t>16042</t>
  </si>
  <si>
    <t>Ixtlán</t>
  </si>
  <si>
    <t>16043</t>
  </si>
  <si>
    <t>Jacona</t>
  </si>
  <si>
    <t>16044</t>
  </si>
  <si>
    <t>16045</t>
  </si>
  <si>
    <t>Jiquilpan</t>
  </si>
  <si>
    <t>16046</t>
  </si>
  <si>
    <t>16047</t>
  </si>
  <si>
    <t>Jungapeo</t>
  </si>
  <si>
    <t>16048</t>
  </si>
  <si>
    <t>Lagunillas</t>
  </si>
  <si>
    <t>16049</t>
  </si>
  <si>
    <t>Madero</t>
  </si>
  <si>
    <t>16050</t>
  </si>
  <si>
    <t>Maravatío</t>
  </si>
  <si>
    <t>16051</t>
  </si>
  <si>
    <t>Marcos Castellanos</t>
  </si>
  <si>
    <t>16052</t>
  </si>
  <si>
    <t>Lázaro Cárdenas</t>
  </si>
  <si>
    <t>16053</t>
  </si>
  <si>
    <t>Morelia</t>
  </si>
  <si>
    <t>16054</t>
  </si>
  <si>
    <t>16055</t>
  </si>
  <si>
    <t>Múgica</t>
  </si>
  <si>
    <t>16056</t>
  </si>
  <si>
    <t>Nahuatzen</t>
  </si>
  <si>
    <t>16057</t>
  </si>
  <si>
    <t>Nocupétaro</t>
  </si>
  <si>
    <t>16058</t>
  </si>
  <si>
    <t>Nuevo Parangaricutiro</t>
  </si>
  <si>
    <t>16059</t>
  </si>
  <si>
    <t>Nuevo Urecho</t>
  </si>
  <si>
    <t>16060</t>
  </si>
  <si>
    <t>Numarán</t>
  </si>
  <si>
    <t>16061</t>
  </si>
  <si>
    <t>16062</t>
  </si>
  <si>
    <t>Pajacuarán</t>
  </si>
  <si>
    <t>16063</t>
  </si>
  <si>
    <t>Panindícuaro</t>
  </si>
  <si>
    <t>16064</t>
  </si>
  <si>
    <t>Parácuaro</t>
  </si>
  <si>
    <t>16065</t>
  </si>
  <si>
    <t>Paracho</t>
  </si>
  <si>
    <t>16066</t>
  </si>
  <si>
    <t>Pátzcuaro</t>
  </si>
  <si>
    <t>16067</t>
  </si>
  <si>
    <t>Penjamillo</t>
  </si>
  <si>
    <t>16068</t>
  </si>
  <si>
    <t>Peribán</t>
  </si>
  <si>
    <t>16069</t>
  </si>
  <si>
    <t>La Piedad</t>
  </si>
  <si>
    <t>16070</t>
  </si>
  <si>
    <t>Purépero</t>
  </si>
  <si>
    <t>16071</t>
  </si>
  <si>
    <t>Puruándiro</t>
  </si>
  <si>
    <t>16072</t>
  </si>
  <si>
    <t>Queréndaro</t>
  </si>
  <si>
    <t>16073</t>
  </si>
  <si>
    <t>Quiroga</t>
  </si>
  <si>
    <t>16074</t>
  </si>
  <si>
    <t>Cojumatlán de Régules</t>
  </si>
  <si>
    <t>16075</t>
  </si>
  <si>
    <t>Los Reyes</t>
  </si>
  <si>
    <t>16076</t>
  </si>
  <si>
    <t>Sahuayo</t>
  </si>
  <si>
    <t>16077</t>
  </si>
  <si>
    <t>16078</t>
  </si>
  <si>
    <t>Santa Ana Maya</t>
  </si>
  <si>
    <t>16079</t>
  </si>
  <si>
    <t>Salvador Escalante</t>
  </si>
  <si>
    <t>16080</t>
  </si>
  <si>
    <t>Senguio</t>
  </si>
  <si>
    <t>16081</t>
  </si>
  <si>
    <t>Susupuato</t>
  </si>
  <si>
    <t>16082</t>
  </si>
  <si>
    <t>Tacámbaro</t>
  </si>
  <si>
    <t>16083</t>
  </si>
  <si>
    <t>Tancítaro</t>
  </si>
  <si>
    <t>16084</t>
  </si>
  <si>
    <t>Tangamandapio</t>
  </si>
  <si>
    <t>16085</t>
  </si>
  <si>
    <t>Tangancícuaro</t>
  </si>
  <si>
    <t>16086</t>
  </si>
  <si>
    <t>Tanhuato</t>
  </si>
  <si>
    <t>16087</t>
  </si>
  <si>
    <t>Taretan</t>
  </si>
  <si>
    <t>16088</t>
  </si>
  <si>
    <t>Tarímbaro</t>
  </si>
  <si>
    <t>16089</t>
  </si>
  <si>
    <t>Tepalcatepec</t>
  </si>
  <si>
    <t>16090</t>
  </si>
  <si>
    <t>Tingambato</t>
  </si>
  <si>
    <t>16091</t>
  </si>
  <si>
    <t>Tingüindín</t>
  </si>
  <si>
    <t>16092</t>
  </si>
  <si>
    <t>Tiquicheo de Nicolás Romero</t>
  </si>
  <si>
    <t>16093</t>
  </si>
  <si>
    <t>Tlalpujahua</t>
  </si>
  <si>
    <t>16094</t>
  </si>
  <si>
    <t>Tlazazalca</t>
  </si>
  <si>
    <t>16095</t>
  </si>
  <si>
    <t>Tocumbo</t>
  </si>
  <si>
    <t>16096</t>
  </si>
  <si>
    <t>Tumbiscatío</t>
  </si>
  <si>
    <t>16097</t>
  </si>
  <si>
    <t>Turicato</t>
  </si>
  <si>
    <t>16098</t>
  </si>
  <si>
    <t>16099</t>
  </si>
  <si>
    <t>Tuzantla</t>
  </si>
  <si>
    <t>16100</t>
  </si>
  <si>
    <t>Tzintzuntzan</t>
  </si>
  <si>
    <t>16101</t>
  </si>
  <si>
    <t>Tzitzio</t>
  </si>
  <si>
    <t>16102</t>
  </si>
  <si>
    <t>Uruapan</t>
  </si>
  <si>
    <t>16103</t>
  </si>
  <si>
    <t>16104</t>
  </si>
  <si>
    <t>Villamar</t>
  </si>
  <si>
    <t>16105</t>
  </si>
  <si>
    <t>Vista Hermosa</t>
  </si>
  <si>
    <t>16106</t>
  </si>
  <si>
    <t>Yurécuaro</t>
  </si>
  <si>
    <t>16107</t>
  </si>
  <si>
    <t>Zacapu</t>
  </si>
  <si>
    <t>16108</t>
  </si>
  <si>
    <t>Zamora</t>
  </si>
  <si>
    <t>16109</t>
  </si>
  <si>
    <t>Zináparo</t>
  </si>
  <si>
    <t>16110</t>
  </si>
  <si>
    <t>Zinapécuaro</t>
  </si>
  <si>
    <t>16111</t>
  </si>
  <si>
    <t>Ziracuaretiro</t>
  </si>
  <si>
    <t>16112</t>
  </si>
  <si>
    <t>Zitácuaro</t>
  </si>
  <si>
    <t>16113</t>
  </si>
  <si>
    <t>José Sixto Verduzco</t>
  </si>
  <si>
    <t>17</t>
  </si>
  <si>
    <t>17001</t>
  </si>
  <si>
    <t>Amacuzac</t>
  </si>
  <si>
    <t>17002</t>
  </si>
  <si>
    <t>Atlatlahucan</t>
  </si>
  <si>
    <t>17003</t>
  </si>
  <si>
    <t>Axochiapan</t>
  </si>
  <si>
    <t>17004</t>
  </si>
  <si>
    <t>Ayala</t>
  </si>
  <si>
    <t>17005</t>
  </si>
  <si>
    <t>Coatlán del Río</t>
  </si>
  <si>
    <t>17006</t>
  </si>
  <si>
    <t>17007</t>
  </si>
  <si>
    <t>Cuernavaca</t>
  </si>
  <si>
    <t>17008</t>
  </si>
  <si>
    <t>17009</t>
  </si>
  <si>
    <t>Huitzilac</t>
  </si>
  <si>
    <t>17010</t>
  </si>
  <si>
    <t>Jantetelco</t>
  </si>
  <si>
    <t>17011</t>
  </si>
  <si>
    <t>Jiutepec</t>
  </si>
  <si>
    <t>17012</t>
  </si>
  <si>
    <t>Jojutla</t>
  </si>
  <si>
    <t>17013</t>
  </si>
  <si>
    <t>Jonacatepec</t>
  </si>
  <si>
    <t>17014</t>
  </si>
  <si>
    <t>Mazatepec</t>
  </si>
  <si>
    <t>17015</t>
  </si>
  <si>
    <t>Miacatlán</t>
  </si>
  <si>
    <t>17016</t>
  </si>
  <si>
    <t>Ocuituco</t>
  </si>
  <si>
    <t>17017</t>
  </si>
  <si>
    <t>Puente de Ixtla</t>
  </si>
  <si>
    <t>17018</t>
  </si>
  <si>
    <t>Temixco</t>
  </si>
  <si>
    <t>17019</t>
  </si>
  <si>
    <t>Tepalcingo</t>
  </si>
  <si>
    <t>17020</t>
  </si>
  <si>
    <t>Tepoztlán</t>
  </si>
  <si>
    <t>17021</t>
  </si>
  <si>
    <t>Tetecala</t>
  </si>
  <si>
    <t>17022</t>
  </si>
  <si>
    <t>Tetela del Volcán</t>
  </si>
  <si>
    <t>17023</t>
  </si>
  <si>
    <t>Tlalnepantla</t>
  </si>
  <si>
    <t>17024</t>
  </si>
  <si>
    <t>Tlaltizapán</t>
  </si>
  <si>
    <t>17025</t>
  </si>
  <si>
    <t>Tlaquiltenango</t>
  </si>
  <si>
    <t>17026</t>
  </si>
  <si>
    <t>Tlayacapan</t>
  </si>
  <si>
    <t>17027</t>
  </si>
  <si>
    <t>Totolapan</t>
  </si>
  <si>
    <t>17028</t>
  </si>
  <si>
    <t>Xochitepec</t>
  </si>
  <si>
    <t>17029</t>
  </si>
  <si>
    <t>Yautepec</t>
  </si>
  <si>
    <t>17030</t>
  </si>
  <si>
    <t>Yecapixtla</t>
  </si>
  <si>
    <t>17031</t>
  </si>
  <si>
    <t>Zacatepec</t>
  </si>
  <si>
    <t>17032</t>
  </si>
  <si>
    <t>17033</t>
  </si>
  <si>
    <t>Temoac</t>
  </si>
  <si>
    <t>18</t>
  </si>
  <si>
    <t>18001</t>
  </si>
  <si>
    <t>Acaponeta</t>
  </si>
  <si>
    <t>18002</t>
  </si>
  <si>
    <t>Ahuacatlán</t>
  </si>
  <si>
    <t>18003</t>
  </si>
  <si>
    <t>Amatlán de Cañas</t>
  </si>
  <si>
    <t>18004</t>
  </si>
  <si>
    <t>Compostela</t>
  </si>
  <si>
    <t>18005</t>
  </si>
  <si>
    <t>Huajicori</t>
  </si>
  <si>
    <t>18006</t>
  </si>
  <si>
    <t>Ixtlán del Río</t>
  </si>
  <si>
    <t>18007</t>
  </si>
  <si>
    <t>Jala</t>
  </si>
  <si>
    <t>18008</t>
  </si>
  <si>
    <t>Xalisco</t>
  </si>
  <si>
    <t>18009</t>
  </si>
  <si>
    <t>Del Nayar</t>
  </si>
  <si>
    <t>18010</t>
  </si>
  <si>
    <t>Rosamorada</t>
  </si>
  <si>
    <t>18011</t>
  </si>
  <si>
    <t>Ruíz</t>
  </si>
  <si>
    <t>18012</t>
  </si>
  <si>
    <t>San Blas</t>
  </si>
  <si>
    <t>18013</t>
  </si>
  <si>
    <t>San Pedro Lagunillas</t>
  </si>
  <si>
    <t>18014</t>
  </si>
  <si>
    <t>18015</t>
  </si>
  <si>
    <t>Santiago Ixcuintla</t>
  </si>
  <si>
    <t>18016</t>
  </si>
  <si>
    <t>Tecuala</t>
  </si>
  <si>
    <t>18017</t>
  </si>
  <si>
    <t>Tepic</t>
  </si>
  <si>
    <t>18018</t>
  </si>
  <si>
    <t>18019</t>
  </si>
  <si>
    <t>La Yesca</t>
  </si>
  <si>
    <t>18020</t>
  </si>
  <si>
    <t>Bahía de Banderas</t>
  </si>
  <si>
    <t>19</t>
  </si>
  <si>
    <t>19001</t>
  </si>
  <si>
    <t>19002</t>
  </si>
  <si>
    <t>Agualeguas</t>
  </si>
  <si>
    <t>19003</t>
  </si>
  <si>
    <t>Los Aldamas</t>
  </si>
  <si>
    <t>19004</t>
  </si>
  <si>
    <t>19005</t>
  </si>
  <si>
    <t>Anáhuac</t>
  </si>
  <si>
    <t>19006</t>
  </si>
  <si>
    <t>Apodaca</t>
  </si>
  <si>
    <t>19007</t>
  </si>
  <si>
    <t>Aramberri</t>
  </si>
  <si>
    <t>19008</t>
  </si>
  <si>
    <t>Bustamante</t>
  </si>
  <si>
    <t>19009</t>
  </si>
  <si>
    <t>Cadereyta Jiménez</t>
  </si>
  <si>
    <t>19010</t>
  </si>
  <si>
    <t>19011</t>
  </si>
  <si>
    <t>Cerralvo</t>
  </si>
  <si>
    <t>19012</t>
  </si>
  <si>
    <t>Ciénega de Flores</t>
  </si>
  <si>
    <t>19013</t>
  </si>
  <si>
    <t>China</t>
  </si>
  <si>
    <t>19014</t>
  </si>
  <si>
    <t>Dr. Arroyo</t>
  </si>
  <si>
    <t>19015</t>
  </si>
  <si>
    <t>Dr. Coss</t>
  </si>
  <si>
    <t>19016</t>
  </si>
  <si>
    <t>Dr. González</t>
  </si>
  <si>
    <t>19017</t>
  </si>
  <si>
    <t>19018</t>
  </si>
  <si>
    <t>García</t>
  </si>
  <si>
    <t>19019</t>
  </si>
  <si>
    <t>San Pedro Garza García</t>
  </si>
  <si>
    <t>19020</t>
  </si>
  <si>
    <t>Gral. Bravo</t>
  </si>
  <si>
    <t>19021</t>
  </si>
  <si>
    <t>Gral. Escobedo</t>
  </si>
  <si>
    <t>19022</t>
  </si>
  <si>
    <t>Gral. Terán</t>
  </si>
  <si>
    <t>19023</t>
  </si>
  <si>
    <t>Gral. Treviño</t>
  </si>
  <si>
    <t>19024</t>
  </si>
  <si>
    <t>Gral. Zaragoza</t>
  </si>
  <si>
    <t>19025</t>
  </si>
  <si>
    <t>Gral. Zuazua</t>
  </si>
  <si>
    <t>19026</t>
  </si>
  <si>
    <t>19027</t>
  </si>
  <si>
    <t>Los Herreras</t>
  </si>
  <si>
    <t>19028</t>
  </si>
  <si>
    <t>Higueras</t>
  </si>
  <si>
    <t>19029</t>
  </si>
  <si>
    <t>Hualahuises</t>
  </si>
  <si>
    <t>19030</t>
  </si>
  <si>
    <t>Iturbide</t>
  </si>
  <si>
    <t>19031</t>
  </si>
  <si>
    <t>19032</t>
  </si>
  <si>
    <t>Lampazos de Naranjo</t>
  </si>
  <si>
    <t>19033</t>
  </si>
  <si>
    <t>Linares</t>
  </si>
  <si>
    <t>19034</t>
  </si>
  <si>
    <t>Marín</t>
  </si>
  <si>
    <t>19035</t>
  </si>
  <si>
    <t>19036</t>
  </si>
  <si>
    <t>Mier y Noriega</t>
  </si>
  <si>
    <t>19037</t>
  </si>
  <si>
    <t>Mina</t>
  </si>
  <si>
    <t>19038</t>
  </si>
  <si>
    <t>Montemorelos</t>
  </si>
  <si>
    <t>19039</t>
  </si>
  <si>
    <t>Monterrey</t>
  </si>
  <si>
    <t>19040</t>
  </si>
  <si>
    <t>Parás</t>
  </si>
  <si>
    <t>19041</t>
  </si>
  <si>
    <t>Pesquería</t>
  </si>
  <si>
    <t>19042</t>
  </si>
  <si>
    <t>Los Ramones</t>
  </si>
  <si>
    <t>19043</t>
  </si>
  <si>
    <t>Rayones</t>
  </si>
  <si>
    <t>19044</t>
  </si>
  <si>
    <t>Sabinas Hidalgo</t>
  </si>
  <si>
    <t>19045</t>
  </si>
  <si>
    <t>Salinas Victoria</t>
  </si>
  <si>
    <t>19046</t>
  </si>
  <si>
    <t>San Nicolás de los Garza</t>
  </si>
  <si>
    <t>19047</t>
  </si>
  <si>
    <t>19048</t>
  </si>
  <si>
    <t>19049</t>
  </si>
  <si>
    <t>Santiago</t>
  </si>
  <si>
    <t>19050</t>
  </si>
  <si>
    <t>Vallecillo</t>
  </si>
  <si>
    <t>19051</t>
  </si>
  <si>
    <t>Villaldama</t>
  </si>
  <si>
    <t>20</t>
  </si>
  <si>
    <t>20001</t>
  </si>
  <si>
    <t>Abejones</t>
  </si>
  <si>
    <t>20002</t>
  </si>
  <si>
    <t>Acatlán de Pérez Figueroa</t>
  </si>
  <si>
    <t>20003</t>
  </si>
  <si>
    <t>Asunción Cacalotepec</t>
  </si>
  <si>
    <t>20004</t>
  </si>
  <si>
    <t>Asunción Cuyotepeji</t>
  </si>
  <si>
    <t>20005</t>
  </si>
  <si>
    <t>Asunción Ixtaltepec</t>
  </si>
  <si>
    <t>20006</t>
  </si>
  <si>
    <t>Asunción Nochixtlán</t>
  </si>
  <si>
    <t>20007</t>
  </si>
  <si>
    <t>Asunción Ocotlán</t>
  </si>
  <si>
    <t>20008</t>
  </si>
  <si>
    <t>Asunción Tlacolulita</t>
  </si>
  <si>
    <t>20009</t>
  </si>
  <si>
    <t>Ayotzintepec</t>
  </si>
  <si>
    <t>20010</t>
  </si>
  <si>
    <t>El Barrio de la Soledad</t>
  </si>
  <si>
    <t>20011</t>
  </si>
  <si>
    <t>Calihualá</t>
  </si>
  <si>
    <t>20012</t>
  </si>
  <si>
    <t>Candelaria Loxicha</t>
  </si>
  <si>
    <t>20013</t>
  </si>
  <si>
    <t>Ciénega de Zimatlán</t>
  </si>
  <si>
    <t>20014</t>
  </si>
  <si>
    <t>Ciudad Ixtepec</t>
  </si>
  <si>
    <t>20015</t>
  </si>
  <si>
    <t>Coatecas Altas</t>
  </si>
  <si>
    <t>20016</t>
  </si>
  <si>
    <t>Coicoyán de las Flores</t>
  </si>
  <si>
    <t>20017</t>
  </si>
  <si>
    <t>La Compañía</t>
  </si>
  <si>
    <t>20018</t>
  </si>
  <si>
    <t>Concepción Buenavista</t>
  </si>
  <si>
    <t>20019</t>
  </si>
  <si>
    <t>Concepción Pápalo</t>
  </si>
  <si>
    <t>20020</t>
  </si>
  <si>
    <t>Constancia del Rosario</t>
  </si>
  <si>
    <t>20021</t>
  </si>
  <si>
    <t>Cosolapa</t>
  </si>
  <si>
    <t>20022</t>
  </si>
  <si>
    <t>Cosoltepec</t>
  </si>
  <si>
    <t>20023</t>
  </si>
  <si>
    <t>Cuilápam de Guerrero</t>
  </si>
  <si>
    <t>20024</t>
  </si>
  <si>
    <t>Cuyamecalco Villa de Zaragoza</t>
  </si>
  <si>
    <t>20025</t>
  </si>
  <si>
    <t>Chahuites</t>
  </si>
  <si>
    <t>20026</t>
  </si>
  <si>
    <t>Chalcatongo de Hidalgo</t>
  </si>
  <si>
    <t>20027</t>
  </si>
  <si>
    <t>Chiquihuitlán de Benito Juárez</t>
  </si>
  <si>
    <t>20028</t>
  </si>
  <si>
    <t>Heroica Ciudad de Ejutla de Crespo</t>
  </si>
  <si>
    <t>20029</t>
  </si>
  <si>
    <t>Eloxochitlán de Flores Magón</t>
  </si>
  <si>
    <t>20030</t>
  </si>
  <si>
    <t>El Espinal</t>
  </si>
  <si>
    <t>20031</t>
  </si>
  <si>
    <t>Tamazulápam del Espíritu Santo</t>
  </si>
  <si>
    <t>20032</t>
  </si>
  <si>
    <t>Fresnillo de Trujano</t>
  </si>
  <si>
    <t>20033</t>
  </si>
  <si>
    <t>Guadalupe Etla</t>
  </si>
  <si>
    <t>20034</t>
  </si>
  <si>
    <t>Guadalupe de Ramírez</t>
  </si>
  <si>
    <t>20035</t>
  </si>
  <si>
    <t>Guelatao de Juárez</t>
  </si>
  <si>
    <t>20036</t>
  </si>
  <si>
    <t>Guevea de Humboldt</t>
  </si>
  <si>
    <t>20037</t>
  </si>
  <si>
    <t>Mesones Hidalgo</t>
  </si>
  <si>
    <t>20038</t>
  </si>
  <si>
    <t>20039</t>
  </si>
  <si>
    <t>Heroica Ciudad de Huajuapan de León</t>
  </si>
  <si>
    <t>20040</t>
  </si>
  <si>
    <t>Huautepec</t>
  </si>
  <si>
    <t>20041</t>
  </si>
  <si>
    <t>Huautla de Jiménez</t>
  </si>
  <si>
    <t>20042</t>
  </si>
  <si>
    <t>Ixtlán de Juárez</t>
  </si>
  <si>
    <t>20043</t>
  </si>
  <si>
    <t>Heroica Ciudad de Juchitán de Zaragoza</t>
  </si>
  <si>
    <t>20044</t>
  </si>
  <si>
    <t>Loma Bonita</t>
  </si>
  <si>
    <t>20045</t>
  </si>
  <si>
    <t>Magdalena Apasco</t>
  </si>
  <si>
    <t>20046</t>
  </si>
  <si>
    <t>Magdalena Jaltepec</t>
  </si>
  <si>
    <t>20047</t>
  </si>
  <si>
    <t>Santa Magdalena Jicotlán</t>
  </si>
  <si>
    <t>20048</t>
  </si>
  <si>
    <t>Magdalena Mixtepec</t>
  </si>
  <si>
    <t>20049</t>
  </si>
  <si>
    <t>Magdalena Ocotlán</t>
  </si>
  <si>
    <t>20050</t>
  </si>
  <si>
    <t>Magdalena Peñasco</t>
  </si>
  <si>
    <t>20051</t>
  </si>
  <si>
    <t>Magdalena Teitipac</t>
  </si>
  <si>
    <t>20052</t>
  </si>
  <si>
    <t>Magdalena Tequisistlán</t>
  </si>
  <si>
    <t>20053</t>
  </si>
  <si>
    <t>Magdalena Tlacotepec</t>
  </si>
  <si>
    <t>20054</t>
  </si>
  <si>
    <t>Magdalena Zahuatlán</t>
  </si>
  <si>
    <t>20055</t>
  </si>
  <si>
    <t>Mariscala de Juárez</t>
  </si>
  <si>
    <t>20056</t>
  </si>
  <si>
    <t>Mártires de Tacubaya</t>
  </si>
  <si>
    <t>20057</t>
  </si>
  <si>
    <t>Matías Romero Avendaño</t>
  </si>
  <si>
    <t>20058</t>
  </si>
  <si>
    <t>Mazatlán Villa de Flores</t>
  </si>
  <si>
    <t>20059</t>
  </si>
  <si>
    <t>Miahuatlán de Porfirio Díaz</t>
  </si>
  <si>
    <t>20060</t>
  </si>
  <si>
    <t>Mixistlán de la Reforma</t>
  </si>
  <si>
    <t>20061</t>
  </si>
  <si>
    <t>Monjas</t>
  </si>
  <si>
    <t>20062</t>
  </si>
  <si>
    <t>Natividad</t>
  </si>
  <si>
    <t>20063</t>
  </si>
  <si>
    <t>Nazareno Etla</t>
  </si>
  <si>
    <t>20064</t>
  </si>
  <si>
    <t>Nejapa de Madero</t>
  </si>
  <si>
    <t>20065</t>
  </si>
  <si>
    <t>Ixpantepec Nieves</t>
  </si>
  <si>
    <t>20066</t>
  </si>
  <si>
    <t>Santiago Niltepec</t>
  </si>
  <si>
    <t>20067</t>
  </si>
  <si>
    <t>Oaxaca de Juárez</t>
  </si>
  <si>
    <t>20068</t>
  </si>
  <si>
    <t>Ocotlán de Morelos</t>
  </si>
  <si>
    <t>20069</t>
  </si>
  <si>
    <t>La Pe</t>
  </si>
  <si>
    <t>20070</t>
  </si>
  <si>
    <t>Pinotepa de Don Luis</t>
  </si>
  <si>
    <t>20071</t>
  </si>
  <si>
    <t>Pluma Hidalgo</t>
  </si>
  <si>
    <t>20072</t>
  </si>
  <si>
    <t>San José del Progreso</t>
  </si>
  <si>
    <t>20073</t>
  </si>
  <si>
    <t>Putla Villa de Guerrero</t>
  </si>
  <si>
    <t>20074</t>
  </si>
  <si>
    <t>Santa Catarina Quioquitani</t>
  </si>
  <si>
    <t>20075</t>
  </si>
  <si>
    <t>Reforma de Pineda</t>
  </si>
  <si>
    <t>20076</t>
  </si>
  <si>
    <t>La Reforma</t>
  </si>
  <si>
    <t>20077</t>
  </si>
  <si>
    <t>Reyes Etla</t>
  </si>
  <si>
    <t>20078</t>
  </si>
  <si>
    <t>Rojas de Cuauhtémoc</t>
  </si>
  <si>
    <t>20079</t>
  </si>
  <si>
    <t>Salina Cruz</t>
  </si>
  <si>
    <t>20080</t>
  </si>
  <si>
    <t>San Agustín Amatengo</t>
  </si>
  <si>
    <t>20081</t>
  </si>
  <si>
    <t>San Agustín Atenango</t>
  </si>
  <si>
    <t>20082</t>
  </si>
  <si>
    <t>San Agustín Chayuco</t>
  </si>
  <si>
    <t>20083</t>
  </si>
  <si>
    <t>San Agustín de las Juntas</t>
  </si>
  <si>
    <t>20084</t>
  </si>
  <si>
    <t>San Agustín Etla</t>
  </si>
  <si>
    <t>20085</t>
  </si>
  <si>
    <t>San Agustín Loxicha</t>
  </si>
  <si>
    <t>20086</t>
  </si>
  <si>
    <t>San Agustín Tlacotepec</t>
  </si>
  <si>
    <t>20087</t>
  </si>
  <si>
    <t>San Agustín Yatareni</t>
  </si>
  <si>
    <t>20088</t>
  </si>
  <si>
    <t>San Andrés Cabecera Nueva</t>
  </si>
  <si>
    <t>20089</t>
  </si>
  <si>
    <t>San Andrés Dinicuiti</t>
  </si>
  <si>
    <t>20090</t>
  </si>
  <si>
    <t>San Andrés Huaxpaltepec</t>
  </si>
  <si>
    <t>20091</t>
  </si>
  <si>
    <t>San Andrés Huayápam</t>
  </si>
  <si>
    <t>20092</t>
  </si>
  <si>
    <t>San Andrés Ixtlahuaca</t>
  </si>
  <si>
    <t>20093</t>
  </si>
  <si>
    <t>San Andrés Lagunas</t>
  </si>
  <si>
    <t>20094</t>
  </si>
  <si>
    <t>San Andrés Nuxiño</t>
  </si>
  <si>
    <t>20095</t>
  </si>
  <si>
    <t>San Andrés Paxtlán</t>
  </si>
  <si>
    <t>20096</t>
  </si>
  <si>
    <t>San Andrés Sinaxtla</t>
  </si>
  <si>
    <t>20097</t>
  </si>
  <si>
    <t>San Andrés Solaga</t>
  </si>
  <si>
    <t>20098</t>
  </si>
  <si>
    <t>San Andrés Teotilálpam</t>
  </si>
  <si>
    <t>20099</t>
  </si>
  <si>
    <t>San Andrés Tepetlapa</t>
  </si>
  <si>
    <t>20100</t>
  </si>
  <si>
    <t>San Andrés Yaá</t>
  </si>
  <si>
    <t>20101</t>
  </si>
  <si>
    <t>San Andrés Zabache</t>
  </si>
  <si>
    <t>20102</t>
  </si>
  <si>
    <t>San Andrés Zautla</t>
  </si>
  <si>
    <t>20103</t>
  </si>
  <si>
    <t>San Antonino Castillo Velasco</t>
  </si>
  <si>
    <t>20104</t>
  </si>
  <si>
    <t>San Antonino el Alto</t>
  </si>
  <si>
    <t>20105</t>
  </si>
  <si>
    <t>San Antonino Monte Verde</t>
  </si>
  <si>
    <t>20106</t>
  </si>
  <si>
    <t>San Antonio Acutla</t>
  </si>
  <si>
    <t>20107</t>
  </si>
  <si>
    <t>San Antonio de la Cal</t>
  </si>
  <si>
    <t>20108</t>
  </si>
  <si>
    <t>San Antonio Huitepec</t>
  </si>
  <si>
    <t>20109</t>
  </si>
  <si>
    <t>San Antonio Nanahuatípam</t>
  </si>
  <si>
    <t>20110</t>
  </si>
  <si>
    <t>San Antonio Sinicahua</t>
  </si>
  <si>
    <t>20111</t>
  </si>
  <si>
    <t>San Antonio Tepetlapa</t>
  </si>
  <si>
    <t>20112</t>
  </si>
  <si>
    <t>San Baltazar Chichicápam</t>
  </si>
  <si>
    <t>20113</t>
  </si>
  <si>
    <t>San Baltazar Loxicha</t>
  </si>
  <si>
    <t>20114</t>
  </si>
  <si>
    <t>San Baltazar Yatzachi el Bajo</t>
  </si>
  <si>
    <t>20115</t>
  </si>
  <si>
    <t>San Bartolo Coyotepec</t>
  </si>
  <si>
    <t>20116</t>
  </si>
  <si>
    <t>San Bartolomé Ayautla</t>
  </si>
  <si>
    <t>20117</t>
  </si>
  <si>
    <t>San Bartolomé Loxicha</t>
  </si>
  <si>
    <t>20118</t>
  </si>
  <si>
    <t>San Bartolomé Quialana</t>
  </si>
  <si>
    <t>20119</t>
  </si>
  <si>
    <t>San Bartolomé Yucuañe</t>
  </si>
  <si>
    <t>20120</t>
  </si>
  <si>
    <t>San Bartolomé Zoogocho</t>
  </si>
  <si>
    <t>20121</t>
  </si>
  <si>
    <t>San Bartolo Soyaltepec</t>
  </si>
  <si>
    <t>20122</t>
  </si>
  <si>
    <t>San Bartolo Yautepec</t>
  </si>
  <si>
    <t>20123</t>
  </si>
  <si>
    <t>San Bernardo Mixtepec</t>
  </si>
  <si>
    <t>20124</t>
  </si>
  <si>
    <t>San Blas Atempa</t>
  </si>
  <si>
    <t>20125</t>
  </si>
  <si>
    <t>San Carlos Yautepec</t>
  </si>
  <si>
    <t>126</t>
  </si>
  <si>
    <t>20126</t>
  </si>
  <si>
    <t>San Cristóbal Amatlán</t>
  </si>
  <si>
    <t>127</t>
  </si>
  <si>
    <t>20127</t>
  </si>
  <si>
    <t>San Cristóbal Amoltepec</t>
  </si>
  <si>
    <t>128</t>
  </si>
  <si>
    <t>20128</t>
  </si>
  <si>
    <t>San Cristóbal Lachirioag</t>
  </si>
  <si>
    <t>129</t>
  </si>
  <si>
    <t>20129</t>
  </si>
  <si>
    <t>San Cristóbal Suchixtlahuaca</t>
  </si>
  <si>
    <t>130</t>
  </si>
  <si>
    <t>20130</t>
  </si>
  <si>
    <t>San Dionisio del Mar</t>
  </si>
  <si>
    <t>131</t>
  </si>
  <si>
    <t>20131</t>
  </si>
  <si>
    <t>San Dionisio Ocotepec</t>
  </si>
  <si>
    <t>132</t>
  </si>
  <si>
    <t>20132</t>
  </si>
  <si>
    <t>San Dionisio Ocotlán</t>
  </si>
  <si>
    <t>133</t>
  </si>
  <si>
    <t>20133</t>
  </si>
  <si>
    <t>San Esteban Atatlahuca</t>
  </si>
  <si>
    <t>134</t>
  </si>
  <si>
    <t>20134</t>
  </si>
  <si>
    <t>San Felipe Jalapa de Díaz</t>
  </si>
  <si>
    <t>135</t>
  </si>
  <si>
    <t>20135</t>
  </si>
  <si>
    <t>San Felipe Tejalápam</t>
  </si>
  <si>
    <t>136</t>
  </si>
  <si>
    <t>20136</t>
  </si>
  <si>
    <t>San Felipe Usila</t>
  </si>
  <si>
    <t>137</t>
  </si>
  <si>
    <t>20137</t>
  </si>
  <si>
    <t>San Francisco Cahuacuá</t>
  </si>
  <si>
    <t>138</t>
  </si>
  <si>
    <t>20138</t>
  </si>
  <si>
    <t>San Francisco Cajonos</t>
  </si>
  <si>
    <t>139</t>
  </si>
  <si>
    <t>20139</t>
  </si>
  <si>
    <t>San Francisco Chapulapa</t>
  </si>
  <si>
    <t>140</t>
  </si>
  <si>
    <t>20140</t>
  </si>
  <si>
    <t>San Francisco Chindúa</t>
  </si>
  <si>
    <t>141</t>
  </si>
  <si>
    <t>20141</t>
  </si>
  <si>
    <t>San Francisco del Mar</t>
  </si>
  <si>
    <t>142</t>
  </si>
  <si>
    <t>20142</t>
  </si>
  <si>
    <t>San Francisco Huehuetlán</t>
  </si>
  <si>
    <t>143</t>
  </si>
  <si>
    <t>20143</t>
  </si>
  <si>
    <t>San Francisco Ixhuatán</t>
  </si>
  <si>
    <t>144</t>
  </si>
  <si>
    <t>20144</t>
  </si>
  <si>
    <t>San Francisco Jaltepetongo</t>
  </si>
  <si>
    <t>145</t>
  </si>
  <si>
    <t>20145</t>
  </si>
  <si>
    <t>San Francisco Lachigoló</t>
  </si>
  <si>
    <t>146</t>
  </si>
  <si>
    <t>20146</t>
  </si>
  <si>
    <t>San Francisco Logueche</t>
  </si>
  <si>
    <t>147</t>
  </si>
  <si>
    <t>20147</t>
  </si>
  <si>
    <t>San Francisco Nuxaño</t>
  </si>
  <si>
    <t>148</t>
  </si>
  <si>
    <t>20148</t>
  </si>
  <si>
    <t>San Francisco Ozolotepec</t>
  </si>
  <si>
    <t>149</t>
  </si>
  <si>
    <t>20149</t>
  </si>
  <si>
    <t>San Francisco Sola</t>
  </si>
  <si>
    <t>150</t>
  </si>
  <si>
    <t>20150</t>
  </si>
  <si>
    <t>San Francisco Telixtlahuaca</t>
  </si>
  <si>
    <t>151</t>
  </si>
  <si>
    <t>20151</t>
  </si>
  <si>
    <t>San Francisco Teopan</t>
  </si>
  <si>
    <t>152</t>
  </si>
  <si>
    <t>20152</t>
  </si>
  <si>
    <t>San Francisco Tlapancingo</t>
  </si>
  <si>
    <t>153</t>
  </si>
  <si>
    <t>20153</t>
  </si>
  <si>
    <t>San Gabriel Mixtepec</t>
  </si>
  <si>
    <t>154</t>
  </si>
  <si>
    <t>20154</t>
  </si>
  <si>
    <t>San Ildefonso Amatlán</t>
  </si>
  <si>
    <t>155</t>
  </si>
  <si>
    <t>20155</t>
  </si>
  <si>
    <t>San Ildefonso Sola</t>
  </si>
  <si>
    <t>156</t>
  </si>
  <si>
    <t>20156</t>
  </si>
  <si>
    <t>San Ildefonso Villa Alta</t>
  </si>
  <si>
    <t>157</t>
  </si>
  <si>
    <t>20157</t>
  </si>
  <si>
    <t>San Jacinto Amilpas</t>
  </si>
  <si>
    <t>158</t>
  </si>
  <si>
    <t>20158</t>
  </si>
  <si>
    <t>San Jacinto Tlacotepec</t>
  </si>
  <si>
    <t>159</t>
  </si>
  <si>
    <t>20159</t>
  </si>
  <si>
    <t>San Jerónimo Coatlán</t>
  </si>
  <si>
    <t>160</t>
  </si>
  <si>
    <t>20160</t>
  </si>
  <si>
    <t>San Jerónimo Silacayoapilla</t>
  </si>
  <si>
    <t>161</t>
  </si>
  <si>
    <t>20161</t>
  </si>
  <si>
    <t>San Jerónimo Sosola</t>
  </si>
  <si>
    <t>162</t>
  </si>
  <si>
    <t>20162</t>
  </si>
  <si>
    <t>San Jerónimo Taviche</t>
  </si>
  <si>
    <t>163</t>
  </si>
  <si>
    <t>20163</t>
  </si>
  <si>
    <t>San Jerónimo Tecóatl</t>
  </si>
  <si>
    <t>164</t>
  </si>
  <si>
    <t>20164</t>
  </si>
  <si>
    <t>San Jorge Nuchita</t>
  </si>
  <si>
    <t>165</t>
  </si>
  <si>
    <t>20165</t>
  </si>
  <si>
    <t>San José Ayuquila</t>
  </si>
  <si>
    <t>166</t>
  </si>
  <si>
    <t>20166</t>
  </si>
  <si>
    <t>San José Chiltepec</t>
  </si>
  <si>
    <t>167</t>
  </si>
  <si>
    <t>20167</t>
  </si>
  <si>
    <t>San José del Peñasco</t>
  </si>
  <si>
    <t>168</t>
  </si>
  <si>
    <t>20168</t>
  </si>
  <si>
    <t>San José Estancia Grande</t>
  </si>
  <si>
    <t>169</t>
  </si>
  <si>
    <t>20169</t>
  </si>
  <si>
    <t>San José Independencia</t>
  </si>
  <si>
    <t>170</t>
  </si>
  <si>
    <t>20170</t>
  </si>
  <si>
    <t>San José Lachiguiri</t>
  </si>
  <si>
    <t>171</t>
  </si>
  <si>
    <t>20171</t>
  </si>
  <si>
    <t>San José Tenango</t>
  </si>
  <si>
    <t>172</t>
  </si>
  <si>
    <t>20172</t>
  </si>
  <si>
    <t>San Juan Achiutla</t>
  </si>
  <si>
    <t>173</t>
  </si>
  <si>
    <t>20173</t>
  </si>
  <si>
    <t>San Juan Atepec</t>
  </si>
  <si>
    <t>174</t>
  </si>
  <si>
    <t>20174</t>
  </si>
  <si>
    <t>Ánimas Trujano</t>
  </si>
  <si>
    <t>175</t>
  </si>
  <si>
    <t>20175</t>
  </si>
  <si>
    <t>San Juan Bautista Atatlahuca</t>
  </si>
  <si>
    <t>176</t>
  </si>
  <si>
    <t>20176</t>
  </si>
  <si>
    <t>San Juan Bautista Coixtlahuaca</t>
  </si>
  <si>
    <t>177</t>
  </si>
  <si>
    <t>20177</t>
  </si>
  <si>
    <t>San Juan Bautista Cuicatlán</t>
  </si>
  <si>
    <t>178</t>
  </si>
  <si>
    <t>20178</t>
  </si>
  <si>
    <t>San Juan Bautista Guelache</t>
  </si>
  <si>
    <t>179</t>
  </si>
  <si>
    <t>20179</t>
  </si>
  <si>
    <t>San Juan Bautista Jayacatlán</t>
  </si>
  <si>
    <t>180</t>
  </si>
  <si>
    <t>20180</t>
  </si>
  <si>
    <t>San Juan Bautista Lo de Soto</t>
  </si>
  <si>
    <t>181</t>
  </si>
  <si>
    <t>20181</t>
  </si>
  <si>
    <t>San Juan Bautista Suchitepec</t>
  </si>
  <si>
    <t>182</t>
  </si>
  <si>
    <t>20182</t>
  </si>
  <si>
    <t>San Juan Bautista Tlacoatzintepec</t>
  </si>
  <si>
    <t>183</t>
  </si>
  <si>
    <t>20183</t>
  </si>
  <si>
    <t>San Juan Bautista Tlachichilco</t>
  </si>
  <si>
    <t>184</t>
  </si>
  <si>
    <t>20184</t>
  </si>
  <si>
    <t>San Juan Bautista Tuxtepec</t>
  </si>
  <si>
    <t>185</t>
  </si>
  <si>
    <t>20185</t>
  </si>
  <si>
    <t>San Juan Cacahuatepec</t>
  </si>
  <si>
    <t>186</t>
  </si>
  <si>
    <t>20186</t>
  </si>
  <si>
    <t>San Juan Cieneguilla</t>
  </si>
  <si>
    <t>187</t>
  </si>
  <si>
    <t>20187</t>
  </si>
  <si>
    <t>San Juan Coatzóspam</t>
  </si>
  <si>
    <t>188</t>
  </si>
  <si>
    <t>20188</t>
  </si>
  <si>
    <t>San Juan Colorado</t>
  </si>
  <si>
    <t>189</t>
  </si>
  <si>
    <t>20189</t>
  </si>
  <si>
    <t>San Juan Comaltepec</t>
  </si>
  <si>
    <t>190</t>
  </si>
  <si>
    <t>20190</t>
  </si>
  <si>
    <t>San Juan Cotzocón</t>
  </si>
  <si>
    <t>191</t>
  </si>
  <si>
    <t>20191</t>
  </si>
  <si>
    <t>San Juan Chicomezúchil</t>
  </si>
  <si>
    <t>192</t>
  </si>
  <si>
    <t>20192</t>
  </si>
  <si>
    <t>San Juan Chilateca</t>
  </si>
  <si>
    <t>193</t>
  </si>
  <si>
    <t>20193</t>
  </si>
  <si>
    <t>San Juan del Estado</t>
  </si>
  <si>
    <t>194</t>
  </si>
  <si>
    <t>20194</t>
  </si>
  <si>
    <t>195</t>
  </si>
  <si>
    <t>20195</t>
  </si>
  <si>
    <t>San Juan Diuxi</t>
  </si>
  <si>
    <t>196</t>
  </si>
  <si>
    <t>20196</t>
  </si>
  <si>
    <t>San Juan Evangelista Analco</t>
  </si>
  <si>
    <t>197</t>
  </si>
  <si>
    <t>20197</t>
  </si>
  <si>
    <t>San Juan Guelavía</t>
  </si>
  <si>
    <t>198</t>
  </si>
  <si>
    <t>20198</t>
  </si>
  <si>
    <t>San Juan Guichicovi</t>
  </si>
  <si>
    <t>199</t>
  </si>
  <si>
    <t>20199</t>
  </si>
  <si>
    <t>San Juan Ihualtepec</t>
  </si>
  <si>
    <t>200</t>
  </si>
  <si>
    <t>20200</t>
  </si>
  <si>
    <t>San Juan Juquila Mixes</t>
  </si>
  <si>
    <t>201</t>
  </si>
  <si>
    <t>20201</t>
  </si>
  <si>
    <t>San Juan Juquila Vijanos</t>
  </si>
  <si>
    <t>202</t>
  </si>
  <si>
    <t>20202</t>
  </si>
  <si>
    <t>San Juan Lachao</t>
  </si>
  <si>
    <t>203</t>
  </si>
  <si>
    <t>20203</t>
  </si>
  <si>
    <t>San Juan Lachigalla</t>
  </si>
  <si>
    <t>204</t>
  </si>
  <si>
    <t>20204</t>
  </si>
  <si>
    <t>San Juan Lajarcia</t>
  </si>
  <si>
    <t>205</t>
  </si>
  <si>
    <t>20205</t>
  </si>
  <si>
    <t>San Juan Lalana</t>
  </si>
  <si>
    <t>206</t>
  </si>
  <si>
    <t>20206</t>
  </si>
  <si>
    <t>San Juan de los Cués</t>
  </si>
  <si>
    <t>207</t>
  </si>
  <si>
    <t>20207</t>
  </si>
  <si>
    <t>San Juan Mazatlán</t>
  </si>
  <si>
    <t>208</t>
  </si>
  <si>
    <t>20208</t>
  </si>
  <si>
    <t>San Juan Mixtepec -Dto. 08 -</t>
  </si>
  <si>
    <t>209</t>
  </si>
  <si>
    <t>20209</t>
  </si>
  <si>
    <t>San Juan Mixtepec -Dto. 26 -</t>
  </si>
  <si>
    <t>210</t>
  </si>
  <si>
    <t>20210</t>
  </si>
  <si>
    <t>San Juan Ñumí</t>
  </si>
  <si>
    <t>211</t>
  </si>
  <si>
    <t>20211</t>
  </si>
  <si>
    <t>San Juan Ozolotepec</t>
  </si>
  <si>
    <t>212</t>
  </si>
  <si>
    <t>20212</t>
  </si>
  <si>
    <t>San Juan Petlapa</t>
  </si>
  <si>
    <t>213</t>
  </si>
  <si>
    <t>20213</t>
  </si>
  <si>
    <t>San Juan Quiahije</t>
  </si>
  <si>
    <t>214</t>
  </si>
  <si>
    <t>20214</t>
  </si>
  <si>
    <t>San Juan Quiotepec</t>
  </si>
  <si>
    <t>215</t>
  </si>
  <si>
    <t>20215</t>
  </si>
  <si>
    <t>San Juan Sayultepec</t>
  </si>
  <si>
    <t>216</t>
  </si>
  <si>
    <t>20216</t>
  </si>
  <si>
    <t>San Juan Tabaá</t>
  </si>
  <si>
    <t>217</t>
  </si>
  <si>
    <t>20217</t>
  </si>
  <si>
    <t>San Juan Tamazola</t>
  </si>
  <si>
    <t>218</t>
  </si>
  <si>
    <t>20218</t>
  </si>
  <si>
    <t>San Juan Teita</t>
  </si>
  <si>
    <t>219</t>
  </si>
  <si>
    <t>20219</t>
  </si>
  <si>
    <t>San Juan Teitipac</t>
  </si>
  <si>
    <t>20220</t>
  </si>
  <si>
    <t>San Juan Tepeuxila</t>
  </si>
  <si>
    <t>221</t>
  </si>
  <si>
    <t>20221</t>
  </si>
  <si>
    <t>San Juan Teposcolula</t>
  </si>
  <si>
    <t>222</t>
  </si>
  <si>
    <t>20222</t>
  </si>
  <si>
    <t>San Juan Yaeé</t>
  </si>
  <si>
    <t>223</t>
  </si>
  <si>
    <t>20223</t>
  </si>
  <si>
    <t>San Juan Yatzona</t>
  </si>
  <si>
    <t>224</t>
  </si>
  <si>
    <t>20224</t>
  </si>
  <si>
    <t>San Juan Yucuita</t>
  </si>
  <si>
    <t>225</t>
  </si>
  <si>
    <t>20225</t>
  </si>
  <si>
    <t>San Lorenzo</t>
  </si>
  <si>
    <t>226</t>
  </si>
  <si>
    <t>20226</t>
  </si>
  <si>
    <t>San Lorenzo Albarradas</t>
  </si>
  <si>
    <t>227</t>
  </si>
  <si>
    <t>20227</t>
  </si>
  <si>
    <t>San Lorenzo Cacaotepec</t>
  </si>
  <si>
    <t>20228</t>
  </si>
  <si>
    <t>San Lorenzo Cuaunecuiltitla</t>
  </si>
  <si>
    <t>229</t>
  </si>
  <si>
    <t>20229</t>
  </si>
  <si>
    <t>San Lorenzo Texmelúcan</t>
  </si>
  <si>
    <t>230</t>
  </si>
  <si>
    <t>20230</t>
  </si>
  <si>
    <t>San Lorenzo Victoria</t>
  </si>
  <si>
    <t>231</t>
  </si>
  <si>
    <t>20231</t>
  </si>
  <si>
    <t>San Lucas Camotlán</t>
  </si>
  <si>
    <t>232</t>
  </si>
  <si>
    <t>20232</t>
  </si>
  <si>
    <t>San Lucas Ojitlán</t>
  </si>
  <si>
    <t>233</t>
  </si>
  <si>
    <t>20233</t>
  </si>
  <si>
    <t>San Lucas Quiaviní</t>
  </si>
  <si>
    <t>20234</t>
  </si>
  <si>
    <t>San Lucas Zoquiápam</t>
  </si>
  <si>
    <t>235</t>
  </si>
  <si>
    <t>20235</t>
  </si>
  <si>
    <t>San Luis Amatlán</t>
  </si>
  <si>
    <t>236</t>
  </si>
  <si>
    <t>20236</t>
  </si>
  <si>
    <t>San Marcial Ozolotepec</t>
  </si>
  <si>
    <t>237</t>
  </si>
  <si>
    <t>20237</t>
  </si>
  <si>
    <t>San Marcos Arteaga</t>
  </si>
  <si>
    <t>20238</t>
  </si>
  <si>
    <t>San Martín de los Cansecos</t>
  </si>
  <si>
    <t>20239</t>
  </si>
  <si>
    <t>San Martín Huamelúlpam</t>
  </si>
  <si>
    <t>240</t>
  </si>
  <si>
    <t>20240</t>
  </si>
  <si>
    <t>San Martín Itunyoso</t>
  </si>
  <si>
    <t>241</t>
  </si>
  <si>
    <t>20241</t>
  </si>
  <si>
    <t>San Martín Lachilá</t>
  </si>
  <si>
    <t>242</t>
  </si>
  <si>
    <t>20242</t>
  </si>
  <si>
    <t>San Martín Peras</t>
  </si>
  <si>
    <t>243</t>
  </si>
  <si>
    <t>20243</t>
  </si>
  <si>
    <t>San Martín Tilcajete</t>
  </si>
  <si>
    <t>244</t>
  </si>
  <si>
    <t>20244</t>
  </si>
  <si>
    <t>San Martín Toxpalan</t>
  </si>
  <si>
    <t>20245</t>
  </si>
  <si>
    <t>San Martín Zacatepec</t>
  </si>
  <si>
    <t>246</t>
  </si>
  <si>
    <t>20246</t>
  </si>
  <si>
    <t>San Mateo Cajonos</t>
  </si>
  <si>
    <t>247</t>
  </si>
  <si>
    <t>20247</t>
  </si>
  <si>
    <t>Capulálpam de Méndez</t>
  </si>
  <si>
    <t>248</t>
  </si>
  <si>
    <t>20248</t>
  </si>
  <si>
    <t>San Mateo del Mar</t>
  </si>
  <si>
    <t>249</t>
  </si>
  <si>
    <t>20249</t>
  </si>
  <si>
    <t>San Mateo Yoloxochitlán</t>
  </si>
  <si>
    <t>250</t>
  </si>
  <si>
    <t>20250</t>
  </si>
  <si>
    <t>San Mateo Etlatongo</t>
  </si>
  <si>
    <t>251</t>
  </si>
  <si>
    <t>20251</t>
  </si>
  <si>
    <t>San Mateo Nejápam</t>
  </si>
  <si>
    <t>252</t>
  </si>
  <si>
    <t>20252</t>
  </si>
  <si>
    <t>San Mateo Peñasco</t>
  </si>
  <si>
    <t>253</t>
  </si>
  <si>
    <t>20253</t>
  </si>
  <si>
    <t>San Mateo Piñas</t>
  </si>
  <si>
    <t>254</t>
  </si>
  <si>
    <t>20254</t>
  </si>
  <si>
    <t>San Mateo Río Hondo</t>
  </si>
  <si>
    <t>255</t>
  </si>
  <si>
    <t>20255</t>
  </si>
  <si>
    <t>San Mateo Sindihui</t>
  </si>
  <si>
    <t>256</t>
  </si>
  <si>
    <t>20256</t>
  </si>
  <si>
    <t>San Mateo Tlapiltepec</t>
  </si>
  <si>
    <t>257</t>
  </si>
  <si>
    <t>20257</t>
  </si>
  <si>
    <t>San Melchor Betaza</t>
  </si>
  <si>
    <t>258</t>
  </si>
  <si>
    <t>20258</t>
  </si>
  <si>
    <t>San Miguel Achiutla</t>
  </si>
  <si>
    <t>259</t>
  </si>
  <si>
    <t>20259</t>
  </si>
  <si>
    <t>San Miguel Ahuehuetitlán</t>
  </si>
  <si>
    <t>260</t>
  </si>
  <si>
    <t>20260</t>
  </si>
  <si>
    <t>San Miguel Aloápam</t>
  </si>
  <si>
    <t>261</t>
  </si>
  <si>
    <t>20261</t>
  </si>
  <si>
    <t>San Miguel Amatitlán</t>
  </si>
  <si>
    <t>262</t>
  </si>
  <si>
    <t>20262</t>
  </si>
  <si>
    <t>San Miguel Amatlán</t>
  </si>
  <si>
    <t>263</t>
  </si>
  <si>
    <t>20263</t>
  </si>
  <si>
    <t>San Miguel Coatlán</t>
  </si>
  <si>
    <t>264</t>
  </si>
  <si>
    <t>20264</t>
  </si>
  <si>
    <t>San Miguel Chicahua</t>
  </si>
  <si>
    <t>265</t>
  </si>
  <si>
    <t>20265</t>
  </si>
  <si>
    <t>San Miguel Chimalapa</t>
  </si>
  <si>
    <t>266</t>
  </si>
  <si>
    <t>20266</t>
  </si>
  <si>
    <t>San Miguel del Puerto</t>
  </si>
  <si>
    <t>267</t>
  </si>
  <si>
    <t>20267</t>
  </si>
  <si>
    <t>San Miguel del Río</t>
  </si>
  <si>
    <t>268</t>
  </si>
  <si>
    <t>20268</t>
  </si>
  <si>
    <t>San Miguel Ejutla</t>
  </si>
  <si>
    <t>269</t>
  </si>
  <si>
    <t>20269</t>
  </si>
  <si>
    <t>San Miguel el Grande</t>
  </si>
  <si>
    <t>270</t>
  </si>
  <si>
    <t>20270</t>
  </si>
  <si>
    <t>San Miguel Huautla</t>
  </si>
  <si>
    <t>271</t>
  </si>
  <si>
    <t>20271</t>
  </si>
  <si>
    <t>San Miguel Mixtepec</t>
  </si>
  <si>
    <t>272</t>
  </si>
  <si>
    <t>20272</t>
  </si>
  <si>
    <t>San Miguel Panixtlahuaca</t>
  </si>
  <si>
    <t>273</t>
  </si>
  <si>
    <t>20273</t>
  </si>
  <si>
    <t>San Miguel Peras</t>
  </si>
  <si>
    <t>274</t>
  </si>
  <si>
    <t>20274</t>
  </si>
  <si>
    <t>San Miguel Piedras</t>
  </si>
  <si>
    <t>275</t>
  </si>
  <si>
    <t>20275</t>
  </si>
  <si>
    <t>San Miguel Quetzaltepec</t>
  </si>
  <si>
    <t>276</t>
  </si>
  <si>
    <t>20276</t>
  </si>
  <si>
    <t>San Miguel Santa Flor</t>
  </si>
  <si>
    <t>277</t>
  </si>
  <si>
    <t>20277</t>
  </si>
  <si>
    <t>Villa Sola de Vega</t>
  </si>
  <si>
    <t>278</t>
  </si>
  <si>
    <t>20278</t>
  </si>
  <si>
    <t>San Miguel Soyaltepec</t>
  </si>
  <si>
    <t>279</t>
  </si>
  <si>
    <t>20279</t>
  </si>
  <si>
    <t>San Miguel Suchixtepec</t>
  </si>
  <si>
    <t>280</t>
  </si>
  <si>
    <t>20280</t>
  </si>
  <si>
    <t>Villa Talea de Castro</t>
  </si>
  <si>
    <t>20281</t>
  </si>
  <si>
    <t>San Miguel Tecomatlán</t>
  </si>
  <si>
    <t>20282</t>
  </si>
  <si>
    <t>San Miguel Tenango</t>
  </si>
  <si>
    <t>283</t>
  </si>
  <si>
    <t>20283</t>
  </si>
  <si>
    <t>San Miguel Tequixtepec</t>
  </si>
  <si>
    <t>284</t>
  </si>
  <si>
    <t>20284</t>
  </si>
  <si>
    <t>San Miguel Tilquiápam</t>
  </si>
  <si>
    <t>285</t>
  </si>
  <si>
    <t>20285</t>
  </si>
  <si>
    <t>San Miguel Tlacamama</t>
  </si>
  <si>
    <t>286</t>
  </si>
  <si>
    <t>20286</t>
  </si>
  <si>
    <t>San Miguel Tlacotepec</t>
  </si>
  <si>
    <t>287</t>
  </si>
  <si>
    <t>20287</t>
  </si>
  <si>
    <t>San Miguel Tulancingo</t>
  </si>
  <si>
    <t>20288</t>
  </si>
  <si>
    <t>San Miguel Yotao</t>
  </si>
  <si>
    <t>289</t>
  </si>
  <si>
    <t>20289</t>
  </si>
  <si>
    <t>San Nicolás</t>
  </si>
  <si>
    <t>290</t>
  </si>
  <si>
    <t>20290</t>
  </si>
  <si>
    <t>San Nicolás Hidalgo</t>
  </si>
  <si>
    <t>291</t>
  </si>
  <si>
    <t>20291</t>
  </si>
  <si>
    <t>San Pablo Coatlán</t>
  </si>
  <si>
    <t>20292</t>
  </si>
  <si>
    <t>San Pablo Cuatro Venados</t>
  </si>
  <si>
    <t>293</t>
  </si>
  <si>
    <t>20293</t>
  </si>
  <si>
    <t>San Pablo Etla</t>
  </si>
  <si>
    <t>294</t>
  </si>
  <si>
    <t>20294</t>
  </si>
  <si>
    <t>San Pablo Huitzo</t>
  </si>
  <si>
    <t>295</t>
  </si>
  <si>
    <t>20295</t>
  </si>
  <si>
    <t>San Pablo Huixtepec</t>
  </si>
  <si>
    <t>296</t>
  </si>
  <si>
    <t>20296</t>
  </si>
  <si>
    <t>San Pablo Macuiltianguis</t>
  </si>
  <si>
    <t>297</t>
  </si>
  <si>
    <t>20297</t>
  </si>
  <si>
    <t>San Pablo Tijaltepec</t>
  </si>
  <si>
    <t>298</t>
  </si>
  <si>
    <t>20298</t>
  </si>
  <si>
    <t>San Pablo Villa de Mitla</t>
  </si>
  <si>
    <t>299</t>
  </si>
  <si>
    <t>20299</t>
  </si>
  <si>
    <t>San Pablo Yaganiza</t>
  </si>
  <si>
    <t>300</t>
  </si>
  <si>
    <t>20300</t>
  </si>
  <si>
    <t>San Pedro Amuzgos</t>
  </si>
  <si>
    <t>301</t>
  </si>
  <si>
    <t>20301</t>
  </si>
  <si>
    <t>San Pedro Apóstol</t>
  </si>
  <si>
    <t>302</t>
  </si>
  <si>
    <t>20302</t>
  </si>
  <si>
    <t>San Pedro Atoyac</t>
  </si>
  <si>
    <t>303</t>
  </si>
  <si>
    <t>20303</t>
  </si>
  <si>
    <t>San Pedro Cajonos</t>
  </si>
  <si>
    <t>20304</t>
  </si>
  <si>
    <t>San Pedro Coxcaltepec Cántaros</t>
  </si>
  <si>
    <t>305</t>
  </si>
  <si>
    <t>20305</t>
  </si>
  <si>
    <t>San Pedro Comitancillo</t>
  </si>
  <si>
    <t>306</t>
  </si>
  <si>
    <t>20306</t>
  </si>
  <si>
    <t>San Pedro el Alto</t>
  </si>
  <si>
    <t>307</t>
  </si>
  <si>
    <t>20307</t>
  </si>
  <si>
    <t>San Pedro Huamelula</t>
  </si>
  <si>
    <t>308</t>
  </si>
  <si>
    <t>20308</t>
  </si>
  <si>
    <t>San Pedro Huilotepec</t>
  </si>
  <si>
    <t>309</t>
  </si>
  <si>
    <t>20309</t>
  </si>
  <si>
    <t>San Pedro Ixcatlán</t>
  </si>
  <si>
    <t>310</t>
  </si>
  <si>
    <t>20310</t>
  </si>
  <si>
    <t>San Pedro Ixtlahuaca</t>
  </si>
  <si>
    <t>311</t>
  </si>
  <si>
    <t>20311</t>
  </si>
  <si>
    <t>San Pedro Jaltepetongo</t>
  </si>
  <si>
    <t>312</t>
  </si>
  <si>
    <t>20312</t>
  </si>
  <si>
    <t>San Pedro Jicayán</t>
  </si>
  <si>
    <t>313</t>
  </si>
  <si>
    <t>20313</t>
  </si>
  <si>
    <t>San Pedro Jocotipac</t>
  </si>
  <si>
    <t>314</t>
  </si>
  <si>
    <t>20314</t>
  </si>
  <si>
    <t>San Pedro Juchatengo</t>
  </si>
  <si>
    <t>315</t>
  </si>
  <si>
    <t>20315</t>
  </si>
  <si>
    <t>San Pedro Mártir</t>
  </si>
  <si>
    <t>316</t>
  </si>
  <si>
    <t>20316</t>
  </si>
  <si>
    <t>San Pedro Mártir Quiechapa</t>
  </si>
  <si>
    <t>20317</t>
  </si>
  <si>
    <t>San Pedro Mártir Yucuxaco</t>
  </si>
  <si>
    <t>318</t>
  </si>
  <si>
    <t>20318</t>
  </si>
  <si>
    <t>San Pedro Mixtepec -Dto. 22 -</t>
  </si>
  <si>
    <t>319</t>
  </si>
  <si>
    <t>20319</t>
  </si>
  <si>
    <t>San Pedro Mixtepec -Dto. 26 -</t>
  </si>
  <si>
    <t>320</t>
  </si>
  <si>
    <t>20320</t>
  </si>
  <si>
    <t>San Pedro Molinos</t>
  </si>
  <si>
    <t>321</t>
  </si>
  <si>
    <t>20321</t>
  </si>
  <si>
    <t>San Pedro Nopala</t>
  </si>
  <si>
    <t>322</t>
  </si>
  <si>
    <t>20322</t>
  </si>
  <si>
    <t>San Pedro Ocopetatillo</t>
  </si>
  <si>
    <t>323</t>
  </si>
  <si>
    <t>20323</t>
  </si>
  <si>
    <t>San Pedro Ocotepec</t>
  </si>
  <si>
    <t>324</t>
  </si>
  <si>
    <t>20324</t>
  </si>
  <si>
    <t>San Pedro Pochutla</t>
  </si>
  <si>
    <t>325</t>
  </si>
  <si>
    <t>20325</t>
  </si>
  <si>
    <t>San Pedro Quiatoni</t>
  </si>
  <si>
    <t>326</t>
  </si>
  <si>
    <t>20326</t>
  </si>
  <si>
    <t>San Pedro Sochiápam</t>
  </si>
  <si>
    <t>327</t>
  </si>
  <si>
    <t>20327</t>
  </si>
  <si>
    <t>San Pedro Tapanatepec</t>
  </si>
  <si>
    <t>328</t>
  </si>
  <si>
    <t>20328</t>
  </si>
  <si>
    <t>San Pedro Taviche</t>
  </si>
  <si>
    <t>329</t>
  </si>
  <si>
    <t>20329</t>
  </si>
  <si>
    <t>San Pedro Teozacoalco</t>
  </si>
  <si>
    <t>330</t>
  </si>
  <si>
    <t>20330</t>
  </si>
  <si>
    <t>San Pedro Teutila</t>
  </si>
  <si>
    <t>331</t>
  </si>
  <si>
    <t>20331</t>
  </si>
  <si>
    <t>San Pedro Tidaá</t>
  </si>
  <si>
    <t>20332</t>
  </si>
  <si>
    <t>San Pedro Topiltepec</t>
  </si>
  <si>
    <t>333</t>
  </si>
  <si>
    <t>20333</t>
  </si>
  <si>
    <t>San Pedro Totolápam</t>
  </si>
  <si>
    <t>334</t>
  </si>
  <si>
    <t>20334</t>
  </si>
  <si>
    <t>Villa de Tututepec de Melchor Ocampo</t>
  </si>
  <si>
    <t>335</t>
  </si>
  <si>
    <t>20335</t>
  </si>
  <si>
    <t>San Pedro Yaneri</t>
  </si>
  <si>
    <t>336</t>
  </si>
  <si>
    <t>20336</t>
  </si>
  <si>
    <t>San Pedro Yólox</t>
  </si>
  <si>
    <t>337</t>
  </si>
  <si>
    <t>20337</t>
  </si>
  <si>
    <t>San Pedro y San Pablo Ayutla</t>
  </si>
  <si>
    <t>338</t>
  </si>
  <si>
    <t>20338</t>
  </si>
  <si>
    <t>Villa de Etla</t>
  </si>
  <si>
    <t>339</t>
  </si>
  <si>
    <t>20339</t>
  </si>
  <si>
    <t>San Pedro y San Pablo Teposcolula</t>
  </si>
  <si>
    <t>340</t>
  </si>
  <si>
    <t>20340</t>
  </si>
  <si>
    <t>San Pedro y San Pablo Tequixtepec</t>
  </si>
  <si>
    <t>20341</t>
  </si>
  <si>
    <t>San Pedro Yucunama</t>
  </si>
  <si>
    <t>342</t>
  </si>
  <si>
    <t>20342</t>
  </si>
  <si>
    <t>San Raymundo Jalpan</t>
  </si>
  <si>
    <t>343</t>
  </si>
  <si>
    <t>20343</t>
  </si>
  <si>
    <t>San Sebastián Abasolo</t>
  </si>
  <si>
    <t>344</t>
  </si>
  <si>
    <t>20344</t>
  </si>
  <si>
    <t>San Sebastián Coatlán</t>
  </si>
  <si>
    <t>345</t>
  </si>
  <si>
    <t>20345</t>
  </si>
  <si>
    <t>San Sebastián Ixcapa</t>
  </si>
  <si>
    <t>346</t>
  </si>
  <si>
    <t>20346</t>
  </si>
  <si>
    <t>San Sebastián Nicananduta</t>
  </si>
  <si>
    <t>347</t>
  </si>
  <si>
    <t>20347</t>
  </si>
  <si>
    <t>San Sebastián Río Hondo</t>
  </si>
  <si>
    <t>348</t>
  </si>
  <si>
    <t>20348</t>
  </si>
  <si>
    <t>San Sebastián Tecomaxtlahuaca</t>
  </si>
  <si>
    <t>349</t>
  </si>
  <si>
    <t>20349</t>
  </si>
  <si>
    <t>San Sebastián Teitipac</t>
  </si>
  <si>
    <t>350</t>
  </si>
  <si>
    <t>20350</t>
  </si>
  <si>
    <t>San Sebastián Tutla</t>
  </si>
  <si>
    <t>20351</t>
  </si>
  <si>
    <t>San Simón Almolongas</t>
  </si>
  <si>
    <t>352</t>
  </si>
  <si>
    <t>20352</t>
  </si>
  <si>
    <t>San Simón Zahuatlán</t>
  </si>
  <si>
    <t>353</t>
  </si>
  <si>
    <t>20353</t>
  </si>
  <si>
    <t>Santa Ana</t>
  </si>
  <si>
    <t>20354</t>
  </si>
  <si>
    <t>Santa Ana Ateixtlahuaca</t>
  </si>
  <si>
    <t>20355</t>
  </si>
  <si>
    <t>Santa Ana Cuauhtémoc</t>
  </si>
  <si>
    <t>356</t>
  </si>
  <si>
    <t>20356</t>
  </si>
  <si>
    <t>Santa Ana del Valle</t>
  </si>
  <si>
    <t>357</t>
  </si>
  <si>
    <t>20357</t>
  </si>
  <si>
    <t>Santa Ana Tavela</t>
  </si>
  <si>
    <t>358</t>
  </si>
  <si>
    <t>20358</t>
  </si>
  <si>
    <t>Santa Ana Tlapacoyan</t>
  </si>
  <si>
    <t>20359</t>
  </si>
  <si>
    <t>Santa Ana Yareni</t>
  </si>
  <si>
    <t>360</t>
  </si>
  <si>
    <t>20360</t>
  </si>
  <si>
    <t>Santa Ana Zegache</t>
  </si>
  <si>
    <t>20361</t>
  </si>
  <si>
    <t>Santa Catalina Quierí</t>
  </si>
  <si>
    <t>362</t>
  </si>
  <si>
    <t>20362</t>
  </si>
  <si>
    <t>Santa Catarina Cuixtla</t>
  </si>
  <si>
    <t>363</t>
  </si>
  <si>
    <t>20363</t>
  </si>
  <si>
    <t>Santa Catarina Ixtepeji</t>
  </si>
  <si>
    <t>364</t>
  </si>
  <si>
    <t>20364</t>
  </si>
  <si>
    <t>Santa Catarina Juquila</t>
  </si>
  <si>
    <t>365</t>
  </si>
  <si>
    <t>20365</t>
  </si>
  <si>
    <t>Santa Catarina Lachatao</t>
  </si>
  <si>
    <t>366</t>
  </si>
  <si>
    <t>20366</t>
  </si>
  <si>
    <t>Santa Catarina Loxicha</t>
  </si>
  <si>
    <t>367</t>
  </si>
  <si>
    <t>20367</t>
  </si>
  <si>
    <t>Santa Catarina Mechoacán</t>
  </si>
  <si>
    <t>368</t>
  </si>
  <si>
    <t>20368</t>
  </si>
  <si>
    <t>Santa Catarina Minas</t>
  </si>
  <si>
    <t>369</t>
  </si>
  <si>
    <t>20369</t>
  </si>
  <si>
    <t>Santa Catarina Quiané</t>
  </si>
  <si>
    <t>370</t>
  </si>
  <si>
    <t>20370</t>
  </si>
  <si>
    <t>Santa Catarina Tayata</t>
  </si>
  <si>
    <t>371</t>
  </si>
  <si>
    <t>20371</t>
  </si>
  <si>
    <t>Santa Catarina Ticuá</t>
  </si>
  <si>
    <t>372</t>
  </si>
  <si>
    <t>20372</t>
  </si>
  <si>
    <t>Santa Catarina Yosonotú</t>
  </si>
  <si>
    <t>373</t>
  </si>
  <si>
    <t>20373</t>
  </si>
  <si>
    <t>Santa Catarina Zapoquila</t>
  </si>
  <si>
    <t>374</t>
  </si>
  <si>
    <t>20374</t>
  </si>
  <si>
    <t>Santa Cruz Acatepec</t>
  </si>
  <si>
    <t>375</t>
  </si>
  <si>
    <t>20375</t>
  </si>
  <si>
    <t>Santa Cruz Amilpas</t>
  </si>
  <si>
    <t>20376</t>
  </si>
  <si>
    <t>Santa Cruz de Bravo</t>
  </si>
  <si>
    <t>377</t>
  </si>
  <si>
    <t>20377</t>
  </si>
  <si>
    <t>Santa Cruz Itundujia</t>
  </si>
  <si>
    <t>378</t>
  </si>
  <si>
    <t>20378</t>
  </si>
  <si>
    <t>Santa Cruz Mixtepec</t>
  </si>
  <si>
    <t>20379</t>
  </si>
  <si>
    <t>Santa Cruz Nundaco</t>
  </si>
  <si>
    <t>380</t>
  </si>
  <si>
    <t>20380</t>
  </si>
  <si>
    <t>Santa Cruz Papalutla</t>
  </si>
  <si>
    <t>381</t>
  </si>
  <si>
    <t>20381</t>
  </si>
  <si>
    <t>Santa Cruz Tacache de Mina</t>
  </si>
  <si>
    <t>382</t>
  </si>
  <si>
    <t>20382</t>
  </si>
  <si>
    <t>Santa Cruz Tacahua</t>
  </si>
  <si>
    <t>20383</t>
  </si>
  <si>
    <t>Santa Cruz Tayata</t>
  </si>
  <si>
    <t>384</t>
  </si>
  <si>
    <t>20384</t>
  </si>
  <si>
    <t>Santa Cruz Xitla</t>
  </si>
  <si>
    <t>385</t>
  </si>
  <si>
    <t>20385</t>
  </si>
  <si>
    <t>Santa Cruz Xoxocotlán</t>
  </si>
  <si>
    <t>386</t>
  </si>
  <si>
    <t>20386</t>
  </si>
  <si>
    <t>Santa Cruz Zenzontepec</t>
  </si>
  <si>
    <t>387</t>
  </si>
  <si>
    <t>20387</t>
  </si>
  <si>
    <t>Santa Gertrudis</t>
  </si>
  <si>
    <t>20388</t>
  </si>
  <si>
    <t>Santa Inés del Monte</t>
  </si>
  <si>
    <t>389</t>
  </si>
  <si>
    <t>20389</t>
  </si>
  <si>
    <t>Santa Inés Yatzeche</t>
  </si>
  <si>
    <t>390</t>
  </si>
  <si>
    <t>20390</t>
  </si>
  <si>
    <t>Santa Lucía del Camino</t>
  </si>
  <si>
    <t>391</t>
  </si>
  <si>
    <t>20391</t>
  </si>
  <si>
    <t>Santa Lucía Miahuatlán</t>
  </si>
  <si>
    <t>392</t>
  </si>
  <si>
    <t>20392</t>
  </si>
  <si>
    <t>Santa Lucía Monteverde</t>
  </si>
  <si>
    <t>393</t>
  </si>
  <si>
    <t>20393</t>
  </si>
  <si>
    <t>Santa Lucía Ocotlán</t>
  </si>
  <si>
    <t>20394</t>
  </si>
  <si>
    <t>Santa María Alotepec</t>
  </si>
  <si>
    <t>395</t>
  </si>
  <si>
    <t>20395</t>
  </si>
  <si>
    <t>Santa María Apazco</t>
  </si>
  <si>
    <t>396</t>
  </si>
  <si>
    <t>20396</t>
  </si>
  <si>
    <t>Santa María la Asunción</t>
  </si>
  <si>
    <t>397</t>
  </si>
  <si>
    <t>20397</t>
  </si>
  <si>
    <t>Heroica Ciudad de Tlaxiaco</t>
  </si>
  <si>
    <t>398</t>
  </si>
  <si>
    <t>20398</t>
  </si>
  <si>
    <t>Ayoquezco de Aldama</t>
  </si>
  <si>
    <t>399</t>
  </si>
  <si>
    <t>20399</t>
  </si>
  <si>
    <t>Santa María Atzompa</t>
  </si>
  <si>
    <t>400</t>
  </si>
  <si>
    <t>20400</t>
  </si>
  <si>
    <t>Santa María Camotlán</t>
  </si>
  <si>
    <t>401</t>
  </si>
  <si>
    <t>20401</t>
  </si>
  <si>
    <t>Santa María Colotepec</t>
  </si>
  <si>
    <t>402</t>
  </si>
  <si>
    <t>20402</t>
  </si>
  <si>
    <t>Santa María Cortijo</t>
  </si>
  <si>
    <t>403</t>
  </si>
  <si>
    <t>20403</t>
  </si>
  <si>
    <t>Santa María Coyotepec</t>
  </si>
  <si>
    <t>404</t>
  </si>
  <si>
    <t>20404</t>
  </si>
  <si>
    <t>Santa María Chachoápam</t>
  </si>
  <si>
    <t>405</t>
  </si>
  <si>
    <t>20405</t>
  </si>
  <si>
    <t>Villa de Chilapa de Díaz</t>
  </si>
  <si>
    <t>20406</t>
  </si>
  <si>
    <t>Santa María Chilchotla</t>
  </si>
  <si>
    <t>407</t>
  </si>
  <si>
    <t>20407</t>
  </si>
  <si>
    <t>Santa María Chimalapa</t>
  </si>
  <si>
    <t>20408</t>
  </si>
  <si>
    <t>Santa María del Rosario</t>
  </si>
  <si>
    <t>409</t>
  </si>
  <si>
    <t>20409</t>
  </si>
  <si>
    <t>Santa María del Tule</t>
  </si>
  <si>
    <t>410</t>
  </si>
  <si>
    <t>20410</t>
  </si>
  <si>
    <t>Santa María Ecatepec</t>
  </si>
  <si>
    <t>411</t>
  </si>
  <si>
    <t>20411</t>
  </si>
  <si>
    <t>Santa María Guelacé</t>
  </si>
  <si>
    <t>412</t>
  </si>
  <si>
    <t>20412</t>
  </si>
  <si>
    <t>Santa María Guienagati</t>
  </si>
  <si>
    <t>413</t>
  </si>
  <si>
    <t>20413</t>
  </si>
  <si>
    <t>Santa María Huatulco</t>
  </si>
  <si>
    <t>414</t>
  </si>
  <si>
    <t>20414</t>
  </si>
  <si>
    <t>Santa María Huazolotitlán</t>
  </si>
  <si>
    <t>415</t>
  </si>
  <si>
    <t>20415</t>
  </si>
  <si>
    <t>Santa María Ipalapa</t>
  </si>
  <si>
    <t>416</t>
  </si>
  <si>
    <t>20416</t>
  </si>
  <si>
    <t>Santa María Ixcatlán</t>
  </si>
  <si>
    <t>417</t>
  </si>
  <si>
    <t>20417</t>
  </si>
  <si>
    <t>Santa María Jacatepec</t>
  </si>
  <si>
    <t>418</t>
  </si>
  <si>
    <t>20418</t>
  </si>
  <si>
    <t>Santa María Jalapa del Marqués</t>
  </si>
  <si>
    <t>419</t>
  </si>
  <si>
    <t>20419</t>
  </si>
  <si>
    <t>Santa María Jaltianguis</t>
  </si>
  <si>
    <t>420</t>
  </si>
  <si>
    <t>20420</t>
  </si>
  <si>
    <t>Santa María Lachixío</t>
  </si>
  <si>
    <t>421</t>
  </si>
  <si>
    <t>20421</t>
  </si>
  <si>
    <t>Santa María Mixtequilla</t>
  </si>
  <si>
    <t>20422</t>
  </si>
  <si>
    <t>Santa María Nativitas</t>
  </si>
  <si>
    <t>20423</t>
  </si>
  <si>
    <t>Santa María Nduayaco</t>
  </si>
  <si>
    <t>424</t>
  </si>
  <si>
    <t>20424</t>
  </si>
  <si>
    <t>Santa María Ozolotepec</t>
  </si>
  <si>
    <t>20425</t>
  </si>
  <si>
    <t>Santa María Pápalo</t>
  </si>
  <si>
    <t>20426</t>
  </si>
  <si>
    <t>Santa María Peñoles</t>
  </si>
  <si>
    <t>427</t>
  </si>
  <si>
    <t>20427</t>
  </si>
  <si>
    <t>Santa María Petapa</t>
  </si>
  <si>
    <t>20428</t>
  </si>
  <si>
    <t>Santa María Quiegolani</t>
  </si>
  <si>
    <t>429</t>
  </si>
  <si>
    <t>20429</t>
  </si>
  <si>
    <t>Santa María Sola</t>
  </si>
  <si>
    <t>430</t>
  </si>
  <si>
    <t>20430</t>
  </si>
  <si>
    <t>Santa María Tataltepec</t>
  </si>
  <si>
    <t>431</t>
  </si>
  <si>
    <t>20431</t>
  </si>
  <si>
    <t>Santa María Tecomavaca</t>
  </si>
  <si>
    <t>432</t>
  </si>
  <si>
    <t>20432</t>
  </si>
  <si>
    <t>Santa María Temaxcalapa</t>
  </si>
  <si>
    <t>433</t>
  </si>
  <si>
    <t>20433</t>
  </si>
  <si>
    <t>Santa María Temaxcaltepec</t>
  </si>
  <si>
    <t>434</t>
  </si>
  <si>
    <t>20434</t>
  </si>
  <si>
    <t>Santa María Teopoxco</t>
  </si>
  <si>
    <t>435</t>
  </si>
  <si>
    <t>20435</t>
  </si>
  <si>
    <t>Santa María Tepantlali</t>
  </si>
  <si>
    <t>436</t>
  </si>
  <si>
    <t>20436</t>
  </si>
  <si>
    <t>Santa María Texcatitlán</t>
  </si>
  <si>
    <t>437</t>
  </si>
  <si>
    <t>20437</t>
  </si>
  <si>
    <t>Santa María Tlahuitoltepec</t>
  </si>
  <si>
    <t>20438</t>
  </si>
  <si>
    <t>Santa María Tlalixtac</t>
  </si>
  <si>
    <t>439</t>
  </si>
  <si>
    <t>20439</t>
  </si>
  <si>
    <t>Santa María Tonameca</t>
  </si>
  <si>
    <t>20440</t>
  </si>
  <si>
    <t>Santa María Totolapilla</t>
  </si>
  <si>
    <t>441</t>
  </si>
  <si>
    <t>20441</t>
  </si>
  <si>
    <t>Santa María Xadani</t>
  </si>
  <si>
    <t>20442</t>
  </si>
  <si>
    <t>Santa María Yalina</t>
  </si>
  <si>
    <t>20443</t>
  </si>
  <si>
    <t>Santa María Yavesía</t>
  </si>
  <si>
    <t>20444</t>
  </si>
  <si>
    <t>Santa María Yolotepec</t>
  </si>
  <si>
    <t>445</t>
  </si>
  <si>
    <t>20445</t>
  </si>
  <si>
    <t>Santa María Yosoyúa</t>
  </si>
  <si>
    <t>20446</t>
  </si>
  <si>
    <t>Santa María Yucuhiti</t>
  </si>
  <si>
    <t>447</t>
  </si>
  <si>
    <t>20447</t>
  </si>
  <si>
    <t>Santa María Zacatepec</t>
  </si>
  <si>
    <t>20448</t>
  </si>
  <si>
    <t>Santa María Zaniza</t>
  </si>
  <si>
    <t>449</t>
  </si>
  <si>
    <t>20449</t>
  </si>
  <si>
    <t>Santa María Zoquitlán</t>
  </si>
  <si>
    <t>450</t>
  </si>
  <si>
    <t>20450</t>
  </si>
  <si>
    <t>Santiago Amoltepec</t>
  </si>
  <si>
    <t>451</t>
  </si>
  <si>
    <t>20451</t>
  </si>
  <si>
    <t>Santiago Apoala</t>
  </si>
  <si>
    <t>452</t>
  </si>
  <si>
    <t>20452</t>
  </si>
  <si>
    <t>Santiago Apóstol</t>
  </si>
  <si>
    <t>453</t>
  </si>
  <si>
    <t>20453</t>
  </si>
  <si>
    <t>Santiago Astata</t>
  </si>
  <si>
    <t>454</t>
  </si>
  <si>
    <t>20454</t>
  </si>
  <si>
    <t>Santiago Atitlán</t>
  </si>
  <si>
    <t>455</t>
  </si>
  <si>
    <t>20455</t>
  </si>
  <si>
    <t>Santiago Ayuquililla</t>
  </si>
  <si>
    <t>456</t>
  </si>
  <si>
    <t>20456</t>
  </si>
  <si>
    <t>Santiago Cacaloxtepec</t>
  </si>
  <si>
    <t>457</t>
  </si>
  <si>
    <t>20457</t>
  </si>
  <si>
    <t>Santiago Camotlán</t>
  </si>
  <si>
    <t>458</t>
  </si>
  <si>
    <t>20458</t>
  </si>
  <si>
    <t>Santiago Comaltepec</t>
  </si>
  <si>
    <t>459</t>
  </si>
  <si>
    <t>20459</t>
  </si>
  <si>
    <t>Santiago Chazumba</t>
  </si>
  <si>
    <t>460</t>
  </si>
  <si>
    <t>20460</t>
  </si>
  <si>
    <t>Santiago Choápam</t>
  </si>
  <si>
    <t>20461</t>
  </si>
  <si>
    <t>Santiago del Río</t>
  </si>
  <si>
    <t>462</t>
  </si>
  <si>
    <t>20462</t>
  </si>
  <si>
    <t>Santiago Huajolotitlán</t>
  </si>
  <si>
    <t>20463</t>
  </si>
  <si>
    <t>Santiago Huauclilla</t>
  </si>
  <si>
    <t>464</t>
  </si>
  <si>
    <t>20464</t>
  </si>
  <si>
    <t>Santiago Ihuitlán Plumas</t>
  </si>
  <si>
    <t>465</t>
  </si>
  <si>
    <t>20465</t>
  </si>
  <si>
    <t>Santiago Ixcuintepec</t>
  </si>
  <si>
    <t>466</t>
  </si>
  <si>
    <t>20466</t>
  </si>
  <si>
    <t>Santiago Ixtayutla</t>
  </si>
  <si>
    <t>467</t>
  </si>
  <si>
    <t>20467</t>
  </si>
  <si>
    <t>Santiago Jamiltepec</t>
  </si>
  <si>
    <t>468</t>
  </si>
  <si>
    <t>20468</t>
  </si>
  <si>
    <t>Santiago Jocotepec</t>
  </si>
  <si>
    <t>469</t>
  </si>
  <si>
    <t>20469</t>
  </si>
  <si>
    <t>Santiago Juxtlahuaca</t>
  </si>
  <si>
    <t>470</t>
  </si>
  <si>
    <t>20470</t>
  </si>
  <si>
    <t>Santiago Lachiguiri</t>
  </si>
  <si>
    <t>471</t>
  </si>
  <si>
    <t>20471</t>
  </si>
  <si>
    <t>Santiago Lalopa</t>
  </si>
  <si>
    <t>472</t>
  </si>
  <si>
    <t>20472</t>
  </si>
  <si>
    <t>Santiago Laollaga</t>
  </si>
  <si>
    <t>473</t>
  </si>
  <si>
    <t>20473</t>
  </si>
  <si>
    <t>Santiago Laxopa</t>
  </si>
  <si>
    <t>474</t>
  </si>
  <si>
    <t>20474</t>
  </si>
  <si>
    <t>Santiago Llano Grande</t>
  </si>
  <si>
    <t>475</t>
  </si>
  <si>
    <t>20475</t>
  </si>
  <si>
    <t>Santiago Matatlán</t>
  </si>
  <si>
    <t>476</t>
  </si>
  <si>
    <t>20476</t>
  </si>
  <si>
    <t>Santiago Miltepec</t>
  </si>
  <si>
    <t>20477</t>
  </si>
  <si>
    <t>Santiago Minas</t>
  </si>
  <si>
    <t>478</t>
  </si>
  <si>
    <t>20478</t>
  </si>
  <si>
    <t>Santiago Nacaltepec</t>
  </si>
  <si>
    <t>20479</t>
  </si>
  <si>
    <t>Santiago Nejapilla</t>
  </si>
  <si>
    <t>20480</t>
  </si>
  <si>
    <t>Santiago Nundiche</t>
  </si>
  <si>
    <t>481</t>
  </si>
  <si>
    <t>20481</t>
  </si>
  <si>
    <t>Santiago Nuyoó</t>
  </si>
  <si>
    <t>482</t>
  </si>
  <si>
    <t>20482</t>
  </si>
  <si>
    <t>Santiago Pinotepa Nacional</t>
  </si>
  <si>
    <t>483</t>
  </si>
  <si>
    <t>20483</t>
  </si>
  <si>
    <t>Santiago Suchilquitongo</t>
  </si>
  <si>
    <t>484</t>
  </si>
  <si>
    <t>20484</t>
  </si>
  <si>
    <t>Santiago Tamazola</t>
  </si>
  <si>
    <t>485</t>
  </si>
  <si>
    <t>20485</t>
  </si>
  <si>
    <t>Santiago Tapextla</t>
  </si>
  <si>
    <t>486</t>
  </si>
  <si>
    <t>20486</t>
  </si>
  <si>
    <t>Villa Tejúpam de la Unión</t>
  </si>
  <si>
    <t>487</t>
  </si>
  <si>
    <t>20487</t>
  </si>
  <si>
    <t>Santiago Tenango</t>
  </si>
  <si>
    <t>488</t>
  </si>
  <si>
    <t>20488</t>
  </si>
  <si>
    <t>Santiago Tepetlapa</t>
  </si>
  <si>
    <t>489</t>
  </si>
  <si>
    <t>20489</t>
  </si>
  <si>
    <t>Santiago Tetepec</t>
  </si>
  <si>
    <t>490</t>
  </si>
  <si>
    <t>20490</t>
  </si>
  <si>
    <t>Santiago Texcalcingo</t>
  </si>
  <si>
    <t>20491</t>
  </si>
  <si>
    <t>Santiago Textitlán</t>
  </si>
  <si>
    <t>492</t>
  </si>
  <si>
    <t>20492</t>
  </si>
  <si>
    <t>Santiago Tilantongo</t>
  </si>
  <si>
    <t>20493</t>
  </si>
  <si>
    <t>Santiago Tillo</t>
  </si>
  <si>
    <t>20494</t>
  </si>
  <si>
    <t>Santiago Tlazoyaltepec</t>
  </si>
  <si>
    <t>495</t>
  </si>
  <si>
    <t>20495</t>
  </si>
  <si>
    <t>Santiago Xanica</t>
  </si>
  <si>
    <t>20496</t>
  </si>
  <si>
    <t>Santiago Xiacuí</t>
  </si>
  <si>
    <t>497</t>
  </si>
  <si>
    <t>20497</t>
  </si>
  <si>
    <t>Santiago Yaitepec</t>
  </si>
  <si>
    <t>498</t>
  </si>
  <si>
    <t>20498</t>
  </si>
  <si>
    <t>Santiago Yaveo</t>
  </si>
  <si>
    <t>499</t>
  </si>
  <si>
    <t>20499</t>
  </si>
  <si>
    <t>Santiago Yolomécatl</t>
  </si>
  <si>
    <t>500</t>
  </si>
  <si>
    <t>20500</t>
  </si>
  <si>
    <t>Santiago Yosondúa</t>
  </si>
  <si>
    <t>501</t>
  </si>
  <si>
    <t>20501</t>
  </si>
  <si>
    <t>Santiago Yucuyachi</t>
  </si>
  <si>
    <t>502</t>
  </si>
  <si>
    <t>20502</t>
  </si>
  <si>
    <t>Santiago Zacatepec</t>
  </si>
  <si>
    <t>503</t>
  </si>
  <si>
    <t>20503</t>
  </si>
  <si>
    <t>Santiago Zoochila</t>
  </si>
  <si>
    <t>504</t>
  </si>
  <si>
    <t>20504</t>
  </si>
  <si>
    <t>Nuevo Zoquiápam</t>
  </si>
  <si>
    <t>505</t>
  </si>
  <si>
    <t>20505</t>
  </si>
  <si>
    <t>Santo Domingo Ingenio</t>
  </si>
  <si>
    <t>20506</t>
  </si>
  <si>
    <t>Santo Domingo Albarradas</t>
  </si>
  <si>
    <t>507</t>
  </si>
  <si>
    <t>20507</t>
  </si>
  <si>
    <t>Santo Domingo Armenta</t>
  </si>
  <si>
    <t>508</t>
  </si>
  <si>
    <t>20508</t>
  </si>
  <si>
    <t>Santo Domingo Chihuitán</t>
  </si>
  <si>
    <t>509</t>
  </si>
  <si>
    <t>20509</t>
  </si>
  <si>
    <t>Santo Domingo de Morelos</t>
  </si>
  <si>
    <t>20510</t>
  </si>
  <si>
    <t>Santo Domingo Ixcatlán</t>
  </si>
  <si>
    <t>511</t>
  </si>
  <si>
    <t>20511</t>
  </si>
  <si>
    <t>Santo Domingo Nuxaá</t>
  </si>
  <si>
    <t>512</t>
  </si>
  <si>
    <t>20512</t>
  </si>
  <si>
    <t>Santo Domingo Ozolotepec</t>
  </si>
  <si>
    <t>513</t>
  </si>
  <si>
    <t>20513</t>
  </si>
  <si>
    <t>Santo Domingo Petapa</t>
  </si>
  <si>
    <t>20514</t>
  </si>
  <si>
    <t>Santo Domingo Roayaga</t>
  </si>
  <si>
    <t>515</t>
  </si>
  <si>
    <t>20515</t>
  </si>
  <si>
    <t>Santo Domingo Tehuantepec</t>
  </si>
  <si>
    <t>516</t>
  </si>
  <si>
    <t>20516</t>
  </si>
  <si>
    <t>Santo Domingo Teojomulco</t>
  </si>
  <si>
    <t>517</t>
  </si>
  <si>
    <t>20517</t>
  </si>
  <si>
    <t>Santo Domingo Tepuxtepec</t>
  </si>
  <si>
    <t>20518</t>
  </si>
  <si>
    <t>Santo Domingo Tlatayápam</t>
  </si>
  <si>
    <t>519</t>
  </si>
  <si>
    <t>20519</t>
  </si>
  <si>
    <t>Santo Domingo Tomaltepec</t>
  </si>
  <si>
    <t>520</t>
  </si>
  <si>
    <t>20520</t>
  </si>
  <si>
    <t>Santo Domingo Tonalá</t>
  </si>
  <si>
    <t>20521</t>
  </si>
  <si>
    <t>Santo Domingo Tonaltepec</t>
  </si>
  <si>
    <t>522</t>
  </si>
  <si>
    <t>20522</t>
  </si>
  <si>
    <t>Santo Domingo Xagacía</t>
  </si>
  <si>
    <t>523</t>
  </si>
  <si>
    <t>20523</t>
  </si>
  <si>
    <t>Santo Domingo Yanhuitlán</t>
  </si>
  <si>
    <t>524</t>
  </si>
  <si>
    <t>20524</t>
  </si>
  <si>
    <t>Santo Domingo Yodohino</t>
  </si>
  <si>
    <t>525</t>
  </si>
  <si>
    <t>20525</t>
  </si>
  <si>
    <t>Santo Domingo Zanatepec</t>
  </si>
  <si>
    <t>526</t>
  </si>
  <si>
    <t>20526</t>
  </si>
  <si>
    <t>Santos Reyes Nopala</t>
  </si>
  <si>
    <t>527</t>
  </si>
  <si>
    <t>20527</t>
  </si>
  <si>
    <t>Santos Reyes Pápalo</t>
  </si>
  <si>
    <t>528</t>
  </si>
  <si>
    <t>20528</t>
  </si>
  <si>
    <t>Santos Reyes Tepejillo</t>
  </si>
  <si>
    <t>20529</t>
  </si>
  <si>
    <t>Santos Reyes Yucuná</t>
  </si>
  <si>
    <t>530</t>
  </si>
  <si>
    <t>20530</t>
  </si>
  <si>
    <t>Santo Tomás Jalieza</t>
  </si>
  <si>
    <t>531</t>
  </si>
  <si>
    <t>20531</t>
  </si>
  <si>
    <t>Santo Tomás Mazaltepec</t>
  </si>
  <si>
    <t>20532</t>
  </si>
  <si>
    <t>Santo Tomás Ocotepec</t>
  </si>
  <si>
    <t>533</t>
  </si>
  <si>
    <t>20533</t>
  </si>
  <si>
    <t>Santo Tomás Tamazulapan</t>
  </si>
  <si>
    <t>534</t>
  </si>
  <si>
    <t>20534</t>
  </si>
  <si>
    <t>San Vicente Coatlán</t>
  </si>
  <si>
    <t>535</t>
  </si>
  <si>
    <t>20535</t>
  </si>
  <si>
    <t>San Vicente Lachixío</t>
  </si>
  <si>
    <t>536</t>
  </si>
  <si>
    <t>20536</t>
  </si>
  <si>
    <t>San Vicente Nuñú</t>
  </si>
  <si>
    <t>537</t>
  </si>
  <si>
    <t>20537</t>
  </si>
  <si>
    <t>Silacayoápam</t>
  </si>
  <si>
    <t>538</t>
  </si>
  <si>
    <t>20538</t>
  </si>
  <si>
    <t>Sitio de Xitlapehua</t>
  </si>
  <si>
    <t>539</t>
  </si>
  <si>
    <t>20539</t>
  </si>
  <si>
    <t>Soledad Etla</t>
  </si>
  <si>
    <t>540</t>
  </si>
  <si>
    <t>20540</t>
  </si>
  <si>
    <t>Villa de Tamazulápam del Progreso</t>
  </si>
  <si>
    <t>541</t>
  </si>
  <si>
    <t>20541</t>
  </si>
  <si>
    <t>Tanetze de Zaragoza</t>
  </si>
  <si>
    <t>542</t>
  </si>
  <si>
    <t>20542</t>
  </si>
  <si>
    <t>Taniche</t>
  </si>
  <si>
    <t>543</t>
  </si>
  <si>
    <t>20543</t>
  </si>
  <si>
    <t>Tataltepec de Valdés</t>
  </si>
  <si>
    <t>544</t>
  </si>
  <si>
    <t>20544</t>
  </si>
  <si>
    <t>Teococuilco de Marcos Pérez</t>
  </si>
  <si>
    <t>545</t>
  </si>
  <si>
    <t>20545</t>
  </si>
  <si>
    <t>Teotitlán de Flores Magón</t>
  </si>
  <si>
    <t>546</t>
  </si>
  <si>
    <t>20546</t>
  </si>
  <si>
    <t>Teotitlán del Valle</t>
  </si>
  <si>
    <t>547</t>
  </si>
  <si>
    <t>20547</t>
  </si>
  <si>
    <t>Teotongo</t>
  </si>
  <si>
    <t>548</t>
  </si>
  <si>
    <t>20548</t>
  </si>
  <si>
    <t>Tepelmeme Villa de Morelos</t>
  </si>
  <si>
    <t>549</t>
  </si>
  <si>
    <t>20549</t>
  </si>
  <si>
    <t>Tezoatlán de Segura y Luna</t>
  </si>
  <si>
    <t>550</t>
  </si>
  <si>
    <t>20550</t>
  </si>
  <si>
    <t>San Jerónimo Tlacochahuaya</t>
  </si>
  <si>
    <t>551</t>
  </si>
  <si>
    <t>20551</t>
  </si>
  <si>
    <t>Tlacolula de Matamoros</t>
  </si>
  <si>
    <t>552</t>
  </si>
  <si>
    <t>20552</t>
  </si>
  <si>
    <t>Tlacotepec Plumas</t>
  </si>
  <si>
    <t>553</t>
  </si>
  <si>
    <t>20553</t>
  </si>
  <si>
    <t>Tlalixtac de Cabrera</t>
  </si>
  <si>
    <t>554</t>
  </si>
  <si>
    <t>20554</t>
  </si>
  <si>
    <t>Totontepec Villa de Morelos</t>
  </si>
  <si>
    <t>20555</t>
  </si>
  <si>
    <t>Trinidad Zaachila</t>
  </si>
  <si>
    <t>20556</t>
  </si>
  <si>
    <t>La Trinidad Vista Hermosa</t>
  </si>
  <si>
    <t>557</t>
  </si>
  <si>
    <t>20557</t>
  </si>
  <si>
    <t>Unión Hidalgo</t>
  </si>
  <si>
    <t>558</t>
  </si>
  <si>
    <t>20558</t>
  </si>
  <si>
    <t>Valerio Trujano</t>
  </si>
  <si>
    <t>559</t>
  </si>
  <si>
    <t>20559</t>
  </si>
  <si>
    <t>San Juan Bautista Valle Nacional</t>
  </si>
  <si>
    <t>560</t>
  </si>
  <si>
    <t>20560</t>
  </si>
  <si>
    <t>Villa Díaz Ordaz</t>
  </si>
  <si>
    <t>561</t>
  </si>
  <si>
    <t>20561</t>
  </si>
  <si>
    <t>Yaxe</t>
  </si>
  <si>
    <t>562</t>
  </si>
  <si>
    <t>20562</t>
  </si>
  <si>
    <t>Magdalena Yodocono de Porfirio Díaz</t>
  </si>
  <si>
    <t>563</t>
  </si>
  <si>
    <t>20563</t>
  </si>
  <si>
    <t>Yogana</t>
  </si>
  <si>
    <t>564</t>
  </si>
  <si>
    <t>20564</t>
  </si>
  <si>
    <t>Yutanduchi de Guerrero</t>
  </si>
  <si>
    <t>565</t>
  </si>
  <si>
    <t>20565</t>
  </si>
  <si>
    <t>Villa de Zaachila</t>
  </si>
  <si>
    <t>566</t>
  </si>
  <si>
    <t>20566</t>
  </si>
  <si>
    <t>San Mateo Yucutindoo</t>
  </si>
  <si>
    <t>567</t>
  </si>
  <si>
    <t>20567</t>
  </si>
  <si>
    <t>Zapotitlán Lagunas</t>
  </si>
  <si>
    <t>568</t>
  </si>
  <si>
    <t>20568</t>
  </si>
  <si>
    <t>Zapotitlán Palmas</t>
  </si>
  <si>
    <t>20569</t>
  </si>
  <si>
    <t>Santa Inés de Zaragoza</t>
  </si>
  <si>
    <t>570</t>
  </si>
  <si>
    <t>20570</t>
  </si>
  <si>
    <t>Zimatlán de Álvarez</t>
  </si>
  <si>
    <t>21</t>
  </si>
  <si>
    <t>21001</t>
  </si>
  <si>
    <t>Acajete</t>
  </si>
  <si>
    <t>21002</t>
  </si>
  <si>
    <t>Acateno</t>
  </si>
  <si>
    <t>21003</t>
  </si>
  <si>
    <t>21004</t>
  </si>
  <si>
    <t>Acatzingo</t>
  </si>
  <si>
    <t>21005</t>
  </si>
  <si>
    <t>Acteopan</t>
  </si>
  <si>
    <t>21006</t>
  </si>
  <si>
    <t>21007</t>
  </si>
  <si>
    <t>Ahuatlán</t>
  </si>
  <si>
    <t>21008</t>
  </si>
  <si>
    <t>Ahuazotepec</t>
  </si>
  <si>
    <t>21009</t>
  </si>
  <si>
    <t>Ahuehuetitla</t>
  </si>
  <si>
    <t>21010</t>
  </si>
  <si>
    <t>Ajalpan</t>
  </si>
  <si>
    <t>21011</t>
  </si>
  <si>
    <t>Albino Zertuche</t>
  </si>
  <si>
    <t>21012</t>
  </si>
  <si>
    <t>Aljojuca</t>
  </si>
  <si>
    <t>21013</t>
  </si>
  <si>
    <t>Altepexi</t>
  </si>
  <si>
    <t>21014</t>
  </si>
  <si>
    <t>Amixtlán</t>
  </si>
  <si>
    <t>21015</t>
  </si>
  <si>
    <t>Amozoc</t>
  </si>
  <si>
    <t>21016</t>
  </si>
  <si>
    <t>Aquixtla</t>
  </si>
  <si>
    <t>21017</t>
  </si>
  <si>
    <t>Atempan</t>
  </si>
  <si>
    <t>21018</t>
  </si>
  <si>
    <t>Atexcal</t>
  </si>
  <si>
    <t>21019</t>
  </si>
  <si>
    <t>Atlixco</t>
  </si>
  <si>
    <t>21020</t>
  </si>
  <si>
    <t>Atoyatempan</t>
  </si>
  <si>
    <t>21021</t>
  </si>
  <si>
    <t>Atzala</t>
  </si>
  <si>
    <t>21022</t>
  </si>
  <si>
    <t>Atzitzihuacán</t>
  </si>
  <si>
    <t>21023</t>
  </si>
  <si>
    <t>Atzitzintla</t>
  </si>
  <si>
    <t>21024</t>
  </si>
  <si>
    <t>Axutla</t>
  </si>
  <si>
    <t>21025</t>
  </si>
  <si>
    <t>Ayotoxco de Guerrero</t>
  </si>
  <si>
    <t>21026</t>
  </si>
  <si>
    <t>Calpan</t>
  </si>
  <si>
    <t>21027</t>
  </si>
  <si>
    <t>Caltepec</t>
  </si>
  <si>
    <t>21028</t>
  </si>
  <si>
    <t>Camocuautla</t>
  </si>
  <si>
    <t>21029</t>
  </si>
  <si>
    <t>Caxhuacan</t>
  </si>
  <si>
    <t>21030</t>
  </si>
  <si>
    <t>Coatepec</t>
  </si>
  <si>
    <t>21031</t>
  </si>
  <si>
    <t>Coatzingo</t>
  </si>
  <si>
    <t>21032</t>
  </si>
  <si>
    <t>Cohetzala</t>
  </si>
  <si>
    <t>21033</t>
  </si>
  <si>
    <t>Cohuecan</t>
  </si>
  <si>
    <t>21034</t>
  </si>
  <si>
    <t>Coronango</t>
  </si>
  <si>
    <t>21035</t>
  </si>
  <si>
    <t>Coxcatlán</t>
  </si>
  <si>
    <t>21036</t>
  </si>
  <si>
    <t>Coyomeapan</t>
  </si>
  <si>
    <t>21037</t>
  </si>
  <si>
    <t>21038</t>
  </si>
  <si>
    <t>Cuapiaxtla de Madero</t>
  </si>
  <si>
    <t>21039</t>
  </si>
  <si>
    <t>Cuautempan</t>
  </si>
  <si>
    <t>21040</t>
  </si>
  <si>
    <t>Cuautinchán</t>
  </si>
  <si>
    <t>21041</t>
  </si>
  <si>
    <t>Cuautlancingo</t>
  </si>
  <si>
    <t>21042</t>
  </si>
  <si>
    <t>Cuayuca de Andrade</t>
  </si>
  <si>
    <t>21043</t>
  </si>
  <si>
    <t>Cuetzalan del Progreso</t>
  </si>
  <si>
    <t>21044</t>
  </si>
  <si>
    <t>Cuyoaco</t>
  </si>
  <si>
    <t>21045</t>
  </si>
  <si>
    <t>Chalchicomula de Sesma</t>
  </si>
  <si>
    <t>21046</t>
  </si>
  <si>
    <t>Chapulco</t>
  </si>
  <si>
    <t>21047</t>
  </si>
  <si>
    <t>21048</t>
  </si>
  <si>
    <t>Chiautzingo</t>
  </si>
  <si>
    <t>21049</t>
  </si>
  <si>
    <t>Chiconcuautla</t>
  </si>
  <si>
    <t>21050</t>
  </si>
  <si>
    <t>Chichiquila</t>
  </si>
  <si>
    <t>21051</t>
  </si>
  <si>
    <t>Chietla</t>
  </si>
  <si>
    <t>21052</t>
  </si>
  <si>
    <t>Chigmecatitlán</t>
  </si>
  <si>
    <t>21053</t>
  </si>
  <si>
    <t>Chignahuapan</t>
  </si>
  <si>
    <t>21054</t>
  </si>
  <si>
    <t>Chignautla</t>
  </si>
  <si>
    <t>21055</t>
  </si>
  <si>
    <t>Chila</t>
  </si>
  <si>
    <t>21056</t>
  </si>
  <si>
    <t>Chila de la Sal</t>
  </si>
  <si>
    <t>21057</t>
  </si>
  <si>
    <t>Honey</t>
  </si>
  <si>
    <t>21058</t>
  </si>
  <si>
    <t>Chilchotla</t>
  </si>
  <si>
    <t>21059</t>
  </si>
  <si>
    <t>Chinantla</t>
  </si>
  <si>
    <t>21060</t>
  </si>
  <si>
    <t>Domingo Arenas</t>
  </si>
  <si>
    <t>21061</t>
  </si>
  <si>
    <t>21062</t>
  </si>
  <si>
    <t>Epatlán</t>
  </si>
  <si>
    <t>21063</t>
  </si>
  <si>
    <t>Esperanza</t>
  </si>
  <si>
    <t>21064</t>
  </si>
  <si>
    <t>Francisco Z. Mena</t>
  </si>
  <si>
    <t>21065</t>
  </si>
  <si>
    <t>General Felipe Ángeles</t>
  </si>
  <si>
    <t>21066</t>
  </si>
  <si>
    <t>21067</t>
  </si>
  <si>
    <t>21068</t>
  </si>
  <si>
    <t>Hermenegildo Galeana</t>
  </si>
  <si>
    <t>21069</t>
  </si>
  <si>
    <t>Huaquechula</t>
  </si>
  <si>
    <t>21070</t>
  </si>
  <si>
    <t>Huatlatlauca</t>
  </si>
  <si>
    <t>21071</t>
  </si>
  <si>
    <t>Huauchinango</t>
  </si>
  <si>
    <t>21072</t>
  </si>
  <si>
    <t>21073</t>
  </si>
  <si>
    <t>Huehuetlán el Chico</t>
  </si>
  <si>
    <t>21074</t>
  </si>
  <si>
    <t>Huejotzingo</t>
  </si>
  <si>
    <t>21075</t>
  </si>
  <si>
    <t>Hueyapan</t>
  </si>
  <si>
    <t>21076</t>
  </si>
  <si>
    <t>Hueytamalco</t>
  </si>
  <si>
    <t>21077</t>
  </si>
  <si>
    <t>Hueytlalpan</t>
  </si>
  <si>
    <t>21078</t>
  </si>
  <si>
    <t>Huitzilan de Serdán</t>
  </si>
  <si>
    <t>21079</t>
  </si>
  <si>
    <t>Huitziltepec</t>
  </si>
  <si>
    <t>21080</t>
  </si>
  <si>
    <t>Atlequizayan</t>
  </si>
  <si>
    <t>21081</t>
  </si>
  <si>
    <t>Ixcamilpa de Guerrero</t>
  </si>
  <si>
    <t>21082</t>
  </si>
  <si>
    <t>Ixcaquixtla</t>
  </si>
  <si>
    <t>21083</t>
  </si>
  <si>
    <t>Ixtacamaxtitlán</t>
  </si>
  <si>
    <t>21084</t>
  </si>
  <si>
    <t>Ixtepec</t>
  </si>
  <si>
    <t>21085</t>
  </si>
  <si>
    <t>Izúcar de Matamoros</t>
  </si>
  <si>
    <t>21086</t>
  </si>
  <si>
    <t>Jalpan</t>
  </si>
  <si>
    <t>21087</t>
  </si>
  <si>
    <t>Jolalpan</t>
  </si>
  <si>
    <t>21088</t>
  </si>
  <si>
    <t>Jonotla</t>
  </si>
  <si>
    <t>21089</t>
  </si>
  <si>
    <t>Jopala</t>
  </si>
  <si>
    <t>21090</t>
  </si>
  <si>
    <t>Juan C. Bonilla</t>
  </si>
  <si>
    <t>21091</t>
  </si>
  <si>
    <t>Juan Galindo</t>
  </si>
  <si>
    <t>21092</t>
  </si>
  <si>
    <t>Juan N. Méndez</t>
  </si>
  <si>
    <t>21093</t>
  </si>
  <si>
    <t>Lafragua</t>
  </si>
  <si>
    <t>21094</t>
  </si>
  <si>
    <t>Libres</t>
  </si>
  <si>
    <t>21095</t>
  </si>
  <si>
    <t>La Magdalena Tlatlauquitepec</t>
  </si>
  <si>
    <t>21096</t>
  </si>
  <si>
    <t>Mazapiltepec de Juárez</t>
  </si>
  <si>
    <t>21097</t>
  </si>
  <si>
    <t>Mixtla</t>
  </si>
  <si>
    <t>21098</t>
  </si>
  <si>
    <t>Molcaxac</t>
  </si>
  <si>
    <t>21099</t>
  </si>
  <si>
    <t>Cañada Morelos</t>
  </si>
  <si>
    <t>21100</t>
  </si>
  <si>
    <t>Naupan</t>
  </si>
  <si>
    <t>21101</t>
  </si>
  <si>
    <t>Nauzontla</t>
  </si>
  <si>
    <t>21102</t>
  </si>
  <si>
    <t>Nealtican</t>
  </si>
  <si>
    <t>21103</t>
  </si>
  <si>
    <t>Nicolás Bravo</t>
  </si>
  <si>
    <t>21104</t>
  </si>
  <si>
    <t>Nopalucan</t>
  </si>
  <si>
    <t>21105</t>
  </si>
  <si>
    <t>21106</t>
  </si>
  <si>
    <t>Ocoyucan</t>
  </si>
  <si>
    <t>21107</t>
  </si>
  <si>
    <t>Olintla</t>
  </si>
  <si>
    <t>21108</t>
  </si>
  <si>
    <t>Oriental</t>
  </si>
  <si>
    <t>21109</t>
  </si>
  <si>
    <t>Pahuatlán</t>
  </si>
  <si>
    <t>21110</t>
  </si>
  <si>
    <t>Palmar de Bravo</t>
  </si>
  <si>
    <t>21111</t>
  </si>
  <si>
    <t>21112</t>
  </si>
  <si>
    <t>Petlalcingo</t>
  </si>
  <si>
    <t>21113</t>
  </si>
  <si>
    <t>Piaxtla</t>
  </si>
  <si>
    <t>21114</t>
  </si>
  <si>
    <t>Puebla</t>
  </si>
  <si>
    <t>21115</t>
  </si>
  <si>
    <t>Quecholac</t>
  </si>
  <si>
    <t>21116</t>
  </si>
  <si>
    <t>Quimixtlán</t>
  </si>
  <si>
    <t>21117</t>
  </si>
  <si>
    <t>Rafael Lara Grajales</t>
  </si>
  <si>
    <t>21118</t>
  </si>
  <si>
    <t>Los Reyes de Juárez</t>
  </si>
  <si>
    <t>21119</t>
  </si>
  <si>
    <t>San Andrés Cholula</t>
  </si>
  <si>
    <t>21120</t>
  </si>
  <si>
    <t>San Antonio Cañada</t>
  </si>
  <si>
    <t>21121</t>
  </si>
  <si>
    <t>San Diego la Mesa Tochimiltzingo</t>
  </si>
  <si>
    <t>21122</t>
  </si>
  <si>
    <t>San Felipe Teotlalcingo</t>
  </si>
  <si>
    <t>21123</t>
  </si>
  <si>
    <t>San Felipe Tepatlán</t>
  </si>
  <si>
    <t>21124</t>
  </si>
  <si>
    <t>San Gabriel Chilac</t>
  </si>
  <si>
    <t>21125</t>
  </si>
  <si>
    <t>San Gregorio Atzompa</t>
  </si>
  <si>
    <t>21126</t>
  </si>
  <si>
    <t>San Jerónimo Tecuanipan</t>
  </si>
  <si>
    <t>21127</t>
  </si>
  <si>
    <t>San Jerónimo Xayacatlán</t>
  </si>
  <si>
    <t>21128</t>
  </si>
  <si>
    <t>San José Chiapa</t>
  </si>
  <si>
    <t>21129</t>
  </si>
  <si>
    <t>San José Miahuatlán</t>
  </si>
  <si>
    <t>21130</t>
  </si>
  <si>
    <t>San Juan Atenco</t>
  </si>
  <si>
    <t>21131</t>
  </si>
  <si>
    <t>San Juan Atzompa</t>
  </si>
  <si>
    <t>21132</t>
  </si>
  <si>
    <t>San Martín Texmelucan</t>
  </si>
  <si>
    <t>21133</t>
  </si>
  <si>
    <t>San Martín Totoltepec</t>
  </si>
  <si>
    <t>21134</t>
  </si>
  <si>
    <t>San Matías Tlalancaleca</t>
  </si>
  <si>
    <t>21135</t>
  </si>
  <si>
    <t>San Miguel Ixitlán</t>
  </si>
  <si>
    <t>21136</t>
  </si>
  <si>
    <t>San Miguel Xoxtla</t>
  </si>
  <si>
    <t>21137</t>
  </si>
  <si>
    <t>San Nicolás Buenos Aires</t>
  </si>
  <si>
    <t>21138</t>
  </si>
  <si>
    <t>San Nicolás de los Ranchos</t>
  </si>
  <si>
    <t>21139</t>
  </si>
  <si>
    <t>San Pablo Anicano</t>
  </si>
  <si>
    <t>21140</t>
  </si>
  <si>
    <t>San Pedro Cholula</t>
  </si>
  <si>
    <t>21141</t>
  </si>
  <si>
    <t>San Pedro Yeloixtlahuaca</t>
  </si>
  <si>
    <t>21142</t>
  </si>
  <si>
    <t>San Salvador el Seco</t>
  </si>
  <si>
    <t>21143</t>
  </si>
  <si>
    <t>San Salvador el Verde</t>
  </si>
  <si>
    <t>21144</t>
  </si>
  <si>
    <t>San Salvador Huixcolotla</t>
  </si>
  <si>
    <t>21145</t>
  </si>
  <si>
    <t>San Sebastián Tlacotepec</t>
  </si>
  <si>
    <t>21146</t>
  </si>
  <si>
    <t>Santa Catarina Tlaltempan</t>
  </si>
  <si>
    <t>21147</t>
  </si>
  <si>
    <t>Santa Inés Ahuatempan</t>
  </si>
  <si>
    <t>21148</t>
  </si>
  <si>
    <t>Santa Isabel Cholula</t>
  </si>
  <si>
    <t>21149</t>
  </si>
  <si>
    <t>Santiago Miahuatlán</t>
  </si>
  <si>
    <t>21150</t>
  </si>
  <si>
    <t>Huehuetlán el Grande</t>
  </si>
  <si>
    <t>21151</t>
  </si>
  <si>
    <t>Santo Tomás Hueyotlipan</t>
  </si>
  <si>
    <t>21152</t>
  </si>
  <si>
    <t>Soltepec</t>
  </si>
  <si>
    <t>21153</t>
  </si>
  <si>
    <t>Tecali de Herrera</t>
  </si>
  <si>
    <t>21154</t>
  </si>
  <si>
    <t>Tecamachalco</t>
  </si>
  <si>
    <t>21155</t>
  </si>
  <si>
    <t>Tecomatlán</t>
  </si>
  <si>
    <t>21156</t>
  </si>
  <si>
    <t>Tehuacán</t>
  </si>
  <si>
    <t>21157</t>
  </si>
  <si>
    <t>Tehuitzingo</t>
  </si>
  <si>
    <t>21158</t>
  </si>
  <si>
    <t>Tenampulco</t>
  </si>
  <si>
    <t>21159</t>
  </si>
  <si>
    <t>Teopantlán</t>
  </si>
  <si>
    <t>21160</t>
  </si>
  <si>
    <t>Teotlalco</t>
  </si>
  <si>
    <t>21161</t>
  </si>
  <si>
    <t>Tepanco de López</t>
  </si>
  <si>
    <t>21162</t>
  </si>
  <si>
    <t>Tepango de Rodríguez</t>
  </si>
  <si>
    <t>21163</t>
  </si>
  <si>
    <t>Tepatlaxco de Hidalgo</t>
  </si>
  <si>
    <t>21164</t>
  </si>
  <si>
    <t>Tepeaca</t>
  </si>
  <si>
    <t>21165</t>
  </si>
  <si>
    <t>Tepemaxalco</t>
  </si>
  <si>
    <t>21166</t>
  </si>
  <si>
    <t>Tepeojuma</t>
  </si>
  <si>
    <t>21167</t>
  </si>
  <si>
    <t>Tepetzintla</t>
  </si>
  <si>
    <t>21168</t>
  </si>
  <si>
    <t>Tepexco</t>
  </si>
  <si>
    <t>21169</t>
  </si>
  <si>
    <t>Tepexi de Rodríguez</t>
  </si>
  <si>
    <t>21170</t>
  </si>
  <si>
    <t>Tepeyahualco</t>
  </si>
  <si>
    <t>21171</t>
  </si>
  <si>
    <t>Tepeyahualco de Cuauhtémoc</t>
  </si>
  <si>
    <t>21172</t>
  </si>
  <si>
    <t>Tetela de Ocampo</t>
  </si>
  <si>
    <t>21173</t>
  </si>
  <si>
    <t>Teteles de Avila Castillo</t>
  </si>
  <si>
    <t>21174</t>
  </si>
  <si>
    <t>Teziutlán</t>
  </si>
  <si>
    <t>21175</t>
  </si>
  <si>
    <t>Tianguismanalco</t>
  </si>
  <si>
    <t>21176</t>
  </si>
  <si>
    <t>Tilapa</t>
  </si>
  <si>
    <t>21177</t>
  </si>
  <si>
    <t>Tlacotepec de Benito Juárez</t>
  </si>
  <si>
    <t>21178</t>
  </si>
  <si>
    <t>Tlacuilotepec</t>
  </si>
  <si>
    <t>21179</t>
  </si>
  <si>
    <t>Tlachichuca</t>
  </si>
  <si>
    <t>21180</t>
  </si>
  <si>
    <t>Tlahuapan</t>
  </si>
  <si>
    <t>21181</t>
  </si>
  <si>
    <t>Tlaltenango</t>
  </si>
  <si>
    <t>21182</t>
  </si>
  <si>
    <t>Tlanepantla</t>
  </si>
  <si>
    <t>21183</t>
  </si>
  <si>
    <t>Tlaola</t>
  </si>
  <si>
    <t>21184</t>
  </si>
  <si>
    <t>Tlapacoya</t>
  </si>
  <si>
    <t>21185</t>
  </si>
  <si>
    <t>Tlapanalá</t>
  </si>
  <si>
    <t>21186</t>
  </si>
  <si>
    <t>Tlatlauquitepec</t>
  </si>
  <si>
    <t>21187</t>
  </si>
  <si>
    <t>Tlaxco</t>
  </si>
  <si>
    <t>21188</t>
  </si>
  <si>
    <t>Tochimilco</t>
  </si>
  <si>
    <t>21189</t>
  </si>
  <si>
    <t>Tochtepec</t>
  </si>
  <si>
    <t>21190</t>
  </si>
  <si>
    <t>Totoltepec de Guerrero</t>
  </si>
  <si>
    <t>21191</t>
  </si>
  <si>
    <t>Tulcingo</t>
  </si>
  <si>
    <t>21192</t>
  </si>
  <si>
    <t>Tuzamapan de Galeana</t>
  </si>
  <si>
    <t>21193</t>
  </si>
  <si>
    <t>Tzicatlacoyan</t>
  </si>
  <si>
    <t>21194</t>
  </si>
  <si>
    <t>21195</t>
  </si>
  <si>
    <t>21196</t>
  </si>
  <si>
    <t>Xayacatlán de Bravo</t>
  </si>
  <si>
    <t>21197</t>
  </si>
  <si>
    <t>Xicotepec</t>
  </si>
  <si>
    <t>21198</t>
  </si>
  <si>
    <t>Xicotlán</t>
  </si>
  <si>
    <t>21199</t>
  </si>
  <si>
    <t>Xiutetelco</t>
  </si>
  <si>
    <t>21200</t>
  </si>
  <si>
    <t>Xochiapulco</t>
  </si>
  <si>
    <t>21201</t>
  </si>
  <si>
    <t>Xochiltepec</t>
  </si>
  <si>
    <t>21202</t>
  </si>
  <si>
    <t>Xochitlán de Vicente Suárez</t>
  </si>
  <si>
    <t>21203</t>
  </si>
  <si>
    <t>Xochitlán Todos Santos</t>
  </si>
  <si>
    <t>21204</t>
  </si>
  <si>
    <t>Yaonáhuac</t>
  </si>
  <si>
    <t>21205</t>
  </si>
  <si>
    <t>Yehualtepec</t>
  </si>
  <si>
    <t>21206</t>
  </si>
  <si>
    <t>Zacapala</t>
  </si>
  <si>
    <t>21207</t>
  </si>
  <si>
    <t>Zacapoaxtla</t>
  </si>
  <si>
    <t>21208</t>
  </si>
  <si>
    <t>Zacatlán</t>
  </si>
  <si>
    <t>21209</t>
  </si>
  <si>
    <t>Zapotitlán</t>
  </si>
  <si>
    <t>21210</t>
  </si>
  <si>
    <t>Zapotitlán de Méndez</t>
  </si>
  <si>
    <t>21211</t>
  </si>
  <si>
    <t>21212</t>
  </si>
  <si>
    <t>Zautla</t>
  </si>
  <si>
    <t>21213</t>
  </si>
  <si>
    <t>Zihuateutla</t>
  </si>
  <si>
    <t>21214</t>
  </si>
  <si>
    <t>Zinacatepec</t>
  </si>
  <si>
    <t>21215</t>
  </si>
  <si>
    <t>Zongozotla</t>
  </si>
  <si>
    <t>21216</t>
  </si>
  <si>
    <t>Zoquiapan</t>
  </si>
  <si>
    <t>21217</t>
  </si>
  <si>
    <t>Zoquitlán</t>
  </si>
  <si>
    <t>22</t>
  </si>
  <si>
    <t>22001</t>
  </si>
  <si>
    <t>Amealco de Bonfil</t>
  </si>
  <si>
    <t>22002</t>
  </si>
  <si>
    <t>Pinal de Amoles</t>
  </si>
  <si>
    <t>22003</t>
  </si>
  <si>
    <t>Arroyo Seco</t>
  </si>
  <si>
    <t>22004</t>
  </si>
  <si>
    <t>Cadereyta de Montes</t>
  </si>
  <si>
    <t>22005</t>
  </si>
  <si>
    <t>Colón</t>
  </si>
  <si>
    <t>22006</t>
  </si>
  <si>
    <t>Corregidora</t>
  </si>
  <si>
    <t>22007</t>
  </si>
  <si>
    <t>Ezequiel Montes</t>
  </si>
  <si>
    <t>22008</t>
  </si>
  <si>
    <t>Huimilpan</t>
  </si>
  <si>
    <t>22009</t>
  </si>
  <si>
    <t>Jalpan de Serra</t>
  </si>
  <si>
    <t>22010</t>
  </si>
  <si>
    <t>Landa de Matamoros</t>
  </si>
  <si>
    <t>22011</t>
  </si>
  <si>
    <t>El Marqués</t>
  </si>
  <si>
    <t>22012</t>
  </si>
  <si>
    <t>Pedro Escobedo</t>
  </si>
  <si>
    <t>22013</t>
  </si>
  <si>
    <t>Peñamiller</t>
  </si>
  <si>
    <t>22014</t>
  </si>
  <si>
    <t>Querétaro</t>
  </si>
  <si>
    <t>22015</t>
  </si>
  <si>
    <t>San Joaquín</t>
  </si>
  <si>
    <t>22016</t>
  </si>
  <si>
    <t>22017</t>
  </si>
  <si>
    <t>Tequisquiapan</t>
  </si>
  <si>
    <t>22018</t>
  </si>
  <si>
    <t>23</t>
  </si>
  <si>
    <t>23001</t>
  </si>
  <si>
    <t>Cozumel</t>
  </si>
  <si>
    <t>23002</t>
  </si>
  <si>
    <t>Felipe Carrillo Puerto</t>
  </si>
  <si>
    <t>23003</t>
  </si>
  <si>
    <t>Isla Mujeres</t>
  </si>
  <si>
    <t>23004</t>
  </si>
  <si>
    <t>Othón P. Blanco</t>
  </si>
  <si>
    <t>23005</t>
  </si>
  <si>
    <t>23006</t>
  </si>
  <si>
    <t>José María Morelos</t>
  </si>
  <si>
    <t>23007</t>
  </si>
  <si>
    <t>23008</t>
  </si>
  <si>
    <t>Solidaridad</t>
  </si>
  <si>
    <t>23009</t>
  </si>
  <si>
    <t>Tulum</t>
  </si>
  <si>
    <t>23010</t>
  </si>
  <si>
    <t>Bacalar</t>
  </si>
  <si>
    <t>24</t>
  </si>
  <si>
    <t>24001</t>
  </si>
  <si>
    <t>Ahualulco</t>
  </si>
  <si>
    <t>24002</t>
  </si>
  <si>
    <t>Alaquines</t>
  </si>
  <si>
    <t>24003</t>
  </si>
  <si>
    <t>Aquismón</t>
  </si>
  <si>
    <t>24004</t>
  </si>
  <si>
    <t>Armadillo de los Infante</t>
  </si>
  <si>
    <t>24005</t>
  </si>
  <si>
    <t>Cárdenas</t>
  </si>
  <si>
    <t>24006</t>
  </si>
  <si>
    <t>Catorce</t>
  </si>
  <si>
    <t>24007</t>
  </si>
  <si>
    <t>Cedral</t>
  </si>
  <si>
    <t>24008</t>
  </si>
  <si>
    <t>Cerritos</t>
  </si>
  <si>
    <t>24009</t>
  </si>
  <si>
    <t>Cerro de San Pedro</t>
  </si>
  <si>
    <t>24010</t>
  </si>
  <si>
    <t>Ciudad del Maíz</t>
  </si>
  <si>
    <t>24011</t>
  </si>
  <si>
    <t>Ciudad Fernández</t>
  </si>
  <si>
    <t>24012</t>
  </si>
  <si>
    <t>Tancanhuitz</t>
  </si>
  <si>
    <t>24013</t>
  </si>
  <si>
    <t>Ciudad Valles</t>
  </si>
  <si>
    <t>24014</t>
  </si>
  <si>
    <t>24015</t>
  </si>
  <si>
    <t>Charcas</t>
  </si>
  <si>
    <t>24016</t>
  </si>
  <si>
    <t>Ebano</t>
  </si>
  <si>
    <t>24017</t>
  </si>
  <si>
    <t>Guadalcázar</t>
  </si>
  <si>
    <t>24018</t>
  </si>
  <si>
    <t>Huehuetlán</t>
  </si>
  <si>
    <t>24019</t>
  </si>
  <si>
    <t>24020</t>
  </si>
  <si>
    <t>Matehuala</t>
  </si>
  <si>
    <t>24021</t>
  </si>
  <si>
    <t>Mexquitic de Carmona</t>
  </si>
  <si>
    <t>24022</t>
  </si>
  <si>
    <t>Moctezuma</t>
  </si>
  <si>
    <t>24023</t>
  </si>
  <si>
    <t>24024</t>
  </si>
  <si>
    <t>Rioverde</t>
  </si>
  <si>
    <t>24025</t>
  </si>
  <si>
    <t>Salinas</t>
  </si>
  <si>
    <t>24026</t>
  </si>
  <si>
    <t>San Antonio</t>
  </si>
  <si>
    <t>24027</t>
  </si>
  <si>
    <t>San Ciro de Acosta</t>
  </si>
  <si>
    <t>24028</t>
  </si>
  <si>
    <t>San Luis Potosí</t>
  </si>
  <si>
    <t>24029</t>
  </si>
  <si>
    <t>San Martín Chalchicuautla</t>
  </si>
  <si>
    <t>24030</t>
  </si>
  <si>
    <t>San Nicolás Tolentino</t>
  </si>
  <si>
    <t>24031</t>
  </si>
  <si>
    <t>24032</t>
  </si>
  <si>
    <t>Santa María del Río</t>
  </si>
  <si>
    <t>24033</t>
  </si>
  <si>
    <t>Santo Domingo</t>
  </si>
  <si>
    <t>24034</t>
  </si>
  <si>
    <t>San Vicente Tancuayalab</t>
  </si>
  <si>
    <t>24035</t>
  </si>
  <si>
    <t>Soledad de Graciano Sánchez</t>
  </si>
  <si>
    <t>24036</t>
  </si>
  <si>
    <t>Tamasopo</t>
  </si>
  <si>
    <t>24037</t>
  </si>
  <si>
    <t>Tamazunchale</t>
  </si>
  <si>
    <t>24038</t>
  </si>
  <si>
    <t>Tampacán</t>
  </si>
  <si>
    <t>24039</t>
  </si>
  <si>
    <t>Tampamolón Corona</t>
  </si>
  <si>
    <t>24040</t>
  </si>
  <si>
    <t>Tamuín</t>
  </si>
  <si>
    <t>24041</t>
  </si>
  <si>
    <t>Tanlajás</t>
  </si>
  <si>
    <t>24042</t>
  </si>
  <si>
    <t>Tanquián de Escobedo</t>
  </si>
  <si>
    <t>24043</t>
  </si>
  <si>
    <t>Tierra Nueva</t>
  </si>
  <si>
    <t>24044</t>
  </si>
  <si>
    <t>Vanegas</t>
  </si>
  <si>
    <t>24045</t>
  </si>
  <si>
    <t>Venado</t>
  </si>
  <si>
    <t>24046</t>
  </si>
  <si>
    <t>Villa de Arriaga</t>
  </si>
  <si>
    <t>24047</t>
  </si>
  <si>
    <t>Villa de Guadalupe</t>
  </si>
  <si>
    <t>24048</t>
  </si>
  <si>
    <t>Villa de la Paz</t>
  </si>
  <si>
    <t>24049</t>
  </si>
  <si>
    <t>Villa de Ramos</t>
  </si>
  <si>
    <t>24050</t>
  </si>
  <si>
    <t>Villa de Reyes</t>
  </si>
  <si>
    <t>24051</t>
  </si>
  <si>
    <t>24052</t>
  </si>
  <si>
    <t>Villa Juárez</t>
  </si>
  <si>
    <t>24053</t>
  </si>
  <si>
    <t>Axtla de Terrazas</t>
  </si>
  <si>
    <t>24054</t>
  </si>
  <si>
    <t>Xilitla</t>
  </si>
  <si>
    <t>24055</t>
  </si>
  <si>
    <t>24056</t>
  </si>
  <si>
    <t>Villa de Arista</t>
  </si>
  <si>
    <t>24057</t>
  </si>
  <si>
    <t>Matlapa</t>
  </si>
  <si>
    <t>24058</t>
  </si>
  <si>
    <t>El Naranjo</t>
  </si>
  <si>
    <t>25</t>
  </si>
  <si>
    <t>25001</t>
  </si>
  <si>
    <t>Ahome</t>
  </si>
  <si>
    <t>25002</t>
  </si>
  <si>
    <t>Angostura</t>
  </si>
  <si>
    <t>25003</t>
  </si>
  <si>
    <t>Badiraguato</t>
  </si>
  <si>
    <t>25004</t>
  </si>
  <si>
    <t>Concordia</t>
  </si>
  <si>
    <t>25005</t>
  </si>
  <si>
    <t>Cosalá</t>
  </si>
  <si>
    <t>25006</t>
  </si>
  <si>
    <t>Culiacán</t>
  </si>
  <si>
    <t>25007</t>
  </si>
  <si>
    <t>Choix</t>
  </si>
  <si>
    <t>25008</t>
  </si>
  <si>
    <t>Elota</t>
  </si>
  <si>
    <t>25009</t>
  </si>
  <si>
    <t>Escuinapa</t>
  </si>
  <si>
    <t>25010</t>
  </si>
  <si>
    <t>El Fuerte</t>
  </si>
  <si>
    <t>25011</t>
  </si>
  <si>
    <t>Guasave</t>
  </si>
  <si>
    <t>25012</t>
  </si>
  <si>
    <t>Mazatlán</t>
  </si>
  <si>
    <t>25013</t>
  </si>
  <si>
    <t>Mocorito</t>
  </si>
  <si>
    <t>25014</t>
  </si>
  <si>
    <t>25015</t>
  </si>
  <si>
    <t>Salvador Alvarado</t>
  </si>
  <si>
    <t>25016</t>
  </si>
  <si>
    <t>San Ignacio</t>
  </si>
  <si>
    <t>25017</t>
  </si>
  <si>
    <t>Sinaloa</t>
  </si>
  <si>
    <t>25018</t>
  </si>
  <si>
    <t>Navolato</t>
  </si>
  <si>
    <t>26</t>
  </si>
  <si>
    <t>26001</t>
  </si>
  <si>
    <t>Aconchi</t>
  </si>
  <si>
    <t>26002</t>
  </si>
  <si>
    <t>Agua Prieta</t>
  </si>
  <si>
    <t>26003</t>
  </si>
  <si>
    <t>Alamos</t>
  </si>
  <si>
    <t>26004</t>
  </si>
  <si>
    <t>Altar</t>
  </si>
  <si>
    <t>26005</t>
  </si>
  <si>
    <t>Arivechi</t>
  </si>
  <si>
    <t>26006</t>
  </si>
  <si>
    <t>Arizpe</t>
  </si>
  <si>
    <t>26007</t>
  </si>
  <si>
    <t>Atil</t>
  </si>
  <si>
    <t>26008</t>
  </si>
  <si>
    <t>Bacadéhuachi</t>
  </si>
  <si>
    <t>26009</t>
  </si>
  <si>
    <t>Bacanora</t>
  </si>
  <si>
    <t>26010</t>
  </si>
  <si>
    <t>Bacerac</t>
  </si>
  <si>
    <t>26011</t>
  </si>
  <si>
    <t>Bacoachi</t>
  </si>
  <si>
    <t>26012</t>
  </si>
  <si>
    <t>Bácum</t>
  </si>
  <si>
    <t>26013</t>
  </si>
  <si>
    <t>Banámichi</t>
  </si>
  <si>
    <t>26014</t>
  </si>
  <si>
    <t>Baviácora</t>
  </si>
  <si>
    <t>26015</t>
  </si>
  <si>
    <t>Bavispe</t>
  </si>
  <si>
    <t>26016</t>
  </si>
  <si>
    <t>Benjamín Hill</t>
  </si>
  <si>
    <t>26017</t>
  </si>
  <si>
    <t>Caborca</t>
  </si>
  <si>
    <t>26018</t>
  </si>
  <si>
    <t>Cajeme</t>
  </si>
  <si>
    <t>26019</t>
  </si>
  <si>
    <t>Cananea</t>
  </si>
  <si>
    <t>26020</t>
  </si>
  <si>
    <t>Carbó</t>
  </si>
  <si>
    <t>26021</t>
  </si>
  <si>
    <t>La Colorada</t>
  </si>
  <si>
    <t>26022</t>
  </si>
  <si>
    <t>Cucurpe</t>
  </si>
  <si>
    <t>26023</t>
  </si>
  <si>
    <t>Cumpas</t>
  </si>
  <si>
    <t>26024</t>
  </si>
  <si>
    <t>Divisaderos</t>
  </si>
  <si>
    <t>26025</t>
  </si>
  <si>
    <t>Empalme</t>
  </si>
  <si>
    <t>26026</t>
  </si>
  <si>
    <t>Etchojoa</t>
  </si>
  <si>
    <t>26027</t>
  </si>
  <si>
    <t>Fronteras</t>
  </si>
  <si>
    <t>26028</t>
  </si>
  <si>
    <t>Granados</t>
  </si>
  <si>
    <t>26029</t>
  </si>
  <si>
    <t>Guaymas</t>
  </si>
  <si>
    <t>26030</t>
  </si>
  <si>
    <t>Hermosillo</t>
  </si>
  <si>
    <t>26031</t>
  </si>
  <si>
    <t>Huachinera</t>
  </si>
  <si>
    <t>26032</t>
  </si>
  <si>
    <t>Huásabas</t>
  </si>
  <si>
    <t>26033</t>
  </si>
  <si>
    <t>Huatabampo</t>
  </si>
  <si>
    <t>26034</t>
  </si>
  <si>
    <t>Huépac</t>
  </si>
  <si>
    <t>26035</t>
  </si>
  <si>
    <t>Imuris</t>
  </si>
  <si>
    <t>26036</t>
  </si>
  <si>
    <t>26037</t>
  </si>
  <si>
    <t>26038</t>
  </si>
  <si>
    <t>26039</t>
  </si>
  <si>
    <t>Naco</t>
  </si>
  <si>
    <t>26040</t>
  </si>
  <si>
    <t>Nácori Chico</t>
  </si>
  <si>
    <t>26041</t>
  </si>
  <si>
    <t>Nacozari de García</t>
  </si>
  <si>
    <t>26042</t>
  </si>
  <si>
    <t>Navojoa</t>
  </si>
  <si>
    <t>26043</t>
  </si>
  <si>
    <t>Nogales</t>
  </si>
  <si>
    <t>26044</t>
  </si>
  <si>
    <t>Onavas</t>
  </si>
  <si>
    <t>26045</t>
  </si>
  <si>
    <t>Opodepe</t>
  </si>
  <si>
    <t>26046</t>
  </si>
  <si>
    <t>Oquitoa</t>
  </si>
  <si>
    <t>26047</t>
  </si>
  <si>
    <t>Pitiquito</t>
  </si>
  <si>
    <t>26048</t>
  </si>
  <si>
    <t>Puerto Peñasco</t>
  </si>
  <si>
    <t>26049</t>
  </si>
  <si>
    <t>Quiriego</t>
  </si>
  <si>
    <t>26050</t>
  </si>
  <si>
    <t>26051</t>
  </si>
  <si>
    <t>26052</t>
  </si>
  <si>
    <t>Sahuaripa</t>
  </si>
  <si>
    <t>26053</t>
  </si>
  <si>
    <t>San Felipe de Jesús</t>
  </si>
  <si>
    <t>26054</t>
  </si>
  <si>
    <t>San Javier</t>
  </si>
  <si>
    <t>26055</t>
  </si>
  <si>
    <t>San Luis Río Colorado</t>
  </si>
  <si>
    <t>26056</t>
  </si>
  <si>
    <t>San Miguel de Horcasitas</t>
  </si>
  <si>
    <t>26057</t>
  </si>
  <si>
    <t>San Pedro de la Cueva</t>
  </si>
  <si>
    <t>26058</t>
  </si>
  <si>
    <t>26059</t>
  </si>
  <si>
    <t>Santa Cruz</t>
  </si>
  <si>
    <t>26060</t>
  </si>
  <si>
    <t>Sáric</t>
  </si>
  <si>
    <t>26061</t>
  </si>
  <si>
    <t>Soyopa</t>
  </si>
  <si>
    <t>26062</t>
  </si>
  <si>
    <t>Suaqui Grande</t>
  </si>
  <si>
    <t>26063</t>
  </si>
  <si>
    <t>Tepache</t>
  </si>
  <si>
    <t>26064</t>
  </si>
  <si>
    <t>Trincheras</t>
  </si>
  <si>
    <t>26065</t>
  </si>
  <si>
    <t>Tubutama</t>
  </si>
  <si>
    <t>26066</t>
  </si>
  <si>
    <t>Ures</t>
  </si>
  <si>
    <t>26067</t>
  </si>
  <si>
    <t>26068</t>
  </si>
  <si>
    <t>Villa Pesqueira</t>
  </si>
  <si>
    <t>26069</t>
  </si>
  <si>
    <t>Yécora</t>
  </si>
  <si>
    <t>26070</t>
  </si>
  <si>
    <t>General Plutarco Elías Calles</t>
  </si>
  <si>
    <t>26071</t>
  </si>
  <si>
    <t>26072</t>
  </si>
  <si>
    <t>San Ignacio Río Muerto</t>
  </si>
  <si>
    <t>27</t>
  </si>
  <si>
    <t>27001</t>
  </si>
  <si>
    <t>Balancán</t>
  </si>
  <si>
    <t>27002</t>
  </si>
  <si>
    <t>27003</t>
  </si>
  <si>
    <t>Centla</t>
  </si>
  <si>
    <t>27004</t>
  </si>
  <si>
    <t>Centro</t>
  </si>
  <si>
    <t>27005</t>
  </si>
  <si>
    <t>Comalcalco</t>
  </si>
  <si>
    <t>27006</t>
  </si>
  <si>
    <t>Cunduacán</t>
  </si>
  <si>
    <t>27007</t>
  </si>
  <si>
    <t>27008</t>
  </si>
  <si>
    <t>Huimanguillo</t>
  </si>
  <si>
    <t>27009</t>
  </si>
  <si>
    <t>Jalapa</t>
  </si>
  <si>
    <t>27010</t>
  </si>
  <si>
    <t>Jalpa de Méndez</t>
  </si>
  <si>
    <t>27011</t>
  </si>
  <si>
    <t>Jonuta</t>
  </si>
  <si>
    <t>27012</t>
  </si>
  <si>
    <t>Macuspana</t>
  </si>
  <si>
    <t>27013</t>
  </si>
  <si>
    <t>Nacajuca</t>
  </si>
  <si>
    <t>27014</t>
  </si>
  <si>
    <t>Paraíso</t>
  </si>
  <si>
    <t>27015</t>
  </si>
  <si>
    <t>Tacotalpa</t>
  </si>
  <si>
    <t>27016</t>
  </si>
  <si>
    <t>Teapa</t>
  </si>
  <si>
    <t>27017</t>
  </si>
  <si>
    <t>Tenosique</t>
  </si>
  <si>
    <t>28</t>
  </si>
  <si>
    <t>28001</t>
  </si>
  <si>
    <t>28002</t>
  </si>
  <si>
    <t>28003</t>
  </si>
  <si>
    <t>Altamira</t>
  </si>
  <si>
    <t>28004</t>
  </si>
  <si>
    <t>Antiguo Morelos</t>
  </si>
  <si>
    <t>28005</t>
  </si>
  <si>
    <t>Burgos</t>
  </si>
  <si>
    <t>28006</t>
  </si>
  <si>
    <t>28007</t>
  </si>
  <si>
    <t>28008</t>
  </si>
  <si>
    <t>Casas</t>
  </si>
  <si>
    <t>28009</t>
  </si>
  <si>
    <t>Ciudad Madero</t>
  </si>
  <si>
    <t>28010</t>
  </si>
  <si>
    <t>Cruillas</t>
  </si>
  <si>
    <t>28011</t>
  </si>
  <si>
    <t>28012</t>
  </si>
  <si>
    <t>González</t>
  </si>
  <si>
    <t>28013</t>
  </si>
  <si>
    <t>Güémez</t>
  </si>
  <si>
    <t>28014</t>
  </si>
  <si>
    <t>28015</t>
  </si>
  <si>
    <t>Gustavo Díaz Ordaz</t>
  </si>
  <si>
    <t>28016</t>
  </si>
  <si>
    <t>28017</t>
  </si>
  <si>
    <t>Jaumave</t>
  </si>
  <si>
    <t>28018</t>
  </si>
  <si>
    <t>28019</t>
  </si>
  <si>
    <t>Llera</t>
  </si>
  <si>
    <t>28020</t>
  </si>
  <si>
    <t>Mainero</t>
  </si>
  <si>
    <t>28021</t>
  </si>
  <si>
    <t>El Mante</t>
  </si>
  <si>
    <t>28022</t>
  </si>
  <si>
    <t>28023</t>
  </si>
  <si>
    <t>Méndez</t>
  </si>
  <si>
    <t>28024</t>
  </si>
  <si>
    <t>Mier</t>
  </si>
  <si>
    <t>28025</t>
  </si>
  <si>
    <t>Miguel Alemán</t>
  </si>
  <si>
    <t>28026</t>
  </si>
  <si>
    <t>Miquihuana</t>
  </si>
  <si>
    <t>28027</t>
  </si>
  <si>
    <t>Nuevo Laredo</t>
  </si>
  <si>
    <t>28028</t>
  </si>
  <si>
    <t>Nuevo Morelos</t>
  </si>
  <si>
    <t>28029</t>
  </si>
  <si>
    <t>28030</t>
  </si>
  <si>
    <t>Padilla</t>
  </si>
  <si>
    <t>28031</t>
  </si>
  <si>
    <t>Palmillas</t>
  </si>
  <si>
    <t>28032</t>
  </si>
  <si>
    <t>Reynosa</t>
  </si>
  <si>
    <t>28033</t>
  </si>
  <si>
    <t>Río Bravo</t>
  </si>
  <si>
    <t>28034</t>
  </si>
  <si>
    <t>San Carlos</t>
  </si>
  <si>
    <t>28035</t>
  </si>
  <si>
    <t>28036</t>
  </si>
  <si>
    <t>28037</t>
  </si>
  <si>
    <t>Soto la Marina</t>
  </si>
  <si>
    <t>28038</t>
  </si>
  <si>
    <t>Tampico</t>
  </si>
  <si>
    <t>28039</t>
  </si>
  <si>
    <t>Tula</t>
  </si>
  <si>
    <t>28040</t>
  </si>
  <si>
    <t>Valle Hermoso</t>
  </si>
  <si>
    <t>28041</t>
  </si>
  <si>
    <t>28042</t>
  </si>
  <si>
    <t>28043</t>
  </si>
  <si>
    <t>Xicoténcatl</t>
  </si>
  <si>
    <t>29</t>
  </si>
  <si>
    <t>29001</t>
  </si>
  <si>
    <t>Amaxac de Guerrero</t>
  </si>
  <si>
    <t>29002</t>
  </si>
  <si>
    <t>Apetatitlán de Antonio Carvajal</t>
  </si>
  <si>
    <t>29003</t>
  </si>
  <si>
    <t>Atlangatepec</t>
  </si>
  <si>
    <t>29004</t>
  </si>
  <si>
    <t>Atltzayanca</t>
  </si>
  <si>
    <t>29005</t>
  </si>
  <si>
    <t>Apizaco</t>
  </si>
  <si>
    <t>29006</t>
  </si>
  <si>
    <t>Calpulalpan</t>
  </si>
  <si>
    <t>29007</t>
  </si>
  <si>
    <t>El Carmen Tequexquitla</t>
  </si>
  <si>
    <t>29008</t>
  </si>
  <si>
    <t>Cuapiaxtla</t>
  </si>
  <si>
    <t>29009</t>
  </si>
  <si>
    <t>Cuaxomulco</t>
  </si>
  <si>
    <t>29010</t>
  </si>
  <si>
    <t>Chiautempan</t>
  </si>
  <si>
    <t>29011</t>
  </si>
  <si>
    <t>Muñoz de Domingo Arenas</t>
  </si>
  <si>
    <t>29012</t>
  </si>
  <si>
    <t>Españita</t>
  </si>
  <si>
    <t>29013</t>
  </si>
  <si>
    <t>Huamantla</t>
  </si>
  <si>
    <t>29014</t>
  </si>
  <si>
    <t>Hueyotlipan</t>
  </si>
  <si>
    <t>29015</t>
  </si>
  <si>
    <t>Ixtacuixtla de Mariano Matamoros</t>
  </si>
  <si>
    <t>29016</t>
  </si>
  <si>
    <t>Ixtenco</t>
  </si>
  <si>
    <t>29017</t>
  </si>
  <si>
    <t>Mazatecochco de José María Morelos</t>
  </si>
  <si>
    <t>29018</t>
  </si>
  <si>
    <t>Contla de Juan Cuamatzi</t>
  </si>
  <si>
    <t>29019</t>
  </si>
  <si>
    <t>Tepetitla de Lardizábal</t>
  </si>
  <si>
    <t>29020</t>
  </si>
  <si>
    <t>Sanctórum de Lázaro Cárdenas</t>
  </si>
  <si>
    <t>29021</t>
  </si>
  <si>
    <t>Nanacamilpa de Mariano Arista</t>
  </si>
  <si>
    <t>29022</t>
  </si>
  <si>
    <t>Acuamanala de Miguel Hidalgo</t>
  </si>
  <si>
    <t>29023</t>
  </si>
  <si>
    <t>Natívitas</t>
  </si>
  <si>
    <t>29024</t>
  </si>
  <si>
    <t>Panotla</t>
  </si>
  <si>
    <t>29025</t>
  </si>
  <si>
    <t>San Pablo del Monte</t>
  </si>
  <si>
    <t>29026</t>
  </si>
  <si>
    <t>Santa Cruz Tlaxcala</t>
  </si>
  <si>
    <t>29027</t>
  </si>
  <si>
    <t>29028</t>
  </si>
  <si>
    <t>Teolocholco</t>
  </si>
  <si>
    <t>29029</t>
  </si>
  <si>
    <t>Tepeyanco</t>
  </si>
  <si>
    <t>29030</t>
  </si>
  <si>
    <t>Terrenate</t>
  </si>
  <si>
    <t>29031</t>
  </si>
  <si>
    <t>Tetla de la Solidaridad</t>
  </si>
  <si>
    <t>29032</t>
  </si>
  <si>
    <t>Tetlatlahuca</t>
  </si>
  <si>
    <t>29033</t>
  </si>
  <si>
    <t>Tlaxcala</t>
  </si>
  <si>
    <t>29034</t>
  </si>
  <si>
    <t>29035</t>
  </si>
  <si>
    <t>Tocatlán</t>
  </si>
  <si>
    <t>29036</t>
  </si>
  <si>
    <t>Totolac</t>
  </si>
  <si>
    <t>29037</t>
  </si>
  <si>
    <t>Ziltlaltépec de Trinidad Sánchez Santos</t>
  </si>
  <si>
    <t>29038</t>
  </si>
  <si>
    <t>Tzompantepec</t>
  </si>
  <si>
    <t>29039</t>
  </si>
  <si>
    <t>Xaloztoc</t>
  </si>
  <si>
    <t>29040</t>
  </si>
  <si>
    <t>Xaltocan</t>
  </si>
  <si>
    <t>29041</t>
  </si>
  <si>
    <t>Papalotla de Xicohténcatl</t>
  </si>
  <si>
    <t>29042</t>
  </si>
  <si>
    <t>Xicohtzinco</t>
  </si>
  <si>
    <t>29043</t>
  </si>
  <si>
    <t>Yauhquemehcan</t>
  </si>
  <si>
    <t>29044</t>
  </si>
  <si>
    <t>Zacatelco</t>
  </si>
  <si>
    <t>29045</t>
  </si>
  <si>
    <t>29046</t>
  </si>
  <si>
    <t>29047</t>
  </si>
  <si>
    <t>29048</t>
  </si>
  <si>
    <t>La Magdalena Tlaltelulco</t>
  </si>
  <si>
    <t>29049</t>
  </si>
  <si>
    <t>San Damián Texóloc</t>
  </si>
  <si>
    <t>29050</t>
  </si>
  <si>
    <t>San Francisco Tetlanohcan</t>
  </si>
  <si>
    <t>29051</t>
  </si>
  <si>
    <t>San Jerónimo Zacualpan</t>
  </si>
  <si>
    <t>29052</t>
  </si>
  <si>
    <t>San José Teacalco</t>
  </si>
  <si>
    <t>29053</t>
  </si>
  <si>
    <t>San Juan Huactzinco</t>
  </si>
  <si>
    <t>29054</t>
  </si>
  <si>
    <t>San Lorenzo Axocomanitla</t>
  </si>
  <si>
    <t>29055</t>
  </si>
  <si>
    <t>San Lucas Tecopilco</t>
  </si>
  <si>
    <t>29056</t>
  </si>
  <si>
    <t>Santa Ana Nopalucan</t>
  </si>
  <si>
    <t>29057</t>
  </si>
  <si>
    <t>Santa Apolonia Teacalco</t>
  </si>
  <si>
    <t>29058</t>
  </si>
  <si>
    <t>Santa Catarina Ayometla</t>
  </si>
  <si>
    <t>29059</t>
  </si>
  <si>
    <t>Santa Cruz Quilehtla</t>
  </si>
  <si>
    <t>29060</t>
  </si>
  <si>
    <t>Santa Isabel Xiloxoxtla</t>
  </si>
  <si>
    <t>30</t>
  </si>
  <si>
    <t>30001</t>
  </si>
  <si>
    <t>30002</t>
  </si>
  <si>
    <t>30003</t>
  </si>
  <si>
    <t>Acayucan</t>
  </si>
  <si>
    <t>30004</t>
  </si>
  <si>
    <t>30005</t>
  </si>
  <si>
    <t>Acula</t>
  </si>
  <si>
    <t>30006</t>
  </si>
  <si>
    <t>Acultzingo</t>
  </si>
  <si>
    <t>30007</t>
  </si>
  <si>
    <t>Camarón de Tejeda</t>
  </si>
  <si>
    <t>30008</t>
  </si>
  <si>
    <t>Alpatláhuac</t>
  </si>
  <si>
    <t>30009</t>
  </si>
  <si>
    <t>Alto Lucero de Gutiérrez Barrios</t>
  </si>
  <si>
    <t>30010</t>
  </si>
  <si>
    <t>Altotonga</t>
  </si>
  <si>
    <t>30011</t>
  </si>
  <si>
    <t>Alvarado</t>
  </si>
  <si>
    <t>30012</t>
  </si>
  <si>
    <t>Amatitlán</t>
  </si>
  <si>
    <t>30013</t>
  </si>
  <si>
    <t>Naranjos Amatlán</t>
  </si>
  <si>
    <t>30014</t>
  </si>
  <si>
    <t>Amatlán de los Reyes</t>
  </si>
  <si>
    <t>30015</t>
  </si>
  <si>
    <t>Angel R. Cabada</t>
  </si>
  <si>
    <t>30016</t>
  </si>
  <si>
    <t>La Antigua</t>
  </si>
  <si>
    <t>30017</t>
  </si>
  <si>
    <t>Apazapan</t>
  </si>
  <si>
    <t>30018</t>
  </si>
  <si>
    <t>30019</t>
  </si>
  <si>
    <t>Astacinga</t>
  </si>
  <si>
    <t>30020</t>
  </si>
  <si>
    <t>Atlahuilco</t>
  </si>
  <si>
    <t>30021</t>
  </si>
  <si>
    <t>30022</t>
  </si>
  <si>
    <t>Atzacan</t>
  </si>
  <si>
    <t>30023</t>
  </si>
  <si>
    <t>Atzalan</t>
  </si>
  <si>
    <t>30024</t>
  </si>
  <si>
    <t>Tlaltetela</t>
  </si>
  <si>
    <t>30025</t>
  </si>
  <si>
    <t>Ayahualulco</t>
  </si>
  <si>
    <t>30026</t>
  </si>
  <si>
    <t>Banderilla</t>
  </si>
  <si>
    <t>30027</t>
  </si>
  <si>
    <t>30028</t>
  </si>
  <si>
    <t>Boca del Río</t>
  </si>
  <si>
    <t>30029</t>
  </si>
  <si>
    <t>Calcahualco</t>
  </si>
  <si>
    <t>30030</t>
  </si>
  <si>
    <t>Camerino Z. Mendoza</t>
  </si>
  <si>
    <t>30031</t>
  </si>
  <si>
    <t>Carrillo Puerto</t>
  </si>
  <si>
    <t>30032</t>
  </si>
  <si>
    <t>Catemaco</t>
  </si>
  <si>
    <t>30033</t>
  </si>
  <si>
    <t>Cazones de Herrera</t>
  </si>
  <si>
    <t>30034</t>
  </si>
  <si>
    <t>Cerro Azul</t>
  </si>
  <si>
    <t>30035</t>
  </si>
  <si>
    <t>Citlaltépetl</t>
  </si>
  <si>
    <t>30036</t>
  </si>
  <si>
    <t>Coacoatzintla</t>
  </si>
  <si>
    <t>30037</t>
  </si>
  <si>
    <t>Coahuitlán</t>
  </si>
  <si>
    <t>30038</t>
  </si>
  <si>
    <t>30039</t>
  </si>
  <si>
    <t>Coatzacoalcos</t>
  </si>
  <si>
    <t>30040</t>
  </si>
  <si>
    <t>Coatzintla</t>
  </si>
  <si>
    <t>30041</t>
  </si>
  <si>
    <t>Coetzala</t>
  </si>
  <si>
    <t>30042</t>
  </si>
  <si>
    <t>Colipa</t>
  </si>
  <si>
    <t>30043</t>
  </si>
  <si>
    <t>Comapa</t>
  </si>
  <si>
    <t>30044</t>
  </si>
  <si>
    <t>Córdoba</t>
  </si>
  <si>
    <t>30045</t>
  </si>
  <si>
    <t>Cosamaloapan de Carpio</t>
  </si>
  <si>
    <t>30046</t>
  </si>
  <si>
    <t>Cosautlán de Carvajal</t>
  </si>
  <si>
    <t>30047</t>
  </si>
  <si>
    <t>Coscomatepec</t>
  </si>
  <si>
    <t>30048</t>
  </si>
  <si>
    <t>Cosoleacaque</t>
  </si>
  <si>
    <t>30049</t>
  </si>
  <si>
    <t>Cotaxtla</t>
  </si>
  <si>
    <t>30050</t>
  </si>
  <si>
    <t>Coxquihui</t>
  </si>
  <si>
    <t>30051</t>
  </si>
  <si>
    <t>Coyutla</t>
  </si>
  <si>
    <t>30052</t>
  </si>
  <si>
    <t>Cuichapa</t>
  </si>
  <si>
    <t>30053</t>
  </si>
  <si>
    <t>Cuitláhuac</t>
  </si>
  <si>
    <t>30054</t>
  </si>
  <si>
    <t>Chacaltianguis</t>
  </si>
  <si>
    <t>30055</t>
  </si>
  <si>
    <t>Chalma</t>
  </si>
  <si>
    <t>30056</t>
  </si>
  <si>
    <t>Chiconamel</t>
  </si>
  <si>
    <t>30057</t>
  </si>
  <si>
    <t>Chiconquiaco</t>
  </si>
  <si>
    <t>30058</t>
  </si>
  <si>
    <t>Chicontepec</t>
  </si>
  <si>
    <t>30059</t>
  </si>
  <si>
    <t>Chinameca</t>
  </si>
  <si>
    <t>30060</t>
  </si>
  <si>
    <t>Chinampa de Gorostiza</t>
  </si>
  <si>
    <t>30061</t>
  </si>
  <si>
    <t>Las Choapas</t>
  </si>
  <si>
    <t>30062</t>
  </si>
  <si>
    <t>Chocamán</t>
  </si>
  <si>
    <t>30063</t>
  </si>
  <si>
    <t>Chontla</t>
  </si>
  <si>
    <t>30064</t>
  </si>
  <si>
    <t>Chumatlán</t>
  </si>
  <si>
    <t>30065</t>
  </si>
  <si>
    <t>30066</t>
  </si>
  <si>
    <t>Espinal</t>
  </si>
  <si>
    <t>30067</t>
  </si>
  <si>
    <t>Filomeno Mata</t>
  </si>
  <si>
    <t>30068</t>
  </si>
  <si>
    <t>Fortín</t>
  </si>
  <si>
    <t>30069</t>
  </si>
  <si>
    <t>Gutiérrez Zamora</t>
  </si>
  <si>
    <t>30070</t>
  </si>
  <si>
    <t>Hidalgotitlán</t>
  </si>
  <si>
    <t>30071</t>
  </si>
  <si>
    <t>Huatusco</t>
  </si>
  <si>
    <t>30072</t>
  </si>
  <si>
    <t>Huayacocotla</t>
  </si>
  <si>
    <t>30073</t>
  </si>
  <si>
    <t>Hueyapan de Ocampo</t>
  </si>
  <si>
    <t>30074</t>
  </si>
  <si>
    <t>Huiloapan de Cuauhtémoc</t>
  </si>
  <si>
    <t>30075</t>
  </si>
  <si>
    <t>Ignacio de la Llave</t>
  </si>
  <si>
    <t>30076</t>
  </si>
  <si>
    <t>Ilamatlán</t>
  </si>
  <si>
    <t>30077</t>
  </si>
  <si>
    <t>Isla</t>
  </si>
  <si>
    <t>30078</t>
  </si>
  <si>
    <t>Ixcatepec</t>
  </si>
  <si>
    <t>30079</t>
  </si>
  <si>
    <t>Ixhuacán de los Reyes</t>
  </si>
  <si>
    <t>30080</t>
  </si>
  <si>
    <t>Ixhuatlán del Café</t>
  </si>
  <si>
    <t>30081</t>
  </si>
  <si>
    <t>Ixhuatlancillo</t>
  </si>
  <si>
    <t>30082</t>
  </si>
  <si>
    <t>Ixhuatlán del Sureste</t>
  </si>
  <si>
    <t>30083</t>
  </si>
  <si>
    <t>Ixhuatlán de Madero</t>
  </si>
  <si>
    <t>30084</t>
  </si>
  <si>
    <t>Ixmatlahuacan</t>
  </si>
  <si>
    <t>30085</t>
  </si>
  <si>
    <t>Ixtaczoquitlán</t>
  </si>
  <si>
    <t>30086</t>
  </si>
  <si>
    <t>Jalacingo</t>
  </si>
  <si>
    <t>30087</t>
  </si>
  <si>
    <t>Xalapa</t>
  </si>
  <si>
    <t>30088</t>
  </si>
  <si>
    <t>Jalcomulco</t>
  </si>
  <si>
    <t>30089</t>
  </si>
  <si>
    <t>Jáltipan</t>
  </si>
  <si>
    <t>30090</t>
  </si>
  <si>
    <t>Jamapa</t>
  </si>
  <si>
    <t>30091</t>
  </si>
  <si>
    <t>Jesús Carranza</t>
  </si>
  <si>
    <t>30092</t>
  </si>
  <si>
    <t>Xico</t>
  </si>
  <si>
    <t>30093</t>
  </si>
  <si>
    <t>30094</t>
  </si>
  <si>
    <t>Juan Rodríguez Clara</t>
  </si>
  <si>
    <t>30095</t>
  </si>
  <si>
    <t>Juchique de Ferrer</t>
  </si>
  <si>
    <t>30096</t>
  </si>
  <si>
    <t>Landero y Coss</t>
  </si>
  <si>
    <t>30097</t>
  </si>
  <si>
    <t>Lerdo de Tejada</t>
  </si>
  <si>
    <t>30098</t>
  </si>
  <si>
    <t>30099</t>
  </si>
  <si>
    <t>Maltrata</t>
  </si>
  <si>
    <t>30100</t>
  </si>
  <si>
    <t>Manlio Fabio Altamirano</t>
  </si>
  <si>
    <t>30101</t>
  </si>
  <si>
    <t>Mariano Escobedo</t>
  </si>
  <si>
    <t>30102</t>
  </si>
  <si>
    <t>Martínez de la Torre</t>
  </si>
  <si>
    <t>30103</t>
  </si>
  <si>
    <t>Mecatlán</t>
  </si>
  <si>
    <t>30104</t>
  </si>
  <si>
    <t>Mecayapan</t>
  </si>
  <si>
    <t>30105</t>
  </si>
  <si>
    <t>Medellín</t>
  </si>
  <si>
    <t>30106</t>
  </si>
  <si>
    <t>Miahuatlán</t>
  </si>
  <si>
    <t>30107</t>
  </si>
  <si>
    <t>Las Minas</t>
  </si>
  <si>
    <t>30108</t>
  </si>
  <si>
    <t>30109</t>
  </si>
  <si>
    <t>Misantla</t>
  </si>
  <si>
    <t>30110</t>
  </si>
  <si>
    <t>Mixtla de Altamirano</t>
  </si>
  <si>
    <t>30111</t>
  </si>
  <si>
    <t>Moloacán</t>
  </si>
  <si>
    <t>30112</t>
  </si>
  <si>
    <t>Naolinco</t>
  </si>
  <si>
    <t>30113</t>
  </si>
  <si>
    <t>Naranjal</t>
  </si>
  <si>
    <t>30114</t>
  </si>
  <si>
    <t>Nautla</t>
  </si>
  <si>
    <t>30115</t>
  </si>
  <si>
    <t>30116</t>
  </si>
  <si>
    <t>Oluta</t>
  </si>
  <si>
    <t>30117</t>
  </si>
  <si>
    <t>Omealca</t>
  </si>
  <si>
    <t>30118</t>
  </si>
  <si>
    <t>Orizaba</t>
  </si>
  <si>
    <t>30119</t>
  </si>
  <si>
    <t>Otatitlán</t>
  </si>
  <si>
    <t>30120</t>
  </si>
  <si>
    <t>Oteapan</t>
  </si>
  <si>
    <t>30121</t>
  </si>
  <si>
    <t>Ozuluama de Mascareñas</t>
  </si>
  <si>
    <t>30122</t>
  </si>
  <si>
    <t>Pajapan</t>
  </si>
  <si>
    <t>30123</t>
  </si>
  <si>
    <t>Pánuco</t>
  </si>
  <si>
    <t>30124</t>
  </si>
  <si>
    <t>Papantla</t>
  </si>
  <si>
    <t>30125</t>
  </si>
  <si>
    <t>Paso del Macho</t>
  </si>
  <si>
    <t>30126</t>
  </si>
  <si>
    <t>Paso de Ovejas</t>
  </si>
  <si>
    <t>30127</t>
  </si>
  <si>
    <t>La Perla</t>
  </si>
  <si>
    <t>30128</t>
  </si>
  <si>
    <t>Perote</t>
  </si>
  <si>
    <t>30129</t>
  </si>
  <si>
    <t>Platón Sánchez</t>
  </si>
  <si>
    <t>30130</t>
  </si>
  <si>
    <t>Playa Vicente</t>
  </si>
  <si>
    <t>30131</t>
  </si>
  <si>
    <t>Poza Rica de Hidalgo</t>
  </si>
  <si>
    <t>30132</t>
  </si>
  <si>
    <t>Las Vigas de Ramírez</t>
  </si>
  <si>
    <t>30133</t>
  </si>
  <si>
    <t>Pueblo Viejo</t>
  </si>
  <si>
    <t>30134</t>
  </si>
  <si>
    <t>Puente Nacional</t>
  </si>
  <si>
    <t>30135</t>
  </si>
  <si>
    <t>Rafael Delgado</t>
  </si>
  <si>
    <t>30136</t>
  </si>
  <si>
    <t>Rafael Lucio</t>
  </si>
  <si>
    <t>30137</t>
  </si>
  <si>
    <t>30138</t>
  </si>
  <si>
    <t>Río Blanco</t>
  </si>
  <si>
    <t>30139</t>
  </si>
  <si>
    <t>Saltabarranca</t>
  </si>
  <si>
    <t>30140</t>
  </si>
  <si>
    <t>San Andrés Tenejapan</t>
  </si>
  <si>
    <t>30141</t>
  </si>
  <si>
    <t>San Andrés Tuxtla</t>
  </si>
  <si>
    <t>30142</t>
  </si>
  <si>
    <t>San Juan Evangelista</t>
  </si>
  <si>
    <t>30143</t>
  </si>
  <si>
    <t>Santiago Tuxtla</t>
  </si>
  <si>
    <t>30144</t>
  </si>
  <si>
    <t>Sayula de Alemán</t>
  </si>
  <si>
    <t>30145</t>
  </si>
  <si>
    <t>Soconusco</t>
  </si>
  <si>
    <t>30146</t>
  </si>
  <si>
    <t>Sochiapa</t>
  </si>
  <si>
    <t>30147</t>
  </si>
  <si>
    <t>Soledad Atzompa</t>
  </si>
  <si>
    <t>30148</t>
  </si>
  <si>
    <t>Soledad de Doblado</t>
  </si>
  <si>
    <t>30149</t>
  </si>
  <si>
    <t>Soteapan</t>
  </si>
  <si>
    <t>30150</t>
  </si>
  <si>
    <t>Tamalín</t>
  </si>
  <si>
    <t>30151</t>
  </si>
  <si>
    <t>Tamiahua</t>
  </si>
  <si>
    <t>30152</t>
  </si>
  <si>
    <t>Tampico Alto</t>
  </si>
  <si>
    <t>30153</t>
  </si>
  <si>
    <t>Tancoco</t>
  </si>
  <si>
    <t>30154</t>
  </si>
  <si>
    <t>Tantima</t>
  </si>
  <si>
    <t>30155</t>
  </si>
  <si>
    <t>Tantoyuca</t>
  </si>
  <si>
    <t>30156</t>
  </si>
  <si>
    <t>Tatatila</t>
  </si>
  <si>
    <t>30157</t>
  </si>
  <si>
    <t>Castillo de Teayo</t>
  </si>
  <si>
    <t>30158</t>
  </si>
  <si>
    <t>Tecolutla</t>
  </si>
  <si>
    <t>30159</t>
  </si>
  <si>
    <t>Tehuipango</t>
  </si>
  <si>
    <t>30160</t>
  </si>
  <si>
    <t>Álamo Temapache</t>
  </si>
  <si>
    <t>30161</t>
  </si>
  <si>
    <t>Tempoal</t>
  </si>
  <si>
    <t>30162</t>
  </si>
  <si>
    <t>Tenampa</t>
  </si>
  <si>
    <t>30163</t>
  </si>
  <si>
    <t>Tenochtitlán</t>
  </si>
  <si>
    <t>30164</t>
  </si>
  <si>
    <t>Teocelo</t>
  </si>
  <si>
    <t>30165</t>
  </si>
  <si>
    <t>Tepatlaxco</t>
  </si>
  <si>
    <t>30166</t>
  </si>
  <si>
    <t>Tepetlán</t>
  </si>
  <si>
    <t>30167</t>
  </si>
  <si>
    <t>30168</t>
  </si>
  <si>
    <t>30169</t>
  </si>
  <si>
    <t>José Azueta</t>
  </si>
  <si>
    <t>30170</t>
  </si>
  <si>
    <t>Texcatepec</t>
  </si>
  <si>
    <t>30171</t>
  </si>
  <si>
    <t>Texhuacán</t>
  </si>
  <si>
    <t>30172</t>
  </si>
  <si>
    <t>Texistepec</t>
  </si>
  <si>
    <t>30173</t>
  </si>
  <si>
    <t>Tezonapa</t>
  </si>
  <si>
    <t>30174</t>
  </si>
  <si>
    <t>30175</t>
  </si>
  <si>
    <t>Tihuatlán</t>
  </si>
  <si>
    <t>30176</t>
  </si>
  <si>
    <t>Tlacojalpan</t>
  </si>
  <si>
    <t>30177</t>
  </si>
  <si>
    <t>Tlacolulan</t>
  </si>
  <si>
    <t>30178</t>
  </si>
  <si>
    <t>Tlacotalpan</t>
  </si>
  <si>
    <t>30179</t>
  </si>
  <si>
    <t>Tlacotepec de Mejía</t>
  </si>
  <si>
    <t>30180</t>
  </si>
  <si>
    <t>Tlachichilco</t>
  </si>
  <si>
    <t>30181</t>
  </si>
  <si>
    <t>Tlalixcoyan</t>
  </si>
  <si>
    <t>30182</t>
  </si>
  <si>
    <t>Tlalnelhuayocan</t>
  </si>
  <si>
    <t>30183</t>
  </si>
  <si>
    <t>Tlapacoyan</t>
  </si>
  <si>
    <t>30184</t>
  </si>
  <si>
    <t>Tlaquilpa</t>
  </si>
  <si>
    <t>30185</t>
  </si>
  <si>
    <t>Tlilapan</t>
  </si>
  <si>
    <t>30186</t>
  </si>
  <si>
    <t>30187</t>
  </si>
  <si>
    <t>Tonayán</t>
  </si>
  <si>
    <t>30188</t>
  </si>
  <si>
    <t>Totutla</t>
  </si>
  <si>
    <t>30189</t>
  </si>
  <si>
    <t>30190</t>
  </si>
  <si>
    <t>Tuxtilla</t>
  </si>
  <si>
    <t>30191</t>
  </si>
  <si>
    <t>Ursulo Galván</t>
  </si>
  <si>
    <t>30192</t>
  </si>
  <si>
    <t>Vega de Alatorre</t>
  </si>
  <si>
    <t>30193</t>
  </si>
  <si>
    <t>Veracruz</t>
  </si>
  <si>
    <t>30194</t>
  </si>
  <si>
    <t>Villa Aldama</t>
  </si>
  <si>
    <t>30195</t>
  </si>
  <si>
    <t>Xoxocotla</t>
  </si>
  <si>
    <t>30196</t>
  </si>
  <si>
    <t>Yanga</t>
  </si>
  <si>
    <t>30197</t>
  </si>
  <si>
    <t>Yecuatla</t>
  </si>
  <si>
    <t>30198</t>
  </si>
  <si>
    <t>30199</t>
  </si>
  <si>
    <t>30200</t>
  </si>
  <si>
    <t>Zentla</t>
  </si>
  <si>
    <t>30201</t>
  </si>
  <si>
    <t>Zongolica</t>
  </si>
  <si>
    <t>30202</t>
  </si>
  <si>
    <t>Zontecomatlán de López y Fuentes</t>
  </si>
  <si>
    <t>30203</t>
  </si>
  <si>
    <t>Zozocolco de Hidalgo</t>
  </si>
  <si>
    <t>30204</t>
  </si>
  <si>
    <t>Agua Dulce</t>
  </si>
  <si>
    <t>30205</t>
  </si>
  <si>
    <t>El Higo</t>
  </si>
  <si>
    <t>30206</t>
  </si>
  <si>
    <t>Nanchital de Lázaro Cárdenas del Río</t>
  </si>
  <si>
    <t>30207</t>
  </si>
  <si>
    <t>Tres Valles</t>
  </si>
  <si>
    <t>30208</t>
  </si>
  <si>
    <t>Carlos A. Carrillo</t>
  </si>
  <si>
    <t>30209</t>
  </si>
  <si>
    <t>Tatahuicapan de Juárez</t>
  </si>
  <si>
    <t>30210</t>
  </si>
  <si>
    <t>Uxpanapa</t>
  </si>
  <si>
    <t>30211</t>
  </si>
  <si>
    <t>San Rafael</t>
  </si>
  <si>
    <t>30212</t>
  </si>
  <si>
    <t>Santiago Sochiapan</t>
  </si>
  <si>
    <t>31</t>
  </si>
  <si>
    <t>31001</t>
  </si>
  <si>
    <t>Abalá</t>
  </si>
  <si>
    <t>31002</t>
  </si>
  <si>
    <t>Acanceh</t>
  </si>
  <si>
    <t>31003</t>
  </si>
  <si>
    <t>Akil</t>
  </si>
  <si>
    <t>31004</t>
  </si>
  <si>
    <t>Baca</t>
  </si>
  <si>
    <t>31005</t>
  </si>
  <si>
    <t>Bokobá</t>
  </si>
  <si>
    <t>31006</t>
  </si>
  <si>
    <t>Buctzotz</t>
  </si>
  <si>
    <t>31007</t>
  </si>
  <si>
    <t>Cacalchén</t>
  </si>
  <si>
    <t>31008</t>
  </si>
  <si>
    <t>Calotmul</t>
  </si>
  <si>
    <t>31009</t>
  </si>
  <si>
    <t>Cansahcab</t>
  </si>
  <si>
    <t>31010</t>
  </si>
  <si>
    <t>Cantamayec</t>
  </si>
  <si>
    <t>31011</t>
  </si>
  <si>
    <t>Celestún</t>
  </si>
  <si>
    <t>31012</t>
  </si>
  <si>
    <t>Cenotillo</t>
  </si>
  <si>
    <t>31013</t>
  </si>
  <si>
    <t>Conkal</t>
  </si>
  <si>
    <t>31014</t>
  </si>
  <si>
    <t>Cuncunul</t>
  </si>
  <si>
    <t>31015</t>
  </si>
  <si>
    <t>Cuzamá</t>
  </si>
  <si>
    <t>31016</t>
  </si>
  <si>
    <t>Chacsinkín</t>
  </si>
  <si>
    <t>31017</t>
  </si>
  <si>
    <t>Chankom</t>
  </si>
  <si>
    <t>31018</t>
  </si>
  <si>
    <t>Chapab</t>
  </si>
  <si>
    <t>31019</t>
  </si>
  <si>
    <t>Chemax</t>
  </si>
  <si>
    <t>31020</t>
  </si>
  <si>
    <t>Chicxulub Pueblo</t>
  </si>
  <si>
    <t>31021</t>
  </si>
  <si>
    <t>Chichimilá</t>
  </si>
  <si>
    <t>31022</t>
  </si>
  <si>
    <t>Chikindzonot</t>
  </si>
  <si>
    <t>31023</t>
  </si>
  <si>
    <t>Chocholá</t>
  </si>
  <si>
    <t>31024</t>
  </si>
  <si>
    <t>Chumayel</t>
  </si>
  <si>
    <t>31025</t>
  </si>
  <si>
    <t>Dzán</t>
  </si>
  <si>
    <t>31026</t>
  </si>
  <si>
    <t>Dzemul</t>
  </si>
  <si>
    <t>31027</t>
  </si>
  <si>
    <t>Dzidzantún</t>
  </si>
  <si>
    <t>31028</t>
  </si>
  <si>
    <t>Dzilam de Bravo</t>
  </si>
  <si>
    <t>31029</t>
  </si>
  <si>
    <t>Dzilam González</t>
  </si>
  <si>
    <t>31030</t>
  </si>
  <si>
    <t>Dzitás</t>
  </si>
  <si>
    <t>31031</t>
  </si>
  <si>
    <t>Dzoncauich</t>
  </si>
  <si>
    <t>31032</t>
  </si>
  <si>
    <t>Espita</t>
  </si>
  <si>
    <t>31033</t>
  </si>
  <si>
    <t>Halachó</t>
  </si>
  <si>
    <t>31034</t>
  </si>
  <si>
    <t>Hocabá</t>
  </si>
  <si>
    <t>31035</t>
  </si>
  <si>
    <t>Hoctún</t>
  </si>
  <si>
    <t>31036</t>
  </si>
  <si>
    <t>Homún</t>
  </si>
  <si>
    <t>31037</t>
  </si>
  <si>
    <t>Huhí</t>
  </si>
  <si>
    <t>31038</t>
  </si>
  <si>
    <t>Hunucmá</t>
  </si>
  <si>
    <t>31039</t>
  </si>
  <si>
    <t>Ixil</t>
  </si>
  <si>
    <t>31040</t>
  </si>
  <si>
    <t>Izamal</t>
  </si>
  <si>
    <t>31041</t>
  </si>
  <si>
    <t>Kanasín</t>
  </si>
  <si>
    <t>31042</t>
  </si>
  <si>
    <t>Kantunil</t>
  </si>
  <si>
    <t>31043</t>
  </si>
  <si>
    <t>Kaua</t>
  </si>
  <si>
    <t>31044</t>
  </si>
  <si>
    <t>Kinchil</t>
  </si>
  <si>
    <t>31045</t>
  </si>
  <si>
    <t>Kopomá</t>
  </si>
  <si>
    <t>31046</t>
  </si>
  <si>
    <t>Mama</t>
  </si>
  <si>
    <t>31047</t>
  </si>
  <si>
    <t>Maní</t>
  </si>
  <si>
    <t>31048</t>
  </si>
  <si>
    <t>Maxcanú</t>
  </si>
  <si>
    <t>31049</t>
  </si>
  <si>
    <t>Mayapán</t>
  </si>
  <si>
    <t>31050</t>
  </si>
  <si>
    <t>Mérida</t>
  </si>
  <si>
    <t>31051</t>
  </si>
  <si>
    <t>Mocochá</t>
  </si>
  <si>
    <t>31052</t>
  </si>
  <si>
    <t>Motul</t>
  </si>
  <si>
    <t>31053</t>
  </si>
  <si>
    <t>Muna</t>
  </si>
  <si>
    <t>31054</t>
  </si>
  <si>
    <t>Muxupip</t>
  </si>
  <si>
    <t>31055</t>
  </si>
  <si>
    <t>Opichén</t>
  </si>
  <si>
    <t>31056</t>
  </si>
  <si>
    <t>Oxkutzcab</t>
  </si>
  <si>
    <t>31057</t>
  </si>
  <si>
    <t>Panabá</t>
  </si>
  <si>
    <t>31058</t>
  </si>
  <si>
    <t>Peto</t>
  </si>
  <si>
    <t>31059</t>
  </si>
  <si>
    <t>31060</t>
  </si>
  <si>
    <t>Quintana Roo</t>
  </si>
  <si>
    <t>31061</t>
  </si>
  <si>
    <t>Río Lagartos</t>
  </si>
  <si>
    <t>31062</t>
  </si>
  <si>
    <t>Sacalum</t>
  </si>
  <si>
    <t>31063</t>
  </si>
  <si>
    <t>Samahil</t>
  </si>
  <si>
    <t>31064</t>
  </si>
  <si>
    <t>Sanahcat</t>
  </si>
  <si>
    <t>31065</t>
  </si>
  <si>
    <t>31066</t>
  </si>
  <si>
    <t>Santa Elena</t>
  </si>
  <si>
    <t>31067</t>
  </si>
  <si>
    <t>Seyé</t>
  </si>
  <si>
    <t>31068</t>
  </si>
  <si>
    <t>Sinanché</t>
  </si>
  <si>
    <t>31069</t>
  </si>
  <si>
    <t>Sotuta</t>
  </si>
  <si>
    <t>31070</t>
  </si>
  <si>
    <t>Sucilá</t>
  </si>
  <si>
    <t>31071</t>
  </si>
  <si>
    <t>Sudzal</t>
  </si>
  <si>
    <t>31072</t>
  </si>
  <si>
    <t>Suma</t>
  </si>
  <si>
    <t>31073</t>
  </si>
  <si>
    <t>Tahdziú</t>
  </si>
  <si>
    <t>31074</t>
  </si>
  <si>
    <t>Tahmek</t>
  </si>
  <si>
    <t>31075</t>
  </si>
  <si>
    <t>Teabo</t>
  </si>
  <si>
    <t>31076</t>
  </si>
  <si>
    <t>Tecoh</t>
  </si>
  <si>
    <t>31077</t>
  </si>
  <si>
    <t>Tekal de Venegas</t>
  </si>
  <si>
    <t>31078</t>
  </si>
  <si>
    <t>Tekantó</t>
  </si>
  <si>
    <t>31079</t>
  </si>
  <si>
    <t>Tekax</t>
  </si>
  <si>
    <t>31080</t>
  </si>
  <si>
    <t>Tekit</t>
  </si>
  <si>
    <t>31081</t>
  </si>
  <si>
    <t>Tekom</t>
  </si>
  <si>
    <t>31082</t>
  </si>
  <si>
    <t>Telchac Pueblo</t>
  </si>
  <si>
    <t>31083</t>
  </si>
  <si>
    <t>Telchac Puerto</t>
  </si>
  <si>
    <t>31084</t>
  </si>
  <si>
    <t>Temax</t>
  </si>
  <si>
    <t>31085</t>
  </si>
  <si>
    <t>Temozón</t>
  </si>
  <si>
    <t>31086</t>
  </si>
  <si>
    <t>Tepakán</t>
  </si>
  <si>
    <t>31087</t>
  </si>
  <si>
    <t>Tetiz</t>
  </si>
  <si>
    <t>31088</t>
  </si>
  <si>
    <t>Teya</t>
  </si>
  <si>
    <t>31089</t>
  </si>
  <si>
    <t>Ticul</t>
  </si>
  <si>
    <t>31090</t>
  </si>
  <si>
    <t>Timucuy</t>
  </si>
  <si>
    <t>31091</t>
  </si>
  <si>
    <t>Tinum</t>
  </si>
  <si>
    <t>31092</t>
  </si>
  <si>
    <t>Tixcacalcupul</t>
  </si>
  <si>
    <t>31093</t>
  </si>
  <si>
    <t>Tixkokob</t>
  </si>
  <si>
    <t>31094</t>
  </si>
  <si>
    <t>Tixmehuac</t>
  </si>
  <si>
    <t>31095</t>
  </si>
  <si>
    <t>Tixpéhual</t>
  </si>
  <si>
    <t>31096</t>
  </si>
  <si>
    <t>Tizimín</t>
  </si>
  <si>
    <t>31097</t>
  </si>
  <si>
    <t>Tunkás</t>
  </si>
  <si>
    <t>31098</t>
  </si>
  <si>
    <t>Tzucacab</t>
  </si>
  <si>
    <t>31099</t>
  </si>
  <si>
    <t>Uayma</t>
  </si>
  <si>
    <t>31100</t>
  </si>
  <si>
    <t>Ucú</t>
  </si>
  <si>
    <t>31101</t>
  </si>
  <si>
    <t>Umán</t>
  </si>
  <si>
    <t>31102</t>
  </si>
  <si>
    <t>Valladolid</t>
  </si>
  <si>
    <t>31103</t>
  </si>
  <si>
    <t>Xocchel</t>
  </si>
  <si>
    <t>31104</t>
  </si>
  <si>
    <t>Yaxcabá</t>
  </si>
  <si>
    <t>31105</t>
  </si>
  <si>
    <t>Yaxkukul</t>
  </si>
  <si>
    <t>31106</t>
  </si>
  <si>
    <t>Yobaín</t>
  </si>
  <si>
    <t>32</t>
  </si>
  <si>
    <t>32001</t>
  </si>
  <si>
    <t>Apozol</t>
  </si>
  <si>
    <t>32002</t>
  </si>
  <si>
    <t>Apulco</t>
  </si>
  <si>
    <t>32003</t>
  </si>
  <si>
    <t>Atolinga</t>
  </si>
  <si>
    <t>32004</t>
  </si>
  <si>
    <t>32005</t>
  </si>
  <si>
    <t>Calera</t>
  </si>
  <si>
    <t>32006</t>
  </si>
  <si>
    <t>Cañitas de Felipe Pescador</t>
  </si>
  <si>
    <t>32007</t>
  </si>
  <si>
    <t>Concepción del Oro</t>
  </si>
  <si>
    <t>32008</t>
  </si>
  <si>
    <t>32009</t>
  </si>
  <si>
    <t>Chalchihuites</t>
  </si>
  <si>
    <t>32010</t>
  </si>
  <si>
    <t>Fresnillo</t>
  </si>
  <si>
    <t>32011</t>
  </si>
  <si>
    <t>Trinidad García de la Cadena</t>
  </si>
  <si>
    <t>32012</t>
  </si>
  <si>
    <t>Genaro Codina</t>
  </si>
  <si>
    <t>32013</t>
  </si>
  <si>
    <t>General Enrique Estrada</t>
  </si>
  <si>
    <t>32014</t>
  </si>
  <si>
    <t>General Francisco R. Murguía</t>
  </si>
  <si>
    <t>32015</t>
  </si>
  <si>
    <t>El Plateado de Joaquín Amaro</t>
  </si>
  <si>
    <t>32016</t>
  </si>
  <si>
    <t>General Pánfilo Natera</t>
  </si>
  <si>
    <t>32017</t>
  </si>
  <si>
    <t>32018</t>
  </si>
  <si>
    <t>Huanusco</t>
  </si>
  <si>
    <t>32019</t>
  </si>
  <si>
    <t>Jalpa</t>
  </si>
  <si>
    <t>32020</t>
  </si>
  <si>
    <t>Jerez</t>
  </si>
  <si>
    <t>32021</t>
  </si>
  <si>
    <t>Jiménez del Teul</t>
  </si>
  <si>
    <t>32022</t>
  </si>
  <si>
    <t>Juan Aldama</t>
  </si>
  <si>
    <t>32023</t>
  </si>
  <si>
    <t>Juchipila</t>
  </si>
  <si>
    <t>32024</t>
  </si>
  <si>
    <t>32025</t>
  </si>
  <si>
    <t>Luis Moya</t>
  </si>
  <si>
    <t>32026</t>
  </si>
  <si>
    <t>Mazapil</t>
  </si>
  <si>
    <t>32027</t>
  </si>
  <si>
    <t>32028</t>
  </si>
  <si>
    <t>Mezquital del Oro</t>
  </si>
  <si>
    <t>32029</t>
  </si>
  <si>
    <t>Miguel Auza</t>
  </si>
  <si>
    <t>32030</t>
  </si>
  <si>
    <t>Momax</t>
  </si>
  <si>
    <t>32031</t>
  </si>
  <si>
    <t>Monte Escobedo</t>
  </si>
  <si>
    <t>32032</t>
  </si>
  <si>
    <t>32033</t>
  </si>
  <si>
    <t>Moyahua de Estrada</t>
  </si>
  <si>
    <t>32034</t>
  </si>
  <si>
    <t>Nochistlán de Mejía</t>
  </si>
  <si>
    <t>32035</t>
  </si>
  <si>
    <t>Noria de Ángeles</t>
  </si>
  <si>
    <t>32036</t>
  </si>
  <si>
    <t>Ojocaliente</t>
  </si>
  <si>
    <t>32037</t>
  </si>
  <si>
    <t>32038</t>
  </si>
  <si>
    <t>Pinos</t>
  </si>
  <si>
    <t>32039</t>
  </si>
  <si>
    <t>Río Grande</t>
  </si>
  <si>
    <t>32040</t>
  </si>
  <si>
    <t>Sain Alto</t>
  </si>
  <si>
    <t>32041</t>
  </si>
  <si>
    <t>El Salvador</t>
  </si>
  <si>
    <t>32042</t>
  </si>
  <si>
    <t>Sombrerete</t>
  </si>
  <si>
    <t>32043</t>
  </si>
  <si>
    <t>Susticacán</t>
  </si>
  <si>
    <t>32044</t>
  </si>
  <si>
    <t>Tabasco</t>
  </si>
  <si>
    <t>32045</t>
  </si>
  <si>
    <t>Tepechitlán</t>
  </si>
  <si>
    <t>32046</t>
  </si>
  <si>
    <t>Tepetongo</t>
  </si>
  <si>
    <t>32047</t>
  </si>
  <si>
    <t>Teúl de González Ortega</t>
  </si>
  <si>
    <t>32048</t>
  </si>
  <si>
    <t>Tlaltenango de Sánchez Román</t>
  </si>
  <si>
    <t>32049</t>
  </si>
  <si>
    <t>Valparaíso</t>
  </si>
  <si>
    <t>32050</t>
  </si>
  <si>
    <t>Vetagrande</t>
  </si>
  <si>
    <t>32051</t>
  </si>
  <si>
    <t>Villa de Cos</t>
  </si>
  <si>
    <t>32052</t>
  </si>
  <si>
    <t>Villa García</t>
  </si>
  <si>
    <t>32053</t>
  </si>
  <si>
    <t>Villa González Ortega</t>
  </si>
  <si>
    <t>32054</t>
  </si>
  <si>
    <t>32055</t>
  </si>
  <si>
    <t>Villanueva</t>
  </si>
  <si>
    <t>32056</t>
  </si>
  <si>
    <t>Zacatecas</t>
  </si>
  <si>
    <t>32057</t>
  </si>
  <si>
    <t>Trancoso</t>
  </si>
  <si>
    <t>32058</t>
  </si>
  <si>
    <t>Santa María de la Paz</t>
  </si>
  <si>
    <t xml:space="preserve">Media </t>
  </si>
  <si>
    <t xml:space="preserve">Mediana </t>
  </si>
  <si>
    <t xml:space="preserve">Moda </t>
  </si>
  <si>
    <t xml:space="preserve">Máximo </t>
  </si>
  <si>
    <t xml:space="preserve">Mínimo </t>
  </si>
  <si>
    <t xml:space="preserve">Estadística Descriptiva </t>
  </si>
  <si>
    <t xml:space="preserve">Asignación </t>
  </si>
  <si>
    <t xml:space="preserve">Muestra 1 de tamaño n=130 </t>
  </si>
  <si>
    <t xml:space="preserve">Criterio </t>
  </si>
  <si>
    <t xml:space="preserve">Extraer la clave de entidad </t>
  </si>
  <si>
    <t xml:space="preserve">Extraer la clave de municipio </t>
  </si>
  <si>
    <t xml:space="preserve">Clave de municipio </t>
  </si>
  <si>
    <t xml:space="preserve">Extraer nombre de municipio </t>
  </si>
  <si>
    <t xml:space="preserve">nombre de municipio </t>
  </si>
  <si>
    <t>Mínimo</t>
  </si>
  <si>
    <t xml:space="preserve">Rango </t>
  </si>
  <si>
    <t xml:space="preserve">Desviación Estándar </t>
  </si>
  <si>
    <t xml:space="preserve">Estadistica descriptiva </t>
  </si>
  <si>
    <t xml:space="preserve">Muestra 1 donde n =150 </t>
  </si>
  <si>
    <t xml:space="preserve">Consecutivo </t>
  </si>
  <si>
    <t xml:space="preserve">Selección </t>
  </si>
  <si>
    <t xml:space="preserve">Orden </t>
  </si>
  <si>
    <t xml:space="preserve">Varianza </t>
  </si>
  <si>
    <t xml:space="preserve">Desviación estándar </t>
  </si>
  <si>
    <t>Estadística descriptiva de la población</t>
  </si>
  <si>
    <t>Estadística descriptiva de la muestra 1 donde n =150</t>
  </si>
  <si>
    <t>Desviaciones de los valores de la muestra con respecto a los valores de la población</t>
  </si>
  <si>
    <t xml:space="preserve">Se está realizando un estudio de la estructura económica de los municipios de México, y se desea calcular intervalos de confianza para la media de las unidades económicas, el personal ocupado total, la producción bruta total, el valor agregado censal bruto, la formación bruta de capital fijo, el acervo total de activis fijos y el total de ingresos de las empresas que componen el total de actividad económica de los municipios de la muestra. </t>
  </si>
  <si>
    <t>Planteamiento del problema</t>
  </si>
  <si>
    <t xml:space="preserve">Estadística descriptiva de la muestra n = 130 </t>
  </si>
  <si>
    <t xml:space="preserve">Se tómó un subconjunto o muestra de municipios por el método de muestreo aleatorio simple, donde se encontró la media de cada uno de los indicadores así como su desviación estándar. </t>
  </si>
  <si>
    <t xml:space="preserve">Determinar un intervalo de confianza para las medias con un nivel de confianza del 90% (lo que implica un 10% de probabilidad de que el intervalo no contenga el verdadero valor poblacional). </t>
  </si>
  <si>
    <r>
      <rPr>
        <b/>
        <i/>
        <sz val="14"/>
        <color rgb="FF00B050"/>
        <rFont val="Calibri"/>
        <family val="2"/>
        <scheme val="minor"/>
      </rPr>
      <t>Supuesto del ejercicio:</t>
    </r>
    <r>
      <rPr>
        <sz val="14"/>
        <color theme="1"/>
        <rFont val="Calibri"/>
        <family val="2"/>
        <scheme val="minor"/>
      </rPr>
      <t xml:space="preserve"> no conocemos los valores poblacionales. </t>
    </r>
  </si>
  <si>
    <t>Límite superior de confiaza</t>
  </si>
  <si>
    <t>Límite inferior de confiaza</t>
  </si>
  <si>
    <t xml:space="preserve">Tablas para obtener el valor 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</si>
</sst>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79" formatCode="0.0000"/>
  </numFmts>
  <fonts count="10" x14ac:knownFonts="1">
    <font>
      <sz val="11"/>
      <color theme="1"/>
      <name val="Calibri"/>
      <family val="2"/>
      <scheme val="minor"/>
    </font>
    <font>
      <b/>
      <sz val="11"/>
      <color theme="0"/>
      <name val="Calibri"/>
      <family val="2"/>
      <scheme val="minor"/>
    </font>
    <font>
      <sz val="11"/>
      <name val="Calibri"/>
      <family val="2"/>
      <scheme val="minor"/>
    </font>
    <font>
      <b/>
      <sz val="9"/>
      <color indexed="81"/>
      <name val="Tahoma"/>
      <family val="2"/>
    </font>
    <font>
      <sz val="11"/>
      <color theme="0"/>
      <name val="Calibri"/>
      <family val="2"/>
      <scheme val="minor"/>
    </font>
    <font>
      <sz val="10"/>
      <color theme="1"/>
      <name val="Calibri"/>
      <family val="2"/>
      <scheme val="minor"/>
    </font>
    <font>
      <sz val="14"/>
      <color theme="1"/>
      <name val="Calibri"/>
      <family val="2"/>
      <scheme val="minor"/>
    </font>
    <font>
      <b/>
      <i/>
      <sz val="11"/>
      <color theme="1"/>
      <name val="Calibri"/>
      <family val="2"/>
      <scheme val="minor"/>
    </font>
    <font>
      <b/>
      <i/>
      <sz val="14"/>
      <color rgb="FF00B050"/>
      <name val="Calibri"/>
      <family val="2"/>
      <scheme val="minor"/>
    </font>
    <font>
      <u/>
      <sz val="11"/>
      <color theme="1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theme="9" tint="-0.499984740745262"/>
        <bgColor indexed="64"/>
      </patternFill>
    </fill>
    <fill>
      <patternFill patternType="solid">
        <fgColor theme="9" tint="0.59999389629810485"/>
        <bgColor indexed="64"/>
      </patternFill>
    </fill>
    <fill>
      <patternFill patternType="solid">
        <fgColor rgb="FF00B050"/>
        <bgColor indexed="64"/>
      </patternFill>
    </fill>
    <fill>
      <patternFill patternType="solid">
        <fgColor rgb="FF0070C0"/>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rgb="FF7030A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206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36">
    <xf numFmtId="0" fontId="0" fillId="0" borderId="0" xfId="0"/>
    <xf numFmtId="3" fontId="0" fillId="0" borderId="0" xfId="0" applyNumberFormat="1"/>
    <xf numFmtId="0" fontId="0" fillId="0" borderId="0" xfId="0" applyAlignment="1">
      <alignment wrapText="1"/>
    </xf>
    <xf numFmtId="0" fontId="0" fillId="2" borderId="1" xfId="0" applyFill="1" applyBorder="1"/>
    <xf numFmtId="164" fontId="0" fillId="2" borderId="1" xfId="0" applyNumberFormat="1" applyFill="1" applyBorder="1"/>
    <xf numFmtId="0" fontId="2" fillId="4" borderId="0" xfId="0" applyFont="1" applyFill="1"/>
    <xf numFmtId="0" fontId="0" fillId="4" borderId="0" xfId="0" applyFill="1" applyAlignment="1">
      <alignment wrapText="1"/>
    </xf>
    <xf numFmtId="0" fontId="0" fillId="4" borderId="0" xfId="0" applyFill="1"/>
    <xf numFmtId="0" fontId="1" fillId="6" borderId="0" xfId="0" applyFont="1" applyFill="1" applyAlignment="1">
      <alignment horizontal="center" vertical="center" wrapText="1"/>
    </xf>
    <xf numFmtId="0" fontId="1" fillId="7" borderId="0" xfId="0" applyFont="1" applyFill="1" applyAlignment="1">
      <alignment horizontal="center" vertical="center" wrapText="1"/>
    </xf>
    <xf numFmtId="0" fontId="1" fillId="8" borderId="0" xfId="0" applyFont="1" applyFill="1" applyAlignment="1">
      <alignment horizontal="center" vertical="center" wrapText="1"/>
    </xf>
    <xf numFmtId="0" fontId="1" fillId="5" borderId="0" xfId="0" applyFont="1" applyFill="1" applyAlignment="1">
      <alignment horizontal="center" vertical="center" wrapText="1"/>
    </xf>
    <xf numFmtId="0" fontId="1" fillId="9" borderId="0" xfId="0" applyFont="1" applyFill="1" applyAlignment="1">
      <alignment horizontal="center" vertical="center"/>
    </xf>
    <xf numFmtId="0" fontId="2" fillId="10" borderId="0" xfId="0" applyFont="1" applyFill="1" applyAlignment="1">
      <alignment wrapText="1"/>
    </xf>
    <xf numFmtId="0" fontId="0" fillId="11" borderId="1" xfId="0" applyFill="1" applyBorder="1"/>
    <xf numFmtId="164" fontId="0" fillId="11" borderId="1" xfId="0" applyNumberFormat="1" applyFill="1" applyBorder="1"/>
    <xf numFmtId="0" fontId="0" fillId="4" borderId="1" xfId="0" applyFill="1" applyBorder="1"/>
    <xf numFmtId="164" fontId="0" fillId="4" borderId="1" xfId="0" applyNumberFormat="1" applyFill="1" applyBorder="1"/>
    <xf numFmtId="0" fontId="5" fillId="0" borderId="0" xfId="0" applyFont="1" applyAlignment="1">
      <alignment wrapText="1"/>
    </xf>
    <xf numFmtId="0" fontId="1" fillId="3" borderId="0" xfId="0" applyFont="1" applyFill="1" applyBorder="1" applyAlignment="1">
      <alignment horizontal="center" vertical="center" wrapText="1"/>
    </xf>
    <xf numFmtId="0" fontId="4" fillId="3" borderId="0" xfId="0" applyFont="1" applyFill="1" applyAlignment="1">
      <alignment horizontal="center"/>
    </xf>
    <xf numFmtId="0" fontId="0" fillId="4" borderId="1" xfId="0" applyFill="1" applyBorder="1" applyAlignment="1">
      <alignment horizontal="center" vertical="center" wrapText="1"/>
    </xf>
    <xf numFmtId="0" fontId="1" fillId="3" borderId="3" xfId="0" applyFont="1" applyFill="1" applyBorder="1" applyAlignment="1">
      <alignment horizontal="center"/>
    </xf>
    <xf numFmtId="0" fontId="1" fillId="3" borderId="4" xfId="0" applyFont="1" applyFill="1" applyBorder="1" applyAlignment="1">
      <alignment horizontal="center"/>
    </xf>
    <xf numFmtId="0" fontId="1" fillId="3" borderId="5" xfId="0" applyFont="1" applyFill="1" applyBorder="1" applyAlignment="1">
      <alignment horizontal="center"/>
    </xf>
    <xf numFmtId="0" fontId="1" fillId="3" borderId="2" xfId="0" applyFont="1" applyFill="1" applyBorder="1" applyAlignment="1">
      <alignment horizontal="center" vertical="center" wrapText="1"/>
    </xf>
    <xf numFmtId="0" fontId="0" fillId="0" borderId="0" xfId="0" applyAlignment="1">
      <alignment horizontal="center"/>
    </xf>
    <xf numFmtId="0" fontId="1" fillId="12" borderId="0" xfId="0" applyFont="1" applyFill="1" applyAlignment="1">
      <alignment horizontal="left" vertical="center"/>
    </xf>
    <xf numFmtId="0" fontId="1" fillId="3" borderId="0" xfId="0" applyFont="1" applyFill="1" applyAlignment="1">
      <alignment horizontal="center"/>
    </xf>
    <xf numFmtId="0" fontId="6" fillId="0" borderId="0" xfId="0" applyFont="1" applyAlignment="1">
      <alignment horizontal="left" vertical="top" wrapText="1"/>
    </xf>
    <xf numFmtId="0" fontId="6" fillId="0" borderId="0" xfId="0" applyFont="1" applyAlignment="1">
      <alignment horizontal="left" vertical="top"/>
    </xf>
    <xf numFmtId="0" fontId="7" fillId="0" borderId="0" xfId="0" applyFont="1"/>
    <xf numFmtId="0" fontId="1" fillId="12" borderId="0" xfId="0" applyFont="1" applyFill="1" applyAlignment="1">
      <alignment horizontal="center"/>
    </xf>
    <xf numFmtId="0" fontId="9" fillId="0" borderId="0" xfId="1" applyFill="1"/>
    <xf numFmtId="9" fontId="0" fillId="0" borderId="0" xfId="0" applyNumberFormat="1"/>
    <xf numFmtId="179" fontId="0" fillId="0" borderId="0" xfId="0" applyNumberForma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814917</xdr:colOff>
      <xdr:row>36</xdr:row>
      <xdr:rowOff>74083</xdr:rowOff>
    </xdr:from>
    <xdr:to>
      <xdr:col>2</xdr:col>
      <xdr:colOff>161050</xdr:colOff>
      <xdr:row>38</xdr:row>
      <xdr:rowOff>140820</xdr:rowOff>
    </xdr:to>
    <xdr:pic>
      <xdr:nvPicPr>
        <xdr:cNvPr id="3" name="Imagen 2">
          <a:extLst>
            <a:ext uri="{FF2B5EF4-FFF2-40B4-BE49-F238E27FC236}">
              <a16:creationId xmlns:a16="http://schemas.microsoft.com/office/drawing/2014/main" id="{7AE8E243-31C3-4CD7-90D3-10A68E73E0A9}"/>
            </a:ext>
          </a:extLst>
        </xdr:cNvPr>
        <xdr:cNvPicPr>
          <a:picLocks noChangeAspect="1"/>
        </xdr:cNvPicPr>
      </xdr:nvPicPr>
      <xdr:blipFill>
        <a:blip xmlns:r="http://schemas.openxmlformats.org/officeDocument/2006/relationships" r:embed="rId1"/>
        <a:stretch>
          <a:fillRect/>
        </a:stretch>
      </xdr:blipFill>
      <xdr:spPr>
        <a:xfrm>
          <a:off x="994834" y="8382000"/>
          <a:ext cx="1314633" cy="447737"/>
        </a:xfrm>
        <a:prstGeom prst="rect">
          <a:avLst/>
        </a:prstGeom>
      </xdr:spPr>
    </xdr:pic>
    <xdr:clientData/>
  </xdr:twoCellAnchor>
  <xdr:twoCellAnchor editAs="oneCell">
    <xdr:from>
      <xdr:col>1</xdr:col>
      <xdr:colOff>836083</xdr:colOff>
      <xdr:row>41</xdr:row>
      <xdr:rowOff>31750</xdr:rowOff>
    </xdr:from>
    <xdr:to>
      <xdr:col>2</xdr:col>
      <xdr:colOff>115532</xdr:colOff>
      <xdr:row>43</xdr:row>
      <xdr:rowOff>136593</xdr:rowOff>
    </xdr:to>
    <xdr:pic>
      <xdr:nvPicPr>
        <xdr:cNvPr id="4" name="Imagen 3">
          <a:extLst>
            <a:ext uri="{FF2B5EF4-FFF2-40B4-BE49-F238E27FC236}">
              <a16:creationId xmlns:a16="http://schemas.microsoft.com/office/drawing/2014/main" id="{F9B715D5-2057-444B-85CE-5ABEAE751516}"/>
            </a:ext>
          </a:extLst>
        </xdr:cNvPr>
        <xdr:cNvPicPr>
          <a:picLocks noChangeAspect="1"/>
        </xdr:cNvPicPr>
      </xdr:nvPicPr>
      <xdr:blipFill>
        <a:blip xmlns:r="http://schemas.openxmlformats.org/officeDocument/2006/relationships" r:embed="rId2"/>
        <a:stretch>
          <a:fillRect/>
        </a:stretch>
      </xdr:blipFill>
      <xdr:spPr>
        <a:xfrm>
          <a:off x="1016000" y="9292167"/>
          <a:ext cx="1247949" cy="4858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REFERENCIAS\Image16566.gi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68"/>
  <sheetViews>
    <sheetView topLeftCell="A4747" workbookViewId="0">
      <selection activeCell="B16" sqref="B16"/>
    </sheetView>
  </sheetViews>
  <sheetFormatPr baseColWidth="10" defaultRowHeight="15" x14ac:dyDescent="0.25"/>
  <cols>
    <col min="3" max="3" width="14.7109375" customWidth="1"/>
    <col min="4" max="4" width="49.28515625" customWidth="1"/>
  </cols>
  <sheetData>
    <row r="1" spans="1:11" x14ac:dyDescent="0.25">
      <c r="A1" t="s">
        <v>0</v>
      </c>
    </row>
    <row r="2" spans="1:11" x14ac:dyDescent="0.25">
      <c r="A2" t="s">
        <v>1</v>
      </c>
    </row>
    <row r="3" spans="1:11" x14ac:dyDescent="0.25">
      <c r="A3" t="s">
        <v>2</v>
      </c>
    </row>
    <row r="5" spans="1:11" x14ac:dyDescent="0.25">
      <c r="A5" t="s">
        <v>3</v>
      </c>
      <c r="B5" t="s">
        <v>4</v>
      </c>
      <c r="C5" t="s">
        <v>5</v>
      </c>
      <c r="D5" t="s">
        <v>6</v>
      </c>
      <c r="E5" t="s">
        <v>7</v>
      </c>
      <c r="F5" t="s">
        <v>8</v>
      </c>
      <c r="G5" t="s">
        <v>9</v>
      </c>
      <c r="H5" t="s">
        <v>10</v>
      </c>
      <c r="I5" t="s">
        <v>11</v>
      </c>
      <c r="J5" t="s">
        <v>12</v>
      </c>
      <c r="K5" t="s">
        <v>13</v>
      </c>
    </row>
    <row r="6" spans="1:11" x14ac:dyDescent="0.25">
      <c r="A6">
        <v>2014</v>
      </c>
      <c r="B6" t="s">
        <v>14</v>
      </c>
      <c r="D6" t="s">
        <v>15</v>
      </c>
      <c r="E6" s="1">
        <v>4230745</v>
      </c>
      <c r="F6">
        <v>21576358</v>
      </c>
      <c r="G6">
        <v>13984313.218</v>
      </c>
      <c r="H6">
        <v>5984586.3909999998</v>
      </c>
      <c r="I6">
        <v>540550.11600000004</v>
      </c>
      <c r="J6">
        <v>8072726.4689999996</v>
      </c>
      <c r="K6">
        <v>18997588.267000001</v>
      </c>
    </row>
    <row r="7" spans="1:11" x14ac:dyDescent="0.25">
      <c r="A7">
        <v>2014</v>
      </c>
      <c r="B7" t="s">
        <v>14</v>
      </c>
      <c r="D7" t="s">
        <v>16</v>
      </c>
      <c r="E7" s="1">
        <v>489530</v>
      </c>
      <c r="F7">
        <v>5073432</v>
      </c>
      <c r="G7">
        <v>6745772.0460000001</v>
      </c>
      <c r="H7">
        <v>1736105.7990000001</v>
      </c>
      <c r="I7">
        <v>144042.10500000001</v>
      </c>
      <c r="J7">
        <v>2154257.963</v>
      </c>
      <c r="K7">
        <v>6892536.8380000005</v>
      </c>
    </row>
    <row r="8" spans="1:11" x14ac:dyDescent="0.25">
      <c r="A8">
        <v>2014</v>
      </c>
      <c r="B8" t="s">
        <v>17</v>
      </c>
      <c r="C8" t="s">
        <v>18</v>
      </c>
      <c r="D8" t="s">
        <v>19</v>
      </c>
      <c r="E8">
        <v>36617</v>
      </c>
      <c r="F8">
        <v>205196</v>
      </c>
      <c r="G8">
        <v>146035.06299999999</v>
      </c>
      <c r="H8">
        <v>36190.864999999998</v>
      </c>
      <c r="I8">
        <v>7105.8040000000001</v>
      </c>
      <c r="J8">
        <v>73784.191999999995</v>
      </c>
      <c r="K8">
        <v>186029.353</v>
      </c>
    </row>
    <row r="9" spans="1:11" x14ac:dyDescent="0.25">
      <c r="A9">
        <v>2014</v>
      </c>
      <c r="B9" t="s">
        <v>17</v>
      </c>
      <c r="C9" t="s">
        <v>18</v>
      </c>
      <c r="D9" t="s">
        <v>16</v>
      </c>
      <c r="E9">
        <v>3399</v>
      </c>
      <c r="F9">
        <v>54681</v>
      </c>
      <c r="G9">
        <v>110191.617</v>
      </c>
      <c r="H9">
        <v>18258.678</v>
      </c>
      <c r="I9">
        <v>5778.6149999999998</v>
      </c>
      <c r="J9">
        <v>55640.567999999999</v>
      </c>
      <c r="K9">
        <v>107502.554</v>
      </c>
    </row>
    <row r="10" spans="1:11" x14ac:dyDescent="0.25">
      <c r="A10">
        <v>2014</v>
      </c>
      <c r="B10" t="s">
        <v>17</v>
      </c>
      <c r="C10" t="s">
        <v>20</v>
      </c>
      <c r="D10" t="s">
        <v>19</v>
      </c>
      <c r="E10">
        <v>601</v>
      </c>
      <c r="F10">
        <v>1976</v>
      </c>
      <c r="G10">
        <v>926.60799999999995</v>
      </c>
      <c r="H10">
        <v>568.44899999999996</v>
      </c>
      <c r="I10">
        <v>3.3010000000000002</v>
      </c>
      <c r="J10">
        <v>1618.925</v>
      </c>
      <c r="K10">
        <v>1126.9280000000001</v>
      </c>
    </row>
    <row r="11" spans="1:11" x14ac:dyDescent="0.25">
      <c r="A11">
        <v>2014</v>
      </c>
      <c r="B11" t="s">
        <v>17</v>
      </c>
      <c r="C11" t="s">
        <v>20</v>
      </c>
      <c r="D11" t="s">
        <v>16</v>
      </c>
      <c r="E11">
        <v>51</v>
      </c>
      <c r="F11">
        <v>444</v>
      </c>
      <c r="G11">
        <v>34.557000000000002</v>
      </c>
      <c r="H11">
        <v>19.911000000000001</v>
      </c>
      <c r="I11">
        <v>2E-3</v>
      </c>
      <c r="J11">
        <v>8.1620000000000008</v>
      </c>
      <c r="K11">
        <v>34.722000000000001</v>
      </c>
    </row>
    <row r="12" spans="1:11" x14ac:dyDescent="0.25">
      <c r="A12">
        <v>2014</v>
      </c>
      <c r="B12" t="s">
        <v>17</v>
      </c>
      <c r="C12" t="s">
        <v>21</v>
      </c>
      <c r="D12" t="s">
        <v>19</v>
      </c>
      <c r="E12">
        <v>1689</v>
      </c>
      <c r="F12">
        <v>6348</v>
      </c>
      <c r="G12">
        <v>807.41700000000003</v>
      </c>
      <c r="H12">
        <v>464.41899999999998</v>
      </c>
      <c r="I12">
        <v>36.130000000000003</v>
      </c>
      <c r="J12">
        <v>719.18799999999999</v>
      </c>
      <c r="K12">
        <v>1311.4770000000001</v>
      </c>
    </row>
    <row r="13" spans="1:11" x14ac:dyDescent="0.25">
      <c r="A13">
        <v>2014</v>
      </c>
      <c r="B13" t="s">
        <v>17</v>
      </c>
      <c r="C13" t="s">
        <v>21</v>
      </c>
      <c r="D13" t="s">
        <v>16</v>
      </c>
      <c r="E13">
        <v>187</v>
      </c>
      <c r="F13">
        <v>2336</v>
      </c>
      <c r="G13">
        <v>257.137</v>
      </c>
      <c r="H13">
        <v>130.89699999999999</v>
      </c>
      <c r="I13">
        <v>28.128</v>
      </c>
      <c r="J13">
        <v>231.691</v>
      </c>
      <c r="K13">
        <v>257.26600000000002</v>
      </c>
    </row>
    <row r="14" spans="1:11" x14ac:dyDescent="0.25">
      <c r="A14">
        <v>2014</v>
      </c>
      <c r="B14" t="s">
        <v>17</v>
      </c>
      <c r="C14" t="s">
        <v>22</v>
      </c>
      <c r="D14" t="s">
        <v>19</v>
      </c>
      <c r="E14">
        <v>301</v>
      </c>
      <c r="F14">
        <v>1003</v>
      </c>
      <c r="G14">
        <v>110.295</v>
      </c>
      <c r="H14">
        <v>62.902000000000001</v>
      </c>
      <c r="I14">
        <v>2.1179999999999999</v>
      </c>
      <c r="J14">
        <v>76.703000000000003</v>
      </c>
      <c r="K14">
        <v>156.435</v>
      </c>
    </row>
    <row r="15" spans="1:11" x14ac:dyDescent="0.25">
      <c r="A15">
        <v>2014</v>
      </c>
      <c r="B15" t="s">
        <v>17</v>
      </c>
      <c r="C15" t="s">
        <v>22</v>
      </c>
      <c r="D15" t="s">
        <v>16</v>
      </c>
      <c r="E15">
        <v>30</v>
      </c>
      <c r="F15">
        <v>411</v>
      </c>
      <c r="G15">
        <v>57.61</v>
      </c>
      <c r="H15">
        <v>34.093000000000004</v>
      </c>
      <c r="I15">
        <v>1.2090000000000001</v>
      </c>
      <c r="J15">
        <v>17.693999999999999</v>
      </c>
      <c r="K15">
        <v>57.353999999999999</v>
      </c>
    </row>
    <row r="16" spans="1:11" x14ac:dyDescent="0.25">
      <c r="A16">
        <v>2014</v>
      </c>
      <c r="B16" t="s">
        <v>17</v>
      </c>
      <c r="C16" t="s">
        <v>23</v>
      </c>
      <c r="D16" t="s">
        <v>19</v>
      </c>
      <c r="E16">
        <v>3449</v>
      </c>
      <c r="F16">
        <v>31159</v>
      </c>
      <c r="G16">
        <v>19788.031999999999</v>
      </c>
      <c r="H16">
        <v>7096.02</v>
      </c>
      <c r="I16">
        <v>1387.94</v>
      </c>
      <c r="J16">
        <v>9049.2829999999994</v>
      </c>
      <c r="K16">
        <v>28799.73</v>
      </c>
    </row>
    <row r="17" spans="1:11" x14ac:dyDescent="0.25">
      <c r="A17">
        <v>2014</v>
      </c>
      <c r="B17" t="s">
        <v>17</v>
      </c>
      <c r="C17" t="s">
        <v>23</v>
      </c>
      <c r="D17" t="s">
        <v>16</v>
      </c>
      <c r="E17">
        <v>542</v>
      </c>
      <c r="F17">
        <v>18783</v>
      </c>
      <c r="G17">
        <v>14475.091</v>
      </c>
      <c r="H17">
        <v>4387.357</v>
      </c>
      <c r="I17">
        <v>881.15700000000004</v>
      </c>
      <c r="J17">
        <v>4994.0150000000003</v>
      </c>
      <c r="K17">
        <v>14183.772999999999</v>
      </c>
    </row>
    <row r="18" spans="1:11" x14ac:dyDescent="0.25">
      <c r="A18">
        <v>2014</v>
      </c>
      <c r="B18" t="s">
        <v>17</v>
      </c>
      <c r="C18" t="s">
        <v>24</v>
      </c>
      <c r="D18" t="s">
        <v>19</v>
      </c>
      <c r="E18">
        <v>1422</v>
      </c>
      <c r="F18">
        <v>4487</v>
      </c>
      <c r="G18">
        <v>619.23599999999999</v>
      </c>
      <c r="H18">
        <v>387.96499999999997</v>
      </c>
      <c r="I18">
        <v>8.6349999999999998</v>
      </c>
      <c r="J18">
        <v>280.851</v>
      </c>
      <c r="K18">
        <v>1430.3789999999999</v>
      </c>
    </row>
    <row r="19" spans="1:11" x14ac:dyDescent="0.25">
      <c r="A19">
        <v>2014</v>
      </c>
      <c r="B19" t="s">
        <v>17</v>
      </c>
      <c r="C19" t="s">
        <v>24</v>
      </c>
      <c r="D19" t="s">
        <v>16</v>
      </c>
      <c r="E19">
        <v>115</v>
      </c>
      <c r="F19">
        <v>809</v>
      </c>
      <c r="G19">
        <v>136.78399999999999</v>
      </c>
      <c r="H19">
        <v>63.264000000000003</v>
      </c>
      <c r="I19">
        <v>0.67900000000000005</v>
      </c>
      <c r="J19">
        <v>42.826999999999998</v>
      </c>
      <c r="K19">
        <v>135.86799999999999</v>
      </c>
    </row>
    <row r="20" spans="1:11" x14ac:dyDescent="0.25">
      <c r="A20">
        <v>2014</v>
      </c>
      <c r="B20" t="s">
        <v>17</v>
      </c>
      <c r="C20" t="s">
        <v>25</v>
      </c>
      <c r="D20" t="s">
        <v>19</v>
      </c>
      <c r="E20">
        <v>1721</v>
      </c>
      <c r="F20">
        <v>5568</v>
      </c>
      <c r="G20">
        <v>1957.3589999999999</v>
      </c>
      <c r="H20">
        <v>850.87</v>
      </c>
      <c r="I20">
        <v>23.832999999999998</v>
      </c>
      <c r="J20">
        <v>1297.8810000000001</v>
      </c>
      <c r="K20">
        <v>2909.0639999999999</v>
      </c>
    </row>
    <row r="21" spans="1:11" x14ac:dyDescent="0.25">
      <c r="A21">
        <v>2014</v>
      </c>
      <c r="B21" t="s">
        <v>17</v>
      </c>
      <c r="C21" t="s">
        <v>25</v>
      </c>
      <c r="D21" t="s">
        <v>16</v>
      </c>
      <c r="E21">
        <v>162</v>
      </c>
      <c r="F21">
        <v>1753</v>
      </c>
      <c r="G21">
        <v>1471.9570000000001</v>
      </c>
      <c r="H21">
        <v>537.23699999999997</v>
      </c>
      <c r="I21">
        <v>23.25</v>
      </c>
      <c r="J21">
        <v>964.51599999999996</v>
      </c>
      <c r="K21">
        <v>1477.1469999999999</v>
      </c>
    </row>
    <row r="22" spans="1:11" x14ac:dyDescent="0.25">
      <c r="A22">
        <v>2014</v>
      </c>
      <c r="B22" t="s">
        <v>17</v>
      </c>
      <c r="C22" t="s">
        <v>26</v>
      </c>
      <c r="D22" t="s">
        <v>19</v>
      </c>
      <c r="E22">
        <v>262</v>
      </c>
      <c r="F22">
        <v>811</v>
      </c>
      <c r="G22">
        <v>71.757999999999996</v>
      </c>
      <c r="H22">
        <v>35.957999999999998</v>
      </c>
      <c r="I22">
        <v>2.3519999999999999</v>
      </c>
      <c r="J22">
        <v>59.374000000000002</v>
      </c>
      <c r="K22">
        <v>105.316</v>
      </c>
    </row>
    <row r="23" spans="1:11" x14ac:dyDescent="0.25">
      <c r="A23">
        <v>2014</v>
      </c>
      <c r="B23" t="s">
        <v>17</v>
      </c>
      <c r="C23" t="s">
        <v>26</v>
      </c>
      <c r="D23" t="s">
        <v>16</v>
      </c>
      <c r="E23">
        <v>34</v>
      </c>
      <c r="F23">
        <v>108</v>
      </c>
      <c r="G23">
        <v>20.483000000000001</v>
      </c>
      <c r="H23">
        <v>10.047000000000001</v>
      </c>
      <c r="I23">
        <v>0.13400000000000001</v>
      </c>
      <c r="J23">
        <v>16.298999999999999</v>
      </c>
      <c r="K23">
        <v>20.079000000000001</v>
      </c>
    </row>
    <row r="24" spans="1:11" x14ac:dyDescent="0.25">
      <c r="A24">
        <v>2014</v>
      </c>
      <c r="B24" t="s">
        <v>17</v>
      </c>
      <c r="C24" t="s">
        <v>27</v>
      </c>
      <c r="D24" t="s">
        <v>19</v>
      </c>
      <c r="E24">
        <v>324</v>
      </c>
      <c r="F24">
        <v>1342</v>
      </c>
      <c r="G24">
        <v>1725.8119999999999</v>
      </c>
      <c r="H24">
        <v>461.649</v>
      </c>
      <c r="I24">
        <v>53.201999999999998</v>
      </c>
      <c r="J24">
        <v>3015.5619999999999</v>
      </c>
      <c r="K24">
        <v>1924.867</v>
      </c>
    </row>
    <row r="25" spans="1:11" x14ac:dyDescent="0.25">
      <c r="A25">
        <v>2014</v>
      </c>
      <c r="B25" t="s">
        <v>17</v>
      </c>
      <c r="C25" t="s">
        <v>27</v>
      </c>
      <c r="D25" t="s">
        <v>16</v>
      </c>
      <c r="E25">
        <v>34</v>
      </c>
      <c r="F25">
        <v>428</v>
      </c>
      <c r="G25">
        <v>1557.452</v>
      </c>
      <c r="H25">
        <v>312.99700000000001</v>
      </c>
      <c r="I25">
        <v>52.555999999999997</v>
      </c>
      <c r="J25">
        <v>2971.6819999999998</v>
      </c>
      <c r="K25">
        <v>1680.5519999999999</v>
      </c>
    </row>
    <row r="26" spans="1:11" x14ac:dyDescent="0.25">
      <c r="A26">
        <v>2014</v>
      </c>
      <c r="B26" t="s">
        <v>17</v>
      </c>
      <c r="C26" t="s">
        <v>28</v>
      </c>
      <c r="D26" t="s">
        <v>19</v>
      </c>
      <c r="E26">
        <v>259</v>
      </c>
      <c r="F26">
        <v>695</v>
      </c>
      <c r="G26">
        <v>118.744</v>
      </c>
      <c r="H26">
        <v>11.726000000000001</v>
      </c>
      <c r="I26">
        <v>1.3109999999999999</v>
      </c>
      <c r="J26">
        <v>103.905</v>
      </c>
      <c r="K26">
        <v>250.59299999999999</v>
      </c>
    </row>
    <row r="27" spans="1:11" x14ac:dyDescent="0.25">
      <c r="A27">
        <v>2014</v>
      </c>
      <c r="B27" t="s">
        <v>17</v>
      </c>
      <c r="C27" t="s">
        <v>28</v>
      </c>
      <c r="D27" t="s">
        <v>16</v>
      </c>
      <c r="E27">
        <v>25</v>
      </c>
      <c r="F27">
        <v>114</v>
      </c>
      <c r="G27">
        <v>69.33</v>
      </c>
      <c r="H27">
        <v>-15.035</v>
      </c>
      <c r="I27">
        <v>7.0000000000000007E-2</v>
      </c>
      <c r="J27">
        <v>51.936</v>
      </c>
      <c r="K27">
        <v>77.52</v>
      </c>
    </row>
    <row r="28" spans="1:11" x14ac:dyDescent="0.25">
      <c r="A28">
        <v>2014</v>
      </c>
      <c r="B28" t="s">
        <v>17</v>
      </c>
      <c r="C28" t="s">
        <v>29</v>
      </c>
      <c r="D28" t="s">
        <v>19</v>
      </c>
      <c r="E28">
        <v>804</v>
      </c>
      <c r="F28">
        <v>10882</v>
      </c>
      <c r="G28">
        <v>11322.543</v>
      </c>
      <c r="H28">
        <v>2821.1869999999999</v>
      </c>
      <c r="I28">
        <v>548.98500000000001</v>
      </c>
      <c r="J28">
        <v>6164.0940000000001</v>
      </c>
      <c r="K28">
        <v>13384.715</v>
      </c>
    </row>
    <row r="29" spans="1:11" x14ac:dyDescent="0.25">
      <c r="A29">
        <v>2014</v>
      </c>
      <c r="B29" t="s">
        <v>17</v>
      </c>
      <c r="C29" t="s">
        <v>29</v>
      </c>
      <c r="D29" t="s">
        <v>16</v>
      </c>
      <c r="E29">
        <v>99</v>
      </c>
      <c r="F29">
        <v>7742</v>
      </c>
      <c r="G29">
        <v>9967.902</v>
      </c>
      <c r="H29">
        <v>2242.9520000000002</v>
      </c>
      <c r="I29">
        <v>448.12299999999999</v>
      </c>
      <c r="J29">
        <v>5475.8760000000002</v>
      </c>
      <c r="K29">
        <v>10730.5</v>
      </c>
    </row>
    <row r="30" spans="1:11" x14ac:dyDescent="0.25">
      <c r="A30">
        <v>2014</v>
      </c>
      <c r="B30" t="s">
        <v>30</v>
      </c>
      <c r="C30" t="s">
        <v>31</v>
      </c>
      <c r="D30" t="s">
        <v>19</v>
      </c>
      <c r="E30">
        <v>16518</v>
      </c>
      <c r="F30">
        <v>92848</v>
      </c>
      <c r="G30">
        <v>24803.673999999999</v>
      </c>
      <c r="H30">
        <v>11489.371999999999</v>
      </c>
      <c r="I30">
        <v>515.31399999999996</v>
      </c>
      <c r="J30">
        <v>12961.041999999999</v>
      </c>
      <c r="K30">
        <v>43491.044999999998</v>
      </c>
    </row>
    <row r="31" spans="1:11" x14ac:dyDescent="0.25">
      <c r="A31">
        <v>2014</v>
      </c>
      <c r="B31" t="s">
        <v>30</v>
      </c>
      <c r="C31" t="s">
        <v>31</v>
      </c>
      <c r="D31" t="s">
        <v>16</v>
      </c>
      <c r="E31">
        <v>1181</v>
      </c>
      <c r="F31">
        <v>27019</v>
      </c>
      <c r="G31">
        <v>9175.6880000000001</v>
      </c>
      <c r="H31">
        <v>3767.7840000000001</v>
      </c>
      <c r="I31">
        <v>151.274</v>
      </c>
      <c r="J31">
        <v>2957.491</v>
      </c>
      <c r="K31">
        <v>9539.6389999999992</v>
      </c>
    </row>
    <row r="32" spans="1:11" x14ac:dyDescent="0.25">
      <c r="A32">
        <v>2014</v>
      </c>
      <c r="B32" t="s">
        <v>30</v>
      </c>
      <c r="C32" t="s">
        <v>32</v>
      </c>
      <c r="D32" t="s">
        <v>19</v>
      </c>
      <c r="E32">
        <v>26606</v>
      </c>
      <c r="F32">
        <v>220939</v>
      </c>
      <c r="G32">
        <v>104776.72199999999</v>
      </c>
      <c r="H32">
        <v>41473.716</v>
      </c>
      <c r="I32">
        <v>2888.7269999999999</v>
      </c>
      <c r="J32">
        <v>46636.824000000001</v>
      </c>
      <c r="K32">
        <v>148191.48800000001</v>
      </c>
    </row>
    <row r="33" spans="1:11" x14ac:dyDescent="0.25">
      <c r="A33">
        <v>2014</v>
      </c>
      <c r="B33" t="s">
        <v>30</v>
      </c>
      <c r="C33" t="s">
        <v>32</v>
      </c>
      <c r="D33" t="s">
        <v>16</v>
      </c>
      <c r="E33">
        <v>2066</v>
      </c>
      <c r="F33">
        <v>73763</v>
      </c>
      <c r="G33">
        <v>64212.874000000003</v>
      </c>
      <c r="H33">
        <v>21262.195</v>
      </c>
      <c r="I33">
        <v>1635.4939999999999</v>
      </c>
      <c r="J33">
        <v>19775.394</v>
      </c>
      <c r="K33">
        <v>64246.43</v>
      </c>
    </row>
    <row r="34" spans="1:11" x14ac:dyDescent="0.25">
      <c r="A34">
        <v>2014</v>
      </c>
      <c r="B34" t="s">
        <v>30</v>
      </c>
      <c r="C34" t="s">
        <v>33</v>
      </c>
      <c r="D34" t="s">
        <v>19</v>
      </c>
      <c r="E34">
        <v>3092</v>
      </c>
      <c r="F34">
        <v>22393</v>
      </c>
      <c r="G34">
        <v>11655.370999999999</v>
      </c>
      <c r="H34">
        <v>5060.5240000000003</v>
      </c>
      <c r="I34">
        <v>226.934</v>
      </c>
      <c r="J34">
        <v>6861.9430000000002</v>
      </c>
      <c r="K34">
        <v>14530.601000000001</v>
      </c>
    </row>
    <row r="35" spans="1:11" x14ac:dyDescent="0.25">
      <c r="A35">
        <v>2014</v>
      </c>
      <c r="B35" t="s">
        <v>30</v>
      </c>
      <c r="C35" t="s">
        <v>33</v>
      </c>
      <c r="D35" t="s">
        <v>16</v>
      </c>
      <c r="E35">
        <v>382</v>
      </c>
      <c r="F35">
        <v>12392</v>
      </c>
      <c r="G35">
        <v>8909.6180000000004</v>
      </c>
      <c r="H35">
        <v>3550.7710000000002</v>
      </c>
      <c r="I35">
        <v>61.262</v>
      </c>
      <c r="J35">
        <v>5029.7759999999998</v>
      </c>
      <c r="K35">
        <v>9061.0660000000007</v>
      </c>
    </row>
    <row r="36" spans="1:11" x14ac:dyDescent="0.25">
      <c r="A36">
        <v>2014</v>
      </c>
      <c r="B36" t="s">
        <v>30</v>
      </c>
      <c r="C36" t="s">
        <v>34</v>
      </c>
      <c r="D36" t="s">
        <v>19</v>
      </c>
      <c r="E36">
        <v>46104</v>
      </c>
      <c r="F36">
        <v>429474</v>
      </c>
      <c r="G36">
        <v>157518.524</v>
      </c>
      <c r="H36">
        <v>70841.798999999999</v>
      </c>
      <c r="I36">
        <v>3074.7469999999998</v>
      </c>
      <c r="J36">
        <v>58351.25</v>
      </c>
      <c r="K36">
        <v>221895.85800000001</v>
      </c>
    </row>
    <row r="37" spans="1:11" x14ac:dyDescent="0.25">
      <c r="A37">
        <v>2014</v>
      </c>
      <c r="B37" t="s">
        <v>30</v>
      </c>
      <c r="C37" t="s">
        <v>34</v>
      </c>
      <c r="D37" t="s">
        <v>16</v>
      </c>
      <c r="E37">
        <v>3351</v>
      </c>
      <c r="F37">
        <v>202114</v>
      </c>
      <c r="G37">
        <v>90802.067999999999</v>
      </c>
      <c r="H37">
        <v>37543.137999999999</v>
      </c>
      <c r="I37">
        <v>1428.0619999999999</v>
      </c>
      <c r="J37">
        <v>21634.080999999998</v>
      </c>
      <c r="K37">
        <v>90913.642000000007</v>
      </c>
    </row>
    <row r="38" spans="1:11" x14ac:dyDescent="0.25">
      <c r="A38">
        <v>2014</v>
      </c>
      <c r="B38" t="s">
        <v>30</v>
      </c>
      <c r="C38" t="s">
        <v>35</v>
      </c>
      <c r="D38" t="s">
        <v>19</v>
      </c>
      <c r="E38">
        <v>3562</v>
      </c>
      <c r="F38">
        <v>20402</v>
      </c>
      <c r="G38">
        <v>4398.2259999999997</v>
      </c>
      <c r="H38">
        <v>2489.6210000000001</v>
      </c>
      <c r="I38">
        <v>87.180999999999997</v>
      </c>
      <c r="J38">
        <v>3165.4160000000002</v>
      </c>
      <c r="K38">
        <v>8105.4250000000002</v>
      </c>
    </row>
    <row r="39" spans="1:11" x14ac:dyDescent="0.25">
      <c r="A39">
        <v>2014</v>
      </c>
      <c r="B39" t="s">
        <v>30</v>
      </c>
      <c r="C39" t="s">
        <v>35</v>
      </c>
      <c r="D39" t="s">
        <v>16</v>
      </c>
      <c r="E39">
        <v>340</v>
      </c>
      <c r="F39">
        <v>7355</v>
      </c>
      <c r="G39">
        <v>1483.7929999999999</v>
      </c>
      <c r="H39">
        <v>855.40499999999997</v>
      </c>
      <c r="I39">
        <v>20.399999999999999</v>
      </c>
      <c r="J39">
        <v>1105.335</v>
      </c>
      <c r="K39">
        <v>1485.9960000000001</v>
      </c>
    </row>
    <row r="40" spans="1:11" x14ac:dyDescent="0.25">
      <c r="A40">
        <v>2014</v>
      </c>
      <c r="B40" t="s">
        <v>36</v>
      </c>
      <c r="C40" t="s">
        <v>37</v>
      </c>
      <c r="D40" t="s">
        <v>19</v>
      </c>
      <c r="E40">
        <v>3299</v>
      </c>
      <c r="F40">
        <v>12991</v>
      </c>
      <c r="G40">
        <v>2784.4119999999998</v>
      </c>
      <c r="H40">
        <v>1121.759</v>
      </c>
      <c r="I40">
        <v>91.795000000000002</v>
      </c>
      <c r="J40">
        <v>2088.4250000000002</v>
      </c>
      <c r="K40">
        <v>5370.0569999999998</v>
      </c>
    </row>
    <row r="41" spans="1:11" x14ac:dyDescent="0.25">
      <c r="A41">
        <v>2014</v>
      </c>
      <c r="B41" t="s">
        <v>36</v>
      </c>
      <c r="C41" t="s">
        <v>37</v>
      </c>
      <c r="D41" t="s">
        <v>16</v>
      </c>
      <c r="E41">
        <v>307</v>
      </c>
      <c r="F41">
        <v>2282</v>
      </c>
      <c r="G41">
        <v>1072.6310000000001</v>
      </c>
      <c r="H41">
        <v>198.18600000000001</v>
      </c>
      <c r="I41">
        <v>12.849</v>
      </c>
      <c r="J41">
        <v>538.23800000000006</v>
      </c>
      <c r="K41">
        <v>1118.6420000000001</v>
      </c>
    </row>
    <row r="42" spans="1:11" x14ac:dyDescent="0.25">
      <c r="A42">
        <v>2014</v>
      </c>
      <c r="B42" t="s">
        <v>36</v>
      </c>
      <c r="C42" t="s">
        <v>38</v>
      </c>
      <c r="D42" t="s">
        <v>19</v>
      </c>
      <c r="E42">
        <v>2460</v>
      </c>
      <c r="F42">
        <v>12521</v>
      </c>
      <c r="G42">
        <v>6828.848</v>
      </c>
      <c r="H42">
        <v>2664.9479999999999</v>
      </c>
      <c r="I42">
        <v>570.06200000000001</v>
      </c>
      <c r="J42">
        <v>7352.6719999999996</v>
      </c>
      <c r="K42">
        <v>8410.4089999999997</v>
      </c>
    </row>
    <row r="43" spans="1:11" x14ac:dyDescent="0.25">
      <c r="A43">
        <v>2014</v>
      </c>
      <c r="B43" t="s">
        <v>36</v>
      </c>
      <c r="C43" t="s">
        <v>38</v>
      </c>
      <c r="D43" t="s">
        <v>16</v>
      </c>
      <c r="E43">
        <v>343</v>
      </c>
      <c r="F43">
        <v>2023</v>
      </c>
      <c r="G43">
        <v>1304.345</v>
      </c>
      <c r="H43">
        <v>401.75599999999997</v>
      </c>
      <c r="I43">
        <v>40.033000000000001</v>
      </c>
      <c r="J43">
        <v>740.23199999999997</v>
      </c>
      <c r="K43">
        <v>1270.3430000000001</v>
      </c>
    </row>
    <row r="44" spans="1:11" x14ac:dyDescent="0.25">
      <c r="A44">
        <v>2014</v>
      </c>
      <c r="B44" t="s">
        <v>36</v>
      </c>
      <c r="C44" t="s">
        <v>39</v>
      </c>
      <c r="D44" t="s">
        <v>19</v>
      </c>
      <c r="E44">
        <v>11508</v>
      </c>
      <c r="F44">
        <v>58278</v>
      </c>
      <c r="G44">
        <v>16865.79</v>
      </c>
      <c r="H44">
        <v>8500.27</v>
      </c>
      <c r="I44">
        <v>737.36500000000001</v>
      </c>
      <c r="J44">
        <v>10728.165000000001</v>
      </c>
      <c r="K44">
        <v>33080.196000000004</v>
      </c>
    </row>
    <row r="45" spans="1:11" x14ac:dyDescent="0.25">
      <c r="A45">
        <v>2014</v>
      </c>
      <c r="B45" t="s">
        <v>36</v>
      </c>
      <c r="C45" t="s">
        <v>39</v>
      </c>
      <c r="D45" t="s">
        <v>16</v>
      </c>
      <c r="E45">
        <v>1123</v>
      </c>
      <c r="F45">
        <v>4104</v>
      </c>
      <c r="G45">
        <v>1687.2180000000001</v>
      </c>
      <c r="H45">
        <v>562.67600000000004</v>
      </c>
      <c r="I45">
        <v>317.774</v>
      </c>
      <c r="J45">
        <v>1453.662</v>
      </c>
      <c r="K45">
        <v>1733.7819999999999</v>
      </c>
    </row>
    <row r="46" spans="1:11" x14ac:dyDescent="0.25">
      <c r="A46">
        <v>2014</v>
      </c>
      <c r="B46" t="s">
        <v>36</v>
      </c>
      <c r="C46" t="s">
        <v>40</v>
      </c>
      <c r="D46" t="s">
        <v>19</v>
      </c>
      <c r="E46">
        <v>10054</v>
      </c>
      <c r="F46">
        <v>69780</v>
      </c>
      <c r="G46">
        <v>24535.751</v>
      </c>
      <c r="H46">
        <v>10680.897999999999</v>
      </c>
      <c r="I46">
        <v>836.43499999999995</v>
      </c>
      <c r="J46">
        <v>23540.741999999998</v>
      </c>
      <c r="K46">
        <v>39615.078000000001</v>
      </c>
    </row>
    <row r="47" spans="1:11" x14ac:dyDescent="0.25">
      <c r="A47">
        <v>2014</v>
      </c>
      <c r="B47" t="s">
        <v>36</v>
      </c>
      <c r="C47" t="s">
        <v>40</v>
      </c>
      <c r="D47" t="s">
        <v>16</v>
      </c>
      <c r="E47">
        <v>717</v>
      </c>
      <c r="F47">
        <v>2453</v>
      </c>
      <c r="G47">
        <v>699.24800000000005</v>
      </c>
      <c r="H47">
        <v>259.17599999999999</v>
      </c>
      <c r="I47">
        <v>9.5169999999999995</v>
      </c>
      <c r="J47">
        <v>364.02699999999999</v>
      </c>
      <c r="K47">
        <v>690.94</v>
      </c>
    </row>
    <row r="48" spans="1:11" x14ac:dyDescent="0.25">
      <c r="A48">
        <v>2014</v>
      </c>
      <c r="B48" t="s">
        <v>36</v>
      </c>
      <c r="C48" t="s">
        <v>41</v>
      </c>
      <c r="D48" t="s">
        <v>19</v>
      </c>
      <c r="E48">
        <v>793</v>
      </c>
      <c r="F48">
        <v>3415</v>
      </c>
      <c r="G48">
        <v>813.17600000000004</v>
      </c>
      <c r="H48">
        <v>367.637</v>
      </c>
      <c r="I48">
        <v>36.820999999999998</v>
      </c>
      <c r="J48">
        <v>1115.588</v>
      </c>
      <c r="K48">
        <v>1480.104</v>
      </c>
    </row>
    <row r="49" spans="1:11" x14ac:dyDescent="0.25">
      <c r="A49">
        <v>2014</v>
      </c>
      <c r="B49" t="s">
        <v>36</v>
      </c>
      <c r="C49" t="s">
        <v>41</v>
      </c>
      <c r="D49" t="s">
        <v>16</v>
      </c>
      <c r="E49">
        <v>68</v>
      </c>
      <c r="F49">
        <v>205</v>
      </c>
      <c r="G49">
        <v>85.233999999999995</v>
      </c>
      <c r="H49">
        <v>32.707000000000001</v>
      </c>
      <c r="I49">
        <v>0.35299999999999998</v>
      </c>
      <c r="J49">
        <v>44.438000000000002</v>
      </c>
      <c r="K49">
        <v>85.793000000000006</v>
      </c>
    </row>
    <row r="50" spans="1:11" x14ac:dyDescent="0.25">
      <c r="A50">
        <v>2014</v>
      </c>
      <c r="B50" t="s">
        <v>42</v>
      </c>
      <c r="C50" t="s">
        <v>43</v>
      </c>
      <c r="D50" t="s">
        <v>19</v>
      </c>
      <c r="E50">
        <v>2775</v>
      </c>
      <c r="F50">
        <v>7479</v>
      </c>
      <c r="G50">
        <v>657.13499999999999</v>
      </c>
      <c r="H50">
        <v>431.59800000000001</v>
      </c>
      <c r="I50">
        <v>24.420999999999999</v>
      </c>
      <c r="J50">
        <v>344.75299999999999</v>
      </c>
      <c r="K50">
        <v>1192.758</v>
      </c>
    </row>
    <row r="51" spans="1:11" x14ac:dyDescent="0.25">
      <c r="A51">
        <v>2014</v>
      </c>
      <c r="B51" t="s">
        <v>42</v>
      </c>
      <c r="C51" t="s">
        <v>43</v>
      </c>
      <c r="D51" t="s">
        <v>16</v>
      </c>
      <c r="E51">
        <v>953</v>
      </c>
      <c r="F51">
        <v>3105</v>
      </c>
      <c r="G51">
        <v>226.47900000000001</v>
      </c>
      <c r="H51">
        <v>155.923</v>
      </c>
      <c r="I51">
        <v>4.5030000000000001</v>
      </c>
      <c r="J51">
        <v>49.036999999999999</v>
      </c>
      <c r="K51">
        <v>225.761</v>
      </c>
    </row>
    <row r="52" spans="1:11" x14ac:dyDescent="0.25">
      <c r="A52">
        <v>2014</v>
      </c>
      <c r="B52" t="s">
        <v>42</v>
      </c>
      <c r="C52" t="s">
        <v>44</v>
      </c>
      <c r="D52" t="s">
        <v>19</v>
      </c>
      <c r="E52">
        <v>11937</v>
      </c>
      <c r="F52">
        <v>59623</v>
      </c>
      <c r="G52">
        <v>15722.951999999999</v>
      </c>
      <c r="H52">
        <v>7475.067</v>
      </c>
      <c r="I52">
        <v>459.16</v>
      </c>
      <c r="J52">
        <v>8212.9809999999998</v>
      </c>
      <c r="K52">
        <v>27111.528999999999</v>
      </c>
    </row>
    <row r="53" spans="1:11" x14ac:dyDescent="0.25">
      <c r="A53">
        <v>2014</v>
      </c>
      <c r="B53" t="s">
        <v>42</v>
      </c>
      <c r="C53" t="s">
        <v>44</v>
      </c>
      <c r="D53" t="s">
        <v>16</v>
      </c>
      <c r="E53">
        <v>955</v>
      </c>
      <c r="F53">
        <v>7842</v>
      </c>
      <c r="G53">
        <v>2771.7979999999998</v>
      </c>
      <c r="H53">
        <v>915.029</v>
      </c>
      <c r="I53">
        <v>86.34</v>
      </c>
      <c r="J53">
        <v>993.42200000000003</v>
      </c>
      <c r="K53">
        <v>2867.5810000000001</v>
      </c>
    </row>
    <row r="54" spans="1:11" x14ac:dyDescent="0.25">
      <c r="A54">
        <v>2014</v>
      </c>
      <c r="B54" t="s">
        <v>42</v>
      </c>
      <c r="C54" t="s">
        <v>45</v>
      </c>
      <c r="D54" t="s">
        <v>19</v>
      </c>
      <c r="E54">
        <v>9432</v>
      </c>
      <c r="F54">
        <v>92646</v>
      </c>
      <c r="G54">
        <v>627406.64599999995</v>
      </c>
      <c r="H54">
        <v>586759.88500000001</v>
      </c>
      <c r="I54">
        <v>90580.237999999998</v>
      </c>
      <c r="J54">
        <v>492390.277</v>
      </c>
      <c r="K54">
        <v>643686.65099999995</v>
      </c>
    </row>
    <row r="55" spans="1:11" x14ac:dyDescent="0.25">
      <c r="A55">
        <v>2014</v>
      </c>
      <c r="B55" t="s">
        <v>42</v>
      </c>
      <c r="C55" t="s">
        <v>45</v>
      </c>
      <c r="D55" t="s">
        <v>16</v>
      </c>
      <c r="E55">
        <v>677</v>
      </c>
      <c r="F55">
        <v>2330</v>
      </c>
      <c r="G55">
        <v>1063.9190000000001</v>
      </c>
      <c r="H55">
        <v>292.92099999999999</v>
      </c>
      <c r="I55">
        <v>37.853000000000002</v>
      </c>
      <c r="J55">
        <v>551.74599999999998</v>
      </c>
      <c r="K55">
        <v>1095.1099999999999</v>
      </c>
    </row>
    <row r="56" spans="1:11" x14ac:dyDescent="0.25">
      <c r="A56">
        <v>2014</v>
      </c>
      <c r="B56" t="s">
        <v>42</v>
      </c>
      <c r="C56" t="s">
        <v>46</v>
      </c>
      <c r="D56" t="s">
        <v>19</v>
      </c>
      <c r="E56">
        <v>2884</v>
      </c>
      <c r="F56">
        <v>11330</v>
      </c>
      <c r="G56">
        <v>2000.1980000000001</v>
      </c>
      <c r="H56">
        <v>1012.897</v>
      </c>
      <c r="I56">
        <v>162.714</v>
      </c>
      <c r="J56">
        <v>1436.374</v>
      </c>
      <c r="K56">
        <v>3245.759</v>
      </c>
    </row>
    <row r="57" spans="1:11" x14ac:dyDescent="0.25">
      <c r="A57">
        <v>2014</v>
      </c>
      <c r="B57" t="s">
        <v>42</v>
      </c>
      <c r="C57" t="s">
        <v>46</v>
      </c>
      <c r="D57" t="s">
        <v>16</v>
      </c>
      <c r="E57">
        <v>225</v>
      </c>
      <c r="F57">
        <v>2168</v>
      </c>
      <c r="G57">
        <v>661.52700000000004</v>
      </c>
      <c r="H57">
        <v>186.56299999999999</v>
      </c>
      <c r="I57">
        <v>113.60299999999999</v>
      </c>
      <c r="J57">
        <v>583.39300000000003</v>
      </c>
      <c r="K57">
        <v>719.327</v>
      </c>
    </row>
    <row r="58" spans="1:11" x14ac:dyDescent="0.25">
      <c r="A58">
        <v>2014</v>
      </c>
      <c r="B58" t="s">
        <v>42</v>
      </c>
      <c r="C58" t="s">
        <v>47</v>
      </c>
      <c r="D58" t="s">
        <v>19</v>
      </c>
      <c r="E58">
        <v>977</v>
      </c>
      <c r="F58">
        <v>2395</v>
      </c>
      <c r="G58">
        <v>272.63</v>
      </c>
      <c r="H58">
        <v>170.352</v>
      </c>
      <c r="I58">
        <v>5.1920000000000002</v>
      </c>
      <c r="J58">
        <v>143.315</v>
      </c>
      <c r="K58">
        <v>689.02300000000002</v>
      </c>
    </row>
    <row r="59" spans="1:11" x14ac:dyDescent="0.25">
      <c r="A59">
        <v>2014</v>
      </c>
      <c r="B59" t="s">
        <v>42</v>
      </c>
      <c r="C59" t="s">
        <v>47</v>
      </c>
      <c r="D59" t="s">
        <v>16</v>
      </c>
      <c r="E59">
        <v>123</v>
      </c>
      <c r="F59">
        <v>432</v>
      </c>
      <c r="G59">
        <v>43.381999999999998</v>
      </c>
      <c r="H59">
        <v>26.414000000000001</v>
      </c>
      <c r="I59">
        <v>0.17199999999999999</v>
      </c>
      <c r="J59">
        <v>16.655000000000001</v>
      </c>
      <c r="K59">
        <v>43.325000000000003</v>
      </c>
    </row>
    <row r="60" spans="1:11" x14ac:dyDescent="0.25">
      <c r="A60">
        <v>2014</v>
      </c>
      <c r="B60" t="s">
        <v>42</v>
      </c>
      <c r="C60" t="s">
        <v>48</v>
      </c>
      <c r="D60" t="s">
        <v>19</v>
      </c>
      <c r="E60">
        <v>745</v>
      </c>
      <c r="F60">
        <v>1780</v>
      </c>
      <c r="G60">
        <v>276.02600000000001</v>
      </c>
      <c r="H60">
        <v>174.334</v>
      </c>
      <c r="I60">
        <v>9.4960000000000004</v>
      </c>
      <c r="J60">
        <v>177.77500000000001</v>
      </c>
      <c r="K60">
        <v>720.66899999999998</v>
      </c>
    </row>
    <row r="61" spans="1:11" x14ac:dyDescent="0.25">
      <c r="A61">
        <v>2014</v>
      </c>
      <c r="B61" t="s">
        <v>42</v>
      </c>
      <c r="C61" t="s">
        <v>48</v>
      </c>
      <c r="D61" t="s">
        <v>16</v>
      </c>
      <c r="E61">
        <v>91</v>
      </c>
      <c r="F61">
        <v>176</v>
      </c>
      <c r="G61">
        <v>15.622</v>
      </c>
      <c r="H61">
        <v>6.8529999999999998</v>
      </c>
      <c r="I61">
        <v>0.379</v>
      </c>
      <c r="J61">
        <v>10.77</v>
      </c>
      <c r="K61">
        <v>15.537000000000001</v>
      </c>
    </row>
    <row r="62" spans="1:11" x14ac:dyDescent="0.25">
      <c r="A62">
        <v>2014</v>
      </c>
      <c r="B62" t="s">
        <v>42</v>
      </c>
      <c r="C62" t="s">
        <v>49</v>
      </c>
      <c r="D62" t="s">
        <v>19</v>
      </c>
      <c r="E62">
        <v>299</v>
      </c>
      <c r="F62">
        <v>938</v>
      </c>
      <c r="G62">
        <v>112.413</v>
      </c>
      <c r="H62">
        <v>74.465999999999994</v>
      </c>
      <c r="I62">
        <v>7.62</v>
      </c>
      <c r="J62">
        <v>58.798000000000002</v>
      </c>
      <c r="K62">
        <v>167.44399999999999</v>
      </c>
    </row>
    <row r="63" spans="1:11" x14ac:dyDescent="0.25">
      <c r="A63">
        <v>2014</v>
      </c>
      <c r="B63" t="s">
        <v>42</v>
      </c>
      <c r="C63" t="s">
        <v>49</v>
      </c>
      <c r="D63" t="s">
        <v>16</v>
      </c>
      <c r="E63">
        <v>28</v>
      </c>
      <c r="F63">
        <v>48</v>
      </c>
      <c r="G63">
        <v>5.984</v>
      </c>
      <c r="H63">
        <v>2.4980000000000002</v>
      </c>
      <c r="I63">
        <v>0.38700000000000001</v>
      </c>
      <c r="J63">
        <v>2.0550000000000002</v>
      </c>
      <c r="K63">
        <v>5.5919999999999996</v>
      </c>
    </row>
    <row r="64" spans="1:11" x14ac:dyDescent="0.25">
      <c r="A64">
        <v>2014</v>
      </c>
      <c r="B64" t="s">
        <v>42</v>
      </c>
      <c r="C64" t="s">
        <v>50</v>
      </c>
      <c r="D64" t="s">
        <v>19</v>
      </c>
      <c r="E64">
        <v>348</v>
      </c>
      <c r="F64">
        <v>1637</v>
      </c>
      <c r="G64">
        <v>156.93299999999999</v>
      </c>
      <c r="H64">
        <v>112.666</v>
      </c>
      <c r="I64">
        <v>5.6970000000000001</v>
      </c>
      <c r="J64">
        <v>66.766999999999996</v>
      </c>
      <c r="K64">
        <v>259.77499999999998</v>
      </c>
    </row>
    <row r="65" spans="1:11" x14ac:dyDescent="0.25">
      <c r="A65">
        <v>2014</v>
      </c>
      <c r="B65" t="s">
        <v>42</v>
      </c>
      <c r="C65" t="s">
        <v>50</v>
      </c>
      <c r="D65" t="s">
        <v>16</v>
      </c>
      <c r="E65">
        <v>85</v>
      </c>
      <c r="F65">
        <v>845</v>
      </c>
      <c r="G65">
        <v>93.135999999999996</v>
      </c>
      <c r="H65">
        <v>70.272999999999996</v>
      </c>
      <c r="I65">
        <v>4.6449999999999996</v>
      </c>
      <c r="J65">
        <v>23.486000000000001</v>
      </c>
      <c r="K65">
        <v>92.495000000000005</v>
      </c>
    </row>
    <row r="66" spans="1:11" x14ac:dyDescent="0.25">
      <c r="A66">
        <v>2014</v>
      </c>
      <c r="B66" t="s">
        <v>42</v>
      </c>
      <c r="C66" t="s">
        <v>51</v>
      </c>
      <c r="D66" t="s">
        <v>19</v>
      </c>
      <c r="E66">
        <v>2044</v>
      </c>
      <c r="F66">
        <v>6213</v>
      </c>
      <c r="G66">
        <v>977.65599999999995</v>
      </c>
      <c r="H66">
        <v>607.78300000000002</v>
      </c>
      <c r="I66">
        <v>20.021000000000001</v>
      </c>
      <c r="J66">
        <v>647.91600000000005</v>
      </c>
      <c r="K66">
        <v>2187.8049999999998</v>
      </c>
    </row>
    <row r="67" spans="1:11" x14ac:dyDescent="0.25">
      <c r="A67">
        <v>2014</v>
      </c>
      <c r="B67" t="s">
        <v>42</v>
      </c>
      <c r="C67" t="s">
        <v>51</v>
      </c>
      <c r="D67" t="s">
        <v>16</v>
      </c>
      <c r="E67">
        <v>210</v>
      </c>
      <c r="F67">
        <v>675</v>
      </c>
      <c r="G67">
        <v>192.87700000000001</v>
      </c>
      <c r="H67">
        <v>63.183999999999997</v>
      </c>
      <c r="I67">
        <v>1.9670000000000001</v>
      </c>
      <c r="J67">
        <v>71.206000000000003</v>
      </c>
      <c r="K67">
        <v>184.01</v>
      </c>
    </row>
    <row r="68" spans="1:11" x14ac:dyDescent="0.25">
      <c r="A68">
        <v>2014</v>
      </c>
      <c r="B68" t="s">
        <v>42</v>
      </c>
      <c r="C68" t="s">
        <v>52</v>
      </c>
      <c r="D68" t="s">
        <v>19</v>
      </c>
      <c r="E68">
        <v>429</v>
      </c>
      <c r="F68">
        <v>1262</v>
      </c>
      <c r="G68">
        <v>132.33500000000001</v>
      </c>
      <c r="H68">
        <v>63.847999999999999</v>
      </c>
      <c r="I68">
        <v>4.5090000000000003</v>
      </c>
      <c r="J68">
        <v>130.34800000000001</v>
      </c>
      <c r="K68">
        <v>333.07799999999997</v>
      </c>
    </row>
    <row r="69" spans="1:11" x14ac:dyDescent="0.25">
      <c r="A69">
        <v>2014</v>
      </c>
      <c r="B69" t="s">
        <v>42</v>
      </c>
      <c r="C69" t="s">
        <v>52</v>
      </c>
      <c r="D69" t="s">
        <v>16</v>
      </c>
      <c r="E69">
        <v>27</v>
      </c>
      <c r="F69">
        <v>80</v>
      </c>
      <c r="G69">
        <v>15.997</v>
      </c>
      <c r="H69">
        <v>8.3460000000000001</v>
      </c>
      <c r="I69">
        <v>0.03</v>
      </c>
      <c r="J69">
        <v>3.5830000000000002</v>
      </c>
      <c r="K69">
        <v>15.986000000000001</v>
      </c>
    </row>
    <row r="70" spans="1:11" x14ac:dyDescent="0.25">
      <c r="A70">
        <v>2014</v>
      </c>
      <c r="B70" t="s">
        <v>42</v>
      </c>
      <c r="C70" t="s">
        <v>53</v>
      </c>
      <c r="D70" t="s">
        <v>19</v>
      </c>
      <c r="E70">
        <v>758</v>
      </c>
      <c r="F70">
        <v>2081</v>
      </c>
      <c r="G70">
        <v>318.08699999999999</v>
      </c>
      <c r="H70">
        <v>208.35300000000001</v>
      </c>
      <c r="I70">
        <v>11.837999999999999</v>
      </c>
      <c r="J70">
        <v>375.01400000000001</v>
      </c>
      <c r="K70">
        <v>736.32</v>
      </c>
    </row>
    <row r="71" spans="1:11" x14ac:dyDescent="0.25">
      <c r="A71">
        <v>2014</v>
      </c>
      <c r="B71" t="s">
        <v>42</v>
      </c>
      <c r="C71" t="s">
        <v>53</v>
      </c>
      <c r="D71" t="s">
        <v>16</v>
      </c>
      <c r="E71">
        <v>66</v>
      </c>
      <c r="F71">
        <v>154</v>
      </c>
      <c r="G71">
        <v>17.097000000000001</v>
      </c>
      <c r="H71">
        <v>6.9</v>
      </c>
      <c r="I71">
        <v>0.189</v>
      </c>
      <c r="J71">
        <v>14.569000000000001</v>
      </c>
      <c r="K71">
        <v>16.815000000000001</v>
      </c>
    </row>
    <row r="72" spans="1:11" x14ac:dyDescent="0.25">
      <c r="A72">
        <v>2014</v>
      </c>
      <c r="B72" t="s">
        <v>54</v>
      </c>
      <c r="C72" t="s">
        <v>55</v>
      </c>
      <c r="D72" t="s">
        <v>19</v>
      </c>
      <c r="E72">
        <v>28</v>
      </c>
      <c r="F72">
        <v>53</v>
      </c>
      <c r="G72">
        <v>4.4349999999999996</v>
      </c>
      <c r="H72">
        <v>2.59</v>
      </c>
      <c r="I72">
        <v>0.115</v>
      </c>
      <c r="J72">
        <v>3.9870000000000001</v>
      </c>
      <c r="K72">
        <v>1.7210000000000001</v>
      </c>
    </row>
    <row r="73" spans="1:11" x14ac:dyDescent="0.25">
      <c r="A73">
        <v>2014</v>
      </c>
      <c r="B73" t="s">
        <v>54</v>
      </c>
      <c r="C73" t="s">
        <v>55</v>
      </c>
      <c r="D73" t="s">
        <v>16</v>
      </c>
      <c r="E73">
        <v>3</v>
      </c>
      <c r="F73">
        <v>6</v>
      </c>
      <c r="G73">
        <v>0.22500000000000001</v>
      </c>
      <c r="H73">
        <v>3.4000000000000002E-2</v>
      </c>
      <c r="I73">
        <v>0</v>
      </c>
      <c r="J73">
        <v>0.16200000000000001</v>
      </c>
      <c r="K73">
        <v>0.224</v>
      </c>
    </row>
    <row r="74" spans="1:11" x14ac:dyDescent="0.25">
      <c r="A74">
        <v>2014</v>
      </c>
      <c r="B74" t="s">
        <v>54</v>
      </c>
      <c r="C74" t="s">
        <v>56</v>
      </c>
      <c r="D74" t="s">
        <v>19</v>
      </c>
      <c r="E74">
        <v>3587</v>
      </c>
      <c r="F74">
        <v>55492</v>
      </c>
      <c r="G74">
        <v>10124.666999999999</v>
      </c>
      <c r="H74">
        <v>6138.817</v>
      </c>
      <c r="I74">
        <v>180.768</v>
      </c>
      <c r="J74">
        <v>2706.0880000000002</v>
      </c>
      <c r="K74">
        <v>13049.264999999999</v>
      </c>
    </row>
    <row r="75" spans="1:11" x14ac:dyDescent="0.25">
      <c r="A75">
        <v>2014</v>
      </c>
      <c r="B75" t="s">
        <v>54</v>
      </c>
      <c r="C75" t="s">
        <v>56</v>
      </c>
      <c r="D75" t="s">
        <v>16</v>
      </c>
      <c r="E75">
        <v>288</v>
      </c>
      <c r="F75">
        <v>38503</v>
      </c>
      <c r="G75">
        <v>6980.2709999999997</v>
      </c>
      <c r="H75">
        <v>4119.9160000000002</v>
      </c>
      <c r="I75">
        <v>105.759</v>
      </c>
      <c r="J75">
        <v>866.18600000000004</v>
      </c>
      <c r="K75">
        <v>6989.348</v>
      </c>
    </row>
    <row r="76" spans="1:11" x14ac:dyDescent="0.25">
      <c r="A76">
        <v>2014</v>
      </c>
      <c r="B76" t="s">
        <v>54</v>
      </c>
      <c r="C76" t="s">
        <v>57</v>
      </c>
      <c r="D76" t="s">
        <v>19</v>
      </c>
      <c r="E76">
        <v>713</v>
      </c>
      <c r="F76">
        <v>2726</v>
      </c>
      <c r="G76">
        <v>694.23099999999999</v>
      </c>
      <c r="H76">
        <v>332.86599999999999</v>
      </c>
      <c r="I76">
        <v>15.561</v>
      </c>
      <c r="J76">
        <v>413.60599999999999</v>
      </c>
      <c r="K76">
        <v>1451.53</v>
      </c>
    </row>
    <row r="77" spans="1:11" x14ac:dyDescent="0.25">
      <c r="A77">
        <v>2014</v>
      </c>
      <c r="B77" t="s">
        <v>54</v>
      </c>
      <c r="C77" t="s">
        <v>57</v>
      </c>
      <c r="D77" t="s">
        <v>16</v>
      </c>
      <c r="E77">
        <v>50</v>
      </c>
      <c r="F77">
        <v>627</v>
      </c>
      <c r="G77">
        <v>195.63300000000001</v>
      </c>
      <c r="H77">
        <v>95.757000000000005</v>
      </c>
      <c r="I77">
        <v>1.2769999999999999</v>
      </c>
      <c r="J77">
        <v>59.798999999999999</v>
      </c>
      <c r="K77">
        <v>195.51599999999999</v>
      </c>
    </row>
    <row r="78" spans="1:11" x14ac:dyDescent="0.25">
      <c r="A78">
        <v>2014</v>
      </c>
      <c r="B78" t="s">
        <v>54</v>
      </c>
      <c r="C78" t="s">
        <v>58</v>
      </c>
      <c r="D78" t="s">
        <v>19</v>
      </c>
      <c r="E78">
        <v>326</v>
      </c>
      <c r="F78">
        <v>4185</v>
      </c>
      <c r="G78">
        <v>2933.0160000000001</v>
      </c>
      <c r="H78">
        <v>1182.3119999999999</v>
      </c>
      <c r="I78">
        <v>110.134</v>
      </c>
      <c r="J78">
        <v>886.05600000000004</v>
      </c>
      <c r="K78">
        <v>3409.0050000000001</v>
      </c>
    </row>
    <row r="79" spans="1:11" x14ac:dyDescent="0.25">
      <c r="A79">
        <v>2014</v>
      </c>
      <c r="B79" t="s">
        <v>54</v>
      </c>
      <c r="C79" t="s">
        <v>58</v>
      </c>
      <c r="D79" t="s">
        <v>16</v>
      </c>
      <c r="E79">
        <v>48</v>
      </c>
      <c r="F79">
        <v>2766</v>
      </c>
      <c r="G79">
        <v>2050.56</v>
      </c>
      <c r="H79">
        <v>552.76800000000003</v>
      </c>
      <c r="I79">
        <v>105.661</v>
      </c>
      <c r="J79">
        <v>385.90300000000002</v>
      </c>
      <c r="K79">
        <v>1907.5930000000001</v>
      </c>
    </row>
    <row r="80" spans="1:11" x14ac:dyDescent="0.25">
      <c r="A80">
        <v>2014</v>
      </c>
      <c r="B80" t="s">
        <v>54</v>
      </c>
      <c r="C80" t="s">
        <v>59</v>
      </c>
      <c r="D80" t="s">
        <v>19</v>
      </c>
      <c r="E80">
        <v>55</v>
      </c>
      <c r="F80">
        <v>96</v>
      </c>
      <c r="G80">
        <v>7.5289999999999999</v>
      </c>
      <c r="H80">
        <v>5.47</v>
      </c>
      <c r="I80">
        <v>1E-3</v>
      </c>
      <c r="J80">
        <v>9.1679999999999993</v>
      </c>
      <c r="K80">
        <v>12.13</v>
      </c>
    </row>
    <row r="81" spans="1:11" x14ac:dyDescent="0.25">
      <c r="A81">
        <v>2014</v>
      </c>
      <c r="B81" t="s">
        <v>54</v>
      </c>
      <c r="C81" t="s">
        <v>60</v>
      </c>
      <c r="D81" t="s">
        <v>19</v>
      </c>
      <c r="E81">
        <v>744</v>
      </c>
      <c r="F81">
        <v>4209</v>
      </c>
      <c r="G81">
        <v>4473.8459999999995</v>
      </c>
      <c r="H81">
        <v>2659.2510000000002</v>
      </c>
      <c r="I81">
        <v>1768.7460000000001</v>
      </c>
      <c r="J81">
        <v>3061.7750000000001</v>
      </c>
      <c r="K81">
        <v>3085.22</v>
      </c>
    </row>
    <row r="82" spans="1:11" x14ac:dyDescent="0.25">
      <c r="A82">
        <v>2014</v>
      </c>
      <c r="B82" t="s">
        <v>54</v>
      </c>
      <c r="C82" t="s">
        <v>60</v>
      </c>
      <c r="D82" t="s">
        <v>16</v>
      </c>
      <c r="E82">
        <v>85</v>
      </c>
      <c r="F82">
        <v>2213</v>
      </c>
      <c r="G82">
        <v>3903.2269999999999</v>
      </c>
      <c r="H82">
        <v>2387.25</v>
      </c>
      <c r="I82">
        <v>1759.6510000000001</v>
      </c>
      <c r="J82">
        <v>2670.58</v>
      </c>
      <c r="K82">
        <v>2147.0430000000001</v>
      </c>
    </row>
    <row r="83" spans="1:11" x14ac:dyDescent="0.25">
      <c r="A83">
        <v>2014</v>
      </c>
      <c r="B83" t="s">
        <v>54</v>
      </c>
      <c r="C83" t="s">
        <v>61</v>
      </c>
      <c r="D83" t="s">
        <v>19</v>
      </c>
      <c r="E83">
        <v>417</v>
      </c>
      <c r="F83">
        <v>1457</v>
      </c>
      <c r="G83">
        <v>922.26099999999997</v>
      </c>
      <c r="H83">
        <v>328.93400000000003</v>
      </c>
      <c r="I83">
        <v>10.661</v>
      </c>
      <c r="J83">
        <v>216.42699999999999</v>
      </c>
      <c r="K83">
        <v>1291.9010000000001</v>
      </c>
    </row>
    <row r="84" spans="1:11" x14ac:dyDescent="0.25">
      <c r="A84">
        <v>2014</v>
      </c>
      <c r="B84" t="s">
        <v>54</v>
      </c>
      <c r="C84" t="s">
        <v>61</v>
      </c>
      <c r="D84" t="s">
        <v>16</v>
      </c>
      <c r="E84">
        <v>49</v>
      </c>
      <c r="F84">
        <v>293</v>
      </c>
      <c r="G84">
        <v>596.95299999999997</v>
      </c>
      <c r="H84">
        <v>159.227</v>
      </c>
      <c r="I84">
        <v>1.514</v>
      </c>
      <c r="J84">
        <v>99.730999999999995</v>
      </c>
      <c r="K84">
        <v>601.58500000000004</v>
      </c>
    </row>
    <row r="85" spans="1:11" x14ac:dyDescent="0.25">
      <c r="A85">
        <v>2014</v>
      </c>
      <c r="B85" t="s">
        <v>54</v>
      </c>
      <c r="C85" t="s">
        <v>62</v>
      </c>
      <c r="D85" t="s">
        <v>19</v>
      </c>
      <c r="E85">
        <v>17</v>
      </c>
      <c r="F85">
        <v>225</v>
      </c>
      <c r="G85">
        <v>1930.896</v>
      </c>
      <c r="H85">
        <v>1696.979</v>
      </c>
      <c r="I85">
        <v>313.99099999999999</v>
      </c>
      <c r="J85">
        <v>1828.982</v>
      </c>
      <c r="K85">
        <v>2002.046</v>
      </c>
    </row>
    <row r="86" spans="1:11" x14ac:dyDescent="0.25">
      <c r="A86">
        <v>2014</v>
      </c>
      <c r="B86" t="s">
        <v>54</v>
      </c>
      <c r="C86" t="s">
        <v>63</v>
      </c>
      <c r="D86" t="s">
        <v>19</v>
      </c>
      <c r="E86">
        <v>1674</v>
      </c>
      <c r="F86">
        <v>7851</v>
      </c>
      <c r="G86">
        <v>1457.8119999999999</v>
      </c>
      <c r="H86">
        <v>1060.174</v>
      </c>
      <c r="I86">
        <v>17.11</v>
      </c>
      <c r="J86">
        <v>490.05</v>
      </c>
      <c r="K86">
        <v>2936.759</v>
      </c>
    </row>
    <row r="87" spans="1:11" x14ac:dyDescent="0.25">
      <c r="A87">
        <v>2014</v>
      </c>
      <c r="B87" t="s">
        <v>54</v>
      </c>
      <c r="C87" t="s">
        <v>63</v>
      </c>
      <c r="D87" t="s">
        <v>16</v>
      </c>
      <c r="E87">
        <v>118</v>
      </c>
      <c r="F87">
        <v>3337</v>
      </c>
      <c r="G87">
        <v>733.85199999999998</v>
      </c>
      <c r="H87">
        <v>565.69100000000003</v>
      </c>
      <c r="I87">
        <v>0.53800000000000003</v>
      </c>
      <c r="J87">
        <v>96.935000000000002</v>
      </c>
      <c r="K87">
        <v>736.78099999999995</v>
      </c>
    </row>
    <row r="88" spans="1:11" x14ac:dyDescent="0.25">
      <c r="A88">
        <v>2014</v>
      </c>
      <c r="B88" t="s">
        <v>54</v>
      </c>
      <c r="C88" t="s">
        <v>64</v>
      </c>
      <c r="D88" t="s">
        <v>19</v>
      </c>
      <c r="E88">
        <v>2066</v>
      </c>
      <c r="F88">
        <v>24558</v>
      </c>
      <c r="G88">
        <v>21269.339</v>
      </c>
      <c r="H88">
        <v>6242.0990000000002</v>
      </c>
      <c r="I88">
        <v>769.42</v>
      </c>
      <c r="J88">
        <v>5883.8940000000002</v>
      </c>
      <c r="K88">
        <v>24556.944</v>
      </c>
    </row>
    <row r="89" spans="1:11" x14ac:dyDescent="0.25">
      <c r="A89">
        <v>2014</v>
      </c>
      <c r="B89" t="s">
        <v>54</v>
      </c>
      <c r="C89" t="s">
        <v>64</v>
      </c>
      <c r="D89" t="s">
        <v>16</v>
      </c>
      <c r="E89">
        <v>242</v>
      </c>
      <c r="F89">
        <v>17599</v>
      </c>
      <c r="G89">
        <v>18888.982</v>
      </c>
      <c r="H89">
        <v>4830.5209999999997</v>
      </c>
      <c r="I89">
        <v>735.05899999999997</v>
      </c>
      <c r="J89">
        <v>4715.3010000000004</v>
      </c>
      <c r="K89">
        <v>19269.508000000002</v>
      </c>
    </row>
    <row r="90" spans="1:11" x14ac:dyDescent="0.25">
      <c r="A90">
        <v>2014</v>
      </c>
      <c r="B90" t="s">
        <v>54</v>
      </c>
      <c r="C90" t="s">
        <v>65</v>
      </c>
      <c r="D90" t="s">
        <v>19</v>
      </c>
      <c r="E90">
        <v>219</v>
      </c>
      <c r="F90">
        <v>516</v>
      </c>
      <c r="G90">
        <v>39.524000000000001</v>
      </c>
      <c r="H90">
        <v>22.265999999999998</v>
      </c>
      <c r="I90">
        <v>3.105</v>
      </c>
      <c r="J90">
        <v>43.201000000000001</v>
      </c>
      <c r="K90">
        <v>112.71299999999999</v>
      </c>
    </row>
    <row r="91" spans="1:11" x14ac:dyDescent="0.25">
      <c r="A91">
        <v>2014</v>
      </c>
      <c r="B91" t="s">
        <v>54</v>
      </c>
      <c r="C91" t="s">
        <v>65</v>
      </c>
      <c r="D91" t="s">
        <v>16</v>
      </c>
      <c r="E91">
        <v>21</v>
      </c>
      <c r="F91">
        <v>55</v>
      </c>
      <c r="G91">
        <v>7.5919999999999996</v>
      </c>
      <c r="H91">
        <v>3.0670000000000002</v>
      </c>
      <c r="I91">
        <v>2.2589999999999999</v>
      </c>
      <c r="J91">
        <v>6.4029999999999996</v>
      </c>
      <c r="K91">
        <v>7.6040000000000001</v>
      </c>
    </row>
    <row r="92" spans="1:11" x14ac:dyDescent="0.25">
      <c r="A92">
        <v>2014</v>
      </c>
      <c r="B92" t="s">
        <v>54</v>
      </c>
      <c r="C92" t="s">
        <v>66</v>
      </c>
      <c r="D92" t="s">
        <v>19</v>
      </c>
      <c r="E92">
        <v>27</v>
      </c>
      <c r="F92">
        <v>85</v>
      </c>
      <c r="G92">
        <v>20.486000000000001</v>
      </c>
      <c r="H92">
        <v>17.175999999999998</v>
      </c>
      <c r="I92">
        <v>0.63800000000000001</v>
      </c>
      <c r="J92">
        <v>5.9649999999999999</v>
      </c>
      <c r="K92">
        <v>56.594999999999999</v>
      </c>
    </row>
    <row r="93" spans="1:11" x14ac:dyDescent="0.25">
      <c r="A93">
        <v>2014</v>
      </c>
      <c r="B93" t="s">
        <v>54</v>
      </c>
      <c r="C93" t="s">
        <v>66</v>
      </c>
      <c r="D93" t="s">
        <v>16</v>
      </c>
      <c r="E93">
        <v>3</v>
      </c>
      <c r="F93">
        <v>9</v>
      </c>
      <c r="G93">
        <v>0.72799999999999998</v>
      </c>
      <c r="H93">
        <v>0.38100000000000001</v>
      </c>
      <c r="I93">
        <v>0</v>
      </c>
      <c r="J93">
        <v>0.38</v>
      </c>
      <c r="K93">
        <v>0.72799999999999998</v>
      </c>
    </row>
    <row r="94" spans="1:11" x14ac:dyDescent="0.25">
      <c r="A94">
        <v>2014</v>
      </c>
      <c r="B94" t="s">
        <v>54</v>
      </c>
      <c r="C94" t="s">
        <v>67</v>
      </c>
      <c r="D94" t="s">
        <v>19</v>
      </c>
      <c r="E94">
        <v>38</v>
      </c>
      <c r="F94">
        <v>191</v>
      </c>
      <c r="G94">
        <v>251.958</v>
      </c>
      <c r="H94">
        <v>189.696</v>
      </c>
      <c r="I94">
        <v>5.8369999999999997</v>
      </c>
      <c r="J94">
        <v>99.539000000000001</v>
      </c>
      <c r="K94">
        <v>262.65600000000001</v>
      </c>
    </row>
    <row r="95" spans="1:11" x14ac:dyDescent="0.25">
      <c r="A95">
        <v>2014</v>
      </c>
      <c r="B95" t="s">
        <v>54</v>
      </c>
      <c r="C95" t="s">
        <v>68</v>
      </c>
      <c r="D95" t="s">
        <v>19</v>
      </c>
      <c r="E95">
        <v>163</v>
      </c>
      <c r="F95">
        <v>508</v>
      </c>
      <c r="G95">
        <v>65.372</v>
      </c>
      <c r="H95">
        <v>46.948</v>
      </c>
      <c r="I95">
        <v>1.002</v>
      </c>
      <c r="J95">
        <v>18.422000000000001</v>
      </c>
      <c r="K95">
        <v>162.904</v>
      </c>
    </row>
    <row r="96" spans="1:11" x14ac:dyDescent="0.25">
      <c r="A96">
        <v>2014</v>
      </c>
      <c r="B96" t="s">
        <v>54</v>
      </c>
      <c r="C96" t="s">
        <v>68</v>
      </c>
      <c r="D96" t="s">
        <v>16</v>
      </c>
      <c r="E96">
        <v>13</v>
      </c>
      <c r="F96">
        <v>137</v>
      </c>
      <c r="G96">
        <v>22.286000000000001</v>
      </c>
      <c r="H96">
        <v>18.388999999999999</v>
      </c>
      <c r="I96">
        <v>-2.5999999999999999E-2</v>
      </c>
      <c r="J96">
        <v>1.8580000000000001</v>
      </c>
      <c r="K96">
        <v>22.292000000000002</v>
      </c>
    </row>
    <row r="97" spans="1:11" x14ac:dyDescent="0.25">
      <c r="A97">
        <v>2014</v>
      </c>
      <c r="B97" t="s">
        <v>54</v>
      </c>
      <c r="C97" t="s">
        <v>69</v>
      </c>
      <c r="D97" t="s">
        <v>19</v>
      </c>
      <c r="E97">
        <v>37</v>
      </c>
      <c r="F97">
        <v>68</v>
      </c>
      <c r="G97">
        <v>6.7130000000000001</v>
      </c>
      <c r="H97">
        <v>4.2220000000000004</v>
      </c>
      <c r="I97">
        <v>3.3860000000000001</v>
      </c>
      <c r="J97">
        <v>7.8890000000000002</v>
      </c>
      <c r="K97">
        <v>12.246</v>
      </c>
    </row>
    <row r="98" spans="1:11" x14ac:dyDescent="0.25">
      <c r="A98">
        <v>2014</v>
      </c>
      <c r="B98" t="s">
        <v>54</v>
      </c>
      <c r="C98" t="s">
        <v>70</v>
      </c>
      <c r="D98" t="s">
        <v>19</v>
      </c>
      <c r="E98">
        <v>50</v>
      </c>
      <c r="F98">
        <v>109</v>
      </c>
      <c r="G98">
        <v>5.452</v>
      </c>
      <c r="H98">
        <v>2.294</v>
      </c>
      <c r="I98">
        <v>2.9000000000000001E-2</v>
      </c>
      <c r="J98">
        <v>6.516</v>
      </c>
      <c r="K98">
        <v>10.064</v>
      </c>
    </row>
    <row r="99" spans="1:11" x14ac:dyDescent="0.25">
      <c r="A99">
        <v>2014</v>
      </c>
      <c r="B99" t="s">
        <v>54</v>
      </c>
      <c r="C99" t="s">
        <v>70</v>
      </c>
      <c r="D99" t="s">
        <v>16</v>
      </c>
      <c r="E99">
        <v>9</v>
      </c>
      <c r="F99">
        <v>37</v>
      </c>
      <c r="G99">
        <v>3.3149999999999999</v>
      </c>
      <c r="H99">
        <v>1.2050000000000001</v>
      </c>
      <c r="I99">
        <v>2E-3</v>
      </c>
      <c r="J99">
        <v>1.8240000000000001</v>
      </c>
      <c r="K99">
        <v>3.2490000000000001</v>
      </c>
    </row>
    <row r="100" spans="1:11" x14ac:dyDescent="0.25">
      <c r="A100">
        <v>2014</v>
      </c>
      <c r="B100" t="s">
        <v>54</v>
      </c>
      <c r="C100" t="s">
        <v>71</v>
      </c>
      <c r="D100" t="s">
        <v>19</v>
      </c>
      <c r="E100">
        <v>2369</v>
      </c>
      <c r="F100">
        <v>9355</v>
      </c>
      <c r="G100">
        <v>2053.5770000000002</v>
      </c>
      <c r="H100">
        <v>819.34799999999996</v>
      </c>
      <c r="I100">
        <v>24.652000000000001</v>
      </c>
      <c r="J100">
        <v>949.99400000000003</v>
      </c>
      <c r="K100">
        <v>3040.277</v>
      </c>
    </row>
    <row r="101" spans="1:11" x14ac:dyDescent="0.25">
      <c r="A101">
        <v>2014</v>
      </c>
      <c r="B101" t="s">
        <v>54</v>
      </c>
      <c r="C101" t="s">
        <v>71</v>
      </c>
      <c r="D101" t="s">
        <v>16</v>
      </c>
      <c r="E101">
        <v>211</v>
      </c>
      <c r="F101">
        <v>3505</v>
      </c>
      <c r="G101">
        <v>1402.2239999999999</v>
      </c>
      <c r="H101">
        <v>440.85899999999998</v>
      </c>
      <c r="I101">
        <v>12.131</v>
      </c>
      <c r="J101">
        <v>409.84100000000001</v>
      </c>
      <c r="K101">
        <v>1403.768</v>
      </c>
    </row>
    <row r="102" spans="1:11" x14ac:dyDescent="0.25">
      <c r="A102">
        <v>2014</v>
      </c>
      <c r="B102" t="s">
        <v>54</v>
      </c>
      <c r="C102" t="s">
        <v>72</v>
      </c>
      <c r="D102" t="s">
        <v>19</v>
      </c>
      <c r="E102">
        <v>7717</v>
      </c>
      <c r="F102">
        <v>57855</v>
      </c>
      <c r="G102">
        <v>51888.396000000001</v>
      </c>
      <c r="H102">
        <v>27198.328000000001</v>
      </c>
      <c r="I102">
        <v>9194.3680000000004</v>
      </c>
      <c r="J102">
        <v>69215.460999999996</v>
      </c>
      <c r="K102">
        <v>59958.31</v>
      </c>
    </row>
    <row r="103" spans="1:11" x14ac:dyDescent="0.25">
      <c r="A103">
        <v>2014</v>
      </c>
      <c r="B103" t="s">
        <v>54</v>
      </c>
      <c r="C103" t="s">
        <v>72</v>
      </c>
      <c r="D103" t="s">
        <v>16</v>
      </c>
      <c r="E103">
        <v>891</v>
      </c>
      <c r="F103">
        <v>19368</v>
      </c>
      <c r="G103">
        <v>42925.243000000002</v>
      </c>
      <c r="H103">
        <v>21694.983</v>
      </c>
      <c r="I103">
        <v>8849.89</v>
      </c>
      <c r="J103">
        <v>63918.826999999997</v>
      </c>
      <c r="K103">
        <v>41553.133999999998</v>
      </c>
    </row>
    <row r="104" spans="1:11" x14ac:dyDescent="0.25">
      <c r="A104">
        <v>2014</v>
      </c>
      <c r="B104" t="s">
        <v>54</v>
      </c>
      <c r="C104" t="s">
        <v>73</v>
      </c>
      <c r="D104" t="s">
        <v>19</v>
      </c>
      <c r="E104">
        <v>245</v>
      </c>
      <c r="F104">
        <v>966</v>
      </c>
      <c r="G104">
        <v>171.947</v>
      </c>
      <c r="H104">
        <v>96.45</v>
      </c>
      <c r="I104">
        <v>8.8829999999999991</v>
      </c>
      <c r="J104">
        <v>144.18899999999999</v>
      </c>
      <c r="K104">
        <v>309.33300000000003</v>
      </c>
    </row>
    <row r="105" spans="1:11" x14ac:dyDescent="0.25">
      <c r="A105">
        <v>2014</v>
      </c>
      <c r="B105" t="s">
        <v>54</v>
      </c>
      <c r="C105" t="s">
        <v>73</v>
      </c>
      <c r="D105" t="s">
        <v>16</v>
      </c>
      <c r="E105">
        <v>21</v>
      </c>
      <c r="F105">
        <v>244</v>
      </c>
      <c r="G105">
        <v>39.06</v>
      </c>
      <c r="H105">
        <v>8.8160000000000007</v>
      </c>
      <c r="I105">
        <v>4.09</v>
      </c>
      <c r="J105">
        <v>21.759</v>
      </c>
      <c r="K105">
        <v>40.866999999999997</v>
      </c>
    </row>
    <row r="106" spans="1:11" x14ac:dyDescent="0.25">
      <c r="A106">
        <v>2014</v>
      </c>
      <c r="B106" t="s">
        <v>54</v>
      </c>
      <c r="C106" t="s">
        <v>74</v>
      </c>
      <c r="D106" t="s">
        <v>19</v>
      </c>
      <c r="E106">
        <v>1971</v>
      </c>
      <c r="F106">
        <v>11839</v>
      </c>
      <c r="G106">
        <v>5344.9449999999997</v>
      </c>
      <c r="H106">
        <v>2756.0079999999998</v>
      </c>
      <c r="I106">
        <v>291.72699999999998</v>
      </c>
      <c r="J106">
        <v>4380.2790000000005</v>
      </c>
      <c r="K106">
        <v>6489.8310000000001</v>
      </c>
    </row>
    <row r="107" spans="1:11" x14ac:dyDescent="0.25">
      <c r="A107">
        <v>2014</v>
      </c>
      <c r="B107" t="s">
        <v>54</v>
      </c>
      <c r="C107" t="s">
        <v>74</v>
      </c>
      <c r="D107" t="s">
        <v>16</v>
      </c>
      <c r="E107">
        <v>161</v>
      </c>
      <c r="F107">
        <v>2295</v>
      </c>
      <c r="G107">
        <v>414.98200000000003</v>
      </c>
      <c r="H107">
        <v>203.73500000000001</v>
      </c>
      <c r="I107">
        <v>2.0550000000000002</v>
      </c>
      <c r="J107">
        <v>61.808</v>
      </c>
      <c r="K107">
        <v>410.06900000000002</v>
      </c>
    </row>
    <row r="108" spans="1:11" x14ac:dyDescent="0.25">
      <c r="A108">
        <v>2014</v>
      </c>
      <c r="B108" t="s">
        <v>54</v>
      </c>
      <c r="C108" t="s">
        <v>75</v>
      </c>
      <c r="D108" t="s">
        <v>19</v>
      </c>
      <c r="E108">
        <v>152</v>
      </c>
      <c r="F108">
        <v>257</v>
      </c>
      <c r="G108">
        <v>16.059999999999999</v>
      </c>
      <c r="H108">
        <v>8.3659999999999997</v>
      </c>
      <c r="I108">
        <v>0.60499999999999998</v>
      </c>
      <c r="J108">
        <v>14.83</v>
      </c>
      <c r="K108">
        <v>41.11</v>
      </c>
    </row>
    <row r="109" spans="1:11" x14ac:dyDescent="0.25">
      <c r="A109">
        <v>2014</v>
      </c>
      <c r="B109" t="s">
        <v>54</v>
      </c>
      <c r="C109" t="s">
        <v>75</v>
      </c>
      <c r="D109" t="s">
        <v>16</v>
      </c>
      <c r="E109">
        <v>11</v>
      </c>
      <c r="F109">
        <v>24</v>
      </c>
      <c r="G109">
        <v>1.3540000000000001</v>
      </c>
      <c r="H109">
        <v>0.499</v>
      </c>
      <c r="I109">
        <v>1.2999999999999999E-2</v>
      </c>
      <c r="J109">
        <v>0.35899999999999999</v>
      </c>
      <c r="K109">
        <v>1.347</v>
      </c>
    </row>
    <row r="110" spans="1:11" x14ac:dyDescent="0.25">
      <c r="A110">
        <v>2014</v>
      </c>
      <c r="B110" t="s">
        <v>54</v>
      </c>
      <c r="C110" t="s">
        <v>76</v>
      </c>
      <c r="D110" t="s">
        <v>19</v>
      </c>
      <c r="E110">
        <v>716</v>
      </c>
      <c r="F110">
        <v>7575</v>
      </c>
      <c r="G110">
        <v>15916.121999999999</v>
      </c>
      <c r="H110">
        <v>6004.9530000000004</v>
      </c>
      <c r="I110">
        <v>1224.5229999999999</v>
      </c>
      <c r="J110">
        <v>14536.694</v>
      </c>
      <c r="K110">
        <v>18191.311000000002</v>
      </c>
    </row>
    <row r="111" spans="1:11" x14ac:dyDescent="0.25">
      <c r="A111">
        <v>2014</v>
      </c>
      <c r="B111" t="s">
        <v>54</v>
      </c>
      <c r="C111" t="s">
        <v>76</v>
      </c>
      <c r="D111" t="s">
        <v>16</v>
      </c>
      <c r="E111">
        <v>53</v>
      </c>
      <c r="F111">
        <v>2777</v>
      </c>
      <c r="G111">
        <v>11465.218000000001</v>
      </c>
      <c r="H111">
        <v>3654.6559999999999</v>
      </c>
      <c r="I111">
        <v>607.61300000000006</v>
      </c>
      <c r="J111">
        <v>9968.3680000000004</v>
      </c>
      <c r="K111">
        <v>11831.611000000001</v>
      </c>
    </row>
    <row r="112" spans="1:11" x14ac:dyDescent="0.25">
      <c r="A112">
        <v>2014</v>
      </c>
      <c r="B112" t="s">
        <v>54</v>
      </c>
      <c r="C112" t="s">
        <v>77</v>
      </c>
      <c r="D112" t="s">
        <v>19</v>
      </c>
      <c r="E112">
        <v>235</v>
      </c>
      <c r="F112">
        <v>2517</v>
      </c>
      <c r="G112">
        <v>5775.5069999999996</v>
      </c>
      <c r="H112">
        <v>2206.518</v>
      </c>
      <c r="I112">
        <v>902.21100000000001</v>
      </c>
      <c r="J112">
        <v>3001.54</v>
      </c>
      <c r="K112">
        <v>5961.3779999999997</v>
      </c>
    </row>
    <row r="113" spans="1:11" x14ac:dyDescent="0.25">
      <c r="A113">
        <v>2014</v>
      </c>
      <c r="B113" t="s">
        <v>54</v>
      </c>
      <c r="C113" t="s">
        <v>77</v>
      </c>
      <c r="D113" t="s">
        <v>16</v>
      </c>
      <c r="E113">
        <v>19</v>
      </c>
      <c r="F113">
        <v>571</v>
      </c>
      <c r="G113">
        <v>2161.44</v>
      </c>
      <c r="H113">
        <v>771.96900000000005</v>
      </c>
      <c r="I113">
        <v>444.60300000000001</v>
      </c>
      <c r="J113">
        <v>982.96299999999997</v>
      </c>
      <c r="K113">
        <v>2405.0509999999999</v>
      </c>
    </row>
    <row r="114" spans="1:11" x14ac:dyDescent="0.25">
      <c r="A114">
        <v>2014</v>
      </c>
      <c r="B114" t="s">
        <v>54</v>
      </c>
      <c r="C114" t="s">
        <v>78</v>
      </c>
      <c r="D114" t="s">
        <v>19</v>
      </c>
      <c r="E114">
        <v>1199</v>
      </c>
      <c r="F114">
        <v>6903</v>
      </c>
      <c r="G114">
        <v>2388.7199999999998</v>
      </c>
      <c r="H114">
        <v>436.83699999999999</v>
      </c>
      <c r="I114">
        <v>57.204999999999998</v>
      </c>
      <c r="J114">
        <v>1092.8019999999999</v>
      </c>
      <c r="K114">
        <v>3463.491</v>
      </c>
    </row>
    <row r="115" spans="1:11" x14ac:dyDescent="0.25">
      <c r="A115">
        <v>2014</v>
      </c>
      <c r="B115" t="s">
        <v>54</v>
      </c>
      <c r="C115" t="s">
        <v>78</v>
      </c>
      <c r="D115" t="s">
        <v>16</v>
      </c>
      <c r="E115">
        <v>130</v>
      </c>
      <c r="F115">
        <v>3014</v>
      </c>
      <c r="G115">
        <v>1641.633</v>
      </c>
      <c r="H115">
        <v>168.23699999999999</v>
      </c>
      <c r="I115">
        <v>13.930999999999999</v>
      </c>
      <c r="J115">
        <v>470.78199999999998</v>
      </c>
      <c r="K115">
        <v>1759.433</v>
      </c>
    </row>
    <row r="116" spans="1:11" x14ac:dyDescent="0.25">
      <c r="A116">
        <v>2014</v>
      </c>
      <c r="B116" t="s">
        <v>54</v>
      </c>
      <c r="C116" t="s">
        <v>79</v>
      </c>
      <c r="D116" t="s">
        <v>19</v>
      </c>
      <c r="E116">
        <v>5067</v>
      </c>
      <c r="F116">
        <v>52875</v>
      </c>
      <c r="G116">
        <v>18757.388999999999</v>
      </c>
      <c r="H116">
        <v>7666.42</v>
      </c>
      <c r="I116">
        <v>-2230.5</v>
      </c>
      <c r="J116">
        <v>5491.6390000000001</v>
      </c>
      <c r="K116">
        <v>26248.483</v>
      </c>
    </row>
    <row r="117" spans="1:11" x14ac:dyDescent="0.25">
      <c r="A117">
        <v>2014</v>
      </c>
      <c r="B117" t="s">
        <v>54</v>
      </c>
      <c r="C117" t="s">
        <v>79</v>
      </c>
      <c r="D117" t="s">
        <v>16</v>
      </c>
      <c r="E117">
        <v>422</v>
      </c>
      <c r="F117">
        <v>28479</v>
      </c>
      <c r="G117">
        <v>13386.950999999999</v>
      </c>
      <c r="H117">
        <v>4622.75</v>
      </c>
      <c r="I117">
        <v>109.664</v>
      </c>
      <c r="J117">
        <v>2628.605</v>
      </c>
      <c r="K117">
        <v>13429.271000000001</v>
      </c>
    </row>
    <row r="118" spans="1:11" x14ac:dyDescent="0.25">
      <c r="A118">
        <v>2014</v>
      </c>
      <c r="B118" t="s">
        <v>54</v>
      </c>
      <c r="C118" t="s">
        <v>80</v>
      </c>
      <c r="D118" t="s">
        <v>19</v>
      </c>
      <c r="E118">
        <v>17</v>
      </c>
      <c r="F118">
        <v>54</v>
      </c>
      <c r="G118">
        <v>6.7539999999999996</v>
      </c>
      <c r="H118">
        <v>4.0919999999999996</v>
      </c>
      <c r="I118">
        <v>0</v>
      </c>
      <c r="J118">
        <v>4.93</v>
      </c>
      <c r="K118">
        <v>10.888999999999999</v>
      </c>
    </row>
    <row r="119" spans="1:11" x14ac:dyDescent="0.25">
      <c r="A119">
        <v>2014</v>
      </c>
      <c r="B119" t="s">
        <v>54</v>
      </c>
      <c r="C119" t="s">
        <v>81</v>
      </c>
      <c r="D119" t="s">
        <v>19</v>
      </c>
      <c r="E119">
        <v>2187</v>
      </c>
      <c r="F119">
        <v>68625</v>
      </c>
      <c r="G119">
        <v>163206.878</v>
      </c>
      <c r="H119">
        <v>36989.726000000002</v>
      </c>
      <c r="I119">
        <v>1687.4269999999999</v>
      </c>
      <c r="J119">
        <v>48578.42</v>
      </c>
      <c r="K119">
        <v>159374.83199999999</v>
      </c>
    </row>
    <row r="120" spans="1:11" x14ac:dyDescent="0.25">
      <c r="A120">
        <v>2014</v>
      </c>
      <c r="B120" t="s">
        <v>54</v>
      </c>
      <c r="C120" t="s">
        <v>81</v>
      </c>
      <c r="D120" t="s">
        <v>16</v>
      </c>
      <c r="E120">
        <v>298</v>
      </c>
      <c r="F120">
        <v>51109</v>
      </c>
      <c r="G120">
        <v>158470.35999999999</v>
      </c>
      <c r="H120">
        <v>34026.936999999998</v>
      </c>
      <c r="I120">
        <v>1539.893</v>
      </c>
      <c r="J120">
        <v>47033.493999999999</v>
      </c>
      <c r="K120">
        <v>151074.674</v>
      </c>
    </row>
    <row r="121" spans="1:11" x14ac:dyDescent="0.25">
      <c r="A121">
        <v>2014</v>
      </c>
      <c r="B121" t="s">
        <v>54</v>
      </c>
      <c r="C121" t="s">
        <v>82</v>
      </c>
      <c r="D121" t="s">
        <v>19</v>
      </c>
      <c r="E121">
        <v>2060</v>
      </c>
      <c r="F121">
        <v>18663</v>
      </c>
      <c r="G121">
        <v>4158.1220000000003</v>
      </c>
      <c r="H121">
        <v>2537.4749999999999</v>
      </c>
      <c r="I121">
        <v>116.372</v>
      </c>
      <c r="J121">
        <v>2364.3629999999998</v>
      </c>
      <c r="K121">
        <v>6782.0110000000004</v>
      </c>
    </row>
    <row r="122" spans="1:11" x14ac:dyDescent="0.25">
      <c r="A122">
        <v>2014</v>
      </c>
      <c r="B122" t="s">
        <v>54</v>
      </c>
      <c r="C122" t="s">
        <v>82</v>
      </c>
      <c r="D122" t="s">
        <v>16</v>
      </c>
      <c r="E122">
        <v>170</v>
      </c>
      <c r="F122">
        <v>9309</v>
      </c>
      <c r="G122">
        <v>1914.384</v>
      </c>
      <c r="H122">
        <v>1344.971</v>
      </c>
      <c r="I122">
        <v>42.069000000000003</v>
      </c>
      <c r="J122">
        <v>1092.701</v>
      </c>
      <c r="K122">
        <v>1937.5730000000001</v>
      </c>
    </row>
    <row r="123" spans="1:11" x14ac:dyDescent="0.25">
      <c r="A123">
        <v>2014</v>
      </c>
      <c r="B123" t="s">
        <v>54</v>
      </c>
      <c r="C123" t="s">
        <v>83</v>
      </c>
      <c r="D123" t="s">
        <v>19</v>
      </c>
      <c r="E123">
        <v>69</v>
      </c>
      <c r="F123">
        <v>146</v>
      </c>
      <c r="G123">
        <v>10.384</v>
      </c>
      <c r="H123">
        <v>5.4740000000000002</v>
      </c>
      <c r="I123">
        <v>0.34200000000000003</v>
      </c>
      <c r="J123">
        <v>6.3940000000000001</v>
      </c>
      <c r="K123">
        <v>24.071000000000002</v>
      </c>
    </row>
    <row r="124" spans="1:11" x14ac:dyDescent="0.25">
      <c r="A124">
        <v>2014</v>
      </c>
      <c r="B124" t="s">
        <v>54</v>
      </c>
      <c r="C124" t="s">
        <v>83</v>
      </c>
      <c r="D124" t="s">
        <v>16</v>
      </c>
      <c r="E124">
        <v>15</v>
      </c>
      <c r="F124">
        <v>51</v>
      </c>
      <c r="G124">
        <v>3.2210000000000001</v>
      </c>
      <c r="H124">
        <v>1.2529999999999999</v>
      </c>
      <c r="I124">
        <v>6.0000000000000001E-3</v>
      </c>
      <c r="J124">
        <v>1.681</v>
      </c>
      <c r="K124">
        <v>3.2069999999999999</v>
      </c>
    </row>
    <row r="125" spans="1:11" x14ac:dyDescent="0.25">
      <c r="A125">
        <v>2014</v>
      </c>
      <c r="B125" t="s">
        <v>54</v>
      </c>
      <c r="C125" t="s">
        <v>84</v>
      </c>
      <c r="D125" t="s">
        <v>19</v>
      </c>
      <c r="E125">
        <v>21598</v>
      </c>
      <c r="F125">
        <v>167249</v>
      </c>
      <c r="G125">
        <v>158712.802</v>
      </c>
      <c r="H125">
        <v>47007.682000000001</v>
      </c>
      <c r="I125">
        <v>3057.6590000000001</v>
      </c>
      <c r="J125">
        <v>43702.872000000003</v>
      </c>
      <c r="K125">
        <v>192468.91099999999</v>
      </c>
    </row>
    <row r="126" spans="1:11" x14ac:dyDescent="0.25">
      <c r="A126">
        <v>2014</v>
      </c>
      <c r="B126" t="s">
        <v>54</v>
      </c>
      <c r="C126" t="s">
        <v>84</v>
      </c>
      <c r="D126" t="s">
        <v>16</v>
      </c>
      <c r="E126">
        <v>2275</v>
      </c>
      <c r="F126">
        <v>50731</v>
      </c>
      <c r="G126">
        <v>128621.33900000001</v>
      </c>
      <c r="H126">
        <v>30757.121999999999</v>
      </c>
      <c r="I126">
        <v>1963.422</v>
      </c>
      <c r="J126">
        <v>27084.294999999998</v>
      </c>
      <c r="K126">
        <v>129095.96</v>
      </c>
    </row>
    <row r="127" spans="1:11" x14ac:dyDescent="0.25">
      <c r="A127">
        <v>2014</v>
      </c>
      <c r="B127" t="s">
        <v>54</v>
      </c>
      <c r="C127" t="s">
        <v>85</v>
      </c>
      <c r="D127" t="s">
        <v>19</v>
      </c>
      <c r="E127">
        <v>829</v>
      </c>
      <c r="F127">
        <v>1965</v>
      </c>
      <c r="G127">
        <v>377.54899999999998</v>
      </c>
      <c r="H127">
        <v>177.39500000000001</v>
      </c>
      <c r="I127">
        <v>4.7679999999999998</v>
      </c>
      <c r="J127">
        <v>241.36600000000001</v>
      </c>
      <c r="K127">
        <v>903.28300000000002</v>
      </c>
    </row>
    <row r="128" spans="1:11" x14ac:dyDescent="0.25">
      <c r="A128">
        <v>2014</v>
      </c>
      <c r="B128" t="s">
        <v>54</v>
      </c>
      <c r="C128" t="s">
        <v>85</v>
      </c>
      <c r="D128" t="s">
        <v>16</v>
      </c>
      <c r="E128">
        <v>73</v>
      </c>
      <c r="F128">
        <v>195</v>
      </c>
      <c r="G128">
        <v>128.50399999999999</v>
      </c>
      <c r="H128">
        <v>26.228000000000002</v>
      </c>
      <c r="I128">
        <v>1.9E-2</v>
      </c>
      <c r="J128">
        <v>31.471</v>
      </c>
      <c r="K128">
        <v>143.03100000000001</v>
      </c>
    </row>
    <row r="129" spans="1:11" x14ac:dyDescent="0.25">
      <c r="A129">
        <v>2014</v>
      </c>
      <c r="B129" t="s">
        <v>54</v>
      </c>
      <c r="C129" t="s">
        <v>86</v>
      </c>
      <c r="D129" t="s">
        <v>19</v>
      </c>
      <c r="E129">
        <v>1327</v>
      </c>
      <c r="F129">
        <v>5381</v>
      </c>
      <c r="G129">
        <v>1433.8589999999999</v>
      </c>
      <c r="H129">
        <v>691.61400000000003</v>
      </c>
      <c r="I129">
        <v>46.947000000000003</v>
      </c>
      <c r="J129">
        <v>1406.13</v>
      </c>
      <c r="K129">
        <v>2380.1239999999998</v>
      </c>
    </row>
    <row r="130" spans="1:11" x14ac:dyDescent="0.25">
      <c r="A130">
        <v>2014</v>
      </c>
      <c r="B130" t="s">
        <v>54</v>
      </c>
      <c r="C130" t="s">
        <v>86</v>
      </c>
      <c r="D130" t="s">
        <v>16</v>
      </c>
      <c r="E130">
        <v>113</v>
      </c>
      <c r="F130">
        <v>1001</v>
      </c>
      <c r="G130">
        <v>481.36500000000001</v>
      </c>
      <c r="H130">
        <v>210.15600000000001</v>
      </c>
      <c r="I130">
        <v>3.923</v>
      </c>
      <c r="J130">
        <v>421.01900000000001</v>
      </c>
      <c r="K130">
        <v>485.55900000000003</v>
      </c>
    </row>
    <row r="131" spans="1:11" x14ac:dyDescent="0.25">
      <c r="A131">
        <v>2014</v>
      </c>
      <c r="B131" t="s">
        <v>54</v>
      </c>
      <c r="C131" t="s">
        <v>87</v>
      </c>
      <c r="D131" t="s">
        <v>19</v>
      </c>
      <c r="E131">
        <v>2242</v>
      </c>
      <c r="F131">
        <v>12308</v>
      </c>
      <c r="G131">
        <v>3171.2730000000001</v>
      </c>
      <c r="H131">
        <v>1279.7619999999999</v>
      </c>
      <c r="I131">
        <v>70.463999999999999</v>
      </c>
      <c r="J131">
        <v>1233.037</v>
      </c>
      <c r="K131">
        <v>4387.0780000000004</v>
      </c>
    </row>
    <row r="132" spans="1:11" x14ac:dyDescent="0.25">
      <c r="A132">
        <v>2014</v>
      </c>
      <c r="B132" t="s">
        <v>54</v>
      </c>
      <c r="C132" t="s">
        <v>87</v>
      </c>
      <c r="D132" t="s">
        <v>16</v>
      </c>
      <c r="E132">
        <v>235</v>
      </c>
      <c r="F132">
        <v>6021</v>
      </c>
      <c r="G132">
        <v>2146.2620000000002</v>
      </c>
      <c r="H132">
        <v>795.05399999999997</v>
      </c>
      <c r="I132">
        <v>32.692</v>
      </c>
      <c r="J132">
        <v>495.43200000000002</v>
      </c>
      <c r="K132">
        <v>2133.942</v>
      </c>
    </row>
    <row r="133" spans="1:11" x14ac:dyDescent="0.25">
      <c r="A133">
        <v>2014</v>
      </c>
      <c r="B133" t="s">
        <v>54</v>
      </c>
      <c r="C133" t="s">
        <v>88</v>
      </c>
      <c r="D133" t="s">
        <v>19</v>
      </c>
      <c r="E133">
        <v>182</v>
      </c>
      <c r="F133">
        <v>2973</v>
      </c>
      <c r="G133">
        <v>3976.7310000000002</v>
      </c>
      <c r="H133">
        <v>1626.37</v>
      </c>
      <c r="I133">
        <v>465.61900000000003</v>
      </c>
      <c r="J133">
        <v>3275.482</v>
      </c>
      <c r="K133">
        <v>4126.32</v>
      </c>
    </row>
    <row r="134" spans="1:11" x14ac:dyDescent="0.25">
      <c r="A134">
        <v>2014</v>
      </c>
      <c r="B134" t="s">
        <v>54</v>
      </c>
      <c r="C134" t="s">
        <v>88</v>
      </c>
      <c r="D134" t="s">
        <v>16</v>
      </c>
      <c r="E134">
        <v>8</v>
      </c>
      <c r="F134">
        <v>16</v>
      </c>
      <c r="G134">
        <v>3.05</v>
      </c>
      <c r="H134">
        <v>1.014</v>
      </c>
      <c r="I134">
        <v>8.1000000000000003E-2</v>
      </c>
      <c r="J134">
        <v>0.76500000000000001</v>
      </c>
      <c r="K134">
        <v>2.9529999999999998</v>
      </c>
    </row>
    <row r="135" spans="1:11" x14ac:dyDescent="0.25">
      <c r="A135">
        <v>2014</v>
      </c>
      <c r="B135" t="s">
        <v>54</v>
      </c>
      <c r="C135" t="s">
        <v>89</v>
      </c>
      <c r="D135" t="s">
        <v>19</v>
      </c>
      <c r="E135">
        <v>22631</v>
      </c>
      <c r="F135">
        <v>185732</v>
      </c>
      <c r="G135">
        <v>152037.30600000001</v>
      </c>
      <c r="H135">
        <v>49826.44</v>
      </c>
      <c r="I135">
        <v>3950.5010000000002</v>
      </c>
      <c r="J135">
        <v>54163.81</v>
      </c>
      <c r="K135">
        <v>189416.36600000001</v>
      </c>
    </row>
    <row r="136" spans="1:11" x14ac:dyDescent="0.25">
      <c r="A136">
        <v>2014</v>
      </c>
      <c r="B136" t="s">
        <v>54</v>
      </c>
      <c r="C136" t="s">
        <v>89</v>
      </c>
      <c r="D136" t="s">
        <v>16</v>
      </c>
      <c r="E136">
        <v>1788</v>
      </c>
      <c r="F136">
        <v>46704</v>
      </c>
      <c r="G136">
        <v>113973.143</v>
      </c>
      <c r="H136">
        <v>29217.038</v>
      </c>
      <c r="I136">
        <v>2335.8679999999999</v>
      </c>
      <c r="J136">
        <v>27444.087</v>
      </c>
      <c r="K136">
        <v>111817.41800000001</v>
      </c>
    </row>
    <row r="137" spans="1:11" x14ac:dyDescent="0.25">
      <c r="A137">
        <v>2014</v>
      </c>
      <c r="B137" t="s">
        <v>54</v>
      </c>
      <c r="C137" t="s">
        <v>90</v>
      </c>
      <c r="D137" t="s">
        <v>19</v>
      </c>
      <c r="E137">
        <v>112</v>
      </c>
      <c r="F137">
        <v>350</v>
      </c>
      <c r="G137">
        <v>65.658000000000001</v>
      </c>
      <c r="H137">
        <v>27.038</v>
      </c>
      <c r="I137">
        <v>0.53300000000000003</v>
      </c>
      <c r="J137">
        <v>27.501999999999999</v>
      </c>
      <c r="K137">
        <v>91.855000000000004</v>
      </c>
    </row>
    <row r="138" spans="1:11" x14ac:dyDescent="0.25">
      <c r="A138">
        <v>2014</v>
      </c>
      <c r="B138" t="s">
        <v>54</v>
      </c>
      <c r="C138" t="s">
        <v>90</v>
      </c>
      <c r="D138" t="s">
        <v>16</v>
      </c>
      <c r="E138">
        <v>5</v>
      </c>
      <c r="F138">
        <v>10</v>
      </c>
      <c r="G138">
        <v>6.306</v>
      </c>
      <c r="H138">
        <v>3</v>
      </c>
      <c r="I138">
        <v>0.27</v>
      </c>
      <c r="J138">
        <v>0.98299999999999998</v>
      </c>
      <c r="K138">
        <v>6.0949999999999998</v>
      </c>
    </row>
    <row r="139" spans="1:11" x14ac:dyDescent="0.25">
      <c r="A139">
        <v>2014</v>
      </c>
      <c r="B139" t="s">
        <v>54</v>
      </c>
      <c r="C139" t="s">
        <v>91</v>
      </c>
      <c r="D139" t="s">
        <v>19</v>
      </c>
      <c r="E139">
        <v>173</v>
      </c>
      <c r="F139">
        <v>423</v>
      </c>
      <c r="G139">
        <v>61.039000000000001</v>
      </c>
      <c r="H139">
        <v>45.505000000000003</v>
      </c>
      <c r="I139">
        <v>1.155</v>
      </c>
      <c r="J139">
        <v>29.068000000000001</v>
      </c>
      <c r="K139">
        <v>136.857</v>
      </c>
    </row>
    <row r="140" spans="1:11" x14ac:dyDescent="0.25">
      <c r="A140">
        <v>2014</v>
      </c>
      <c r="B140" t="s">
        <v>54</v>
      </c>
      <c r="C140" t="s">
        <v>91</v>
      </c>
      <c r="D140" t="s">
        <v>16</v>
      </c>
      <c r="E140">
        <v>19</v>
      </c>
      <c r="F140">
        <v>124</v>
      </c>
      <c r="G140">
        <v>10.77</v>
      </c>
      <c r="H140">
        <v>6.9139999999999997</v>
      </c>
      <c r="I140">
        <v>2.9000000000000001E-2</v>
      </c>
      <c r="J140">
        <v>1.9139999999999999</v>
      </c>
      <c r="K140">
        <v>10.848000000000001</v>
      </c>
    </row>
    <row r="141" spans="1:11" x14ac:dyDescent="0.25">
      <c r="A141">
        <v>2014</v>
      </c>
      <c r="B141" t="s">
        <v>54</v>
      </c>
      <c r="C141" t="s">
        <v>92</v>
      </c>
      <c r="D141" t="s">
        <v>19</v>
      </c>
      <c r="E141">
        <v>380</v>
      </c>
      <c r="F141">
        <v>2046</v>
      </c>
      <c r="G141">
        <v>217.84</v>
      </c>
      <c r="H141">
        <v>149.83699999999999</v>
      </c>
      <c r="I141">
        <v>1.9990000000000001</v>
      </c>
      <c r="J141">
        <v>64.364999999999995</v>
      </c>
      <c r="K141">
        <v>382.26900000000001</v>
      </c>
    </row>
    <row r="142" spans="1:11" x14ac:dyDescent="0.25">
      <c r="A142">
        <v>2014</v>
      </c>
      <c r="B142" t="s">
        <v>54</v>
      </c>
      <c r="C142" t="s">
        <v>92</v>
      </c>
      <c r="D142" t="s">
        <v>16</v>
      </c>
      <c r="E142">
        <v>41</v>
      </c>
      <c r="F142">
        <v>1261</v>
      </c>
      <c r="G142">
        <v>122.345</v>
      </c>
      <c r="H142">
        <v>93.04</v>
      </c>
      <c r="I142">
        <v>7.0000000000000007E-2</v>
      </c>
      <c r="J142">
        <v>15.097</v>
      </c>
      <c r="K142">
        <v>121.959</v>
      </c>
    </row>
    <row r="143" spans="1:11" x14ac:dyDescent="0.25">
      <c r="A143">
        <v>2014</v>
      </c>
      <c r="B143" t="s">
        <v>93</v>
      </c>
      <c r="C143" t="s">
        <v>94</v>
      </c>
      <c r="D143" t="s">
        <v>19</v>
      </c>
      <c r="E143">
        <v>1100</v>
      </c>
      <c r="F143">
        <v>3876</v>
      </c>
      <c r="G143">
        <v>694.16200000000003</v>
      </c>
      <c r="H143">
        <v>249.78800000000001</v>
      </c>
      <c r="I143">
        <v>12.978</v>
      </c>
      <c r="J143">
        <v>403.04599999999999</v>
      </c>
      <c r="K143">
        <v>1035.7729999999999</v>
      </c>
    </row>
    <row r="144" spans="1:11" x14ac:dyDescent="0.25">
      <c r="A144">
        <v>2014</v>
      </c>
      <c r="B144" t="s">
        <v>93</v>
      </c>
      <c r="C144" t="s">
        <v>94</v>
      </c>
      <c r="D144" t="s">
        <v>16</v>
      </c>
      <c r="E144">
        <v>113</v>
      </c>
      <c r="F144">
        <v>679</v>
      </c>
      <c r="G144">
        <v>256.78899999999999</v>
      </c>
      <c r="H144">
        <v>51.616999999999997</v>
      </c>
      <c r="I144">
        <v>2.8690000000000002</v>
      </c>
      <c r="J144">
        <v>117.607</v>
      </c>
      <c r="K144">
        <v>267.726</v>
      </c>
    </row>
    <row r="145" spans="1:11" x14ac:dyDescent="0.25">
      <c r="A145">
        <v>2014</v>
      </c>
      <c r="B145" t="s">
        <v>93</v>
      </c>
      <c r="C145" t="s">
        <v>95</v>
      </c>
      <c r="D145" t="s">
        <v>19</v>
      </c>
      <c r="E145">
        <v>9434</v>
      </c>
      <c r="F145">
        <v>50192</v>
      </c>
      <c r="G145">
        <v>10870.249</v>
      </c>
      <c r="H145">
        <v>5900.48</v>
      </c>
      <c r="I145">
        <v>391.50299999999999</v>
      </c>
      <c r="J145">
        <v>6767.598</v>
      </c>
      <c r="K145">
        <v>21848.986000000001</v>
      </c>
    </row>
    <row r="146" spans="1:11" x14ac:dyDescent="0.25">
      <c r="A146">
        <v>2014</v>
      </c>
      <c r="B146" t="s">
        <v>93</v>
      </c>
      <c r="C146" t="s">
        <v>95</v>
      </c>
      <c r="D146" t="s">
        <v>16</v>
      </c>
      <c r="E146">
        <v>851</v>
      </c>
      <c r="F146">
        <v>6577</v>
      </c>
      <c r="G146">
        <v>1091.1980000000001</v>
      </c>
      <c r="H146">
        <v>532.87400000000002</v>
      </c>
      <c r="I146">
        <v>19.489000000000001</v>
      </c>
      <c r="J146">
        <v>510.67599999999999</v>
      </c>
      <c r="K146">
        <v>1117.0809999999999</v>
      </c>
    </row>
    <row r="147" spans="1:11" x14ac:dyDescent="0.25">
      <c r="A147">
        <v>2014</v>
      </c>
      <c r="B147" t="s">
        <v>93</v>
      </c>
      <c r="C147" t="s">
        <v>96</v>
      </c>
      <c r="D147" t="s">
        <v>19</v>
      </c>
      <c r="E147">
        <v>798</v>
      </c>
      <c r="F147">
        <v>2191</v>
      </c>
      <c r="G147">
        <v>208.876</v>
      </c>
      <c r="H147">
        <v>105.04900000000001</v>
      </c>
      <c r="I147">
        <v>6.4489999999999998</v>
      </c>
      <c r="J147">
        <v>264.48500000000001</v>
      </c>
      <c r="K147">
        <v>351.13099999999997</v>
      </c>
    </row>
    <row r="148" spans="1:11" x14ac:dyDescent="0.25">
      <c r="A148">
        <v>2014</v>
      </c>
      <c r="B148" t="s">
        <v>93</v>
      </c>
      <c r="C148" t="s">
        <v>96</v>
      </c>
      <c r="D148" t="s">
        <v>16</v>
      </c>
      <c r="E148">
        <v>149</v>
      </c>
      <c r="F148">
        <v>359</v>
      </c>
      <c r="G148">
        <v>44.427</v>
      </c>
      <c r="H148">
        <v>20.084</v>
      </c>
      <c r="I148">
        <v>0.98799999999999999</v>
      </c>
      <c r="J148">
        <v>30.186</v>
      </c>
      <c r="K148">
        <v>43.503999999999998</v>
      </c>
    </row>
    <row r="149" spans="1:11" x14ac:dyDescent="0.25">
      <c r="A149">
        <v>2014</v>
      </c>
      <c r="B149" t="s">
        <v>93</v>
      </c>
      <c r="C149" t="s">
        <v>97</v>
      </c>
      <c r="D149" t="s">
        <v>19</v>
      </c>
      <c r="E149">
        <v>691</v>
      </c>
      <c r="F149">
        <v>1718</v>
      </c>
      <c r="G149">
        <v>190.81200000000001</v>
      </c>
      <c r="H149">
        <v>93.293999999999997</v>
      </c>
      <c r="I149">
        <v>7.1509999999999998</v>
      </c>
      <c r="J149">
        <v>230.523</v>
      </c>
      <c r="K149">
        <v>382.69600000000003</v>
      </c>
    </row>
    <row r="150" spans="1:11" x14ac:dyDescent="0.25">
      <c r="A150">
        <v>2014</v>
      </c>
      <c r="B150" t="s">
        <v>93</v>
      </c>
      <c r="C150" t="s">
        <v>97</v>
      </c>
      <c r="D150" t="s">
        <v>16</v>
      </c>
      <c r="E150">
        <v>86</v>
      </c>
      <c r="F150">
        <v>222</v>
      </c>
      <c r="G150">
        <v>42.171999999999997</v>
      </c>
      <c r="H150">
        <v>10.721</v>
      </c>
      <c r="I150">
        <v>1.1419999999999999</v>
      </c>
      <c r="J150">
        <v>24.648</v>
      </c>
      <c r="K150">
        <v>43.427999999999997</v>
      </c>
    </row>
    <row r="151" spans="1:11" x14ac:dyDescent="0.25">
      <c r="A151">
        <v>2014</v>
      </c>
      <c r="B151" t="s">
        <v>93</v>
      </c>
      <c r="C151" t="s">
        <v>98</v>
      </c>
      <c r="D151" t="s">
        <v>19</v>
      </c>
      <c r="E151">
        <v>933</v>
      </c>
      <c r="F151">
        <v>3300</v>
      </c>
      <c r="G151">
        <v>2884.1129999999998</v>
      </c>
      <c r="H151">
        <v>1362.2070000000001</v>
      </c>
      <c r="I151">
        <v>-11.016999999999999</v>
      </c>
      <c r="J151">
        <v>1656.3040000000001</v>
      </c>
      <c r="K151">
        <v>3283.482</v>
      </c>
    </row>
    <row r="152" spans="1:11" x14ac:dyDescent="0.25">
      <c r="A152">
        <v>2014</v>
      </c>
      <c r="B152" t="s">
        <v>93</v>
      </c>
      <c r="C152" t="s">
        <v>98</v>
      </c>
      <c r="D152" t="s">
        <v>16</v>
      </c>
      <c r="E152">
        <v>102</v>
      </c>
      <c r="F152">
        <v>657</v>
      </c>
      <c r="G152">
        <v>1437.556</v>
      </c>
      <c r="H152">
        <v>663.90800000000002</v>
      </c>
      <c r="I152">
        <v>-24.556000000000001</v>
      </c>
      <c r="J152">
        <v>1337.0129999999999</v>
      </c>
      <c r="K152">
        <v>1453.511</v>
      </c>
    </row>
    <row r="153" spans="1:11" x14ac:dyDescent="0.25">
      <c r="A153">
        <v>2014</v>
      </c>
      <c r="B153" t="s">
        <v>93</v>
      </c>
      <c r="C153" t="s">
        <v>99</v>
      </c>
      <c r="D153" t="s">
        <v>19</v>
      </c>
      <c r="E153">
        <v>218</v>
      </c>
      <c r="F153">
        <v>516</v>
      </c>
      <c r="G153">
        <v>48.811</v>
      </c>
      <c r="H153">
        <v>26.234999999999999</v>
      </c>
      <c r="I153">
        <v>2.2629999999999999</v>
      </c>
      <c r="J153">
        <v>27.696000000000002</v>
      </c>
      <c r="K153">
        <v>80.275000000000006</v>
      </c>
    </row>
    <row r="154" spans="1:11" x14ac:dyDescent="0.25">
      <c r="A154">
        <v>2014</v>
      </c>
      <c r="B154" t="s">
        <v>93</v>
      </c>
      <c r="C154" t="s">
        <v>99</v>
      </c>
      <c r="D154" t="s">
        <v>16</v>
      </c>
      <c r="E154">
        <v>16</v>
      </c>
      <c r="F154">
        <v>114</v>
      </c>
      <c r="G154">
        <v>15.497</v>
      </c>
      <c r="H154">
        <v>8.9629999999999992</v>
      </c>
      <c r="I154">
        <v>0.30299999999999999</v>
      </c>
      <c r="J154">
        <v>4.8540000000000001</v>
      </c>
      <c r="K154">
        <v>17.742999999999999</v>
      </c>
    </row>
    <row r="155" spans="1:11" x14ac:dyDescent="0.25">
      <c r="A155">
        <v>2014</v>
      </c>
      <c r="B155" t="s">
        <v>93</v>
      </c>
      <c r="C155" t="s">
        <v>100</v>
      </c>
      <c r="D155" t="s">
        <v>19</v>
      </c>
      <c r="E155">
        <v>7250</v>
      </c>
      <c r="F155">
        <v>41454</v>
      </c>
      <c r="G155">
        <v>15310.031000000001</v>
      </c>
      <c r="H155">
        <v>7170.8850000000002</v>
      </c>
      <c r="I155">
        <v>859.27200000000005</v>
      </c>
      <c r="J155">
        <v>10213.326999999999</v>
      </c>
      <c r="K155">
        <v>22997.749</v>
      </c>
    </row>
    <row r="156" spans="1:11" x14ac:dyDescent="0.25">
      <c r="A156">
        <v>2014</v>
      </c>
      <c r="B156" t="s">
        <v>93</v>
      </c>
      <c r="C156" t="s">
        <v>100</v>
      </c>
      <c r="D156" t="s">
        <v>16</v>
      </c>
      <c r="E156">
        <v>466</v>
      </c>
      <c r="F156">
        <v>2760</v>
      </c>
      <c r="G156">
        <v>2856.748</v>
      </c>
      <c r="H156">
        <v>687.92100000000005</v>
      </c>
      <c r="I156">
        <v>40.308</v>
      </c>
      <c r="J156">
        <v>587.62900000000002</v>
      </c>
      <c r="K156">
        <v>2913.645</v>
      </c>
    </row>
    <row r="157" spans="1:11" x14ac:dyDescent="0.25">
      <c r="A157">
        <v>2014</v>
      </c>
      <c r="B157" t="s">
        <v>93</v>
      </c>
      <c r="C157" t="s">
        <v>101</v>
      </c>
      <c r="D157" t="s">
        <v>19</v>
      </c>
      <c r="E157">
        <v>316</v>
      </c>
      <c r="F157">
        <v>1593</v>
      </c>
      <c r="G157">
        <v>2074.33</v>
      </c>
      <c r="H157">
        <v>308.94200000000001</v>
      </c>
      <c r="I157">
        <v>1446.2249999999999</v>
      </c>
      <c r="J157">
        <v>3003.3</v>
      </c>
      <c r="K157">
        <v>2115.741</v>
      </c>
    </row>
    <row r="158" spans="1:11" x14ac:dyDescent="0.25">
      <c r="A158">
        <v>2014</v>
      </c>
      <c r="B158" t="s">
        <v>93</v>
      </c>
      <c r="C158" t="s">
        <v>101</v>
      </c>
      <c r="D158" t="s">
        <v>16</v>
      </c>
      <c r="E158">
        <v>26</v>
      </c>
      <c r="F158">
        <v>74</v>
      </c>
      <c r="G158">
        <v>11.739000000000001</v>
      </c>
      <c r="H158">
        <v>6.6559999999999997</v>
      </c>
      <c r="I158">
        <v>0.85899999999999999</v>
      </c>
      <c r="J158">
        <v>3.8759999999999999</v>
      </c>
      <c r="K158">
        <v>11.05</v>
      </c>
    </row>
    <row r="159" spans="1:11" x14ac:dyDescent="0.25">
      <c r="A159">
        <v>2014</v>
      </c>
      <c r="B159" t="s">
        <v>93</v>
      </c>
      <c r="C159" t="s">
        <v>102</v>
      </c>
      <c r="D159" t="s">
        <v>19</v>
      </c>
      <c r="E159">
        <v>4416</v>
      </c>
      <c r="F159">
        <v>17107</v>
      </c>
      <c r="G159">
        <v>5307.049</v>
      </c>
      <c r="H159">
        <v>1918.7370000000001</v>
      </c>
      <c r="I159">
        <v>228.61799999999999</v>
      </c>
      <c r="J159">
        <v>4687.8159999999998</v>
      </c>
      <c r="K159">
        <v>9722.7960000000003</v>
      </c>
    </row>
    <row r="160" spans="1:11" x14ac:dyDescent="0.25">
      <c r="A160">
        <v>2014</v>
      </c>
      <c r="B160" t="s">
        <v>93</v>
      </c>
      <c r="C160" t="s">
        <v>102</v>
      </c>
      <c r="D160" t="s">
        <v>16</v>
      </c>
      <c r="E160">
        <v>373</v>
      </c>
      <c r="F160">
        <v>2582</v>
      </c>
      <c r="G160">
        <v>2602.5189999999998</v>
      </c>
      <c r="H160">
        <v>393.04500000000002</v>
      </c>
      <c r="I160">
        <v>163.249</v>
      </c>
      <c r="J160">
        <v>2408.9870000000001</v>
      </c>
      <c r="K160">
        <v>2797.9670000000001</v>
      </c>
    </row>
    <row r="161" spans="1:11" x14ac:dyDescent="0.25">
      <c r="A161">
        <v>2014</v>
      </c>
      <c r="B161" t="s">
        <v>93</v>
      </c>
      <c r="C161" t="s">
        <v>103</v>
      </c>
      <c r="D161" t="s">
        <v>19</v>
      </c>
      <c r="E161">
        <v>4117</v>
      </c>
      <c r="F161">
        <v>16317</v>
      </c>
      <c r="G161">
        <v>3270.1529999999998</v>
      </c>
      <c r="H161">
        <v>1735.154</v>
      </c>
      <c r="I161">
        <v>153.471</v>
      </c>
      <c r="J161">
        <v>1429.2840000000001</v>
      </c>
      <c r="K161">
        <v>6180.8990000000003</v>
      </c>
    </row>
    <row r="162" spans="1:11" x14ac:dyDescent="0.25">
      <c r="A162">
        <v>2014</v>
      </c>
      <c r="B162" t="s">
        <v>93</v>
      </c>
      <c r="C162" t="s">
        <v>103</v>
      </c>
      <c r="D162" t="s">
        <v>16</v>
      </c>
      <c r="E162">
        <v>398</v>
      </c>
      <c r="F162">
        <v>1225</v>
      </c>
      <c r="G162">
        <v>361.47699999999998</v>
      </c>
      <c r="H162">
        <v>116.904</v>
      </c>
      <c r="I162">
        <v>3.3980000000000001</v>
      </c>
      <c r="J162">
        <v>145.75200000000001</v>
      </c>
      <c r="K162">
        <v>392.07900000000001</v>
      </c>
    </row>
    <row r="163" spans="1:11" x14ac:dyDescent="0.25">
      <c r="A163">
        <v>2014</v>
      </c>
      <c r="B163" t="s">
        <v>104</v>
      </c>
      <c r="C163" t="s">
        <v>105</v>
      </c>
      <c r="D163" t="s">
        <v>19</v>
      </c>
      <c r="E163">
        <v>518</v>
      </c>
      <c r="F163">
        <v>1250</v>
      </c>
      <c r="G163">
        <v>125.69799999999999</v>
      </c>
      <c r="H163">
        <v>51.735999999999997</v>
      </c>
      <c r="I163">
        <v>0.80700000000000005</v>
      </c>
      <c r="J163">
        <v>65.087000000000003</v>
      </c>
      <c r="K163">
        <v>192.73</v>
      </c>
    </row>
    <row r="164" spans="1:11" x14ac:dyDescent="0.25">
      <c r="A164">
        <v>2014</v>
      </c>
      <c r="B164" t="s">
        <v>104</v>
      </c>
      <c r="C164" t="s">
        <v>105</v>
      </c>
      <c r="D164" t="s">
        <v>16</v>
      </c>
      <c r="E164">
        <v>85</v>
      </c>
      <c r="F164">
        <v>225</v>
      </c>
      <c r="G164">
        <v>70.421000000000006</v>
      </c>
      <c r="H164">
        <v>26.244</v>
      </c>
      <c r="I164">
        <v>0.27900000000000003</v>
      </c>
      <c r="J164">
        <v>21.574999999999999</v>
      </c>
      <c r="K164">
        <v>70.274000000000001</v>
      </c>
    </row>
    <row r="165" spans="1:11" x14ac:dyDescent="0.25">
      <c r="A165">
        <v>2014</v>
      </c>
      <c r="B165" t="s">
        <v>104</v>
      </c>
      <c r="C165" t="s">
        <v>106</v>
      </c>
      <c r="D165" t="s">
        <v>19</v>
      </c>
      <c r="E165">
        <v>1156</v>
      </c>
      <c r="F165">
        <v>2164</v>
      </c>
      <c r="G165">
        <v>151.18</v>
      </c>
      <c r="H165">
        <v>78.91</v>
      </c>
      <c r="I165">
        <v>0.89</v>
      </c>
      <c r="J165">
        <v>119.744</v>
      </c>
      <c r="K165">
        <v>445.745</v>
      </c>
    </row>
    <row r="166" spans="1:11" x14ac:dyDescent="0.25">
      <c r="A166">
        <v>2014</v>
      </c>
      <c r="B166" t="s">
        <v>104</v>
      </c>
      <c r="C166" t="s">
        <v>106</v>
      </c>
      <c r="D166" t="s">
        <v>16</v>
      </c>
      <c r="E166">
        <v>136</v>
      </c>
      <c r="F166">
        <v>257</v>
      </c>
      <c r="G166">
        <v>23.777000000000001</v>
      </c>
      <c r="H166">
        <v>9.8780000000000001</v>
      </c>
      <c r="I166">
        <v>4.1000000000000002E-2</v>
      </c>
      <c r="J166">
        <v>15.77</v>
      </c>
      <c r="K166">
        <v>23.751000000000001</v>
      </c>
    </row>
    <row r="167" spans="1:11" x14ac:dyDescent="0.25">
      <c r="A167">
        <v>2014</v>
      </c>
      <c r="B167" t="s">
        <v>104</v>
      </c>
      <c r="C167" t="s">
        <v>107</v>
      </c>
      <c r="D167" t="s">
        <v>19</v>
      </c>
      <c r="E167">
        <v>761</v>
      </c>
      <c r="F167">
        <v>2201</v>
      </c>
      <c r="G167">
        <v>419.47300000000001</v>
      </c>
      <c r="H167">
        <v>169.92500000000001</v>
      </c>
      <c r="I167">
        <v>30.821999999999999</v>
      </c>
      <c r="J167">
        <v>278.40499999999997</v>
      </c>
      <c r="K167">
        <v>522.88499999999999</v>
      </c>
    </row>
    <row r="168" spans="1:11" x14ac:dyDescent="0.25">
      <c r="A168">
        <v>2014</v>
      </c>
      <c r="B168" t="s">
        <v>104</v>
      </c>
      <c r="C168" t="s">
        <v>107</v>
      </c>
      <c r="D168" t="s">
        <v>16</v>
      </c>
      <c r="E168">
        <v>86</v>
      </c>
      <c r="F168">
        <v>427</v>
      </c>
      <c r="G168">
        <v>336.58300000000003</v>
      </c>
      <c r="H168">
        <v>117.666</v>
      </c>
      <c r="I168">
        <v>30.033000000000001</v>
      </c>
      <c r="J168">
        <v>216.333</v>
      </c>
      <c r="K168">
        <v>336.66300000000001</v>
      </c>
    </row>
    <row r="169" spans="1:11" x14ac:dyDescent="0.25">
      <c r="A169">
        <v>2014</v>
      </c>
      <c r="B169" t="s">
        <v>104</v>
      </c>
      <c r="C169" t="s">
        <v>108</v>
      </c>
      <c r="D169" t="s">
        <v>19</v>
      </c>
      <c r="E169">
        <v>877</v>
      </c>
      <c r="F169">
        <v>1750</v>
      </c>
      <c r="G169">
        <v>93.415000000000006</v>
      </c>
      <c r="H169">
        <v>57.125999999999998</v>
      </c>
      <c r="I169">
        <v>0.24199999999999999</v>
      </c>
      <c r="J169">
        <v>55.295000000000002</v>
      </c>
      <c r="K169">
        <v>149.221</v>
      </c>
    </row>
    <row r="170" spans="1:11" x14ac:dyDescent="0.25">
      <c r="A170">
        <v>2014</v>
      </c>
      <c r="B170" t="s">
        <v>104</v>
      </c>
      <c r="C170" t="s">
        <v>108</v>
      </c>
      <c r="D170" t="s">
        <v>16</v>
      </c>
      <c r="E170">
        <v>121</v>
      </c>
      <c r="F170">
        <v>219</v>
      </c>
      <c r="G170">
        <v>14.993</v>
      </c>
      <c r="H170">
        <v>6.8730000000000002</v>
      </c>
      <c r="I170">
        <v>1.6E-2</v>
      </c>
      <c r="J170">
        <v>3.931</v>
      </c>
      <c r="K170">
        <v>14.9</v>
      </c>
    </row>
    <row r="171" spans="1:11" x14ac:dyDescent="0.25">
      <c r="A171">
        <v>2014</v>
      </c>
      <c r="B171" t="s">
        <v>104</v>
      </c>
      <c r="C171" t="s">
        <v>109</v>
      </c>
      <c r="D171" t="s">
        <v>19</v>
      </c>
      <c r="E171">
        <v>217</v>
      </c>
      <c r="F171">
        <v>367</v>
      </c>
      <c r="G171">
        <v>17.050999999999998</v>
      </c>
      <c r="H171">
        <v>10.497</v>
      </c>
      <c r="I171">
        <v>5.0000000000000001E-3</v>
      </c>
      <c r="J171">
        <v>18.494</v>
      </c>
      <c r="K171">
        <v>27.59</v>
      </c>
    </row>
    <row r="172" spans="1:11" x14ac:dyDescent="0.25">
      <c r="A172">
        <v>2014</v>
      </c>
      <c r="B172" t="s">
        <v>104</v>
      </c>
      <c r="C172" t="s">
        <v>109</v>
      </c>
      <c r="D172" t="s">
        <v>16</v>
      </c>
      <c r="E172">
        <v>21</v>
      </c>
      <c r="F172">
        <v>43</v>
      </c>
      <c r="G172">
        <v>2.629</v>
      </c>
      <c r="H172">
        <v>1.4950000000000001</v>
      </c>
      <c r="I172">
        <v>0</v>
      </c>
      <c r="J172">
        <v>1.325</v>
      </c>
      <c r="K172">
        <v>2.6269999999999998</v>
      </c>
    </row>
    <row r="173" spans="1:11" x14ac:dyDescent="0.25">
      <c r="A173">
        <v>2014</v>
      </c>
      <c r="B173" t="s">
        <v>104</v>
      </c>
      <c r="C173" t="s">
        <v>110</v>
      </c>
      <c r="D173" t="s">
        <v>19</v>
      </c>
      <c r="E173">
        <v>274</v>
      </c>
      <c r="F173">
        <v>555</v>
      </c>
      <c r="G173">
        <v>23.199000000000002</v>
      </c>
      <c r="H173">
        <v>13.474</v>
      </c>
      <c r="I173">
        <v>9.8000000000000004E-2</v>
      </c>
      <c r="J173">
        <v>24.196999999999999</v>
      </c>
      <c r="K173">
        <v>34.619999999999997</v>
      </c>
    </row>
    <row r="174" spans="1:11" x14ac:dyDescent="0.25">
      <c r="A174">
        <v>2014</v>
      </c>
      <c r="B174" t="s">
        <v>104</v>
      </c>
      <c r="C174" t="s">
        <v>110</v>
      </c>
      <c r="D174" t="s">
        <v>16</v>
      </c>
      <c r="E174">
        <v>37</v>
      </c>
      <c r="F174">
        <v>59</v>
      </c>
      <c r="G174">
        <v>1.966</v>
      </c>
      <c r="H174">
        <v>0.72599999999999998</v>
      </c>
      <c r="I174">
        <v>0.01</v>
      </c>
      <c r="J174">
        <v>2.2970000000000002</v>
      </c>
      <c r="K174">
        <v>1.954</v>
      </c>
    </row>
    <row r="175" spans="1:11" x14ac:dyDescent="0.25">
      <c r="A175">
        <v>2014</v>
      </c>
      <c r="B175" t="s">
        <v>104</v>
      </c>
      <c r="C175" t="s">
        <v>111</v>
      </c>
      <c r="D175" t="s">
        <v>19</v>
      </c>
      <c r="E175">
        <v>780</v>
      </c>
      <c r="F175">
        <v>1474</v>
      </c>
      <c r="G175">
        <v>46.362000000000002</v>
      </c>
      <c r="H175">
        <v>23.138000000000002</v>
      </c>
      <c r="I175">
        <v>0.64500000000000002</v>
      </c>
      <c r="J175">
        <v>19.309999999999999</v>
      </c>
      <c r="K175">
        <v>61.454000000000001</v>
      </c>
    </row>
    <row r="176" spans="1:11" x14ac:dyDescent="0.25">
      <c r="A176">
        <v>2014</v>
      </c>
      <c r="B176" t="s">
        <v>104</v>
      </c>
      <c r="C176" t="s">
        <v>111</v>
      </c>
      <c r="D176" t="s">
        <v>16</v>
      </c>
      <c r="E176">
        <v>676</v>
      </c>
      <c r="F176">
        <v>1133</v>
      </c>
      <c r="G176">
        <v>37.662999999999997</v>
      </c>
      <c r="H176">
        <v>18.027000000000001</v>
      </c>
      <c r="I176">
        <v>1E-3</v>
      </c>
      <c r="J176">
        <v>1.6439999999999999</v>
      </c>
      <c r="K176">
        <v>37.790999999999997</v>
      </c>
    </row>
    <row r="177" spans="1:11" x14ac:dyDescent="0.25">
      <c r="A177">
        <v>2014</v>
      </c>
      <c r="B177" t="s">
        <v>104</v>
      </c>
      <c r="C177" t="s">
        <v>112</v>
      </c>
      <c r="D177" t="s">
        <v>19</v>
      </c>
      <c r="E177">
        <v>1102</v>
      </c>
      <c r="F177">
        <v>2707</v>
      </c>
      <c r="G177">
        <v>266.47000000000003</v>
      </c>
      <c r="H177">
        <v>172.64599999999999</v>
      </c>
      <c r="I177">
        <v>-14.467000000000001</v>
      </c>
      <c r="J177">
        <v>159.078</v>
      </c>
      <c r="K177">
        <v>538.87199999999996</v>
      </c>
    </row>
    <row r="178" spans="1:11" x14ac:dyDescent="0.25">
      <c r="A178">
        <v>2014</v>
      </c>
      <c r="B178" t="s">
        <v>104</v>
      </c>
      <c r="C178" t="s">
        <v>112</v>
      </c>
      <c r="D178" t="s">
        <v>16</v>
      </c>
      <c r="E178">
        <v>122</v>
      </c>
      <c r="F178">
        <v>234</v>
      </c>
      <c r="G178">
        <v>35.219000000000001</v>
      </c>
      <c r="H178">
        <v>13.013999999999999</v>
      </c>
      <c r="I178">
        <v>0.01</v>
      </c>
      <c r="J178">
        <v>28.681999999999999</v>
      </c>
      <c r="K178">
        <v>35.906999999999996</v>
      </c>
    </row>
    <row r="179" spans="1:11" x14ac:dyDescent="0.25">
      <c r="A179">
        <v>2014</v>
      </c>
      <c r="B179" t="s">
        <v>104</v>
      </c>
      <c r="C179" t="s">
        <v>113</v>
      </c>
      <c r="D179" t="s">
        <v>19</v>
      </c>
      <c r="E179">
        <v>2162</v>
      </c>
      <c r="F179">
        <v>6680</v>
      </c>
      <c r="G179">
        <v>1862.9</v>
      </c>
      <c r="H179">
        <v>667.20100000000002</v>
      </c>
      <c r="I179">
        <v>14.004</v>
      </c>
      <c r="J179">
        <v>923.72699999999998</v>
      </c>
      <c r="K179">
        <v>3928.9189999999999</v>
      </c>
    </row>
    <row r="180" spans="1:11" x14ac:dyDescent="0.25">
      <c r="A180">
        <v>2014</v>
      </c>
      <c r="B180" t="s">
        <v>104</v>
      </c>
      <c r="C180" t="s">
        <v>113</v>
      </c>
      <c r="D180" t="s">
        <v>16</v>
      </c>
      <c r="E180">
        <v>200</v>
      </c>
      <c r="F180">
        <v>884</v>
      </c>
      <c r="G180">
        <v>878.49199999999996</v>
      </c>
      <c r="H180">
        <v>183.696</v>
      </c>
      <c r="I180">
        <v>5.5170000000000003</v>
      </c>
      <c r="J180">
        <v>561.28099999999995</v>
      </c>
      <c r="K180">
        <v>901.47699999999998</v>
      </c>
    </row>
    <row r="181" spans="1:11" x14ac:dyDescent="0.25">
      <c r="A181">
        <v>2014</v>
      </c>
      <c r="B181" t="s">
        <v>104</v>
      </c>
      <c r="C181" t="s">
        <v>114</v>
      </c>
      <c r="D181" t="s">
        <v>19</v>
      </c>
      <c r="E181">
        <v>35</v>
      </c>
      <c r="F181">
        <v>39</v>
      </c>
      <c r="G181">
        <v>0.92500000000000004</v>
      </c>
      <c r="H181">
        <v>0.377</v>
      </c>
      <c r="I181">
        <v>0.01</v>
      </c>
      <c r="J181">
        <v>1.137</v>
      </c>
      <c r="K181">
        <v>1.6180000000000001</v>
      </c>
    </row>
    <row r="182" spans="1:11" x14ac:dyDescent="0.25">
      <c r="A182">
        <v>2014</v>
      </c>
      <c r="B182" t="s">
        <v>104</v>
      </c>
      <c r="C182" t="s">
        <v>114</v>
      </c>
      <c r="D182" t="s">
        <v>16</v>
      </c>
      <c r="E182">
        <v>7</v>
      </c>
      <c r="F182">
        <v>8</v>
      </c>
      <c r="G182">
        <v>0.46899999999999997</v>
      </c>
      <c r="H182">
        <v>0.19</v>
      </c>
      <c r="I182">
        <v>3.0000000000000001E-3</v>
      </c>
      <c r="J182">
        <v>0.16300000000000001</v>
      </c>
      <c r="K182">
        <v>0.46300000000000002</v>
      </c>
    </row>
    <row r="183" spans="1:11" x14ac:dyDescent="0.25">
      <c r="A183">
        <v>2014</v>
      </c>
      <c r="B183" t="s">
        <v>104</v>
      </c>
      <c r="C183" t="s">
        <v>115</v>
      </c>
      <c r="D183" t="s">
        <v>19</v>
      </c>
      <c r="E183">
        <v>141</v>
      </c>
      <c r="F183">
        <v>206</v>
      </c>
      <c r="G183">
        <v>6.6269999999999998</v>
      </c>
      <c r="H183">
        <v>4.7279999999999998</v>
      </c>
      <c r="I183">
        <v>1.2999999999999999E-2</v>
      </c>
      <c r="J183">
        <v>5.0979999999999999</v>
      </c>
      <c r="K183">
        <v>17.004000000000001</v>
      </c>
    </row>
    <row r="184" spans="1:11" x14ac:dyDescent="0.25">
      <c r="A184">
        <v>2014</v>
      </c>
      <c r="B184" t="s">
        <v>104</v>
      </c>
      <c r="C184" t="s">
        <v>115</v>
      </c>
      <c r="D184" t="s">
        <v>16</v>
      </c>
      <c r="E184">
        <v>16</v>
      </c>
      <c r="F184">
        <v>21</v>
      </c>
      <c r="G184">
        <v>1.599</v>
      </c>
      <c r="H184">
        <v>0.88</v>
      </c>
      <c r="I184">
        <v>0</v>
      </c>
      <c r="J184">
        <v>0.752</v>
      </c>
      <c r="K184">
        <v>1.5960000000000001</v>
      </c>
    </row>
    <row r="185" spans="1:11" x14ac:dyDescent="0.25">
      <c r="A185">
        <v>2014</v>
      </c>
      <c r="B185" t="s">
        <v>104</v>
      </c>
      <c r="C185" t="s">
        <v>116</v>
      </c>
      <c r="D185" t="s">
        <v>19</v>
      </c>
      <c r="E185">
        <v>1779</v>
      </c>
      <c r="F185">
        <v>3966</v>
      </c>
      <c r="G185">
        <v>432.14400000000001</v>
      </c>
      <c r="H185">
        <v>248.16300000000001</v>
      </c>
      <c r="I185">
        <v>7.29</v>
      </c>
      <c r="J185">
        <v>215.602</v>
      </c>
      <c r="K185">
        <v>1378.4010000000001</v>
      </c>
    </row>
    <row r="186" spans="1:11" x14ac:dyDescent="0.25">
      <c r="A186">
        <v>2014</v>
      </c>
      <c r="B186" t="s">
        <v>104</v>
      </c>
      <c r="C186" t="s">
        <v>116</v>
      </c>
      <c r="D186" t="s">
        <v>16</v>
      </c>
      <c r="E186">
        <v>606</v>
      </c>
      <c r="F186">
        <v>1172</v>
      </c>
      <c r="G186">
        <v>127.63</v>
      </c>
      <c r="H186">
        <v>35.631999999999998</v>
      </c>
      <c r="I186">
        <v>0.96699999999999997</v>
      </c>
      <c r="J186">
        <v>41.502000000000002</v>
      </c>
      <c r="K186">
        <v>126.50700000000001</v>
      </c>
    </row>
    <row r="187" spans="1:11" x14ac:dyDescent="0.25">
      <c r="A187">
        <v>2014</v>
      </c>
      <c r="B187" t="s">
        <v>104</v>
      </c>
      <c r="C187" t="s">
        <v>117</v>
      </c>
      <c r="D187" t="s">
        <v>19</v>
      </c>
      <c r="E187">
        <v>1035</v>
      </c>
      <c r="F187">
        <v>2367</v>
      </c>
      <c r="G187">
        <v>196.93700000000001</v>
      </c>
      <c r="H187">
        <v>104.776</v>
      </c>
      <c r="I187">
        <v>2.3220000000000001</v>
      </c>
      <c r="J187">
        <v>119.926</v>
      </c>
      <c r="K187">
        <v>533.70600000000002</v>
      </c>
    </row>
    <row r="188" spans="1:11" x14ac:dyDescent="0.25">
      <c r="A188">
        <v>2014</v>
      </c>
      <c r="B188" t="s">
        <v>104</v>
      </c>
      <c r="C188" t="s">
        <v>117</v>
      </c>
      <c r="D188" t="s">
        <v>16</v>
      </c>
      <c r="E188">
        <v>93</v>
      </c>
      <c r="F188">
        <v>202</v>
      </c>
      <c r="G188">
        <v>21.491</v>
      </c>
      <c r="H188">
        <v>8.0559999999999992</v>
      </c>
      <c r="I188">
        <v>8.9999999999999993E-3</v>
      </c>
      <c r="J188">
        <v>8.9809999999999999</v>
      </c>
      <c r="K188">
        <v>21.422000000000001</v>
      </c>
    </row>
    <row r="189" spans="1:11" x14ac:dyDescent="0.25">
      <c r="A189">
        <v>2014</v>
      </c>
      <c r="B189" t="s">
        <v>104</v>
      </c>
      <c r="C189" t="s">
        <v>118</v>
      </c>
      <c r="D189" t="s">
        <v>19</v>
      </c>
      <c r="E189">
        <v>290</v>
      </c>
      <c r="F189">
        <v>517</v>
      </c>
      <c r="G189">
        <v>17.457000000000001</v>
      </c>
      <c r="H189">
        <v>8.5820000000000007</v>
      </c>
      <c r="I189">
        <v>2.1000000000000001E-2</v>
      </c>
      <c r="J189">
        <v>13.926</v>
      </c>
      <c r="K189">
        <v>38.863</v>
      </c>
    </row>
    <row r="190" spans="1:11" x14ac:dyDescent="0.25">
      <c r="A190">
        <v>2014</v>
      </c>
      <c r="B190" t="s">
        <v>104</v>
      </c>
      <c r="C190" t="s">
        <v>118</v>
      </c>
      <c r="D190" t="s">
        <v>16</v>
      </c>
      <c r="E190">
        <v>25</v>
      </c>
      <c r="F190">
        <v>40</v>
      </c>
      <c r="G190">
        <v>3.4340000000000002</v>
      </c>
      <c r="H190">
        <v>1.3</v>
      </c>
      <c r="I190">
        <v>2E-3</v>
      </c>
      <c r="J190">
        <v>0.21099999999999999</v>
      </c>
      <c r="K190">
        <v>3.4340000000000002</v>
      </c>
    </row>
    <row r="191" spans="1:11" x14ac:dyDescent="0.25">
      <c r="A191">
        <v>2014</v>
      </c>
      <c r="B191" t="s">
        <v>104</v>
      </c>
      <c r="C191" t="s">
        <v>119</v>
      </c>
      <c r="D191" t="s">
        <v>19</v>
      </c>
      <c r="E191">
        <v>1063</v>
      </c>
      <c r="F191">
        <v>2039</v>
      </c>
      <c r="G191">
        <v>193.31399999999999</v>
      </c>
      <c r="H191">
        <v>101.898</v>
      </c>
      <c r="I191">
        <v>4.851</v>
      </c>
      <c r="J191">
        <v>91.311000000000007</v>
      </c>
      <c r="K191">
        <v>467.58199999999999</v>
      </c>
    </row>
    <row r="192" spans="1:11" x14ac:dyDescent="0.25">
      <c r="A192">
        <v>2014</v>
      </c>
      <c r="B192" t="s">
        <v>104</v>
      </c>
      <c r="C192" t="s">
        <v>119</v>
      </c>
      <c r="D192" t="s">
        <v>16</v>
      </c>
      <c r="E192">
        <v>107</v>
      </c>
      <c r="F192">
        <v>187</v>
      </c>
      <c r="G192">
        <v>21.096</v>
      </c>
      <c r="H192">
        <v>9.6050000000000004</v>
      </c>
      <c r="I192">
        <v>2.9000000000000001E-2</v>
      </c>
      <c r="J192">
        <v>8.8569999999999993</v>
      </c>
      <c r="K192">
        <v>21.012</v>
      </c>
    </row>
    <row r="193" spans="1:11" x14ac:dyDescent="0.25">
      <c r="A193">
        <v>2014</v>
      </c>
      <c r="B193" t="s">
        <v>104</v>
      </c>
      <c r="C193" t="s">
        <v>120</v>
      </c>
      <c r="D193" t="s">
        <v>19</v>
      </c>
      <c r="E193">
        <v>279</v>
      </c>
      <c r="F193">
        <v>1140</v>
      </c>
      <c r="G193">
        <v>49.523000000000003</v>
      </c>
      <c r="H193">
        <v>26.068000000000001</v>
      </c>
      <c r="I193">
        <v>0.36399999999999999</v>
      </c>
      <c r="J193">
        <v>38.256</v>
      </c>
      <c r="K193">
        <v>74.635000000000005</v>
      </c>
    </row>
    <row r="194" spans="1:11" x14ac:dyDescent="0.25">
      <c r="A194">
        <v>2014</v>
      </c>
      <c r="B194" t="s">
        <v>104</v>
      </c>
      <c r="C194" t="s">
        <v>120</v>
      </c>
      <c r="D194" t="s">
        <v>16</v>
      </c>
      <c r="E194">
        <v>25</v>
      </c>
      <c r="F194">
        <v>51</v>
      </c>
      <c r="G194">
        <v>14.193</v>
      </c>
      <c r="H194">
        <v>5.8689999999999998</v>
      </c>
      <c r="I194">
        <v>0.33800000000000002</v>
      </c>
      <c r="J194">
        <v>6.6680000000000001</v>
      </c>
      <c r="K194">
        <v>13.999000000000001</v>
      </c>
    </row>
    <row r="195" spans="1:11" x14ac:dyDescent="0.25">
      <c r="A195">
        <v>2014</v>
      </c>
      <c r="B195" t="s">
        <v>104</v>
      </c>
      <c r="C195" t="s">
        <v>121</v>
      </c>
      <c r="D195" t="s">
        <v>19</v>
      </c>
      <c r="E195">
        <v>2989</v>
      </c>
      <c r="F195">
        <v>6844</v>
      </c>
      <c r="G195">
        <v>665.90800000000002</v>
      </c>
      <c r="H195">
        <v>392.88600000000002</v>
      </c>
      <c r="I195">
        <v>22.513000000000002</v>
      </c>
      <c r="J195">
        <v>583.63800000000003</v>
      </c>
      <c r="K195">
        <v>1626.598</v>
      </c>
    </row>
    <row r="196" spans="1:11" x14ac:dyDescent="0.25">
      <c r="A196">
        <v>2014</v>
      </c>
      <c r="B196" t="s">
        <v>104</v>
      </c>
      <c r="C196" t="s">
        <v>121</v>
      </c>
      <c r="D196" t="s">
        <v>16</v>
      </c>
      <c r="E196">
        <v>382</v>
      </c>
      <c r="F196">
        <v>1034</v>
      </c>
      <c r="G196">
        <v>145.12200000000001</v>
      </c>
      <c r="H196">
        <v>75.48</v>
      </c>
      <c r="I196">
        <v>2.573</v>
      </c>
      <c r="J196">
        <v>57.216999999999999</v>
      </c>
      <c r="K196">
        <v>142.089</v>
      </c>
    </row>
    <row r="197" spans="1:11" x14ac:dyDescent="0.25">
      <c r="A197">
        <v>2014</v>
      </c>
      <c r="B197" t="s">
        <v>104</v>
      </c>
      <c r="C197" t="s">
        <v>122</v>
      </c>
      <c r="D197" t="s">
        <v>19</v>
      </c>
      <c r="E197">
        <v>257</v>
      </c>
      <c r="F197">
        <v>518</v>
      </c>
      <c r="G197">
        <v>24.16</v>
      </c>
      <c r="H197">
        <v>13.295999999999999</v>
      </c>
      <c r="I197">
        <v>0.60099999999999998</v>
      </c>
      <c r="J197">
        <v>23.047999999999998</v>
      </c>
      <c r="K197">
        <v>37.204999999999998</v>
      </c>
    </row>
    <row r="198" spans="1:11" x14ac:dyDescent="0.25">
      <c r="A198">
        <v>2014</v>
      </c>
      <c r="B198" t="s">
        <v>104</v>
      </c>
      <c r="C198" t="s">
        <v>122</v>
      </c>
      <c r="D198" t="s">
        <v>16</v>
      </c>
      <c r="E198">
        <v>73</v>
      </c>
      <c r="F198">
        <v>158</v>
      </c>
      <c r="G198">
        <v>11.974</v>
      </c>
      <c r="H198">
        <v>6.649</v>
      </c>
      <c r="I198">
        <v>0</v>
      </c>
      <c r="J198">
        <v>4.2380000000000004</v>
      </c>
      <c r="K198">
        <v>12.013999999999999</v>
      </c>
    </row>
    <row r="199" spans="1:11" x14ac:dyDescent="0.25">
      <c r="A199">
        <v>2014</v>
      </c>
      <c r="B199" t="s">
        <v>104</v>
      </c>
      <c r="C199" t="s">
        <v>123</v>
      </c>
      <c r="D199" t="s">
        <v>19</v>
      </c>
      <c r="E199">
        <v>9384</v>
      </c>
      <c r="F199">
        <v>23298</v>
      </c>
      <c r="G199">
        <v>3649.357</v>
      </c>
      <c r="H199">
        <v>2034.7360000000001</v>
      </c>
      <c r="I199">
        <v>49.786000000000001</v>
      </c>
      <c r="J199">
        <v>2193.9929999999999</v>
      </c>
      <c r="K199">
        <v>8557.3230000000003</v>
      </c>
    </row>
    <row r="200" spans="1:11" x14ac:dyDescent="0.25">
      <c r="A200">
        <v>2014</v>
      </c>
      <c r="B200" t="s">
        <v>104</v>
      </c>
      <c r="C200" t="s">
        <v>123</v>
      </c>
      <c r="D200" t="s">
        <v>16</v>
      </c>
      <c r="E200">
        <v>950</v>
      </c>
      <c r="F200">
        <v>2645</v>
      </c>
      <c r="G200">
        <v>758.85299999999995</v>
      </c>
      <c r="H200">
        <v>358.03399999999999</v>
      </c>
      <c r="I200">
        <v>6.58</v>
      </c>
      <c r="J200">
        <v>191.97200000000001</v>
      </c>
      <c r="K200">
        <v>715.75400000000002</v>
      </c>
    </row>
    <row r="201" spans="1:11" x14ac:dyDescent="0.25">
      <c r="A201">
        <v>2014</v>
      </c>
      <c r="B201" t="s">
        <v>104</v>
      </c>
      <c r="C201" t="s">
        <v>124</v>
      </c>
      <c r="D201" t="s">
        <v>19</v>
      </c>
      <c r="E201">
        <v>829</v>
      </c>
      <c r="F201">
        <v>3667</v>
      </c>
      <c r="G201">
        <v>293.505</v>
      </c>
      <c r="H201">
        <v>138.90199999999999</v>
      </c>
      <c r="I201">
        <v>7.8369999999999997</v>
      </c>
      <c r="J201">
        <v>447.17</v>
      </c>
      <c r="K201">
        <v>366.971</v>
      </c>
    </row>
    <row r="202" spans="1:11" x14ac:dyDescent="0.25">
      <c r="A202">
        <v>2014</v>
      </c>
      <c r="B202" t="s">
        <v>104</v>
      </c>
      <c r="C202" t="s">
        <v>124</v>
      </c>
      <c r="D202" t="s">
        <v>16</v>
      </c>
      <c r="E202">
        <v>106</v>
      </c>
      <c r="F202">
        <v>204</v>
      </c>
      <c r="G202">
        <v>18.631</v>
      </c>
      <c r="H202">
        <v>7.9909999999999997</v>
      </c>
      <c r="I202">
        <v>0.13600000000000001</v>
      </c>
      <c r="J202">
        <v>7.2530000000000001</v>
      </c>
      <c r="K202">
        <v>18.657</v>
      </c>
    </row>
    <row r="203" spans="1:11" x14ac:dyDescent="0.25">
      <c r="A203">
        <v>2014</v>
      </c>
      <c r="B203" t="s">
        <v>104</v>
      </c>
      <c r="C203" t="s">
        <v>125</v>
      </c>
      <c r="D203" t="s">
        <v>19</v>
      </c>
      <c r="E203">
        <v>702</v>
      </c>
      <c r="F203">
        <v>1334</v>
      </c>
      <c r="G203">
        <v>104.32299999999999</v>
      </c>
      <c r="H203">
        <v>67.858999999999995</v>
      </c>
      <c r="I203">
        <v>1.79</v>
      </c>
      <c r="J203">
        <v>85.465999999999994</v>
      </c>
      <c r="K203">
        <v>232.12899999999999</v>
      </c>
    </row>
    <row r="204" spans="1:11" x14ac:dyDescent="0.25">
      <c r="A204">
        <v>2014</v>
      </c>
      <c r="B204" t="s">
        <v>104</v>
      </c>
      <c r="C204" t="s">
        <v>125</v>
      </c>
      <c r="D204" t="s">
        <v>16</v>
      </c>
      <c r="E204">
        <v>78</v>
      </c>
      <c r="F204">
        <v>127</v>
      </c>
      <c r="G204">
        <v>9.7910000000000004</v>
      </c>
      <c r="H204">
        <v>4.7869999999999999</v>
      </c>
      <c r="I204">
        <v>0.27700000000000002</v>
      </c>
      <c r="J204">
        <v>6.2830000000000004</v>
      </c>
      <c r="K204">
        <v>9.5489999999999995</v>
      </c>
    </row>
    <row r="205" spans="1:11" x14ac:dyDescent="0.25">
      <c r="A205">
        <v>2014</v>
      </c>
      <c r="B205" t="s">
        <v>104</v>
      </c>
      <c r="C205" t="s">
        <v>126</v>
      </c>
      <c r="D205" t="s">
        <v>19</v>
      </c>
      <c r="E205">
        <v>144</v>
      </c>
      <c r="F205">
        <v>268</v>
      </c>
      <c r="G205">
        <v>9.75</v>
      </c>
      <c r="H205">
        <v>6.2160000000000002</v>
      </c>
      <c r="I205">
        <v>6.9000000000000006E-2</v>
      </c>
      <c r="J205">
        <v>5.673</v>
      </c>
      <c r="K205">
        <v>18.298999999999999</v>
      </c>
    </row>
    <row r="206" spans="1:11" x14ac:dyDescent="0.25">
      <c r="A206">
        <v>2014</v>
      </c>
      <c r="B206" t="s">
        <v>104</v>
      </c>
      <c r="C206" t="s">
        <v>126</v>
      </c>
      <c r="D206" t="s">
        <v>16</v>
      </c>
      <c r="E206">
        <v>15</v>
      </c>
      <c r="F206">
        <v>34</v>
      </c>
      <c r="G206">
        <v>2.0070000000000001</v>
      </c>
      <c r="H206">
        <v>0.54500000000000004</v>
      </c>
      <c r="I206">
        <v>0</v>
      </c>
      <c r="J206">
        <v>0.68100000000000005</v>
      </c>
      <c r="K206">
        <v>2.0030000000000001</v>
      </c>
    </row>
    <row r="207" spans="1:11" x14ac:dyDescent="0.25">
      <c r="A207">
        <v>2014</v>
      </c>
      <c r="B207" t="s">
        <v>104</v>
      </c>
      <c r="C207" t="s">
        <v>127</v>
      </c>
      <c r="D207" t="s">
        <v>19</v>
      </c>
      <c r="E207">
        <v>557</v>
      </c>
      <c r="F207">
        <v>961</v>
      </c>
      <c r="G207">
        <v>52.585999999999999</v>
      </c>
      <c r="H207">
        <v>34.335000000000001</v>
      </c>
      <c r="I207">
        <v>1.3360000000000001</v>
      </c>
      <c r="J207">
        <v>32.633000000000003</v>
      </c>
      <c r="K207">
        <v>99.251000000000005</v>
      </c>
    </row>
    <row r="208" spans="1:11" x14ac:dyDescent="0.25">
      <c r="A208">
        <v>2014</v>
      </c>
      <c r="B208" t="s">
        <v>104</v>
      </c>
      <c r="C208" t="s">
        <v>127</v>
      </c>
      <c r="D208" t="s">
        <v>16</v>
      </c>
      <c r="E208">
        <v>42</v>
      </c>
      <c r="F208">
        <v>86</v>
      </c>
      <c r="G208">
        <v>11.728999999999999</v>
      </c>
      <c r="H208">
        <v>5.774</v>
      </c>
      <c r="I208">
        <v>5.0000000000000001E-3</v>
      </c>
      <c r="J208">
        <v>2.5579999999999998</v>
      </c>
      <c r="K208">
        <v>11.52</v>
      </c>
    </row>
    <row r="209" spans="1:11" x14ac:dyDescent="0.25">
      <c r="A209">
        <v>2014</v>
      </c>
      <c r="B209" t="s">
        <v>104</v>
      </c>
      <c r="C209" t="s">
        <v>128</v>
      </c>
      <c r="D209" t="s">
        <v>19</v>
      </c>
      <c r="E209">
        <v>234</v>
      </c>
      <c r="F209">
        <v>395</v>
      </c>
      <c r="G209">
        <v>6.1289999999999996</v>
      </c>
      <c r="H209">
        <v>4.2919999999999998</v>
      </c>
      <c r="I209">
        <v>0.05</v>
      </c>
      <c r="J209">
        <v>9.8109999999999999</v>
      </c>
      <c r="K209">
        <v>12.06</v>
      </c>
    </row>
    <row r="210" spans="1:11" x14ac:dyDescent="0.25">
      <c r="A210">
        <v>2014</v>
      </c>
      <c r="B210" t="s">
        <v>104</v>
      </c>
      <c r="C210" t="s">
        <v>128</v>
      </c>
      <c r="D210" t="s">
        <v>16</v>
      </c>
      <c r="E210">
        <v>23</v>
      </c>
      <c r="F210">
        <v>34</v>
      </c>
      <c r="G210">
        <v>2.1</v>
      </c>
      <c r="H210">
        <v>0.92300000000000004</v>
      </c>
      <c r="I210">
        <v>8.0000000000000002E-3</v>
      </c>
      <c r="J210">
        <v>1.391</v>
      </c>
      <c r="K210">
        <v>2.1019999999999999</v>
      </c>
    </row>
    <row r="211" spans="1:11" x14ac:dyDescent="0.25">
      <c r="A211">
        <v>2014</v>
      </c>
      <c r="B211" t="s">
        <v>104</v>
      </c>
      <c r="C211" t="s">
        <v>129</v>
      </c>
      <c r="D211" t="s">
        <v>19</v>
      </c>
      <c r="E211">
        <v>126</v>
      </c>
      <c r="F211">
        <v>239</v>
      </c>
      <c r="G211">
        <v>8.7240000000000002</v>
      </c>
      <c r="H211">
        <v>5.4539999999999997</v>
      </c>
      <c r="I211">
        <v>0.745</v>
      </c>
      <c r="J211">
        <v>8.6319999999999997</v>
      </c>
      <c r="K211">
        <v>14.994</v>
      </c>
    </row>
    <row r="212" spans="1:11" x14ac:dyDescent="0.25">
      <c r="A212">
        <v>2014</v>
      </c>
      <c r="B212" t="s">
        <v>104</v>
      </c>
      <c r="C212" t="s">
        <v>129</v>
      </c>
      <c r="D212" t="s">
        <v>16</v>
      </c>
      <c r="E212">
        <v>15</v>
      </c>
      <c r="F212">
        <v>32</v>
      </c>
      <c r="G212">
        <v>3.3820000000000001</v>
      </c>
      <c r="H212">
        <v>1.978</v>
      </c>
      <c r="I212">
        <v>0.191</v>
      </c>
      <c r="J212">
        <v>1.0880000000000001</v>
      </c>
      <c r="K212">
        <v>3.21</v>
      </c>
    </row>
    <row r="213" spans="1:11" x14ac:dyDescent="0.25">
      <c r="A213">
        <v>2014</v>
      </c>
      <c r="B213" t="s">
        <v>104</v>
      </c>
      <c r="C213" t="s">
        <v>130</v>
      </c>
      <c r="D213" t="s">
        <v>19</v>
      </c>
      <c r="E213">
        <v>290</v>
      </c>
      <c r="F213">
        <v>580</v>
      </c>
      <c r="G213">
        <v>25.704999999999998</v>
      </c>
      <c r="H213">
        <v>17.686</v>
      </c>
      <c r="I213">
        <v>0.77500000000000002</v>
      </c>
      <c r="J213">
        <v>19.565000000000001</v>
      </c>
      <c r="K213">
        <v>52.737000000000002</v>
      </c>
    </row>
    <row r="214" spans="1:11" x14ac:dyDescent="0.25">
      <c r="A214">
        <v>2014</v>
      </c>
      <c r="B214" t="s">
        <v>104</v>
      </c>
      <c r="C214" t="s">
        <v>130</v>
      </c>
      <c r="D214" t="s">
        <v>16</v>
      </c>
      <c r="E214">
        <v>40</v>
      </c>
      <c r="F214">
        <v>84</v>
      </c>
      <c r="G214">
        <v>4.7949999999999999</v>
      </c>
      <c r="H214">
        <v>2.339</v>
      </c>
      <c r="I214">
        <v>0.307</v>
      </c>
      <c r="J214">
        <v>2.621</v>
      </c>
      <c r="K214">
        <v>4.8570000000000002</v>
      </c>
    </row>
    <row r="215" spans="1:11" x14ac:dyDescent="0.25">
      <c r="A215">
        <v>2014</v>
      </c>
      <c r="B215" t="s">
        <v>104</v>
      </c>
      <c r="C215" t="s">
        <v>131</v>
      </c>
      <c r="D215" t="s">
        <v>19</v>
      </c>
      <c r="E215">
        <v>2173</v>
      </c>
      <c r="F215">
        <v>6131</v>
      </c>
      <c r="G215">
        <v>2745.5830000000001</v>
      </c>
      <c r="H215">
        <v>794.11900000000003</v>
      </c>
      <c r="I215">
        <v>101.86799999999999</v>
      </c>
      <c r="J215">
        <v>1380.2159999999999</v>
      </c>
      <c r="K215">
        <v>3883.4670000000001</v>
      </c>
    </row>
    <row r="216" spans="1:11" x14ac:dyDescent="0.25">
      <c r="A216">
        <v>2014</v>
      </c>
      <c r="B216" t="s">
        <v>104</v>
      </c>
      <c r="C216" t="s">
        <v>131</v>
      </c>
      <c r="D216" t="s">
        <v>16</v>
      </c>
      <c r="E216">
        <v>292</v>
      </c>
      <c r="F216">
        <v>1293</v>
      </c>
      <c r="G216">
        <v>2177.924</v>
      </c>
      <c r="H216">
        <v>536.24099999999999</v>
      </c>
      <c r="I216">
        <v>78.942999999999998</v>
      </c>
      <c r="J216">
        <v>886.10900000000004</v>
      </c>
      <c r="K216">
        <v>2199.442</v>
      </c>
    </row>
    <row r="217" spans="1:11" x14ac:dyDescent="0.25">
      <c r="A217">
        <v>2014</v>
      </c>
      <c r="B217" t="s">
        <v>104</v>
      </c>
      <c r="C217" t="s">
        <v>132</v>
      </c>
      <c r="D217" t="s">
        <v>19</v>
      </c>
      <c r="E217">
        <v>189</v>
      </c>
      <c r="F217">
        <v>269</v>
      </c>
      <c r="G217">
        <v>7.74</v>
      </c>
      <c r="H217">
        <v>2.927</v>
      </c>
      <c r="I217">
        <v>7.8E-2</v>
      </c>
      <c r="J217">
        <v>41.271000000000001</v>
      </c>
      <c r="K217">
        <v>14.406000000000001</v>
      </c>
    </row>
    <row r="218" spans="1:11" x14ac:dyDescent="0.25">
      <c r="A218">
        <v>2014</v>
      </c>
      <c r="B218" t="s">
        <v>104</v>
      </c>
      <c r="C218" t="s">
        <v>132</v>
      </c>
      <c r="D218" t="s">
        <v>16</v>
      </c>
      <c r="E218">
        <v>26</v>
      </c>
      <c r="F218">
        <v>47</v>
      </c>
      <c r="G218">
        <v>3.7109999999999999</v>
      </c>
      <c r="H218">
        <v>1.4019999999999999</v>
      </c>
      <c r="I218">
        <v>2.9000000000000001E-2</v>
      </c>
      <c r="J218">
        <v>7.2919999999999998</v>
      </c>
      <c r="K218">
        <v>3.6930000000000001</v>
      </c>
    </row>
    <row r="219" spans="1:11" x14ac:dyDescent="0.25">
      <c r="A219">
        <v>2014</v>
      </c>
      <c r="B219" t="s">
        <v>104</v>
      </c>
      <c r="C219" t="s">
        <v>133</v>
      </c>
      <c r="D219" t="s">
        <v>19</v>
      </c>
      <c r="E219">
        <v>169</v>
      </c>
      <c r="F219">
        <v>301</v>
      </c>
      <c r="G219">
        <v>20.652000000000001</v>
      </c>
      <c r="H219">
        <v>11.452</v>
      </c>
      <c r="I219">
        <v>1.575</v>
      </c>
      <c r="J219">
        <v>18.093</v>
      </c>
      <c r="K219">
        <v>30.259</v>
      </c>
    </row>
    <row r="220" spans="1:11" x14ac:dyDescent="0.25">
      <c r="A220">
        <v>2014</v>
      </c>
      <c r="B220" t="s">
        <v>104</v>
      </c>
      <c r="C220" t="s">
        <v>133</v>
      </c>
      <c r="D220" t="s">
        <v>16</v>
      </c>
      <c r="E220">
        <v>17</v>
      </c>
      <c r="F220">
        <v>48</v>
      </c>
      <c r="G220">
        <v>6.8879999999999999</v>
      </c>
      <c r="H220">
        <v>2.6019999999999999</v>
      </c>
      <c r="I220">
        <v>1.4999999999999999E-2</v>
      </c>
      <c r="J220">
        <v>1.3029999999999999</v>
      </c>
      <c r="K220">
        <v>6.5830000000000002</v>
      </c>
    </row>
    <row r="221" spans="1:11" x14ac:dyDescent="0.25">
      <c r="A221">
        <v>2014</v>
      </c>
      <c r="B221" t="s">
        <v>104</v>
      </c>
      <c r="C221" t="s">
        <v>134</v>
      </c>
      <c r="D221" t="s">
        <v>19</v>
      </c>
      <c r="E221">
        <v>863</v>
      </c>
      <c r="F221">
        <v>1452</v>
      </c>
      <c r="G221">
        <v>94.546999999999997</v>
      </c>
      <c r="H221">
        <v>53.905000000000001</v>
      </c>
      <c r="I221">
        <v>0.89800000000000002</v>
      </c>
      <c r="J221">
        <v>100.461</v>
      </c>
      <c r="K221">
        <v>195.43</v>
      </c>
    </row>
    <row r="222" spans="1:11" x14ac:dyDescent="0.25">
      <c r="A222">
        <v>2014</v>
      </c>
      <c r="B222" t="s">
        <v>104</v>
      </c>
      <c r="C222" t="s">
        <v>134</v>
      </c>
      <c r="D222" t="s">
        <v>16</v>
      </c>
      <c r="E222">
        <v>85</v>
      </c>
      <c r="F222">
        <v>138</v>
      </c>
      <c r="G222">
        <v>8.7409999999999997</v>
      </c>
      <c r="H222">
        <v>3.1989999999999998</v>
      </c>
      <c r="I222">
        <v>0.114</v>
      </c>
      <c r="J222">
        <v>7.2480000000000002</v>
      </c>
      <c r="K222">
        <v>8.6430000000000007</v>
      </c>
    </row>
    <row r="223" spans="1:11" x14ac:dyDescent="0.25">
      <c r="A223">
        <v>2014</v>
      </c>
      <c r="B223" t="s">
        <v>104</v>
      </c>
      <c r="C223" t="s">
        <v>135</v>
      </c>
      <c r="D223" t="s">
        <v>19</v>
      </c>
      <c r="E223">
        <v>849</v>
      </c>
      <c r="F223">
        <v>1803</v>
      </c>
      <c r="G223">
        <v>151.03100000000001</v>
      </c>
      <c r="H223">
        <v>99.721000000000004</v>
      </c>
      <c r="I223">
        <v>1.52</v>
      </c>
      <c r="J223">
        <v>88.56</v>
      </c>
      <c r="K223">
        <v>302.21800000000002</v>
      </c>
    </row>
    <row r="224" spans="1:11" x14ac:dyDescent="0.25">
      <c r="A224">
        <v>2014</v>
      </c>
      <c r="B224" t="s">
        <v>104</v>
      </c>
      <c r="C224" t="s">
        <v>135</v>
      </c>
      <c r="D224" t="s">
        <v>16</v>
      </c>
      <c r="E224">
        <v>65</v>
      </c>
      <c r="F224">
        <v>133</v>
      </c>
      <c r="G224">
        <v>19.032</v>
      </c>
      <c r="H224">
        <v>10.141</v>
      </c>
      <c r="I224">
        <v>0.35199999999999998</v>
      </c>
      <c r="J224">
        <v>10.51</v>
      </c>
      <c r="K224">
        <v>18.87</v>
      </c>
    </row>
    <row r="225" spans="1:11" x14ac:dyDescent="0.25">
      <c r="A225">
        <v>2014</v>
      </c>
      <c r="B225" t="s">
        <v>104</v>
      </c>
      <c r="C225" t="s">
        <v>136</v>
      </c>
      <c r="D225" t="s">
        <v>19</v>
      </c>
      <c r="E225">
        <v>981</v>
      </c>
      <c r="F225">
        <v>2159</v>
      </c>
      <c r="G225">
        <v>188.64400000000001</v>
      </c>
      <c r="H225">
        <v>107.215</v>
      </c>
      <c r="I225">
        <v>4.7489999999999997</v>
      </c>
      <c r="J225">
        <v>206.39</v>
      </c>
      <c r="K225">
        <v>439.589</v>
      </c>
    </row>
    <row r="226" spans="1:11" x14ac:dyDescent="0.25">
      <c r="A226">
        <v>2014</v>
      </c>
      <c r="B226" t="s">
        <v>104</v>
      </c>
      <c r="C226" t="s">
        <v>136</v>
      </c>
      <c r="D226" t="s">
        <v>16</v>
      </c>
      <c r="E226">
        <v>99</v>
      </c>
      <c r="F226">
        <v>180</v>
      </c>
      <c r="G226">
        <v>24.725000000000001</v>
      </c>
      <c r="H226">
        <v>11.206</v>
      </c>
      <c r="I226">
        <v>1.347</v>
      </c>
      <c r="J226">
        <v>15.574999999999999</v>
      </c>
      <c r="K226">
        <v>23.288</v>
      </c>
    </row>
    <row r="227" spans="1:11" x14ac:dyDescent="0.25">
      <c r="A227">
        <v>2014</v>
      </c>
      <c r="B227" t="s">
        <v>104</v>
      </c>
      <c r="C227" t="s">
        <v>137</v>
      </c>
      <c r="D227" t="s">
        <v>19</v>
      </c>
      <c r="E227">
        <v>25</v>
      </c>
      <c r="F227">
        <v>48</v>
      </c>
      <c r="G227">
        <v>1.325</v>
      </c>
      <c r="H227">
        <v>0.78200000000000003</v>
      </c>
      <c r="I227">
        <v>2E-3</v>
      </c>
      <c r="J227">
        <v>1.8779999999999999</v>
      </c>
      <c r="K227">
        <v>2.5510000000000002</v>
      </c>
    </row>
    <row r="228" spans="1:11" x14ac:dyDescent="0.25">
      <c r="A228">
        <v>2014</v>
      </c>
      <c r="B228" t="s">
        <v>104</v>
      </c>
      <c r="C228" t="s">
        <v>137</v>
      </c>
      <c r="D228" t="s">
        <v>16</v>
      </c>
      <c r="E228">
        <v>3</v>
      </c>
      <c r="F228">
        <v>3</v>
      </c>
      <c r="G228">
        <v>0.71499999999999997</v>
      </c>
      <c r="H228">
        <v>0.29399999999999998</v>
      </c>
      <c r="I228">
        <v>0</v>
      </c>
      <c r="J228">
        <v>0</v>
      </c>
      <c r="K228">
        <v>0.71499999999999997</v>
      </c>
    </row>
    <row r="229" spans="1:11" x14ac:dyDescent="0.25">
      <c r="A229">
        <v>2014</v>
      </c>
      <c r="B229" t="s">
        <v>104</v>
      </c>
      <c r="C229" t="s">
        <v>138</v>
      </c>
      <c r="D229" t="s">
        <v>19</v>
      </c>
      <c r="E229">
        <v>2505</v>
      </c>
      <c r="F229">
        <v>5593</v>
      </c>
      <c r="G229">
        <v>533.33299999999997</v>
      </c>
      <c r="H229">
        <v>278.25</v>
      </c>
      <c r="I229">
        <v>11.577</v>
      </c>
      <c r="J229">
        <v>290.51600000000002</v>
      </c>
      <c r="K229">
        <v>1355.693</v>
      </c>
    </row>
    <row r="230" spans="1:11" x14ac:dyDescent="0.25">
      <c r="A230">
        <v>2014</v>
      </c>
      <c r="B230" t="s">
        <v>104</v>
      </c>
      <c r="C230" t="s">
        <v>138</v>
      </c>
      <c r="D230" t="s">
        <v>16</v>
      </c>
      <c r="E230">
        <v>227</v>
      </c>
      <c r="F230">
        <v>472</v>
      </c>
      <c r="G230">
        <v>42.34</v>
      </c>
      <c r="H230">
        <v>15.353999999999999</v>
      </c>
      <c r="I230">
        <v>0.98899999999999999</v>
      </c>
      <c r="J230">
        <v>18.326000000000001</v>
      </c>
      <c r="K230">
        <v>41.374000000000002</v>
      </c>
    </row>
    <row r="231" spans="1:11" x14ac:dyDescent="0.25">
      <c r="A231">
        <v>2014</v>
      </c>
      <c r="B231" t="s">
        <v>104</v>
      </c>
      <c r="C231" t="s">
        <v>139</v>
      </c>
      <c r="D231" t="s">
        <v>19</v>
      </c>
      <c r="E231">
        <v>185</v>
      </c>
      <c r="F231">
        <v>382</v>
      </c>
      <c r="G231">
        <v>16.248999999999999</v>
      </c>
      <c r="H231">
        <v>6.8259999999999996</v>
      </c>
      <c r="I231">
        <v>0.24199999999999999</v>
      </c>
      <c r="J231">
        <v>14.417</v>
      </c>
      <c r="K231">
        <v>27.603000000000002</v>
      </c>
    </row>
    <row r="232" spans="1:11" x14ac:dyDescent="0.25">
      <c r="A232">
        <v>2014</v>
      </c>
      <c r="B232" t="s">
        <v>104</v>
      </c>
      <c r="C232" t="s">
        <v>139</v>
      </c>
      <c r="D232" t="s">
        <v>16</v>
      </c>
      <c r="E232">
        <v>21</v>
      </c>
      <c r="F232">
        <v>41</v>
      </c>
      <c r="G232">
        <v>5.2149999999999999</v>
      </c>
      <c r="H232">
        <v>1.694</v>
      </c>
      <c r="I232">
        <v>3.7999999999999999E-2</v>
      </c>
      <c r="J232">
        <v>1.95</v>
      </c>
      <c r="K232">
        <v>5.1440000000000001</v>
      </c>
    </row>
    <row r="233" spans="1:11" x14ac:dyDescent="0.25">
      <c r="A233">
        <v>2014</v>
      </c>
      <c r="B233" t="s">
        <v>104</v>
      </c>
      <c r="C233" t="s">
        <v>140</v>
      </c>
      <c r="D233" t="s">
        <v>19</v>
      </c>
      <c r="E233">
        <v>174</v>
      </c>
      <c r="F233">
        <v>300</v>
      </c>
      <c r="G233">
        <v>6.6619999999999999</v>
      </c>
      <c r="H233">
        <v>4.0679999999999996</v>
      </c>
      <c r="I233">
        <v>7.5999999999999998E-2</v>
      </c>
      <c r="J233">
        <v>8.7639999999999993</v>
      </c>
      <c r="K233">
        <v>12.973000000000001</v>
      </c>
    </row>
    <row r="234" spans="1:11" x14ac:dyDescent="0.25">
      <c r="A234">
        <v>2014</v>
      </c>
      <c r="B234" t="s">
        <v>104</v>
      </c>
      <c r="C234" t="s">
        <v>140</v>
      </c>
      <c r="D234" t="s">
        <v>16</v>
      </c>
      <c r="E234">
        <v>21</v>
      </c>
      <c r="F234">
        <v>30</v>
      </c>
      <c r="G234">
        <v>0.65600000000000003</v>
      </c>
      <c r="H234">
        <v>0.247</v>
      </c>
      <c r="I234">
        <v>0</v>
      </c>
      <c r="J234">
        <v>0.36299999999999999</v>
      </c>
      <c r="K234">
        <v>0.65800000000000003</v>
      </c>
    </row>
    <row r="235" spans="1:11" x14ac:dyDescent="0.25">
      <c r="A235">
        <v>2014</v>
      </c>
      <c r="B235" t="s">
        <v>104</v>
      </c>
      <c r="C235" t="s">
        <v>141</v>
      </c>
      <c r="D235" t="s">
        <v>19</v>
      </c>
      <c r="E235">
        <v>879</v>
      </c>
      <c r="F235">
        <v>1794</v>
      </c>
      <c r="G235">
        <v>184.61099999999999</v>
      </c>
      <c r="H235">
        <v>111.363</v>
      </c>
      <c r="I235">
        <v>10.493</v>
      </c>
      <c r="J235">
        <v>189.21899999999999</v>
      </c>
      <c r="K235">
        <v>414.33499999999998</v>
      </c>
    </row>
    <row r="236" spans="1:11" x14ac:dyDescent="0.25">
      <c r="A236">
        <v>2014</v>
      </c>
      <c r="B236" t="s">
        <v>104</v>
      </c>
      <c r="C236" t="s">
        <v>141</v>
      </c>
      <c r="D236" t="s">
        <v>16</v>
      </c>
      <c r="E236">
        <v>110</v>
      </c>
      <c r="F236">
        <v>226</v>
      </c>
      <c r="G236">
        <v>21.59</v>
      </c>
      <c r="H236">
        <v>10.41</v>
      </c>
      <c r="I236">
        <v>-0.20799999999999999</v>
      </c>
      <c r="J236">
        <v>12.323</v>
      </c>
      <c r="K236">
        <v>21.456</v>
      </c>
    </row>
    <row r="237" spans="1:11" x14ac:dyDescent="0.25">
      <c r="A237">
        <v>2014</v>
      </c>
      <c r="B237" t="s">
        <v>104</v>
      </c>
      <c r="C237" t="s">
        <v>142</v>
      </c>
      <c r="D237" t="s">
        <v>19</v>
      </c>
      <c r="E237">
        <v>38</v>
      </c>
      <c r="F237">
        <v>86</v>
      </c>
      <c r="G237">
        <v>5.2610000000000001</v>
      </c>
      <c r="H237">
        <v>2.6890000000000001</v>
      </c>
      <c r="I237">
        <v>1.7000000000000001E-2</v>
      </c>
      <c r="J237">
        <v>3.2730000000000001</v>
      </c>
      <c r="K237">
        <v>6.6779999999999999</v>
      </c>
    </row>
    <row r="238" spans="1:11" x14ac:dyDescent="0.25">
      <c r="A238">
        <v>2014</v>
      </c>
      <c r="B238" t="s">
        <v>104</v>
      </c>
      <c r="C238" t="s">
        <v>142</v>
      </c>
      <c r="D238" t="s">
        <v>16</v>
      </c>
      <c r="E238">
        <v>5</v>
      </c>
      <c r="F238">
        <v>16</v>
      </c>
      <c r="G238">
        <v>3.3279999999999998</v>
      </c>
      <c r="H238">
        <v>1.1439999999999999</v>
      </c>
      <c r="I238">
        <v>0</v>
      </c>
      <c r="J238">
        <v>1.236</v>
      </c>
      <c r="K238">
        <v>3.3260000000000001</v>
      </c>
    </row>
    <row r="239" spans="1:11" x14ac:dyDescent="0.25">
      <c r="A239">
        <v>2014</v>
      </c>
      <c r="B239" t="s">
        <v>104</v>
      </c>
      <c r="C239" t="s">
        <v>143</v>
      </c>
      <c r="D239" t="s">
        <v>19</v>
      </c>
      <c r="E239">
        <v>208</v>
      </c>
      <c r="F239">
        <v>410</v>
      </c>
      <c r="G239">
        <v>36.316000000000003</v>
      </c>
      <c r="H239">
        <v>16.018999999999998</v>
      </c>
      <c r="I239">
        <v>0.219</v>
      </c>
      <c r="J239">
        <v>24.189</v>
      </c>
      <c r="K239">
        <v>55.463000000000001</v>
      </c>
    </row>
    <row r="240" spans="1:11" x14ac:dyDescent="0.25">
      <c r="A240">
        <v>2014</v>
      </c>
      <c r="B240" t="s">
        <v>104</v>
      </c>
      <c r="C240" t="s">
        <v>143</v>
      </c>
      <c r="D240" t="s">
        <v>16</v>
      </c>
      <c r="E240">
        <v>24</v>
      </c>
      <c r="F240">
        <v>42</v>
      </c>
      <c r="G240">
        <v>6.7629999999999999</v>
      </c>
      <c r="H240">
        <v>2.4630000000000001</v>
      </c>
      <c r="I240">
        <v>-5.0000000000000001E-3</v>
      </c>
      <c r="J240">
        <v>1.3440000000000001</v>
      </c>
      <c r="K240">
        <v>6.7619999999999996</v>
      </c>
    </row>
    <row r="241" spans="1:11" x14ac:dyDescent="0.25">
      <c r="A241">
        <v>2014</v>
      </c>
      <c r="B241" t="s">
        <v>104</v>
      </c>
      <c r="C241" t="s">
        <v>144</v>
      </c>
      <c r="D241" t="s">
        <v>19</v>
      </c>
      <c r="E241">
        <v>2929</v>
      </c>
      <c r="F241">
        <v>8184</v>
      </c>
      <c r="G241">
        <v>2127.6999999999998</v>
      </c>
      <c r="H241">
        <v>901.14599999999996</v>
      </c>
      <c r="I241">
        <v>90.227999999999994</v>
      </c>
      <c r="J241">
        <v>2408.3449999999998</v>
      </c>
      <c r="K241">
        <v>3338.2069999999999</v>
      </c>
    </row>
    <row r="242" spans="1:11" x14ac:dyDescent="0.25">
      <c r="A242">
        <v>2014</v>
      </c>
      <c r="B242" t="s">
        <v>104</v>
      </c>
      <c r="C242" t="s">
        <v>144</v>
      </c>
      <c r="D242" t="s">
        <v>16</v>
      </c>
      <c r="E242">
        <v>247</v>
      </c>
      <c r="F242">
        <v>1794</v>
      </c>
      <c r="G242">
        <v>1419.902</v>
      </c>
      <c r="H242">
        <v>461.94299999999998</v>
      </c>
      <c r="I242">
        <v>34.825000000000003</v>
      </c>
      <c r="J242">
        <v>1857.7280000000001</v>
      </c>
      <c r="K242">
        <v>1410.8810000000001</v>
      </c>
    </row>
    <row r="243" spans="1:11" x14ac:dyDescent="0.25">
      <c r="A243">
        <v>2014</v>
      </c>
      <c r="B243" t="s">
        <v>104</v>
      </c>
      <c r="C243" t="s">
        <v>145</v>
      </c>
      <c r="D243" t="s">
        <v>19</v>
      </c>
      <c r="E243">
        <v>777</v>
      </c>
      <c r="F243">
        <v>1578</v>
      </c>
      <c r="G243">
        <v>74.599000000000004</v>
      </c>
      <c r="H243">
        <v>53.804000000000002</v>
      </c>
      <c r="I243">
        <v>0.50800000000000001</v>
      </c>
      <c r="J243">
        <v>58.314</v>
      </c>
      <c r="K243">
        <v>141.28200000000001</v>
      </c>
    </row>
    <row r="244" spans="1:11" x14ac:dyDescent="0.25">
      <c r="A244">
        <v>2014</v>
      </c>
      <c r="B244" t="s">
        <v>104</v>
      </c>
      <c r="C244" t="s">
        <v>145</v>
      </c>
      <c r="D244" t="s">
        <v>16</v>
      </c>
      <c r="E244">
        <v>116</v>
      </c>
      <c r="F244">
        <v>389</v>
      </c>
      <c r="G244">
        <v>17.812999999999999</v>
      </c>
      <c r="H244">
        <v>9.5860000000000003</v>
      </c>
      <c r="I244">
        <v>0.124</v>
      </c>
      <c r="J244">
        <v>6.952</v>
      </c>
      <c r="K244">
        <v>17.867000000000001</v>
      </c>
    </row>
    <row r="245" spans="1:11" x14ac:dyDescent="0.25">
      <c r="A245">
        <v>2014</v>
      </c>
      <c r="B245" t="s">
        <v>104</v>
      </c>
      <c r="C245" t="s">
        <v>146</v>
      </c>
      <c r="D245" t="s">
        <v>19</v>
      </c>
      <c r="E245">
        <v>155</v>
      </c>
      <c r="F245">
        <v>326</v>
      </c>
      <c r="G245">
        <v>34.628999999999998</v>
      </c>
      <c r="H245">
        <v>22.850999999999999</v>
      </c>
      <c r="I245">
        <v>0.83599999999999997</v>
      </c>
      <c r="J245">
        <v>14.967000000000001</v>
      </c>
      <c r="K245">
        <v>73.784999999999997</v>
      </c>
    </row>
    <row r="246" spans="1:11" x14ac:dyDescent="0.25">
      <c r="A246">
        <v>2014</v>
      </c>
      <c r="B246" t="s">
        <v>104</v>
      </c>
      <c r="C246" t="s">
        <v>146</v>
      </c>
      <c r="D246" t="s">
        <v>16</v>
      </c>
      <c r="E246">
        <v>5</v>
      </c>
      <c r="F246">
        <v>24</v>
      </c>
      <c r="G246">
        <v>8.2200000000000006</v>
      </c>
      <c r="H246">
        <v>3.452</v>
      </c>
      <c r="I246">
        <v>3.5999999999999997E-2</v>
      </c>
      <c r="J246">
        <v>1.1910000000000001</v>
      </c>
      <c r="K246">
        <v>8.3989999999999991</v>
      </c>
    </row>
    <row r="247" spans="1:11" x14ac:dyDescent="0.25">
      <c r="A247">
        <v>2014</v>
      </c>
      <c r="B247" t="s">
        <v>104</v>
      </c>
      <c r="C247" t="s">
        <v>147</v>
      </c>
      <c r="D247" t="s">
        <v>19</v>
      </c>
      <c r="E247">
        <v>233</v>
      </c>
      <c r="F247">
        <v>583</v>
      </c>
      <c r="G247">
        <v>50.838999999999999</v>
      </c>
      <c r="H247">
        <v>34.798999999999999</v>
      </c>
      <c r="I247">
        <v>0.22800000000000001</v>
      </c>
      <c r="J247">
        <v>37.415999999999997</v>
      </c>
      <c r="K247">
        <v>80.218999999999994</v>
      </c>
    </row>
    <row r="248" spans="1:11" x14ac:dyDescent="0.25">
      <c r="A248">
        <v>2014</v>
      </c>
      <c r="B248" t="s">
        <v>104</v>
      </c>
      <c r="C248" t="s">
        <v>147</v>
      </c>
      <c r="D248" t="s">
        <v>16</v>
      </c>
      <c r="E248">
        <v>32</v>
      </c>
      <c r="F248">
        <v>54</v>
      </c>
      <c r="G248">
        <v>4.2119999999999997</v>
      </c>
      <c r="H248">
        <v>2.681</v>
      </c>
      <c r="I248">
        <v>-4.5999999999999999E-2</v>
      </c>
      <c r="J248">
        <v>1.43</v>
      </c>
      <c r="K248">
        <v>4.109</v>
      </c>
    </row>
    <row r="249" spans="1:11" x14ac:dyDescent="0.25">
      <c r="A249">
        <v>2014</v>
      </c>
      <c r="B249" t="s">
        <v>104</v>
      </c>
      <c r="C249" t="s">
        <v>148</v>
      </c>
      <c r="D249" t="s">
        <v>19</v>
      </c>
      <c r="E249">
        <v>356</v>
      </c>
      <c r="F249">
        <v>692</v>
      </c>
      <c r="G249">
        <v>31.367000000000001</v>
      </c>
      <c r="H249">
        <v>16.015999999999998</v>
      </c>
      <c r="I249">
        <v>0.31</v>
      </c>
      <c r="J249">
        <v>62.875</v>
      </c>
      <c r="K249">
        <v>103.848</v>
      </c>
    </row>
    <row r="250" spans="1:11" x14ac:dyDescent="0.25">
      <c r="A250">
        <v>2014</v>
      </c>
      <c r="B250" t="s">
        <v>104</v>
      </c>
      <c r="C250" t="s">
        <v>148</v>
      </c>
      <c r="D250" t="s">
        <v>16</v>
      </c>
      <c r="E250">
        <v>30</v>
      </c>
      <c r="F250">
        <v>64</v>
      </c>
      <c r="G250">
        <v>4.5970000000000004</v>
      </c>
      <c r="H250">
        <v>1.5169999999999999</v>
      </c>
      <c r="I250">
        <v>0.14399999999999999</v>
      </c>
      <c r="J250">
        <v>2.7839999999999998</v>
      </c>
      <c r="K250">
        <v>4.5629999999999997</v>
      </c>
    </row>
    <row r="251" spans="1:11" x14ac:dyDescent="0.25">
      <c r="A251">
        <v>2014</v>
      </c>
      <c r="B251" t="s">
        <v>104</v>
      </c>
      <c r="C251" t="s">
        <v>149</v>
      </c>
      <c r="D251" t="s">
        <v>19</v>
      </c>
      <c r="E251">
        <v>46</v>
      </c>
      <c r="F251">
        <v>94</v>
      </c>
      <c r="G251">
        <v>4.6559999999999997</v>
      </c>
      <c r="H251">
        <v>2.5099999999999998</v>
      </c>
      <c r="I251">
        <v>7.9000000000000001E-2</v>
      </c>
      <c r="J251">
        <v>3.7730000000000001</v>
      </c>
      <c r="K251">
        <v>8.1059999999999999</v>
      </c>
    </row>
    <row r="252" spans="1:11" x14ac:dyDescent="0.25">
      <c r="A252">
        <v>2014</v>
      </c>
      <c r="B252" t="s">
        <v>104</v>
      </c>
      <c r="C252" t="s">
        <v>149</v>
      </c>
      <c r="D252" t="s">
        <v>16</v>
      </c>
      <c r="E252">
        <v>3</v>
      </c>
      <c r="F252">
        <v>5</v>
      </c>
      <c r="G252">
        <v>1.2509999999999999</v>
      </c>
      <c r="H252">
        <v>0.69899999999999995</v>
      </c>
      <c r="I252">
        <v>1E-3</v>
      </c>
      <c r="J252">
        <v>0.16500000000000001</v>
      </c>
      <c r="K252">
        <v>1.248</v>
      </c>
    </row>
    <row r="253" spans="1:11" x14ac:dyDescent="0.25">
      <c r="A253">
        <v>2014</v>
      </c>
      <c r="B253" t="s">
        <v>104</v>
      </c>
      <c r="C253" t="s">
        <v>150</v>
      </c>
      <c r="D253" t="s">
        <v>19</v>
      </c>
      <c r="E253">
        <v>609</v>
      </c>
      <c r="F253">
        <v>1127</v>
      </c>
      <c r="G253">
        <v>87.227000000000004</v>
      </c>
      <c r="H253">
        <v>41.08</v>
      </c>
      <c r="I253">
        <v>2.556</v>
      </c>
      <c r="J253">
        <v>112.045</v>
      </c>
      <c r="K253">
        <v>185.91300000000001</v>
      </c>
    </row>
    <row r="254" spans="1:11" x14ac:dyDescent="0.25">
      <c r="A254">
        <v>2014</v>
      </c>
      <c r="B254" t="s">
        <v>104</v>
      </c>
      <c r="C254" t="s">
        <v>150</v>
      </c>
      <c r="D254" t="s">
        <v>16</v>
      </c>
      <c r="E254">
        <v>69</v>
      </c>
      <c r="F254">
        <v>139</v>
      </c>
      <c r="G254">
        <v>20.103999999999999</v>
      </c>
      <c r="H254">
        <v>7.6029999999999998</v>
      </c>
      <c r="I254">
        <v>0.52500000000000002</v>
      </c>
      <c r="J254">
        <v>9.1869999999999994</v>
      </c>
      <c r="K254">
        <v>19.853000000000002</v>
      </c>
    </row>
    <row r="255" spans="1:11" x14ac:dyDescent="0.25">
      <c r="A255">
        <v>2014</v>
      </c>
      <c r="B255" t="s">
        <v>104</v>
      </c>
      <c r="C255" t="s">
        <v>151</v>
      </c>
      <c r="D255" t="s">
        <v>19</v>
      </c>
      <c r="E255">
        <v>278</v>
      </c>
      <c r="F255">
        <v>526</v>
      </c>
      <c r="G255">
        <v>57.438000000000002</v>
      </c>
      <c r="H255">
        <v>25.414000000000001</v>
      </c>
      <c r="I255">
        <v>3.3809999999999998</v>
      </c>
      <c r="J255">
        <v>41.619</v>
      </c>
      <c r="K255">
        <v>88.04</v>
      </c>
    </row>
    <row r="256" spans="1:11" x14ac:dyDescent="0.25">
      <c r="A256">
        <v>2014</v>
      </c>
      <c r="B256" t="s">
        <v>104</v>
      </c>
      <c r="C256" t="s">
        <v>151</v>
      </c>
      <c r="D256" t="s">
        <v>16</v>
      </c>
      <c r="E256">
        <v>27</v>
      </c>
      <c r="F256">
        <v>70</v>
      </c>
      <c r="G256">
        <v>6.1040000000000001</v>
      </c>
      <c r="H256">
        <v>2.5710000000000002</v>
      </c>
      <c r="I256">
        <v>0.153</v>
      </c>
      <c r="J256">
        <v>3.423</v>
      </c>
      <c r="K256">
        <v>5.8479999999999999</v>
      </c>
    </row>
    <row r="257" spans="1:11" x14ac:dyDescent="0.25">
      <c r="A257">
        <v>2014</v>
      </c>
      <c r="B257" t="s">
        <v>104</v>
      </c>
      <c r="C257" t="s">
        <v>152</v>
      </c>
      <c r="D257" t="s">
        <v>19</v>
      </c>
      <c r="E257">
        <v>530</v>
      </c>
      <c r="F257">
        <v>1236</v>
      </c>
      <c r="G257">
        <v>235.583</v>
      </c>
      <c r="H257">
        <v>126.42400000000001</v>
      </c>
      <c r="I257">
        <v>10.988</v>
      </c>
      <c r="J257">
        <v>151.88200000000001</v>
      </c>
      <c r="K257">
        <v>332.38799999999998</v>
      </c>
    </row>
    <row r="258" spans="1:11" x14ac:dyDescent="0.25">
      <c r="A258">
        <v>2014</v>
      </c>
      <c r="B258" t="s">
        <v>104</v>
      </c>
      <c r="C258" t="s">
        <v>152</v>
      </c>
      <c r="D258" t="s">
        <v>16</v>
      </c>
      <c r="E258">
        <v>48</v>
      </c>
      <c r="F258">
        <v>128</v>
      </c>
      <c r="G258">
        <v>36.746000000000002</v>
      </c>
      <c r="H258">
        <v>22.803999999999998</v>
      </c>
      <c r="I258">
        <v>8.1000000000000003E-2</v>
      </c>
      <c r="J258">
        <v>16.22</v>
      </c>
      <c r="K258">
        <v>36.884</v>
      </c>
    </row>
    <row r="259" spans="1:11" x14ac:dyDescent="0.25">
      <c r="A259">
        <v>2014</v>
      </c>
      <c r="B259" t="s">
        <v>104</v>
      </c>
      <c r="C259" t="s">
        <v>153</v>
      </c>
      <c r="D259" t="s">
        <v>19</v>
      </c>
      <c r="E259">
        <v>236</v>
      </c>
      <c r="F259">
        <v>422</v>
      </c>
      <c r="G259">
        <v>25.88</v>
      </c>
      <c r="H259">
        <v>13.63</v>
      </c>
      <c r="I259">
        <v>0.30299999999999999</v>
      </c>
      <c r="J259">
        <v>14.037000000000001</v>
      </c>
      <c r="K259">
        <v>40.277999999999999</v>
      </c>
    </row>
    <row r="260" spans="1:11" x14ac:dyDescent="0.25">
      <c r="A260">
        <v>2014</v>
      </c>
      <c r="B260" t="s">
        <v>104</v>
      </c>
      <c r="C260" t="s">
        <v>153</v>
      </c>
      <c r="D260" t="s">
        <v>16</v>
      </c>
      <c r="E260">
        <v>41</v>
      </c>
      <c r="F260">
        <v>124</v>
      </c>
      <c r="G260">
        <v>7.2110000000000003</v>
      </c>
      <c r="H260">
        <v>2.786</v>
      </c>
      <c r="I260">
        <v>9.6000000000000002E-2</v>
      </c>
      <c r="J260">
        <v>3.7080000000000002</v>
      </c>
      <c r="K260">
        <v>7.19</v>
      </c>
    </row>
    <row r="261" spans="1:11" x14ac:dyDescent="0.25">
      <c r="A261">
        <v>2014</v>
      </c>
      <c r="B261" t="s">
        <v>104</v>
      </c>
      <c r="C261" t="s">
        <v>154</v>
      </c>
      <c r="D261" t="s">
        <v>19</v>
      </c>
      <c r="E261">
        <v>126</v>
      </c>
      <c r="F261">
        <v>269</v>
      </c>
      <c r="G261">
        <v>23.581</v>
      </c>
      <c r="H261">
        <v>10.233000000000001</v>
      </c>
      <c r="I261">
        <v>7.4999999999999997E-2</v>
      </c>
      <c r="J261">
        <v>25.03</v>
      </c>
      <c r="K261">
        <v>38.517000000000003</v>
      </c>
    </row>
    <row r="262" spans="1:11" x14ac:dyDescent="0.25">
      <c r="A262">
        <v>2014</v>
      </c>
      <c r="B262" t="s">
        <v>104</v>
      </c>
      <c r="C262" t="s">
        <v>154</v>
      </c>
      <c r="D262" t="s">
        <v>16</v>
      </c>
      <c r="E262">
        <v>11</v>
      </c>
      <c r="F262">
        <v>58</v>
      </c>
      <c r="G262">
        <v>8.3160000000000007</v>
      </c>
      <c r="H262">
        <v>1.3129999999999999</v>
      </c>
      <c r="I262">
        <v>3.1E-2</v>
      </c>
      <c r="J262">
        <v>10.039999999999999</v>
      </c>
      <c r="K262">
        <v>9.109</v>
      </c>
    </row>
    <row r="263" spans="1:11" x14ac:dyDescent="0.25">
      <c r="A263">
        <v>2014</v>
      </c>
      <c r="B263" t="s">
        <v>104</v>
      </c>
      <c r="C263" t="s">
        <v>155</v>
      </c>
      <c r="D263" t="s">
        <v>19</v>
      </c>
      <c r="E263">
        <v>1586</v>
      </c>
      <c r="F263">
        <v>3970</v>
      </c>
      <c r="G263">
        <v>590.18600000000004</v>
      </c>
      <c r="H263">
        <v>246.83699999999999</v>
      </c>
      <c r="I263">
        <v>8.4849999999999994</v>
      </c>
      <c r="J263">
        <v>405.89400000000001</v>
      </c>
      <c r="K263">
        <v>1080.146</v>
      </c>
    </row>
    <row r="264" spans="1:11" x14ac:dyDescent="0.25">
      <c r="A264">
        <v>2014</v>
      </c>
      <c r="B264" t="s">
        <v>104</v>
      </c>
      <c r="C264" t="s">
        <v>155</v>
      </c>
      <c r="D264" t="s">
        <v>16</v>
      </c>
      <c r="E264">
        <v>177</v>
      </c>
      <c r="F264">
        <v>602</v>
      </c>
      <c r="G264">
        <v>330.38299999999998</v>
      </c>
      <c r="H264">
        <v>100.249</v>
      </c>
      <c r="I264">
        <v>1.1459999999999999</v>
      </c>
      <c r="J264">
        <v>123.917</v>
      </c>
      <c r="K264">
        <v>328.57400000000001</v>
      </c>
    </row>
    <row r="265" spans="1:11" x14ac:dyDescent="0.25">
      <c r="A265">
        <v>2014</v>
      </c>
      <c r="B265" t="s">
        <v>104</v>
      </c>
      <c r="C265" t="s">
        <v>156</v>
      </c>
      <c r="D265" t="s">
        <v>19</v>
      </c>
      <c r="E265">
        <v>1913</v>
      </c>
      <c r="F265">
        <v>3591</v>
      </c>
      <c r="G265">
        <v>335.68099999999998</v>
      </c>
      <c r="H265">
        <v>172.30699999999999</v>
      </c>
      <c r="I265">
        <v>3.919</v>
      </c>
      <c r="J265">
        <v>281.28899999999999</v>
      </c>
      <c r="K265">
        <v>675.51099999999997</v>
      </c>
    </row>
    <row r="266" spans="1:11" x14ac:dyDescent="0.25">
      <c r="A266">
        <v>2014</v>
      </c>
      <c r="B266" t="s">
        <v>104</v>
      </c>
      <c r="C266" t="s">
        <v>156</v>
      </c>
      <c r="D266" t="s">
        <v>16</v>
      </c>
      <c r="E266">
        <v>186</v>
      </c>
      <c r="F266">
        <v>385</v>
      </c>
      <c r="G266">
        <v>39.734999999999999</v>
      </c>
      <c r="H266">
        <v>18.859000000000002</v>
      </c>
      <c r="I266">
        <v>0.183</v>
      </c>
      <c r="J266">
        <v>24.439</v>
      </c>
      <c r="K266">
        <v>39.686999999999998</v>
      </c>
    </row>
    <row r="267" spans="1:11" x14ac:dyDescent="0.25">
      <c r="A267">
        <v>2014</v>
      </c>
      <c r="B267" t="s">
        <v>104</v>
      </c>
      <c r="C267" t="s">
        <v>157</v>
      </c>
      <c r="D267" t="s">
        <v>19</v>
      </c>
      <c r="E267">
        <v>71</v>
      </c>
      <c r="F267">
        <v>111</v>
      </c>
      <c r="G267">
        <v>4.8949999999999996</v>
      </c>
      <c r="H267">
        <v>2.8570000000000002</v>
      </c>
      <c r="I267">
        <v>8.9999999999999993E-3</v>
      </c>
      <c r="J267">
        <v>5.633</v>
      </c>
      <c r="K267">
        <v>5.532</v>
      </c>
    </row>
    <row r="268" spans="1:11" x14ac:dyDescent="0.25">
      <c r="A268">
        <v>2014</v>
      </c>
      <c r="B268" t="s">
        <v>104</v>
      </c>
      <c r="C268" t="s">
        <v>157</v>
      </c>
      <c r="D268" t="s">
        <v>16</v>
      </c>
      <c r="E268">
        <v>11</v>
      </c>
      <c r="F268">
        <v>15</v>
      </c>
      <c r="G268">
        <v>1.4950000000000001</v>
      </c>
      <c r="H268">
        <v>0.58699999999999997</v>
      </c>
      <c r="I268">
        <v>0</v>
      </c>
      <c r="J268">
        <v>0.63400000000000001</v>
      </c>
      <c r="K268">
        <v>1.502</v>
      </c>
    </row>
    <row r="269" spans="1:11" x14ac:dyDescent="0.25">
      <c r="A269">
        <v>2014</v>
      </c>
      <c r="B269" t="s">
        <v>104</v>
      </c>
      <c r="C269" t="s">
        <v>158</v>
      </c>
      <c r="D269" t="s">
        <v>19</v>
      </c>
      <c r="E269">
        <v>761</v>
      </c>
      <c r="F269">
        <v>1405</v>
      </c>
      <c r="G269">
        <v>114.819</v>
      </c>
      <c r="H269">
        <v>77.691000000000003</v>
      </c>
      <c r="I269">
        <v>3.92</v>
      </c>
      <c r="J269">
        <v>54.384999999999998</v>
      </c>
      <c r="K269">
        <v>182.50399999999999</v>
      </c>
    </row>
    <row r="270" spans="1:11" x14ac:dyDescent="0.25">
      <c r="A270">
        <v>2014</v>
      </c>
      <c r="B270" t="s">
        <v>104</v>
      </c>
      <c r="C270" t="s">
        <v>158</v>
      </c>
      <c r="D270" t="s">
        <v>16</v>
      </c>
      <c r="E270">
        <v>97</v>
      </c>
      <c r="F270">
        <v>169</v>
      </c>
      <c r="G270">
        <v>20.298999999999999</v>
      </c>
      <c r="H270">
        <v>8.2420000000000009</v>
      </c>
      <c r="I270">
        <v>0.315</v>
      </c>
      <c r="J270">
        <v>7.62</v>
      </c>
      <c r="K270">
        <v>20.056000000000001</v>
      </c>
    </row>
    <row r="271" spans="1:11" x14ac:dyDescent="0.25">
      <c r="A271">
        <v>2014</v>
      </c>
      <c r="B271" t="s">
        <v>104</v>
      </c>
      <c r="C271" t="s">
        <v>159</v>
      </c>
      <c r="D271" t="s">
        <v>19</v>
      </c>
      <c r="E271">
        <v>164</v>
      </c>
      <c r="F271">
        <v>282</v>
      </c>
      <c r="G271">
        <v>13.956</v>
      </c>
      <c r="H271">
        <v>7.0129999999999999</v>
      </c>
      <c r="I271">
        <v>1.905</v>
      </c>
      <c r="J271">
        <v>8.5489999999999995</v>
      </c>
      <c r="K271">
        <v>20.986000000000001</v>
      </c>
    </row>
    <row r="272" spans="1:11" x14ac:dyDescent="0.25">
      <c r="A272">
        <v>2014</v>
      </c>
      <c r="B272" t="s">
        <v>104</v>
      </c>
      <c r="C272" t="s">
        <v>159</v>
      </c>
      <c r="D272" t="s">
        <v>16</v>
      </c>
      <c r="E272">
        <v>12</v>
      </c>
      <c r="F272">
        <v>27</v>
      </c>
      <c r="G272">
        <v>4.0999999999999996</v>
      </c>
      <c r="H272">
        <v>2.0739999999999998</v>
      </c>
      <c r="I272">
        <v>0.63200000000000001</v>
      </c>
      <c r="J272">
        <v>2.1440000000000001</v>
      </c>
      <c r="K272">
        <v>3.6549999999999998</v>
      </c>
    </row>
    <row r="273" spans="1:11" x14ac:dyDescent="0.25">
      <c r="A273">
        <v>2014</v>
      </c>
      <c r="B273" t="s">
        <v>104</v>
      </c>
      <c r="C273" t="s">
        <v>160</v>
      </c>
      <c r="D273" t="s">
        <v>19</v>
      </c>
      <c r="E273">
        <v>54</v>
      </c>
      <c r="F273">
        <v>110</v>
      </c>
      <c r="G273">
        <v>2.9569999999999999</v>
      </c>
      <c r="H273">
        <v>1.8779999999999999</v>
      </c>
      <c r="I273">
        <v>0.04</v>
      </c>
      <c r="J273">
        <v>3.722</v>
      </c>
      <c r="K273">
        <v>6.3140000000000001</v>
      </c>
    </row>
    <row r="274" spans="1:11" x14ac:dyDescent="0.25">
      <c r="A274">
        <v>2014</v>
      </c>
      <c r="B274" t="s">
        <v>104</v>
      </c>
      <c r="C274" t="s">
        <v>160</v>
      </c>
      <c r="D274" t="s">
        <v>16</v>
      </c>
      <c r="E274">
        <v>5</v>
      </c>
      <c r="F274">
        <v>7</v>
      </c>
      <c r="G274">
        <v>1.103</v>
      </c>
      <c r="H274">
        <v>0.57799999999999996</v>
      </c>
      <c r="I274">
        <v>0.01</v>
      </c>
      <c r="J274">
        <v>0.745</v>
      </c>
      <c r="K274">
        <v>1.1299999999999999</v>
      </c>
    </row>
    <row r="275" spans="1:11" x14ac:dyDescent="0.25">
      <c r="A275">
        <v>2014</v>
      </c>
      <c r="B275" t="s">
        <v>104</v>
      </c>
      <c r="C275" t="s">
        <v>161</v>
      </c>
      <c r="D275" t="s">
        <v>19</v>
      </c>
      <c r="E275">
        <v>2181</v>
      </c>
      <c r="F275">
        <v>4663</v>
      </c>
      <c r="G275">
        <v>363.01400000000001</v>
      </c>
      <c r="H275">
        <v>201.07599999999999</v>
      </c>
      <c r="I275">
        <v>2.6459999999999999</v>
      </c>
      <c r="J275">
        <v>287.37700000000001</v>
      </c>
      <c r="K275">
        <v>670.51</v>
      </c>
    </row>
    <row r="276" spans="1:11" x14ac:dyDescent="0.25">
      <c r="A276">
        <v>2014</v>
      </c>
      <c r="B276" t="s">
        <v>104</v>
      </c>
      <c r="C276" t="s">
        <v>161</v>
      </c>
      <c r="D276" t="s">
        <v>16</v>
      </c>
      <c r="E276">
        <v>267</v>
      </c>
      <c r="F276">
        <v>478</v>
      </c>
      <c r="G276">
        <v>39.982999999999997</v>
      </c>
      <c r="H276">
        <v>15.866</v>
      </c>
      <c r="I276">
        <v>0.55600000000000005</v>
      </c>
      <c r="J276">
        <v>34.154000000000003</v>
      </c>
      <c r="K276">
        <v>39.765000000000001</v>
      </c>
    </row>
    <row r="277" spans="1:11" x14ac:dyDescent="0.25">
      <c r="A277">
        <v>2014</v>
      </c>
      <c r="B277" t="s">
        <v>104</v>
      </c>
      <c r="C277" t="s">
        <v>162</v>
      </c>
      <c r="D277" t="s">
        <v>19</v>
      </c>
      <c r="E277">
        <v>4204</v>
      </c>
      <c r="F277">
        <v>10031</v>
      </c>
      <c r="G277">
        <v>960.21799999999996</v>
      </c>
      <c r="H277">
        <v>563.471</v>
      </c>
      <c r="I277">
        <v>19.943000000000001</v>
      </c>
      <c r="J277">
        <v>729.55700000000002</v>
      </c>
      <c r="K277">
        <v>2050.6570000000002</v>
      </c>
    </row>
    <row r="278" spans="1:11" x14ac:dyDescent="0.25">
      <c r="A278">
        <v>2014</v>
      </c>
      <c r="B278" t="s">
        <v>104</v>
      </c>
      <c r="C278" t="s">
        <v>162</v>
      </c>
      <c r="D278" t="s">
        <v>16</v>
      </c>
      <c r="E278">
        <v>445</v>
      </c>
      <c r="F278">
        <v>875</v>
      </c>
      <c r="G278">
        <v>94.697999999999993</v>
      </c>
      <c r="H278">
        <v>37.460999999999999</v>
      </c>
      <c r="I278">
        <v>1.6</v>
      </c>
      <c r="J278">
        <v>48.046999999999997</v>
      </c>
      <c r="K278">
        <v>93.305000000000007</v>
      </c>
    </row>
    <row r="279" spans="1:11" x14ac:dyDescent="0.25">
      <c r="A279">
        <v>2014</v>
      </c>
      <c r="B279" t="s">
        <v>104</v>
      </c>
      <c r="C279" t="s">
        <v>163</v>
      </c>
      <c r="D279" t="s">
        <v>19</v>
      </c>
      <c r="E279">
        <v>156</v>
      </c>
      <c r="F279">
        <v>345</v>
      </c>
      <c r="G279">
        <v>12.731</v>
      </c>
      <c r="H279">
        <v>8.6310000000000002</v>
      </c>
      <c r="I279">
        <v>3.0000000000000001E-3</v>
      </c>
      <c r="J279">
        <v>18.195</v>
      </c>
      <c r="K279">
        <v>20.806000000000001</v>
      </c>
    </row>
    <row r="280" spans="1:11" x14ac:dyDescent="0.25">
      <c r="A280">
        <v>2014</v>
      </c>
      <c r="B280" t="s">
        <v>104</v>
      </c>
      <c r="C280" t="s">
        <v>163</v>
      </c>
      <c r="D280" t="s">
        <v>16</v>
      </c>
      <c r="E280">
        <v>15</v>
      </c>
      <c r="F280">
        <v>38</v>
      </c>
      <c r="G280">
        <v>3.573</v>
      </c>
      <c r="H280">
        <v>1.655</v>
      </c>
      <c r="I280">
        <v>0</v>
      </c>
      <c r="J280">
        <v>3.0379999999999998</v>
      </c>
      <c r="K280">
        <v>3.573</v>
      </c>
    </row>
    <row r="281" spans="1:11" x14ac:dyDescent="0.25">
      <c r="A281">
        <v>2014</v>
      </c>
      <c r="B281" t="s">
        <v>104</v>
      </c>
      <c r="C281" t="s">
        <v>164</v>
      </c>
      <c r="D281" t="s">
        <v>19</v>
      </c>
      <c r="E281">
        <v>2606</v>
      </c>
      <c r="F281">
        <v>6973</v>
      </c>
      <c r="G281">
        <v>3830.0169999999998</v>
      </c>
      <c r="H281">
        <v>1165.9749999999999</v>
      </c>
      <c r="I281">
        <v>300.69900000000001</v>
      </c>
      <c r="J281">
        <v>1031.874</v>
      </c>
      <c r="K281">
        <v>4373.4989999999998</v>
      </c>
    </row>
    <row r="282" spans="1:11" x14ac:dyDescent="0.25">
      <c r="A282">
        <v>2014</v>
      </c>
      <c r="B282" t="s">
        <v>104</v>
      </c>
      <c r="C282" t="s">
        <v>164</v>
      </c>
      <c r="D282" t="s">
        <v>16</v>
      </c>
      <c r="E282">
        <v>420</v>
      </c>
      <c r="F282">
        <v>2058</v>
      </c>
      <c r="G282">
        <v>3042.998</v>
      </c>
      <c r="H282">
        <v>707.80700000000002</v>
      </c>
      <c r="I282">
        <v>277.36200000000002</v>
      </c>
      <c r="J282">
        <v>668.45500000000004</v>
      </c>
      <c r="K282">
        <v>3098.7919999999999</v>
      </c>
    </row>
    <row r="283" spans="1:11" x14ac:dyDescent="0.25">
      <c r="A283">
        <v>2014</v>
      </c>
      <c r="B283" t="s">
        <v>104</v>
      </c>
      <c r="C283" t="s">
        <v>165</v>
      </c>
      <c r="D283" t="s">
        <v>19</v>
      </c>
      <c r="E283">
        <v>212</v>
      </c>
      <c r="F283">
        <v>1521</v>
      </c>
      <c r="G283">
        <v>556.89300000000003</v>
      </c>
      <c r="H283">
        <v>27.137</v>
      </c>
      <c r="I283">
        <v>140.40899999999999</v>
      </c>
      <c r="J283">
        <v>948.61900000000003</v>
      </c>
      <c r="K283">
        <v>605.40499999999997</v>
      </c>
    </row>
    <row r="284" spans="1:11" x14ac:dyDescent="0.25">
      <c r="A284">
        <v>2014</v>
      </c>
      <c r="B284" t="s">
        <v>104</v>
      </c>
      <c r="C284" t="s">
        <v>165</v>
      </c>
      <c r="D284" t="s">
        <v>16</v>
      </c>
      <c r="E284">
        <v>18</v>
      </c>
      <c r="F284">
        <v>693</v>
      </c>
      <c r="G284">
        <v>272.38499999999999</v>
      </c>
      <c r="H284">
        <v>-13.961</v>
      </c>
      <c r="I284">
        <v>102.992</v>
      </c>
      <c r="J284">
        <v>789.45799999999997</v>
      </c>
      <c r="K284">
        <v>288.72699999999998</v>
      </c>
    </row>
    <row r="285" spans="1:11" x14ac:dyDescent="0.25">
      <c r="A285">
        <v>2014</v>
      </c>
      <c r="B285" t="s">
        <v>104</v>
      </c>
      <c r="C285" t="s">
        <v>166</v>
      </c>
      <c r="D285" t="s">
        <v>19</v>
      </c>
      <c r="E285">
        <v>147</v>
      </c>
      <c r="F285">
        <v>396</v>
      </c>
      <c r="G285">
        <v>20.315999999999999</v>
      </c>
      <c r="H285">
        <v>12.646000000000001</v>
      </c>
      <c r="I285">
        <v>0.64200000000000002</v>
      </c>
      <c r="J285">
        <v>15.984</v>
      </c>
      <c r="K285">
        <v>30.018000000000001</v>
      </c>
    </row>
    <row r="286" spans="1:11" x14ac:dyDescent="0.25">
      <c r="A286">
        <v>2014</v>
      </c>
      <c r="B286" t="s">
        <v>104</v>
      </c>
      <c r="C286" t="s">
        <v>166</v>
      </c>
      <c r="D286" t="s">
        <v>16</v>
      </c>
      <c r="E286">
        <v>14</v>
      </c>
      <c r="F286">
        <v>34</v>
      </c>
      <c r="G286">
        <v>5.4889999999999999</v>
      </c>
      <c r="H286">
        <v>3.6890000000000001</v>
      </c>
      <c r="I286">
        <v>1.4999999999999999E-2</v>
      </c>
      <c r="J286">
        <v>1.5629999999999999</v>
      </c>
      <c r="K286">
        <v>5.4969999999999999</v>
      </c>
    </row>
    <row r="287" spans="1:11" x14ac:dyDescent="0.25">
      <c r="A287">
        <v>2014</v>
      </c>
      <c r="B287" t="s">
        <v>104</v>
      </c>
      <c r="C287" t="s">
        <v>167</v>
      </c>
      <c r="D287" t="s">
        <v>19</v>
      </c>
      <c r="E287">
        <v>646</v>
      </c>
      <c r="F287">
        <v>1385</v>
      </c>
      <c r="G287">
        <v>77.177000000000007</v>
      </c>
      <c r="H287">
        <v>42.92</v>
      </c>
      <c r="I287">
        <v>1.419</v>
      </c>
      <c r="J287">
        <v>84.634</v>
      </c>
      <c r="K287">
        <v>131.779</v>
      </c>
    </row>
    <row r="288" spans="1:11" x14ac:dyDescent="0.25">
      <c r="A288">
        <v>2014</v>
      </c>
      <c r="B288" t="s">
        <v>104</v>
      </c>
      <c r="C288" t="s">
        <v>167</v>
      </c>
      <c r="D288" t="s">
        <v>16</v>
      </c>
      <c r="E288">
        <v>57</v>
      </c>
      <c r="F288">
        <v>125</v>
      </c>
      <c r="G288">
        <v>10.215999999999999</v>
      </c>
      <c r="H288">
        <v>4.5540000000000003</v>
      </c>
      <c r="I288">
        <v>8.8999999999999996E-2</v>
      </c>
      <c r="J288">
        <v>5.1289999999999996</v>
      </c>
      <c r="K288">
        <v>10.108000000000001</v>
      </c>
    </row>
    <row r="289" spans="1:11" x14ac:dyDescent="0.25">
      <c r="A289">
        <v>2014</v>
      </c>
      <c r="B289" t="s">
        <v>104</v>
      </c>
      <c r="C289" t="s">
        <v>168</v>
      </c>
      <c r="D289" t="s">
        <v>19</v>
      </c>
      <c r="E289">
        <v>2968</v>
      </c>
      <c r="F289">
        <v>10799</v>
      </c>
      <c r="G289">
        <v>1909.2719999999999</v>
      </c>
      <c r="H289">
        <v>1002.622</v>
      </c>
      <c r="I289">
        <v>47.973999999999997</v>
      </c>
      <c r="J289">
        <v>1874.9159999999999</v>
      </c>
      <c r="K289">
        <v>4201.9489999999996</v>
      </c>
    </row>
    <row r="290" spans="1:11" x14ac:dyDescent="0.25">
      <c r="A290">
        <v>2014</v>
      </c>
      <c r="B290" t="s">
        <v>104</v>
      </c>
      <c r="C290" t="s">
        <v>168</v>
      </c>
      <c r="D290" t="s">
        <v>16</v>
      </c>
      <c r="E290">
        <v>311</v>
      </c>
      <c r="F290">
        <v>1102</v>
      </c>
      <c r="G290">
        <v>365.05</v>
      </c>
      <c r="H290">
        <v>91.322000000000003</v>
      </c>
      <c r="I290">
        <v>5.2160000000000002</v>
      </c>
      <c r="J290">
        <v>597.22699999999998</v>
      </c>
      <c r="K290">
        <v>363.70699999999999</v>
      </c>
    </row>
    <row r="291" spans="1:11" x14ac:dyDescent="0.25">
      <c r="A291">
        <v>2014</v>
      </c>
      <c r="B291" t="s">
        <v>104</v>
      </c>
      <c r="C291" t="s">
        <v>169</v>
      </c>
      <c r="D291" t="s">
        <v>19</v>
      </c>
      <c r="E291">
        <v>373</v>
      </c>
      <c r="F291">
        <v>591</v>
      </c>
      <c r="G291">
        <v>26.975000000000001</v>
      </c>
      <c r="H291">
        <v>17.457999999999998</v>
      </c>
      <c r="I291">
        <v>0.29899999999999999</v>
      </c>
      <c r="J291">
        <v>22.359000000000002</v>
      </c>
      <c r="K291">
        <v>45.432000000000002</v>
      </c>
    </row>
    <row r="292" spans="1:11" x14ac:dyDescent="0.25">
      <c r="A292">
        <v>2014</v>
      </c>
      <c r="B292" t="s">
        <v>104</v>
      </c>
      <c r="C292" t="s">
        <v>169</v>
      </c>
      <c r="D292" t="s">
        <v>16</v>
      </c>
      <c r="E292">
        <v>43</v>
      </c>
      <c r="F292">
        <v>69</v>
      </c>
      <c r="G292">
        <v>9.4640000000000004</v>
      </c>
      <c r="H292">
        <v>4.7969999999999997</v>
      </c>
      <c r="I292">
        <v>3.0000000000000001E-3</v>
      </c>
      <c r="J292">
        <v>1.8420000000000001</v>
      </c>
      <c r="K292">
        <v>8.9420000000000002</v>
      </c>
    </row>
    <row r="293" spans="1:11" x14ac:dyDescent="0.25">
      <c r="A293">
        <v>2014</v>
      </c>
      <c r="B293" t="s">
        <v>104</v>
      </c>
      <c r="C293" t="s">
        <v>170</v>
      </c>
      <c r="D293" t="s">
        <v>19</v>
      </c>
      <c r="E293">
        <v>106</v>
      </c>
      <c r="F293">
        <v>225</v>
      </c>
      <c r="G293">
        <v>37.246000000000002</v>
      </c>
      <c r="H293">
        <v>6.1429999999999998</v>
      </c>
      <c r="I293">
        <v>0.16500000000000001</v>
      </c>
      <c r="J293">
        <v>7.9059999999999997</v>
      </c>
      <c r="K293">
        <v>41.183</v>
      </c>
    </row>
    <row r="294" spans="1:11" x14ac:dyDescent="0.25">
      <c r="A294">
        <v>2014</v>
      </c>
      <c r="B294" t="s">
        <v>104</v>
      </c>
      <c r="C294" t="s">
        <v>170</v>
      </c>
      <c r="D294" t="s">
        <v>16</v>
      </c>
      <c r="E294">
        <v>15</v>
      </c>
      <c r="F294">
        <v>34</v>
      </c>
      <c r="G294">
        <v>2.2679999999999998</v>
      </c>
      <c r="H294">
        <v>0.91200000000000003</v>
      </c>
      <c r="I294">
        <v>2E-3</v>
      </c>
      <c r="J294">
        <v>0.56799999999999995</v>
      </c>
      <c r="K294">
        <v>2.218</v>
      </c>
    </row>
    <row r="295" spans="1:11" x14ac:dyDescent="0.25">
      <c r="A295">
        <v>2014</v>
      </c>
      <c r="B295" t="s">
        <v>104</v>
      </c>
      <c r="C295" t="s">
        <v>171</v>
      </c>
      <c r="D295" t="s">
        <v>19</v>
      </c>
      <c r="E295">
        <v>1049</v>
      </c>
      <c r="F295">
        <v>2841</v>
      </c>
      <c r="G295">
        <v>343.21100000000001</v>
      </c>
      <c r="H295">
        <v>216.92400000000001</v>
      </c>
      <c r="I295">
        <v>10.413</v>
      </c>
      <c r="J295">
        <v>263.40600000000001</v>
      </c>
      <c r="K295">
        <v>783.37</v>
      </c>
    </row>
    <row r="296" spans="1:11" x14ac:dyDescent="0.25">
      <c r="A296">
        <v>2014</v>
      </c>
      <c r="B296" t="s">
        <v>104</v>
      </c>
      <c r="C296" t="s">
        <v>171</v>
      </c>
      <c r="D296" t="s">
        <v>16</v>
      </c>
      <c r="E296">
        <v>78</v>
      </c>
      <c r="F296">
        <v>233</v>
      </c>
      <c r="G296">
        <v>24.62</v>
      </c>
      <c r="H296">
        <v>12.337999999999999</v>
      </c>
      <c r="I296">
        <v>0.40699999999999997</v>
      </c>
      <c r="J296">
        <v>30.407</v>
      </c>
      <c r="K296">
        <v>24.352</v>
      </c>
    </row>
    <row r="297" spans="1:11" x14ac:dyDescent="0.25">
      <c r="A297">
        <v>2014</v>
      </c>
      <c r="B297" t="s">
        <v>104</v>
      </c>
      <c r="C297" t="s">
        <v>172</v>
      </c>
      <c r="D297" t="s">
        <v>19</v>
      </c>
      <c r="E297">
        <v>1712</v>
      </c>
      <c r="F297">
        <v>4482</v>
      </c>
      <c r="G297">
        <v>413.36099999999999</v>
      </c>
      <c r="H297">
        <v>222.619</v>
      </c>
      <c r="I297">
        <v>4.49</v>
      </c>
      <c r="J297">
        <v>208.328</v>
      </c>
      <c r="K297">
        <v>810.97699999999998</v>
      </c>
    </row>
    <row r="298" spans="1:11" x14ac:dyDescent="0.25">
      <c r="A298">
        <v>2014</v>
      </c>
      <c r="B298" t="s">
        <v>104</v>
      </c>
      <c r="C298" t="s">
        <v>172</v>
      </c>
      <c r="D298" t="s">
        <v>16</v>
      </c>
      <c r="E298">
        <v>176</v>
      </c>
      <c r="F298">
        <v>361</v>
      </c>
      <c r="G298">
        <v>106.48</v>
      </c>
      <c r="H298">
        <v>47.085999999999999</v>
      </c>
      <c r="I298">
        <v>0.995</v>
      </c>
      <c r="J298">
        <v>17.872</v>
      </c>
      <c r="K298">
        <v>105.801</v>
      </c>
    </row>
    <row r="299" spans="1:11" x14ac:dyDescent="0.25">
      <c r="A299">
        <v>2014</v>
      </c>
      <c r="B299" t="s">
        <v>104</v>
      </c>
      <c r="C299" t="s">
        <v>173</v>
      </c>
      <c r="D299" t="s">
        <v>19</v>
      </c>
      <c r="E299">
        <v>258</v>
      </c>
      <c r="F299">
        <v>428</v>
      </c>
      <c r="G299">
        <v>14.621</v>
      </c>
      <c r="H299">
        <v>8.2729999999999997</v>
      </c>
      <c r="I299">
        <v>0.124</v>
      </c>
      <c r="J299">
        <v>24.853999999999999</v>
      </c>
      <c r="K299">
        <v>47.881</v>
      </c>
    </row>
    <row r="300" spans="1:11" x14ac:dyDescent="0.25">
      <c r="A300">
        <v>2014</v>
      </c>
      <c r="B300" t="s">
        <v>104</v>
      </c>
      <c r="C300" t="s">
        <v>173</v>
      </c>
      <c r="D300" t="s">
        <v>16</v>
      </c>
      <c r="E300">
        <v>22</v>
      </c>
      <c r="F300">
        <v>30</v>
      </c>
      <c r="G300">
        <v>1.5129999999999999</v>
      </c>
      <c r="H300">
        <v>0.70299999999999996</v>
      </c>
      <c r="I300">
        <v>3.5000000000000003E-2</v>
      </c>
      <c r="J300">
        <v>0.75</v>
      </c>
      <c r="K300">
        <v>1.508</v>
      </c>
    </row>
    <row r="301" spans="1:11" x14ac:dyDescent="0.25">
      <c r="A301">
        <v>2014</v>
      </c>
      <c r="B301" t="s">
        <v>104</v>
      </c>
      <c r="C301" t="s">
        <v>174</v>
      </c>
      <c r="D301" t="s">
        <v>19</v>
      </c>
      <c r="E301">
        <v>633</v>
      </c>
      <c r="F301">
        <v>1275</v>
      </c>
      <c r="G301">
        <v>181.96799999999999</v>
      </c>
      <c r="H301">
        <v>69.242999999999995</v>
      </c>
      <c r="I301">
        <v>0.80700000000000005</v>
      </c>
      <c r="J301">
        <v>94.492000000000004</v>
      </c>
      <c r="K301">
        <v>277.51</v>
      </c>
    </row>
    <row r="302" spans="1:11" x14ac:dyDescent="0.25">
      <c r="A302">
        <v>2014</v>
      </c>
      <c r="B302" t="s">
        <v>104</v>
      </c>
      <c r="C302" t="s">
        <v>174</v>
      </c>
      <c r="D302" t="s">
        <v>16</v>
      </c>
      <c r="E302">
        <v>81</v>
      </c>
      <c r="F302">
        <v>262</v>
      </c>
      <c r="G302">
        <v>114.672</v>
      </c>
      <c r="H302">
        <v>32.494999999999997</v>
      </c>
      <c r="I302">
        <v>0.189</v>
      </c>
      <c r="J302">
        <v>33.994</v>
      </c>
      <c r="K302">
        <v>114.994</v>
      </c>
    </row>
    <row r="303" spans="1:11" x14ac:dyDescent="0.25">
      <c r="A303">
        <v>2014</v>
      </c>
      <c r="B303" t="s">
        <v>104</v>
      </c>
      <c r="C303" t="s">
        <v>175</v>
      </c>
      <c r="D303" t="s">
        <v>19</v>
      </c>
      <c r="E303">
        <v>498</v>
      </c>
      <c r="F303">
        <v>1126</v>
      </c>
      <c r="G303">
        <v>92.152000000000001</v>
      </c>
      <c r="H303">
        <v>55.109000000000002</v>
      </c>
      <c r="I303">
        <v>7.3819999999999997</v>
      </c>
      <c r="J303">
        <v>95.46</v>
      </c>
      <c r="K303">
        <v>133.72900000000001</v>
      </c>
    </row>
    <row r="304" spans="1:11" x14ac:dyDescent="0.25">
      <c r="A304">
        <v>2014</v>
      </c>
      <c r="B304" t="s">
        <v>104</v>
      </c>
      <c r="C304" t="s">
        <v>175</v>
      </c>
      <c r="D304" t="s">
        <v>16</v>
      </c>
      <c r="E304">
        <v>48</v>
      </c>
      <c r="F304">
        <v>104</v>
      </c>
      <c r="G304">
        <v>8.6890000000000001</v>
      </c>
      <c r="H304">
        <v>3.2480000000000002</v>
      </c>
      <c r="I304">
        <v>9.2999999999999999E-2</v>
      </c>
      <c r="J304">
        <v>4.6269999999999998</v>
      </c>
      <c r="K304">
        <v>8.5830000000000002</v>
      </c>
    </row>
    <row r="305" spans="1:11" x14ac:dyDescent="0.25">
      <c r="A305">
        <v>2014</v>
      </c>
      <c r="B305" t="s">
        <v>104</v>
      </c>
      <c r="C305" t="s">
        <v>176</v>
      </c>
      <c r="D305" t="s">
        <v>19</v>
      </c>
      <c r="E305">
        <v>326</v>
      </c>
      <c r="F305">
        <v>635</v>
      </c>
      <c r="G305">
        <v>31.760999999999999</v>
      </c>
      <c r="H305">
        <v>16.721</v>
      </c>
      <c r="I305">
        <v>3.4000000000000002E-2</v>
      </c>
      <c r="J305">
        <v>29.603000000000002</v>
      </c>
      <c r="K305">
        <v>61.71</v>
      </c>
    </row>
    <row r="306" spans="1:11" x14ac:dyDescent="0.25">
      <c r="A306">
        <v>2014</v>
      </c>
      <c r="B306" t="s">
        <v>104</v>
      </c>
      <c r="C306" t="s">
        <v>176</v>
      </c>
      <c r="D306" t="s">
        <v>16</v>
      </c>
      <c r="E306">
        <v>48</v>
      </c>
      <c r="F306">
        <v>99</v>
      </c>
      <c r="G306">
        <v>12.507999999999999</v>
      </c>
      <c r="H306">
        <v>4.6180000000000003</v>
      </c>
      <c r="I306">
        <v>7.0000000000000001E-3</v>
      </c>
      <c r="J306">
        <v>4.5049999999999999</v>
      </c>
      <c r="K306">
        <v>12.583</v>
      </c>
    </row>
    <row r="307" spans="1:11" x14ac:dyDescent="0.25">
      <c r="A307">
        <v>2014</v>
      </c>
      <c r="B307" t="s">
        <v>104</v>
      </c>
      <c r="C307" t="s">
        <v>177</v>
      </c>
      <c r="D307" t="s">
        <v>19</v>
      </c>
      <c r="E307">
        <v>1552</v>
      </c>
      <c r="F307">
        <v>10147</v>
      </c>
      <c r="G307">
        <v>74317.710999999996</v>
      </c>
      <c r="H307">
        <v>37065.277999999998</v>
      </c>
      <c r="I307">
        <v>17391.482</v>
      </c>
      <c r="J307">
        <v>95901.948000000004</v>
      </c>
      <c r="K307">
        <v>74906.406000000003</v>
      </c>
    </row>
    <row r="308" spans="1:11" x14ac:dyDescent="0.25">
      <c r="A308">
        <v>2014</v>
      </c>
      <c r="B308" t="s">
        <v>104</v>
      </c>
      <c r="C308" t="s">
        <v>177</v>
      </c>
      <c r="D308" t="s">
        <v>16</v>
      </c>
      <c r="E308">
        <v>103</v>
      </c>
      <c r="F308">
        <v>2255</v>
      </c>
      <c r="G308">
        <v>51355.275999999998</v>
      </c>
      <c r="H308">
        <v>20526.014999999999</v>
      </c>
      <c r="I308">
        <v>497.98700000000002</v>
      </c>
      <c r="J308">
        <v>4169.098</v>
      </c>
      <c r="K308">
        <v>51351.37</v>
      </c>
    </row>
    <row r="309" spans="1:11" x14ac:dyDescent="0.25">
      <c r="A309">
        <v>2014</v>
      </c>
      <c r="B309" t="s">
        <v>104</v>
      </c>
      <c r="C309" t="s">
        <v>178</v>
      </c>
      <c r="D309" t="s">
        <v>19</v>
      </c>
      <c r="E309">
        <v>1019</v>
      </c>
      <c r="F309">
        <v>1673</v>
      </c>
      <c r="G309">
        <v>98.524000000000001</v>
      </c>
      <c r="H309">
        <v>60.442</v>
      </c>
      <c r="I309">
        <v>2.8050000000000002</v>
      </c>
      <c r="J309">
        <v>76.224999999999994</v>
      </c>
      <c r="K309">
        <v>192.898</v>
      </c>
    </row>
    <row r="310" spans="1:11" x14ac:dyDescent="0.25">
      <c r="A310">
        <v>2014</v>
      </c>
      <c r="B310" t="s">
        <v>104</v>
      </c>
      <c r="C310" t="s">
        <v>178</v>
      </c>
      <c r="D310" t="s">
        <v>16</v>
      </c>
      <c r="E310">
        <v>123</v>
      </c>
      <c r="F310">
        <v>230</v>
      </c>
      <c r="G310">
        <v>17.244</v>
      </c>
      <c r="H310">
        <v>7.9349999999999996</v>
      </c>
      <c r="I310">
        <v>0.14299999999999999</v>
      </c>
      <c r="J310">
        <v>10.473000000000001</v>
      </c>
      <c r="K310">
        <v>16.913</v>
      </c>
    </row>
    <row r="311" spans="1:11" x14ac:dyDescent="0.25">
      <c r="A311">
        <v>2014</v>
      </c>
      <c r="B311" t="s">
        <v>104</v>
      </c>
      <c r="C311" t="s">
        <v>179</v>
      </c>
      <c r="D311" t="s">
        <v>19</v>
      </c>
      <c r="E311">
        <v>240</v>
      </c>
      <c r="F311">
        <v>473</v>
      </c>
      <c r="G311">
        <v>27.401</v>
      </c>
      <c r="H311">
        <v>14.478</v>
      </c>
      <c r="I311">
        <v>0.69899999999999995</v>
      </c>
      <c r="J311">
        <v>43.581000000000003</v>
      </c>
      <c r="K311">
        <v>45.972999999999999</v>
      </c>
    </row>
    <row r="312" spans="1:11" x14ac:dyDescent="0.25">
      <c r="A312">
        <v>2014</v>
      </c>
      <c r="B312" t="s">
        <v>104</v>
      </c>
      <c r="C312" t="s">
        <v>179</v>
      </c>
      <c r="D312" t="s">
        <v>16</v>
      </c>
      <c r="E312">
        <v>27</v>
      </c>
      <c r="F312">
        <v>52</v>
      </c>
      <c r="G312">
        <v>3.5920000000000001</v>
      </c>
      <c r="H312">
        <v>1.6850000000000001</v>
      </c>
      <c r="I312">
        <v>0.29499999999999998</v>
      </c>
      <c r="J312">
        <v>2.5870000000000002</v>
      </c>
      <c r="K312">
        <v>3.569</v>
      </c>
    </row>
    <row r="313" spans="1:11" x14ac:dyDescent="0.25">
      <c r="A313">
        <v>2014</v>
      </c>
      <c r="B313" t="s">
        <v>104</v>
      </c>
      <c r="C313" t="s">
        <v>180</v>
      </c>
      <c r="D313" t="s">
        <v>19</v>
      </c>
      <c r="E313">
        <v>421</v>
      </c>
      <c r="F313">
        <v>1067</v>
      </c>
      <c r="G313">
        <v>120.015</v>
      </c>
      <c r="H313">
        <v>62.704999999999998</v>
      </c>
      <c r="I313">
        <v>1.25</v>
      </c>
      <c r="J313">
        <v>61.871000000000002</v>
      </c>
      <c r="K313">
        <v>269.45100000000002</v>
      </c>
    </row>
    <row r="314" spans="1:11" x14ac:dyDescent="0.25">
      <c r="A314">
        <v>2014</v>
      </c>
      <c r="B314" t="s">
        <v>104</v>
      </c>
      <c r="C314" t="s">
        <v>180</v>
      </c>
      <c r="D314" t="s">
        <v>16</v>
      </c>
      <c r="E314">
        <v>37</v>
      </c>
      <c r="F314">
        <v>100</v>
      </c>
      <c r="G314">
        <v>12.561999999999999</v>
      </c>
      <c r="H314">
        <v>5.1539999999999999</v>
      </c>
      <c r="I314">
        <v>0.10299999999999999</v>
      </c>
      <c r="J314">
        <v>4.835</v>
      </c>
      <c r="K314">
        <v>12.675000000000001</v>
      </c>
    </row>
    <row r="315" spans="1:11" x14ac:dyDescent="0.25">
      <c r="A315">
        <v>2014</v>
      </c>
      <c r="B315" t="s">
        <v>104</v>
      </c>
      <c r="C315" t="s">
        <v>181</v>
      </c>
      <c r="D315" t="s">
        <v>19</v>
      </c>
      <c r="E315">
        <v>12034</v>
      </c>
      <c r="F315">
        <v>31582</v>
      </c>
      <c r="G315">
        <v>4378.1570000000002</v>
      </c>
      <c r="H315">
        <v>2226.4839999999999</v>
      </c>
      <c r="I315">
        <v>156.14699999999999</v>
      </c>
      <c r="J315">
        <v>3880.7939999999999</v>
      </c>
      <c r="K315">
        <v>9719.3690000000006</v>
      </c>
    </row>
    <row r="316" spans="1:11" x14ac:dyDescent="0.25">
      <c r="A316">
        <v>2014</v>
      </c>
      <c r="B316" t="s">
        <v>104</v>
      </c>
      <c r="C316" t="s">
        <v>181</v>
      </c>
      <c r="D316" t="s">
        <v>16</v>
      </c>
      <c r="E316">
        <v>925</v>
      </c>
      <c r="F316">
        <v>2639</v>
      </c>
      <c r="G316">
        <v>864.74900000000002</v>
      </c>
      <c r="H316">
        <v>223.529</v>
      </c>
      <c r="I316">
        <v>-0.30399999999999999</v>
      </c>
      <c r="J316">
        <v>838.70100000000002</v>
      </c>
      <c r="K316">
        <v>865.71100000000001</v>
      </c>
    </row>
    <row r="317" spans="1:11" x14ac:dyDescent="0.25">
      <c r="A317">
        <v>2014</v>
      </c>
      <c r="B317" t="s">
        <v>104</v>
      </c>
      <c r="C317" t="s">
        <v>182</v>
      </c>
      <c r="D317" t="s">
        <v>19</v>
      </c>
      <c r="E317">
        <v>696</v>
      </c>
      <c r="F317">
        <v>1354</v>
      </c>
      <c r="G317">
        <v>158.66800000000001</v>
      </c>
      <c r="H317">
        <v>81.543000000000006</v>
      </c>
      <c r="I317">
        <v>3.2839999999999998</v>
      </c>
      <c r="J317">
        <v>119.19</v>
      </c>
      <c r="K317">
        <v>303.71100000000001</v>
      </c>
    </row>
    <row r="318" spans="1:11" x14ac:dyDescent="0.25">
      <c r="A318">
        <v>2014</v>
      </c>
      <c r="B318" t="s">
        <v>104</v>
      </c>
      <c r="C318" t="s">
        <v>182</v>
      </c>
      <c r="D318" t="s">
        <v>16</v>
      </c>
      <c r="E318">
        <v>91</v>
      </c>
      <c r="F318">
        <v>229</v>
      </c>
      <c r="G318">
        <v>70.078999999999994</v>
      </c>
      <c r="H318">
        <v>25.216999999999999</v>
      </c>
      <c r="I318">
        <v>0.19400000000000001</v>
      </c>
      <c r="J318">
        <v>25.847000000000001</v>
      </c>
      <c r="K318">
        <v>64.64</v>
      </c>
    </row>
    <row r="319" spans="1:11" x14ac:dyDescent="0.25">
      <c r="A319">
        <v>2014</v>
      </c>
      <c r="B319" t="s">
        <v>104</v>
      </c>
      <c r="C319" t="s">
        <v>183</v>
      </c>
      <c r="D319" t="s">
        <v>19</v>
      </c>
      <c r="E319">
        <v>461</v>
      </c>
      <c r="F319">
        <v>876</v>
      </c>
      <c r="G319">
        <v>56.999000000000002</v>
      </c>
      <c r="H319">
        <v>30.626000000000001</v>
      </c>
      <c r="I319">
        <v>3.9E-2</v>
      </c>
      <c r="J319">
        <v>51.527999999999999</v>
      </c>
      <c r="K319">
        <v>97.23</v>
      </c>
    </row>
    <row r="320" spans="1:11" x14ac:dyDescent="0.25">
      <c r="A320">
        <v>2014</v>
      </c>
      <c r="B320" t="s">
        <v>104</v>
      </c>
      <c r="C320" t="s">
        <v>183</v>
      </c>
      <c r="D320" t="s">
        <v>16</v>
      </c>
      <c r="E320">
        <v>40</v>
      </c>
      <c r="F320">
        <v>63</v>
      </c>
      <c r="G320">
        <v>6.1420000000000003</v>
      </c>
      <c r="H320">
        <v>2.5419999999999998</v>
      </c>
      <c r="I320">
        <v>0</v>
      </c>
      <c r="J320">
        <v>4.9119999999999999</v>
      </c>
      <c r="K320">
        <v>6.1609999999999996</v>
      </c>
    </row>
    <row r="321" spans="1:11" x14ac:dyDescent="0.25">
      <c r="A321">
        <v>2014</v>
      </c>
      <c r="B321" t="s">
        <v>104</v>
      </c>
      <c r="C321" t="s">
        <v>184</v>
      </c>
      <c r="D321" t="s">
        <v>19</v>
      </c>
      <c r="E321">
        <v>943</v>
      </c>
      <c r="F321">
        <v>2096</v>
      </c>
      <c r="G321">
        <v>169.69399999999999</v>
      </c>
      <c r="H321">
        <v>81.935000000000002</v>
      </c>
      <c r="I321">
        <v>6.1050000000000004</v>
      </c>
      <c r="J321">
        <v>94.817999999999998</v>
      </c>
      <c r="K321">
        <v>345.904</v>
      </c>
    </row>
    <row r="322" spans="1:11" x14ac:dyDescent="0.25">
      <c r="A322">
        <v>2014</v>
      </c>
      <c r="B322" t="s">
        <v>104</v>
      </c>
      <c r="C322" t="s">
        <v>184</v>
      </c>
      <c r="D322" t="s">
        <v>16</v>
      </c>
      <c r="E322">
        <v>205</v>
      </c>
      <c r="F322">
        <v>475</v>
      </c>
      <c r="G322">
        <v>57.424999999999997</v>
      </c>
      <c r="H322">
        <v>20.808</v>
      </c>
      <c r="I322">
        <v>0.39200000000000002</v>
      </c>
      <c r="J322">
        <v>14.039</v>
      </c>
      <c r="K322">
        <v>57.206000000000003</v>
      </c>
    </row>
    <row r="323" spans="1:11" x14ac:dyDescent="0.25">
      <c r="A323">
        <v>2014</v>
      </c>
      <c r="B323" t="s">
        <v>104</v>
      </c>
      <c r="C323" t="s">
        <v>185</v>
      </c>
      <c r="D323" t="s">
        <v>19</v>
      </c>
      <c r="E323">
        <v>137</v>
      </c>
      <c r="F323">
        <v>236</v>
      </c>
      <c r="G323">
        <v>7.7450000000000001</v>
      </c>
      <c r="H323">
        <v>4.3639999999999999</v>
      </c>
      <c r="I323">
        <v>0.17100000000000001</v>
      </c>
      <c r="J323">
        <v>7.9909999999999997</v>
      </c>
      <c r="K323">
        <v>17.405999999999999</v>
      </c>
    </row>
    <row r="324" spans="1:11" x14ac:dyDescent="0.25">
      <c r="A324">
        <v>2014</v>
      </c>
      <c r="B324" t="s">
        <v>104</v>
      </c>
      <c r="C324" t="s">
        <v>185</v>
      </c>
      <c r="D324" t="s">
        <v>16</v>
      </c>
      <c r="E324">
        <v>9</v>
      </c>
      <c r="F324">
        <v>19</v>
      </c>
      <c r="G324">
        <v>0.97899999999999998</v>
      </c>
      <c r="H324">
        <v>0.34399999999999997</v>
      </c>
      <c r="I324">
        <v>0</v>
      </c>
      <c r="J324">
        <v>1.0369999999999999</v>
      </c>
      <c r="K324">
        <v>0.98899999999999999</v>
      </c>
    </row>
    <row r="325" spans="1:11" x14ac:dyDescent="0.25">
      <c r="A325">
        <v>2014</v>
      </c>
      <c r="B325" t="s">
        <v>104</v>
      </c>
      <c r="C325" t="s">
        <v>186</v>
      </c>
      <c r="D325" t="s">
        <v>19</v>
      </c>
      <c r="E325">
        <v>311</v>
      </c>
      <c r="F325">
        <v>645</v>
      </c>
      <c r="G325">
        <v>56.026000000000003</v>
      </c>
      <c r="H325">
        <v>36.097999999999999</v>
      </c>
      <c r="I325">
        <v>8.6530000000000005</v>
      </c>
      <c r="J325">
        <v>41.829000000000001</v>
      </c>
      <c r="K325">
        <v>66.721000000000004</v>
      </c>
    </row>
    <row r="326" spans="1:11" x14ac:dyDescent="0.25">
      <c r="A326">
        <v>2014</v>
      </c>
      <c r="B326" t="s">
        <v>104</v>
      </c>
      <c r="C326" t="s">
        <v>186</v>
      </c>
      <c r="D326" t="s">
        <v>16</v>
      </c>
      <c r="E326">
        <v>31</v>
      </c>
      <c r="F326">
        <v>53</v>
      </c>
      <c r="G326">
        <v>7.798</v>
      </c>
      <c r="H326">
        <v>4.4749999999999996</v>
      </c>
      <c r="I326">
        <v>0.29699999999999999</v>
      </c>
      <c r="J326">
        <v>2.9319999999999999</v>
      </c>
      <c r="K326">
        <v>7.6929999999999996</v>
      </c>
    </row>
    <row r="327" spans="1:11" x14ac:dyDescent="0.25">
      <c r="A327">
        <v>2014</v>
      </c>
      <c r="B327" t="s">
        <v>104</v>
      </c>
      <c r="C327" t="s">
        <v>187</v>
      </c>
      <c r="D327" t="s">
        <v>19</v>
      </c>
      <c r="E327">
        <v>102</v>
      </c>
      <c r="F327">
        <v>200</v>
      </c>
      <c r="G327">
        <v>10.722</v>
      </c>
      <c r="H327">
        <v>6.282</v>
      </c>
      <c r="I327">
        <v>0.22900000000000001</v>
      </c>
      <c r="J327">
        <v>9.2560000000000002</v>
      </c>
      <c r="K327">
        <v>17.292999999999999</v>
      </c>
    </row>
    <row r="328" spans="1:11" x14ac:dyDescent="0.25">
      <c r="A328">
        <v>2014</v>
      </c>
      <c r="B328" t="s">
        <v>104</v>
      </c>
      <c r="C328" t="s">
        <v>187</v>
      </c>
      <c r="D328" t="s">
        <v>16</v>
      </c>
      <c r="E328">
        <v>18</v>
      </c>
      <c r="F328">
        <v>33</v>
      </c>
      <c r="G328">
        <v>4.3369999999999997</v>
      </c>
      <c r="H328">
        <v>2.3220000000000001</v>
      </c>
      <c r="I328">
        <v>2.5000000000000001E-2</v>
      </c>
      <c r="J328">
        <v>2.2290000000000001</v>
      </c>
      <c r="K328">
        <v>4.2949999999999999</v>
      </c>
    </row>
    <row r="329" spans="1:11" x14ac:dyDescent="0.25">
      <c r="A329">
        <v>2014</v>
      </c>
      <c r="B329" t="s">
        <v>104</v>
      </c>
      <c r="C329" t="s">
        <v>188</v>
      </c>
      <c r="D329" t="s">
        <v>19</v>
      </c>
      <c r="E329">
        <v>284</v>
      </c>
      <c r="F329">
        <v>557</v>
      </c>
      <c r="G329">
        <v>24.103000000000002</v>
      </c>
      <c r="H329">
        <v>12.234999999999999</v>
      </c>
      <c r="I329">
        <v>0.11700000000000001</v>
      </c>
      <c r="J329">
        <v>28.135999999999999</v>
      </c>
      <c r="K329">
        <v>46.106999999999999</v>
      </c>
    </row>
    <row r="330" spans="1:11" x14ac:dyDescent="0.25">
      <c r="A330">
        <v>2014</v>
      </c>
      <c r="B330" t="s">
        <v>104</v>
      </c>
      <c r="C330" t="s">
        <v>188</v>
      </c>
      <c r="D330" t="s">
        <v>16</v>
      </c>
      <c r="E330">
        <v>38</v>
      </c>
      <c r="F330">
        <v>120</v>
      </c>
      <c r="G330">
        <v>6.681</v>
      </c>
      <c r="H330">
        <v>2.101</v>
      </c>
      <c r="I330">
        <v>2E-3</v>
      </c>
      <c r="J330">
        <v>4.8440000000000003</v>
      </c>
      <c r="K330">
        <v>6.7080000000000002</v>
      </c>
    </row>
    <row r="331" spans="1:11" x14ac:dyDescent="0.25">
      <c r="A331">
        <v>2014</v>
      </c>
      <c r="B331" t="s">
        <v>104</v>
      </c>
      <c r="C331" t="s">
        <v>189</v>
      </c>
      <c r="D331" t="s">
        <v>19</v>
      </c>
      <c r="E331">
        <v>876</v>
      </c>
      <c r="F331">
        <v>1509</v>
      </c>
      <c r="G331">
        <v>93.858000000000004</v>
      </c>
      <c r="H331">
        <v>45.5</v>
      </c>
      <c r="I331">
        <v>2.109</v>
      </c>
      <c r="J331">
        <v>75.007000000000005</v>
      </c>
      <c r="K331">
        <v>182.47399999999999</v>
      </c>
    </row>
    <row r="332" spans="1:11" x14ac:dyDescent="0.25">
      <c r="A332">
        <v>2014</v>
      </c>
      <c r="B332" t="s">
        <v>104</v>
      </c>
      <c r="C332" t="s">
        <v>189</v>
      </c>
      <c r="D332" t="s">
        <v>16</v>
      </c>
      <c r="E332">
        <v>144</v>
      </c>
      <c r="F332">
        <v>258</v>
      </c>
      <c r="G332">
        <v>24.143999999999998</v>
      </c>
      <c r="H332">
        <v>8.5239999999999991</v>
      </c>
      <c r="I332">
        <v>0.53600000000000003</v>
      </c>
      <c r="J332">
        <v>9.2080000000000002</v>
      </c>
      <c r="K332">
        <v>23.375</v>
      </c>
    </row>
    <row r="333" spans="1:11" x14ac:dyDescent="0.25">
      <c r="A333">
        <v>2014</v>
      </c>
      <c r="B333" t="s">
        <v>104</v>
      </c>
      <c r="C333" t="s">
        <v>190</v>
      </c>
      <c r="D333" t="s">
        <v>19</v>
      </c>
      <c r="E333">
        <v>1335</v>
      </c>
      <c r="F333">
        <v>3492</v>
      </c>
      <c r="G333">
        <v>352.90800000000002</v>
      </c>
      <c r="H333">
        <v>201.41300000000001</v>
      </c>
      <c r="I333">
        <v>5.3470000000000004</v>
      </c>
      <c r="J333">
        <v>195.98</v>
      </c>
      <c r="K333">
        <v>689.25800000000004</v>
      </c>
    </row>
    <row r="334" spans="1:11" x14ac:dyDescent="0.25">
      <c r="A334">
        <v>2014</v>
      </c>
      <c r="B334" t="s">
        <v>104</v>
      </c>
      <c r="C334" t="s">
        <v>190</v>
      </c>
      <c r="D334" t="s">
        <v>16</v>
      </c>
      <c r="E334">
        <v>115</v>
      </c>
      <c r="F334">
        <v>231</v>
      </c>
      <c r="G334">
        <v>24.959</v>
      </c>
      <c r="H334">
        <v>9.9700000000000006</v>
      </c>
      <c r="I334">
        <v>0.36799999999999999</v>
      </c>
      <c r="J334">
        <v>10.32</v>
      </c>
      <c r="K334">
        <v>24.782</v>
      </c>
    </row>
    <row r="335" spans="1:11" x14ac:dyDescent="0.25">
      <c r="A335">
        <v>2014</v>
      </c>
      <c r="B335" t="s">
        <v>104</v>
      </c>
      <c r="C335" t="s">
        <v>191</v>
      </c>
      <c r="D335" t="s">
        <v>19</v>
      </c>
      <c r="E335">
        <v>39</v>
      </c>
      <c r="F335">
        <v>78</v>
      </c>
      <c r="G335">
        <v>4.71</v>
      </c>
      <c r="H335">
        <v>2.9780000000000002</v>
      </c>
      <c r="I335">
        <v>4.0000000000000001E-3</v>
      </c>
      <c r="J335">
        <v>3.27</v>
      </c>
      <c r="K335">
        <v>10.083</v>
      </c>
    </row>
    <row r="336" spans="1:11" x14ac:dyDescent="0.25">
      <c r="A336">
        <v>2014</v>
      </c>
      <c r="B336" t="s">
        <v>104</v>
      </c>
      <c r="C336" t="s">
        <v>191</v>
      </c>
      <c r="D336" t="s">
        <v>16</v>
      </c>
      <c r="E336">
        <v>5</v>
      </c>
      <c r="F336">
        <v>9</v>
      </c>
      <c r="G336">
        <v>1.0620000000000001</v>
      </c>
      <c r="H336">
        <v>0.497</v>
      </c>
      <c r="I336">
        <v>0</v>
      </c>
      <c r="J336">
        <v>0.217</v>
      </c>
      <c r="K336">
        <v>1.06</v>
      </c>
    </row>
    <row r="337" spans="1:11" x14ac:dyDescent="0.25">
      <c r="A337">
        <v>2014</v>
      </c>
      <c r="B337" t="s">
        <v>104</v>
      </c>
      <c r="C337" t="s">
        <v>192</v>
      </c>
      <c r="D337" t="s">
        <v>19</v>
      </c>
      <c r="E337">
        <v>14939</v>
      </c>
      <c r="F337">
        <v>56026</v>
      </c>
      <c r="G337">
        <v>12166.102999999999</v>
      </c>
      <c r="H337">
        <v>5383.1450000000004</v>
      </c>
      <c r="I337">
        <v>677.24199999999996</v>
      </c>
      <c r="J337">
        <v>7905.7939999999999</v>
      </c>
      <c r="K337">
        <v>26264.895</v>
      </c>
    </row>
    <row r="338" spans="1:11" x14ac:dyDescent="0.25">
      <c r="A338">
        <v>2014</v>
      </c>
      <c r="B338" t="s">
        <v>104</v>
      </c>
      <c r="C338" t="s">
        <v>192</v>
      </c>
      <c r="D338" t="s">
        <v>16</v>
      </c>
      <c r="E338">
        <v>1147</v>
      </c>
      <c r="F338">
        <v>5577</v>
      </c>
      <c r="G338">
        <v>2962.9810000000002</v>
      </c>
      <c r="H338">
        <v>720.15499999999997</v>
      </c>
      <c r="I338">
        <v>43.597000000000001</v>
      </c>
      <c r="J338">
        <v>1430.24</v>
      </c>
      <c r="K338">
        <v>3156.7339999999999</v>
      </c>
    </row>
    <row r="339" spans="1:11" x14ac:dyDescent="0.25">
      <c r="A339">
        <v>2014</v>
      </c>
      <c r="B339" t="s">
        <v>104</v>
      </c>
      <c r="C339" t="s">
        <v>193</v>
      </c>
      <c r="D339" t="s">
        <v>19</v>
      </c>
      <c r="E339">
        <v>104</v>
      </c>
      <c r="F339">
        <v>224</v>
      </c>
      <c r="G339">
        <v>3.84</v>
      </c>
      <c r="H339">
        <v>2.3439999999999999</v>
      </c>
      <c r="I339">
        <v>0.01</v>
      </c>
      <c r="J339">
        <v>7.7839999999999998</v>
      </c>
      <c r="K339">
        <v>8.0350000000000001</v>
      </c>
    </row>
    <row r="340" spans="1:11" x14ac:dyDescent="0.25">
      <c r="A340">
        <v>2014</v>
      </c>
      <c r="B340" t="s">
        <v>104</v>
      </c>
      <c r="C340" t="s">
        <v>193</v>
      </c>
      <c r="D340" t="s">
        <v>16</v>
      </c>
      <c r="E340">
        <v>14</v>
      </c>
      <c r="F340">
        <v>23</v>
      </c>
      <c r="G340">
        <v>1</v>
      </c>
      <c r="H340">
        <v>0.41299999999999998</v>
      </c>
      <c r="I340">
        <v>0</v>
      </c>
      <c r="J340">
        <v>1.2390000000000001</v>
      </c>
      <c r="K340">
        <v>0.995</v>
      </c>
    </row>
    <row r="341" spans="1:11" x14ac:dyDescent="0.25">
      <c r="A341">
        <v>2014</v>
      </c>
      <c r="B341" t="s">
        <v>104</v>
      </c>
      <c r="C341" t="s">
        <v>194</v>
      </c>
      <c r="D341" t="s">
        <v>19</v>
      </c>
      <c r="E341">
        <v>511</v>
      </c>
      <c r="F341">
        <v>1053</v>
      </c>
      <c r="G341">
        <v>64.016999999999996</v>
      </c>
      <c r="H341">
        <v>41.335000000000001</v>
      </c>
      <c r="I341">
        <v>1.4419999999999999</v>
      </c>
      <c r="J341">
        <v>82.12</v>
      </c>
      <c r="K341">
        <v>157.017</v>
      </c>
    </row>
    <row r="342" spans="1:11" x14ac:dyDescent="0.25">
      <c r="A342">
        <v>2014</v>
      </c>
      <c r="B342" t="s">
        <v>104</v>
      </c>
      <c r="C342" t="s">
        <v>194</v>
      </c>
      <c r="D342" t="s">
        <v>16</v>
      </c>
      <c r="E342">
        <v>57</v>
      </c>
      <c r="F342">
        <v>118</v>
      </c>
      <c r="G342">
        <v>11.683</v>
      </c>
      <c r="H342">
        <v>5.9029999999999996</v>
      </c>
      <c r="I342">
        <v>3.2000000000000001E-2</v>
      </c>
      <c r="J342">
        <v>5.2149999999999999</v>
      </c>
      <c r="K342">
        <v>11.58</v>
      </c>
    </row>
    <row r="343" spans="1:11" x14ac:dyDescent="0.25">
      <c r="A343">
        <v>2014</v>
      </c>
      <c r="B343" t="s">
        <v>104</v>
      </c>
      <c r="C343" t="s">
        <v>195</v>
      </c>
      <c r="D343" t="s">
        <v>19</v>
      </c>
      <c r="E343">
        <v>1063</v>
      </c>
      <c r="F343">
        <v>2598</v>
      </c>
      <c r="G343">
        <v>193.697</v>
      </c>
      <c r="H343">
        <v>96.759</v>
      </c>
      <c r="I343">
        <v>13.852</v>
      </c>
      <c r="J343">
        <v>230.19499999999999</v>
      </c>
      <c r="K343">
        <v>348.76400000000001</v>
      </c>
    </row>
    <row r="344" spans="1:11" x14ac:dyDescent="0.25">
      <c r="A344">
        <v>2014</v>
      </c>
      <c r="B344" t="s">
        <v>104</v>
      </c>
      <c r="C344" t="s">
        <v>195</v>
      </c>
      <c r="D344" t="s">
        <v>16</v>
      </c>
      <c r="E344">
        <v>105</v>
      </c>
      <c r="F344">
        <v>176</v>
      </c>
      <c r="G344">
        <v>20.495999999999999</v>
      </c>
      <c r="H344">
        <v>7.875</v>
      </c>
      <c r="I344">
        <v>0.32100000000000001</v>
      </c>
      <c r="J344">
        <v>15.988</v>
      </c>
      <c r="K344">
        <v>20.225000000000001</v>
      </c>
    </row>
    <row r="345" spans="1:11" x14ac:dyDescent="0.25">
      <c r="A345">
        <v>2014</v>
      </c>
      <c r="B345" t="s">
        <v>104</v>
      </c>
      <c r="C345" t="s">
        <v>196</v>
      </c>
      <c r="D345" t="s">
        <v>19</v>
      </c>
      <c r="E345">
        <v>232</v>
      </c>
      <c r="F345">
        <v>524</v>
      </c>
      <c r="G345">
        <v>32.499000000000002</v>
      </c>
      <c r="H345">
        <v>7.66</v>
      </c>
      <c r="I345">
        <v>0.13700000000000001</v>
      </c>
      <c r="J345">
        <v>15.994</v>
      </c>
      <c r="K345">
        <v>43.014000000000003</v>
      </c>
    </row>
    <row r="346" spans="1:11" x14ac:dyDescent="0.25">
      <c r="A346">
        <v>2014</v>
      </c>
      <c r="B346" t="s">
        <v>104</v>
      </c>
      <c r="C346" t="s">
        <v>196</v>
      </c>
      <c r="D346" t="s">
        <v>16</v>
      </c>
      <c r="E346">
        <v>24</v>
      </c>
      <c r="F346">
        <v>118</v>
      </c>
      <c r="G346">
        <v>20.46</v>
      </c>
      <c r="H346">
        <v>3.5880000000000001</v>
      </c>
      <c r="I346">
        <v>5.0000000000000001E-3</v>
      </c>
      <c r="J346">
        <v>3.129</v>
      </c>
      <c r="K346">
        <v>20.509</v>
      </c>
    </row>
    <row r="347" spans="1:11" x14ac:dyDescent="0.25">
      <c r="A347">
        <v>2014</v>
      </c>
      <c r="B347" t="s">
        <v>104</v>
      </c>
      <c r="C347" t="s">
        <v>197</v>
      </c>
      <c r="D347" t="s">
        <v>19</v>
      </c>
      <c r="E347">
        <v>1191</v>
      </c>
      <c r="F347">
        <v>2494</v>
      </c>
      <c r="G347">
        <v>157.023</v>
      </c>
      <c r="H347">
        <v>77.543999999999997</v>
      </c>
      <c r="I347">
        <v>1.821</v>
      </c>
      <c r="J347">
        <v>164.51499999999999</v>
      </c>
      <c r="K347">
        <v>307.99700000000001</v>
      </c>
    </row>
    <row r="348" spans="1:11" x14ac:dyDescent="0.25">
      <c r="A348">
        <v>2014</v>
      </c>
      <c r="B348" t="s">
        <v>104</v>
      </c>
      <c r="C348" t="s">
        <v>197</v>
      </c>
      <c r="D348" t="s">
        <v>16</v>
      </c>
      <c r="E348">
        <v>179</v>
      </c>
      <c r="F348">
        <v>388</v>
      </c>
      <c r="G348">
        <v>30.074000000000002</v>
      </c>
      <c r="H348">
        <v>14.262</v>
      </c>
      <c r="I348">
        <v>0.11700000000000001</v>
      </c>
      <c r="J348">
        <v>12.185</v>
      </c>
      <c r="K348">
        <v>29.692</v>
      </c>
    </row>
    <row r="349" spans="1:11" x14ac:dyDescent="0.25">
      <c r="A349">
        <v>2014</v>
      </c>
      <c r="B349" t="s">
        <v>104</v>
      </c>
      <c r="C349" t="s">
        <v>198</v>
      </c>
      <c r="D349" t="s">
        <v>19</v>
      </c>
      <c r="E349">
        <v>977</v>
      </c>
      <c r="F349">
        <v>1768</v>
      </c>
      <c r="G349">
        <v>94.873000000000005</v>
      </c>
      <c r="H349">
        <v>51.215000000000003</v>
      </c>
      <c r="I349">
        <v>1.1830000000000001</v>
      </c>
      <c r="J349">
        <v>85.016000000000005</v>
      </c>
      <c r="K349">
        <v>185.39500000000001</v>
      </c>
    </row>
    <row r="350" spans="1:11" x14ac:dyDescent="0.25">
      <c r="A350">
        <v>2014</v>
      </c>
      <c r="B350" t="s">
        <v>104</v>
      </c>
      <c r="C350" t="s">
        <v>198</v>
      </c>
      <c r="D350" t="s">
        <v>16</v>
      </c>
      <c r="E350">
        <v>116</v>
      </c>
      <c r="F350">
        <v>197</v>
      </c>
      <c r="G350">
        <v>14.958</v>
      </c>
      <c r="H350">
        <v>5.766</v>
      </c>
      <c r="I350">
        <v>6.2E-2</v>
      </c>
      <c r="J350">
        <v>6.0030000000000001</v>
      </c>
      <c r="K350">
        <v>14.922000000000001</v>
      </c>
    </row>
    <row r="351" spans="1:11" x14ac:dyDescent="0.25">
      <c r="A351">
        <v>2014</v>
      </c>
      <c r="B351" t="s">
        <v>104</v>
      </c>
      <c r="C351" t="s">
        <v>199</v>
      </c>
      <c r="D351" t="s">
        <v>19</v>
      </c>
      <c r="E351">
        <v>3787</v>
      </c>
      <c r="F351">
        <v>12320</v>
      </c>
      <c r="G351">
        <v>1196.1949999999999</v>
      </c>
      <c r="H351">
        <v>706.93</v>
      </c>
      <c r="I351">
        <v>25.920999999999999</v>
      </c>
      <c r="J351">
        <v>829.64400000000001</v>
      </c>
      <c r="K351">
        <v>2217.1080000000002</v>
      </c>
    </row>
    <row r="352" spans="1:11" x14ac:dyDescent="0.25">
      <c r="A352">
        <v>2014</v>
      </c>
      <c r="B352" t="s">
        <v>104</v>
      </c>
      <c r="C352" t="s">
        <v>199</v>
      </c>
      <c r="D352" t="s">
        <v>16</v>
      </c>
      <c r="E352">
        <v>384</v>
      </c>
      <c r="F352">
        <v>1109</v>
      </c>
      <c r="G352">
        <v>374.86500000000001</v>
      </c>
      <c r="H352">
        <v>168.17699999999999</v>
      </c>
      <c r="I352">
        <v>0.76200000000000001</v>
      </c>
      <c r="J352">
        <v>94.375</v>
      </c>
      <c r="K352">
        <v>371.47199999999998</v>
      </c>
    </row>
    <row r="353" spans="1:11" x14ac:dyDescent="0.25">
      <c r="A353">
        <v>2014</v>
      </c>
      <c r="B353" t="s">
        <v>104</v>
      </c>
      <c r="C353" t="s">
        <v>200</v>
      </c>
      <c r="D353" t="s">
        <v>19</v>
      </c>
      <c r="E353">
        <v>207</v>
      </c>
      <c r="F353">
        <v>350</v>
      </c>
      <c r="G353">
        <v>5.6529999999999996</v>
      </c>
      <c r="H353">
        <v>3.1</v>
      </c>
      <c r="I353">
        <v>5.0000000000000001E-3</v>
      </c>
      <c r="J353">
        <v>12.351000000000001</v>
      </c>
      <c r="K353">
        <v>14.784000000000001</v>
      </c>
    </row>
    <row r="354" spans="1:11" x14ac:dyDescent="0.25">
      <c r="A354">
        <v>2014</v>
      </c>
      <c r="B354" t="s">
        <v>104</v>
      </c>
      <c r="C354" t="s">
        <v>200</v>
      </c>
      <c r="D354" t="s">
        <v>16</v>
      </c>
      <c r="E354">
        <v>27</v>
      </c>
      <c r="F354">
        <v>41</v>
      </c>
      <c r="G354">
        <v>2.4980000000000002</v>
      </c>
      <c r="H354">
        <v>0.84499999999999997</v>
      </c>
      <c r="I354">
        <v>0</v>
      </c>
      <c r="J354">
        <v>2.633</v>
      </c>
      <c r="K354">
        <v>2.4740000000000002</v>
      </c>
    </row>
    <row r="355" spans="1:11" x14ac:dyDescent="0.25">
      <c r="A355">
        <v>2014</v>
      </c>
      <c r="B355" t="s">
        <v>104</v>
      </c>
      <c r="C355" t="s">
        <v>201</v>
      </c>
      <c r="D355" t="s">
        <v>19</v>
      </c>
      <c r="E355">
        <v>1097</v>
      </c>
      <c r="F355">
        <v>1825</v>
      </c>
      <c r="G355">
        <v>101.907</v>
      </c>
      <c r="H355">
        <v>62.167000000000002</v>
      </c>
      <c r="I355">
        <v>0.879</v>
      </c>
      <c r="J355">
        <v>108.928</v>
      </c>
      <c r="K355">
        <v>269.28399999999999</v>
      </c>
    </row>
    <row r="356" spans="1:11" x14ac:dyDescent="0.25">
      <c r="A356">
        <v>2014</v>
      </c>
      <c r="B356" t="s">
        <v>104</v>
      </c>
      <c r="C356" t="s">
        <v>201</v>
      </c>
      <c r="D356" t="s">
        <v>16</v>
      </c>
      <c r="E356">
        <v>111</v>
      </c>
      <c r="F356">
        <v>196</v>
      </c>
      <c r="G356">
        <v>13.742000000000001</v>
      </c>
      <c r="H356">
        <v>5.2569999999999997</v>
      </c>
      <c r="I356">
        <v>4.3999999999999997E-2</v>
      </c>
      <c r="J356">
        <v>6.9939999999999998</v>
      </c>
      <c r="K356">
        <v>13.782999999999999</v>
      </c>
    </row>
    <row r="357" spans="1:11" x14ac:dyDescent="0.25">
      <c r="A357">
        <v>2014</v>
      </c>
      <c r="B357" t="s">
        <v>104</v>
      </c>
      <c r="C357" t="s">
        <v>202</v>
      </c>
      <c r="D357" t="s">
        <v>19</v>
      </c>
      <c r="E357">
        <v>205</v>
      </c>
      <c r="F357">
        <v>358</v>
      </c>
      <c r="G357">
        <v>21.695</v>
      </c>
      <c r="H357">
        <v>14.195</v>
      </c>
      <c r="I357">
        <v>2.3E-2</v>
      </c>
      <c r="J357">
        <v>26.774999999999999</v>
      </c>
      <c r="K357">
        <v>44.445</v>
      </c>
    </row>
    <row r="358" spans="1:11" x14ac:dyDescent="0.25">
      <c r="A358">
        <v>2014</v>
      </c>
      <c r="B358" t="s">
        <v>104</v>
      </c>
      <c r="C358" t="s">
        <v>202</v>
      </c>
      <c r="D358" t="s">
        <v>16</v>
      </c>
      <c r="E358">
        <v>13</v>
      </c>
      <c r="F358">
        <v>25</v>
      </c>
      <c r="G358">
        <v>1.722</v>
      </c>
      <c r="H358">
        <v>0.621</v>
      </c>
      <c r="I358">
        <v>0</v>
      </c>
      <c r="J358">
        <v>1.1379999999999999</v>
      </c>
      <c r="K358">
        <v>1.7210000000000001</v>
      </c>
    </row>
    <row r="359" spans="1:11" x14ac:dyDescent="0.25">
      <c r="A359">
        <v>2014</v>
      </c>
      <c r="B359" t="s">
        <v>104</v>
      </c>
      <c r="C359" t="s">
        <v>203</v>
      </c>
      <c r="D359" t="s">
        <v>19</v>
      </c>
      <c r="E359">
        <v>30109</v>
      </c>
      <c r="F359">
        <v>127366</v>
      </c>
      <c r="G359">
        <v>32249.393</v>
      </c>
      <c r="H359">
        <v>16155.11</v>
      </c>
      <c r="I359">
        <v>1007.804</v>
      </c>
      <c r="J359">
        <v>17988.636999999999</v>
      </c>
      <c r="K359">
        <v>67327.013000000006</v>
      </c>
    </row>
    <row r="360" spans="1:11" x14ac:dyDescent="0.25">
      <c r="A360">
        <v>2014</v>
      </c>
      <c r="B360" t="s">
        <v>104</v>
      </c>
      <c r="C360" t="s">
        <v>203</v>
      </c>
      <c r="D360" t="s">
        <v>16</v>
      </c>
      <c r="E360">
        <v>2694</v>
      </c>
      <c r="F360">
        <v>13036</v>
      </c>
      <c r="G360">
        <v>6783.9889999999996</v>
      </c>
      <c r="H360">
        <v>2164.6559999999999</v>
      </c>
      <c r="I360">
        <v>266.32</v>
      </c>
      <c r="J360">
        <v>3480.857</v>
      </c>
      <c r="K360">
        <v>7740.9319999999998</v>
      </c>
    </row>
    <row r="361" spans="1:11" x14ac:dyDescent="0.25">
      <c r="A361">
        <v>2014</v>
      </c>
      <c r="B361" t="s">
        <v>104</v>
      </c>
      <c r="C361" t="s">
        <v>204</v>
      </c>
      <c r="D361" t="s">
        <v>19</v>
      </c>
      <c r="E361">
        <v>568</v>
      </c>
      <c r="F361">
        <v>1163</v>
      </c>
      <c r="G361">
        <v>93.02</v>
      </c>
      <c r="H361">
        <v>46.884</v>
      </c>
      <c r="I361">
        <v>2.35</v>
      </c>
      <c r="J361">
        <v>40.512999999999998</v>
      </c>
      <c r="K361">
        <v>175.614</v>
      </c>
    </row>
    <row r="362" spans="1:11" x14ac:dyDescent="0.25">
      <c r="A362">
        <v>2014</v>
      </c>
      <c r="B362" t="s">
        <v>104</v>
      </c>
      <c r="C362" t="s">
        <v>204</v>
      </c>
      <c r="D362" t="s">
        <v>16</v>
      </c>
      <c r="E362">
        <v>73</v>
      </c>
      <c r="F362">
        <v>168</v>
      </c>
      <c r="G362">
        <v>15.071</v>
      </c>
      <c r="H362">
        <v>6.9290000000000003</v>
      </c>
      <c r="I362">
        <v>-1.2E-2</v>
      </c>
      <c r="J362">
        <v>5.96</v>
      </c>
      <c r="K362">
        <v>15.103999999999999</v>
      </c>
    </row>
    <row r="363" spans="1:11" x14ac:dyDescent="0.25">
      <c r="A363">
        <v>2014</v>
      </c>
      <c r="B363" t="s">
        <v>104</v>
      </c>
      <c r="C363" t="s">
        <v>205</v>
      </c>
      <c r="D363" t="s">
        <v>19</v>
      </c>
      <c r="E363">
        <v>280</v>
      </c>
      <c r="F363">
        <v>465</v>
      </c>
      <c r="G363">
        <v>24.219000000000001</v>
      </c>
      <c r="H363">
        <v>13.712</v>
      </c>
      <c r="I363">
        <v>0.54</v>
      </c>
      <c r="J363">
        <v>18.896000000000001</v>
      </c>
      <c r="K363">
        <v>31.992999999999999</v>
      </c>
    </row>
    <row r="364" spans="1:11" x14ac:dyDescent="0.25">
      <c r="A364">
        <v>2014</v>
      </c>
      <c r="B364" t="s">
        <v>104</v>
      </c>
      <c r="C364" t="s">
        <v>205</v>
      </c>
      <c r="D364" t="s">
        <v>16</v>
      </c>
      <c r="E364">
        <v>55</v>
      </c>
      <c r="F364">
        <v>92</v>
      </c>
      <c r="G364">
        <v>10.878</v>
      </c>
      <c r="H364">
        <v>5.633</v>
      </c>
      <c r="I364">
        <v>6.9000000000000006E-2</v>
      </c>
      <c r="J364">
        <v>3.1059999999999999</v>
      </c>
      <c r="K364">
        <v>10.849</v>
      </c>
    </row>
    <row r="365" spans="1:11" x14ac:dyDescent="0.25">
      <c r="A365">
        <v>2014</v>
      </c>
      <c r="B365" t="s">
        <v>104</v>
      </c>
      <c r="C365" t="s">
        <v>206</v>
      </c>
      <c r="D365" t="s">
        <v>19</v>
      </c>
      <c r="E365">
        <v>401</v>
      </c>
      <c r="F365">
        <v>727</v>
      </c>
      <c r="G365">
        <v>35.676000000000002</v>
      </c>
      <c r="H365">
        <v>24.280999999999999</v>
      </c>
      <c r="I365">
        <v>1.9350000000000001</v>
      </c>
      <c r="J365">
        <v>29.1</v>
      </c>
      <c r="K365">
        <v>60.935000000000002</v>
      </c>
    </row>
    <row r="366" spans="1:11" x14ac:dyDescent="0.25">
      <c r="A366">
        <v>2014</v>
      </c>
      <c r="B366" t="s">
        <v>104</v>
      </c>
      <c r="C366" t="s">
        <v>206</v>
      </c>
      <c r="D366" t="s">
        <v>16</v>
      </c>
      <c r="E366">
        <v>101</v>
      </c>
      <c r="F366">
        <v>172</v>
      </c>
      <c r="G366">
        <v>10.664</v>
      </c>
      <c r="H366">
        <v>5.2690000000000001</v>
      </c>
      <c r="I366">
        <v>0.93799999999999994</v>
      </c>
      <c r="J366">
        <v>6.0640000000000001</v>
      </c>
      <c r="K366">
        <v>9.64</v>
      </c>
    </row>
    <row r="367" spans="1:11" x14ac:dyDescent="0.25">
      <c r="A367">
        <v>2014</v>
      </c>
      <c r="B367" t="s">
        <v>104</v>
      </c>
      <c r="C367" t="s">
        <v>207</v>
      </c>
      <c r="D367" t="s">
        <v>19</v>
      </c>
      <c r="E367">
        <v>329</v>
      </c>
      <c r="F367">
        <v>611</v>
      </c>
      <c r="G367">
        <v>17.486000000000001</v>
      </c>
      <c r="H367">
        <v>8.923</v>
      </c>
      <c r="I367">
        <v>1.7000000000000001E-2</v>
      </c>
      <c r="J367">
        <v>28.218</v>
      </c>
      <c r="K367">
        <v>25.553999999999998</v>
      </c>
    </row>
    <row r="368" spans="1:11" x14ac:dyDescent="0.25">
      <c r="A368">
        <v>2014</v>
      </c>
      <c r="B368" t="s">
        <v>104</v>
      </c>
      <c r="C368" t="s">
        <v>207</v>
      </c>
      <c r="D368" t="s">
        <v>16</v>
      </c>
      <c r="E368">
        <v>51</v>
      </c>
      <c r="F368">
        <v>74</v>
      </c>
      <c r="G368">
        <v>6.39</v>
      </c>
      <c r="H368">
        <v>3.0270000000000001</v>
      </c>
      <c r="I368">
        <v>1.2E-2</v>
      </c>
      <c r="J368">
        <v>1.8919999999999999</v>
      </c>
      <c r="K368">
        <v>6.3410000000000002</v>
      </c>
    </row>
    <row r="369" spans="1:11" x14ac:dyDescent="0.25">
      <c r="A369">
        <v>2014</v>
      </c>
      <c r="B369" t="s">
        <v>104</v>
      </c>
      <c r="C369" t="s">
        <v>208</v>
      </c>
      <c r="D369" t="s">
        <v>19</v>
      </c>
      <c r="E369">
        <v>2074</v>
      </c>
      <c r="F369">
        <v>5213</v>
      </c>
      <c r="G369">
        <v>1388.71</v>
      </c>
      <c r="H369">
        <v>554.45100000000002</v>
      </c>
      <c r="I369">
        <v>67.088999999999999</v>
      </c>
      <c r="J369">
        <v>1559.6980000000001</v>
      </c>
      <c r="K369">
        <v>1852.893</v>
      </c>
    </row>
    <row r="370" spans="1:11" x14ac:dyDescent="0.25">
      <c r="A370">
        <v>2014</v>
      </c>
      <c r="B370" t="s">
        <v>104</v>
      </c>
      <c r="C370" t="s">
        <v>208</v>
      </c>
      <c r="D370" t="s">
        <v>16</v>
      </c>
      <c r="E370">
        <v>241</v>
      </c>
      <c r="F370">
        <v>1412</v>
      </c>
      <c r="G370">
        <v>1132.133</v>
      </c>
      <c r="H370">
        <v>394.46</v>
      </c>
      <c r="I370">
        <v>59.207000000000001</v>
      </c>
      <c r="J370">
        <v>1335.296</v>
      </c>
      <c r="K370">
        <v>1320.691</v>
      </c>
    </row>
    <row r="371" spans="1:11" x14ac:dyDescent="0.25">
      <c r="A371">
        <v>2014</v>
      </c>
      <c r="B371" t="s">
        <v>104</v>
      </c>
      <c r="C371" t="s">
        <v>209</v>
      </c>
      <c r="D371" t="s">
        <v>19</v>
      </c>
      <c r="E371">
        <v>2558</v>
      </c>
      <c r="F371">
        <v>5220</v>
      </c>
      <c r="G371">
        <v>392.79700000000003</v>
      </c>
      <c r="H371">
        <v>232.036</v>
      </c>
      <c r="I371">
        <v>7.0110000000000001</v>
      </c>
      <c r="J371">
        <v>291.34800000000001</v>
      </c>
      <c r="K371">
        <v>796.40499999999997</v>
      </c>
    </row>
    <row r="372" spans="1:11" x14ac:dyDescent="0.25">
      <c r="A372">
        <v>2014</v>
      </c>
      <c r="B372" t="s">
        <v>104</v>
      </c>
      <c r="C372" t="s">
        <v>209</v>
      </c>
      <c r="D372" t="s">
        <v>16</v>
      </c>
      <c r="E372">
        <v>350</v>
      </c>
      <c r="F372">
        <v>782</v>
      </c>
      <c r="G372">
        <v>138.78899999999999</v>
      </c>
      <c r="H372">
        <v>62.915999999999997</v>
      </c>
      <c r="I372">
        <v>0.32</v>
      </c>
      <c r="J372">
        <v>68.048000000000002</v>
      </c>
      <c r="K372">
        <v>138.965</v>
      </c>
    </row>
    <row r="373" spans="1:11" x14ac:dyDescent="0.25">
      <c r="A373">
        <v>2014</v>
      </c>
      <c r="B373" t="s">
        <v>104</v>
      </c>
      <c r="C373" t="s">
        <v>210</v>
      </c>
      <c r="D373" t="s">
        <v>19</v>
      </c>
      <c r="E373">
        <v>4179</v>
      </c>
      <c r="F373">
        <v>10811</v>
      </c>
      <c r="G373">
        <v>3446.3510000000001</v>
      </c>
      <c r="H373">
        <v>981.43200000000002</v>
      </c>
      <c r="I373">
        <v>86.114000000000004</v>
      </c>
      <c r="J373">
        <v>1332.509</v>
      </c>
      <c r="K373">
        <v>4936.241</v>
      </c>
    </row>
    <row r="374" spans="1:11" x14ac:dyDescent="0.25">
      <c r="A374">
        <v>2014</v>
      </c>
      <c r="B374" t="s">
        <v>104</v>
      </c>
      <c r="C374" t="s">
        <v>210</v>
      </c>
      <c r="D374" t="s">
        <v>16</v>
      </c>
      <c r="E374">
        <v>487</v>
      </c>
      <c r="F374">
        <v>2133</v>
      </c>
      <c r="G374">
        <v>2529.415</v>
      </c>
      <c r="H374">
        <v>418.71699999999998</v>
      </c>
      <c r="I374">
        <v>17.623999999999999</v>
      </c>
      <c r="J374">
        <v>462.93799999999999</v>
      </c>
      <c r="K374">
        <v>2556.4319999999998</v>
      </c>
    </row>
    <row r="375" spans="1:11" x14ac:dyDescent="0.25">
      <c r="A375">
        <v>2014</v>
      </c>
      <c r="B375" t="s">
        <v>104</v>
      </c>
      <c r="C375" t="s">
        <v>211</v>
      </c>
      <c r="D375" t="s">
        <v>19</v>
      </c>
      <c r="E375">
        <v>1347</v>
      </c>
      <c r="F375">
        <v>3483</v>
      </c>
      <c r="G375">
        <v>341.60899999999998</v>
      </c>
      <c r="H375">
        <v>159.32499999999999</v>
      </c>
      <c r="I375">
        <v>2.7850000000000001</v>
      </c>
      <c r="J375">
        <v>235.12299999999999</v>
      </c>
      <c r="K375">
        <v>574.51199999999994</v>
      </c>
    </row>
    <row r="376" spans="1:11" x14ac:dyDescent="0.25">
      <c r="A376">
        <v>2014</v>
      </c>
      <c r="B376" t="s">
        <v>104</v>
      </c>
      <c r="C376" t="s">
        <v>211</v>
      </c>
      <c r="D376" t="s">
        <v>16</v>
      </c>
      <c r="E376">
        <v>134</v>
      </c>
      <c r="F376">
        <v>356</v>
      </c>
      <c r="G376">
        <v>36.311</v>
      </c>
      <c r="H376">
        <v>16.359000000000002</v>
      </c>
      <c r="I376">
        <v>0.249</v>
      </c>
      <c r="J376">
        <v>26.503</v>
      </c>
      <c r="K376">
        <v>36.598999999999997</v>
      </c>
    </row>
    <row r="377" spans="1:11" x14ac:dyDescent="0.25">
      <c r="A377">
        <v>2014</v>
      </c>
      <c r="B377" t="s">
        <v>104</v>
      </c>
      <c r="C377" t="s">
        <v>212</v>
      </c>
      <c r="D377" t="s">
        <v>19</v>
      </c>
      <c r="E377">
        <v>192</v>
      </c>
      <c r="F377">
        <v>234</v>
      </c>
      <c r="G377">
        <v>8.8569999999999993</v>
      </c>
      <c r="H377">
        <v>4.3929999999999998</v>
      </c>
      <c r="I377">
        <v>0.307</v>
      </c>
      <c r="J377">
        <v>31.94</v>
      </c>
      <c r="K377">
        <v>13.129</v>
      </c>
    </row>
    <row r="378" spans="1:11" x14ac:dyDescent="0.25">
      <c r="A378">
        <v>2014</v>
      </c>
      <c r="B378" t="s">
        <v>104</v>
      </c>
      <c r="C378" t="s">
        <v>212</v>
      </c>
      <c r="D378" t="s">
        <v>16</v>
      </c>
      <c r="E378">
        <v>31</v>
      </c>
      <c r="F378">
        <v>47</v>
      </c>
      <c r="G378">
        <v>3.8010000000000002</v>
      </c>
      <c r="H378">
        <v>1.752</v>
      </c>
      <c r="I378">
        <v>5.5E-2</v>
      </c>
      <c r="J378">
        <v>5.2779999999999996</v>
      </c>
      <c r="K378">
        <v>3.681</v>
      </c>
    </row>
    <row r="379" spans="1:11" x14ac:dyDescent="0.25">
      <c r="A379">
        <v>2014</v>
      </c>
      <c r="B379" t="s">
        <v>104</v>
      </c>
      <c r="C379" t="s">
        <v>213</v>
      </c>
      <c r="D379" t="s">
        <v>19</v>
      </c>
      <c r="E379">
        <v>816</v>
      </c>
      <c r="F379">
        <v>1738</v>
      </c>
      <c r="G379">
        <v>35.290999999999997</v>
      </c>
      <c r="H379">
        <v>24.728999999999999</v>
      </c>
      <c r="I379">
        <v>0.76800000000000002</v>
      </c>
      <c r="J379">
        <v>59.543999999999997</v>
      </c>
      <c r="K379">
        <v>73.343000000000004</v>
      </c>
    </row>
    <row r="380" spans="1:11" x14ac:dyDescent="0.25">
      <c r="A380">
        <v>2014</v>
      </c>
      <c r="B380" t="s">
        <v>104</v>
      </c>
      <c r="C380" t="s">
        <v>213</v>
      </c>
      <c r="D380" t="s">
        <v>16</v>
      </c>
      <c r="E380">
        <v>154</v>
      </c>
      <c r="F380">
        <v>330</v>
      </c>
      <c r="G380">
        <v>8.1059999999999999</v>
      </c>
      <c r="H380">
        <v>4.0789999999999997</v>
      </c>
      <c r="I380">
        <v>2.1000000000000001E-2</v>
      </c>
      <c r="J380">
        <v>4.7830000000000004</v>
      </c>
      <c r="K380">
        <v>8.0909999999999993</v>
      </c>
    </row>
    <row r="381" spans="1:11" x14ac:dyDescent="0.25">
      <c r="A381">
        <v>2014</v>
      </c>
      <c r="B381" t="s">
        <v>104</v>
      </c>
      <c r="C381" t="s">
        <v>214</v>
      </c>
      <c r="D381" t="s">
        <v>19</v>
      </c>
      <c r="E381">
        <v>283</v>
      </c>
      <c r="F381">
        <v>525</v>
      </c>
      <c r="G381">
        <v>18.670999999999999</v>
      </c>
      <c r="H381">
        <v>12.794</v>
      </c>
      <c r="I381">
        <v>0.16400000000000001</v>
      </c>
      <c r="J381">
        <v>7.9189999999999996</v>
      </c>
      <c r="K381">
        <v>35.615000000000002</v>
      </c>
    </row>
    <row r="382" spans="1:11" x14ac:dyDescent="0.25">
      <c r="A382">
        <v>2014</v>
      </c>
      <c r="B382" t="s">
        <v>104</v>
      </c>
      <c r="C382" t="s">
        <v>214</v>
      </c>
      <c r="D382" t="s">
        <v>16</v>
      </c>
      <c r="E382">
        <v>25</v>
      </c>
      <c r="F382">
        <v>52</v>
      </c>
      <c r="G382">
        <v>5.5609999999999999</v>
      </c>
      <c r="H382">
        <v>2.5089999999999999</v>
      </c>
      <c r="I382">
        <v>0.01</v>
      </c>
      <c r="J382">
        <v>0.69799999999999995</v>
      </c>
      <c r="K382">
        <v>5.6040000000000001</v>
      </c>
    </row>
    <row r="383" spans="1:11" x14ac:dyDescent="0.25">
      <c r="A383">
        <v>2014</v>
      </c>
      <c r="B383" t="s">
        <v>104</v>
      </c>
      <c r="C383" t="s">
        <v>215</v>
      </c>
      <c r="D383" t="s">
        <v>19</v>
      </c>
      <c r="E383">
        <v>60</v>
      </c>
      <c r="F383">
        <v>114</v>
      </c>
      <c r="G383">
        <v>1.758</v>
      </c>
      <c r="H383">
        <v>1.167</v>
      </c>
      <c r="I383">
        <v>2.8000000000000001E-2</v>
      </c>
      <c r="J383">
        <v>1.861</v>
      </c>
      <c r="K383">
        <v>3.6</v>
      </c>
    </row>
    <row r="384" spans="1:11" x14ac:dyDescent="0.25">
      <c r="A384">
        <v>2014</v>
      </c>
      <c r="B384" t="s">
        <v>104</v>
      </c>
      <c r="C384" t="s">
        <v>215</v>
      </c>
      <c r="D384" t="s">
        <v>16</v>
      </c>
      <c r="E384">
        <v>4</v>
      </c>
      <c r="F384">
        <v>10</v>
      </c>
      <c r="G384">
        <v>0.30299999999999999</v>
      </c>
      <c r="H384">
        <v>0.14699999999999999</v>
      </c>
      <c r="I384">
        <v>0</v>
      </c>
      <c r="J384">
        <v>0.27500000000000002</v>
      </c>
      <c r="K384">
        <v>0.30099999999999999</v>
      </c>
    </row>
    <row r="385" spans="1:11" x14ac:dyDescent="0.25">
      <c r="A385">
        <v>2014</v>
      </c>
      <c r="B385" t="s">
        <v>104</v>
      </c>
      <c r="C385" t="s">
        <v>216</v>
      </c>
      <c r="D385" t="s">
        <v>19</v>
      </c>
      <c r="E385">
        <v>566</v>
      </c>
      <c r="F385">
        <v>1213</v>
      </c>
      <c r="G385">
        <v>141.036</v>
      </c>
      <c r="H385">
        <v>88.438999999999993</v>
      </c>
      <c r="I385">
        <v>2.927</v>
      </c>
      <c r="J385">
        <v>105.563</v>
      </c>
      <c r="K385">
        <v>350.197</v>
      </c>
    </row>
    <row r="386" spans="1:11" x14ac:dyDescent="0.25">
      <c r="A386">
        <v>2014</v>
      </c>
      <c r="B386" t="s">
        <v>104</v>
      </c>
      <c r="C386" t="s">
        <v>216</v>
      </c>
      <c r="D386" t="s">
        <v>16</v>
      </c>
      <c r="E386">
        <v>51</v>
      </c>
      <c r="F386">
        <v>109</v>
      </c>
      <c r="G386">
        <v>12.884</v>
      </c>
      <c r="H386">
        <v>5.7949999999999999</v>
      </c>
      <c r="I386">
        <v>7.0999999999999994E-2</v>
      </c>
      <c r="J386">
        <v>7.9969999999999999</v>
      </c>
      <c r="K386">
        <v>12.846</v>
      </c>
    </row>
    <row r="387" spans="1:11" x14ac:dyDescent="0.25">
      <c r="A387">
        <v>2014</v>
      </c>
      <c r="B387" t="s">
        <v>104</v>
      </c>
      <c r="C387" t="s">
        <v>217</v>
      </c>
      <c r="D387" t="s">
        <v>19</v>
      </c>
      <c r="E387">
        <v>166</v>
      </c>
      <c r="F387">
        <v>359</v>
      </c>
      <c r="G387">
        <v>15.223000000000001</v>
      </c>
      <c r="H387">
        <v>8.8260000000000005</v>
      </c>
      <c r="I387">
        <v>0.34599999999999997</v>
      </c>
      <c r="J387">
        <v>15.776</v>
      </c>
      <c r="K387">
        <v>30.41</v>
      </c>
    </row>
    <row r="388" spans="1:11" x14ac:dyDescent="0.25">
      <c r="A388">
        <v>2014</v>
      </c>
      <c r="B388" t="s">
        <v>104</v>
      </c>
      <c r="C388" t="s">
        <v>217</v>
      </c>
      <c r="D388" t="s">
        <v>16</v>
      </c>
      <c r="E388">
        <v>18</v>
      </c>
      <c r="F388">
        <v>58</v>
      </c>
      <c r="G388">
        <v>2.9449999999999998</v>
      </c>
      <c r="H388">
        <v>1.194</v>
      </c>
      <c r="I388">
        <v>1.7000000000000001E-2</v>
      </c>
      <c r="J388">
        <v>3.5539999999999998</v>
      </c>
      <c r="K388">
        <v>2.911</v>
      </c>
    </row>
    <row r="389" spans="1:11" x14ac:dyDescent="0.25">
      <c r="A389">
        <v>2014</v>
      </c>
      <c r="B389" t="s">
        <v>104</v>
      </c>
      <c r="C389" t="s">
        <v>218</v>
      </c>
      <c r="D389" t="s">
        <v>19</v>
      </c>
      <c r="E389">
        <v>196</v>
      </c>
      <c r="F389">
        <v>331</v>
      </c>
      <c r="G389">
        <v>33.061999999999998</v>
      </c>
      <c r="H389">
        <v>17.559000000000001</v>
      </c>
      <c r="I389">
        <v>0.186</v>
      </c>
      <c r="J389">
        <v>20.611999999999998</v>
      </c>
      <c r="K389">
        <v>56.716999999999999</v>
      </c>
    </row>
    <row r="390" spans="1:11" x14ac:dyDescent="0.25">
      <c r="A390">
        <v>2014</v>
      </c>
      <c r="B390" t="s">
        <v>104</v>
      </c>
      <c r="C390" t="s">
        <v>218</v>
      </c>
      <c r="D390" t="s">
        <v>16</v>
      </c>
      <c r="E390">
        <v>22</v>
      </c>
      <c r="F390">
        <v>49</v>
      </c>
      <c r="G390">
        <v>5.2489999999999997</v>
      </c>
      <c r="H390">
        <v>2.7170000000000001</v>
      </c>
      <c r="I390">
        <v>3.4000000000000002E-2</v>
      </c>
      <c r="J390">
        <v>2.1019999999999999</v>
      </c>
      <c r="K390">
        <v>5.22</v>
      </c>
    </row>
    <row r="391" spans="1:11" x14ac:dyDescent="0.25">
      <c r="A391">
        <v>2014</v>
      </c>
      <c r="B391" t="s">
        <v>104</v>
      </c>
      <c r="C391" t="s">
        <v>219</v>
      </c>
      <c r="D391" t="s">
        <v>19</v>
      </c>
      <c r="E391">
        <v>161</v>
      </c>
      <c r="F391">
        <v>242</v>
      </c>
      <c r="G391">
        <v>6.7629999999999999</v>
      </c>
      <c r="H391">
        <v>3.7650000000000001</v>
      </c>
      <c r="I391">
        <v>0.48699999999999999</v>
      </c>
      <c r="J391">
        <v>6.0880000000000001</v>
      </c>
      <c r="K391">
        <v>9.968</v>
      </c>
    </row>
    <row r="392" spans="1:11" x14ac:dyDescent="0.25">
      <c r="A392">
        <v>2014</v>
      </c>
      <c r="B392" t="s">
        <v>104</v>
      </c>
      <c r="C392" t="s">
        <v>219</v>
      </c>
      <c r="D392" t="s">
        <v>16</v>
      </c>
      <c r="E392">
        <v>13</v>
      </c>
      <c r="F392">
        <v>25</v>
      </c>
      <c r="G392">
        <v>3.0190000000000001</v>
      </c>
      <c r="H392">
        <v>1.476</v>
      </c>
      <c r="I392">
        <v>0.24</v>
      </c>
      <c r="J392">
        <v>0.92600000000000005</v>
      </c>
      <c r="K392">
        <v>2.7839999999999998</v>
      </c>
    </row>
    <row r="393" spans="1:11" x14ac:dyDescent="0.25">
      <c r="A393">
        <v>2014</v>
      </c>
      <c r="B393" t="s">
        <v>104</v>
      </c>
      <c r="C393" t="s">
        <v>220</v>
      </c>
      <c r="D393" t="s">
        <v>19</v>
      </c>
      <c r="E393">
        <v>79</v>
      </c>
      <c r="F393">
        <v>109</v>
      </c>
      <c r="G393">
        <v>13.359</v>
      </c>
      <c r="H393">
        <v>12.583</v>
      </c>
      <c r="I393">
        <v>0</v>
      </c>
      <c r="J393">
        <v>3.629</v>
      </c>
      <c r="K393">
        <v>8.7170000000000005</v>
      </c>
    </row>
    <row r="394" spans="1:11" x14ac:dyDescent="0.25">
      <c r="A394">
        <v>2014</v>
      </c>
      <c r="B394" t="s">
        <v>104</v>
      </c>
      <c r="C394" t="s">
        <v>220</v>
      </c>
      <c r="D394" t="s">
        <v>16</v>
      </c>
      <c r="E394">
        <v>5</v>
      </c>
      <c r="F394">
        <v>8</v>
      </c>
      <c r="G394">
        <v>0.73199999999999998</v>
      </c>
      <c r="H394">
        <v>0.26300000000000001</v>
      </c>
      <c r="I394">
        <v>0</v>
      </c>
      <c r="J394">
        <v>0.13300000000000001</v>
      </c>
      <c r="K394">
        <v>0.71799999999999997</v>
      </c>
    </row>
    <row r="395" spans="1:11" x14ac:dyDescent="0.25">
      <c r="A395">
        <v>2014</v>
      </c>
      <c r="B395" t="s">
        <v>104</v>
      </c>
      <c r="C395" t="s">
        <v>221</v>
      </c>
      <c r="D395" t="s">
        <v>19</v>
      </c>
      <c r="E395">
        <v>35</v>
      </c>
      <c r="F395">
        <v>88</v>
      </c>
      <c r="G395">
        <v>4.0819999999999999</v>
      </c>
      <c r="H395">
        <v>3.7440000000000002</v>
      </c>
      <c r="I395">
        <v>3.0000000000000001E-3</v>
      </c>
      <c r="J395">
        <v>1.68</v>
      </c>
      <c r="K395">
        <v>9.6180000000000003</v>
      </c>
    </row>
    <row r="396" spans="1:11" x14ac:dyDescent="0.25">
      <c r="A396">
        <v>2014</v>
      </c>
      <c r="B396" t="s">
        <v>222</v>
      </c>
      <c r="C396" t="s">
        <v>223</v>
      </c>
      <c r="D396" t="s">
        <v>19</v>
      </c>
      <c r="E396">
        <v>361</v>
      </c>
      <c r="F396">
        <v>2651</v>
      </c>
      <c r="G396">
        <v>308.54199999999997</v>
      </c>
      <c r="H396">
        <v>174.53</v>
      </c>
      <c r="I396">
        <v>37.338000000000001</v>
      </c>
      <c r="J396">
        <v>323.47800000000001</v>
      </c>
      <c r="K396">
        <v>949.76499999999999</v>
      </c>
    </row>
    <row r="397" spans="1:11" x14ac:dyDescent="0.25">
      <c r="A397">
        <v>2014</v>
      </c>
      <c r="B397" t="s">
        <v>222</v>
      </c>
      <c r="C397" t="s">
        <v>223</v>
      </c>
      <c r="D397" t="s">
        <v>16</v>
      </c>
      <c r="E397">
        <v>45</v>
      </c>
      <c r="F397">
        <v>774</v>
      </c>
      <c r="G397">
        <v>74.930000000000007</v>
      </c>
      <c r="H397">
        <v>53.94</v>
      </c>
      <c r="I397">
        <v>0.33500000000000002</v>
      </c>
      <c r="J397">
        <v>80.210999999999999</v>
      </c>
      <c r="K397">
        <v>74.671000000000006</v>
      </c>
    </row>
    <row r="398" spans="1:11" x14ac:dyDescent="0.25">
      <c r="A398">
        <v>2014</v>
      </c>
      <c r="B398" t="s">
        <v>222</v>
      </c>
      <c r="C398" t="s">
        <v>224</v>
      </c>
      <c r="D398" t="s">
        <v>19</v>
      </c>
      <c r="E398">
        <v>650</v>
      </c>
      <c r="F398">
        <v>3189</v>
      </c>
      <c r="G398">
        <v>1341.2249999999999</v>
      </c>
      <c r="H398">
        <v>388.16</v>
      </c>
      <c r="I398">
        <v>34.011000000000003</v>
      </c>
      <c r="J398">
        <v>567.31799999999998</v>
      </c>
      <c r="K398">
        <v>1628.5909999999999</v>
      </c>
    </row>
    <row r="399" spans="1:11" x14ac:dyDescent="0.25">
      <c r="A399">
        <v>2014</v>
      </c>
      <c r="B399" t="s">
        <v>222</v>
      </c>
      <c r="C399" t="s">
        <v>224</v>
      </c>
      <c r="D399" t="s">
        <v>16</v>
      </c>
      <c r="E399">
        <v>76</v>
      </c>
      <c r="F399">
        <v>1575</v>
      </c>
      <c r="G399">
        <v>1139.749</v>
      </c>
      <c r="H399">
        <v>266.92500000000001</v>
      </c>
      <c r="I399">
        <v>27.114000000000001</v>
      </c>
      <c r="J399">
        <v>328.63200000000001</v>
      </c>
      <c r="K399">
        <v>1107.106</v>
      </c>
    </row>
    <row r="400" spans="1:11" x14ac:dyDescent="0.25">
      <c r="A400">
        <v>2014</v>
      </c>
      <c r="B400" t="s">
        <v>222</v>
      </c>
      <c r="C400" t="s">
        <v>57</v>
      </c>
      <c r="D400" t="s">
        <v>19</v>
      </c>
      <c r="E400">
        <v>242</v>
      </c>
      <c r="F400">
        <v>643</v>
      </c>
      <c r="G400">
        <v>126.788</v>
      </c>
      <c r="H400">
        <v>55.234999999999999</v>
      </c>
      <c r="I400">
        <v>1.952</v>
      </c>
      <c r="J400">
        <v>96.67</v>
      </c>
      <c r="K400">
        <v>155.72200000000001</v>
      </c>
    </row>
    <row r="401" spans="1:11" x14ac:dyDescent="0.25">
      <c r="A401">
        <v>2014</v>
      </c>
      <c r="B401" t="s">
        <v>222</v>
      </c>
      <c r="C401" t="s">
        <v>57</v>
      </c>
      <c r="D401" t="s">
        <v>16</v>
      </c>
      <c r="E401">
        <v>33</v>
      </c>
      <c r="F401">
        <v>190</v>
      </c>
      <c r="G401">
        <v>80.616</v>
      </c>
      <c r="H401">
        <v>24.963999999999999</v>
      </c>
      <c r="I401">
        <v>0.45600000000000002</v>
      </c>
      <c r="J401">
        <v>9.2330000000000005</v>
      </c>
      <c r="K401">
        <v>80.384</v>
      </c>
    </row>
    <row r="402" spans="1:11" x14ac:dyDescent="0.25">
      <c r="A402">
        <v>2014</v>
      </c>
      <c r="B402" t="s">
        <v>222</v>
      </c>
      <c r="C402" t="s">
        <v>225</v>
      </c>
      <c r="D402" t="s">
        <v>19</v>
      </c>
      <c r="E402">
        <v>149</v>
      </c>
      <c r="F402">
        <v>1608</v>
      </c>
      <c r="G402">
        <v>673.36300000000006</v>
      </c>
      <c r="H402">
        <v>236.75399999999999</v>
      </c>
      <c r="I402">
        <v>258.94400000000002</v>
      </c>
      <c r="J402">
        <v>462.44099999999997</v>
      </c>
      <c r="K402">
        <v>1085.8520000000001</v>
      </c>
    </row>
    <row r="403" spans="1:11" x14ac:dyDescent="0.25">
      <c r="A403">
        <v>2014</v>
      </c>
      <c r="B403" t="s">
        <v>222</v>
      </c>
      <c r="C403" t="s">
        <v>225</v>
      </c>
      <c r="D403" t="s">
        <v>16</v>
      </c>
      <c r="E403">
        <v>10</v>
      </c>
      <c r="F403">
        <v>82</v>
      </c>
      <c r="G403">
        <v>109.239</v>
      </c>
      <c r="H403">
        <v>22.317</v>
      </c>
      <c r="I403">
        <v>0.13600000000000001</v>
      </c>
      <c r="J403">
        <v>35.201999999999998</v>
      </c>
      <c r="K403">
        <v>111.057</v>
      </c>
    </row>
    <row r="404" spans="1:11" x14ac:dyDescent="0.25">
      <c r="A404">
        <v>2014</v>
      </c>
      <c r="B404" t="s">
        <v>222</v>
      </c>
      <c r="C404" t="s">
        <v>226</v>
      </c>
      <c r="D404" t="s">
        <v>19</v>
      </c>
      <c r="E404">
        <v>785</v>
      </c>
      <c r="F404">
        <v>2740</v>
      </c>
      <c r="G404">
        <v>580.61500000000001</v>
      </c>
      <c r="H404">
        <v>266.60399999999998</v>
      </c>
      <c r="I404">
        <v>-0.78</v>
      </c>
      <c r="J404">
        <v>449.60199999999998</v>
      </c>
      <c r="K404">
        <v>959.39499999999998</v>
      </c>
    </row>
    <row r="405" spans="1:11" x14ac:dyDescent="0.25">
      <c r="A405">
        <v>2014</v>
      </c>
      <c r="B405" t="s">
        <v>222</v>
      </c>
      <c r="C405" t="s">
        <v>226</v>
      </c>
      <c r="D405" t="s">
        <v>16</v>
      </c>
      <c r="E405">
        <v>60</v>
      </c>
      <c r="F405">
        <v>657</v>
      </c>
      <c r="G405">
        <v>210.321</v>
      </c>
      <c r="H405">
        <v>64.111000000000004</v>
      </c>
      <c r="I405">
        <v>0.31900000000000001</v>
      </c>
      <c r="J405">
        <v>87.483999999999995</v>
      </c>
      <c r="K405">
        <v>249.905</v>
      </c>
    </row>
    <row r="406" spans="1:11" x14ac:dyDescent="0.25">
      <c r="A406">
        <v>2014</v>
      </c>
      <c r="B406" t="s">
        <v>222</v>
      </c>
      <c r="C406" t="s">
        <v>227</v>
      </c>
      <c r="D406" t="s">
        <v>19</v>
      </c>
      <c r="E406">
        <v>95</v>
      </c>
      <c r="F406">
        <v>310</v>
      </c>
      <c r="G406">
        <v>42.085999999999999</v>
      </c>
      <c r="H406">
        <v>19.962</v>
      </c>
      <c r="I406">
        <v>5.7370000000000001</v>
      </c>
      <c r="J406">
        <v>94.322000000000003</v>
      </c>
      <c r="K406">
        <v>110.15</v>
      </c>
    </row>
    <row r="407" spans="1:11" x14ac:dyDescent="0.25">
      <c r="A407">
        <v>2014</v>
      </c>
      <c r="B407" t="s">
        <v>222</v>
      </c>
      <c r="C407" t="s">
        <v>227</v>
      </c>
      <c r="D407" t="s">
        <v>16</v>
      </c>
      <c r="E407">
        <v>8</v>
      </c>
      <c r="F407">
        <v>16</v>
      </c>
      <c r="G407">
        <v>2.6120000000000001</v>
      </c>
      <c r="H407">
        <v>0.84899999999999998</v>
      </c>
      <c r="I407">
        <v>2E-3</v>
      </c>
      <c r="J407">
        <v>1.5980000000000001</v>
      </c>
      <c r="K407">
        <v>2.597</v>
      </c>
    </row>
    <row r="408" spans="1:11" x14ac:dyDescent="0.25">
      <c r="A408">
        <v>2014</v>
      </c>
      <c r="B408" t="s">
        <v>222</v>
      </c>
      <c r="C408" t="s">
        <v>228</v>
      </c>
      <c r="D408" t="s">
        <v>19</v>
      </c>
      <c r="E408">
        <v>168</v>
      </c>
      <c r="F408">
        <v>334</v>
      </c>
      <c r="G408">
        <v>36.539000000000001</v>
      </c>
      <c r="H408">
        <v>13.007999999999999</v>
      </c>
      <c r="I408">
        <v>0.31</v>
      </c>
      <c r="J408">
        <v>28.356000000000002</v>
      </c>
      <c r="K408">
        <v>77.986000000000004</v>
      </c>
    </row>
    <row r="409" spans="1:11" x14ac:dyDescent="0.25">
      <c r="A409">
        <v>2014</v>
      </c>
      <c r="B409" t="s">
        <v>222</v>
      </c>
      <c r="C409" t="s">
        <v>228</v>
      </c>
      <c r="D409" t="s">
        <v>16</v>
      </c>
      <c r="E409">
        <v>22</v>
      </c>
      <c r="F409">
        <v>51</v>
      </c>
      <c r="G409">
        <v>9.6</v>
      </c>
      <c r="H409">
        <v>3.5419999999999998</v>
      </c>
      <c r="I409">
        <v>-1.4999999999999999E-2</v>
      </c>
      <c r="J409">
        <v>4.5609999999999999</v>
      </c>
      <c r="K409">
        <v>9.4109999999999996</v>
      </c>
    </row>
    <row r="410" spans="1:11" x14ac:dyDescent="0.25">
      <c r="A410">
        <v>2014</v>
      </c>
      <c r="B410" t="s">
        <v>222</v>
      </c>
      <c r="C410" t="s">
        <v>229</v>
      </c>
      <c r="D410" t="s">
        <v>19</v>
      </c>
      <c r="E410">
        <v>54</v>
      </c>
      <c r="F410">
        <v>247</v>
      </c>
      <c r="G410">
        <v>23.872</v>
      </c>
      <c r="H410">
        <v>13.212999999999999</v>
      </c>
      <c r="I410">
        <v>6.5000000000000002E-2</v>
      </c>
      <c r="J410">
        <v>27.533000000000001</v>
      </c>
      <c r="K410">
        <v>31.274999999999999</v>
      </c>
    </row>
    <row r="411" spans="1:11" x14ac:dyDescent="0.25">
      <c r="A411">
        <v>2014</v>
      </c>
      <c r="B411" t="s">
        <v>222</v>
      </c>
      <c r="C411" t="s">
        <v>229</v>
      </c>
      <c r="D411" t="s">
        <v>16</v>
      </c>
      <c r="E411">
        <v>6</v>
      </c>
      <c r="F411">
        <v>145</v>
      </c>
      <c r="G411">
        <v>11.442</v>
      </c>
      <c r="H411">
        <v>6.3280000000000003</v>
      </c>
      <c r="I411">
        <v>0</v>
      </c>
      <c r="J411">
        <v>16.872</v>
      </c>
      <c r="K411">
        <v>11.436</v>
      </c>
    </row>
    <row r="412" spans="1:11" x14ac:dyDescent="0.25">
      <c r="A412">
        <v>2014</v>
      </c>
      <c r="B412" t="s">
        <v>222</v>
      </c>
      <c r="C412" t="s">
        <v>230</v>
      </c>
      <c r="D412" t="s">
        <v>19</v>
      </c>
      <c r="E412">
        <v>848</v>
      </c>
      <c r="F412">
        <v>2337</v>
      </c>
      <c r="G412">
        <v>412.27699999999999</v>
      </c>
      <c r="H412">
        <v>183.935</v>
      </c>
      <c r="I412">
        <v>20.327999999999999</v>
      </c>
      <c r="J412">
        <v>431.83300000000003</v>
      </c>
      <c r="K412">
        <v>903.09699999999998</v>
      </c>
    </row>
    <row r="413" spans="1:11" x14ac:dyDescent="0.25">
      <c r="A413">
        <v>2014</v>
      </c>
      <c r="B413" t="s">
        <v>222</v>
      </c>
      <c r="C413" t="s">
        <v>230</v>
      </c>
      <c r="D413" t="s">
        <v>16</v>
      </c>
      <c r="E413">
        <v>84</v>
      </c>
      <c r="F413">
        <v>415</v>
      </c>
      <c r="G413">
        <v>70.852000000000004</v>
      </c>
      <c r="H413">
        <v>25.574999999999999</v>
      </c>
      <c r="I413">
        <v>2.3740000000000001</v>
      </c>
      <c r="J413">
        <v>29.742000000000001</v>
      </c>
      <c r="K413">
        <v>68.209999999999994</v>
      </c>
    </row>
    <row r="414" spans="1:11" x14ac:dyDescent="0.25">
      <c r="A414">
        <v>2014</v>
      </c>
      <c r="B414" t="s">
        <v>222</v>
      </c>
      <c r="C414" t="s">
        <v>231</v>
      </c>
      <c r="D414" t="s">
        <v>19</v>
      </c>
      <c r="E414">
        <v>833</v>
      </c>
      <c r="F414">
        <v>11338</v>
      </c>
      <c r="G414">
        <v>1704.4749999999999</v>
      </c>
      <c r="H414">
        <v>921.30100000000004</v>
      </c>
      <c r="I414">
        <v>90.106999999999999</v>
      </c>
      <c r="J414">
        <v>704.65200000000004</v>
      </c>
      <c r="K414">
        <v>2130.98</v>
      </c>
    </row>
    <row r="415" spans="1:11" x14ac:dyDescent="0.25">
      <c r="A415">
        <v>2014</v>
      </c>
      <c r="B415" t="s">
        <v>222</v>
      </c>
      <c r="C415" t="s">
        <v>231</v>
      </c>
      <c r="D415" t="s">
        <v>16</v>
      </c>
      <c r="E415">
        <v>80</v>
      </c>
      <c r="F415">
        <v>9279</v>
      </c>
      <c r="G415">
        <v>1395.875</v>
      </c>
      <c r="H415">
        <v>744.55600000000004</v>
      </c>
      <c r="I415">
        <v>67.441999999999993</v>
      </c>
      <c r="J415">
        <v>376.68</v>
      </c>
      <c r="K415">
        <v>1435.9449999999999</v>
      </c>
    </row>
    <row r="416" spans="1:11" x14ac:dyDescent="0.25">
      <c r="A416">
        <v>2014</v>
      </c>
      <c r="B416" t="s">
        <v>222</v>
      </c>
      <c r="C416" t="s">
        <v>232</v>
      </c>
      <c r="D416" t="s">
        <v>19</v>
      </c>
      <c r="E416">
        <v>1956</v>
      </c>
      <c r="F416">
        <v>8187</v>
      </c>
      <c r="G416">
        <v>1892.1590000000001</v>
      </c>
      <c r="H416">
        <v>1092.78</v>
      </c>
      <c r="I416">
        <v>95.591999999999999</v>
      </c>
      <c r="J416">
        <v>1499.184</v>
      </c>
      <c r="K416">
        <v>3492.7350000000001</v>
      </c>
    </row>
    <row r="417" spans="1:11" x14ac:dyDescent="0.25">
      <c r="A417">
        <v>2014</v>
      </c>
      <c r="B417" t="s">
        <v>222</v>
      </c>
      <c r="C417" t="s">
        <v>232</v>
      </c>
      <c r="D417" t="s">
        <v>16</v>
      </c>
      <c r="E417">
        <v>167</v>
      </c>
      <c r="F417">
        <v>2935</v>
      </c>
      <c r="G417">
        <v>854.07600000000002</v>
      </c>
      <c r="H417">
        <v>512.05999999999995</v>
      </c>
      <c r="I417">
        <v>60.603999999999999</v>
      </c>
      <c r="J417">
        <v>535.07399999999996</v>
      </c>
      <c r="K417">
        <v>854.80799999999999</v>
      </c>
    </row>
    <row r="418" spans="1:11" x14ac:dyDescent="0.25">
      <c r="A418">
        <v>2014</v>
      </c>
      <c r="B418" t="s">
        <v>222</v>
      </c>
      <c r="C418" t="s">
        <v>233</v>
      </c>
      <c r="D418" t="s">
        <v>19</v>
      </c>
      <c r="E418">
        <v>84</v>
      </c>
      <c r="F418">
        <v>240</v>
      </c>
      <c r="G418">
        <v>21.3</v>
      </c>
      <c r="H418">
        <v>14.46</v>
      </c>
      <c r="I418">
        <v>0.96699999999999997</v>
      </c>
      <c r="J418">
        <v>23.931999999999999</v>
      </c>
      <c r="K418">
        <v>37.463999999999999</v>
      </c>
    </row>
    <row r="419" spans="1:11" x14ac:dyDescent="0.25">
      <c r="A419">
        <v>2014</v>
      </c>
      <c r="B419" t="s">
        <v>222</v>
      </c>
      <c r="C419" t="s">
        <v>233</v>
      </c>
      <c r="D419" t="s">
        <v>16</v>
      </c>
      <c r="E419">
        <v>8</v>
      </c>
      <c r="F419">
        <v>17</v>
      </c>
      <c r="G419">
        <v>1.1279999999999999</v>
      </c>
      <c r="H419">
        <v>-0.35099999999999998</v>
      </c>
      <c r="I419">
        <v>7.0000000000000001E-3</v>
      </c>
      <c r="J419">
        <v>2.298</v>
      </c>
      <c r="K419">
        <v>1.123</v>
      </c>
    </row>
    <row r="420" spans="1:11" x14ac:dyDescent="0.25">
      <c r="A420">
        <v>2014</v>
      </c>
      <c r="B420" t="s">
        <v>222</v>
      </c>
      <c r="C420" t="s">
        <v>234</v>
      </c>
      <c r="D420" t="s">
        <v>19</v>
      </c>
      <c r="E420">
        <v>167</v>
      </c>
      <c r="F420">
        <v>472</v>
      </c>
      <c r="G420">
        <v>53.685000000000002</v>
      </c>
      <c r="H420">
        <v>27.771999999999998</v>
      </c>
      <c r="I420">
        <v>4.2300000000000004</v>
      </c>
      <c r="J420">
        <v>134.476</v>
      </c>
      <c r="K420">
        <v>153.535</v>
      </c>
    </row>
    <row r="421" spans="1:11" x14ac:dyDescent="0.25">
      <c r="A421">
        <v>2014</v>
      </c>
      <c r="B421" t="s">
        <v>222</v>
      </c>
      <c r="C421" t="s">
        <v>234</v>
      </c>
      <c r="D421" t="s">
        <v>16</v>
      </c>
      <c r="E421">
        <v>21</v>
      </c>
      <c r="F421">
        <v>88</v>
      </c>
      <c r="G421">
        <v>12.682</v>
      </c>
      <c r="H421">
        <v>9.36</v>
      </c>
      <c r="I421">
        <v>0.16600000000000001</v>
      </c>
      <c r="J421">
        <v>5.2510000000000003</v>
      </c>
      <c r="K421">
        <v>12.509</v>
      </c>
    </row>
    <row r="422" spans="1:11" x14ac:dyDescent="0.25">
      <c r="A422">
        <v>2014</v>
      </c>
      <c r="B422" t="s">
        <v>222</v>
      </c>
      <c r="C422" t="s">
        <v>235</v>
      </c>
      <c r="D422" t="s">
        <v>19</v>
      </c>
      <c r="E422">
        <v>54</v>
      </c>
      <c r="F422">
        <v>95</v>
      </c>
      <c r="G422">
        <v>9.02</v>
      </c>
      <c r="H422">
        <v>4.6849999999999996</v>
      </c>
      <c r="I422">
        <v>0.59599999999999997</v>
      </c>
      <c r="J422">
        <v>12.276999999999999</v>
      </c>
      <c r="K422">
        <v>19.518999999999998</v>
      </c>
    </row>
    <row r="423" spans="1:11" x14ac:dyDescent="0.25">
      <c r="A423">
        <v>2014</v>
      </c>
      <c r="B423" t="s">
        <v>222</v>
      </c>
      <c r="C423" t="s">
        <v>235</v>
      </c>
      <c r="D423" t="s">
        <v>16</v>
      </c>
      <c r="E423">
        <v>8</v>
      </c>
      <c r="F423">
        <v>18</v>
      </c>
      <c r="G423">
        <v>2.1880000000000002</v>
      </c>
      <c r="H423">
        <v>0.96499999999999997</v>
      </c>
      <c r="I423">
        <v>0.152</v>
      </c>
      <c r="J423">
        <v>1.5640000000000001</v>
      </c>
      <c r="K423">
        <v>2.109</v>
      </c>
    </row>
    <row r="424" spans="1:11" x14ac:dyDescent="0.25">
      <c r="A424">
        <v>2014</v>
      </c>
      <c r="B424" t="s">
        <v>222</v>
      </c>
      <c r="C424" t="s">
        <v>236</v>
      </c>
      <c r="D424" t="s">
        <v>19</v>
      </c>
      <c r="E424">
        <v>35</v>
      </c>
      <c r="F424">
        <v>71</v>
      </c>
      <c r="G424">
        <v>5.7270000000000003</v>
      </c>
      <c r="H424">
        <v>3.3109999999999999</v>
      </c>
      <c r="I424">
        <v>2.8000000000000001E-2</v>
      </c>
      <c r="J424">
        <v>18.515999999999998</v>
      </c>
      <c r="K424">
        <v>13.92</v>
      </c>
    </row>
    <row r="425" spans="1:11" x14ac:dyDescent="0.25">
      <c r="A425">
        <v>2014</v>
      </c>
      <c r="B425" t="s">
        <v>222</v>
      </c>
      <c r="C425" t="s">
        <v>237</v>
      </c>
      <c r="D425" t="s">
        <v>19</v>
      </c>
      <c r="E425">
        <v>76</v>
      </c>
      <c r="F425">
        <v>151</v>
      </c>
      <c r="G425">
        <v>13.534000000000001</v>
      </c>
      <c r="H425">
        <v>4.9509999999999996</v>
      </c>
      <c r="I425">
        <v>0.14599999999999999</v>
      </c>
      <c r="J425">
        <v>10.454000000000001</v>
      </c>
      <c r="K425">
        <v>42.274000000000001</v>
      </c>
    </row>
    <row r="426" spans="1:11" x14ac:dyDescent="0.25">
      <c r="A426">
        <v>2014</v>
      </c>
      <c r="B426" t="s">
        <v>222</v>
      </c>
      <c r="C426" t="s">
        <v>237</v>
      </c>
      <c r="D426" t="s">
        <v>16</v>
      </c>
      <c r="E426">
        <v>13</v>
      </c>
      <c r="F426">
        <v>26</v>
      </c>
      <c r="G426">
        <v>5.0359999999999996</v>
      </c>
      <c r="H426">
        <v>1.474</v>
      </c>
      <c r="I426">
        <v>1.0999999999999999E-2</v>
      </c>
      <c r="J426">
        <v>2.206</v>
      </c>
      <c r="K426">
        <v>5.0369999999999999</v>
      </c>
    </row>
    <row r="427" spans="1:11" x14ac:dyDescent="0.25">
      <c r="A427">
        <v>2014</v>
      </c>
      <c r="B427" t="s">
        <v>222</v>
      </c>
      <c r="C427" t="s">
        <v>238</v>
      </c>
      <c r="D427" t="s">
        <v>19</v>
      </c>
      <c r="E427">
        <v>6354</v>
      </c>
      <c r="F427">
        <v>31564</v>
      </c>
      <c r="G427">
        <v>14849.192999999999</v>
      </c>
      <c r="H427">
        <v>5185.442</v>
      </c>
      <c r="I427">
        <v>512.20799999999997</v>
      </c>
      <c r="J427">
        <v>6904.732</v>
      </c>
      <c r="K427">
        <v>26435.571</v>
      </c>
    </row>
    <row r="428" spans="1:11" x14ac:dyDescent="0.25">
      <c r="A428">
        <v>2014</v>
      </c>
      <c r="B428" t="s">
        <v>222</v>
      </c>
      <c r="C428" t="s">
        <v>238</v>
      </c>
      <c r="D428" t="s">
        <v>16</v>
      </c>
      <c r="E428">
        <v>555</v>
      </c>
      <c r="F428">
        <v>7618</v>
      </c>
      <c r="G428">
        <v>9505.6679999999997</v>
      </c>
      <c r="H428">
        <v>2180.9</v>
      </c>
      <c r="I428">
        <v>243.08699999999999</v>
      </c>
      <c r="J428">
        <v>1960.673</v>
      </c>
      <c r="K428">
        <v>9584.7530000000006</v>
      </c>
    </row>
    <row r="429" spans="1:11" x14ac:dyDescent="0.25">
      <c r="A429">
        <v>2014</v>
      </c>
      <c r="B429" t="s">
        <v>222</v>
      </c>
      <c r="C429" t="s">
        <v>239</v>
      </c>
      <c r="D429" t="s">
        <v>19</v>
      </c>
      <c r="E429">
        <v>9</v>
      </c>
      <c r="F429">
        <v>24</v>
      </c>
      <c r="G429">
        <v>1.601</v>
      </c>
      <c r="H429">
        <v>0.23699999999999999</v>
      </c>
      <c r="I429">
        <v>0</v>
      </c>
      <c r="J429">
        <v>2.0219999999999998</v>
      </c>
      <c r="K429">
        <v>4.0229999999999997</v>
      </c>
    </row>
    <row r="430" spans="1:11" x14ac:dyDescent="0.25">
      <c r="A430">
        <v>2014</v>
      </c>
      <c r="B430" t="s">
        <v>222</v>
      </c>
      <c r="C430" t="s">
        <v>240</v>
      </c>
      <c r="D430" t="s">
        <v>19</v>
      </c>
      <c r="E430">
        <v>27847</v>
      </c>
      <c r="F430">
        <v>247217</v>
      </c>
      <c r="G430">
        <v>123027.91</v>
      </c>
      <c r="H430">
        <v>46846.517</v>
      </c>
      <c r="I430">
        <v>4050.9949999999999</v>
      </c>
      <c r="J430">
        <v>60014.792000000001</v>
      </c>
      <c r="K430">
        <v>182142.144</v>
      </c>
    </row>
    <row r="431" spans="1:11" x14ac:dyDescent="0.25">
      <c r="A431">
        <v>2014</v>
      </c>
      <c r="B431" t="s">
        <v>222</v>
      </c>
      <c r="C431" t="s">
        <v>240</v>
      </c>
      <c r="D431" t="s">
        <v>16</v>
      </c>
      <c r="E431">
        <v>2465</v>
      </c>
      <c r="F431">
        <v>92726</v>
      </c>
      <c r="G431">
        <v>59995.737000000001</v>
      </c>
      <c r="H431">
        <v>18924.147000000001</v>
      </c>
      <c r="I431">
        <v>1626.0619999999999</v>
      </c>
      <c r="J431">
        <v>20695.718000000001</v>
      </c>
      <c r="K431">
        <v>60693.574999999997</v>
      </c>
    </row>
    <row r="432" spans="1:11" x14ac:dyDescent="0.25">
      <c r="A432">
        <v>2014</v>
      </c>
      <c r="B432" t="s">
        <v>222</v>
      </c>
      <c r="C432" t="s">
        <v>241</v>
      </c>
      <c r="D432" t="s">
        <v>19</v>
      </c>
      <c r="E432">
        <v>80</v>
      </c>
      <c r="F432">
        <v>149</v>
      </c>
      <c r="G432">
        <v>24.189</v>
      </c>
      <c r="H432">
        <v>16.178000000000001</v>
      </c>
      <c r="I432">
        <v>0.99199999999999999</v>
      </c>
      <c r="J432">
        <v>53.381</v>
      </c>
      <c r="K432">
        <v>49.372</v>
      </c>
    </row>
    <row r="433" spans="1:11" x14ac:dyDescent="0.25">
      <c r="A433">
        <v>2014</v>
      </c>
      <c r="B433" t="s">
        <v>222</v>
      </c>
      <c r="C433" t="s">
        <v>241</v>
      </c>
      <c r="D433" t="s">
        <v>16</v>
      </c>
      <c r="E433">
        <v>8</v>
      </c>
      <c r="F433">
        <v>14</v>
      </c>
      <c r="G433">
        <v>1.246</v>
      </c>
      <c r="H433">
        <v>0.38400000000000001</v>
      </c>
      <c r="I433">
        <v>2.1999999999999999E-2</v>
      </c>
      <c r="J433">
        <v>2.516</v>
      </c>
      <c r="K433">
        <v>1.244</v>
      </c>
    </row>
    <row r="434" spans="1:11" x14ac:dyDescent="0.25">
      <c r="A434">
        <v>2014</v>
      </c>
      <c r="B434" t="s">
        <v>222</v>
      </c>
      <c r="C434" t="s">
        <v>242</v>
      </c>
      <c r="D434" t="s">
        <v>19</v>
      </c>
      <c r="E434">
        <v>6044</v>
      </c>
      <c r="F434">
        <v>34336</v>
      </c>
      <c r="G434">
        <v>10956.364</v>
      </c>
      <c r="H434">
        <v>4669.5339999999997</v>
      </c>
      <c r="I434">
        <v>380.678</v>
      </c>
      <c r="J434">
        <v>5685.5029999999997</v>
      </c>
      <c r="K434">
        <v>18062.428</v>
      </c>
    </row>
    <row r="435" spans="1:11" x14ac:dyDescent="0.25">
      <c r="A435">
        <v>2014</v>
      </c>
      <c r="B435" t="s">
        <v>222</v>
      </c>
      <c r="C435" t="s">
        <v>242</v>
      </c>
      <c r="D435" t="s">
        <v>16</v>
      </c>
      <c r="E435">
        <v>600</v>
      </c>
      <c r="F435">
        <v>12893</v>
      </c>
      <c r="G435">
        <v>6017.5450000000001</v>
      </c>
      <c r="H435">
        <v>1775.4090000000001</v>
      </c>
      <c r="I435">
        <v>153.51</v>
      </c>
      <c r="J435">
        <v>2500.5100000000002</v>
      </c>
      <c r="K435">
        <v>6151.7269999999999</v>
      </c>
    </row>
    <row r="436" spans="1:11" x14ac:dyDescent="0.25">
      <c r="A436">
        <v>2014</v>
      </c>
      <c r="B436" t="s">
        <v>222</v>
      </c>
      <c r="C436" t="s">
        <v>243</v>
      </c>
      <c r="D436" t="s">
        <v>19</v>
      </c>
      <c r="E436">
        <v>16</v>
      </c>
      <c r="F436">
        <v>37</v>
      </c>
      <c r="G436">
        <v>3.3809999999999998</v>
      </c>
      <c r="H436">
        <v>1.5169999999999999</v>
      </c>
      <c r="I436">
        <v>7.0000000000000001E-3</v>
      </c>
      <c r="J436">
        <v>2.5409999999999999</v>
      </c>
      <c r="K436">
        <v>5.335</v>
      </c>
    </row>
    <row r="437" spans="1:11" x14ac:dyDescent="0.25">
      <c r="A437">
        <v>2014</v>
      </c>
      <c r="B437" t="s">
        <v>222</v>
      </c>
      <c r="C437" t="s">
        <v>244</v>
      </c>
      <c r="D437" t="s">
        <v>19</v>
      </c>
      <c r="E437">
        <v>26</v>
      </c>
      <c r="F437">
        <v>499</v>
      </c>
      <c r="G437">
        <v>82.516999999999996</v>
      </c>
      <c r="H437">
        <v>51.566000000000003</v>
      </c>
      <c r="I437">
        <v>3.5999999999999997E-2</v>
      </c>
      <c r="J437">
        <v>43.121000000000002</v>
      </c>
      <c r="K437">
        <v>85.686000000000007</v>
      </c>
    </row>
    <row r="438" spans="1:11" x14ac:dyDescent="0.25">
      <c r="A438">
        <v>2014</v>
      </c>
      <c r="B438" t="s">
        <v>222</v>
      </c>
      <c r="C438" t="s">
        <v>244</v>
      </c>
      <c r="D438" t="s">
        <v>16</v>
      </c>
      <c r="E438">
        <v>3</v>
      </c>
      <c r="F438">
        <v>412</v>
      </c>
      <c r="G438">
        <v>79.349999999999994</v>
      </c>
      <c r="H438">
        <v>49.856999999999999</v>
      </c>
      <c r="I438">
        <v>2.9000000000000001E-2</v>
      </c>
      <c r="J438">
        <v>38.573</v>
      </c>
      <c r="K438">
        <v>79.322999999999993</v>
      </c>
    </row>
    <row r="439" spans="1:11" x14ac:dyDescent="0.25">
      <c r="A439">
        <v>2014</v>
      </c>
      <c r="B439" t="s">
        <v>222</v>
      </c>
      <c r="C439" t="s">
        <v>245</v>
      </c>
      <c r="D439" t="s">
        <v>19</v>
      </c>
      <c r="E439">
        <v>112</v>
      </c>
      <c r="F439">
        <v>278</v>
      </c>
      <c r="G439">
        <v>100.387</v>
      </c>
      <c r="H439">
        <v>28.777000000000001</v>
      </c>
      <c r="I439">
        <v>1.4410000000000001</v>
      </c>
      <c r="J439">
        <v>49.935000000000002</v>
      </c>
      <c r="K439">
        <v>121.143</v>
      </c>
    </row>
    <row r="440" spans="1:11" x14ac:dyDescent="0.25">
      <c r="A440">
        <v>2014</v>
      </c>
      <c r="B440" t="s">
        <v>222</v>
      </c>
      <c r="C440" t="s">
        <v>245</v>
      </c>
      <c r="D440" t="s">
        <v>16</v>
      </c>
      <c r="E440">
        <v>17</v>
      </c>
      <c r="F440">
        <v>56</v>
      </c>
      <c r="G440">
        <v>78.037999999999997</v>
      </c>
      <c r="H440">
        <v>14.06</v>
      </c>
      <c r="I440">
        <v>0.55600000000000005</v>
      </c>
      <c r="J440">
        <v>13.565</v>
      </c>
      <c r="K440">
        <v>77.992000000000004</v>
      </c>
    </row>
    <row r="441" spans="1:11" x14ac:dyDescent="0.25">
      <c r="A441">
        <v>2014</v>
      </c>
      <c r="B441" t="s">
        <v>222</v>
      </c>
      <c r="C441" t="s">
        <v>246</v>
      </c>
      <c r="D441" t="s">
        <v>19</v>
      </c>
      <c r="E441">
        <v>192</v>
      </c>
      <c r="F441">
        <v>1387</v>
      </c>
      <c r="G441">
        <v>190.28399999999999</v>
      </c>
      <c r="H441">
        <v>92.69</v>
      </c>
      <c r="I441">
        <v>5.2</v>
      </c>
      <c r="J441">
        <v>110.474</v>
      </c>
      <c r="K441">
        <v>358.60399999999998</v>
      </c>
    </row>
    <row r="442" spans="1:11" x14ac:dyDescent="0.25">
      <c r="A442">
        <v>2014</v>
      </c>
      <c r="B442" t="s">
        <v>222</v>
      </c>
      <c r="C442" t="s">
        <v>246</v>
      </c>
      <c r="D442" t="s">
        <v>16</v>
      </c>
      <c r="E442">
        <v>15</v>
      </c>
      <c r="F442">
        <v>941</v>
      </c>
      <c r="G442">
        <v>87.841999999999999</v>
      </c>
      <c r="H442">
        <v>52.027999999999999</v>
      </c>
      <c r="I442">
        <v>2</v>
      </c>
      <c r="J442">
        <v>15.074</v>
      </c>
      <c r="K442">
        <v>87.549000000000007</v>
      </c>
    </row>
    <row r="443" spans="1:11" x14ac:dyDescent="0.25">
      <c r="A443">
        <v>2014</v>
      </c>
      <c r="B443" t="s">
        <v>222</v>
      </c>
      <c r="C443" t="s">
        <v>247</v>
      </c>
      <c r="D443" t="s">
        <v>19</v>
      </c>
      <c r="E443">
        <v>22</v>
      </c>
      <c r="F443">
        <v>46</v>
      </c>
      <c r="G443">
        <v>4.2</v>
      </c>
      <c r="H443">
        <v>1.278</v>
      </c>
      <c r="I443">
        <v>8.9999999999999993E-3</v>
      </c>
      <c r="J443">
        <v>2.4119999999999999</v>
      </c>
      <c r="K443">
        <v>11.016</v>
      </c>
    </row>
    <row r="444" spans="1:11" x14ac:dyDescent="0.25">
      <c r="A444">
        <v>2014</v>
      </c>
      <c r="B444" t="s">
        <v>222</v>
      </c>
      <c r="C444" t="s">
        <v>248</v>
      </c>
      <c r="D444" t="s">
        <v>19</v>
      </c>
      <c r="E444">
        <v>808</v>
      </c>
      <c r="F444">
        <v>1952</v>
      </c>
      <c r="G444">
        <v>233.89400000000001</v>
      </c>
      <c r="H444">
        <v>140.30600000000001</v>
      </c>
      <c r="I444">
        <v>2.4969999999999999</v>
      </c>
      <c r="J444">
        <v>319.07</v>
      </c>
      <c r="K444">
        <v>569.34100000000001</v>
      </c>
    </row>
    <row r="445" spans="1:11" x14ac:dyDescent="0.25">
      <c r="A445">
        <v>2014</v>
      </c>
      <c r="B445" t="s">
        <v>222</v>
      </c>
      <c r="C445" t="s">
        <v>248</v>
      </c>
      <c r="D445" t="s">
        <v>16</v>
      </c>
      <c r="E445">
        <v>61</v>
      </c>
      <c r="F445">
        <v>333</v>
      </c>
      <c r="G445">
        <v>46.128999999999998</v>
      </c>
      <c r="H445">
        <v>15.053000000000001</v>
      </c>
      <c r="I445">
        <v>1.1850000000000001</v>
      </c>
      <c r="J445">
        <v>30.853000000000002</v>
      </c>
      <c r="K445">
        <v>46.970999999999997</v>
      </c>
    </row>
    <row r="446" spans="1:11" x14ac:dyDescent="0.25">
      <c r="A446">
        <v>2014</v>
      </c>
      <c r="B446" t="s">
        <v>222</v>
      </c>
      <c r="C446" t="s">
        <v>249</v>
      </c>
      <c r="D446" t="s">
        <v>19</v>
      </c>
      <c r="E446">
        <v>82</v>
      </c>
      <c r="F446">
        <v>254</v>
      </c>
      <c r="G446">
        <v>68.953000000000003</v>
      </c>
      <c r="H446">
        <v>31.388000000000002</v>
      </c>
      <c r="I446">
        <v>0.56499999999999995</v>
      </c>
      <c r="J446">
        <v>41.07</v>
      </c>
      <c r="K446">
        <v>87.793000000000006</v>
      </c>
    </row>
    <row r="447" spans="1:11" x14ac:dyDescent="0.25">
      <c r="A447">
        <v>2014</v>
      </c>
      <c r="B447" t="s">
        <v>222</v>
      </c>
      <c r="C447" t="s">
        <v>249</v>
      </c>
      <c r="D447" t="s">
        <v>16</v>
      </c>
      <c r="E447">
        <v>9</v>
      </c>
      <c r="F447">
        <v>18</v>
      </c>
      <c r="G447">
        <v>6.931</v>
      </c>
      <c r="H447">
        <v>3.2610000000000001</v>
      </c>
      <c r="I447">
        <v>0.19700000000000001</v>
      </c>
      <c r="J447">
        <v>6.5880000000000001</v>
      </c>
      <c r="K447">
        <v>6.835</v>
      </c>
    </row>
    <row r="448" spans="1:11" x14ac:dyDescent="0.25">
      <c r="A448">
        <v>2014</v>
      </c>
      <c r="B448" t="s">
        <v>222</v>
      </c>
      <c r="C448" t="s">
        <v>250</v>
      </c>
      <c r="D448" t="s">
        <v>19</v>
      </c>
      <c r="E448">
        <v>415</v>
      </c>
      <c r="F448">
        <v>932</v>
      </c>
      <c r="G448">
        <v>103.824</v>
      </c>
      <c r="H448">
        <v>59.396999999999998</v>
      </c>
      <c r="I448">
        <v>1.232</v>
      </c>
      <c r="J448">
        <v>98.67</v>
      </c>
      <c r="K448">
        <v>206.18199999999999</v>
      </c>
    </row>
    <row r="449" spans="1:11" x14ac:dyDescent="0.25">
      <c r="A449">
        <v>2014</v>
      </c>
      <c r="B449" t="s">
        <v>222</v>
      </c>
      <c r="C449" t="s">
        <v>250</v>
      </c>
      <c r="D449" t="s">
        <v>16</v>
      </c>
      <c r="E449">
        <v>39</v>
      </c>
      <c r="F449">
        <v>205</v>
      </c>
      <c r="G449">
        <v>32.256999999999998</v>
      </c>
      <c r="H449">
        <v>7.22</v>
      </c>
      <c r="I449">
        <v>0.17599999999999999</v>
      </c>
      <c r="J449">
        <v>9.5719999999999992</v>
      </c>
      <c r="K449">
        <v>31.925999999999998</v>
      </c>
    </row>
    <row r="450" spans="1:11" x14ac:dyDescent="0.25">
      <c r="A450">
        <v>2014</v>
      </c>
      <c r="B450" t="s">
        <v>222</v>
      </c>
      <c r="C450" t="s">
        <v>251</v>
      </c>
      <c r="D450" t="s">
        <v>19</v>
      </c>
      <c r="E450">
        <v>113</v>
      </c>
      <c r="F450">
        <v>246</v>
      </c>
      <c r="G450">
        <v>30.5</v>
      </c>
      <c r="H450">
        <v>20.411999999999999</v>
      </c>
      <c r="I450">
        <v>1.573</v>
      </c>
      <c r="J450">
        <v>45.38</v>
      </c>
      <c r="K450">
        <v>52.656999999999996</v>
      </c>
    </row>
    <row r="451" spans="1:11" x14ac:dyDescent="0.25">
      <c r="A451">
        <v>2014</v>
      </c>
      <c r="B451" t="s">
        <v>222</v>
      </c>
      <c r="C451" t="s">
        <v>251</v>
      </c>
      <c r="D451" t="s">
        <v>16</v>
      </c>
      <c r="E451">
        <v>9</v>
      </c>
      <c r="F451">
        <v>20</v>
      </c>
      <c r="G451">
        <v>5.3710000000000004</v>
      </c>
      <c r="H451">
        <v>2.1309999999999998</v>
      </c>
      <c r="I451">
        <v>9.5000000000000001E-2</v>
      </c>
      <c r="J451">
        <v>3.9630000000000001</v>
      </c>
      <c r="K451">
        <v>5.2110000000000003</v>
      </c>
    </row>
    <row r="452" spans="1:11" x14ac:dyDescent="0.25">
      <c r="A452">
        <v>2014</v>
      </c>
      <c r="B452" t="s">
        <v>222</v>
      </c>
      <c r="C452" t="s">
        <v>252</v>
      </c>
      <c r="D452" t="s">
        <v>19</v>
      </c>
      <c r="E452">
        <v>972</v>
      </c>
      <c r="F452">
        <v>2337</v>
      </c>
      <c r="G452">
        <v>363.03800000000001</v>
      </c>
      <c r="H452">
        <v>212.059</v>
      </c>
      <c r="I452">
        <v>33.601999999999997</v>
      </c>
      <c r="J452">
        <v>324.36099999999999</v>
      </c>
      <c r="K452">
        <v>715.40800000000002</v>
      </c>
    </row>
    <row r="453" spans="1:11" x14ac:dyDescent="0.25">
      <c r="A453">
        <v>2014</v>
      </c>
      <c r="B453" t="s">
        <v>222</v>
      </c>
      <c r="C453" t="s">
        <v>252</v>
      </c>
      <c r="D453" t="s">
        <v>16</v>
      </c>
      <c r="E453">
        <v>89</v>
      </c>
      <c r="F453">
        <v>627</v>
      </c>
      <c r="G453">
        <v>133.07300000000001</v>
      </c>
      <c r="H453">
        <v>64.893000000000001</v>
      </c>
      <c r="I453">
        <v>13.815</v>
      </c>
      <c r="J453">
        <v>78.731999999999999</v>
      </c>
      <c r="K453">
        <v>122.58</v>
      </c>
    </row>
    <row r="454" spans="1:11" x14ac:dyDescent="0.25">
      <c r="A454">
        <v>2014</v>
      </c>
      <c r="B454" t="s">
        <v>222</v>
      </c>
      <c r="C454" t="s">
        <v>253</v>
      </c>
      <c r="D454" t="s">
        <v>19</v>
      </c>
      <c r="E454">
        <v>5194</v>
      </c>
      <c r="F454">
        <v>21789</v>
      </c>
      <c r="G454">
        <v>5657.018</v>
      </c>
      <c r="H454">
        <v>2750.4490000000001</v>
      </c>
      <c r="I454">
        <v>130.88900000000001</v>
      </c>
      <c r="J454">
        <v>3072.0450000000001</v>
      </c>
      <c r="K454">
        <v>12142.237999999999</v>
      </c>
    </row>
    <row r="455" spans="1:11" x14ac:dyDescent="0.25">
      <c r="A455">
        <v>2014</v>
      </c>
      <c r="B455" t="s">
        <v>222</v>
      </c>
      <c r="C455" t="s">
        <v>253</v>
      </c>
      <c r="D455" t="s">
        <v>16</v>
      </c>
      <c r="E455">
        <v>539</v>
      </c>
      <c r="F455">
        <v>3924</v>
      </c>
      <c r="G455">
        <v>1818.213</v>
      </c>
      <c r="H455">
        <v>574.39</v>
      </c>
      <c r="I455">
        <v>28.867999999999999</v>
      </c>
      <c r="J455">
        <v>535.1</v>
      </c>
      <c r="K455">
        <v>1793.598</v>
      </c>
    </row>
    <row r="456" spans="1:11" x14ac:dyDescent="0.25">
      <c r="A456">
        <v>2014</v>
      </c>
      <c r="B456" t="s">
        <v>222</v>
      </c>
      <c r="C456" t="s">
        <v>254</v>
      </c>
      <c r="D456" t="s">
        <v>19</v>
      </c>
      <c r="E456">
        <v>12</v>
      </c>
      <c r="F456">
        <v>24</v>
      </c>
      <c r="G456">
        <v>1.86</v>
      </c>
      <c r="H456">
        <v>0.75</v>
      </c>
      <c r="I456">
        <v>-1E-3</v>
      </c>
      <c r="J456">
        <v>1.216</v>
      </c>
      <c r="K456">
        <v>4.0410000000000004</v>
      </c>
    </row>
    <row r="457" spans="1:11" x14ac:dyDescent="0.25">
      <c r="A457">
        <v>2014</v>
      </c>
      <c r="B457" t="s">
        <v>222</v>
      </c>
      <c r="C457" t="s">
        <v>255</v>
      </c>
      <c r="D457" t="s">
        <v>19</v>
      </c>
      <c r="E457">
        <v>144</v>
      </c>
      <c r="F457">
        <v>1070</v>
      </c>
      <c r="G457">
        <v>200.63399999999999</v>
      </c>
      <c r="H457">
        <v>175.35599999999999</v>
      </c>
      <c r="I457">
        <v>2.2469999999999999</v>
      </c>
      <c r="J457">
        <v>30.995000000000001</v>
      </c>
      <c r="K457">
        <v>247.511</v>
      </c>
    </row>
    <row r="458" spans="1:11" x14ac:dyDescent="0.25">
      <c r="A458">
        <v>2014</v>
      </c>
      <c r="B458" t="s">
        <v>222</v>
      </c>
      <c r="C458" t="s">
        <v>255</v>
      </c>
      <c r="D458" t="s">
        <v>16</v>
      </c>
      <c r="E458">
        <v>13</v>
      </c>
      <c r="F458">
        <v>779</v>
      </c>
      <c r="G458">
        <v>173.19499999999999</v>
      </c>
      <c r="H458">
        <v>158.19300000000001</v>
      </c>
      <c r="I458">
        <v>1.87</v>
      </c>
      <c r="J458">
        <v>9.6140000000000008</v>
      </c>
      <c r="K458">
        <v>172.994</v>
      </c>
    </row>
    <row r="459" spans="1:11" x14ac:dyDescent="0.25">
      <c r="A459">
        <v>2014</v>
      </c>
      <c r="B459" t="s">
        <v>222</v>
      </c>
      <c r="C459" t="s">
        <v>256</v>
      </c>
      <c r="D459" t="s">
        <v>19</v>
      </c>
      <c r="E459">
        <v>132</v>
      </c>
      <c r="F459">
        <v>346</v>
      </c>
      <c r="G459">
        <v>132.15199999999999</v>
      </c>
      <c r="H459">
        <v>12.827999999999999</v>
      </c>
      <c r="I459">
        <v>2.839</v>
      </c>
      <c r="J459">
        <v>43.732999999999997</v>
      </c>
      <c r="K459">
        <v>697.11099999999999</v>
      </c>
    </row>
    <row r="460" spans="1:11" x14ac:dyDescent="0.25">
      <c r="A460">
        <v>2014</v>
      </c>
      <c r="B460" t="s">
        <v>222</v>
      </c>
      <c r="C460" t="s">
        <v>256</v>
      </c>
      <c r="D460" t="s">
        <v>16</v>
      </c>
      <c r="E460">
        <v>5</v>
      </c>
      <c r="F460">
        <v>13</v>
      </c>
      <c r="G460">
        <v>1.2430000000000001</v>
      </c>
      <c r="H460">
        <v>0.71299999999999997</v>
      </c>
      <c r="I460">
        <v>6.2E-2</v>
      </c>
      <c r="J460">
        <v>1.121</v>
      </c>
      <c r="K460">
        <v>1.1719999999999999</v>
      </c>
    </row>
    <row r="461" spans="1:11" x14ac:dyDescent="0.25">
      <c r="A461">
        <v>2014</v>
      </c>
      <c r="B461" t="s">
        <v>222</v>
      </c>
      <c r="C461" t="s">
        <v>257</v>
      </c>
      <c r="D461" t="s">
        <v>19</v>
      </c>
      <c r="E461">
        <v>1518</v>
      </c>
      <c r="F461">
        <v>5693</v>
      </c>
      <c r="G461">
        <v>1244.02</v>
      </c>
      <c r="H461">
        <v>699.72199999999998</v>
      </c>
      <c r="I461">
        <v>22.113</v>
      </c>
      <c r="J461">
        <v>644.048</v>
      </c>
      <c r="K461">
        <v>3522.9929999999999</v>
      </c>
    </row>
    <row r="462" spans="1:11" x14ac:dyDescent="0.25">
      <c r="A462">
        <v>2014</v>
      </c>
      <c r="B462" t="s">
        <v>222</v>
      </c>
      <c r="C462" t="s">
        <v>257</v>
      </c>
      <c r="D462" t="s">
        <v>16</v>
      </c>
      <c r="E462">
        <v>140</v>
      </c>
      <c r="F462">
        <v>1103</v>
      </c>
      <c r="G462">
        <v>313.005</v>
      </c>
      <c r="H462">
        <v>128.32900000000001</v>
      </c>
      <c r="I462">
        <v>5.4039999999999999</v>
      </c>
      <c r="J462">
        <v>177.935</v>
      </c>
      <c r="K462">
        <v>306.17200000000003</v>
      </c>
    </row>
    <row r="463" spans="1:11" x14ac:dyDescent="0.25">
      <c r="A463">
        <v>2014</v>
      </c>
      <c r="B463" t="s">
        <v>222</v>
      </c>
      <c r="C463" t="s">
        <v>258</v>
      </c>
      <c r="D463" t="s">
        <v>19</v>
      </c>
      <c r="E463">
        <v>31056</v>
      </c>
      <c r="F463">
        <v>374668</v>
      </c>
      <c r="G463">
        <v>138584.41899999999</v>
      </c>
      <c r="H463">
        <v>66433.373000000007</v>
      </c>
      <c r="I463">
        <v>2201.35</v>
      </c>
      <c r="J463">
        <v>48592.368999999999</v>
      </c>
      <c r="K463">
        <v>184171.86199999999</v>
      </c>
    </row>
    <row r="464" spans="1:11" x14ac:dyDescent="0.25">
      <c r="A464">
        <v>2014</v>
      </c>
      <c r="B464" t="s">
        <v>222</v>
      </c>
      <c r="C464" t="s">
        <v>258</v>
      </c>
      <c r="D464" t="s">
        <v>16</v>
      </c>
      <c r="E464">
        <v>2232</v>
      </c>
      <c r="F464">
        <v>223376</v>
      </c>
      <c r="G464">
        <v>99047.933000000005</v>
      </c>
      <c r="H464">
        <v>46328.197</v>
      </c>
      <c r="I464">
        <v>1244.69</v>
      </c>
      <c r="J464">
        <v>25350.646000000001</v>
      </c>
      <c r="K464">
        <v>97538.578999999998</v>
      </c>
    </row>
    <row r="465" spans="1:11" x14ac:dyDescent="0.25">
      <c r="A465">
        <v>2014</v>
      </c>
      <c r="B465" t="s">
        <v>222</v>
      </c>
      <c r="C465" t="s">
        <v>259</v>
      </c>
      <c r="D465" t="s">
        <v>19</v>
      </c>
      <c r="E465">
        <v>76</v>
      </c>
      <c r="F465">
        <v>201</v>
      </c>
      <c r="G465">
        <v>77.817999999999998</v>
      </c>
      <c r="H465">
        <v>64.334000000000003</v>
      </c>
      <c r="I465">
        <v>0.48799999999999999</v>
      </c>
      <c r="J465">
        <v>19.617999999999999</v>
      </c>
      <c r="K465">
        <v>103.74299999999999</v>
      </c>
    </row>
    <row r="466" spans="1:11" x14ac:dyDescent="0.25">
      <c r="A466">
        <v>2014</v>
      </c>
      <c r="B466" t="s">
        <v>222</v>
      </c>
      <c r="C466" t="s">
        <v>259</v>
      </c>
      <c r="D466" t="s">
        <v>16</v>
      </c>
      <c r="E466">
        <v>6</v>
      </c>
      <c r="F466">
        <v>13</v>
      </c>
      <c r="G466">
        <v>2.1720000000000002</v>
      </c>
      <c r="H466">
        <v>0.66600000000000004</v>
      </c>
      <c r="I466">
        <v>0</v>
      </c>
      <c r="J466">
        <v>1.1060000000000001</v>
      </c>
      <c r="K466">
        <v>2.1709999999999998</v>
      </c>
    </row>
    <row r="467" spans="1:11" x14ac:dyDescent="0.25">
      <c r="A467">
        <v>2014</v>
      </c>
      <c r="B467" t="s">
        <v>222</v>
      </c>
      <c r="C467" t="s">
        <v>260</v>
      </c>
      <c r="D467" t="s">
        <v>19</v>
      </c>
      <c r="E467">
        <v>102</v>
      </c>
      <c r="F467">
        <v>248</v>
      </c>
      <c r="G467">
        <v>22.213999999999999</v>
      </c>
      <c r="H467">
        <v>11.132</v>
      </c>
      <c r="I467">
        <v>0.215</v>
      </c>
      <c r="J467">
        <v>26.445</v>
      </c>
      <c r="K467">
        <v>48.834000000000003</v>
      </c>
    </row>
    <row r="468" spans="1:11" x14ac:dyDescent="0.25">
      <c r="A468">
        <v>2014</v>
      </c>
      <c r="B468" t="s">
        <v>222</v>
      </c>
      <c r="C468" t="s">
        <v>260</v>
      </c>
      <c r="D468" t="s">
        <v>16</v>
      </c>
      <c r="E468">
        <v>19</v>
      </c>
      <c r="F468">
        <v>37</v>
      </c>
      <c r="G468">
        <v>3.6949999999999998</v>
      </c>
      <c r="H468">
        <v>1.429</v>
      </c>
      <c r="I468">
        <v>1.7000000000000001E-2</v>
      </c>
      <c r="J468">
        <v>1.974</v>
      </c>
      <c r="K468">
        <v>3.782</v>
      </c>
    </row>
    <row r="469" spans="1:11" x14ac:dyDescent="0.25">
      <c r="A469">
        <v>2014</v>
      </c>
      <c r="B469" t="s">
        <v>222</v>
      </c>
      <c r="C469" t="s">
        <v>261</v>
      </c>
      <c r="D469" t="s">
        <v>19</v>
      </c>
      <c r="E469">
        <v>822</v>
      </c>
      <c r="F469">
        <v>5429</v>
      </c>
      <c r="G469">
        <v>1937.4860000000001</v>
      </c>
      <c r="H469">
        <v>689.77200000000005</v>
      </c>
      <c r="I469">
        <v>997.50300000000004</v>
      </c>
      <c r="J469">
        <v>4126.0079999999998</v>
      </c>
      <c r="K469">
        <v>2465.337</v>
      </c>
    </row>
    <row r="470" spans="1:11" x14ac:dyDescent="0.25">
      <c r="A470">
        <v>2014</v>
      </c>
      <c r="B470" t="s">
        <v>222</v>
      </c>
      <c r="C470" t="s">
        <v>261</v>
      </c>
      <c r="D470" t="s">
        <v>16</v>
      </c>
      <c r="E470">
        <v>83</v>
      </c>
      <c r="F470">
        <v>2155</v>
      </c>
      <c r="G470">
        <v>392.64</v>
      </c>
      <c r="H470">
        <v>179.608</v>
      </c>
      <c r="I470">
        <v>1.0129999999999999</v>
      </c>
      <c r="J470">
        <v>157.06299999999999</v>
      </c>
      <c r="K470">
        <v>406.88200000000001</v>
      </c>
    </row>
    <row r="471" spans="1:11" x14ac:dyDescent="0.25">
      <c r="A471">
        <v>2014</v>
      </c>
      <c r="B471" t="s">
        <v>222</v>
      </c>
      <c r="C471" t="s">
        <v>262</v>
      </c>
      <c r="D471" t="s">
        <v>19</v>
      </c>
      <c r="E471">
        <v>24</v>
      </c>
      <c r="F471">
        <v>61</v>
      </c>
      <c r="G471">
        <v>2.4569999999999999</v>
      </c>
      <c r="H471">
        <v>1.627</v>
      </c>
      <c r="I471">
        <v>0.06</v>
      </c>
      <c r="J471">
        <v>6.0830000000000002</v>
      </c>
      <c r="K471">
        <v>5.26</v>
      </c>
    </row>
    <row r="472" spans="1:11" x14ac:dyDescent="0.25">
      <c r="A472">
        <v>2014</v>
      </c>
      <c r="B472" t="s">
        <v>222</v>
      </c>
      <c r="C472" t="s">
        <v>263</v>
      </c>
      <c r="D472" t="s">
        <v>19</v>
      </c>
      <c r="E472">
        <v>42</v>
      </c>
      <c r="F472">
        <v>71</v>
      </c>
      <c r="G472">
        <v>4.6539999999999999</v>
      </c>
      <c r="H472">
        <v>2.9380000000000002</v>
      </c>
      <c r="I472">
        <v>1.2E-2</v>
      </c>
      <c r="J472">
        <v>8.1929999999999996</v>
      </c>
      <c r="K472">
        <v>10.228</v>
      </c>
    </row>
    <row r="473" spans="1:11" x14ac:dyDescent="0.25">
      <c r="A473">
        <v>2014</v>
      </c>
      <c r="B473" t="s">
        <v>222</v>
      </c>
      <c r="C473" t="s">
        <v>264</v>
      </c>
      <c r="D473" t="s">
        <v>19</v>
      </c>
      <c r="E473">
        <v>87</v>
      </c>
      <c r="F473">
        <v>700</v>
      </c>
      <c r="G473">
        <v>167.38300000000001</v>
      </c>
      <c r="H473">
        <v>152.03800000000001</v>
      </c>
      <c r="I473">
        <v>3.2450000000000001</v>
      </c>
      <c r="J473">
        <v>26.869</v>
      </c>
      <c r="K473">
        <v>184.43</v>
      </c>
    </row>
    <row r="474" spans="1:11" x14ac:dyDescent="0.25">
      <c r="A474">
        <v>2014</v>
      </c>
      <c r="B474" t="s">
        <v>222</v>
      </c>
      <c r="C474" t="s">
        <v>264</v>
      </c>
      <c r="D474" t="s">
        <v>16</v>
      </c>
      <c r="E474">
        <v>8</v>
      </c>
      <c r="F474">
        <v>518</v>
      </c>
      <c r="G474">
        <v>157.84299999999999</v>
      </c>
      <c r="H474">
        <v>147.11699999999999</v>
      </c>
      <c r="I474">
        <v>1.145</v>
      </c>
      <c r="J474">
        <v>5.5979999999999999</v>
      </c>
      <c r="K474">
        <v>157.80699999999999</v>
      </c>
    </row>
    <row r="475" spans="1:11" x14ac:dyDescent="0.25">
      <c r="A475">
        <v>2014</v>
      </c>
      <c r="B475" t="s">
        <v>222</v>
      </c>
      <c r="C475" t="s">
        <v>265</v>
      </c>
      <c r="D475" t="s">
        <v>19</v>
      </c>
      <c r="E475">
        <v>98</v>
      </c>
      <c r="F475">
        <v>488</v>
      </c>
      <c r="G475">
        <v>206.25800000000001</v>
      </c>
      <c r="H475">
        <v>71.432000000000002</v>
      </c>
      <c r="I475">
        <v>3.9009999999999998</v>
      </c>
      <c r="J475">
        <v>141.19800000000001</v>
      </c>
      <c r="K475">
        <v>234.74299999999999</v>
      </c>
    </row>
    <row r="476" spans="1:11" x14ac:dyDescent="0.25">
      <c r="A476">
        <v>2014</v>
      </c>
      <c r="B476" t="s">
        <v>222</v>
      </c>
      <c r="C476" t="s">
        <v>265</v>
      </c>
      <c r="D476" t="s">
        <v>16</v>
      </c>
      <c r="E476">
        <v>13</v>
      </c>
      <c r="F476">
        <v>299</v>
      </c>
      <c r="G476">
        <v>185.00700000000001</v>
      </c>
      <c r="H476">
        <v>56.384999999999998</v>
      </c>
      <c r="I476">
        <v>3.738</v>
      </c>
      <c r="J476">
        <v>120.399</v>
      </c>
      <c r="K476">
        <v>199.66200000000001</v>
      </c>
    </row>
    <row r="477" spans="1:11" x14ac:dyDescent="0.25">
      <c r="A477">
        <v>2014</v>
      </c>
      <c r="B477" t="s">
        <v>222</v>
      </c>
      <c r="C477" t="s">
        <v>266</v>
      </c>
      <c r="D477" t="s">
        <v>19</v>
      </c>
      <c r="E477">
        <v>1211</v>
      </c>
      <c r="F477">
        <v>6000</v>
      </c>
      <c r="G477">
        <v>1214.8140000000001</v>
      </c>
      <c r="H477">
        <v>814.29200000000003</v>
      </c>
      <c r="I477">
        <v>46.82</v>
      </c>
      <c r="J477">
        <v>741.79700000000003</v>
      </c>
      <c r="K477">
        <v>1980.077</v>
      </c>
    </row>
    <row r="478" spans="1:11" x14ac:dyDescent="0.25">
      <c r="A478">
        <v>2014</v>
      </c>
      <c r="B478" t="s">
        <v>222</v>
      </c>
      <c r="C478" t="s">
        <v>266</v>
      </c>
      <c r="D478" t="s">
        <v>16</v>
      </c>
      <c r="E478">
        <v>130</v>
      </c>
      <c r="F478">
        <v>3249</v>
      </c>
      <c r="G478">
        <v>656.22699999999998</v>
      </c>
      <c r="H478">
        <v>425.46499999999997</v>
      </c>
      <c r="I478">
        <v>33.476999999999997</v>
      </c>
      <c r="J478">
        <v>474.57499999999999</v>
      </c>
      <c r="K478">
        <v>649.99099999999999</v>
      </c>
    </row>
    <row r="479" spans="1:11" x14ac:dyDescent="0.25">
      <c r="A479">
        <v>2014</v>
      </c>
      <c r="B479" t="s">
        <v>222</v>
      </c>
      <c r="C479" t="s">
        <v>267</v>
      </c>
      <c r="D479" t="s">
        <v>19</v>
      </c>
      <c r="E479">
        <v>27</v>
      </c>
      <c r="F479">
        <v>47</v>
      </c>
      <c r="G479">
        <v>3.2519999999999998</v>
      </c>
      <c r="H479">
        <v>2.75</v>
      </c>
      <c r="I479">
        <v>0</v>
      </c>
      <c r="J479">
        <v>7.6139999999999999</v>
      </c>
      <c r="K479">
        <v>8.8130000000000006</v>
      </c>
    </row>
    <row r="480" spans="1:11" x14ac:dyDescent="0.25">
      <c r="A480">
        <v>2014</v>
      </c>
      <c r="B480" t="s">
        <v>222</v>
      </c>
      <c r="C480" t="s">
        <v>268</v>
      </c>
      <c r="D480" t="s">
        <v>19</v>
      </c>
      <c r="E480">
        <v>78</v>
      </c>
      <c r="F480">
        <v>113</v>
      </c>
      <c r="G480">
        <v>15.25</v>
      </c>
      <c r="H480">
        <v>7.7619999999999996</v>
      </c>
      <c r="I480">
        <v>0.82599999999999996</v>
      </c>
      <c r="J480">
        <v>27.954999999999998</v>
      </c>
      <c r="K480">
        <v>29.181000000000001</v>
      </c>
    </row>
    <row r="481" spans="1:11" x14ac:dyDescent="0.25">
      <c r="A481">
        <v>2014</v>
      </c>
      <c r="B481" t="s">
        <v>222</v>
      </c>
      <c r="C481" t="s">
        <v>268</v>
      </c>
      <c r="D481" t="s">
        <v>16</v>
      </c>
      <c r="E481">
        <v>3</v>
      </c>
      <c r="F481">
        <v>6</v>
      </c>
      <c r="G481">
        <v>0.63400000000000001</v>
      </c>
      <c r="H481">
        <v>0.19700000000000001</v>
      </c>
      <c r="I481">
        <v>3.1E-2</v>
      </c>
      <c r="J481">
        <v>0.52200000000000002</v>
      </c>
      <c r="K481">
        <v>0.63400000000000001</v>
      </c>
    </row>
    <row r="482" spans="1:11" x14ac:dyDescent="0.25">
      <c r="A482">
        <v>2014</v>
      </c>
      <c r="B482" t="s">
        <v>222</v>
      </c>
      <c r="C482" t="s">
        <v>269</v>
      </c>
      <c r="D482" t="s">
        <v>19</v>
      </c>
      <c r="E482">
        <v>611</v>
      </c>
      <c r="F482">
        <v>1530</v>
      </c>
      <c r="G482">
        <v>723.17100000000005</v>
      </c>
      <c r="H482">
        <v>250.61199999999999</v>
      </c>
      <c r="I482">
        <v>28.228000000000002</v>
      </c>
      <c r="J482">
        <v>365.77199999999999</v>
      </c>
      <c r="K482">
        <v>1072.059</v>
      </c>
    </row>
    <row r="483" spans="1:11" x14ac:dyDescent="0.25">
      <c r="A483">
        <v>2014</v>
      </c>
      <c r="B483" t="s">
        <v>222</v>
      </c>
      <c r="C483" t="s">
        <v>269</v>
      </c>
      <c r="D483" t="s">
        <v>16</v>
      </c>
      <c r="E483">
        <v>53</v>
      </c>
      <c r="F483">
        <v>171</v>
      </c>
      <c r="G483">
        <v>524.79200000000003</v>
      </c>
      <c r="H483">
        <v>123.236</v>
      </c>
      <c r="I483">
        <v>19.645</v>
      </c>
      <c r="J483">
        <v>118.91800000000001</v>
      </c>
      <c r="K483">
        <v>502.40300000000002</v>
      </c>
    </row>
    <row r="484" spans="1:11" x14ac:dyDescent="0.25">
      <c r="A484">
        <v>2014</v>
      </c>
      <c r="B484" t="s">
        <v>222</v>
      </c>
      <c r="C484" t="s">
        <v>270</v>
      </c>
      <c r="D484" t="s">
        <v>19</v>
      </c>
      <c r="E484">
        <v>55</v>
      </c>
      <c r="F484">
        <v>102</v>
      </c>
      <c r="G484">
        <v>15.619</v>
      </c>
      <c r="H484">
        <v>7.3179999999999996</v>
      </c>
      <c r="I484">
        <v>0.104</v>
      </c>
      <c r="J484">
        <v>11.097</v>
      </c>
      <c r="K484">
        <v>27.189</v>
      </c>
    </row>
    <row r="485" spans="1:11" x14ac:dyDescent="0.25">
      <c r="A485">
        <v>2014</v>
      </c>
      <c r="B485" t="s">
        <v>222</v>
      </c>
      <c r="C485" t="s">
        <v>270</v>
      </c>
      <c r="D485" t="s">
        <v>16</v>
      </c>
      <c r="E485">
        <v>5</v>
      </c>
      <c r="F485">
        <v>12</v>
      </c>
      <c r="G485">
        <v>1.3879999999999999</v>
      </c>
      <c r="H485">
        <v>0.60299999999999998</v>
      </c>
      <c r="I485">
        <v>0</v>
      </c>
      <c r="J485">
        <v>0.68100000000000005</v>
      </c>
      <c r="K485">
        <v>1.375</v>
      </c>
    </row>
    <row r="486" spans="1:11" x14ac:dyDescent="0.25">
      <c r="A486">
        <v>2014</v>
      </c>
      <c r="B486" t="s">
        <v>222</v>
      </c>
      <c r="C486" t="s">
        <v>271</v>
      </c>
      <c r="D486" t="s">
        <v>19</v>
      </c>
      <c r="E486">
        <v>2409</v>
      </c>
      <c r="F486">
        <v>12333</v>
      </c>
      <c r="G486">
        <v>2596.9360000000001</v>
      </c>
      <c r="H486">
        <v>1456.991</v>
      </c>
      <c r="I486">
        <v>81.876999999999995</v>
      </c>
      <c r="J486">
        <v>1428.741</v>
      </c>
      <c r="K486">
        <v>6426.5069999999996</v>
      </c>
    </row>
    <row r="487" spans="1:11" x14ac:dyDescent="0.25">
      <c r="A487">
        <v>2014</v>
      </c>
      <c r="B487" t="s">
        <v>222</v>
      </c>
      <c r="C487" t="s">
        <v>271</v>
      </c>
      <c r="D487" t="s">
        <v>16</v>
      </c>
      <c r="E487">
        <v>214</v>
      </c>
      <c r="F487">
        <v>3888</v>
      </c>
      <c r="G487">
        <v>596.77300000000002</v>
      </c>
      <c r="H487">
        <v>274.10700000000003</v>
      </c>
      <c r="I487">
        <v>5.7930000000000001</v>
      </c>
      <c r="J487">
        <v>181.99100000000001</v>
      </c>
      <c r="K487">
        <v>615.77800000000002</v>
      </c>
    </row>
    <row r="488" spans="1:11" x14ac:dyDescent="0.25">
      <c r="A488">
        <v>2014</v>
      </c>
      <c r="B488" t="s">
        <v>222</v>
      </c>
      <c r="C488" t="s">
        <v>272</v>
      </c>
      <c r="D488" t="s">
        <v>19</v>
      </c>
      <c r="E488">
        <v>138</v>
      </c>
      <c r="F488">
        <v>652</v>
      </c>
      <c r="G488">
        <v>242.78899999999999</v>
      </c>
      <c r="H488">
        <v>158.46</v>
      </c>
      <c r="I488">
        <v>15.776999999999999</v>
      </c>
      <c r="J488">
        <v>198.69200000000001</v>
      </c>
      <c r="K488">
        <v>918.88900000000001</v>
      </c>
    </row>
    <row r="489" spans="1:11" x14ac:dyDescent="0.25">
      <c r="A489">
        <v>2014</v>
      </c>
      <c r="B489" t="s">
        <v>222</v>
      </c>
      <c r="C489" t="s">
        <v>272</v>
      </c>
      <c r="D489" t="s">
        <v>16</v>
      </c>
      <c r="E489">
        <v>9</v>
      </c>
      <c r="F489">
        <v>44</v>
      </c>
      <c r="G489">
        <v>9.9329999999999998</v>
      </c>
      <c r="H489">
        <v>3.726</v>
      </c>
      <c r="I489">
        <v>5.5E-2</v>
      </c>
      <c r="J489">
        <v>5.9909999999999997</v>
      </c>
      <c r="K489">
        <v>10.208</v>
      </c>
    </row>
    <row r="490" spans="1:11" x14ac:dyDescent="0.25">
      <c r="A490">
        <v>2014</v>
      </c>
      <c r="B490" t="s">
        <v>222</v>
      </c>
      <c r="C490" t="s">
        <v>273</v>
      </c>
      <c r="D490" t="s">
        <v>19</v>
      </c>
      <c r="E490">
        <v>1191</v>
      </c>
      <c r="F490">
        <v>4728</v>
      </c>
      <c r="G490">
        <v>2274.4560000000001</v>
      </c>
      <c r="H490">
        <v>708.48199999999997</v>
      </c>
      <c r="I490">
        <v>50.463999999999999</v>
      </c>
      <c r="J490">
        <v>981.99</v>
      </c>
      <c r="K490">
        <v>3464.7249999999999</v>
      </c>
    </row>
    <row r="491" spans="1:11" x14ac:dyDescent="0.25">
      <c r="A491">
        <v>2014</v>
      </c>
      <c r="B491" t="s">
        <v>222</v>
      </c>
      <c r="C491" t="s">
        <v>273</v>
      </c>
      <c r="D491" t="s">
        <v>16</v>
      </c>
      <c r="E491">
        <v>111</v>
      </c>
      <c r="F491">
        <v>1280</v>
      </c>
      <c r="G491">
        <v>1581.318</v>
      </c>
      <c r="H491">
        <v>330.94200000000001</v>
      </c>
      <c r="I491">
        <v>34.344000000000001</v>
      </c>
      <c r="J491">
        <v>378.54599999999999</v>
      </c>
      <c r="K491">
        <v>1571.0550000000001</v>
      </c>
    </row>
    <row r="492" spans="1:11" x14ac:dyDescent="0.25">
      <c r="A492">
        <v>2014</v>
      </c>
      <c r="B492" t="s">
        <v>222</v>
      </c>
      <c r="C492" t="s">
        <v>274</v>
      </c>
      <c r="D492" t="s">
        <v>19</v>
      </c>
      <c r="E492">
        <v>133</v>
      </c>
      <c r="F492">
        <v>623</v>
      </c>
      <c r="G492">
        <v>76.168000000000006</v>
      </c>
      <c r="H492">
        <v>21.259</v>
      </c>
      <c r="I492">
        <v>1.2</v>
      </c>
      <c r="J492">
        <v>74.504000000000005</v>
      </c>
      <c r="K492">
        <v>104.324</v>
      </c>
    </row>
    <row r="493" spans="1:11" x14ac:dyDescent="0.25">
      <c r="A493">
        <v>2014</v>
      </c>
      <c r="B493" t="s">
        <v>222</v>
      </c>
      <c r="C493" t="s">
        <v>274</v>
      </c>
      <c r="D493" t="s">
        <v>16</v>
      </c>
      <c r="E493">
        <v>7</v>
      </c>
      <c r="F493">
        <v>340</v>
      </c>
      <c r="G493">
        <v>51.052</v>
      </c>
      <c r="H493">
        <v>4.883</v>
      </c>
      <c r="I493">
        <v>0.72799999999999998</v>
      </c>
      <c r="J493">
        <v>47.338000000000001</v>
      </c>
      <c r="K493">
        <v>59.871000000000002</v>
      </c>
    </row>
    <row r="494" spans="1:11" x14ac:dyDescent="0.25">
      <c r="A494">
        <v>2014</v>
      </c>
      <c r="B494" t="s">
        <v>222</v>
      </c>
      <c r="C494" t="s">
        <v>275</v>
      </c>
      <c r="D494" t="s">
        <v>19</v>
      </c>
      <c r="E494">
        <v>32</v>
      </c>
      <c r="F494">
        <v>122</v>
      </c>
      <c r="G494">
        <v>106.801</v>
      </c>
      <c r="H494">
        <v>7.45</v>
      </c>
      <c r="I494">
        <v>7.8E-2</v>
      </c>
      <c r="J494">
        <v>95.941999999999993</v>
      </c>
      <c r="K494">
        <v>138.62799999999999</v>
      </c>
    </row>
    <row r="495" spans="1:11" x14ac:dyDescent="0.25">
      <c r="A495">
        <v>2014</v>
      </c>
      <c r="B495" t="s">
        <v>222</v>
      </c>
      <c r="C495" t="s">
        <v>275</v>
      </c>
      <c r="D495" t="s">
        <v>16</v>
      </c>
      <c r="E495">
        <v>7</v>
      </c>
      <c r="F495">
        <v>67</v>
      </c>
      <c r="G495">
        <v>97.32</v>
      </c>
      <c r="H495">
        <v>7.1929999999999996</v>
      </c>
      <c r="I495">
        <v>0.06</v>
      </c>
      <c r="J495">
        <v>85.998000000000005</v>
      </c>
      <c r="K495">
        <v>97.308999999999997</v>
      </c>
    </row>
    <row r="496" spans="1:11" x14ac:dyDescent="0.25">
      <c r="A496">
        <v>2014</v>
      </c>
      <c r="B496" t="s">
        <v>222</v>
      </c>
      <c r="C496" t="s">
        <v>276</v>
      </c>
      <c r="D496" t="s">
        <v>19</v>
      </c>
      <c r="E496">
        <v>251</v>
      </c>
      <c r="F496">
        <v>494</v>
      </c>
      <c r="G496">
        <v>122.163</v>
      </c>
      <c r="H496">
        <v>83.613</v>
      </c>
      <c r="I496">
        <v>1.58</v>
      </c>
      <c r="J496">
        <v>81.822999999999993</v>
      </c>
      <c r="K496">
        <v>177.74799999999999</v>
      </c>
    </row>
    <row r="497" spans="1:11" x14ac:dyDescent="0.25">
      <c r="A497">
        <v>2014</v>
      </c>
      <c r="B497" t="s">
        <v>222</v>
      </c>
      <c r="C497" t="s">
        <v>276</v>
      </c>
      <c r="D497" t="s">
        <v>16</v>
      </c>
      <c r="E497">
        <v>25</v>
      </c>
      <c r="F497">
        <v>67</v>
      </c>
      <c r="G497">
        <v>21.516999999999999</v>
      </c>
      <c r="H497">
        <v>8.0129999999999999</v>
      </c>
      <c r="I497">
        <v>0.42399999999999999</v>
      </c>
      <c r="J497">
        <v>10.265000000000001</v>
      </c>
      <c r="K497">
        <v>21.224</v>
      </c>
    </row>
    <row r="498" spans="1:11" x14ac:dyDescent="0.25">
      <c r="A498">
        <v>2014</v>
      </c>
      <c r="B498" t="s">
        <v>222</v>
      </c>
      <c r="C498" t="s">
        <v>277</v>
      </c>
      <c r="D498" t="s">
        <v>19</v>
      </c>
      <c r="E498">
        <v>19</v>
      </c>
      <c r="F498">
        <v>36</v>
      </c>
      <c r="G498">
        <v>4.3840000000000003</v>
      </c>
      <c r="H498">
        <v>3.1520000000000001</v>
      </c>
      <c r="I498">
        <v>3.4000000000000002E-2</v>
      </c>
      <c r="J498">
        <v>1.68</v>
      </c>
      <c r="K498">
        <v>7.8550000000000004</v>
      </c>
    </row>
    <row r="499" spans="1:11" x14ac:dyDescent="0.25">
      <c r="A499">
        <v>2014</v>
      </c>
      <c r="B499" t="s">
        <v>222</v>
      </c>
      <c r="C499" t="s">
        <v>277</v>
      </c>
      <c r="D499" t="s">
        <v>16</v>
      </c>
      <c r="E499">
        <v>3</v>
      </c>
      <c r="F499">
        <v>3</v>
      </c>
      <c r="G499">
        <v>0.61499999999999999</v>
      </c>
      <c r="H499">
        <v>0.22</v>
      </c>
      <c r="I499">
        <v>1E-3</v>
      </c>
      <c r="J499">
        <v>0.38</v>
      </c>
      <c r="K499">
        <v>0.59599999999999997</v>
      </c>
    </row>
    <row r="500" spans="1:11" x14ac:dyDescent="0.25">
      <c r="A500">
        <v>2014</v>
      </c>
      <c r="B500" t="s">
        <v>222</v>
      </c>
      <c r="C500" t="s">
        <v>278</v>
      </c>
      <c r="D500" t="s">
        <v>19</v>
      </c>
      <c r="E500">
        <v>53</v>
      </c>
      <c r="F500">
        <v>91</v>
      </c>
      <c r="G500">
        <v>9.4369999999999994</v>
      </c>
      <c r="H500">
        <v>5.0179999999999998</v>
      </c>
      <c r="I500">
        <v>0.17699999999999999</v>
      </c>
      <c r="J500">
        <v>9.1419999999999995</v>
      </c>
      <c r="K500">
        <v>23.562999999999999</v>
      </c>
    </row>
    <row r="501" spans="1:11" x14ac:dyDescent="0.25">
      <c r="A501">
        <v>2014</v>
      </c>
      <c r="B501" t="s">
        <v>222</v>
      </c>
      <c r="C501" t="s">
        <v>279</v>
      </c>
      <c r="D501" t="s">
        <v>19</v>
      </c>
      <c r="E501">
        <v>36</v>
      </c>
      <c r="F501">
        <v>174</v>
      </c>
      <c r="G501">
        <v>7.91</v>
      </c>
      <c r="H501">
        <v>3.742</v>
      </c>
      <c r="I501">
        <v>0.33100000000000002</v>
      </c>
      <c r="J501">
        <v>52.825000000000003</v>
      </c>
      <c r="K501">
        <v>11.395</v>
      </c>
    </row>
    <row r="502" spans="1:11" x14ac:dyDescent="0.25">
      <c r="A502">
        <v>2014</v>
      </c>
      <c r="B502" t="s">
        <v>222</v>
      </c>
      <c r="C502" t="s">
        <v>280</v>
      </c>
      <c r="D502" t="s">
        <v>19</v>
      </c>
      <c r="E502">
        <v>179</v>
      </c>
      <c r="F502">
        <v>1668</v>
      </c>
      <c r="G502">
        <v>993.39200000000005</v>
      </c>
      <c r="H502">
        <v>591.34799999999996</v>
      </c>
      <c r="I502">
        <v>255.47900000000001</v>
      </c>
      <c r="J502">
        <v>2081.7069999999999</v>
      </c>
      <c r="K502">
        <v>1260.413</v>
      </c>
    </row>
    <row r="503" spans="1:11" x14ac:dyDescent="0.25">
      <c r="A503">
        <v>2014</v>
      </c>
      <c r="B503" t="s">
        <v>222</v>
      </c>
      <c r="C503" t="s">
        <v>280</v>
      </c>
      <c r="D503" t="s">
        <v>16</v>
      </c>
      <c r="E503">
        <v>22</v>
      </c>
      <c r="F503">
        <v>82</v>
      </c>
      <c r="G503">
        <v>14.815</v>
      </c>
      <c r="H503">
        <v>4.976</v>
      </c>
      <c r="I503">
        <v>0.13400000000000001</v>
      </c>
      <c r="J503">
        <v>2.9609999999999999</v>
      </c>
      <c r="K503">
        <v>15.206</v>
      </c>
    </row>
    <row r="504" spans="1:11" x14ac:dyDescent="0.25">
      <c r="A504">
        <v>2014</v>
      </c>
      <c r="B504" t="s">
        <v>222</v>
      </c>
      <c r="C504" t="s">
        <v>281</v>
      </c>
      <c r="D504" t="s">
        <v>19</v>
      </c>
      <c r="E504">
        <v>392</v>
      </c>
      <c r="F504">
        <v>2410</v>
      </c>
      <c r="G504">
        <v>2355.4839999999999</v>
      </c>
      <c r="H504">
        <v>1698.652</v>
      </c>
      <c r="I504">
        <v>208.82900000000001</v>
      </c>
      <c r="J504">
        <v>1542.175</v>
      </c>
      <c r="K504">
        <v>2433.6419999999998</v>
      </c>
    </row>
    <row r="505" spans="1:11" x14ac:dyDescent="0.25">
      <c r="A505">
        <v>2014</v>
      </c>
      <c r="B505" t="s">
        <v>222</v>
      </c>
      <c r="C505" t="s">
        <v>281</v>
      </c>
      <c r="D505" t="s">
        <v>16</v>
      </c>
      <c r="E505">
        <v>35</v>
      </c>
      <c r="F505">
        <v>81</v>
      </c>
      <c r="G505">
        <v>9.5220000000000002</v>
      </c>
      <c r="H505">
        <v>3.7050000000000001</v>
      </c>
      <c r="I505">
        <v>0.05</v>
      </c>
      <c r="J505">
        <v>5.9660000000000002</v>
      </c>
      <c r="K505">
        <v>9.3490000000000002</v>
      </c>
    </row>
    <row r="506" spans="1:11" x14ac:dyDescent="0.25">
      <c r="A506">
        <v>2014</v>
      </c>
      <c r="B506" t="s">
        <v>222</v>
      </c>
      <c r="C506" t="s">
        <v>282</v>
      </c>
      <c r="D506" t="s">
        <v>19</v>
      </c>
      <c r="E506">
        <v>26</v>
      </c>
      <c r="F506">
        <v>49</v>
      </c>
      <c r="G506">
        <v>6.3789999999999996</v>
      </c>
      <c r="H506">
        <v>2.79</v>
      </c>
      <c r="I506">
        <v>8.5000000000000006E-2</v>
      </c>
      <c r="J506">
        <v>5.7320000000000002</v>
      </c>
      <c r="K506">
        <v>13.518000000000001</v>
      </c>
    </row>
    <row r="507" spans="1:11" x14ac:dyDescent="0.25">
      <c r="A507">
        <v>2014</v>
      </c>
      <c r="B507" t="s">
        <v>222</v>
      </c>
      <c r="C507" t="s">
        <v>282</v>
      </c>
      <c r="D507" t="s">
        <v>16</v>
      </c>
      <c r="E507">
        <v>3</v>
      </c>
      <c r="F507">
        <v>7</v>
      </c>
      <c r="G507">
        <v>1.3759999999999999</v>
      </c>
      <c r="H507">
        <v>0.504</v>
      </c>
      <c r="I507">
        <v>5.1999999999999998E-2</v>
      </c>
      <c r="J507">
        <v>0.80300000000000005</v>
      </c>
      <c r="K507">
        <v>1.3640000000000001</v>
      </c>
    </row>
    <row r="508" spans="1:11" x14ac:dyDescent="0.25">
      <c r="A508">
        <v>2014</v>
      </c>
      <c r="B508" t="s">
        <v>222</v>
      </c>
      <c r="C508" t="s">
        <v>283</v>
      </c>
      <c r="D508" t="s">
        <v>19</v>
      </c>
      <c r="E508">
        <v>778</v>
      </c>
      <c r="F508">
        <v>3425</v>
      </c>
      <c r="G508">
        <v>1784.394</v>
      </c>
      <c r="H508">
        <v>1019.002</v>
      </c>
      <c r="I508">
        <v>105.119</v>
      </c>
      <c r="J508">
        <v>1315.866</v>
      </c>
      <c r="K508">
        <v>2315.8939999999998</v>
      </c>
    </row>
    <row r="509" spans="1:11" x14ac:dyDescent="0.25">
      <c r="A509">
        <v>2014</v>
      </c>
      <c r="B509" t="s">
        <v>222</v>
      </c>
      <c r="C509" t="s">
        <v>283</v>
      </c>
      <c r="D509" t="s">
        <v>16</v>
      </c>
      <c r="E509">
        <v>69</v>
      </c>
      <c r="F509">
        <v>831</v>
      </c>
      <c r="G509">
        <v>232.816</v>
      </c>
      <c r="H509">
        <v>111.26300000000001</v>
      </c>
      <c r="I509">
        <v>4</v>
      </c>
      <c r="J509">
        <v>179.035</v>
      </c>
      <c r="K509">
        <v>229.18799999999999</v>
      </c>
    </row>
    <row r="510" spans="1:11" x14ac:dyDescent="0.25">
      <c r="A510">
        <v>2014</v>
      </c>
      <c r="B510" t="s">
        <v>222</v>
      </c>
      <c r="C510" t="s">
        <v>284</v>
      </c>
      <c r="D510" t="s">
        <v>19</v>
      </c>
      <c r="E510">
        <v>71</v>
      </c>
      <c r="F510">
        <v>97</v>
      </c>
      <c r="G510">
        <v>8.4339999999999993</v>
      </c>
      <c r="H510">
        <v>5.3470000000000004</v>
      </c>
      <c r="I510">
        <v>0.61299999999999999</v>
      </c>
      <c r="J510">
        <v>11.253</v>
      </c>
      <c r="K510">
        <v>17.506</v>
      </c>
    </row>
    <row r="511" spans="1:11" x14ac:dyDescent="0.25">
      <c r="A511">
        <v>2014</v>
      </c>
      <c r="B511" t="s">
        <v>222</v>
      </c>
      <c r="C511" t="s">
        <v>284</v>
      </c>
      <c r="D511" t="s">
        <v>16</v>
      </c>
      <c r="E511">
        <v>6</v>
      </c>
      <c r="F511">
        <v>10</v>
      </c>
      <c r="G511">
        <v>1.274</v>
      </c>
      <c r="H511">
        <v>0.436</v>
      </c>
      <c r="I511">
        <v>0.107</v>
      </c>
      <c r="J511">
        <v>0.97699999999999998</v>
      </c>
      <c r="K511">
        <v>1.141</v>
      </c>
    </row>
    <row r="512" spans="1:11" x14ac:dyDescent="0.25">
      <c r="A512">
        <v>2014</v>
      </c>
      <c r="B512" t="s">
        <v>222</v>
      </c>
      <c r="C512" t="s">
        <v>285</v>
      </c>
      <c r="D512" t="s">
        <v>19</v>
      </c>
      <c r="E512">
        <v>41</v>
      </c>
      <c r="F512">
        <v>78</v>
      </c>
      <c r="G512">
        <v>5.5860000000000003</v>
      </c>
      <c r="H512">
        <v>3.1179999999999999</v>
      </c>
      <c r="I512">
        <v>6.8000000000000005E-2</v>
      </c>
      <c r="J512">
        <v>6.3680000000000003</v>
      </c>
      <c r="K512">
        <v>12.013999999999999</v>
      </c>
    </row>
    <row r="513" spans="1:11" x14ac:dyDescent="0.25">
      <c r="A513">
        <v>2014</v>
      </c>
      <c r="B513" t="s">
        <v>222</v>
      </c>
      <c r="C513" t="s">
        <v>285</v>
      </c>
      <c r="D513" t="s">
        <v>16</v>
      </c>
      <c r="E513">
        <v>4</v>
      </c>
      <c r="F513">
        <v>9</v>
      </c>
      <c r="G513">
        <v>0.90900000000000003</v>
      </c>
      <c r="H513">
        <v>0.27100000000000002</v>
      </c>
      <c r="I513">
        <v>1.2E-2</v>
      </c>
      <c r="J513">
        <v>0.59799999999999998</v>
      </c>
      <c r="K513">
        <v>0.89900000000000002</v>
      </c>
    </row>
    <row r="514" spans="1:11" x14ac:dyDescent="0.25">
      <c r="A514">
        <v>2014</v>
      </c>
      <c r="B514" t="s">
        <v>222</v>
      </c>
      <c r="C514" t="s">
        <v>286</v>
      </c>
      <c r="D514" t="s">
        <v>19</v>
      </c>
      <c r="E514">
        <v>134</v>
      </c>
      <c r="F514">
        <v>1192</v>
      </c>
      <c r="G514">
        <v>1860.329</v>
      </c>
      <c r="H514">
        <v>554.81500000000005</v>
      </c>
      <c r="I514">
        <v>68.762</v>
      </c>
      <c r="J514">
        <v>727.10199999999998</v>
      </c>
      <c r="K514">
        <v>1886.5920000000001</v>
      </c>
    </row>
    <row r="515" spans="1:11" x14ac:dyDescent="0.25">
      <c r="A515">
        <v>2014</v>
      </c>
      <c r="B515" t="s">
        <v>222</v>
      </c>
      <c r="C515" t="s">
        <v>286</v>
      </c>
      <c r="D515" t="s">
        <v>16</v>
      </c>
      <c r="E515">
        <v>7</v>
      </c>
      <c r="F515">
        <v>14</v>
      </c>
      <c r="G515">
        <v>0.93799999999999994</v>
      </c>
      <c r="H515">
        <v>0.60499999999999998</v>
      </c>
      <c r="I515">
        <v>3.0000000000000001E-3</v>
      </c>
      <c r="J515">
        <v>1.387</v>
      </c>
      <c r="K515">
        <v>0.93400000000000005</v>
      </c>
    </row>
    <row r="516" spans="1:11" x14ac:dyDescent="0.25">
      <c r="A516">
        <v>2014</v>
      </c>
      <c r="B516" t="s">
        <v>222</v>
      </c>
      <c r="C516" t="s">
        <v>287</v>
      </c>
      <c r="D516" t="s">
        <v>19</v>
      </c>
      <c r="E516">
        <v>53</v>
      </c>
      <c r="F516">
        <v>91</v>
      </c>
      <c r="G516">
        <v>11.302</v>
      </c>
      <c r="H516">
        <v>8.3859999999999992</v>
      </c>
      <c r="I516">
        <v>0.27</v>
      </c>
      <c r="J516">
        <v>13.12</v>
      </c>
      <c r="K516">
        <v>25.07</v>
      </c>
    </row>
    <row r="517" spans="1:11" x14ac:dyDescent="0.25">
      <c r="A517">
        <v>2014</v>
      </c>
      <c r="B517" t="s">
        <v>222</v>
      </c>
      <c r="C517" t="s">
        <v>287</v>
      </c>
      <c r="D517" t="s">
        <v>16</v>
      </c>
      <c r="E517">
        <v>5</v>
      </c>
      <c r="F517">
        <v>9</v>
      </c>
      <c r="G517">
        <v>0.74199999999999999</v>
      </c>
      <c r="H517">
        <v>0.19600000000000001</v>
      </c>
      <c r="I517">
        <v>7.9000000000000001E-2</v>
      </c>
      <c r="J517">
        <v>0.89500000000000002</v>
      </c>
      <c r="K517">
        <v>0.73599999999999999</v>
      </c>
    </row>
    <row r="518" spans="1:11" x14ac:dyDescent="0.25">
      <c r="A518">
        <v>2014</v>
      </c>
      <c r="B518" t="s">
        <v>222</v>
      </c>
      <c r="C518" t="s">
        <v>288</v>
      </c>
      <c r="D518" t="s">
        <v>19</v>
      </c>
      <c r="E518">
        <v>170</v>
      </c>
      <c r="F518">
        <v>461</v>
      </c>
      <c r="G518">
        <v>49.636000000000003</v>
      </c>
      <c r="H518">
        <v>28.632000000000001</v>
      </c>
      <c r="I518">
        <v>1.4370000000000001</v>
      </c>
      <c r="J518">
        <v>70.822000000000003</v>
      </c>
      <c r="K518">
        <v>107.16</v>
      </c>
    </row>
    <row r="519" spans="1:11" x14ac:dyDescent="0.25">
      <c r="A519">
        <v>2014</v>
      </c>
      <c r="B519" t="s">
        <v>222</v>
      </c>
      <c r="C519" t="s">
        <v>288</v>
      </c>
      <c r="D519" t="s">
        <v>16</v>
      </c>
      <c r="E519">
        <v>21</v>
      </c>
      <c r="F519">
        <v>55</v>
      </c>
      <c r="G519">
        <v>8.1199999999999992</v>
      </c>
      <c r="H519">
        <v>3.8849999999999998</v>
      </c>
      <c r="I519">
        <v>0.124</v>
      </c>
      <c r="J519">
        <v>4.0090000000000003</v>
      </c>
      <c r="K519">
        <v>7.9009999999999998</v>
      </c>
    </row>
    <row r="520" spans="1:11" x14ac:dyDescent="0.25">
      <c r="A520">
        <v>2014</v>
      </c>
      <c r="B520" t="s">
        <v>289</v>
      </c>
      <c r="C520" t="s">
        <v>290</v>
      </c>
      <c r="D520" t="s">
        <v>19</v>
      </c>
      <c r="E520">
        <v>16928</v>
      </c>
      <c r="F520">
        <v>383735</v>
      </c>
      <c r="G520">
        <v>171224.236</v>
      </c>
      <c r="H520">
        <v>90633.898000000001</v>
      </c>
      <c r="I520">
        <v>2479.5880000000002</v>
      </c>
      <c r="J520">
        <v>48074.095999999998</v>
      </c>
      <c r="K520">
        <v>216220.617</v>
      </c>
    </row>
    <row r="521" spans="1:11" x14ac:dyDescent="0.25">
      <c r="A521">
        <v>2014</v>
      </c>
      <c r="B521" t="s">
        <v>289</v>
      </c>
      <c r="C521" t="s">
        <v>290</v>
      </c>
      <c r="D521" t="s">
        <v>16</v>
      </c>
      <c r="E521">
        <v>1577</v>
      </c>
      <c r="F521">
        <v>44684</v>
      </c>
      <c r="G521">
        <v>100584.117</v>
      </c>
      <c r="H521">
        <v>42376.53</v>
      </c>
      <c r="I521">
        <v>1031.0619999999999</v>
      </c>
      <c r="J521">
        <v>24216.519</v>
      </c>
      <c r="K521">
        <v>104055.29300000001</v>
      </c>
    </row>
    <row r="522" spans="1:11" x14ac:dyDescent="0.25">
      <c r="A522">
        <v>2014</v>
      </c>
      <c r="B522" t="s">
        <v>289</v>
      </c>
      <c r="C522" t="s">
        <v>291</v>
      </c>
      <c r="D522" t="s">
        <v>19</v>
      </c>
      <c r="E522">
        <v>22142</v>
      </c>
      <c r="F522">
        <v>141805</v>
      </c>
      <c r="G522">
        <v>73428.212</v>
      </c>
      <c r="H522">
        <v>35940.853999999999</v>
      </c>
      <c r="I522">
        <v>1187.0940000000001</v>
      </c>
      <c r="J522">
        <v>28667.343000000001</v>
      </c>
      <c r="K522">
        <v>138715.54999999999</v>
      </c>
    </row>
    <row r="523" spans="1:11" x14ac:dyDescent="0.25">
      <c r="A523">
        <v>2014</v>
      </c>
      <c r="B523" t="s">
        <v>289</v>
      </c>
      <c r="C523" t="s">
        <v>291</v>
      </c>
      <c r="D523" t="s">
        <v>16</v>
      </c>
      <c r="E523">
        <v>1463</v>
      </c>
      <c r="F523">
        <v>19464</v>
      </c>
      <c r="G523">
        <v>19537.43</v>
      </c>
      <c r="H523">
        <v>5629.893</v>
      </c>
      <c r="I523">
        <v>468.81200000000001</v>
      </c>
      <c r="J523">
        <v>7257.39</v>
      </c>
      <c r="K523">
        <v>20602.215</v>
      </c>
    </row>
    <row r="524" spans="1:11" x14ac:dyDescent="0.25">
      <c r="A524">
        <v>2014</v>
      </c>
      <c r="B524" t="s">
        <v>289</v>
      </c>
      <c r="C524" t="s">
        <v>292</v>
      </c>
      <c r="D524" t="s">
        <v>19</v>
      </c>
      <c r="E524">
        <v>6491</v>
      </c>
      <c r="F524">
        <v>94894</v>
      </c>
      <c r="G524">
        <v>135364.397</v>
      </c>
      <c r="H524">
        <v>83703.87</v>
      </c>
      <c r="I524">
        <v>4535.4809999999998</v>
      </c>
      <c r="J524">
        <v>44277.442999999999</v>
      </c>
      <c r="K524">
        <v>194981.67600000001</v>
      </c>
    </row>
    <row r="525" spans="1:11" x14ac:dyDescent="0.25">
      <c r="A525">
        <v>2014</v>
      </c>
      <c r="B525" t="s">
        <v>289</v>
      </c>
      <c r="C525" t="s">
        <v>292</v>
      </c>
      <c r="D525" t="s">
        <v>16</v>
      </c>
      <c r="E525">
        <v>403</v>
      </c>
      <c r="F525">
        <v>8275</v>
      </c>
      <c r="G525">
        <v>12895.36</v>
      </c>
      <c r="H525">
        <v>2587.44</v>
      </c>
      <c r="I525">
        <v>67.320999999999998</v>
      </c>
      <c r="J525">
        <v>3771.6509999999998</v>
      </c>
      <c r="K525">
        <v>14510.674000000001</v>
      </c>
    </row>
    <row r="526" spans="1:11" x14ac:dyDescent="0.25">
      <c r="A526">
        <v>2014</v>
      </c>
      <c r="B526" t="s">
        <v>289</v>
      </c>
      <c r="C526" t="s">
        <v>293</v>
      </c>
      <c r="D526" t="s">
        <v>19</v>
      </c>
      <c r="E526">
        <v>46007</v>
      </c>
      <c r="F526">
        <v>178537</v>
      </c>
      <c r="G526">
        <v>60464.906000000003</v>
      </c>
      <c r="H526">
        <v>25926.815999999999</v>
      </c>
      <c r="I526">
        <v>1386.692</v>
      </c>
      <c r="J526">
        <v>26164.32</v>
      </c>
      <c r="K526">
        <v>100239.65399999999</v>
      </c>
    </row>
    <row r="527" spans="1:11" x14ac:dyDescent="0.25">
      <c r="A527">
        <v>2014</v>
      </c>
      <c r="B527" t="s">
        <v>289</v>
      </c>
      <c r="C527" t="s">
        <v>293</v>
      </c>
      <c r="D527" t="s">
        <v>16</v>
      </c>
      <c r="E527">
        <v>3640</v>
      </c>
      <c r="F527">
        <v>28508</v>
      </c>
      <c r="G527">
        <v>22086.847000000002</v>
      </c>
      <c r="H527">
        <v>5839.2650000000003</v>
      </c>
      <c r="I527">
        <v>194.023</v>
      </c>
      <c r="J527">
        <v>10025.870000000001</v>
      </c>
      <c r="K527">
        <v>22658.447</v>
      </c>
    </row>
    <row r="528" spans="1:11" x14ac:dyDescent="0.25">
      <c r="A528">
        <v>2014</v>
      </c>
      <c r="B528" t="s">
        <v>289</v>
      </c>
      <c r="C528" t="s">
        <v>294</v>
      </c>
      <c r="D528" t="s">
        <v>19</v>
      </c>
      <c r="E528">
        <v>16955</v>
      </c>
      <c r="F528">
        <v>85182</v>
      </c>
      <c r="G528">
        <v>42149.837</v>
      </c>
      <c r="H528">
        <v>17780.156999999999</v>
      </c>
      <c r="I528">
        <v>490.25400000000002</v>
      </c>
      <c r="J528">
        <v>11913.203</v>
      </c>
      <c r="K528">
        <v>61450.741000000002</v>
      </c>
    </row>
    <row r="529" spans="1:11" x14ac:dyDescent="0.25">
      <c r="A529">
        <v>2014</v>
      </c>
      <c r="B529" t="s">
        <v>289</v>
      </c>
      <c r="C529" t="s">
        <v>294</v>
      </c>
      <c r="D529" t="s">
        <v>16</v>
      </c>
      <c r="E529">
        <v>1745</v>
      </c>
      <c r="F529">
        <v>29884</v>
      </c>
      <c r="G529">
        <v>21898.258999999998</v>
      </c>
      <c r="H529">
        <v>5527.7690000000002</v>
      </c>
      <c r="I529">
        <v>286.31099999999998</v>
      </c>
      <c r="J529">
        <v>6862.8850000000002</v>
      </c>
      <c r="K529">
        <v>22576.454000000002</v>
      </c>
    </row>
    <row r="530" spans="1:11" x14ac:dyDescent="0.25">
      <c r="A530">
        <v>2014</v>
      </c>
      <c r="B530" t="s">
        <v>289</v>
      </c>
      <c r="C530" t="s">
        <v>295</v>
      </c>
      <c r="D530" t="s">
        <v>19</v>
      </c>
      <c r="E530">
        <v>73321</v>
      </c>
      <c r="F530">
        <v>320196</v>
      </c>
      <c r="G530">
        <v>143917.00099999999</v>
      </c>
      <c r="H530">
        <v>48401.849000000002</v>
      </c>
      <c r="I530">
        <v>863.33100000000002</v>
      </c>
      <c r="J530">
        <v>56426.544999999998</v>
      </c>
      <c r="K530">
        <v>230097.682</v>
      </c>
    </row>
    <row r="531" spans="1:11" x14ac:dyDescent="0.25">
      <c r="A531">
        <v>2014</v>
      </c>
      <c r="B531" t="s">
        <v>289</v>
      </c>
      <c r="C531" t="s">
        <v>295</v>
      </c>
      <c r="D531" t="s">
        <v>16</v>
      </c>
      <c r="E531">
        <v>6866</v>
      </c>
      <c r="F531">
        <v>69489</v>
      </c>
      <c r="G531">
        <v>49354.487000000001</v>
      </c>
      <c r="H531">
        <v>13857.188</v>
      </c>
      <c r="I531">
        <v>742.33799999999997</v>
      </c>
      <c r="J531">
        <v>19238.673999999999</v>
      </c>
      <c r="K531">
        <v>50059.343999999997</v>
      </c>
    </row>
    <row r="532" spans="1:11" x14ac:dyDescent="0.25">
      <c r="A532">
        <v>2014</v>
      </c>
      <c r="B532" t="s">
        <v>289</v>
      </c>
      <c r="C532" t="s">
        <v>296</v>
      </c>
      <c r="D532" t="s">
        <v>19</v>
      </c>
      <c r="E532">
        <v>6094</v>
      </c>
      <c r="F532">
        <v>22589</v>
      </c>
      <c r="G532">
        <v>5964.2449999999999</v>
      </c>
      <c r="H532">
        <v>2134.31</v>
      </c>
      <c r="I532">
        <v>252.733</v>
      </c>
      <c r="J532">
        <v>30841.98</v>
      </c>
      <c r="K532">
        <v>10148.33</v>
      </c>
    </row>
    <row r="533" spans="1:11" x14ac:dyDescent="0.25">
      <c r="A533">
        <v>2014</v>
      </c>
      <c r="B533" t="s">
        <v>289</v>
      </c>
      <c r="C533" t="s">
        <v>296</v>
      </c>
      <c r="D533" t="s">
        <v>16</v>
      </c>
      <c r="E533">
        <v>384</v>
      </c>
      <c r="F533">
        <v>1422</v>
      </c>
      <c r="G533">
        <v>646.51700000000005</v>
      </c>
      <c r="H533">
        <v>62.046999999999997</v>
      </c>
      <c r="I533">
        <v>-7.6289999999999996</v>
      </c>
      <c r="J533">
        <v>104.84699999999999</v>
      </c>
      <c r="K533">
        <v>648.46100000000001</v>
      </c>
    </row>
    <row r="534" spans="1:11" x14ac:dyDescent="0.25">
      <c r="A534">
        <v>2014</v>
      </c>
      <c r="B534" t="s">
        <v>289</v>
      </c>
      <c r="C534" t="s">
        <v>297</v>
      </c>
      <c r="D534" t="s">
        <v>19</v>
      </c>
      <c r="E534">
        <v>5928</v>
      </c>
      <c r="F534">
        <v>11932</v>
      </c>
      <c r="G534">
        <v>1386.681</v>
      </c>
      <c r="H534">
        <v>841.75699999999995</v>
      </c>
      <c r="I534">
        <v>14.329000000000001</v>
      </c>
      <c r="J534">
        <v>872.09</v>
      </c>
      <c r="K534">
        <v>2519.078</v>
      </c>
    </row>
    <row r="535" spans="1:11" x14ac:dyDescent="0.25">
      <c r="A535">
        <v>2014</v>
      </c>
      <c r="B535" t="s">
        <v>289</v>
      </c>
      <c r="C535" t="s">
        <v>297</v>
      </c>
      <c r="D535" t="s">
        <v>16</v>
      </c>
      <c r="E535">
        <v>495</v>
      </c>
      <c r="F535">
        <v>1581</v>
      </c>
      <c r="G535">
        <v>434.34100000000001</v>
      </c>
      <c r="H535">
        <v>183.26</v>
      </c>
      <c r="I535">
        <v>2.1869999999999998</v>
      </c>
      <c r="J535">
        <v>467.88400000000001</v>
      </c>
      <c r="K535">
        <v>441.51400000000001</v>
      </c>
    </row>
    <row r="536" spans="1:11" x14ac:dyDescent="0.25">
      <c r="A536">
        <v>2014</v>
      </c>
      <c r="B536" t="s">
        <v>289</v>
      </c>
      <c r="C536" t="s">
        <v>298</v>
      </c>
      <c r="D536" t="s">
        <v>19</v>
      </c>
      <c r="E536">
        <v>20170</v>
      </c>
      <c r="F536">
        <v>319302</v>
      </c>
      <c r="G536">
        <v>348204.79300000001</v>
      </c>
      <c r="H536">
        <v>179335.45800000001</v>
      </c>
      <c r="I536">
        <v>3786.248</v>
      </c>
      <c r="J536">
        <v>79769.205000000002</v>
      </c>
      <c r="K536">
        <v>551863.48899999994</v>
      </c>
    </row>
    <row r="537" spans="1:11" x14ac:dyDescent="0.25">
      <c r="A537">
        <v>2014</v>
      </c>
      <c r="B537" t="s">
        <v>289</v>
      </c>
      <c r="C537" t="s">
        <v>298</v>
      </c>
      <c r="D537" t="s">
        <v>16</v>
      </c>
      <c r="E537">
        <v>1480</v>
      </c>
      <c r="F537">
        <v>16846</v>
      </c>
      <c r="G537">
        <v>15222.634</v>
      </c>
      <c r="H537">
        <v>1868.779</v>
      </c>
      <c r="I537">
        <v>222.60400000000001</v>
      </c>
      <c r="J537">
        <v>4102.4030000000002</v>
      </c>
      <c r="K537">
        <v>15523.561</v>
      </c>
    </row>
    <row r="538" spans="1:11" x14ac:dyDescent="0.25">
      <c r="A538">
        <v>2014</v>
      </c>
      <c r="B538" t="s">
        <v>289</v>
      </c>
      <c r="C538" t="s">
        <v>299</v>
      </c>
      <c r="D538" t="s">
        <v>19</v>
      </c>
      <c r="E538">
        <v>14810</v>
      </c>
      <c r="F538">
        <v>41615</v>
      </c>
      <c r="G538">
        <v>10235.370999999999</v>
      </c>
      <c r="H538">
        <v>4337.152</v>
      </c>
      <c r="I538">
        <v>143.316</v>
      </c>
      <c r="J538">
        <v>5763.4459999999999</v>
      </c>
      <c r="K538">
        <v>17054.348000000002</v>
      </c>
    </row>
    <row r="539" spans="1:11" x14ac:dyDescent="0.25">
      <c r="A539">
        <v>2014</v>
      </c>
      <c r="B539" t="s">
        <v>289</v>
      </c>
      <c r="C539" t="s">
        <v>299</v>
      </c>
      <c r="D539" t="s">
        <v>16</v>
      </c>
      <c r="E539">
        <v>1456</v>
      </c>
      <c r="F539">
        <v>10707</v>
      </c>
      <c r="G539">
        <v>5631.2389999999996</v>
      </c>
      <c r="H539">
        <v>1369.952</v>
      </c>
      <c r="I539">
        <v>79.025999999999996</v>
      </c>
      <c r="J539">
        <v>1608.432</v>
      </c>
      <c r="K539">
        <v>5705.0720000000001</v>
      </c>
    </row>
    <row r="540" spans="1:11" x14ac:dyDescent="0.25">
      <c r="A540">
        <v>2014</v>
      </c>
      <c r="B540" t="s">
        <v>289</v>
      </c>
      <c r="C540" t="s">
        <v>300</v>
      </c>
      <c r="D540" t="s">
        <v>19</v>
      </c>
      <c r="E540">
        <v>23581</v>
      </c>
      <c r="F540">
        <v>153223</v>
      </c>
      <c r="G540">
        <v>88943.702000000005</v>
      </c>
      <c r="H540">
        <v>55300.082000000002</v>
      </c>
      <c r="I540">
        <v>2247.9409999999998</v>
      </c>
      <c r="J540">
        <v>30807.213</v>
      </c>
      <c r="K540">
        <v>165006.85200000001</v>
      </c>
    </row>
    <row r="541" spans="1:11" x14ac:dyDescent="0.25">
      <c r="A541">
        <v>2014</v>
      </c>
      <c r="B541" t="s">
        <v>289</v>
      </c>
      <c r="C541" t="s">
        <v>300</v>
      </c>
      <c r="D541" t="s">
        <v>16</v>
      </c>
      <c r="E541">
        <v>1926</v>
      </c>
      <c r="F541">
        <v>12989</v>
      </c>
      <c r="G541">
        <v>10989.135</v>
      </c>
      <c r="H541">
        <v>2953.0889999999999</v>
      </c>
      <c r="I541">
        <v>8.5399999999999991</v>
      </c>
      <c r="J541">
        <v>3745.578</v>
      </c>
      <c r="K541">
        <v>11577.450999999999</v>
      </c>
    </row>
    <row r="542" spans="1:11" x14ac:dyDescent="0.25">
      <c r="A542">
        <v>2014</v>
      </c>
      <c r="B542" t="s">
        <v>289</v>
      </c>
      <c r="C542" t="s">
        <v>301</v>
      </c>
      <c r="D542" t="s">
        <v>19</v>
      </c>
      <c r="E542">
        <v>17687</v>
      </c>
      <c r="F542">
        <v>53040</v>
      </c>
      <c r="G542">
        <v>23601.806</v>
      </c>
      <c r="H542">
        <v>8914.5490000000009</v>
      </c>
      <c r="I542">
        <v>619.11</v>
      </c>
      <c r="J542">
        <v>7691.0069999999996</v>
      </c>
      <c r="K542">
        <v>32845.205999999998</v>
      </c>
    </row>
    <row r="543" spans="1:11" x14ac:dyDescent="0.25">
      <c r="A543">
        <v>2014</v>
      </c>
      <c r="B543" t="s">
        <v>289</v>
      </c>
      <c r="C543" t="s">
        <v>301</v>
      </c>
      <c r="D543" t="s">
        <v>16</v>
      </c>
      <c r="E543">
        <v>1353</v>
      </c>
      <c r="F543">
        <v>10031</v>
      </c>
      <c r="G543">
        <v>15030.192999999999</v>
      </c>
      <c r="H543">
        <v>3449.2820000000002</v>
      </c>
      <c r="I543">
        <v>549.61300000000006</v>
      </c>
      <c r="J543">
        <v>4114.9740000000002</v>
      </c>
      <c r="K543">
        <v>16069.199000000001</v>
      </c>
    </row>
    <row r="544" spans="1:11" x14ac:dyDescent="0.25">
      <c r="A544">
        <v>2014</v>
      </c>
      <c r="B544" t="s">
        <v>289</v>
      </c>
      <c r="C544" t="s">
        <v>302</v>
      </c>
      <c r="D544" t="s">
        <v>19</v>
      </c>
      <c r="E544">
        <v>24293</v>
      </c>
      <c r="F544">
        <v>365565</v>
      </c>
      <c r="G544">
        <v>336140.73800000001</v>
      </c>
      <c r="H544">
        <v>202721.609</v>
      </c>
      <c r="I544">
        <v>10057.790000000001</v>
      </c>
      <c r="J544">
        <v>70439.452000000005</v>
      </c>
      <c r="K544">
        <v>476706.80300000001</v>
      </c>
    </row>
    <row r="545" spans="1:11" x14ac:dyDescent="0.25">
      <c r="A545">
        <v>2014</v>
      </c>
      <c r="B545" t="s">
        <v>289</v>
      </c>
      <c r="C545" t="s">
        <v>302</v>
      </c>
      <c r="D545" t="s">
        <v>16</v>
      </c>
      <c r="E545">
        <v>1297</v>
      </c>
      <c r="F545">
        <v>19790</v>
      </c>
      <c r="G545">
        <v>24882.53</v>
      </c>
      <c r="H545">
        <v>3920.837</v>
      </c>
      <c r="I545">
        <v>325.61799999999999</v>
      </c>
      <c r="J545">
        <v>5878.433</v>
      </c>
      <c r="K545">
        <v>25402.824000000001</v>
      </c>
    </row>
    <row r="546" spans="1:11" x14ac:dyDescent="0.25">
      <c r="A546">
        <v>2014</v>
      </c>
      <c r="B546" t="s">
        <v>289</v>
      </c>
      <c r="C546" t="s">
        <v>303</v>
      </c>
      <c r="D546" t="s">
        <v>19</v>
      </c>
      <c r="E546">
        <v>66587</v>
      </c>
      <c r="F546">
        <v>733557</v>
      </c>
      <c r="G546">
        <v>792318.95</v>
      </c>
      <c r="H546">
        <v>428624.93</v>
      </c>
      <c r="I546">
        <v>26681.906999999999</v>
      </c>
      <c r="J546">
        <v>2082621.0149999999</v>
      </c>
      <c r="K546">
        <v>972735.75600000005</v>
      </c>
    </row>
    <row r="547" spans="1:11" x14ac:dyDescent="0.25">
      <c r="A547">
        <v>2014</v>
      </c>
      <c r="B547" t="s">
        <v>289</v>
      </c>
      <c r="C547" t="s">
        <v>303</v>
      </c>
      <c r="D547" t="s">
        <v>16</v>
      </c>
      <c r="E547">
        <v>4220</v>
      </c>
      <c r="F547">
        <v>37713</v>
      </c>
      <c r="G547">
        <v>37213.358</v>
      </c>
      <c r="H547">
        <v>15709.911</v>
      </c>
      <c r="I547">
        <v>334.58600000000001</v>
      </c>
      <c r="J547">
        <v>7698.741</v>
      </c>
      <c r="K547">
        <v>38221.976999999999</v>
      </c>
    </row>
    <row r="548" spans="1:11" x14ac:dyDescent="0.25">
      <c r="A548">
        <v>2014</v>
      </c>
      <c r="B548" t="s">
        <v>289</v>
      </c>
      <c r="C548" t="s">
        <v>304</v>
      </c>
      <c r="D548" t="s">
        <v>19</v>
      </c>
      <c r="E548">
        <v>23724</v>
      </c>
      <c r="F548">
        <v>556130</v>
      </c>
      <c r="G548">
        <v>657791.99899999995</v>
      </c>
      <c r="H548">
        <v>325952.217</v>
      </c>
      <c r="I548">
        <v>36778.343000000001</v>
      </c>
      <c r="J548">
        <v>318312.95600000001</v>
      </c>
      <c r="K548">
        <v>958348.55</v>
      </c>
    </row>
    <row r="549" spans="1:11" x14ac:dyDescent="0.25">
      <c r="A549">
        <v>2014</v>
      </c>
      <c r="B549" t="s">
        <v>289</v>
      </c>
      <c r="C549" t="s">
        <v>304</v>
      </c>
      <c r="D549" t="s">
        <v>16</v>
      </c>
      <c r="E549">
        <v>1369</v>
      </c>
      <c r="F549">
        <v>37180</v>
      </c>
      <c r="G549">
        <v>37525.500999999997</v>
      </c>
      <c r="H549">
        <v>6382.6</v>
      </c>
      <c r="I549">
        <v>3171.6350000000002</v>
      </c>
      <c r="J549">
        <v>29192.38</v>
      </c>
      <c r="K549">
        <v>46769.955000000002</v>
      </c>
    </row>
    <row r="550" spans="1:11" x14ac:dyDescent="0.25">
      <c r="A550">
        <v>2014</v>
      </c>
      <c r="B550" t="s">
        <v>289</v>
      </c>
      <c r="C550" t="s">
        <v>305</v>
      </c>
      <c r="D550" t="s">
        <v>19</v>
      </c>
      <c r="E550">
        <v>30763</v>
      </c>
      <c r="F550">
        <v>142270</v>
      </c>
      <c r="G550">
        <v>52645.964999999997</v>
      </c>
      <c r="H550">
        <v>24471.199000000001</v>
      </c>
      <c r="I550">
        <v>1979.4269999999999</v>
      </c>
      <c r="J550">
        <v>21223.901999999998</v>
      </c>
      <c r="K550">
        <v>86567.975999999995</v>
      </c>
    </row>
    <row r="551" spans="1:11" x14ac:dyDescent="0.25">
      <c r="A551">
        <v>2014</v>
      </c>
      <c r="B551" t="s">
        <v>289</v>
      </c>
      <c r="C551" t="s">
        <v>305</v>
      </c>
      <c r="D551" t="s">
        <v>16</v>
      </c>
      <c r="E551">
        <v>1739</v>
      </c>
      <c r="F551">
        <v>12547</v>
      </c>
      <c r="G551">
        <v>8228.76</v>
      </c>
      <c r="H551">
        <v>3227.2449999999999</v>
      </c>
      <c r="I551">
        <v>206.797</v>
      </c>
      <c r="J551">
        <v>2553.0909999999999</v>
      </c>
      <c r="K551">
        <v>8339.7080000000005</v>
      </c>
    </row>
    <row r="552" spans="1:11" x14ac:dyDescent="0.25">
      <c r="A552">
        <v>2014</v>
      </c>
      <c r="B552" t="s">
        <v>306</v>
      </c>
      <c r="C552" t="s">
        <v>307</v>
      </c>
      <c r="D552" t="s">
        <v>19</v>
      </c>
      <c r="E552">
        <v>805</v>
      </c>
      <c r="F552">
        <v>2799</v>
      </c>
      <c r="G552">
        <v>409.77800000000002</v>
      </c>
      <c r="H552">
        <v>259.93700000000001</v>
      </c>
      <c r="I552">
        <v>6.8250000000000002</v>
      </c>
      <c r="J552">
        <v>319.05900000000003</v>
      </c>
      <c r="K552">
        <v>821.27200000000005</v>
      </c>
    </row>
    <row r="553" spans="1:11" x14ac:dyDescent="0.25">
      <c r="A553">
        <v>2014</v>
      </c>
      <c r="B553" t="s">
        <v>306</v>
      </c>
      <c r="C553" t="s">
        <v>307</v>
      </c>
      <c r="D553" t="s">
        <v>16</v>
      </c>
      <c r="E553">
        <v>73</v>
      </c>
      <c r="F553">
        <v>1126</v>
      </c>
      <c r="G553">
        <v>211.02099999999999</v>
      </c>
      <c r="H553">
        <v>129.619</v>
      </c>
      <c r="I553">
        <v>0.60499999999999998</v>
      </c>
      <c r="J553">
        <v>107.559</v>
      </c>
      <c r="K553">
        <v>210.423</v>
      </c>
    </row>
    <row r="554" spans="1:11" x14ac:dyDescent="0.25">
      <c r="A554">
        <v>2014</v>
      </c>
      <c r="B554" t="s">
        <v>306</v>
      </c>
      <c r="C554" t="s">
        <v>308</v>
      </c>
      <c r="D554" t="s">
        <v>19</v>
      </c>
      <c r="E554">
        <v>87</v>
      </c>
      <c r="F554">
        <v>232</v>
      </c>
      <c r="G554">
        <v>29.146000000000001</v>
      </c>
      <c r="H554">
        <v>14.833</v>
      </c>
      <c r="I554">
        <v>0.11600000000000001</v>
      </c>
      <c r="J554">
        <v>27.021000000000001</v>
      </c>
      <c r="K554">
        <v>44.453000000000003</v>
      </c>
    </row>
    <row r="555" spans="1:11" x14ac:dyDescent="0.25">
      <c r="A555">
        <v>2014</v>
      </c>
      <c r="B555" t="s">
        <v>306</v>
      </c>
      <c r="C555" t="s">
        <v>308</v>
      </c>
      <c r="D555" t="s">
        <v>16</v>
      </c>
      <c r="E555">
        <v>8</v>
      </c>
      <c r="F555">
        <v>70</v>
      </c>
      <c r="G555">
        <v>17.146000000000001</v>
      </c>
      <c r="H555">
        <v>7.97</v>
      </c>
      <c r="I555">
        <v>0</v>
      </c>
      <c r="J555">
        <v>17.398</v>
      </c>
      <c r="K555">
        <v>18.588999999999999</v>
      </c>
    </row>
    <row r="556" spans="1:11" x14ac:dyDescent="0.25">
      <c r="A556">
        <v>2014</v>
      </c>
      <c r="B556" t="s">
        <v>306</v>
      </c>
      <c r="C556" t="s">
        <v>309</v>
      </c>
      <c r="D556" t="s">
        <v>19</v>
      </c>
      <c r="E556">
        <v>44</v>
      </c>
      <c r="F556">
        <v>83</v>
      </c>
      <c r="G556">
        <v>3.4159999999999999</v>
      </c>
      <c r="H556">
        <v>2.2210000000000001</v>
      </c>
      <c r="I556">
        <v>1.4E-2</v>
      </c>
      <c r="J556">
        <v>4.0019999999999998</v>
      </c>
      <c r="K556">
        <v>6.9009999999999998</v>
      </c>
    </row>
    <row r="557" spans="1:11" x14ac:dyDescent="0.25">
      <c r="A557">
        <v>2014</v>
      </c>
      <c r="B557" t="s">
        <v>306</v>
      </c>
      <c r="C557" t="s">
        <v>310</v>
      </c>
      <c r="D557" t="s">
        <v>19</v>
      </c>
      <c r="E557">
        <v>956</v>
      </c>
      <c r="F557">
        <v>4836</v>
      </c>
      <c r="G557">
        <v>1391.78</v>
      </c>
      <c r="H557">
        <v>396.23700000000002</v>
      </c>
      <c r="I557">
        <v>134.24199999999999</v>
      </c>
      <c r="J557">
        <v>2343.2539999999999</v>
      </c>
      <c r="K557">
        <v>1790.865</v>
      </c>
    </row>
    <row r="558" spans="1:11" x14ac:dyDescent="0.25">
      <c r="A558">
        <v>2014</v>
      </c>
      <c r="B558" t="s">
        <v>306</v>
      </c>
      <c r="C558" t="s">
        <v>310</v>
      </c>
      <c r="D558" t="s">
        <v>16</v>
      </c>
      <c r="E558">
        <v>79</v>
      </c>
      <c r="F558">
        <v>966</v>
      </c>
      <c r="G558">
        <v>156.274</v>
      </c>
      <c r="H558">
        <v>77.436999999999998</v>
      </c>
      <c r="I558">
        <v>0.88</v>
      </c>
      <c r="J558">
        <v>15.608000000000001</v>
      </c>
      <c r="K558">
        <v>156.589</v>
      </c>
    </row>
    <row r="559" spans="1:11" x14ac:dyDescent="0.25">
      <c r="A559">
        <v>2014</v>
      </c>
      <c r="B559" t="s">
        <v>306</v>
      </c>
      <c r="C559" t="s">
        <v>311</v>
      </c>
      <c r="D559" t="s">
        <v>19</v>
      </c>
      <c r="E559">
        <v>22235</v>
      </c>
      <c r="F559">
        <v>116321</v>
      </c>
      <c r="G559">
        <v>33026.144</v>
      </c>
      <c r="H559">
        <v>14983.212</v>
      </c>
      <c r="I559">
        <v>1140.2380000000001</v>
      </c>
      <c r="J559">
        <v>19266.127</v>
      </c>
      <c r="K559">
        <v>58673.733999999997</v>
      </c>
    </row>
    <row r="560" spans="1:11" x14ac:dyDescent="0.25">
      <c r="A560">
        <v>2014</v>
      </c>
      <c r="B560" t="s">
        <v>306</v>
      </c>
      <c r="C560" t="s">
        <v>311</v>
      </c>
      <c r="D560" t="s">
        <v>16</v>
      </c>
      <c r="E560">
        <v>2235</v>
      </c>
      <c r="F560">
        <v>25806</v>
      </c>
      <c r="G560">
        <v>11989.196</v>
      </c>
      <c r="H560">
        <v>3369.1030000000001</v>
      </c>
      <c r="I560">
        <v>516.65899999999999</v>
      </c>
      <c r="J560">
        <v>5612.1689999999999</v>
      </c>
      <c r="K560">
        <v>12397.625</v>
      </c>
    </row>
    <row r="561" spans="1:11" x14ac:dyDescent="0.25">
      <c r="A561">
        <v>2014</v>
      </c>
      <c r="B561" t="s">
        <v>306</v>
      </c>
      <c r="C561" t="s">
        <v>312</v>
      </c>
      <c r="D561" t="s">
        <v>19</v>
      </c>
      <c r="E561">
        <v>94</v>
      </c>
      <c r="F561">
        <v>163</v>
      </c>
      <c r="G561">
        <v>12.903</v>
      </c>
      <c r="H561">
        <v>8.7759999999999998</v>
      </c>
      <c r="I561">
        <v>0.79400000000000004</v>
      </c>
      <c r="J561">
        <v>7.8920000000000003</v>
      </c>
      <c r="K561">
        <v>22.814</v>
      </c>
    </row>
    <row r="562" spans="1:11" x14ac:dyDescent="0.25">
      <c r="A562">
        <v>2014</v>
      </c>
      <c r="B562" t="s">
        <v>306</v>
      </c>
      <c r="C562" t="s">
        <v>312</v>
      </c>
      <c r="D562" t="s">
        <v>16</v>
      </c>
      <c r="E562">
        <v>13</v>
      </c>
      <c r="F562">
        <v>29</v>
      </c>
      <c r="G562">
        <v>2.956</v>
      </c>
      <c r="H562">
        <v>1.5960000000000001</v>
      </c>
      <c r="I562">
        <v>0.18</v>
      </c>
      <c r="J562">
        <v>0.88200000000000001</v>
      </c>
      <c r="K562">
        <v>2.923</v>
      </c>
    </row>
    <row r="563" spans="1:11" x14ac:dyDescent="0.25">
      <c r="A563">
        <v>2014</v>
      </c>
      <c r="B563" t="s">
        <v>306</v>
      </c>
      <c r="C563" t="s">
        <v>313</v>
      </c>
      <c r="D563" t="s">
        <v>19</v>
      </c>
      <c r="E563">
        <v>9356</v>
      </c>
      <c r="F563">
        <v>75206</v>
      </c>
      <c r="G563">
        <v>53592.93</v>
      </c>
      <c r="H563">
        <v>15920.455</v>
      </c>
      <c r="I563">
        <v>959.154</v>
      </c>
      <c r="J563">
        <v>20665.356</v>
      </c>
      <c r="K563">
        <v>70171.695999999996</v>
      </c>
    </row>
    <row r="564" spans="1:11" x14ac:dyDescent="0.25">
      <c r="A564">
        <v>2014</v>
      </c>
      <c r="B564" t="s">
        <v>306</v>
      </c>
      <c r="C564" t="s">
        <v>313</v>
      </c>
      <c r="D564" t="s">
        <v>16</v>
      </c>
      <c r="E564">
        <v>856</v>
      </c>
      <c r="F564">
        <v>24312</v>
      </c>
      <c r="G564">
        <v>36708.627</v>
      </c>
      <c r="H564">
        <v>8255.9150000000009</v>
      </c>
      <c r="I564">
        <v>319.71199999999999</v>
      </c>
      <c r="J564">
        <v>9353.9369999999999</v>
      </c>
      <c r="K564">
        <v>35796.949999999997</v>
      </c>
    </row>
    <row r="565" spans="1:11" x14ac:dyDescent="0.25">
      <c r="A565">
        <v>2014</v>
      </c>
      <c r="B565" t="s">
        <v>306</v>
      </c>
      <c r="C565" t="s">
        <v>314</v>
      </c>
      <c r="D565" t="s">
        <v>19</v>
      </c>
      <c r="E565">
        <v>1633</v>
      </c>
      <c r="F565">
        <v>4290</v>
      </c>
      <c r="G565">
        <v>704.58399999999995</v>
      </c>
      <c r="H565">
        <v>403.29599999999999</v>
      </c>
      <c r="I565">
        <v>28.92</v>
      </c>
      <c r="J565">
        <v>555.68200000000002</v>
      </c>
      <c r="K565">
        <v>1724.463</v>
      </c>
    </row>
    <row r="566" spans="1:11" x14ac:dyDescent="0.25">
      <c r="A566">
        <v>2014</v>
      </c>
      <c r="B566" t="s">
        <v>306</v>
      </c>
      <c r="C566" t="s">
        <v>314</v>
      </c>
      <c r="D566" t="s">
        <v>16</v>
      </c>
      <c r="E566">
        <v>154</v>
      </c>
      <c r="F566">
        <v>562</v>
      </c>
      <c r="G566">
        <v>99.995999999999995</v>
      </c>
      <c r="H566">
        <v>47.792999999999999</v>
      </c>
      <c r="I566">
        <v>0.28100000000000003</v>
      </c>
      <c r="J566">
        <v>83.801000000000002</v>
      </c>
      <c r="K566">
        <v>99.498999999999995</v>
      </c>
    </row>
    <row r="567" spans="1:11" x14ac:dyDescent="0.25">
      <c r="A567">
        <v>2014</v>
      </c>
      <c r="B567" t="s">
        <v>306</v>
      </c>
      <c r="C567" t="s">
        <v>315</v>
      </c>
      <c r="D567" t="s">
        <v>19</v>
      </c>
      <c r="E567">
        <v>178</v>
      </c>
      <c r="F567">
        <v>1295</v>
      </c>
      <c r="G567">
        <v>873.46500000000003</v>
      </c>
      <c r="H567">
        <v>293.798</v>
      </c>
      <c r="I567">
        <v>82.765000000000001</v>
      </c>
      <c r="J567">
        <v>535.44899999999996</v>
      </c>
      <c r="K567">
        <v>1362.8820000000001</v>
      </c>
    </row>
    <row r="568" spans="1:11" x14ac:dyDescent="0.25">
      <c r="A568">
        <v>2014</v>
      </c>
      <c r="B568" t="s">
        <v>306</v>
      </c>
      <c r="C568" t="s">
        <v>315</v>
      </c>
      <c r="D568" t="s">
        <v>16</v>
      </c>
      <c r="E568">
        <v>13</v>
      </c>
      <c r="F568">
        <v>65</v>
      </c>
      <c r="G568">
        <v>6.1029999999999998</v>
      </c>
      <c r="H568">
        <v>3.5990000000000002</v>
      </c>
      <c r="I568">
        <v>7.8E-2</v>
      </c>
      <c r="J568">
        <v>1.7010000000000001</v>
      </c>
      <c r="K568">
        <v>6.02</v>
      </c>
    </row>
    <row r="569" spans="1:11" x14ac:dyDescent="0.25">
      <c r="A569">
        <v>2014</v>
      </c>
      <c r="B569" t="s">
        <v>306</v>
      </c>
      <c r="C569" t="s">
        <v>316</v>
      </c>
      <c r="D569" t="s">
        <v>19</v>
      </c>
      <c r="E569">
        <v>36</v>
      </c>
      <c r="F569">
        <v>64</v>
      </c>
      <c r="G569">
        <v>3.9220000000000002</v>
      </c>
      <c r="H569">
        <v>2.76</v>
      </c>
      <c r="I569">
        <v>2.8000000000000001E-2</v>
      </c>
      <c r="J569">
        <v>3.4510000000000001</v>
      </c>
      <c r="K569">
        <v>6.2510000000000003</v>
      </c>
    </row>
    <row r="570" spans="1:11" x14ac:dyDescent="0.25">
      <c r="A570">
        <v>2014</v>
      </c>
      <c r="B570" t="s">
        <v>306</v>
      </c>
      <c r="C570" t="s">
        <v>316</v>
      </c>
      <c r="D570" t="s">
        <v>16</v>
      </c>
      <c r="E570">
        <v>5</v>
      </c>
      <c r="F570">
        <v>12</v>
      </c>
      <c r="G570">
        <v>0.94599999999999995</v>
      </c>
      <c r="H570">
        <v>0.60899999999999999</v>
      </c>
      <c r="I570">
        <v>0</v>
      </c>
      <c r="J570">
        <v>0.28100000000000003</v>
      </c>
      <c r="K570">
        <v>0.95499999999999996</v>
      </c>
    </row>
    <row r="571" spans="1:11" x14ac:dyDescent="0.25">
      <c r="A571">
        <v>2014</v>
      </c>
      <c r="B571" t="s">
        <v>306</v>
      </c>
      <c r="C571" t="s">
        <v>317</v>
      </c>
      <c r="D571" t="s">
        <v>19</v>
      </c>
      <c r="E571">
        <v>58</v>
      </c>
      <c r="F571">
        <v>376</v>
      </c>
      <c r="G571">
        <v>121.221</v>
      </c>
      <c r="H571">
        <v>81.709000000000003</v>
      </c>
      <c r="I571">
        <v>1.488</v>
      </c>
      <c r="J571">
        <v>40.314999999999998</v>
      </c>
      <c r="K571">
        <v>126.01300000000001</v>
      </c>
    </row>
    <row r="572" spans="1:11" x14ac:dyDescent="0.25">
      <c r="A572">
        <v>2014</v>
      </c>
      <c r="B572" t="s">
        <v>306</v>
      </c>
      <c r="C572" t="s">
        <v>317</v>
      </c>
      <c r="D572" t="s">
        <v>16</v>
      </c>
      <c r="E572">
        <v>7</v>
      </c>
      <c r="F572">
        <v>13</v>
      </c>
      <c r="G572">
        <v>0.98099999999999998</v>
      </c>
      <c r="H572">
        <v>0.61499999999999999</v>
      </c>
      <c r="I572">
        <v>3.0000000000000001E-3</v>
      </c>
      <c r="J572">
        <v>0.28799999999999998</v>
      </c>
      <c r="K572">
        <v>0.97499999999999998</v>
      </c>
    </row>
    <row r="573" spans="1:11" x14ac:dyDescent="0.25">
      <c r="A573">
        <v>2014</v>
      </c>
      <c r="B573" t="s">
        <v>306</v>
      </c>
      <c r="C573" t="s">
        <v>318</v>
      </c>
      <c r="D573" t="s">
        <v>19</v>
      </c>
      <c r="E573">
        <v>2969</v>
      </c>
      <c r="F573">
        <v>18095</v>
      </c>
      <c r="G573">
        <v>3905.498</v>
      </c>
      <c r="H573">
        <v>2372.0030000000002</v>
      </c>
      <c r="I573">
        <v>40.478999999999999</v>
      </c>
      <c r="J573">
        <v>1932.107</v>
      </c>
      <c r="K573">
        <v>6039.299</v>
      </c>
    </row>
    <row r="574" spans="1:11" x14ac:dyDescent="0.25">
      <c r="A574">
        <v>2014</v>
      </c>
      <c r="B574" t="s">
        <v>306</v>
      </c>
      <c r="C574" t="s">
        <v>318</v>
      </c>
      <c r="D574" t="s">
        <v>16</v>
      </c>
      <c r="E574">
        <v>270</v>
      </c>
      <c r="F574">
        <v>8352</v>
      </c>
      <c r="G574">
        <v>2055.5360000000001</v>
      </c>
      <c r="H574">
        <v>1337.4480000000001</v>
      </c>
      <c r="I574">
        <v>7.093</v>
      </c>
      <c r="J574">
        <v>719.28599999999994</v>
      </c>
      <c r="K574">
        <v>2073.58</v>
      </c>
    </row>
    <row r="575" spans="1:11" x14ac:dyDescent="0.25">
      <c r="A575">
        <v>2014</v>
      </c>
      <c r="B575" t="s">
        <v>306</v>
      </c>
      <c r="C575" t="s">
        <v>319</v>
      </c>
      <c r="D575" t="s">
        <v>19</v>
      </c>
      <c r="E575">
        <v>786</v>
      </c>
      <c r="F575">
        <v>2673</v>
      </c>
      <c r="G575">
        <v>624.71400000000006</v>
      </c>
      <c r="H575">
        <v>391.05900000000003</v>
      </c>
      <c r="I575">
        <v>31.536999999999999</v>
      </c>
      <c r="J575">
        <v>332.964</v>
      </c>
      <c r="K575">
        <v>1028.2850000000001</v>
      </c>
    </row>
    <row r="576" spans="1:11" x14ac:dyDescent="0.25">
      <c r="A576">
        <v>2014</v>
      </c>
      <c r="B576" t="s">
        <v>306</v>
      </c>
      <c r="C576" t="s">
        <v>319</v>
      </c>
      <c r="D576" t="s">
        <v>16</v>
      </c>
      <c r="E576">
        <v>60</v>
      </c>
      <c r="F576">
        <v>598</v>
      </c>
      <c r="G576">
        <v>65.935000000000002</v>
      </c>
      <c r="H576">
        <v>40.183999999999997</v>
      </c>
      <c r="I576">
        <v>0.88</v>
      </c>
      <c r="J576">
        <v>13.441000000000001</v>
      </c>
      <c r="K576">
        <v>66.617999999999995</v>
      </c>
    </row>
    <row r="577" spans="1:11" x14ac:dyDescent="0.25">
      <c r="A577">
        <v>2014</v>
      </c>
      <c r="B577" t="s">
        <v>306</v>
      </c>
      <c r="C577" t="s">
        <v>320</v>
      </c>
      <c r="D577" t="s">
        <v>19</v>
      </c>
      <c r="E577">
        <v>124</v>
      </c>
      <c r="F577">
        <v>301</v>
      </c>
      <c r="G577">
        <v>84.733000000000004</v>
      </c>
      <c r="H577">
        <v>42.137</v>
      </c>
      <c r="I577">
        <v>0.29899999999999999</v>
      </c>
      <c r="J577">
        <v>31.222000000000001</v>
      </c>
      <c r="K577">
        <v>79.95</v>
      </c>
    </row>
    <row r="578" spans="1:11" x14ac:dyDescent="0.25">
      <c r="A578">
        <v>2014</v>
      </c>
      <c r="B578" t="s">
        <v>306</v>
      </c>
      <c r="C578" t="s">
        <v>320</v>
      </c>
      <c r="D578" t="s">
        <v>16</v>
      </c>
      <c r="E578">
        <v>19</v>
      </c>
      <c r="F578">
        <v>65</v>
      </c>
      <c r="G578">
        <v>48.250999999999998</v>
      </c>
      <c r="H578">
        <v>13.943</v>
      </c>
      <c r="I578">
        <v>0.184</v>
      </c>
      <c r="J578">
        <v>15.228</v>
      </c>
      <c r="K578">
        <v>48.463999999999999</v>
      </c>
    </row>
    <row r="579" spans="1:11" x14ac:dyDescent="0.25">
      <c r="A579">
        <v>2014</v>
      </c>
      <c r="B579" t="s">
        <v>306</v>
      </c>
      <c r="C579" t="s">
        <v>321</v>
      </c>
      <c r="D579" t="s">
        <v>19</v>
      </c>
      <c r="E579">
        <v>251</v>
      </c>
      <c r="F579">
        <v>516</v>
      </c>
      <c r="G579">
        <v>46.414000000000001</v>
      </c>
      <c r="H579">
        <v>26.334</v>
      </c>
      <c r="I579">
        <v>1.0429999999999999</v>
      </c>
      <c r="J579">
        <v>28.802</v>
      </c>
      <c r="K579">
        <v>124.661</v>
      </c>
    </row>
    <row r="580" spans="1:11" x14ac:dyDescent="0.25">
      <c r="A580">
        <v>2014</v>
      </c>
      <c r="B580" t="s">
        <v>306</v>
      </c>
      <c r="C580" t="s">
        <v>321</v>
      </c>
      <c r="D580" t="s">
        <v>16</v>
      </c>
      <c r="E580">
        <v>19</v>
      </c>
      <c r="F580">
        <v>46</v>
      </c>
      <c r="G580">
        <v>6.9950000000000001</v>
      </c>
      <c r="H580">
        <v>3.0110000000000001</v>
      </c>
      <c r="I580">
        <v>3.5999999999999997E-2</v>
      </c>
      <c r="J580">
        <v>2.5270000000000001</v>
      </c>
      <c r="K580">
        <v>7.3460000000000001</v>
      </c>
    </row>
    <row r="581" spans="1:11" x14ac:dyDescent="0.25">
      <c r="A581">
        <v>2014</v>
      </c>
      <c r="B581" t="s">
        <v>306</v>
      </c>
      <c r="C581" t="s">
        <v>322</v>
      </c>
      <c r="D581" t="s">
        <v>19</v>
      </c>
      <c r="E581">
        <v>317</v>
      </c>
      <c r="F581">
        <v>2959</v>
      </c>
      <c r="G581">
        <v>1445.279</v>
      </c>
      <c r="H581">
        <v>858.90300000000002</v>
      </c>
      <c r="I581">
        <v>0.85899999999999999</v>
      </c>
      <c r="J581">
        <v>1191.3710000000001</v>
      </c>
      <c r="K581">
        <v>1523.559</v>
      </c>
    </row>
    <row r="582" spans="1:11" x14ac:dyDescent="0.25">
      <c r="A582">
        <v>2014</v>
      </c>
      <c r="B582" t="s">
        <v>306</v>
      </c>
      <c r="C582" t="s">
        <v>322</v>
      </c>
      <c r="D582" t="s">
        <v>16</v>
      </c>
      <c r="E582">
        <v>29</v>
      </c>
      <c r="F582">
        <v>1681</v>
      </c>
      <c r="G582">
        <v>169.01900000000001</v>
      </c>
      <c r="H582">
        <v>149.74600000000001</v>
      </c>
      <c r="I582">
        <v>3.2000000000000001E-2</v>
      </c>
      <c r="J582">
        <v>16.445</v>
      </c>
      <c r="K582">
        <v>168.946</v>
      </c>
    </row>
    <row r="583" spans="1:11" x14ac:dyDescent="0.25">
      <c r="A583">
        <v>2014</v>
      </c>
      <c r="B583" t="s">
        <v>306</v>
      </c>
      <c r="C583" t="s">
        <v>323</v>
      </c>
      <c r="D583" t="s">
        <v>19</v>
      </c>
      <c r="E583">
        <v>290</v>
      </c>
      <c r="F583">
        <v>570</v>
      </c>
      <c r="G583">
        <v>43.255000000000003</v>
      </c>
      <c r="H583">
        <v>25.603000000000002</v>
      </c>
      <c r="I583">
        <v>1.054</v>
      </c>
      <c r="J583">
        <v>53.514000000000003</v>
      </c>
      <c r="K583">
        <v>143.66900000000001</v>
      </c>
    </row>
    <row r="584" spans="1:11" x14ac:dyDescent="0.25">
      <c r="A584">
        <v>2014</v>
      </c>
      <c r="B584" t="s">
        <v>306</v>
      </c>
      <c r="C584" t="s">
        <v>323</v>
      </c>
      <c r="D584" t="s">
        <v>16</v>
      </c>
      <c r="E584">
        <v>27</v>
      </c>
      <c r="F584">
        <v>57</v>
      </c>
      <c r="G584">
        <v>6.194</v>
      </c>
      <c r="H584">
        <v>1.5820000000000001</v>
      </c>
      <c r="I584">
        <v>7.5999999999999998E-2</v>
      </c>
      <c r="J584">
        <v>3.915</v>
      </c>
      <c r="K584">
        <v>6.0359999999999996</v>
      </c>
    </row>
    <row r="585" spans="1:11" x14ac:dyDescent="0.25">
      <c r="A585">
        <v>2014</v>
      </c>
      <c r="B585" t="s">
        <v>306</v>
      </c>
      <c r="C585" t="s">
        <v>324</v>
      </c>
      <c r="D585" t="s">
        <v>19</v>
      </c>
      <c r="E585">
        <v>494</v>
      </c>
      <c r="F585">
        <v>1042</v>
      </c>
      <c r="G585">
        <v>135.46899999999999</v>
      </c>
      <c r="H585">
        <v>-6.3360000000000003</v>
      </c>
      <c r="I585">
        <v>6.7110000000000003</v>
      </c>
      <c r="J585">
        <v>390.18299999999999</v>
      </c>
      <c r="K585">
        <v>454.25599999999997</v>
      </c>
    </row>
    <row r="586" spans="1:11" x14ac:dyDescent="0.25">
      <c r="A586">
        <v>2014</v>
      </c>
      <c r="B586" t="s">
        <v>306</v>
      </c>
      <c r="C586" t="s">
        <v>324</v>
      </c>
      <c r="D586" t="s">
        <v>16</v>
      </c>
      <c r="E586">
        <v>47</v>
      </c>
      <c r="F586">
        <v>99</v>
      </c>
      <c r="G586">
        <v>17.925999999999998</v>
      </c>
      <c r="H586">
        <v>8.3040000000000003</v>
      </c>
      <c r="I586">
        <v>0.17899999999999999</v>
      </c>
      <c r="J586">
        <v>7.3250000000000002</v>
      </c>
      <c r="K586">
        <v>18.111999999999998</v>
      </c>
    </row>
    <row r="587" spans="1:11" x14ac:dyDescent="0.25">
      <c r="A587">
        <v>2014</v>
      </c>
      <c r="B587" t="s">
        <v>306</v>
      </c>
      <c r="C587" t="s">
        <v>325</v>
      </c>
      <c r="D587" t="s">
        <v>19</v>
      </c>
      <c r="E587">
        <v>48</v>
      </c>
      <c r="F587">
        <v>868</v>
      </c>
      <c r="G587">
        <v>463.53699999999998</v>
      </c>
      <c r="H587">
        <v>91.27</v>
      </c>
      <c r="I587">
        <v>28.797000000000001</v>
      </c>
      <c r="J587">
        <v>360.64</v>
      </c>
      <c r="K587">
        <v>550.17499999999995</v>
      </c>
    </row>
    <row r="588" spans="1:11" x14ac:dyDescent="0.25">
      <c r="A588">
        <v>2014</v>
      </c>
      <c r="B588" t="s">
        <v>306</v>
      </c>
      <c r="C588" t="s">
        <v>325</v>
      </c>
      <c r="D588" t="s">
        <v>16</v>
      </c>
      <c r="E588">
        <v>3</v>
      </c>
      <c r="F588">
        <v>4</v>
      </c>
      <c r="G588">
        <v>0.28199999999999997</v>
      </c>
      <c r="H588">
        <v>6.9000000000000006E-2</v>
      </c>
      <c r="I588">
        <v>3.0000000000000001E-3</v>
      </c>
      <c r="J588">
        <v>0.152</v>
      </c>
      <c r="K588">
        <v>0.28000000000000003</v>
      </c>
    </row>
    <row r="589" spans="1:11" x14ac:dyDescent="0.25">
      <c r="A589">
        <v>2014</v>
      </c>
      <c r="B589" t="s">
        <v>306</v>
      </c>
      <c r="C589" t="s">
        <v>326</v>
      </c>
      <c r="D589" t="s">
        <v>19</v>
      </c>
      <c r="E589">
        <v>367</v>
      </c>
      <c r="F589">
        <v>1344</v>
      </c>
      <c r="G589">
        <v>138.63800000000001</v>
      </c>
      <c r="H589">
        <v>100.66</v>
      </c>
      <c r="I589">
        <v>3.7490000000000001</v>
      </c>
      <c r="J589">
        <v>110.97799999999999</v>
      </c>
      <c r="K589">
        <v>260.733</v>
      </c>
    </row>
    <row r="590" spans="1:11" x14ac:dyDescent="0.25">
      <c r="A590">
        <v>2014</v>
      </c>
      <c r="B590" t="s">
        <v>306</v>
      </c>
      <c r="C590" t="s">
        <v>326</v>
      </c>
      <c r="D590" t="s">
        <v>16</v>
      </c>
      <c r="E590">
        <v>34</v>
      </c>
      <c r="F590">
        <v>647</v>
      </c>
      <c r="G590">
        <v>69.674000000000007</v>
      </c>
      <c r="H590">
        <v>50.938000000000002</v>
      </c>
      <c r="I590">
        <v>1.3080000000000001</v>
      </c>
      <c r="J590">
        <v>10.244999999999999</v>
      </c>
      <c r="K590">
        <v>70.25</v>
      </c>
    </row>
    <row r="591" spans="1:11" x14ac:dyDescent="0.25">
      <c r="A591">
        <v>2014</v>
      </c>
      <c r="B591" t="s">
        <v>306</v>
      </c>
      <c r="C591" t="s">
        <v>327</v>
      </c>
      <c r="D591" t="s">
        <v>19</v>
      </c>
      <c r="E591">
        <v>307</v>
      </c>
      <c r="F591">
        <v>735</v>
      </c>
      <c r="G591">
        <v>153.01499999999999</v>
      </c>
      <c r="H591">
        <v>50.271999999999998</v>
      </c>
      <c r="I591">
        <v>8.3979999999999997</v>
      </c>
      <c r="J591">
        <v>69.438000000000002</v>
      </c>
      <c r="K591">
        <v>347.786</v>
      </c>
    </row>
    <row r="592" spans="1:11" x14ac:dyDescent="0.25">
      <c r="A592">
        <v>2014</v>
      </c>
      <c r="B592" t="s">
        <v>306</v>
      </c>
      <c r="C592" t="s">
        <v>327</v>
      </c>
      <c r="D592" t="s">
        <v>16</v>
      </c>
      <c r="E592">
        <v>44</v>
      </c>
      <c r="F592">
        <v>165</v>
      </c>
      <c r="G592">
        <v>9.3490000000000002</v>
      </c>
      <c r="H592">
        <v>4.0389999999999997</v>
      </c>
      <c r="I592">
        <v>0.19400000000000001</v>
      </c>
      <c r="J592">
        <v>9.2680000000000007</v>
      </c>
      <c r="K592">
        <v>9.4920000000000009</v>
      </c>
    </row>
    <row r="593" spans="1:11" x14ac:dyDescent="0.25">
      <c r="A593">
        <v>2014</v>
      </c>
      <c r="B593" t="s">
        <v>306</v>
      </c>
      <c r="C593" t="s">
        <v>328</v>
      </c>
      <c r="D593" t="s">
        <v>19</v>
      </c>
      <c r="E593">
        <v>679</v>
      </c>
      <c r="F593">
        <v>1493</v>
      </c>
      <c r="G593">
        <v>173.87899999999999</v>
      </c>
      <c r="H593">
        <v>59.558</v>
      </c>
      <c r="I593">
        <v>2.9049999999999998</v>
      </c>
      <c r="J593">
        <v>121.89100000000001</v>
      </c>
      <c r="K593">
        <v>380.69</v>
      </c>
    </row>
    <row r="594" spans="1:11" x14ac:dyDescent="0.25">
      <c r="A594">
        <v>2014</v>
      </c>
      <c r="B594" t="s">
        <v>306</v>
      </c>
      <c r="C594" t="s">
        <v>328</v>
      </c>
      <c r="D594" t="s">
        <v>16</v>
      </c>
      <c r="E594">
        <v>88</v>
      </c>
      <c r="F594">
        <v>250</v>
      </c>
      <c r="G594">
        <v>64.893000000000001</v>
      </c>
      <c r="H594">
        <v>11.768000000000001</v>
      </c>
      <c r="I594">
        <v>0.76400000000000001</v>
      </c>
      <c r="J594">
        <v>38.924999999999997</v>
      </c>
      <c r="K594">
        <v>73.067999999999998</v>
      </c>
    </row>
    <row r="595" spans="1:11" x14ac:dyDescent="0.25">
      <c r="A595">
        <v>2014</v>
      </c>
      <c r="B595" t="s">
        <v>306</v>
      </c>
      <c r="C595" t="s">
        <v>329</v>
      </c>
      <c r="D595" t="s">
        <v>19</v>
      </c>
      <c r="E595">
        <v>1354</v>
      </c>
      <c r="F595">
        <v>6531</v>
      </c>
      <c r="G595">
        <v>1121.691</v>
      </c>
      <c r="H595">
        <v>690.02</v>
      </c>
      <c r="I595">
        <v>-844.505</v>
      </c>
      <c r="J595">
        <v>456.66699999999997</v>
      </c>
      <c r="K595">
        <v>1806.136</v>
      </c>
    </row>
    <row r="596" spans="1:11" x14ac:dyDescent="0.25">
      <c r="A596">
        <v>2014</v>
      </c>
      <c r="B596" t="s">
        <v>306</v>
      </c>
      <c r="C596" t="s">
        <v>329</v>
      </c>
      <c r="D596" t="s">
        <v>16</v>
      </c>
      <c r="E596">
        <v>166</v>
      </c>
      <c r="F596">
        <v>2480</v>
      </c>
      <c r="G596">
        <v>546.67700000000002</v>
      </c>
      <c r="H596">
        <v>255.28100000000001</v>
      </c>
      <c r="I596">
        <v>1.032</v>
      </c>
      <c r="J596">
        <v>185.65</v>
      </c>
      <c r="K596">
        <v>555.84100000000001</v>
      </c>
    </row>
    <row r="597" spans="1:11" x14ac:dyDescent="0.25">
      <c r="A597">
        <v>2014</v>
      </c>
      <c r="B597" t="s">
        <v>306</v>
      </c>
      <c r="C597" t="s">
        <v>330</v>
      </c>
      <c r="D597" t="s">
        <v>19</v>
      </c>
      <c r="E597">
        <v>455</v>
      </c>
      <c r="F597">
        <v>1124</v>
      </c>
      <c r="G597">
        <v>139.625</v>
      </c>
      <c r="H597">
        <v>82.274000000000001</v>
      </c>
      <c r="I597">
        <v>5.9770000000000003</v>
      </c>
      <c r="J597">
        <v>121.48699999999999</v>
      </c>
      <c r="K597">
        <v>338.44900000000001</v>
      </c>
    </row>
    <row r="598" spans="1:11" x14ac:dyDescent="0.25">
      <c r="A598">
        <v>2014</v>
      </c>
      <c r="B598" t="s">
        <v>306</v>
      </c>
      <c r="C598" t="s">
        <v>330</v>
      </c>
      <c r="D598" t="s">
        <v>16</v>
      </c>
      <c r="E598">
        <v>37</v>
      </c>
      <c r="F598">
        <v>89</v>
      </c>
      <c r="G598">
        <v>11.711</v>
      </c>
      <c r="H598">
        <v>5.8460000000000001</v>
      </c>
      <c r="I598">
        <v>0.41499999999999998</v>
      </c>
      <c r="J598">
        <v>8.1199999999999992</v>
      </c>
      <c r="K598">
        <v>11.391999999999999</v>
      </c>
    </row>
    <row r="599" spans="1:11" x14ac:dyDescent="0.25">
      <c r="A599">
        <v>2014</v>
      </c>
      <c r="B599" t="s">
        <v>306</v>
      </c>
      <c r="C599" t="s">
        <v>331</v>
      </c>
      <c r="D599" t="s">
        <v>19</v>
      </c>
      <c r="E599">
        <v>31</v>
      </c>
      <c r="F599">
        <v>47</v>
      </c>
      <c r="G599">
        <v>2.1160000000000001</v>
      </c>
      <c r="H599">
        <v>0.875</v>
      </c>
      <c r="I599">
        <v>7.1999999999999995E-2</v>
      </c>
      <c r="J599">
        <v>2.0539999999999998</v>
      </c>
      <c r="K599">
        <v>4.3289999999999997</v>
      </c>
    </row>
    <row r="600" spans="1:11" x14ac:dyDescent="0.25">
      <c r="A600">
        <v>2014</v>
      </c>
      <c r="B600" t="s">
        <v>306</v>
      </c>
      <c r="C600" t="s">
        <v>331</v>
      </c>
      <c r="D600" t="s">
        <v>16</v>
      </c>
      <c r="E600">
        <v>4</v>
      </c>
      <c r="F600">
        <v>6</v>
      </c>
      <c r="G600">
        <v>0.27300000000000002</v>
      </c>
      <c r="H600">
        <v>0.112</v>
      </c>
      <c r="I600">
        <v>0</v>
      </c>
      <c r="J600">
        <v>0.42899999999999999</v>
      </c>
      <c r="K600">
        <v>0.27200000000000002</v>
      </c>
    </row>
    <row r="601" spans="1:11" x14ac:dyDescent="0.25">
      <c r="A601">
        <v>2014</v>
      </c>
      <c r="B601" t="s">
        <v>306</v>
      </c>
      <c r="C601" t="s">
        <v>332</v>
      </c>
      <c r="D601" t="s">
        <v>19</v>
      </c>
      <c r="E601">
        <v>297</v>
      </c>
      <c r="F601">
        <v>1221</v>
      </c>
      <c r="G601">
        <v>2571.6370000000002</v>
      </c>
      <c r="H601">
        <v>2257.348</v>
      </c>
      <c r="I601">
        <v>149.74100000000001</v>
      </c>
      <c r="J601">
        <v>1270.7429999999999</v>
      </c>
      <c r="K601">
        <v>2668.4879999999998</v>
      </c>
    </row>
    <row r="602" spans="1:11" x14ac:dyDescent="0.25">
      <c r="A602">
        <v>2014</v>
      </c>
      <c r="B602" t="s">
        <v>306</v>
      </c>
      <c r="C602" t="s">
        <v>332</v>
      </c>
      <c r="D602" t="s">
        <v>16</v>
      </c>
      <c r="E602">
        <v>21</v>
      </c>
      <c r="F602">
        <v>60</v>
      </c>
      <c r="G602">
        <v>9.9499999999999993</v>
      </c>
      <c r="H602">
        <v>3.754</v>
      </c>
      <c r="I602">
        <v>-1.7999999999999999E-2</v>
      </c>
      <c r="J602">
        <v>6.9429999999999996</v>
      </c>
      <c r="K602">
        <v>9.8840000000000003</v>
      </c>
    </row>
    <row r="603" spans="1:11" x14ac:dyDescent="0.25">
      <c r="A603">
        <v>2014</v>
      </c>
      <c r="B603" t="s">
        <v>306</v>
      </c>
      <c r="C603" t="s">
        <v>333</v>
      </c>
      <c r="D603" t="s">
        <v>19</v>
      </c>
      <c r="E603">
        <v>142</v>
      </c>
      <c r="F603">
        <v>233</v>
      </c>
      <c r="G603">
        <v>15.725</v>
      </c>
      <c r="H603">
        <v>9.2899999999999991</v>
      </c>
      <c r="I603">
        <v>1.5</v>
      </c>
      <c r="J603">
        <v>21.158000000000001</v>
      </c>
      <c r="K603">
        <v>33.015999999999998</v>
      </c>
    </row>
    <row r="604" spans="1:11" x14ac:dyDescent="0.25">
      <c r="A604">
        <v>2014</v>
      </c>
      <c r="B604" t="s">
        <v>306</v>
      </c>
      <c r="C604" t="s">
        <v>333</v>
      </c>
      <c r="D604" t="s">
        <v>16</v>
      </c>
      <c r="E604">
        <v>8</v>
      </c>
      <c r="F604">
        <v>15</v>
      </c>
      <c r="G604">
        <v>2.4660000000000002</v>
      </c>
      <c r="H604">
        <v>0.81699999999999995</v>
      </c>
      <c r="I604">
        <v>9.9000000000000005E-2</v>
      </c>
      <c r="J604">
        <v>0.93700000000000006</v>
      </c>
      <c r="K604">
        <v>2.427</v>
      </c>
    </row>
    <row r="605" spans="1:11" x14ac:dyDescent="0.25">
      <c r="A605">
        <v>2014</v>
      </c>
      <c r="B605" t="s">
        <v>306</v>
      </c>
      <c r="C605" t="s">
        <v>334</v>
      </c>
      <c r="D605" t="s">
        <v>19</v>
      </c>
      <c r="E605">
        <v>266</v>
      </c>
      <c r="F605">
        <v>937</v>
      </c>
      <c r="G605">
        <v>351.43</v>
      </c>
      <c r="H605">
        <v>-11.757</v>
      </c>
      <c r="I605">
        <v>108.947</v>
      </c>
      <c r="J605">
        <v>876.95500000000004</v>
      </c>
      <c r="K605">
        <v>413.97800000000001</v>
      </c>
    </row>
    <row r="606" spans="1:11" x14ac:dyDescent="0.25">
      <c r="A606">
        <v>2014</v>
      </c>
      <c r="B606" t="s">
        <v>306</v>
      </c>
      <c r="C606" t="s">
        <v>334</v>
      </c>
      <c r="D606" t="s">
        <v>16</v>
      </c>
      <c r="E606">
        <v>25</v>
      </c>
      <c r="F606">
        <v>63</v>
      </c>
      <c r="G606">
        <v>7.08</v>
      </c>
      <c r="H606">
        <v>2.726</v>
      </c>
      <c r="I606">
        <v>2.1000000000000001E-2</v>
      </c>
      <c r="J606">
        <v>3.5739999999999998</v>
      </c>
      <c r="K606">
        <v>7.0659999999999998</v>
      </c>
    </row>
    <row r="607" spans="1:11" x14ac:dyDescent="0.25">
      <c r="A607">
        <v>2014</v>
      </c>
      <c r="B607" t="s">
        <v>306</v>
      </c>
      <c r="C607" t="s">
        <v>335</v>
      </c>
      <c r="D607" t="s">
        <v>19</v>
      </c>
      <c r="E607">
        <v>84</v>
      </c>
      <c r="F607">
        <v>186</v>
      </c>
      <c r="G607">
        <v>12.866</v>
      </c>
      <c r="H607">
        <v>7.6070000000000002</v>
      </c>
      <c r="I607">
        <v>0.22600000000000001</v>
      </c>
      <c r="J607">
        <v>11.683999999999999</v>
      </c>
      <c r="K607">
        <v>30.326000000000001</v>
      </c>
    </row>
    <row r="608" spans="1:11" x14ac:dyDescent="0.25">
      <c r="A608">
        <v>2014</v>
      </c>
      <c r="B608" t="s">
        <v>306</v>
      </c>
      <c r="C608" t="s">
        <v>335</v>
      </c>
      <c r="D608" t="s">
        <v>16</v>
      </c>
      <c r="E608">
        <v>6</v>
      </c>
      <c r="F608">
        <v>14</v>
      </c>
      <c r="G608">
        <v>1.885</v>
      </c>
      <c r="H608">
        <v>0.91900000000000004</v>
      </c>
      <c r="I608">
        <v>1.4E-2</v>
      </c>
      <c r="J608">
        <v>0.64500000000000002</v>
      </c>
      <c r="K608">
        <v>1.877</v>
      </c>
    </row>
    <row r="609" spans="1:11" x14ac:dyDescent="0.25">
      <c r="A609">
        <v>2014</v>
      </c>
      <c r="B609" t="s">
        <v>306</v>
      </c>
      <c r="C609" t="s">
        <v>336</v>
      </c>
      <c r="D609" t="s">
        <v>19</v>
      </c>
      <c r="E609">
        <v>24</v>
      </c>
      <c r="F609">
        <v>47</v>
      </c>
      <c r="G609">
        <v>2.359</v>
      </c>
      <c r="H609">
        <v>1.409</v>
      </c>
      <c r="I609">
        <v>1.4E-2</v>
      </c>
      <c r="J609">
        <v>1.744</v>
      </c>
      <c r="K609">
        <v>7.8090000000000002</v>
      </c>
    </row>
    <row r="610" spans="1:11" x14ac:dyDescent="0.25">
      <c r="A610">
        <v>2014</v>
      </c>
      <c r="B610" t="s">
        <v>306</v>
      </c>
      <c r="C610" t="s">
        <v>337</v>
      </c>
      <c r="D610" t="s">
        <v>19</v>
      </c>
      <c r="E610">
        <v>233</v>
      </c>
      <c r="F610">
        <v>407</v>
      </c>
      <c r="G610">
        <v>19.238</v>
      </c>
      <c r="H610">
        <v>8.3350000000000009</v>
      </c>
      <c r="I610">
        <v>1.3240000000000001</v>
      </c>
      <c r="J610">
        <v>21.431000000000001</v>
      </c>
      <c r="K610">
        <v>42.161999999999999</v>
      </c>
    </row>
    <row r="611" spans="1:11" x14ac:dyDescent="0.25">
      <c r="A611">
        <v>2014</v>
      </c>
      <c r="B611" t="s">
        <v>306</v>
      </c>
      <c r="C611" t="s">
        <v>337</v>
      </c>
      <c r="D611" t="s">
        <v>16</v>
      </c>
      <c r="E611">
        <v>21</v>
      </c>
      <c r="F611">
        <v>44</v>
      </c>
      <c r="G611">
        <v>3.641</v>
      </c>
      <c r="H611">
        <v>1.762</v>
      </c>
      <c r="I611">
        <v>4.8000000000000001E-2</v>
      </c>
      <c r="J611">
        <v>2.722</v>
      </c>
      <c r="K611">
        <v>3.6480000000000001</v>
      </c>
    </row>
    <row r="612" spans="1:11" x14ac:dyDescent="0.25">
      <c r="A612">
        <v>2014</v>
      </c>
      <c r="B612" t="s">
        <v>306</v>
      </c>
      <c r="C612" t="s">
        <v>338</v>
      </c>
      <c r="D612" t="s">
        <v>19</v>
      </c>
      <c r="E612">
        <v>1767</v>
      </c>
      <c r="F612">
        <v>7454</v>
      </c>
      <c r="G612">
        <v>4895.4110000000001</v>
      </c>
      <c r="H612">
        <v>2795.498</v>
      </c>
      <c r="I612">
        <v>3.8540000000000001</v>
      </c>
      <c r="J612">
        <v>1526.662</v>
      </c>
      <c r="K612">
        <v>5620.1970000000001</v>
      </c>
    </row>
    <row r="613" spans="1:11" x14ac:dyDescent="0.25">
      <c r="A613">
        <v>2014</v>
      </c>
      <c r="B613" t="s">
        <v>306</v>
      </c>
      <c r="C613" t="s">
        <v>338</v>
      </c>
      <c r="D613" t="s">
        <v>16</v>
      </c>
      <c r="E613">
        <v>211</v>
      </c>
      <c r="F613">
        <v>1511</v>
      </c>
      <c r="G613">
        <v>428.03199999999998</v>
      </c>
      <c r="H613">
        <v>104.71899999999999</v>
      </c>
      <c r="I613">
        <v>10.93</v>
      </c>
      <c r="J613">
        <v>174.5</v>
      </c>
      <c r="K613">
        <v>429.39100000000002</v>
      </c>
    </row>
    <row r="614" spans="1:11" x14ac:dyDescent="0.25">
      <c r="A614">
        <v>2014</v>
      </c>
      <c r="B614" t="s">
        <v>306</v>
      </c>
      <c r="C614" t="s">
        <v>339</v>
      </c>
      <c r="D614" t="s">
        <v>19</v>
      </c>
      <c r="E614">
        <v>215</v>
      </c>
      <c r="F614">
        <v>380</v>
      </c>
      <c r="G614">
        <v>18.806000000000001</v>
      </c>
      <c r="H614">
        <v>9.5449999999999999</v>
      </c>
      <c r="I614">
        <v>1.329</v>
      </c>
      <c r="J614">
        <v>24.934999999999999</v>
      </c>
      <c r="K614">
        <v>68.028000000000006</v>
      </c>
    </row>
    <row r="615" spans="1:11" x14ac:dyDescent="0.25">
      <c r="A615">
        <v>2014</v>
      </c>
      <c r="B615" t="s">
        <v>306</v>
      </c>
      <c r="C615" t="s">
        <v>339</v>
      </c>
      <c r="D615" t="s">
        <v>16</v>
      </c>
      <c r="E615">
        <v>36</v>
      </c>
      <c r="F615">
        <v>64</v>
      </c>
      <c r="G615">
        <v>3.2210000000000001</v>
      </c>
      <c r="H615">
        <v>1.3089999999999999</v>
      </c>
      <c r="I615">
        <v>0</v>
      </c>
      <c r="J615">
        <v>1.3080000000000001</v>
      </c>
      <c r="K615">
        <v>3.2490000000000001</v>
      </c>
    </row>
    <row r="616" spans="1:11" x14ac:dyDescent="0.25">
      <c r="A616">
        <v>2014</v>
      </c>
      <c r="B616" t="s">
        <v>306</v>
      </c>
      <c r="C616" t="s">
        <v>340</v>
      </c>
      <c r="D616" t="s">
        <v>19</v>
      </c>
      <c r="E616">
        <v>175</v>
      </c>
      <c r="F616">
        <v>359</v>
      </c>
      <c r="G616">
        <v>35.329000000000001</v>
      </c>
      <c r="H616">
        <v>21.725999999999999</v>
      </c>
      <c r="I616">
        <v>2.5000000000000001E-2</v>
      </c>
      <c r="J616">
        <v>20.134</v>
      </c>
      <c r="K616">
        <v>64.376000000000005</v>
      </c>
    </row>
    <row r="617" spans="1:11" x14ac:dyDescent="0.25">
      <c r="A617">
        <v>2014</v>
      </c>
      <c r="B617" t="s">
        <v>306</v>
      </c>
      <c r="C617" t="s">
        <v>340</v>
      </c>
      <c r="D617" t="s">
        <v>16</v>
      </c>
      <c r="E617">
        <v>14</v>
      </c>
      <c r="F617">
        <v>34</v>
      </c>
      <c r="G617">
        <v>3.8959999999999999</v>
      </c>
      <c r="H617">
        <v>1.444</v>
      </c>
      <c r="I617">
        <v>0</v>
      </c>
      <c r="J617">
        <v>2.1120000000000001</v>
      </c>
      <c r="K617">
        <v>3.7629999999999999</v>
      </c>
    </row>
    <row r="618" spans="1:11" x14ac:dyDescent="0.25">
      <c r="A618">
        <v>2014</v>
      </c>
      <c r="B618" t="s">
        <v>306</v>
      </c>
      <c r="C618" t="s">
        <v>341</v>
      </c>
      <c r="D618" t="s">
        <v>19</v>
      </c>
      <c r="E618">
        <v>439</v>
      </c>
      <c r="F618">
        <v>1193</v>
      </c>
      <c r="G618">
        <v>286.22800000000001</v>
      </c>
      <c r="H618">
        <v>205.578</v>
      </c>
      <c r="I618">
        <v>11.927</v>
      </c>
      <c r="J618">
        <v>138.136</v>
      </c>
      <c r="K618">
        <v>428.26600000000002</v>
      </c>
    </row>
    <row r="619" spans="1:11" x14ac:dyDescent="0.25">
      <c r="A619">
        <v>2014</v>
      </c>
      <c r="B619" t="s">
        <v>306</v>
      </c>
      <c r="C619" t="s">
        <v>341</v>
      </c>
      <c r="D619" t="s">
        <v>16</v>
      </c>
      <c r="E619">
        <v>56</v>
      </c>
      <c r="F619">
        <v>156</v>
      </c>
      <c r="G619">
        <v>20.972999999999999</v>
      </c>
      <c r="H619">
        <v>7.4960000000000004</v>
      </c>
      <c r="I619">
        <v>0.29099999999999998</v>
      </c>
      <c r="J619">
        <v>9.7910000000000004</v>
      </c>
      <c r="K619">
        <v>20.882999999999999</v>
      </c>
    </row>
    <row r="620" spans="1:11" x14ac:dyDescent="0.25">
      <c r="A620">
        <v>2014</v>
      </c>
      <c r="B620" t="s">
        <v>306</v>
      </c>
      <c r="C620" t="s">
        <v>342</v>
      </c>
      <c r="D620" t="s">
        <v>19</v>
      </c>
      <c r="E620">
        <v>474</v>
      </c>
      <c r="F620">
        <v>3061</v>
      </c>
      <c r="G620">
        <v>1244.183</v>
      </c>
      <c r="H620">
        <v>625.31600000000003</v>
      </c>
      <c r="I620">
        <v>-9.3420000000000005</v>
      </c>
      <c r="J620">
        <v>347.66800000000001</v>
      </c>
      <c r="K620">
        <v>1408.8810000000001</v>
      </c>
    </row>
    <row r="621" spans="1:11" x14ac:dyDescent="0.25">
      <c r="A621">
        <v>2014</v>
      </c>
      <c r="B621" t="s">
        <v>306</v>
      </c>
      <c r="C621" t="s">
        <v>342</v>
      </c>
      <c r="D621" t="s">
        <v>16</v>
      </c>
      <c r="E621">
        <v>39</v>
      </c>
      <c r="F621">
        <v>2144</v>
      </c>
      <c r="G621">
        <v>859.79100000000005</v>
      </c>
      <c r="H621">
        <v>308.904</v>
      </c>
      <c r="I621">
        <v>-12.308999999999999</v>
      </c>
      <c r="J621">
        <v>299.14999999999998</v>
      </c>
      <c r="K621">
        <v>964.61900000000003</v>
      </c>
    </row>
    <row r="622" spans="1:11" x14ac:dyDescent="0.25">
      <c r="A622">
        <v>2014</v>
      </c>
      <c r="B622" t="s">
        <v>306</v>
      </c>
      <c r="C622" t="s">
        <v>343</v>
      </c>
      <c r="D622" t="s">
        <v>19</v>
      </c>
      <c r="E622">
        <v>127</v>
      </c>
      <c r="F622">
        <v>684</v>
      </c>
      <c r="G622">
        <v>330.03800000000001</v>
      </c>
      <c r="H622">
        <v>223.892</v>
      </c>
      <c r="I622">
        <v>7.7720000000000002</v>
      </c>
      <c r="J622">
        <v>187.97499999999999</v>
      </c>
      <c r="K622">
        <v>347.892</v>
      </c>
    </row>
    <row r="623" spans="1:11" x14ac:dyDescent="0.25">
      <c r="A623">
        <v>2014</v>
      </c>
      <c r="B623" t="s">
        <v>306</v>
      </c>
      <c r="C623" t="s">
        <v>343</v>
      </c>
      <c r="D623" t="s">
        <v>16</v>
      </c>
      <c r="E623">
        <v>11</v>
      </c>
      <c r="F623">
        <v>26</v>
      </c>
      <c r="G623">
        <v>2.82</v>
      </c>
      <c r="H623">
        <v>1.4119999999999999</v>
      </c>
      <c r="I623">
        <v>0</v>
      </c>
      <c r="J623">
        <v>0.877</v>
      </c>
      <c r="K623">
        <v>2.819</v>
      </c>
    </row>
    <row r="624" spans="1:11" x14ac:dyDescent="0.25">
      <c r="A624">
        <v>2014</v>
      </c>
      <c r="B624" t="s">
        <v>306</v>
      </c>
      <c r="C624" t="s">
        <v>344</v>
      </c>
      <c r="D624" t="s">
        <v>19</v>
      </c>
      <c r="E624">
        <v>1425</v>
      </c>
      <c r="F624">
        <v>3139</v>
      </c>
      <c r="G624">
        <v>576.56500000000005</v>
      </c>
      <c r="H624">
        <v>280.96899999999999</v>
      </c>
      <c r="I624">
        <v>9.5649999999999995</v>
      </c>
      <c r="J624">
        <v>324.63799999999998</v>
      </c>
      <c r="K624">
        <v>1480.463</v>
      </c>
    </row>
    <row r="625" spans="1:11" x14ac:dyDescent="0.25">
      <c r="A625">
        <v>2014</v>
      </c>
      <c r="B625" t="s">
        <v>306</v>
      </c>
      <c r="C625" t="s">
        <v>344</v>
      </c>
      <c r="D625" t="s">
        <v>16</v>
      </c>
      <c r="E625">
        <v>150</v>
      </c>
      <c r="F625">
        <v>365</v>
      </c>
      <c r="G625">
        <v>41.558</v>
      </c>
      <c r="H625">
        <v>18.542000000000002</v>
      </c>
      <c r="I625">
        <v>3.1E-2</v>
      </c>
      <c r="J625">
        <v>42.493000000000002</v>
      </c>
      <c r="K625">
        <v>41.997999999999998</v>
      </c>
    </row>
    <row r="626" spans="1:11" x14ac:dyDescent="0.25">
      <c r="A626">
        <v>2014</v>
      </c>
      <c r="B626" t="s">
        <v>306</v>
      </c>
      <c r="C626" t="s">
        <v>345</v>
      </c>
      <c r="D626" t="s">
        <v>19</v>
      </c>
      <c r="E626">
        <v>830</v>
      </c>
      <c r="F626">
        <v>3207</v>
      </c>
      <c r="G626">
        <v>480.47399999999999</v>
      </c>
      <c r="H626">
        <v>279.63600000000002</v>
      </c>
      <c r="I626">
        <v>7.4219999999999997</v>
      </c>
      <c r="J626">
        <v>326.33699999999999</v>
      </c>
      <c r="K626">
        <v>1011.029</v>
      </c>
    </row>
    <row r="627" spans="1:11" x14ac:dyDescent="0.25">
      <c r="A627">
        <v>2014</v>
      </c>
      <c r="B627" t="s">
        <v>306</v>
      </c>
      <c r="C627" t="s">
        <v>345</v>
      </c>
      <c r="D627" t="s">
        <v>16</v>
      </c>
      <c r="E627">
        <v>89</v>
      </c>
      <c r="F627">
        <v>1166</v>
      </c>
      <c r="G627">
        <v>202.95400000000001</v>
      </c>
      <c r="H627">
        <v>123.262</v>
      </c>
      <c r="I627">
        <v>0.16900000000000001</v>
      </c>
      <c r="J627">
        <v>108.123</v>
      </c>
      <c r="K627">
        <v>202.89500000000001</v>
      </c>
    </row>
    <row r="628" spans="1:11" x14ac:dyDescent="0.25">
      <c r="A628">
        <v>2014</v>
      </c>
      <c r="B628" t="s">
        <v>346</v>
      </c>
      <c r="C628" t="s">
        <v>55</v>
      </c>
      <c r="D628" t="s">
        <v>19</v>
      </c>
      <c r="E628">
        <v>1827</v>
      </c>
      <c r="F628">
        <v>5857</v>
      </c>
      <c r="G628">
        <v>1398.155</v>
      </c>
      <c r="H628">
        <v>778.61400000000003</v>
      </c>
      <c r="I628">
        <v>34.566000000000003</v>
      </c>
      <c r="J628">
        <v>854.09900000000005</v>
      </c>
      <c r="K628">
        <v>3234.4859999999999</v>
      </c>
    </row>
    <row r="629" spans="1:11" x14ac:dyDescent="0.25">
      <c r="A629">
        <v>2014</v>
      </c>
      <c r="B629" t="s">
        <v>346</v>
      </c>
      <c r="C629" t="s">
        <v>55</v>
      </c>
      <c r="D629" t="s">
        <v>16</v>
      </c>
      <c r="E629">
        <v>252</v>
      </c>
      <c r="F629">
        <v>1433</v>
      </c>
      <c r="G629">
        <v>392.20400000000001</v>
      </c>
      <c r="H629">
        <v>142.02199999999999</v>
      </c>
      <c r="I629">
        <v>3.3</v>
      </c>
      <c r="J629">
        <v>329.12200000000001</v>
      </c>
      <c r="K629">
        <v>386.24700000000001</v>
      </c>
    </row>
    <row r="630" spans="1:11" x14ac:dyDescent="0.25">
      <c r="A630">
        <v>2014</v>
      </c>
      <c r="B630" t="s">
        <v>346</v>
      </c>
      <c r="C630" t="s">
        <v>347</v>
      </c>
      <c r="D630" t="s">
        <v>19</v>
      </c>
      <c r="E630">
        <v>5025</v>
      </c>
      <c r="F630">
        <v>12974</v>
      </c>
      <c r="G630">
        <v>2332.4839999999999</v>
      </c>
      <c r="H630">
        <v>1006.351</v>
      </c>
      <c r="I630">
        <v>75.623000000000005</v>
      </c>
      <c r="J630">
        <v>1050.1769999999999</v>
      </c>
      <c r="K630">
        <v>4162.8209999999999</v>
      </c>
    </row>
    <row r="631" spans="1:11" x14ac:dyDescent="0.25">
      <c r="A631">
        <v>2014</v>
      </c>
      <c r="B631" t="s">
        <v>346</v>
      </c>
      <c r="C631" t="s">
        <v>347</v>
      </c>
      <c r="D631" t="s">
        <v>16</v>
      </c>
      <c r="E631">
        <v>449</v>
      </c>
      <c r="F631">
        <v>1910</v>
      </c>
      <c r="G631">
        <v>964.78599999999994</v>
      </c>
      <c r="H631">
        <v>152.23400000000001</v>
      </c>
      <c r="I631">
        <v>61.247999999999998</v>
      </c>
      <c r="J631">
        <v>244.35400000000001</v>
      </c>
      <c r="K631">
        <v>1011.455</v>
      </c>
    </row>
    <row r="632" spans="1:11" x14ac:dyDescent="0.25">
      <c r="A632">
        <v>2014</v>
      </c>
      <c r="B632" t="s">
        <v>346</v>
      </c>
      <c r="C632" t="s">
        <v>348</v>
      </c>
      <c r="D632" t="s">
        <v>19</v>
      </c>
      <c r="E632">
        <v>5480</v>
      </c>
      <c r="F632">
        <v>20107</v>
      </c>
      <c r="G632">
        <v>4469.9049999999997</v>
      </c>
      <c r="H632">
        <v>2437.4780000000001</v>
      </c>
      <c r="I632">
        <v>95.626000000000005</v>
      </c>
      <c r="J632">
        <v>2681.5039999999999</v>
      </c>
      <c r="K632">
        <v>6923.87</v>
      </c>
    </row>
    <row r="633" spans="1:11" x14ac:dyDescent="0.25">
      <c r="A633">
        <v>2014</v>
      </c>
      <c r="B633" t="s">
        <v>346</v>
      </c>
      <c r="C633" t="s">
        <v>348</v>
      </c>
      <c r="D633" t="s">
        <v>16</v>
      </c>
      <c r="E633">
        <v>522</v>
      </c>
      <c r="F633">
        <v>3515</v>
      </c>
      <c r="G633">
        <v>1332.962</v>
      </c>
      <c r="H633">
        <v>359.15899999999999</v>
      </c>
      <c r="I633">
        <v>7.9880000000000004</v>
      </c>
      <c r="J633">
        <v>511.7</v>
      </c>
      <c r="K633">
        <v>1318.8140000000001</v>
      </c>
    </row>
    <row r="634" spans="1:11" x14ac:dyDescent="0.25">
      <c r="A634">
        <v>2014</v>
      </c>
      <c r="B634" t="s">
        <v>346</v>
      </c>
      <c r="C634" t="s">
        <v>349</v>
      </c>
      <c r="D634" t="s">
        <v>19</v>
      </c>
      <c r="E634">
        <v>2532</v>
      </c>
      <c r="F634">
        <v>7262</v>
      </c>
      <c r="G634">
        <v>3571.8229999999999</v>
      </c>
      <c r="H634">
        <v>1323.527</v>
      </c>
      <c r="I634">
        <v>56.491</v>
      </c>
      <c r="J634">
        <v>1148.9960000000001</v>
      </c>
      <c r="K634">
        <v>4364.2060000000001</v>
      </c>
    </row>
    <row r="635" spans="1:11" x14ac:dyDescent="0.25">
      <c r="A635">
        <v>2014</v>
      </c>
      <c r="B635" t="s">
        <v>346</v>
      </c>
      <c r="C635" t="s">
        <v>349</v>
      </c>
      <c r="D635" t="s">
        <v>16</v>
      </c>
      <c r="E635">
        <v>346</v>
      </c>
      <c r="F635">
        <v>2586</v>
      </c>
      <c r="G635">
        <v>2789.1460000000002</v>
      </c>
      <c r="H635">
        <v>841.08100000000002</v>
      </c>
      <c r="I635">
        <v>48.639000000000003</v>
      </c>
      <c r="J635">
        <v>712.11</v>
      </c>
      <c r="K635">
        <v>2634.5459999999998</v>
      </c>
    </row>
    <row r="636" spans="1:11" x14ac:dyDescent="0.25">
      <c r="A636">
        <v>2014</v>
      </c>
      <c r="B636" t="s">
        <v>346</v>
      </c>
      <c r="C636" t="s">
        <v>350</v>
      </c>
      <c r="D636" t="s">
        <v>19</v>
      </c>
      <c r="E636">
        <v>2304</v>
      </c>
      <c r="F636">
        <v>13516</v>
      </c>
      <c r="G636">
        <v>19323.242999999999</v>
      </c>
      <c r="H636">
        <v>5625.7969999999996</v>
      </c>
      <c r="I636">
        <v>354.959</v>
      </c>
      <c r="J636">
        <v>6827.1580000000004</v>
      </c>
      <c r="K636">
        <v>20344.953000000001</v>
      </c>
    </row>
    <row r="637" spans="1:11" x14ac:dyDescent="0.25">
      <c r="A637">
        <v>2014</v>
      </c>
      <c r="B637" t="s">
        <v>346</v>
      </c>
      <c r="C637" t="s">
        <v>350</v>
      </c>
      <c r="D637" t="s">
        <v>16</v>
      </c>
      <c r="E637">
        <v>222</v>
      </c>
      <c r="F637">
        <v>8480</v>
      </c>
      <c r="G637">
        <v>18356.521000000001</v>
      </c>
      <c r="H637">
        <v>4916.2860000000001</v>
      </c>
      <c r="I637">
        <v>342.05900000000003</v>
      </c>
      <c r="J637">
        <v>6330.5709999999999</v>
      </c>
      <c r="K637">
        <v>18578.199000000001</v>
      </c>
    </row>
    <row r="638" spans="1:11" x14ac:dyDescent="0.25">
      <c r="A638">
        <v>2014</v>
      </c>
      <c r="B638" t="s">
        <v>346</v>
      </c>
      <c r="C638" t="s">
        <v>351</v>
      </c>
      <c r="D638" t="s">
        <v>19</v>
      </c>
      <c r="E638">
        <v>29</v>
      </c>
      <c r="F638">
        <v>49</v>
      </c>
      <c r="G638">
        <v>3.573</v>
      </c>
      <c r="H638">
        <v>2.3109999999999999</v>
      </c>
      <c r="I638">
        <v>1.7000000000000001E-2</v>
      </c>
      <c r="J638">
        <v>2.4790000000000001</v>
      </c>
      <c r="K638">
        <v>6.13</v>
      </c>
    </row>
    <row r="639" spans="1:11" x14ac:dyDescent="0.25">
      <c r="A639">
        <v>2014</v>
      </c>
      <c r="B639" t="s">
        <v>346</v>
      </c>
      <c r="C639" t="s">
        <v>352</v>
      </c>
      <c r="D639" t="s">
        <v>19</v>
      </c>
      <c r="E639">
        <v>21087</v>
      </c>
      <c r="F639">
        <v>122569</v>
      </c>
      <c r="G639">
        <v>70113.604000000007</v>
      </c>
      <c r="H639">
        <v>23399.934000000001</v>
      </c>
      <c r="I639">
        <v>2022.203</v>
      </c>
      <c r="J639">
        <v>25235.744999999999</v>
      </c>
      <c r="K639">
        <v>94075.274999999994</v>
      </c>
    </row>
    <row r="640" spans="1:11" x14ac:dyDescent="0.25">
      <c r="A640">
        <v>2014</v>
      </c>
      <c r="B640" t="s">
        <v>346</v>
      </c>
      <c r="C640" t="s">
        <v>352</v>
      </c>
      <c r="D640" t="s">
        <v>16</v>
      </c>
      <c r="E640">
        <v>2000</v>
      </c>
      <c r="F640">
        <v>33941</v>
      </c>
      <c r="G640">
        <v>49391.983</v>
      </c>
      <c r="H640">
        <v>11351.155000000001</v>
      </c>
      <c r="I640">
        <v>1077.02</v>
      </c>
      <c r="J640">
        <v>12732.82</v>
      </c>
      <c r="K640">
        <v>50747.565000000002</v>
      </c>
    </row>
    <row r="641" spans="1:11" x14ac:dyDescent="0.25">
      <c r="A641">
        <v>2014</v>
      </c>
      <c r="B641" t="s">
        <v>346</v>
      </c>
      <c r="C641" t="s">
        <v>353</v>
      </c>
      <c r="D641" t="s">
        <v>19</v>
      </c>
      <c r="E641">
        <v>1107</v>
      </c>
      <c r="F641">
        <v>3564</v>
      </c>
      <c r="G641">
        <v>1616.672</v>
      </c>
      <c r="H641">
        <v>372.06400000000002</v>
      </c>
      <c r="I641">
        <v>12.888</v>
      </c>
      <c r="J641">
        <v>279.09300000000002</v>
      </c>
      <c r="K641">
        <v>2039.242</v>
      </c>
    </row>
    <row r="642" spans="1:11" x14ac:dyDescent="0.25">
      <c r="A642">
        <v>2014</v>
      </c>
      <c r="B642" t="s">
        <v>346</v>
      </c>
      <c r="C642" t="s">
        <v>353</v>
      </c>
      <c r="D642" t="s">
        <v>16</v>
      </c>
      <c r="E642">
        <v>137</v>
      </c>
      <c r="F642">
        <v>1403</v>
      </c>
      <c r="G642">
        <v>1292.299</v>
      </c>
      <c r="H642">
        <v>159.22999999999999</v>
      </c>
      <c r="I642">
        <v>6.3849999999999998</v>
      </c>
      <c r="J642">
        <v>121.879</v>
      </c>
      <c r="K642">
        <v>1311.2860000000001</v>
      </c>
    </row>
    <row r="643" spans="1:11" x14ac:dyDescent="0.25">
      <c r="A643">
        <v>2014</v>
      </c>
      <c r="B643" t="s">
        <v>346</v>
      </c>
      <c r="C643" t="s">
        <v>354</v>
      </c>
      <c r="D643" t="s">
        <v>19</v>
      </c>
      <c r="E643">
        <v>2433</v>
      </c>
      <c r="F643">
        <v>6704</v>
      </c>
      <c r="G643">
        <v>924.58600000000001</v>
      </c>
      <c r="H643">
        <v>613.77300000000002</v>
      </c>
      <c r="I643">
        <v>23.146000000000001</v>
      </c>
      <c r="J643">
        <v>444.55700000000002</v>
      </c>
      <c r="K643">
        <v>1461.355</v>
      </c>
    </row>
    <row r="644" spans="1:11" x14ac:dyDescent="0.25">
      <c r="A644">
        <v>2014</v>
      </c>
      <c r="B644" t="s">
        <v>346</v>
      </c>
      <c r="C644" t="s">
        <v>354</v>
      </c>
      <c r="D644" t="s">
        <v>16</v>
      </c>
      <c r="E644">
        <v>235</v>
      </c>
      <c r="F644">
        <v>1758</v>
      </c>
      <c r="G644">
        <v>325.05399999999997</v>
      </c>
      <c r="H644">
        <v>197.90600000000001</v>
      </c>
      <c r="I644">
        <v>2.5579999999999998</v>
      </c>
      <c r="J644">
        <v>131.96700000000001</v>
      </c>
      <c r="K644">
        <v>333.62299999999999</v>
      </c>
    </row>
    <row r="645" spans="1:11" x14ac:dyDescent="0.25">
      <c r="A645">
        <v>2014</v>
      </c>
      <c r="B645" t="s">
        <v>346</v>
      </c>
      <c r="C645" t="s">
        <v>355</v>
      </c>
      <c r="D645" t="s">
        <v>19</v>
      </c>
      <c r="E645">
        <v>507</v>
      </c>
      <c r="F645">
        <v>1085</v>
      </c>
      <c r="G645">
        <v>246.65299999999999</v>
      </c>
      <c r="H645">
        <v>167.38499999999999</v>
      </c>
      <c r="I645">
        <v>1.8260000000000001</v>
      </c>
      <c r="J645">
        <v>109.226</v>
      </c>
      <c r="K645">
        <v>376.798</v>
      </c>
    </row>
    <row r="646" spans="1:11" x14ac:dyDescent="0.25">
      <c r="A646">
        <v>2014</v>
      </c>
      <c r="B646" t="s">
        <v>346</v>
      </c>
      <c r="C646" t="s">
        <v>355</v>
      </c>
      <c r="D646" t="s">
        <v>16</v>
      </c>
      <c r="E646">
        <v>46</v>
      </c>
      <c r="F646">
        <v>192</v>
      </c>
      <c r="G646">
        <v>41.423000000000002</v>
      </c>
      <c r="H646">
        <v>20.018999999999998</v>
      </c>
      <c r="I646">
        <v>0.187</v>
      </c>
      <c r="J646">
        <v>12.577</v>
      </c>
      <c r="K646">
        <v>41.548999999999999</v>
      </c>
    </row>
    <row r="647" spans="1:11" x14ac:dyDescent="0.25">
      <c r="A647">
        <v>2014</v>
      </c>
      <c r="B647" t="s">
        <v>346</v>
      </c>
      <c r="C647" t="s">
        <v>356</v>
      </c>
      <c r="D647" t="s">
        <v>19</v>
      </c>
      <c r="E647">
        <v>3838</v>
      </c>
      <c r="F647">
        <v>13989</v>
      </c>
      <c r="G647">
        <v>6042.0249999999996</v>
      </c>
      <c r="H647">
        <v>2606.4119999999998</v>
      </c>
      <c r="I647">
        <v>393.23200000000003</v>
      </c>
      <c r="J647">
        <v>2770.6210000000001</v>
      </c>
      <c r="K647">
        <v>8623.9619999999995</v>
      </c>
    </row>
    <row r="648" spans="1:11" x14ac:dyDescent="0.25">
      <c r="A648">
        <v>2014</v>
      </c>
      <c r="B648" t="s">
        <v>346</v>
      </c>
      <c r="C648" t="s">
        <v>356</v>
      </c>
      <c r="D648" t="s">
        <v>16</v>
      </c>
      <c r="E648">
        <v>374</v>
      </c>
      <c r="F648">
        <v>3604</v>
      </c>
      <c r="G648">
        <v>3460.1559999999999</v>
      </c>
      <c r="H648">
        <v>1005.4880000000001</v>
      </c>
      <c r="I648">
        <v>144.79900000000001</v>
      </c>
      <c r="J648">
        <v>1181.155</v>
      </c>
      <c r="K648">
        <v>3369.1889999999999</v>
      </c>
    </row>
    <row r="649" spans="1:11" x14ac:dyDescent="0.25">
      <c r="A649">
        <v>2014</v>
      </c>
      <c r="B649" t="s">
        <v>346</v>
      </c>
      <c r="C649" t="s">
        <v>357</v>
      </c>
      <c r="D649" t="s">
        <v>19</v>
      </c>
      <c r="E649">
        <v>1184</v>
      </c>
      <c r="F649">
        <v>2604</v>
      </c>
      <c r="G649">
        <v>414.94400000000002</v>
      </c>
      <c r="H649">
        <v>254.49600000000001</v>
      </c>
      <c r="I649">
        <v>3.8940000000000001</v>
      </c>
      <c r="J649">
        <v>279.15199999999999</v>
      </c>
      <c r="K649">
        <v>850.68799999999999</v>
      </c>
    </row>
    <row r="650" spans="1:11" x14ac:dyDescent="0.25">
      <c r="A650">
        <v>2014</v>
      </c>
      <c r="B650" t="s">
        <v>346</v>
      </c>
      <c r="C650" t="s">
        <v>357</v>
      </c>
      <c r="D650" t="s">
        <v>16</v>
      </c>
      <c r="E650">
        <v>113</v>
      </c>
      <c r="F650">
        <v>525</v>
      </c>
      <c r="G650">
        <v>78.488</v>
      </c>
      <c r="H650">
        <v>31.106000000000002</v>
      </c>
      <c r="I650">
        <v>0.53700000000000003</v>
      </c>
      <c r="J650">
        <v>27.954000000000001</v>
      </c>
      <c r="K650">
        <v>78.031999999999996</v>
      </c>
    </row>
    <row r="651" spans="1:11" x14ac:dyDescent="0.25">
      <c r="A651">
        <v>2014</v>
      </c>
      <c r="B651" t="s">
        <v>346</v>
      </c>
      <c r="C651" t="s">
        <v>358</v>
      </c>
      <c r="D651" t="s">
        <v>19</v>
      </c>
      <c r="E651">
        <v>408</v>
      </c>
      <c r="F651">
        <v>3156</v>
      </c>
      <c r="G651">
        <v>1748.443</v>
      </c>
      <c r="H651">
        <v>242.64099999999999</v>
      </c>
      <c r="I651">
        <v>28.849</v>
      </c>
      <c r="J651">
        <v>242.773</v>
      </c>
      <c r="K651">
        <v>2002.462</v>
      </c>
    </row>
    <row r="652" spans="1:11" x14ac:dyDescent="0.25">
      <c r="A652">
        <v>2014</v>
      </c>
      <c r="B652" t="s">
        <v>346</v>
      </c>
      <c r="C652" t="s">
        <v>358</v>
      </c>
      <c r="D652" t="s">
        <v>16</v>
      </c>
      <c r="E652">
        <v>41</v>
      </c>
      <c r="F652">
        <v>2427</v>
      </c>
      <c r="G652">
        <v>1624.819</v>
      </c>
      <c r="H652">
        <v>144.43100000000001</v>
      </c>
      <c r="I652">
        <v>24.632000000000001</v>
      </c>
      <c r="J652">
        <v>180.22499999999999</v>
      </c>
      <c r="K652">
        <v>1821.5</v>
      </c>
    </row>
    <row r="653" spans="1:11" x14ac:dyDescent="0.25">
      <c r="A653">
        <v>2014</v>
      </c>
      <c r="B653" t="s">
        <v>346</v>
      </c>
      <c r="C653" t="s">
        <v>359</v>
      </c>
      <c r="D653" t="s">
        <v>19</v>
      </c>
      <c r="E653">
        <v>4310</v>
      </c>
      <c r="F653">
        <v>13933</v>
      </c>
      <c r="G653">
        <v>3539.1709999999998</v>
      </c>
      <c r="H653">
        <v>1284.7809999999999</v>
      </c>
      <c r="I653">
        <v>56.277000000000001</v>
      </c>
      <c r="J653">
        <v>1502.135</v>
      </c>
      <c r="K653">
        <v>5427.6559999999999</v>
      </c>
    </row>
    <row r="654" spans="1:11" x14ac:dyDescent="0.25">
      <c r="A654">
        <v>2014</v>
      </c>
      <c r="B654" t="s">
        <v>346</v>
      </c>
      <c r="C654" t="s">
        <v>359</v>
      </c>
      <c r="D654" t="s">
        <v>16</v>
      </c>
      <c r="E654">
        <v>742</v>
      </c>
      <c r="F654">
        <v>4250</v>
      </c>
      <c r="G654">
        <v>2058.509</v>
      </c>
      <c r="H654">
        <v>394.73</v>
      </c>
      <c r="I654">
        <v>11.016</v>
      </c>
      <c r="J654">
        <v>401.42</v>
      </c>
      <c r="K654">
        <v>2086.9369999999999</v>
      </c>
    </row>
    <row r="655" spans="1:11" x14ac:dyDescent="0.25">
      <c r="A655">
        <v>2014</v>
      </c>
      <c r="B655" t="s">
        <v>346</v>
      </c>
      <c r="C655" t="s">
        <v>360</v>
      </c>
      <c r="D655" t="s">
        <v>19</v>
      </c>
      <c r="E655">
        <v>5552</v>
      </c>
      <c r="F655">
        <v>25289</v>
      </c>
      <c r="G655">
        <v>9144.2980000000007</v>
      </c>
      <c r="H655">
        <v>4352.652</v>
      </c>
      <c r="I655">
        <v>682.971</v>
      </c>
      <c r="J655">
        <v>5279.0479999999998</v>
      </c>
      <c r="K655">
        <v>12800.403</v>
      </c>
    </row>
    <row r="656" spans="1:11" x14ac:dyDescent="0.25">
      <c r="A656">
        <v>2014</v>
      </c>
      <c r="B656" t="s">
        <v>346</v>
      </c>
      <c r="C656" t="s">
        <v>360</v>
      </c>
      <c r="D656" t="s">
        <v>16</v>
      </c>
      <c r="E656">
        <v>572</v>
      </c>
      <c r="F656">
        <v>2213</v>
      </c>
      <c r="G656">
        <v>2186.4340000000002</v>
      </c>
      <c r="H656">
        <v>449.83100000000002</v>
      </c>
      <c r="I656">
        <v>6.0659999999999998</v>
      </c>
      <c r="J656">
        <v>632.78800000000001</v>
      </c>
      <c r="K656">
        <v>2256.9569999999999</v>
      </c>
    </row>
    <row r="657" spans="1:11" x14ac:dyDescent="0.25">
      <c r="A657">
        <v>2014</v>
      </c>
      <c r="B657" t="s">
        <v>346</v>
      </c>
      <c r="C657" t="s">
        <v>361</v>
      </c>
      <c r="D657" t="s">
        <v>19</v>
      </c>
      <c r="E657">
        <v>599</v>
      </c>
      <c r="F657">
        <v>1329</v>
      </c>
      <c r="G657">
        <v>255.589</v>
      </c>
      <c r="H657">
        <v>179.34899999999999</v>
      </c>
      <c r="I657">
        <v>7.58</v>
      </c>
      <c r="J657">
        <v>176.02</v>
      </c>
      <c r="K657">
        <v>518.86400000000003</v>
      </c>
    </row>
    <row r="658" spans="1:11" x14ac:dyDescent="0.25">
      <c r="A658">
        <v>2014</v>
      </c>
      <c r="B658" t="s">
        <v>346</v>
      </c>
      <c r="C658" t="s">
        <v>361</v>
      </c>
      <c r="D658" t="s">
        <v>16</v>
      </c>
      <c r="E658">
        <v>49</v>
      </c>
      <c r="F658">
        <v>123</v>
      </c>
      <c r="G658">
        <v>14.744999999999999</v>
      </c>
      <c r="H658">
        <v>6.2759999999999998</v>
      </c>
      <c r="I658">
        <v>0.20699999999999999</v>
      </c>
      <c r="J658">
        <v>7.1180000000000003</v>
      </c>
      <c r="K658">
        <v>14.529</v>
      </c>
    </row>
    <row r="659" spans="1:11" x14ac:dyDescent="0.25">
      <c r="A659">
        <v>2014</v>
      </c>
      <c r="B659" t="s">
        <v>346</v>
      </c>
      <c r="C659" t="s">
        <v>362</v>
      </c>
      <c r="D659" t="s">
        <v>19</v>
      </c>
      <c r="E659">
        <v>21626</v>
      </c>
      <c r="F659">
        <v>110481</v>
      </c>
      <c r="G659">
        <v>59051.6</v>
      </c>
      <c r="H659">
        <v>25866.245999999999</v>
      </c>
      <c r="I659">
        <v>1845.3810000000001</v>
      </c>
      <c r="J659">
        <v>23202.268</v>
      </c>
      <c r="K659">
        <v>84041.028000000006</v>
      </c>
    </row>
    <row r="660" spans="1:11" x14ac:dyDescent="0.25">
      <c r="A660">
        <v>2014</v>
      </c>
      <c r="B660" t="s">
        <v>346</v>
      </c>
      <c r="C660" t="s">
        <v>362</v>
      </c>
      <c r="D660" t="s">
        <v>16</v>
      </c>
      <c r="E660">
        <v>1897</v>
      </c>
      <c r="F660">
        <v>29659</v>
      </c>
      <c r="G660">
        <v>39870.252</v>
      </c>
      <c r="H660">
        <v>13845.413</v>
      </c>
      <c r="I660">
        <v>1281.6859999999999</v>
      </c>
      <c r="J660">
        <v>12453.302</v>
      </c>
      <c r="K660">
        <v>40913.822</v>
      </c>
    </row>
    <row r="661" spans="1:11" x14ac:dyDescent="0.25">
      <c r="A661">
        <v>2014</v>
      </c>
      <c r="B661" t="s">
        <v>346</v>
      </c>
      <c r="C661" t="s">
        <v>363</v>
      </c>
      <c r="D661" t="s">
        <v>19</v>
      </c>
      <c r="E661">
        <v>1578</v>
      </c>
      <c r="F661">
        <v>4408</v>
      </c>
      <c r="G661">
        <v>1152.6179999999999</v>
      </c>
      <c r="H661">
        <v>541.45799999999997</v>
      </c>
      <c r="I661">
        <v>31.018000000000001</v>
      </c>
      <c r="J661">
        <v>451.36500000000001</v>
      </c>
      <c r="K661">
        <v>1992.8</v>
      </c>
    </row>
    <row r="662" spans="1:11" x14ac:dyDescent="0.25">
      <c r="A662">
        <v>2014</v>
      </c>
      <c r="B662" t="s">
        <v>346</v>
      </c>
      <c r="C662" t="s">
        <v>363</v>
      </c>
      <c r="D662" t="s">
        <v>16</v>
      </c>
      <c r="E662">
        <v>184</v>
      </c>
      <c r="F662">
        <v>1580</v>
      </c>
      <c r="G662">
        <v>488.529</v>
      </c>
      <c r="H662">
        <v>9.9420000000000002</v>
      </c>
      <c r="I662">
        <v>35.786999999999999</v>
      </c>
      <c r="J662">
        <v>141.136</v>
      </c>
      <c r="K662">
        <v>493.68900000000002</v>
      </c>
    </row>
    <row r="663" spans="1:11" x14ac:dyDescent="0.25">
      <c r="A663">
        <v>2014</v>
      </c>
      <c r="B663" t="s">
        <v>346</v>
      </c>
      <c r="C663" t="s">
        <v>364</v>
      </c>
      <c r="D663" t="s">
        <v>19</v>
      </c>
      <c r="E663">
        <v>948</v>
      </c>
      <c r="F663">
        <v>2085</v>
      </c>
      <c r="G663">
        <v>273.23899999999998</v>
      </c>
      <c r="H663">
        <v>174.16399999999999</v>
      </c>
      <c r="I663">
        <v>3.0649999999999999</v>
      </c>
      <c r="J663">
        <v>178.05199999999999</v>
      </c>
      <c r="K663">
        <v>489.13</v>
      </c>
    </row>
    <row r="664" spans="1:11" x14ac:dyDescent="0.25">
      <c r="A664">
        <v>2014</v>
      </c>
      <c r="B664" t="s">
        <v>346</v>
      </c>
      <c r="C664" t="s">
        <v>364</v>
      </c>
      <c r="D664" t="s">
        <v>16</v>
      </c>
      <c r="E664">
        <v>100</v>
      </c>
      <c r="F664">
        <v>241</v>
      </c>
      <c r="G664">
        <v>27.515999999999998</v>
      </c>
      <c r="H664">
        <v>9.9120000000000008</v>
      </c>
      <c r="I664">
        <v>0.31900000000000001</v>
      </c>
      <c r="J664">
        <v>26.231000000000002</v>
      </c>
      <c r="K664">
        <v>27.14</v>
      </c>
    </row>
    <row r="665" spans="1:11" x14ac:dyDescent="0.25">
      <c r="A665">
        <v>2014</v>
      </c>
      <c r="B665" t="s">
        <v>346</v>
      </c>
      <c r="C665" t="s">
        <v>365</v>
      </c>
      <c r="D665" t="s">
        <v>19</v>
      </c>
      <c r="E665">
        <v>69850</v>
      </c>
      <c r="F665">
        <v>420520</v>
      </c>
      <c r="G665">
        <v>151253.37299999999</v>
      </c>
      <c r="H665">
        <v>69879.828999999998</v>
      </c>
      <c r="I665">
        <v>3822.48</v>
      </c>
      <c r="J665">
        <v>67716.591</v>
      </c>
      <c r="K665">
        <v>230375.49799999999</v>
      </c>
    </row>
    <row r="666" spans="1:11" x14ac:dyDescent="0.25">
      <c r="A666">
        <v>2014</v>
      </c>
      <c r="B666" t="s">
        <v>346</v>
      </c>
      <c r="C666" t="s">
        <v>365</v>
      </c>
      <c r="D666" t="s">
        <v>16</v>
      </c>
      <c r="E666">
        <v>10246</v>
      </c>
      <c r="F666">
        <v>135257</v>
      </c>
      <c r="G666">
        <v>68435.199999999997</v>
      </c>
      <c r="H666">
        <v>19497.764999999999</v>
      </c>
      <c r="I666">
        <v>1145.8810000000001</v>
      </c>
      <c r="J666">
        <v>25926.883000000002</v>
      </c>
      <c r="K666">
        <v>69933.205000000002</v>
      </c>
    </row>
    <row r="667" spans="1:11" x14ac:dyDescent="0.25">
      <c r="A667">
        <v>2014</v>
      </c>
      <c r="B667" t="s">
        <v>346</v>
      </c>
      <c r="C667" t="s">
        <v>366</v>
      </c>
      <c r="D667" t="s">
        <v>19</v>
      </c>
      <c r="E667">
        <v>5522</v>
      </c>
      <c r="F667">
        <v>13066</v>
      </c>
      <c r="G667">
        <v>1722.5340000000001</v>
      </c>
      <c r="H667">
        <v>995.89200000000005</v>
      </c>
      <c r="I667">
        <v>21.707999999999998</v>
      </c>
      <c r="J667">
        <v>1210.1759999999999</v>
      </c>
      <c r="K667">
        <v>2931.6909999999998</v>
      </c>
    </row>
    <row r="668" spans="1:11" x14ac:dyDescent="0.25">
      <c r="A668">
        <v>2014</v>
      </c>
      <c r="B668" t="s">
        <v>346</v>
      </c>
      <c r="C668" t="s">
        <v>366</v>
      </c>
      <c r="D668" t="s">
        <v>16</v>
      </c>
      <c r="E668">
        <v>1431</v>
      </c>
      <c r="F668">
        <v>4245</v>
      </c>
      <c r="G668">
        <v>542.245</v>
      </c>
      <c r="H668">
        <v>233.96600000000001</v>
      </c>
      <c r="I668">
        <v>10.997999999999999</v>
      </c>
      <c r="J668">
        <v>457.26499999999999</v>
      </c>
      <c r="K668">
        <v>545.31700000000001</v>
      </c>
    </row>
    <row r="669" spans="1:11" x14ac:dyDescent="0.25">
      <c r="A669">
        <v>2014</v>
      </c>
      <c r="B669" t="s">
        <v>346</v>
      </c>
      <c r="C669" t="s">
        <v>367</v>
      </c>
      <c r="D669" t="s">
        <v>19</v>
      </c>
      <c r="E669">
        <v>540</v>
      </c>
      <c r="F669">
        <v>2003</v>
      </c>
      <c r="G669">
        <v>327.58300000000003</v>
      </c>
      <c r="H669">
        <v>207.43799999999999</v>
      </c>
      <c r="I669">
        <v>5.82</v>
      </c>
      <c r="J669">
        <v>120.191</v>
      </c>
      <c r="K669">
        <v>541.26900000000001</v>
      </c>
    </row>
    <row r="670" spans="1:11" x14ac:dyDescent="0.25">
      <c r="A670">
        <v>2014</v>
      </c>
      <c r="B670" t="s">
        <v>346</v>
      </c>
      <c r="C670" t="s">
        <v>367</v>
      </c>
      <c r="D670" t="s">
        <v>16</v>
      </c>
      <c r="E670">
        <v>63</v>
      </c>
      <c r="F670">
        <v>868</v>
      </c>
      <c r="G670">
        <v>123.568</v>
      </c>
      <c r="H670">
        <v>60.262999999999998</v>
      </c>
      <c r="I670">
        <v>4.5629999999999997</v>
      </c>
      <c r="J670">
        <v>10.792999999999999</v>
      </c>
      <c r="K670">
        <v>123.45099999999999</v>
      </c>
    </row>
    <row r="671" spans="1:11" x14ac:dyDescent="0.25">
      <c r="A671">
        <v>2014</v>
      </c>
      <c r="B671" t="s">
        <v>346</v>
      </c>
      <c r="C671" t="s">
        <v>368</v>
      </c>
      <c r="D671" t="s">
        <v>19</v>
      </c>
      <c r="E671">
        <v>4008</v>
      </c>
      <c r="F671">
        <v>15082</v>
      </c>
      <c r="G671">
        <v>5288.277</v>
      </c>
      <c r="H671">
        <v>1501.652</v>
      </c>
      <c r="I671">
        <v>211.28200000000001</v>
      </c>
      <c r="J671">
        <v>2293.52</v>
      </c>
      <c r="K671">
        <v>8709.7270000000008</v>
      </c>
    </row>
    <row r="672" spans="1:11" x14ac:dyDescent="0.25">
      <c r="A672">
        <v>2014</v>
      </c>
      <c r="B672" t="s">
        <v>346</v>
      </c>
      <c r="C672" t="s">
        <v>368</v>
      </c>
      <c r="D672" t="s">
        <v>16</v>
      </c>
      <c r="E672">
        <v>356</v>
      </c>
      <c r="F672">
        <v>5199</v>
      </c>
      <c r="G672">
        <v>3783.86</v>
      </c>
      <c r="H672">
        <v>677.80100000000004</v>
      </c>
      <c r="I672">
        <v>158.244</v>
      </c>
      <c r="J672">
        <v>1203.53</v>
      </c>
      <c r="K672">
        <v>4047.9140000000002</v>
      </c>
    </row>
    <row r="673" spans="1:11" x14ac:dyDescent="0.25">
      <c r="A673">
        <v>2014</v>
      </c>
      <c r="B673" t="s">
        <v>346</v>
      </c>
      <c r="C673" t="s">
        <v>369</v>
      </c>
      <c r="D673" t="s">
        <v>19</v>
      </c>
      <c r="E673">
        <v>488</v>
      </c>
      <c r="F673">
        <v>1072</v>
      </c>
      <c r="G673">
        <v>181.7</v>
      </c>
      <c r="H673">
        <v>136.83699999999999</v>
      </c>
      <c r="I673">
        <v>0.16500000000000001</v>
      </c>
      <c r="J673">
        <v>104.48099999999999</v>
      </c>
      <c r="K673">
        <v>305.5</v>
      </c>
    </row>
    <row r="674" spans="1:11" x14ac:dyDescent="0.25">
      <c r="A674">
        <v>2014</v>
      </c>
      <c r="B674" t="s">
        <v>346</v>
      </c>
      <c r="C674" t="s">
        <v>369</v>
      </c>
      <c r="D674" t="s">
        <v>16</v>
      </c>
      <c r="E674">
        <v>34</v>
      </c>
      <c r="F674">
        <v>83</v>
      </c>
      <c r="G674">
        <v>15.858000000000001</v>
      </c>
      <c r="H674">
        <v>8.4610000000000003</v>
      </c>
      <c r="I674">
        <v>7.1999999999999995E-2</v>
      </c>
      <c r="J674">
        <v>7.774</v>
      </c>
      <c r="K674">
        <v>15.91</v>
      </c>
    </row>
    <row r="675" spans="1:11" x14ac:dyDescent="0.25">
      <c r="A675">
        <v>2014</v>
      </c>
      <c r="B675" t="s">
        <v>346</v>
      </c>
      <c r="C675" t="s">
        <v>370</v>
      </c>
      <c r="D675" t="s">
        <v>19</v>
      </c>
      <c r="E675">
        <v>2470</v>
      </c>
      <c r="F675">
        <v>15978</v>
      </c>
      <c r="G675">
        <v>6264.3450000000003</v>
      </c>
      <c r="H675">
        <v>2034.586</v>
      </c>
      <c r="I675">
        <v>136.00700000000001</v>
      </c>
      <c r="J675">
        <v>1444.2750000000001</v>
      </c>
      <c r="K675">
        <v>6718.5150000000003</v>
      </c>
    </row>
    <row r="676" spans="1:11" x14ac:dyDescent="0.25">
      <c r="A676">
        <v>2014</v>
      </c>
      <c r="B676" t="s">
        <v>346</v>
      </c>
      <c r="C676" t="s">
        <v>370</v>
      </c>
      <c r="D676" t="s">
        <v>16</v>
      </c>
      <c r="E676">
        <v>655</v>
      </c>
      <c r="F676">
        <v>10780</v>
      </c>
      <c r="G676">
        <v>5327.5119999999997</v>
      </c>
      <c r="H676">
        <v>1401.0730000000001</v>
      </c>
      <c r="I676">
        <v>71.643000000000001</v>
      </c>
      <c r="J676">
        <v>1065.5429999999999</v>
      </c>
      <c r="K676">
        <v>5288.8630000000003</v>
      </c>
    </row>
    <row r="677" spans="1:11" x14ac:dyDescent="0.25">
      <c r="A677">
        <v>2014</v>
      </c>
      <c r="B677" t="s">
        <v>346</v>
      </c>
      <c r="C677" t="s">
        <v>371</v>
      </c>
      <c r="D677" t="s">
        <v>19</v>
      </c>
      <c r="E677">
        <v>1614</v>
      </c>
      <c r="F677">
        <v>3929</v>
      </c>
      <c r="G677">
        <v>1042.7280000000001</v>
      </c>
      <c r="H677">
        <v>351.89400000000001</v>
      </c>
      <c r="I677">
        <v>4.133</v>
      </c>
      <c r="J677">
        <v>268.596</v>
      </c>
      <c r="K677">
        <v>1468.779</v>
      </c>
    </row>
    <row r="678" spans="1:11" x14ac:dyDescent="0.25">
      <c r="A678">
        <v>2014</v>
      </c>
      <c r="B678" t="s">
        <v>346</v>
      </c>
      <c r="C678" t="s">
        <v>371</v>
      </c>
      <c r="D678" t="s">
        <v>16</v>
      </c>
      <c r="E678">
        <v>229</v>
      </c>
      <c r="F678">
        <v>889</v>
      </c>
      <c r="G678">
        <v>613.17399999999998</v>
      </c>
      <c r="H678">
        <v>40.296999999999997</v>
      </c>
      <c r="I678">
        <v>1.052</v>
      </c>
      <c r="J678">
        <v>83.2</v>
      </c>
      <c r="K678">
        <v>625.03300000000002</v>
      </c>
    </row>
    <row r="679" spans="1:11" x14ac:dyDescent="0.25">
      <c r="A679">
        <v>2014</v>
      </c>
      <c r="B679" t="s">
        <v>346</v>
      </c>
      <c r="C679" t="s">
        <v>372</v>
      </c>
      <c r="D679" t="s">
        <v>19</v>
      </c>
      <c r="E679">
        <v>9794</v>
      </c>
      <c r="F679">
        <v>43293</v>
      </c>
      <c r="G679">
        <v>165491.41099999999</v>
      </c>
      <c r="H679">
        <v>13417.931</v>
      </c>
      <c r="I679">
        <v>154.35400000000001</v>
      </c>
      <c r="J679">
        <v>37450.796000000002</v>
      </c>
      <c r="K679">
        <v>173361.64300000001</v>
      </c>
    </row>
    <row r="680" spans="1:11" x14ac:dyDescent="0.25">
      <c r="A680">
        <v>2014</v>
      </c>
      <c r="B680" t="s">
        <v>346</v>
      </c>
      <c r="C680" t="s">
        <v>372</v>
      </c>
      <c r="D680" t="s">
        <v>16</v>
      </c>
      <c r="E680">
        <v>755</v>
      </c>
      <c r="F680">
        <v>13143</v>
      </c>
      <c r="G680">
        <v>158329.27600000001</v>
      </c>
      <c r="H680">
        <v>9012.7469999999994</v>
      </c>
      <c r="I680">
        <v>-187.83199999999999</v>
      </c>
      <c r="J680">
        <v>33093.356</v>
      </c>
      <c r="K680">
        <v>158741.78899999999</v>
      </c>
    </row>
    <row r="681" spans="1:11" x14ac:dyDescent="0.25">
      <c r="A681">
        <v>2014</v>
      </c>
      <c r="B681" t="s">
        <v>346</v>
      </c>
      <c r="C681" t="s">
        <v>373</v>
      </c>
      <c r="D681" t="s">
        <v>19</v>
      </c>
      <c r="E681">
        <v>4522</v>
      </c>
      <c r="F681">
        <v>10813</v>
      </c>
      <c r="G681">
        <v>1746.6690000000001</v>
      </c>
      <c r="H681">
        <v>908.77200000000005</v>
      </c>
      <c r="I681">
        <v>30.300999999999998</v>
      </c>
      <c r="J681">
        <v>1127.405</v>
      </c>
      <c r="K681">
        <v>3603.3879999999999</v>
      </c>
    </row>
    <row r="682" spans="1:11" x14ac:dyDescent="0.25">
      <c r="A682">
        <v>2014</v>
      </c>
      <c r="B682" t="s">
        <v>346</v>
      </c>
      <c r="C682" t="s">
        <v>373</v>
      </c>
      <c r="D682" t="s">
        <v>16</v>
      </c>
      <c r="E682">
        <v>363</v>
      </c>
      <c r="F682">
        <v>1656</v>
      </c>
      <c r="G682">
        <v>710.14599999999996</v>
      </c>
      <c r="H682">
        <v>161.726</v>
      </c>
      <c r="I682">
        <v>5.3650000000000002</v>
      </c>
      <c r="J682">
        <v>345.24400000000003</v>
      </c>
      <c r="K682">
        <v>746.98199999999997</v>
      </c>
    </row>
    <row r="683" spans="1:11" x14ac:dyDescent="0.25">
      <c r="A683">
        <v>2014</v>
      </c>
      <c r="B683" t="s">
        <v>346</v>
      </c>
      <c r="C683" t="s">
        <v>374</v>
      </c>
      <c r="D683" t="s">
        <v>19</v>
      </c>
      <c r="E683">
        <v>685</v>
      </c>
      <c r="F683">
        <v>1558</v>
      </c>
      <c r="G683">
        <v>182.386</v>
      </c>
      <c r="H683">
        <v>130.53</v>
      </c>
      <c r="I683">
        <v>1.244</v>
      </c>
      <c r="J683">
        <v>98.701999999999998</v>
      </c>
      <c r="K683">
        <v>260.202</v>
      </c>
    </row>
    <row r="684" spans="1:11" x14ac:dyDescent="0.25">
      <c r="A684">
        <v>2014</v>
      </c>
      <c r="B684" t="s">
        <v>346</v>
      </c>
      <c r="C684" t="s">
        <v>374</v>
      </c>
      <c r="D684" t="s">
        <v>16</v>
      </c>
      <c r="E684">
        <v>84</v>
      </c>
      <c r="F684">
        <v>220</v>
      </c>
      <c r="G684">
        <v>24.564</v>
      </c>
      <c r="H684">
        <v>9.343</v>
      </c>
      <c r="I684">
        <v>5.6000000000000001E-2</v>
      </c>
      <c r="J684">
        <v>18.931999999999999</v>
      </c>
      <c r="K684">
        <v>24.361000000000001</v>
      </c>
    </row>
    <row r="685" spans="1:11" x14ac:dyDescent="0.25">
      <c r="A685">
        <v>2014</v>
      </c>
      <c r="B685" t="s">
        <v>346</v>
      </c>
      <c r="C685" t="s">
        <v>375</v>
      </c>
      <c r="D685" t="s">
        <v>19</v>
      </c>
      <c r="E685">
        <v>2515</v>
      </c>
      <c r="F685">
        <v>6346</v>
      </c>
      <c r="G685">
        <v>805.01300000000003</v>
      </c>
      <c r="H685">
        <v>431.28300000000002</v>
      </c>
      <c r="I685">
        <v>12.503</v>
      </c>
      <c r="J685">
        <v>642.63300000000004</v>
      </c>
      <c r="K685">
        <v>1761.15</v>
      </c>
    </row>
    <row r="686" spans="1:11" x14ac:dyDescent="0.25">
      <c r="A686">
        <v>2014</v>
      </c>
      <c r="B686" t="s">
        <v>346</v>
      </c>
      <c r="C686" t="s">
        <v>375</v>
      </c>
      <c r="D686" t="s">
        <v>16</v>
      </c>
      <c r="E686">
        <v>247</v>
      </c>
      <c r="F686">
        <v>762</v>
      </c>
      <c r="G686">
        <v>184.32</v>
      </c>
      <c r="H686">
        <v>63.24</v>
      </c>
      <c r="I686">
        <v>3.157</v>
      </c>
      <c r="J686">
        <v>47.073</v>
      </c>
      <c r="K686">
        <v>174.125</v>
      </c>
    </row>
    <row r="687" spans="1:11" x14ac:dyDescent="0.25">
      <c r="A687">
        <v>2014</v>
      </c>
      <c r="B687" t="s">
        <v>346</v>
      </c>
      <c r="C687" t="s">
        <v>376</v>
      </c>
      <c r="D687" t="s">
        <v>19</v>
      </c>
      <c r="E687">
        <v>7067</v>
      </c>
      <c r="F687">
        <v>33027</v>
      </c>
      <c r="G687">
        <v>8448.49</v>
      </c>
      <c r="H687">
        <v>3714.7510000000002</v>
      </c>
      <c r="I687">
        <v>326.70999999999998</v>
      </c>
      <c r="J687">
        <v>3726.7809999999999</v>
      </c>
      <c r="K687">
        <v>12184.268</v>
      </c>
    </row>
    <row r="688" spans="1:11" x14ac:dyDescent="0.25">
      <c r="A688">
        <v>2014</v>
      </c>
      <c r="B688" t="s">
        <v>346</v>
      </c>
      <c r="C688" t="s">
        <v>376</v>
      </c>
      <c r="D688" t="s">
        <v>16</v>
      </c>
      <c r="E688">
        <v>1618</v>
      </c>
      <c r="F688">
        <v>17637</v>
      </c>
      <c r="G688">
        <v>5592.66</v>
      </c>
      <c r="H688">
        <v>1961.29</v>
      </c>
      <c r="I688">
        <v>104.849</v>
      </c>
      <c r="J688">
        <v>2000.394</v>
      </c>
      <c r="K688">
        <v>5633.4070000000002</v>
      </c>
    </row>
    <row r="689" spans="1:11" x14ac:dyDescent="0.25">
      <c r="A689">
        <v>2014</v>
      </c>
      <c r="B689" t="s">
        <v>346</v>
      </c>
      <c r="C689" t="s">
        <v>377</v>
      </c>
      <c r="D689" t="s">
        <v>19</v>
      </c>
      <c r="E689">
        <v>3050</v>
      </c>
      <c r="F689">
        <v>18828</v>
      </c>
      <c r="G689">
        <v>26679.901999999998</v>
      </c>
      <c r="H689">
        <v>5820.0749999999998</v>
      </c>
      <c r="I689">
        <v>923.66300000000001</v>
      </c>
      <c r="J689">
        <v>6887.308</v>
      </c>
      <c r="K689">
        <v>28392.454000000002</v>
      </c>
    </row>
    <row r="690" spans="1:11" x14ac:dyDescent="0.25">
      <c r="A690">
        <v>2014</v>
      </c>
      <c r="B690" t="s">
        <v>346</v>
      </c>
      <c r="C690" t="s">
        <v>377</v>
      </c>
      <c r="D690" t="s">
        <v>16</v>
      </c>
      <c r="E690">
        <v>310</v>
      </c>
      <c r="F690">
        <v>11067</v>
      </c>
      <c r="G690">
        <v>25489.350999999999</v>
      </c>
      <c r="H690">
        <v>5141.2340000000004</v>
      </c>
      <c r="I690">
        <v>875.40300000000002</v>
      </c>
      <c r="J690">
        <v>5624.165</v>
      </c>
      <c r="K690">
        <v>25880.478999999999</v>
      </c>
    </row>
    <row r="691" spans="1:11" x14ac:dyDescent="0.25">
      <c r="A691">
        <v>2014</v>
      </c>
      <c r="B691" t="s">
        <v>346</v>
      </c>
      <c r="C691" t="s">
        <v>378</v>
      </c>
      <c r="D691" t="s">
        <v>19</v>
      </c>
      <c r="E691">
        <v>3645</v>
      </c>
      <c r="F691">
        <v>10054</v>
      </c>
      <c r="G691">
        <v>1826.8</v>
      </c>
      <c r="H691">
        <v>996.88499999999999</v>
      </c>
      <c r="I691">
        <v>45.774000000000001</v>
      </c>
      <c r="J691">
        <v>1062.3789999999999</v>
      </c>
      <c r="K691">
        <v>3591.0419999999999</v>
      </c>
    </row>
    <row r="692" spans="1:11" x14ac:dyDescent="0.25">
      <c r="A692">
        <v>2014</v>
      </c>
      <c r="B692" t="s">
        <v>346</v>
      </c>
      <c r="C692" t="s">
        <v>378</v>
      </c>
      <c r="D692" t="s">
        <v>16</v>
      </c>
      <c r="E692">
        <v>344</v>
      </c>
      <c r="F692">
        <v>1356</v>
      </c>
      <c r="G692">
        <v>519.72699999999998</v>
      </c>
      <c r="H692">
        <v>157.995</v>
      </c>
      <c r="I692">
        <v>1.994</v>
      </c>
      <c r="J692">
        <v>97.602999999999994</v>
      </c>
      <c r="K692">
        <v>489.69799999999998</v>
      </c>
    </row>
    <row r="693" spans="1:11" x14ac:dyDescent="0.25">
      <c r="A693">
        <v>2014</v>
      </c>
      <c r="B693" t="s">
        <v>346</v>
      </c>
      <c r="C693" t="s">
        <v>379</v>
      </c>
      <c r="D693" t="s">
        <v>19</v>
      </c>
      <c r="E693">
        <v>199</v>
      </c>
      <c r="F693">
        <v>397</v>
      </c>
      <c r="G693">
        <v>43.392000000000003</v>
      </c>
      <c r="H693">
        <v>26.111999999999998</v>
      </c>
      <c r="I693">
        <v>2.1930000000000001</v>
      </c>
      <c r="J693">
        <v>34.006</v>
      </c>
      <c r="K693">
        <v>66.540000000000006</v>
      </c>
    </row>
    <row r="694" spans="1:11" x14ac:dyDescent="0.25">
      <c r="A694">
        <v>2014</v>
      </c>
      <c r="B694" t="s">
        <v>346</v>
      </c>
      <c r="C694" t="s">
        <v>379</v>
      </c>
      <c r="D694" t="s">
        <v>16</v>
      </c>
      <c r="E694">
        <v>19</v>
      </c>
      <c r="F694">
        <v>52</v>
      </c>
      <c r="G694">
        <v>10.388</v>
      </c>
      <c r="H694">
        <v>4.6280000000000001</v>
      </c>
      <c r="I694">
        <v>0.61399999999999999</v>
      </c>
      <c r="J694">
        <v>4.806</v>
      </c>
      <c r="K694">
        <v>9.8569999999999993</v>
      </c>
    </row>
    <row r="695" spans="1:11" x14ac:dyDescent="0.25">
      <c r="A695">
        <v>2014</v>
      </c>
      <c r="B695" t="s">
        <v>346</v>
      </c>
      <c r="C695" t="s">
        <v>380</v>
      </c>
      <c r="D695" t="s">
        <v>19</v>
      </c>
      <c r="E695">
        <v>2939</v>
      </c>
      <c r="F695">
        <v>9221</v>
      </c>
      <c r="G695">
        <v>1717.0160000000001</v>
      </c>
      <c r="H695">
        <v>586.27300000000002</v>
      </c>
      <c r="I695">
        <v>22.184999999999999</v>
      </c>
      <c r="J695">
        <v>707.63900000000001</v>
      </c>
      <c r="K695">
        <v>2566.3069999999998</v>
      </c>
    </row>
    <row r="696" spans="1:11" x14ac:dyDescent="0.25">
      <c r="A696">
        <v>2014</v>
      </c>
      <c r="B696" t="s">
        <v>346</v>
      </c>
      <c r="C696" t="s">
        <v>380</v>
      </c>
      <c r="D696" t="s">
        <v>16</v>
      </c>
      <c r="E696">
        <v>260</v>
      </c>
      <c r="F696">
        <v>3096</v>
      </c>
      <c r="G696">
        <v>1175.973</v>
      </c>
      <c r="H696">
        <v>227.047</v>
      </c>
      <c r="I696">
        <v>12.417</v>
      </c>
      <c r="J696">
        <v>195.941</v>
      </c>
      <c r="K696">
        <v>1267.4760000000001</v>
      </c>
    </row>
    <row r="697" spans="1:11" x14ac:dyDescent="0.25">
      <c r="A697">
        <v>2014</v>
      </c>
      <c r="B697" t="s">
        <v>346</v>
      </c>
      <c r="C697" t="s">
        <v>381</v>
      </c>
      <c r="D697" t="s">
        <v>19</v>
      </c>
      <c r="E697">
        <v>284</v>
      </c>
      <c r="F697">
        <v>568</v>
      </c>
      <c r="G697">
        <v>71.147000000000006</v>
      </c>
      <c r="H697">
        <v>34.709000000000003</v>
      </c>
      <c r="I697">
        <v>0.29599999999999999</v>
      </c>
      <c r="J697">
        <v>79.331000000000003</v>
      </c>
      <c r="K697">
        <v>105.04300000000001</v>
      </c>
    </row>
    <row r="698" spans="1:11" x14ac:dyDescent="0.25">
      <c r="A698">
        <v>2014</v>
      </c>
      <c r="B698" t="s">
        <v>346</v>
      </c>
      <c r="C698" t="s">
        <v>381</v>
      </c>
      <c r="D698" t="s">
        <v>16</v>
      </c>
      <c r="E698">
        <v>24</v>
      </c>
      <c r="F698">
        <v>111</v>
      </c>
      <c r="G698">
        <v>34.877000000000002</v>
      </c>
      <c r="H698">
        <v>7.7910000000000004</v>
      </c>
      <c r="I698">
        <v>8.6999999999999994E-2</v>
      </c>
      <c r="J698">
        <v>23.454999999999998</v>
      </c>
      <c r="K698">
        <v>34.85</v>
      </c>
    </row>
    <row r="699" spans="1:11" x14ac:dyDescent="0.25">
      <c r="A699">
        <v>2014</v>
      </c>
      <c r="B699" t="s">
        <v>346</v>
      </c>
      <c r="C699" t="s">
        <v>382</v>
      </c>
      <c r="D699" t="s">
        <v>19</v>
      </c>
      <c r="E699">
        <v>5189</v>
      </c>
      <c r="F699">
        <v>43604</v>
      </c>
      <c r="G699">
        <v>119169.893</v>
      </c>
      <c r="H699">
        <v>22420.78</v>
      </c>
      <c r="I699">
        <v>1658.6110000000001</v>
      </c>
      <c r="J699">
        <v>16396.638999999999</v>
      </c>
      <c r="K699">
        <v>123394.026</v>
      </c>
    </row>
    <row r="700" spans="1:11" x14ac:dyDescent="0.25">
      <c r="A700">
        <v>2014</v>
      </c>
      <c r="B700" t="s">
        <v>346</v>
      </c>
      <c r="C700" t="s">
        <v>382</v>
      </c>
      <c r="D700" t="s">
        <v>16</v>
      </c>
      <c r="E700">
        <v>559</v>
      </c>
      <c r="F700">
        <v>26588</v>
      </c>
      <c r="G700">
        <v>115007.167</v>
      </c>
      <c r="H700">
        <v>19846.580000000002</v>
      </c>
      <c r="I700">
        <v>1527.037</v>
      </c>
      <c r="J700">
        <v>13838.421</v>
      </c>
      <c r="K700">
        <v>115191.61500000001</v>
      </c>
    </row>
    <row r="701" spans="1:11" x14ac:dyDescent="0.25">
      <c r="A701">
        <v>2014</v>
      </c>
      <c r="B701" t="s">
        <v>346</v>
      </c>
      <c r="C701" t="s">
        <v>383</v>
      </c>
      <c r="D701" t="s">
        <v>19</v>
      </c>
      <c r="E701">
        <v>531</v>
      </c>
      <c r="F701">
        <v>1071</v>
      </c>
      <c r="G701">
        <v>154.23400000000001</v>
      </c>
      <c r="H701">
        <v>115.137</v>
      </c>
      <c r="I701">
        <v>1.1870000000000001</v>
      </c>
      <c r="J701">
        <v>134.47399999999999</v>
      </c>
      <c r="K701">
        <v>249.53</v>
      </c>
    </row>
    <row r="702" spans="1:11" x14ac:dyDescent="0.25">
      <c r="A702">
        <v>2014</v>
      </c>
      <c r="B702" t="s">
        <v>346</v>
      </c>
      <c r="C702" t="s">
        <v>383</v>
      </c>
      <c r="D702" t="s">
        <v>16</v>
      </c>
      <c r="E702">
        <v>68</v>
      </c>
      <c r="F702">
        <v>145</v>
      </c>
      <c r="G702">
        <v>11.278</v>
      </c>
      <c r="H702">
        <v>3.9809999999999999</v>
      </c>
      <c r="I702">
        <v>2.1999999999999999E-2</v>
      </c>
      <c r="J702">
        <v>3.4649999999999999</v>
      </c>
      <c r="K702">
        <v>11.324</v>
      </c>
    </row>
    <row r="703" spans="1:11" x14ac:dyDescent="0.25">
      <c r="A703">
        <v>2014</v>
      </c>
      <c r="B703" t="s">
        <v>346</v>
      </c>
      <c r="C703" t="s">
        <v>384</v>
      </c>
      <c r="D703" t="s">
        <v>19</v>
      </c>
      <c r="E703">
        <v>1362</v>
      </c>
      <c r="F703">
        <v>2849</v>
      </c>
      <c r="G703">
        <v>515.38</v>
      </c>
      <c r="H703">
        <v>385.03800000000001</v>
      </c>
      <c r="I703">
        <v>2.0659999999999998</v>
      </c>
      <c r="J703">
        <v>157.815</v>
      </c>
      <c r="K703">
        <v>775.00099999999998</v>
      </c>
    </row>
    <row r="704" spans="1:11" x14ac:dyDescent="0.25">
      <c r="A704">
        <v>2014</v>
      </c>
      <c r="B704" t="s">
        <v>346</v>
      </c>
      <c r="C704" t="s">
        <v>384</v>
      </c>
      <c r="D704" t="s">
        <v>16</v>
      </c>
      <c r="E704">
        <v>138</v>
      </c>
      <c r="F704">
        <v>338</v>
      </c>
      <c r="G704">
        <v>57.45</v>
      </c>
      <c r="H704">
        <v>30.306000000000001</v>
      </c>
      <c r="I704">
        <v>8.6999999999999994E-2</v>
      </c>
      <c r="J704">
        <v>20.579000000000001</v>
      </c>
      <c r="K704">
        <v>58.813000000000002</v>
      </c>
    </row>
    <row r="705" spans="1:11" x14ac:dyDescent="0.25">
      <c r="A705">
        <v>2014</v>
      </c>
      <c r="B705" t="s">
        <v>346</v>
      </c>
      <c r="C705" t="s">
        <v>385</v>
      </c>
      <c r="D705" t="s">
        <v>19</v>
      </c>
      <c r="E705">
        <v>207</v>
      </c>
      <c r="F705">
        <v>370</v>
      </c>
      <c r="G705">
        <v>50.131</v>
      </c>
      <c r="H705">
        <v>33.502000000000002</v>
      </c>
      <c r="I705">
        <v>4.5010000000000003</v>
      </c>
      <c r="J705">
        <v>20.677</v>
      </c>
      <c r="K705">
        <v>81.626999999999995</v>
      </c>
    </row>
    <row r="706" spans="1:11" x14ac:dyDescent="0.25">
      <c r="A706">
        <v>2014</v>
      </c>
      <c r="B706" t="s">
        <v>346</v>
      </c>
      <c r="C706" t="s">
        <v>385</v>
      </c>
      <c r="D706" t="s">
        <v>16</v>
      </c>
      <c r="E706">
        <v>29</v>
      </c>
      <c r="F706">
        <v>59</v>
      </c>
      <c r="G706">
        <v>11.028</v>
      </c>
      <c r="H706">
        <v>5.5119999999999996</v>
      </c>
      <c r="I706">
        <v>0.67800000000000005</v>
      </c>
      <c r="J706">
        <v>3.0950000000000002</v>
      </c>
      <c r="K706">
        <v>10.422000000000001</v>
      </c>
    </row>
    <row r="707" spans="1:11" x14ac:dyDescent="0.25">
      <c r="A707">
        <v>2014</v>
      </c>
      <c r="B707" t="s">
        <v>346</v>
      </c>
      <c r="C707" t="s">
        <v>386</v>
      </c>
      <c r="D707" t="s">
        <v>19</v>
      </c>
      <c r="E707">
        <v>4835</v>
      </c>
      <c r="F707">
        <v>12057</v>
      </c>
      <c r="G707">
        <v>1789.93</v>
      </c>
      <c r="H707">
        <v>1095.643</v>
      </c>
      <c r="I707">
        <v>25.009</v>
      </c>
      <c r="J707">
        <v>895.07399999999996</v>
      </c>
      <c r="K707">
        <v>3273.297</v>
      </c>
    </row>
    <row r="708" spans="1:11" x14ac:dyDescent="0.25">
      <c r="A708">
        <v>2014</v>
      </c>
      <c r="B708" t="s">
        <v>346</v>
      </c>
      <c r="C708" t="s">
        <v>386</v>
      </c>
      <c r="D708" t="s">
        <v>16</v>
      </c>
      <c r="E708">
        <v>972</v>
      </c>
      <c r="F708">
        <v>2827</v>
      </c>
      <c r="G708">
        <v>442.50700000000001</v>
      </c>
      <c r="H708">
        <v>219.79400000000001</v>
      </c>
      <c r="I708">
        <v>4.548</v>
      </c>
      <c r="J708">
        <v>184.96600000000001</v>
      </c>
      <c r="K708">
        <v>436.20100000000002</v>
      </c>
    </row>
    <row r="709" spans="1:11" x14ac:dyDescent="0.25">
      <c r="A709">
        <v>2014</v>
      </c>
      <c r="B709" t="s">
        <v>346</v>
      </c>
      <c r="C709" t="s">
        <v>387</v>
      </c>
      <c r="D709" t="s">
        <v>19</v>
      </c>
      <c r="E709">
        <v>3945</v>
      </c>
      <c r="F709">
        <v>10334</v>
      </c>
      <c r="G709">
        <v>1859.34</v>
      </c>
      <c r="H709">
        <v>1218.904</v>
      </c>
      <c r="I709">
        <v>48.942</v>
      </c>
      <c r="J709">
        <v>1342.816</v>
      </c>
      <c r="K709">
        <v>3688.2429999999999</v>
      </c>
    </row>
    <row r="710" spans="1:11" x14ac:dyDescent="0.25">
      <c r="A710">
        <v>2014</v>
      </c>
      <c r="B710" t="s">
        <v>346</v>
      </c>
      <c r="C710" t="s">
        <v>387</v>
      </c>
      <c r="D710" t="s">
        <v>16</v>
      </c>
      <c r="E710">
        <v>408</v>
      </c>
      <c r="F710">
        <v>1246</v>
      </c>
      <c r="G710">
        <v>241.215</v>
      </c>
      <c r="H710">
        <v>91.760999999999996</v>
      </c>
      <c r="I710">
        <v>1.5489999999999999</v>
      </c>
      <c r="J710">
        <v>123.449</v>
      </c>
      <c r="K710">
        <v>245.458</v>
      </c>
    </row>
    <row r="711" spans="1:11" x14ac:dyDescent="0.25">
      <c r="A711">
        <v>2014</v>
      </c>
      <c r="B711" t="s">
        <v>346</v>
      </c>
      <c r="C711" t="s">
        <v>388</v>
      </c>
      <c r="D711" t="s">
        <v>19</v>
      </c>
      <c r="E711">
        <v>290</v>
      </c>
      <c r="F711">
        <v>617</v>
      </c>
      <c r="G711">
        <v>122.057</v>
      </c>
      <c r="H711">
        <v>94.488</v>
      </c>
      <c r="I711">
        <v>3.2120000000000002</v>
      </c>
      <c r="J711">
        <v>58.250999999999998</v>
      </c>
      <c r="K711">
        <v>162.23599999999999</v>
      </c>
    </row>
    <row r="712" spans="1:11" x14ac:dyDescent="0.25">
      <c r="A712">
        <v>2014</v>
      </c>
      <c r="B712" t="s">
        <v>346</v>
      </c>
      <c r="C712" t="s">
        <v>388</v>
      </c>
      <c r="D712" t="s">
        <v>16</v>
      </c>
      <c r="E712">
        <v>30</v>
      </c>
      <c r="F712">
        <v>62</v>
      </c>
      <c r="G712">
        <v>7.2919999999999998</v>
      </c>
      <c r="H712">
        <v>3.5169999999999999</v>
      </c>
      <c r="I712">
        <v>0.41799999999999998</v>
      </c>
      <c r="J712">
        <v>5.3410000000000002</v>
      </c>
      <c r="K712">
        <v>6.9489999999999998</v>
      </c>
    </row>
    <row r="713" spans="1:11" x14ac:dyDescent="0.25">
      <c r="A713">
        <v>2014</v>
      </c>
      <c r="B713" t="s">
        <v>346</v>
      </c>
      <c r="C713" t="s">
        <v>389</v>
      </c>
      <c r="D713" t="s">
        <v>19</v>
      </c>
      <c r="E713">
        <v>2236</v>
      </c>
      <c r="F713">
        <v>12545</v>
      </c>
      <c r="G713">
        <v>18653.032999999999</v>
      </c>
      <c r="H713">
        <v>9190.1980000000003</v>
      </c>
      <c r="I713">
        <v>560.24199999999996</v>
      </c>
      <c r="J713">
        <v>8515.7420000000002</v>
      </c>
      <c r="K713">
        <v>18869.710999999999</v>
      </c>
    </row>
    <row r="714" spans="1:11" x14ac:dyDescent="0.25">
      <c r="A714">
        <v>2014</v>
      </c>
      <c r="B714" t="s">
        <v>346</v>
      </c>
      <c r="C714" t="s">
        <v>389</v>
      </c>
      <c r="D714" t="s">
        <v>16</v>
      </c>
      <c r="E714">
        <v>188</v>
      </c>
      <c r="F714">
        <v>5410</v>
      </c>
      <c r="G714">
        <v>17040.21</v>
      </c>
      <c r="H714">
        <v>8516.9459999999999</v>
      </c>
      <c r="I714">
        <v>516.13599999999997</v>
      </c>
      <c r="J714">
        <v>7742.0569999999998</v>
      </c>
      <c r="K714">
        <v>16662.241999999998</v>
      </c>
    </row>
    <row r="715" spans="1:11" x14ac:dyDescent="0.25">
      <c r="A715">
        <v>2014</v>
      </c>
      <c r="B715" t="s">
        <v>346</v>
      </c>
      <c r="C715" t="s">
        <v>390</v>
      </c>
      <c r="D715" t="s">
        <v>19</v>
      </c>
      <c r="E715">
        <v>210</v>
      </c>
      <c r="F715">
        <v>385</v>
      </c>
      <c r="G715">
        <v>19.338999999999999</v>
      </c>
      <c r="H715">
        <v>11.795</v>
      </c>
      <c r="I715">
        <v>1.147</v>
      </c>
      <c r="J715">
        <v>14.974</v>
      </c>
      <c r="K715">
        <v>39.905999999999999</v>
      </c>
    </row>
    <row r="716" spans="1:11" x14ac:dyDescent="0.25">
      <c r="A716">
        <v>2014</v>
      </c>
      <c r="B716" t="s">
        <v>346</v>
      </c>
      <c r="C716" t="s">
        <v>390</v>
      </c>
      <c r="D716" t="s">
        <v>16</v>
      </c>
      <c r="E716">
        <v>9</v>
      </c>
      <c r="F716">
        <v>20</v>
      </c>
      <c r="G716">
        <v>1.3069999999999999</v>
      </c>
      <c r="H716">
        <v>0.5</v>
      </c>
      <c r="I716">
        <v>5.2999999999999999E-2</v>
      </c>
      <c r="J716">
        <v>0.69199999999999995</v>
      </c>
      <c r="K716">
        <v>1.256</v>
      </c>
    </row>
    <row r="717" spans="1:11" x14ac:dyDescent="0.25">
      <c r="A717">
        <v>2014</v>
      </c>
      <c r="B717" t="s">
        <v>346</v>
      </c>
      <c r="C717" t="s">
        <v>391</v>
      </c>
      <c r="D717" t="s">
        <v>19</v>
      </c>
      <c r="E717">
        <v>2598</v>
      </c>
      <c r="F717">
        <v>6744</v>
      </c>
      <c r="G717">
        <v>776.97699999999998</v>
      </c>
      <c r="H717">
        <v>472.32799999999997</v>
      </c>
      <c r="I717">
        <v>25.899000000000001</v>
      </c>
      <c r="J717">
        <v>534.66499999999996</v>
      </c>
      <c r="K717">
        <v>1433.854</v>
      </c>
    </row>
    <row r="718" spans="1:11" x14ac:dyDescent="0.25">
      <c r="A718">
        <v>2014</v>
      </c>
      <c r="B718" t="s">
        <v>346</v>
      </c>
      <c r="C718" t="s">
        <v>391</v>
      </c>
      <c r="D718" t="s">
        <v>16</v>
      </c>
      <c r="E718">
        <v>316</v>
      </c>
      <c r="F718">
        <v>996</v>
      </c>
      <c r="G718">
        <v>177.28299999999999</v>
      </c>
      <c r="H718">
        <v>62.994999999999997</v>
      </c>
      <c r="I718">
        <v>0.66900000000000004</v>
      </c>
      <c r="J718">
        <v>121.518</v>
      </c>
      <c r="K718">
        <v>187.90199999999999</v>
      </c>
    </row>
    <row r="719" spans="1:11" x14ac:dyDescent="0.25">
      <c r="A719">
        <v>2014</v>
      </c>
      <c r="B719" t="s">
        <v>392</v>
      </c>
      <c r="C719" t="s">
        <v>393</v>
      </c>
      <c r="D719" t="s">
        <v>19</v>
      </c>
      <c r="E719">
        <v>31569</v>
      </c>
      <c r="F719">
        <v>127586</v>
      </c>
      <c r="G719">
        <v>28098.412</v>
      </c>
      <c r="H719">
        <v>13850.807000000001</v>
      </c>
      <c r="I719">
        <v>815.87800000000004</v>
      </c>
      <c r="J719">
        <v>19928.118999999999</v>
      </c>
      <c r="K719">
        <v>55723.18</v>
      </c>
    </row>
    <row r="720" spans="1:11" x14ac:dyDescent="0.25">
      <c r="A720">
        <v>2014</v>
      </c>
      <c r="B720" t="s">
        <v>392</v>
      </c>
      <c r="C720" t="s">
        <v>393</v>
      </c>
      <c r="D720" t="s">
        <v>16</v>
      </c>
      <c r="E720">
        <v>2518</v>
      </c>
      <c r="F720">
        <v>6906</v>
      </c>
      <c r="G720">
        <v>2875.4340000000002</v>
      </c>
      <c r="H720">
        <v>965.52300000000002</v>
      </c>
      <c r="I720">
        <v>31.602</v>
      </c>
      <c r="J720">
        <v>1112.088</v>
      </c>
      <c r="K720">
        <v>3211.5529999999999</v>
      </c>
    </row>
    <row r="721" spans="1:11" x14ac:dyDescent="0.25">
      <c r="A721">
        <v>2014</v>
      </c>
      <c r="B721" t="s">
        <v>392</v>
      </c>
      <c r="C721" t="s">
        <v>394</v>
      </c>
      <c r="D721" t="s">
        <v>19</v>
      </c>
      <c r="E721">
        <v>269</v>
      </c>
      <c r="F721">
        <v>497</v>
      </c>
      <c r="G721">
        <v>18.218</v>
      </c>
      <c r="H721">
        <v>10.619</v>
      </c>
      <c r="I721">
        <v>0.501</v>
      </c>
      <c r="J721">
        <v>9.9749999999999996</v>
      </c>
      <c r="K721">
        <v>33.476999999999997</v>
      </c>
    </row>
    <row r="722" spans="1:11" x14ac:dyDescent="0.25">
      <c r="A722">
        <v>2014</v>
      </c>
      <c r="B722" t="s">
        <v>392</v>
      </c>
      <c r="C722" t="s">
        <v>394</v>
      </c>
      <c r="D722" t="s">
        <v>16</v>
      </c>
      <c r="E722">
        <v>61</v>
      </c>
      <c r="F722">
        <v>123</v>
      </c>
      <c r="G722">
        <v>4.9660000000000002</v>
      </c>
      <c r="H722">
        <v>2.2450000000000001</v>
      </c>
      <c r="I722">
        <v>0.122</v>
      </c>
      <c r="J722">
        <v>1.986</v>
      </c>
      <c r="K722">
        <v>4.907</v>
      </c>
    </row>
    <row r="723" spans="1:11" x14ac:dyDescent="0.25">
      <c r="A723">
        <v>2014</v>
      </c>
      <c r="B723" t="s">
        <v>392</v>
      </c>
      <c r="C723" t="s">
        <v>395</v>
      </c>
      <c r="D723" t="s">
        <v>19</v>
      </c>
      <c r="E723">
        <v>1049</v>
      </c>
      <c r="F723">
        <v>2174</v>
      </c>
      <c r="G723">
        <v>106.99</v>
      </c>
      <c r="H723">
        <v>62.070999999999998</v>
      </c>
      <c r="I723">
        <v>2.3119999999999998</v>
      </c>
      <c r="J723">
        <v>79.454999999999998</v>
      </c>
      <c r="K723">
        <v>155.86000000000001</v>
      </c>
    </row>
    <row r="724" spans="1:11" x14ac:dyDescent="0.25">
      <c r="A724">
        <v>2014</v>
      </c>
      <c r="B724" t="s">
        <v>392</v>
      </c>
      <c r="C724" t="s">
        <v>395</v>
      </c>
      <c r="D724" t="s">
        <v>16</v>
      </c>
      <c r="E724">
        <v>192</v>
      </c>
      <c r="F724">
        <v>380</v>
      </c>
      <c r="G724">
        <v>34.042000000000002</v>
      </c>
      <c r="H724">
        <v>18.707000000000001</v>
      </c>
      <c r="I724">
        <v>0.35399999999999998</v>
      </c>
      <c r="J724">
        <v>16.329000000000001</v>
      </c>
      <c r="K724">
        <v>33.851999999999997</v>
      </c>
    </row>
    <row r="725" spans="1:11" x14ac:dyDescent="0.25">
      <c r="A725">
        <v>2014</v>
      </c>
      <c r="B725" t="s">
        <v>392</v>
      </c>
      <c r="C725" t="s">
        <v>396</v>
      </c>
      <c r="D725" t="s">
        <v>19</v>
      </c>
      <c r="E725">
        <v>185</v>
      </c>
      <c r="F725">
        <v>340</v>
      </c>
      <c r="G725">
        <v>17.308</v>
      </c>
      <c r="H725">
        <v>12.256</v>
      </c>
      <c r="I725">
        <v>0.11</v>
      </c>
      <c r="J725">
        <v>14.647</v>
      </c>
      <c r="K725">
        <v>29.463000000000001</v>
      </c>
    </row>
    <row r="726" spans="1:11" x14ac:dyDescent="0.25">
      <c r="A726">
        <v>2014</v>
      </c>
      <c r="B726" t="s">
        <v>392</v>
      </c>
      <c r="C726" t="s">
        <v>396</v>
      </c>
      <c r="D726" t="s">
        <v>16</v>
      </c>
      <c r="E726">
        <v>15</v>
      </c>
      <c r="F726">
        <v>33</v>
      </c>
      <c r="G726">
        <v>2.4350000000000001</v>
      </c>
      <c r="H726">
        <v>1.1719999999999999</v>
      </c>
      <c r="I726">
        <v>0</v>
      </c>
      <c r="J726">
        <v>1.58</v>
      </c>
      <c r="K726">
        <v>2.4169999999999998</v>
      </c>
    </row>
    <row r="727" spans="1:11" x14ac:dyDescent="0.25">
      <c r="A727">
        <v>2014</v>
      </c>
      <c r="B727" t="s">
        <v>392</v>
      </c>
      <c r="C727" t="s">
        <v>397</v>
      </c>
      <c r="D727" t="s">
        <v>19</v>
      </c>
      <c r="E727">
        <v>253</v>
      </c>
      <c r="F727">
        <v>432</v>
      </c>
      <c r="G727">
        <v>20.391999999999999</v>
      </c>
      <c r="H727">
        <v>11.93</v>
      </c>
      <c r="I727">
        <v>1.2</v>
      </c>
      <c r="J727">
        <v>25.094999999999999</v>
      </c>
      <c r="K727">
        <v>39.631999999999998</v>
      </c>
    </row>
    <row r="728" spans="1:11" x14ac:dyDescent="0.25">
      <c r="A728">
        <v>2014</v>
      </c>
      <c r="B728" t="s">
        <v>392</v>
      </c>
      <c r="C728" t="s">
        <v>397</v>
      </c>
      <c r="D728" t="s">
        <v>16</v>
      </c>
      <c r="E728">
        <v>27</v>
      </c>
      <c r="F728">
        <v>53</v>
      </c>
      <c r="G728">
        <v>4.8109999999999999</v>
      </c>
      <c r="H728">
        <v>2.335</v>
      </c>
      <c r="I728">
        <v>0.24399999999999999</v>
      </c>
      <c r="J728">
        <v>3.9820000000000002</v>
      </c>
      <c r="K728">
        <v>4.6710000000000003</v>
      </c>
    </row>
    <row r="729" spans="1:11" x14ac:dyDescent="0.25">
      <c r="A729">
        <v>2014</v>
      </c>
      <c r="B729" t="s">
        <v>392</v>
      </c>
      <c r="C729" t="s">
        <v>398</v>
      </c>
      <c r="D729" t="s">
        <v>19</v>
      </c>
      <c r="E729">
        <v>427</v>
      </c>
      <c r="F729">
        <v>995</v>
      </c>
      <c r="G729">
        <v>54.183</v>
      </c>
      <c r="H729">
        <v>31.673999999999999</v>
      </c>
      <c r="I729">
        <v>0.55500000000000005</v>
      </c>
      <c r="J729">
        <v>59.366999999999997</v>
      </c>
      <c r="K729">
        <v>108.75</v>
      </c>
    </row>
    <row r="730" spans="1:11" x14ac:dyDescent="0.25">
      <c r="A730">
        <v>2014</v>
      </c>
      <c r="B730" t="s">
        <v>392</v>
      </c>
      <c r="C730" t="s">
        <v>398</v>
      </c>
      <c r="D730" t="s">
        <v>16</v>
      </c>
      <c r="E730">
        <v>91</v>
      </c>
      <c r="F730">
        <v>202</v>
      </c>
      <c r="G730">
        <v>10.583</v>
      </c>
      <c r="H730">
        <v>5.101</v>
      </c>
      <c r="I730">
        <v>0.09</v>
      </c>
      <c r="J730">
        <v>7.4050000000000002</v>
      </c>
      <c r="K730">
        <v>10.647</v>
      </c>
    </row>
    <row r="731" spans="1:11" x14ac:dyDescent="0.25">
      <c r="A731">
        <v>2014</v>
      </c>
      <c r="B731" t="s">
        <v>392</v>
      </c>
      <c r="C731" t="s">
        <v>399</v>
      </c>
      <c r="D731" t="s">
        <v>19</v>
      </c>
      <c r="E731">
        <v>1302</v>
      </c>
      <c r="F731">
        <v>3253</v>
      </c>
      <c r="G731">
        <v>361.62200000000001</v>
      </c>
      <c r="H731">
        <v>216.77799999999999</v>
      </c>
      <c r="I731">
        <v>-14.379</v>
      </c>
      <c r="J731">
        <v>286.90499999999997</v>
      </c>
      <c r="K731">
        <v>994.69399999999996</v>
      </c>
    </row>
    <row r="732" spans="1:11" x14ac:dyDescent="0.25">
      <c r="A732">
        <v>2014</v>
      </c>
      <c r="B732" t="s">
        <v>392</v>
      </c>
      <c r="C732" t="s">
        <v>399</v>
      </c>
      <c r="D732" t="s">
        <v>16</v>
      </c>
      <c r="E732">
        <v>117</v>
      </c>
      <c r="F732">
        <v>319</v>
      </c>
      <c r="G732">
        <v>33.479999999999997</v>
      </c>
      <c r="H732">
        <v>12.131</v>
      </c>
      <c r="I732">
        <v>-0.61699999999999999</v>
      </c>
      <c r="J732">
        <v>19.073</v>
      </c>
      <c r="K732">
        <v>33.201000000000001</v>
      </c>
    </row>
    <row r="733" spans="1:11" x14ac:dyDescent="0.25">
      <c r="A733">
        <v>2014</v>
      </c>
      <c r="B733" t="s">
        <v>392</v>
      </c>
      <c r="C733" t="s">
        <v>400</v>
      </c>
      <c r="D733" t="s">
        <v>19</v>
      </c>
      <c r="E733">
        <v>238</v>
      </c>
      <c r="F733">
        <v>449</v>
      </c>
      <c r="G733">
        <v>18.335000000000001</v>
      </c>
      <c r="H733">
        <v>9.9369999999999994</v>
      </c>
      <c r="I733">
        <v>1.4019999999999999</v>
      </c>
      <c r="J733">
        <v>30.343</v>
      </c>
      <c r="K733">
        <v>32.018000000000001</v>
      </c>
    </row>
    <row r="734" spans="1:11" x14ac:dyDescent="0.25">
      <c r="A734">
        <v>2014</v>
      </c>
      <c r="B734" t="s">
        <v>392</v>
      </c>
      <c r="C734" t="s">
        <v>400</v>
      </c>
      <c r="D734" t="s">
        <v>16</v>
      </c>
      <c r="E734">
        <v>37</v>
      </c>
      <c r="F734">
        <v>93</v>
      </c>
      <c r="G734">
        <v>3.55</v>
      </c>
      <c r="H734">
        <v>1.6879999999999999</v>
      </c>
      <c r="I734">
        <v>1.0999999999999999E-2</v>
      </c>
      <c r="J734">
        <v>2.9129999999999998</v>
      </c>
      <c r="K734">
        <v>3.5379999999999998</v>
      </c>
    </row>
    <row r="735" spans="1:11" x14ac:dyDescent="0.25">
      <c r="A735">
        <v>2014</v>
      </c>
      <c r="B735" t="s">
        <v>392</v>
      </c>
      <c r="C735" t="s">
        <v>401</v>
      </c>
      <c r="D735" t="s">
        <v>19</v>
      </c>
      <c r="E735">
        <v>90</v>
      </c>
      <c r="F735">
        <v>146</v>
      </c>
      <c r="G735">
        <v>1.0369999999999999</v>
      </c>
      <c r="H735">
        <v>0.63200000000000001</v>
      </c>
      <c r="I735">
        <v>2.5000000000000001E-2</v>
      </c>
      <c r="J735">
        <v>1.8440000000000001</v>
      </c>
      <c r="K735">
        <v>3.2309999999999999</v>
      </c>
    </row>
    <row r="736" spans="1:11" x14ac:dyDescent="0.25">
      <c r="A736">
        <v>2014</v>
      </c>
      <c r="B736" t="s">
        <v>392</v>
      </c>
      <c r="C736" t="s">
        <v>401</v>
      </c>
      <c r="D736" t="s">
        <v>16</v>
      </c>
      <c r="E736">
        <v>65</v>
      </c>
      <c r="F736">
        <v>112</v>
      </c>
      <c r="G736">
        <v>0.501</v>
      </c>
      <c r="H736">
        <v>0.216</v>
      </c>
      <c r="I736">
        <v>3.0000000000000001E-3</v>
      </c>
      <c r="J736">
        <v>0.251</v>
      </c>
      <c r="K736">
        <v>0.499</v>
      </c>
    </row>
    <row r="737" spans="1:11" x14ac:dyDescent="0.25">
      <c r="A737">
        <v>2014</v>
      </c>
      <c r="B737" t="s">
        <v>392</v>
      </c>
      <c r="C737" t="s">
        <v>402</v>
      </c>
      <c r="D737" t="s">
        <v>19</v>
      </c>
      <c r="E737">
        <v>220</v>
      </c>
      <c r="F737">
        <v>568</v>
      </c>
      <c r="G737">
        <v>67.156999999999996</v>
      </c>
      <c r="H737">
        <v>51.118000000000002</v>
      </c>
      <c r="I737">
        <v>11.436999999999999</v>
      </c>
      <c r="J737">
        <v>26.207999999999998</v>
      </c>
      <c r="K737">
        <v>135.68299999999999</v>
      </c>
    </row>
    <row r="738" spans="1:11" x14ac:dyDescent="0.25">
      <c r="A738">
        <v>2014</v>
      </c>
      <c r="B738" t="s">
        <v>392</v>
      </c>
      <c r="C738" t="s">
        <v>402</v>
      </c>
      <c r="D738" t="s">
        <v>16</v>
      </c>
      <c r="E738">
        <v>31</v>
      </c>
      <c r="F738">
        <v>49</v>
      </c>
      <c r="G738">
        <v>1.2250000000000001</v>
      </c>
      <c r="H738">
        <v>0.55400000000000005</v>
      </c>
      <c r="I738">
        <v>1.4E-2</v>
      </c>
      <c r="J738">
        <v>0.90300000000000002</v>
      </c>
      <c r="K738">
        <v>1.2250000000000001</v>
      </c>
    </row>
    <row r="739" spans="1:11" x14ac:dyDescent="0.25">
      <c r="A739">
        <v>2014</v>
      </c>
      <c r="B739" t="s">
        <v>392</v>
      </c>
      <c r="C739" t="s">
        <v>403</v>
      </c>
      <c r="D739" t="s">
        <v>19</v>
      </c>
      <c r="E739">
        <v>2034</v>
      </c>
      <c r="F739">
        <v>4907</v>
      </c>
      <c r="G739">
        <v>648.58799999999997</v>
      </c>
      <c r="H739">
        <v>334.00299999999999</v>
      </c>
      <c r="I739">
        <v>25.366</v>
      </c>
      <c r="J739">
        <v>361.298</v>
      </c>
      <c r="K739">
        <v>1376.66</v>
      </c>
    </row>
    <row r="740" spans="1:11" x14ac:dyDescent="0.25">
      <c r="A740">
        <v>2014</v>
      </c>
      <c r="B740" t="s">
        <v>392</v>
      </c>
      <c r="C740" t="s">
        <v>403</v>
      </c>
      <c r="D740" t="s">
        <v>16</v>
      </c>
      <c r="E740">
        <v>231</v>
      </c>
      <c r="F740">
        <v>536</v>
      </c>
      <c r="G740">
        <v>170.94</v>
      </c>
      <c r="H740">
        <v>55.854999999999997</v>
      </c>
      <c r="I740">
        <v>1.4059999999999999</v>
      </c>
      <c r="J740">
        <v>40.33</v>
      </c>
      <c r="K740">
        <v>169.78800000000001</v>
      </c>
    </row>
    <row r="741" spans="1:11" x14ac:dyDescent="0.25">
      <c r="A741">
        <v>2014</v>
      </c>
      <c r="B741" t="s">
        <v>392</v>
      </c>
      <c r="C741" t="s">
        <v>404</v>
      </c>
      <c r="D741" t="s">
        <v>19</v>
      </c>
      <c r="E741">
        <v>1259</v>
      </c>
      <c r="F741">
        <v>2808</v>
      </c>
      <c r="G741">
        <v>253.13200000000001</v>
      </c>
      <c r="H741">
        <v>160.964</v>
      </c>
      <c r="I741">
        <v>-10.198</v>
      </c>
      <c r="J741">
        <v>148.286</v>
      </c>
      <c r="K741">
        <v>629.04200000000003</v>
      </c>
    </row>
    <row r="742" spans="1:11" x14ac:dyDescent="0.25">
      <c r="A742">
        <v>2014</v>
      </c>
      <c r="B742" t="s">
        <v>392</v>
      </c>
      <c r="C742" t="s">
        <v>404</v>
      </c>
      <c r="D742" t="s">
        <v>16</v>
      </c>
      <c r="E742">
        <v>108</v>
      </c>
      <c r="F742">
        <v>219</v>
      </c>
      <c r="G742">
        <v>27.597999999999999</v>
      </c>
      <c r="H742">
        <v>17.071000000000002</v>
      </c>
      <c r="I742">
        <v>0.24299999999999999</v>
      </c>
      <c r="J742">
        <v>7.1840000000000002</v>
      </c>
      <c r="K742">
        <v>27.298999999999999</v>
      </c>
    </row>
    <row r="743" spans="1:11" x14ac:dyDescent="0.25">
      <c r="A743">
        <v>2014</v>
      </c>
      <c r="B743" t="s">
        <v>392</v>
      </c>
      <c r="C743" t="s">
        <v>405</v>
      </c>
      <c r="D743" t="s">
        <v>19</v>
      </c>
      <c r="E743">
        <v>373</v>
      </c>
      <c r="F743">
        <v>911</v>
      </c>
      <c r="G743">
        <v>123.414</v>
      </c>
      <c r="H743">
        <v>99.78</v>
      </c>
      <c r="I743">
        <v>-13.215</v>
      </c>
      <c r="J743">
        <v>50.98</v>
      </c>
      <c r="K743">
        <v>129.583</v>
      </c>
    </row>
    <row r="744" spans="1:11" x14ac:dyDescent="0.25">
      <c r="A744">
        <v>2014</v>
      </c>
      <c r="B744" t="s">
        <v>392</v>
      </c>
      <c r="C744" t="s">
        <v>405</v>
      </c>
      <c r="D744" t="s">
        <v>16</v>
      </c>
      <c r="E744">
        <v>51</v>
      </c>
      <c r="F744">
        <v>81</v>
      </c>
      <c r="G744">
        <v>8.5649999999999995</v>
      </c>
      <c r="H744">
        <v>5.0220000000000002</v>
      </c>
      <c r="I744">
        <v>4.0000000000000001E-3</v>
      </c>
      <c r="J744">
        <v>2.0209999999999999</v>
      </c>
      <c r="K744">
        <v>8.6449999999999996</v>
      </c>
    </row>
    <row r="745" spans="1:11" x14ac:dyDescent="0.25">
      <c r="A745">
        <v>2014</v>
      </c>
      <c r="B745" t="s">
        <v>392</v>
      </c>
      <c r="C745" t="s">
        <v>302</v>
      </c>
      <c r="D745" t="s">
        <v>19</v>
      </c>
      <c r="E745">
        <v>581</v>
      </c>
      <c r="F745">
        <v>1227</v>
      </c>
      <c r="G745">
        <v>146.76</v>
      </c>
      <c r="H745">
        <v>64.25</v>
      </c>
      <c r="I745">
        <v>2.58</v>
      </c>
      <c r="J745">
        <v>82.393000000000001</v>
      </c>
      <c r="K745">
        <v>190.88</v>
      </c>
    </row>
    <row r="746" spans="1:11" x14ac:dyDescent="0.25">
      <c r="A746">
        <v>2014</v>
      </c>
      <c r="B746" t="s">
        <v>392</v>
      </c>
      <c r="C746" t="s">
        <v>302</v>
      </c>
      <c r="D746" t="s">
        <v>16</v>
      </c>
      <c r="E746">
        <v>54</v>
      </c>
      <c r="F746">
        <v>177</v>
      </c>
      <c r="G746">
        <v>77.131</v>
      </c>
      <c r="H746">
        <v>18.559999999999999</v>
      </c>
      <c r="I746">
        <v>0.111</v>
      </c>
      <c r="J746">
        <v>24.815999999999999</v>
      </c>
      <c r="K746">
        <v>68.587000000000003</v>
      </c>
    </row>
    <row r="747" spans="1:11" x14ac:dyDescent="0.25">
      <c r="A747">
        <v>2014</v>
      </c>
      <c r="B747" t="s">
        <v>392</v>
      </c>
      <c r="C747" t="s">
        <v>406</v>
      </c>
      <c r="D747" t="s">
        <v>19</v>
      </c>
      <c r="E747">
        <v>518</v>
      </c>
      <c r="F747">
        <v>1312</v>
      </c>
      <c r="G747">
        <v>165.09</v>
      </c>
      <c r="H747">
        <v>102.15</v>
      </c>
      <c r="I747">
        <v>1.4990000000000001</v>
      </c>
      <c r="J747">
        <v>134.93899999999999</v>
      </c>
      <c r="K747">
        <v>233.845</v>
      </c>
    </row>
    <row r="748" spans="1:11" x14ac:dyDescent="0.25">
      <c r="A748">
        <v>2014</v>
      </c>
      <c r="B748" t="s">
        <v>392</v>
      </c>
      <c r="C748" t="s">
        <v>406</v>
      </c>
      <c r="D748" t="s">
        <v>16</v>
      </c>
      <c r="E748">
        <v>125</v>
      </c>
      <c r="F748">
        <v>507</v>
      </c>
      <c r="G748">
        <v>68.188000000000002</v>
      </c>
      <c r="H748">
        <v>30.375</v>
      </c>
      <c r="I748">
        <v>0.161</v>
      </c>
      <c r="J748">
        <v>29.184000000000001</v>
      </c>
      <c r="K748">
        <v>67.858999999999995</v>
      </c>
    </row>
    <row r="749" spans="1:11" x14ac:dyDescent="0.25">
      <c r="A749">
        <v>2014</v>
      </c>
      <c r="B749" t="s">
        <v>392</v>
      </c>
      <c r="C749" t="s">
        <v>407</v>
      </c>
      <c r="D749" t="s">
        <v>19</v>
      </c>
      <c r="E749">
        <v>171</v>
      </c>
      <c r="F749">
        <v>917</v>
      </c>
      <c r="G749">
        <v>92.917000000000002</v>
      </c>
      <c r="H749">
        <v>45.741999999999997</v>
      </c>
      <c r="I749">
        <v>1.4770000000000001</v>
      </c>
      <c r="J749">
        <v>35.578000000000003</v>
      </c>
      <c r="K749">
        <v>305.68200000000002</v>
      </c>
    </row>
    <row r="750" spans="1:11" x14ac:dyDescent="0.25">
      <c r="A750">
        <v>2014</v>
      </c>
      <c r="B750" t="s">
        <v>392</v>
      </c>
      <c r="C750" t="s">
        <v>407</v>
      </c>
      <c r="D750" t="s">
        <v>16</v>
      </c>
      <c r="E750">
        <v>14</v>
      </c>
      <c r="F750">
        <v>34</v>
      </c>
      <c r="G750">
        <v>3.7490000000000001</v>
      </c>
      <c r="H750">
        <v>1.5529999999999999</v>
      </c>
      <c r="I750">
        <v>3.0000000000000001E-3</v>
      </c>
      <c r="J750">
        <v>1.88</v>
      </c>
      <c r="K750">
        <v>3.738</v>
      </c>
    </row>
    <row r="751" spans="1:11" x14ac:dyDescent="0.25">
      <c r="A751">
        <v>2014</v>
      </c>
      <c r="B751" t="s">
        <v>392</v>
      </c>
      <c r="C751" t="s">
        <v>408</v>
      </c>
      <c r="D751" t="s">
        <v>19</v>
      </c>
      <c r="E751">
        <v>355</v>
      </c>
      <c r="F751">
        <v>896</v>
      </c>
      <c r="G751">
        <v>37.268000000000001</v>
      </c>
      <c r="H751">
        <v>-259.68299999999999</v>
      </c>
      <c r="I751">
        <v>459.87599999999998</v>
      </c>
      <c r="J751">
        <v>1976.124</v>
      </c>
      <c r="K751">
        <v>817.49099999999999</v>
      </c>
    </row>
    <row r="752" spans="1:11" x14ac:dyDescent="0.25">
      <c r="A752">
        <v>2014</v>
      </c>
      <c r="B752" t="s">
        <v>392</v>
      </c>
      <c r="C752" t="s">
        <v>408</v>
      </c>
      <c r="D752" t="s">
        <v>16</v>
      </c>
      <c r="E752">
        <v>39</v>
      </c>
      <c r="F752">
        <v>75</v>
      </c>
      <c r="G752">
        <v>5.3120000000000003</v>
      </c>
      <c r="H752">
        <v>2.0910000000000002</v>
      </c>
      <c r="I752">
        <v>3.7999999999999999E-2</v>
      </c>
      <c r="J752">
        <v>4.1740000000000004</v>
      </c>
      <c r="K752">
        <v>5.2919999999999998</v>
      </c>
    </row>
    <row r="753" spans="1:11" x14ac:dyDescent="0.25">
      <c r="A753">
        <v>2014</v>
      </c>
      <c r="B753" t="s">
        <v>392</v>
      </c>
      <c r="C753" t="s">
        <v>409</v>
      </c>
      <c r="D753" t="s">
        <v>19</v>
      </c>
      <c r="E753">
        <v>659</v>
      </c>
      <c r="F753">
        <v>2568</v>
      </c>
      <c r="G753">
        <v>109.11799999999999</v>
      </c>
      <c r="H753">
        <v>67.117999999999995</v>
      </c>
      <c r="I753">
        <v>0.21</v>
      </c>
      <c r="J753">
        <v>82.331000000000003</v>
      </c>
      <c r="K753">
        <v>152.929</v>
      </c>
    </row>
    <row r="754" spans="1:11" x14ac:dyDescent="0.25">
      <c r="A754">
        <v>2014</v>
      </c>
      <c r="B754" t="s">
        <v>392</v>
      </c>
      <c r="C754" t="s">
        <v>409</v>
      </c>
      <c r="D754" t="s">
        <v>16</v>
      </c>
      <c r="E754">
        <v>75</v>
      </c>
      <c r="F754">
        <v>187</v>
      </c>
      <c r="G754">
        <v>16.137</v>
      </c>
      <c r="H754">
        <v>7.27</v>
      </c>
      <c r="I754">
        <v>-4.7E-2</v>
      </c>
      <c r="J754">
        <v>6.319</v>
      </c>
      <c r="K754">
        <v>15.805999999999999</v>
      </c>
    </row>
    <row r="755" spans="1:11" x14ac:dyDescent="0.25">
      <c r="A755">
        <v>2014</v>
      </c>
      <c r="B755" t="s">
        <v>392</v>
      </c>
      <c r="C755" t="s">
        <v>410</v>
      </c>
      <c r="D755" t="s">
        <v>19</v>
      </c>
      <c r="E755">
        <v>1032</v>
      </c>
      <c r="F755">
        <v>2432</v>
      </c>
      <c r="G755">
        <v>35.164999999999999</v>
      </c>
      <c r="H755">
        <v>19.271000000000001</v>
      </c>
      <c r="I755">
        <v>0.44800000000000001</v>
      </c>
      <c r="J755">
        <v>13.952</v>
      </c>
      <c r="K755">
        <v>45.499000000000002</v>
      </c>
    </row>
    <row r="756" spans="1:11" x14ac:dyDescent="0.25">
      <c r="A756">
        <v>2014</v>
      </c>
      <c r="B756" t="s">
        <v>392</v>
      </c>
      <c r="C756" t="s">
        <v>410</v>
      </c>
      <c r="D756" t="s">
        <v>16</v>
      </c>
      <c r="E756">
        <v>812</v>
      </c>
      <c r="F756">
        <v>2030</v>
      </c>
      <c r="G756">
        <v>21.779</v>
      </c>
      <c r="H756">
        <v>10.813000000000001</v>
      </c>
      <c r="I756">
        <v>4.4999999999999998E-2</v>
      </c>
      <c r="J756">
        <v>2.399</v>
      </c>
      <c r="K756">
        <v>21.577000000000002</v>
      </c>
    </row>
    <row r="757" spans="1:11" x14ac:dyDescent="0.25">
      <c r="A757">
        <v>2014</v>
      </c>
      <c r="B757" t="s">
        <v>392</v>
      </c>
      <c r="C757" t="s">
        <v>411</v>
      </c>
      <c r="D757" t="s">
        <v>19</v>
      </c>
      <c r="E757">
        <v>126</v>
      </c>
      <c r="F757">
        <v>156</v>
      </c>
      <c r="G757">
        <v>5.4889999999999999</v>
      </c>
      <c r="H757">
        <v>2.7149999999999999</v>
      </c>
      <c r="I757">
        <v>0.66500000000000004</v>
      </c>
      <c r="J757">
        <v>7.2690000000000001</v>
      </c>
      <c r="K757">
        <v>8.8970000000000002</v>
      </c>
    </row>
    <row r="758" spans="1:11" x14ac:dyDescent="0.25">
      <c r="A758">
        <v>2014</v>
      </c>
      <c r="B758" t="s">
        <v>392</v>
      </c>
      <c r="C758" t="s">
        <v>411</v>
      </c>
      <c r="D758" t="s">
        <v>16</v>
      </c>
      <c r="E758">
        <v>18</v>
      </c>
      <c r="F758">
        <v>23</v>
      </c>
      <c r="G758">
        <v>1.399</v>
      </c>
      <c r="H758">
        <v>0.47099999999999997</v>
      </c>
      <c r="I758">
        <v>0.126</v>
      </c>
      <c r="J758">
        <v>1.056</v>
      </c>
      <c r="K758">
        <v>1.278</v>
      </c>
    </row>
    <row r="759" spans="1:11" x14ac:dyDescent="0.25">
      <c r="A759">
        <v>2014</v>
      </c>
      <c r="B759" t="s">
        <v>392</v>
      </c>
      <c r="C759" t="s">
        <v>412</v>
      </c>
      <c r="D759" t="s">
        <v>19</v>
      </c>
      <c r="E759">
        <v>1744</v>
      </c>
      <c r="F759">
        <v>5491</v>
      </c>
      <c r="G759">
        <v>376.04500000000002</v>
      </c>
      <c r="H759">
        <v>230.13900000000001</v>
      </c>
      <c r="I759">
        <v>27.736999999999998</v>
      </c>
      <c r="J759">
        <v>351.88200000000001</v>
      </c>
      <c r="K759">
        <v>749.64099999999996</v>
      </c>
    </row>
    <row r="760" spans="1:11" x14ac:dyDescent="0.25">
      <c r="A760">
        <v>2014</v>
      </c>
      <c r="B760" t="s">
        <v>392</v>
      </c>
      <c r="C760" t="s">
        <v>412</v>
      </c>
      <c r="D760" t="s">
        <v>16</v>
      </c>
      <c r="E760">
        <v>196</v>
      </c>
      <c r="F760">
        <v>463</v>
      </c>
      <c r="G760">
        <v>58.924999999999997</v>
      </c>
      <c r="H760">
        <v>29.777999999999999</v>
      </c>
      <c r="I760">
        <v>0.80700000000000005</v>
      </c>
      <c r="J760">
        <v>33.780999999999999</v>
      </c>
      <c r="K760">
        <v>58.015999999999998</v>
      </c>
    </row>
    <row r="761" spans="1:11" x14ac:dyDescent="0.25">
      <c r="A761">
        <v>2014</v>
      </c>
      <c r="B761" t="s">
        <v>392</v>
      </c>
      <c r="C761" t="s">
        <v>413</v>
      </c>
      <c r="D761" t="s">
        <v>19</v>
      </c>
      <c r="E761">
        <v>597</v>
      </c>
      <c r="F761">
        <v>1319</v>
      </c>
      <c r="G761">
        <v>144.96600000000001</v>
      </c>
      <c r="H761">
        <v>94.435000000000002</v>
      </c>
      <c r="I761">
        <v>2.44</v>
      </c>
      <c r="J761">
        <v>140.358</v>
      </c>
      <c r="K761">
        <v>246.941</v>
      </c>
    </row>
    <row r="762" spans="1:11" x14ac:dyDescent="0.25">
      <c r="A762">
        <v>2014</v>
      </c>
      <c r="B762" t="s">
        <v>392</v>
      </c>
      <c r="C762" t="s">
        <v>413</v>
      </c>
      <c r="D762" t="s">
        <v>16</v>
      </c>
      <c r="E762">
        <v>44</v>
      </c>
      <c r="F762">
        <v>100</v>
      </c>
      <c r="G762">
        <v>15.137</v>
      </c>
      <c r="H762">
        <v>8.0139999999999993</v>
      </c>
      <c r="I762">
        <v>0.13100000000000001</v>
      </c>
      <c r="J762">
        <v>10.445</v>
      </c>
      <c r="K762">
        <v>14.939</v>
      </c>
    </row>
    <row r="763" spans="1:11" x14ac:dyDescent="0.25">
      <c r="A763">
        <v>2014</v>
      </c>
      <c r="B763" t="s">
        <v>392</v>
      </c>
      <c r="C763" t="s">
        <v>414</v>
      </c>
      <c r="D763" t="s">
        <v>19</v>
      </c>
      <c r="E763">
        <v>1199</v>
      </c>
      <c r="F763">
        <v>2639</v>
      </c>
      <c r="G763">
        <v>275.98099999999999</v>
      </c>
      <c r="H763">
        <v>160.345</v>
      </c>
      <c r="I763">
        <v>15.01</v>
      </c>
      <c r="J763">
        <v>285.815</v>
      </c>
      <c r="K763">
        <v>560.923</v>
      </c>
    </row>
    <row r="764" spans="1:11" x14ac:dyDescent="0.25">
      <c r="A764">
        <v>2014</v>
      </c>
      <c r="B764" t="s">
        <v>392</v>
      </c>
      <c r="C764" t="s">
        <v>414</v>
      </c>
      <c r="D764" t="s">
        <v>16</v>
      </c>
      <c r="E764">
        <v>179</v>
      </c>
      <c r="F764">
        <v>341</v>
      </c>
      <c r="G764">
        <v>38.719000000000001</v>
      </c>
      <c r="H764">
        <v>18.927</v>
      </c>
      <c r="I764">
        <v>0.36699999999999999</v>
      </c>
      <c r="J764">
        <v>23.611999999999998</v>
      </c>
      <c r="K764">
        <v>38.353999999999999</v>
      </c>
    </row>
    <row r="765" spans="1:11" x14ac:dyDescent="0.25">
      <c r="A765">
        <v>2014</v>
      </c>
      <c r="B765" t="s">
        <v>392</v>
      </c>
      <c r="C765" t="s">
        <v>415</v>
      </c>
      <c r="D765" t="s">
        <v>19</v>
      </c>
      <c r="E765">
        <v>158</v>
      </c>
      <c r="F765">
        <v>305</v>
      </c>
      <c r="G765">
        <v>12.711</v>
      </c>
      <c r="H765">
        <v>6.9740000000000002</v>
      </c>
      <c r="I765">
        <v>0.151</v>
      </c>
      <c r="J765">
        <v>18.579000000000001</v>
      </c>
      <c r="K765">
        <v>19.690000000000001</v>
      </c>
    </row>
    <row r="766" spans="1:11" x14ac:dyDescent="0.25">
      <c r="A766">
        <v>2014</v>
      </c>
      <c r="B766" t="s">
        <v>392</v>
      </c>
      <c r="C766" t="s">
        <v>415</v>
      </c>
      <c r="D766" t="s">
        <v>16</v>
      </c>
      <c r="E766">
        <v>22</v>
      </c>
      <c r="F766">
        <v>41</v>
      </c>
      <c r="G766">
        <v>4.8120000000000003</v>
      </c>
      <c r="H766">
        <v>2.14</v>
      </c>
      <c r="I766">
        <v>3.5000000000000003E-2</v>
      </c>
      <c r="J766">
        <v>3.53</v>
      </c>
      <c r="K766">
        <v>4.806</v>
      </c>
    </row>
    <row r="767" spans="1:11" x14ac:dyDescent="0.25">
      <c r="A767">
        <v>2014</v>
      </c>
      <c r="B767" t="s">
        <v>392</v>
      </c>
      <c r="C767" t="s">
        <v>416</v>
      </c>
      <c r="D767" t="s">
        <v>19</v>
      </c>
      <c r="E767">
        <v>207</v>
      </c>
      <c r="F767">
        <v>351</v>
      </c>
      <c r="G767">
        <v>17.344999999999999</v>
      </c>
      <c r="H767">
        <v>10.766999999999999</v>
      </c>
      <c r="I767">
        <v>5.3999999999999999E-2</v>
      </c>
      <c r="J767">
        <v>8.2189999999999994</v>
      </c>
      <c r="K767">
        <v>35.755000000000003</v>
      </c>
    </row>
    <row r="768" spans="1:11" x14ac:dyDescent="0.25">
      <c r="A768">
        <v>2014</v>
      </c>
      <c r="B768" t="s">
        <v>392</v>
      </c>
      <c r="C768" t="s">
        <v>416</v>
      </c>
      <c r="D768" t="s">
        <v>16</v>
      </c>
      <c r="E768">
        <v>25</v>
      </c>
      <c r="F768">
        <v>50</v>
      </c>
      <c r="G768">
        <v>3.7530000000000001</v>
      </c>
      <c r="H768">
        <v>1.8959999999999999</v>
      </c>
      <c r="I768">
        <v>8.9999999999999993E-3</v>
      </c>
      <c r="J768">
        <v>1.61</v>
      </c>
      <c r="K768">
        <v>3.7589999999999999</v>
      </c>
    </row>
    <row r="769" spans="1:11" x14ac:dyDescent="0.25">
      <c r="A769">
        <v>2014</v>
      </c>
      <c r="B769" t="s">
        <v>392</v>
      </c>
      <c r="C769" t="s">
        <v>417</v>
      </c>
      <c r="D769" t="s">
        <v>19</v>
      </c>
      <c r="E769">
        <v>125</v>
      </c>
      <c r="F769">
        <v>236</v>
      </c>
      <c r="G769">
        <v>6.5030000000000001</v>
      </c>
      <c r="H769">
        <v>3.88</v>
      </c>
      <c r="I769">
        <v>6.0000000000000001E-3</v>
      </c>
      <c r="J769">
        <v>3.68</v>
      </c>
      <c r="K769">
        <v>12.803000000000001</v>
      </c>
    </row>
    <row r="770" spans="1:11" x14ac:dyDescent="0.25">
      <c r="A770">
        <v>2014</v>
      </c>
      <c r="B770" t="s">
        <v>392</v>
      </c>
      <c r="C770" t="s">
        <v>417</v>
      </c>
      <c r="D770" t="s">
        <v>16</v>
      </c>
      <c r="E770">
        <v>18</v>
      </c>
      <c r="F770">
        <v>35</v>
      </c>
      <c r="G770">
        <v>1.9910000000000001</v>
      </c>
      <c r="H770">
        <v>0.88</v>
      </c>
      <c r="I770">
        <v>3.0000000000000001E-3</v>
      </c>
      <c r="J770">
        <v>0.57099999999999995</v>
      </c>
      <c r="K770">
        <v>2.0179999999999998</v>
      </c>
    </row>
    <row r="771" spans="1:11" x14ac:dyDescent="0.25">
      <c r="A771">
        <v>2014</v>
      </c>
      <c r="B771" t="s">
        <v>392</v>
      </c>
      <c r="C771" t="s">
        <v>418</v>
      </c>
      <c r="D771" t="s">
        <v>19</v>
      </c>
      <c r="E771">
        <v>536</v>
      </c>
      <c r="F771">
        <v>1159</v>
      </c>
      <c r="G771">
        <v>91.221000000000004</v>
      </c>
      <c r="H771">
        <v>53.689</v>
      </c>
      <c r="I771">
        <v>0.14799999999999999</v>
      </c>
      <c r="J771">
        <v>125.05800000000001</v>
      </c>
      <c r="K771">
        <v>150.464</v>
      </c>
    </row>
    <row r="772" spans="1:11" x14ac:dyDescent="0.25">
      <c r="A772">
        <v>2014</v>
      </c>
      <c r="B772" t="s">
        <v>392</v>
      </c>
      <c r="C772" t="s">
        <v>418</v>
      </c>
      <c r="D772" t="s">
        <v>16</v>
      </c>
      <c r="E772">
        <v>47</v>
      </c>
      <c r="F772">
        <v>92</v>
      </c>
      <c r="G772">
        <v>9.6880000000000006</v>
      </c>
      <c r="H772">
        <v>3.4550000000000001</v>
      </c>
      <c r="I772">
        <v>2.1999999999999999E-2</v>
      </c>
      <c r="J772">
        <v>5.2110000000000003</v>
      </c>
      <c r="K772">
        <v>9.6539999999999999</v>
      </c>
    </row>
    <row r="773" spans="1:11" x14ac:dyDescent="0.25">
      <c r="A773">
        <v>2014</v>
      </c>
      <c r="B773" t="s">
        <v>392</v>
      </c>
      <c r="C773" t="s">
        <v>419</v>
      </c>
      <c r="D773" t="s">
        <v>19</v>
      </c>
      <c r="E773">
        <v>6440</v>
      </c>
      <c r="F773">
        <v>12881</v>
      </c>
      <c r="G773">
        <v>798.73400000000004</v>
      </c>
      <c r="H773">
        <v>488.07100000000003</v>
      </c>
      <c r="I773">
        <v>15.321</v>
      </c>
      <c r="J773">
        <v>519.62099999999998</v>
      </c>
      <c r="K773">
        <v>1778.5609999999999</v>
      </c>
    </row>
    <row r="774" spans="1:11" x14ac:dyDescent="0.25">
      <c r="A774">
        <v>2014</v>
      </c>
      <c r="B774" t="s">
        <v>392</v>
      </c>
      <c r="C774" t="s">
        <v>419</v>
      </c>
      <c r="D774" t="s">
        <v>16</v>
      </c>
      <c r="E774">
        <v>2714</v>
      </c>
      <c r="F774">
        <v>4752</v>
      </c>
      <c r="G774">
        <v>99.849000000000004</v>
      </c>
      <c r="H774">
        <v>46.17</v>
      </c>
      <c r="I774">
        <v>0.59299999999999997</v>
      </c>
      <c r="J774">
        <v>30.765000000000001</v>
      </c>
      <c r="K774">
        <v>99.093000000000004</v>
      </c>
    </row>
    <row r="775" spans="1:11" x14ac:dyDescent="0.25">
      <c r="A775">
        <v>2014</v>
      </c>
      <c r="B775" t="s">
        <v>392</v>
      </c>
      <c r="C775" t="s">
        <v>420</v>
      </c>
      <c r="D775" t="s">
        <v>19</v>
      </c>
      <c r="E775">
        <v>12264</v>
      </c>
      <c r="F775">
        <v>41247</v>
      </c>
      <c r="G775">
        <v>7321.68</v>
      </c>
      <c r="H775">
        <v>3674.76</v>
      </c>
      <c r="I775">
        <v>210.51300000000001</v>
      </c>
      <c r="J775">
        <v>4559.4989999999998</v>
      </c>
      <c r="K775">
        <v>14545.991</v>
      </c>
    </row>
    <row r="776" spans="1:11" x14ac:dyDescent="0.25">
      <c r="A776">
        <v>2014</v>
      </c>
      <c r="B776" t="s">
        <v>392</v>
      </c>
      <c r="C776" t="s">
        <v>420</v>
      </c>
      <c r="D776" t="s">
        <v>16</v>
      </c>
      <c r="E776">
        <v>1580</v>
      </c>
      <c r="F776">
        <v>3716</v>
      </c>
      <c r="G776">
        <v>639.39200000000005</v>
      </c>
      <c r="H776">
        <v>207.42099999999999</v>
      </c>
      <c r="I776">
        <v>8.2469999999999999</v>
      </c>
      <c r="J776">
        <v>341.52800000000002</v>
      </c>
      <c r="K776">
        <v>641.03099999999995</v>
      </c>
    </row>
    <row r="777" spans="1:11" x14ac:dyDescent="0.25">
      <c r="A777">
        <v>2014</v>
      </c>
      <c r="B777" t="s">
        <v>392</v>
      </c>
      <c r="C777" t="s">
        <v>421</v>
      </c>
      <c r="D777" t="s">
        <v>19</v>
      </c>
      <c r="E777">
        <v>1146</v>
      </c>
      <c r="F777">
        <v>3525</v>
      </c>
      <c r="G777">
        <v>560.03399999999999</v>
      </c>
      <c r="H777">
        <v>271.02199999999999</v>
      </c>
      <c r="I777">
        <v>36.905999999999999</v>
      </c>
      <c r="J777">
        <v>403.75299999999999</v>
      </c>
      <c r="K777">
        <v>1017.938</v>
      </c>
    </row>
    <row r="778" spans="1:11" x14ac:dyDescent="0.25">
      <c r="A778">
        <v>2014</v>
      </c>
      <c r="B778" t="s">
        <v>392</v>
      </c>
      <c r="C778" t="s">
        <v>421</v>
      </c>
      <c r="D778" t="s">
        <v>16</v>
      </c>
      <c r="E778">
        <v>102</v>
      </c>
      <c r="F778">
        <v>200</v>
      </c>
      <c r="G778">
        <v>25.716999999999999</v>
      </c>
      <c r="H778">
        <v>11.589</v>
      </c>
      <c r="I778">
        <v>0.68899999999999995</v>
      </c>
      <c r="J778">
        <v>7.8419999999999996</v>
      </c>
      <c r="K778">
        <v>25.088000000000001</v>
      </c>
    </row>
    <row r="779" spans="1:11" x14ac:dyDescent="0.25">
      <c r="A779">
        <v>2014</v>
      </c>
      <c r="B779" t="s">
        <v>392</v>
      </c>
      <c r="C779" t="s">
        <v>422</v>
      </c>
      <c r="D779" t="s">
        <v>19</v>
      </c>
      <c r="E779">
        <v>125</v>
      </c>
      <c r="F779">
        <v>187</v>
      </c>
      <c r="G779">
        <v>9.423</v>
      </c>
      <c r="H779">
        <v>5.9950000000000001</v>
      </c>
      <c r="I779">
        <v>4.3999999999999997E-2</v>
      </c>
      <c r="J779">
        <v>3.8479999999999999</v>
      </c>
      <c r="K779">
        <v>13.006</v>
      </c>
    </row>
    <row r="780" spans="1:11" x14ac:dyDescent="0.25">
      <c r="A780">
        <v>2014</v>
      </c>
      <c r="B780" t="s">
        <v>392</v>
      </c>
      <c r="C780" t="s">
        <v>422</v>
      </c>
      <c r="D780" t="s">
        <v>16</v>
      </c>
      <c r="E780">
        <v>21</v>
      </c>
      <c r="F780">
        <v>33</v>
      </c>
      <c r="G780">
        <v>2.9510000000000001</v>
      </c>
      <c r="H780">
        <v>1.639</v>
      </c>
      <c r="I780">
        <v>0</v>
      </c>
      <c r="J780">
        <v>1.069</v>
      </c>
      <c r="K780">
        <v>2.931</v>
      </c>
    </row>
    <row r="781" spans="1:11" x14ac:dyDescent="0.25">
      <c r="A781">
        <v>2014</v>
      </c>
      <c r="B781" t="s">
        <v>392</v>
      </c>
      <c r="C781" t="s">
        <v>423</v>
      </c>
      <c r="D781" t="s">
        <v>19</v>
      </c>
      <c r="E781">
        <v>641</v>
      </c>
      <c r="F781">
        <v>1524</v>
      </c>
      <c r="G781">
        <v>71.265000000000001</v>
      </c>
      <c r="H781">
        <v>44.892000000000003</v>
      </c>
      <c r="I781">
        <v>-1.03</v>
      </c>
      <c r="J781">
        <v>106.71299999999999</v>
      </c>
      <c r="K781">
        <v>170.017</v>
      </c>
    </row>
    <row r="782" spans="1:11" x14ac:dyDescent="0.25">
      <c r="A782">
        <v>2014</v>
      </c>
      <c r="B782" t="s">
        <v>392</v>
      </c>
      <c r="C782" t="s">
        <v>423</v>
      </c>
      <c r="D782" t="s">
        <v>16</v>
      </c>
      <c r="E782">
        <v>128</v>
      </c>
      <c r="F782">
        <v>252</v>
      </c>
      <c r="G782">
        <v>15.814</v>
      </c>
      <c r="H782">
        <v>7.19</v>
      </c>
      <c r="I782">
        <v>-0.13900000000000001</v>
      </c>
      <c r="J782">
        <v>7.8019999999999996</v>
      </c>
      <c r="K782">
        <v>15.657</v>
      </c>
    </row>
    <row r="783" spans="1:11" x14ac:dyDescent="0.25">
      <c r="A783">
        <v>2014</v>
      </c>
      <c r="B783" t="s">
        <v>392</v>
      </c>
      <c r="C783" t="s">
        <v>424</v>
      </c>
      <c r="D783" t="s">
        <v>19</v>
      </c>
      <c r="E783">
        <v>485</v>
      </c>
      <c r="F783">
        <v>941</v>
      </c>
      <c r="G783">
        <v>82.218999999999994</v>
      </c>
      <c r="H783">
        <v>53.973999999999997</v>
      </c>
      <c r="I783">
        <v>12.887</v>
      </c>
      <c r="J783">
        <v>77.736999999999995</v>
      </c>
      <c r="K783">
        <v>151.09</v>
      </c>
    </row>
    <row r="784" spans="1:11" x14ac:dyDescent="0.25">
      <c r="A784">
        <v>2014</v>
      </c>
      <c r="B784" t="s">
        <v>392</v>
      </c>
      <c r="C784" t="s">
        <v>424</v>
      </c>
      <c r="D784" t="s">
        <v>16</v>
      </c>
      <c r="E784">
        <v>52</v>
      </c>
      <c r="F784">
        <v>100</v>
      </c>
      <c r="G784">
        <v>7.681</v>
      </c>
      <c r="H784">
        <v>3.109</v>
      </c>
      <c r="I784">
        <v>0.13400000000000001</v>
      </c>
      <c r="J784">
        <v>6.7270000000000003</v>
      </c>
      <c r="K784">
        <v>7.4290000000000003</v>
      </c>
    </row>
    <row r="785" spans="1:11" x14ac:dyDescent="0.25">
      <c r="A785">
        <v>2014</v>
      </c>
      <c r="B785" t="s">
        <v>392</v>
      </c>
      <c r="C785" t="s">
        <v>425</v>
      </c>
      <c r="D785" t="s">
        <v>19</v>
      </c>
      <c r="E785">
        <v>1608</v>
      </c>
      <c r="F785">
        <v>3343</v>
      </c>
      <c r="G785">
        <v>338.05700000000002</v>
      </c>
      <c r="H785">
        <v>188.292</v>
      </c>
      <c r="I785">
        <v>15.363</v>
      </c>
      <c r="J785">
        <v>151.762</v>
      </c>
      <c r="K785">
        <v>721.07899999999995</v>
      </c>
    </row>
    <row r="786" spans="1:11" x14ac:dyDescent="0.25">
      <c r="A786">
        <v>2014</v>
      </c>
      <c r="B786" t="s">
        <v>392</v>
      </c>
      <c r="C786" t="s">
        <v>425</v>
      </c>
      <c r="D786" t="s">
        <v>16</v>
      </c>
      <c r="E786">
        <v>440</v>
      </c>
      <c r="F786">
        <v>881</v>
      </c>
      <c r="G786">
        <v>44.045000000000002</v>
      </c>
      <c r="H786">
        <v>20.236999999999998</v>
      </c>
      <c r="I786">
        <v>0.32300000000000001</v>
      </c>
      <c r="J786">
        <v>13.727</v>
      </c>
      <c r="K786">
        <v>43.988999999999997</v>
      </c>
    </row>
    <row r="787" spans="1:11" x14ac:dyDescent="0.25">
      <c r="A787">
        <v>2014</v>
      </c>
      <c r="B787" t="s">
        <v>392</v>
      </c>
      <c r="C787" t="s">
        <v>426</v>
      </c>
      <c r="D787" t="s">
        <v>19</v>
      </c>
      <c r="E787">
        <v>7883</v>
      </c>
      <c r="F787">
        <v>24077</v>
      </c>
      <c r="G787">
        <v>4525.3959999999997</v>
      </c>
      <c r="H787">
        <v>2459.2109999999998</v>
      </c>
      <c r="I787">
        <v>128.80500000000001</v>
      </c>
      <c r="J787">
        <v>2446.8429999999998</v>
      </c>
      <c r="K787">
        <v>9793.9809999999998</v>
      </c>
    </row>
    <row r="788" spans="1:11" x14ac:dyDescent="0.25">
      <c r="A788">
        <v>2014</v>
      </c>
      <c r="B788" t="s">
        <v>392</v>
      </c>
      <c r="C788" t="s">
        <v>426</v>
      </c>
      <c r="D788" t="s">
        <v>16</v>
      </c>
      <c r="E788">
        <v>676</v>
      </c>
      <c r="F788">
        <v>3368</v>
      </c>
      <c r="G788">
        <v>1132.5050000000001</v>
      </c>
      <c r="H788">
        <v>344.96800000000002</v>
      </c>
      <c r="I788">
        <v>16.331</v>
      </c>
      <c r="J788">
        <v>262.65300000000002</v>
      </c>
      <c r="K788">
        <v>1102.9269999999999</v>
      </c>
    </row>
    <row r="789" spans="1:11" x14ac:dyDescent="0.25">
      <c r="A789">
        <v>2014</v>
      </c>
      <c r="B789" t="s">
        <v>392</v>
      </c>
      <c r="C789" t="s">
        <v>427</v>
      </c>
      <c r="D789" t="s">
        <v>19</v>
      </c>
      <c r="E789">
        <v>324</v>
      </c>
      <c r="F789">
        <v>667</v>
      </c>
      <c r="G789">
        <v>137.43199999999999</v>
      </c>
      <c r="H789">
        <v>103.24299999999999</v>
      </c>
      <c r="I789">
        <v>13.131</v>
      </c>
      <c r="J789">
        <v>53.311</v>
      </c>
      <c r="K789">
        <v>269.38900000000001</v>
      </c>
    </row>
    <row r="790" spans="1:11" x14ac:dyDescent="0.25">
      <c r="A790">
        <v>2014</v>
      </c>
      <c r="B790" t="s">
        <v>392</v>
      </c>
      <c r="C790" t="s">
        <v>427</v>
      </c>
      <c r="D790" t="s">
        <v>16</v>
      </c>
      <c r="E790">
        <v>63</v>
      </c>
      <c r="F790">
        <v>133</v>
      </c>
      <c r="G790">
        <v>11.999000000000001</v>
      </c>
      <c r="H790">
        <v>6.5860000000000003</v>
      </c>
      <c r="I790">
        <v>5.3999999999999999E-2</v>
      </c>
      <c r="J790">
        <v>2.89</v>
      </c>
      <c r="K790">
        <v>11.872</v>
      </c>
    </row>
    <row r="791" spans="1:11" x14ac:dyDescent="0.25">
      <c r="A791">
        <v>2014</v>
      </c>
      <c r="B791" t="s">
        <v>392</v>
      </c>
      <c r="C791" t="s">
        <v>428</v>
      </c>
      <c r="D791" t="s">
        <v>19</v>
      </c>
      <c r="E791">
        <v>257</v>
      </c>
      <c r="F791">
        <v>420</v>
      </c>
      <c r="G791">
        <v>22.634</v>
      </c>
      <c r="H791">
        <v>13.895</v>
      </c>
      <c r="I791">
        <v>0.05</v>
      </c>
      <c r="J791">
        <v>13.891999999999999</v>
      </c>
      <c r="K791">
        <v>30.163</v>
      </c>
    </row>
    <row r="792" spans="1:11" x14ac:dyDescent="0.25">
      <c r="A792">
        <v>2014</v>
      </c>
      <c r="B792" t="s">
        <v>392</v>
      </c>
      <c r="C792" t="s">
        <v>428</v>
      </c>
      <c r="D792" t="s">
        <v>16</v>
      </c>
      <c r="E792">
        <v>110</v>
      </c>
      <c r="F792">
        <v>183</v>
      </c>
      <c r="G792">
        <v>12.236000000000001</v>
      </c>
      <c r="H792">
        <v>6.8109999999999999</v>
      </c>
      <c r="I792">
        <v>5.0000000000000001E-3</v>
      </c>
      <c r="J792">
        <v>5.2370000000000001</v>
      </c>
      <c r="K792">
        <v>12.177</v>
      </c>
    </row>
    <row r="793" spans="1:11" x14ac:dyDescent="0.25">
      <c r="A793">
        <v>2014</v>
      </c>
      <c r="B793" t="s">
        <v>392</v>
      </c>
      <c r="C793" t="s">
        <v>429</v>
      </c>
      <c r="D793" t="s">
        <v>19</v>
      </c>
      <c r="E793">
        <v>6565</v>
      </c>
      <c r="F793">
        <v>30905</v>
      </c>
      <c r="G793">
        <v>5791.4009999999998</v>
      </c>
      <c r="H793">
        <v>2747.7950000000001</v>
      </c>
      <c r="I793">
        <v>200.714</v>
      </c>
      <c r="J793">
        <v>4166.7070000000003</v>
      </c>
      <c r="K793">
        <v>9498.4549999999999</v>
      </c>
    </row>
    <row r="794" spans="1:11" x14ac:dyDescent="0.25">
      <c r="A794">
        <v>2014</v>
      </c>
      <c r="B794" t="s">
        <v>392</v>
      </c>
      <c r="C794" t="s">
        <v>429</v>
      </c>
      <c r="D794" t="s">
        <v>16</v>
      </c>
      <c r="E794">
        <v>555</v>
      </c>
      <c r="F794">
        <v>1718</v>
      </c>
      <c r="G794">
        <v>381.11799999999999</v>
      </c>
      <c r="H794">
        <v>146.148</v>
      </c>
      <c r="I794">
        <v>5.9980000000000002</v>
      </c>
      <c r="J794">
        <v>147.678</v>
      </c>
      <c r="K794">
        <v>389.10500000000002</v>
      </c>
    </row>
    <row r="795" spans="1:11" x14ac:dyDescent="0.25">
      <c r="A795">
        <v>2014</v>
      </c>
      <c r="B795" t="s">
        <v>392</v>
      </c>
      <c r="C795" t="s">
        <v>430</v>
      </c>
      <c r="D795" t="s">
        <v>19</v>
      </c>
      <c r="E795">
        <v>889</v>
      </c>
      <c r="F795">
        <v>2405</v>
      </c>
      <c r="G795">
        <v>514.43200000000002</v>
      </c>
      <c r="H795">
        <v>253.01</v>
      </c>
      <c r="I795">
        <v>13.24</v>
      </c>
      <c r="J795">
        <v>436.38</v>
      </c>
      <c r="K795">
        <v>968.34299999999996</v>
      </c>
    </row>
    <row r="796" spans="1:11" x14ac:dyDescent="0.25">
      <c r="A796">
        <v>2014</v>
      </c>
      <c r="B796" t="s">
        <v>392</v>
      </c>
      <c r="C796" t="s">
        <v>430</v>
      </c>
      <c r="D796" t="s">
        <v>16</v>
      </c>
      <c r="E796">
        <v>99</v>
      </c>
      <c r="F796">
        <v>186</v>
      </c>
      <c r="G796">
        <v>23.757000000000001</v>
      </c>
      <c r="H796">
        <v>12.512</v>
      </c>
      <c r="I796">
        <v>8.0000000000000002E-3</v>
      </c>
      <c r="J796">
        <v>4.7510000000000003</v>
      </c>
      <c r="K796">
        <v>23.707999999999998</v>
      </c>
    </row>
    <row r="797" spans="1:11" x14ac:dyDescent="0.25">
      <c r="A797">
        <v>2014</v>
      </c>
      <c r="B797" t="s">
        <v>392</v>
      </c>
      <c r="C797" t="s">
        <v>431</v>
      </c>
      <c r="D797" t="s">
        <v>19</v>
      </c>
      <c r="E797">
        <v>1886</v>
      </c>
      <c r="F797">
        <v>3385</v>
      </c>
      <c r="G797">
        <v>112.20699999999999</v>
      </c>
      <c r="H797">
        <v>56.587000000000003</v>
      </c>
      <c r="I797">
        <v>1.121</v>
      </c>
      <c r="J797">
        <v>45.762999999999998</v>
      </c>
      <c r="K797">
        <v>169.91300000000001</v>
      </c>
    </row>
    <row r="798" spans="1:11" x14ac:dyDescent="0.25">
      <c r="A798">
        <v>2014</v>
      </c>
      <c r="B798" t="s">
        <v>392</v>
      </c>
      <c r="C798" t="s">
        <v>431</v>
      </c>
      <c r="D798" t="s">
        <v>16</v>
      </c>
      <c r="E798">
        <v>1247</v>
      </c>
      <c r="F798">
        <v>2194</v>
      </c>
      <c r="G798">
        <v>50.567999999999998</v>
      </c>
      <c r="H798">
        <v>19.167999999999999</v>
      </c>
      <c r="I798">
        <v>7.5999999999999998E-2</v>
      </c>
      <c r="J798">
        <v>11.692</v>
      </c>
      <c r="K798">
        <v>50.322000000000003</v>
      </c>
    </row>
    <row r="799" spans="1:11" x14ac:dyDescent="0.25">
      <c r="A799">
        <v>2014</v>
      </c>
      <c r="B799" t="s">
        <v>392</v>
      </c>
      <c r="C799" t="s">
        <v>432</v>
      </c>
      <c r="D799" t="s">
        <v>19</v>
      </c>
      <c r="E799">
        <v>72</v>
      </c>
      <c r="F799">
        <v>74</v>
      </c>
      <c r="G799">
        <v>2.4089999999999998</v>
      </c>
      <c r="H799">
        <v>0.94299999999999995</v>
      </c>
      <c r="I799">
        <v>0.249</v>
      </c>
      <c r="J799">
        <v>4.4530000000000003</v>
      </c>
      <c r="K799">
        <v>3.2490000000000001</v>
      </c>
    </row>
    <row r="800" spans="1:11" x14ac:dyDescent="0.25">
      <c r="A800">
        <v>2014</v>
      </c>
      <c r="B800" t="s">
        <v>392</v>
      </c>
      <c r="C800" t="s">
        <v>432</v>
      </c>
      <c r="D800" t="s">
        <v>16</v>
      </c>
      <c r="E800">
        <v>5</v>
      </c>
      <c r="F800">
        <v>7</v>
      </c>
      <c r="G800">
        <v>0.83499999999999996</v>
      </c>
      <c r="H800">
        <v>0.376</v>
      </c>
      <c r="I800">
        <v>3.5999999999999997E-2</v>
      </c>
      <c r="J800">
        <v>0.377</v>
      </c>
      <c r="K800">
        <v>0.83499999999999996</v>
      </c>
    </row>
    <row r="801" spans="1:11" x14ac:dyDescent="0.25">
      <c r="A801">
        <v>2014</v>
      </c>
      <c r="B801" t="s">
        <v>392</v>
      </c>
      <c r="C801" t="s">
        <v>433</v>
      </c>
      <c r="D801" t="s">
        <v>19</v>
      </c>
      <c r="E801">
        <v>840</v>
      </c>
      <c r="F801">
        <v>1531</v>
      </c>
      <c r="G801">
        <v>32.298000000000002</v>
      </c>
      <c r="H801">
        <v>16.021000000000001</v>
      </c>
      <c r="I801">
        <v>0.317</v>
      </c>
      <c r="J801">
        <v>24.462</v>
      </c>
      <c r="K801">
        <v>47.564999999999998</v>
      </c>
    </row>
    <row r="802" spans="1:11" x14ac:dyDescent="0.25">
      <c r="A802">
        <v>2014</v>
      </c>
      <c r="B802" t="s">
        <v>392</v>
      </c>
      <c r="C802" t="s">
        <v>433</v>
      </c>
      <c r="D802" t="s">
        <v>16</v>
      </c>
      <c r="E802">
        <v>563</v>
      </c>
      <c r="F802">
        <v>999</v>
      </c>
      <c r="G802">
        <v>17.373000000000001</v>
      </c>
      <c r="H802">
        <v>8.1329999999999991</v>
      </c>
      <c r="I802">
        <v>5.8999999999999997E-2</v>
      </c>
      <c r="J802">
        <v>4.6239999999999997</v>
      </c>
      <c r="K802">
        <v>17.36</v>
      </c>
    </row>
    <row r="803" spans="1:11" x14ac:dyDescent="0.25">
      <c r="A803">
        <v>2014</v>
      </c>
      <c r="B803" t="s">
        <v>392</v>
      </c>
      <c r="C803" t="s">
        <v>434</v>
      </c>
      <c r="D803" t="s">
        <v>19</v>
      </c>
      <c r="E803">
        <v>207</v>
      </c>
      <c r="F803">
        <v>470</v>
      </c>
      <c r="G803">
        <v>10.811999999999999</v>
      </c>
      <c r="H803">
        <v>5.2229999999999999</v>
      </c>
      <c r="I803">
        <v>5.0999999999999997E-2</v>
      </c>
      <c r="J803">
        <v>15.010999999999999</v>
      </c>
      <c r="K803">
        <v>22.327999999999999</v>
      </c>
    </row>
    <row r="804" spans="1:11" x14ac:dyDescent="0.25">
      <c r="A804">
        <v>2014</v>
      </c>
      <c r="B804" t="s">
        <v>392</v>
      </c>
      <c r="C804" t="s">
        <v>434</v>
      </c>
      <c r="D804" t="s">
        <v>16</v>
      </c>
      <c r="E804">
        <v>13</v>
      </c>
      <c r="F804">
        <v>29</v>
      </c>
      <c r="G804">
        <v>1.84</v>
      </c>
      <c r="H804">
        <v>0.66600000000000004</v>
      </c>
      <c r="I804">
        <v>0.01</v>
      </c>
      <c r="J804">
        <v>1.1499999999999999</v>
      </c>
      <c r="K804">
        <v>1.869</v>
      </c>
    </row>
    <row r="805" spans="1:11" x14ac:dyDescent="0.25">
      <c r="A805">
        <v>2014</v>
      </c>
      <c r="B805" t="s">
        <v>392</v>
      </c>
      <c r="C805" t="s">
        <v>435</v>
      </c>
      <c r="D805" t="s">
        <v>19</v>
      </c>
      <c r="E805">
        <v>299</v>
      </c>
      <c r="F805">
        <v>503</v>
      </c>
      <c r="G805">
        <v>33.863</v>
      </c>
      <c r="H805">
        <v>19.122</v>
      </c>
      <c r="I805">
        <v>0.36099999999999999</v>
      </c>
      <c r="J805">
        <v>32.991999999999997</v>
      </c>
      <c r="K805">
        <v>52.079000000000001</v>
      </c>
    </row>
    <row r="806" spans="1:11" x14ac:dyDescent="0.25">
      <c r="A806">
        <v>2014</v>
      </c>
      <c r="B806" t="s">
        <v>392</v>
      </c>
      <c r="C806" t="s">
        <v>435</v>
      </c>
      <c r="D806" t="s">
        <v>16</v>
      </c>
      <c r="E806">
        <v>47</v>
      </c>
      <c r="F806">
        <v>72</v>
      </c>
      <c r="G806">
        <v>8.5370000000000008</v>
      </c>
      <c r="H806">
        <v>3.8530000000000002</v>
      </c>
      <c r="I806">
        <v>2.1999999999999999E-2</v>
      </c>
      <c r="J806">
        <v>4.6139999999999999</v>
      </c>
      <c r="K806">
        <v>8.5239999999999991</v>
      </c>
    </row>
    <row r="807" spans="1:11" x14ac:dyDescent="0.25">
      <c r="A807">
        <v>2014</v>
      </c>
      <c r="B807" t="s">
        <v>392</v>
      </c>
      <c r="C807" t="s">
        <v>436</v>
      </c>
      <c r="D807" t="s">
        <v>19</v>
      </c>
      <c r="E807">
        <v>867</v>
      </c>
      <c r="F807">
        <v>2085</v>
      </c>
      <c r="G807">
        <v>108.476</v>
      </c>
      <c r="H807">
        <v>55.845999999999997</v>
      </c>
      <c r="I807">
        <v>3.6160000000000001</v>
      </c>
      <c r="J807">
        <v>137.1</v>
      </c>
      <c r="K807">
        <v>232.79599999999999</v>
      </c>
    </row>
    <row r="808" spans="1:11" x14ac:dyDescent="0.25">
      <c r="A808">
        <v>2014</v>
      </c>
      <c r="B808" t="s">
        <v>392</v>
      </c>
      <c r="C808" t="s">
        <v>436</v>
      </c>
      <c r="D808" t="s">
        <v>16</v>
      </c>
      <c r="E808">
        <v>276</v>
      </c>
      <c r="F808">
        <v>877</v>
      </c>
      <c r="G808">
        <v>24.814</v>
      </c>
      <c r="H808">
        <v>10.808999999999999</v>
      </c>
      <c r="I808">
        <v>0.72799999999999998</v>
      </c>
      <c r="J808">
        <v>13.568</v>
      </c>
      <c r="K808">
        <v>23.757999999999999</v>
      </c>
    </row>
    <row r="809" spans="1:11" x14ac:dyDescent="0.25">
      <c r="A809">
        <v>2014</v>
      </c>
      <c r="B809" t="s">
        <v>392</v>
      </c>
      <c r="C809" t="s">
        <v>437</v>
      </c>
      <c r="D809" t="s">
        <v>19</v>
      </c>
      <c r="E809">
        <v>3540</v>
      </c>
      <c r="F809">
        <v>7040</v>
      </c>
      <c r="G809">
        <v>630.25900000000001</v>
      </c>
      <c r="H809">
        <v>357.04</v>
      </c>
      <c r="I809">
        <v>22.875</v>
      </c>
      <c r="J809">
        <v>469.19400000000002</v>
      </c>
      <c r="K809">
        <v>1279.921</v>
      </c>
    </row>
    <row r="810" spans="1:11" x14ac:dyDescent="0.25">
      <c r="A810">
        <v>2014</v>
      </c>
      <c r="B810" t="s">
        <v>392</v>
      </c>
      <c r="C810" t="s">
        <v>437</v>
      </c>
      <c r="D810" t="s">
        <v>16</v>
      </c>
      <c r="E810">
        <v>1309</v>
      </c>
      <c r="F810">
        <v>1660</v>
      </c>
      <c r="G810">
        <v>67.058999999999997</v>
      </c>
      <c r="H810">
        <v>33.011000000000003</v>
      </c>
      <c r="I810">
        <v>1.0780000000000001</v>
      </c>
      <c r="J810">
        <v>25.890999999999998</v>
      </c>
      <c r="K810">
        <v>65.481999999999999</v>
      </c>
    </row>
    <row r="811" spans="1:11" x14ac:dyDescent="0.25">
      <c r="A811">
        <v>2014</v>
      </c>
      <c r="B811" t="s">
        <v>392</v>
      </c>
      <c r="C811" t="s">
        <v>438</v>
      </c>
      <c r="D811" t="s">
        <v>19</v>
      </c>
      <c r="E811">
        <v>77</v>
      </c>
      <c r="F811">
        <v>127</v>
      </c>
      <c r="G811">
        <v>7.5839999999999996</v>
      </c>
      <c r="H811">
        <v>5.4240000000000004</v>
      </c>
      <c r="I811">
        <v>4.8000000000000001E-2</v>
      </c>
      <c r="J811">
        <v>4.4480000000000004</v>
      </c>
      <c r="K811">
        <v>12.592000000000001</v>
      </c>
    </row>
    <row r="812" spans="1:11" x14ac:dyDescent="0.25">
      <c r="A812">
        <v>2014</v>
      </c>
      <c r="B812" t="s">
        <v>392</v>
      </c>
      <c r="C812" t="s">
        <v>438</v>
      </c>
      <c r="D812" t="s">
        <v>16</v>
      </c>
      <c r="E812">
        <v>7</v>
      </c>
      <c r="F812">
        <v>14</v>
      </c>
      <c r="G812">
        <v>0.51900000000000002</v>
      </c>
      <c r="H812">
        <v>0.22500000000000001</v>
      </c>
      <c r="I812">
        <v>3.0000000000000001E-3</v>
      </c>
      <c r="J812">
        <v>0.37</v>
      </c>
      <c r="K812">
        <v>0.51400000000000001</v>
      </c>
    </row>
    <row r="813" spans="1:11" x14ac:dyDescent="0.25">
      <c r="A813">
        <v>2014</v>
      </c>
      <c r="B813" t="s">
        <v>392</v>
      </c>
      <c r="C813" t="s">
        <v>439</v>
      </c>
      <c r="D813" t="s">
        <v>19</v>
      </c>
      <c r="E813">
        <v>2041</v>
      </c>
      <c r="F813">
        <v>4656</v>
      </c>
      <c r="G813">
        <v>349.52300000000002</v>
      </c>
      <c r="H813">
        <v>201.71799999999999</v>
      </c>
      <c r="I813">
        <v>2.3340000000000001</v>
      </c>
      <c r="J813">
        <v>256.75599999999997</v>
      </c>
      <c r="K813">
        <v>639.10699999999997</v>
      </c>
    </row>
    <row r="814" spans="1:11" x14ac:dyDescent="0.25">
      <c r="A814">
        <v>2014</v>
      </c>
      <c r="B814" t="s">
        <v>392</v>
      </c>
      <c r="C814" t="s">
        <v>439</v>
      </c>
      <c r="D814" t="s">
        <v>16</v>
      </c>
      <c r="E814">
        <v>222</v>
      </c>
      <c r="F814">
        <v>467</v>
      </c>
      <c r="G814">
        <v>71.171999999999997</v>
      </c>
      <c r="H814">
        <v>35.756</v>
      </c>
      <c r="I814">
        <v>7.8E-2</v>
      </c>
      <c r="J814">
        <v>30.196000000000002</v>
      </c>
      <c r="K814">
        <v>70.86</v>
      </c>
    </row>
    <row r="815" spans="1:11" x14ac:dyDescent="0.25">
      <c r="A815">
        <v>2014</v>
      </c>
      <c r="B815" t="s">
        <v>392</v>
      </c>
      <c r="C815" t="s">
        <v>440</v>
      </c>
      <c r="D815" t="s">
        <v>19</v>
      </c>
      <c r="E815">
        <v>495</v>
      </c>
      <c r="F815">
        <v>789</v>
      </c>
      <c r="G815">
        <v>38.677999999999997</v>
      </c>
      <c r="H815">
        <v>17.791</v>
      </c>
      <c r="I815">
        <v>0.14599999999999999</v>
      </c>
      <c r="J815">
        <v>26.763999999999999</v>
      </c>
      <c r="K815">
        <v>56.66</v>
      </c>
    </row>
    <row r="816" spans="1:11" x14ac:dyDescent="0.25">
      <c r="A816">
        <v>2014</v>
      </c>
      <c r="B816" t="s">
        <v>392</v>
      </c>
      <c r="C816" t="s">
        <v>440</v>
      </c>
      <c r="D816" t="s">
        <v>16</v>
      </c>
      <c r="E816">
        <v>162</v>
      </c>
      <c r="F816">
        <v>298</v>
      </c>
      <c r="G816">
        <v>16.219000000000001</v>
      </c>
      <c r="H816">
        <v>4.8170000000000002</v>
      </c>
      <c r="I816">
        <v>4.0000000000000001E-3</v>
      </c>
      <c r="J816">
        <v>4.3419999999999996</v>
      </c>
      <c r="K816">
        <v>15.792999999999999</v>
      </c>
    </row>
    <row r="817" spans="1:11" x14ac:dyDescent="0.25">
      <c r="A817">
        <v>2014</v>
      </c>
      <c r="B817" t="s">
        <v>392</v>
      </c>
      <c r="C817" t="s">
        <v>441</v>
      </c>
      <c r="D817" t="s">
        <v>19</v>
      </c>
      <c r="E817">
        <v>2948</v>
      </c>
      <c r="F817">
        <v>8390</v>
      </c>
      <c r="G817">
        <v>1428.575</v>
      </c>
      <c r="H817">
        <v>814.62699999999995</v>
      </c>
      <c r="I817">
        <v>12.314</v>
      </c>
      <c r="J817">
        <v>524.19000000000005</v>
      </c>
      <c r="K817">
        <v>3686.68</v>
      </c>
    </row>
    <row r="818" spans="1:11" x14ac:dyDescent="0.25">
      <c r="A818">
        <v>2014</v>
      </c>
      <c r="B818" t="s">
        <v>392</v>
      </c>
      <c r="C818" t="s">
        <v>441</v>
      </c>
      <c r="D818" t="s">
        <v>16</v>
      </c>
      <c r="E818">
        <v>225</v>
      </c>
      <c r="F818">
        <v>564</v>
      </c>
      <c r="G818">
        <v>80.796000000000006</v>
      </c>
      <c r="H818">
        <v>43.713999999999999</v>
      </c>
      <c r="I818">
        <v>0.17299999999999999</v>
      </c>
      <c r="J818">
        <v>27.207000000000001</v>
      </c>
      <c r="K818">
        <v>80.272000000000006</v>
      </c>
    </row>
    <row r="819" spans="1:11" x14ac:dyDescent="0.25">
      <c r="A819">
        <v>2014</v>
      </c>
      <c r="B819" t="s">
        <v>392</v>
      </c>
      <c r="C819" t="s">
        <v>442</v>
      </c>
      <c r="D819" t="s">
        <v>19</v>
      </c>
      <c r="E819">
        <v>677</v>
      </c>
      <c r="F819">
        <v>1056</v>
      </c>
      <c r="G819">
        <v>63.158000000000001</v>
      </c>
      <c r="H819">
        <v>37.957000000000001</v>
      </c>
      <c r="I819">
        <v>0.26700000000000002</v>
      </c>
      <c r="J819">
        <v>42.36</v>
      </c>
      <c r="K819">
        <v>121.551</v>
      </c>
    </row>
    <row r="820" spans="1:11" x14ac:dyDescent="0.25">
      <c r="A820">
        <v>2014</v>
      </c>
      <c r="B820" t="s">
        <v>392</v>
      </c>
      <c r="C820" t="s">
        <v>442</v>
      </c>
      <c r="D820" t="s">
        <v>16</v>
      </c>
      <c r="E820">
        <v>87</v>
      </c>
      <c r="F820">
        <v>163</v>
      </c>
      <c r="G820">
        <v>12.818</v>
      </c>
      <c r="H820">
        <v>4.9000000000000004</v>
      </c>
      <c r="I820">
        <v>1.7000000000000001E-2</v>
      </c>
      <c r="J820">
        <v>6.4649999999999999</v>
      </c>
      <c r="K820">
        <v>12.682</v>
      </c>
    </row>
    <row r="821" spans="1:11" x14ac:dyDescent="0.25">
      <c r="A821">
        <v>2014</v>
      </c>
      <c r="B821" t="s">
        <v>392</v>
      </c>
      <c r="C821" t="s">
        <v>443</v>
      </c>
      <c r="D821" t="s">
        <v>19</v>
      </c>
      <c r="E821">
        <v>1623</v>
      </c>
      <c r="F821">
        <v>2835</v>
      </c>
      <c r="G821">
        <v>192.44499999999999</v>
      </c>
      <c r="H821">
        <v>93.828999999999994</v>
      </c>
      <c r="I821">
        <v>5.0199999999999996</v>
      </c>
      <c r="J821">
        <v>131.01400000000001</v>
      </c>
      <c r="K821">
        <v>316.45400000000001</v>
      </c>
    </row>
    <row r="822" spans="1:11" x14ac:dyDescent="0.25">
      <c r="A822">
        <v>2014</v>
      </c>
      <c r="B822" t="s">
        <v>392</v>
      </c>
      <c r="C822" t="s">
        <v>443</v>
      </c>
      <c r="D822" t="s">
        <v>16</v>
      </c>
      <c r="E822">
        <v>606</v>
      </c>
      <c r="F822">
        <v>877</v>
      </c>
      <c r="G822">
        <v>28.199000000000002</v>
      </c>
      <c r="H822">
        <v>11.608000000000001</v>
      </c>
      <c r="I822">
        <v>0.92</v>
      </c>
      <c r="J822">
        <v>16.760999999999999</v>
      </c>
      <c r="K822">
        <v>26.780999999999999</v>
      </c>
    </row>
    <row r="823" spans="1:11" x14ac:dyDescent="0.25">
      <c r="A823">
        <v>2014</v>
      </c>
      <c r="B823" t="s">
        <v>392</v>
      </c>
      <c r="C823" t="s">
        <v>444</v>
      </c>
      <c r="D823" t="s">
        <v>19</v>
      </c>
      <c r="E823">
        <v>1942</v>
      </c>
      <c r="F823">
        <v>4067</v>
      </c>
      <c r="G823">
        <v>301.68400000000003</v>
      </c>
      <c r="H823">
        <v>179.505</v>
      </c>
      <c r="I823">
        <v>22.573</v>
      </c>
      <c r="J823">
        <v>183.60900000000001</v>
      </c>
      <c r="K823">
        <v>661.39800000000002</v>
      </c>
    </row>
    <row r="824" spans="1:11" x14ac:dyDescent="0.25">
      <c r="A824">
        <v>2014</v>
      </c>
      <c r="B824" t="s">
        <v>392</v>
      </c>
      <c r="C824" t="s">
        <v>444</v>
      </c>
      <c r="D824" t="s">
        <v>16</v>
      </c>
      <c r="E824">
        <v>266</v>
      </c>
      <c r="F824">
        <v>526</v>
      </c>
      <c r="G824">
        <v>48.348999999999997</v>
      </c>
      <c r="H824">
        <v>23.321999999999999</v>
      </c>
      <c r="I824">
        <v>1.623</v>
      </c>
      <c r="J824">
        <v>16.890999999999998</v>
      </c>
      <c r="K824">
        <v>47.046999999999997</v>
      </c>
    </row>
    <row r="825" spans="1:11" x14ac:dyDescent="0.25">
      <c r="A825">
        <v>2014</v>
      </c>
      <c r="B825" t="s">
        <v>392</v>
      </c>
      <c r="C825" t="s">
        <v>445</v>
      </c>
      <c r="D825" t="s">
        <v>19</v>
      </c>
      <c r="E825">
        <v>337</v>
      </c>
      <c r="F825">
        <v>658</v>
      </c>
      <c r="G825">
        <v>29.902000000000001</v>
      </c>
      <c r="H825">
        <v>16.164999999999999</v>
      </c>
      <c r="I825">
        <v>0.27800000000000002</v>
      </c>
      <c r="J825">
        <v>23.286999999999999</v>
      </c>
      <c r="K825">
        <v>49.344999999999999</v>
      </c>
    </row>
    <row r="826" spans="1:11" x14ac:dyDescent="0.25">
      <c r="A826">
        <v>2014</v>
      </c>
      <c r="B826" t="s">
        <v>392</v>
      </c>
      <c r="C826" t="s">
        <v>445</v>
      </c>
      <c r="D826" t="s">
        <v>16</v>
      </c>
      <c r="E826">
        <v>61</v>
      </c>
      <c r="F826">
        <v>130</v>
      </c>
      <c r="G826">
        <v>10.714</v>
      </c>
      <c r="H826">
        <v>4.5650000000000004</v>
      </c>
      <c r="I826">
        <v>3.2000000000000001E-2</v>
      </c>
      <c r="J826">
        <v>3.5249999999999999</v>
      </c>
      <c r="K826">
        <v>10.577</v>
      </c>
    </row>
    <row r="827" spans="1:11" x14ac:dyDescent="0.25">
      <c r="A827">
        <v>2014</v>
      </c>
      <c r="B827" t="s">
        <v>392</v>
      </c>
      <c r="C827" t="s">
        <v>446</v>
      </c>
      <c r="D827" t="s">
        <v>19</v>
      </c>
      <c r="E827">
        <v>9039</v>
      </c>
      <c r="F827">
        <v>18563</v>
      </c>
      <c r="G827">
        <v>1475.463</v>
      </c>
      <c r="H827">
        <v>829.30600000000004</v>
      </c>
      <c r="I827">
        <v>79.498000000000005</v>
      </c>
      <c r="J827">
        <v>843.94899999999996</v>
      </c>
      <c r="K827">
        <v>2960.7950000000001</v>
      </c>
    </row>
    <row r="828" spans="1:11" x14ac:dyDescent="0.25">
      <c r="A828">
        <v>2014</v>
      </c>
      <c r="B828" t="s">
        <v>392</v>
      </c>
      <c r="C828" t="s">
        <v>446</v>
      </c>
      <c r="D828" t="s">
        <v>16</v>
      </c>
      <c r="E828">
        <v>3197</v>
      </c>
      <c r="F828">
        <v>6514</v>
      </c>
      <c r="G828">
        <v>318.14499999999998</v>
      </c>
      <c r="H828">
        <v>128.71299999999999</v>
      </c>
      <c r="I828">
        <v>4.5069999999999997</v>
      </c>
      <c r="J828">
        <v>164.49100000000001</v>
      </c>
      <c r="K828">
        <v>314.48399999999998</v>
      </c>
    </row>
    <row r="829" spans="1:11" x14ac:dyDescent="0.25">
      <c r="A829">
        <v>2014</v>
      </c>
      <c r="B829" t="s">
        <v>392</v>
      </c>
      <c r="C829" t="s">
        <v>447</v>
      </c>
      <c r="D829" t="s">
        <v>19</v>
      </c>
      <c r="E829">
        <v>471</v>
      </c>
      <c r="F829">
        <v>1025</v>
      </c>
      <c r="G829">
        <v>68.171999999999997</v>
      </c>
      <c r="H829">
        <v>49.469000000000001</v>
      </c>
      <c r="I829">
        <v>3.157</v>
      </c>
      <c r="J829">
        <v>51.231999999999999</v>
      </c>
      <c r="K829">
        <v>143.5</v>
      </c>
    </row>
    <row r="830" spans="1:11" x14ac:dyDescent="0.25">
      <c r="A830">
        <v>2014</v>
      </c>
      <c r="B830" t="s">
        <v>392</v>
      </c>
      <c r="C830" t="s">
        <v>447</v>
      </c>
      <c r="D830" t="s">
        <v>16</v>
      </c>
      <c r="E830">
        <v>69</v>
      </c>
      <c r="F830">
        <v>143</v>
      </c>
      <c r="G830">
        <v>9.0370000000000008</v>
      </c>
      <c r="H830">
        <v>4.3090000000000002</v>
      </c>
      <c r="I830">
        <v>0.14199999999999999</v>
      </c>
      <c r="J830">
        <v>5.423</v>
      </c>
      <c r="K830">
        <v>8.85</v>
      </c>
    </row>
    <row r="831" spans="1:11" x14ac:dyDescent="0.25">
      <c r="A831">
        <v>2014</v>
      </c>
      <c r="B831" t="s">
        <v>392</v>
      </c>
      <c r="C831" t="s">
        <v>448</v>
      </c>
      <c r="D831" t="s">
        <v>19</v>
      </c>
      <c r="E831">
        <v>2786</v>
      </c>
      <c r="F831">
        <v>6298</v>
      </c>
      <c r="G831">
        <v>697.28800000000001</v>
      </c>
      <c r="H831">
        <v>432.399</v>
      </c>
      <c r="I831">
        <v>36.225999999999999</v>
      </c>
      <c r="J831">
        <v>468.99799999999999</v>
      </c>
      <c r="K831">
        <v>1363.52</v>
      </c>
    </row>
    <row r="832" spans="1:11" x14ac:dyDescent="0.25">
      <c r="A832">
        <v>2014</v>
      </c>
      <c r="B832" t="s">
        <v>392</v>
      </c>
      <c r="C832" t="s">
        <v>448</v>
      </c>
      <c r="D832" t="s">
        <v>16</v>
      </c>
      <c r="E832">
        <v>411</v>
      </c>
      <c r="F832">
        <v>1024</v>
      </c>
      <c r="G832">
        <v>143.38900000000001</v>
      </c>
      <c r="H832">
        <v>56.014000000000003</v>
      </c>
      <c r="I832">
        <v>1.526</v>
      </c>
      <c r="J832">
        <v>122.23</v>
      </c>
      <c r="K832">
        <v>141.923</v>
      </c>
    </row>
    <row r="833" spans="1:11" x14ac:dyDescent="0.25">
      <c r="A833">
        <v>2014</v>
      </c>
      <c r="B833" t="s">
        <v>392</v>
      </c>
      <c r="C833" t="s">
        <v>449</v>
      </c>
      <c r="D833" t="s">
        <v>19</v>
      </c>
      <c r="E833">
        <v>1748</v>
      </c>
      <c r="F833">
        <v>3950</v>
      </c>
      <c r="G833">
        <v>534.12</v>
      </c>
      <c r="H833">
        <v>341.19799999999998</v>
      </c>
      <c r="I833">
        <v>23.748999999999999</v>
      </c>
      <c r="J833">
        <v>370.04599999999999</v>
      </c>
      <c r="K833">
        <v>1156.453</v>
      </c>
    </row>
    <row r="834" spans="1:11" x14ac:dyDescent="0.25">
      <c r="A834">
        <v>2014</v>
      </c>
      <c r="B834" t="s">
        <v>392</v>
      </c>
      <c r="C834" t="s">
        <v>449</v>
      </c>
      <c r="D834" t="s">
        <v>16</v>
      </c>
      <c r="E834">
        <v>282</v>
      </c>
      <c r="F834">
        <v>504</v>
      </c>
      <c r="G834">
        <v>66.578999999999994</v>
      </c>
      <c r="H834">
        <v>30.756</v>
      </c>
      <c r="I834">
        <v>0.187</v>
      </c>
      <c r="J834">
        <v>23.026</v>
      </c>
      <c r="K834">
        <v>66.912000000000006</v>
      </c>
    </row>
    <row r="835" spans="1:11" x14ac:dyDescent="0.25">
      <c r="A835">
        <v>2014</v>
      </c>
      <c r="B835" t="s">
        <v>392</v>
      </c>
      <c r="C835" t="s">
        <v>450</v>
      </c>
      <c r="D835" t="s">
        <v>19</v>
      </c>
      <c r="E835">
        <v>435</v>
      </c>
      <c r="F835">
        <v>882</v>
      </c>
      <c r="G835">
        <v>52.564999999999998</v>
      </c>
      <c r="H835">
        <v>31.423999999999999</v>
      </c>
      <c r="I835">
        <v>1.1870000000000001</v>
      </c>
      <c r="J835">
        <v>39.862000000000002</v>
      </c>
      <c r="K835">
        <v>131.76900000000001</v>
      </c>
    </row>
    <row r="836" spans="1:11" x14ac:dyDescent="0.25">
      <c r="A836">
        <v>2014</v>
      </c>
      <c r="B836" t="s">
        <v>392</v>
      </c>
      <c r="C836" t="s">
        <v>450</v>
      </c>
      <c r="D836" t="s">
        <v>16</v>
      </c>
      <c r="E836">
        <v>75</v>
      </c>
      <c r="F836">
        <v>205</v>
      </c>
      <c r="G836">
        <v>15.817</v>
      </c>
      <c r="H836">
        <v>7.1219999999999999</v>
      </c>
      <c r="I836">
        <v>5.5E-2</v>
      </c>
      <c r="J836">
        <v>5.9980000000000002</v>
      </c>
      <c r="K836">
        <v>15.78</v>
      </c>
    </row>
    <row r="837" spans="1:11" x14ac:dyDescent="0.25">
      <c r="A837">
        <v>2014</v>
      </c>
      <c r="B837" t="s">
        <v>392</v>
      </c>
      <c r="C837" t="s">
        <v>451</v>
      </c>
      <c r="D837" t="s">
        <v>19</v>
      </c>
      <c r="E837">
        <v>256</v>
      </c>
      <c r="F837">
        <v>461</v>
      </c>
      <c r="G837">
        <v>28.672999999999998</v>
      </c>
      <c r="H837">
        <v>19.071000000000002</v>
      </c>
      <c r="I837">
        <v>0.20899999999999999</v>
      </c>
      <c r="J837">
        <v>23.872</v>
      </c>
      <c r="K837">
        <v>46.488</v>
      </c>
    </row>
    <row r="838" spans="1:11" x14ac:dyDescent="0.25">
      <c r="A838">
        <v>2014</v>
      </c>
      <c r="B838" t="s">
        <v>392</v>
      </c>
      <c r="C838" t="s">
        <v>451</v>
      </c>
      <c r="D838" t="s">
        <v>16</v>
      </c>
      <c r="E838">
        <v>85</v>
      </c>
      <c r="F838">
        <v>149</v>
      </c>
      <c r="G838">
        <v>9.7469999999999999</v>
      </c>
      <c r="H838">
        <v>4.9269999999999996</v>
      </c>
      <c r="I838">
        <v>9.7000000000000003E-2</v>
      </c>
      <c r="J838">
        <v>8.1809999999999992</v>
      </c>
      <c r="K838">
        <v>9.5790000000000006</v>
      </c>
    </row>
    <row r="839" spans="1:11" x14ac:dyDescent="0.25">
      <c r="A839">
        <v>2014</v>
      </c>
      <c r="B839" t="s">
        <v>392</v>
      </c>
      <c r="C839" t="s">
        <v>452</v>
      </c>
      <c r="D839" t="s">
        <v>19</v>
      </c>
      <c r="E839">
        <v>2407</v>
      </c>
      <c r="F839">
        <v>4542</v>
      </c>
      <c r="G839">
        <v>306.64800000000002</v>
      </c>
      <c r="H839">
        <v>195.05</v>
      </c>
      <c r="I839">
        <v>6.1340000000000003</v>
      </c>
      <c r="J839">
        <v>193.48699999999999</v>
      </c>
      <c r="K839">
        <v>596.29899999999998</v>
      </c>
    </row>
    <row r="840" spans="1:11" x14ac:dyDescent="0.25">
      <c r="A840">
        <v>2014</v>
      </c>
      <c r="B840" t="s">
        <v>392</v>
      </c>
      <c r="C840" t="s">
        <v>452</v>
      </c>
      <c r="D840" t="s">
        <v>16</v>
      </c>
      <c r="E840">
        <v>814</v>
      </c>
      <c r="F840">
        <v>1244</v>
      </c>
      <c r="G840">
        <v>71.278999999999996</v>
      </c>
      <c r="H840">
        <v>38.009</v>
      </c>
      <c r="I840">
        <v>0.57099999999999995</v>
      </c>
      <c r="J840">
        <v>14.946</v>
      </c>
      <c r="K840">
        <v>71.034999999999997</v>
      </c>
    </row>
    <row r="841" spans="1:11" x14ac:dyDescent="0.25">
      <c r="A841">
        <v>2014</v>
      </c>
      <c r="B841" t="s">
        <v>392</v>
      </c>
      <c r="C841" t="s">
        <v>453</v>
      </c>
      <c r="D841" t="s">
        <v>19</v>
      </c>
      <c r="E841">
        <v>715</v>
      </c>
      <c r="F841">
        <v>1015</v>
      </c>
      <c r="G841">
        <v>28.599</v>
      </c>
      <c r="H841">
        <v>16.959</v>
      </c>
      <c r="I841">
        <v>6.7000000000000004E-2</v>
      </c>
      <c r="J841">
        <v>15.047000000000001</v>
      </c>
      <c r="K841">
        <v>53.716000000000001</v>
      </c>
    </row>
    <row r="842" spans="1:11" x14ac:dyDescent="0.25">
      <c r="A842">
        <v>2014</v>
      </c>
      <c r="B842" t="s">
        <v>392</v>
      </c>
      <c r="C842" t="s">
        <v>453</v>
      </c>
      <c r="D842" t="s">
        <v>16</v>
      </c>
      <c r="E842">
        <v>499</v>
      </c>
      <c r="F842">
        <v>596</v>
      </c>
      <c r="G842">
        <v>9.6170000000000009</v>
      </c>
      <c r="H842">
        <v>5.1079999999999997</v>
      </c>
      <c r="I842">
        <v>0</v>
      </c>
      <c r="J842">
        <v>1.6419999999999999</v>
      </c>
      <c r="K842">
        <v>9.5739999999999998</v>
      </c>
    </row>
    <row r="843" spans="1:11" x14ac:dyDescent="0.25">
      <c r="A843">
        <v>2014</v>
      </c>
      <c r="B843" t="s">
        <v>392</v>
      </c>
      <c r="C843" t="s">
        <v>454</v>
      </c>
      <c r="D843" t="s">
        <v>19</v>
      </c>
      <c r="E843">
        <v>91</v>
      </c>
      <c r="F843">
        <v>151</v>
      </c>
      <c r="G843">
        <v>3.2490000000000001</v>
      </c>
      <c r="H843">
        <v>1.8129999999999999</v>
      </c>
      <c r="I843">
        <v>1E-3</v>
      </c>
      <c r="J843">
        <v>3.6389999999999998</v>
      </c>
      <c r="K843">
        <v>6.274</v>
      </c>
    </row>
    <row r="844" spans="1:11" x14ac:dyDescent="0.25">
      <c r="A844">
        <v>2014</v>
      </c>
      <c r="B844" t="s">
        <v>392</v>
      </c>
      <c r="C844" t="s">
        <v>454</v>
      </c>
      <c r="D844" t="s">
        <v>16</v>
      </c>
      <c r="E844">
        <v>5</v>
      </c>
      <c r="F844">
        <v>11</v>
      </c>
      <c r="G844">
        <v>0.84099999999999997</v>
      </c>
      <c r="H844">
        <v>0.36499999999999999</v>
      </c>
      <c r="I844">
        <v>0</v>
      </c>
      <c r="J844">
        <v>0.83099999999999996</v>
      </c>
      <c r="K844">
        <v>0.84099999999999997</v>
      </c>
    </row>
    <row r="845" spans="1:11" x14ac:dyDescent="0.25">
      <c r="A845">
        <v>2014</v>
      </c>
      <c r="B845" t="s">
        <v>392</v>
      </c>
      <c r="C845" t="s">
        <v>455</v>
      </c>
      <c r="D845" t="s">
        <v>19</v>
      </c>
      <c r="E845">
        <v>350</v>
      </c>
      <c r="F845">
        <v>670</v>
      </c>
      <c r="G845">
        <v>51.478999999999999</v>
      </c>
      <c r="H845">
        <v>27.452999999999999</v>
      </c>
      <c r="I845">
        <v>0.66700000000000004</v>
      </c>
      <c r="J845">
        <v>19.699000000000002</v>
      </c>
      <c r="K845">
        <v>73.730999999999995</v>
      </c>
    </row>
    <row r="846" spans="1:11" x14ac:dyDescent="0.25">
      <c r="A846">
        <v>2014</v>
      </c>
      <c r="B846" t="s">
        <v>392</v>
      </c>
      <c r="C846" t="s">
        <v>455</v>
      </c>
      <c r="D846" t="s">
        <v>16</v>
      </c>
      <c r="E846">
        <v>64</v>
      </c>
      <c r="F846">
        <v>138</v>
      </c>
      <c r="G846">
        <v>19.667999999999999</v>
      </c>
      <c r="H846">
        <v>8.1229999999999993</v>
      </c>
      <c r="I846">
        <v>0.18</v>
      </c>
      <c r="J846">
        <v>2.8740000000000001</v>
      </c>
      <c r="K846">
        <v>19.003</v>
      </c>
    </row>
    <row r="847" spans="1:11" x14ac:dyDescent="0.25">
      <c r="A847">
        <v>2014</v>
      </c>
      <c r="B847" t="s">
        <v>392</v>
      </c>
      <c r="C847" t="s">
        <v>456</v>
      </c>
      <c r="D847" t="s">
        <v>19</v>
      </c>
      <c r="E847">
        <v>213</v>
      </c>
      <c r="F847">
        <v>354</v>
      </c>
      <c r="G847">
        <v>17.431999999999999</v>
      </c>
      <c r="H847">
        <v>11.776</v>
      </c>
      <c r="I847">
        <v>1.8260000000000001</v>
      </c>
      <c r="J847">
        <v>21.138000000000002</v>
      </c>
      <c r="K847">
        <v>26.878</v>
      </c>
    </row>
    <row r="848" spans="1:11" x14ac:dyDescent="0.25">
      <c r="A848">
        <v>2014</v>
      </c>
      <c r="B848" t="s">
        <v>392</v>
      </c>
      <c r="C848" t="s">
        <v>456</v>
      </c>
      <c r="D848" t="s">
        <v>16</v>
      </c>
      <c r="E848">
        <v>17</v>
      </c>
      <c r="F848">
        <v>42</v>
      </c>
      <c r="G848">
        <v>6.1109999999999998</v>
      </c>
      <c r="H848">
        <v>3.42</v>
      </c>
      <c r="I848">
        <v>0.13900000000000001</v>
      </c>
      <c r="J848">
        <v>2.9910000000000001</v>
      </c>
      <c r="K848">
        <v>5.9969999999999999</v>
      </c>
    </row>
    <row r="849" spans="1:11" x14ac:dyDescent="0.25">
      <c r="A849">
        <v>2014</v>
      </c>
      <c r="B849" t="s">
        <v>392</v>
      </c>
      <c r="C849" t="s">
        <v>457</v>
      </c>
      <c r="D849" t="s">
        <v>19</v>
      </c>
      <c r="E849">
        <v>3330</v>
      </c>
      <c r="F849">
        <v>8357</v>
      </c>
      <c r="G849">
        <v>915.84900000000005</v>
      </c>
      <c r="H849">
        <v>493.98899999999998</v>
      </c>
      <c r="I849">
        <v>70.445999999999998</v>
      </c>
      <c r="J849">
        <v>722.75300000000004</v>
      </c>
      <c r="K849">
        <v>1960.078</v>
      </c>
    </row>
    <row r="850" spans="1:11" x14ac:dyDescent="0.25">
      <c r="A850">
        <v>2014</v>
      </c>
      <c r="B850" t="s">
        <v>392</v>
      </c>
      <c r="C850" t="s">
        <v>457</v>
      </c>
      <c r="D850" t="s">
        <v>16</v>
      </c>
      <c r="E850">
        <v>284</v>
      </c>
      <c r="F850">
        <v>643</v>
      </c>
      <c r="G850">
        <v>75.944999999999993</v>
      </c>
      <c r="H850">
        <v>31.353000000000002</v>
      </c>
      <c r="I850">
        <v>0.68100000000000005</v>
      </c>
      <c r="J850">
        <v>46.914999999999999</v>
      </c>
      <c r="K850">
        <v>75.363</v>
      </c>
    </row>
    <row r="851" spans="1:11" x14ac:dyDescent="0.25">
      <c r="A851">
        <v>2014</v>
      </c>
      <c r="B851" t="s">
        <v>392</v>
      </c>
      <c r="C851" t="s">
        <v>458</v>
      </c>
      <c r="D851" t="s">
        <v>19</v>
      </c>
      <c r="E851">
        <v>880</v>
      </c>
      <c r="F851">
        <v>1809</v>
      </c>
      <c r="G851">
        <v>110.822</v>
      </c>
      <c r="H851">
        <v>64.230999999999995</v>
      </c>
      <c r="I851">
        <v>2.5409999999999999</v>
      </c>
      <c r="J851">
        <v>104.977</v>
      </c>
      <c r="K851">
        <v>165.636</v>
      </c>
    </row>
    <row r="852" spans="1:11" x14ac:dyDescent="0.25">
      <c r="A852">
        <v>2014</v>
      </c>
      <c r="B852" t="s">
        <v>392</v>
      </c>
      <c r="C852" t="s">
        <v>458</v>
      </c>
      <c r="D852" t="s">
        <v>16</v>
      </c>
      <c r="E852">
        <v>170</v>
      </c>
      <c r="F852">
        <v>408</v>
      </c>
      <c r="G852">
        <v>39.335000000000001</v>
      </c>
      <c r="H852">
        <v>21.829000000000001</v>
      </c>
      <c r="I852">
        <v>0.76900000000000002</v>
      </c>
      <c r="J852">
        <v>12.426</v>
      </c>
      <c r="K852">
        <v>38.789000000000001</v>
      </c>
    </row>
    <row r="853" spans="1:11" x14ac:dyDescent="0.25">
      <c r="A853">
        <v>2014</v>
      </c>
      <c r="B853" t="s">
        <v>392</v>
      </c>
      <c r="C853" t="s">
        <v>459</v>
      </c>
      <c r="D853" t="s">
        <v>19</v>
      </c>
      <c r="E853">
        <v>543</v>
      </c>
      <c r="F853">
        <v>2856</v>
      </c>
      <c r="G853">
        <v>149.20099999999999</v>
      </c>
      <c r="H853">
        <v>87.778999999999996</v>
      </c>
      <c r="I853">
        <v>2.2400000000000002</v>
      </c>
      <c r="J853">
        <v>117.30500000000001</v>
      </c>
      <c r="K853">
        <v>230.39500000000001</v>
      </c>
    </row>
    <row r="854" spans="1:11" x14ac:dyDescent="0.25">
      <c r="A854">
        <v>2014</v>
      </c>
      <c r="B854" t="s">
        <v>392</v>
      </c>
      <c r="C854" t="s">
        <v>459</v>
      </c>
      <c r="D854" t="s">
        <v>16</v>
      </c>
      <c r="E854">
        <v>34</v>
      </c>
      <c r="F854">
        <v>85</v>
      </c>
      <c r="G854">
        <v>15.647</v>
      </c>
      <c r="H854">
        <v>5.8959999999999999</v>
      </c>
      <c r="I854">
        <v>8.8999999999999996E-2</v>
      </c>
      <c r="J854">
        <v>4.8230000000000004</v>
      </c>
      <c r="K854">
        <v>16.125</v>
      </c>
    </row>
    <row r="855" spans="1:11" x14ac:dyDescent="0.25">
      <c r="A855">
        <v>2014</v>
      </c>
      <c r="B855" t="s">
        <v>392</v>
      </c>
      <c r="C855" t="s">
        <v>460</v>
      </c>
      <c r="D855" t="s">
        <v>19</v>
      </c>
      <c r="E855">
        <v>196</v>
      </c>
      <c r="F855">
        <v>413</v>
      </c>
      <c r="G855">
        <v>8.4350000000000005</v>
      </c>
      <c r="H855">
        <v>5.7930000000000001</v>
      </c>
      <c r="I855">
        <v>0.19500000000000001</v>
      </c>
      <c r="J855">
        <v>7.5229999999999997</v>
      </c>
      <c r="K855">
        <v>16.704000000000001</v>
      </c>
    </row>
    <row r="856" spans="1:11" x14ac:dyDescent="0.25">
      <c r="A856">
        <v>2014</v>
      </c>
      <c r="B856" t="s">
        <v>392</v>
      </c>
      <c r="C856" t="s">
        <v>460</v>
      </c>
      <c r="D856" t="s">
        <v>16</v>
      </c>
      <c r="E856">
        <v>65</v>
      </c>
      <c r="F856">
        <v>121</v>
      </c>
      <c r="G856">
        <v>2.4540000000000002</v>
      </c>
      <c r="H856">
        <v>1.141</v>
      </c>
      <c r="I856">
        <v>5.0000000000000001E-3</v>
      </c>
      <c r="J856">
        <v>0.64100000000000001</v>
      </c>
      <c r="K856">
        <v>2.4870000000000001</v>
      </c>
    </row>
    <row r="857" spans="1:11" x14ac:dyDescent="0.25">
      <c r="A857">
        <v>2014</v>
      </c>
      <c r="B857" t="s">
        <v>392</v>
      </c>
      <c r="C857" t="s">
        <v>461</v>
      </c>
      <c r="D857" t="s">
        <v>19</v>
      </c>
      <c r="E857">
        <v>322</v>
      </c>
      <c r="F857">
        <v>560</v>
      </c>
      <c r="G857">
        <v>41.05</v>
      </c>
      <c r="H857">
        <v>18.224</v>
      </c>
      <c r="I857">
        <v>2.4689999999999999</v>
      </c>
      <c r="J857">
        <v>24.084</v>
      </c>
      <c r="K857">
        <v>54.375</v>
      </c>
    </row>
    <row r="858" spans="1:11" x14ac:dyDescent="0.25">
      <c r="A858">
        <v>2014</v>
      </c>
      <c r="B858" t="s">
        <v>392</v>
      </c>
      <c r="C858" t="s">
        <v>461</v>
      </c>
      <c r="D858" t="s">
        <v>16</v>
      </c>
      <c r="E858">
        <v>89</v>
      </c>
      <c r="F858">
        <v>144</v>
      </c>
      <c r="G858">
        <v>4.0510000000000002</v>
      </c>
      <c r="H858">
        <v>1.9319999999999999</v>
      </c>
      <c r="I858">
        <v>0.23699999999999999</v>
      </c>
      <c r="J858">
        <v>2.3149999999999999</v>
      </c>
      <c r="K858">
        <v>3.6789999999999998</v>
      </c>
    </row>
    <row r="859" spans="1:11" x14ac:dyDescent="0.25">
      <c r="A859">
        <v>2014</v>
      </c>
      <c r="B859" t="s">
        <v>392</v>
      </c>
      <c r="C859" t="s">
        <v>462</v>
      </c>
      <c r="D859" t="s">
        <v>19</v>
      </c>
      <c r="E859">
        <v>1132</v>
      </c>
      <c r="F859">
        <v>1658</v>
      </c>
      <c r="G859">
        <v>70.972999999999999</v>
      </c>
      <c r="H859">
        <v>39.808</v>
      </c>
      <c r="I859">
        <v>0.79300000000000004</v>
      </c>
      <c r="J859">
        <v>43.511000000000003</v>
      </c>
      <c r="K859">
        <v>115.405</v>
      </c>
    </row>
    <row r="860" spans="1:11" x14ac:dyDescent="0.25">
      <c r="A860">
        <v>2014</v>
      </c>
      <c r="B860" t="s">
        <v>392</v>
      </c>
      <c r="C860" t="s">
        <v>462</v>
      </c>
      <c r="D860" t="s">
        <v>16</v>
      </c>
      <c r="E860">
        <v>741</v>
      </c>
      <c r="F860">
        <v>872</v>
      </c>
      <c r="G860">
        <v>18.829000000000001</v>
      </c>
      <c r="H860">
        <v>9.3840000000000003</v>
      </c>
      <c r="I860">
        <v>-5.0000000000000001E-3</v>
      </c>
      <c r="J860">
        <v>12.145</v>
      </c>
      <c r="K860">
        <v>18.716000000000001</v>
      </c>
    </row>
    <row r="861" spans="1:11" x14ac:dyDescent="0.25">
      <c r="A861">
        <v>2014</v>
      </c>
      <c r="B861" t="s">
        <v>392</v>
      </c>
      <c r="C861" t="s">
        <v>463</v>
      </c>
      <c r="D861" t="s">
        <v>19</v>
      </c>
      <c r="E861">
        <v>96</v>
      </c>
      <c r="F861">
        <v>180</v>
      </c>
      <c r="G861">
        <v>7.2530000000000001</v>
      </c>
      <c r="H861">
        <v>4.4219999999999997</v>
      </c>
      <c r="I861">
        <v>3.9E-2</v>
      </c>
      <c r="J861">
        <v>4.3419999999999996</v>
      </c>
      <c r="K861">
        <v>16.744</v>
      </c>
    </row>
    <row r="862" spans="1:11" x14ac:dyDescent="0.25">
      <c r="A862">
        <v>2014</v>
      </c>
      <c r="B862" t="s">
        <v>392</v>
      </c>
      <c r="C862" t="s">
        <v>463</v>
      </c>
      <c r="D862" t="s">
        <v>16</v>
      </c>
      <c r="E862">
        <v>5</v>
      </c>
      <c r="F862">
        <v>13</v>
      </c>
      <c r="G862">
        <v>0.61399999999999999</v>
      </c>
      <c r="H862">
        <v>0.24399999999999999</v>
      </c>
      <c r="I862">
        <v>3.0000000000000001E-3</v>
      </c>
      <c r="J862">
        <v>0.6</v>
      </c>
      <c r="K862">
        <v>0.61099999999999999</v>
      </c>
    </row>
    <row r="863" spans="1:11" x14ac:dyDescent="0.25">
      <c r="A863">
        <v>2014</v>
      </c>
      <c r="B863" t="s">
        <v>392</v>
      </c>
      <c r="C863" t="s">
        <v>464</v>
      </c>
      <c r="D863" t="s">
        <v>19</v>
      </c>
      <c r="E863">
        <v>399</v>
      </c>
      <c r="F863">
        <v>791</v>
      </c>
      <c r="G863">
        <v>82.332999999999998</v>
      </c>
      <c r="H863">
        <v>43.999000000000002</v>
      </c>
      <c r="I863">
        <v>0.153</v>
      </c>
      <c r="J863">
        <v>53.11</v>
      </c>
      <c r="K863">
        <v>135.191</v>
      </c>
    </row>
    <row r="864" spans="1:11" x14ac:dyDescent="0.25">
      <c r="A864">
        <v>2014</v>
      </c>
      <c r="B864" t="s">
        <v>392</v>
      </c>
      <c r="C864" t="s">
        <v>464</v>
      </c>
      <c r="D864" t="s">
        <v>16</v>
      </c>
      <c r="E864">
        <v>39</v>
      </c>
      <c r="F864">
        <v>74</v>
      </c>
      <c r="G864">
        <v>7.3920000000000003</v>
      </c>
      <c r="H864">
        <v>3.1890000000000001</v>
      </c>
      <c r="I864">
        <v>2.5000000000000001E-2</v>
      </c>
      <c r="J864">
        <v>4.0570000000000004</v>
      </c>
      <c r="K864">
        <v>7.3849999999999998</v>
      </c>
    </row>
    <row r="865" spans="1:11" x14ac:dyDescent="0.25">
      <c r="A865">
        <v>2014</v>
      </c>
      <c r="B865" t="s">
        <v>392</v>
      </c>
      <c r="C865" t="s">
        <v>465</v>
      </c>
      <c r="D865" t="s">
        <v>19</v>
      </c>
      <c r="E865">
        <v>1983</v>
      </c>
      <c r="F865">
        <v>5096</v>
      </c>
      <c r="G865">
        <v>32.793999999999997</v>
      </c>
      <c r="H865">
        <v>16.998000000000001</v>
      </c>
      <c r="I865">
        <v>0.54600000000000004</v>
      </c>
      <c r="J865">
        <v>17.706</v>
      </c>
      <c r="K865">
        <v>50.728999999999999</v>
      </c>
    </row>
    <row r="866" spans="1:11" x14ac:dyDescent="0.25">
      <c r="A866">
        <v>2014</v>
      </c>
      <c r="B866" t="s">
        <v>392</v>
      </c>
      <c r="C866" t="s">
        <v>465</v>
      </c>
      <c r="D866" t="s">
        <v>16</v>
      </c>
      <c r="E866">
        <v>1690</v>
      </c>
      <c r="F866">
        <v>4505</v>
      </c>
      <c r="G866">
        <v>16.922000000000001</v>
      </c>
      <c r="H866">
        <v>8.1300000000000008</v>
      </c>
      <c r="I866">
        <v>0.14899999999999999</v>
      </c>
      <c r="J866">
        <v>3.254</v>
      </c>
      <c r="K866">
        <v>16.724</v>
      </c>
    </row>
    <row r="867" spans="1:11" x14ac:dyDescent="0.25">
      <c r="A867">
        <v>2014</v>
      </c>
      <c r="B867" t="s">
        <v>392</v>
      </c>
      <c r="C867" t="s">
        <v>466</v>
      </c>
      <c r="D867" t="s">
        <v>19</v>
      </c>
      <c r="E867">
        <v>2757</v>
      </c>
      <c r="F867">
        <v>7320</v>
      </c>
      <c r="G867">
        <v>6212.7359999999999</v>
      </c>
      <c r="H867">
        <v>3537.5610000000001</v>
      </c>
      <c r="I867">
        <v>436.03</v>
      </c>
      <c r="J867">
        <v>5174.9769999999999</v>
      </c>
      <c r="K867">
        <v>6261.9380000000001</v>
      </c>
    </row>
    <row r="868" spans="1:11" x14ac:dyDescent="0.25">
      <c r="A868">
        <v>2014</v>
      </c>
      <c r="B868" t="s">
        <v>392</v>
      </c>
      <c r="C868" t="s">
        <v>466</v>
      </c>
      <c r="D868" t="s">
        <v>16</v>
      </c>
      <c r="E868">
        <v>1112</v>
      </c>
      <c r="F868">
        <v>2543</v>
      </c>
      <c r="G868">
        <v>96.641999999999996</v>
      </c>
      <c r="H868">
        <v>47.161000000000001</v>
      </c>
      <c r="I868">
        <v>1.7250000000000001</v>
      </c>
      <c r="J868">
        <v>21.132999999999999</v>
      </c>
      <c r="K868">
        <v>96.575999999999993</v>
      </c>
    </row>
    <row r="869" spans="1:11" x14ac:dyDescent="0.25">
      <c r="A869">
        <v>2014</v>
      </c>
      <c r="B869" t="s">
        <v>392</v>
      </c>
      <c r="C869" t="s">
        <v>467</v>
      </c>
      <c r="D869" t="s">
        <v>19</v>
      </c>
      <c r="E869">
        <v>174</v>
      </c>
      <c r="F869">
        <v>351</v>
      </c>
      <c r="G869">
        <v>16.402000000000001</v>
      </c>
      <c r="H869">
        <v>8.7159999999999993</v>
      </c>
      <c r="I869">
        <v>6.2E-2</v>
      </c>
      <c r="J869">
        <v>5.9459999999999997</v>
      </c>
      <c r="K869">
        <v>27.821000000000002</v>
      </c>
    </row>
    <row r="870" spans="1:11" x14ac:dyDescent="0.25">
      <c r="A870">
        <v>2014</v>
      </c>
      <c r="B870" t="s">
        <v>392</v>
      </c>
      <c r="C870" t="s">
        <v>467</v>
      </c>
      <c r="D870" t="s">
        <v>16</v>
      </c>
      <c r="E870">
        <v>9</v>
      </c>
      <c r="F870">
        <v>16</v>
      </c>
      <c r="G870">
        <v>0.70599999999999996</v>
      </c>
      <c r="H870">
        <v>0.28199999999999997</v>
      </c>
      <c r="I870">
        <v>2E-3</v>
      </c>
      <c r="J870">
        <v>0.41099999999999998</v>
      </c>
      <c r="K870">
        <v>0.71499999999999997</v>
      </c>
    </row>
    <row r="871" spans="1:11" x14ac:dyDescent="0.25">
      <c r="A871">
        <v>2014</v>
      </c>
      <c r="B871" t="s">
        <v>392</v>
      </c>
      <c r="C871" t="s">
        <v>468</v>
      </c>
      <c r="D871" t="s">
        <v>19</v>
      </c>
      <c r="E871">
        <v>754</v>
      </c>
      <c r="F871">
        <v>1609</v>
      </c>
      <c r="G871">
        <v>179.63200000000001</v>
      </c>
      <c r="H871">
        <v>114.512</v>
      </c>
      <c r="I871">
        <v>1.5129999999999999</v>
      </c>
      <c r="J871">
        <v>204.89500000000001</v>
      </c>
      <c r="K871">
        <v>485.39699999999999</v>
      </c>
    </row>
    <row r="872" spans="1:11" x14ac:dyDescent="0.25">
      <c r="A872">
        <v>2014</v>
      </c>
      <c r="B872" t="s">
        <v>392</v>
      </c>
      <c r="C872" t="s">
        <v>468</v>
      </c>
      <c r="D872" t="s">
        <v>16</v>
      </c>
      <c r="E872">
        <v>74</v>
      </c>
      <c r="F872">
        <v>152</v>
      </c>
      <c r="G872">
        <v>17.295000000000002</v>
      </c>
      <c r="H872">
        <v>7.476</v>
      </c>
      <c r="I872">
        <v>0.25900000000000001</v>
      </c>
      <c r="J872">
        <v>15.561999999999999</v>
      </c>
      <c r="K872">
        <v>16.829000000000001</v>
      </c>
    </row>
    <row r="873" spans="1:11" x14ac:dyDescent="0.25">
      <c r="A873">
        <v>2014</v>
      </c>
      <c r="B873" t="s">
        <v>392</v>
      </c>
      <c r="C873" t="s">
        <v>469</v>
      </c>
      <c r="D873" t="s">
        <v>19</v>
      </c>
      <c r="E873">
        <v>79</v>
      </c>
      <c r="F873">
        <v>230</v>
      </c>
      <c r="G873">
        <v>7.742</v>
      </c>
      <c r="H873">
        <v>6.9329999999999998</v>
      </c>
      <c r="I873">
        <v>6.0000000000000001E-3</v>
      </c>
      <c r="J873">
        <v>4.2859999999999996</v>
      </c>
      <c r="K873">
        <v>17.876999999999999</v>
      </c>
    </row>
    <row r="874" spans="1:11" x14ac:dyDescent="0.25">
      <c r="A874">
        <v>2014</v>
      </c>
      <c r="B874" t="s">
        <v>392</v>
      </c>
      <c r="C874" t="s">
        <v>469</v>
      </c>
      <c r="D874" t="s">
        <v>16</v>
      </c>
      <c r="E874">
        <v>6</v>
      </c>
      <c r="F874">
        <v>13</v>
      </c>
      <c r="G874">
        <v>0.56899999999999995</v>
      </c>
      <c r="H874">
        <v>0.34899999999999998</v>
      </c>
      <c r="I874">
        <v>0</v>
      </c>
      <c r="J874">
        <v>0.41499999999999998</v>
      </c>
      <c r="K874">
        <v>0.56699999999999995</v>
      </c>
    </row>
    <row r="875" spans="1:11" x14ac:dyDescent="0.25">
      <c r="A875">
        <v>2014</v>
      </c>
      <c r="B875" t="s">
        <v>392</v>
      </c>
      <c r="C875" t="s">
        <v>470</v>
      </c>
      <c r="D875" t="s">
        <v>19</v>
      </c>
      <c r="E875">
        <v>177</v>
      </c>
      <c r="F875">
        <v>325</v>
      </c>
      <c r="G875">
        <v>7.4720000000000004</v>
      </c>
      <c r="H875">
        <v>4.359</v>
      </c>
      <c r="I875">
        <v>1E-3</v>
      </c>
      <c r="J875">
        <v>1.6719999999999999</v>
      </c>
      <c r="K875">
        <v>11.901999999999999</v>
      </c>
    </row>
    <row r="876" spans="1:11" x14ac:dyDescent="0.25">
      <c r="A876">
        <v>2014</v>
      </c>
      <c r="B876" t="s">
        <v>392</v>
      </c>
      <c r="C876" t="s">
        <v>470</v>
      </c>
      <c r="D876" t="s">
        <v>16</v>
      </c>
      <c r="E876">
        <v>56</v>
      </c>
      <c r="F876">
        <v>94</v>
      </c>
      <c r="G876">
        <v>1.923</v>
      </c>
      <c r="H876">
        <v>0.79</v>
      </c>
      <c r="I876">
        <v>1E-3</v>
      </c>
      <c r="J876">
        <v>0.433</v>
      </c>
      <c r="K876">
        <v>1.9219999999999999</v>
      </c>
    </row>
    <row r="877" spans="1:11" x14ac:dyDescent="0.25">
      <c r="A877">
        <v>2014</v>
      </c>
      <c r="B877" t="s">
        <v>392</v>
      </c>
      <c r="C877" t="s">
        <v>471</v>
      </c>
      <c r="D877" t="s">
        <v>19</v>
      </c>
      <c r="E877">
        <v>272</v>
      </c>
      <c r="F877">
        <v>443</v>
      </c>
      <c r="G877">
        <v>22.501999999999999</v>
      </c>
      <c r="H877">
        <v>14.156000000000001</v>
      </c>
      <c r="I877">
        <v>0.625</v>
      </c>
      <c r="J877">
        <v>13.695</v>
      </c>
      <c r="K877">
        <v>54.8</v>
      </c>
    </row>
    <row r="878" spans="1:11" x14ac:dyDescent="0.25">
      <c r="A878">
        <v>2014</v>
      </c>
      <c r="B878" t="s">
        <v>392</v>
      </c>
      <c r="C878" t="s">
        <v>471</v>
      </c>
      <c r="D878" t="s">
        <v>16</v>
      </c>
      <c r="E878">
        <v>20</v>
      </c>
      <c r="F878">
        <v>34</v>
      </c>
      <c r="G878">
        <v>4.5229999999999997</v>
      </c>
      <c r="H878">
        <v>2.5659999999999998</v>
      </c>
      <c r="I878">
        <v>0</v>
      </c>
      <c r="J878">
        <v>1.492</v>
      </c>
      <c r="K878">
        <v>4.5359999999999996</v>
      </c>
    </row>
    <row r="879" spans="1:11" x14ac:dyDescent="0.25">
      <c r="A879">
        <v>2014</v>
      </c>
      <c r="B879" t="s">
        <v>392</v>
      </c>
      <c r="C879" t="s">
        <v>472</v>
      </c>
      <c r="D879" t="s">
        <v>19</v>
      </c>
      <c r="E879">
        <v>205</v>
      </c>
      <c r="F879">
        <v>362</v>
      </c>
      <c r="G879">
        <v>22.132000000000001</v>
      </c>
      <c r="H879">
        <v>12.914999999999999</v>
      </c>
      <c r="I879">
        <v>0.745</v>
      </c>
      <c r="J879">
        <v>14.814</v>
      </c>
      <c r="K879">
        <v>39.220999999999997</v>
      </c>
    </row>
    <row r="880" spans="1:11" x14ac:dyDescent="0.25">
      <c r="A880">
        <v>2014</v>
      </c>
      <c r="B880" t="s">
        <v>392</v>
      </c>
      <c r="C880" t="s">
        <v>472</v>
      </c>
      <c r="D880" t="s">
        <v>16</v>
      </c>
      <c r="E880">
        <v>14</v>
      </c>
      <c r="F880">
        <v>27</v>
      </c>
      <c r="G880">
        <v>2.097</v>
      </c>
      <c r="H880">
        <v>1.1080000000000001</v>
      </c>
      <c r="I880">
        <v>1.0999999999999999E-2</v>
      </c>
      <c r="J880">
        <v>1.339</v>
      </c>
      <c r="K880">
        <v>2.0230000000000001</v>
      </c>
    </row>
    <row r="881" spans="1:11" x14ac:dyDescent="0.25">
      <c r="A881">
        <v>2014</v>
      </c>
      <c r="B881" t="s">
        <v>473</v>
      </c>
      <c r="C881" t="s">
        <v>474</v>
      </c>
      <c r="D881" t="s">
        <v>19</v>
      </c>
      <c r="E881">
        <v>236</v>
      </c>
      <c r="F881">
        <v>455</v>
      </c>
      <c r="G881">
        <v>40.161000000000001</v>
      </c>
      <c r="H881">
        <v>21.518000000000001</v>
      </c>
      <c r="I881">
        <v>0.90100000000000002</v>
      </c>
      <c r="J881">
        <v>21.942</v>
      </c>
      <c r="K881">
        <v>79.207999999999998</v>
      </c>
    </row>
    <row r="882" spans="1:11" x14ac:dyDescent="0.25">
      <c r="A882">
        <v>2014</v>
      </c>
      <c r="B882" t="s">
        <v>473</v>
      </c>
      <c r="C882" t="s">
        <v>474</v>
      </c>
      <c r="D882" t="s">
        <v>16</v>
      </c>
      <c r="E882">
        <v>7</v>
      </c>
      <c r="F882">
        <v>16</v>
      </c>
      <c r="G882">
        <v>2.5310000000000001</v>
      </c>
      <c r="H882">
        <v>1.0760000000000001</v>
      </c>
      <c r="I882">
        <v>0</v>
      </c>
      <c r="J882">
        <v>0.40500000000000003</v>
      </c>
      <c r="K882">
        <v>2.5259999999999998</v>
      </c>
    </row>
    <row r="883" spans="1:11" x14ac:dyDescent="0.25">
      <c r="A883">
        <v>2014</v>
      </c>
      <c r="B883" t="s">
        <v>473</v>
      </c>
      <c r="C883" t="s">
        <v>475</v>
      </c>
      <c r="D883" t="s">
        <v>19</v>
      </c>
      <c r="E883">
        <v>749</v>
      </c>
      <c r="F883">
        <v>1195</v>
      </c>
      <c r="G883">
        <v>102.992</v>
      </c>
      <c r="H883">
        <v>37.912999999999997</v>
      </c>
      <c r="I883">
        <v>-1.4390000000000001</v>
      </c>
      <c r="J883">
        <v>91.787000000000006</v>
      </c>
      <c r="K883">
        <v>204.559</v>
      </c>
    </row>
    <row r="884" spans="1:11" x14ac:dyDescent="0.25">
      <c r="A884">
        <v>2014</v>
      </c>
      <c r="B884" t="s">
        <v>473</v>
      </c>
      <c r="C884" t="s">
        <v>475</v>
      </c>
      <c r="D884" t="s">
        <v>16</v>
      </c>
      <c r="E884">
        <v>155</v>
      </c>
      <c r="F884">
        <v>246</v>
      </c>
      <c r="G884">
        <v>45.088000000000001</v>
      </c>
      <c r="H884">
        <v>8.641</v>
      </c>
      <c r="I884">
        <v>-1.1040000000000001</v>
      </c>
      <c r="J884">
        <v>27.312000000000001</v>
      </c>
      <c r="K884">
        <v>44.552</v>
      </c>
    </row>
    <row r="885" spans="1:11" x14ac:dyDescent="0.25">
      <c r="A885">
        <v>2014</v>
      </c>
      <c r="B885" t="s">
        <v>473</v>
      </c>
      <c r="C885" t="s">
        <v>476</v>
      </c>
      <c r="D885" t="s">
        <v>19</v>
      </c>
      <c r="E885">
        <v>3671</v>
      </c>
      <c r="F885">
        <v>9499</v>
      </c>
      <c r="G885">
        <v>1352.2339999999999</v>
      </c>
      <c r="H885">
        <v>783.82100000000003</v>
      </c>
      <c r="I885">
        <v>-142.26499999999999</v>
      </c>
      <c r="J885">
        <v>1642.807</v>
      </c>
      <c r="K885">
        <v>2650.7139999999999</v>
      </c>
    </row>
    <row r="886" spans="1:11" x14ac:dyDescent="0.25">
      <c r="A886">
        <v>2014</v>
      </c>
      <c r="B886" t="s">
        <v>473</v>
      </c>
      <c r="C886" t="s">
        <v>476</v>
      </c>
      <c r="D886" t="s">
        <v>16</v>
      </c>
      <c r="E886">
        <v>456</v>
      </c>
      <c r="F886">
        <v>2139</v>
      </c>
      <c r="G886">
        <v>440.23599999999999</v>
      </c>
      <c r="H886">
        <v>203.517</v>
      </c>
      <c r="I886">
        <v>15.978999999999999</v>
      </c>
      <c r="J886">
        <v>292.60599999999999</v>
      </c>
      <c r="K886">
        <v>434.10899999999998</v>
      </c>
    </row>
    <row r="887" spans="1:11" x14ac:dyDescent="0.25">
      <c r="A887">
        <v>2014</v>
      </c>
      <c r="B887" t="s">
        <v>473</v>
      </c>
      <c r="C887" t="s">
        <v>477</v>
      </c>
      <c r="D887" t="s">
        <v>19</v>
      </c>
      <c r="E887">
        <v>239</v>
      </c>
      <c r="F887">
        <v>581</v>
      </c>
      <c r="G887">
        <v>286.42399999999998</v>
      </c>
      <c r="H887">
        <v>100.86799999999999</v>
      </c>
      <c r="I887">
        <v>16.61</v>
      </c>
      <c r="J887">
        <v>75.051000000000002</v>
      </c>
      <c r="K887">
        <v>324.12299999999999</v>
      </c>
    </row>
    <row r="888" spans="1:11" x14ac:dyDescent="0.25">
      <c r="A888">
        <v>2014</v>
      </c>
      <c r="B888" t="s">
        <v>473</v>
      </c>
      <c r="C888" t="s">
        <v>477</v>
      </c>
      <c r="D888" t="s">
        <v>16</v>
      </c>
      <c r="E888">
        <v>34</v>
      </c>
      <c r="F888">
        <v>82</v>
      </c>
      <c r="G888">
        <v>10.031000000000001</v>
      </c>
      <c r="H888">
        <v>4.7770000000000001</v>
      </c>
      <c r="I888">
        <v>0.44</v>
      </c>
      <c r="J888">
        <v>4.1559999999999997</v>
      </c>
      <c r="K888">
        <v>10.092000000000001</v>
      </c>
    </row>
    <row r="889" spans="1:11" x14ac:dyDescent="0.25">
      <c r="A889">
        <v>2014</v>
      </c>
      <c r="B889" t="s">
        <v>473</v>
      </c>
      <c r="C889" t="s">
        <v>478</v>
      </c>
      <c r="D889" t="s">
        <v>19</v>
      </c>
      <c r="E889">
        <v>686</v>
      </c>
      <c r="F889">
        <v>3533</v>
      </c>
      <c r="G889">
        <v>363.69</v>
      </c>
      <c r="H889">
        <v>259.017</v>
      </c>
      <c r="I889">
        <v>15.291</v>
      </c>
      <c r="J889">
        <v>131.76400000000001</v>
      </c>
      <c r="K889">
        <v>424.17</v>
      </c>
    </row>
    <row r="890" spans="1:11" x14ac:dyDescent="0.25">
      <c r="A890">
        <v>2014</v>
      </c>
      <c r="B890" t="s">
        <v>473</v>
      </c>
      <c r="C890" t="s">
        <v>478</v>
      </c>
      <c r="D890" t="s">
        <v>16</v>
      </c>
      <c r="E890">
        <v>67</v>
      </c>
      <c r="F890">
        <v>2279</v>
      </c>
      <c r="G890">
        <v>229.54599999999999</v>
      </c>
      <c r="H890">
        <v>179.44900000000001</v>
      </c>
      <c r="I890">
        <v>4.0000000000000001E-3</v>
      </c>
      <c r="J890">
        <v>6.2140000000000004</v>
      </c>
      <c r="K890">
        <v>229.54900000000001</v>
      </c>
    </row>
    <row r="891" spans="1:11" x14ac:dyDescent="0.25">
      <c r="A891">
        <v>2014</v>
      </c>
      <c r="B891" t="s">
        <v>473</v>
      </c>
      <c r="C891" t="s">
        <v>479</v>
      </c>
      <c r="D891" t="s">
        <v>19</v>
      </c>
      <c r="E891">
        <v>307</v>
      </c>
      <c r="F891">
        <v>714</v>
      </c>
      <c r="G891">
        <v>193.392</v>
      </c>
      <c r="H891">
        <v>150.333</v>
      </c>
      <c r="I891">
        <v>0.67100000000000004</v>
      </c>
      <c r="J891">
        <v>39.853999999999999</v>
      </c>
      <c r="K891">
        <v>115.018</v>
      </c>
    </row>
    <row r="892" spans="1:11" x14ac:dyDescent="0.25">
      <c r="A892">
        <v>2014</v>
      </c>
      <c r="B892" t="s">
        <v>473</v>
      </c>
      <c r="C892" t="s">
        <v>479</v>
      </c>
      <c r="D892" t="s">
        <v>16</v>
      </c>
      <c r="E892">
        <v>44</v>
      </c>
      <c r="F892">
        <v>214</v>
      </c>
      <c r="G892">
        <v>50.182000000000002</v>
      </c>
      <c r="H892">
        <v>22.937000000000001</v>
      </c>
      <c r="I892">
        <v>1.2E-2</v>
      </c>
      <c r="J892">
        <v>11.484999999999999</v>
      </c>
      <c r="K892">
        <v>47.109000000000002</v>
      </c>
    </row>
    <row r="893" spans="1:11" x14ac:dyDescent="0.25">
      <c r="A893">
        <v>2014</v>
      </c>
      <c r="B893" t="s">
        <v>473</v>
      </c>
      <c r="C893" t="s">
        <v>480</v>
      </c>
      <c r="D893" t="s">
        <v>19</v>
      </c>
      <c r="E893">
        <v>268</v>
      </c>
      <c r="F893">
        <v>504</v>
      </c>
      <c r="G893">
        <v>24.596</v>
      </c>
      <c r="H893">
        <v>14.5</v>
      </c>
      <c r="I893">
        <v>0.32300000000000001</v>
      </c>
      <c r="J893">
        <v>24.48</v>
      </c>
      <c r="K893">
        <v>45.993000000000002</v>
      </c>
    </row>
    <row r="894" spans="1:11" x14ac:dyDescent="0.25">
      <c r="A894">
        <v>2014</v>
      </c>
      <c r="B894" t="s">
        <v>473</v>
      </c>
      <c r="C894" t="s">
        <v>480</v>
      </c>
      <c r="D894" t="s">
        <v>16</v>
      </c>
      <c r="E894">
        <v>51</v>
      </c>
      <c r="F894">
        <v>130</v>
      </c>
      <c r="G894">
        <v>10.465</v>
      </c>
      <c r="H894">
        <v>4.6769999999999996</v>
      </c>
      <c r="I894">
        <v>2.7E-2</v>
      </c>
      <c r="J894">
        <v>7.0069999999999997</v>
      </c>
      <c r="K894">
        <v>10.436999999999999</v>
      </c>
    </row>
    <row r="895" spans="1:11" x14ac:dyDescent="0.25">
      <c r="A895">
        <v>2014</v>
      </c>
      <c r="B895" t="s">
        <v>473</v>
      </c>
      <c r="C895" t="s">
        <v>481</v>
      </c>
      <c r="D895" t="s">
        <v>19</v>
      </c>
      <c r="E895">
        <v>1905</v>
      </c>
      <c r="F895">
        <v>5137</v>
      </c>
      <c r="G895">
        <v>861.18499999999995</v>
      </c>
      <c r="H895">
        <v>429.89499999999998</v>
      </c>
      <c r="I895">
        <v>69.94</v>
      </c>
      <c r="J895">
        <v>841.70100000000002</v>
      </c>
      <c r="K895">
        <v>1418.181</v>
      </c>
    </row>
    <row r="896" spans="1:11" x14ac:dyDescent="0.25">
      <c r="A896">
        <v>2014</v>
      </c>
      <c r="B896" t="s">
        <v>473</v>
      </c>
      <c r="C896" t="s">
        <v>481</v>
      </c>
      <c r="D896" t="s">
        <v>16</v>
      </c>
      <c r="E896">
        <v>221</v>
      </c>
      <c r="F896">
        <v>1315</v>
      </c>
      <c r="G896">
        <v>370.12099999999998</v>
      </c>
      <c r="H896">
        <v>99.766999999999996</v>
      </c>
      <c r="I896">
        <v>6.0869999999999997</v>
      </c>
      <c r="J896">
        <v>419.11</v>
      </c>
      <c r="K896">
        <v>384.28800000000001</v>
      </c>
    </row>
    <row r="897" spans="1:11" x14ac:dyDescent="0.25">
      <c r="A897">
        <v>2014</v>
      </c>
      <c r="B897" t="s">
        <v>473</v>
      </c>
      <c r="C897" t="s">
        <v>482</v>
      </c>
      <c r="D897" t="s">
        <v>19</v>
      </c>
      <c r="E897">
        <v>221</v>
      </c>
      <c r="F897">
        <v>523</v>
      </c>
      <c r="G897">
        <v>82.266000000000005</v>
      </c>
      <c r="H897">
        <v>45.325000000000003</v>
      </c>
      <c r="I897">
        <v>0.629</v>
      </c>
      <c r="J897">
        <v>59.963000000000001</v>
      </c>
      <c r="K897">
        <v>288.66699999999997</v>
      </c>
    </row>
    <row r="898" spans="1:11" x14ac:dyDescent="0.25">
      <c r="A898">
        <v>2014</v>
      </c>
      <c r="B898" t="s">
        <v>473</v>
      </c>
      <c r="C898" t="s">
        <v>482</v>
      </c>
      <c r="D898" t="s">
        <v>16</v>
      </c>
      <c r="E898">
        <v>33</v>
      </c>
      <c r="F898">
        <v>72</v>
      </c>
      <c r="G898">
        <v>10.991</v>
      </c>
      <c r="H898">
        <v>5.8579999999999997</v>
      </c>
      <c r="I898">
        <v>0</v>
      </c>
      <c r="J898">
        <v>1.413</v>
      </c>
      <c r="K898">
        <v>10.814</v>
      </c>
    </row>
    <row r="899" spans="1:11" x14ac:dyDescent="0.25">
      <c r="A899">
        <v>2014</v>
      </c>
      <c r="B899" t="s">
        <v>473</v>
      </c>
      <c r="C899" t="s">
        <v>483</v>
      </c>
      <c r="D899" t="s">
        <v>19</v>
      </c>
      <c r="E899">
        <v>1227</v>
      </c>
      <c r="F899">
        <v>15276</v>
      </c>
      <c r="G899">
        <v>197990.92199999999</v>
      </c>
      <c r="H899">
        <v>14822.775</v>
      </c>
      <c r="I899">
        <v>-1328.605</v>
      </c>
      <c r="J899">
        <v>38100.641000000003</v>
      </c>
      <c r="K899">
        <v>205360.93599999999</v>
      </c>
    </row>
    <row r="900" spans="1:11" x14ac:dyDescent="0.25">
      <c r="A900">
        <v>2014</v>
      </c>
      <c r="B900" t="s">
        <v>473</v>
      </c>
      <c r="C900" t="s">
        <v>483</v>
      </c>
      <c r="D900" t="s">
        <v>16</v>
      </c>
      <c r="E900">
        <v>173</v>
      </c>
      <c r="F900">
        <v>11325</v>
      </c>
      <c r="G900">
        <v>196440.06700000001</v>
      </c>
      <c r="H900">
        <v>14013.428</v>
      </c>
      <c r="I900">
        <v>-1350.61</v>
      </c>
      <c r="J900">
        <v>37064.46</v>
      </c>
      <c r="K900">
        <v>196182.78</v>
      </c>
    </row>
    <row r="901" spans="1:11" x14ac:dyDescent="0.25">
      <c r="A901">
        <v>2014</v>
      </c>
      <c r="B901" t="s">
        <v>473</v>
      </c>
      <c r="C901" t="s">
        <v>484</v>
      </c>
      <c r="D901" t="s">
        <v>19</v>
      </c>
      <c r="E901">
        <v>312</v>
      </c>
      <c r="F901">
        <v>758</v>
      </c>
      <c r="G901">
        <v>78.231999999999999</v>
      </c>
      <c r="H901">
        <v>46.441000000000003</v>
      </c>
      <c r="I901">
        <v>1.6850000000000001</v>
      </c>
      <c r="J901">
        <v>80.117000000000004</v>
      </c>
      <c r="K901">
        <v>133.90799999999999</v>
      </c>
    </row>
    <row r="902" spans="1:11" x14ac:dyDescent="0.25">
      <c r="A902">
        <v>2014</v>
      </c>
      <c r="B902" t="s">
        <v>473</v>
      </c>
      <c r="C902" t="s">
        <v>484</v>
      </c>
      <c r="D902" t="s">
        <v>16</v>
      </c>
      <c r="E902">
        <v>36</v>
      </c>
      <c r="F902">
        <v>61</v>
      </c>
      <c r="G902">
        <v>6.9139999999999997</v>
      </c>
      <c r="H902">
        <v>2.4350000000000001</v>
      </c>
      <c r="I902">
        <v>3.0000000000000001E-3</v>
      </c>
      <c r="J902">
        <v>2.8969999999999998</v>
      </c>
      <c r="K902">
        <v>6.9089999999999998</v>
      </c>
    </row>
    <row r="903" spans="1:11" x14ac:dyDescent="0.25">
      <c r="A903">
        <v>2014</v>
      </c>
      <c r="B903" t="s">
        <v>473</v>
      </c>
      <c r="C903" t="s">
        <v>485</v>
      </c>
      <c r="D903" t="s">
        <v>19</v>
      </c>
      <c r="E903">
        <v>932</v>
      </c>
      <c r="F903">
        <v>2027</v>
      </c>
      <c r="G903">
        <v>299.25400000000002</v>
      </c>
      <c r="H903">
        <v>141.006</v>
      </c>
      <c r="I903">
        <v>30.66</v>
      </c>
      <c r="J903">
        <v>518.09100000000001</v>
      </c>
      <c r="K903">
        <v>534.93200000000002</v>
      </c>
    </row>
    <row r="904" spans="1:11" x14ac:dyDescent="0.25">
      <c r="A904">
        <v>2014</v>
      </c>
      <c r="B904" t="s">
        <v>473</v>
      </c>
      <c r="C904" t="s">
        <v>485</v>
      </c>
      <c r="D904" t="s">
        <v>16</v>
      </c>
      <c r="E904">
        <v>120</v>
      </c>
      <c r="F904">
        <v>404</v>
      </c>
      <c r="G904">
        <v>105.4</v>
      </c>
      <c r="H904">
        <v>28.738</v>
      </c>
      <c r="I904">
        <v>5.6689999999999996</v>
      </c>
      <c r="J904">
        <v>402.11799999999999</v>
      </c>
      <c r="K904">
        <v>107.154</v>
      </c>
    </row>
    <row r="905" spans="1:11" x14ac:dyDescent="0.25">
      <c r="A905">
        <v>2014</v>
      </c>
      <c r="B905" t="s">
        <v>473</v>
      </c>
      <c r="C905" t="s">
        <v>486</v>
      </c>
      <c r="D905" t="s">
        <v>19</v>
      </c>
      <c r="E905">
        <v>1408</v>
      </c>
      <c r="F905">
        <v>4804</v>
      </c>
      <c r="G905">
        <v>4185.6049999999996</v>
      </c>
      <c r="H905">
        <v>1377.432</v>
      </c>
      <c r="I905">
        <v>77.402000000000001</v>
      </c>
      <c r="J905">
        <v>3350.19</v>
      </c>
      <c r="K905">
        <v>5110.5129999999999</v>
      </c>
    </row>
    <row r="906" spans="1:11" x14ac:dyDescent="0.25">
      <c r="A906">
        <v>2014</v>
      </c>
      <c r="B906" t="s">
        <v>473</v>
      </c>
      <c r="C906" t="s">
        <v>486</v>
      </c>
      <c r="D906" t="s">
        <v>16</v>
      </c>
      <c r="E906">
        <v>223</v>
      </c>
      <c r="F906">
        <v>1887</v>
      </c>
      <c r="G906">
        <v>3786.9090000000001</v>
      </c>
      <c r="H906">
        <v>1158.5060000000001</v>
      </c>
      <c r="I906">
        <v>43.311999999999998</v>
      </c>
      <c r="J906">
        <v>2550.335</v>
      </c>
      <c r="K906">
        <v>3886.1439999999998</v>
      </c>
    </row>
    <row r="907" spans="1:11" x14ac:dyDescent="0.25">
      <c r="A907">
        <v>2014</v>
      </c>
      <c r="B907" t="s">
        <v>473</v>
      </c>
      <c r="C907" t="s">
        <v>487</v>
      </c>
      <c r="D907" t="s">
        <v>19</v>
      </c>
      <c r="E907">
        <v>413</v>
      </c>
      <c r="F907">
        <v>737</v>
      </c>
      <c r="G907">
        <v>26.123000000000001</v>
      </c>
      <c r="H907">
        <v>17.248999999999999</v>
      </c>
      <c r="I907">
        <v>0.32700000000000001</v>
      </c>
      <c r="J907">
        <v>62.283000000000001</v>
      </c>
      <c r="K907">
        <v>51.37</v>
      </c>
    </row>
    <row r="908" spans="1:11" x14ac:dyDescent="0.25">
      <c r="A908">
        <v>2014</v>
      </c>
      <c r="B908" t="s">
        <v>473</v>
      </c>
      <c r="C908" t="s">
        <v>487</v>
      </c>
      <c r="D908" t="s">
        <v>16</v>
      </c>
      <c r="E908">
        <v>67</v>
      </c>
      <c r="F908">
        <v>128</v>
      </c>
      <c r="G908">
        <v>6.242</v>
      </c>
      <c r="H908">
        <v>3.069</v>
      </c>
      <c r="I908">
        <v>4.0000000000000001E-3</v>
      </c>
      <c r="J908">
        <v>5.3259999999999996</v>
      </c>
      <c r="K908">
        <v>6.2320000000000002</v>
      </c>
    </row>
    <row r="909" spans="1:11" x14ac:dyDescent="0.25">
      <c r="A909">
        <v>2014</v>
      </c>
      <c r="B909" t="s">
        <v>473</v>
      </c>
      <c r="C909" t="s">
        <v>488</v>
      </c>
      <c r="D909" t="s">
        <v>19</v>
      </c>
      <c r="E909">
        <v>91</v>
      </c>
      <c r="F909">
        <v>296</v>
      </c>
      <c r="G909">
        <v>21.428999999999998</v>
      </c>
      <c r="H909">
        <v>14.585000000000001</v>
      </c>
      <c r="I909">
        <v>0.66100000000000003</v>
      </c>
      <c r="J909">
        <v>17.948</v>
      </c>
      <c r="K909">
        <v>21.542999999999999</v>
      </c>
    </row>
    <row r="910" spans="1:11" x14ac:dyDescent="0.25">
      <c r="A910">
        <v>2014</v>
      </c>
      <c r="B910" t="s">
        <v>473</v>
      </c>
      <c r="C910" t="s">
        <v>488</v>
      </c>
      <c r="D910" t="s">
        <v>16</v>
      </c>
      <c r="E910">
        <v>16</v>
      </c>
      <c r="F910">
        <v>56</v>
      </c>
      <c r="G910">
        <v>3.3660000000000001</v>
      </c>
      <c r="H910">
        <v>1.5580000000000001</v>
      </c>
      <c r="I910">
        <v>3.9E-2</v>
      </c>
      <c r="J910">
        <v>0.68899999999999995</v>
      </c>
      <c r="K910">
        <v>3.4449999999999998</v>
      </c>
    </row>
    <row r="911" spans="1:11" x14ac:dyDescent="0.25">
      <c r="A911">
        <v>2014</v>
      </c>
      <c r="B911" t="s">
        <v>473</v>
      </c>
      <c r="C911" t="s">
        <v>489</v>
      </c>
      <c r="D911" t="s">
        <v>19</v>
      </c>
      <c r="E911">
        <v>1485</v>
      </c>
      <c r="F911">
        <v>3420</v>
      </c>
      <c r="G911">
        <v>329.57799999999997</v>
      </c>
      <c r="H911">
        <v>189.001</v>
      </c>
      <c r="I911">
        <v>3.8940000000000001</v>
      </c>
      <c r="J911">
        <v>228.39</v>
      </c>
      <c r="K911">
        <v>659.64599999999996</v>
      </c>
    </row>
    <row r="912" spans="1:11" x14ac:dyDescent="0.25">
      <c r="A912">
        <v>2014</v>
      </c>
      <c r="B912" t="s">
        <v>473</v>
      </c>
      <c r="C912" t="s">
        <v>489</v>
      </c>
      <c r="D912" t="s">
        <v>16</v>
      </c>
      <c r="E912">
        <v>225</v>
      </c>
      <c r="F912">
        <v>896</v>
      </c>
      <c r="G912">
        <v>130.66800000000001</v>
      </c>
      <c r="H912">
        <v>53.238</v>
      </c>
      <c r="I912">
        <v>1.4279999999999999</v>
      </c>
      <c r="J912">
        <v>93.683000000000007</v>
      </c>
      <c r="K912">
        <v>131.83699999999999</v>
      </c>
    </row>
    <row r="913" spans="1:11" x14ac:dyDescent="0.25">
      <c r="A913">
        <v>2014</v>
      </c>
      <c r="B913" t="s">
        <v>473</v>
      </c>
      <c r="C913" t="s">
        <v>490</v>
      </c>
      <c r="D913" t="s">
        <v>19</v>
      </c>
      <c r="E913">
        <v>200</v>
      </c>
      <c r="F913">
        <v>472</v>
      </c>
      <c r="G913">
        <v>26.881</v>
      </c>
      <c r="H913">
        <v>14.858000000000001</v>
      </c>
      <c r="I913">
        <v>0.58799999999999997</v>
      </c>
      <c r="J913">
        <v>22.677</v>
      </c>
      <c r="K913">
        <v>43.323999999999998</v>
      </c>
    </row>
    <row r="914" spans="1:11" x14ac:dyDescent="0.25">
      <c r="A914">
        <v>2014</v>
      </c>
      <c r="B914" t="s">
        <v>473</v>
      </c>
      <c r="C914" t="s">
        <v>490</v>
      </c>
      <c r="D914" t="s">
        <v>16</v>
      </c>
      <c r="E914">
        <v>37</v>
      </c>
      <c r="F914">
        <v>128</v>
      </c>
      <c r="G914">
        <v>7.7539999999999996</v>
      </c>
      <c r="H914">
        <v>3.1549999999999998</v>
      </c>
      <c r="I914">
        <v>1E-3</v>
      </c>
      <c r="J914">
        <v>4.2169999999999996</v>
      </c>
      <c r="K914">
        <v>7.9710000000000001</v>
      </c>
    </row>
    <row r="915" spans="1:11" x14ac:dyDescent="0.25">
      <c r="A915">
        <v>2014</v>
      </c>
      <c r="B915" t="s">
        <v>473</v>
      </c>
      <c r="C915" t="s">
        <v>491</v>
      </c>
      <c r="D915" t="s">
        <v>19</v>
      </c>
      <c r="E915">
        <v>383</v>
      </c>
      <c r="F915">
        <v>683</v>
      </c>
      <c r="G915">
        <v>38.997</v>
      </c>
      <c r="H915">
        <v>21.879000000000001</v>
      </c>
      <c r="I915">
        <v>-0.65400000000000003</v>
      </c>
      <c r="J915">
        <v>49.125999999999998</v>
      </c>
      <c r="K915">
        <v>68.13</v>
      </c>
    </row>
    <row r="916" spans="1:11" x14ac:dyDescent="0.25">
      <c r="A916">
        <v>2014</v>
      </c>
      <c r="B916" t="s">
        <v>473</v>
      </c>
      <c r="C916" t="s">
        <v>491</v>
      </c>
      <c r="D916" t="s">
        <v>16</v>
      </c>
      <c r="E916">
        <v>41</v>
      </c>
      <c r="F916">
        <v>83</v>
      </c>
      <c r="G916">
        <v>6.0869999999999997</v>
      </c>
      <c r="H916">
        <v>2.3069999999999999</v>
      </c>
      <c r="I916">
        <v>0.22500000000000001</v>
      </c>
      <c r="J916">
        <v>4.7430000000000003</v>
      </c>
      <c r="K916">
        <v>5.99</v>
      </c>
    </row>
    <row r="917" spans="1:11" x14ac:dyDescent="0.25">
      <c r="A917">
        <v>2014</v>
      </c>
      <c r="B917" t="s">
        <v>473</v>
      </c>
      <c r="C917" t="s">
        <v>492</v>
      </c>
      <c r="D917" t="s">
        <v>19</v>
      </c>
      <c r="E917">
        <v>118</v>
      </c>
      <c r="F917">
        <v>257</v>
      </c>
      <c r="G917">
        <v>25.402999999999999</v>
      </c>
      <c r="H917">
        <v>19.63</v>
      </c>
      <c r="I917">
        <v>0.58799999999999997</v>
      </c>
      <c r="J917">
        <v>31.105</v>
      </c>
      <c r="K917">
        <v>51.857999999999997</v>
      </c>
    </row>
    <row r="918" spans="1:11" x14ac:dyDescent="0.25">
      <c r="A918">
        <v>2014</v>
      </c>
      <c r="B918" t="s">
        <v>473</v>
      </c>
      <c r="C918" t="s">
        <v>492</v>
      </c>
      <c r="D918" t="s">
        <v>16</v>
      </c>
      <c r="E918">
        <v>12</v>
      </c>
      <c r="F918">
        <v>28</v>
      </c>
      <c r="G918">
        <v>3.8690000000000002</v>
      </c>
      <c r="H918">
        <v>1.7509999999999999</v>
      </c>
      <c r="I918">
        <v>2E-3</v>
      </c>
      <c r="J918">
        <v>2.3540000000000001</v>
      </c>
      <c r="K918">
        <v>3.8439999999999999</v>
      </c>
    </row>
    <row r="919" spans="1:11" x14ac:dyDescent="0.25">
      <c r="A919">
        <v>2014</v>
      </c>
      <c r="B919" t="s">
        <v>473</v>
      </c>
      <c r="C919" t="s">
        <v>493</v>
      </c>
      <c r="D919" t="s">
        <v>19</v>
      </c>
      <c r="E919">
        <v>43</v>
      </c>
      <c r="F919">
        <v>127</v>
      </c>
      <c r="G919">
        <v>2.1960000000000002</v>
      </c>
      <c r="H919">
        <v>0.96299999999999997</v>
      </c>
      <c r="I919">
        <v>5.6000000000000001E-2</v>
      </c>
      <c r="J919">
        <v>13.214</v>
      </c>
      <c r="K919">
        <v>23.135999999999999</v>
      </c>
    </row>
    <row r="920" spans="1:11" x14ac:dyDescent="0.25">
      <c r="A920">
        <v>2014</v>
      </c>
      <c r="B920" t="s">
        <v>473</v>
      </c>
      <c r="C920" t="s">
        <v>493</v>
      </c>
      <c r="D920" t="s">
        <v>16</v>
      </c>
      <c r="E920">
        <v>5</v>
      </c>
      <c r="F920">
        <v>8</v>
      </c>
      <c r="G920">
        <v>0.13300000000000001</v>
      </c>
      <c r="H920">
        <v>3.5999999999999997E-2</v>
      </c>
      <c r="I920">
        <v>0</v>
      </c>
      <c r="J920">
        <v>0.14199999999999999</v>
      </c>
      <c r="K920">
        <v>0.13200000000000001</v>
      </c>
    </row>
    <row r="921" spans="1:11" x14ac:dyDescent="0.25">
      <c r="A921">
        <v>2014</v>
      </c>
      <c r="B921" t="s">
        <v>473</v>
      </c>
      <c r="C921" t="s">
        <v>494</v>
      </c>
      <c r="D921" t="s">
        <v>19</v>
      </c>
      <c r="E921">
        <v>630</v>
      </c>
      <c r="F921">
        <v>1303</v>
      </c>
      <c r="G921">
        <v>118.408</v>
      </c>
      <c r="H921">
        <v>51.930999999999997</v>
      </c>
      <c r="I921">
        <v>4.6829999999999998</v>
      </c>
      <c r="J921">
        <v>85.792000000000002</v>
      </c>
      <c r="K921">
        <v>168.95099999999999</v>
      </c>
    </row>
    <row r="922" spans="1:11" x14ac:dyDescent="0.25">
      <c r="A922">
        <v>2014</v>
      </c>
      <c r="B922" t="s">
        <v>473</v>
      </c>
      <c r="C922" t="s">
        <v>494</v>
      </c>
      <c r="D922" t="s">
        <v>16</v>
      </c>
      <c r="E922">
        <v>72</v>
      </c>
      <c r="F922">
        <v>294</v>
      </c>
      <c r="G922">
        <v>75.143000000000001</v>
      </c>
      <c r="H922">
        <v>25.134</v>
      </c>
      <c r="I922">
        <v>1.6419999999999999</v>
      </c>
      <c r="J922">
        <v>22.881</v>
      </c>
      <c r="K922">
        <v>75.311000000000007</v>
      </c>
    </row>
    <row r="923" spans="1:11" x14ac:dyDescent="0.25">
      <c r="A923">
        <v>2014</v>
      </c>
      <c r="B923" t="s">
        <v>473</v>
      </c>
      <c r="C923" t="s">
        <v>495</v>
      </c>
      <c r="D923" t="s">
        <v>19</v>
      </c>
      <c r="E923">
        <v>179</v>
      </c>
      <c r="F923">
        <v>523</v>
      </c>
      <c r="G923">
        <v>48.448</v>
      </c>
      <c r="H923">
        <v>11.602</v>
      </c>
      <c r="I923">
        <v>1.284</v>
      </c>
      <c r="J923">
        <v>41.418999999999997</v>
      </c>
      <c r="K923">
        <v>137.93</v>
      </c>
    </row>
    <row r="924" spans="1:11" x14ac:dyDescent="0.25">
      <c r="A924">
        <v>2014</v>
      </c>
      <c r="B924" t="s">
        <v>473</v>
      </c>
      <c r="C924" t="s">
        <v>495</v>
      </c>
      <c r="D924" t="s">
        <v>16</v>
      </c>
      <c r="E924">
        <v>20</v>
      </c>
      <c r="F924">
        <v>79</v>
      </c>
      <c r="G924">
        <v>26.024999999999999</v>
      </c>
      <c r="H924">
        <v>6.5789999999999997</v>
      </c>
      <c r="I924">
        <v>0.06</v>
      </c>
      <c r="J924">
        <v>6.0339999999999998</v>
      </c>
      <c r="K924">
        <v>30.952000000000002</v>
      </c>
    </row>
    <row r="925" spans="1:11" x14ac:dyDescent="0.25">
      <c r="A925">
        <v>2014</v>
      </c>
      <c r="B925" t="s">
        <v>473</v>
      </c>
      <c r="C925" t="s">
        <v>496</v>
      </c>
      <c r="D925" t="s">
        <v>19</v>
      </c>
      <c r="E925">
        <v>1635</v>
      </c>
      <c r="F925">
        <v>3244</v>
      </c>
      <c r="G925">
        <v>455.24400000000003</v>
      </c>
      <c r="H925">
        <v>378.43099999999998</v>
      </c>
      <c r="I925">
        <v>7.1</v>
      </c>
      <c r="J925">
        <v>148.732</v>
      </c>
      <c r="K925">
        <v>361.32499999999999</v>
      </c>
    </row>
    <row r="926" spans="1:11" x14ac:dyDescent="0.25">
      <c r="A926">
        <v>2014</v>
      </c>
      <c r="B926" t="s">
        <v>473</v>
      </c>
      <c r="C926" t="s">
        <v>496</v>
      </c>
      <c r="D926" t="s">
        <v>16</v>
      </c>
      <c r="E926">
        <v>192</v>
      </c>
      <c r="F926">
        <v>378</v>
      </c>
      <c r="G926">
        <v>34.85</v>
      </c>
      <c r="H926">
        <v>19.373000000000001</v>
      </c>
      <c r="I926">
        <v>0.39400000000000002</v>
      </c>
      <c r="J926">
        <v>10.563000000000001</v>
      </c>
      <c r="K926">
        <v>34.414000000000001</v>
      </c>
    </row>
    <row r="927" spans="1:11" x14ac:dyDescent="0.25">
      <c r="A927">
        <v>2014</v>
      </c>
      <c r="B927" t="s">
        <v>473</v>
      </c>
      <c r="C927" t="s">
        <v>497</v>
      </c>
      <c r="D927" t="s">
        <v>19</v>
      </c>
      <c r="E927">
        <v>200</v>
      </c>
      <c r="F927">
        <v>643</v>
      </c>
      <c r="G927">
        <v>90.263999999999996</v>
      </c>
      <c r="H927">
        <v>58.447000000000003</v>
      </c>
      <c r="I927">
        <v>12.539</v>
      </c>
      <c r="J927">
        <v>131.51499999999999</v>
      </c>
      <c r="K927">
        <v>112.44799999999999</v>
      </c>
    </row>
    <row r="928" spans="1:11" x14ac:dyDescent="0.25">
      <c r="A928">
        <v>2014</v>
      </c>
      <c r="B928" t="s">
        <v>473</v>
      </c>
      <c r="C928" t="s">
        <v>497</v>
      </c>
      <c r="D928" t="s">
        <v>16</v>
      </c>
      <c r="E928">
        <v>9</v>
      </c>
      <c r="F928">
        <v>20</v>
      </c>
      <c r="G928">
        <v>1.1850000000000001</v>
      </c>
      <c r="H928">
        <v>0.47299999999999998</v>
      </c>
      <c r="I928">
        <v>0.14599999999999999</v>
      </c>
      <c r="J928">
        <v>1.181</v>
      </c>
      <c r="K928">
        <v>1.095</v>
      </c>
    </row>
    <row r="929" spans="1:11" x14ac:dyDescent="0.25">
      <c r="A929">
        <v>2014</v>
      </c>
      <c r="B929" t="s">
        <v>473</v>
      </c>
      <c r="C929" t="s">
        <v>498</v>
      </c>
      <c r="D929" t="s">
        <v>19</v>
      </c>
      <c r="E929">
        <v>367</v>
      </c>
      <c r="F929">
        <v>787</v>
      </c>
      <c r="G929">
        <v>50.828000000000003</v>
      </c>
      <c r="H929">
        <v>29.826000000000001</v>
      </c>
      <c r="I929">
        <v>1.2669999999999999</v>
      </c>
      <c r="J929">
        <v>28.178000000000001</v>
      </c>
      <c r="K929">
        <v>80.492999999999995</v>
      </c>
    </row>
    <row r="930" spans="1:11" x14ac:dyDescent="0.25">
      <c r="A930">
        <v>2014</v>
      </c>
      <c r="B930" t="s">
        <v>473</v>
      </c>
      <c r="C930" t="s">
        <v>498</v>
      </c>
      <c r="D930" t="s">
        <v>16</v>
      </c>
      <c r="E930">
        <v>69</v>
      </c>
      <c r="F930">
        <v>145</v>
      </c>
      <c r="G930">
        <v>9.7850000000000001</v>
      </c>
      <c r="H930">
        <v>3.9860000000000002</v>
      </c>
      <c r="I930">
        <v>6.8000000000000005E-2</v>
      </c>
      <c r="J930">
        <v>2.6120000000000001</v>
      </c>
      <c r="K930">
        <v>9.7129999999999992</v>
      </c>
    </row>
    <row r="931" spans="1:11" x14ac:dyDescent="0.25">
      <c r="A931">
        <v>2014</v>
      </c>
      <c r="B931" t="s">
        <v>473</v>
      </c>
      <c r="C931" t="s">
        <v>499</v>
      </c>
      <c r="D931" t="s">
        <v>19</v>
      </c>
      <c r="E931">
        <v>57</v>
      </c>
      <c r="F931">
        <v>88</v>
      </c>
      <c r="G931">
        <v>2.35</v>
      </c>
      <c r="H931">
        <v>0.45400000000000001</v>
      </c>
      <c r="I931">
        <v>0.23599999999999999</v>
      </c>
      <c r="J931">
        <v>5.1349999999999998</v>
      </c>
      <c r="K931">
        <v>5.8979999999999997</v>
      </c>
    </row>
    <row r="932" spans="1:11" x14ac:dyDescent="0.25">
      <c r="A932">
        <v>2014</v>
      </c>
      <c r="B932" t="s">
        <v>473</v>
      </c>
      <c r="C932" t="s">
        <v>499</v>
      </c>
      <c r="D932" t="s">
        <v>16</v>
      </c>
      <c r="E932">
        <v>5</v>
      </c>
      <c r="F932">
        <v>5</v>
      </c>
      <c r="G932">
        <v>0.29599999999999999</v>
      </c>
      <c r="H932">
        <v>9.0999999999999998E-2</v>
      </c>
      <c r="I932">
        <v>0</v>
      </c>
      <c r="J932">
        <v>0.159</v>
      </c>
      <c r="K932">
        <v>0.29599999999999999</v>
      </c>
    </row>
    <row r="933" spans="1:11" x14ac:dyDescent="0.25">
      <c r="A933">
        <v>2014</v>
      </c>
      <c r="B933" t="s">
        <v>473</v>
      </c>
      <c r="C933" t="s">
        <v>500</v>
      </c>
      <c r="D933" t="s">
        <v>19</v>
      </c>
      <c r="E933">
        <v>312</v>
      </c>
      <c r="F933">
        <v>379</v>
      </c>
      <c r="G933">
        <v>29.983000000000001</v>
      </c>
      <c r="H933">
        <v>15.563000000000001</v>
      </c>
      <c r="I933">
        <v>0.68899999999999995</v>
      </c>
      <c r="J933">
        <v>32.697000000000003</v>
      </c>
      <c r="K933">
        <v>59.682000000000002</v>
      </c>
    </row>
    <row r="934" spans="1:11" x14ac:dyDescent="0.25">
      <c r="A934">
        <v>2014</v>
      </c>
      <c r="B934" t="s">
        <v>473</v>
      </c>
      <c r="C934" t="s">
        <v>500</v>
      </c>
      <c r="D934" t="s">
        <v>16</v>
      </c>
      <c r="E934">
        <v>48</v>
      </c>
      <c r="F934">
        <v>55</v>
      </c>
      <c r="G934">
        <v>5.5659999999999998</v>
      </c>
      <c r="H934">
        <v>2.0590000000000002</v>
      </c>
      <c r="I934">
        <v>0</v>
      </c>
      <c r="J934">
        <v>3.827</v>
      </c>
      <c r="K934">
        <v>5.61</v>
      </c>
    </row>
    <row r="935" spans="1:11" x14ac:dyDescent="0.25">
      <c r="A935">
        <v>2014</v>
      </c>
      <c r="B935" t="s">
        <v>473</v>
      </c>
      <c r="C935" t="s">
        <v>501</v>
      </c>
      <c r="D935" t="s">
        <v>19</v>
      </c>
      <c r="E935">
        <v>4520</v>
      </c>
      <c r="F935">
        <v>11474</v>
      </c>
      <c r="G935">
        <v>1670.838</v>
      </c>
      <c r="H935">
        <v>1015.208</v>
      </c>
      <c r="I935">
        <v>50.792000000000002</v>
      </c>
      <c r="J935">
        <v>854.505</v>
      </c>
      <c r="K935">
        <v>3475.2979999999998</v>
      </c>
    </row>
    <row r="936" spans="1:11" x14ac:dyDescent="0.25">
      <c r="A936">
        <v>2014</v>
      </c>
      <c r="B936" t="s">
        <v>473</v>
      </c>
      <c r="C936" t="s">
        <v>501</v>
      </c>
      <c r="D936" t="s">
        <v>16</v>
      </c>
      <c r="E936">
        <v>818</v>
      </c>
      <c r="F936">
        <v>1419</v>
      </c>
      <c r="G936">
        <v>186.595</v>
      </c>
      <c r="H936">
        <v>70.643000000000001</v>
      </c>
      <c r="I936">
        <v>0.71899999999999997</v>
      </c>
      <c r="J936">
        <v>61.92</v>
      </c>
      <c r="K936">
        <v>187.17599999999999</v>
      </c>
    </row>
    <row r="937" spans="1:11" x14ac:dyDescent="0.25">
      <c r="A937">
        <v>2014</v>
      </c>
      <c r="B937" t="s">
        <v>473</v>
      </c>
      <c r="C937" t="s">
        <v>502</v>
      </c>
      <c r="D937" t="s">
        <v>19</v>
      </c>
      <c r="E937">
        <v>1376</v>
      </c>
      <c r="F937">
        <v>4567</v>
      </c>
      <c r="G937">
        <v>699.61</v>
      </c>
      <c r="H937">
        <v>289.16500000000002</v>
      </c>
      <c r="I937">
        <v>10.741</v>
      </c>
      <c r="J937">
        <v>566.19799999999998</v>
      </c>
      <c r="K937">
        <v>1346.4</v>
      </c>
    </row>
    <row r="938" spans="1:11" x14ac:dyDescent="0.25">
      <c r="A938">
        <v>2014</v>
      </c>
      <c r="B938" t="s">
        <v>473</v>
      </c>
      <c r="C938" t="s">
        <v>502</v>
      </c>
      <c r="D938" t="s">
        <v>16</v>
      </c>
      <c r="E938">
        <v>139</v>
      </c>
      <c r="F938">
        <v>1195</v>
      </c>
      <c r="G938">
        <v>273.69400000000002</v>
      </c>
      <c r="H938">
        <v>44.237000000000002</v>
      </c>
      <c r="I938">
        <v>0.93899999999999995</v>
      </c>
      <c r="J938">
        <v>200.59100000000001</v>
      </c>
      <c r="K938">
        <v>272.625</v>
      </c>
    </row>
    <row r="939" spans="1:11" x14ac:dyDescent="0.25">
      <c r="A939">
        <v>2014</v>
      </c>
      <c r="B939" t="s">
        <v>473</v>
      </c>
      <c r="C939" t="s">
        <v>503</v>
      </c>
      <c r="D939" t="s">
        <v>19</v>
      </c>
      <c r="E939">
        <v>4450</v>
      </c>
      <c r="F939">
        <v>10888</v>
      </c>
      <c r="G939">
        <v>1436.298</v>
      </c>
      <c r="H939">
        <v>811.09100000000001</v>
      </c>
      <c r="I939">
        <v>46.067</v>
      </c>
      <c r="J939">
        <v>931.97900000000004</v>
      </c>
      <c r="K939">
        <v>3253.078</v>
      </c>
    </row>
    <row r="940" spans="1:11" x14ac:dyDescent="0.25">
      <c r="A940">
        <v>2014</v>
      </c>
      <c r="B940" t="s">
        <v>473</v>
      </c>
      <c r="C940" t="s">
        <v>503</v>
      </c>
      <c r="D940" t="s">
        <v>16</v>
      </c>
      <c r="E940">
        <v>574</v>
      </c>
      <c r="F940">
        <v>1207</v>
      </c>
      <c r="G940">
        <v>111.539</v>
      </c>
      <c r="H940">
        <v>52.898000000000003</v>
      </c>
      <c r="I940">
        <v>2.4500000000000002</v>
      </c>
      <c r="J940">
        <v>73.111999999999995</v>
      </c>
      <c r="K940">
        <v>110.28400000000001</v>
      </c>
    </row>
    <row r="941" spans="1:11" x14ac:dyDescent="0.25">
      <c r="A941">
        <v>2014</v>
      </c>
      <c r="B941" t="s">
        <v>473</v>
      </c>
      <c r="C941" t="s">
        <v>504</v>
      </c>
      <c r="D941" t="s">
        <v>19</v>
      </c>
      <c r="E941">
        <v>489</v>
      </c>
      <c r="F941">
        <v>923</v>
      </c>
      <c r="G941">
        <v>93.74</v>
      </c>
      <c r="H941">
        <v>50.680999999999997</v>
      </c>
      <c r="I941">
        <v>0.46100000000000002</v>
      </c>
      <c r="J941">
        <v>88.108000000000004</v>
      </c>
      <c r="K941">
        <v>159.56899999999999</v>
      </c>
    </row>
    <row r="942" spans="1:11" x14ac:dyDescent="0.25">
      <c r="A942">
        <v>2014</v>
      </c>
      <c r="B942" t="s">
        <v>473</v>
      </c>
      <c r="C942" t="s">
        <v>504</v>
      </c>
      <c r="D942" t="s">
        <v>16</v>
      </c>
      <c r="E942">
        <v>47</v>
      </c>
      <c r="F942">
        <v>100</v>
      </c>
      <c r="G942">
        <v>10.506</v>
      </c>
      <c r="H942">
        <v>3.4260000000000002</v>
      </c>
      <c r="I942">
        <v>0.25700000000000001</v>
      </c>
      <c r="J942">
        <v>10.792999999999999</v>
      </c>
      <c r="K942">
        <v>10.451000000000001</v>
      </c>
    </row>
    <row r="943" spans="1:11" x14ac:dyDescent="0.25">
      <c r="A943">
        <v>2014</v>
      </c>
      <c r="B943" t="s">
        <v>473</v>
      </c>
      <c r="C943" t="s">
        <v>505</v>
      </c>
      <c r="D943" t="s">
        <v>19</v>
      </c>
      <c r="E943">
        <v>622</v>
      </c>
      <c r="F943">
        <v>1092</v>
      </c>
      <c r="G943">
        <v>46.25</v>
      </c>
      <c r="H943">
        <v>16.151</v>
      </c>
      <c r="I943">
        <v>0.56599999999999995</v>
      </c>
      <c r="J943">
        <v>15.773999999999999</v>
      </c>
      <c r="K943">
        <v>62.265999999999998</v>
      </c>
    </row>
    <row r="944" spans="1:11" x14ac:dyDescent="0.25">
      <c r="A944">
        <v>2014</v>
      </c>
      <c r="B944" t="s">
        <v>473</v>
      </c>
      <c r="C944" t="s">
        <v>505</v>
      </c>
      <c r="D944" t="s">
        <v>16</v>
      </c>
      <c r="E944">
        <v>378</v>
      </c>
      <c r="F944">
        <v>639</v>
      </c>
      <c r="G944">
        <v>27.988</v>
      </c>
      <c r="H944">
        <v>8.5470000000000006</v>
      </c>
      <c r="I944">
        <v>7.9000000000000001E-2</v>
      </c>
      <c r="J944">
        <v>3.2879999999999998</v>
      </c>
      <c r="K944">
        <v>27.381</v>
      </c>
    </row>
    <row r="945" spans="1:11" x14ac:dyDescent="0.25">
      <c r="A945">
        <v>2014</v>
      </c>
      <c r="B945" t="s">
        <v>473</v>
      </c>
      <c r="C945" t="s">
        <v>506</v>
      </c>
      <c r="D945" t="s">
        <v>19</v>
      </c>
      <c r="E945">
        <v>48</v>
      </c>
      <c r="F945">
        <v>112</v>
      </c>
      <c r="G945">
        <v>9.5459999999999994</v>
      </c>
      <c r="H945">
        <v>5.157</v>
      </c>
      <c r="I945">
        <v>0.66500000000000004</v>
      </c>
      <c r="J945">
        <v>10.06</v>
      </c>
      <c r="K945">
        <v>23.957000000000001</v>
      </c>
    </row>
    <row r="946" spans="1:11" x14ac:dyDescent="0.25">
      <c r="A946">
        <v>2014</v>
      </c>
      <c r="B946" t="s">
        <v>473</v>
      </c>
      <c r="C946" t="s">
        <v>506</v>
      </c>
      <c r="D946" t="s">
        <v>16</v>
      </c>
      <c r="E946">
        <v>14</v>
      </c>
      <c r="F946">
        <v>17</v>
      </c>
      <c r="G946">
        <v>0.38800000000000001</v>
      </c>
      <c r="H946">
        <v>0.215</v>
      </c>
      <c r="I946">
        <v>0.06</v>
      </c>
      <c r="J946">
        <v>0.30599999999999999</v>
      </c>
      <c r="K946">
        <v>0.33200000000000002</v>
      </c>
    </row>
    <row r="947" spans="1:11" x14ac:dyDescent="0.25">
      <c r="A947">
        <v>2014</v>
      </c>
      <c r="B947" t="s">
        <v>473</v>
      </c>
      <c r="C947" t="s">
        <v>507</v>
      </c>
      <c r="D947" t="s">
        <v>19</v>
      </c>
      <c r="E947">
        <v>29</v>
      </c>
      <c r="F947">
        <v>146</v>
      </c>
      <c r="G947">
        <v>19.036000000000001</v>
      </c>
      <c r="H947">
        <v>14.686999999999999</v>
      </c>
      <c r="I947">
        <v>0</v>
      </c>
      <c r="J947">
        <v>6.5540000000000003</v>
      </c>
      <c r="K947">
        <v>42.875</v>
      </c>
    </row>
    <row r="948" spans="1:11" x14ac:dyDescent="0.25">
      <c r="A948">
        <v>2014</v>
      </c>
      <c r="B948" t="s">
        <v>473</v>
      </c>
      <c r="C948" t="s">
        <v>507</v>
      </c>
      <c r="D948" t="s">
        <v>16</v>
      </c>
      <c r="E948">
        <v>3</v>
      </c>
      <c r="F948">
        <v>3</v>
      </c>
      <c r="G948">
        <v>3.3000000000000002E-2</v>
      </c>
      <c r="H948">
        <v>1.6E-2</v>
      </c>
      <c r="I948">
        <v>0</v>
      </c>
      <c r="J948">
        <v>0.55000000000000004</v>
      </c>
      <c r="K948">
        <v>3.3000000000000002E-2</v>
      </c>
    </row>
    <row r="949" spans="1:11" x14ac:dyDescent="0.25">
      <c r="A949">
        <v>2014</v>
      </c>
      <c r="B949" t="s">
        <v>473</v>
      </c>
      <c r="C949" t="s">
        <v>508</v>
      </c>
      <c r="D949" t="s">
        <v>19</v>
      </c>
      <c r="E949">
        <v>190</v>
      </c>
      <c r="F949">
        <v>386</v>
      </c>
      <c r="G949">
        <v>37.619</v>
      </c>
      <c r="H949">
        <v>13.382</v>
      </c>
      <c r="I949">
        <v>1.8640000000000001</v>
      </c>
      <c r="J949">
        <v>21.94</v>
      </c>
      <c r="K949">
        <v>47.253999999999998</v>
      </c>
    </row>
    <row r="950" spans="1:11" x14ac:dyDescent="0.25">
      <c r="A950">
        <v>2014</v>
      </c>
      <c r="B950" t="s">
        <v>473</v>
      </c>
      <c r="C950" t="s">
        <v>508</v>
      </c>
      <c r="D950" t="s">
        <v>16</v>
      </c>
      <c r="E950">
        <v>28</v>
      </c>
      <c r="F950">
        <v>84</v>
      </c>
      <c r="G950">
        <v>8.2799999999999994</v>
      </c>
      <c r="H950">
        <v>3.3740000000000001</v>
      </c>
      <c r="I950">
        <v>0.252</v>
      </c>
      <c r="J950">
        <v>1.7350000000000001</v>
      </c>
      <c r="K950">
        <v>9.2850000000000001</v>
      </c>
    </row>
    <row r="951" spans="1:11" x14ac:dyDescent="0.25">
      <c r="A951">
        <v>2014</v>
      </c>
      <c r="B951" t="s">
        <v>473</v>
      </c>
      <c r="C951" t="s">
        <v>509</v>
      </c>
      <c r="D951" t="s">
        <v>19</v>
      </c>
      <c r="E951">
        <v>168</v>
      </c>
      <c r="F951">
        <v>466</v>
      </c>
      <c r="G951">
        <v>136.465</v>
      </c>
      <c r="H951">
        <v>96.037999999999997</v>
      </c>
      <c r="I951">
        <v>2.0960000000000001</v>
      </c>
      <c r="J951">
        <v>39.511000000000003</v>
      </c>
      <c r="K951">
        <v>276.01600000000002</v>
      </c>
    </row>
    <row r="952" spans="1:11" x14ac:dyDescent="0.25">
      <c r="A952">
        <v>2014</v>
      </c>
      <c r="B952" t="s">
        <v>473</v>
      </c>
      <c r="C952" t="s">
        <v>509</v>
      </c>
      <c r="D952" t="s">
        <v>16</v>
      </c>
      <c r="E952">
        <v>24</v>
      </c>
      <c r="F952">
        <v>69</v>
      </c>
      <c r="G952">
        <v>12.856999999999999</v>
      </c>
      <c r="H952">
        <v>8.3610000000000007</v>
      </c>
      <c r="I952">
        <v>0.75700000000000001</v>
      </c>
      <c r="J952">
        <v>7.0270000000000001</v>
      </c>
      <c r="K952">
        <v>12.938000000000001</v>
      </c>
    </row>
    <row r="953" spans="1:11" x14ac:dyDescent="0.25">
      <c r="A953">
        <v>2014</v>
      </c>
      <c r="B953" t="s">
        <v>473</v>
      </c>
      <c r="C953" t="s">
        <v>510</v>
      </c>
      <c r="D953" t="s">
        <v>19</v>
      </c>
      <c r="E953">
        <v>329</v>
      </c>
      <c r="F953">
        <v>663</v>
      </c>
      <c r="G953">
        <v>88.608999999999995</v>
      </c>
      <c r="H953">
        <v>9.2279999999999998</v>
      </c>
      <c r="I953">
        <v>0.01</v>
      </c>
      <c r="J953">
        <v>40.145000000000003</v>
      </c>
      <c r="K953">
        <v>388.214</v>
      </c>
    </row>
    <row r="954" spans="1:11" x14ac:dyDescent="0.25">
      <c r="A954">
        <v>2014</v>
      </c>
      <c r="B954" t="s">
        <v>473</v>
      </c>
      <c r="C954" t="s">
        <v>510</v>
      </c>
      <c r="D954" t="s">
        <v>16</v>
      </c>
      <c r="E954">
        <v>41</v>
      </c>
      <c r="F954">
        <v>98</v>
      </c>
      <c r="G954">
        <v>8.1210000000000004</v>
      </c>
      <c r="H954">
        <v>3.4790000000000001</v>
      </c>
      <c r="I954">
        <v>5.0999999999999997E-2</v>
      </c>
      <c r="J954">
        <v>2.4900000000000002</v>
      </c>
      <c r="K954">
        <v>8.0619999999999994</v>
      </c>
    </row>
    <row r="955" spans="1:11" x14ac:dyDescent="0.25">
      <c r="A955">
        <v>2014</v>
      </c>
      <c r="B955" t="s">
        <v>473</v>
      </c>
      <c r="C955" t="s">
        <v>511</v>
      </c>
      <c r="D955" t="s">
        <v>19</v>
      </c>
      <c r="E955">
        <v>82</v>
      </c>
      <c r="F955">
        <v>284</v>
      </c>
      <c r="G955">
        <v>54.805</v>
      </c>
      <c r="H955">
        <v>17.048999999999999</v>
      </c>
      <c r="I955">
        <v>-4.4999999999999998E-2</v>
      </c>
      <c r="J955">
        <v>56.613999999999997</v>
      </c>
      <c r="K955">
        <v>63.344999999999999</v>
      </c>
    </row>
    <row r="956" spans="1:11" x14ac:dyDescent="0.25">
      <c r="A956">
        <v>2014</v>
      </c>
      <c r="B956" t="s">
        <v>473</v>
      </c>
      <c r="C956" t="s">
        <v>511</v>
      </c>
      <c r="D956" t="s">
        <v>16</v>
      </c>
      <c r="E956">
        <v>4</v>
      </c>
      <c r="F956">
        <v>14</v>
      </c>
      <c r="G956">
        <v>0.67700000000000005</v>
      </c>
      <c r="H956">
        <v>0.315</v>
      </c>
      <c r="I956">
        <v>-8.0000000000000002E-3</v>
      </c>
      <c r="J956">
        <v>0.69799999999999995</v>
      </c>
      <c r="K956">
        <v>0.68300000000000005</v>
      </c>
    </row>
    <row r="957" spans="1:11" x14ac:dyDescent="0.25">
      <c r="A957">
        <v>2014</v>
      </c>
      <c r="B957" t="s">
        <v>473</v>
      </c>
      <c r="C957" t="s">
        <v>512</v>
      </c>
      <c r="D957" t="s">
        <v>19</v>
      </c>
      <c r="E957">
        <v>701</v>
      </c>
      <c r="F957">
        <v>1605</v>
      </c>
      <c r="G957">
        <v>115.06100000000001</v>
      </c>
      <c r="H957">
        <v>58.667999999999999</v>
      </c>
      <c r="I957">
        <v>6.2220000000000004</v>
      </c>
      <c r="J957">
        <v>139.821</v>
      </c>
      <c r="K957">
        <v>187.428</v>
      </c>
    </row>
    <row r="958" spans="1:11" x14ac:dyDescent="0.25">
      <c r="A958">
        <v>2014</v>
      </c>
      <c r="B958" t="s">
        <v>473</v>
      </c>
      <c r="C958" t="s">
        <v>512</v>
      </c>
      <c r="D958" t="s">
        <v>16</v>
      </c>
      <c r="E958">
        <v>91</v>
      </c>
      <c r="F958">
        <v>240</v>
      </c>
      <c r="G958">
        <v>26.478000000000002</v>
      </c>
      <c r="H958">
        <v>11.846</v>
      </c>
      <c r="I958">
        <v>0.22700000000000001</v>
      </c>
      <c r="J958">
        <v>13.891</v>
      </c>
      <c r="K958">
        <v>26.198</v>
      </c>
    </row>
    <row r="959" spans="1:11" x14ac:dyDescent="0.25">
      <c r="A959">
        <v>2014</v>
      </c>
      <c r="B959" t="s">
        <v>473</v>
      </c>
      <c r="C959" t="s">
        <v>513</v>
      </c>
      <c r="D959" t="s">
        <v>19</v>
      </c>
      <c r="E959">
        <v>72</v>
      </c>
      <c r="F959">
        <v>155</v>
      </c>
      <c r="G959">
        <v>5.3710000000000004</v>
      </c>
      <c r="H959">
        <v>2.5979999999999999</v>
      </c>
      <c r="I959">
        <v>0.28599999999999998</v>
      </c>
      <c r="J959">
        <v>7.0010000000000003</v>
      </c>
      <c r="K959">
        <v>10.705</v>
      </c>
    </row>
    <row r="960" spans="1:11" x14ac:dyDescent="0.25">
      <c r="A960">
        <v>2014</v>
      </c>
      <c r="B960" t="s">
        <v>473</v>
      </c>
      <c r="C960" t="s">
        <v>513</v>
      </c>
      <c r="D960" t="s">
        <v>16</v>
      </c>
      <c r="E960">
        <v>12</v>
      </c>
      <c r="F960">
        <v>31</v>
      </c>
      <c r="G960">
        <v>1.8959999999999999</v>
      </c>
      <c r="H960">
        <v>0.69599999999999995</v>
      </c>
      <c r="I960">
        <v>0.157</v>
      </c>
      <c r="J960">
        <v>0.92400000000000004</v>
      </c>
      <c r="K960">
        <v>1.917</v>
      </c>
    </row>
    <row r="961" spans="1:11" x14ac:dyDescent="0.25">
      <c r="A961">
        <v>2014</v>
      </c>
      <c r="B961" t="s">
        <v>473</v>
      </c>
      <c r="C961" t="s">
        <v>514</v>
      </c>
      <c r="D961" t="s">
        <v>19</v>
      </c>
      <c r="E961">
        <v>2095</v>
      </c>
      <c r="F961">
        <v>5555</v>
      </c>
      <c r="G961">
        <v>794.51800000000003</v>
      </c>
      <c r="H961">
        <v>492.815</v>
      </c>
      <c r="I961">
        <v>33.6</v>
      </c>
      <c r="J961">
        <v>352.88600000000002</v>
      </c>
      <c r="K961">
        <v>1452.22</v>
      </c>
    </row>
    <row r="962" spans="1:11" x14ac:dyDescent="0.25">
      <c r="A962">
        <v>2014</v>
      </c>
      <c r="B962" t="s">
        <v>473</v>
      </c>
      <c r="C962" t="s">
        <v>514</v>
      </c>
      <c r="D962" t="s">
        <v>16</v>
      </c>
      <c r="E962">
        <v>231</v>
      </c>
      <c r="F962">
        <v>1195</v>
      </c>
      <c r="G962">
        <v>116.60299999999999</v>
      </c>
      <c r="H962">
        <v>72.075000000000003</v>
      </c>
      <c r="I962">
        <v>1.653</v>
      </c>
      <c r="J962">
        <v>47.235999999999997</v>
      </c>
      <c r="K962">
        <v>115.417</v>
      </c>
    </row>
    <row r="963" spans="1:11" x14ac:dyDescent="0.25">
      <c r="A963">
        <v>2014</v>
      </c>
      <c r="B963" t="s">
        <v>473</v>
      </c>
      <c r="C963" t="s">
        <v>515</v>
      </c>
      <c r="D963" t="s">
        <v>19</v>
      </c>
      <c r="E963">
        <v>329</v>
      </c>
      <c r="F963">
        <v>652</v>
      </c>
      <c r="G963">
        <v>59.344000000000001</v>
      </c>
      <c r="H963">
        <v>24.331</v>
      </c>
      <c r="I963">
        <v>5.2999999999999999E-2</v>
      </c>
      <c r="J963">
        <v>47.06</v>
      </c>
      <c r="K963">
        <v>182.49199999999999</v>
      </c>
    </row>
    <row r="964" spans="1:11" x14ac:dyDescent="0.25">
      <c r="A964">
        <v>2014</v>
      </c>
      <c r="B964" t="s">
        <v>473</v>
      </c>
      <c r="C964" t="s">
        <v>515</v>
      </c>
      <c r="D964" t="s">
        <v>16</v>
      </c>
      <c r="E964">
        <v>35</v>
      </c>
      <c r="F964">
        <v>83</v>
      </c>
      <c r="G964">
        <v>7.2089999999999996</v>
      </c>
      <c r="H964">
        <v>2.68</v>
      </c>
      <c r="I964">
        <v>0</v>
      </c>
      <c r="J964">
        <v>2.9550000000000001</v>
      </c>
      <c r="K964">
        <v>7.2069999999999999</v>
      </c>
    </row>
    <row r="965" spans="1:11" x14ac:dyDescent="0.25">
      <c r="A965">
        <v>2014</v>
      </c>
      <c r="B965" t="s">
        <v>473</v>
      </c>
      <c r="C965" t="s">
        <v>516</v>
      </c>
      <c r="D965" t="s">
        <v>19</v>
      </c>
      <c r="E965">
        <v>78</v>
      </c>
      <c r="F965">
        <v>161</v>
      </c>
      <c r="G965">
        <v>7.2720000000000002</v>
      </c>
      <c r="H965">
        <v>3.444</v>
      </c>
      <c r="I965">
        <v>0.151</v>
      </c>
      <c r="J965">
        <v>13.225</v>
      </c>
      <c r="K965">
        <v>11.747999999999999</v>
      </c>
    </row>
    <row r="966" spans="1:11" x14ac:dyDescent="0.25">
      <c r="A966">
        <v>2014</v>
      </c>
      <c r="B966" t="s">
        <v>473</v>
      </c>
      <c r="C966" t="s">
        <v>516</v>
      </c>
      <c r="D966" t="s">
        <v>16</v>
      </c>
      <c r="E966">
        <v>13</v>
      </c>
      <c r="F966">
        <v>32</v>
      </c>
      <c r="G966">
        <v>1.6639999999999999</v>
      </c>
      <c r="H966">
        <v>0.59499999999999997</v>
      </c>
      <c r="I966">
        <v>1.4E-2</v>
      </c>
      <c r="J966">
        <v>0.90900000000000003</v>
      </c>
      <c r="K966">
        <v>1.6779999999999999</v>
      </c>
    </row>
    <row r="967" spans="1:11" x14ac:dyDescent="0.25">
      <c r="A967">
        <v>2014</v>
      </c>
      <c r="B967" t="s">
        <v>473</v>
      </c>
      <c r="C967" t="s">
        <v>517</v>
      </c>
      <c r="D967" t="s">
        <v>19</v>
      </c>
      <c r="E967">
        <v>174</v>
      </c>
      <c r="F967">
        <v>374</v>
      </c>
      <c r="G967">
        <v>54.564</v>
      </c>
      <c r="H967">
        <v>16.809999999999999</v>
      </c>
      <c r="I967">
        <v>0.17899999999999999</v>
      </c>
      <c r="J967">
        <v>32.567999999999998</v>
      </c>
      <c r="K967">
        <v>76.41</v>
      </c>
    </row>
    <row r="968" spans="1:11" x14ac:dyDescent="0.25">
      <c r="A968">
        <v>2014</v>
      </c>
      <c r="B968" t="s">
        <v>473</v>
      </c>
      <c r="C968" t="s">
        <v>517</v>
      </c>
      <c r="D968" t="s">
        <v>16</v>
      </c>
      <c r="E968">
        <v>17</v>
      </c>
      <c r="F968">
        <v>38</v>
      </c>
      <c r="G968">
        <v>10.788</v>
      </c>
      <c r="H968">
        <v>2.9460000000000002</v>
      </c>
      <c r="I968">
        <v>1.4999999999999999E-2</v>
      </c>
      <c r="J968">
        <v>2.6480000000000001</v>
      </c>
      <c r="K968">
        <v>9.5739999999999998</v>
      </c>
    </row>
    <row r="969" spans="1:11" x14ac:dyDescent="0.25">
      <c r="A969">
        <v>2014</v>
      </c>
      <c r="B969" t="s">
        <v>473</v>
      </c>
      <c r="C969" t="s">
        <v>518</v>
      </c>
      <c r="D969" t="s">
        <v>19</v>
      </c>
      <c r="E969">
        <v>113</v>
      </c>
      <c r="F969">
        <v>246</v>
      </c>
      <c r="G969">
        <v>19.966999999999999</v>
      </c>
      <c r="H969">
        <v>9.9830000000000005</v>
      </c>
      <c r="I969">
        <v>0.253</v>
      </c>
      <c r="J969">
        <v>28.140999999999998</v>
      </c>
      <c r="K969">
        <v>30.5</v>
      </c>
    </row>
    <row r="970" spans="1:11" x14ac:dyDescent="0.25">
      <c r="A970">
        <v>2014</v>
      </c>
      <c r="B970" t="s">
        <v>473</v>
      </c>
      <c r="C970" t="s">
        <v>518</v>
      </c>
      <c r="D970" t="s">
        <v>16</v>
      </c>
      <c r="E970">
        <v>20</v>
      </c>
      <c r="F970">
        <v>34</v>
      </c>
      <c r="G970">
        <v>6.9720000000000004</v>
      </c>
      <c r="H970">
        <v>3.6</v>
      </c>
      <c r="I970">
        <v>4.3999999999999997E-2</v>
      </c>
      <c r="J970">
        <v>1.0860000000000001</v>
      </c>
      <c r="K970">
        <v>7.2889999999999997</v>
      </c>
    </row>
    <row r="971" spans="1:11" x14ac:dyDescent="0.25">
      <c r="A971">
        <v>2014</v>
      </c>
      <c r="B971" t="s">
        <v>473</v>
      </c>
      <c r="C971" t="s">
        <v>519</v>
      </c>
      <c r="D971" t="s">
        <v>19</v>
      </c>
      <c r="E971">
        <v>930</v>
      </c>
      <c r="F971">
        <v>1997</v>
      </c>
      <c r="G971">
        <v>229.91800000000001</v>
      </c>
      <c r="H971">
        <v>81.644999999999996</v>
      </c>
      <c r="I971">
        <v>3.0390000000000001</v>
      </c>
      <c r="J971">
        <v>76.900000000000006</v>
      </c>
      <c r="K971">
        <v>340.48899999999998</v>
      </c>
    </row>
    <row r="972" spans="1:11" x14ac:dyDescent="0.25">
      <c r="A972">
        <v>2014</v>
      </c>
      <c r="B972" t="s">
        <v>473</v>
      </c>
      <c r="C972" t="s">
        <v>519</v>
      </c>
      <c r="D972" t="s">
        <v>16</v>
      </c>
      <c r="E972">
        <v>255</v>
      </c>
      <c r="F972">
        <v>477</v>
      </c>
      <c r="G972">
        <v>118.22499999999999</v>
      </c>
      <c r="H972">
        <v>16.597999999999999</v>
      </c>
      <c r="I972">
        <v>0.85499999999999998</v>
      </c>
      <c r="J972">
        <v>29.199000000000002</v>
      </c>
      <c r="K972">
        <v>119.001</v>
      </c>
    </row>
    <row r="973" spans="1:11" x14ac:dyDescent="0.25">
      <c r="A973">
        <v>2014</v>
      </c>
      <c r="B973" t="s">
        <v>473</v>
      </c>
      <c r="C973" t="s">
        <v>520</v>
      </c>
      <c r="D973" t="s">
        <v>19</v>
      </c>
      <c r="E973">
        <v>35</v>
      </c>
      <c r="F973">
        <v>116</v>
      </c>
      <c r="G973">
        <v>9.4320000000000004</v>
      </c>
      <c r="H973">
        <v>6.0579999999999998</v>
      </c>
      <c r="I973">
        <v>1.071</v>
      </c>
      <c r="J973">
        <v>69.775999999999996</v>
      </c>
      <c r="K973">
        <v>11.170999999999999</v>
      </c>
    </row>
    <row r="974" spans="1:11" x14ac:dyDescent="0.25">
      <c r="A974">
        <v>2014</v>
      </c>
      <c r="B974" t="s">
        <v>473</v>
      </c>
      <c r="C974" t="s">
        <v>520</v>
      </c>
      <c r="D974" t="s">
        <v>16</v>
      </c>
      <c r="E974">
        <v>9</v>
      </c>
      <c r="F974">
        <v>10</v>
      </c>
      <c r="G974">
        <v>0.50900000000000001</v>
      </c>
      <c r="H974">
        <v>0.24199999999999999</v>
      </c>
      <c r="I974">
        <v>0.01</v>
      </c>
      <c r="J974">
        <v>0.46400000000000002</v>
      </c>
      <c r="K974">
        <v>0.505</v>
      </c>
    </row>
    <row r="975" spans="1:11" x14ac:dyDescent="0.25">
      <c r="A975">
        <v>2014</v>
      </c>
      <c r="B975" t="s">
        <v>473</v>
      </c>
      <c r="C975" t="s">
        <v>521</v>
      </c>
      <c r="D975" t="s">
        <v>19</v>
      </c>
      <c r="E975">
        <v>17632</v>
      </c>
      <c r="F975">
        <v>78377</v>
      </c>
      <c r="G975">
        <v>18934.448</v>
      </c>
      <c r="H975">
        <v>9209.9459999999999</v>
      </c>
      <c r="I975">
        <v>425.30599999999998</v>
      </c>
      <c r="J975">
        <v>11108.666999999999</v>
      </c>
      <c r="K975">
        <v>36582.442999999999</v>
      </c>
    </row>
    <row r="976" spans="1:11" x14ac:dyDescent="0.25">
      <c r="A976">
        <v>2014</v>
      </c>
      <c r="B976" t="s">
        <v>473</v>
      </c>
      <c r="C976" t="s">
        <v>521</v>
      </c>
      <c r="D976" t="s">
        <v>16</v>
      </c>
      <c r="E976">
        <v>1467</v>
      </c>
      <c r="F976">
        <v>7348</v>
      </c>
      <c r="G976">
        <v>3956.598</v>
      </c>
      <c r="H976">
        <v>1101.627</v>
      </c>
      <c r="I976">
        <v>94.629000000000005</v>
      </c>
      <c r="J976">
        <v>1472.9269999999999</v>
      </c>
      <c r="K976">
        <v>3959.7710000000002</v>
      </c>
    </row>
    <row r="977" spans="1:11" x14ac:dyDescent="0.25">
      <c r="A977">
        <v>2014</v>
      </c>
      <c r="B977" t="s">
        <v>473</v>
      </c>
      <c r="C977" t="s">
        <v>522</v>
      </c>
      <c r="D977" t="s">
        <v>19</v>
      </c>
      <c r="E977">
        <v>202</v>
      </c>
      <c r="F977">
        <v>548</v>
      </c>
      <c r="G977">
        <v>30.885000000000002</v>
      </c>
      <c r="H977">
        <v>20.99</v>
      </c>
      <c r="I977">
        <v>0.26</v>
      </c>
      <c r="J977">
        <v>33.112000000000002</v>
      </c>
      <c r="K977">
        <v>76.564999999999998</v>
      </c>
    </row>
    <row r="978" spans="1:11" x14ac:dyDescent="0.25">
      <c r="A978">
        <v>2014</v>
      </c>
      <c r="B978" t="s">
        <v>473</v>
      </c>
      <c r="C978" t="s">
        <v>522</v>
      </c>
      <c r="D978" t="s">
        <v>16</v>
      </c>
      <c r="E978">
        <v>26</v>
      </c>
      <c r="F978">
        <v>44</v>
      </c>
      <c r="G978">
        <v>3.1749999999999998</v>
      </c>
      <c r="H978">
        <v>1.3660000000000001</v>
      </c>
      <c r="I978">
        <v>-0.127</v>
      </c>
      <c r="J978">
        <v>4.085</v>
      </c>
      <c r="K978">
        <v>3.09</v>
      </c>
    </row>
    <row r="979" spans="1:11" x14ac:dyDescent="0.25">
      <c r="A979">
        <v>2014</v>
      </c>
      <c r="B979" t="s">
        <v>473</v>
      </c>
      <c r="C979" t="s">
        <v>523</v>
      </c>
      <c r="D979" t="s">
        <v>19</v>
      </c>
      <c r="E979">
        <v>1416</v>
      </c>
      <c r="F979">
        <v>3846</v>
      </c>
      <c r="G979">
        <v>1104.7529999999999</v>
      </c>
      <c r="H979">
        <v>656.05</v>
      </c>
      <c r="I979">
        <v>72.942999999999998</v>
      </c>
      <c r="J979">
        <v>1001.559</v>
      </c>
      <c r="K979">
        <v>1740.41</v>
      </c>
    </row>
    <row r="980" spans="1:11" x14ac:dyDescent="0.25">
      <c r="A980">
        <v>2014</v>
      </c>
      <c r="B980" t="s">
        <v>473</v>
      </c>
      <c r="C980" t="s">
        <v>523</v>
      </c>
      <c r="D980" t="s">
        <v>16</v>
      </c>
      <c r="E980">
        <v>182</v>
      </c>
      <c r="F980">
        <v>638</v>
      </c>
      <c r="G980">
        <v>364.77100000000002</v>
      </c>
      <c r="H980">
        <v>116.386</v>
      </c>
      <c r="I980">
        <v>32.341999999999999</v>
      </c>
      <c r="J980">
        <v>375.416</v>
      </c>
      <c r="K980">
        <v>368.64400000000001</v>
      </c>
    </row>
    <row r="981" spans="1:11" x14ac:dyDescent="0.25">
      <c r="A981">
        <v>2014</v>
      </c>
      <c r="B981" t="s">
        <v>473</v>
      </c>
      <c r="C981" t="s">
        <v>524</v>
      </c>
      <c r="D981" t="s">
        <v>19</v>
      </c>
      <c r="E981">
        <v>4537</v>
      </c>
      <c r="F981">
        <v>17575</v>
      </c>
      <c r="G981">
        <v>5898.0159999999996</v>
      </c>
      <c r="H981">
        <v>2234.0970000000002</v>
      </c>
      <c r="I981">
        <v>98.207999999999998</v>
      </c>
      <c r="J981">
        <v>5392.5450000000001</v>
      </c>
      <c r="K981">
        <v>10690.647999999999</v>
      </c>
    </row>
    <row r="982" spans="1:11" x14ac:dyDescent="0.25">
      <c r="A982">
        <v>2014</v>
      </c>
      <c r="B982" t="s">
        <v>473</v>
      </c>
      <c r="C982" t="s">
        <v>524</v>
      </c>
      <c r="D982" t="s">
        <v>16</v>
      </c>
      <c r="E982">
        <v>468</v>
      </c>
      <c r="F982">
        <v>3556</v>
      </c>
      <c r="G982">
        <v>2636.444</v>
      </c>
      <c r="H982">
        <v>359.27800000000002</v>
      </c>
      <c r="I982">
        <v>7.6</v>
      </c>
      <c r="J982">
        <v>4007.364</v>
      </c>
      <c r="K982">
        <v>2719.277</v>
      </c>
    </row>
    <row r="983" spans="1:11" x14ac:dyDescent="0.25">
      <c r="A983">
        <v>2014</v>
      </c>
      <c r="B983" t="s">
        <v>473</v>
      </c>
      <c r="C983" t="s">
        <v>525</v>
      </c>
      <c r="D983" t="s">
        <v>19</v>
      </c>
      <c r="E983">
        <v>725</v>
      </c>
      <c r="F983">
        <v>2924</v>
      </c>
      <c r="G983">
        <v>828.77700000000004</v>
      </c>
      <c r="H983">
        <v>176.3</v>
      </c>
      <c r="I983">
        <v>21.963000000000001</v>
      </c>
      <c r="J983">
        <v>257.75099999999998</v>
      </c>
      <c r="K983">
        <v>1148.2760000000001</v>
      </c>
    </row>
    <row r="984" spans="1:11" x14ac:dyDescent="0.25">
      <c r="A984">
        <v>2014</v>
      </c>
      <c r="B984" t="s">
        <v>473</v>
      </c>
      <c r="C984" t="s">
        <v>525</v>
      </c>
      <c r="D984" t="s">
        <v>16</v>
      </c>
      <c r="E984">
        <v>103</v>
      </c>
      <c r="F984">
        <v>495</v>
      </c>
      <c r="G984">
        <v>80.56</v>
      </c>
      <c r="H984">
        <v>28.352</v>
      </c>
      <c r="I984">
        <v>0.59</v>
      </c>
      <c r="J984">
        <v>45.682000000000002</v>
      </c>
      <c r="K984">
        <v>88.638999999999996</v>
      </c>
    </row>
    <row r="985" spans="1:11" x14ac:dyDescent="0.25">
      <c r="A985">
        <v>2014</v>
      </c>
      <c r="B985" t="s">
        <v>473</v>
      </c>
      <c r="C985" t="s">
        <v>526</v>
      </c>
      <c r="D985" t="s">
        <v>19</v>
      </c>
      <c r="E985">
        <v>295</v>
      </c>
      <c r="F985">
        <v>591</v>
      </c>
      <c r="G985">
        <v>55.484000000000002</v>
      </c>
      <c r="H985">
        <v>31.538</v>
      </c>
      <c r="I985">
        <v>0.70499999999999996</v>
      </c>
      <c r="J985">
        <v>48.89</v>
      </c>
      <c r="K985">
        <v>110.056</v>
      </c>
    </row>
    <row r="986" spans="1:11" x14ac:dyDescent="0.25">
      <c r="A986">
        <v>2014</v>
      </c>
      <c r="B986" t="s">
        <v>473</v>
      </c>
      <c r="C986" t="s">
        <v>526</v>
      </c>
      <c r="D986" t="s">
        <v>16</v>
      </c>
      <c r="E986">
        <v>28</v>
      </c>
      <c r="F986">
        <v>51</v>
      </c>
      <c r="G986">
        <v>4.2789999999999999</v>
      </c>
      <c r="H986">
        <v>1.4059999999999999</v>
      </c>
      <c r="I986">
        <v>0.04</v>
      </c>
      <c r="J986">
        <v>3.01</v>
      </c>
      <c r="K986">
        <v>4.226</v>
      </c>
    </row>
    <row r="987" spans="1:11" x14ac:dyDescent="0.25">
      <c r="A987">
        <v>2014</v>
      </c>
      <c r="B987" t="s">
        <v>473</v>
      </c>
      <c r="C987" t="s">
        <v>527</v>
      </c>
      <c r="D987" t="s">
        <v>19</v>
      </c>
      <c r="E987">
        <v>571</v>
      </c>
      <c r="F987">
        <v>1072</v>
      </c>
      <c r="G987">
        <v>83.412999999999997</v>
      </c>
      <c r="H987">
        <v>47.018000000000001</v>
      </c>
      <c r="I987">
        <v>4.0830000000000002</v>
      </c>
      <c r="J987">
        <v>49.631</v>
      </c>
      <c r="K987">
        <v>225.102</v>
      </c>
    </row>
    <row r="988" spans="1:11" x14ac:dyDescent="0.25">
      <c r="A988">
        <v>2014</v>
      </c>
      <c r="B988" t="s">
        <v>473</v>
      </c>
      <c r="C988" t="s">
        <v>527</v>
      </c>
      <c r="D988" t="s">
        <v>16</v>
      </c>
      <c r="E988">
        <v>73</v>
      </c>
      <c r="F988">
        <v>154</v>
      </c>
      <c r="G988">
        <v>16.561</v>
      </c>
      <c r="H988">
        <v>7.8710000000000004</v>
      </c>
      <c r="I988">
        <v>0.70299999999999996</v>
      </c>
      <c r="J988">
        <v>5.7830000000000004</v>
      </c>
      <c r="K988">
        <v>15.922000000000001</v>
      </c>
    </row>
    <row r="989" spans="1:11" x14ac:dyDescent="0.25">
      <c r="A989">
        <v>2014</v>
      </c>
      <c r="B989" t="s">
        <v>473</v>
      </c>
      <c r="C989" t="s">
        <v>528</v>
      </c>
      <c r="D989" t="s">
        <v>19</v>
      </c>
      <c r="E989">
        <v>147</v>
      </c>
      <c r="F989">
        <v>461</v>
      </c>
      <c r="G989">
        <v>123.904</v>
      </c>
      <c r="H989">
        <v>97.427000000000007</v>
      </c>
      <c r="I989">
        <v>2.4740000000000002</v>
      </c>
      <c r="J989">
        <v>27.048999999999999</v>
      </c>
      <c r="K989">
        <v>127.096</v>
      </c>
    </row>
    <row r="990" spans="1:11" x14ac:dyDescent="0.25">
      <c r="A990">
        <v>2014</v>
      </c>
      <c r="B990" t="s">
        <v>473</v>
      </c>
      <c r="C990" t="s">
        <v>528</v>
      </c>
      <c r="D990" t="s">
        <v>16</v>
      </c>
      <c r="E990">
        <v>24</v>
      </c>
      <c r="F990">
        <v>68</v>
      </c>
      <c r="G990">
        <v>23.326000000000001</v>
      </c>
      <c r="H990">
        <v>6.4169999999999998</v>
      </c>
      <c r="I990">
        <v>0.25600000000000001</v>
      </c>
      <c r="J990">
        <v>12.250999999999999</v>
      </c>
      <c r="K990">
        <v>22.117999999999999</v>
      </c>
    </row>
    <row r="991" spans="1:11" x14ac:dyDescent="0.25">
      <c r="A991">
        <v>2014</v>
      </c>
      <c r="B991" t="s">
        <v>473</v>
      </c>
      <c r="C991" t="s">
        <v>529</v>
      </c>
      <c r="D991" t="s">
        <v>19</v>
      </c>
      <c r="E991">
        <v>903</v>
      </c>
      <c r="F991">
        <v>2384</v>
      </c>
      <c r="G991">
        <v>430.09899999999999</v>
      </c>
      <c r="H991">
        <v>195.76</v>
      </c>
      <c r="I991">
        <v>2.1869999999999998</v>
      </c>
      <c r="J991">
        <v>253.38200000000001</v>
      </c>
      <c r="K991">
        <v>736.49599999999998</v>
      </c>
    </row>
    <row r="992" spans="1:11" x14ac:dyDescent="0.25">
      <c r="A992">
        <v>2014</v>
      </c>
      <c r="B992" t="s">
        <v>473</v>
      </c>
      <c r="C992" t="s">
        <v>529</v>
      </c>
      <c r="D992" t="s">
        <v>16</v>
      </c>
      <c r="E992">
        <v>103</v>
      </c>
      <c r="F992">
        <v>735</v>
      </c>
      <c r="G992">
        <v>264.98700000000002</v>
      </c>
      <c r="H992">
        <v>96.581999999999994</v>
      </c>
      <c r="I992">
        <v>0.14199999999999999</v>
      </c>
      <c r="J992">
        <v>99.688999999999993</v>
      </c>
      <c r="K992">
        <v>274.43099999999998</v>
      </c>
    </row>
    <row r="993" spans="1:11" x14ac:dyDescent="0.25">
      <c r="A993">
        <v>2014</v>
      </c>
      <c r="B993" t="s">
        <v>473</v>
      </c>
      <c r="C993" t="s">
        <v>530</v>
      </c>
      <c r="D993" t="s">
        <v>19</v>
      </c>
      <c r="E993">
        <v>272</v>
      </c>
      <c r="F993">
        <v>771</v>
      </c>
      <c r="G993">
        <v>234.95599999999999</v>
      </c>
      <c r="H993">
        <v>69.004999999999995</v>
      </c>
      <c r="I993">
        <v>3.843</v>
      </c>
      <c r="J993">
        <v>79.376999999999995</v>
      </c>
      <c r="K993">
        <v>379.66</v>
      </c>
    </row>
    <row r="994" spans="1:11" x14ac:dyDescent="0.25">
      <c r="A994">
        <v>2014</v>
      </c>
      <c r="B994" t="s">
        <v>473</v>
      </c>
      <c r="C994" t="s">
        <v>530</v>
      </c>
      <c r="D994" t="s">
        <v>16</v>
      </c>
      <c r="E994">
        <v>32</v>
      </c>
      <c r="F994">
        <v>324</v>
      </c>
      <c r="G994">
        <v>175.29900000000001</v>
      </c>
      <c r="H994">
        <v>39.478000000000002</v>
      </c>
      <c r="I994">
        <v>0.45800000000000002</v>
      </c>
      <c r="J994">
        <v>31.033999999999999</v>
      </c>
      <c r="K994">
        <v>201.798</v>
      </c>
    </row>
    <row r="995" spans="1:11" x14ac:dyDescent="0.25">
      <c r="A995">
        <v>2014</v>
      </c>
      <c r="B995" t="s">
        <v>473</v>
      </c>
      <c r="C995" t="s">
        <v>531</v>
      </c>
      <c r="D995" t="s">
        <v>19</v>
      </c>
      <c r="E995">
        <v>451</v>
      </c>
      <c r="F995">
        <v>1291</v>
      </c>
      <c r="G995">
        <v>139.011</v>
      </c>
      <c r="H995">
        <v>64.031000000000006</v>
      </c>
      <c r="I995">
        <v>5.1769999999999996</v>
      </c>
      <c r="J995">
        <v>98.120999999999995</v>
      </c>
      <c r="K995">
        <v>246.554</v>
      </c>
    </row>
    <row r="996" spans="1:11" x14ac:dyDescent="0.25">
      <c r="A996">
        <v>2014</v>
      </c>
      <c r="B996" t="s">
        <v>473</v>
      </c>
      <c r="C996" t="s">
        <v>531</v>
      </c>
      <c r="D996" t="s">
        <v>16</v>
      </c>
      <c r="E996">
        <v>53</v>
      </c>
      <c r="F996">
        <v>129</v>
      </c>
      <c r="G996">
        <v>59.39</v>
      </c>
      <c r="H996">
        <v>18.478999999999999</v>
      </c>
      <c r="I996">
        <v>0.28599999999999998</v>
      </c>
      <c r="J996">
        <v>17.77</v>
      </c>
      <c r="K996">
        <v>59.707000000000001</v>
      </c>
    </row>
    <row r="997" spans="1:11" x14ac:dyDescent="0.25">
      <c r="A997">
        <v>2014</v>
      </c>
      <c r="B997" t="s">
        <v>473</v>
      </c>
      <c r="C997" t="s">
        <v>532</v>
      </c>
      <c r="D997" t="s">
        <v>19</v>
      </c>
      <c r="E997">
        <v>575</v>
      </c>
      <c r="F997">
        <v>1300</v>
      </c>
      <c r="G997">
        <v>136.614</v>
      </c>
      <c r="H997">
        <v>70.313999999999993</v>
      </c>
      <c r="I997">
        <v>2.04</v>
      </c>
      <c r="J997">
        <v>218.47200000000001</v>
      </c>
      <c r="K997">
        <v>242.92500000000001</v>
      </c>
    </row>
    <row r="998" spans="1:11" x14ac:dyDescent="0.25">
      <c r="A998">
        <v>2014</v>
      </c>
      <c r="B998" t="s">
        <v>473</v>
      </c>
      <c r="C998" t="s">
        <v>532</v>
      </c>
      <c r="D998" t="s">
        <v>16</v>
      </c>
      <c r="E998">
        <v>60</v>
      </c>
      <c r="F998">
        <v>166</v>
      </c>
      <c r="G998">
        <v>23.228999999999999</v>
      </c>
      <c r="H998">
        <v>9.1479999999999997</v>
      </c>
      <c r="I998">
        <v>0.39200000000000002</v>
      </c>
      <c r="J998">
        <v>12.27</v>
      </c>
      <c r="K998">
        <v>23.332000000000001</v>
      </c>
    </row>
    <row r="999" spans="1:11" x14ac:dyDescent="0.25">
      <c r="A999">
        <v>2014</v>
      </c>
      <c r="B999" t="s">
        <v>473</v>
      </c>
      <c r="C999" t="s">
        <v>533</v>
      </c>
      <c r="D999" t="s">
        <v>19</v>
      </c>
      <c r="E999">
        <v>275</v>
      </c>
      <c r="F999">
        <v>533</v>
      </c>
      <c r="G999">
        <v>27.748999999999999</v>
      </c>
      <c r="H999">
        <v>15.534000000000001</v>
      </c>
      <c r="I999">
        <v>0.65400000000000003</v>
      </c>
      <c r="J999">
        <v>25.518000000000001</v>
      </c>
      <c r="K999">
        <v>42.834000000000003</v>
      </c>
    </row>
    <row r="1000" spans="1:11" x14ac:dyDescent="0.25">
      <c r="A1000">
        <v>2014</v>
      </c>
      <c r="B1000" t="s">
        <v>473</v>
      </c>
      <c r="C1000" t="s">
        <v>533</v>
      </c>
      <c r="D1000" t="s">
        <v>16</v>
      </c>
      <c r="E1000">
        <v>20</v>
      </c>
      <c r="F1000">
        <v>45</v>
      </c>
      <c r="G1000">
        <v>3.694</v>
      </c>
      <c r="H1000">
        <v>1.2769999999999999</v>
      </c>
      <c r="I1000">
        <v>5.7000000000000002E-2</v>
      </c>
      <c r="J1000">
        <v>1.581</v>
      </c>
      <c r="K1000">
        <v>3.698</v>
      </c>
    </row>
    <row r="1001" spans="1:11" x14ac:dyDescent="0.25">
      <c r="A1001">
        <v>2014</v>
      </c>
      <c r="B1001" t="s">
        <v>473</v>
      </c>
      <c r="C1001" t="s">
        <v>534</v>
      </c>
      <c r="D1001" t="s">
        <v>19</v>
      </c>
      <c r="E1001">
        <v>2513</v>
      </c>
      <c r="F1001">
        <v>16941</v>
      </c>
      <c r="G1001">
        <v>12547.674999999999</v>
      </c>
      <c r="H1001">
        <v>2106.5659999999998</v>
      </c>
      <c r="I1001">
        <v>268.05500000000001</v>
      </c>
      <c r="J1001">
        <v>2579.1170000000002</v>
      </c>
      <c r="K1001">
        <v>14029.712</v>
      </c>
    </row>
    <row r="1002" spans="1:11" x14ac:dyDescent="0.25">
      <c r="A1002">
        <v>2014</v>
      </c>
      <c r="B1002" t="s">
        <v>473</v>
      </c>
      <c r="C1002" t="s">
        <v>534</v>
      </c>
      <c r="D1002" t="s">
        <v>16</v>
      </c>
      <c r="E1002">
        <v>313</v>
      </c>
      <c r="F1002">
        <v>10918</v>
      </c>
      <c r="G1002">
        <v>11625.950999999999</v>
      </c>
      <c r="H1002">
        <v>1525.9190000000001</v>
      </c>
      <c r="I1002">
        <v>224.08799999999999</v>
      </c>
      <c r="J1002">
        <v>2105.1030000000001</v>
      </c>
      <c r="K1002">
        <v>11899.047</v>
      </c>
    </row>
    <row r="1003" spans="1:11" x14ac:dyDescent="0.25">
      <c r="A1003">
        <v>2014</v>
      </c>
      <c r="B1003" t="s">
        <v>473</v>
      </c>
      <c r="C1003" t="s">
        <v>535</v>
      </c>
      <c r="D1003" t="s">
        <v>19</v>
      </c>
      <c r="E1003">
        <v>83</v>
      </c>
      <c r="F1003">
        <v>721</v>
      </c>
      <c r="G1003">
        <v>404.45499999999998</v>
      </c>
      <c r="H1003">
        <v>121.251</v>
      </c>
      <c r="I1003">
        <v>0.57999999999999996</v>
      </c>
      <c r="J1003">
        <v>505.61799999999999</v>
      </c>
      <c r="K1003">
        <v>440.39</v>
      </c>
    </row>
    <row r="1004" spans="1:11" x14ac:dyDescent="0.25">
      <c r="A1004">
        <v>2014</v>
      </c>
      <c r="B1004" t="s">
        <v>473</v>
      </c>
      <c r="C1004" t="s">
        <v>535</v>
      </c>
      <c r="D1004" t="s">
        <v>16</v>
      </c>
      <c r="E1004">
        <v>6</v>
      </c>
      <c r="F1004">
        <v>7</v>
      </c>
      <c r="G1004">
        <v>0.45500000000000002</v>
      </c>
      <c r="H1004">
        <v>0.17199999999999999</v>
      </c>
      <c r="I1004">
        <v>0</v>
      </c>
      <c r="J1004">
        <v>0.18099999999999999</v>
      </c>
      <c r="K1004">
        <v>0.45500000000000002</v>
      </c>
    </row>
    <row r="1005" spans="1:11" x14ac:dyDescent="0.25">
      <c r="A1005">
        <v>2014</v>
      </c>
      <c r="B1005" t="s">
        <v>473</v>
      </c>
      <c r="C1005" t="s">
        <v>536</v>
      </c>
      <c r="D1005" t="s">
        <v>19</v>
      </c>
      <c r="E1005">
        <v>2596</v>
      </c>
      <c r="F1005">
        <v>17818</v>
      </c>
      <c r="G1005">
        <v>16810.794000000002</v>
      </c>
      <c r="H1005">
        <v>5104.6530000000002</v>
      </c>
      <c r="I1005">
        <v>558.08399999999995</v>
      </c>
      <c r="J1005">
        <v>7297.9520000000002</v>
      </c>
      <c r="K1005">
        <v>18632.616000000002</v>
      </c>
    </row>
    <row r="1006" spans="1:11" x14ac:dyDescent="0.25">
      <c r="A1006">
        <v>2014</v>
      </c>
      <c r="B1006" t="s">
        <v>473</v>
      </c>
      <c r="C1006" t="s">
        <v>536</v>
      </c>
      <c r="D1006" t="s">
        <v>16</v>
      </c>
      <c r="E1006">
        <v>282</v>
      </c>
      <c r="F1006">
        <v>10853</v>
      </c>
      <c r="G1006">
        <v>15427.457</v>
      </c>
      <c r="H1006">
        <v>4487.5069999999996</v>
      </c>
      <c r="I1006">
        <v>457.18900000000002</v>
      </c>
      <c r="J1006">
        <v>5996.0010000000002</v>
      </c>
      <c r="K1006">
        <v>15328.843000000001</v>
      </c>
    </row>
    <row r="1007" spans="1:11" x14ac:dyDescent="0.25">
      <c r="A1007">
        <v>2014</v>
      </c>
      <c r="B1007" t="s">
        <v>473</v>
      </c>
      <c r="C1007" t="s">
        <v>537</v>
      </c>
      <c r="D1007" t="s">
        <v>19</v>
      </c>
      <c r="E1007">
        <v>105</v>
      </c>
      <c r="F1007">
        <v>175</v>
      </c>
      <c r="G1007">
        <v>9.7439999999999998</v>
      </c>
      <c r="H1007">
        <v>2.9489999999999998</v>
      </c>
      <c r="I1007">
        <v>1.042</v>
      </c>
      <c r="J1007">
        <v>9.6829999999999998</v>
      </c>
      <c r="K1007">
        <v>16.911999999999999</v>
      </c>
    </row>
    <row r="1008" spans="1:11" x14ac:dyDescent="0.25">
      <c r="A1008">
        <v>2014</v>
      </c>
      <c r="B1008" t="s">
        <v>473</v>
      </c>
      <c r="C1008" t="s">
        <v>537</v>
      </c>
      <c r="D1008" t="s">
        <v>16</v>
      </c>
      <c r="E1008">
        <v>12</v>
      </c>
      <c r="F1008">
        <v>17</v>
      </c>
      <c r="G1008">
        <v>1.454</v>
      </c>
      <c r="H1008">
        <v>0.158</v>
      </c>
      <c r="I1008">
        <v>1.0999999999999999E-2</v>
      </c>
      <c r="J1008">
        <v>0.33700000000000002</v>
      </c>
      <c r="K1008">
        <v>1.4510000000000001</v>
      </c>
    </row>
    <row r="1009" spans="1:11" x14ac:dyDescent="0.25">
      <c r="A1009">
        <v>2014</v>
      </c>
      <c r="B1009" t="s">
        <v>473</v>
      </c>
      <c r="C1009" t="s">
        <v>538</v>
      </c>
      <c r="D1009" t="s">
        <v>19</v>
      </c>
      <c r="E1009">
        <v>425</v>
      </c>
      <c r="F1009">
        <v>705</v>
      </c>
      <c r="G1009">
        <v>59.473999999999997</v>
      </c>
      <c r="H1009">
        <v>38.561</v>
      </c>
      <c r="I1009">
        <v>7.1070000000000002</v>
      </c>
      <c r="J1009">
        <v>29.375</v>
      </c>
      <c r="K1009">
        <v>109.014</v>
      </c>
    </row>
    <row r="1010" spans="1:11" x14ac:dyDescent="0.25">
      <c r="A1010">
        <v>2014</v>
      </c>
      <c r="B1010" t="s">
        <v>473</v>
      </c>
      <c r="C1010" t="s">
        <v>538</v>
      </c>
      <c r="D1010" t="s">
        <v>16</v>
      </c>
      <c r="E1010">
        <v>57</v>
      </c>
      <c r="F1010">
        <v>124</v>
      </c>
      <c r="G1010">
        <v>15.749000000000001</v>
      </c>
      <c r="H1010">
        <v>7.4320000000000004</v>
      </c>
      <c r="I1010">
        <v>1.71</v>
      </c>
      <c r="J1010">
        <v>7.6749999999999998</v>
      </c>
      <c r="K1010">
        <v>14.23</v>
      </c>
    </row>
    <row r="1011" spans="1:11" x14ac:dyDescent="0.25">
      <c r="A1011">
        <v>2014</v>
      </c>
      <c r="B1011" t="s">
        <v>473</v>
      </c>
      <c r="C1011" t="s">
        <v>539</v>
      </c>
      <c r="D1011" t="s">
        <v>19</v>
      </c>
      <c r="E1011">
        <v>560</v>
      </c>
      <c r="F1011">
        <v>1397</v>
      </c>
      <c r="G1011">
        <v>278.21600000000001</v>
      </c>
      <c r="H1011">
        <v>136.30500000000001</v>
      </c>
      <c r="I1011">
        <v>1.2450000000000001</v>
      </c>
      <c r="J1011">
        <v>254.27500000000001</v>
      </c>
      <c r="K1011">
        <v>335.517</v>
      </c>
    </row>
    <row r="1012" spans="1:11" x14ac:dyDescent="0.25">
      <c r="A1012">
        <v>2014</v>
      </c>
      <c r="B1012" t="s">
        <v>473</v>
      </c>
      <c r="C1012" t="s">
        <v>539</v>
      </c>
      <c r="D1012" t="s">
        <v>16</v>
      </c>
      <c r="E1012">
        <v>62</v>
      </c>
      <c r="F1012">
        <v>455</v>
      </c>
      <c r="G1012">
        <v>217.69399999999999</v>
      </c>
      <c r="H1012">
        <v>102.86499999999999</v>
      </c>
      <c r="I1012">
        <v>0.45800000000000002</v>
      </c>
      <c r="J1012">
        <v>199.672</v>
      </c>
      <c r="K1012">
        <v>204.37700000000001</v>
      </c>
    </row>
    <row r="1013" spans="1:11" x14ac:dyDescent="0.25">
      <c r="A1013">
        <v>2014</v>
      </c>
      <c r="B1013" t="s">
        <v>473</v>
      </c>
      <c r="C1013" t="s">
        <v>540</v>
      </c>
      <c r="D1013" t="s">
        <v>19</v>
      </c>
      <c r="E1013">
        <v>1999</v>
      </c>
      <c r="F1013">
        <v>3761</v>
      </c>
      <c r="G1013">
        <v>270.08600000000001</v>
      </c>
      <c r="H1013">
        <v>157.499</v>
      </c>
      <c r="I1013">
        <v>4.9180000000000001</v>
      </c>
      <c r="J1013">
        <v>167.29599999999999</v>
      </c>
      <c r="K1013">
        <v>637.05499999999995</v>
      </c>
    </row>
    <row r="1014" spans="1:11" x14ac:dyDescent="0.25">
      <c r="A1014">
        <v>2014</v>
      </c>
      <c r="B1014" t="s">
        <v>473</v>
      </c>
      <c r="C1014" t="s">
        <v>540</v>
      </c>
      <c r="D1014" t="s">
        <v>16</v>
      </c>
      <c r="E1014">
        <v>259</v>
      </c>
      <c r="F1014">
        <v>474</v>
      </c>
      <c r="G1014">
        <v>42.953000000000003</v>
      </c>
      <c r="H1014">
        <v>18.524000000000001</v>
      </c>
      <c r="I1014">
        <v>0.25800000000000001</v>
      </c>
      <c r="J1014">
        <v>10.723000000000001</v>
      </c>
      <c r="K1014">
        <v>42.505000000000003</v>
      </c>
    </row>
    <row r="1015" spans="1:11" x14ac:dyDescent="0.25">
      <c r="A1015">
        <v>2014</v>
      </c>
      <c r="B1015" t="s">
        <v>473</v>
      </c>
      <c r="C1015" t="s">
        <v>541</v>
      </c>
      <c r="D1015" t="s">
        <v>19</v>
      </c>
      <c r="E1015">
        <v>89</v>
      </c>
      <c r="F1015">
        <v>158</v>
      </c>
      <c r="G1015">
        <v>9.25</v>
      </c>
      <c r="H1015">
        <v>4.524</v>
      </c>
      <c r="I1015">
        <v>0.35799999999999998</v>
      </c>
      <c r="J1015">
        <v>5.2450000000000001</v>
      </c>
      <c r="K1015">
        <v>14.053000000000001</v>
      </c>
    </row>
    <row r="1016" spans="1:11" x14ac:dyDescent="0.25">
      <c r="A1016">
        <v>2014</v>
      </c>
      <c r="B1016" t="s">
        <v>473</v>
      </c>
      <c r="C1016" t="s">
        <v>541</v>
      </c>
      <c r="D1016" t="s">
        <v>16</v>
      </c>
      <c r="E1016">
        <v>13</v>
      </c>
      <c r="F1016">
        <v>27</v>
      </c>
      <c r="G1016">
        <v>2.544</v>
      </c>
      <c r="H1016">
        <v>0.78800000000000003</v>
      </c>
      <c r="I1016">
        <v>0</v>
      </c>
      <c r="J1016">
        <v>1.1459999999999999</v>
      </c>
      <c r="K1016">
        <v>2.5470000000000002</v>
      </c>
    </row>
    <row r="1017" spans="1:11" x14ac:dyDescent="0.25">
      <c r="A1017">
        <v>2014</v>
      </c>
      <c r="B1017" t="s">
        <v>473</v>
      </c>
      <c r="C1017" t="s">
        <v>542</v>
      </c>
      <c r="D1017" t="s">
        <v>19</v>
      </c>
      <c r="E1017">
        <v>4220</v>
      </c>
      <c r="F1017">
        <v>25315</v>
      </c>
      <c r="G1017">
        <v>15637.492</v>
      </c>
      <c r="H1017">
        <v>3753.8989999999999</v>
      </c>
      <c r="I1017">
        <v>253.34</v>
      </c>
      <c r="J1017">
        <v>4728.2219999999998</v>
      </c>
      <c r="K1017">
        <v>19562.442999999999</v>
      </c>
    </row>
    <row r="1018" spans="1:11" x14ac:dyDescent="0.25">
      <c r="A1018">
        <v>2014</v>
      </c>
      <c r="B1018" t="s">
        <v>473</v>
      </c>
      <c r="C1018" t="s">
        <v>542</v>
      </c>
      <c r="D1018" t="s">
        <v>16</v>
      </c>
      <c r="E1018">
        <v>464</v>
      </c>
      <c r="F1018">
        <v>11596</v>
      </c>
      <c r="G1018">
        <v>12361.691000000001</v>
      </c>
      <c r="H1018">
        <v>2355.933</v>
      </c>
      <c r="I1018">
        <v>108.352</v>
      </c>
      <c r="J1018">
        <v>3529.0889999999999</v>
      </c>
      <c r="K1018">
        <v>13656.61</v>
      </c>
    </row>
    <row r="1019" spans="1:11" x14ac:dyDescent="0.25">
      <c r="A1019">
        <v>2014</v>
      </c>
      <c r="B1019" t="s">
        <v>473</v>
      </c>
      <c r="C1019" t="s">
        <v>543</v>
      </c>
      <c r="D1019" t="s">
        <v>19</v>
      </c>
      <c r="E1019">
        <v>985</v>
      </c>
      <c r="F1019">
        <v>2406</v>
      </c>
      <c r="G1019">
        <v>231.65299999999999</v>
      </c>
      <c r="H1019">
        <v>156.578</v>
      </c>
      <c r="I1019">
        <v>12.15</v>
      </c>
      <c r="J1019">
        <v>169.10900000000001</v>
      </c>
      <c r="K1019">
        <v>515.24099999999999</v>
      </c>
    </row>
    <row r="1020" spans="1:11" x14ac:dyDescent="0.25">
      <c r="A1020">
        <v>2014</v>
      </c>
      <c r="B1020" t="s">
        <v>473</v>
      </c>
      <c r="C1020" t="s">
        <v>543</v>
      </c>
      <c r="D1020" t="s">
        <v>16</v>
      </c>
      <c r="E1020">
        <v>108</v>
      </c>
      <c r="F1020">
        <v>333</v>
      </c>
      <c r="G1020">
        <v>51.881999999999998</v>
      </c>
      <c r="H1020">
        <v>30.169</v>
      </c>
      <c r="I1020">
        <v>0.39300000000000002</v>
      </c>
      <c r="J1020">
        <v>48.759</v>
      </c>
      <c r="K1020">
        <v>50.633000000000003</v>
      </c>
    </row>
    <row r="1021" spans="1:11" x14ac:dyDescent="0.25">
      <c r="A1021">
        <v>2014</v>
      </c>
      <c r="B1021" t="s">
        <v>473</v>
      </c>
      <c r="C1021" t="s">
        <v>544</v>
      </c>
      <c r="D1021" t="s">
        <v>19</v>
      </c>
      <c r="E1021">
        <v>40</v>
      </c>
      <c r="F1021">
        <v>64</v>
      </c>
      <c r="G1021">
        <v>1.696</v>
      </c>
      <c r="H1021">
        <v>0.69499999999999995</v>
      </c>
      <c r="I1021">
        <v>0</v>
      </c>
      <c r="J1021">
        <v>4.593</v>
      </c>
      <c r="K1021">
        <v>3.87</v>
      </c>
    </row>
    <row r="1022" spans="1:11" x14ac:dyDescent="0.25">
      <c r="A1022">
        <v>2014</v>
      </c>
      <c r="B1022" t="s">
        <v>473</v>
      </c>
      <c r="C1022" t="s">
        <v>544</v>
      </c>
      <c r="D1022" t="s">
        <v>16</v>
      </c>
      <c r="E1022">
        <v>3</v>
      </c>
      <c r="F1022">
        <v>4</v>
      </c>
      <c r="G1022">
        <v>0.23799999999999999</v>
      </c>
      <c r="H1022">
        <v>7.0999999999999994E-2</v>
      </c>
      <c r="I1022">
        <v>0</v>
      </c>
      <c r="J1022">
        <v>0.16200000000000001</v>
      </c>
      <c r="K1022">
        <v>0.23799999999999999</v>
      </c>
    </row>
    <row r="1023" spans="1:11" x14ac:dyDescent="0.25">
      <c r="A1023">
        <v>2014</v>
      </c>
      <c r="B1023" t="s">
        <v>473</v>
      </c>
      <c r="C1023" t="s">
        <v>545</v>
      </c>
      <c r="D1023" t="s">
        <v>19</v>
      </c>
      <c r="E1023">
        <v>349</v>
      </c>
      <c r="F1023">
        <v>931</v>
      </c>
      <c r="G1023">
        <v>205.83</v>
      </c>
      <c r="H1023">
        <v>77.525999999999996</v>
      </c>
      <c r="I1023">
        <v>5.7060000000000004</v>
      </c>
      <c r="J1023">
        <v>73.23</v>
      </c>
      <c r="K1023">
        <v>252.89099999999999</v>
      </c>
    </row>
    <row r="1024" spans="1:11" x14ac:dyDescent="0.25">
      <c r="A1024">
        <v>2014</v>
      </c>
      <c r="B1024" t="s">
        <v>473</v>
      </c>
      <c r="C1024" t="s">
        <v>545</v>
      </c>
      <c r="D1024" t="s">
        <v>16</v>
      </c>
      <c r="E1024">
        <v>48</v>
      </c>
      <c r="F1024">
        <v>352</v>
      </c>
      <c r="G1024">
        <v>132.357</v>
      </c>
      <c r="H1024">
        <v>35.106000000000002</v>
      </c>
      <c r="I1024">
        <v>2.3559999999999999</v>
      </c>
      <c r="J1024">
        <v>28.902999999999999</v>
      </c>
      <c r="K1024">
        <v>148.626</v>
      </c>
    </row>
    <row r="1025" spans="1:11" x14ac:dyDescent="0.25">
      <c r="A1025">
        <v>2014</v>
      </c>
      <c r="B1025" t="s">
        <v>473</v>
      </c>
      <c r="C1025" t="s">
        <v>546</v>
      </c>
      <c r="D1025" t="s">
        <v>19</v>
      </c>
      <c r="E1025">
        <v>378</v>
      </c>
      <c r="F1025">
        <v>1065</v>
      </c>
      <c r="G1025">
        <v>112.252</v>
      </c>
      <c r="H1025">
        <v>64.093999999999994</v>
      </c>
      <c r="I1025">
        <v>1.151</v>
      </c>
      <c r="J1025">
        <v>90.587999999999994</v>
      </c>
      <c r="K1025">
        <v>237.96299999999999</v>
      </c>
    </row>
    <row r="1026" spans="1:11" x14ac:dyDescent="0.25">
      <c r="A1026">
        <v>2014</v>
      </c>
      <c r="B1026" t="s">
        <v>473</v>
      </c>
      <c r="C1026" t="s">
        <v>546</v>
      </c>
      <c r="D1026" t="s">
        <v>16</v>
      </c>
      <c r="E1026">
        <v>54</v>
      </c>
      <c r="F1026">
        <v>77</v>
      </c>
      <c r="G1026">
        <v>7.6139999999999999</v>
      </c>
      <c r="H1026">
        <v>4.3869999999999996</v>
      </c>
      <c r="I1026">
        <v>2.4E-2</v>
      </c>
      <c r="J1026">
        <v>2.6669999999999998</v>
      </c>
      <c r="K1026">
        <v>7.53</v>
      </c>
    </row>
    <row r="1027" spans="1:11" x14ac:dyDescent="0.25">
      <c r="A1027">
        <v>2014</v>
      </c>
      <c r="B1027" t="s">
        <v>473</v>
      </c>
      <c r="C1027" t="s">
        <v>547</v>
      </c>
      <c r="D1027" t="s">
        <v>19</v>
      </c>
      <c r="E1027">
        <v>1714</v>
      </c>
      <c r="F1027">
        <v>3623</v>
      </c>
      <c r="G1027">
        <v>383.202</v>
      </c>
      <c r="H1027">
        <v>230.16300000000001</v>
      </c>
      <c r="I1027">
        <v>6.4219999999999997</v>
      </c>
      <c r="J1027">
        <v>160.602</v>
      </c>
      <c r="K1027">
        <v>864.94399999999996</v>
      </c>
    </row>
    <row r="1028" spans="1:11" x14ac:dyDescent="0.25">
      <c r="A1028">
        <v>2014</v>
      </c>
      <c r="B1028" t="s">
        <v>473</v>
      </c>
      <c r="C1028" t="s">
        <v>547</v>
      </c>
      <c r="D1028" t="s">
        <v>16</v>
      </c>
      <c r="E1028">
        <v>274</v>
      </c>
      <c r="F1028">
        <v>788</v>
      </c>
      <c r="G1028">
        <v>125.97199999999999</v>
      </c>
      <c r="H1028">
        <v>55.488999999999997</v>
      </c>
      <c r="I1028">
        <v>0.67900000000000005</v>
      </c>
      <c r="J1028">
        <v>37.180999999999997</v>
      </c>
      <c r="K1028">
        <v>125.839</v>
      </c>
    </row>
    <row r="1029" spans="1:11" x14ac:dyDescent="0.25">
      <c r="A1029">
        <v>2014</v>
      </c>
      <c r="B1029" t="s">
        <v>473</v>
      </c>
      <c r="C1029" t="s">
        <v>548</v>
      </c>
      <c r="D1029" t="s">
        <v>19</v>
      </c>
      <c r="E1029">
        <v>612</v>
      </c>
      <c r="F1029">
        <v>1474</v>
      </c>
      <c r="G1029">
        <v>227.804</v>
      </c>
      <c r="H1029">
        <v>61.685000000000002</v>
      </c>
      <c r="I1029">
        <v>1.036</v>
      </c>
      <c r="J1029">
        <v>96.802000000000007</v>
      </c>
      <c r="K1029">
        <v>297.09199999999998</v>
      </c>
    </row>
    <row r="1030" spans="1:11" x14ac:dyDescent="0.25">
      <c r="A1030">
        <v>2014</v>
      </c>
      <c r="B1030" t="s">
        <v>473</v>
      </c>
      <c r="C1030" t="s">
        <v>548</v>
      </c>
      <c r="D1030" t="s">
        <v>16</v>
      </c>
      <c r="E1030">
        <v>86</v>
      </c>
      <c r="F1030">
        <v>385</v>
      </c>
      <c r="G1030">
        <v>146.65700000000001</v>
      </c>
      <c r="H1030">
        <v>20.744</v>
      </c>
      <c r="I1030">
        <v>0.873</v>
      </c>
      <c r="J1030">
        <v>37.332000000000001</v>
      </c>
      <c r="K1030">
        <v>148.261</v>
      </c>
    </row>
    <row r="1031" spans="1:11" x14ac:dyDescent="0.25">
      <c r="A1031">
        <v>2014</v>
      </c>
      <c r="B1031" t="s">
        <v>473</v>
      </c>
      <c r="C1031" t="s">
        <v>549</v>
      </c>
      <c r="D1031" t="s">
        <v>19</v>
      </c>
      <c r="E1031">
        <v>4872</v>
      </c>
      <c r="F1031">
        <v>22668</v>
      </c>
      <c r="G1031">
        <v>10638.991</v>
      </c>
      <c r="H1031">
        <v>4224.5749999999998</v>
      </c>
      <c r="I1031">
        <v>279.52300000000002</v>
      </c>
      <c r="J1031">
        <v>22691.866000000002</v>
      </c>
      <c r="K1031">
        <v>15492.06</v>
      </c>
    </row>
    <row r="1032" spans="1:11" x14ac:dyDescent="0.25">
      <c r="A1032">
        <v>2014</v>
      </c>
      <c r="B1032" t="s">
        <v>473</v>
      </c>
      <c r="C1032" t="s">
        <v>549</v>
      </c>
      <c r="D1032" t="s">
        <v>16</v>
      </c>
      <c r="E1032">
        <v>443</v>
      </c>
      <c r="F1032">
        <v>3080</v>
      </c>
      <c r="G1032">
        <v>4899.9269999999997</v>
      </c>
      <c r="H1032">
        <v>1424.144</v>
      </c>
      <c r="I1032">
        <v>51.334000000000003</v>
      </c>
      <c r="J1032">
        <v>19563.236000000001</v>
      </c>
      <c r="K1032">
        <v>4892.165</v>
      </c>
    </row>
    <row r="1033" spans="1:11" x14ac:dyDescent="0.25">
      <c r="A1033">
        <v>2014</v>
      </c>
      <c r="B1033" t="s">
        <v>473</v>
      </c>
      <c r="C1033" t="s">
        <v>550</v>
      </c>
      <c r="D1033" t="s">
        <v>19</v>
      </c>
      <c r="E1033">
        <v>8881</v>
      </c>
      <c r="F1033">
        <v>29041</v>
      </c>
      <c r="G1033">
        <v>5112.1450000000004</v>
      </c>
      <c r="H1033">
        <v>2671.4560000000001</v>
      </c>
      <c r="I1033">
        <v>117.443</v>
      </c>
      <c r="J1033">
        <v>3886.665</v>
      </c>
      <c r="K1033">
        <v>11602.128000000001</v>
      </c>
    </row>
    <row r="1034" spans="1:11" x14ac:dyDescent="0.25">
      <c r="A1034">
        <v>2014</v>
      </c>
      <c r="B1034" t="s">
        <v>473</v>
      </c>
      <c r="C1034" t="s">
        <v>550</v>
      </c>
      <c r="D1034" t="s">
        <v>16</v>
      </c>
      <c r="E1034">
        <v>783</v>
      </c>
      <c r="F1034">
        <v>3813</v>
      </c>
      <c r="G1034">
        <v>1118.077</v>
      </c>
      <c r="H1034">
        <v>376.71899999999999</v>
      </c>
      <c r="I1034">
        <v>18.855</v>
      </c>
      <c r="J1034">
        <v>1836.5070000000001</v>
      </c>
      <c r="K1034">
        <v>1117.9190000000001</v>
      </c>
    </row>
    <row r="1035" spans="1:11" x14ac:dyDescent="0.25">
      <c r="A1035">
        <v>2014</v>
      </c>
      <c r="B1035" t="s">
        <v>473</v>
      </c>
      <c r="C1035" t="s">
        <v>551</v>
      </c>
      <c r="D1035" t="s">
        <v>19</v>
      </c>
      <c r="E1035">
        <v>154</v>
      </c>
      <c r="F1035">
        <v>393</v>
      </c>
      <c r="G1035">
        <v>11.477</v>
      </c>
      <c r="H1035">
        <v>4.7009999999999996</v>
      </c>
      <c r="I1035">
        <v>0.33200000000000002</v>
      </c>
      <c r="J1035">
        <v>19.256</v>
      </c>
      <c r="K1035">
        <v>21.663</v>
      </c>
    </row>
    <row r="1036" spans="1:11" x14ac:dyDescent="0.25">
      <c r="A1036">
        <v>2014</v>
      </c>
      <c r="B1036" t="s">
        <v>473</v>
      </c>
      <c r="C1036" t="s">
        <v>551</v>
      </c>
      <c r="D1036" t="s">
        <v>16</v>
      </c>
      <c r="E1036">
        <v>42</v>
      </c>
      <c r="F1036">
        <v>77</v>
      </c>
      <c r="G1036">
        <v>5.8310000000000004</v>
      </c>
      <c r="H1036">
        <v>2.194</v>
      </c>
      <c r="I1036">
        <v>2E-3</v>
      </c>
      <c r="J1036">
        <v>1.159</v>
      </c>
      <c r="K1036">
        <v>5.8220000000000001</v>
      </c>
    </row>
    <row r="1037" spans="1:11" x14ac:dyDescent="0.25">
      <c r="A1037">
        <v>2014</v>
      </c>
      <c r="B1037" t="s">
        <v>473</v>
      </c>
      <c r="C1037" t="s">
        <v>552</v>
      </c>
      <c r="D1037" t="s">
        <v>19</v>
      </c>
      <c r="E1037">
        <v>49</v>
      </c>
      <c r="F1037">
        <v>246</v>
      </c>
      <c r="G1037">
        <v>127.209</v>
      </c>
      <c r="H1037">
        <v>57.764000000000003</v>
      </c>
      <c r="I1037">
        <v>0.58699999999999997</v>
      </c>
      <c r="J1037">
        <v>81.010000000000005</v>
      </c>
      <c r="K1037">
        <v>123.127</v>
      </c>
    </row>
    <row r="1038" spans="1:11" x14ac:dyDescent="0.25">
      <c r="A1038">
        <v>2014</v>
      </c>
      <c r="B1038" t="s">
        <v>473</v>
      </c>
      <c r="C1038" t="s">
        <v>552</v>
      </c>
      <c r="D1038" t="s">
        <v>16</v>
      </c>
      <c r="E1038">
        <v>4</v>
      </c>
      <c r="F1038">
        <v>8</v>
      </c>
      <c r="G1038">
        <v>1.899</v>
      </c>
      <c r="H1038">
        <v>1.55</v>
      </c>
      <c r="I1038">
        <v>0.04</v>
      </c>
      <c r="J1038">
        <v>0.14199999999999999</v>
      </c>
      <c r="K1038">
        <v>1.8540000000000001</v>
      </c>
    </row>
    <row r="1039" spans="1:11" x14ac:dyDescent="0.25">
      <c r="A1039">
        <v>2014</v>
      </c>
      <c r="B1039" t="s">
        <v>473</v>
      </c>
      <c r="C1039" t="s">
        <v>553</v>
      </c>
      <c r="D1039" t="s">
        <v>19</v>
      </c>
      <c r="E1039">
        <v>335</v>
      </c>
      <c r="F1039">
        <v>632</v>
      </c>
      <c r="G1039">
        <v>7.1369999999999996</v>
      </c>
      <c r="H1039">
        <v>4.3680000000000003</v>
      </c>
      <c r="I1039">
        <v>6.8000000000000005E-2</v>
      </c>
      <c r="J1039">
        <v>11.510999999999999</v>
      </c>
      <c r="K1039">
        <v>14.250999999999999</v>
      </c>
    </row>
    <row r="1040" spans="1:11" x14ac:dyDescent="0.25">
      <c r="A1040">
        <v>2014</v>
      </c>
      <c r="B1040" t="s">
        <v>473</v>
      </c>
      <c r="C1040" t="s">
        <v>553</v>
      </c>
      <c r="D1040" t="s">
        <v>16</v>
      </c>
      <c r="E1040">
        <v>160</v>
      </c>
      <c r="F1040">
        <v>252</v>
      </c>
      <c r="G1040">
        <v>2.5249999999999999</v>
      </c>
      <c r="H1040">
        <v>1.4910000000000001</v>
      </c>
      <c r="I1040">
        <v>0</v>
      </c>
      <c r="J1040">
        <v>1.641</v>
      </c>
      <c r="K1040">
        <v>2.524</v>
      </c>
    </row>
    <row r="1041" spans="1:11" x14ac:dyDescent="0.25">
      <c r="A1041">
        <v>2014</v>
      </c>
      <c r="B1041" t="s">
        <v>473</v>
      </c>
      <c r="C1041" t="s">
        <v>554</v>
      </c>
      <c r="D1041" t="s">
        <v>19</v>
      </c>
      <c r="E1041">
        <v>1425</v>
      </c>
      <c r="F1041">
        <v>4866</v>
      </c>
      <c r="G1041">
        <v>754.32799999999997</v>
      </c>
      <c r="H1041">
        <v>369.43599999999998</v>
      </c>
      <c r="I1041">
        <v>3.5720000000000001</v>
      </c>
      <c r="J1041">
        <v>245.673</v>
      </c>
      <c r="K1041">
        <v>1238.652</v>
      </c>
    </row>
    <row r="1042" spans="1:11" x14ac:dyDescent="0.25">
      <c r="A1042">
        <v>2014</v>
      </c>
      <c r="B1042" t="s">
        <v>473</v>
      </c>
      <c r="C1042" t="s">
        <v>554</v>
      </c>
      <c r="D1042" t="s">
        <v>16</v>
      </c>
      <c r="E1042">
        <v>188</v>
      </c>
      <c r="F1042">
        <v>2419</v>
      </c>
      <c r="G1042">
        <v>459.69900000000001</v>
      </c>
      <c r="H1042">
        <v>180.435</v>
      </c>
      <c r="I1042">
        <v>1.427</v>
      </c>
      <c r="J1042">
        <v>127.154</v>
      </c>
      <c r="K1042">
        <v>474.14699999999999</v>
      </c>
    </row>
    <row r="1043" spans="1:11" x14ac:dyDescent="0.25">
      <c r="A1043">
        <v>2014</v>
      </c>
      <c r="B1043" t="s">
        <v>473</v>
      </c>
      <c r="C1043" t="s">
        <v>555</v>
      </c>
      <c r="D1043" t="s">
        <v>19</v>
      </c>
      <c r="E1043">
        <v>965</v>
      </c>
      <c r="F1043">
        <v>2227</v>
      </c>
      <c r="G1043">
        <v>283.71300000000002</v>
      </c>
      <c r="H1043">
        <v>135.846</v>
      </c>
      <c r="I1043">
        <v>12.284000000000001</v>
      </c>
      <c r="J1043">
        <v>168.67099999999999</v>
      </c>
      <c r="K1043">
        <v>397.50400000000002</v>
      </c>
    </row>
    <row r="1044" spans="1:11" x14ac:dyDescent="0.25">
      <c r="A1044">
        <v>2014</v>
      </c>
      <c r="B1044" t="s">
        <v>473</v>
      </c>
      <c r="C1044" t="s">
        <v>555</v>
      </c>
      <c r="D1044" t="s">
        <v>16</v>
      </c>
      <c r="E1044">
        <v>130</v>
      </c>
      <c r="F1044">
        <v>940</v>
      </c>
      <c r="G1044">
        <v>205.453</v>
      </c>
      <c r="H1044">
        <v>83.765000000000001</v>
      </c>
      <c r="I1044">
        <v>8.1050000000000004</v>
      </c>
      <c r="J1044">
        <v>115.916</v>
      </c>
      <c r="K1044">
        <v>203.75200000000001</v>
      </c>
    </row>
    <row r="1045" spans="1:11" x14ac:dyDescent="0.25">
      <c r="A1045">
        <v>2014</v>
      </c>
      <c r="B1045" t="s">
        <v>473</v>
      </c>
      <c r="C1045" t="s">
        <v>556</v>
      </c>
      <c r="D1045" t="s">
        <v>19</v>
      </c>
      <c r="E1045">
        <v>835</v>
      </c>
      <c r="F1045">
        <v>2064</v>
      </c>
      <c r="G1045">
        <v>389.64100000000002</v>
      </c>
      <c r="H1045">
        <v>169.69399999999999</v>
      </c>
      <c r="I1045">
        <v>13.374000000000001</v>
      </c>
      <c r="J1045">
        <v>220.83099999999999</v>
      </c>
      <c r="K1045">
        <v>958.27499999999998</v>
      </c>
    </row>
    <row r="1046" spans="1:11" x14ac:dyDescent="0.25">
      <c r="A1046">
        <v>2014</v>
      </c>
      <c r="B1046" t="s">
        <v>473</v>
      </c>
      <c r="C1046" t="s">
        <v>556</v>
      </c>
      <c r="D1046" t="s">
        <v>16</v>
      </c>
      <c r="E1046">
        <v>97</v>
      </c>
      <c r="F1046">
        <v>339</v>
      </c>
      <c r="G1046">
        <v>78.602999999999994</v>
      </c>
      <c r="H1046">
        <v>11.927</v>
      </c>
      <c r="I1046">
        <v>5.077</v>
      </c>
      <c r="J1046">
        <v>44.462000000000003</v>
      </c>
      <c r="K1046">
        <v>83.46</v>
      </c>
    </row>
    <row r="1047" spans="1:11" x14ac:dyDescent="0.25">
      <c r="A1047">
        <v>2014</v>
      </c>
      <c r="B1047" t="s">
        <v>473</v>
      </c>
      <c r="C1047" t="s">
        <v>557</v>
      </c>
      <c r="D1047" t="s">
        <v>19</v>
      </c>
      <c r="E1047">
        <v>1278</v>
      </c>
      <c r="F1047">
        <v>3787</v>
      </c>
      <c r="G1047">
        <v>691.59</v>
      </c>
      <c r="H1047">
        <v>236.21299999999999</v>
      </c>
      <c r="I1047">
        <v>6.3040000000000003</v>
      </c>
      <c r="J1047">
        <v>436.96600000000001</v>
      </c>
      <c r="K1047">
        <v>1085.665</v>
      </c>
    </row>
    <row r="1048" spans="1:11" x14ac:dyDescent="0.25">
      <c r="A1048">
        <v>2014</v>
      </c>
      <c r="B1048" t="s">
        <v>473</v>
      </c>
      <c r="C1048" t="s">
        <v>557</v>
      </c>
      <c r="D1048" t="s">
        <v>16</v>
      </c>
      <c r="E1048">
        <v>131</v>
      </c>
      <c r="F1048">
        <v>305</v>
      </c>
      <c r="G1048">
        <v>33.744999999999997</v>
      </c>
      <c r="H1048">
        <v>15.441000000000001</v>
      </c>
      <c r="I1048">
        <v>0.44900000000000001</v>
      </c>
      <c r="J1048">
        <v>10.273999999999999</v>
      </c>
      <c r="K1048">
        <v>33.543999999999997</v>
      </c>
    </row>
    <row r="1049" spans="1:11" x14ac:dyDescent="0.25">
      <c r="A1049">
        <v>2014</v>
      </c>
      <c r="B1049" t="s">
        <v>558</v>
      </c>
      <c r="C1049" t="s">
        <v>559</v>
      </c>
      <c r="D1049" t="s">
        <v>19</v>
      </c>
      <c r="E1049">
        <v>857</v>
      </c>
      <c r="F1049">
        <v>2450</v>
      </c>
      <c r="G1049">
        <v>379.01</v>
      </c>
      <c r="H1049">
        <v>130.285</v>
      </c>
      <c r="I1049">
        <v>20.734000000000002</v>
      </c>
      <c r="J1049">
        <v>348.54300000000001</v>
      </c>
      <c r="K1049">
        <v>699.31399999999996</v>
      </c>
    </row>
    <row r="1050" spans="1:11" x14ac:dyDescent="0.25">
      <c r="A1050">
        <v>2014</v>
      </c>
      <c r="B1050" t="s">
        <v>558</v>
      </c>
      <c r="C1050" t="s">
        <v>559</v>
      </c>
      <c r="D1050" t="s">
        <v>16</v>
      </c>
      <c r="E1050">
        <v>204</v>
      </c>
      <c r="F1050">
        <v>914</v>
      </c>
      <c r="G1050">
        <v>183.536</v>
      </c>
      <c r="H1050">
        <v>31.731000000000002</v>
      </c>
      <c r="I1050">
        <v>14.26</v>
      </c>
      <c r="J1050">
        <v>121.08</v>
      </c>
      <c r="K1050">
        <v>189.69</v>
      </c>
    </row>
    <row r="1051" spans="1:11" x14ac:dyDescent="0.25">
      <c r="A1051">
        <v>2014</v>
      </c>
      <c r="B1051" t="s">
        <v>558</v>
      </c>
      <c r="C1051" t="s">
        <v>560</v>
      </c>
      <c r="D1051" t="s">
        <v>19</v>
      </c>
      <c r="E1051">
        <v>944</v>
      </c>
      <c r="F1051">
        <v>2753</v>
      </c>
      <c r="G1051">
        <v>1154.5329999999999</v>
      </c>
      <c r="H1051">
        <v>439.31</v>
      </c>
      <c r="I1051">
        <v>76.218999999999994</v>
      </c>
      <c r="J1051">
        <v>1501.6179999999999</v>
      </c>
      <c r="K1051">
        <v>1551.7619999999999</v>
      </c>
    </row>
    <row r="1052" spans="1:11" x14ac:dyDescent="0.25">
      <c r="A1052">
        <v>2014</v>
      </c>
      <c r="B1052" t="s">
        <v>558</v>
      </c>
      <c r="C1052" t="s">
        <v>560</v>
      </c>
      <c r="D1052" t="s">
        <v>16</v>
      </c>
      <c r="E1052">
        <v>78</v>
      </c>
      <c r="F1052">
        <v>673</v>
      </c>
      <c r="G1052">
        <v>819.67899999999997</v>
      </c>
      <c r="H1052">
        <v>274.49700000000001</v>
      </c>
      <c r="I1052">
        <v>40.863999999999997</v>
      </c>
      <c r="J1052">
        <v>1139.1279999999999</v>
      </c>
      <c r="K1052">
        <v>812.68799999999999</v>
      </c>
    </row>
    <row r="1053" spans="1:11" x14ac:dyDescent="0.25">
      <c r="A1053">
        <v>2014</v>
      </c>
      <c r="B1053" t="s">
        <v>558</v>
      </c>
      <c r="C1053" t="s">
        <v>561</v>
      </c>
      <c r="D1053" t="s">
        <v>19</v>
      </c>
      <c r="E1053">
        <v>1005</v>
      </c>
      <c r="F1053">
        <v>2774</v>
      </c>
      <c r="G1053">
        <v>362.78500000000003</v>
      </c>
      <c r="H1053">
        <v>251.73400000000001</v>
      </c>
      <c r="I1053">
        <v>-21.161000000000001</v>
      </c>
      <c r="J1053">
        <v>347.31400000000002</v>
      </c>
      <c r="K1053">
        <v>623.61400000000003</v>
      </c>
    </row>
    <row r="1054" spans="1:11" x14ac:dyDescent="0.25">
      <c r="A1054">
        <v>2014</v>
      </c>
      <c r="B1054" t="s">
        <v>558</v>
      </c>
      <c r="C1054" t="s">
        <v>561</v>
      </c>
      <c r="D1054" t="s">
        <v>16</v>
      </c>
      <c r="E1054">
        <v>125</v>
      </c>
      <c r="F1054">
        <v>317</v>
      </c>
      <c r="G1054">
        <v>43.16</v>
      </c>
      <c r="H1054">
        <v>20.911999999999999</v>
      </c>
      <c r="I1054">
        <v>0.76700000000000002</v>
      </c>
      <c r="J1054">
        <v>32.503</v>
      </c>
      <c r="K1054">
        <v>43.613</v>
      </c>
    </row>
    <row r="1055" spans="1:11" x14ac:dyDescent="0.25">
      <c r="A1055">
        <v>2014</v>
      </c>
      <c r="B1055" t="s">
        <v>558</v>
      </c>
      <c r="C1055" t="s">
        <v>562</v>
      </c>
      <c r="D1055" t="s">
        <v>19</v>
      </c>
      <c r="E1055">
        <v>132</v>
      </c>
      <c r="F1055">
        <v>291</v>
      </c>
      <c r="G1055">
        <v>28.087</v>
      </c>
      <c r="H1055">
        <v>12.84</v>
      </c>
      <c r="I1055">
        <v>1.135</v>
      </c>
      <c r="J1055">
        <v>22.318999999999999</v>
      </c>
      <c r="K1055">
        <v>41.982999999999997</v>
      </c>
    </row>
    <row r="1056" spans="1:11" x14ac:dyDescent="0.25">
      <c r="A1056">
        <v>2014</v>
      </c>
      <c r="B1056" t="s">
        <v>558</v>
      </c>
      <c r="C1056" t="s">
        <v>562</v>
      </c>
      <c r="D1056" t="s">
        <v>16</v>
      </c>
      <c r="E1056">
        <v>17</v>
      </c>
      <c r="F1056">
        <v>39</v>
      </c>
      <c r="G1056">
        <v>3.89</v>
      </c>
      <c r="H1056">
        <v>1.5069999999999999</v>
      </c>
      <c r="I1056">
        <v>0.34100000000000003</v>
      </c>
      <c r="J1056">
        <v>1.98</v>
      </c>
      <c r="K1056">
        <v>3.863</v>
      </c>
    </row>
    <row r="1057" spans="1:11" x14ac:dyDescent="0.25">
      <c r="A1057">
        <v>2014</v>
      </c>
      <c r="B1057" t="s">
        <v>558</v>
      </c>
      <c r="C1057" t="s">
        <v>563</v>
      </c>
      <c r="D1057" t="s">
        <v>19</v>
      </c>
      <c r="E1057">
        <v>599</v>
      </c>
      <c r="F1057">
        <v>1902</v>
      </c>
      <c r="G1057">
        <v>2660.7860000000001</v>
      </c>
      <c r="H1057">
        <v>498.82400000000001</v>
      </c>
      <c r="I1057">
        <v>26.334</v>
      </c>
      <c r="J1057">
        <v>917.14099999999996</v>
      </c>
      <c r="K1057">
        <v>3334.2510000000002</v>
      </c>
    </row>
    <row r="1058" spans="1:11" x14ac:dyDescent="0.25">
      <c r="A1058">
        <v>2014</v>
      </c>
      <c r="B1058" t="s">
        <v>558</v>
      </c>
      <c r="C1058" t="s">
        <v>563</v>
      </c>
      <c r="D1058" t="s">
        <v>16</v>
      </c>
      <c r="E1058">
        <v>70</v>
      </c>
      <c r="F1058">
        <v>749</v>
      </c>
      <c r="G1058">
        <v>2533.7260000000001</v>
      </c>
      <c r="H1058">
        <v>410.53800000000001</v>
      </c>
      <c r="I1058">
        <v>23.748000000000001</v>
      </c>
      <c r="J1058">
        <v>811.21400000000006</v>
      </c>
      <c r="K1058">
        <v>3061.9290000000001</v>
      </c>
    </row>
    <row r="1059" spans="1:11" x14ac:dyDescent="0.25">
      <c r="A1059">
        <v>2014</v>
      </c>
      <c r="B1059" t="s">
        <v>558</v>
      </c>
      <c r="C1059" t="s">
        <v>564</v>
      </c>
      <c r="D1059" t="s">
        <v>19</v>
      </c>
      <c r="E1059">
        <v>2714</v>
      </c>
      <c r="F1059">
        <v>7799</v>
      </c>
      <c r="G1059">
        <v>2442.306</v>
      </c>
      <c r="H1059">
        <v>924.21100000000001</v>
      </c>
      <c r="I1059">
        <v>58.728000000000002</v>
      </c>
      <c r="J1059">
        <v>1660.0050000000001</v>
      </c>
      <c r="K1059">
        <v>4066.54</v>
      </c>
    </row>
    <row r="1060" spans="1:11" x14ac:dyDescent="0.25">
      <c r="A1060">
        <v>2014</v>
      </c>
      <c r="B1060" t="s">
        <v>558</v>
      </c>
      <c r="C1060" t="s">
        <v>564</v>
      </c>
      <c r="D1060" t="s">
        <v>16</v>
      </c>
      <c r="E1060">
        <v>274</v>
      </c>
      <c r="F1060">
        <v>1424</v>
      </c>
      <c r="G1060">
        <v>1538.664</v>
      </c>
      <c r="H1060">
        <v>383.97300000000001</v>
      </c>
      <c r="I1060">
        <v>9.6649999999999991</v>
      </c>
      <c r="J1060">
        <v>425.93400000000003</v>
      </c>
      <c r="K1060">
        <v>1723.6379999999999</v>
      </c>
    </row>
    <row r="1061" spans="1:11" x14ac:dyDescent="0.25">
      <c r="A1061">
        <v>2014</v>
      </c>
      <c r="B1061" t="s">
        <v>558</v>
      </c>
      <c r="C1061" t="s">
        <v>565</v>
      </c>
      <c r="D1061" t="s">
        <v>19</v>
      </c>
      <c r="E1061">
        <v>279</v>
      </c>
      <c r="F1061">
        <v>646</v>
      </c>
      <c r="G1061">
        <v>50.981000000000002</v>
      </c>
      <c r="H1061">
        <v>28.34</v>
      </c>
      <c r="I1061">
        <v>1.431</v>
      </c>
      <c r="J1061">
        <v>134.56100000000001</v>
      </c>
      <c r="K1061">
        <v>85.403000000000006</v>
      </c>
    </row>
    <row r="1062" spans="1:11" x14ac:dyDescent="0.25">
      <c r="A1062">
        <v>2014</v>
      </c>
      <c r="B1062" t="s">
        <v>558</v>
      </c>
      <c r="C1062" t="s">
        <v>565</v>
      </c>
      <c r="D1062" t="s">
        <v>16</v>
      </c>
      <c r="E1062">
        <v>26</v>
      </c>
      <c r="F1062">
        <v>128</v>
      </c>
      <c r="G1062">
        <v>20.811</v>
      </c>
      <c r="H1062">
        <v>12.878</v>
      </c>
      <c r="I1062">
        <v>0.13800000000000001</v>
      </c>
      <c r="J1062">
        <v>79.725999999999999</v>
      </c>
      <c r="K1062">
        <v>20.277999999999999</v>
      </c>
    </row>
    <row r="1063" spans="1:11" x14ac:dyDescent="0.25">
      <c r="A1063">
        <v>2014</v>
      </c>
      <c r="B1063" t="s">
        <v>558</v>
      </c>
      <c r="C1063" t="s">
        <v>566</v>
      </c>
      <c r="D1063" t="s">
        <v>19</v>
      </c>
      <c r="E1063">
        <v>3619</v>
      </c>
      <c r="F1063">
        <v>12850</v>
      </c>
      <c r="G1063">
        <v>4961.9080000000004</v>
      </c>
      <c r="H1063">
        <v>1391.742</v>
      </c>
      <c r="I1063">
        <v>90.137</v>
      </c>
      <c r="J1063">
        <v>2238.3710000000001</v>
      </c>
      <c r="K1063">
        <v>6468.7160000000003</v>
      </c>
    </row>
    <row r="1064" spans="1:11" x14ac:dyDescent="0.25">
      <c r="A1064">
        <v>2014</v>
      </c>
      <c r="B1064" t="s">
        <v>558</v>
      </c>
      <c r="C1064" t="s">
        <v>566</v>
      </c>
      <c r="D1064" t="s">
        <v>16</v>
      </c>
      <c r="E1064">
        <v>398</v>
      </c>
      <c r="F1064">
        <v>4512</v>
      </c>
      <c r="G1064">
        <v>3920.1860000000001</v>
      </c>
      <c r="H1064">
        <v>720.50800000000004</v>
      </c>
      <c r="I1064">
        <v>75.900999999999996</v>
      </c>
      <c r="J1064">
        <v>1488.1690000000001</v>
      </c>
      <c r="K1064">
        <v>3813.82</v>
      </c>
    </row>
    <row r="1065" spans="1:11" x14ac:dyDescent="0.25">
      <c r="A1065">
        <v>2014</v>
      </c>
      <c r="B1065" t="s">
        <v>558</v>
      </c>
      <c r="C1065" t="s">
        <v>482</v>
      </c>
      <c r="D1065" t="s">
        <v>19</v>
      </c>
      <c r="E1065">
        <v>687</v>
      </c>
      <c r="F1065">
        <v>1607</v>
      </c>
      <c r="G1065">
        <v>335.899</v>
      </c>
      <c r="H1065">
        <v>220.84800000000001</v>
      </c>
      <c r="I1065">
        <v>6.8780000000000001</v>
      </c>
      <c r="J1065">
        <v>126.336</v>
      </c>
      <c r="K1065">
        <v>504.11</v>
      </c>
    </row>
    <row r="1066" spans="1:11" x14ac:dyDescent="0.25">
      <c r="A1066">
        <v>2014</v>
      </c>
      <c r="B1066" t="s">
        <v>558</v>
      </c>
      <c r="C1066" t="s">
        <v>482</v>
      </c>
      <c r="D1066" t="s">
        <v>16</v>
      </c>
      <c r="E1066">
        <v>108</v>
      </c>
      <c r="F1066">
        <v>421</v>
      </c>
      <c r="G1066">
        <v>90.281000000000006</v>
      </c>
      <c r="H1066">
        <v>34.917999999999999</v>
      </c>
      <c r="I1066">
        <v>3.7149999999999999</v>
      </c>
      <c r="J1066">
        <v>43.832999999999998</v>
      </c>
      <c r="K1066">
        <v>95.647999999999996</v>
      </c>
    </row>
    <row r="1067" spans="1:11" x14ac:dyDescent="0.25">
      <c r="A1067">
        <v>2014</v>
      </c>
      <c r="B1067" t="s">
        <v>558</v>
      </c>
      <c r="C1067" t="s">
        <v>567</v>
      </c>
      <c r="D1067" t="s">
        <v>19</v>
      </c>
      <c r="E1067">
        <v>245</v>
      </c>
      <c r="F1067">
        <v>512</v>
      </c>
      <c r="G1067">
        <v>58.338000000000001</v>
      </c>
      <c r="H1067">
        <v>36.267000000000003</v>
      </c>
      <c r="I1067">
        <v>4.9039999999999999</v>
      </c>
      <c r="J1067">
        <v>44.103000000000002</v>
      </c>
      <c r="K1067">
        <v>102.864</v>
      </c>
    </row>
    <row r="1068" spans="1:11" x14ac:dyDescent="0.25">
      <c r="A1068">
        <v>2014</v>
      </c>
      <c r="B1068" t="s">
        <v>558</v>
      </c>
      <c r="C1068" t="s">
        <v>567</v>
      </c>
      <c r="D1068" t="s">
        <v>16</v>
      </c>
      <c r="E1068">
        <v>26</v>
      </c>
      <c r="F1068">
        <v>93</v>
      </c>
      <c r="G1068">
        <v>17.178000000000001</v>
      </c>
      <c r="H1068">
        <v>6.1980000000000004</v>
      </c>
      <c r="I1068">
        <v>0.76900000000000002</v>
      </c>
      <c r="J1068">
        <v>6.3949999999999996</v>
      </c>
      <c r="K1068">
        <v>16.968</v>
      </c>
    </row>
    <row r="1069" spans="1:11" x14ac:dyDescent="0.25">
      <c r="A1069">
        <v>2014</v>
      </c>
      <c r="B1069" t="s">
        <v>558</v>
      </c>
      <c r="C1069" t="s">
        <v>568</v>
      </c>
      <c r="D1069" t="s">
        <v>19</v>
      </c>
      <c r="E1069">
        <v>108</v>
      </c>
      <c r="F1069">
        <v>229</v>
      </c>
      <c r="G1069">
        <v>24.286999999999999</v>
      </c>
      <c r="H1069">
        <v>14.95</v>
      </c>
      <c r="I1069">
        <v>3.9220000000000002</v>
      </c>
      <c r="J1069">
        <v>19.295000000000002</v>
      </c>
      <c r="K1069">
        <v>37.654000000000003</v>
      </c>
    </row>
    <row r="1070" spans="1:11" x14ac:dyDescent="0.25">
      <c r="A1070">
        <v>2014</v>
      </c>
      <c r="B1070" t="s">
        <v>558</v>
      </c>
      <c r="C1070" t="s">
        <v>568</v>
      </c>
      <c r="D1070" t="s">
        <v>16</v>
      </c>
      <c r="E1070">
        <v>11</v>
      </c>
      <c r="F1070">
        <v>27</v>
      </c>
      <c r="G1070">
        <v>3.4020000000000001</v>
      </c>
      <c r="H1070">
        <v>1.8879999999999999</v>
      </c>
      <c r="I1070">
        <v>0.71399999999999997</v>
      </c>
      <c r="J1070">
        <v>1.393</v>
      </c>
      <c r="K1070">
        <v>2.6920000000000002</v>
      </c>
    </row>
    <row r="1071" spans="1:11" x14ac:dyDescent="0.25">
      <c r="A1071">
        <v>2014</v>
      </c>
      <c r="B1071" t="s">
        <v>558</v>
      </c>
      <c r="C1071" t="s">
        <v>569</v>
      </c>
      <c r="D1071" t="s">
        <v>19</v>
      </c>
      <c r="E1071">
        <v>157</v>
      </c>
      <c r="F1071">
        <v>385</v>
      </c>
      <c r="G1071">
        <v>28.779</v>
      </c>
      <c r="H1071">
        <v>17.234999999999999</v>
      </c>
      <c r="I1071">
        <v>0.63300000000000001</v>
      </c>
      <c r="J1071">
        <v>52.87</v>
      </c>
      <c r="K1071">
        <v>52.777000000000001</v>
      </c>
    </row>
    <row r="1072" spans="1:11" x14ac:dyDescent="0.25">
      <c r="A1072">
        <v>2014</v>
      </c>
      <c r="B1072" t="s">
        <v>558</v>
      </c>
      <c r="C1072" t="s">
        <v>569</v>
      </c>
      <c r="D1072" t="s">
        <v>16</v>
      </c>
      <c r="E1072">
        <v>17</v>
      </c>
      <c r="F1072">
        <v>49</v>
      </c>
      <c r="G1072">
        <v>4.6929999999999996</v>
      </c>
      <c r="H1072">
        <v>2.8290000000000002</v>
      </c>
      <c r="I1072">
        <v>8.4000000000000005E-2</v>
      </c>
      <c r="J1072">
        <v>7.3609999999999998</v>
      </c>
      <c r="K1072">
        <v>4.6740000000000004</v>
      </c>
    </row>
    <row r="1073" spans="1:11" x14ac:dyDescent="0.25">
      <c r="A1073">
        <v>2014</v>
      </c>
      <c r="B1073" t="s">
        <v>558</v>
      </c>
      <c r="C1073" t="s">
        <v>570</v>
      </c>
      <c r="D1073" t="s">
        <v>19</v>
      </c>
      <c r="E1073">
        <v>2310</v>
      </c>
      <c r="F1073">
        <v>8471</v>
      </c>
      <c r="G1073">
        <v>3377.1390000000001</v>
      </c>
      <c r="H1073">
        <v>1436.367</v>
      </c>
      <c r="I1073">
        <v>190.05199999999999</v>
      </c>
      <c r="J1073">
        <v>1908.807</v>
      </c>
      <c r="K1073">
        <v>5239.6530000000002</v>
      </c>
    </row>
    <row r="1074" spans="1:11" x14ac:dyDescent="0.25">
      <c r="A1074">
        <v>2014</v>
      </c>
      <c r="B1074" t="s">
        <v>558</v>
      </c>
      <c r="C1074" t="s">
        <v>570</v>
      </c>
      <c r="D1074" t="s">
        <v>16</v>
      </c>
      <c r="E1074">
        <v>238</v>
      </c>
      <c r="F1074">
        <v>2582</v>
      </c>
      <c r="G1074">
        <v>2357.9119999999998</v>
      </c>
      <c r="H1074">
        <v>768.96100000000001</v>
      </c>
      <c r="I1074">
        <v>171.28399999999999</v>
      </c>
      <c r="J1074">
        <v>1305.6559999999999</v>
      </c>
      <c r="K1074">
        <v>2533.4839999999999</v>
      </c>
    </row>
    <row r="1075" spans="1:11" x14ac:dyDescent="0.25">
      <c r="A1075">
        <v>2014</v>
      </c>
      <c r="B1075" t="s">
        <v>558</v>
      </c>
      <c r="C1075" t="s">
        <v>571</v>
      </c>
      <c r="D1075" t="s">
        <v>19</v>
      </c>
      <c r="E1075">
        <v>304</v>
      </c>
      <c r="F1075">
        <v>690</v>
      </c>
      <c r="G1075">
        <v>125.599</v>
      </c>
      <c r="H1075">
        <v>81.084999999999994</v>
      </c>
      <c r="I1075">
        <v>4.125</v>
      </c>
      <c r="J1075">
        <v>84.492000000000004</v>
      </c>
      <c r="K1075">
        <v>119.42700000000001</v>
      </c>
    </row>
    <row r="1076" spans="1:11" x14ac:dyDescent="0.25">
      <c r="A1076">
        <v>2014</v>
      </c>
      <c r="B1076" t="s">
        <v>558</v>
      </c>
      <c r="C1076" t="s">
        <v>571</v>
      </c>
      <c r="D1076" t="s">
        <v>16</v>
      </c>
      <c r="E1076">
        <v>49</v>
      </c>
      <c r="F1076">
        <v>224</v>
      </c>
      <c r="G1076">
        <v>55.854999999999997</v>
      </c>
      <c r="H1076">
        <v>24.369</v>
      </c>
      <c r="I1076">
        <v>0.66600000000000004</v>
      </c>
      <c r="J1076">
        <v>18.792000000000002</v>
      </c>
      <c r="K1076">
        <v>55.87</v>
      </c>
    </row>
    <row r="1077" spans="1:11" x14ac:dyDescent="0.25">
      <c r="A1077">
        <v>2014</v>
      </c>
      <c r="B1077" t="s">
        <v>558</v>
      </c>
      <c r="C1077" t="s">
        <v>572</v>
      </c>
      <c r="D1077" t="s">
        <v>19</v>
      </c>
      <c r="E1077">
        <v>2831</v>
      </c>
      <c r="F1077">
        <v>9374</v>
      </c>
      <c r="G1077">
        <v>2270.3870000000002</v>
      </c>
      <c r="H1077">
        <v>1132.3820000000001</v>
      </c>
      <c r="I1077">
        <v>30.734000000000002</v>
      </c>
      <c r="J1077">
        <v>2127.3380000000002</v>
      </c>
      <c r="K1077">
        <v>4058.7570000000001</v>
      </c>
    </row>
    <row r="1078" spans="1:11" x14ac:dyDescent="0.25">
      <c r="A1078">
        <v>2014</v>
      </c>
      <c r="B1078" t="s">
        <v>558</v>
      </c>
      <c r="C1078" t="s">
        <v>572</v>
      </c>
      <c r="D1078" t="s">
        <v>16</v>
      </c>
      <c r="E1078">
        <v>305</v>
      </c>
      <c r="F1078">
        <v>1622</v>
      </c>
      <c r="G1078">
        <v>1005.409</v>
      </c>
      <c r="H1078">
        <v>323.245</v>
      </c>
      <c r="I1078">
        <v>2.3620000000000001</v>
      </c>
      <c r="J1078">
        <v>1359.78</v>
      </c>
      <c r="K1078">
        <v>922.68799999999999</v>
      </c>
    </row>
    <row r="1079" spans="1:11" x14ac:dyDescent="0.25">
      <c r="A1079">
        <v>2014</v>
      </c>
      <c r="B1079" t="s">
        <v>558</v>
      </c>
      <c r="C1079" t="s">
        <v>573</v>
      </c>
      <c r="D1079" t="s">
        <v>19</v>
      </c>
      <c r="E1079">
        <v>1537</v>
      </c>
      <c r="F1079">
        <v>3838</v>
      </c>
      <c r="G1079">
        <v>899.33</v>
      </c>
      <c r="H1079">
        <v>415.678</v>
      </c>
      <c r="I1079">
        <v>13.308</v>
      </c>
      <c r="J1079">
        <v>383.45699999999999</v>
      </c>
      <c r="K1079">
        <v>1153.357</v>
      </c>
    </row>
    <row r="1080" spans="1:11" x14ac:dyDescent="0.25">
      <c r="A1080">
        <v>2014</v>
      </c>
      <c r="B1080" t="s">
        <v>558</v>
      </c>
      <c r="C1080" t="s">
        <v>573</v>
      </c>
      <c r="D1080" t="s">
        <v>16</v>
      </c>
      <c r="E1080">
        <v>232</v>
      </c>
      <c r="F1080">
        <v>1233</v>
      </c>
      <c r="G1080">
        <v>622.28899999999999</v>
      </c>
      <c r="H1080">
        <v>222.631</v>
      </c>
      <c r="I1080">
        <v>10.734999999999999</v>
      </c>
      <c r="J1080">
        <v>182.911</v>
      </c>
      <c r="K1080">
        <v>660.04300000000001</v>
      </c>
    </row>
    <row r="1081" spans="1:11" x14ac:dyDescent="0.25">
      <c r="A1081">
        <v>2014</v>
      </c>
      <c r="B1081" t="s">
        <v>558</v>
      </c>
      <c r="C1081" t="s">
        <v>574</v>
      </c>
      <c r="D1081" t="s">
        <v>19</v>
      </c>
      <c r="E1081">
        <v>556</v>
      </c>
      <c r="F1081">
        <v>1311</v>
      </c>
      <c r="G1081">
        <v>163.36000000000001</v>
      </c>
      <c r="H1081">
        <v>77.171000000000006</v>
      </c>
      <c r="I1081">
        <v>15.221</v>
      </c>
      <c r="J1081">
        <v>163.816</v>
      </c>
      <c r="K1081">
        <v>269.524</v>
      </c>
    </row>
    <row r="1082" spans="1:11" x14ac:dyDescent="0.25">
      <c r="A1082">
        <v>2014</v>
      </c>
      <c r="B1082" t="s">
        <v>558</v>
      </c>
      <c r="C1082" t="s">
        <v>574</v>
      </c>
      <c r="D1082" t="s">
        <v>16</v>
      </c>
      <c r="E1082">
        <v>77</v>
      </c>
      <c r="F1082">
        <v>208</v>
      </c>
      <c r="G1082">
        <v>25.972000000000001</v>
      </c>
      <c r="H1082">
        <v>13.615</v>
      </c>
      <c r="I1082">
        <v>1.429</v>
      </c>
      <c r="J1082">
        <v>26.029</v>
      </c>
      <c r="K1082">
        <v>24.908000000000001</v>
      </c>
    </row>
    <row r="1083" spans="1:11" x14ac:dyDescent="0.25">
      <c r="A1083">
        <v>2014</v>
      </c>
      <c r="B1083" t="s">
        <v>558</v>
      </c>
      <c r="C1083" t="s">
        <v>575</v>
      </c>
      <c r="D1083" t="s">
        <v>19</v>
      </c>
      <c r="E1083">
        <v>2557</v>
      </c>
      <c r="F1083">
        <v>7081</v>
      </c>
      <c r="G1083">
        <v>2200.3339999999998</v>
      </c>
      <c r="H1083">
        <v>946.35599999999999</v>
      </c>
      <c r="I1083">
        <v>88.11</v>
      </c>
      <c r="J1083">
        <v>2337.232</v>
      </c>
      <c r="K1083">
        <v>4830.2820000000002</v>
      </c>
    </row>
    <row r="1084" spans="1:11" x14ac:dyDescent="0.25">
      <c r="A1084">
        <v>2014</v>
      </c>
      <c r="B1084" t="s">
        <v>558</v>
      </c>
      <c r="C1084" t="s">
        <v>575</v>
      </c>
      <c r="D1084" t="s">
        <v>16</v>
      </c>
      <c r="E1084">
        <v>209</v>
      </c>
      <c r="F1084">
        <v>1005</v>
      </c>
      <c r="G1084">
        <v>1136.768</v>
      </c>
      <c r="H1084">
        <v>285.392</v>
      </c>
      <c r="I1084">
        <v>59.561999999999998</v>
      </c>
      <c r="J1084">
        <v>571.48800000000006</v>
      </c>
      <c r="K1084">
        <v>1124.4749999999999</v>
      </c>
    </row>
    <row r="1085" spans="1:11" x14ac:dyDescent="0.25">
      <c r="A1085">
        <v>2014</v>
      </c>
      <c r="B1085" t="s">
        <v>558</v>
      </c>
      <c r="C1085" t="s">
        <v>576</v>
      </c>
      <c r="D1085" t="s">
        <v>19</v>
      </c>
      <c r="E1085">
        <v>102</v>
      </c>
      <c r="F1085">
        <v>552</v>
      </c>
      <c r="G1085">
        <v>269.64499999999998</v>
      </c>
      <c r="H1085">
        <v>114.54900000000001</v>
      </c>
      <c r="I1085">
        <v>7.851</v>
      </c>
      <c r="J1085">
        <v>218.06200000000001</v>
      </c>
      <c r="K1085">
        <v>282.755</v>
      </c>
    </row>
    <row r="1086" spans="1:11" x14ac:dyDescent="0.25">
      <c r="A1086">
        <v>2014</v>
      </c>
      <c r="B1086" t="s">
        <v>558</v>
      </c>
      <c r="C1086" t="s">
        <v>576</v>
      </c>
      <c r="D1086" t="s">
        <v>16</v>
      </c>
      <c r="E1086">
        <v>8</v>
      </c>
      <c r="F1086">
        <v>15</v>
      </c>
      <c r="G1086">
        <v>2.4180000000000001</v>
      </c>
      <c r="H1086">
        <v>1.5469999999999999</v>
      </c>
      <c r="I1086">
        <v>0.92500000000000004</v>
      </c>
      <c r="J1086">
        <v>1.8460000000000001</v>
      </c>
      <c r="K1086">
        <v>1.5009999999999999</v>
      </c>
    </row>
    <row r="1087" spans="1:11" x14ac:dyDescent="0.25">
      <c r="A1087">
        <v>2014</v>
      </c>
      <c r="B1087" t="s">
        <v>558</v>
      </c>
      <c r="C1087" t="s">
        <v>577</v>
      </c>
      <c r="D1087" t="s">
        <v>19</v>
      </c>
      <c r="E1087">
        <v>334</v>
      </c>
      <c r="F1087">
        <v>1087</v>
      </c>
      <c r="G1087">
        <v>303.51</v>
      </c>
      <c r="H1087">
        <v>148.518</v>
      </c>
      <c r="I1087">
        <v>4.9980000000000002</v>
      </c>
      <c r="J1087">
        <v>289.93099999999998</v>
      </c>
      <c r="K1087">
        <v>335.303</v>
      </c>
    </row>
    <row r="1088" spans="1:11" x14ac:dyDescent="0.25">
      <c r="A1088">
        <v>2014</v>
      </c>
      <c r="B1088" t="s">
        <v>558</v>
      </c>
      <c r="C1088" t="s">
        <v>577</v>
      </c>
      <c r="D1088" t="s">
        <v>16</v>
      </c>
      <c r="E1088">
        <v>34</v>
      </c>
      <c r="F1088">
        <v>108</v>
      </c>
      <c r="G1088">
        <v>60.527999999999999</v>
      </c>
      <c r="H1088">
        <v>18.100999999999999</v>
      </c>
      <c r="I1088">
        <v>0.34399999999999997</v>
      </c>
      <c r="J1088">
        <v>42.347000000000001</v>
      </c>
      <c r="K1088">
        <v>60.665999999999997</v>
      </c>
    </row>
    <row r="1089" spans="1:11" x14ac:dyDescent="0.25">
      <c r="A1089">
        <v>2014</v>
      </c>
      <c r="B1089" t="s">
        <v>558</v>
      </c>
      <c r="C1089" t="s">
        <v>578</v>
      </c>
      <c r="D1089" t="s">
        <v>19</v>
      </c>
      <c r="E1089">
        <v>985</v>
      </c>
      <c r="F1089">
        <v>2606</v>
      </c>
      <c r="G1089">
        <v>760.31399999999996</v>
      </c>
      <c r="H1089">
        <v>241.053</v>
      </c>
      <c r="I1089">
        <v>6.593</v>
      </c>
      <c r="J1089">
        <v>1020.0069999999999</v>
      </c>
      <c r="K1089">
        <v>1000.828</v>
      </c>
    </row>
    <row r="1090" spans="1:11" x14ac:dyDescent="0.25">
      <c r="A1090">
        <v>2014</v>
      </c>
      <c r="B1090" t="s">
        <v>558</v>
      </c>
      <c r="C1090" t="s">
        <v>578</v>
      </c>
      <c r="D1090" t="s">
        <v>16</v>
      </c>
      <c r="E1090">
        <v>102</v>
      </c>
      <c r="F1090">
        <v>682</v>
      </c>
      <c r="G1090">
        <v>572.18299999999999</v>
      </c>
      <c r="H1090">
        <v>126.411</v>
      </c>
      <c r="I1090">
        <v>3.802</v>
      </c>
      <c r="J1090">
        <v>876.11800000000005</v>
      </c>
      <c r="K1090">
        <v>612.46500000000003</v>
      </c>
    </row>
    <row r="1091" spans="1:11" x14ac:dyDescent="0.25">
      <c r="A1091">
        <v>2014</v>
      </c>
      <c r="B1091" t="s">
        <v>558</v>
      </c>
      <c r="C1091" t="s">
        <v>579</v>
      </c>
      <c r="D1091" t="s">
        <v>19</v>
      </c>
      <c r="E1091">
        <v>2361</v>
      </c>
      <c r="F1091">
        <v>6398</v>
      </c>
      <c r="G1091">
        <v>1131.932</v>
      </c>
      <c r="H1091">
        <v>591.18799999999999</v>
      </c>
      <c r="I1091">
        <v>13.287000000000001</v>
      </c>
      <c r="J1091">
        <v>873.13099999999997</v>
      </c>
      <c r="K1091">
        <v>2204.3069999999998</v>
      </c>
    </row>
    <row r="1092" spans="1:11" x14ac:dyDescent="0.25">
      <c r="A1092">
        <v>2014</v>
      </c>
      <c r="B1092" t="s">
        <v>558</v>
      </c>
      <c r="C1092" t="s">
        <v>579</v>
      </c>
      <c r="D1092" t="s">
        <v>16</v>
      </c>
      <c r="E1092">
        <v>172</v>
      </c>
      <c r="F1092">
        <v>475</v>
      </c>
      <c r="G1092">
        <v>167.25800000000001</v>
      </c>
      <c r="H1092">
        <v>69.171000000000006</v>
      </c>
      <c r="I1092">
        <v>1.62</v>
      </c>
      <c r="J1092">
        <v>59.845999999999997</v>
      </c>
      <c r="K1092">
        <v>166.73500000000001</v>
      </c>
    </row>
    <row r="1093" spans="1:11" x14ac:dyDescent="0.25">
      <c r="A1093">
        <v>2014</v>
      </c>
      <c r="B1093" t="s">
        <v>558</v>
      </c>
      <c r="C1093" t="s">
        <v>580</v>
      </c>
      <c r="D1093" t="s">
        <v>19</v>
      </c>
      <c r="E1093">
        <v>5702</v>
      </c>
      <c r="F1093">
        <v>20295</v>
      </c>
      <c r="G1093">
        <v>7088.8879999999999</v>
      </c>
      <c r="H1093">
        <v>4272.2749999999996</v>
      </c>
      <c r="I1093">
        <v>191.20699999999999</v>
      </c>
      <c r="J1093">
        <v>2582.7840000000001</v>
      </c>
      <c r="K1093">
        <v>11493.217000000001</v>
      </c>
    </row>
    <row r="1094" spans="1:11" x14ac:dyDescent="0.25">
      <c r="A1094">
        <v>2014</v>
      </c>
      <c r="B1094" t="s">
        <v>558</v>
      </c>
      <c r="C1094" t="s">
        <v>580</v>
      </c>
      <c r="D1094" t="s">
        <v>16</v>
      </c>
      <c r="E1094">
        <v>669</v>
      </c>
      <c r="F1094">
        <v>3300</v>
      </c>
      <c r="G1094">
        <v>4222.3999999999996</v>
      </c>
      <c r="H1094">
        <v>2784.9079999999999</v>
      </c>
      <c r="I1094">
        <v>87.941999999999993</v>
      </c>
      <c r="J1094">
        <v>538.52599999999995</v>
      </c>
      <c r="K1094">
        <v>4518.2529999999997</v>
      </c>
    </row>
    <row r="1095" spans="1:11" x14ac:dyDescent="0.25">
      <c r="A1095">
        <v>2014</v>
      </c>
      <c r="B1095" t="s">
        <v>558</v>
      </c>
      <c r="C1095" t="s">
        <v>581</v>
      </c>
      <c r="D1095" t="s">
        <v>19</v>
      </c>
      <c r="E1095">
        <v>1153</v>
      </c>
      <c r="F1095">
        <v>3680</v>
      </c>
      <c r="G1095">
        <v>712.00300000000004</v>
      </c>
      <c r="H1095">
        <v>309.76499999999999</v>
      </c>
      <c r="I1095">
        <v>-15.664</v>
      </c>
      <c r="J1095">
        <v>415.59199999999998</v>
      </c>
      <c r="K1095">
        <v>1162.6959999999999</v>
      </c>
    </row>
    <row r="1096" spans="1:11" x14ac:dyDescent="0.25">
      <c r="A1096">
        <v>2014</v>
      </c>
      <c r="B1096" t="s">
        <v>558</v>
      </c>
      <c r="C1096" t="s">
        <v>581</v>
      </c>
      <c r="D1096" t="s">
        <v>16</v>
      </c>
      <c r="E1096">
        <v>114</v>
      </c>
      <c r="F1096">
        <v>835</v>
      </c>
      <c r="G1096">
        <v>346.49700000000001</v>
      </c>
      <c r="H1096">
        <v>79.195999999999998</v>
      </c>
      <c r="I1096">
        <v>-20.829000000000001</v>
      </c>
      <c r="J1096">
        <v>185.38</v>
      </c>
      <c r="K1096">
        <v>355.17200000000003</v>
      </c>
    </row>
    <row r="1097" spans="1:11" x14ac:dyDescent="0.25">
      <c r="A1097">
        <v>2014</v>
      </c>
      <c r="B1097" t="s">
        <v>558</v>
      </c>
      <c r="C1097" t="s">
        <v>582</v>
      </c>
      <c r="D1097" t="s">
        <v>19</v>
      </c>
      <c r="E1097">
        <v>1059</v>
      </c>
      <c r="F1097">
        <v>2616</v>
      </c>
      <c r="G1097">
        <v>370.11599999999999</v>
      </c>
      <c r="H1097">
        <v>175.79499999999999</v>
      </c>
      <c r="I1097">
        <v>11.686999999999999</v>
      </c>
      <c r="J1097">
        <v>217.86799999999999</v>
      </c>
      <c r="K1097">
        <v>661.87800000000004</v>
      </c>
    </row>
    <row r="1098" spans="1:11" x14ac:dyDescent="0.25">
      <c r="A1098">
        <v>2014</v>
      </c>
      <c r="B1098" t="s">
        <v>558</v>
      </c>
      <c r="C1098" t="s">
        <v>582</v>
      </c>
      <c r="D1098" t="s">
        <v>16</v>
      </c>
      <c r="E1098">
        <v>166</v>
      </c>
      <c r="F1098">
        <v>376</v>
      </c>
      <c r="G1098">
        <v>28.596</v>
      </c>
      <c r="H1098">
        <v>11.651999999999999</v>
      </c>
      <c r="I1098">
        <v>7.2999999999999995E-2</v>
      </c>
      <c r="J1098">
        <v>15.154999999999999</v>
      </c>
      <c r="K1098">
        <v>28.481000000000002</v>
      </c>
    </row>
    <row r="1099" spans="1:11" x14ac:dyDescent="0.25">
      <c r="A1099">
        <v>2014</v>
      </c>
      <c r="B1099" t="s">
        <v>558</v>
      </c>
      <c r="C1099" t="s">
        <v>583</v>
      </c>
      <c r="D1099" t="s">
        <v>19</v>
      </c>
      <c r="E1099">
        <v>360</v>
      </c>
      <c r="F1099">
        <v>753</v>
      </c>
      <c r="G1099">
        <v>87.971000000000004</v>
      </c>
      <c r="H1099">
        <v>34.988</v>
      </c>
      <c r="I1099">
        <v>2.875</v>
      </c>
      <c r="J1099">
        <v>77.628</v>
      </c>
      <c r="K1099">
        <v>140.14599999999999</v>
      </c>
    </row>
    <row r="1100" spans="1:11" x14ac:dyDescent="0.25">
      <c r="A1100">
        <v>2014</v>
      </c>
      <c r="B1100" t="s">
        <v>558</v>
      </c>
      <c r="C1100" t="s">
        <v>583</v>
      </c>
      <c r="D1100" t="s">
        <v>16</v>
      </c>
      <c r="E1100">
        <v>60</v>
      </c>
      <c r="F1100">
        <v>166</v>
      </c>
      <c r="G1100">
        <v>49.124000000000002</v>
      </c>
      <c r="H1100">
        <v>13.042</v>
      </c>
      <c r="I1100">
        <v>0.33</v>
      </c>
      <c r="J1100">
        <v>16.515000000000001</v>
      </c>
      <c r="K1100">
        <v>48.648000000000003</v>
      </c>
    </row>
    <row r="1101" spans="1:11" x14ac:dyDescent="0.25">
      <c r="A1101">
        <v>2014</v>
      </c>
      <c r="B1101" t="s">
        <v>558</v>
      </c>
      <c r="C1101" t="s">
        <v>584</v>
      </c>
      <c r="D1101" t="s">
        <v>19</v>
      </c>
      <c r="E1101">
        <v>173</v>
      </c>
      <c r="F1101">
        <v>535</v>
      </c>
      <c r="G1101">
        <v>118.703</v>
      </c>
      <c r="H1101">
        <v>72.147999999999996</v>
      </c>
      <c r="I1101">
        <v>2.4369999999999998</v>
      </c>
      <c r="J1101">
        <v>104.55800000000001</v>
      </c>
      <c r="K1101">
        <v>162.28899999999999</v>
      </c>
    </row>
    <row r="1102" spans="1:11" x14ac:dyDescent="0.25">
      <c r="A1102">
        <v>2014</v>
      </c>
      <c r="B1102" t="s">
        <v>558</v>
      </c>
      <c r="C1102" t="s">
        <v>584</v>
      </c>
      <c r="D1102" t="s">
        <v>16</v>
      </c>
      <c r="E1102">
        <v>17</v>
      </c>
      <c r="F1102">
        <v>40</v>
      </c>
      <c r="G1102">
        <v>4.548</v>
      </c>
      <c r="H1102">
        <v>1.482</v>
      </c>
      <c r="I1102">
        <v>5.1999999999999998E-2</v>
      </c>
      <c r="J1102">
        <v>2.536</v>
      </c>
      <c r="K1102">
        <v>4.5220000000000002</v>
      </c>
    </row>
    <row r="1103" spans="1:11" x14ac:dyDescent="0.25">
      <c r="A1103">
        <v>2014</v>
      </c>
      <c r="B1103" t="s">
        <v>558</v>
      </c>
      <c r="C1103" t="s">
        <v>585</v>
      </c>
      <c r="D1103" t="s">
        <v>19</v>
      </c>
      <c r="E1103">
        <v>78</v>
      </c>
      <c r="F1103">
        <v>159</v>
      </c>
      <c r="G1103">
        <v>14.486000000000001</v>
      </c>
      <c r="H1103">
        <v>5.9109999999999996</v>
      </c>
      <c r="I1103">
        <v>0.13700000000000001</v>
      </c>
      <c r="J1103">
        <v>26.745999999999999</v>
      </c>
      <c r="K1103">
        <v>27.244</v>
      </c>
    </row>
    <row r="1104" spans="1:11" x14ac:dyDescent="0.25">
      <c r="A1104">
        <v>2014</v>
      </c>
      <c r="B1104" t="s">
        <v>558</v>
      </c>
      <c r="C1104" t="s">
        <v>585</v>
      </c>
      <c r="D1104" t="s">
        <v>16</v>
      </c>
      <c r="E1104">
        <v>14</v>
      </c>
      <c r="F1104">
        <v>23</v>
      </c>
      <c r="G1104">
        <v>1.921</v>
      </c>
      <c r="H1104">
        <v>0.78300000000000003</v>
      </c>
      <c r="I1104">
        <v>3.4000000000000002E-2</v>
      </c>
      <c r="J1104">
        <v>3.5859999999999999</v>
      </c>
      <c r="K1104">
        <v>1.893</v>
      </c>
    </row>
    <row r="1105" spans="1:11" x14ac:dyDescent="0.25">
      <c r="A1105">
        <v>2014</v>
      </c>
      <c r="B1105" t="s">
        <v>558</v>
      </c>
      <c r="C1105" t="s">
        <v>586</v>
      </c>
      <c r="D1105" t="s">
        <v>19</v>
      </c>
      <c r="E1105">
        <v>463</v>
      </c>
      <c r="F1105">
        <v>907</v>
      </c>
      <c r="G1105">
        <v>211.053</v>
      </c>
      <c r="H1105">
        <v>106.054</v>
      </c>
      <c r="I1105">
        <v>0.68200000000000005</v>
      </c>
      <c r="J1105">
        <v>112.254</v>
      </c>
      <c r="K1105">
        <v>275.476</v>
      </c>
    </row>
    <row r="1106" spans="1:11" x14ac:dyDescent="0.25">
      <c r="A1106">
        <v>2014</v>
      </c>
      <c r="B1106" t="s">
        <v>558</v>
      </c>
      <c r="C1106" t="s">
        <v>586</v>
      </c>
      <c r="D1106" t="s">
        <v>16</v>
      </c>
      <c r="E1106">
        <v>33</v>
      </c>
      <c r="F1106">
        <v>136</v>
      </c>
      <c r="G1106">
        <v>129.124</v>
      </c>
      <c r="H1106">
        <v>46.313000000000002</v>
      </c>
      <c r="I1106">
        <v>-2.3E-2</v>
      </c>
      <c r="J1106">
        <v>54.295000000000002</v>
      </c>
      <c r="K1106">
        <v>135.398</v>
      </c>
    </row>
    <row r="1107" spans="1:11" x14ac:dyDescent="0.25">
      <c r="A1107">
        <v>2014</v>
      </c>
      <c r="B1107" t="s">
        <v>558</v>
      </c>
      <c r="C1107" t="s">
        <v>587</v>
      </c>
      <c r="D1107" t="s">
        <v>19</v>
      </c>
      <c r="E1107">
        <v>2756</v>
      </c>
      <c r="F1107">
        <v>9042</v>
      </c>
      <c r="G1107">
        <v>1383.394</v>
      </c>
      <c r="H1107">
        <v>701.95399999999995</v>
      </c>
      <c r="I1107">
        <v>20.495999999999999</v>
      </c>
      <c r="J1107">
        <v>1462.502</v>
      </c>
      <c r="K1107">
        <v>2671.1750000000002</v>
      </c>
    </row>
    <row r="1108" spans="1:11" x14ac:dyDescent="0.25">
      <c r="A1108">
        <v>2014</v>
      </c>
      <c r="B1108" t="s">
        <v>558</v>
      </c>
      <c r="C1108" t="s">
        <v>587</v>
      </c>
      <c r="D1108" t="s">
        <v>16</v>
      </c>
      <c r="E1108">
        <v>247</v>
      </c>
      <c r="F1108">
        <v>882</v>
      </c>
      <c r="G1108">
        <v>401.21</v>
      </c>
      <c r="H1108">
        <v>130.36099999999999</v>
      </c>
      <c r="I1108">
        <v>4.1539999999999999</v>
      </c>
      <c r="J1108">
        <v>164.191</v>
      </c>
      <c r="K1108">
        <v>425.12</v>
      </c>
    </row>
    <row r="1109" spans="1:11" x14ac:dyDescent="0.25">
      <c r="A1109">
        <v>2014</v>
      </c>
      <c r="B1109" t="s">
        <v>558</v>
      </c>
      <c r="C1109" t="s">
        <v>588</v>
      </c>
      <c r="D1109" t="s">
        <v>19</v>
      </c>
      <c r="E1109">
        <v>39</v>
      </c>
      <c r="F1109">
        <v>247</v>
      </c>
      <c r="G1109">
        <v>15.346</v>
      </c>
      <c r="H1109">
        <v>10.776999999999999</v>
      </c>
      <c r="I1109">
        <v>0.23</v>
      </c>
      <c r="J1109">
        <v>2.7360000000000002</v>
      </c>
      <c r="K1109">
        <v>19.27</v>
      </c>
    </row>
    <row r="1110" spans="1:11" x14ac:dyDescent="0.25">
      <c r="A1110">
        <v>2014</v>
      </c>
      <c r="B1110" t="s">
        <v>558</v>
      </c>
      <c r="C1110" t="s">
        <v>589</v>
      </c>
      <c r="D1110" t="s">
        <v>19</v>
      </c>
      <c r="E1110">
        <v>149</v>
      </c>
      <c r="F1110">
        <v>324</v>
      </c>
      <c r="G1110">
        <v>24.998000000000001</v>
      </c>
      <c r="H1110">
        <v>18.047000000000001</v>
      </c>
      <c r="I1110">
        <v>4.718</v>
      </c>
      <c r="J1110">
        <v>35.426000000000002</v>
      </c>
      <c r="K1110">
        <v>42.124000000000002</v>
      </c>
    </row>
    <row r="1111" spans="1:11" x14ac:dyDescent="0.25">
      <c r="A1111">
        <v>2014</v>
      </c>
      <c r="B1111" t="s">
        <v>558</v>
      </c>
      <c r="C1111" t="s">
        <v>589</v>
      </c>
      <c r="D1111" t="s">
        <v>16</v>
      </c>
      <c r="E1111">
        <v>24</v>
      </c>
      <c r="F1111">
        <v>59</v>
      </c>
      <c r="G1111">
        <v>5.7329999999999997</v>
      </c>
      <c r="H1111">
        <v>3.27</v>
      </c>
      <c r="I1111">
        <v>0.50700000000000001</v>
      </c>
      <c r="J1111">
        <v>3.2789999999999999</v>
      </c>
      <c r="K1111">
        <v>5.3010000000000002</v>
      </c>
    </row>
    <row r="1112" spans="1:11" x14ac:dyDescent="0.25">
      <c r="A1112">
        <v>2014</v>
      </c>
      <c r="B1112" t="s">
        <v>558</v>
      </c>
      <c r="C1112" t="s">
        <v>590</v>
      </c>
      <c r="D1112" t="s">
        <v>19</v>
      </c>
      <c r="E1112">
        <v>906</v>
      </c>
      <c r="F1112">
        <v>2303</v>
      </c>
      <c r="G1112">
        <v>318.29599999999999</v>
      </c>
      <c r="H1112">
        <v>154.26400000000001</v>
      </c>
      <c r="I1112">
        <v>6.5759999999999996</v>
      </c>
      <c r="J1112">
        <v>258.70699999999999</v>
      </c>
      <c r="K1112">
        <v>553.08900000000006</v>
      </c>
    </row>
    <row r="1113" spans="1:11" x14ac:dyDescent="0.25">
      <c r="A1113">
        <v>2014</v>
      </c>
      <c r="B1113" t="s">
        <v>558</v>
      </c>
      <c r="C1113" t="s">
        <v>590</v>
      </c>
      <c r="D1113" t="s">
        <v>16</v>
      </c>
      <c r="E1113">
        <v>155</v>
      </c>
      <c r="F1113">
        <v>566</v>
      </c>
      <c r="G1113">
        <v>144.18600000000001</v>
      </c>
      <c r="H1113">
        <v>46.018000000000001</v>
      </c>
      <c r="I1113">
        <v>0.97099999999999997</v>
      </c>
      <c r="J1113">
        <v>71.742999999999995</v>
      </c>
      <c r="K1113">
        <v>137.13300000000001</v>
      </c>
    </row>
    <row r="1114" spans="1:11" x14ac:dyDescent="0.25">
      <c r="A1114">
        <v>2014</v>
      </c>
      <c r="B1114" t="s">
        <v>558</v>
      </c>
      <c r="C1114" t="s">
        <v>591</v>
      </c>
      <c r="D1114" t="s">
        <v>19</v>
      </c>
      <c r="E1114">
        <v>61</v>
      </c>
      <c r="F1114">
        <v>119</v>
      </c>
      <c r="G1114">
        <v>11.279</v>
      </c>
      <c r="H1114">
        <v>8.2899999999999991</v>
      </c>
      <c r="I1114">
        <v>2E-3</v>
      </c>
      <c r="J1114">
        <v>6.3479999999999999</v>
      </c>
      <c r="K1114">
        <v>17.972999999999999</v>
      </c>
    </row>
    <row r="1115" spans="1:11" x14ac:dyDescent="0.25">
      <c r="A1115">
        <v>2014</v>
      </c>
      <c r="B1115" t="s">
        <v>558</v>
      </c>
      <c r="C1115" t="s">
        <v>591</v>
      </c>
      <c r="D1115" t="s">
        <v>16</v>
      </c>
      <c r="E1115">
        <v>7</v>
      </c>
      <c r="F1115">
        <v>16</v>
      </c>
      <c r="G1115">
        <v>1.958</v>
      </c>
      <c r="H1115">
        <v>1.08</v>
      </c>
      <c r="I1115">
        <v>0</v>
      </c>
      <c r="J1115">
        <v>1.2050000000000001</v>
      </c>
      <c r="K1115">
        <v>1.958</v>
      </c>
    </row>
    <row r="1116" spans="1:11" x14ac:dyDescent="0.25">
      <c r="A1116">
        <v>2014</v>
      </c>
      <c r="B1116" t="s">
        <v>558</v>
      </c>
      <c r="C1116" t="s">
        <v>592</v>
      </c>
      <c r="D1116" t="s">
        <v>19</v>
      </c>
      <c r="E1116">
        <v>1981</v>
      </c>
      <c r="F1116">
        <v>5295</v>
      </c>
      <c r="G1116">
        <v>1002.231</v>
      </c>
      <c r="H1116">
        <v>516.49099999999999</v>
      </c>
      <c r="I1116">
        <v>32.052</v>
      </c>
      <c r="J1116">
        <v>441.745</v>
      </c>
      <c r="K1116">
        <v>2013.415</v>
      </c>
    </row>
    <row r="1117" spans="1:11" x14ac:dyDescent="0.25">
      <c r="A1117">
        <v>2014</v>
      </c>
      <c r="B1117" t="s">
        <v>558</v>
      </c>
      <c r="C1117" t="s">
        <v>592</v>
      </c>
      <c r="D1117" t="s">
        <v>16</v>
      </c>
      <c r="E1117">
        <v>273</v>
      </c>
      <c r="F1117">
        <v>1188</v>
      </c>
      <c r="G1117">
        <v>344.48399999999998</v>
      </c>
      <c r="H1117">
        <v>149.19499999999999</v>
      </c>
      <c r="I1117">
        <v>7.8769999999999998</v>
      </c>
      <c r="J1117">
        <v>72.956000000000003</v>
      </c>
      <c r="K1117">
        <v>316.20100000000002</v>
      </c>
    </row>
    <row r="1118" spans="1:11" x14ac:dyDescent="0.25">
      <c r="A1118">
        <v>2014</v>
      </c>
      <c r="B1118" t="s">
        <v>558</v>
      </c>
      <c r="C1118" t="s">
        <v>593</v>
      </c>
      <c r="D1118" t="s">
        <v>19</v>
      </c>
      <c r="E1118">
        <v>1062</v>
      </c>
      <c r="F1118">
        <v>2429</v>
      </c>
      <c r="G1118">
        <v>235.02699999999999</v>
      </c>
      <c r="H1118">
        <v>141.59100000000001</v>
      </c>
      <c r="I1118">
        <v>5.625</v>
      </c>
      <c r="J1118">
        <v>255.19800000000001</v>
      </c>
      <c r="K1118">
        <v>455.13799999999998</v>
      </c>
    </row>
    <row r="1119" spans="1:11" x14ac:dyDescent="0.25">
      <c r="A1119">
        <v>2014</v>
      </c>
      <c r="B1119" t="s">
        <v>558</v>
      </c>
      <c r="C1119" t="s">
        <v>593</v>
      </c>
      <c r="D1119" t="s">
        <v>16</v>
      </c>
      <c r="E1119">
        <v>141</v>
      </c>
      <c r="F1119">
        <v>421</v>
      </c>
      <c r="G1119">
        <v>46.151000000000003</v>
      </c>
      <c r="H1119">
        <v>23.068999999999999</v>
      </c>
      <c r="I1119">
        <v>0.52700000000000002</v>
      </c>
      <c r="J1119">
        <v>27.065000000000001</v>
      </c>
      <c r="K1119">
        <v>46.174999999999997</v>
      </c>
    </row>
    <row r="1120" spans="1:11" x14ac:dyDescent="0.25">
      <c r="A1120">
        <v>2014</v>
      </c>
      <c r="B1120" t="s">
        <v>558</v>
      </c>
      <c r="C1120" t="s">
        <v>594</v>
      </c>
      <c r="D1120" t="s">
        <v>19</v>
      </c>
      <c r="E1120">
        <v>1509</v>
      </c>
      <c r="F1120">
        <v>4178</v>
      </c>
      <c r="G1120">
        <v>522.28200000000004</v>
      </c>
      <c r="H1120">
        <v>340.565</v>
      </c>
      <c r="I1120">
        <v>69.656000000000006</v>
      </c>
      <c r="J1120">
        <v>613.36900000000003</v>
      </c>
      <c r="K1120">
        <v>1103.5229999999999</v>
      </c>
    </row>
    <row r="1121" spans="1:11" x14ac:dyDescent="0.25">
      <c r="A1121">
        <v>2014</v>
      </c>
      <c r="B1121" t="s">
        <v>558</v>
      </c>
      <c r="C1121" t="s">
        <v>594</v>
      </c>
      <c r="D1121" t="s">
        <v>16</v>
      </c>
      <c r="E1121">
        <v>157</v>
      </c>
      <c r="F1121">
        <v>472</v>
      </c>
      <c r="G1121">
        <v>71.665000000000006</v>
      </c>
      <c r="H1121">
        <v>31.890999999999998</v>
      </c>
      <c r="I1121">
        <v>3.8079999999999998</v>
      </c>
      <c r="J1121">
        <v>66.195999999999998</v>
      </c>
      <c r="K1121">
        <v>68.497</v>
      </c>
    </row>
    <row r="1122" spans="1:11" x14ac:dyDescent="0.25">
      <c r="A1122">
        <v>2014</v>
      </c>
      <c r="B1122" t="s">
        <v>558</v>
      </c>
      <c r="C1122" t="s">
        <v>595</v>
      </c>
      <c r="D1122" t="s">
        <v>19</v>
      </c>
      <c r="E1122">
        <v>103</v>
      </c>
      <c r="F1122">
        <v>231</v>
      </c>
      <c r="G1122">
        <v>39.633000000000003</v>
      </c>
      <c r="H1122">
        <v>31.675999999999998</v>
      </c>
      <c r="I1122">
        <v>13.965</v>
      </c>
      <c r="J1122">
        <v>72.441000000000003</v>
      </c>
      <c r="K1122">
        <v>36.408999999999999</v>
      </c>
    </row>
    <row r="1123" spans="1:11" x14ac:dyDescent="0.25">
      <c r="A1123">
        <v>2014</v>
      </c>
      <c r="B1123" t="s">
        <v>558</v>
      </c>
      <c r="C1123" t="s">
        <v>595</v>
      </c>
      <c r="D1123" t="s">
        <v>16</v>
      </c>
      <c r="E1123">
        <v>11</v>
      </c>
      <c r="F1123">
        <v>29</v>
      </c>
      <c r="G1123">
        <v>2.9119999999999999</v>
      </c>
      <c r="H1123">
        <v>1.7330000000000001</v>
      </c>
      <c r="I1123">
        <v>0.83899999999999997</v>
      </c>
      <c r="J1123">
        <v>2.9180000000000001</v>
      </c>
      <c r="K1123">
        <v>2.0910000000000002</v>
      </c>
    </row>
    <row r="1124" spans="1:11" x14ac:dyDescent="0.25">
      <c r="A1124">
        <v>2014</v>
      </c>
      <c r="B1124" t="s">
        <v>558</v>
      </c>
      <c r="C1124" t="s">
        <v>596</v>
      </c>
      <c r="D1124" t="s">
        <v>19</v>
      </c>
      <c r="E1124">
        <v>90533</v>
      </c>
      <c r="F1124">
        <v>538517</v>
      </c>
      <c r="G1124">
        <v>220939.85200000001</v>
      </c>
      <c r="H1124">
        <v>91070.648000000001</v>
      </c>
      <c r="I1124">
        <v>4405.357</v>
      </c>
      <c r="J1124">
        <v>100971.70600000001</v>
      </c>
      <c r="K1124">
        <v>352819.36200000002</v>
      </c>
    </row>
    <row r="1125" spans="1:11" x14ac:dyDescent="0.25">
      <c r="A1125">
        <v>2014</v>
      </c>
      <c r="B1125" t="s">
        <v>558</v>
      </c>
      <c r="C1125" t="s">
        <v>596</v>
      </c>
      <c r="D1125" t="s">
        <v>16</v>
      </c>
      <c r="E1125">
        <v>8256</v>
      </c>
      <c r="F1125">
        <v>108945</v>
      </c>
      <c r="G1125">
        <v>103544.939</v>
      </c>
      <c r="H1125">
        <v>29173.267</v>
      </c>
      <c r="I1125">
        <v>1445.722</v>
      </c>
      <c r="J1125">
        <v>27813.524000000001</v>
      </c>
      <c r="K1125">
        <v>112749.572</v>
      </c>
    </row>
    <row r="1126" spans="1:11" x14ac:dyDescent="0.25">
      <c r="A1126">
        <v>2014</v>
      </c>
      <c r="B1126" t="s">
        <v>558</v>
      </c>
      <c r="C1126" t="s">
        <v>597</v>
      </c>
      <c r="D1126" t="s">
        <v>19</v>
      </c>
      <c r="E1126">
        <v>174</v>
      </c>
      <c r="F1126">
        <v>1006</v>
      </c>
      <c r="G1126">
        <v>1772.1969999999999</v>
      </c>
      <c r="H1126">
        <v>384.48399999999998</v>
      </c>
      <c r="I1126">
        <v>1.5920000000000001</v>
      </c>
      <c r="J1126">
        <v>74.817999999999998</v>
      </c>
      <c r="K1126">
        <v>1823.114</v>
      </c>
    </row>
    <row r="1127" spans="1:11" x14ac:dyDescent="0.25">
      <c r="A1127">
        <v>2014</v>
      </c>
      <c r="B1127" t="s">
        <v>558</v>
      </c>
      <c r="C1127" t="s">
        <v>597</v>
      </c>
      <c r="D1127" t="s">
        <v>16</v>
      </c>
      <c r="E1127">
        <v>23</v>
      </c>
      <c r="F1127">
        <v>83</v>
      </c>
      <c r="G1127">
        <v>88.91</v>
      </c>
      <c r="H1127">
        <v>25.073</v>
      </c>
      <c r="I1127">
        <v>0.376</v>
      </c>
      <c r="J1127">
        <v>29.791</v>
      </c>
      <c r="K1127">
        <v>89.575000000000003</v>
      </c>
    </row>
    <row r="1128" spans="1:11" x14ac:dyDescent="0.25">
      <c r="A1128">
        <v>2014</v>
      </c>
      <c r="B1128" t="s">
        <v>558</v>
      </c>
      <c r="C1128" t="s">
        <v>598</v>
      </c>
      <c r="D1128" t="s">
        <v>19</v>
      </c>
      <c r="E1128">
        <v>306</v>
      </c>
      <c r="F1128">
        <v>724</v>
      </c>
      <c r="G1128">
        <v>54.76</v>
      </c>
      <c r="H1128">
        <v>28.552</v>
      </c>
      <c r="I1128">
        <v>0.88900000000000001</v>
      </c>
      <c r="J1128">
        <v>48.664999999999999</v>
      </c>
      <c r="K1128">
        <v>94.811000000000007</v>
      </c>
    </row>
    <row r="1129" spans="1:11" x14ac:dyDescent="0.25">
      <c r="A1129">
        <v>2014</v>
      </c>
      <c r="B1129" t="s">
        <v>558</v>
      </c>
      <c r="C1129" t="s">
        <v>598</v>
      </c>
      <c r="D1129" t="s">
        <v>16</v>
      </c>
      <c r="E1129">
        <v>38</v>
      </c>
      <c r="F1129">
        <v>158</v>
      </c>
      <c r="G1129">
        <v>12.837999999999999</v>
      </c>
      <c r="H1129">
        <v>3.0830000000000002</v>
      </c>
      <c r="I1129">
        <v>0.191</v>
      </c>
      <c r="J1129">
        <v>8.7560000000000002</v>
      </c>
      <c r="K1129">
        <v>12.843999999999999</v>
      </c>
    </row>
    <row r="1130" spans="1:11" x14ac:dyDescent="0.25">
      <c r="A1130">
        <v>2014</v>
      </c>
      <c r="B1130" t="s">
        <v>558</v>
      </c>
      <c r="C1130" t="s">
        <v>599</v>
      </c>
      <c r="D1130" t="s">
        <v>19</v>
      </c>
      <c r="E1130">
        <v>464</v>
      </c>
      <c r="F1130">
        <v>1100</v>
      </c>
      <c r="G1130">
        <v>146.30699999999999</v>
      </c>
      <c r="H1130">
        <v>80.430000000000007</v>
      </c>
      <c r="I1130">
        <v>6.2489999999999997</v>
      </c>
      <c r="J1130">
        <v>165.58199999999999</v>
      </c>
      <c r="K1130">
        <v>281.75599999999997</v>
      </c>
    </row>
    <row r="1131" spans="1:11" x14ac:dyDescent="0.25">
      <c r="A1131">
        <v>2014</v>
      </c>
      <c r="B1131" t="s">
        <v>558</v>
      </c>
      <c r="C1131" t="s">
        <v>599</v>
      </c>
      <c r="D1131" t="s">
        <v>16</v>
      </c>
      <c r="E1131">
        <v>55</v>
      </c>
      <c r="F1131">
        <v>175</v>
      </c>
      <c r="G1131">
        <v>14.032</v>
      </c>
      <c r="H1131">
        <v>5.2030000000000003</v>
      </c>
      <c r="I1131">
        <v>0.245</v>
      </c>
      <c r="J1131">
        <v>9.9260000000000002</v>
      </c>
      <c r="K1131">
        <v>13.94</v>
      </c>
    </row>
    <row r="1132" spans="1:11" x14ac:dyDescent="0.25">
      <c r="A1132">
        <v>2014</v>
      </c>
      <c r="B1132" t="s">
        <v>558</v>
      </c>
      <c r="C1132" t="s">
        <v>600</v>
      </c>
      <c r="D1132" t="s">
        <v>19</v>
      </c>
      <c r="E1132">
        <v>1085</v>
      </c>
      <c r="F1132">
        <v>3406</v>
      </c>
      <c r="G1132">
        <v>523.72500000000002</v>
      </c>
      <c r="H1132">
        <v>294.11200000000002</v>
      </c>
      <c r="I1132">
        <v>18.954999999999998</v>
      </c>
      <c r="J1132">
        <v>2869.1930000000002</v>
      </c>
      <c r="K1132">
        <v>882.39400000000001</v>
      </c>
    </row>
    <row r="1133" spans="1:11" x14ac:dyDescent="0.25">
      <c r="A1133">
        <v>2014</v>
      </c>
      <c r="B1133" t="s">
        <v>558</v>
      </c>
      <c r="C1133" t="s">
        <v>600</v>
      </c>
      <c r="D1133" t="s">
        <v>16</v>
      </c>
      <c r="E1133">
        <v>111</v>
      </c>
      <c r="F1133">
        <v>314</v>
      </c>
      <c r="G1133">
        <v>57.768999999999998</v>
      </c>
      <c r="H1133">
        <v>28.760999999999999</v>
      </c>
      <c r="I1133">
        <v>0.65600000000000003</v>
      </c>
      <c r="J1133">
        <v>20.882999999999999</v>
      </c>
      <c r="K1133">
        <v>57.234000000000002</v>
      </c>
    </row>
    <row r="1134" spans="1:11" x14ac:dyDescent="0.25">
      <c r="A1134">
        <v>2014</v>
      </c>
      <c r="B1134" t="s">
        <v>558</v>
      </c>
      <c r="C1134" t="s">
        <v>601</v>
      </c>
      <c r="D1134" t="s">
        <v>19</v>
      </c>
      <c r="E1134">
        <v>921</v>
      </c>
      <c r="F1134">
        <v>5373</v>
      </c>
      <c r="G1134">
        <v>8129.402</v>
      </c>
      <c r="H1134">
        <v>2131.127</v>
      </c>
      <c r="I1134">
        <v>274.69799999999998</v>
      </c>
      <c r="J1134">
        <v>2401.1790000000001</v>
      </c>
      <c r="K1134">
        <v>9164.7950000000001</v>
      </c>
    </row>
    <row r="1135" spans="1:11" x14ac:dyDescent="0.25">
      <c r="A1135">
        <v>2014</v>
      </c>
      <c r="B1135" t="s">
        <v>558</v>
      </c>
      <c r="C1135" t="s">
        <v>601</v>
      </c>
      <c r="D1135" t="s">
        <v>16</v>
      </c>
      <c r="E1135">
        <v>101</v>
      </c>
      <c r="F1135">
        <v>3490</v>
      </c>
      <c r="G1135">
        <v>7564.799</v>
      </c>
      <c r="H1135">
        <v>1769.32</v>
      </c>
      <c r="I1135">
        <v>269.91300000000001</v>
      </c>
      <c r="J1135">
        <v>2111.9169999999999</v>
      </c>
      <c r="K1135">
        <v>7743.7079999999996</v>
      </c>
    </row>
    <row r="1136" spans="1:11" x14ac:dyDescent="0.25">
      <c r="A1136">
        <v>2014</v>
      </c>
      <c r="B1136" t="s">
        <v>558</v>
      </c>
      <c r="C1136" t="s">
        <v>602</v>
      </c>
      <c r="D1136" t="s">
        <v>19</v>
      </c>
      <c r="E1136">
        <v>622</v>
      </c>
      <c r="F1136">
        <v>1495</v>
      </c>
      <c r="G1136">
        <v>222.643</v>
      </c>
      <c r="H1136">
        <v>134.35599999999999</v>
      </c>
      <c r="I1136">
        <v>5.5789999999999997</v>
      </c>
      <c r="J1136">
        <v>204.55500000000001</v>
      </c>
      <c r="K1136">
        <v>757.84500000000003</v>
      </c>
    </row>
    <row r="1137" spans="1:11" x14ac:dyDescent="0.25">
      <c r="A1137">
        <v>2014</v>
      </c>
      <c r="B1137" t="s">
        <v>558</v>
      </c>
      <c r="C1137" t="s">
        <v>602</v>
      </c>
      <c r="D1137" t="s">
        <v>16</v>
      </c>
      <c r="E1137">
        <v>55</v>
      </c>
      <c r="F1137">
        <v>225</v>
      </c>
      <c r="G1137">
        <v>49.094999999999999</v>
      </c>
      <c r="H1137">
        <v>20.587</v>
      </c>
      <c r="I1137">
        <v>0.12</v>
      </c>
      <c r="J1137">
        <v>13.164</v>
      </c>
      <c r="K1137">
        <v>54.972000000000001</v>
      </c>
    </row>
    <row r="1138" spans="1:11" x14ac:dyDescent="0.25">
      <c r="A1138">
        <v>2014</v>
      </c>
      <c r="B1138" t="s">
        <v>558</v>
      </c>
      <c r="C1138" t="s">
        <v>603</v>
      </c>
      <c r="D1138" t="s">
        <v>19</v>
      </c>
      <c r="E1138">
        <v>1417</v>
      </c>
      <c r="F1138">
        <v>4028</v>
      </c>
      <c r="G1138">
        <v>1165.8440000000001</v>
      </c>
      <c r="H1138">
        <v>352.52100000000002</v>
      </c>
      <c r="I1138">
        <v>13.398</v>
      </c>
      <c r="J1138">
        <v>804.08900000000006</v>
      </c>
      <c r="K1138">
        <v>3488.6610000000001</v>
      </c>
    </row>
    <row r="1139" spans="1:11" x14ac:dyDescent="0.25">
      <c r="A1139">
        <v>2014</v>
      </c>
      <c r="B1139" t="s">
        <v>558</v>
      </c>
      <c r="C1139" t="s">
        <v>603</v>
      </c>
      <c r="D1139" t="s">
        <v>16</v>
      </c>
      <c r="E1139">
        <v>201</v>
      </c>
      <c r="F1139">
        <v>1101</v>
      </c>
      <c r="G1139">
        <v>560.91899999999998</v>
      </c>
      <c r="H1139">
        <v>135.66999999999999</v>
      </c>
      <c r="I1139">
        <v>3.1680000000000001</v>
      </c>
      <c r="J1139">
        <v>477.72899999999998</v>
      </c>
      <c r="K1139">
        <v>561.995</v>
      </c>
    </row>
    <row r="1140" spans="1:11" x14ac:dyDescent="0.25">
      <c r="A1140">
        <v>2014</v>
      </c>
      <c r="B1140" t="s">
        <v>558</v>
      </c>
      <c r="C1140" t="s">
        <v>604</v>
      </c>
      <c r="D1140" t="s">
        <v>19</v>
      </c>
      <c r="E1140">
        <v>1064</v>
      </c>
      <c r="F1140">
        <v>2831</v>
      </c>
      <c r="G1140">
        <v>376.661</v>
      </c>
      <c r="H1140">
        <v>159.83500000000001</v>
      </c>
      <c r="I1140">
        <v>21.748000000000001</v>
      </c>
      <c r="J1140">
        <v>259.262</v>
      </c>
      <c r="K1140">
        <v>637.11</v>
      </c>
    </row>
    <row r="1141" spans="1:11" x14ac:dyDescent="0.25">
      <c r="A1141">
        <v>2014</v>
      </c>
      <c r="B1141" t="s">
        <v>558</v>
      </c>
      <c r="C1141" t="s">
        <v>604</v>
      </c>
      <c r="D1141" t="s">
        <v>16</v>
      </c>
      <c r="E1141">
        <v>140</v>
      </c>
      <c r="F1141">
        <v>538</v>
      </c>
      <c r="G1141">
        <v>154.72399999999999</v>
      </c>
      <c r="H1141">
        <v>38.44</v>
      </c>
      <c r="I1141">
        <v>2.742</v>
      </c>
      <c r="J1141">
        <v>50.93</v>
      </c>
      <c r="K1141">
        <v>152.553</v>
      </c>
    </row>
    <row r="1142" spans="1:11" x14ac:dyDescent="0.25">
      <c r="A1142">
        <v>2014</v>
      </c>
      <c r="B1142" t="s">
        <v>558</v>
      </c>
      <c r="C1142" t="s">
        <v>605</v>
      </c>
      <c r="D1142" t="s">
        <v>19</v>
      </c>
      <c r="E1142">
        <v>654</v>
      </c>
      <c r="F1142">
        <v>2428</v>
      </c>
      <c r="G1142">
        <v>424.16500000000002</v>
      </c>
      <c r="H1142">
        <v>167.38300000000001</v>
      </c>
      <c r="I1142">
        <v>16.861999999999998</v>
      </c>
      <c r="J1142">
        <v>261.459</v>
      </c>
      <c r="K1142">
        <v>489.00799999999998</v>
      </c>
    </row>
    <row r="1143" spans="1:11" x14ac:dyDescent="0.25">
      <c r="A1143">
        <v>2014</v>
      </c>
      <c r="B1143" t="s">
        <v>558</v>
      </c>
      <c r="C1143" t="s">
        <v>605</v>
      </c>
      <c r="D1143" t="s">
        <v>16</v>
      </c>
      <c r="E1143">
        <v>64</v>
      </c>
      <c r="F1143">
        <v>1155</v>
      </c>
      <c r="G1143">
        <v>287.94900000000001</v>
      </c>
      <c r="H1143">
        <v>96.531000000000006</v>
      </c>
      <c r="I1143">
        <v>16.001000000000001</v>
      </c>
      <c r="J1143">
        <v>189.04900000000001</v>
      </c>
      <c r="K1143">
        <v>289.34100000000001</v>
      </c>
    </row>
    <row r="1144" spans="1:11" x14ac:dyDescent="0.25">
      <c r="A1144">
        <v>2014</v>
      </c>
      <c r="B1144" t="s">
        <v>558</v>
      </c>
      <c r="C1144" t="s">
        <v>606</v>
      </c>
      <c r="D1144" t="s">
        <v>19</v>
      </c>
      <c r="E1144">
        <v>83</v>
      </c>
      <c r="F1144">
        <v>159</v>
      </c>
      <c r="G1144">
        <v>11.795</v>
      </c>
      <c r="H1144">
        <v>7.67</v>
      </c>
      <c r="I1144">
        <v>1E-3</v>
      </c>
      <c r="J1144">
        <v>13.723000000000001</v>
      </c>
      <c r="K1144">
        <v>28.303000000000001</v>
      </c>
    </row>
    <row r="1145" spans="1:11" x14ac:dyDescent="0.25">
      <c r="A1145">
        <v>2014</v>
      </c>
      <c r="B1145" t="s">
        <v>558</v>
      </c>
      <c r="C1145" t="s">
        <v>606</v>
      </c>
      <c r="D1145" t="s">
        <v>16</v>
      </c>
      <c r="E1145">
        <v>6</v>
      </c>
      <c r="F1145">
        <v>12</v>
      </c>
      <c r="G1145">
        <v>1.5580000000000001</v>
      </c>
      <c r="H1145">
        <v>0.40100000000000002</v>
      </c>
      <c r="I1145">
        <v>0</v>
      </c>
      <c r="J1145">
        <v>1.8280000000000001</v>
      </c>
      <c r="K1145">
        <v>1.54</v>
      </c>
    </row>
    <row r="1146" spans="1:11" x14ac:dyDescent="0.25">
      <c r="A1146">
        <v>2014</v>
      </c>
      <c r="B1146" t="s">
        <v>558</v>
      </c>
      <c r="C1146" t="s">
        <v>607</v>
      </c>
      <c r="D1146" t="s">
        <v>19</v>
      </c>
      <c r="E1146">
        <v>1442</v>
      </c>
      <c r="F1146">
        <v>4176</v>
      </c>
      <c r="G1146">
        <v>612.08399999999995</v>
      </c>
      <c r="H1146">
        <v>303.70999999999998</v>
      </c>
      <c r="I1146">
        <v>13.271000000000001</v>
      </c>
      <c r="J1146">
        <v>457.00700000000001</v>
      </c>
      <c r="K1146">
        <v>1298.817</v>
      </c>
    </row>
    <row r="1147" spans="1:11" x14ac:dyDescent="0.25">
      <c r="A1147">
        <v>2014</v>
      </c>
      <c r="B1147" t="s">
        <v>558</v>
      </c>
      <c r="C1147" t="s">
        <v>607</v>
      </c>
      <c r="D1147" t="s">
        <v>16</v>
      </c>
      <c r="E1147">
        <v>127</v>
      </c>
      <c r="F1147">
        <v>538</v>
      </c>
      <c r="G1147">
        <v>85.355000000000004</v>
      </c>
      <c r="H1147">
        <v>25.725000000000001</v>
      </c>
      <c r="I1147">
        <v>0.56299999999999994</v>
      </c>
      <c r="J1147">
        <v>32.073999999999998</v>
      </c>
      <c r="K1147">
        <v>85.143000000000001</v>
      </c>
    </row>
    <row r="1148" spans="1:11" x14ac:dyDescent="0.25">
      <c r="A1148">
        <v>2014</v>
      </c>
      <c r="B1148" t="s">
        <v>558</v>
      </c>
      <c r="C1148" t="s">
        <v>608</v>
      </c>
      <c r="D1148" t="s">
        <v>19</v>
      </c>
      <c r="E1148">
        <v>432</v>
      </c>
      <c r="F1148">
        <v>1191</v>
      </c>
      <c r="G1148">
        <v>227.19900000000001</v>
      </c>
      <c r="H1148">
        <v>90.103999999999999</v>
      </c>
      <c r="I1148">
        <v>7.7629999999999999</v>
      </c>
      <c r="J1148">
        <v>102.048</v>
      </c>
      <c r="K1148">
        <v>343.72199999999998</v>
      </c>
    </row>
    <row r="1149" spans="1:11" x14ac:dyDescent="0.25">
      <c r="A1149">
        <v>2014</v>
      </c>
      <c r="B1149" t="s">
        <v>558</v>
      </c>
      <c r="C1149" t="s">
        <v>608</v>
      </c>
      <c r="D1149" t="s">
        <v>16</v>
      </c>
      <c r="E1149">
        <v>43</v>
      </c>
      <c r="F1149">
        <v>350</v>
      </c>
      <c r="G1149">
        <v>152.89099999999999</v>
      </c>
      <c r="H1149">
        <v>40.953000000000003</v>
      </c>
      <c r="I1149">
        <v>6.6550000000000002</v>
      </c>
      <c r="J1149">
        <v>53.548000000000002</v>
      </c>
      <c r="K1149">
        <v>152.77099999999999</v>
      </c>
    </row>
    <row r="1150" spans="1:11" x14ac:dyDescent="0.25">
      <c r="A1150">
        <v>2014</v>
      </c>
      <c r="B1150" t="s">
        <v>558</v>
      </c>
      <c r="C1150" t="s">
        <v>609</v>
      </c>
      <c r="D1150" t="s">
        <v>19</v>
      </c>
      <c r="E1150">
        <v>225</v>
      </c>
      <c r="F1150">
        <v>569</v>
      </c>
      <c r="G1150">
        <v>48.753999999999998</v>
      </c>
      <c r="H1150">
        <v>30.155000000000001</v>
      </c>
      <c r="I1150">
        <v>2.8530000000000002</v>
      </c>
      <c r="J1150">
        <v>56.765999999999998</v>
      </c>
      <c r="K1150">
        <v>101.026</v>
      </c>
    </row>
    <row r="1151" spans="1:11" x14ac:dyDescent="0.25">
      <c r="A1151">
        <v>2014</v>
      </c>
      <c r="B1151" t="s">
        <v>558</v>
      </c>
      <c r="C1151" t="s">
        <v>609</v>
      </c>
      <c r="D1151" t="s">
        <v>16</v>
      </c>
      <c r="E1151">
        <v>24</v>
      </c>
      <c r="F1151">
        <v>133</v>
      </c>
      <c r="G1151">
        <v>8.5839999999999996</v>
      </c>
      <c r="H1151">
        <v>4.3979999999999997</v>
      </c>
      <c r="I1151">
        <v>9.0999999999999998E-2</v>
      </c>
      <c r="J1151">
        <v>6.0170000000000003</v>
      </c>
      <c r="K1151">
        <v>8.5549999999999997</v>
      </c>
    </row>
    <row r="1152" spans="1:11" x14ac:dyDescent="0.25">
      <c r="A1152">
        <v>2014</v>
      </c>
      <c r="B1152" t="s">
        <v>558</v>
      </c>
      <c r="C1152" t="s">
        <v>610</v>
      </c>
      <c r="D1152" t="s">
        <v>19</v>
      </c>
      <c r="E1152">
        <v>5601</v>
      </c>
      <c r="F1152">
        <v>24968</v>
      </c>
      <c r="G1152">
        <v>16162.82</v>
      </c>
      <c r="H1152">
        <v>5450.4709999999995</v>
      </c>
      <c r="I1152">
        <v>188.10400000000001</v>
      </c>
      <c r="J1152">
        <v>5032.3019999999997</v>
      </c>
      <c r="K1152">
        <v>21575.280999999999</v>
      </c>
    </row>
    <row r="1153" spans="1:11" x14ac:dyDescent="0.25">
      <c r="A1153">
        <v>2014</v>
      </c>
      <c r="B1153" t="s">
        <v>558</v>
      </c>
      <c r="C1153" t="s">
        <v>610</v>
      </c>
      <c r="D1153" t="s">
        <v>16</v>
      </c>
      <c r="E1153">
        <v>659</v>
      </c>
      <c r="F1153">
        <v>10050</v>
      </c>
      <c r="G1153">
        <v>13472.477999999999</v>
      </c>
      <c r="H1153">
        <v>3977.6350000000002</v>
      </c>
      <c r="I1153">
        <v>104.191</v>
      </c>
      <c r="J1153">
        <v>3594.364</v>
      </c>
      <c r="K1153">
        <v>13797.45</v>
      </c>
    </row>
    <row r="1154" spans="1:11" x14ac:dyDescent="0.25">
      <c r="A1154">
        <v>2014</v>
      </c>
      <c r="B1154" t="s">
        <v>558</v>
      </c>
      <c r="C1154" t="s">
        <v>611</v>
      </c>
      <c r="D1154" t="s">
        <v>19</v>
      </c>
      <c r="E1154">
        <v>179</v>
      </c>
      <c r="F1154">
        <v>351</v>
      </c>
      <c r="G1154">
        <v>28.201000000000001</v>
      </c>
      <c r="H1154">
        <v>14.621</v>
      </c>
      <c r="I1154">
        <v>1.2989999999999999</v>
      </c>
      <c r="J1154">
        <v>12.75</v>
      </c>
      <c r="K1154">
        <v>67.585999999999999</v>
      </c>
    </row>
    <row r="1155" spans="1:11" x14ac:dyDescent="0.25">
      <c r="A1155">
        <v>2014</v>
      </c>
      <c r="B1155" t="s">
        <v>558</v>
      </c>
      <c r="C1155" t="s">
        <v>611</v>
      </c>
      <c r="D1155" t="s">
        <v>16</v>
      </c>
      <c r="E1155">
        <v>19</v>
      </c>
      <c r="F1155">
        <v>40</v>
      </c>
      <c r="G1155">
        <v>5.0810000000000004</v>
      </c>
      <c r="H1155">
        <v>2.536</v>
      </c>
      <c r="I1155">
        <v>0.48399999999999999</v>
      </c>
      <c r="J1155">
        <v>4.1550000000000002</v>
      </c>
      <c r="K1155">
        <v>4.7320000000000002</v>
      </c>
    </row>
    <row r="1156" spans="1:11" x14ac:dyDescent="0.25">
      <c r="A1156">
        <v>2014</v>
      </c>
      <c r="B1156" t="s">
        <v>558</v>
      </c>
      <c r="C1156" t="s">
        <v>612</v>
      </c>
      <c r="D1156" t="s">
        <v>19</v>
      </c>
      <c r="E1156">
        <v>865</v>
      </c>
      <c r="F1156">
        <v>2260</v>
      </c>
      <c r="G1156">
        <v>291.50599999999997</v>
      </c>
      <c r="H1156">
        <v>149.59899999999999</v>
      </c>
      <c r="I1156">
        <v>12.3</v>
      </c>
      <c r="J1156">
        <v>230.77099999999999</v>
      </c>
      <c r="K1156">
        <v>702.64300000000003</v>
      </c>
    </row>
    <row r="1157" spans="1:11" x14ac:dyDescent="0.25">
      <c r="A1157">
        <v>2014</v>
      </c>
      <c r="B1157" t="s">
        <v>558</v>
      </c>
      <c r="C1157" t="s">
        <v>612</v>
      </c>
      <c r="D1157" t="s">
        <v>16</v>
      </c>
      <c r="E1157">
        <v>103</v>
      </c>
      <c r="F1157">
        <v>266</v>
      </c>
      <c r="G1157">
        <v>25.494</v>
      </c>
      <c r="H1157">
        <v>7.9489999999999998</v>
      </c>
      <c r="I1157">
        <v>0.23599999999999999</v>
      </c>
      <c r="J1157">
        <v>9.2430000000000003</v>
      </c>
      <c r="K1157">
        <v>25.765000000000001</v>
      </c>
    </row>
    <row r="1158" spans="1:11" x14ac:dyDescent="0.25">
      <c r="A1158">
        <v>2014</v>
      </c>
      <c r="B1158" t="s">
        <v>558</v>
      </c>
      <c r="C1158" t="s">
        <v>613</v>
      </c>
      <c r="D1158" t="s">
        <v>19</v>
      </c>
      <c r="E1158">
        <v>41</v>
      </c>
      <c r="F1158">
        <v>76</v>
      </c>
      <c r="G1158">
        <v>6.6790000000000003</v>
      </c>
      <c r="H1158">
        <v>3.6859999999999999</v>
      </c>
      <c r="I1158">
        <v>1.123</v>
      </c>
      <c r="J1158">
        <v>4.6529999999999996</v>
      </c>
      <c r="K1158">
        <v>10.24</v>
      </c>
    </row>
    <row r="1159" spans="1:11" x14ac:dyDescent="0.25">
      <c r="A1159">
        <v>2014</v>
      </c>
      <c r="B1159" t="s">
        <v>558</v>
      </c>
      <c r="C1159" t="s">
        <v>613</v>
      </c>
      <c r="D1159" t="s">
        <v>16</v>
      </c>
      <c r="E1159">
        <v>5</v>
      </c>
      <c r="F1159">
        <v>9</v>
      </c>
      <c r="G1159">
        <v>1.5920000000000001</v>
      </c>
      <c r="H1159">
        <v>0.30099999999999999</v>
      </c>
      <c r="I1159">
        <v>0.19</v>
      </c>
      <c r="J1159">
        <v>1.6930000000000001</v>
      </c>
      <c r="K1159">
        <v>1.59</v>
      </c>
    </row>
    <row r="1160" spans="1:11" x14ac:dyDescent="0.25">
      <c r="A1160">
        <v>2014</v>
      </c>
      <c r="B1160" t="s">
        <v>558</v>
      </c>
      <c r="C1160" t="s">
        <v>614</v>
      </c>
      <c r="D1160" t="s">
        <v>19</v>
      </c>
      <c r="E1160">
        <v>212</v>
      </c>
      <c r="F1160">
        <v>420</v>
      </c>
      <c r="G1160">
        <v>39.222999999999999</v>
      </c>
      <c r="H1160">
        <v>15.345000000000001</v>
      </c>
      <c r="I1160">
        <v>0.88800000000000001</v>
      </c>
      <c r="J1160">
        <v>41.552</v>
      </c>
      <c r="K1160">
        <v>83.247</v>
      </c>
    </row>
    <row r="1161" spans="1:11" x14ac:dyDescent="0.25">
      <c r="A1161">
        <v>2014</v>
      </c>
      <c r="B1161" t="s">
        <v>558</v>
      </c>
      <c r="C1161" t="s">
        <v>614</v>
      </c>
      <c r="D1161" t="s">
        <v>16</v>
      </c>
      <c r="E1161">
        <v>20</v>
      </c>
      <c r="F1161">
        <v>53</v>
      </c>
      <c r="G1161">
        <v>17.277000000000001</v>
      </c>
      <c r="H1161">
        <v>5.1539999999999999</v>
      </c>
      <c r="I1161">
        <v>0.17799999999999999</v>
      </c>
      <c r="J1161">
        <v>10.17</v>
      </c>
      <c r="K1161">
        <v>17.283999999999999</v>
      </c>
    </row>
    <row r="1162" spans="1:11" x14ac:dyDescent="0.25">
      <c r="A1162">
        <v>2014</v>
      </c>
      <c r="B1162" t="s">
        <v>558</v>
      </c>
      <c r="C1162" t="s">
        <v>615</v>
      </c>
      <c r="D1162" t="s">
        <v>19</v>
      </c>
      <c r="E1162">
        <v>653</v>
      </c>
      <c r="F1162">
        <v>1599</v>
      </c>
      <c r="G1162">
        <v>160.874</v>
      </c>
      <c r="H1162">
        <v>88.429000000000002</v>
      </c>
      <c r="I1162">
        <v>13.045</v>
      </c>
      <c r="J1162">
        <v>290.44099999999997</v>
      </c>
      <c r="K1162">
        <v>344.44799999999998</v>
      </c>
    </row>
    <row r="1163" spans="1:11" x14ac:dyDescent="0.25">
      <c r="A1163">
        <v>2014</v>
      </c>
      <c r="B1163" t="s">
        <v>558</v>
      </c>
      <c r="C1163" t="s">
        <v>615</v>
      </c>
      <c r="D1163" t="s">
        <v>16</v>
      </c>
      <c r="E1163">
        <v>114</v>
      </c>
      <c r="F1163">
        <v>250</v>
      </c>
      <c r="G1163">
        <v>24.245999999999999</v>
      </c>
      <c r="H1163">
        <v>11.026999999999999</v>
      </c>
      <c r="I1163">
        <v>1.169</v>
      </c>
      <c r="J1163">
        <v>28.347999999999999</v>
      </c>
      <c r="K1163">
        <v>23.375</v>
      </c>
    </row>
    <row r="1164" spans="1:11" x14ac:dyDescent="0.25">
      <c r="A1164">
        <v>2014</v>
      </c>
      <c r="B1164" t="s">
        <v>558</v>
      </c>
      <c r="C1164" t="s">
        <v>616</v>
      </c>
      <c r="D1164" t="s">
        <v>19</v>
      </c>
      <c r="E1164">
        <v>796</v>
      </c>
      <c r="F1164">
        <v>2043</v>
      </c>
      <c r="G1164">
        <v>392.61700000000002</v>
      </c>
      <c r="H1164">
        <v>165.56899999999999</v>
      </c>
      <c r="I1164">
        <v>6.54</v>
      </c>
      <c r="J1164">
        <v>442.88799999999998</v>
      </c>
      <c r="K1164">
        <v>698.20699999999999</v>
      </c>
    </row>
    <row r="1165" spans="1:11" x14ac:dyDescent="0.25">
      <c r="A1165">
        <v>2014</v>
      </c>
      <c r="B1165" t="s">
        <v>558</v>
      </c>
      <c r="C1165" t="s">
        <v>616</v>
      </c>
      <c r="D1165" t="s">
        <v>16</v>
      </c>
      <c r="E1165">
        <v>72</v>
      </c>
      <c r="F1165">
        <v>256</v>
      </c>
      <c r="G1165">
        <v>142.69300000000001</v>
      </c>
      <c r="H1165">
        <v>44.807000000000002</v>
      </c>
      <c r="I1165">
        <v>0.82799999999999996</v>
      </c>
      <c r="J1165">
        <v>76.436999999999998</v>
      </c>
      <c r="K1165">
        <v>148.976</v>
      </c>
    </row>
    <row r="1166" spans="1:11" x14ac:dyDescent="0.25">
      <c r="A1166">
        <v>2014</v>
      </c>
      <c r="B1166" t="s">
        <v>558</v>
      </c>
      <c r="C1166" t="s">
        <v>617</v>
      </c>
      <c r="D1166" t="s">
        <v>19</v>
      </c>
      <c r="E1166">
        <v>199</v>
      </c>
      <c r="F1166">
        <v>423</v>
      </c>
      <c r="G1166">
        <v>48.908000000000001</v>
      </c>
      <c r="H1166">
        <v>25.503</v>
      </c>
      <c r="I1166">
        <v>0.129</v>
      </c>
      <c r="J1166">
        <v>16.561</v>
      </c>
      <c r="K1166">
        <v>70.070999999999998</v>
      </c>
    </row>
    <row r="1167" spans="1:11" x14ac:dyDescent="0.25">
      <c r="A1167">
        <v>2014</v>
      </c>
      <c r="B1167" t="s">
        <v>558</v>
      </c>
      <c r="C1167" t="s">
        <v>617</v>
      </c>
      <c r="D1167" t="s">
        <v>16</v>
      </c>
      <c r="E1167">
        <v>46</v>
      </c>
      <c r="F1167">
        <v>122</v>
      </c>
      <c r="G1167">
        <v>11.535</v>
      </c>
      <c r="H1167">
        <v>3.9140000000000001</v>
      </c>
      <c r="I1167">
        <v>1.2999999999999999E-2</v>
      </c>
      <c r="J1167">
        <v>7.1550000000000002</v>
      </c>
      <c r="K1167">
        <v>11.445</v>
      </c>
    </row>
    <row r="1168" spans="1:11" x14ac:dyDescent="0.25">
      <c r="A1168">
        <v>2014</v>
      </c>
      <c r="B1168" t="s">
        <v>558</v>
      </c>
      <c r="C1168" t="s">
        <v>618</v>
      </c>
      <c r="D1168" t="s">
        <v>19</v>
      </c>
      <c r="E1168">
        <v>169</v>
      </c>
      <c r="F1168">
        <v>368</v>
      </c>
      <c r="G1168">
        <v>39.468000000000004</v>
      </c>
      <c r="H1168">
        <v>23.007000000000001</v>
      </c>
      <c r="I1168">
        <v>0.248</v>
      </c>
      <c r="J1168">
        <v>47.81</v>
      </c>
      <c r="K1168">
        <v>77.132999999999996</v>
      </c>
    </row>
    <row r="1169" spans="1:11" x14ac:dyDescent="0.25">
      <c r="A1169">
        <v>2014</v>
      </c>
      <c r="B1169" t="s">
        <v>558</v>
      </c>
      <c r="C1169" t="s">
        <v>618</v>
      </c>
      <c r="D1169" t="s">
        <v>16</v>
      </c>
      <c r="E1169">
        <v>17</v>
      </c>
      <c r="F1169">
        <v>46</v>
      </c>
      <c r="G1169">
        <v>5.117</v>
      </c>
      <c r="H1169">
        <v>2.8010000000000002</v>
      </c>
      <c r="I1169">
        <v>-1.0999999999999999E-2</v>
      </c>
      <c r="J1169">
        <v>4.8410000000000002</v>
      </c>
      <c r="K1169">
        <v>5.1040000000000001</v>
      </c>
    </row>
    <row r="1170" spans="1:11" x14ac:dyDescent="0.25">
      <c r="A1170">
        <v>2014</v>
      </c>
      <c r="B1170" t="s">
        <v>558</v>
      </c>
      <c r="C1170" t="s">
        <v>619</v>
      </c>
      <c r="D1170" t="s">
        <v>19</v>
      </c>
      <c r="E1170">
        <v>102</v>
      </c>
      <c r="F1170">
        <v>232</v>
      </c>
      <c r="G1170">
        <v>20.375</v>
      </c>
      <c r="H1170">
        <v>11.634</v>
      </c>
      <c r="I1170">
        <v>0.70599999999999996</v>
      </c>
      <c r="J1170">
        <v>24.084</v>
      </c>
      <c r="K1170">
        <v>45.551000000000002</v>
      </c>
    </row>
    <row r="1171" spans="1:11" x14ac:dyDescent="0.25">
      <c r="A1171">
        <v>2014</v>
      </c>
      <c r="B1171" t="s">
        <v>558</v>
      </c>
      <c r="C1171" t="s">
        <v>619</v>
      </c>
      <c r="D1171" t="s">
        <v>16</v>
      </c>
      <c r="E1171">
        <v>12</v>
      </c>
      <c r="F1171">
        <v>34</v>
      </c>
      <c r="G1171">
        <v>4.6550000000000002</v>
      </c>
      <c r="H1171">
        <v>1.2529999999999999</v>
      </c>
      <c r="I1171">
        <v>5.1999999999999998E-2</v>
      </c>
      <c r="J1171">
        <v>3.8090000000000002</v>
      </c>
      <c r="K1171">
        <v>4.5819999999999999</v>
      </c>
    </row>
    <row r="1172" spans="1:11" x14ac:dyDescent="0.25">
      <c r="A1172">
        <v>2014</v>
      </c>
      <c r="B1172" t="s">
        <v>558</v>
      </c>
      <c r="C1172" t="s">
        <v>620</v>
      </c>
      <c r="D1172" t="s">
        <v>19</v>
      </c>
      <c r="E1172">
        <v>4999</v>
      </c>
      <c r="F1172">
        <v>17831</v>
      </c>
      <c r="G1172">
        <v>8924.7649999999994</v>
      </c>
      <c r="H1172">
        <v>5045.5959999999995</v>
      </c>
      <c r="I1172">
        <v>136.626</v>
      </c>
      <c r="J1172">
        <v>2952.1210000000001</v>
      </c>
      <c r="K1172">
        <v>12325.588</v>
      </c>
    </row>
    <row r="1173" spans="1:11" x14ac:dyDescent="0.25">
      <c r="A1173">
        <v>2014</v>
      </c>
      <c r="B1173" t="s">
        <v>558</v>
      </c>
      <c r="C1173" t="s">
        <v>620</v>
      </c>
      <c r="D1173" t="s">
        <v>16</v>
      </c>
      <c r="E1173">
        <v>699</v>
      </c>
      <c r="F1173">
        <v>5439</v>
      </c>
      <c r="G1173">
        <v>6602.7610000000004</v>
      </c>
      <c r="H1173">
        <v>3820.663</v>
      </c>
      <c r="I1173">
        <v>46.326999999999998</v>
      </c>
      <c r="J1173">
        <v>1474.355</v>
      </c>
      <c r="K1173">
        <v>6554.9170000000004</v>
      </c>
    </row>
    <row r="1174" spans="1:11" x14ac:dyDescent="0.25">
      <c r="A1174">
        <v>2014</v>
      </c>
      <c r="B1174" t="s">
        <v>558</v>
      </c>
      <c r="C1174" t="s">
        <v>621</v>
      </c>
      <c r="D1174" t="s">
        <v>19</v>
      </c>
      <c r="E1174">
        <v>1092</v>
      </c>
      <c r="F1174">
        <v>2807</v>
      </c>
      <c r="G1174">
        <v>606.30999999999995</v>
      </c>
      <c r="H1174">
        <v>327.291</v>
      </c>
      <c r="I1174">
        <v>21.527000000000001</v>
      </c>
      <c r="J1174">
        <v>232.98400000000001</v>
      </c>
      <c r="K1174">
        <v>1132.027</v>
      </c>
    </row>
    <row r="1175" spans="1:11" x14ac:dyDescent="0.25">
      <c r="A1175">
        <v>2014</v>
      </c>
      <c r="B1175" t="s">
        <v>558</v>
      </c>
      <c r="C1175" t="s">
        <v>621</v>
      </c>
      <c r="D1175" t="s">
        <v>16</v>
      </c>
      <c r="E1175">
        <v>96</v>
      </c>
      <c r="F1175">
        <v>404</v>
      </c>
      <c r="G1175">
        <v>82.69</v>
      </c>
      <c r="H1175">
        <v>33.220999999999997</v>
      </c>
      <c r="I1175">
        <v>0.79800000000000004</v>
      </c>
      <c r="J1175">
        <v>36.331000000000003</v>
      </c>
      <c r="K1175">
        <v>82.355000000000004</v>
      </c>
    </row>
    <row r="1176" spans="1:11" x14ac:dyDescent="0.25">
      <c r="A1176">
        <v>2014</v>
      </c>
      <c r="B1176" t="s">
        <v>558</v>
      </c>
      <c r="C1176" t="s">
        <v>622</v>
      </c>
      <c r="D1176" t="s">
        <v>19</v>
      </c>
      <c r="E1176">
        <v>449</v>
      </c>
      <c r="F1176">
        <v>939</v>
      </c>
      <c r="G1176">
        <v>80.5</v>
      </c>
      <c r="H1176">
        <v>33.475000000000001</v>
      </c>
      <c r="I1176">
        <v>0.66</v>
      </c>
      <c r="J1176">
        <v>87.613</v>
      </c>
      <c r="K1176">
        <v>169.77600000000001</v>
      </c>
    </row>
    <row r="1177" spans="1:11" x14ac:dyDescent="0.25">
      <c r="A1177">
        <v>2014</v>
      </c>
      <c r="B1177" t="s">
        <v>558</v>
      </c>
      <c r="C1177" t="s">
        <v>622</v>
      </c>
      <c r="D1177" t="s">
        <v>16</v>
      </c>
      <c r="E1177">
        <v>77</v>
      </c>
      <c r="F1177">
        <v>173</v>
      </c>
      <c r="G1177">
        <v>17.042000000000002</v>
      </c>
      <c r="H1177">
        <v>6.202</v>
      </c>
      <c r="I1177">
        <v>2E-3</v>
      </c>
      <c r="J1177">
        <v>7.1970000000000001</v>
      </c>
      <c r="K1177">
        <v>16.916</v>
      </c>
    </row>
    <row r="1178" spans="1:11" x14ac:dyDescent="0.25">
      <c r="A1178">
        <v>2014</v>
      </c>
      <c r="B1178" t="s">
        <v>558</v>
      </c>
      <c r="C1178" t="s">
        <v>623</v>
      </c>
      <c r="D1178" t="s">
        <v>19</v>
      </c>
      <c r="E1178">
        <v>1724</v>
      </c>
      <c r="F1178">
        <v>5854</v>
      </c>
      <c r="G1178">
        <v>4836.8220000000001</v>
      </c>
      <c r="H1178">
        <v>1639.7860000000001</v>
      </c>
      <c r="I1178">
        <v>31.076000000000001</v>
      </c>
      <c r="J1178">
        <v>4303.5879999999997</v>
      </c>
      <c r="K1178">
        <v>5925.3280000000004</v>
      </c>
    </row>
    <row r="1179" spans="1:11" x14ac:dyDescent="0.25">
      <c r="A1179">
        <v>2014</v>
      </c>
      <c r="B1179" t="s">
        <v>558</v>
      </c>
      <c r="C1179" t="s">
        <v>623</v>
      </c>
      <c r="D1179" t="s">
        <v>16</v>
      </c>
      <c r="E1179">
        <v>180</v>
      </c>
      <c r="F1179">
        <v>2102</v>
      </c>
      <c r="G1179">
        <v>4375.4769999999999</v>
      </c>
      <c r="H1179">
        <v>1366.6849999999999</v>
      </c>
      <c r="I1179">
        <v>15.249000000000001</v>
      </c>
      <c r="J1179">
        <v>3873.2260000000001</v>
      </c>
      <c r="K1179">
        <v>4723.05</v>
      </c>
    </row>
    <row r="1180" spans="1:11" x14ac:dyDescent="0.25">
      <c r="A1180">
        <v>2014</v>
      </c>
      <c r="B1180" t="s">
        <v>558</v>
      </c>
      <c r="C1180" t="s">
        <v>624</v>
      </c>
      <c r="D1180" t="s">
        <v>19</v>
      </c>
      <c r="E1180">
        <v>12247</v>
      </c>
      <c r="F1180">
        <v>68703</v>
      </c>
      <c r="G1180">
        <v>17812.665000000001</v>
      </c>
      <c r="H1180">
        <v>8901.8729999999996</v>
      </c>
      <c r="I1180">
        <v>-90.813999999999993</v>
      </c>
      <c r="J1180">
        <v>17078.223999999998</v>
      </c>
      <c r="K1180">
        <v>33754.646999999997</v>
      </c>
    </row>
    <row r="1181" spans="1:11" x14ac:dyDescent="0.25">
      <c r="A1181">
        <v>2014</v>
      </c>
      <c r="B1181" t="s">
        <v>558</v>
      </c>
      <c r="C1181" t="s">
        <v>624</v>
      </c>
      <c r="D1181" t="s">
        <v>16</v>
      </c>
      <c r="E1181">
        <v>787</v>
      </c>
      <c r="F1181">
        <v>2798</v>
      </c>
      <c r="G1181">
        <v>829.88300000000004</v>
      </c>
      <c r="H1181">
        <v>307.35700000000003</v>
      </c>
      <c r="I1181">
        <v>35.042999999999999</v>
      </c>
      <c r="J1181">
        <v>485.48500000000001</v>
      </c>
      <c r="K1181">
        <v>819.29499999999996</v>
      </c>
    </row>
    <row r="1182" spans="1:11" x14ac:dyDescent="0.25">
      <c r="A1182">
        <v>2014</v>
      </c>
      <c r="B1182" t="s">
        <v>558</v>
      </c>
      <c r="C1182" t="s">
        <v>625</v>
      </c>
      <c r="D1182" t="s">
        <v>19</v>
      </c>
      <c r="E1182">
        <v>442</v>
      </c>
      <c r="F1182">
        <v>1068</v>
      </c>
      <c r="G1182">
        <v>121.66</v>
      </c>
      <c r="H1182">
        <v>85.096999999999994</v>
      </c>
      <c r="I1182">
        <v>1.8859999999999999</v>
      </c>
      <c r="J1182">
        <v>61.036999999999999</v>
      </c>
      <c r="K1182">
        <v>196.4</v>
      </c>
    </row>
    <row r="1183" spans="1:11" x14ac:dyDescent="0.25">
      <c r="A1183">
        <v>2014</v>
      </c>
      <c r="B1183" t="s">
        <v>558</v>
      </c>
      <c r="C1183" t="s">
        <v>625</v>
      </c>
      <c r="D1183" t="s">
        <v>16</v>
      </c>
      <c r="E1183">
        <v>48</v>
      </c>
      <c r="F1183">
        <v>125</v>
      </c>
      <c r="G1183">
        <v>15.058999999999999</v>
      </c>
      <c r="H1183">
        <v>7.0149999999999997</v>
      </c>
      <c r="I1183">
        <v>0.72</v>
      </c>
      <c r="J1183">
        <v>7.0250000000000004</v>
      </c>
      <c r="K1183">
        <v>14.975</v>
      </c>
    </row>
    <row r="1184" spans="1:11" x14ac:dyDescent="0.25">
      <c r="A1184">
        <v>2014</v>
      </c>
      <c r="B1184" t="s">
        <v>558</v>
      </c>
      <c r="C1184" t="s">
        <v>626</v>
      </c>
      <c r="D1184" t="s">
        <v>19</v>
      </c>
      <c r="E1184">
        <v>92</v>
      </c>
      <c r="F1184">
        <v>208</v>
      </c>
      <c r="G1184">
        <v>22.692</v>
      </c>
      <c r="H1184">
        <v>14.208</v>
      </c>
      <c r="I1184">
        <v>2.8000000000000001E-2</v>
      </c>
      <c r="J1184">
        <v>40.488</v>
      </c>
      <c r="K1184">
        <v>39.936999999999998</v>
      </c>
    </row>
    <row r="1185" spans="1:11" x14ac:dyDescent="0.25">
      <c r="A1185">
        <v>2014</v>
      </c>
      <c r="B1185" t="s">
        <v>558</v>
      </c>
      <c r="C1185" t="s">
        <v>626</v>
      </c>
      <c r="D1185" t="s">
        <v>16</v>
      </c>
      <c r="E1185">
        <v>6</v>
      </c>
      <c r="F1185">
        <v>13</v>
      </c>
      <c r="G1185">
        <v>1.9079999999999999</v>
      </c>
      <c r="H1185">
        <v>0.872</v>
      </c>
      <c r="I1185">
        <v>6.0000000000000001E-3</v>
      </c>
      <c r="J1185">
        <v>0.378</v>
      </c>
      <c r="K1185">
        <v>1.9</v>
      </c>
    </row>
    <row r="1186" spans="1:11" x14ac:dyDescent="0.25">
      <c r="A1186">
        <v>2014</v>
      </c>
      <c r="B1186" t="s">
        <v>558</v>
      </c>
      <c r="C1186" t="s">
        <v>627</v>
      </c>
      <c r="D1186" t="s">
        <v>19</v>
      </c>
      <c r="E1186">
        <v>5624</v>
      </c>
      <c r="F1186">
        <v>45217</v>
      </c>
      <c r="G1186">
        <v>53707.94</v>
      </c>
      <c r="H1186">
        <v>14445.861000000001</v>
      </c>
      <c r="I1186">
        <v>1782.76</v>
      </c>
      <c r="J1186">
        <v>20278.468000000001</v>
      </c>
      <c r="K1186">
        <v>60922.559000000001</v>
      </c>
    </row>
    <row r="1187" spans="1:11" x14ac:dyDescent="0.25">
      <c r="A1187">
        <v>2014</v>
      </c>
      <c r="B1187" t="s">
        <v>558</v>
      </c>
      <c r="C1187" t="s">
        <v>627</v>
      </c>
      <c r="D1187" t="s">
        <v>16</v>
      </c>
      <c r="E1187">
        <v>894</v>
      </c>
      <c r="F1187">
        <v>27383</v>
      </c>
      <c r="G1187">
        <v>49903.491000000002</v>
      </c>
      <c r="H1187">
        <v>11902.538</v>
      </c>
      <c r="I1187">
        <v>1534.3150000000001</v>
      </c>
      <c r="J1187">
        <v>17792.777999999998</v>
      </c>
      <c r="K1187">
        <v>51121.654999999999</v>
      </c>
    </row>
    <row r="1188" spans="1:11" x14ac:dyDescent="0.25">
      <c r="A1188">
        <v>2014</v>
      </c>
      <c r="B1188" t="s">
        <v>558</v>
      </c>
      <c r="C1188" t="s">
        <v>628</v>
      </c>
      <c r="D1188" t="s">
        <v>19</v>
      </c>
      <c r="E1188">
        <v>42</v>
      </c>
      <c r="F1188">
        <v>87</v>
      </c>
      <c r="G1188">
        <v>4.1719999999999997</v>
      </c>
      <c r="H1188">
        <v>1.962</v>
      </c>
      <c r="I1188">
        <v>0.17</v>
      </c>
      <c r="J1188">
        <v>5.83</v>
      </c>
      <c r="K1188">
        <v>9.1050000000000004</v>
      </c>
    </row>
    <row r="1189" spans="1:11" x14ac:dyDescent="0.25">
      <c r="A1189">
        <v>2014</v>
      </c>
      <c r="B1189" t="s">
        <v>558</v>
      </c>
      <c r="C1189" t="s">
        <v>629</v>
      </c>
      <c r="D1189" t="s">
        <v>19</v>
      </c>
      <c r="E1189">
        <v>270</v>
      </c>
      <c r="F1189">
        <v>679</v>
      </c>
      <c r="G1189">
        <v>94.888000000000005</v>
      </c>
      <c r="H1189">
        <v>53.21</v>
      </c>
      <c r="I1189">
        <v>0.23300000000000001</v>
      </c>
      <c r="J1189">
        <v>87.653999999999996</v>
      </c>
      <c r="K1189">
        <v>123.676</v>
      </c>
    </row>
    <row r="1190" spans="1:11" x14ac:dyDescent="0.25">
      <c r="A1190">
        <v>2014</v>
      </c>
      <c r="B1190" t="s">
        <v>558</v>
      </c>
      <c r="C1190" t="s">
        <v>629</v>
      </c>
      <c r="D1190" t="s">
        <v>16</v>
      </c>
      <c r="E1190">
        <v>46</v>
      </c>
      <c r="F1190">
        <v>264</v>
      </c>
      <c r="G1190">
        <v>53.725999999999999</v>
      </c>
      <c r="H1190">
        <v>26.652999999999999</v>
      </c>
      <c r="I1190">
        <v>4.1000000000000002E-2</v>
      </c>
      <c r="J1190">
        <v>43.366999999999997</v>
      </c>
      <c r="K1190">
        <v>52.786999999999999</v>
      </c>
    </row>
    <row r="1191" spans="1:11" x14ac:dyDescent="0.25">
      <c r="A1191">
        <v>2014</v>
      </c>
      <c r="B1191" t="s">
        <v>558</v>
      </c>
      <c r="C1191" t="s">
        <v>630</v>
      </c>
      <c r="D1191" t="s">
        <v>19</v>
      </c>
      <c r="E1191">
        <v>3466</v>
      </c>
      <c r="F1191">
        <v>11340</v>
      </c>
      <c r="G1191">
        <v>2914.2539999999999</v>
      </c>
      <c r="H1191">
        <v>838.39</v>
      </c>
      <c r="I1191">
        <v>100.941</v>
      </c>
      <c r="J1191">
        <v>1765.319</v>
      </c>
      <c r="K1191">
        <v>5648.3810000000003</v>
      </c>
    </row>
    <row r="1192" spans="1:11" x14ac:dyDescent="0.25">
      <c r="A1192">
        <v>2014</v>
      </c>
      <c r="B1192" t="s">
        <v>558</v>
      </c>
      <c r="C1192" t="s">
        <v>630</v>
      </c>
      <c r="D1192" t="s">
        <v>16</v>
      </c>
      <c r="E1192">
        <v>269</v>
      </c>
      <c r="F1192">
        <v>976</v>
      </c>
      <c r="G1192">
        <v>1115.4970000000001</v>
      </c>
      <c r="H1192">
        <v>260.33199999999999</v>
      </c>
      <c r="I1192">
        <v>2.593</v>
      </c>
      <c r="J1192">
        <v>113.688</v>
      </c>
      <c r="K1192">
        <v>1129.183</v>
      </c>
    </row>
    <row r="1193" spans="1:11" x14ac:dyDescent="0.25">
      <c r="A1193">
        <v>2014</v>
      </c>
      <c r="B1193" t="s">
        <v>558</v>
      </c>
      <c r="C1193" t="s">
        <v>631</v>
      </c>
      <c r="D1193" t="s">
        <v>19</v>
      </c>
      <c r="E1193">
        <v>770</v>
      </c>
      <c r="F1193">
        <v>2065</v>
      </c>
      <c r="G1193">
        <v>424.904</v>
      </c>
      <c r="H1193">
        <v>215.24100000000001</v>
      </c>
      <c r="I1193">
        <v>10.88</v>
      </c>
      <c r="J1193">
        <v>307.608</v>
      </c>
      <c r="K1193">
        <v>737.98699999999997</v>
      </c>
    </row>
    <row r="1194" spans="1:11" x14ac:dyDescent="0.25">
      <c r="A1194">
        <v>2014</v>
      </c>
      <c r="B1194" t="s">
        <v>558</v>
      </c>
      <c r="C1194" t="s">
        <v>631</v>
      </c>
      <c r="D1194" t="s">
        <v>16</v>
      </c>
      <c r="E1194">
        <v>94</v>
      </c>
      <c r="F1194">
        <v>424</v>
      </c>
      <c r="G1194">
        <v>99.953999999999994</v>
      </c>
      <c r="H1194">
        <v>42.186</v>
      </c>
      <c r="I1194">
        <v>0.28000000000000003</v>
      </c>
      <c r="J1194">
        <v>54.924999999999997</v>
      </c>
      <c r="K1194">
        <v>99.546999999999997</v>
      </c>
    </row>
    <row r="1195" spans="1:11" x14ac:dyDescent="0.25">
      <c r="A1195">
        <v>2014</v>
      </c>
      <c r="B1195" t="s">
        <v>558</v>
      </c>
      <c r="C1195" t="s">
        <v>632</v>
      </c>
      <c r="D1195" t="s">
        <v>19</v>
      </c>
      <c r="E1195">
        <v>177</v>
      </c>
      <c r="F1195">
        <v>378</v>
      </c>
      <c r="G1195">
        <v>31.773</v>
      </c>
      <c r="H1195">
        <v>15.361000000000001</v>
      </c>
      <c r="I1195">
        <v>1.7130000000000001</v>
      </c>
      <c r="J1195">
        <v>27.978000000000002</v>
      </c>
      <c r="K1195">
        <v>59.118000000000002</v>
      </c>
    </row>
    <row r="1196" spans="1:11" x14ac:dyDescent="0.25">
      <c r="A1196">
        <v>2014</v>
      </c>
      <c r="B1196" t="s">
        <v>558</v>
      </c>
      <c r="C1196" t="s">
        <v>632</v>
      </c>
      <c r="D1196" t="s">
        <v>16</v>
      </c>
      <c r="E1196">
        <v>32</v>
      </c>
      <c r="F1196">
        <v>79</v>
      </c>
      <c r="G1196">
        <v>6.7649999999999997</v>
      </c>
      <c r="H1196">
        <v>2.4670000000000001</v>
      </c>
      <c r="I1196">
        <v>0.151</v>
      </c>
      <c r="J1196">
        <v>3.181</v>
      </c>
      <c r="K1196">
        <v>6.617</v>
      </c>
    </row>
    <row r="1197" spans="1:11" x14ac:dyDescent="0.25">
      <c r="A1197">
        <v>2014</v>
      </c>
      <c r="B1197" t="s">
        <v>558</v>
      </c>
      <c r="C1197" t="s">
        <v>633</v>
      </c>
      <c r="D1197" t="s">
        <v>19</v>
      </c>
      <c r="E1197">
        <v>144</v>
      </c>
      <c r="F1197">
        <v>838</v>
      </c>
      <c r="G1197">
        <v>436.53300000000002</v>
      </c>
      <c r="H1197">
        <v>203.79599999999999</v>
      </c>
      <c r="I1197">
        <v>168.93199999999999</v>
      </c>
      <c r="J1197">
        <v>579.47199999999998</v>
      </c>
      <c r="K1197">
        <v>506.93700000000001</v>
      </c>
    </row>
    <row r="1198" spans="1:11" x14ac:dyDescent="0.25">
      <c r="A1198">
        <v>2014</v>
      </c>
      <c r="B1198" t="s">
        <v>558</v>
      </c>
      <c r="C1198" t="s">
        <v>633</v>
      </c>
      <c r="D1198" t="s">
        <v>16</v>
      </c>
      <c r="E1198">
        <v>15</v>
      </c>
      <c r="F1198">
        <v>33</v>
      </c>
      <c r="G1198">
        <v>1.5489999999999999</v>
      </c>
      <c r="H1198">
        <v>0.40300000000000002</v>
      </c>
      <c r="I1198">
        <v>0.14899999999999999</v>
      </c>
      <c r="J1198">
        <v>2.2440000000000002</v>
      </c>
      <c r="K1198">
        <v>1.5940000000000001</v>
      </c>
    </row>
    <row r="1199" spans="1:11" x14ac:dyDescent="0.25">
      <c r="A1199">
        <v>2014</v>
      </c>
      <c r="B1199" t="s">
        <v>558</v>
      </c>
      <c r="C1199" t="s">
        <v>634</v>
      </c>
      <c r="D1199" t="s">
        <v>19</v>
      </c>
      <c r="E1199">
        <v>1086</v>
      </c>
      <c r="F1199">
        <v>2710</v>
      </c>
      <c r="G1199">
        <v>343.50799999999998</v>
      </c>
      <c r="H1199">
        <v>175.036</v>
      </c>
      <c r="I1199">
        <v>13.063000000000001</v>
      </c>
      <c r="J1199">
        <v>316.84300000000002</v>
      </c>
      <c r="K1199">
        <v>782.52599999999995</v>
      </c>
    </row>
    <row r="1200" spans="1:11" x14ac:dyDescent="0.25">
      <c r="A1200">
        <v>2014</v>
      </c>
      <c r="B1200" t="s">
        <v>558</v>
      </c>
      <c r="C1200" t="s">
        <v>634</v>
      </c>
      <c r="D1200" t="s">
        <v>16</v>
      </c>
      <c r="E1200">
        <v>103</v>
      </c>
      <c r="F1200">
        <v>516</v>
      </c>
      <c r="G1200">
        <v>125.887</v>
      </c>
      <c r="H1200">
        <v>63.783999999999999</v>
      </c>
      <c r="I1200">
        <v>3.016</v>
      </c>
      <c r="J1200">
        <v>74.852999999999994</v>
      </c>
      <c r="K1200">
        <v>126.809</v>
      </c>
    </row>
    <row r="1201" spans="1:11" x14ac:dyDescent="0.25">
      <c r="A1201">
        <v>2014</v>
      </c>
      <c r="B1201" t="s">
        <v>558</v>
      </c>
      <c r="C1201" t="s">
        <v>635</v>
      </c>
      <c r="D1201" t="s">
        <v>19</v>
      </c>
      <c r="E1201">
        <v>1491</v>
      </c>
      <c r="F1201">
        <v>5508</v>
      </c>
      <c r="G1201">
        <v>1759.3969999999999</v>
      </c>
      <c r="H1201">
        <v>447.80700000000002</v>
      </c>
      <c r="I1201">
        <v>39.762999999999998</v>
      </c>
      <c r="J1201">
        <v>461.81799999999998</v>
      </c>
      <c r="K1201">
        <v>2308.556</v>
      </c>
    </row>
    <row r="1202" spans="1:11" x14ac:dyDescent="0.25">
      <c r="A1202">
        <v>2014</v>
      </c>
      <c r="B1202" t="s">
        <v>558</v>
      </c>
      <c r="C1202" t="s">
        <v>635</v>
      </c>
      <c r="D1202" t="s">
        <v>16</v>
      </c>
      <c r="E1202">
        <v>258</v>
      </c>
      <c r="F1202">
        <v>2460</v>
      </c>
      <c r="G1202">
        <v>1379.41</v>
      </c>
      <c r="H1202">
        <v>185.93100000000001</v>
      </c>
      <c r="I1202">
        <v>29.119</v>
      </c>
      <c r="J1202">
        <v>275.44</v>
      </c>
      <c r="K1202">
        <v>1403.8409999999999</v>
      </c>
    </row>
    <row r="1203" spans="1:11" x14ac:dyDescent="0.25">
      <c r="A1203">
        <v>2014</v>
      </c>
      <c r="B1203" t="s">
        <v>558</v>
      </c>
      <c r="C1203" t="s">
        <v>636</v>
      </c>
      <c r="D1203" t="s">
        <v>19</v>
      </c>
      <c r="E1203">
        <v>638</v>
      </c>
      <c r="F1203">
        <v>1685</v>
      </c>
      <c r="G1203">
        <v>236.61699999999999</v>
      </c>
      <c r="H1203">
        <v>110.78700000000001</v>
      </c>
      <c r="I1203">
        <v>2.9729999999999999</v>
      </c>
      <c r="J1203">
        <v>112.057</v>
      </c>
      <c r="K1203">
        <v>344.08100000000002</v>
      </c>
    </row>
    <row r="1204" spans="1:11" x14ac:dyDescent="0.25">
      <c r="A1204">
        <v>2014</v>
      </c>
      <c r="B1204" t="s">
        <v>558</v>
      </c>
      <c r="C1204" t="s">
        <v>636</v>
      </c>
      <c r="D1204" t="s">
        <v>16</v>
      </c>
      <c r="E1204">
        <v>126</v>
      </c>
      <c r="F1204">
        <v>471</v>
      </c>
      <c r="G1204">
        <v>122.133</v>
      </c>
      <c r="H1204">
        <v>32.097999999999999</v>
      </c>
      <c r="I1204">
        <v>0.93400000000000005</v>
      </c>
      <c r="J1204">
        <v>43.683</v>
      </c>
      <c r="K1204">
        <v>129.07</v>
      </c>
    </row>
    <row r="1205" spans="1:11" x14ac:dyDescent="0.25">
      <c r="A1205">
        <v>2014</v>
      </c>
      <c r="B1205" t="s">
        <v>558</v>
      </c>
      <c r="C1205" t="s">
        <v>637</v>
      </c>
      <c r="D1205" t="s">
        <v>19</v>
      </c>
      <c r="E1205">
        <v>72</v>
      </c>
      <c r="F1205">
        <v>260</v>
      </c>
      <c r="G1205">
        <v>122.964</v>
      </c>
      <c r="H1205">
        <v>107.045</v>
      </c>
      <c r="I1205">
        <v>0.79300000000000004</v>
      </c>
      <c r="J1205">
        <v>62.892000000000003</v>
      </c>
      <c r="K1205">
        <v>126.149</v>
      </c>
    </row>
    <row r="1206" spans="1:11" x14ac:dyDescent="0.25">
      <c r="A1206">
        <v>2014</v>
      </c>
      <c r="B1206" t="s">
        <v>558</v>
      </c>
      <c r="C1206" t="s">
        <v>637</v>
      </c>
      <c r="D1206" t="s">
        <v>16</v>
      </c>
      <c r="E1206">
        <v>6</v>
      </c>
      <c r="F1206">
        <v>15</v>
      </c>
      <c r="G1206">
        <v>1.3009999999999999</v>
      </c>
      <c r="H1206">
        <v>0.443</v>
      </c>
      <c r="I1206">
        <v>0</v>
      </c>
      <c r="J1206">
        <v>2.3220000000000001</v>
      </c>
      <c r="K1206">
        <v>1.5409999999999999</v>
      </c>
    </row>
    <row r="1207" spans="1:11" x14ac:dyDescent="0.25">
      <c r="A1207">
        <v>2014</v>
      </c>
      <c r="B1207" t="s">
        <v>558</v>
      </c>
      <c r="C1207" t="s">
        <v>638</v>
      </c>
      <c r="D1207" t="s">
        <v>19</v>
      </c>
      <c r="E1207">
        <v>94</v>
      </c>
      <c r="F1207">
        <v>237</v>
      </c>
      <c r="G1207">
        <v>10.724</v>
      </c>
      <c r="H1207">
        <v>4.8789999999999996</v>
      </c>
      <c r="I1207">
        <v>0.35299999999999998</v>
      </c>
      <c r="J1207">
        <v>16.010000000000002</v>
      </c>
      <c r="K1207">
        <v>19.251000000000001</v>
      </c>
    </row>
    <row r="1208" spans="1:11" x14ac:dyDescent="0.25">
      <c r="A1208">
        <v>2014</v>
      </c>
      <c r="B1208" t="s">
        <v>558</v>
      </c>
      <c r="C1208" t="s">
        <v>638</v>
      </c>
      <c r="D1208" t="s">
        <v>16</v>
      </c>
      <c r="E1208">
        <v>15</v>
      </c>
      <c r="F1208">
        <v>41</v>
      </c>
      <c r="G1208">
        <v>3.1110000000000002</v>
      </c>
      <c r="H1208">
        <v>1.3779999999999999</v>
      </c>
      <c r="I1208">
        <v>4.1000000000000002E-2</v>
      </c>
      <c r="J1208">
        <v>3.1280000000000001</v>
      </c>
      <c r="K1208">
        <v>3.0649999999999999</v>
      </c>
    </row>
    <row r="1209" spans="1:11" x14ac:dyDescent="0.25">
      <c r="A1209">
        <v>2014</v>
      </c>
      <c r="B1209" t="s">
        <v>558</v>
      </c>
      <c r="C1209" t="s">
        <v>639</v>
      </c>
      <c r="D1209" t="s">
        <v>19</v>
      </c>
      <c r="E1209">
        <v>1651</v>
      </c>
      <c r="F1209">
        <v>4211</v>
      </c>
      <c r="G1209">
        <v>458.67599999999999</v>
      </c>
      <c r="H1209">
        <v>280.76499999999999</v>
      </c>
      <c r="I1209">
        <v>8.3789999999999996</v>
      </c>
      <c r="J1209">
        <v>504.27</v>
      </c>
      <c r="K1209">
        <v>985.39499999999998</v>
      </c>
    </row>
    <row r="1210" spans="1:11" x14ac:dyDescent="0.25">
      <c r="A1210">
        <v>2014</v>
      </c>
      <c r="B1210" t="s">
        <v>558</v>
      </c>
      <c r="C1210" t="s">
        <v>639</v>
      </c>
      <c r="D1210" t="s">
        <v>16</v>
      </c>
      <c r="E1210">
        <v>238</v>
      </c>
      <c r="F1210">
        <v>835</v>
      </c>
      <c r="G1210">
        <v>125.52800000000001</v>
      </c>
      <c r="H1210">
        <v>60.405999999999999</v>
      </c>
      <c r="I1210">
        <v>0.78300000000000003</v>
      </c>
      <c r="J1210">
        <v>64.47</v>
      </c>
      <c r="K1210">
        <v>125.26900000000001</v>
      </c>
    </row>
    <row r="1211" spans="1:11" x14ac:dyDescent="0.25">
      <c r="A1211">
        <v>2014</v>
      </c>
      <c r="B1211" t="s">
        <v>558</v>
      </c>
      <c r="C1211" t="s">
        <v>640</v>
      </c>
      <c r="D1211" t="s">
        <v>19</v>
      </c>
      <c r="E1211">
        <v>2716</v>
      </c>
      <c r="F1211">
        <v>8766</v>
      </c>
      <c r="G1211">
        <v>2845.529</v>
      </c>
      <c r="H1211">
        <v>895.86900000000003</v>
      </c>
      <c r="I1211">
        <v>119.15600000000001</v>
      </c>
      <c r="J1211">
        <v>4165.5200000000004</v>
      </c>
      <c r="K1211">
        <v>4106.857</v>
      </c>
    </row>
    <row r="1212" spans="1:11" x14ac:dyDescent="0.25">
      <c r="A1212">
        <v>2014</v>
      </c>
      <c r="B1212" t="s">
        <v>558</v>
      </c>
      <c r="C1212" t="s">
        <v>640</v>
      </c>
      <c r="D1212" t="s">
        <v>16</v>
      </c>
      <c r="E1212">
        <v>242</v>
      </c>
      <c r="F1212">
        <v>2079</v>
      </c>
      <c r="G1212">
        <v>2174.4029999999998</v>
      </c>
      <c r="H1212">
        <v>497.42899999999997</v>
      </c>
      <c r="I1212">
        <v>104.831</v>
      </c>
      <c r="J1212">
        <v>3663.942</v>
      </c>
      <c r="K1212">
        <v>2620.2049999999999</v>
      </c>
    </row>
    <row r="1213" spans="1:11" x14ac:dyDescent="0.25">
      <c r="A1213">
        <v>2014</v>
      </c>
      <c r="B1213" t="s">
        <v>558</v>
      </c>
      <c r="C1213" t="s">
        <v>641</v>
      </c>
      <c r="D1213" t="s">
        <v>19</v>
      </c>
      <c r="E1213">
        <v>722</v>
      </c>
      <c r="F1213">
        <v>1632</v>
      </c>
      <c r="G1213">
        <v>189.82400000000001</v>
      </c>
      <c r="H1213">
        <v>126.313</v>
      </c>
      <c r="I1213">
        <v>8.9629999999999992</v>
      </c>
      <c r="J1213">
        <v>323.40800000000002</v>
      </c>
      <c r="K1213">
        <v>356.89</v>
      </c>
    </row>
    <row r="1214" spans="1:11" x14ac:dyDescent="0.25">
      <c r="A1214">
        <v>2014</v>
      </c>
      <c r="B1214" t="s">
        <v>558</v>
      </c>
      <c r="C1214" t="s">
        <v>641</v>
      </c>
      <c r="D1214" t="s">
        <v>16</v>
      </c>
      <c r="E1214">
        <v>101</v>
      </c>
      <c r="F1214">
        <v>238</v>
      </c>
      <c r="G1214">
        <v>32.216999999999999</v>
      </c>
      <c r="H1214">
        <v>17.608000000000001</v>
      </c>
      <c r="I1214">
        <v>0.80800000000000005</v>
      </c>
      <c r="J1214">
        <v>30.13</v>
      </c>
      <c r="K1214">
        <v>30.738</v>
      </c>
    </row>
    <row r="1215" spans="1:11" x14ac:dyDescent="0.25">
      <c r="A1215">
        <v>2014</v>
      </c>
      <c r="B1215" t="s">
        <v>558</v>
      </c>
      <c r="C1215" t="s">
        <v>642</v>
      </c>
      <c r="D1215" t="s">
        <v>19</v>
      </c>
      <c r="E1215">
        <v>1284</v>
      </c>
      <c r="F1215">
        <v>4502</v>
      </c>
      <c r="G1215">
        <v>2096.377</v>
      </c>
      <c r="H1215">
        <v>977.774</v>
      </c>
      <c r="I1215">
        <v>22.245000000000001</v>
      </c>
      <c r="J1215">
        <v>682.22900000000004</v>
      </c>
      <c r="K1215">
        <v>2734.3449999999998</v>
      </c>
    </row>
    <row r="1216" spans="1:11" x14ac:dyDescent="0.25">
      <c r="A1216">
        <v>2014</v>
      </c>
      <c r="B1216" t="s">
        <v>558</v>
      </c>
      <c r="C1216" t="s">
        <v>642</v>
      </c>
      <c r="D1216" t="s">
        <v>16</v>
      </c>
      <c r="E1216">
        <v>114</v>
      </c>
      <c r="F1216">
        <v>1109</v>
      </c>
      <c r="G1216">
        <v>1318.877</v>
      </c>
      <c r="H1216">
        <v>571.00300000000004</v>
      </c>
      <c r="I1216">
        <v>0.75700000000000001</v>
      </c>
      <c r="J1216">
        <v>202.554</v>
      </c>
      <c r="K1216">
        <v>1180.337</v>
      </c>
    </row>
    <row r="1217" spans="1:11" x14ac:dyDescent="0.25">
      <c r="A1217">
        <v>2014</v>
      </c>
      <c r="B1217" t="s">
        <v>558</v>
      </c>
      <c r="C1217" t="s">
        <v>643</v>
      </c>
      <c r="D1217" t="s">
        <v>19</v>
      </c>
      <c r="E1217">
        <v>690</v>
      </c>
      <c r="F1217">
        <v>1762</v>
      </c>
      <c r="G1217">
        <v>344.565</v>
      </c>
      <c r="H1217">
        <v>258.54500000000002</v>
      </c>
      <c r="I1217">
        <v>20.077999999999999</v>
      </c>
      <c r="J1217">
        <v>280.24</v>
      </c>
      <c r="K1217">
        <v>354.32</v>
      </c>
    </row>
    <row r="1218" spans="1:11" x14ac:dyDescent="0.25">
      <c r="A1218">
        <v>2014</v>
      </c>
      <c r="B1218" t="s">
        <v>558</v>
      </c>
      <c r="C1218" t="s">
        <v>643</v>
      </c>
      <c r="D1218" t="s">
        <v>16</v>
      </c>
      <c r="E1218">
        <v>90</v>
      </c>
      <c r="F1218">
        <v>327</v>
      </c>
      <c r="G1218">
        <v>46.558999999999997</v>
      </c>
      <c r="H1218">
        <v>22.199000000000002</v>
      </c>
      <c r="I1218">
        <v>3.2240000000000002</v>
      </c>
      <c r="J1218">
        <v>46.902000000000001</v>
      </c>
      <c r="K1218">
        <v>44.945999999999998</v>
      </c>
    </row>
    <row r="1219" spans="1:11" x14ac:dyDescent="0.25">
      <c r="A1219">
        <v>2014</v>
      </c>
      <c r="B1219" t="s">
        <v>558</v>
      </c>
      <c r="C1219" t="s">
        <v>644</v>
      </c>
      <c r="D1219" t="s">
        <v>19</v>
      </c>
      <c r="E1219">
        <v>705</v>
      </c>
      <c r="F1219">
        <v>1427</v>
      </c>
      <c r="G1219">
        <v>156.30199999999999</v>
      </c>
      <c r="H1219">
        <v>95.045000000000002</v>
      </c>
      <c r="I1219">
        <v>2.7970000000000002</v>
      </c>
      <c r="J1219">
        <v>182.40799999999999</v>
      </c>
      <c r="K1219">
        <v>320.28100000000001</v>
      </c>
    </row>
    <row r="1220" spans="1:11" x14ac:dyDescent="0.25">
      <c r="A1220">
        <v>2014</v>
      </c>
      <c r="B1220" t="s">
        <v>558</v>
      </c>
      <c r="C1220" t="s">
        <v>644</v>
      </c>
      <c r="D1220" t="s">
        <v>16</v>
      </c>
      <c r="E1220">
        <v>88</v>
      </c>
      <c r="F1220">
        <v>204</v>
      </c>
      <c r="G1220">
        <v>23.31</v>
      </c>
      <c r="H1220">
        <v>9.798</v>
      </c>
      <c r="I1220">
        <v>6.0999999999999999E-2</v>
      </c>
      <c r="J1220">
        <v>14.515000000000001</v>
      </c>
      <c r="K1220">
        <v>23.245000000000001</v>
      </c>
    </row>
    <row r="1221" spans="1:11" x14ac:dyDescent="0.25">
      <c r="A1221">
        <v>2014</v>
      </c>
      <c r="B1221" t="s">
        <v>558</v>
      </c>
      <c r="C1221" t="s">
        <v>645</v>
      </c>
      <c r="D1221" t="s">
        <v>19</v>
      </c>
      <c r="E1221">
        <v>616</v>
      </c>
      <c r="F1221">
        <v>1685</v>
      </c>
      <c r="G1221">
        <v>217.78</v>
      </c>
      <c r="H1221">
        <v>114.375</v>
      </c>
      <c r="I1221">
        <v>3.9929999999999999</v>
      </c>
      <c r="J1221">
        <v>159.226</v>
      </c>
      <c r="K1221">
        <v>455.81200000000001</v>
      </c>
    </row>
    <row r="1222" spans="1:11" x14ac:dyDescent="0.25">
      <c r="A1222">
        <v>2014</v>
      </c>
      <c r="B1222" t="s">
        <v>558</v>
      </c>
      <c r="C1222" t="s">
        <v>645</v>
      </c>
      <c r="D1222" t="s">
        <v>16</v>
      </c>
      <c r="E1222">
        <v>58</v>
      </c>
      <c r="F1222">
        <v>154</v>
      </c>
      <c r="G1222">
        <v>25.236000000000001</v>
      </c>
      <c r="H1222">
        <v>10.432</v>
      </c>
      <c r="I1222">
        <v>2.5999999999999999E-2</v>
      </c>
      <c r="J1222">
        <v>10.853</v>
      </c>
      <c r="K1222">
        <v>25.048999999999999</v>
      </c>
    </row>
    <row r="1223" spans="1:11" x14ac:dyDescent="0.25">
      <c r="A1223">
        <v>2014</v>
      </c>
      <c r="B1223" t="s">
        <v>558</v>
      </c>
      <c r="C1223" t="s">
        <v>646</v>
      </c>
      <c r="D1223" t="s">
        <v>19</v>
      </c>
      <c r="E1223">
        <v>78</v>
      </c>
      <c r="F1223">
        <v>177</v>
      </c>
      <c r="G1223">
        <v>18.856000000000002</v>
      </c>
      <c r="H1223">
        <v>15.101000000000001</v>
      </c>
      <c r="I1223">
        <v>0.42899999999999999</v>
      </c>
      <c r="J1223">
        <v>11.769</v>
      </c>
      <c r="K1223">
        <v>24.074000000000002</v>
      </c>
    </row>
    <row r="1224" spans="1:11" x14ac:dyDescent="0.25">
      <c r="A1224">
        <v>2014</v>
      </c>
      <c r="B1224" t="s">
        <v>558</v>
      </c>
      <c r="C1224" t="s">
        <v>646</v>
      </c>
      <c r="D1224" t="s">
        <v>16</v>
      </c>
      <c r="E1224">
        <v>7</v>
      </c>
      <c r="F1224">
        <v>18</v>
      </c>
      <c r="G1224">
        <v>2.137</v>
      </c>
      <c r="H1224">
        <v>1.218</v>
      </c>
      <c r="I1224">
        <v>0.02</v>
      </c>
      <c r="J1224">
        <v>1.2370000000000001</v>
      </c>
      <c r="K1224">
        <v>2.1150000000000002</v>
      </c>
    </row>
    <row r="1225" spans="1:11" x14ac:dyDescent="0.25">
      <c r="A1225">
        <v>2014</v>
      </c>
      <c r="B1225" t="s">
        <v>558</v>
      </c>
      <c r="C1225" t="s">
        <v>647</v>
      </c>
      <c r="D1225" t="s">
        <v>19</v>
      </c>
      <c r="E1225">
        <v>364</v>
      </c>
      <c r="F1225">
        <v>792</v>
      </c>
      <c r="G1225">
        <v>137.55099999999999</v>
      </c>
      <c r="H1225">
        <v>71.108999999999995</v>
      </c>
      <c r="I1225">
        <v>14.641999999999999</v>
      </c>
      <c r="J1225">
        <v>102.72799999999999</v>
      </c>
      <c r="K1225">
        <v>190.00299999999999</v>
      </c>
    </row>
    <row r="1226" spans="1:11" x14ac:dyDescent="0.25">
      <c r="A1226">
        <v>2014</v>
      </c>
      <c r="B1226" t="s">
        <v>558</v>
      </c>
      <c r="C1226" t="s">
        <v>647</v>
      </c>
      <c r="D1226" t="s">
        <v>16</v>
      </c>
      <c r="E1226">
        <v>50</v>
      </c>
      <c r="F1226">
        <v>133</v>
      </c>
      <c r="G1226">
        <v>72.212999999999994</v>
      </c>
      <c r="H1226">
        <v>24.614999999999998</v>
      </c>
      <c r="I1226">
        <v>1.391</v>
      </c>
      <c r="J1226">
        <v>20.001000000000001</v>
      </c>
      <c r="K1226">
        <v>71.463999999999999</v>
      </c>
    </row>
    <row r="1227" spans="1:11" x14ac:dyDescent="0.25">
      <c r="A1227">
        <v>2014</v>
      </c>
      <c r="B1227" t="s">
        <v>558</v>
      </c>
      <c r="C1227" t="s">
        <v>648</v>
      </c>
      <c r="D1227" t="s">
        <v>19</v>
      </c>
      <c r="E1227">
        <v>1541</v>
      </c>
      <c r="F1227">
        <v>3996</v>
      </c>
      <c r="G1227">
        <v>525.726</v>
      </c>
      <c r="H1227">
        <v>277.26799999999997</v>
      </c>
      <c r="I1227">
        <v>5.8680000000000003</v>
      </c>
      <c r="J1227">
        <v>344.94099999999997</v>
      </c>
      <c r="K1227">
        <v>1103.124</v>
      </c>
    </row>
    <row r="1228" spans="1:11" x14ac:dyDescent="0.25">
      <c r="A1228">
        <v>2014</v>
      </c>
      <c r="B1228" t="s">
        <v>558</v>
      </c>
      <c r="C1228" t="s">
        <v>648</v>
      </c>
      <c r="D1228" t="s">
        <v>16</v>
      </c>
      <c r="E1228">
        <v>212</v>
      </c>
      <c r="F1228">
        <v>672</v>
      </c>
      <c r="G1228">
        <v>105.738</v>
      </c>
      <c r="H1228">
        <v>40.996000000000002</v>
      </c>
      <c r="I1228">
        <v>0.63300000000000001</v>
      </c>
      <c r="J1228">
        <v>57.43</v>
      </c>
      <c r="K1228">
        <v>104.187</v>
      </c>
    </row>
    <row r="1229" spans="1:11" x14ac:dyDescent="0.25">
      <c r="A1229">
        <v>2014</v>
      </c>
      <c r="B1229" t="s">
        <v>558</v>
      </c>
      <c r="C1229" t="s">
        <v>649</v>
      </c>
      <c r="D1229" t="s">
        <v>19</v>
      </c>
      <c r="E1229">
        <v>256</v>
      </c>
      <c r="F1229">
        <v>587</v>
      </c>
      <c r="G1229">
        <v>43.993000000000002</v>
      </c>
      <c r="H1229">
        <v>25.655000000000001</v>
      </c>
      <c r="I1229">
        <v>1.1140000000000001</v>
      </c>
      <c r="J1229">
        <v>26.035</v>
      </c>
      <c r="K1229">
        <v>79.834999999999994</v>
      </c>
    </row>
    <row r="1230" spans="1:11" x14ac:dyDescent="0.25">
      <c r="A1230">
        <v>2014</v>
      </c>
      <c r="B1230" t="s">
        <v>558</v>
      </c>
      <c r="C1230" t="s">
        <v>649</v>
      </c>
      <c r="D1230" t="s">
        <v>16</v>
      </c>
      <c r="E1230">
        <v>21</v>
      </c>
      <c r="F1230">
        <v>61</v>
      </c>
      <c r="G1230">
        <v>7.4390000000000001</v>
      </c>
      <c r="H1230">
        <v>4.0190000000000001</v>
      </c>
      <c r="I1230">
        <v>0.2</v>
      </c>
      <c r="J1230">
        <v>2.9670000000000001</v>
      </c>
      <c r="K1230">
        <v>7.2670000000000003</v>
      </c>
    </row>
    <row r="1231" spans="1:11" x14ac:dyDescent="0.25">
      <c r="A1231">
        <v>2014</v>
      </c>
      <c r="B1231" t="s">
        <v>558</v>
      </c>
      <c r="C1231" t="s">
        <v>650</v>
      </c>
      <c r="D1231" t="s">
        <v>19</v>
      </c>
      <c r="E1231">
        <v>6479</v>
      </c>
      <c r="F1231">
        <v>26048</v>
      </c>
      <c r="G1231">
        <v>7986.9790000000003</v>
      </c>
      <c r="H1231">
        <v>3017.3409999999999</v>
      </c>
      <c r="I1231">
        <v>234.44399999999999</v>
      </c>
      <c r="J1231">
        <v>3913.5239999999999</v>
      </c>
      <c r="K1231">
        <v>15004.367</v>
      </c>
    </row>
    <row r="1232" spans="1:11" x14ac:dyDescent="0.25">
      <c r="A1232">
        <v>2014</v>
      </c>
      <c r="B1232" t="s">
        <v>558</v>
      </c>
      <c r="C1232" t="s">
        <v>650</v>
      </c>
      <c r="D1232" t="s">
        <v>16</v>
      </c>
      <c r="E1232">
        <v>703</v>
      </c>
      <c r="F1232">
        <v>5516</v>
      </c>
      <c r="G1232">
        <v>4092.4349999999999</v>
      </c>
      <c r="H1232">
        <v>899.25900000000001</v>
      </c>
      <c r="I1232">
        <v>94.417000000000002</v>
      </c>
      <c r="J1232">
        <v>1120.5440000000001</v>
      </c>
      <c r="K1232">
        <v>4467.2110000000002</v>
      </c>
    </row>
    <row r="1233" spans="1:11" x14ac:dyDescent="0.25">
      <c r="A1233">
        <v>2014</v>
      </c>
      <c r="B1233" t="s">
        <v>558</v>
      </c>
      <c r="C1233" t="s">
        <v>651</v>
      </c>
      <c r="D1233" t="s">
        <v>19</v>
      </c>
      <c r="E1233">
        <v>2201</v>
      </c>
      <c r="F1233">
        <v>6619</v>
      </c>
      <c r="G1233">
        <v>4820.2129999999997</v>
      </c>
      <c r="H1233">
        <v>2514.8609999999999</v>
      </c>
      <c r="I1233">
        <v>44.070999999999998</v>
      </c>
      <c r="J1233">
        <v>2494.5189999999998</v>
      </c>
      <c r="K1233">
        <v>5658.26</v>
      </c>
    </row>
    <row r="1234" spans="1:11" x14ac:dyDescent="0.25">
      <c r="A1234">
        <v>2014</v>
      </c>
      <c r="B1234" t="s">
        <v>558</v>
      </c>
      <c r="C1234" t="s">
        <v>651</v>
      </c>
      <c r="D1234" t="s">
        <v>16</v>
      </c>
      <c r="E1234">
        <v>290</v>
      </c>
      <c r="F1234">
        <v>1855</v>
      </c>
      <c r="G1234">
        <v>4401.4870000000001</v>
      </c>
      <c r="H1234">
        <v>2288.306</v>
      </c>
      <c r="I1234">
        <v>26.457000000000001</v>
      </c>
      <c r="J1234">
        <v>1984.8240000000001</v>
      </c>
      <c r="K1234">
        <v>4594.7330000000002</v>
      </c>
    </row>
    <row r="1235" spans="1:11" x14ac:dyDescent="0.25">
      <c r="A1235">
        <v>2014</v>
      </c>
      <c r="B1235" t="s">
        <v>558</v>
      </c>
      <c r="C1235" t="s">
        <v>652</v>
      </c>
      <c r="D1235" t="s">
        <v>19</v>
      </c>
      <c r="E1235">
        <v>233</v>
      </c>
      <c r="F1235">
        <v>647</v>
      </c>
      <c r="G1235">
        <v>50.070999999999998</v>
      </c>
      <c r="H1235">
        <v>28.398</v>
      </c>
      <c r="I1235">
        <v>1.863</v>
      </c>
      <c r="J1235">
        <v>58.808</v>
      </c>
      <c r="K1235">
        <v>86.363</v>
      </c>
    </row>
    <row r="1236" spans="1:11" x14ac:dyDescent="0.25">
      <c r="A1236">
        <v>2014</v>
      </c>
      <c r="B1236" t="s">
        <v>558</v>
      </c>
      <c r="C1236" t="s">
        <v>652</v>
      </c>
      <c r="D1236" t="s">
        <v>16</v>
      </c>
      <c r="E1236">
        <v>25</v>
      </c>
      <c r="F1236">
        <v>58</v>
      </c>
      <c r="G1236">
        <v>13.24</v>
      </c>
      <c r="H1236">
        <v>4.3479999999999999</v>
      </c>
      <c r="I1236">
        <v>0.21</v>
      </c>
      <c r="J1236">
        <v>7.8879999999999999</v>
      </c>
      <c r="K1236">
        <v>13.186</v>
      </c>
    </row>
    <row r="1237" spans="1:11" x14ac:dyDescent="0.25">
      <c r="A1237">
        <v>2014</v>
      </c>
      <c r="B1237" t="s">
        <v>558</v>
      </c>
      <c r="C1237" t="s">
        <v>653</v>
      </c>
      <c r="D1237" t="s">
        <v>19</v>
      </c>
      <c r="E1237">
        <v>739</v>
      </c>
      <c r="F1237">
        <v>2010</v>
      </c>
      <c r="G1237">
        <v>196.71299999999999</v>
      </c>
      <c r="H1237">
        <v>126.545</v>
      </c>
      <c r="I1237">
        <v>3.657</v>
      </c>
      <c r="J1237">
        <v>84.935000000000002</v>
      </c>
      <c r="K1237">
        <v>333.32499999999999</v>
      </c>
    </row>
    <row r="1238" spans="1:11" x14ac:dyDescent="0.25">
      <c r="A1238">
        <v>2014</v>
      </c>
      <c r="B1238" t="s">
        <v>558</v>
      </c>
      <c r="C1238" t="s">
        <v>653</v>
      </c>
      <c r="D1238" t="s">
        <v>16</v>
      </c>
      <c r="E1238">
        <v>61</v>
      </c>
      <c r="F1238">
        <v>172</v>
      </c>
      <c r="G1238">
        <v>24.286999999999999</v>
      </c>
      <c r="H1238">
        <v>10.625999999999999</v>
      </c>
      <c r="I1238">
        <v>3.5999999999999997E-2</v>
      </c>
      <c r="J1238">
        <v>9.2729999999999997</v>
      </c>
      <c r="K1238">
        <v>24.265999999999998</v>
      </c>
    </row>
    <row r="1239" spans="1:11" x14ac:dyDescent="0.25">
      <c r="A1239">
        <v>2014</v>
      </c>
      <c r="B1239" t="s">
        <v>558</v>
      </c>
      <c r="C1239" t="s">
        <v>654</v>
      </c>
      <c r="D1239" t="s">
        <v>19</v>
      </c>
      <c r="E1239">
        <v>11059</v>
      </c>
      <c r="F1239">
        <v>77661</v>
      </c>
      <c r="G1239">
        <v>39506.781999999999</v>
      </c>
      <c r="H1239">
        <v>12992.361999999999</v>
      </c>
      <c r="I1239">
        <v>886.64099999999996</v>
      </c>
      <c r="J1239">
        <v>13756.525</v>
      </c>
      <c r="K1239">
        <v>54465.114999999998</v>
      </c>
    </row>
    <row r="1240" spans="1:11" x14ac:dyDescent="0.25">
      <c r="A1240">
        <v>2014</v>
      </c>
      <c r="B1240" t="s">
        <v>558</v>
      </c>
      <c r="C1240" t="s">
        <v>654</v>
      </c>
      <c r="D1240" t="s">
        <v>16</v>
      </c>
      <c r="E1240">
        <v>1015</v>
      </c>
      <c r="F1240">
        <v>36632</v>
      </c>
      <c r="G1240">
        <v>29675.780999999999</v>
      </c>
      <c r="H1240">
        <v>7345.058</v>
      </c>
      <c r="I1240">
        <v>689.827</v>
      </c>
      <c r="J1240">
        <v>9520.357</v>
      </c>
      <c r="K1240">
        <v>29988.473999999998</v>
      </c>
    </row>
    <row r="1241" spans="1:11" x14ac:dyDescent="0.25">
      <c r="A1241">
        <v>2014</v>
      </c>
      <c r="B1241" t="s">
        <v>558</v>
      </c>
      <c r="C1241" t="s">
        <v>655</v>
      </c>
      <c r="D1241" t="s">
        <v>19</v>
      </c>
      <c r="E1241">
        <v>19519</v>
      </c>
      <c r="F1241">
        <v>105967</v>
      </c>
      <c r="G1241">
        <v>50373.631000000001</v>
      </c>
      <c r="H1241">
        <v>21272.061000000002</v>
      </c>
      <c r="I1241">
        <v>1701.7829999999999</v>
      </c>
      <c r="J1241">
        <v>20149.995999999999</v>
      </c>
      <c r="K1241">
        <v>86402.656000000003</v>
      </c>
    </row>
    <row r="1242" spans="1:11" x14ac:dyDescent="0.25">
      <c r="A1242">
        <v>2014</v>
      </c>
      <c r="B1242" t="s">
        <v>558</v>
      </c>
      <c r="C1242" t="s">
        <v>655</v>
      </c>
      <c r="D1242" t="s">
        <v>16</v>
      </c>
      <c r="E1242">
        <v>2150</v>
      </c>
      <c r="F1242">
        <v>30364</v>
      </c>
      <c r="G1242">
        <v>30669.705000000002</v>
      </c>
      <c r="H1242">
        <v>9444.2890000000007</v>
      </c>
      <c r="I1242">
        <v>477.892</v>
      </c>
      <c r="J1242">
        <v>8710.9699999999993</v>
      </c>
      <c r="K1242">
        <v>32150.579000000002</v>
      </c>
    </row>
    <row r="1243" spans="1:11" x14ac:dyDescent="0.25">
      <c r="A1243">
        <v>2014</v>
      </c>
      <c r="B1243" t="s">
        <v>558</v>
      </c>
      <c r="C1243" t="s">
        <v>656</v>
      </c>
      <c r="D1243" t="s">
        <v>19</v>
      </c>
      <c r="E1243">
        <v>185</v>
      </c>
      <c r="F1243">
        <v>362</v>
      </c>
      <c r="G1243">
        <v>20.434000000000001</v>
      </c>
      <c r="H1243">
        <v>11.442</v>
      </c>
      <c r="I1243">
        <v>0.95199999999999996</v>
      </c>
      <c r="J1243">
        <v>19.492999999999999</v>
      </c>
      <c r="K1243">
        <v>40.890999999999998</v>
      </c>
    </row>
    <row r="1244" spans="1:11" x14ac:dyDescent="0.25">
      <c r="A1244">
        <v>2014</v>
      </c>
      <c r="B1244" t="s">
        <v>558</v>
      </c>
      <c r="C1244" t="s">
        <v>656</v>
      </c>
      <c r="D1244" t="s">
        <v>16</v>
      </c>
      <c r="E1244">
        <v>26</v>
      </c>
      <c r="F1244">
        <v>85</v>
      </c>
      <c r="G1244">
        <v>6.72</v>
      </c>
      <c r="H1244">
        <v>2.71</v>
      </c>
      <c r="I1244">
        <v>0.61299999999999999</v>
      </c>
      <c r="J1244">
        <v>4.7830000000000004</v>
      </c>
      <c r="K1244">
        <v>6.9160000000000004</v>
      </c>
    </row>
    <row r="1245" spans="1:11" x14ac:dyDescent="0.25">
      <c r="A1245">
        <v>2014</v>
      </c>
      <c r="B1245" t="s">
        <v>558</v>
      </c>
      <c r="C1245" t="s">
        <v>657</v>
      </c>
      <c r="D1245" t="s">
        <v>19</v>
      </c>
      <c r="E1245">
        <v>1045</v>
      </c>
      <c r="F1245">
        <v>2494</v>
      </c>
      <c r="G1245">
        <v>302.70600000000002</v>
      </c>
      <c r="H1245">
        <v>165.48400000000001</v>
      </c>
      <c r="I1245">
        <v>-5.7409999999999997</v>
      </c>
      <c r="J1245">
        <v>319.291</v>
      </c>
      <c r="K1245">
        <v>616.13599999999997</v>
      </c>
    </row>
    <row r="1246" spans="1:11" x14ac:dyDescent="0.25">
      <c r="A1246">
        <v>2014</v>
      </c>
      <c r="B1246" t="s">
        <v>558</v>
      </c>
      <c r="C1246" t="s">
        <v>657</v>
      </c>
      <c r="D1246" t="s">
        <v>16</v>
      </c>
      <c r="E1246">
        <v>72</v>
      </c>
      <c r="F1246">
        <v>158</v>
      </c>
      <c r="G1246">
        <v>26.727</v>
      </c>
      <c r="H1246">
        <v>11.103999999999999</v>
      </c>
      <c r="I1246">
        <v>-0.187</v>
      </c>
      <c r="J1246">
        <v>21.501000000000001</v>
      </c>
      <c r="K1246">
        <v>24.355</v>
      </c>
    </row>
    <row r="1247" spans="1:11" x14ac:dyDescent="0.25">
      <c r="A1247">
        <v>2014</v>
      </c>
      <c r="B1247" t="s">
        <v>558</v>
      </c>
      <c r="C1247" t="s">
        <v>658</v>
      </c>
      <c r="D1247" t="s">
        <v>19</v>
      </c>
      <c r="E1247">
        <v>16214</v>
      </c>
      <c r="F1247">
        <v>46240</v>
      </c>
      <c r="G1247">
        <v>7951.1869999999999</v>
      </c>
      <c r="H1247">
        <v>3931.998</v>
      </c>
      <c r="I1247">
        <v>238.76599999999999</v>
      </c>
      <c r="J1247">
        <v>5591.2759999999998</v>
      </c>
      <c r="K1247">
        <v>14408.982</v>
      </c>
    </row>
    <row r="1248" spans="1:11" x14ac:dyDescent="0.25">
      <c r="A1248">
        <v>2014</v>
      </c>
      <c r="B1248" t="s">
        <v>558</v>
      </c>
      <c r="C1248" t="s">
        <v>658</v>
      </c>
      <c r="D1248" t="s">
        <v>16</v>
      </c>
      <c r="E1248">
        <v>2647</v>
      </c>
      <c r="F1248">
        <v>11154</v>
      </c>
      <c r="G1248">
        <v>3120.692</v>
      </c>
      <c r="H1248">
        <v>1085.3630000000001</v>
      </c>
      <c r="I1248">
        <v>39.633000000000003</v>
      </c>
      <c r="J1248">
        <v>1705.97</v>
      </c>
      <c r="K1248">
        <v>3235.1260000000002</v>
      </c>
    </row>
    <row r="1249" spans="1:11" x14ac:dyDescent="0.25">
      <c r="A1249">
        <v>2014</v>
      </c>
      <c r="B1249" t="s">
        <v>558</v>
      </c>
      <c r="C1249" t="s">
        <v>659</v>
      </c>
      <c r="D1249" t="s">
        <v>19</v>
      </c>
      <c r="E1249">
        <v>265</v>
      </c>
      <c r="F1249">
        <v>739</v>
      </c>
      <c r="G1249">
        <v>211.20400000000001</v>
      </c>
      <c r="H1249">
        <v>74.085999999999999</v>
      </c>
      <c r="I1249">
        <v>2.871</v>
      </c>
      <c r="J1249">
        <v>101.634</v>
      </c>
      <c r="K1249">
        <v>277.47699999999998</v>
      </c>
    </row>
    <row r="1250" spans="1:11" x14ac:dyDescent="0.25">
      <c r="A1250">
        <v>2014</v>
      </c>
      <c r="B1250" t="s">
        <v>558</v>
      </c>
      <c r="C1250" t="s">
        <v>659</v>
      </c>
      <c r="D1250" t="s">
        <v>16</v>
      </c>
      <c r="E1250">
        <v>33</v>
      </c>
      <c r="F1250">
        <v>211</v>
      </c>
      <c r="G1250">
        <v>124.425</v>
      </c>
      <c r="H1250">
        <v>31.940999999999999</v>
      </c>
      <c r="I1250">
        <v>0.61299999999999999</v>
      </c>
      <c r="J1250">
        <v>18.792999999999999</v>
      </c>
      <c r="K1250">
        <v>123.285</v>
      </c>
    </row>
    <row r="1251" spans="1:11" x14ac:dyDescent="0.25">
      <c r="A1251">
        <v>2014</v>
      </c>
      <c r="B1251" t="s">
        <v>558</v>
      </c>
      <c r="C1251" t="s">
        <v>660</v>
      </c>
      <c r="D1251" t="s">
        <v>19</v>
      </c>
      <c r="E1251">
        <v>310</v>
      </c>
      <c r="F1251">
        <v>687</v>
      </c>
      <c r="G1251">
        <v>180.21299999999999</v>
      </c>
      <c r="H1251">
        <v>70.138999999999996</v>
      </c>
      <c r="I1251">
        <v>-0.89400000000000002</v>
      </c>
      <c r="J1251">
        <v>51.552</v>
      </c>
      <c r="K1251">
        <v>468.82400000000001</v>
      </c>
    </row>
    <row r="1252" spans="1:11" x14ac:dyDescent="0.25">
      <c r="A1252">
        <v>2014</v>
      </c>
      <c r="B1252" t="s">
        <v>558</v>
      </c>
      <c r="C1252" t="s">
        <v>660</v>
      </c>
      <c r="D1252" t="s">
        <v>16</v>
      </c>
      <c r="E1252">
        <v>33</v>
      </c>
      <c r="F1252">
        <v>111</v>
      </c>
      <c r="G1252">
        <v>16.155000000000001</v>
      </c>
      <c r="H1252">
        <v>5.3689999999999998</v>
      </c>
      <c r="I1252">
        <v>0.01</v>
      </c>
      <c r="J1252">
        <v>7.7060000000000004</v>
      </c>
      <c r="K1252">
        <v>16.126000000000001</v>
      </c>
    </row>
    <row r="1253" spans="1:11" x14ac:dyDescent="0.25">
      <c r="A1253">
        <v>2014</v>
      </c>
      <c r="B1253" t="s">
        <v>558</v>
      </c>
      <c r="C1253" t="s">
        <v>661</v>
      </c>
      <c r="D1253" t="s">
        <v>19</v>
      </c>
      <c r="E1253">
        <v>101</v>
      </c>
      <c r="F1253">
        <v>262</v>
      </c>
      <c r="G1253">
        <v>22.774999999999999</v>
      </c>
      <c r="H1253">
        <v>12.374000000000001</v>
      </c>
      <c r="I1253">
        <v>0.27900000000000003</v>
      </c>
      <c r="J1253">
        <v>24.824999999999999</v>
      </c>
      <c r="K1253">
        <v>48.115000000000002</v>
      </c>
    </row>
    <row r="1254" spans="1:11" x14ac:dyDescent="0.25">
      <c r="A1254">
        <v>2014</v>
      </c>
      <c r="B1254" t="s">
        <v>558</v>
      </c>
      <c r="C1254" t="s">
        <v>661</v>
      </c>
      <c r="D1254" t="s">
        <v>16</v>
      </c>
      <c r="E1254">
        <v>11</v>
      </c>
      <c r="F1254">
        <v>55</v>
      </c>
      <c r="G1254">
        <v>7.2</v>
      </c>
      <c r="H1254">
        <v>3.2480000000000002</v>
      </c>
      <c r="I1254">
        <v>7.0000000000000001E-3</v>
      </c>
      <c r="J1254">
        <v>5.67</v>
      </c>
      <c r="K1254">
        <v>7.1959999999999997</v>
      </c>
    </row>
    <row r="1255" spans="1:11" x14ac:dyDescent="0.25">
      <c r="A1255">
        <v>2014</v>
      </c>
      <c r="B1255" t="s">
        <v>558</v>
      </c>
      <c r="C1255" t="s">
        <v>662</v>
      </c>
      <c r="D1255" t="s">
        <v>19</v>
      </c>
      <c r="E1255">
        <v>822</v>
      </c>
      <c r="F1255">
        <v>1910</v>
      </c>
      <c r="G1255">
        <v>864.27499999999998</v>
      </c>
      <c r="H1255">
        <v>228.44200000000001</v>
      </c>
      <c r="I1255">
        <v>26.655000000000001</v>
      </c>
      <c r="J1255">
        <v>687.86</v>
      </c>
      <c r="K1255">
        <v>1911.434</v>
      </c>
    </row>
    <row r="1256" spans="1:11" x14ac:dyDescent="0.25">
      <c r="A1256">
        <v>2014</v>
      </c>
      <c r="B1256" t="s">
        <v>558</v>
      </c>
      <c r="C1256" t="s">
        <v>662</v>
      </c>
      <c r="D1256" t="s">
        <v>16</v>
      </c>
      <c r="E1256">
        <v>69</v>
      </c>
      <c r="F1256">
        <v>326</v>
      </c>
      <c r="G1256">
        <v>653.56600000000003</v>
      </c>
      <c r="H1256">
        <v>75.146000000000001</v>
      </c>
      <c r="I1256">
        <v>20.875</v>
      </c>
      <c r="J1256">
        <v>482.14800000000002</v>
      </c>
      <c r="K1256">
        <v>673.87699999999995</v>
      </c>
    </row>
    <row r="1257" spans="1:11" x14ac:dyDescent="0.25">
      <c r="A1257">
        <v>2014</v>
      </c>
      <c r="B1257" t="s">
        <v>558</v>
      </c>
      <c r="C1257" t="s">
        <v>663</v>
      </c>
      <c r="D1257" t="s">
        <v>19</v>
      </c>
      <c r="E1257">
        <v>99</v>
      </c>
      <c r="F1257">
        <v>213</v>
      </c>
      <c r="G1257">
        <v>23.352</v>
      </c>
      <c r="H1257">
        <v>18.503</v>
      </c>
      <c r="I1257">
        <v>14.541</v>
      </c>
      <c r="J1257">
        <v>28.707000000000001</v>
      </c>
      <c r="K1257">
        <v>32.558</v>
      </c>
    </row>
    <row r="1258" spans="1:11" x14ac:dyDescent="0.25">
      <c r="A1258">
        <v>2014</v>
      </c>
      <c r="B1258" t="s">
        <v>558</v>
      </c>
      <c r="C1258" t="s">
        <v>663</v>
      </c>
      <c r="D1258" t="s">
        <v>16</v>
      </c>
      <c r="E1258">
        <v>12</v>
      </c>
      <c r="F1258">
        <v>26</v>
      </c>
      <c r="G1258">
        <v>2.6659999999999999</v>
      </c>
      <c r="H1258">
        <v>1.224</v>
      </c>
      <c r="I1258">
        <v>0.51700000000000002</v>
      </c>
      <c r="J1258">
        <v>2.5910000000000002</v>
      </c>
      <c r="K1258">
        <v>2.1139999999999999</v>
      </c>
    </row>
    <row r="1259" spans="1:11" x14ac:dyDescent="0.25">
      <c r="A1259">
        <v>2014</v>
      </c>
      <c r="B1259" t="s">
        <v>558</v>
      </c>
      <c r="C1259" t="s">
        <v>664</v>
      </c>
      <c r="D1259" t="s">
        <v>19</v>
      </c>
      <c r="E1259">
        <v>202</v>
      </c>
      <c r="F1259">
        <v>534</v>
      </c>
      <c r="G1259">
        <v>47.97</v>
      </c>
      <c r="H1259">
        <v>28.547999999999998</v>
      </c>
      <c r="I1259">
        <v>1.018</v>
      </c>
      <c r="J1259">
        <v>39.533000000000001</v>
      </c>
      <c r="K1259">
        <v>90.287000000000006</v>
      </c>
    </row>
    <row r="1260" spans="1:11" x14ac:dyDescent="0.25">
      <c r="A1260">
        <v>2014</v>
      </c>
      <c r="B1260" t="s">
        <v>558</v>
      </c>
      <c r="C1260" t="s">
        <v>664</v>
      </c>
      <c r="D1260" t="s">
        <v>16</v>
      </c>
      <c r="E1260">
        <v>16</v>
      </c>
      <c r="F1260">
        <v>45</v>
      </c>
      <c r="G1260">
        <v>7.359</v>
      </c>
      <c r="H1260">
        <v>2.395</v>
      </c>
      <c r="I1260">
        <v>0</v>
      </c>
      <c r="J1260">
        <v>2.2429999999999999</v>
      </c>
      <c r="K1260">
        <v>7.3019999999999996</v>
      </c>
    </row>
    <row r="1261" spans="1:11" x14ac:dyDescent="0.25">
      <c r="A1261">
        <v>2014</v>
      </c>
      <c r="B1261" t="s">
        <v>558</v>
      </c>
      <c r="C1261" t="s">
        <v>665</v>
      </c>
      <c r="D1261" t="s">
        <v>19</v>
      </c>
      <c r="E1261">
        <v>1535</v>
      </c>
      <c r="F1261">
        <v>3322</v>
      </c>
      <c r="G1261">
        <v>476.76</v>
      </c>
      <c r="H1261">
        <v>213.96899999999999</v>
      </c>
      <c r="I1261">
        <v>5.75</v>
      </c>
      <c r="J1261">
        <v>1074.2650000000001</v>
      </c>
      <c r="K1261">
        <v>741.822</v>
      </c>
    </row>
    <row r="1262" spans="1:11" x14ac:dyDescent="0.25">
      <c r="A1262">
        <v>2014</v>
      </c>
      <c r="B1262" t="s">
        <v>558</v>
      </c>
      <c r="C1262" t="s">
        <v>665</v>
      </c>
      <c r="D1262" t="s">
        <v>16</v>
      </c>
      <c r="E1262">
        <v>217</v>
      </c>
      <c r="F1262">
        <v>577</v>
      </c>
      <c r="G1262">
        <v>124.477</v>
      </c>
      <c r="H1262">
        <v>43.848999999999997</v>
      </c>
      <c r="I1262">
        <v>0.91800000000000004</v>
      </c>
      <c r="J1262">
        <v>34.290999999999997</v>
      </c>
      <c r="K1262">
        <v>121.01600000000001</v>
      </c>
    </row>
    <row r="1263" spans="1:11" x14ac:dyDescent="0.25">
      <c r="A1263">
        <v>2014</v>
      </c>
      <c r="B1263" t="s">
        <v>558</v>
      </c>
      <c r="C1263" t="s">
        <v>666</v>
      </c>
      <c r="D1263" t="s">
        <v>19</v>
      </c>
      <c r="E1263">
        <v>477</v>
      </c>
      <c r="F1263">
        <v>1918</v>
      </c>
      <c r="G1263">
        <v>1305.692</v>
      </c>
      <c r="H1263">
        <v>292.83300000000003</v>
      </c>
      <c r="I1263">
        <v>14.657</v>
      </c>
      <c r="J1263">
        <v>222.786</v>
      </c>
      <c r="K1263">
        <v>1365.37</v>
      </c>
    </row>
    <row r="1264" spans="1:11" x14ac:dyDescent="0.25">
      <c r="A1264">
        <v>2014</v>
      </c>
      <c r="B1264" t="s">
        <v>558</v>
      </c>
      <c r="C1264" t="s">
        <v>666</v>
      </c>
      <c r="D1264" t="s">
        <v>16</v>
      </c>
      <c r="E1264">
        <v>55</v>
      </c>
      <c r="F1264">
        <v>979</v>
      </c>
      <c r="G1264">
        <v>1236.32</v>
      </c>
      <c r="H1264">
        <v>249.44800000000001</v>
      </c>
      <c r="I1264">
        <v>13.9</v>
      </c>
      <c r="J1264">
        <v>146.24700000000001</v>
      </c>
      <c r="K1264">
        <v>1195.749</v>
      </c>
    </row>
    <row r="1265" spans="1:11" x14ac:dyDescent="0.25">
      <c r="A1265">
        <v>2014</v>
      </c>
      <c r="B1265" t="s">
        <v>558</v>
      </c>
      <c r="C1265" t="s">
        <v>667</v>
      </c>
      <c r="D1265" t="s">
        <v>19</v>
      </c>
      <c r="E1265">
        <v>539</v>
      </c>
      <c r="F1265">
        <v>1429</v>
      </c>
      <c r="G1265">
        <v>285.41899999999998</v>
      </c>
      <c r="H1265">
        <v>110.319</v>
      </c>
      <c r="I1265">
        <v>0.69199999999999995</v>
      </c>
      <c r="J1265">
        <v>160.065</v>
      </c>
      <c r="K1265">
        <v>489.70699999999999</v>
      </c>
    </row>
    <row r="1266" spans="1:11" x14ac:dyDescent="0.25">
      <c r="A1266">
        <v>2014</v>
      </c>
      <c r="B1266" t="s">
        <v>558</v>
      </c>
      <c r="C1266" t="s">
        <v>667</v>
      </c>
      <c r="D1266" t="s">
        <v>16</v>
      </c>
      <c r="E1266">
        <v>43</v>
      </c>
      <c r="F1266">
        <v>176</v>
      </c>
      <c r="G1266">
        <v>129.494</v>
      </c>
      <c r="H1266">
        <v>41.188000000000002</v>
      </c>
      <c r="I1266">
        <v>-6.0000000000000001E-3</v>
      </c>
      <c r="J1266">
        <v>53.615000000000002</v>
      </c>
      <c r="K1266">
        <v>135.75200000000001</v>
      </c>
    </row>
    <row r="1267" spans="1:11" x14ac:dyDescent="0.25">
      <c r="A1267">
        <v>2014</v>
      </c>
      <c r="B1267" t="s">
        <v>558</v>
      </c>
      <c r="C1267" t="s">
        <v>668</v>
      </c>
      <c r="D1267" t="s">
        <v>19</v>
      </c>
      <c r="E1267">
        <v>278</v>
      </c>
      <c r="F1267">
        <v>761</v>
      </c>
      <c r="G1267">
        <v>75.941999999999993</v>
      </c>
      <c r="H1267">
        <v>39.966000000000001</v>
      </c>
      <c r="I1267">
        <v>8.109</v>
      </c>
      <c r="J1267">
        <v>165.602</v>
      </c>
      <c r="K1267">
        <v>125.48399999999999</v>
      </c>
    </row>
    <row r="1268" spans="1:11" x14ac:dyDescent="0.25">
      <c r="A1268">
        <v>2014</v>
      </c>
      <c r="B1268" t="s">
        <v>558</v>
      </c>
      <c r="C1268" t="s">
        <v>668</v>
      </c>
      <c r="D1268" t="s">
        <v>16</v>
      </c>
      <c r="E1268">
        <v>25</v>
      </c>
      <c r="F1268">
        <v>122</v>
      </c>
      <c r="G1268">
        <v>21.332000000000001</v>
      </c>
      <c r="H1268">
        <v>10.795999999999999</v>
      </c>
      <c r="I1268">
        <v>2.867</v>
      </c>
      <c r="J1268">
        <v>15.528</v>
      </c>
      <c r="K1268">
        <v>18.552</v>
      </c>
    </row>
    <row r="1269" spans="1:11" x14ac:dyDescent="0.25">
      <c r="A1269">
        <v>2014</v>
      </c>
      <c r="B1269" t="s">
        <v>558</v>
      </c>
      <c r="C1269" t="s">
        <v>669</v>
      </c>
      <c r="D1269" t="s">
        <v>19</v>
      </c>
      <c r="E1269">
        <v>338</v>
      </c>
      <c r="F1269">
        <v>804</v>
      </c>
      <c r="G1269">
        <v>99.822000000000003</v>
      </c>
      <c r="H1269">
        <v>46.012</v>
      </c>
      <c r="I1269">
        <v>0.72899999999999998</v>
      </c>
      <c r="J1269">
        <v>70.364999999999995</v>
      </c>
      <c r="K1269">
        <v>144.297</v>
      </c>
    </row>
    <row r="1270" spans="1:11" x14ac:dyDescent="0.25">
      <c r="A1270">
        <v>2014</v>
      </c>
      <c r="B1270" t="s">
        <v>558</v>
      </c>
      <c r="C1270" t="s">
        <v>669</v>
      </c>
      <c r="D1270" t="s">
        <v>16</v>
      </c>
      <c r="E1270">
        <v>51</v>
      </c>
      <c r="F1270">
        <v>168</v>
      </c>
      <c r="G1270">
        <v>57.329000000000001</v>
      </c>
      <c r="H1270">
        <v>18.658000000000001</v>
      </c>
      <c r="I1270">
        <v>0.122</v>
      </c>
      <c r="J1270">
        <v>15.145</v>
      </c>
      <c r="K1270">
        <v>57.018999999999998</v>
      </c>
    </row>
    <row r="1271" spans="1:11" x14ac:dyDescent="0.25">
      <c r="A1271">
        <v>2014</v>
      </c>
      <c r="B1271" t="s">
        <v>558</v>
      </c>
      <c r="C1271" t="s">
        <v>670</v>
      </c>
      <c r="D1271" t="s">
        <v>19</v>
      </c>
      <c r="E1271">
        <v>306</v>
      </c>
      <c r="F1271">
        <v>871</v>
      </c>
      <c r="G1271">
        <v>142.68799999999999</v>
      </c>
      <c r="H1271">
        <v>70.852999999999994</v>
      </c>
      <c r="I1271">
        <v>17.850999999999999</v>
      </c>
      <c r="J1271">
        <v>109.79600000000001</v>
      </c>
      <c r="K1271">
        <v>231.489</v>
      </c>
    </row>
    <row r="1272" spans="1:11" x14ac:dyDescent="0.25">
      <c r="A1272">
        <v>2014</v>
      </c>
      <c r="B1272" t="s">
        <v>558</v>
      </c>
      <c r="C1272" t="s">
        <v>670</v>
      </c>
      <c r="D1272" t="s">
        <v>16</v>
      </c>
      <c r="E1272">
        <v>31</v>
      </c>
      <c r="F1272">
        <v>267</v>
      </c>
      <c r="G1272">
        <v>74.010000000000005</v>
      </c>
      <c r="H1272">
        <v>27.670999999999999</v>
      </c>
      <c r="I1272">
        <v>0.378</v>
      </c>
      <c r="J1272">
        <v>13.135</v>
      </c>
      <c r="K1272">
        <v>73.436000000000007</v>
      </c>
    </row>
    <row r="1273" spans="1:11" x14ac:dyDescent="0.25">
      <c r="A1273">
        <v>2014</v>
      </c>
      <c r="B1273" t="s">
        <v>558</v>
      </c>
      <c r="C1273" t="s">
        <v>671</v>
      </c>
      <c r="D1273" t="s">
        <v>19</v>
      </c>
      <c r="E1273">
        <v>799</v>
      </c>
      <c r="F1273">
        <v>1955</v>
      </c>
      <c r="G1273">
        <v>200.965</v>
      </c>
      <c r="H1273">
        <v>114.253</v>
      </c>
      <c r="I1273">
        <v>17.341999999999999</v>
      </c>
      <c r="J1273">
        <v>169.80099999999999</v>
      </c>
      <c r="K1273">
        <v>289.44099999999997</v>
      </c>
    </row>
    <row r="1274" spans="1:11" x14ac:dyDescent="0.25">
      <c r="A1274">
        <v>2014</v>
      </c>
      <c r="B1274" t="s">
        <v>558</v>
      </c>
      <c r="C1274" t="s">
        <v>671</v>
      </c>
      <c r="D1274" t="s">
        <v>16</v>
      </c>
      <c r="E1274">
        <v>85</v>
      </c>
      <c r="F1274">
        <v>320</v>
      </c>
      <c r="G1274">
        <v>97.385000000000005</v>
      </c>
      <c r="H1274">
        <v>50.835999999999999</v>
      </c>
      <c r="I1274">
        <v>2.2869999999999999</v>
      </c>
      <c r="J1274">
        <v>35.012999999999998</v>
      </c>
      <c r="K1274">
        <v>95.495999999999995</v>
      </c>
    </row>
    <row r="1275" spans="1:11" x14ac:dyDescent="0.25">
      <c r="A1275">
        <v>2014</v>
      </c>
      <c r="B1275" t="s">
        <v>558</v>
      </c>
      <c r="C1275" t="s">
        <v>672</v>
      </c>
      <c r="D1275" t="s">
        <v>19</v>
      </c>
      <c r="E1275">
        <v>252</v>
      </c>
      <c r="F1275">
        <v>459</v>
      </c>
      <c r="G1275">
        <v>38.47</v>
      </c>
      <c r="H1275">
        <v>18.251999999999999</v>
      </c>
      <c r="I1275">
        <v>3.4729999999999999</v>
      </c>
      <c r="J1275">
        <v>56.801000000000002</v>
      </c>
      <c r="K1275">
        <v>75.260000000000005</v>
      </c>
    </row>
    <row r="1276" spans="1:11" x14ac:dyDescent="0.25">
      <c r="A1276">
        <v>2014</v>
      </c>
      <c r="B1276" t="s">
        <v>558</v>
      </c>
      <c r="C1276" t="s">
        <v>672</v>
      </c>
      <c r="D1276" t="s">
        <v>16</v>
      </c>
      <c r="E1276">
        <v>24</v>
      </c>
      <c r="F1276">
        <v>50</v>
      </c>
      <c r="G1276">
        <v>6.8730000000000002</v>
      </c>
      <c r="H1276">
        <v>2.669</v>
      </c>
      <c r="I1276">
        <v>0.379</v>
      </c>
      <c r="J1276">
        <v>6.5880000000000001</v>
      </c>
      <c r="K1276">
        <v>6.5389999999999997</v>
      </c>
    </row>
    <row r="1277" spans="1:11" x14ac:dyDescent="0.25">
      <c r="A1277">
        <v>2014</v>
      </c>
      <c r="B1277" t="s">
        <v>558</v>
      </c>
      <c r="C1277" t="s">
        <v>673</v>
      </c>
      <c r="D1277" t="s">
        <v>19</v>
      </c>
      <c r="E1277">
        <v>1723</v>
      </c>
      <c r="F1277">
        <v>4298</v>
      </c>
      <c r="G1277">
        <v>390.61599999999999</v>
      </c>
      <c r="H1277">
        <v>203.39</v>
      </c>
      <c r="I1277">
        <v>7.8789999999999996</v>
      </c>
      <c r="J1277">
        <v>331.38499999999999</v>
      </c>
      <c r="K1277">
        <v>675.79</v>
      </c>
    </row>
    <row r="1278" spans="1:11" x14ac:dyDescent="0.25">
      <c r="A1278">
        <v>2014</v>
      </c>
      <c r="B1278" t="s">
        <v>558</v>
      </c>
      <c r="C1278" t="s">
        <v>673</v>
      </c>
      <c r="D1278" t="s">
        <v>16</v>
      </c>
      <c r="E1278">
        <v>225</v>
      </c>
      <c r="F1278">
        <v>954</v>
      </c>
      <c r="G1278">
        <v>133.35900000000001</v>
      </c>
      <c r="H1278">
        <v>61.472999999999999</v>
      </c>
      <c r="I1278">
        <v>2.1789999999999998</v>
      </c>
      <c r="J1278">
        <v>100.36</v>
      </c>
      <c r="K1278">
        <v>132.63499999999999</v>
      </c>
    </row>
    <row r="1279" spans="1:11" x14ac:dyDescent="0.25">
      <c r="A1279">
        <v>2014</v>
      </c>
      <c r="B1279" t="s">
        <v>558</v>
      </c>
      <c r="C1279" t="s">
        <v>674</v>
      </c>
      <c r="D1279" t="s">
        <v>19</v>
      </c>
      <c r="E1279">
        <v>132</v>
      </c>
      <c r="F1279">
        <v>302</v>
      </c>
      <c r="G1279">
        <v>37.878999999999998</v>
      </c>
      <c r="H1279">
        <v>24.135000000000002</v>
      </c>
      <c r="I1279">
        <v>5.4969999999999999</v>
      </c>
      <c r="J1279">
        <v>22.038</v>
      </c>
      <c r="K1279">
        <v>53.137999999999998</v>
      </c>
    </row>
    <row r="1280" spans="1:11" x14ac:dyDescent="0.25">
      <c r="A1280">
        <v>2014</v>
      </c>
      <c r="B1280" t="s">
        <v>558</v>
      </c>
      <c r="C1280" t="s">
        <v>674</v>
      </c>
      <c r="D1280" t="s">
        <v>16</v>
      </c>
      <c r="E1280">
        <v>12</v>
      </c>
      <c r="F1280">
        <v>29</v>
      </c>
      <c r="G1280">
        <v>7.5069999999999997</v>
      </c>
      <c r="H1280">
        <v>3.661</v>
      </c>
      <c r="I1280">
        <v>2.04</v>
      </c>
      <c r="J1280">
        <v>6.4139999999999997</v>
      </c>
      <c r="K1280">
        <v>5.4939999999999998</v>
      </c>
    </row>
    <row r="1281" spans="1:11" x14ac:dyDescent="0.25">
      <c r="A1281">
        <v>2014</v>
      </c>
      <c r="B1281" t="s">
        <v>558</v>
      </c>
      <c r="C1281" t="s">
        <v>675</v>
      </c>
      <c r="D1281" t="s">
        <v>19</v>
      </c>
      <c r="E1281">
        <v>1089</v>
      </c>
      <c r="F1281">
        <v>2368</v>
      </c>
      <c r="G1281">
        <v>309.00900000000001</v>
      </c>
      <c r="H1281">
        <v>203.607</v>
      </c>
      <c r="I1281">
        <v>21.916</v>
      </c>
      <c r="J1281">
        <v>256.42099999999999</v>
      </c>
      <c r="K1281">
        <v>600.38099999999997</v>
      </c>
    </row>
    <row r="1282" spans="1:11" x14ac:dyDescent="0.25">
      <c r="A1282">
        <v>2014</v>
      </c>
      <c r="B1282" t="s">
        <v>558</v>
      </c>
      <c r="C1282" t="s">
        <v>675</v>
      </c>
      <c r="D1282" t="s">
        <v>16</v>
      </c>
      <c r="E1282">
        <v>154</v>
      </c>
      <c r="F1282">
        <v>368</v>
      </c>
      <c r="G1282">
        <v>54.970999999999997</v>
      </c>
      <c r="H1282">
        <v>21.6</v>
      </c>
      <c r="I1282">
        <v>5.3479999999999999</v>
      </c>
      <c r="J1282">
        <v>24.751999999999999</v>
      </c>
      <c r="K1282">
        <v>49.256999999999998</v>
      </c>
    </row>
    <row r="1283" spans="1:11" x14ac:dyDescent="0.25">
      <c r="A1283">
        <v>2014</v>
      </c>
      <c r="B1283" t="s">
        <v>558</v>
      </c>
      <c r="C1283" t="s">
        <v>676</v>
      </c>
      <c r="D1283" t="s">
        <v>19</v>
      </c>
      <c r="E1283">
        <v>1145</v>
      </c>
      <c r="F1283">
        <v>6340</v>
      </c>
      <c r="G1283">
        <v>530.01900000000001</v>
      </c>
      <c r="H1283">
        <v>200.05</v>
      </c>
      <c r="I1283">
        <v>8.4329999999999998</v>
      </c>
      <c r="J1283">
        <v>618.88800000000003</v>
      </c>
      <c r="K1283">
        <v>836.23</v>
      </c>
    </row>
    <row r="1284" spans="1:11" x14ac:dyDescent="0.25">
      <c r="A1284">
        <v>2014</v>
      </c>
      <c r="B1284" t="s">
        <v>558</v>
      </c>
      <c r="C1284" t="s">
        <v>676</v>
      </c>
      <c r="D1284" t="s">
        <v>16</v>
      </c>
      <c r="E1284">
        <v>194</v>
      </c>
      <c r="F1284">
        <v>522</v>
      </c>
      <c r="G1284">
        <v>44.512</v>
      </c>
      <c r="H1284">
        <v>17.539000000000001</v>
      </c>
      <c r="I1284">
        <v>0.156</v>
      </c>
      <c r="J1284">
        <v>24.135000000000002</v>
      </c>
      <c r="K1284">
        <v>44.518999999999998</v>
      </c>
    </row>
    <row r="1285" spans="1:11" x14ac:dyDescent="0.25">
      <c r="A1285">
        <v>2014</v>
      </c>
      <c r="B1285" t="s">
        <v>558</v>
      </c>
      <c r="C1285" t="s">
        <v>677</v>
      </c>
      <c r="D1285" t="s">
        <v>19</v>
      </c>
      <c r="E1285">
        <v>42683</v>
      </c>
      <c r="F1285">
        <v>322299</v>
      </c>
      <c r="G1285">
        <v>187024.611</v>
      </c>
      <c r="H1285">
        <v>78262.942999999999</v>
      </c>
      <c r="I1285">
        <v>5324.7730000000001</v>
      </c>
      <c r="J1285">
        <v>71402.085999999996</v>
      </c>
      <c r="K1285">
        <v>288753.64500000002</v>
      </c>
    </row>
    <row r="1286" spans="1:11" x14ac:dyDescent="0.25">
      <c r="A1286">
        <v>2014</v>
      </c>
      <c r="B1286" t="s">
        <v>558</v>
      </c>
      <c r="C1286" t="s">
        <v>677</v>
      </c>
      <c r="D1286" t="s">
        <v>16</v>
      </c>
      <c r="E1286">
        <v>4225</v>
      </c>
      <c r="F1286">
        <v>90027</v>
      </c>
      <c r="G1286">
        <v>104823.61199999999</v>
      </c>
      <c r="H1286">
        <v>43096.76</v>
      </c>
      <c r="I1286">
        <v>2276.5219999999999</v>
      </c>
      <c r="J1286">
        <v>27596.241999999998</v>
      </c>
      <c r="K1286">
        <v>115305.288</v>
      </c>
    </row>
    <row r="1287" spans="1:11" x14ac:dyDescent="0.25">
      <c r="A1287">
        <v>2014</v>
      </c>
      <c r="B1287" t="s">
        <v>558</v>
      </c>
      <c r="C1287" t="s">
        <v>678</v>
      </c>
      <c r="D1287" t="s">
        <v>19</v>
      </c>
      <c r="E1287">
        <v>1246</v>
      </c>
      <c r="F1287">
        <v>3536</v>
      </c>
      <c r="G1287">
        <v>3225.9119999999998</v>
      </c>
      <c r="H1287">
        <v>993.54200000000003</v>
      </c>
      <c r="I1287">
        <v>55.125</v>
      </c>
      <c r="J1287">
        <v>769.90200000000004</v>
      </c>
      <c r="K1287">
        <v>4323.973</v>
      </c>
    </row>
    <row r="1288" spans="1:11" x14ac:dyDescent="0.25">
      <c r="A1288">
        <v>2014</v>
      </c>
      <c r="B1288" t="s">
        <v>558</v>
      </c>
      <c r="C1288" t="s">
        <v>678</v>
      </c>
      <c r="D1288" t="s">
        <v>16</v>
      </c>
      <c r="E1288">
        <v>164</v>
      </c>
      <c r="F1288">
        <v>910</v>
      </c>
      <c r="G1288">
        <v>2826.9879999999998</v>
      </c>
      <c r="H1288">
        <v>780.31299999999999</v>
      </c>
      <c r="I1288">
        <v>10.999000000000001</v>
      </c>
      <c r="J1288">
        <v>469.24700000000001</v>
      </c>
      <c r="K1288">
        <v>2807.049</v>
      </c>
    </row>
    <row r="1289" spans="1:11" x14ac:dyDescent="0.25">
      <c r="A1289">
        <v>2014</v>
      </c>
      <c r="B1289" t="s">
        <v>558</v>
      </c>
      <c r="C1289" t="s">
        <v>679</v>
      </c>
      <c r="D1289" t="s">
        <v>19</v>
      </c>
      <c r="E1289">
        <v>175</v>
      </c>
      <c r="F1289">
        <v>367</v>
      </c>
      <c r="G1289">
        <v>29.238</v>
      </c>
      <c r="H1289">
        <v>19.134</v>
      </c>
      <c r="I1289">
        <v>0.746</v>
      </c>
      <c r="J1289">
        <v>25.128</v>
      </c>
      <c r="K1289">
        <v>58.183999999999997</v>
      </c>
    </row>
    <row r="1290" spans="1:11" x14ac:dyDescent="0.25">
      <c r="A1290">
        <v>2014</v>
      </c>
      <c r="B1290" t="s">
        <v>558</v>
      </c>
      <c r="C1290" t="s">
        <v>679</v>
      </c>
      <c r="D1290" t="s">
        <v>16</v>
      </c>
      <c r="E1290">
        <v>20</v>
      </c>
      <c r="F1290">
        <v>43</v>
      </c>
      <c r="G1290">
        <v>4.0880000000000001</v>
      </c>
      <c r="H1290">
        <v>1.9159999999999999</v>
      </c>
      <c r="I1290">
        <v>0.19800000000000001</v>
      </c>
      <c r="J1290">
        <v>3.1309999999999998</v>
      </c>
      <c r="K1290">
        <v>4.077</v>
      </c>
    </row>
    <row r="1291" spans="1:11" x14ac:dyDescent="0.25">
      <c r="A1291">
        <v>2014</v>
      </c>
      <c r="B1291" t="s">
        <v>558</v>
      </c>
      <c r="C1291" t="s">
        <v>680</v>
      </c>
      <c r="D1291" t="s">
        <v>19</v>
      </c>
      <c r="E1291">
        <v>278</v>
      </c>
      <c r="F1291">
        <v>1295</v>
      </c>
      <c r="G1291">
        <v>250.77</v>
      </c>
      <c r="H1291">
        <v>14.99</v>
      </c>
      <c r="I1291">
        <v>1.81</v>
      </c>
      <c r="J1291">
        <v>50.534999999999997</v>
      </c>
      <c r="K1291">
        <v>548.19299999999998</v>
      </c>
    </row>
    <row r="1292" spans="1:11" x14ac:dyDescent="0.25">
      <c r="A1292">
        <v>2014</v>
      </c>
      <c r="B1292" t="s">
        <v>558</v>
      </c>
      <c r="C1292" t="s">
        <v>680</v>
      </c>
      <c r="D1292" t="s">
        <v>16</v>
      </c>
      <c r="E1292">
        <v>37</v>
      </c>
      <c r="F1292">
        <v>812</v>
      </c>
      <c r="G1292">
        <v>209.48599999999999</v>
      </c>
      <c r="H1292">
        <v>-11.763999999999999</v>
      </c>
      <c r="I1292">
        <v>0.14000000000000001</v>
      </c>
      <c r="J1292">
        <v>5.1150000000000002</v>
      </c>
      <c r="K1292">
        <v>211.364</v>
      </c>
    </row>
    <row r="1293" spans="1:11" x14ac:dyDescent="0.25">
      <c r="A1293">
        <v>2014</v>
      </c>
      <c r="B1293" t="s">
        <v>558</v>
      </c>
      <c r="C1293" t="s">
        <v>681</v>
      </c>
      <c r="D1293" t="s">
        <v>19</v>
      </c>
      <c r="E1293">
        <v>3208</v>
      </c>
      <c r="F1293">
        <v>9034</v>
      </c>
      <c r="G1293">
        <v>3093.3789999999999</v>
      </c>
      <c r="H1293">
        <v>1493.67</v>
      </c>
      <c r="I1293">
        <v>40.281999999999996</v>
      </c>
      <c r="J1293">
        <v>1064.3820000000001</v>
      </c>
      <c r="K1293">
        <v>4885.2539999999999</v>
      </c>
    </row>
    <row r="1294" spans="1:11" x14ac:dyDescent="0.25">
      <c r="A1294">
        <v>2014</v>
      </c>
      <c r="B1294" t="s">
        <v>558</v>
      </c>
      <c r="C1294" t="s">
        <v>681</v>
      </c>
      <c r="D1294" t="s">
        <v>16</v>
      </c>
      <c r="E1294">
        <v>469</v>
      </c>
      <c r="F1294">
        <v>2174</v>
      </c>
      <c r="G1294">
        <v>2232.4029999999998</v>
      </c>
      <c r="H1294">
        <v>1046.0940000000001</v>
      </c>
      <c r="I1294">
        <v>8.5449999999999999</v>
      </c>
      <c r="J1294">
        <v>241.27500000000001</v>
      </c>
      <c r="K1294">
        <v>2437.5129999999999</v>
      </c>
    </row>
    <row r="1295" spans="1:11" x14ac:dyDescent="0.25">
      <c r="A1295">
        <v>2014</v>
      </c>
      <c r="B1295" t="s">
        <v>558</v>
      </c>
      <c r="C1295" t="s">
        <v>682</v>
      </c>
      <c r="D1295" t="s">
        <v>19</v>
      </c>
      <c r="E1295">
        <v>779</v>
      </c>
      <c r="F1295">
        <v>1801</v>
      </c>
      <c r="G1295">
        <v>271.53699999999998</v>
      </c>
      <c r="H1295">
        <v>145.56700000000001</v>
      </c>
      <c r="I1295">
        <v>12.314</v>
      </c>
      <c r="J1295">
        <v>147.95500000000001</v>
      </c>
      <c r="K1295">
        <v>456.09500000000003</v>
      </c>
    </row>
    <row r="1296" spans="1:11" x14ac:dyDescent="0.25">
      <c r="A1296">
        <v>2014</v>
      </c>
      <c r="B1296" t="s">
        <v>558</v>
      </c>
      <c r="C1296" t="s">
        <v>682</v>
      </c>
      <c r="D1296" t="s">
        <v>16</v>
      </c>
      <c r="E1296">
        <v>261</v>
      </c>
      <c r="F1296">
        <v>750</v>
      </c>
      <c r="G1296">
        <v>131.72900000000001</v>
      </c>
      <c r="H1296">
        <v>50.151000000000003</v>
      </c>
      <c r="I1296">
        <v>10.151999999999999</v>
      </c>
      <c r="J1296">
        <v>80.59</v>
      </c>
      <c r="K1296">
        <v>123.892</v>
      </c>
    </row>
    <row r="1297" spans="1:11" x14ac:dyDescent="0.25">
      <c r="A1297">
        <v>2014</v>
      </c>
      <c r="B1297" t="s">
        <v>683</v>
      </c>
      <c r="C1297" t="s">
        <v>684</v>
      </c>
      <c r="D1297" t="s">
        <v>19</v>
      </c>
      <c r="E1297">
        <v>1029</v>
      </c>
      <c r="F1297">
        <v>2462</v>
      </c>
      <c r="G1297">
        <v>232.43899999999999</v>
      </c>
      <c r="H1297">
        <v>116.17700000000001</v>
      </c>
      <c r="I1297">
        <v>4.8159999999999998</v>
      </c>
      <c r="J1297">
        <v>209.5</v>
      </c>
      <c r="K1297">
        <v>373.99099999999999</v>
      </c>
    </row>
    <row r="1298" spans="1:11" x14ac:dyDescent="0.25">
      <c r="A1298">
        <v>2014</v>
      </c>
      <c r="B1298" t="s">
        <v>683</v>
      </c>
      <c r="C1298" t="s">
        <v>684</v>
      </c>
      <c r="D1298" t="s">
        <v>16</v>
      </c>
      <c r="E1298">
        <v>262</v>
      </c>
      <c r="F1298">
        <v>837</v>
      </c>
      <c r="G1298">
        <v>55.344000000000001</v>
      </c>
      <c r="H1298">
        <v>22.928000000000001</v>
      </c>
      <c r="I1298">
        <v>3.4000000000000002E-2</v>
      </c>
      <c r="J1298">
        <v>56.256999999999998</v>
      </c>
      <c r="K1298">
        <v>55.36</v>
      </c>
    </row>
    <row r="1299" spans="1:11" x14ac:dyDescent="0.25">
      <c r="A1299">
        <v>2014</v>
      </c>
      <c r="B1299" t="s">
        <v>683</v>
      </c>
      <c r="C1299" t="s">
        <v>685</v>
      </c>
      <c r="D1299" t="s">
        <v>19</v>
      </c>
      <c r="E1299">
        <v>5368</v>
      </c>
      <c r="F1299">
        <v>12024</v>
      </c>
      <c r="G1299">
        <v>6844.9309999999996</v>
      </c>
      <c r="H1299">
        <v>1918.412</v>
      </c>
      <c r="I1299">
        <v>92.442999999999998</v>
      </c>
      <c r="J1299">
        <v>1612.1420000000001</v>
      </c>
      <c r="K1299">
        <v>8451.4410000000007</v>
      </c>
    </row>
    <row r="1300" spans="1:11" x14ac:dyDescent="0.25">
      <c r="A1300">
        <v>2014</v>
      </c>
      <c r="B1300" t="s">
        <v>683</v>
      </c>
      <c r="C1300" t="s">
        <v>685</v>
      </c>
      <c r="D1300" t="s">
        <v>16</v>
      </c>
      <c r="E1300">
        <v>657</v>
      </c>
      <c r="F1300">
        <v>3170</v>
      </c>
      <c r="G1300">
        <v>5693.7780000000002</v>
      </c>
      <c r="H1300">
        <v>1178.7460000000001</v>
      </c>
      <c r="I1300">
        <v>35.899000000000001</v>
      </c>
      <c r="J1300">
        <v>800.78899999999999</v>
      </c>
      <c r="K1300">
        <v>6001.0630000000001</v>
      </c>
    </row>
    <row r="1301" spans="1:11" x14ac:dyDescent="0.25">
      <c r="A1301">
        <v>2014</v>
      </c>
      <c r="B1301" t="s">
        <v>683</v>
      </c>
      <c r="C1301" t="s">
        <v>686</v>
      </c>
      <c r="D1301" t="s">
        <v>19</v>
      </c>
      <c r="E1301">
        <v>584</v>
      </c>
      <c r="F1301">
        <v>2166</v>
      </c>
      <c r="G1301">
        <v>543.41800000000001</v>
      </c>
      <c r="H1301">
        <v>271.94400000000002</v>
      </c>
      <c r="I1301">
        <v>0.40600000000000003</v>
      </c>
      <c r="J1301">
        <v>168.12</v>
      </c>
      <c r="K1301">
        <v>797.36099999999999</v>
      </c>
    </row>
    <row r="1302" spans="1:11" x14ac:dyDescent="0.25">
      <c r="A1302">
        <v>2014</v>
      </c>
      <c r="B1302" t="s">
        <v>683</v>
      </c>
      <c r="C1302" t="s">
        <v>686</v>
      </c>
      <c r="D1302" t="s">
        <v>16</v>
      </c>
      <c r="E1302">
        <v>53</v>
      </c>
      <c r="F1302">
        <v>729</v>
      </c>
      <c r="G1302">
        <v>308.47699999999998</v>
      </c>
      <c r="H1302">
        <v>108.767</v>
      </c>
      <c r="I1302">
        <v>0.108</v>
      </c>
      <c r="J1302">
        <v>45.298000000000002</v>
      </c>
      <c r="K1302">
        <v>311.82799999999997</v>
      </c>
    </row>
    <row r="1303" spans="1:11" x14ac:dyDescent="0.25">
      <c r="A1303">
        <v>2014</v>
      </c>
      <c r="B1303" t="s">
        <v>683</v>
      </c>
      <c r="C1303" t="s">
        <v>687</v>
      </c>
      <c r="D1303" t="s">
        <v>19</v>
      </c>
      <c r="E1303">
        <v>380</v>
      </c>
      <c r="F1303">
        <v>699</v>
      </c>
      <c r="G1303">
        <v>67.313999999999993</v>
      </c>
      <c r="H1303">
        <v>42.682000000000002</v>
      </c>
      <c r="I1303">
        <v>0.65300000000000002</v>
      </c>
      <c r="J1303">
        <v>47.893000000000001</v>
      </c>
      <c r="K1303">
        <v>126.99</v>
      </c>
    </row>
    <row r="1304" spans="1:11" x14ac:dyDescent="0.25">
      <c r="A1304">
        <v>2014</v>
      </c>
      <c r="B1304" t="s">
        <v>683</v>
      </c>
      <c r="C1304" t="s">
        <v>687</v>
      </c>
      <c r="D1304" t="s">
        <v>16</v>
      </c>
      <c r="E1304">
        <v>32</v>
      </c>
      <c r="F1304">
        <v>87</v>
      </c>
      <c r="G1304">
        <v>10.321999999999999</v>
      </c>
      <c r="H1304">
        <v>3.8109999999999999</v>
      </c>
      <c r="I1304">
        <v>0</v>
      </c>
      <c r="J1304">
        <v>3.46</v>
      </c>
      <c r="K1304">
        <v>10.316000000000001</v>
      </c>
    </row>
    <row r="1305" spans="1:11" x14ac:dyDescent="0.25">
      <c r="A1305">
        <v>2014</v>
      </c>
      <c r="B1305" t="s">
        <v>683</v>
      </c>
      <c r="C1305" t="s">
        <v>688</v>
      </c>
      <c r="D1305" t="s">
        <v>19</v>
      </c>
      <c r="E1305">
        <v>2403</v>
      </c>
      <c r="F1305">
        <v>4928</v>
      </c>
      <c r="G1305">
        <v>1411.807</v>
      </c>
      <c r="H1305">
        <v>650.16399999999999</v>
      </c>
      <c r="I1305">
        <v>45.707000000000001</v>
      </c>
      <c r="J1305">
        <v>1865.992</v>
      </c>
      <c r="K1305">
        <v>2607.0360000000001</v>
      </c>
    </row>
    <row r="1306" spans="1:11" x14ac:dyDescent="0.25">
      <c r="A1306">
        <v>2014</v>
      </c>
      <c r="B1306" t="s">
        <v>683</v>
      </c>
      <c r="C1306" t="s">
        <v>688</v>
      </c>
      <c r="D1306" t="s">
        <v>16</v>
      </c>
      <c r="E1306">
        <v>281</v>
      </c>
      <c r="F1306">
        <v>1158</v>
      </c>
      <c r="G1306">
        <v>887.43399999999997</v>
      </c>
      <c r="H1306">
        <v>337.94499999999999</v>
      </c>
      <c r="I1306">
        <v>6.0140000000000002</v>
      </c>
      <c r="J1306">
        <v>1379.1880000000001</v>
      </c>
      <c r="K1306">
        <v>898.97400000000005</v>
      </c>
    </row>
    <row r="1307" spans="1:11" x14ac:dyDescent="0.25">
      <c r="A1307">
        <v>2014</v>
      </c>
      <c r="B1307" t="s">
        <v>683</v>
      </c>
      <c r="C1307" t="s">
        <v>689</v>
      </c>
      <c r="D1307" t="s">
        <v>19</v>
      </c>
      <c r="E1307">
        <v>853</v>
      </c>
      <c r="F1307">
        <v>1597</v>
      </c>
      <c r="G1307">
        <v>79.244</v>
      </c>
      <c r="H1307">
        <v>49.703000000000003</v>
      </c>
      <c r="I1307">
        <v>0.55700000000000005</v>
      </c>
      <c r="J1307">
        <v>18.722999999999999</v>
      </c>
      <c r="K1307">
        <v>105.06699999999999</v>
      </c>
    </row>
    <row r="1308" spans="1:11" x14ac:dyDescent="0.25">
      <c r="A1308">
        <v>2014</v>
      </c>
      <c r="B1308" t="s">
        <v>683</v>
      </c>
      <c r="C1308" t="s">
        <v>689</v>
      </c>
      <c r="D1308" t="s">
        <v>16</v>
      </c>
      <c r="E1308">
        <v>473</v>
      </c>
      <c r="F1308">
        <v>945</v>
      </c>
      <c r="G1308">
        <v>46.415999999999997</v>
      </c>
      <c r="H1308">
        <v>28.021999999999998</v>
      </c>
      <c r="I1308">
        <v>-8.1000000000000003E-2</v>
      </c>
      <c r="J1308">
        <v>7.6909999999999998</v>
      </c>
      <c r="K1308">
        <v>46.415999999999997</v>
      </c>
    </row>
    <row r="1309" spans="1:11" x14ac:dyDescent="0.25">
      <c r="A1309">
        <v>2014</v>
      </c>
      <c r="B1309" t="s">
        <v>683</v>
      </c>
      <c r="C1309" t="s">
        <v>690</v>
      </c>
      <c r="D1309" t="s">
        <v>19</v>
      </c>
      <c r="E1309">
        <v>318</v>
      </c>
      <c r="F1309">
        <v>677</v>
      </c>
      <c r="G1309">
        <v>36.749000000000002</v>
      </c>
      <c r="H1309">
        <v>21.113</v>
      </c>
      <c r="I1309">
        <v>0.17799999999999999</v>
      </c>
      <c r="J1309">
        <v>60.533000000000001</v>
      </c>
      <c r="K1309">
        <v>56.529000000000003</v>
      </c>
    </row>
    <row r="1310" spans="1:11" x14ac:dyDescent="0.25">
      <c r="A1310">
        <v>2014</v>
      </c>
      <c r="B1310" t="s">
        <v>683</v>
      </c>
      <c r="C1310" t="s">
        <v>690</v>
      </c>
      <c r="D1310" t="s">
        <v>16</v>
      </c>
      <c r="E1310">
        <v>21</v>
      </c>
      <c r="F1310">
        <v>46</v>
      </c>
      <c r="G1310">
        <v>3.9510000000000001</v>
      </c>
      <c r="H1310">
        <v>1.8180000000000001</v>
      </c>
      <c r="I1310">
        <v>1.4999999999999999E-2</v>
      </c>
      <c r="J1310">
        <v>2.3980000000000001</v>
      </c>
      <c r="K1310">
        <v>3.9289999999999998</v>
      </c>
    </row>
    <row r="1311" spans="1:11" x14ac:dyDescent="0.25">
      <c r="A1311">
        <v>2014</v>
      </c>
      <c r="B1311" t="s">
        <v>683</v>
      </c>
      <c r="C1311" t="s">
        <v>691</v>
      </c>
      <c r="D1311" t="s">
        <v>19</v>
      </c>
      <c r="E1311">
        <v>580</v>
      </c>
      <c r="F1311">
        <v>1146</v>
      </c>
      <c r="G1311">
        <v>92.48</v>
      </c>
      <c r="H1311">
        <v>48.048000000000002</v>
      </c>
      <c r="I1311">
        <v>2.3940000000000001</v>
      </c>
      <c r="J1311">
        <v>63.781999999999996</v>
      </c>
      <c r="K1311">
        <v>183.80699999999999</v>
      </c>
    </row>
    <row r="1312" spans="1:11" x14ac:dyDescent="0.25">
      <c r="A1312">
        <v>2014</v>
      </c>
      <c r="B1312" t="s">
        <v>683</v>
      </c>
      <c r="C1312" t="s">
        <v>691</v>
      </c>
      <c r="D1312" t="s">
        <v>16</v>
      </c>
      <c r="E1312">
        <v>68</v>
      </c>
      <c r="F1312">
        <v>141</v>
      </c>
      <c r="G1312">
        <v>19.98</v>
      </c>
      <c r="H1312">
        <v>6.4790000000000001</v>
      </c>
      <c r="I1312">
        <v>0.28399999999999997</v>
      </c>
      <c r="J1312">
        <v>8.6890000000000001</v>
      </c>
      <c r="K1312">
        <v>19.917000000000002</v>
      </c>
    </row>
    <row r="1313" spans="1:11" x14ac:dyDescent="0.25">
      <c r="A1313">
        <v>2014</v>
      </c>
      <c r="B1313" t="s">
        <v>683</v>
      </c>
      <c r="C1313" t="s">
        <v>692</v>
      </c>
      <c r="D1313" t="s">
        <v>19</v>
      </c>
      <c r="E1313">
        <v>2102</v>
      </c>
      <c r="F1313">
        <v>4951</v>
      </c>
      <c r="G1313">
        <v>617.34699999999998</v>
      </c>
      <c r="H1313">
        <v>334.29899999999998</v>
      </c>
      <c r="I1313">
        <v>15.307</v>
      </c>
      <c r="J1313">
        <v>302.79899999999998</v>
      </c>
      <c r="K1313">
        <v>1683.71</v>
      </c>
    </row>
    <row r="1314" spans="1:11" x14ac:dyDescent="0.25">
      <c r="A1314">
        <v>2014</v>
      </c>
      <c r="B1314" t="s">
        <v>683</v>
      </c>
      <c r="C1314" t="s">
        <v>692</v>
      </c>
      <c r="D1314" t="s">
        <v>16</v>
      </c>
      <c r="E1314">
        <v>164</v>
      </c>
      <c r="F1314">
        <v>397</v>
      </c>
      <c r="G1314">
        <v>73.730999999999995</v>
      </c>
      <c r="H1314">
        <v>36.762</v>
      </c>
      <c r="I1314">
        <v>0.98599999999999999</v>
      </c>
      <c r="J1314">
        <v>15.561</v>
      </c>
      <c r="K1314">
        <v>73.525999999999996</v>
      </c>
    </row>
    <row r="1315" spans="1:11" x14ac:dyDescent="0.25">
      <c r="A1315">
        <v>2014</v>
      </c>
      <c r="B1315" t="s">
        <v>683</v>
      </c>
      <c r="C1315" t="s">
        <v>693</v>
      </c>
      <c r="D1315" t="s">
        <v>19</v>
      </c>
      <c r="E1315">
        <v>1186</v>
      </c>
      <c r="F1315">
        <v>3907</v>
      </c>
      <c r="G1315">
        <v>3082.7080000000001</v>
      </c>
      <c r="H1315">
        <v>970.38599999999997</v>
      </c>
      <c r="I1315">
        <v>22.247</v>
      </c>
      <c r="J1315">
        <v>1392.88</v>
      </c>
      <c r="K1315">
        <v>3455.1610000000001</v>
      </c>
    </row>
    <row r="1316" spans="1:11" x14ac:dyDescent="0.25">
      <c r="A1316">
        <v>2014</v>
      </c>
      <c r="B1316" t="s">
        <v>683</v>
      </c>
      <c r="C1316" t="s">
        <v>693</v>
      </c>
      <c r="D1316" t="s">
        <v>16</v>
      </c>
      <c r="E1316">
        <v>177</v>
      </c>
      <c r="F1316">
        <v>1127</v>
      </c>
      <c r="G1316">
        <v>2839.8380000000002</v>
      </c>
      <c r="H1316">
        <v>848.17200000000003</v>
      </c>
      <c r="I1316">
        <v>27.948</v>
      </c>
      <c r="J1316">
        <v>1197.741</v>
      </c>
      <c r="K1316">
        <v>2815.0549999999998</v>
      </c>
    </row>
    <row r="1317" spans="1:11" x14ac:dyDescent="0.25">
      <c r="A1317">
        <v>2014</v>
      </c>
      <c r="B1317" t="s">
        <v>683</v>
      </c>
      <c r="C1317" t="s">
        <v>694</v>
      </c>
      <c r="D1317" t="s">
        <v>19</v>
      </c>
      <c r="E1317">
        <v>1879</v>
      </c>
      <c r="F1317">
        <v>3806</v>
      </c>
      <c r="G1317">
        <v>639.36</v>
      </c>
      <c r="H1317">
        <v>317.66699999999997</v>
      </c>
      <c r="I1317">
        <v>6.59</v>
      </c>
      <c r="J1317">
        <v>305.62</v>
      </c>
      <c r="K1317">
        <v>924.86</v>
      </c>
    </row>
    <row r="1318" spans="1:11" x14ac:dyDescent="0.25">
      <c r="A1318">
        <v>2014</v>
      </c>
      <c r="B1318" t="s">
        <v>683</v>
      </c>
      <c r="C1318" t="s">
        <v>694</v>
      </c>
      <c r="D1318" t="s">
        <v>16</v>
      </c>
      <c r="E1318">
        <v>218</v>
      </c>
      <c r="F1318">
        <v>875</v>
      </c>
      <c r="G1318">
        <v>432.07100000000003</v>
      </c>
      <c r="H1318">
        <v>156.77600000000001</v>
      </c>
      <c r="I1318">
        <v>2.0009999999999999</v>
      </c>
      <c r="J1318">
        <v>128.27500000000001</v>
      </c>
      <c r="K1318">
        <v>427.38400000000001</v>
      </c>
    </row>
    <row r="1319" spans="1:11" x14ac:dyDescent="0.25">
      <c r="A1319">
        <v>2014</v>
      </c>
      <c r="B1319" t="s">
        <v>683</v>
      </c>
      <c r="C1319" t="s">
        <v>695</v>
      </c>
      <c r="D1319" t="s">
        <v>19</v>
      </c>
      <c r="E1319">
        <v>586</v>
      </c>
      <c r="F1319">
        <v>2093</v>
      </c>
      <c r="G1319">
        <v>396.75700000000001</v>
      </c>
      <c r="H1319">
        <v>201.18600000000001</v>
      </c>
      <c r="I1319">
        <v>87.055999999999997</v>
      </c>
      <c r="J1319">
        <v>316.56700000000001</v>
      </c>
      <c r="K1319">
        <v>493.71800000000002</v>
      </c>
    </row>
    <row r="1320" spans="1:11" x14ac:dyDescent="0.25">
      <c r="A1320">
        <v>2014</v>
      </c>
      <c r="B1320" t="s">
        <v>683</v>
      </c>
      <c r="C1320" t="s">
        <v>695</v>
      </c>
      <c r="D1320" t="s">
        <v>16</v>
      </c>
      <c r="E1320">
        <v>194</v>
      </c>
      <c r="F1320">
        <v>912</v>
      </c>
      <c r="G1320">
        <v>105.41800000000001</v>
      </c>
      <c r="H1320">
        <v>35.328000000000003</v>
      </c>
      <c r="I1320">
        <v>30.082999999999998</v>
      </c>
      <c r="J1320">
        <v>140.74</v>
      </c>
      <c r="K1320">
        <v>105.313</v>
      </c>
    </row>
    <row r="1321" spans="1:11" x14ac:dyDescent="0.25">
      <c r="A1321">
        <v>2014</v>
      </c>
      <c r="B1321" t="s">
        <v>683</v>
      </c>
      <c r="C1321" t="s">
        <v>696</v>
      </c>
      <c r="D1321" t="s">
        <v>19</v>
      </c>
      <c r="E1321">
        <v>14656</v>
      </c>
      <c r="F1321">
        <v>59186</v>
      </c>
      <c r="G1321">
        <v>22824.34</v>
      </c>
      <c r="H1321">
        <v>11882.578</v>
      </c>
      <c r="I1321">
        <v>502.16</v>
      </c>
      <c r="J1321">
        <v>7895.7719999999999</v>
      </c>
      <c r="K1321">
        <v>36347.207999999999</v>
      </c>
    </row>
    <row r="1322" spans="1:11" x14ac:dyDescent="0.25">
      <c r="A1322">
        <v>2014</v>
      </c>
      <c r="B1322" t="s">
        <v>683</v>
      </c>
      <c r="C1322" t="s">
        <v>696</v>
      </c>
      <c r="D1322" t="s">
        <v>16</v>
      </c>
      <c r="E1322">
        <v>1393</v>
      </c>
      <c r="F1322">
        <v>14602</v>
      </c>
      <c r="G1322">
        <v>8086.4380000000001</v>
      </c>
      <c r="H1322">
        <v>2311.4780000000001</v>
      </c>
      <c r="I1322">
        <v>116.425</v>
      </c>
      <c r="J1322">
        <v>2884.694</v>
      </c>
      <c r="K1322">
        <v>8451.2090000000007</v>
      </c>
    </row>
    <row r="1323" spans="1:11" x14ac:dyDescent="0.25">
      <c r="A1323">
        <v>2014</v>
      </c>
      <c r="B1323" t="s">
        <v>683</v>
      </c>
      <c r="C1323" t="s">
        <v>697</v>
      </c>
      <c r="D1323" t="s">
        <v>19</v>
      </c>
      <c r="E1323">
        <v>4322</v>
      </c>
      <c r="F1323">
        <v>22305</v>
      </c>
      <c r="G1323">
        <v>17110.258000000002</v>
      </c>
      <c r="H1323">
        <v>6067.9369999999999</v>
      </c>
      <c r="I1323">
        <v>500.05500000000001</v>
      </c>
      <c r="J1323">
        <v>7980.8220000000001</v>
      </c>
      <c r="K1323">
        <v>22387.200000000001</v>
      </c>
    </row>
    <row r="1324" spans="1:11" x14ac:dyDescent="0.25">
      <c r="A1324">
        <v>2014</v>
      </c>
      <c r="B1324" t="s">
        <v>683</v>
      </c>
      <c r="C1324" t="s">
        <v>697</v>
      </c>
      <c r="D1324" t="s">
        <v>16</v>
      </c>
      <c r="E1324">
        <v>490</v>
      </c>
      <c r="F1324">
        <v>9052</v>
      </c>
      <c r="G1324">
        <v>14248.673000000001</v>
      </c>
      <c r="H1324">
        <v>4364.1850000000004</v>
      </c>
      <c r="I1324">
        <v>435.84899999999999</v>
      </c>
      <c r="J1324">
        <v>4732.1679999999997</v>
      </c>
      <c r="K1324">
        <v>14790.128000000001</v>
      </c>
    </row>
    <row r="1325" spans="1:11" x14ac:dyDescent="0.25">
      <c r="A1325">
        <v>2014</v>
      </c>
      <c r="B1325" t="s">
        <v>683</v>
      </c>
      <c r="C1325" t="s">
        <v>698</v>
      </c>
      <c r="D1325" t="s">
        <v>19</v>
      </c>
      <c r="E1325">
        <v>1056</v>
      </c>
      <c r="F1325">
        <v>1930</v>
      </c>
      <c r="G1325">
        <v>119.746</v>
      </c>
      <c r="H1325">
        <v>63.896999999999998</v>
      </c>
      <c r="I1325">
        <v>3.8170000000000002</v>
      </c>
      <c r="J1325">
        <v>64.69</v>
      </c>
      <c r="K1325">
        <v>177.69399999999999</v>
      </c>
    </row>
    <row r="1326" spans="1:11" x14ac:dyDescent="0.25">
      <c r="A1326">
        <v>2014</v>
      </c>
      <c r="B1326" t="s">
        <v>683</v>
      </c>
      <c r="C1326" t="s">
        <v>698</v>
      </c>
      <c r="D1326" t="s">
        <v>16</v>
      </c>
      <c r="E1326">
        <v>140</v>
      </c>
      <c r="F1326">
        <v>330</v>
      </c>
      <c r="G1326">
        <v>52.503</v>
      </c>
      <c r="H1326">
        <v>20.817</v>
      </c>
      <c r="I1326">
        <v>1.256</v>
      </c>
      <c r="J1326">
        <v>14.843999999999999</v>
      </c>
      <c r="K1326">
        <v>51.405999999999999</v>
      </c>
    </row>
    <row r="1327" spans="1:11" x14ac:dyDescent="0.25">
      <c r="A1327">
        <v>2014</v>
      </c>
      <c r="B1327" t="s">
        <v>683</v>
      </c>
      <c r="C1327" t="s">
        <v>699</v>
      </c>
      <c r="D1327" t="s">
        <v>19</v>
      </c>
      <c r="E1327">
        <v>760</v>
      </c>
      <c r="F1327">
        <v>1586</v>
      </c>
      <c r="G1327">
        <v>169.02</v>
      </c>
      <c r="H1327">
        <v>97.271000000000001</v>
      </c>
      <c r="I1327">
        <v>8.7240000000000002</v>
      </c>
      <c r="J1327">
        <v>93.817999999999998</v>
      </c>
      <c r="K1327">
        <v>230.50700000000001</v>
      </c>
    </row>
    <row r="1328" spans="1:11" x14ac:dyDescent="0.25">
      <c r="A1328">
        <v>2014</v>
      </c>
      <c r="B1328" t="s">
        <v>683</v>
      </c>
      <c r="C1328" t="s">
        <v>699</v>
      </c>
      <c r="D1328" t="s">
        <v>16</v>
      </c>
      <c r="E1328">
        <v>111</v>
      </c>
      <c r="F1328">
        <v>470</v>
      </c>
      <c r="G1328">
        <v>89.512</v>
      </c>
      <c r="H1328">
        <v>41.332000000000001</v>
      </c>
      <c r="I1328">
        <v>1.5980000000000001</v>
      </c>
      <c r="J1328">
        <v>23.890999999999998</v>
      </c>
      <c r="K1328">
        <v>90.29</v>
      </c>
    </row>
    <row r="1329" spans="1:11" x14ac:dyDescent="0.25">
      <c r="A1329">
        <v>2014</v>
      </c>
      <c r="B1329" t="s">
        <v>683</v>
      </c>
      <c r="C1329" t="s">
        <v>700</v>
      </c>
      <c r="D1329" t="s">
        <v>19</v>
      </c>
      <c r="E1329">
        <v>121</v>
      </c>
      <c r="F1329">
        <v>198</v>
      </c>
      <c r="G1329">
        <v>14.131</v>
      </c>
      <c r="H1329">
        <v>9.4459999999999997</v>
      </c>
      <c r="I1329">
        <v>1.4E-2</v>
      </c>
      <c r="J1329">
        <v>7.8170000000000002</v>
      </c>
      <c r="K1329">
        <v>20.623999999999999</v>
      </c>
    </row>
    <row r="1330" spans="1:11" x14ac:dyDescent="0.25">
      <c r="A1330">
        <v>2014</v>
      </c>
      <c r="B1330" t="s">
        <v>683</v>
      </c>
      <c r="C1330" t="s">
        <v>700</v>
      </c>
      <c r="D1330" t="s">
        <v>16</v>
      </c>
      <c r="E1330">
        <v>13</v>
      </c>
      <c r="F1330">
        <v>22</v>
      </c>
      <c r="G1330">
        <v>3.4220000000000002</v>
      </c>
      <c r="H1330">
        <v>1.7529999999999999</v>
      </c>
      <c r="I1330">
        <v>0</v>
      </c>
      <c r="J1330">
        <v>1.1240000000000001</v>
      </c>
      <c r="K1330">
        <v>3.3980000000000001</v>
      </c>
    </row>
    <row r="1331" spans="1:11" x14ac:dyDescent="0.25">
      <c r="A1331">
        <v>2014</v>
      </c>
      <c r="B1331" t="s">
        <v>683</v>
      </c>
      <c r="C1331" t="s">
        <v>701</v>
      </c>
      <c r="D1331" t="s">
        <v>19</v>
      </c>
      <c r="E1331">
        <v>1710</v>
      </c>
      <c r="F1331">
        <v>3101</v>
      </c>
      <c r="G1331">
        <v>277.04700000000003</v>
      </c>
      <c r="H1331">
        <v>168.631</v>
      </c>
      <c r="I1331">
        <v>6.5979999999999999</v>
      </c>
      <c r="J1331">
        <v>185.97300000000001</v>
      </c>
      <c r="K1331">
        <v>561.13499999999999</v>
      </c>
    </row>
    <row r="1332" spans="1:11" x14ac:dyDescent="0.25">
      <c r="A1332">
        <v>2014</v>
      </c>
      <c r="B1332" t="s">
        <v>683</v>
      </c>
      <c r="C1332" t="s">
        <v>701</v>
      </c>
      <c r="D1332" t="s">
        <v>16</v>
      </c>
      <c r="E1332">
        <v>264</v>
      </c>
      <c r="F1332">
        <v>629</v>
      </c>
      <c r="G1332">
        <v>71.686000000000007</v>
      </c>
      <c r="H1332">
        <v>32.787999999999997</v>
      </c>
      <c r="I1332">
        <v>0.20699999999999999</v>
      </c>
      <c r="J1332">
        <v>18.478999999999999</v>
      </c>
      <c r="K1332">
        <v>71.322000000000003</v>
      </c>
    </row>
    <row r="1333" spans="1:11" x14ac:dyDescent="0.25">
      <c r="A1333">
        <v>2014</v>
      </c>
      <c r="B1333" t="s">
        <v>683</v>
      </c>
      <c r="C1333" t="s">
        <v>702</v>
      </c>
      <c r="D1333" t="s">
        <v>19</v>
      </c>
      <c r="E1333">
        <v>2025</v>
      </c>
      <c r="F1333">
        <v>4946</v>
      </c>
      <c r="G1333">
        <v>1344.2180000000001</v>
      </c>
      <c r="H1333">
        <v>453.83699999999999</v>
      </c>
      <c r="I1333">
        <v>33.051000000000002</v>
      </c>
      <c r="J1333">
        <v>636.75300000000004</v>
      </c>
      <c r="K1333">
        <v>1910.63</v>
      </c>
    </row>
    <row r="1334" spans="1:11" x14ac:dyDescent="0.25">
      <c r="A1334">
        <v>2014</v>
      </c>
      <c r="B1334" t="s">
        <v>683</v>
      </c>
      <c r="C1334" t="s">
        <v>702</v>
      </c>
      <c r="D1334" t="s">
        <v>16</v>
      </c>
      <c r="E1334">
        <v>188</v>
      </c>
      <c r="F1334">
        <v>796</v>
      </c>
      <c r="G1334">
        <v>752.81700000000001</v>
      </c>
      <c r="H1334">
        <v>169.46</v>
      </c>
      <c r="I1334">
        <v>26.965</v>
      </c>
      <c r="J1334">
        <v>405.73899999999998</v>
      </c>
      <c r="K1334">
        <v>813.73400000000004</v>
      </c>
    </row>
    <row r="1335" spans="1:11" x14ac:dyDescent="0.25">
      <c r="A1335">
        <v>2014</v>
      </c>
      <c r="B1335" t="s">
        <v>683</v>
      </c>
      <c r="C1335" t="s">
        <v>703</v>
      </c>
      <c r="D1335" t="s">
        <v>19</v>
      </c>
      <c r="E1335">
        <v>8517</v>
      </c>
      <c r="F1335">
        <v>28946</v>
      </c>
      <c r="G1335">
        <v>6845.4250000000002</v>
      </c>
      <c r="H1335">
        <v>3374.9940000000001</v>
      </c>
      <c r="I1335">
        <v>156.63399999999999</v>
      </c>
      <c r="J1335">
        <v>2614.0010000000002</v>
      </c>
      <c r="K1335">
        <v>13986.904</v>
      </c>
    </row>
    <row r="1336" spans="1:11" x14ac:dyDescent="0.25">
      <c r="A1336">
        <v>2014</v>
      </c>
      <c r="B1336" t="s">
        <v>683</v>
      </c>
      <c r="C1336" t="s">
        <v>703</v>
      </c>
      <c r="D1336" t="s">
        <v>16</v>
      </c>
      <c r="E1336">
        <v>596</v>
      </c>
      <c r="F1336">
        <v>2176</v>
      </c>
      <c r="G1336">
        <v>1218.9079999999999</v>
      </c>
      <c r="H1336">
        <v>329.149</v>
      </c>
      <c r="I1336">
        <v>14.696</v>
      </c>
      <c r="J1336">
        <v>297.13499999999999</v>
      </c>
      <c r="K1336">
        <v>1220.0719999999999</v>
      </c>
    </row>
    <row r="1337" spans="1:11" x14ac:dyDescent="0.25">
      <c r="A1337">
        <v>2014</v>
      </c>
      <c r="B1337" t="s">
        <v>683</v>
      </c>
      <c r="C1337" t="s">
        <v>704</v>
      </c>
      <c r="D1337" t="s">
        <v>19</v>
      </c>
      <c r="E1337">
        <v>739</v>
      </c>
      <c r="F1337">
        <v>1860</v>
      </c>
      <c r="G1337">
        <v>252.15299999999999</v>
      </c>
      <c r="H1337">
        <v>121.95699999999999</v>
      </c>
      <c r="I1337">
        <v>4.2430000000000003</v>
      </c>
      <c r="J1337">
        <v>184.41399999999999</v>
      </c>
      <c r="K1337">
        <v>570.62800000000004</v>
      </c>
    </row>
    <row r="1338" spans="1:11" x14ac:dyDescent="0.25">
      <c r="A1338">
        <v>2014</v>
      </c>
      <c r="B1338" t="s">
        <v>683</v>
      </c>
      <c r="C1338" t="s">
        <v>704</v>
      </c>
      <c r="D1338" t="s">
        <v>16</v>
      </c>
      <c r="E1338">
        <v>65</v>
      </c>
      <c r="F1338">
        <v>186</v>
      </c>
      <c r="G1338">
        <v>68.319000000000003</v>
      </c>
      <c r="H1338">
        <v>20.972999999999999</v>
      </c>
      <c r="I1338">
        <v>0.375</v>
      </c>
      <c r="J1338">
        <v>18.8</v>
      </c>
      <c r="K1338">
        <v>68.831000000000003</v>
      </c>
    </row>
    <row r="1339" spans="1:11" x14ac:dyDescent="0.25">
      <c r="A1339">
        <v>2014</v>
      </c>
      <c r="B1339" t="s">
        <v>683</v>
      </c>
      <c r="C1339" t="s">
        <v>705</v>
      </c>
      <c r="D1339" t="s">
        <v>19</v>
      </c>
      <c r="E1339">
        <v>496</v>
      </c>
      <c r="F1339">
        <v>755</v>
      </c>
      <c r="G1339">
        <v>51.871000000000002</v>
      </c>
      <c r="H1339">
        <v>29.082999999999998</v>
      </c>
      <c r="I1339">
        <v>0.307</v>
      </c>
      <c r="J1339">
        <v>27.071000000000002</v>
      </c>
      <c r="K1339">
        <v>115.55200000000001</v>
      </c>
    </row>
    <row r="1340" spans="1:11" x14ac:dyDescent="0.25">
      <c r="A1340">
        <v>2014</v>
      </c>
      <c r="B1340" t="s">
        <v>683</v>
      </c>
      <c r="C1340" t="s">
        <v>705</v>
      </c>
      <c r="D1340" t="s">
        <v>16</v>
      </c>
      <c r="E1340">
        <v>45</v>
      </c>
      <c r="F1340">
        <v>70</v>
      </c>
      <c r="G1340">
        <v>5.2610000000000001</v>
      </c>
      <c r="H1340">
        <v>1.7769999999999999</v>
      </c>
      <c r="I1340">
        <v>0</v>
      </c>
      <c r="J1340">
        <v>3.2349999999999999</v>
      </c>
      <c r="K1340">
        <v>5.2850000000000001</v>
      </c>
    </row>
    <row r="1341" spans="1:11" x14ac:dyDescent="0.25">
      <c r="A1341">
        <v>2014</v>
      </c>
      <c r="B1341" t="s">
        <v>683</v>
      </c>
      <c r="C1341" t="s">
        <v>706</v>
      </c>
      <c r="D1341" t="s">
        <v>19</v>
      </c>
      <c r="E1341">
        <v>1513</v>
      </c>
      <c r="F1341">
        <v>3152</v>
      </c>
      <c r="G1341">
        <v>318.45100000000002</v>
      </c>
      <c r="H1341">
        <v>170.14599999999999</v>
      </c>
      <c r="I1341">
        <v>2.335</v>
      </c>
      <c r="J1341">
        <v>116.262</v>
      </c>
      <c r="K1341">
        <v>593.61900000000003</v>
      </c>
    </row>
    <row r="1342" spans="1:11" x14ac:dyDescent="0.25">
      <c r="A1342">
        <v>2014</v>
      </c>
      <c r="B1342" t="s">
        <v>683</v>
      </c>
      <c r="C1342" t="s">
        <v>706</v>
      </c>
      <c r="D1342" t="s">
        <v>16</v>
      </c>
      <c r="E1342">
        <v>188</v>
      </c>
      <c r="F1342">
        <v>534</v>
      </c>
      <c r="G1342">
        <v>120.48099999999999</v>
      </c>
      <c r="H1342">
        <v>46.75</v>
      </c>
      <c r="I1342">
        <v>0.76400000000000001</v>
      </c>
      <c r="J1342">
        <v>38.142000000000003</v>
      </c>
      <c r="K1342">
        <v>122.014</v>
      </c>
    </row>
    <row r="1343" spans="1:11" x14ac:dyDescent="0.25">
      <c r="A1343">
        <v>2014</v>
      </c>
      <c r="B1343" t="s">
        <v>683</v>
      </c>
      <c r="C1343" t="s">
        <v>707</v>
      </c>
      <c r="D1343" t="s">
        <v>19</v>
      </c>
      <c r="E1343">
        <v>4044</v>
      </c>
      <c r="F1343">
        <v>24625</v>
      </c>
      <c r="G1343">
        <v>26961.021000000001</v>
      </c>
      <c r="H1343">
        <v>8111.9340000000002</v>
      </c>
      <c r="I1343">
        <v>7761.8530000000001</v>
      </c>
      <c r="J1343">
        <v>30561.902999999998</v>
      </c>
      <c r="K1343">
        <v>33531.991000000002</v>
      </c>
    </row>
    <row r="1344" spans="1:11" x14ac:dyDescent="0.25">
      <c r="A1344">
        <v>2014</v>
      </c>
      <c r="B1344" t="s">
        <v>683</v>
      </c>
      <c r="C1344" t="s">
        <v>707</v>
      </c>
      <c r="D1344" t="s">
        <v>16</v>
      </c>
      <c r="E1344">
        <v>296</v>
      </c>
      <c r="F1344">
        <v>6566</v>
      </c>
      <c r="G1344">
        <v>13453.161</v>
      </c>
      <c r="H1344">
        <v>2815.53</v>
      </c>
      <c r="I1344">
        <v>455.017</v>
      </c>
      <c r="J1344">
        <v>3440.152</v>
      </c>
      <c r="K1344">
        <v>13585.885</v>
      </c>
    </row>
    <row r="1345" spans="1:11" x14ac:dyDescent="0.25">
      <c r="A1345">
        <v>2014</v>
      </c>
      <c r="B1345" t="s">
        <v>683</v>
      </c>
      <c r="C1345" t="s">
        <v>708</v>
      </c>
      <c r="D1345" t="s">
        <v>19</v>
      </c>
      <c r="E1345">
        <v>12296</v>
      </c>
      <c r="F1345">
        <v>34797</v>
      </c>
      <c r="G1345">
        <v>8068.4589999999998</v>
      </c>
      <c r="H1345">
        <v>3552.8760000000002</v>
      </c>
      <c r="I1345">
        <v>121.63500000000001</v>
      </c>
      <c r="J1345">
        <v>3180.9319999999998</v>
      </c>
      <c r="K1345">
        <v>15574.915999999999</v>
      </c>
    </row>
    <row r="1346" spans="1:11" x14ac:dyDescent="0.25">
      <c r="A1346">
        <v>2014</v>
      </c>
      <c r="B1346" t="s">
        <v>683</v>
      </c>
      <c r="C1346" t="s">
        <v>708</v>
      </c>
      <c r="D1346" t="s">
        <v>16</v>
      </c>
      <c r="E1346">
        <v>1110</v>
      </c>
      <c r="F1346">
        <v>5724</v>
      </c>
      <c r="G1346">
        <v>3004.1930000000002</v>
      </c>
      <c r="H1346">
        <v>809.375</v>
      </c>
      <c r="I1346">
        <v>52.219000000000001</v>
      </c>
      <c r="J1346">
        <v>1131.99</v>
      </c>
      <c r="K1346">
        <v>3073.7809999999999</v>
      </c>
    </row>
    <row r="1347" spans="1:11" x14ac:dyDescent="0.25">
      <c r="A1347">
        <v>2014</v>
      </c>
      <c r="B1347" t="s">
        <v>683</v>
      </c>
      <c r="C1347" t="s">
        <v>709</v>
      </c>
      <c r="D1347" t="s">
        <v>19</v>
      </c>
      <c r="E1347">
        <v>473</v>
      </c>
      <c r="F1347">
        <v>1037</v>
      </c>
      <c r="G1347">
        <v>68.007000000000005</v>
      </c>
      <c r="H1347">
        <v>39.890999999999998</v>
      </c>
      <c r="I1347">
        <v>0.61599999999999999</v>
      </c>
      <c r="J1347">
        <v>35.313000000000002</v>
      </c>
      <c r="K1347">
        <v>114.22199999999999</v>
      </c>
    </row>
    <row r="1348" spans="1:11" x14ac:dyDescent="0.25">
      <c r="A1348">
        <v>2014</v>
      </c>
      <c r="B1348" t="s">
        <v>683</v>
      </c>
      <c r="C1348" t="s">
        <v>709</v>
      </c>
      <c r="D1348" t="s">
        <v>16</v>
      </c>
      <c r="E1348">
        <v>61</v>
      </c>
      <c r="F1348">
        <v>328</v>
      </c>
      <c r="G1348">
        <v>38.179000000000002</v>
      </c>
      <c r="H1348">
        <v>21.776</v>
      </c>
      <c r="I1348">
        <v>1.2E-2</v>
      </c>
      <c r="J1348">
        <v>3.4489999999999998</v>
      </c>
      <c r="K1348">
        <v>38.26</v>
      </c>
    </row>
    <row r="1349" spans="1:11" x14ac:dyDescent="0.25">
      <c r="A1349">
        <v>2014</v>
      </c>
      <c r="B1349" t="s">
        <v>683</v>
      </c>
      <c r="C1349" t="s">
        <v>710</v>
      </c>
      <c r="D1349" t="s">
        <v>19</v>
      </c>
      <c r="E1349">
        <v>364</v>
      </c>
      <c r="F1349">
        <v>901</v>
      </c>
      <c r="G1349">
        <v>98.244</v>
      </c>
      <c r="H1349">
        <v>71.194000000000003</v>
      </c>
      <c r="I1349">
        <v>0.76700000000000002</v>
      </c>
      <c r="J1349">
        <v>20.631</v>
      </c>
      <c r="K1349">
        <v>281.09699999999998</v>
      </c>
    </row>
    <row r="1350" spans="1:11" x14ac:dyDescent="0.25">
      <c r="A1350">
        <v>2014</v>
      </c>
      <c r="B1350" t="s">
        <v>683</v>
      </c>
      <c r="C1350" t="s">
        <v>710</v>
      </c>
      <c r="D1350" t="s">
        <v>16</v>
      </c>
      <c r="E1350">
        <v>28</v>
      </c>
      <c r="F1350">
        <v>56</v>
      </c>
      <c r="G1350">
        <v>6.0330000000000004</v>
      </c>
      <c r="H1350">
        <v>2.6549999999999998</v>
      </c>
      <c r="I1350">
        <v>0.123</v>
      </c>
      <c r="J1350">
        <v>1.496</v>
      </c>
      <c r="K1350">
        <v>5.9180000000000001</v>
      </c>
    </row>
    <row r="1351" spans="1:11" x14ac:dyDescent="0.25">
      <c r="A1351">
        <v>2014</v>
      </c>
      <c r="B1351" t="s">
        <v>683</v>
      </c>
      <c r="C1351" t="s">
        <v>711</v>
      </c>
      <c r="D1351" t="s">
        <v>19</v>
      </c>
      <c r="E1351">
        <v>808</v>
      </c>
      <c r="F1351">
        <v>2688</v>
      </c>
      <c r="G1351">
        <v>343.529</v>
      </c>
      <c r="H1351">
        <v>114.70399999999999</v>
      </c>
      <c r="I1351">
        <v>5.7229999999999999</v>
      </c>
      <c r="J1351">
        <v>174.40100000000001</v>
      </c>
      <c r="K1351">
        <v>516.09500000000003</v>
      </c>
    </row>
    <row r="1352" spans="1:11" x14ac:dyDescent="0.25">
      <c r="A1352">
        <v>2014</v>
      </c>
      <c r="B1352" t="s">
        <v>683</v>
      </c>
      <c r="C1352" t="s">
        <v>711</v>
      </c>
      <c r="D1352" t="s">
        <v>16</v>
      </c>
      <c r="E1352">
        <v>132</v>
      </c>
      <c r="F1352">
        <v>584</v>
      </c>
      <c r="G1352">
        <v>162.23699999999999</v>
      </c>
      <c r="H1352">
        <v>27.933</v>
      </c>
      <c r="I1352">
        <v>2.8220000000000001</v>
      </c>
      <c r="J1352">
        <v>84.156999999999996</v>
      </c>
      <c r="K1352">
        <v>170.08799999999999</v>
      </c>
    </row>
    <row r="1353" spans="1:11" x14ac:dyDescent="0.25">
      <c r="A1353">
        <v>2014</v>
      </c>
      <c r="B1353" t="s">
        <v>683</v>
      </c>
      <c r="C1353" t="s">
        <v>712</v>
      </c>
      <c r="D1353" t="s">
        <v>19</v>
      </c>
      <c r="E1353">
        <v>5592</v>
      </c>
      <c r="F1353">
        <v>12543</v>
      </c>
      <c r="G1353">
        <v>2307.5929999999998</v>
      </c>
      <c r="H1353">
        <v>1098.3969999999999</v>
      </c>
      <c r="I1353">
        <v>73.228999999999999</v>
      </c>
      <c r="J1353">
        <v>1513.904</v>
      </c>
      <c r="K1353">
        <v>4652.3789999999999</v>
      </c>
    </row>
    <row r="1354" spans="1:11" x14ac:dyDescent="0.25">
      <c r="A1354">
        <v>2014</v>
      </c>
      <c r="B1354" t="s">
        <v>683</v>
      </c>
      <c r="C1354" t="s">
        <v>712</v>
      </c>
      <c r="D1354" t="s">
        <v>16</v>
      </c>
      <c r="E1354">
        <v>462</v>
      </c>
      <c r="F1354">
        <v>1905</v>
      </c>
      <c r="G1354">
        <v>1103.922</v>
      </c>
      <c r="H1354">
        <v>330.166</v>
      </c>
      <c r="I1354">
        <v>15.766</v>
      </c>
      <c r="J1354">
        <v>261.61099999999999</v>
      </c>
      <c r="K1354">
        <v>1227.049</v>
      </c>
    </row>
    <row r="1355" spans="1:11" x14ac:dyDescent="0.25">
      <c r="A1355">
        <v>2014</v>
      </c>
      <c r="B1355" t="s">
        <v>683</v>
      </c>
      <c r="C1355" t="s">
        <v>713</v>
      </c>
      <c r="D1355" t="s">
        <v>19</v>
      </c>
      <c r="E1355">
        <v>2263</v>
      </c>
      <c r="F1355">
        <v>4484</v>
      </c>
      <c r="G1355">
        <v>352.94200000000001</v>
      </c>
      <c r="H1355">
        <v>229.74700000000001</v>
      </c>
      <c r="I1355">
        <v>15.728</v>
      </c>
      <c r="J1355">
        <v>407.62200000000001</v>
      </c>
      <c r="K1355">
        <v>671.24199999999996</v>
      </c>
    </row>
    <row r="1356" spans="1:11" x14ac:dyDescent="0.25">
      <c r="A1356">
        <v>2014</v>
      </c>
      <c r="B1356" t="s">
        <v>683</v>
      </c>
      <c r="C1356" t="s">
        <v>713</v>
      </c>
      <c r="D1356" t="s">
        <v>16</v>
      </c>
      <c r="E1356">
        <v>202</v>
      </c>
      <c r="F1356">
        <v>466</v>
      </c>
      <c r="G1356">
        <v>65.06</v>
      </c>
      <c r="H1356">
        <v>31.736999999999998</v>
      </c>
      <c r="I1356">
        <v>1.841</v>
      </c>
      <c r="J1356">
        <v>43.470999999999997</v>
      </c>
      <c r="K1356">
        <v>62.725999999999999</v>
      </c>
    </row>
    <row r="1357" spans="1:11" x14ac:dyDescent="0.25">
      <c r="A1357">
        <v>2014</v>
      </c>
      <c r="B1357" t="s">
        <v>683</v>
      </c>
      <c r="C1357" t="s">
        <v>714</v>
      </c>
      <c r="D1357" t="s">
        <v>19</v>
      </c>
      <c r="E1357">
        <v>23652</v>
      </c>
      <c r="F1357">
        <v>44508</v>
      </c>
      <c r="G1357">
        <v>3786.748</v>
      </c>
      <c r="H1357">
        <v>2329.375</v>
      </c>
      <c r="I1357">
        <v>44.94</v>
      </c>
      <c r="J1357">
        <v>2666.373</v>
      </c>
      <c r="K1357">
        <v>8099.2309999999998</v>
      </c>
    </row>
    <row r="1358" spans="1:11" x14ac:dyDescent="0.25">
      <c r="A1358">
        <v>2014</v>
      </c>
      <c r="B1358" t="s">
        <v>683</v>
      </c>
      <c r="C1358" t="s">
        <v>714</v>
      </c>
      <c r="D1358" t="s">
        <v>16</v>
      </c>
      <c r="E1358">
        <v>2172</v>
      </c>
      <c r="F1358">
        <v>5213</v>
      </c>
      <c r="G1358">
        <v>895.10199999999998</v>
      </c>
      <c r="H1358">
        <v>422.46699999999998</v>
      </c>
      <c r="I1358">
        <v>6.0430000000000001</v>
      </c>
      <c r="J1358">
        <v>289.70600000000002</v>
      </c>
      <c r="K1358">
        <v>889.85599999999999</v>
      </c>
    </row>
    <row r="1359" spans="1:11" x14ac:dyDescent="0.25">
      <c r="A1359">
        <v>2014</v>
      </c>
      <c r="B1359" t="s">
        <v>683</v>
      </c>
      <c r="C1359" t="s">
        <v>715</v>
      </c>
      <c r="D1359" t="s">
        <v>19</v>
      </c>
      <c r="E1359">
        <v>344</v>
      </c>
      <c r="F1359">
        <v>600</v>
      </c>
      <c r="G1359">
        <v>32.414999999999999</v>
      </c>
      <c r="H1359">
        <v>17.119</v>
      </c>
      <c r="I1359">
        <v>0.187</v>
      </c>
      <c r="J1359">
        <v>20.169</v>
      </c>
      <c r="K1359">
        <v>59.11</v>
      </c>
    </row>
    <row r="1360" spans="1:11" x14ac:dyDescent="0.25">
      <c r="A1360">
        <v>2014</v>
      </c>
      <c r="B1360" t="s">
        <v>683</v>
      </c>
      <c r="C1360" t="s">
        <v>715</v>
      </c>
      <c r="D1360" t="s">
        <v>16</v>
      </c>
      <c r="E1360">
        <v>15</v>
      </c>
      <c r="F1360">
        <v>37</v>
      </c>
      <c r="G1360">
        <v>5.1559999999999997</v>
      </c>
      <c r="H1360">
        <v>2.38</v>
      </c>
      <c r="I1360">
        <v>2E-3</v>
      </c>
      <c r="J1360">
        <v>1.7070000000000001</v>
      </c>
      <c r="K1360">
        <v>5.165</v>
      </c>
    </row>
    <row r="1361" spans="1:11" x14ac:dyDescent="0.25">
      <c r="A1361">
        <v>2014</v>
      </c>
      <c r="B1361" t="s">
        <v>683</v>
      </c>
      <c r="C1361" t="s">
        <v>716</v>
      </c>
      <c r="D1361" t="s">
        <v>19</v>
      </c>
      <c r="E1361">
        <v>64748</v>
      </c>
      <c r="F1361">
        <v>204423</v>
      </c>
      <c r="G1361">
        <v>92921.498000000007</v>
      </c>
      <c r="H1361">
        <v>33562.11</v>
      </c>
      <c r="I1361">
        <v>2130.5700000000002</v>
      </c>
      <c r="J1361">
        <v>35057.044000000002</v>
      </c>
      <c r="K1361">
        <v>143879.39300000001</v>
      </c>
    </row>
    <row r="1362" spans="1:11" x14ac:dyDescent="0.25">
      <c r="A1362">
        <v>2014</v>
      </c>
      <c r="B1362" t="s">
        <v>683</v>
      </c>
      <c r="C1362" t="s">
        <v>716</v>
      </c>
      <c r="D1362" t="s">
        <v>16</v>
      </c>
      <c r="E1362">
        <v>5886</v>
      </c>
      <c r="F1362">
        <v>51522</v>
      </c>
      <c r="G1362">
        <v>64506.076999999997</v>
      </c>
      <c r="H1362">
        <v>15479.182000000001</v>
      </c>
      <c r="I1362">
        <v>1567.33</v>
      </c>
      <c r="J1362">
        <v>22345.168000000001</v>
      </c>
      <c r="K1362">
        <v>68145.849000000002</v>
      </c>
    </row>
    <row r="1363" spans="1:11" x14ac:dyDescent="0.25">
      <c r="A1363">
        <v>2014</v>
      </c>
      <c r="B1363" t="s">
        <v>683</v>
      </c>
      <c r="C1363" t="s">
        <v>717</v>
      </c>
      <c r="D1363" t="s">
        <v>19</v>
      </c>
      <c r="E1363">
        <v>299</v>
      </c>
      <c r="F1363">
        <v>458</v>
      </c>
      <c r="G1363">
        <v>18.5</v>
      </c>
      <c r="H1363">
        <v>9.1760000000000002</v>
      </c>
      <c r="I1363">
        <v>-0.153</v>
      </c>
      <c r="J1363">
        <v>12.577999999999999</v>
      </c>
      <c r="K1363">
        <v>36.295000000000002</v>
      </c>
    </row>
    <row r="1364" spans="1:11" x14ac:dyDescent="0.25">
      <c r="A1364">
        <v>2014</v>
      </c>
      <c r="B1364" t="s">
        <v>683</v>
      </c>
      <c r="C1364" t="s">
        <v>717</v>
      </c>
      <c r="D1364" t="s">
        <v>16</v>
      </c>
      <c r="E1364">
        <v>43</v>
      </c>
      <c r="F1364">
        <v>70</v>
      </c>
      <c r="G1364">
        <v>5.4880000000000004</v>
      </c>
      <c r="H1364">
        <v>2.6309999999999998</v>
      </c>
      <c r="I1364">
        <v>-4.4999999999999998E-2</v>
      </c>
      <c r="J1364">
        <v>1.581</v>
      </c>
      <c r="K1364">
        <v>5.3730000000000002</v>
      </c>
    </row>
    <row r="1365" spans="1:11" x14ac:dyDescent="0.25">
      <c r="A1365">
        <v>2014</v>
      </c>
      <c r="B1365" t="s">
        <v>683</v>
      </c>
      <c r="C1365" t="s">
        <v>718</v>
      </c>
      <c r="D1365" t="s">
        <v>19</v>
      </c>
      <c r="E1365">
        <v>2898</v>
      </c>
      <c r="F1365">
        <v>11294</v>
      </c>
      <c r="G1365">
        <v>5634.77</v>
      </c>
      <c r="H1365">
        <v>1348.0909999999999</v>
      </c>
      <c r="I1365">
        <v>98.762</v>
      </c>
      <c r="J1365">
        <v>2364.06</v>
      </c>
      <c r="K1365">
        <v>7006.049</v>
      </c>
    </row>
    <row r="1366" spans="1:11" x14ac:dyDescent="0.25">
      <c r="A1366">
        <v>2014</v>
      </c>
      <c r="B1366" t="s">
        <v>683</v>
      </c>
      <c r="C1366" t="s">
        <v>718</v>
      </c>
      <c r="D1366" t="s">
        <v>16</v>
      </c>
      <c r="E1366">
        <v>268</v>
      </c>
      <c r="F1366">
        <v>4550</v>
      </c>
      <c r="G1366">
        <v>4741.6180000000004</v>
      </c>
      <c r="H1366">
        <v>1134.6379999999999</v>
      </c>
      <c r="I1366">
        <v>73.727000000000004</v>
      </c>
      <c r="J1366">
        <v>1822.8330000000001</v>
      </c>
      <c r="K1366">
        <v>4846.076</v>
      </c>
    </row>
    <row r="1367" spans="1:11" x14ac:dyDescent="0.25">
      <c r="A1367">
        <v>2014</v>
      </c>
      <c r="B1367" t="s">
        <v>683</v>
      </c>
      <c r="C1367" t="s">
        <v>719</v>
      </c>
      <c r="D1367" t="s">
        <v>19</v>
      </c>
      <c r="E1367">
        <v>1308</v>
      </c>
      <c r="F1367">
        <v>2747</v>
      </c>
      <c r="G1367">
        <v>176.392</v>
      </c>
      <c r="H1367">
        <v>101.831</v>
      </c>
      <c r="I1367">
        <v>1.1499999999999999</v>
      </c>
      <c r="J1367">
        <v>159.09100000000001</v>
      </c>
      <c r="K1367">
        <v>319.57499999999999</v>
      </c>
    </row>
    <row r="1368" spans="1:11" x14ac:dyDescent="0.25">
      <c r="A1368">
        <v>2014</v>
      </c>
      <c r="B1368" t="s">
        <v>683</v>
      </c>
      <c r="C1368" t="s">
        <v>719</v>
      </c>
      <c r="D1368" t="s">
        <v>16</v>
      </c>
      <c r="E1368">
        <v>183</v>
      </c>
      <c r="F1368">
        <v>479</v>
      </c>
      <c r="G1368">
        <v>48.597000000000001</v>
      </c>
      <c r="H1368">
        <v>18.88</v>
      </c>
      <c r="I1368">
        <v>0.11700000000000001</v>
      </c>
      <c r="J1368">
        <v>14.241</v>
      </c>
      <c r="K1368">
        <v>48.506</v>
      </c>
    </row>
    <row r="1369" spans="1:11" x14ac:dyDescent="0.25">
      <c r="A1369">
        <v>2014</v>
      </c>
      <c r="B1369" t="s">
        <v>683</v>
      </c>
      <c r="C1369" t="s">
        <v>720</v>
      </c>
      <c r="D1369" t="s">
        <v>19</v>
      </c>
      <c r="E1369">
        <v>5798</v>
      </c>
      <c r="F1369">
        <v>30920</v>
      </c>
      <c r="G1369">
        <v>15615.165999999999</v>
      </c>
      <c r="H1369">
        <v>7829.5110000000004</v>
      </c>
      <c r="I1369">
        <v>1078.123</v>
      </c>
      <c r="J1369">
        <v>5893.009</v>
      </c>
      <c r="K1369">
        <v>34994.125999999997</v>
      </c>
    </row>
    <row r="1370" spans="1:11" x14ac:dyDescent="0.25">
      <c r="A1370">
        <v>2014</v>
      </c>
      <c r="B1370" t="s">
        <v>683</v>
      </c>
      <c r="C1370" t="s">
        <v>720</v>
      </c>
      <c r="D1370" t="s">
        <v>16</v>
      </c>
      <c r="E1370">
        <v>513</v>
      </c>
      <c r="F1370">
        <v>2050</v>
      </c>
      <c r="G1370">
        <v>1039.421</v>
      </c>
      <c r="H1370">
        <v>245.41499999999999</v>
      </c>
      <c r="I1370">
        <v>-4.7309999999999999</v>
      </c>
      <c r="J1370">
        <v>660.06200000000001</v>
      </c>
      <c r="K1370">
        <v>1041.3589999999999</v>
      </c>
    </row>
    <row r="1371" spans="1:11" x14ac:dyDescent="0.25">
      <c r="A1371">
        <v>2014</v>
      </c>
      <c r="B1371" t="s">
        <v>683</v>
      </c>
      <c r="C1371" t="s">
        <v>721</v>
      </c>
      <c r="D1371" t="s">
        <v>19</v>
      </c>
      <c r="E1371">
        <v>268</v>
      </c>
      <c r="F1371">
        <v>570</v>
      </c>
      <c r="G1371">
        <v>42.923999999999999</v>
      </c>
      <c r="H1371">
        <v>12.994999999999999</v>
      </c>
      <c r="I1371">
        <v>0.67600000000000005</v>
      </c>
      <c r="J1371">
        <v>37.109000000000002</v>
      </c>
      <c r="K1371">
        <v>77.960999999999999</v>
      </c>
    </row>
    <row r="1372" spans="1:11" x14ac:dyDescent="0.25">
      <c r="A1372">
        <v>2014</v>
      </c>
      <c r="B1372" t="s">
        <v>683</v>
      </c>
      <c r="C1372" t="s">
        <v>721</v>
      </c>
      <c r="D1372" t="s">
        <v>16</v>
      </c>
      <c r="E1372">
        <v>19</v>
      </c>
      <c r="F1372">
        <v>43</v>
      </c>
      <c r="G1372">
        <v>3.89</v>
      </c>
      <c r="H1372">
        <v>1.889</v>
      </c>
      <c r="I1372">
        <v>8.0000000000000002E-3</v>
      </c>
      <c r="J1372">
        <v>1.5580000000000001</v>
      </c>
      <c r="K1372">
        <v>3.8879999999999999</v>
      </c>
    </row>
    <row r="1373" spans="1:11" x14ac:dyDescent="0.25">
      <c r="A1373">
        <v>2014</v>
      </c>
      <c r="B1373" t="s">
        <v>683</v>
      </c>
      <c r="C1373" t="s">
        <v>722</v>
      </c>
      <c r="D1373" t="s">
        <v>19</v>
      </c>
      <c r="E1373">
        <v>14432</v>
      </c>
      <c r="F1373">
        <v>39698</v>
      </c>
      <c r="G1373">
        <v>13688.543</v>
      </c>
      <c r="H1373">
        <v>6158.3549999999996</v>
      </c>
      <c r="I1373">
        <v>150.91300000000001</v>
      </c>
      <c r="J1373">
        <v>5130.6279999999997</v>
      </c>
      <c r="K1373">
        <v>21294.865000000002</v>
      </c>
    </row>
    <row r="1374" spans="1:11" x14ac:dyDescent="0.25">
      <c r="A1374">
        <v>2014</v>
      </c>
      <c r="B1374" t="s">
        <v>683</v>
      </c>
      <c r="C1374" t="s">
        <v>722</v>
      </c>
      <c r="D1374" t="s">
        <v>16</v>
      </c>
      <c r="E1374">
        <v>1175</v>
      </c>
      <c r="F1374">
        <v>7963</v>
      </c>
      <c r="G1374">
        <v>9081.2360000000008</v>
      </c>
      <c r="H1374">
        <v>3475.84</v>
      </c>
      <c r="I1374">
        <v>57.356999999999999</v>
      </c>
      <c r="J1374">
        <v>3118.5509999999999</v>
      </c>
      <c r="K1374">
        <v>9145.116</v>
      </c>
    </row>
    <row r="1375" spans="1:11" x14ac:dyDescent="0.25">
      <c r="A1375">
        <v>2014</v>
      </c>
      <c r="B1375" t="s">
        <v>683</v>
      </c>
      <c r="C1375" t="s">
        <v>723</v>
      </c>
      <c r="D1375" t="s">
        <v>19</v>
      </c>
      <c r="E1375">
        <v>1544</v>
      </c>
      <c r="F1375">
        <v>4821</v>
      </c>
      <c r="G1375">
        <v>760.68200000000002</v>
      </c>
      <c r="H1375">
        <v>443.27300000000002</v>
      </c>
      <c r="I1375">
        <v>6.4359999999999999</v>
      </c>
      <c r="J1375">
        <v>569.67999999999995</v>
      </c>
      <c r="K1375">
        <v>1591.0940000000001</v>
      </c>
    </row>
    <row r="1376" spans="1:11" x14ac:dyDescent="0.25">
      <c r="A1376">
        <v>2014</v>
      </c>
      <c r="B1376" t="s">
        <v>683</v>
      </c>
      <c r="C1376" t="s">
        <v>723</v>
      </c>
      <c r="D1376" t="s">
        <v>16</v>
      </c>
      <c r="E1376">
        <v>101</v>
      </c>
      <c r="F1376">
        <v>305</v>
      </c>
      <c r="G1376">
        <v>75.167000000000002</v>
      </c>
      <c r="H1376">
        <v>23.087</v>
      </c>
      <c r="I1376">
        <v>-0.85799999999999998</v>
      </c>
      <c r="J1376">
        <v>34.692999999999998</v>
      </c>
      <c r="K1376">
        <v>75.382999999999996</v>
      </c>
    </row>
    <row r="1377" spans="1:11" x14ac:dyDescent="0.25">
      <c r="A1377">
        <v>2014</v>
      </c>
      <c r="B1377" t="s">
        <v>683</v>
      </c>
      <c r="C1377" t="s">
        <v>724</v>
      </c>
      <c r="D1377" t="s">
        <v>19</v>
      </c>
      <c r="E1377">
        <v>74</v>
      </c>
      <c r="F1377">
        <v>150</v>
      </c>
      <c r="G1377">
        <v>12.002000000000001</v>
      </c>
      <c r="H1377">
        <v>8.75</v>
      </c>
      <c r="I1377">
        <v>0.60499999999999998</v>
      </c>
      <c r="J1377">
        <v>11.858000000000001</v>
      </c>
      <c r="K1377">
        <v>17.545000000000002</v>
      </c>
    </row>
    <row r="1378" spans="1:11" x14ac:dyDescent="0.25">
      <c r="A1378">
        <v>2014</v>
      </c>
      <c r="B1378" t="s">
        <v>683</v>
      </c>
      <c r="C1378" t="s">
        <v>724</v>
      </c>
      <c r="D1378" t="s">
        <v>16</v>
      </c>
      <c r="E1378">
        <v>7</v>
      </c>
      <c r="F1378">
        <v>14</v>
      </c>
      <c r="G1378">
        <v>1.1679999999999999</v>
      </c>
      <c r="H1378">
        <v>0.69</v>
      </c>
      <c r="I1378">
        <v>0</v>
      </c>
      <c r="J1378">
        <v>0.33100000000000002</v>
      </c>
      <c r="K1378">
        <v>1.1679999999999999</v>
      </c>
    </row>
    <row r="1379" spans="1:11" x14ac:dyDescent="0.25">
      <c r="A1379">
        <v>2014</v>
      </c>
      <c r="B1379" t="s">
        <v>683</v>
      </c>
      <c r="C1379" t="s">
        <v>725</v>
      </c>
      <c r="D1379" t="s">
        <v>19</v>
      </c>
      <c r="E1379">
        <v>4854</v>
      </c>
      <c r="F1379">
        <v>15314</v>
      </c>
      <c r="G1379">
        <v>3565.9580000000001</v>
      </c>
      <c r="H1379">
        <v>1158.55</v>
      </c>
      <c r="I1379">
        <v>230.22800000000001</v>
      </c>
      <c r="J1379">
        <v>2759.3</v>
      </c>
      <c r="K1379">
        <v>6033.6559999999999</v>
      </c>
    </row>
    <row r="1380" spans="1:11" x14ac:dyDescent="0.25">
      <c r="A1380">
        <v>2014</v>
      </c>
      <c r="B1380" t="s">
        <v>683</v>
      </c>
      <c r="C1380" t="s">
        <v>725</v>
      </c>
      <c r="D1380" t="s">
        <v>16</v>
      </c>
      <c r="E1380">
        <v>578</v>
      </c>
      <c r="F1380">
        <v>5154</v>
      </c>
      <c r="G1380">
        <v>2476.84</v>
      </c>
      <c r="H1380">
        <v>594.22</v>
      </c>
      <c r="I1380">
        <v>173.934</v>
      </c>
      <c r="J1380">
        <v>2070.9059999999999</v>
      </c>
      <c r="K1380">
        <v>2859.9319999999998</v>
      </c>
    </row>
    <row r="1381" spans="1:11" x14ac:dyDescent="0.25">
      <c r="A1381">
        <v>2014</v>
      </c>
      <c r="B1381" t="s">
        <v>683</v>
      </c>
      <c r="C1381" t="s">
        <v>726</v>
      </c>
      <c r="D1381" t="s">
        <v>19</v>
      </c>
      <c r="E1381">
        <v>943</v>
      </c>
      <c r="F1381">
        <v>1769</v>
      </c>
      <c r="G1381">
        <v>208.01</v>
      </c>
      <c r="H1381">
        <v>117.443</v>
      </c>
      <c r="I1381">
        <v>2.0350000000000001</v>
      </c>
      <c r="J1381">
        <v>136.459</v>
      </c>
      <c r="K1381">
        <v>315.29700000000003</v>
      </c>
    </row>
    <row r="1382" spans="1:11" x14ac:dyDescent="0.25">
      <c r="A1382">
        <v>2014</v>
      </c>
      <c r="B1382" t="s">
        <v>683</v>
      </c>
      <c r="C1382" t="s">
        <v>726</v>
      </c>
      <c r="D1382" t="s">
        <v>16</v>
      </c>
      <c r="E1382">
        <v>166</v>
      </c>
      <c r="F1382">
        <v>413</v>
      </c>
      <c r="G1382">
        <v>85.188000000000002</v>
      </c>
      <c r="H1382">
        <v>33.098999999999997</v>
      </c>
      <c r="I1382">
        <v>0.24</v>
      </c>
      <c r="J1382">
        <v>32.468000000000004</v>
      </c>
      <c r="K1382">
        <v>86.575000000000003</v>
      </c>
    </row>
    <row r="1383" spans="1:11" x14ac:dyDescent="0.25">
      <c r="A1383">
        <v>2014</v>
      </c>
      <c r="B1383" t="s">
        <v>683</v>
      </c>
      <c r="C1383" t="s">
        <v>727</v>
      </c>
      <c r="D1383" t="s">
        <v>19</v>
      </c>
      <c r="E1383">
        <v>836</v>
      </c>
      <c r="F1383">
        <v>1642</v>
      </c>
      <c r="G1383">
        <v>150.72499999999999</v>
      </c>
      <c r="H1383">
        <v>107.34099999999999</v>
      </c>
      <c r="I1383">
        <v>2.9129999999999998</v>
      </c>
      <c r="J1383">
        <v>46.432000000000002</v>
      </c>
      <c r="K1383">
        <v>202.14699999999999</v>
      </c>
    </row>
    <row r="1384" spans="1:11" x14ac:dyDescent="0.25">
      <c r="A1384">
        <v>2014</v>
      </c>
      <c r="B1384" t="s">
        <v>683</v>
      </c>
      <c r="C1384" t="s">
        <v>727</v>
      </c>
      <c r="D1384" t="s">
        <v>16</v>
      </c>
      <c r="E1384">
        <v>104</v>
      </c>
      <c r="F1384">
        <v>318</v>
      </c>
      <c r="G1384">
        <v>39.020000000000003</v>
      </c>
      <c r="H1384">
        <v>25.986999999999998</v>
      </c>
      <c r="I1384">
        <v>0.17399999999999999</v>
      </c>
      <c r="J1384">
        <v>8.016</v>
      </c>
      <c r="K1384">
        <v>38.816000000000003</v>
      </c>
    </row>
    <row r="1385" spans="1:11" x14ac:dyDescent="0.25">
      <c r="A1385">
        <v>2014</v>
      </c>
      <c r="B1385" t="s">
        <v>683</v>
      </c>
      <c r="C1385" t="s">
        <v>728</v>
      </c>
      <c r="D1385" t="s">
        <v>19</v>
      </c>
      <c r="E1385">
        <v>1761</v>
      </c>
      <c r="F1385">
        <v>12241</v>
      </c>
      <c r="G1385">
        <v>3383.0859999999998</v>
      </c>
      <c r="H1385">
        <v>1238.3800000000001</v>
      </c>
      <c r="I1385">
        <v>15.180999999999999</v>
      </c>
      <c r="J1385">
        <v>2071.7539999999999</v>
      </c>
      <c r="K1385">
        <v>5379.2190000000001</v>
      </c>
    </row>
    <row r="1386" spans="1:11" x14ac:dyDescent="0.25">
      <c r="A1386">
        <v>2014</v>
      </c>
      <c r="B1386" t="s">
        <v>683</v>
      </c>
      <c r="C1386" t="s">
        <v>728</v>
      </c>
      <c r="D1386" t="s">
        <v>16</v>
      </c>
      <c r="E1386">
        <v>171</v>
      </c>
      <c r="F1386">
        <v>7271</v>
      </c>
      <c r="G1386">
        <v>2614.4740000000002</v>
      </c>
      <c r="H1386">
        <v>844.30399999999997</v>
      </c>
      <c r="I1386">
        <v>2.72</v>
      </c>
      <c r="J1386">
        <v>1278.3489999999999</v>
      </c>
      <c r="K1386">
        <v>2647.7669999999998</v>
      </c>
    </row>
    <row r="1387" spans="1:11" x14ac:dyDescent="0.25">
      <c r="A1387">
        <v>2014</v>
      </c>
      <c r="B1387" t="s">
        <v>683</v>
      </c>
      <c r="C1387" t="s">
        <v>729</v>
      </c>
      <c r="D1387" t="s">
        <v>19</v>
      </c>
      <c r="E1387">
        <v>358</v>
      </c>
      <c r="F1387">
        <v>702</v>
      </c>
      <c r="G1387">
        <v>85.819000000000003</v>
      </c>
      <c r="H1387">
        <v>53.494999999999997</v>
      </c>
      <c r="I1387">
        <v>1.972</v>
      </c>
      <c r="J1387">
        <v>50.798999999999999</v>
      </c>
      <c r="K1387">
        <v>156.453</v>
      </c>
    </row>
    <row r="1388" spans="1:11" x14ac:dyDescent="0.25">
      <c r="A1388">
        <v>2014</v>
      </c>
      <c r="B1388" t="s">
        <v>683</v>
      </c>
      <c r="C1388" t="s">
        <v>729</v>
      </c>
      <c r="D1388" t="s">
        <v>16</v>
      </c>
      <c r="E1388">
        <v>26</v>
      </c>
      <c r="F1388">
        <v>72</v>
      </c>
      <c r="G1388">
        <v>17.734000000000002</v>
      </c>
      <c r="H1388">
        <v>7.194</v>
      </c>
      <c r="I1388">
        <v>0.112</v>
      </c>
      <c r="J1388">
        <v>3.4449999999999998</v>
      </c>
      <c r="K1388">
        <v>17.800999999999998</v>
      </c>
    </row>
    <row r="1389" spans="1:11" x14ac:dyDescent="0.25">
      <c r="A1389">
        <v>2014</v>
      </c>
      <c r="B1389" t="s">
        <v>683</v>
      </c>
      <c r="C1389" t="s">
        <v>730</v>
      </c>
      <c r="D1389" t="s">
        <v>19</v>
      </c>
      <c r="E1389">
        <v>632</v>
      </c>
      <c r="F1389">
        <v>1071</v>
      </c>
      <c r="G1389">
        <v>65.049000000000007</v>
      </c>
      <c r="H1389">
        <v>37.07</v>
      </c>
      <c r="I1389">
        <v>1.4970000000000001</v>
      </c>
      <c r="J1389">
        <v>55.811999999999998</v>
      </c>
      <c r="K1389">
        <v>217.21</v>
      </c>
    </row>
    <row r="1390" spans="1:11" x14ac:dyDescent="0.25">
      <c r="A1390">
        <v>2014</v>
      </c>
      <c r="B1390" t="s">
        <v>683</v>
      </c>
      <c r="C1390" t="s">
        <v>730</v>
      </c>
      <c r="D1390" t="s">
        <v>16</v>
      </c>
      <c r="E1390">
        <v>77</v>
      </c>
      <c r="F1390">
        <v>150</v>
      </c>
      <c r="G1390">
        <v>11.403</v>
      </c>
      <c r="H1390">
        <v>3.984</v>
      </c>
      <c r="I1390">
        <v>3.6999999999999998E-2</v>
      </c>
      <c r="J1390">
        <v>5.08</v>
      </c>
      <c r="K1390">
        <v>11.587999999999999</v>
      </c>
    </row>
    <row r="1391" spans="1:11" x14ac:dyDescent="0.25">
      <c r="A1391">
        <v>2014</v>
      </c>
      <c r="B1391" t="s">
        <v>683</v>
      </c>
      <c r="C1391" t="s">
        <v>731</v>
      </c>
      <c r="D1391" t="s">
        <v>19</v>
      </c>
      <c r="E1391">
        <v>1552</v>
      </c>
      <c r="F1391">
        <v>12995</v>
      </c>
      <c r="G1391">
        <v>8170.9260000000004</v>
      </c>
      <c r="H1391">
        <v>2418.8490000000002</v>
      </c>
      <c r="I1391">
        <v>52.703000000000003</v>
      </c>
      <c r="J1391">
        <v>4409.6809999999996</v>
      </c>
      <c r="K1391">
        <v>8618.7630000000008</v>
      </c>
    </row>
    <row r="1392" spans="1:11" x14ac:dyDescent="0.25">
      <c r="A1392">
        <v>2014</v>
      </c>
      <c r="B1392" t="s">
        <v>683</v>
      </c>
      <c r="C1392" t="s">
        <v>731</v>
      </c>
      <c r="D1392" t="s">
        <v>16</v>
      </c>
      <c r="E1392">
        <v>261</v>
      </c>
      <c r="F1392">
        <v>4630</v>
      </c>
      <c r="G1392">
        <v>6840.384</v>
      </c>
      <c r="H1392">
        <v>1212.086</v>
      </c>
      <c r="I1392">
        <v>48.973999999999997</v>
      </c>
      <c r="J1392">
        <v>4228.317</v>
      </c>
      <c r="K1392">
        <v>6778.0659999999998</v>
      </c>
    </row>
    <row r="1393" spans="1:11" x14ac:dyDescent="0.25">
      <c r="A1393">
        <v>2014</v>
      </c>
      <c r="B1393" t="s">
        <v>683</v>
      </c>
      <c r="C1393" t="s">
        <v>732</v>
      </c>
      <c r="D1393" t="s">
        <v>19</v>
      </c>
      <c r="E1393">
        <v>519</v>
      </c>
      <c r="F1393">
        <v>831</v>
      </c>
      <c r="G1393">
        <v>48.146000000000001</v>
      </c>
      <c r="H1393">
        <v>25.898</v>
      </c>
      <c r="I1393">
        <v>2.37</v>
      </c>
      <c r="J1393">
        <v>23.021999999999998</v>
      </c>
      <c r="K1393">
        <v>78.513999999999996</v>
      </c>
    </row>
    <row r="1394" spans="1:11" x14ac:dyDescent="0.25">
      <c r="A1394">
        <v>2014</v>
      </c>
      <c r="B1394" t="s">
        <v>683</v>
      </c>
      <c r="C1394" t="s">
        <v>732</v>
      </c>
      <c r="D1394" t="s">
        <v>16</v>
      </c>
      <c r="E1394">
        <v>78</v>
      </c>
      <c r="F1394">
        <v>152</v>
      </c>
      <c r="G1394">
        <v>16.204000000000001</v>
      </c>
      <c r="H1394">
        <v>6.2779999999999996</v>
      </c>
      <c r="I1394">
        <v>0.47199999999999998</v>
      </c>
      <c r="J1394">
        <v>4.585</v>
      </c>
      <c r="K1394">
        <v>15.509</v>
      </c>
    </row>
    <row r="1395" spans="1:11" x14ac:dyDescent="0.25">
      <c r="A1395">
        <v>2014</v>
      </c>
      <c r="B1395" t="s">
        <v>683</v>
      </c>
      <c r="C1395" t="s">
        <v>733</v>
      </c>
      <c r="D1395" t="s">
        <v>19</v>
      </c>
      <c r="E1395">
        <v>935</v>
      </c>
      <c r="F1395">
        <v>1554</v>
      </c>
      <c r="G1395">
        <v>180.81</v>
      </c>
      <c r="H1395">
        <v>105.093</v>
      </c>
      <c r="I1395">
        <v>8.9039999999999999</v>
      </c>
      <c r="J1395">
        <v>75.108999999999995</v>
      </c>
      <c r="K1395">
        <v>258.57900000000001</v>
      </c>
    </row>
    <row r="1396" spans="1:11" x14ac:dyDescent="0.25">
      <c r="A1396">
        <v>2014</v>
      </c>
      <c r="B1396" t="s">
        <v>683</v>
      </c>
      <c r="C1396" t="s">
        <v>733</v>
      </c>
      <c r="D1396" t="s">
        <v>16</v>
      </c>
      <c r="E1396">
        <v>76</v>
      </c>
      <c r="F1396">
        <v>145</v>
      </c>
      <c r="G1396">
        <v>20.681999999999999</v>
      </c>
      <c r="H1396">
        <v>10.186999999999999</v>
      </c>
      <c r="I1396">
        <v>8.3000000000000004E-2</v>
      </c>
      <c r="J1396">
        <v>4.6539999999999999</v>
      </c>
      <c r="K1396">
        <v>20.353999999999999</v>
      </c>
    </row>
    <row r="1397" spans="1:11" x14ac:dyDescent="0.25">
      <c r="A1397">
        <v>2014</v>
      </c>
      <c r="B1397" t="s">
        <v>683</v>
      </c>
      <c r="C1397" t="s">
        <v>734</v>
      </c>
      <c r="D1397" t="s">
        <v>19</v>
      </c>
      <c r="E1397">
        <v>5169</v>
      </c>
      <c r="F1397">
        <v>56138</v>
      </c>
      <c r="G1397">
        <v>60226.16</v>
      </c>
      <c r="H1397">
        <v>17159.466</v>
      </c>
      <c r="I1397">
        <v>1476.307</v>
      </c>
      <c r="J1397">
        <v>17935.02</v>
      </c>
      <c r="K1397">
        <v>73943.634000000005</v>
      </c>
    </row>
    <row r="1398" spans="1:11" x14ac:dyDescent="0.25">
      <c r="A1398">
        <v>2014</v>
      </c>
      <c r="B1398" t="s">
        <v>683</v>
      </c>
      <c r="C1398" t="s">
        <v>734</v>
      </c>
      <c r="D1398" t="s">
        <v>16</v>
      </c>
      <c r="E1398">
        <v>809</v>
      </c>
      <c r="F1398">
        <v>34420</v>
      </c>
      <c r="G1398">
        <v>54518.184999999998</v>
      </c>
      <c r="H1398">
        <v>13898.842000000001</v>
      </c>
      <c r="I1398">
        <v>1296.9290000000001</v>
      </c>
      <c r="J1398">
        <v>15653.351000000001</v>
      </c>
      <c r="K1398">
        <v>59053.542999999998</v>
      </c>
    </row>
    <row r="1399" spans="1:11" x14ac:dyDescent="0.25">
      <c r="A1399">
        <v>2014</v>
      </c>
      <c r="B1399" t="s">
        <v>683</v>
      </c>
      <c r="C1399" t="s">
        <v>735</v>
      </c>
      <c r="D1399" t="s">
        <v>19</v>
      </c>
      <c r="E1399">
        <v>1359</v>
      </c>
      <c r="F1399">
        <v>3236</v>
      </c>
      <c r="G1399">
        <v>253.31800000000001</v>
      </c>
      <c r="H1399">
        <v>138.38200000000001</v>
      </c>
      <c r="I1399">
        <v>6.1310000000000002</v>
      </c>
      <c r="J1399">
        <v>1388.6030000000001</v>
      </c>
      <c r="K1399">
        <v>371.39400000000001</v>
      </c>
    </row>
    <row r="1400" spans="1:11" x14ac:dyDescent="0.25">
      <c r="A1400">
        <v>2014</v>
      </c>
      <c r="B1400" t="s">
        <v>683</v>
      </c>
      <c r="C1400" t="s">
        <v>735</v>
      </c>
      <c r="D1400" t="s">
        <v>16</v>
      </c>
      <c r="E1400">
        <v>174</v>
      </c>
      <c r="F1400">
        <v>311</v>
      </c>
      <c r="G1400">
        <v>36.192999999999998</v>
      </c>
      <c r="H1400">
        <v>17.065999999999999</v>
      </c>
      <c r="I1400">
        <v>0.13900000000000001</v>
      </c>
      <c r="J1400">
        <v>7.03</v>
      </c>
      <c r="K1400">
        <v>35.685000000000002</v>
      </c>
    </row>
    <row r="1401" spans="1:11" x14ac:dyDescent="0.25">
      <c r="A1401">
        <v>2014</v>
      </c>
      <c r="B1401" t="s">
        <v>683</v>
      </c>
      <c r="C1401" t="s">
        <v>736</v>
      </c>
      <c r="D1401" t="s">
        <v>19</v>
      </c>
      <c r="E1401">
        <v>1524</v>
      </c>
      <c r="F1401">
        <v>3861</v>
      </c>
      <c r="G1401">
        <v>552.63599999999997</v>
      </c>
      <c r="H1401">
        <v>256.78500000000003</v>
      </c>
      <c r="I1401">
        <v>43.13</v>
      </c>
      <c r="J1401">
        <v>465.68799999999999</v>
      </c>
      <c r="K1401">
        <v>805.65899999999999</v>
      </c>
    </row>
    <row r="1402" spans="1:11" x14ac:dyDescent="0.25">
      <c r="A1402">
        <v>2014</v>
      </c>
      <c r="B1402" t="s">
        <v>683</v>
      </c>
      <c r="C1402" t="s">
        <v>736</v>
      </c>
      <c r="D1402" t="s">
        <v>16</v>
      </c>
      <c r="E1402">
        <v>136</v>
      </c>
      <c r="F1402">
        <v>642</v>
      </c>
      <c r="G1402">
        <v>264.012</v>
      </c>
      <c r="H1402">
        <v>95.692999999999998</v>
      </c>
      <c r="I1402">
        <v>0.94</v>
      </c>
      <c r="J1402">
        <v>119.71899999999999</v>
      </c>
      <c r="K1402">
        <v>264.69200000000001</v>
      </c>
    </row>
    <row r="1403" spans="1:11" x14ac:dyDescent="0.25">
      <c r="A1403">
        <v>2014</v>
      </c>
      <c r="B1403" t="s">
        <v>683</v>
      </c>
      <c r="C1403" t="s">
        <v>737</v>
      </c>
      <c r="D1403" t="s">
        <v>19</v>
      </c>
      <c r="E1403">
        <v>9737</v>
      </c>
      <c r="F1403">
        <v>51627</v>
      </c>
      <c r="G1403">
        <v>14847.027</v>
      </c>
      <c r="H1403">
        <v>7318.7129999999997</v>
      </c>
      <c r="I1403">
        <v>339.15300000000002</v>
      </c>
      <c r="J1403">
        <v>7805.1239999999998</v>
      </c>
      <c r="K1403">
        <v>27400.133000000002</v>
      </c>
    </row>
    <row r="1404" spans="1:11" x14ac:dyDescent="0.25">
      <c r="A1404">
        <v>2014</v>
      </c>
      <c r="B1404" t="s">
        <v>683</v>
      </c>
      <c r="C1404" t="s">
        <v>737</v>
      </c>
      <c r="D1404" t="s">
        <v>16</v>
      </c>
      <c r="E1404">
        <v>1010</v>
      </c>
      <c r="F1404">
        <v>3362</v>
      </c>
      <c r="G1404">
        <v>1992.0719999999999</v>
      </c>
      <c r="H1404">
        <v>751.23699999999997</v>
      </c>
      <c r="I1404">
        <v>18.597999999999999</v>
      </c>
      <c r="J1404">
        <v>1024.8140000000001</v>
      </c>
      <c r="K1404">
        <v>2140.4859999999999</v>
      </c>
    </row>
    <row r="1405" spans="1:11" x14ac:dyDescent="0.25">
      <c r="A1405">
        <v>2014</v>
      </c>
      <c r="B1405" t="s">
        <v>683</v>
      </c>
      <c r="C1405" t="s">
        <v>738</v>
      </c>
      <c r="D1405" t="s">
        <v>19</v>
      </c>
      <c r="E1405">
        <v>623</v>
      </c>
      <c r="F1405">
        <v>1151</v>
      </c>
      <c r="G1405">
        <v>140.11199999999999</v>
      </c>
      <c r="H1405">
        <v>97.111999999999995</v>
      </c>
      <c r="I1405">
        <v>4.6150000000000002</v>
      </c>
      <c r="J1405">
        <v>73.17</v>
      </c>
      <c r="K1405">
        <v>241.71199999999999</v>
      </c>
    </row>
    <row r="1406" spans="1:11" x14ac:dyDescent="0.25">
      <c r="A1406">
        <v>2014</v>
      </c>
      <c r="B1406" t="s">
        <v>683</v>
      </c>
      <c r="C1406" t="s">
        <v>738</v>
      </c>
      <c r="D1406" t="s">
        <v>16</v>
      </c>
      <c r="E1406">
        <v>60</v>
      </c>
      <c r="F1406">
        <v>145</v>
      </c>
      <c r="G1406">
        <v>27.209</v>
      </c>
      <c r="H1406">
        <v>15.340999999999999</v>
      </c>
      <c r="I1406">
        <v>0.498</v>
      </c>
      <c r="J1406">
        <v>11.252000000000001</v>
      </c>
      <c r="K1406">
        <v>26.302</v>
      </c>
    </row>
    <row r="1407" spans="1:11" x14ac:dyDescent="0.25">
      <c r="A1407">
        <v>2014</v>
      </c>
      <c r="B1407" t="s">
        <v>683</v>
      </c>
      <c r="C1407" t="s">
        <v>739</v>
      </c>
      <c r="D1407" t="s">
        <v>19</v>
      </c>
      <c r="E1407">
        <v>750</v>
      </c>
      <c r="F1407">
        <v>2470</v>
      </c>
      <c r="G1407">
        <v>452.86099999999999</v>
      </c>
      <c r="H1407">
        <v>87.539000000000001</v>
      </c>
      <c r="I1407">
        <v>15.837</v>
      </c>
      <c r="J1407">
        <v>222.12299999999999</v>
      </c>
      <c r="K1407">
        <v>579.851</v>
      </c>
    </row>
    <row r="1408" spans="1:11" x14ac:dyDescent="0.25">
      <c r="A1408">
        <v>2014</v>
      </c>
      <c r="B1408" t="s">
        <v>683</v>
      </c>
      <c r="C1408" t="s">
        <v>739</v>
      </c>
      <c r="D1408" t="s">
        <v>16</v>
      </c>
      <c r="E1408">
        <v>115</v>
      </c>
      <c r="F1408">
        <v>1465</v>
      </c>
      <c r="G1408">
        <v>403.072</v>
      </c>
      <c r="H1408">
        <v>56.078000000000003</v>
      </c>
      <c r="I1408">
        <v>15.11</v>
      </c>
      <c r="J1408">
        <v>201.49</v>
      </c>
      <c r="K1408">
        <v>463.95100000000002</v>
      </c>
    </row>
    <row r="1409" spans="1:11" x14ac:dyDescent="0.25">
      <c r="A1409">
        <v>2014</v>
      </c>
      <c r="B1409" t="s">
        <v>683</v>
      </c>
      <c r="C1409" t="s">
        <v>740</v>
      </c>
      <c r="D1409" t="s">
        <v>19</v>
      </c>
      <c r="E1409">
        <v>26258</v>
      </c>
      <c r="F1409">
        <v>177388</v>
      </c>
      <c r="G1409">
        <v>98018.1</v>
      </c>
      <c r="H1409">
        <v>35971.514999999999</v>
      </c>
      <c r="I1409">
        <v>1771.471</v>
      </c>
      <c r="J1409">
        <v>36753.644999999997</v>
      </c>
      <c r="K1409">
        <v>144622.68900000001</v>
      </c>
    </row>
    <row r="1410" spans="1:11" x14ac:dyDescent="0.25">
      <c r="A1410">
        <v>2014</v>
      </c>
      <c r="B1410" t="s">
        <v>683</v>
      </c>
      <c r="C1410" t="s">
        <v>740</v>
      </c>
      <c r="D1410" t="s">
        <v>16</v>
      </c>
      <c r="E1410">
        <v>2081</v>
      </c>
      <c r="F1410">
        <v>46633</v>
      </c>
      <c r="G1410">
        <v>54357.705999999998</v>
      </c>
      <c r="H1410">
        <v>13674.478999999999</v>
      </c>
      <c r="I1410">
        <v>907.25900000000001</v>
      </c>
      <c r="J1410">
        <v>17403.143</v>
      </c>
      <c r="K1410">
        <v>56887.275999999998</v>
      </c>
    </row>
    <row r="1411" spans="1:11" x14ac:dyDescent="0.25">
      <c r="A1411">
        <v>2014</v>
      </c>
      <c r="B1411" t="s">
        <v>683</v>
      </c>
      <c r="C1411" t="s">
        <v>741</v>
      </c>
      <c r="D1411" t="s">
        <v>19</v>
      </c>
      <c r="E1411">
        <v>44331</v>
      </c>
      <c r="F1411">
        <v>105392</v>
      </c>
      <c r="G1411">
        <v>18612.896000000001</v>
      </c>
      <c r="H1411">
        <v>8631.4189999999999</v>
      </c>
      <c r="I1411">
        <v>304.68</v>
      </c>
      <c r="J1411">
        <v>7628.8019999999997</v>
      </c>
      <c r="K1411">
        <v>36403.97</v>
      </c>
    </row>
    <row r="1412" spans="1:11" x14ac:dyDescent="0.25">
      <c r="A1412">
        <v>2014</v>
      </c>
      <c r="B1412" t="s">
        <v>683</v>
      </c>
      <c r="C1412" t="s">
        <v>741</v>
      </c>
      <c r="D1412" t="s">
        <v>16</v>
      </c>
      <c r="E1412">
        <v>3845</v>
      </c>
      <c r="F1412">
        <v>12607</v>
      </c>
      <c r="G1412">
        <v>6800.8590000000004</v>
      </c>
      <c r="H1412">
        <v>1462.607</v>
      </c>
      <c r="I1412">
        <v>110.071</v>
      </c>
      <c r="J1412">
        <v>1358.453</v>
      </c>
      <c r="K1412">
        <v>6793.6540000000005</v>
      </c>
    </row>
    <row r="1413" spans="1:11" x14ac:dyDescent="0.25">
      <c r="A1413">
        <v>2014</v>
      </c>
      <c r="B1413" t="s">
        <v>683</v>
      </c>
      <c r="C1413" t="s">
        <v>742</v>
      </c>
      <c r="D1413" t="s">
        <v>19</v>
      </c>
      <c r="E1413">
        <v>831</v>
      </c>
      <c r="F1413">
        <v>1948</v>
      </c>
      <c r="G1413">
        <v>187.74100000000001</v>
      </c>
      <c r="H1413">
        <v>120.348</v>
      </c>
      <c r="I1413">
        <v>8.3819999999999997</v>
      </c>
      <c r="J1413">
        <v>119.134</v>
      </c>
      <c r="K1413">
        <v>327.81</v>
      </c>
    </row>
    <row r="1414" spans="1:11" x14ac:dyDescent="0.25">
      <c r="A1414">
        <v>2014</v>
      </c>
      <c r="B1414" t="s">
        <v>683</v>
      </c>
      <c r="C1414" t="s">
        <v>742</v>
      </c>
      <c r="D1414" t="s">
        <v>16</v>
      </c>
      <c r="E1414">
        <v>112</v>
      </c>
      <c r="F1414">
        <v>296</v>
      </c>
      <c r="G1414">
        <v>66.802000000000007</v>
      </c>
      <c r="H1414">
        <v>33.707999999999998</v>
      </c>
      <c r="I1414">
        <v>2.3479999999999999</v>
      </c>
      <c r="J1414">
        <v>17.068999999999999</v>
      </c>
      <c r="K1414">
        <v>64.445999999999998</v>
      </c>
    </row>
    <row r="1415" spans="1:11" x14ac:dyDescent="0.25">
      <c r="A1415">
        <v>2014</v>
      </c>
      <c r="B1415" t="s">
        <v>683</v>
      </c>
      <c r="C1415" t="s">
        <v>743</v>
      </c>
      <c r="D1415" t="s">
        <v>19</v>
      </c>
      <c r="E1415">
        <v>11186</v>
      </c>
      <c r="F1415">
        <v>27704</v>
      </c>
      <c r="G1415">
        <v>4295.2290000000003</v>
      </c>
      <c r="H1415">
        <v>1973.963</v>
      </c>
      <c r="I1415">
        <v>41.32</v>
      </c>
      <c r="J1415">
        <v>2726.03</v>
      </c>
      <c r="K1415">
        <v>8646.1110000000008</v>
      </c>
    </row>
    <row r="1416" spans="1:11" x14ac:dyDescent="0.25">
      <c r="A1416">
        <v>2014</v>
      </c>
      <c r="B1416" t="s">
        <v>683</v>
      </c>
      <c r="C1416" t="s">
        <v>743</v>
      </c>
      <c r="D1416" t="s">
        <v>16</v>
      </c>
      <c r="E1416">
        <v>983</v>
      </c>
      <c r="F1416">
        <v>3752</v>
      </c>
      <c r="G1416">
        <v>1589.5029999999999</v>
      </c>
      <c r="H1416">
        <v>403.29199999999997</v>
      </c>
      <c r="I1416">
        <v>4.8550000000000004</v>
      </c>
      <c r="J1416">
        <v>432.827</v>
      </c>
      <c r="K1416">
        <v>2036.559</v>
      </c>
    </row>
    <row r="1417" spans="1:11" x14ac:dyDescent="0.25">
      <c r="A1417">
        <v>2014</v>
      </c>
      <c r="B1417" t="s">
        <v>683</v>
      </c>
      <c r="C1417" t="s">
        <v>744</v>
      </c>
      <c r="D1417" t="s">
        <v>19</v>
      </c>
      <c r="E1417">
        <v>381</v>
      </c>
      <c r="F1417">
        <v>770</v>
      </c>
      <c r="G1417">
        <v>115.322</v>
      </c>
      <c r="H1417">
        <v>47.935000000000002</v>
      </c>
      <c r="I1417">
        <v>1.5369999999999999</v>
      </c>
      <c r="J1417">
        <v>76.42</v>
      </c>
      <c r="K1417">
        <v>135.88499999999999</v>
      </c>
    </row>
    <row r="1418" spans="1:11" x14ac:dyDescent="0.25">
      <c r="A1418">
        <v>2014</v>
      </c>
      <c r="B1418" t="s">
        <v>683</v>
      </c>
      <c r="C1418" t="s">
        <v>744</v>
      </c>
      <c r="D1418" t="s">
        <v>16</v>
      </c>
      <c r="E1418">
        <v>73</v>
      </c>
      <c r="F1418">
        <v>293</v>
      </c>
      <c r="G1418">
        <v>88.727999999999994</v>
      </c>
      <c r="H1418">
        <v>33.801000000000002</v>
      </c>
      <c r="I1418">
        <v>0.47399999999999998</v>
      </c>
      <c r="J1418">
        <v>28.428000000000001</v>
      </c>
      <c r="K1418">
        <v>88.054000000000002</v>
      </c>
    </row>
    <row r="1419" spans="1:11" x14ac:dyDescent="0.25">
      <c r="A1419">
        <v>2014</v>
      </c>
      <c r="B1419" t="s">
        <v>683</v>
      </c>
      <c r="C1419" t="s">
        <v>745</v>
      </c>
      <c r="D1419" t="s">
        <v>19</v>
      </c>
      <c r="E1419">
        <v>3146</v>
      </c>
      <c r="F1419">
        <v>11214</v>
      </c>
      <c r="G1419">
        <v>6920.04</v>
      </c>
      <c r="H1419">
        <v>2093.1509999999998</v>
      </c>
      <c r="I1419">
        <v>273.947</v>
      </c>
      <c r="J1419">
        <v>2394.748</v>
      </c>
      <c r="K1419">
        <v>7467.93</v>
      </c>
    </row>
    <row r="1420" spans="1:11" x14ac:dyDescent="0.25">
      <c r="A1420">
        <v>2014</v>
      </c>
      <c r="B1420" t="s">
        <v>683</v>
      </c>
      <c r="C1420" t="s">
        <v>745</v>
      </c>
      <c r="D1420" t="s">
        <v>16</v>
      </c>
      <c r="E1420">
        <v>323</v>
      </c>
      <c r="F1420">
        <v>4294</v>
      </c>
      <c r="G1420">
        <v>6260.7030000000004</v>
      </c>
      <c r="H1420">
        <v>1765.1949999999999</v>
      </c>
      <c r="I1420">
        <v>237.07900000000001</v>
      </c>
      <c r="J1420">
        <v>1824.434</v>
      </c>
      <c r="K1420">
        <v>6183.1469999999999</v>
      </c>
    </row>
    <row r="1421" spans="1:11" x14ac:dyDescent="0.25">
      <c r="A1421">
        <v>2014</v>
      </c>
      <c r="B1421" t="s">
        <v>683</v>
      </c>
      <c r="C1421" t="s">
        <v>746</v>
      </c>
      <c r="D1421" t="s">
        <v>19</v>
      </c>
      <c r="E1421">
        <v>755</v>
      </c>
      <c r="F1421">
        <v>1662</v>
      </c>
      <c r="G1421">
        <v>133.71100000000001</v>
      </c>
      <c r="H1421">
        <v>83.906999999999996</v>
      </c>
      <c r="I1421">
        <v>3.4239999999999999</v>
      </c>
      <c r="J1421">
        <v>72.372</v>
      </c>
      <c r="K1421">
        <v>240.696</v>
      </c>
    </row>
    <row r="1422" spans="1:11" x14ac:dyDescent="0.25">
      <c r="A1422">
        <v>2014</v>
      </c>
      <c r="B1422" t="s">
        <v>683</v>
      </c>
      <c r="C1422" t="s">
        <v>746</v>
      </c>
      <c r="D1422" t="s">
        <v>16</v>
      </c>
      <c r="E1422">
        <v>96</v>
      </c>
      <c r="F1422">
        <v>171</v>
      </c>
      <c r="G1422">
        <v>10.807</v>
      </c>
      <c r="H1422">
        <v>4</v>
      </c>
      <c r="I1422">
        <v>5.1999999999999998E-2</v>
      </c>
      <c r="J1422">
        <v>6.3540000000000001</v>
      </c>
      <c r="K1422">
        <v>10.817</v>
      </c>
    </row>
    <row r="1423" spans="1:11" x14ac:dyDescent="0.25">
      <c r="A1423">
        <v>2014</v>
      </c>
      <c r="B1423" t="s">
        <v>683</v>
      </c>
      <c r="C1423" t="s">
        <v>747</v>
      </c>
      <c r="D1423" t="s">
        <v>19</v>
      </c>
      <c r="E1423">
        <v>651</v>
      </c>
      <c r="F1423">
        <v>1468</v>
      </c>
      <c r="G1423">
        <v>173.04300000000001</v>
      </c>
      <c r="H1423">
        <v>95.945999999999998</v>
      </c>
      <c r="I1423">
        <v>1.2150000000000001</v>
      </c>
      <c r="J1423">
        <v>147.64400000000001</v>
      </c>
      <c r="K1423">
        <v>415.55900000000003</v>
      </c>
    </row>
    <row r="1424" spans="1:11" x14ac:dyDescent="0.25">
      <c r="A1424">
        <v>2014</v>
      </c>
      <c r="B1424" t="s">
        <v>683</v>
      </c>
      <c r="C1424" t="s">
        <v>747</v>
      </c>
      <c r="D1424" t="s">
        <v>16</v>
      </c>
      <c r="E1424">
        <v>109</v>
      </c>
      <c r="F1424">
        <v>297</v>
      </c>
      <c r="G1424">
        <v>38.185000000000002</v>
      </c>
      <c r="H1424">
        <v>14.262</v>
      </c>
      <c r="I1424">
        <v>0.45600000000000002</v>
      </c>
      <c r="J1424">
        <v>28.741</v>
      </c>
      <c r="K1424">
        <v>38.125</v>
      </c>
    </row>
    <row r="1425" spans="1:11" x14ac:dyDescent="0.25">
      <c r="A1425">
        <v>2014</v>
      </c>
      <c r="B1425" t="s">
        <v>683</v>
      </c>
      <c r="C1425" t="s">
        <v>748</v>
      </c>
      <c r="D1425" t="s">
        <v>19</v>
      </c>
      <c r="E1425">
        <v>1314</v>
      </c>
      <c r="F1425">
        <v>2877</v>
      </c>
      <c r="G1425">
        <v>297.14100000000002</v>
      </c>
      <c r="H1425">
        <v>163.03299999999999</v>
      </c>
      <c r="I1425">
        <v>3.375</v>
      </c>
      <c r="J1425">
        <v>238.482</v>
      </c>
      <c r="K1425">
        <v>553.12300000000005</v>
      </c>
    </row>
    <row r="1426" spans="1:11" x14ac:dyDescent="0.25">
      <c r="A1426">
        <v>2014</v>
      </c>
      <c r="B1426" t="s">
        <v>683</v>
      </c>
      <c r="C1426" t="s">
        <v>748</v>
      </c>
      <c r="D1426" t="s">
        <v>16</v>
      </c>
      <c r="E1426">
        <v>148</v>
      </c>
      <c r="F1426">
        <v>406</v>
      </c>
      <c r="G1426">
        <v>63.765999999999998</v>
      </c>
      <c r="H1426">
        <v>30.344000000000001</v>
      </c>
      <c r="I1426">
        <v>0.27200000000000002</v>
      </c>
      <c r="J1426">
        <v>18.385999999999999</v>
      </c>
      <c r="K1426">
        <v>63.142000000000003</v>
      </c>
    </row>
    <row r="1427" spans="1:11" x14ac:dyDescent="0.25">
      <c r="A1427">
        <v>2014</v>
      </c>
      <c r="B1427" t="s">
        <v>683</v>
      </c>
      <c r="C1427" t="s">
        <v>749</v>
      </c>
      <c r="D1427" t="s">
        <v>19</v>
      </c>
      <c r="E1427">
        <v>101</v>
      </c>
      <c r="F1427">
        <v>181</v>
      </c>
      <c r="G1427">
        <v>12.765000000000001</v>
      </c>
      <c r="H1427">
        <v>6.9610000000000003</v>
      </c>
      <c r="I1427">
        <v>3.0000000000000001E-3</v>
      </c>
      <c r="J1427">
        <v>11.019</v>
      </c>
      <c r="K1427">
        <v>18.379000000000001</v>
      </c>
    </row>
    <row r="1428" spans="1:11" x14ac:dyDescent="0.25">
      <c r="A1428">
        <v>2014</v>
      </c>
      <c r="B1428" t="s">
        <v>683</v>
      </c>
      <c r="C1428" t="s">
        <v>749</v>
      </c>
      <c r="D1428" t="s">
        <v>16</v>
      </c>
      <c r="E1428">
        <v>13</v>
      </c>
      <c r="F1428">
        <v>22</v>
      </c>
      <c r="G1428">
        <v>3.117</v>
      </c>
      <c r="H1428">
        <v>1.1279999999999999</v>
      </c>
      <c r="I1428">
        <v>0</v>
      </c>
      <c r="J1428">
        <v>0.51300000000000001</v>
      </c>
      <c r="K1428">
        <v>3.0720000000000001</v>
      </c>
    </row>
    <row r="1429" spans="1:11" x14ac:dyDescent="0.25">
      <c r="A1429">
        <v>2014</v>
      </c>
      <c r="B1429" t="s">
        <v>683</v>
      </c>
      <c r="C1429" t="s">
        <v>750</v>
      </c>
      <c r="D1429" t="s">
        <v>19</v>
      </c>
      <c r="E1429">
        <v>2053</v>
      </c>
      <c r="F1429">
        <v>3751</v>
      </c>
      <c r="G1429">
        <v>246.38200000000001</v>
      </c>
      <c r="H1429">
        <v>137.029</v>
      </c>
      <c r="I1429">
        <v>3.31</v>
      </c>
      <c r="J1429">
        <v>154.06399999999999</v>
      </c>
      <c r="K1429">
        <v>541.91800000000001</v>
      </c>
    </row>
    <row r="1430" spans="1:11" x14ac:dyDescent="0.25">
      <c r="A1430">
        <v>2014</v>
      </c>
      <c r="B1430" t="s">
        <v>683</v>
      </c>
      <c r="C1430" t="s">
        <v>750</v>
      </c>
      <c r="D1430" t="s">
        <v>16</v>
      </c>
      <c r="E1430">
        <v>463</v>
      </c>
      <c r="F1430">
        <v>1016</v>
      </c>
      <c r="G1430">
        <v>74.093999999999994</v>
      </c>
      <c r="H1430">
        <v>28.03</v>
      </c>
      <c r="I1430">
        <v>0.27600000000000002</v>
      </c>
      <c r="J1430">
        <v>30.788</v>
      </c>
      <c r="K1430">
        <v>73.951999999999998</v>
      </c>
    </row>
    <row r="1431" spans="1:11" x14ac:dyDescent="0.25">
      <c r="A1431">
        <v>2014</v>
      </c>
      <c r="B1431" t="s">
        <v>683</v>
      </c>
      <c r="C1431" t="s">
        <v>751</v>
      </c>
      <c r="D1431" t="s">
        <v>19</v>
      </c>
      <c r="E1431">
        <v>1461</v>
      </c>
      <c r="F1431">
        <v>3518</v>
      </c>
      <c r="G1431">
        <v>346.18700000000001</v>
      </c>
      <c r="H1431">
        <v>216.56</v>
      </c>
      <c r="I1431">
        <v>-4.181</v>
      </c>
      <c r="J1431">
        <v>142.81700000000001</v>
      </c>
      <c r="K1431">
        <v>822.14200000000005</v>
      </c>
    </row>
    <row r="1432" spans="1:11" x14ac:dyDescent="0.25">
      <c r="A1432">
        <v>2014</v>
      </c>
      <c r="B1432" t="s">
        <v>683</v>
      </c>
      <c r="C1432" t="s">
        <v>751</v>
      </c>
      <c r="D1432" t="s">
        <v>16</v>
      </c>
      <c r="E1432">
        <v>167</v>
      </c>
      <c r="F1432">
        <v>451</v>
      </c>
      <c r="G1432">
        <v>44.408000000000001</v>
      </c>
      <c r="H1432">
        <v>23.288</v>
      </c>
      <c r="I1432">
        <v>0.11899999999999999</v>
      </c>
      <c r="J1432">
        <v>13.446999999999999</v>
      </c>
      <c r="K1432">
        <v>43.228999999999999</v>
      </c>
    </row>
    <row r="1433" spans="1:11" x14ac:dyDescent="0.25">
      <c r="A1433">
        <v>2014</v>
      </c>
      <c r="B1433" t="s">
        <v>683</v>
      </c>
      <c r="C1433" t="s">
        <v>752</v>
      </c>
      <c r="D1433" t="s">
        <v>19</v>
      </c>
      <c r="E1433">
        <v>210</v>
      </c>
      <c r="F1433">
        <v>478</v>
      </c>
      <c r="G1433">
        <v>123.714</v>
      </c>
      <c r="H1433">
        <v>34.244999999999997</v>
      </c>
      <c r="I1433">
        <v>6.0549999999999997</v>
      </c>
      <c r="J1433">
        <v>58.61</v>
      </c>
      <c r="K1433">
        <v>141.68199999999999</v>
      </c>
    </row>
    <row r="1434" spans="1:11" x14ac:dyDescent="0.25">
      <c r="A1434">
        <v>2014</v>
      </c>
      <c r="B1434" t="s">
        <v>683</v>
      </c>
      <c r="C1434" t="s">
        <v>752</v>
      </c>
      <c r="D1434" t="s">
        <v>16</v>
      </c>
      <c r="E1434">
        <v>32</v>
      </c>
      <c r="F1434">
        <v>186</v>
      </c>
      <c r="G1434">
        <v>111.084</v>
      </c>
      <c r="H1434">
        <v>26.667999999999999</v>
      </c>
      <c r="I1434">
        <v>5.4770000000000003</v>
      </c>
      <c r="J1434">
        <v>42.334000000000003</v>
      </c>
      <c r="K1434">
        <v>110.10899999999999</v>
      </c>
    </row>
    <row r="1435" spans="1:11" x14ac:dyDescent="0.25">
      <c r="A1435">
        <v>2014</v>
      </c>
      <c r="B1435" t="s">
        <v>683</v>
      </c>
      <c r="C1435" t="s">
        <v>753</v>
      </c>
      <c r="D1435" t="s">
        <v>19</v>
      </c>
      <c r="E1435">
        <v>10433</v>
      </c>
      <c r="F1435">
        <v>33287</v>
      </c>
      <c r="G1435">
        <v>20481.773000000001</v>
      </c>
      <c r="H1435">
        <v>9051.2099999999991</v>
      </c>
      <c r="I1435">
        <v>466.44</v>
      </c>
      <c r="J1435">
        <v>6859.808</v>
      </c>
      <c r="K1435">
        <v>28588.308000000001</v>
      </c>
    </row>
    <row r="1436" spans="1:11" x14ac:dyDescent="0.25">
      <c r="A1436">
        <v>2014</v>
      </c>
      <c r="B1436" t="s">
        <v>683</v>
      </c>
      <c r="C1436" t="s">
        <v>753</v>
      </c>
      <c r="D1436" t="s">
        <v>16</v>
      </c>
      <c r="E1436">
        <v>1023</v>
      </c>
      <c r="F1436">
        <v>9701</v>
      </c>
      <c r="G1436">
        <v>16236.54</v>
      </c>
      <c r="H1436">
        <v>6377.2650000000003</v>
      </c>
      <c r="I1436">
        <v>366.99700000000001</v>
      </c>
      <c r="J1436">
        <v>4654.3789999999999</v>
      </c>
      <c r="K1436">
        <v>17169.09</v>
      </c>
    </row>
    <row r="1437" spans="1:11" x14ac:dyDescent="0.25">
      <c r="A1437">
        <v>2014</v>
      </c>
      <c r="B1437" t="s">
        <v>683</v>
      </c>
      <c r="C1437" t="s">
        <v>754</v>
      </c>
      <c r="D1437" t="s">
        <v>19</v>
      </c>
      <c r="E1437">
        <v>381</v>
      </c>
      <c r="F1437">
        <v>1248</v>
      </c>
      <c r="G1437">
        <v>5157.299</v>
      </c>
      <c r="H1437">
        <v>4025.9090000000001</v>
      </c>
      <c r="I1437">
        <v>7.4939999999999998</v>
      </c>
      <c r="J1437">
        <v>258.72500000000002</v>
      </c>
      <c r="K1437">
        <v>5327.6109999999999</v>
      </c>
    </row>
    <row r="1438" spans="1:11" x14ac:dyDescent="0.25">
      <c r="A1438">
        <v>2014</v>
      </c>
      <c r="B1438" t="s">
        <v>683</v>
      </c>
      <c r="C1438" t="s">
        <v>754</v>
      </c>
      <c r="D1438" t="s">
        <v>16</v>
      </c>
      <c r="E1438">
        <v>45</v>
      </c>
      <c r="F1438">
        <v>596</v>
      </c>
      <c r="G1438">
        <v>574.69500000000005</v>
      </c>
      <c r="H1438">
        <v>171.18</v>
      </c>
      <c r="I1438">
        <v>7.1520000000000001</v>
      </c>
      <c r="J1438">
        <v>91.290999999999997</v>
      </c>
      <c r="K1438">
        <v>576.51099999999997</v>
      </c>
    </row>
    <row r="1439" spans="1:11" x14ac:dyDescent="0.25">
      <c r="A1439">
        <v>2014</v>
      </c>
      <c r="B1439" t="s">
        <v>683</v>
      </c>
      <c r="C1439" t="s">
        <v>755</v>
      </c>
      <c r="D1439" t="s">
        <v>19</v>
      </c>
      <c r="E1439">
        <v>475</v>
      </c>
      <c r="F1439">
        <v>1592</v>
      </c>
      <c r="G1439">
        <v>474.911</v>
      </c>
      <c r="H1439">
        <v>200.50399999999999</v>
      </c>
      <c r="I1439">
        <v>10.974</v>
      </c>
      <c r="J1439">
        <v>149.03800000000001</v>
      </c>
      <c r="K1439">
        <v>521.13400000000001</v>
      </c>
    </row>
    <row r="1440" spans="1:11" x14ac:dyDescent="0.25">
      <c r="A1440">
        <v>2014</v>
      </c>
      <c r="B1440" t="s">
        <v>683</v>
      </c>
      <c r="C1440" t="s">
        <v>755</v>
      </c>
      <c r="D1440" t="s">
        <v>16</v>
      </c>
      <c r="E1440">
        <v>99</v>
      </c>
      <c r="F1440">
        <v>991</v>
      </c>
      <c r="G1440">
        <v>435.21300000000002</v>
      </c>
      <c r="H1440">
        <v>173.726</v>
      </c>
      <c r="I1440">
        <v>9.6989999999999998</v>
      </c>
      <c r="J1440">
        <v>107.429</v>
      </c>
      <c r="K1440">
        <v>437.21499999999997</v>
      </c>
    </row>
    <row r="1441" spans="1:11" x14ac:dyDescent="0.25">
      <c r="A1441">
        <v>2014</v>
      </c>
      <c r="B1441" t="s">
        <v>683</v>
      </c>
      <c r="C1441" t="s">
        <v>756</v>
      </c>
      <c r="D1441" t="s">
        <v>19</v>
      </c>
      <c r="E1441">
        <v>1096</v>
      </c>
      <c r="F1441">
        <v>3268</v>
      </c>
      <c r="G1441">
        <v>3289.703</v>
      </c>
      <c r="H1441">
        <v>2485.0940000000001</v>
      </c>
      <c r="I1441">
        <v>67.95</v>
      </c>
      <c r="J1441">
        <v>667.35699999999997</v>
      </c>
      <c r="K1441">
        <v>4018.5149999999999</v>
      </c>
    </row>
    <row r="1442" spans="1:11" x14ac:dyDescent="0.25">
      <c r="A1442">
        <v>2014</v>
      </c>
      <c r="B1442" t="s">
        <v>683</v>
      </c>
      <c r="C1442" t="s">
        <v>756</v>
      </c>
      <c r="D1442" t="s">
        <v>16</v>
      </c>
      <c r="E1442">
        <v>209</v>
      </c>
      <c r="F1442">
        <v>1173</v>
      </c>
      <c r="G1442">
        <v>2914.2730000000001</v>
      </c>
      <c r="H1442">
        <v>2206.0140000000001</v>
      </c>
      <c r="I1442">
        <v>58.45</v>
      </c>
      <c r="J1442">
        <v>524.70000000000005</v>
      </c>
      <c r="K1442">
        <v>3070.1979999999999</v>
      </c>
    </row>
    <row r="1443" spans="1:11" x14ac:dyDescent="0.25">
      <c r="A1443">
        <v>2014</v>
      </c>
      <c r="B1443" t="s">
        <v>683</v>
      </c>
      <c r="C1443" t="s">
        <v>757</v>
      </c>
      <c r="D1443" t="s">
        <v>19</v>
      </c>
      <c r="E1443">
        <v>2398</v>
      </c>
      <c r="F1443">
        <v>4675</v>
      </c>
      <c r="G1443">
        <v>290.964</v>
      </c>
      <c r="H1443">
        <v>154.04400000000001</v>
      </c>
      <c r="I1443">
        <v>2.012</v>
      </c>
      <c r="J1443">
        <v>239.392</v>
      </c>
      <c r="K1443">
        <v>654.31299999999999</v>
      </c>
    </row>
    <row r="1444" spans="1:11" x14ac:dyDescent="0.25">
      <c r="A1444">
        <v>2014</v>
      </c>
      <c r="B1444" t="s">
        <v>683</v>
      </c>
      <c r="C1444" t="s">
        <v>757</v>
      </c>
      <c r="D1444" t="s">
        <v>16</v>
      </c>
      <c r="E1444">
        <v>193</v>
      </c>
      <c r="F1444">
        <v>439</v>
      </c>
      <c r="G1444">
        <v>40.125</v>
      </c>
      <c r="H1444">
        <v>18.959</v>
      </c>
      <c r="I1444">
        <v>9.2999999999999999E-2</v>
      </c>
      <c r="J1444">
        <v>14.394</v>
      </c>
      <c r="K1444">
        <v>40.225999999999999</v>
      </c>
    </row>
    <row r="1445" spans="1:11" x14ac:dyDescent="0.25">
      <c r="A1445">
        <v>2014</v>
      </c>
      <c r="B1445" t="s">
        <v>683</v>
      </c>
      <c r="C1445" t="s">
        <v>758</v>
      </c>
      <c r="D1445" t="s">
        <v>19</v>
      </c>
      <c r="E1445">
        <v>946</v>
      </c>
      <c r="F1445">
        <v>2385</v>
      </c>
      <c r="G1445">
        <v>537.09199999999998</v>
      </c>
      <c r="H1445">
        <v>218.15299999999999</v>
      </c>
      <c r="I1445">
        <v>14.907999999999999</v>
      </c>
      <c r="J1445">
        <v>180.81899999999999</v>
      </c>
      <c r="K1445">
        <v>621.11900000000003</v>
      </c>
    </row>
    <row r="1446" spans="1:11" x14ac:dyDescent="0.25">
      <c r="A1446">
        <v>2014</v>
      </c>
      <c r="B1446" t="s">
        <v>683</v>
      </c>
      <c r="C1446" t="s">
        <v>758</v>
      </c>
      <c r="D1446" t="s">
        <v>16</v>
      </c>
      <c r="E1446">
        <v>170</v>
      </c>
      <c r="F1446">
        <v>856</v>
      </c>
      <c r="G1446">
        <v>403.721</v>
      </c>
      <c r="H1446">
        <v>131.136</v>
      </c>
      <c r="I1446">
        <v>3.887</v>
      </c>
      <c r="J1446">
        <v>48.871000000000002</v>
      </c>
      <c r="K1446">
        <v>403.06900000000002</v>
      </c>
    </row>
    <row r="1447" spans="1:11" x14ac:dyDescent="0.25">
      <c r="A1447">
        <v>2014</v>
      </c>
      <c r="B1447" t="s">
        <v>683</v>
      </c>
      <c r="C1447" t="s">
        <v>759</v>
      </c>
      <c r="D1447" t="s">
        <v>19</v>
      </c>
      <c r="E1447">
        <v>5710</v>
      </c>
      <c r="F1447">
        <v>11077</v>
      </c>
      <c r="G1447">
        <v>1416.5809999999999</v>
      </c>
      <c r="H1447">
        <v>744.16300000000001</v>
      </c>
      <c r="I1447">
        <v>34.639000000000003</v>
      </c>
      <c r="J1447">
        <v>709.10799999999995</v>
      </c>
      <c r="K1447">
        <v>3281.1990000000001</v>
      </c>
    </row>
    <row r="1448" spans="1:11" x14ac:dyDescent="0.25">
      <c r="A1448">
        <v>2014</v>
      </c>
      <c r="B1448" t="s">
        <v>683</v>
      </c>
      <c r="C1448" t="s">
        <v>759</v>
      </c>
      <c r="D1448" t="s">
        <v>16</v>
      </c>
      <c r="E1448">
        <v>546</v>
      </c>
      <c r="F1448">
        <v>1812</v>
      </c>
      <c r="G1448">
        <v>411.60599999999999</v>
      </c>
      <c r="H1448">
        <v>141.54599999999999</v>
      </c>
      <c r="I1448">
        <v>16.908999999999999</v>
      </c>
      <c r="J1448">
        <v>128.309</v>
      </c>
      <c r="K1448">
        <v>430.35300000000001</v>
      </c>
    </row>
    <row r="1449" spans="1:11" x14ac:dyDescent="0.25">
      <c r="A1449">
        <v>2014</v>
      </c>
      <c r="B1449" t="s">
        <v>683</v>
      </c>
      <c r="C1449" t="s">
        <v>760</v>
      </c>
      <c r="D1449" t="s">
        <v>19</v>
      </c>
      <c r="E1449">
        <v>67</v>
      </c>
      <c r="F1449">
        <v>133</v>
      </c>
      <c r="G1449">
        <v>19.024000000000001</v>
      </c>
      <c r="H1449">
        <v>8.49</v>
      </c>
      <c r="I1449">
        <v>1.1120000000000001</v>
      </c>
      <c r="J1449">
        <v>20.408000000000001</v>
      </c>
      <c r="K1449">
        <v>72.361999999999995</v>
      </c>
    </row>
    <row r="1450" spans="1:11" x14ac:dyDescent="0.25">
      <c r="A1450">
        <v>2014</v>
      </c>
      <c r="B1450" t="s">
        <v>683</v>
      </c>
      <c r="C1450" t="s">
        <v>760</v>
      </c>
      <c r="D1450" t="s">
        <v>16</v>
      </c>
      <c r="E1450">
        <v>7</v>
      </c>
      <c r="F1450">
        <v>17</v>
      </c>
      <c r="G1450">
        <v>3.7</v>
      </c>
      <c r="H1450">
        <v>1.012</v>
      </c>
      <c r="I1450">
        <v>0</v>
      </c>
      <c r="J1450">
        <v>0.90500000000000003</v>
      </c>
      <c r="K1450">
        <v>3.6480000000000001</v>
      </c>
    </row>
    <row r="1451" spans="1:11" x14ac:dyDescent="0.25">
      <c r="A1451">
        <v>2014</v>
      </c>
      <c r="B1451" t="s">
        <v>683</v>
      </c>
      <c r="C1451" t="s">
        <v>761</v>
      </c>
      <c r="D1451" t="s">
        <v>19</v>
      </c>
      <c r="E1451">
        <v>111</v>
      </c>
      <c r="F1451">
        <v>199</v>
      </c>
      <c r="G1451">
        <v>18.600000000000001</v>
      </c>
      <c r="H1451">
        <v>9.7469999999999999</v>
      </c>
      <c r="I1451">
        <v>0.109</v>
      </c>
      <c r="J1451">
        <v>6.9770000000000003</v>
      </c>
      <c r="K1451">
        <v>43.430999999999997</v>
      </c>
    </row>
    <row r="1452" spans="1:11" x14ac:dyDescent="0.25">
      <c r="A1452">
        <v>2014</v>
      </c>
      <c r="B1452" t="s">
        <v>683</v>
      </c>
      <c r="C1452" t="s">
        <v>761</v>
      </c>
      <c r="D1452" t="s">
        <v>16</v>
      </c>
      <c r="E1452">
        <v>11</v>
      </c>
      <c r="F1452">
        <v>22</v>
      </c>
      <c r="G1452">
        <v>2.7959999999999998</v>
      </c>
      <c r="H1452">
        <v>1.131</v>
      </c>
      <c r="I1452">
        <v>0</v>
      </c>
      <c r="J1452">
        <v>0.75700000000000001</v>
      </c>
      <c r="K1452">
        <v>2.75</v>
      </c>
    </row>
    <row r="1453" spans="1:11" x14ac:dyDescent="0.25">
      <c r="A1453">
        <v>2014</v>
      </c>
      <c r="B1453" t="s">
        <v>683</v>
      </c>
      <c r="C1453" t="s">
        <v>762</v>
      </c>
      <c r="D1453" t="s">
        <v>19</v>
      </c>
      <c r="E1453">
        <v>249</v>
      </c>
      <c r="F1453">
        <v>1126</v>
      </c>
      <c r="G1453">
        <v>228.345</v>
      </c>
      <c r="H1453">
        <v>71.41</v>
      </c>
      <c r="I1453">
        <v>1.321</v>
      </c>
      <c r="J1453">
        <v>29.798999999999999</v>
      </c>
      <c r="K1453">
        <v>264.14699999999999</v>
      </c>
    </row>
    <row r="1454" spans="1:11" x14ac:dyDescent="0.25">
      <c r="A1454">
        <v>2014</v>
      </c>
      <c r="B1454" t="s">
        <v>683</v>
      </c>
      <c r="C1454" t="s">
        <v>762</v>
      </c>
      <c r="D1454" t="s">
        <v>16</v>
      </c>
      <c r="E1454">
        <v>32</v>
      </c>
      <c r="F1454">
        <v>725</v>
      </c>
      <c r="G1454">
        <v>196.679</v>
      </c>
      <c r="H1454">
        <v>53.802</v>
      </c>
      <c r="I1454">
        <v>1.7000000000000001E-2</v>
      </c>
      <c r="J1454">
        <v>13.16</v>
      </c>
      <c r="K1454">
        <v>208.77600000000001</v>
      </c>
    </row>
    <row r="1455" spans="1:11" x14ac:dyDescent="0.25">
      <c r="A1455">
        <v>2014</v>
      </c>
      <c r="B1455" t="s">
        <v>683</v>
      </c>
      <c r="C1455" t="s">
        <v>763</v>
      </c>
      <c r="D1455" t="s">
        <v>19</v>
      </c>
      <c r="E1455">
        <v>251</v>
      </c>
      <c r="F1455">
        <v>530</v>
      </c>
      <c r="G1455">
        <v>36.384999999999998</v>
      </c>
      <c r="H1455">
        <v>17.37</v>
      </c>
      <c r="I1455">
        <v>1.2569999999999999</v>
      </c>
      <c r="J1455">
        <v>23.036999999999999</v>
      </c>
      <c r="K1455">
        <v>101.479</v>
      </c>
    </row>
    <row r="1456" spans="1:11" x14ac:dyDescent="0.25">
      <c r="A1456">
        <v>2014</v>
      </c>
      <c r="B1456" t="s">
        <v>683</v>
      </c>
      <c r="C1456" t="s">
        <v>763</v>
      </c>
      <c r="D1456" t="s">
        <v>16</v>
      </c>
      <c r="E1456">
        <v>20</v>
      </c>
      <c r="F1456">
        <v>48</v>
      </c>
      <c r="G1456">
        <v>6.4660000000000002</v>
      </c>
      <c r="H1456">
        <v>1.7789999999999999</v>
      </c>
      <c r="I1456">
        <v>7.6999999999999999E-2</v>
      </c>
      <c r="J1456">
        <v>1.665</v>
      </c>
      <c r="K1456">
        <v>6.3319999999999999</v>
      </c>
    </row>
    <row r="1457" spans="1:11" x14ac:dyDescent="0.25">
      <c r="A1457">
        <v>2014</v>
      </c>
      <c r="B1457" t="s">
        <v>683</v>
      </c>
      <c r="C1457" t="s">
        <v>764</v>
      </c>
      <c r="D1457" t="s">
        <v>19</v>
      </c>
      <c r="E1457">
        <v>14091</v>
      </c>
      <c r="F1457">
        <v>37720</v>
      </c>
      <c r="G1457">
        <v>9010.9330000000009</v>
      </c>
      <c r="H1457">
        <v>3781.9490000000001</v>
      </c>
      <c r="I1457">
        <v>309.23200000000003</v>
      </c>
      <c r="J1457">
        <v>4892.3440000000001</v>
      </c>
      <c r="K1457">
        <v>15457.200999999999</v>
      </c>
    </row>
    <row r="1458" spans="1:11" x14ac:dyDescent="0.25">
      <c r="A1458">
        <v>2014</v>
      </c>
      <c r="B1458" t="s">
        <v>683</v>
      </c>
      <c r="C1458" t="s">
        <v>764</v>
      </c>
      <c r="D1458" t="s">
        <v>16</v>
      </c>
      <c r="E1458">
        <v>1191</v>
      </c>
      <c r="F1458">
        <v>5548</v>
      </c>
      <c r="G1458">
        <v>3045.241</v>
      </c>
      <c r="H1458">
        <v>874.58100000000002</v>
      </c>
      <c r="I1458">
        <v>137.721</v>
      </c>
      <c r="J1458">
        <v>1927.239</v>
      </c>
      <c r="K1458">
        <v>3081.0770000000002</v>
      </c>
    </row>
    <row r="1459" spans="1:11" x14ac:dyDescent="0.25">
      <c r="A1459">
        <v>2014</v>
      </c>
      <c r="B1459" t="s">
        <v>683</v>
      </c>
      <c r="C1459" t="s">
        <v>765</v>
      </c>
      <c r="D1459" t="s">
        <v>19</v>
      </c>
      <c r="E1459">
        <v>2203</v>
      </c>
      <c r="F1459">
        <v>5812</v>
      </c>
      <c r="G1459">
        <v>929.19799999999998</v>
      </c>
      <c r="H1459">
        <v>575.17999999999995</v>
      </c>
      <c r="I1459">
        <v>18.907</v>
      </c>
      <c r="J1459">
        <v>428.226</v>
      </c>
      <c r="K1459">
        <v>1729.1189999999999</v>
      </c>
    </row>
    <row r="1460" spans="1:11" x14ac:dyDescent="0.25">
      <c r="A1460">
        <v>2014</v>
      </c>
      <c r="B1460" t="s">
        <v>683</v>
      </c>
      <c r="C1460" t="s">
        <v>765</v>
      </c>
      <c r="D1460" t="s">
        <v>16</v>
      </c>
      <c r="E1460">
        <v>206</v>
      </c>
      <c r="F1460">
        <v>528</v>
      </c>
      <c r="G1460">
        <v>69.355999999999995</v>
      </c>
      <c r="H1460">
        <v>30.189</v>
      </c>
      <c r="I1460">
        <v>0.86399999999999999</v>
      </c>
      <c r="J1460">
        <v>23.716999999999999</v>
      </c>
      <c r="K1460">
        <v>69.066000000000003</v>
      </c>
    </row>
    <row r="1461" spans="1:11" x14ac:dyDescent="0.25">
      <c r="A1461">
        <v>2014</v>
      </c>
      <c r="B1461" t="s">
        <v>683</v>
      </c>
      <c r="C1461" t="s">
        <v>766</v>
      </c>
      <c r="D1461" t="s">
        <v>19</v>
      </c>
      <c r="E1461">
        <v>329</v>
      </c>
      <c r="F1461">
        <v>671</v>
      </c>
      <c r="G1461">
        <v>54.786999999999999</v>
      </c>
      <c r="H1461">
        <v>34.183</v>
      </c>
      <c r="I1461">
        <v>0.67</v>
      </c>
      <c r="J1461">
        <v>18.986999999999998</v>
      </c>
      <c r="K1461">
        <v>75.554000000000002</v>
      </c>
    </row>
    <row r="1462" spans="1:11" x14ac:dyDescent="0.25">
      <c r="A1462">
        <v>2014</v>
      </c>
      <c r="B1462" t="s">
        <v>683</v>
      </c>
      <c r="C1462" t="s">
        <v>766</v>
      </c>
      <c r="D1462" t="s">
        <v>16</v>
      </c>
      <c r="E1462">
        <v>27</v>
      </c>
      <c r="F1462">
        <v>139</v>
      </c>
      <c r="G1462">
        <v>22.332000000000001</v>
      </c>
      <c r="H1462">
        <v>12.911</v>
      </c>
      <c r="I1462">
        <v>6.8000000000000005E-2</v>
      </c>
      <c r="J1462">
        <v>3.1339999999999999</v>
      </c>
      <c r="K1462">
        <v>22.416</v>
      </c>
    </row>
    <row r="1463" spans="1:11" x14ac:dyDescent="0.25">
      <c r="A1463">
        <v>2014</v>
      </c>
      <c r="B1463" t="s">
        <v>683</v>
      </c>
      <c r="C1463" t="s">
        <v>767</v>
      </c>
      <c r="D1463" t="s">
        <v>19</v>
      </c>
      <c r="E1463">
        <v>1354</v>
      </c>
      <c r="F1463">
        <v>2389</v>
      </c>
      <c r="G1463">
        <v>167.35499999999999</v>
      </c>
      <c r="H1463">
        <v>102.756</v>
      </c>
      <c r="I1463">
        <v>8.4239999999999995</v>
      </c>
      <c r="J1463">
        <v>128.72399999999999</v>
      </c>
      <c r="K1463">
        <v>287.42200000000003</v>
      </c>
    </row>
    <row r="1464" spans="1:11" x14ac:dyDescent="0.25">
      <c r="A1464">
        <v>2014</v>
      </c>
      <c r="B1464" t="s">
        <v>683</v>
      </c>
      <c r="C1464" t="s">
        <v>767</v>
      </c>
      <c r="D1464" t="s">
        <v>16</v>
      </c>
      <c r="E1464">
        <v>135</v>
      </c>
      <c r="F1464">
        <v>364</v>
      </c>
      <c r="G1464">
        <v>59.927</v>
      </c>
      <c r="H1464">
        <v>30.878</v>
      </c>
      <c r="I1464">
        <v>2.2029999999999998</v>
      </c>
      <c r="J1464">
        <v>27.122</v>
      </c>
      <c r="K1464">
        <v>57.906999999999996</v>
      </c>
    </row>
    <row r="1465" spans="1:11" x14ac:dyDescent="0.25">
      <c r="A1465">
        <v>2014</v>
      </c>
      <c r="B1465" t="s">
        <v>683</v>
      </c>
      <c r="C1465" t="s">
        <v>768</v>
      </c>
      <c r="D1465" t="s">
        <v>19</v>
      </c>
      <c r="E1465">
        <v>1778</v>
      </c>
      <c r="F1465">
        <v>4422</v>
      </c>
      <c r="G1465">
        <v>789.90800000000002</v>
      </c>
      <c r="H1465">
        <v>348.21</v>
      </c>
      <c r="I1465">
        <v>8.2279999999999998</v>
      </c>
      <c r="J1465">
        <v>219.22399999999999</v>
      </c>
      <c r="K1465">
        <v>1285.547</v>
      </c>
    </row>
    <row r="1466" spans="1:11" x14ac:dyDescent="0.25">
      <c r="A1466">
        <v>2014</v>
      </c>
      <c r="B1466" t="s">
        <v>683</v>
      </c>
      <c r="C1466" t="s">
        <v>768</v>
      </c>
      <c r="D1466" t="s">
        <v>16</v>
      </c>
      <c r="E1466">
        <v>614</v>
      </c>
      <c r="F1466">
        <v>1995</v>
      </c>
      <c r="G1466">
        <v>574.66600000000005</v>
      </c>
      <c r="H1466">
        <v>215.25800000000001</v>
      </c>
      <c r="I1466">
        <v>5.0049999999999999</v>
      </c>
      <c r="J1466">
        <v>48.999000000000002</v>
      </c>
      <c r="K1466">
        <v>574.51499999999999</v>
      </c>
    </row>
    <row r="1467" spans="1:11" x14ac:dyDescent="0.25">
      <c r="A1467">
        <v>2014</v>
      </c>
      <c r="B1467" t="s">
        <v>683</v>
      </c>
      <c r="C1467" t="s">
        <v>769</v>
      </c>
      <c r="D1467" t="s">
        <v>19</v>
      </c>
      <c r="E1467">
        <v>264</v>
      </c>
      <c r="F1467">
        <v>836</v>
      </c>
      <c r="G1467">
        <v>346.36599999999999</v>
      </c>
      <c r="H1467">
        <v>257.76799999999997</v>
      </c>
      <c r="I1467">
        <v>109.721</v>
      </c>
      <c r="J1467">
        <v>348.55799999999999</v>
      </c>
      <c r="K1467">
        <v>451.68099999999998</v>
      </c>
    </row>
    <row r="1468" spans="1:11" x14ac:dyDescent="0.25">
      <c r="A1468">
        <v>2014</v>
      </c>
      <c r="B1468" t="s">
        <v>683</v>
      </c>
      <c r="C1468" t="s">
        <v>769</v>
      </c>
      <c r="D1468" t="s">
        <v>16</v>
      </c>
      <c r="E1468">
        <v>16</v>
      </c>
      <c r="F1468">
        <v>55</v>
      </c>
      <c r="G1468">
        <v>8.66</v>
      </c>
      <c r="H1468">
        <v>2.6669999999999998</v>
      </c>
      <c r="I1468">
        <v>2E-3</v>
      </c>
      <c r="J1468">
        <v>2.6629999999999998</v>
      </c>
      <c r="K1468">
        <v>8.9120000000000008</v>
      </c>
    </row>
    <row r="1469" spans="1:11" x14ac:dyDescent="0.25">
      <c r="A1469">
        <v>2014</v>
      </c>
      <c r="B1469" t="s">
        <v>683</v>
      </c>
      <c r="C1469" t="s">
        <v>770</v>
      </c>
      <c r="D1469" t="s">
        <v>19</v>
      </c>
      <c r="E1469">
        <v>2042</v>
      </c>
      <c r="F1469">
        <v>4204</v>
      </c>
      <c r="G1469">
        <v>379.13600000000002</v>
      </c>
      <c r="H1469">
        <v>202.96700000000001</v>
      </c>
      <c r="I1469">
        <v>11.627000000000001</v>
      </c>
      <c r="J1469">
        <v>180.60599999999999</v>
      </c>
      <c r="K1469">
        <v>696.36500000000001</v>
      </c>
    </row>
    <row r="1470" spans="1:11" x14ac:dyDescent="0.25">
      <c r="A1470">
        <v>2014</v>
      </c>
      <c r="B1470" t="s">
        <v>683</v>
      </c>
      <c r="C1470" t="s">
        <v>770</v>
      </c>
      <c r="D1470" t="s">
        <v>16</v>
      </c>
      <c r="E1470">
        <v>255</v>
      </c>
      <c r="F1470">
        <v>489</v>
      </c>
      <c r="G1470">
        <v>58.901000000000003</v>
      </c>
      <c r="H1470">
        <v>27.709</v>
      </c>
      <c r="I1470">
        <v>0.89500000000000002</v>
      </c>
      <c r="J1470">
        <v>10.856999999999999</v>
      </c>
      <c r="K1470">
        <v>57.537999999999997</v>
      </c>
    </row>
    <row r="1471" spans="1:11" x14ac:dyDescent="0.25">
      <c r="A1471">
        <v>2014</v>
      </c>
      <c r="B1471" t="s">
        <v>683</v>
      </c>
      <c r="C1471" t="s">
        <v>771</v>
      </c>
      <c r="D1471" t="s">
        <v>19</v>
      </c>
      <c r="E1471">
        <v>3579</v>
      </c>
      <c r="F1471">
        <v>9333</v>
      </c>
      <c r="G1471">
        <v>1081.865</v>
      </c>
      <c r="H1471">
        <v>629.46199999999999</v>
      </c>
      <c r="I1471">
        <v>44.651000000000003</v>
      </c>
      <c r="J1471">
        <v>604.41700000000003</v>
      </c>
      <c r="K1471">
        <v>3097.6239999999998</v>
      </c>
    </row>
    <row r="1472" spans="1:11" x14ac:dyDescent="0.25">
      <c r="A1472">
        <v>2014</v>
      </c>
      <c r="B1472" t="s">
        <v>683</v>
      </c>
      <c r="C1472" t="s">
        <v>771</v>
      </c>
      <c r="D1472" t="s">
        <v>16</v>
      </c>
      <c r="E1472">
        <v>485</v>
      </c>
      <c r="F1472">
        <v>1476</v>
      </c>
      <c r="G1472">
        <v>149.66399999999999</v>
      </c>
      <c r="H1472">
        <v>54.216000000000001</v>
      </c>
      <c r="I1472">
        <v>1.252</v>
      </c>
      <c r="J1472">
        <v>51.323</v>
      </c>
      <c r="K1472">
        <v>148.32400000000001</v>
      </c>
    </row>
    <row r="1473" spans="1:11" x14ac:dyDescent="0.25">
      <c r="A1473">
        <v>2014</v>
      </c>
      <c r="B1473" t="s">
        <v>683</v>
      </c>
      <c r="C1473" t="s">
        <v>772</v>
      </c>
      <c r="D1473" t="s">
        <v>19</v>
      </c>
      <c r="E1473">
        <v>354</v>
      </c>
      <c r="F1473">
        <v>728</v>
      </c>
      <c r="G1473">
        <v>56.173000000000002</v>
      </c>
      <c r="H1473">
        <v>35.304000000000002</v>
      </c>
      <c r="I1473">
        <v>2.7E-2</v>
      </c>
      <c r="J1473">
        <v>23.04</v>
      </c>
      <c r="K1473">
        <v>100.554</v>
      </c>
    </row>
    <row r="1474" spans="1:11" x14ac:dyDescent="0.25">
      <c r="A1474">
        <v>2014</v>
      </c>
      <c r="B1474" t="s">
        <v>683</v>
      </c>
      <c r="C1474" t="s">
        <v>772</v>
      </c>
      <c r="D1474" t="s">
        <v>16</v>
      </c>
      <c r="E1474">
        <v>35</v>
      </c>
      <c r="F1474">
        <v>125</v>
      </c>
      <c r="G1474">
        <v>21.216999999999999</v>
      </c>
      <c r="H1474">
        <v>11.243</v>
      </c>
      <c r="I1474">
        <v>0</v>
      </c>
      <c r="J1474">
        <v>3.1389999999999998</v>
      </c>
      <c r="K1474">
        <v>21.446999999999999</v>
      </c>
    </row>
    <row r="1475" spans="1:11" x14ac:dyDescent="0.25">
      <c r="A1475">
        <v>2014</v>
      </c>
      <c r="B1475" t="s">
        <v>683</v>
      </c>
      <c r="C1475" t="s">
        <v>773</v>
      </c>
      <c r="D1475" t="s">
        <v>19</v>
      </c>
      <c r="E1475">
        <v>3967</v>
      </c>
      <c r="F1475">
        <v>8643</v>
      </c>
      <c r="G1475">
        <v>2052.66</v>
      </c>
      <c r="H1475">
        <v>727.54100000000005</v>
      </c>
      <c r="I1475">
        <v>28.266999999999999</v>
      </c>
      <c r="J1475">
        <v>735.92499999999995</v>
      </c>
      <c r="K1475">
        <v>3228.42</v>
      </c>
    </row>
    <row r="1476" spans="1:11" x14ac:dyDescent="0.25">
      <c r="A1476">
        <v>2014</v>
      </c>
      <c r="B1476" t="s">
        <v>683</v>
      </c>
      <c r="C1476" t="s">
        <v>773</v>
      </c>
      <c r="D1476" t="s">
        <v>16</v>
      </c>
      <c r="E1476">
        <v>514</v>
      </c>
      <c r="F1476">
        <v>1720</v>
      </c>
      <c r="G1476">
        <v>1221.81</v>
      </c>
      <c r="H1476">
        <v>222.553</v>
      </c>
      <c r="I1476">
        <v>10.042999999999999</v>
      </c>
      <c r="J1476">
        <v>340.64</v>
      </c>
      <c r="K1476">
        <v>1218.1659999999999</v>
      </c>
    </row>
    <row r="1477" spans="1:11" x14ac:dyDescent="0.25">
      <c r="A1477">
        <v>2014</v>
      </c>
      <c r="B1477" t="s">
        <v>683</v>
      </c>
      <c r="C1477" t="s">
        <v>774</v>
      </c>
      <c r="D1477" t="s">
        <v>19</v>
      </c>
      <c r="E1477">
        <v>2603</v>
      </c>
      <c r="F1477">
        <v>6055</v>
      </c>
      <c r="G1477">
        <v>1146.1489999999999</v>
      </c>
      <c r="H1477">
        <v>448.18700000000001</v>
      </c>
      <c r="I1477">
        <v>13.215</v>
      </c>
      <c r="J1477">
        <v>573.17399999999998</v>
      </c>
      <c r="K1477">
        <v>1701.95</v>
      </c>
    </row>
    <row r="1478" spans="1:11" x14ac:dyDescent="0.25">
      <c r="A1478">
        <v>2014</v>
      </c>
      <c r="B1478" t="s">
        <v>683</v>
      </c>
      <c r="C1478" t="s">
        <v>774</v>
      </c>
      <c r="D1478" t="s">
        <v>16</v>
      </c>
      <c r="E1478">
        <v>261</v>
      </c>
      <c r="F1478">
        <v>1297</v>
      </c>
      <c r="G1478">
        <v>582.428</v>
      </c>
      <c r="H1478">
        <v>92.569000000000003</v>
      </c>
      <c r="I1478">
        <v>1.589</v>
      </c>
      <c r="J1478">
        <v>136.405</v>
      </c>
      <c r="K1478">
        <v>613.68799999999999</v>
      </c>
    </row>
    <row r="1479" spans="1:11" x14ac:dyDescent="0.25">
      <c r="A1479">
        <v>2014</v>
      </c>
      <c r="B1479" t="s">
        <v>683</v>
      </c>
      <c r="C1479" t="s">
        <v>775</v>
      </c>
      <c r="D1479" t="s">
        <v>19</v>
      </c>
      <c r="E1479">
        <v>2512</v>
      </c>
      <c r="F1479">
        <v>6785</v>
      </c>
      <c r="G1479">
        <v>3240.402</v>
      </c>
      <c r="H1479">
        <v>1177.4290000000001</v>
      </c>
      <c r="I1479">
        <v>38.643000000000001</v>
      </c>
      <c r="J1479">
        <v>952.30200000000002</v>
      </c>
      <c r="K1479">
        <v>4259.232</v>
      </c>
    </row>
    <row r="1480" spans="1:11" x14ac:dyDescent="0.25">
      <c r="A1480">
        <v>2014</v>
      </c>
      <c r="B1480" t="s">
        <v>683</v>
      </c>
      <c r="C1480" t="s">
        <v>775</v>
      </c>
      <c r="D1480" t="s">
        <v>16</v>
      </c>
      <c r="E1480">
        <v>297</v>
      </c>
      <c r="F1480">
        <v>1484</v>
      </c>
      <c r="G1480">
        <v>2522.922</v>
      </c>
      <c r="H1480">
        <v>700.44799999999998</v>
      </c>
      <c r="I1480">
        <v>25.792000000000002</v>
      </c>
      <c r="J1480">
        <v>498.97500000000002</v>
      </c>
      <c r="K1480">
        <v>2657.0169999999998</v>
      </c>
    </row>
    <row r="1481" spans="1:11" x14ac:dyDescent="0.25">
      <c r="A1481">
        <v>2014</v>
      </c>
      <c r="B1481" t="s">
        <v>683</v>
      </c>
      <c r="C1481" t="s">
        <v>776</v>
      </c>
      <c r="D1481" t="s">
        <v>19</v>
      </c>
      <c r="E1481">
        <v>678</v>
      </c>
      <c r="F1481">
        <v>1360</v>
      </c>
      <c r="G1481">
        <v>236.523</v>
      </c>
      <c r="H1481">
        <v>99.122</v>
      </c>
      <c r="I1481">
        <v>50.823</v>
      </c>
      <c r="J1481">
        <v>395.45699999999999</v>
      </c>
      <c r="K1481">
        <v>330.97399999999999</v>
      </c>
    </row>
    <row r="1482" spans="1:11" x14ac:dyDescent="0.25">
      <c r="A1482">
        <v>2014</v>
      </c>
      <c r="B1482" t="s">
        <v>683</v>
      </c>
      <c r="C1482" t="s">
        <v>776</v>
      </c>
      <c r="D1482" t="s">
        <v>16</v>
      </c>
      <c r="E1482">
        <v>91</v>
      </c>
      <c r="F1482">
        <v>367</v>
      </c>
      <c r="G1482">
        <v>171.565</v>
      </c>
      <c r="H1482">
        <v>52.131</v>
      </c>
      <c r="I1482">
        <v>43.43</v>
      </c>
      <c r="J1482">
        <v>344.733</v>
      </c>
      <c r="K1482">
        <v>175.72399999999999</v>
      </c>
    </row>
    <row r="1483" spans="1:11" x14ac:dyDescent="0.25">
      <c r="A1483">
        <v>2014</v>
      </c>
      <c r="B1483" t="s">
        <v>683</v>
      </c>
      <c r="C1483" t="s">
        <v>777</v>
      </c>
      <c r="D1483" t="s">
        <v>19</v>
      </c>
      <c r="E1483">
        <v>751</v>
      </c>
      <c r="F1483">
        <v>1656</v>
      </c>
      <c r="G1483">
        <v>225.61799999999999</v>
      </c>
      <c r="H1483">
        <v>94.834000000000003</v>
      </c>
      <c r="I1483">
        <v>12.326000000000001</v>
      </c>
      <c r="J1483">
        <v>117.535</v>
      </c>
      <c r="K1483">
        <v>314.33699999999999</v>
      </c>
    </row>
    <row r="1484" spans="1:11" x14ac:dyDescent="0.25">
      <c r="A1484">
        <v>2014</v>
      </c>
      <c r="B1484" t="s">
        <v>683</v>
      </c>
      <c r="C1484" t="s">
        <v>777</v>
      </c>
      <c r="D1484" t="s">
        <v>16</v>
      </c>
      <c r="E1484">
        <v>66</v>
      </c>
      <c r="F1484">
        <v>381</v>
      </c>
      <c r="G1484">
        <v>132.43700000000001</v>
      </c>
      <c r="H1484">
        <v>42.246000000000002</v>
      </c>
      <c r="I1484">
        <v>11.414999999999999</v>
      </c>
      <c r="J1484">
        <v>56.469000000000001</v>
      </c>
      <c r="K1484">
        <v>132.49700000000001</v>
      </c>
    </row>
    <row r="1485" spans="1:11" x14ac:dyDescent="0.25">
      <c r="A1485">
        <v>2014</v>
      </c>
      <c r="B1485" t="s">
        <v>683</v>
      </c>
      <c r="C1485" t="s">
        <v>778</v>
      </c>
      <c r="D1485" t="s">
        <v>19</v>
      </c>
      <c r="E1485">
        <v>3070</v>
      </c>
      <c r="F1485">
        <v>22025</v>
      </c>
      <c r="G1485">
        <v>19909.646000000001</v>
      </c>
      <c r="H1485">
        <v>4421.6329999999998</v>
      </c>
      <c r="I1485">
        <v>890.00300000000004</v>
      </c>
      <c r="J1485">
        <v>7257.5519999999997</v>
      </c>
      <c r="K1485">
        <v>23514.37</v>
      </c>
    </row>
    <row r="1486" spans="1:11" x14ac:dyDescent="0.25">
      <c r="A1486">
        <v>2014</v>
      </c>
      <c r="B1486" t="s">
        <v>683</v>
      </c>
      <c r="C1486" t="s">
        <v>778</v>
      </c>
      <c r="D1486" t="s">
        <v>16</v>
      </c>
      <c r="E1486">
        <v>265</v>
      </c>
      <c r="F1486">
        <v>11338</v>
      </c>
      <c r="G1486">
        <v>17151.226999999999</v>
      </c>
      <c r="H1486">
        <v>2809.1489999999999</v>
      </c>
      <c r="I1486">
        <v>811.125</v>
      </c>
      <c r="J1486">
        <v>5897.4170000000004</v>
      </c>
      <c r="K1486">
        <v>17611.527999999998</v>
      </c>
    </row>
    <row r="1487" spans="1:11" x14ac:dyDescent="0.25">
      <c r="A1487">
        <v>2014</v>
      </c>
      <c r="B1487" t="s">
        <v>683</v>
      </c>
      <c r="C1487" t="s">
        <v>779</v>
      </c>
      <c r="D1487" t="s">
        <v>19</v>
      </c>
      <c r="E1487">
        <v>1452</v>
      </c>
      <c r="F1487">
        <v>3650</v>
      </c>
      <c r="G1487">
        <v>506.74</v>
      </c>
      <c r="H1487">
        <v>217.72</v>
      </c>
      <c r="I1487">
        <v>3.601</v>
      </c>
      <c r="J1487">
        <v>252.05199999999999</v>
      </c>
      <c r="K1487">
        <v>831.58100000000002</v>
      </c>
    </row>
    <row r="1488" spans="1:11" x14ac:dyDescent="0.25">
      <c r="A1488">
        <v>2014</v>
      </c>
      <c r="B1488" t="s">
        <v>683</v>
      </c>
      <c r="C1488" t="s">
        <v>779</v>
      </c>
      <c r="D1488" t="s">
        <v>16</v>
      </c>
      <c r="E1488">
        <v>176</v>
      </c>
      <c r="F1488">
        <v>785</v>
      </c>
      <c r="G1488">
        <v>279.35500000000002</v>
      </c>
      <c r="H1488">
        <v>87.957999999999998</v>
      </c>
      <c r="I1488">
        <v>1.0409999999999999</v>
      </c>
      <c r="J1488">
        <v>81.054000000000002</v>
      </c>
      <c r="K1488">
        <v>279.024</v>
      </c>
    </row>
    <row r="1489" spans="1:11" x14ac:dyDescent="0.25">
      <c r="A1489">
        <v>2014</v>
      </c>
      <c r="B1489" t="s">
        <v>683</v>
      </c>
      <c r="C1489" t="s">
        <v>780</v>
      </c>
      <c r="D1489" t="s">
        <v>19</v>
      </c>
      <c r="E1489">
        <v>352</v>
      </c>
      <c r="F1489">
        <v>707</v>
      </c>
      <c r="G1489">
        <v>107.05500000000001</v>
      </c>
      <c r="H1489">
        <v>60.83</v>
      </c>
      <c r="I1489">
        <v>0.43099999999999999</v>
      </c>
      <c r="J1489">
        <v>47.23</v>
      </c>
      <c r="K1489">
        <v>279.38400000000001</v>
      </c>
    </row>
    <row r="1490" spans="1:11" x14ac:dyDescent="0.25">
      <c r="A1490">
        <v>2014</v>
      </c>
      <c r="B1490" t="s">
        <v>683</v>
      </c>
      <c r="C1490" t="s">
        <v>780</v>
      </c>
      <c r="D1490" t="s">
        <v>16</v>
      </c>
      <c r="E1490">
        <v>39</v>
      </c>
      <c r="F1490">
        <v>92</v>
      </c>
      <c r="G1490">
        <v>9.5310000000000006</v>
      </c>
      <c r="H1490">
        <v>3.319</v>
      </c>
      <c r="I1490">
        <v>0</v>
      </c>
      <c r="J1490">
        <v>1.9359999999999999</v>
      </c>
      <c r="K1490">
        <v>9.5389999999999997</v>
      </c>
    </row>
    <row r="1491" spans="1:11" x14ac:dyDescent="0.25">
      <c r="A1491">
        <v>2014</v>
      </c>
      <c r="B1491" t="s">
        <v>683</v>
      </c>
      <c r="C1491" t="s">
        <v>781</v>
      </c>
      <c r="D1491" t="s">
        <v>19</v>
      </c>
      <c r="E1491">
        <v>283</v>
      </c>
      <c r="F1491">
        <v>499</v>
      </c>
      <c r="G1491">
        <v>35.088999999999999</v>
      </c>
      <c r="H1491">
        <v>21.329000000000001</v>
      </c>
      <c r="I1491">
        <v>0.745</v>
      </c>
      <c r="J1491">
        <v>25.69</v>
      </c>
      <c r="K1491">
        <v>117.05200000000001</v>
      </c>
    </row>
    <row r="1492" spans="1:11" x14ac:dyDescent="0.25">
      <c r="A1492">
        <v>2014</v>
      </c>
      <c r="B1492" t="s">
        <v>683</v>
      </c>
      <c r="C1492" t="s">
        <v>781</v>
      </c>
      <c r="D1492" t="s">
        <v>16</v>
      </c>
      <c r="E1492">
        <v>54</v>
      </c>
      <c r="F1492">
        <v>100</v>
      </c>
      <c r="G1492">
        <v>6.827</v>
      </c>
      <c r="H1492">
        <v>4.0380000000000003</v>
      </c>
      <c r="I1492">
        <v>4.0000000000000001E-3</v>
      </c>
      <c r="J1492">
        <v>1.526</v>
      </c>
      <c r="K1492">
        <v>6.8440000000000003</v>
      </c>
    </row>
    <row r="1493" spans="1:11" x14ac:dyDescent="0.25">
      <c r="A1493">
        <v>2014</v>
      </c>
      <c r="B1493" t="s">
        <v>683</v>
      </c>
      <c r="C1493" t="s">
        <v>782</v>
      </c>
      <c r="D1493" t="s">
        <v>19</v>
      </c>
      <c r="E1493">
        <v>9811</v>
      </c>
      <c r="F1493">
        <v>32835</v>
      </c>
      <c r="G1493">
        <v>9642.8209999999999</v>
      </c>
      <c r="H1493">
        <v>4059.1489999999999</v>
      </c>
      <c r="I1493">
        <v>186.316</v>
      </c>
      <c r="J1493">
        <v>4647.585</v>
      </c>
      <c r="K1493">
        <v>17911.008000000002</v>
      </c>
    </row>
    <row r="1494" spans="1:11" x14ac:dyDescent="0.25">
      <c r="A1494">
        <v>2014</v>
      </c>
      <c r="B1494" t="s">
        <v>683</v>
      </c>
      <c r="C1494" t="s">
        <v>782</v>
      </c>
      <c r="D1494" t="s">
        <v>16</v>
      </c>
      <c r="E1494">
        <v>656</v>
      </c>
      <c r="F1494">
        <v>4716</v>
      </c>
      <c r="G1494">
        <v>4615.6819999999998</v>
      </c>
      <c r="H1494">
        <v>1107.931</v>
      </c>
      <c r="I1494">
        <v>57.710999999999999</v>
      </c>
      <c r="J1494">
        <v>1255.297</v>
      </c>
      <c r="K1494">
        <v>4630.5219999999999</v>
      </c>
    </row>
    <row r="1495" spans="1:11" x14ac:dyDescent="0.25">
      <c r="A1495">
        <v>2014</v>
      </c>
      <c r="B1495" t="s">
        <v>683</v>
      </c>
      <c r="C1495" t="s">
        <v>783</v>
      </c>
      <c r="D1495" t="s">
        <v>19</v>
      </c>
      <c r="E1495">
        <v>1606</v>
      </c>
      <c r="F1495">
        <v>3895</v>
      </c>
      <c r="G1495">
        <v>899.87400000000002</v>
      </c>
      <c r="H1495">
        <v>608.11099999999999</v>
      </c>
      <c r="I1495">
        <v>53.170999999999999</v>
      </c>
      <c r="J1495">
        <v>268.41800000000001</v>
      </c>
      <c r="K1495">
        <v>1635.4069999999999</v>
      </c>
    </row>
    <row r="1496" spans="1:11" x14ac:dyDescent="0.25">
      <c r="A1496">
        <v>2014</v>
      </c>
      <c r="B1496" t="s">
        <v>683</v>
      </c>
      <c r="C1496" t="s">
        <v>783</v>
      </c>
      <c r="D1496" t="s">
        <v>16</v>
      </c>
      <c r="E1496">
        <v>145</v>
      </c>
      <c r="F1496">
        <v>787</v>
      </c>
      <c r="G1496">
        <v>194.61500000000001</v>
      </c>
      <c r="H1496">
        <v>60.201000000000001</v>
      </c>
      <c r="I1496">
        <v>2.411</v>
      </c>
      <c r="J1496">
        <v>36.579000000000001</v>
      </c>
      <c r="K1496">
        <v>192.35499999999999</v>
      </c>
    </row>
    <row r="1497" spans="1:11" x14ac:dyDescent="0.25">
      <c r="A1497">
        <v>2014</v>
      </c>
      <c r="B1497" t="s">
        <v>683</v>
      </c>
      <c r="C1497" t="s">
        <v>784</v>
      </c>
      <c r="D1497" t="s">
        <v>19</v>
      </c>
      <c r="E1497">
        <v>3350</v>
      </c>
      <c r="F1497">
        <v>16331</v>
      </c>
      <c r="G1497">
        <v>20373.695</v>
      </c>
      <c r="H1497">
        <v>7712.7849999999999</v>
      </c>
      <c r="I1497">
        <v>140.36699999999999</v>
      </c>
      <c r="J1497">
        <v>3188.6709999999998</v>
      </c>
      <c r="K1497">
        <v>22603.723999999998</v>
      </c>
    </row>
    <row r="1498" spans="1:11" x14ac:dyDescent="0.25">
      <c r="A1498">
        <v>2014</v>
      </c>
      <c r="B1498" t="s">
        <v>683</v>
      </c>
      <c r="C1498" t="s">
        <v>784</v>
      </c>
      <c r="D1498" t="s">
        <v>16</v>
      </c>
      <c r="E1498">
        <v>580</v>
      </c>
      <c r="F1498">
        <v>8657</v>
      </c>
      <c r="G1498">
        <v>18925.077000000001</v>
      </c>
      <c r="H1498">
        <v>6692.8959999999997</v>
      </c>
      <c r="I1498">
        <v>101.375</v>
      </c>
      <c r="J1498">
        <v>2632.3429999999998</v>
      </c>
      <c r="K1498">
        <v>18640.917000000001</v>
      </c>
    </row>
    <row r="1499" spans="1:11" x14ac:dyDescent="0.25">
      <c r="A1499">
        <v>2014</v>
      </c>
      <c r="B1499" t="s">
        <v>683</v>
      </c>
      <c r="C1499" t="s">
        <v>785</v>
      </c>
      <c r="D1499" t="s">
        <v>19</v>
      </c>
      <c r="E1499">
        <v>161</v>
      </c>
      <c r="F1499">
        <v>761</v>
      </c>
      <c r="G1499">
        <v>70.316999999999993</v>
      </c>
      <c r="H1499">
        <v>57.808999999999997</v>
      </c>
      <c r="I1499">
        <v>0.432</v>
      </c>
      <c r="J1499">
        <v>34.688000000000002</v>
      </c>
      <c r="K1499">
        <v>89.665000000000006</v>
      </c>
    </row>
    <row r="1500" spans="1:11" x14ac:dyDescent="0.25">
      <c r="A1500">
        <v>2014</v>
      </c>
      <c r="B1500" t="s">
        <v>683</v>
      </c>
      <c r="C1500" t="s">
        <v>785</v>
      </c>
      <c r="D1500" t="s">
        <v>16</v>
      </c>
      <c r="E1500">
        <v>18</v>
      </c>
      <c r="F1500">
        <v>500</v>
      </c>
      <c r="G1500">
        <v>48.317</v>
      </c>
      <c r="H1500">
        <v>43.058</v>
      </c>
      <c r="I1500">
        <v>0.109</v>
      </c>
      <c r="J1500">
        <v>19.978000000000002</v>
      </c>
      <c r="K1500">
        <v>48.204999999999998</v>
      </c>
    </row>
    <row r="1501" spans="1:11" x14ac:dyDescent="0.25">
      <c r="A1501">
        <v>2014</v>
      </c>
      <c r="B1501" t="s">
        <v>683</v>
      </c>
      <c r="C1501" t="s">
        <v>786</v>
      </c>
      <c r="D1501" t="s">
        <v>19</v>
      </c>
      <c r="E1501">
        <v>1374</v>
      </c>
      <c r="F1501">
        <v>3145</v>
      </c>
      <c r="G1501">
        <v>380.69099999999997</v>
      </c>
      <c r="H1501">
        <v>189.23</v>
      </c>
      <c r="I1501">
        <v>2.8730000000000002</v>
      </c>
      <c r="J1501">
        <v>293.56400000000002</v>
      </c>
      <c r="K1501">
        <v>700.54200000000003</v>
      </c>
    </row>
    <row r="1502" spans="1:11" x14ac:dyDescent="0.25">
      <c r="A1502">
        <v>2014</v>
      </c>
      <c r="B1502" t="s">
        <v>683</v>
      </c>
      <c r="C1502" t="s">
        <v>786</v>
      </c>
      <c r="D1502" t="s">
        <v>16</v>
      </c>
      <c r="E1502">
        <v>106</v>
      </c>
      <c r="F1502">
        <v>403</v>
      </c>
      <c r="G1502">
        <v>99.191000000000003</v>
      </c>
      <c r="H1502">
        <v>38.234999999999999</v>
      </c>
      <c r="I1502">
        <v>0.28299999999999997</v>
      </c>
      <c r="J1502">
        <v>69.465999999999994</v>
      </c>
      <c r="K1502">
        <v>99.423000000000002</v>
      </c>
    </row>
    <row r="1503" spans="1:11" x14ac:dyDescent="0.25">
      <c r="A1503">
        <v>2014</v>
      </c>
      <c r="B1503" t="s">
        <v>683</v>
      </c>
      <c r="C1503" t="s">
        <v>787</v>
      </c>
      <c r="D1503" t="s">
        <v>19</v>
      </c>
      <c r="E1503">
        <v>24847</v>
      </c>
      <c r="F1503">
        <v>187106</v>
      </c>
      <c r="G1503">
        <v>118560.624</v>
      </c>
      <c r="H1503">
        <v>39271.15</v>
      </c>
      <c r="I1503">
        <v>1971.0329999999999</v>
      </c>
      <c r="J1503">
        <v>48555.873</v>
      </c>
      <c r="K1503">
        <v>184714.125</v>
      </c>
    </row>
    <row r="1504" spans="1:11" x14ac:dyDescent="0.25">
      <c r="A1504">
        <v>2014</v>
      </c>
      <c r="B1504" t="s">
        <v>683</v>
      </c>
      <c r="C1504" t="s">
        <v>787</v>
      </c>
      <c r="D1504" t="s">
        <v>16</v>
      </c>
      <c r="E1504">
        <v>2172</v>
      </c>
      <c r="F1504">
        <v>63621</v>
      </c>
      <c r="G1504">
        <v>76855.259000000005</v>
      </c>
      <c r="H1504">
        <v>17277.838</v>
      </c>
      <c r="I1504">
        <v>946.78599999999994</v>
      </c>
      <c r="J1504">
        <v>27043.983</v>
      </c>
      <c r="K1504">
        <v>79573.710000000006</v>
      </c>
    </row>
    <row r="1505" spans="1:11" x14ac:dyDescent="0.25">
      <c r="A1505">
        <v>2014</v>
      </c>
      <c r="B1505" t="s">
        <v>683</v>
      </c>
      <c r="C1505" t="s">
        <v>788</v>
      </c>
      <c r="D1505" t="s">
        <v>19</v>
      </c>
      <c r="E1505">
        <v>243</v>
      </c>
      <c r="F1505">
        <v>465</v>
      </c>
      <c r="G1505">
        <v>25.895</v>
      </c>
      <c r="H1505">
        <v>12.394</v>
      </c>
      <c r="I1505">
        <v>0.60199999999999998</v>
      </c>
      <c r="J1505">
        <v>68.608999999999995</v>
      </c>
      <c r="K1505">
        <v>53.933</v>
      </c>
    </row>
    <row r="1506" spans="1:11" x14ac:dyDescent="0.25">
      <c r="A1506">
        <v>2014</v>
      </c>
      <c r="B1506" t="s">
        <v>683</v>
      </c>
      <c r="C1506" t="s">
        <v>788</v>
      </c>
      <c r="D1506" t="s">
        <v>16</v>
      </c>
      <c r="E1506">
        <v>33</v>
      </c>
      <c r="F1506">
        <v>72</v>
      </c>
      <c r="G1506">
        <v>4.468</v>
      </c>
      <c r="H1506">
        <v>1.5529999999999999</v>
      </c>
      <c r="I1506">
        <v>8.5999999999999993E-2</v>
      </c>
      <c r="J1506">
        <v>4.2469999999999999</v>
      </c>
      <c r="K1506">
        <v>4.4530000000000003</v>
      </c>
    </row>
    <row r="1507" spans="1:11" x14ac:dyDescent="0.25">
      <c r="A1507">
        <v>2014</v>
      </c>
      <c r="B1507" t="s">
        <v>683</v>
      </c>
      <c r="C1507" t="s">
        <v>789</v>
      </c>
      <c r="D1507" t="s">
        <v>19</v>
      </c>
      <c r="E1507">
        <v>39443</v>
      </c>
      <c r="F1507">
        <v>221323</v>
      </c>
      <c r="G1507">
        <v>232585.008</v>
      </c>
      <c r="H1507">
        <v>70759.907000000007</v>
      </c>
      <c r="I1507">
        <v>4126.82</v>
      </c>
      <c r="J1507">
        <v>86874.489000000001</v>
      </c>
      <c r="K1507">
        <v>273705.22700000001</v>
      </c>
    </row>
    <row r="1508" spans="1:11" x14ac:dyDescent="0.25">
      <c r="A1508">
        <v>2014</v>
      </c>
      <c r="B1508" t="s">
        <v>683</v>
      </c>
      <c r="C1508" t="s">
        <v>789</v>
      </c>
      <c r="D1508" t="s">
        <v>16</v>
      </c>
      <c r="E1508">
        <v>3513</v>
      </c>
      <c r="F1508">
        <v>68318</v>
      </c>
      <c r="G1508">
        <v>186637.99</v>
      </c>
      <c r="H1508">
        <v>49697.135000000002</v>
      </c>
      <c r="I1508">
        <v>2387.3049999999998</v>
      </c>
      <c r="J1508">
        <v>60730.319000000003</v>
      </c>
      <c r="K1508">
        <v>189936.27600000001</v>
      </c>
    </row>
    <row r="1509" spans="1:11" x14ac:dyDescent="0.25">
      <c r="A1509">
        <v>2014</v>
      </c>
      <c r="B1509" t="s">
        <v>683</v>
      </c>
      <c r="C1509" t="s">
        <v>790</v>
      </c>
      <c r="D1509" t="s">
        <v>19</v>
      </c>
      <c r="E1509">
        <v>644</v>
      </c>
      <c r="F1509">
        <v>1414</v>
      </c>
      <c r="G1509">
        <v>107.816</v>
      </c>
      <c r="H1509">
        <v>57.762999999999998</v>
      </c>
      <c r="I1509">
        <v>2.3650000000000002</v>
      </c>
      <c r="J1509">
        <v>113.057</v>
      </c>
      <c r="K1509">
        <v>180.60900000000001</v>
      </c>
    </row>
    <row r="1510" spans="1:11" x14ac:dyDescent="0.25">
      <c r="A1510">
        <v>2014</v>
      </c>
      <c r="B1510" t="s">
        <v>683</v>
      </c>
      <c r="C1510" t="s">
        <v>790</v>
      </c>
      <c r="D1510" t="s">
        <v>16</v>
      </c>
      <c r="E1510">
        <v>59</v>
      </c>
      <c r="F1510">
        <v>146</v>
      </c>
      <c r="G1510">
        <v>18.809999999999999</v>
      </c>
      <c r="H1510">
        <v>7.6449999999999996</v>
      </c>
      <c r="I1510">
        <v>0.29899999999999999</v>
      </c>
      <c r="J1510">
        <v>11.052</v>
      </c>
      <c r="K1510">
        <v>18.818999999999999</v>
      </c>
    </row>
    <row r="1511" spans="1:11" x14ac:dyDescent="0.25">
      <c r="A1511">
        <v>2014</v>
      </c>
      <c r="B1511" t="s">
        <v>683</v>
      </c>
      <c r="C1511" t="s">
        <v>791</v>
      </c>
      <c r="D1511" t="s">
        <v>19</v>
      </c>
      <c r="E1511">
        <v>4175</v>
      </c>
      <c r="F1511">
        <v>10529</v>
      </c>
      <c r="G1511">
        <v>2828.1709999999998</v>
      </c>
      <c r="H1511">
        <v>836.89700000000005</v>
      </c>
      <c r="I1511">
        <v>-12.44</v>
      </c>
      <c r="J1511">
        <v>1336.4059999999999</v>
      </c>
      <c r="K1511">
        <v>3892.4490000000001</v>
      </c>
    </row>
    <row r="1512" spans="1:11" x14ac:dyDescent="0.25">
      <c r="A1512">
        <v>2014</v>
      </c>
      <c r="B1512" t="s">
        <v>683</v>
      </c>
      <c r="C1512" t="s">
        <v>791</v>
      </c>
      <c r="D1512" t="s">
        <v>16</v>
      </c>
      <c r="E1512">
        <v>355</v>
      </c>
      <c r="F1512">
        <v>2414</v>
      </c>
      <c r="G1512">
        <v>2046.761</v>
      </c>
      <c r="H1512">
        <v>356.90199999999999</v>
      </c>
      <c r="I1512">
        <v>-38.345999999999997</v>
      </c>
      <c r="J1512">
        <v>633.88599999999997</v>
      </c>
      <c r="K1512">
        <v>2044.809</v>
      </c>
    </row>
    <row r="1513" spans="1:11" x14ac:dyDescent="0.25">
      <c r="A1513">
        <v>2014</v>
      </c>
      <c r="B1513" t="s">
        <v>683</v>
      </c>
      <c r="C1513" t="s">
        <v>792</v>
      </c>
      <c r="D1513" t="s">
        <v>19</v>
      </c>
      <c r="E1513">
        <v>15423</v>
      </c>
      <c r="F1513">
        <v>73709</v>
      </c>
      <c r="G1513">
        <v>61189.148999999998</v>
      </c>
      <c r="H1513">
        <v>22679.112000000001</v>
      </c>
      <c r="I1513">
        <v>1006.224</v>
      </c>
      <c r="J1513">
        <v>20161.77</v>
      </c>
      <c r="K1513">
        <v>77683.225000000006</v>
      </c>
    </row>
    <row r="1514" spans="1:11" x14ac:dyDescent="0.25">
      <c r="A1514">
        <v>2014</v>
      </c>
      <c r="B1514" t="s">
        <v>683</v>
      </c>
      <c r="C1514" t="s">
        <v>792</v>
      </c>
      <c r="D1514" t="s">
        <v>16</v>
      </c>
      <c r="E1514">
        <v>1415</v>
      </c>
      <c r="F1514">
        <v>29880</v>
      </c>
      <c r="G1514">
        <v>51544.487000000001</v>
      </c>
      <c r="H1514">
        <v>17595.798999999999</v>
      </c>
      <c r="I1514">
        <v>864.18</v>
      </c>
      <c r="J1514">
        <v>15243.008</v>
      </c>
      <c r="K1514">
        <v>54799.307000000001</v>
      </c>
    </row>
    <row r="1515" spans="1:11" x14ac:dyDescent="0.25">
      <c r="A1515">
        <v>2014</v>
      </c>
      <c r="B1515" t="s">
        <v>683</v>
      </c>
      <c r="C1515" t="s">
        <v>793</v>
      </c>
      <c r="D1515" t="s">
        <v>19</v>
      </c>
      <c r="E1515">
        <v>2706</v>
      </c>
      <c r="F1515">
        <v>8893</v>
      </c>
      <c r="G1515">
        <v>1831.107</v>
      </c>
      <c r="H1515">
        <v>1084.384</v>
      </c>
      <c r="I1515">
        <v>23.558</v>
      </c>
      <c r="J1515">
        <v>768.28200000000004</v>
      </c>
      <c r="K1515">
        <v>3271.69</v>
      </c>
    </row>
    <row r="1516" spans="1:11" x14ac:dyDescent="0.25">
      <c r="A1516">
        <v>2014</v>
      </c>
      <c r="B1516" t="s">
        <v>683</v>
      </c>
      <c r="C1516" t="s">
        <v>793</v>
      </c>
      <c r="D1516" t="s">
        <v>16</v>
      </c>
      <c r="E1516">
        <v>191</v>
      </c>
      <c r="F1516">
        <v>547</v>
      </c>
      <c r="G1516">
        <v>85.61</v>
      </c>
      <c r="H1516">
        <v>37.14</v>
      </c>
      <c r="I1516">
        <v>0.47599999999999998</v>
      </c>
      <c r="J1516">
        <v>37.430999999999997</v>
      </c>
      <c r="K1516">
        <v>85.403999999999996</v>
      </c>
    </row>
    <row r="1517" spans="1:11" x14ac:dyDescent="0.25">
      <c r="A1517">
        <v>2014</v>
      </c>
      <c r="B1517" t="s">
        <v>683</v>
      </c>
      <c r="C1517" t="s">
        <v>794</v>
      </c>
      <c r="D1517" t="s">
        <v>19</v>
      </c>
      <c r="E1517">
        <v>472</v>
      </c>
      <c r="F1517">
        <v>900</v>
      </c>
      <c r="G1517">
        <v>182.06100000000001</v>
      </c>
      <c r="H1517">
        <v>79.882999999999996</v>
      </c>
      <c r="I1517">
        <v>1.66</v>
      </c>
      <c r="J1517">
        <v>44.526000000000003</v>
      </c>
      <c r="K1517">
        <v>273.13200000000001</v>
      </c>
    </row>
    <row r="1518" spans="1:11" x14ac:dyDescent="0.25">
      <c r="A1518">
        <v>2014</v>
      </c>
      <c r="B1518" t="s">
        <v>683</v>
      </c>
      <c r="C1518" t="s">
        <v>794</v>
      </c>
      <c r="D1518" t="s">
        <v>16</v>
      </c>
      <c r="E1518">
        <v>45</v>
      </c>
      <c r="F1518">
        <v>141</v>
      </c>
      <c r="G1518">
        <v>21.068000000000001</v>
      </c>
      <c r="H1518">
        <v>11.331</v>
      </c>
      <c r="I1518">
        <v>6.5000000000000002E-2</v>
      </c>
      <c r="J1518">
        <v>6.3259999999999996</v>
      </c>
      <c r="K1518">
        <v>20.939</v>
      </c>
    </row>
    <row r="1519" spans="1:11" x14ac:dyDescent="0.25">
      <c r="A1519">
        <v>2014</v>
      </c>
      <c r="B1519" t="s">
        <v>683</v>
      </c>
      <c r="C1519" t="s">
        <v>795</v>
      </c>
      <c r="D1519" t="s">
        <v>19</v>
      </c>
      <c r="E1519">
        <v>917</v>
      </c>
      <c r="F1519">
        <v>2138</v>
      </c>
      <c r="G1519">
        <v>236.84800000000001</v>
      </c>
      <c r="H1519">
        <v>112.746</v>
      </c>
      <c r="I1519">
        <v>14.045</v>
      </c>
      <c r="J1519">
        <v>152.15100000000001</v>
      </c>
      <c r="K1519">
        <v>491.74799999999999</v>
      </c>
    </row>
    <row r="1520" spans="1:11" x14ac:dyDescent="0.25">
      <c r="A1520">
        <v>2014</v>
      </c>
      <c r="B1520" t="s">
        <v>683</v>
      </c>
      <c r="C1520" t="s">
        <v>795</v>
      </c>
      <c r="D1520" t="s">
        <v>16</v>
      </c>
      <c r="E1520">
        <v>120</v>
      </c>
      <c r="F1520">
        <v>364</v>
      </c>
      <c r="G1520">
        <v>52.420999999999999</v>
      </c>
      <c r="H1520">
        <v>24.173999999999999</v>
      </c>
      <c r="I1520">
        <v>1.2070000000000001</v>
      </c>
      <c r="J1520">
        <v>14.253</v>
      </c>
      <c r="K1520">
        <v>51.622</v>
      </c>
    </row>
    <row r="1521" spans="1:11" x14ac:dyDescent="0.25">
      <c r="A1521">
        <v>2014</v>
      </c>
      <c r="B1521" t="s">
        <v>683</v>
      </c>
      <c r="C1521" t="s">
        <v>796</v>
      </c>
      <c r="D1521" t="s">
        <v>19</v>
      </c>
      <c r="E1521">
        <v>1172</v>
      </c>
      <c r="F1521">
        <v>2859</v>
      </c>
      <c r="G1521">
        <v>398.21</v>
      </c>
      <c r="H1521">
        <v>197.96199999999999</v>
      </c>
      <c r="I1521">
        <v>3.6339999999999999</v>
      </c>
      <c r="J1521">
        <v>126.518</v>
      </c>
      <c r="K1521">
        <v>1137.491</v>
      </c>
    </row>
    <row r="1522" spans="1:11" x14ac:dyDescent="0.25">
      <c r="A1522">
        <v>2014</v>
      </c>
      <c r="B1522" t="s">
        <v>683</v>
      </c>
      <c r="C1522" t="s">
        <v>796</v>
      </c>
      <c r="D1522" t="s">
        <v>16</v>
      </c>
      <c r="E1522">
        <v>111</v>
      </c>
      <c r="F1522">
        <v>281</v>
      </c>
      <c r="G1522">
        <v>53.216000000000001</v>
      </c>
      <c r="H1522">
        <v>19.440000000000001</v>
      </c>
      <c r="I1522">
        <v>0.21299999999999999</v>
      </c>
      <c r="J1522">
        <v>39.271000000000001</v>
      </c>
      <c r="K1522">
        <v>52.881</v>
      </c>
    </row>
    <row r="1523" spans="1:11" x14ac:dyDescent="0.25">
      <c r="A1523">
        <v>2014</v>
      </c>
      <c r="B1523" t="s">
        <v>683</v>
      </c>
      <c r="C1523" t="s">
        <v>797</v>
      </c>
      <c r="D1523" t="s">
        <v>19</v>
      </c>
      <c r="E1523">
        <v>721</v>
      </c>
      <c r="F1523">
        <v>2703</v>
      </c>
      <c r="G1523">
        <v>322.74099999999999</v>
      </c>
      <c r="H1523">
        <v>198.21199999999999</v>
      </c>
      <c r="I1523">
        <v>3.6440000000000001</v>
      </c>
      <c r="J1523">
        <v>281.51400000000001</v>
      </c>
      <c r="K1523">
        <v>665.048</v>
      </c>
    </row>
    <row r="1524" spans="1:11" x14ac:dyDescent="0.25">
      <c r="A1524">
        <v>2014</v>
      </c>
      <c r="B1524" t="s">
        <v>683</v>
      </c>
      <c r="C1524" t="s">
        <v>797</v>
      </c>
      <c r="D1524" t="s">
        <v>16</v>
      </c>
      <c r="E1524">
        <v>52</v>
      </c>
      <c r="F1524">
        <v>658</v>
      </c>
      <c r="G1524">
        <v>65.878</v>
      </c>
      <c r="H1524">
        <v>55.725000000000001</v>
      </c>
      <c r="I1524">
        <v>0.629</v>
      </c>
      <c r="J1524">
        <v>25.855</v>
      </c>
      <c r="K1524">
        <v>65.882999999999996</v>
      </c>
    </row>
    <row r="1525" spans="1:11" x14ac:dyDescent="0.25">
      <c r="A1525">
        <v>2014</v>
      </c>
      <c r="B1525" t="s">
        <v>683</v>
      </c>
      <c r="C1525" t="s">
        <v>798</v>
      </c>
      <c r="D1525" t="s">
        <v>19</v>
      </c>
      <c r="E1525">
        <v>2252</v>
      </c>
      <c r="F1525">
        <v>4535</v>
      </c>
      <c r="G1525">
        <v>609.08000000000004</v>
      </c>
      <c r="H1525">
        <v>417.46699999999998</v>
      </c>
      <c r="I1525">
        <v>11.88</v>
      </c>
      <c r="J1525">
        <v>196.709</v>
      </c>
      <c r="K1525">
        <v>1441.6479999999999</v>
      </c>
    </row>
    <row r="1526" spans="1:11" x14ac:dyDescent="0.25">
      <c r="A1526">
        <v>2014</v>
      </c>
      <c r="B1526" t="s">
        <v>683</v>
      </c>
      <c r="C1526" t="s">
        <v>798</v>
      </c>
      <c r="D1526" t="s">
        <v>16</v>
      </c>
      <c r="E1526">
        <v>212</v>
      </c>
      <c r="F1526">
        <v>495</v>
      </c>
      <c r="G1526">
        <v>94.218000000000004</v>
      </c>
      <c r="H1526">
        <v>44.954999999999998</v>
      </c>
      <c r="I1526">
        <v>0.73899999999999999</v>
      </c>
      <c r="J1526">
        <v>23.425999999999998</v>
      </c>
      <c r="K1526">
        <v>92.924999999999997</v>
      </c>
    </row>
    <row r="1527" spans="1:11" x14ac:dyDescent="0.25">
      <c r="A1527">
        <v>2014</v>
      </c>
      <c r="B1527" t="s">
        <v>683</v>
      </c>
      <c r="C1527" t="s">
        <v>799</v>
      </c>
      <c r="D1527" t="s">
        <v>19</v>
      </c>
      <c r="E1527">
        <v>196</v>
      </c>
      <c r="F1527">
        <v>890</v>
      </c>
      <c r="G1527">
        <v>2118.2939999999999</v>
      </c>
      <c r="H1527">
        <v>1557.0820000000001</v>
      </c>
      <c r="I1527">
        <v>-0.94199999999999995</v>
      </c>
      <c r="J1527">
        <v>323.34100000000001</v>
      </c>
      <c r="K1527">
        <v>2144.5300000000002</v>
      </c>
    </row>
    <row r="1528" spans="1:11" x14ac:dyDescent="0.25">
      <c r="A1528">
        <v>2014</v>
      </c>
      <c r="B1528" t="s">
        <v>683</v>
      </c>
      <c r="C1528" t="s">
        <v>799</v>
      </c>
      <c r="D1528" t="s">
        <v>16</v>
      </c>
      <c r="E1528">
        <v>17</v>
      </c>
      <c r="F1528">
        <v>52</v>
      </c>
      <c r="G1528">
        <v>47.344000000000001</v>
      </c>
      <c r="H1528">
        <v>14.055</v>
      </c>
      <c r="I1528">
        <v>0.317</v>
      </c>
      <c r="J1528">
        <v>14.673999999999999</v>
      </c>
      <c r="K1528">
        <v>47.692</v>
      </c>
    </row>
    <row r="1529" spans="1:11" x14ac:dyDescent="0.25">
      <c r="A1529">
        <v>2014</v>
      </c>
      <c r="B1529" t="s">
        <v>683</v>
      </c>
      <c r="C1529" t="s">
        <v>800</v>
      </c>
      <c r="D1529" t="s">
        <v>19</v>
      </c>
      <c r="E1529">
        <v>284</v>
      </c>
      <c r="F1529">
        <v>844</v>
      </c>
      <c r="G1529">
        <v>228.857</v>
      </c>
      <c r="H1529">
        <v>163.79400000000001</v>
      </c>
      <c r="I1529">
        <v>3.1429999999999998</v>
      </c>
      <c r="J1529">
        <v>202.83</v>
      </c>
      <c r="K1529">
        <v>251.095</v>
      </c>
    </row>
    <row r="1530" spans="1:11" x14ac:dyDescent="0.25">
      <c r="A1530">
        <v>2014</v>
      </c>
      <c r="B1530" t="s">
        <v>683</v>
      </c>
      <c r="C1530" t="s">
        <v>800</v>
      </c>
      <c r="D1530" t="s">
        <v>16</v>
      </c>
      <c r="E1530">
        <v>34</v>
      </c>
      <c r="F1530">
        <v>76</v>
      </c>
      <c r="G1530">
        <v>5.4470000000000001</v>
      </c>
      <c r="H1530">
        <v>1.766</v>
      </c>
      <c r="I1530">
        <v>7.0000000000000001E-3</v>
      </c>
      <c r="J1530">
        <v>1.9470000000000001</v>
      </c>
      <c r="K1530">
        <v>5.4470000000000001</v>
      </c>
    </row>
    <row r="1531" spans="1:11" x14ac:dyDescent="0.25">
      <c r="A1531">
        <v>2014</v>
      </c>
      <c r="B1531" t="s">
        <v>683</v>
      </c>
      <c r="C1531" t="s">
        <v>801</v>
      </c>
      <c r="D1531" t="s">
        <v>19</v>
      </c>
      <c r="E1531">
        <v>5299</v>
      </c>
      <c r="F1531">
        <v>13481</v>
      </c>
      <c r="G1531">
        <v>2819.152</v>
      </c>
      <c r="H1531">
        <v>1591.921</v>
      </c>
      <c r="I1531">
        <v>89.593999999999994</v>
      </c>
      <c r="J1531">
        <v>2488.0010000000002</v>
      </c>
      <c r="K1531">
        <v>5558.4650000000001</v>
      </c>
    </row>
    <row r="1532" spans="1:11" x14ac:dyDescent="0.25">
      <c r="A1532">
        <v>2014</v>
      </c>
      <c r="B1532" t="s">
        <v>683</v>
      </c>
      <c r="C1532" t="s">
        <v>801</v>
      </c>
      <c r="D1532" t="s">
        <v>16</v>
      </c>
      <c r="E1532">
        <v>501</v>
      </c>
      <c r="F1532">
        <v>2220</v>
      </c>
      <c r="G1532">
        <v>929.04100000000005</v>
      </c>
      <c r="H1532">
        <v>263.42099999999999</v>
      </c>
      <c r="I1532">
        <v>27.387</v>
      </c>
      <c r="J1532">
        <v>808.71400000000006</v>
      </c>
      <c r="K1532">
        <v>1101.0540000000001</v>
      </c>
    </row>
    <row r="1533" spans="1:11" x14ac:dyDescent="0.25">
      <c r="A1533">
        <v>2014</v>
      </c>
      <c r="B1533" t="s">
        <v>683</v>
      </c>
      <c r="C1533" t="s">
        <v>802</v>
      </c>
      <c r="D1533" t="s">
        <v>19</v>
      </c>
      <c r="E1533">
        <v>293</v>
      </c>
      <c r="F1533">
        <v>412</v>
      </c>
      <c r="G1533">
        <v>39.704000000000001</v>
      </c>
      <c r="H1533">
        <v>28.782</v>
      </c>
      <c r="I1533">
        <v>2.1000000000000001E-2</v>
      </c>
      <c r="J1533">
        <v>14.648999999999999</v>
      </c>
      <c r="K1533">
        <v>67.471999999999994</v>
      </c>
    </row>
    <row r="1534" spans="1:11" x14ac:dyDescent="0.25">
      <c r="A1534">
        <v>2014</v>
      </c>
      <c r="B1534" t="s">
        <v>683</v>
      </c>
      <c r="C1534" t="s">
        <v>802</v>
      </c>
      <c r="D1534" t="s">
        <v>16</v>
      </c>
      <c r="E1534">
        <v>27</v>
      </c>
      <c r="F1534">
        <v>39</v>
      </c>
      <c r="G1534">
        <v>3.5720000000000001</v>
      </c>
      <c r="H1534">
        <v>2.0630000000000002</v>
      </c>
      <c r="I1534">
        <v>0</v>
      </c>
      <c r="J1534">
        <v>1.0409999999999999</v>
      </c>
      <c r="K1534">
        <v>3.5659999999999998</v>
      </c>
    </row>
    <row r="1535" spans="1:11" x14ac:dyDescent="0.25">
      <c r="A1535">
        <v>2014</v>
      </c>
      <c r="B1535" t="s">
        <v>683</v>
      </c>
      <c r="C1535" t="s">
        <v>803</v>
      </c>
      <c r="D1535" t="s">
        <v>19</v>
      </c>
      <c r="E1535">
        <v>5623</v>
      </c>
      <c r="F1535">
        <v>14413</v>
      </c>
      <c r="G1535">
        <v>2089.1950000000002</v>
      </c>
      <c r="H1535">
        <v>1271.5429999999999</v>
      </c>
      <c r="I1535">
        <v>69.058999999999997</v>
      </c>
      <c r="J1535">
        <v>1063.615</v>
      </c>
      <c r="K1535">
        <v>5412.49</v>
      </c>
    </row>
    <row r="1536" spans="1:11" x14ac:dyDescent="0.25">
      <c r="A1536">
        <v>2014</v>
      </c>
      <c r="B1536" t="s">
        <v>683</v>
      </c>
      <c r="C1536" t="s">
        <v>803</v>
      </c>
      <c r="D1536" t="s">
        <v>16</v>
      </c>
      <c r="E1536">
        <v>664</v>
      </c>
      <c r="F1536">
        <v>1851</v>
      </c>
      <c r="G1536">
        <v>251.68700000000001</v>
      </c>
      <c r="H1536">
        <v>103.63</v>
      </c>
      <c r="I1536">
        <v>3.6589999999999998</v>
      </c>
      <c r="J1536">
        <v>130.93100000000001</v>
      </c>
      <c r="K1536">
        <v>247.68700000000001</v>
      </c>
    </row>
    <row r="1537" spans="1:11" x14ac:dyDescent="0.25">
      <c r="A1537">
        <v>2014</v>
      </c>
      <c r="B1537" t="s">
        <v>683</v>
      </c>
      <c r="C1537" t="s">
        <v>804</v>
      </c>
      <c r="D1537" t="s">
        <v>19</v>
      </c>
      <c r="E1537">
        <v>15472</v>
      </c>
      <c r="F1537">
        <v>115175</v>
      </c>
      <c r="G1537">
        <v>124755.46400000001</v>
      </c>
      <c r="H1537">
        <v>34451.006999999998</v>
      </c>
      <c r="I1537">
        <v>2323.5920000000001</v>
      </c>
      <c r="J1537">
        <v>29818.857</v>
      </c>
      <c r="K1537">
        <v>154569.22399999999</v>
      </c>
    </row>
    <row r="1538" spans="1:11" x14ac:dyDescent="0.25">
      <c r="A1538">
        <v>2014</v>
      </c>
      <c r="B1538" t="s">
        <v>683</v>
      </c>
      <c r="C1538" t="s">
        <v>804</v>
      </c>
      <c r="D1538" t="s">
        <v>16</v>
      </c>
      <c r="E1538">
        <v>1393</v>
      </c>
      <c r="F1538">
        <v>41158</v>
      </c>
      <c r="G1538">
        <v>102847.001</v>
      </c>
      <c r="H1538">
        <v>24556.463</v>
      </c>
      <c r="I1538">
        <v>1664.838</v>
      </c>
      <c r="J1538">
        <v>19809.685000000001</v>
      </c>
      <c r="K1538">
        <v>100619.534</v>
      </c>
    </row>
    <row r="1539" spans="1:11" x14ac:dyDescent="0.25">
      <c r="A1539">
        <v>2014</v>
      </c>
      <c r="B1539" t="s">
        <v>683</v>
      </c>
      <c r="C1539" t="s">
        <v>805</v>
      </c>
      <c r="D1539" t="s">
        <v>19</v>
      </c>
      <c r="E1539">
        <v>14431</v>
      </c>
      <c r="F1539">
        <v>30241</v>
      </c>
      <c r="G1539">
        <v>5423.741</v>
      </c>
      <c r="H1539">
        <v>2307.672</v>
      </c>
      <c r="I1539">
        <v>102.175</v>
      </c>
      <c r="J1539">
        <v>2334.9960000000001</v>
      </c>
      <c r="K1539">
        <v>10038.849</v>
      </c>
    </row>
    <row r="1540" spans="1:11" x14ac:dyDescent="0.25">
      <c r="A1540">
        <v>2014</v>
      </c>
      <c r="B1540" t="s">
        <v>683</v>
      </c>
      <c r="C1540" t="s">
        <v>805</v>
      </c>
      <c r="D1540" t="s">
        <v>16</v>
      </c>
      <c r="E1540">
        <v>1289</v>
      </c>
      <c r="F1540">
        <v>4108</v>
      </c>
      <c r="G1540">
        <v>2511.2840000000001</v>
      </c>
      <c r="H1540">
        <v>491.16800000000001</v>
      </c>
      <c r="I1540">
        <v>39.536000000000001</v>
      </c>
      <c r="J1540">
        <v>511.55099999999999</v>
      </c>
      <c r="K1540">
        <v>2933.8580000000002</v>
      </c>
    </row>
    <row r="1541" spans="1:11" x14ac:dyDescent="0.25">
      <c r="A1541">
        <v>2014</v>
      </c>
      <c r="B1541" t="s">
        <v>683</v>
      </c>
      <c r="C1541" t="s">
        <v>806</v>
      </c>
      <c r="D1541" t="s">
        <v>19</v>
      </c>
      <c r="E1541">
        <v>641</v>
      </c>
      <c r="F1541">
        <v>1468</v>
      </c>
      <c r="G1541">
        <v>108.01900000000001</v>
      </c>
      <c r="H1541">
        <v>63.133000000000003</v>
      </c>
      <c r="I1541">
        <v>0.60899999999999999</v>
      </c>
      <c r="J1541">
        <v>101.066</v>
      </c>
      <c r="K1541">
        <v>197.65600000000001</v>
      </c>
    </row>
    <row r="1542" spans="1:11" x14ac:dyDescent="0.25">
      <c r="A1542">
        <v>2014</v>
      </c>
      <c r="B1542" t="s">
        <v>683</v>
      </c>
      <c r="C1542" t="s">
        <v>806</v>
      </c>
      <c r="D1542" t="s">
        <v>16</v>
      </c>
      <c r="E1542">
        <v>79</v>
      </c>
      <c r="F1542">
        <v>198</v>
      </c>
      <c r="G1542">
        <v>18.574999999999999</v>
      </c>
      <c r="H1542">
        <v>7.1280000000000001</v>
      </c>
      <c r="I1542">
        <v>4.9000000000000002E-2</v>
      </c>
      <c r="J1542">
        <v>9.36</v>
      </c>
      <c r="K1542">
        <v>18.626999999999999</v>
      </c>
    </row>
    <row r="1543" spans="1:11" x14ac:dyDescent="0.25">
      <c r="A1543">
        <v>2014</v>
      </c>
      <c r="B1543" t="s">
        <v>683</v>
      </c>
      <c r="C1543" t="s">
        <v>807</v>
      </c>
      <c r="D1543" t="s">
        <v>19</v>
      </c>
      <c r="E1543">
        <v>550</v>
      </c>
      <c r="F1543">
        <v>1119</v>
      </c>
      <c r="G1543">
        <v>67.076999999999998</v>
      </c>
      <c r="H1543">
        <v>34.973999999999997</v>
      </c>
      <c r="I1543">
        <v>1.069</v>
      </c>
      <c r="J1543">
        <v>43.636000000000003</v>
      </c>
      <c r="K1543">
        <v>155.751</v>
      </c>
    </row>
    <row r="1544" spans="1:11" x14ac:dyDescent="0.25">
      <c r="A1544">
        <v>2014</v>
      </c>
      <c r="B1544" t="s">
        <v>683</v>
      </c>
      <c r="C1544" t="s">
        <v>807</v>
      </c>
      <c r="D1544" t="s">
        <v>16</v>
      </c>
      <c r="E1544">
        <v>50</v>
      </c>
      <c r="F1544">
        <v>135</v>
      </c>
      <c r="G1544">
        <v>14.417999999999999</v>
      </c>
      <c r="H1544">
        <v>2.8079999999999998</v>
      </c>
      <c r="I1544">
        <v>3.0000000000000001E-3</v>
      </c>
      <c r="J1544">
        <v>4.9829999999999997</v>
      </c>
      <c r="K1544">
        <v>14.426</v>
      </c>
    </row>
    <row r="1545" spans="1:11" x14ac:dyDescent="0.25">
      <c r="A1545">
        <v>2014</v>
      </c>
      <c r="B1545" t="s">
        <v>683</v>
      </c>
      <c r="C1545" t="s">
        <v>808</v>
      </c>
      <c r="D1545" t="s">
        <v>19</v>
      </c>
      <c r="E1545">
        <v>335</v>
      </c>
      <c r="F1545">
        <v>600</v>
      </c>
      <c r="G1545">
        <v>41.945</v>
      </c>
      <c r="H1545">
        <v>19.286999999999999</v>
      </c>
      <c r="I1545">
        <v>1.5589999999999999</v>
      </c>
      <c r="J1545">
        <v>41.643000000000001</v>
      </c>
      <c r="K1545">
        <v>68.457999999999998</v>
      </c>
    </row>
    <row r="1546" spans="1:11" x14ac:dyDescent="0.25">
      <c r="A1546">
        <v>2014</v>
      </c>
      <c r="B1546" t="s">
        <v>683</v>
      </c>
      <c r="C1546" t="s">
        <v>808</v>
      </c>
      <c r="D1546" t="s">
        <v>16</v>
      </c>
      <c r="E1546">
        <v>51</v>
      </c>
      <c r="F1546">
        <v>105</v>
      </c>
      <c r="G1546">
        <v>14.92</v>
      </c>
      <c r="H1546">
        <v>6.173</v>
      </c>
      <c r="I1546">
        <v>0.153</v>
      </c>
      <c r="J1546">
        <v>7.758</v>
      </c>
      <c r="K1546">
        <v>14.731</v>
      </c>
    </row>
    <row r="1547" spans="1:11" x14ac:dyDescent="0.25">
      <c r="A1547">
        <v>2014</v>
      </c>
      <c r="B1547" t="s">
        <v>809</v>
      </c>
      <c r="C1547" t="s">
        <v>810</v>
      </c>
      <c r="D1547" t="s">
        <v>19</v>
      </c>
      <c r="E1547">
        <v>513</v>
      </c>
      <c r="F1547">
        <v>896</v>
      </c>
      <c r="G1547">
        <v>61.04</v>
      </c>
      <c r="H1547">
        <v>36.475000000000001</v>
      </c>
      <c r="I1547">
        <v>2.718</v>
      </c>
      <c r="J1547">
        <v>49.533000000000001</v>
      </c>
      <c r="K1547">
        <v>124.361</v>
      </c>
    </row>
    <row r="1548" spans="1:11" x14ac:dyDescent="0.25">
      <c r="A1548">
        <v>2014</v>
      </c>
      <c r="B1548" t="s">
        <v>809</v>
      </c>
      <c r="C1548" t="s">
        <v>810</v>
      </c>
      <c r="D1548" t="s">
        <v>16</v>
      </c>
      <c r="E1548">
        <v>77</v>
      </c>
      <c r="F1548">
        <v>149</v>
      </c>
      <c r="G1548">
        <v>9.5380000000000003</v>
      </c>
      <c r="H1548">
        <v>5.569</v>
      </c>
      <c r="I1548">
        <v>1.7999999999999999E-2</v>
      </c>
      <c r="J1548">
        <v>3.2240000000000002</v>
      </c>
      <c r="K1548">
        <v>9.5139999999999993</v>
      </c>
    </row>
    <row r="1549" spans="1:11" x14ac:dyDescent="0.25">
      <c r="A1549">
        <v>2014</v>
      </c>
      <c r="B1549" t="s">
        <v>809</v>
      </c>
      <c r="C1549" t="s">
        <v>811</v>
      </c>
      <c r="D1549" t="s">
        <v>19</v>
      </c>
      <c r="E1549">
        <v>635</v>
      </c>
      <c r="F1549">
        <v>1474</v>
      </c>
      <c r="G1549">
        <v>98.185000000000002</v>
      </c>
      <c r="H1549">
        <v>57.033999999999999</v>
      </c>
      <c r="I1549">
        <v>2.1539999999999999</v>
      </c>
      <c r="J1549">
        <v>176.39599999999999</v>
      </c>
      <c r="K1549">
        <v>174.596</v>
      </c>
    </row>
    <row r="1550" spans="1:11" x14ac:dyDescent="0.25">
      <c r="A1550">
        <v>2014</v>
      </c>
      <c r="B1550" t="s">
        <v>809</v>
      </c>
      <c r="C1550" t="s">
        <v>811</v>
      </c>
      <c r="D1550" t="s">
        <v>16</v>
      </c>
      <c r="E1550">
        <v>76</v>
      </c>
      <c r="F1550">
        <v>220</v>
      </c>
      <c r="G1550">
        <v>23.724</v>
      </c>
      <c r="H1550">
        <v>10.728999999999999</v>
      </c>
      <c r="I1550">
        <v>1.377</v>
      </c>
      <c r="J1550">
        <v>23.488</v>
      </c>
      <c r="K1550">
        <v>22.332999999999998</v>
      </c>
    </row>
    <row r="1551" spans="1:11" x14ac:dyDescent="0.25">
      <c r="A1551">
        <v>2014</v>
      </c>
      <c r="B1551" t="s">
        <v>809</v>
      </c>
      <c r="C1551" t="s">
        <v>812</v>
      </c>
      <c r="D1551" t="s">
        <v>19</v>
      </c>
      <c r="E1551">
        <v>530</v>
      </c>
      <c r="F1551">
        <v>1430</v>
      </c>
      <c r="G1551">
        <v>149.744</v>
      </c>
      <c r="H1551">
        <v>91.201999999999998</v>
      </c>
      <c r="I1551">
        <v>1.718</v>
      </c>
      <c r="J1551">
        <v>122.226</v>
      </c>
      <c r="K1551">
        <v>645.86</v>
      </c>
    </row>
    <row r="1552" spans="1:11" x14ac:dyDescent="0.25">
      <c r="A1552">
        <v>2014</v>
      </c>
      <c r="B1552" t="s">
        <v>809</v>
      </c>
      <c r="C1552" t="s">
        <v>812</v>
      </c>
      <c r="D1552" t="s">
        <v>16</v>
      </c>
      <c r="E1552">
        <v>46</v>
      </c>
      <c r="F1552">
        <v>91</v>
      </c>
      <c r="G1552">
        <v>14.723000000000001</v>
      </c>
      <c r="H1552">
        <v>6.49</v>
      </c>
      <c r="I1552">
        <v>-1.2999999999999999E-2</v>
      </c>
      <c r="J1552">
        <v>5.5990000000000002</v>
      </c>
      <c r="K1552">
        <v>14.678000000000001</v>
      </c>
    </row>
    <row r="1553" spans="1:11" x14ac:dyDescent="0.25">
      <c r="A1553">
        <v>2014</v>
      </c>
      <c r="B1553" t="s">
        <v>809</v>
      </c>
      <c r="C1553" t="s">
        <v>813</v>
      </c>
      <c r="D1553" t="s">
        <v>19</v>
      </c>
      <c r="E1553">
        <v>478</v>
      </c>
      <c r="F1553">
        <v>1055</v>
      </c>
      <c r="G1553">
        <v>76.844999999999999</v>
      </c>
      <c r="H1553">
        <v>48.972000000000001</v>
      </c>
      <c r="I1553">
        <v>6.9119999999999999</v>
      </c>
      <c r="J1553">
        <v>59.667999999999999</v>
      </c>
      <c r="K1553">
        <v>133.59299999999999</v>
      </c>
    </row>
    <row r="1554" spans="1:11" x14ac:dyDescent="0.25">
      <c r="A1554">
        <v>2014</v>
      </c>
      <c r="B1554" t="s">
        <v>809</v>
      </c>
      <c r="C1554" t="s">
        <v>813</v>
      </c>
      <c r="D1554" t="s">
        <v>16</v>
      </c>
      <c r="E1554">
        <v>41</v>
      </c>
      <c r="F1554">
        <v>85</v>
      </c>
      <c r="G1554">
        <v>10.327999999999999</v>
      </c>
      <c r="H1554">
        <v>5.0460000000000003</v>
      </c>
      <c r="I1554">
        <v>0.56000000000000005</v>
      </c>
      <c r="J1554">
        <v>3.7010000000000001</v>
      </c>
      <c r="K1554">
        <v>9.8930000000000007</v>
      </c>
    </row>
    <row r="1555" spans="1:11" x14ac:dyDescent="0.25">
      <c r="A1555">
        <v>2014</v>
      </c>
      <c r="B1555" t="s">
        <v>809</v>
      </c>
      <c r="C1555" t="s">
        <v>814</v>
      </c>
      <c r="D1555" t="s">
        <v>19</v>
      </c>
      <c r="E1555">
        <v>275</v>
      </c>
      <c r="F1555">
        <v>702</v>
      </c>
      <c r="G1555">
        <v>54.87</v>
      </c>
      <c r="H1555">
        <v>-12.811</v>
      </c>
      <c r="I1555">
        <v>0.73099999999999998</v>
      </c>
      <c r="J1555">
        <v>40.960999999999999</v>
      </c>
      <c r="K1555">
        <v>92.921000000000006</v>
      </c>
    </row>
    <row r="1556" spans="1:11" x14ac:dyDescent="0.25">
      <c r="A1556">
        <v>2014</v>
      </c>
      <c r="B1556" t="s">
        <v>809</v>
      </c>
      <c r="C1556" t="s">
        <v>814</v>
      </c>
      <c r="D1556" t="s">
        <v>16</v>
      </c>
      <c r="E1556">
        <v>38</v>
      </c>
      <c r="F1556">
        <v>173</v>
      </c>
      <c r="G1556">
        <v>30.704000000000001</v>
      </c>
      <c r="H1556">
        <v>16.009</v>
      </c>
      <c r="I1556">
        <v>0.20200000000000001</v>
      </c>
      <c r="J1556">
        <v>3.254</v>
      </c>
      <c r="K1556">
        <v>30.693999999999999</v>
      </c>
    </row>
    <row r="1557" spans="1:11" x14ac:dyDescent="0.25">
      <c r="A1557">
        <v>2014</v>
      </c>
      <c r="B1557" t="s">
        <v>809</v>
      </c>
      <c r="C1557" t="s">
        <v>815</v>
      </c>
      <c r="D1557" t="s">
        <v>19</v>
      </c>
      <c r="E1557">
        <v>5782</v>
      </c>
      <c r="F1557">
        <v>17165</v>
      </c>
      <c r="G1557">
        <v>3152.3580000000002</v>
      </c>
      <c r="H1557">
        <v>1612.616</v>
      </c>
      <c r="I1557">
        <v>70.613</v>
      </c>
      <c r="J1557">
        <v>1861.0550000000001</v>
      </c>
      <c r="K1557">
        <v>7002.13</v>
      </c>
    </row>
    <row r="1558" spans="1:11" x14ac:dyDescent="0.25">
      <c r="A1558">
        <v>2014</v>
      </c>
      <c r="B1558" t="s">
        <v>809</v>
      </c>
      <c r="C1558" t="s">
        <v>815</v>
      </c>
      <c r="D1558" t="s">
        <v>16</v>
      </c>
      <c r="E1558">
        <v>538</v>
      </c>
      <c r="F1558">
        <v>1751</v>
      </c>
      <c r="G1558">
        <v>643.81500000000005</v>
      </c>
      <c r="H1558">
        <v>181.21100000000001</v>
      </c>
      <c r="I1558">
        <v>19.170000000000002</v>
      </c>
      <c r="J1558">
        <v>363.226</v>
      </c>
      <c r="K1558">
        <v>665.27300000000002</v>
      </c>
    </row>
    <row r="1559" spans="1:11" x14ac:dyDescent="0.25">
      <c r="A1559">
        <v>2014</v>
      </c>
      <c r="B1559" t="s">
        <v>809</v>
      </c>
      <c r="C1559" t="s">
        <v>816</v>
      </c>
      <c r="D1559" t="s">
        <v>19</v>
      </c>
      <c r="E1559">
        <v>146</v>
      </c>
      <c r="F1559">
        <v>307</v>
      </c>
      <c r="G1559">
        <v>11.77</v>
      </c>
      <c r="H1559">
        <v>5.2880000000000003</v>
      </c>
      <c r="I1559">
        <v>0.57699999999999996</v>
      </c>
      <c r="J1559">
        <v>22.596</v>
      </c>
      <c r="K1559">
        <v>20.489000000000001</v>
      </c>
    </row>
    <row r="1560" spans="1:11" x14ac:dyDescent="0.25">
      <c r="A1560">
        <v>2014</v>
      </c>
      <c r="B1560" t="s">
        <v>809</v>
      </c>
      <c r="C1560" t="s">
        <v>816</v>
      </c>
      <c r="D1560" t="s">
        <v>16</v>
      </c>
      <c r="E1560">
        <v>33</v>
      </c>
      <c r="F1560">
        <v>96</v>
      </c>
      <c r="G1560">
        <v>5.6130000000000004</v>
      </c>
      <c r="H1560">
        <v>2.3769999999999998</v>
      </c>
      <c r="I1560">
        <v>0.26900000000000002</v>
      </c>
      <c r="J1560">
        <v>8.0259999999999998</v>
      </c>
      <c r="K1560">
        <v>5.3209999999999997</v>
      </c>
    </row>
    <row r="1561" spans="1:11" x14ac:dyDescent="0.25">
      <c r="A1561">
        <v>2014</v>
      </c>
      <c r="B1561" t="s">
        <v>809</v>
      </c>
      <c r="C1561" t="s">
        <v>817</v>
      </c>
      <c r="D1561" t="s">
        <v>19</v>
      </c>
      <c r="E1561">
        <v>162</v>
      </c>
      <c r="F1561">
        <v>727</v>
      </c>
      <c r="G1561">
        <v>125.298</v>
      </c>
      <c r="H1561">
        <v>56.036999999999999</v>
      </c>
      <c r="I1561">
        <v>8.8689999999999998</v>
      </c>
      <c r="J1561">
        <v>245.096</v>
      </c>
      <c r="K1561">
        <v>145.22999999999999</v>
      </c>
    </row>
    <row r="1562" spans="1:11" x14ac:dyDescent="0.25">
      <c r="A1562">
        <v>2014</v>
      </c>
      <c r="B1562" t="s">
        <v>809</v>
      </c>
      <c r="C1562" t="s">
        <v>817</v>
      </c>
      <c r="D1562" t="s">
        <v>16</v>
      </c>
      <c r="E1562">
        <v>13</v>
      </c>
      <c r="F1562">
        <v>26</v>
      </c>
      <c r="G1562">
        <v>3.149</v>
      </c>
      <c r="H1562">
        <v>1.2170000000000001</v>
      </c>
      <c r="I1562">
        <v>0</v>
      </c>
      <c r="J1562">
        <v>1.5840000000000001</v>
      </c>
      <c r="K1562">
        <v>3.1360000000000001</v>
      </c>
    </row>
    <row r="1563" spans="1:11" x14ac:dyDescent="0.25">
      <c r="A1563">
        <v>2014</v>
      </c>
      <c r="B1563" t="s">
        <v>809</v>
      </c>
      <c r="C1563" t="s">
        <v>818</v>
      </c>
      <c r="D1563" t="s">
        <v>19</v>
      </c>
      <c r="E1563">
        <v>1293</v>
      </c>
      <c r="F1563">
        <v>3082</v>
      </c>
      <c r="G1563">
        <v>389.709</v>
      </c>
      <c r="H1563">
        <v>227.649</v>
      </c>
      <c r="I1563">
        <v>5.6920000000000002</v>
      </c>
      <c r="J1563">
        <v>317.44799999999998</v>
      </c>
      <c r="K1563">
        <v>964.27300000000002</v>
      </c>
    </row>
    <row r="1564" spans="1:11" x14ac:dyDescent="0.25">
      <c r="A1564">
        <v>2014</v>
      </c>
      <c r="B1564" t="s">
        <v>809</v>
      </c>
      <c r="C1564" t="s">
        <v>818</v>
      </c>
      <c r="D1564" t="s">
        <v>16</v>
      </c>
      <c r="E1564">
        <v>147</v>
      </c>
      <c r="F1564">
        <v>360</v>
      </c>
      <c r="G1564">
        <v>50.151000000000003</v>
      </c>
      <c r="H1564">
        <v>20.298999999999999</v>
      </c>
      <c r="I1564">
        <v>0.13200000000000001</v>
      </c>
      <c r="J1564">
        <v>26.693999999999999</v>
      </c>
      <c r="K1564">
        <v>50.003999999999998</v>
      </c>
    </row>
    <row r="1565" spans="1:11" x14ac:dyDescent="0.25">
      <c r="A1565">
        <v>2014</v>
      </c>
      <c r="B1565" t="s">
        <v>809</v>
      </c>
      <c r="C1565" t="s">
        <v>819</v>
      </c>
      <c r="D1565" t="s">
        <v>19</v>
      </c>
      <c r="E1565">
        <v>767</v>
      </c>
      <c r="F1565">
        <v>2110</v>
      </c>
      <c r="G1565">
        <v>845.65099999999995</v>
      </c>
      <c r="H1565">
        <v>223.73599999999999</v>
      </c>
      <c r="I1565">
        <v>0.85799999999999998</v>
      </c>
      <c r="J1565">
        <v>154.35400000000001</v>
      </c>
      <c r="K1565">
        <v>1080.271</v>
      </c>
    </row>
    <row r="1566" spans="1:11" x14ac:dyDescent="0.25">
      <c r="A1566">
        <v>2014</v>
      </c>
      <c r="B1566" t="s">
        <v>809</v>
      </c>
      <c r="C1566" t="s">
        <v>819</v>
      </c>
      <c r="D1566" t="s">
        <v>16</v>
      </c>
      <c r="E1566">
        <v>88</v>
      </c>
      <c r="F1566">
        <v>201</v>
      </c>
      <c r="G1566">
        <v>21.780999999999999</v>
      </c>
      <c r="H1566">
        <v>10.009</v>
      </c>
      <c r="I1566">
        <v>-0.14799999999999999</v>
      </c>
      <c r="J1566">
        <v>19.175000000000001</v>
      </c>
      <c r="K1566">
        <v>21.3</v>
      </c>
    </row>
    <row r="1567" spans="1:11" x14ac:dyDescent="0.25">
      <c r="A1567">
        <v>2014</v>
      </c>
      <c r="B1567" t="s">
        <v>809</v>
      </c>
      <c r="C1567" t="s">
        <v>820</v>
      </c>
      <c r="D1567" t="s">
        <v>19</v>
      </c>
      <c r="E1567">
        <v>279</v>
      </c>
      <c r="F1567">
        <v>777</v>
      </c>
      <c r="G1567">
        <v>81.311999999999998</v>
      </c>
      <c r="H1567">
        <v>46.24</v>
      </c>
      <c r="I1567">
        <v>3.2320000000000002</v>
      </c>
      <c r="J1567">
        <v>95.834000000000003</v>
      </c>
      <c r="K1567">
        <v>311.81799999999998</v>
      </c>
    </row>
    <row r="1568" spans="1:11" x14ac:dyDescent="0.25">
      <c r="A1568">
        <v>2014</v>
      </c>
      <c r="B1568" t="s">
        <v>809</v>
      </c>
      <c r="C1568" t="s">
        <v>820</v>
      </c>
      <c r="D1568" t="s">
        <v>16</v>
      </c>
      <c r="E1568">
        <v>31</v>
      </c>
      <c r="F1568">
        <v>122</v>
      </c>
      <c r="G1568">
        <v>13.997999999999999</v>
      </c>
      <c r="H1568">
        <v>8.0250000000000004</v>
      </c>
      <c r="I1568">
        <v>-0.14599999999999999</v>
      </c>
      <c r="J1568">
        <v>14.696</v>
      </c>
      <c r="K1568">
        <v>13.987</v>
      </c>
    </row>
    <row r="1569" spans="1:11" x14ac:dyDescent="0.25">
      <c r="A1569">
        <v>2014</v>
      </c>
      <c r="B1569" t="s">
        <v>809</v>
      </c>
      <c r="C1569" t="s">
        <v>821</v>
      </c>
      <c r="D1569" t="s">
        <v>19</v>
      </c>
      <c r="E1569">
        <v>1533</v>
      </c>
      <c r="F1569">
        <v>3866</v>
      </c>
      <c r="G1569">
        <v>421.303</v>
      </c>
      <c r="H1569">
        <v>206.54900000000001</v>
      </c>
      <c r="I1569">
        <v>13.407</v>
      </c>
      <c r="J1569">
        <v>242.881</v>
      </c>
      <c r="K1569">
        <v>873.94399999999996</v>
      </c>
    </row>
    <row r="1570" spans="1:11" x14ac:dyDescent="0.25">
      <c r="A1570">
        <v>2014</v>
      </c>
      <c r="B1570" t="s">
        <v>809</v>
      </c>
      <c r="C1570" t="s">
        <v>821</v>
      </c>
      <c r="D1570" t="s">
        <v>16</v>
      </c>
      <c r="E1570">
        <v>140</v>
      </c>
      <c r="F1570">
        <v>411</v>
      </c>
      <c r="G1570">
        <v>103.196</v>
      </c>
      <c r="H1570">
        <v>36.621000000000002</v>
      </c>
      <c r="I1570">
        <v>1.927</v>
      </c>
      <c r="J1570">
        <v>31.023</v>
      </c>
      <c r="K1570">
        <v>99.603999999999999</v>
      </c>
    </row>
    <row r="1571" spans="1:11" x14ac:dyDescent="0.25">
      <c r="A1571">
        <v>2014</v>
      </c>
      <c r="B1571" t="s">
        <v>809</v>
      </c>
      <c r="C1571" t="s">
        <v>822</v>
      </c>
      <c r="D1571" t="s">
        <v>19</v>
      </c>
      <c r="E1571">
        <v>216</v>
      </c>
      <c r="F1571">
        <v>434</v>
      </c>
      <c r="G1571">
        <v>24.17</v>
      </c>
      <c r="H1571">
        <v>15.22</v>
      </c>
      <c r="I1571">
        <v>1.0999999999999999E-2</v>
      </c>
      <c r="J1571">
        <v>17.135999999999999</v>
      </c>
      <c r="K1571">
        <v>44.664999999999999</v>
      </c>
    </row>
    <row r="1572" spans="1:11" x14ac:dyDescent="0.25">
      <c r="A1572">
        <v>2014</v>
      </c>
      <c r="B1572" t="s">
        <v>809</v>
      </c>
      <c r="C1572" t="s">
        <v>822</v>
      </c>
      <c r="D1572" t="s">
        <v>16</v>
      </c>
      <c r="E1572">
        <v>19</v>
      </c>
      <c r="F1572">
        <v>47</v>
      </c>
      <c r="G1572">
        <v>4.798</v>
      </c>
      <c r="H1572">
        <v>2.9550000000000001</v>
      </c>
      <c r="I1572">
        <v>0</v>
      </c>
      <c r="J1572">
        <v>1.117</v>
      </c>
      <c r="K1572">
        <v>4.7030000000000003</v>
      </c>
    </row>
    <row r="1573" spans="1:11" x14ac:dyDescent="0.25">
      <c r="A1573">
        <v>2014</v>
      </c>
      <c r="B1573" t="s">
        <v>809</v>
      </c>
      <c r="C1573" t="s">
        <v>823</v>
      </c>
      <c r="D1573" t="s">
        <v>19</v>
      </c>
      <c r="E1573">
        <v>394</v>
      </c>
      <c r="F1573">
        <v>956</v>
      </c>
      <c r="G1573">
        <v>85.951999999999998</v>
      </c>
      <c r="H1573">
        <v>50.497999999999998</v>
      </c>
      <c r="I1573">
        <v>2.8290000000000002</v>
      </c>
      <c r="J1573">
        <v>78.596000000000004</v>
      </c>
      <c r="K1573">
        <v>149.637</v>
      </c>
    </row>
    <row r="1574" spans="1:11" x14ac:dyDescent="0.25">
      <c r="A1574">
        <v>2014</v>
      </c>
      <c r="B1574" t="s">
        <v>809</v>
      </c>
      <c r="C1574" t="s">
        <v>823</v>
      </c>
      <c r="D1574" t="s">
        <v>16</v>
      </c>
      <c r="E1574">
        <v>37</v>
      </c>
      <c r="F1574">
        <v>96</v>
      </c>
      <c r="G1574">
        <v>15.379</v>
      </c>
      <c r="H1574">
        <v>6</v>
      </c>
      <c r="I1574">
        <v>5.1999999999999998E-2</v>
      </c>
      <c r="J1574">
        <v>6.0140000000000002</v>
      </c>
      <c r="K1574">
        <v>15.321999999999999</v>
      </c>
    </row>
    <row r="1575" spans="1:11" x14ac:dyDescent="0.25">
      <c r="A1575">
        <v>2014</v>
      </c>
      <c r="B1575" t="s">
        <v>809</v>
      </c>
      <c r="C1575" t="s">
        <v>824</v>
      </c>
      <c r="D1575" t="s">
        <v>19</v>
      </c>
      <c r="E1575">
        <v>751</v>
      </c>
      <c r="F1575">
        <v>2095</v>
      </c>
      <c r="G1575">
        <v>204.84700000000001</v>
      </c>
      <c r="H1575">
        <v>88.856999999999999</v>
      </c>
      <c r="I1575">
        <v>5.5119999999999996</v>
      </c>
      <c r="J1575">
        <v>200.947</v>
      </c>
      <c r="K1575">
        <v>392.09800000000001</v>
      </c>
    </row>
    <row r="1576" spans="1:11" x14ac:dyDescent="0.25">
      <c r="A1576">
        <v>2014</v>
      </c>
      <c r="B1576" t="s">
        <v>809</v>
      </c>
      <c r="C1576" t="s">
        <v>824</v>
      </c>
      <c r="D1576" t="s">
        <v>16</v>
      </c>
      <c r="E1576">
        <v>112</v>
      </c>
      <c r="F1576">
        <v>417</v>
      </c>
      <c r="G1576">
        <v>43.761000000000003</v>
      </c>
      <c r="H1576">
        <v>14.553000000000001</v>
      </c>
      <c r="I1576">
        <v>2.5979999999999999</v>
      </c>
      <c r="J1576">
        <v>25.367000000000001</v>
      </c>
      <c r="K1576">
        <v>41.301000000000002</v>
      </c>
    </row>
    <row r="1577" spans="1:11" x14ac:dyDescent="0.25">
      <c r="A1577">
        <v>2014</v>
      </c>
      <c r="B1577" t="s">
        <v>809</v>
      </c>
      <c r="C1577" t="s">
        <v>825</v>
      </c>
      <c r="D1577" t="s">
        <v>19</v>
      </c>
      <c r="E1577">
        <v>673</v>
      </c>
      <c r="F1577">
        <v>1443</v>
      </c>
      <c r="G1577">
        <v>90.114999999999995</v>
      </c>
      <c r="H1577">
        <v>59.396999999999998</v>
      </c>
      <c r="I1577">
        <v>5.8869999999999996</v>
      </c>
      <c r="J1577">
        <v>54.210999999999999</v>
      </c>
      <c r="K1577">
        <v>196.39099999999999</v>
      </c>
    </row>
    <row r="1578" spans="1:11" x14ac:dyDescent="0.25">
      <c r="A1578">
        <v>2014</v>
      </c>
      <c r="B1578" t="s">
        <v>809</v>
      </c>
      <c r="C1578" t="s">
        <v>825</v>
      </c>
      <c r="D1578" t="s">
        <v>16</v>
      </c>
      <c r="E1578">
        <v>320</v>
      </c>
      <c r="F1578">
        <v>751</v>
      </c>
      <c r="G1578">
        <v>20.399000000000001</v>
      </c>
      <c r="H1578">
        <v>10.917</v>
      </c>
      <c r="I1578">
        <v>0.127</v>
      </c>
      <c r="J1578">
        <v>5.3129999999999997</v>
      </c>
      <c r="K1578">
        <v>20.408999999999999</v>
      </c>
    </row>
    <row r="1579" spans="1:11" x14ac:dyDescent="0.25">
      <c r="A1579">
        <v>2014</v>
      </c>
      <c r="B1579" t="s">
        <v>809</v>
      </c>
      <c r="C1579" t="s">
        <v>826</v>
      </c>
      <c r="D1579" t="s">
        <v>19</v>
      </c>
      <c r="E1579">
        <v>319</v>
      </c>
      <c r="F1579">
        <v>870</v>
      </c>
      <c r="G1579">
        <v>95.474999999999994</v>
      </c>
      <c r="H1579">
        <v>48.795000000000002</v>
      </c>
      <c r="I1579">
        <v>2.9910000000000001</v>
      </c>
      <c r="J1579">
        <v>88.472999999999999</v>
      </c>
      <c r="K1579">
        <v>143.80199999999999</v>
      </c>
    </row>
    <row r="1580" spans="1:11" x14ac:dyDescent="0.25">
      <c r="A1580">
        <v>2014</v>
      </c>
      <c r="B1580" t="s">
        <v>809</v>
      </c>
      <c r="C1580" t="s">
        <v>826</v>
      </c>
      <c r="D1580" t="s">
        <v>16</v>
      </c>
      <c r="E1580">
        <v>28</v>
      </c>
      <c r="F1580">
        <v>68</v>
      </c>
      <c r="G1580">
        <v>3.8340000000000001</v>
      </c>
      <c r="H1580">
        <v>1.6819999999999999</v>
      </c>
      <c r="I1580">
        <v>8.9999999999999993E-3</v>
      </c>
      <c r="J1580">
        <v>4.2569999999999997</v>
      </c>
      <c r="K1580">
        <v>3.8069999999999999</v>
      </c>
    </row>
    <row r="1581" spans="1:11" x14ac:dyDescent="0.25">
      <c r="A1581">
        <v>2014</v>
      </c>
      <c r="B1581" t="s">
        <v>809</v>
      </c>
      <c r="C1581" t="s">
        <v>827</v>
      </c>
      <c r="D1581" t="s">
        <v>19</v>
      </c>
      <c r="E1581">
        <v>163</v>
      </c>
      <c r="F1581">
        <v>309</v>
      </c>
      <c r="G1581">
        <v>23.99</v>
      </c>
      <c r="H1581">
        <v>11.087999999999999</v>
      </c>
      <c r="I1581">
        <v>0.47599999999999998</v>
      </c>
      <c r="J1581">
        <v>16.047999999999998</v>
      </c>
      <c r="K1581">
        <v>43.215000000000003</v>
      </c>
    </row>
    <row r="1582" spans="1:11" x14ac:dyDescent="0.25">
      <c r="A1582">
        <v>2014</v>
      </c>
      <c r="B1582" t="s">
        <v>809</v>
      </c>
      <c r="C1582" t="s">
        <v>827</v>
      </c>
      <c r="D1582" t="s">
        <v>16</v>
      </c>
      <c r="E1582">
        <v>6</v>
      </c>
      <c r="F1582">
        <v>19</v>
      </c>
      <c r="G1582">
        <v>3.0270000000000001</v>
      </c>
      <c r="H1582">
        <v>1.0980000000000001</v>
      </c>
      <c r="I1582">
        <v>3.0000000000000001E-3</v>
      </c>
      <c r="J1582">
        <v>0.59299999999999997</v>
      </c>
      <c r="K1582">
        <v>3.0249999999999999</v>
      </c>
    </row>
    <row r="1583" spans="1:11" x14ac:dyDescent="0.25">
      <c r="A1583">
        <v>2014</v>
      </c>
      <c r="B1583" t="s">
        <v>809</v>
      </c>
      <c r="C1583" t="s">
        <v>828</v>
      </c>
      <c r="D1583" t="s">
        <v>19</v>
      </c>
      <c r="E1583">
        <v>833</v>
      </c>
      <c r="F1583">
        <v>2247</v>
      </c>
      <c r="G1583">
        <v>355.24299999999999</v>
      </c>
      <c r="H1583">
        <v>138.541</v>
      </c>
      <c r="I1583">
        <v>13.88</v>
      </c>
      <c r="J1583">
        <v>185.55500000000001</v>
      </c>
      <c r="K1583">
        <v>612.01599999999996</v>
      </c>
    </row>
    <row r="1584" spans="1:11" x14ac:dyDescent="0.25">
      <c r="A1584">
        <v>2014</v>
      </c>
      <c r="B1584" t="s">
        <v>809</v>
      </c>
      <c r="C1584" t="s">
        <v>828</v>
      </c>
      <c r="D1584" t="s">
        <v>16</v>
      </c>
      <c r="E1584">
        <v>113</v>
      </c>
      <c r="F1584">
        <v>496</v>
      </c>
      <c r="G1584">
        <v>172.86</v>
      </c>
      <c r="H1584">
        <v>21.4</v>
      </c>
      <c r="I1584">
        <v>4.0759999999999996</v>
      </c>
      <c r="J1584">
        <v>54.448</v>
      </c>
      <c r="K1584">
        <v>214.971</v>
      </c>
    </row>
    <row r="1585" spans="1:11" x14ac:dyDescent="0.25">
      <c r="A1585">
        <v>2014</v>
      </c>
      <c r="B1585" t="s">
        <v>809</v>
      </c>
      <c r="C1585" t="s">
        <v>829</v>
      </c>
      <c r="D1585" t="s">
        <v>19</v>
      </c>
      <c r="E1585">
        <v>1421</v>
      </c>
      <c r="F1585">
        <v>3841</v>
      </c>
      <c r="G1585">
        <v>431.03</v>
      </c>
      <c r="H1585">
        <v>197.34399999999999</v>
      </c>
      <c r="I1585">
        <v>5.9260000000000002</v>
      </c>
      <c r="J1585">
        <v>195.48</v>
      </c>
      <c r="K1585">
        <v>647.11699999999996</v>
      </c>
    </row>
    <row r="1586" spans="1:11" x14ac:dyDescent="0.25">
      <c r="A1586">
        <v>2014</v>
      </c>
      <c r="B1586" t="s">
        <v>809</v>
      </c>
      <c r="C1586" t="s">
        <v>829</v>
      </c>
      <c r="D1586" t="s">
        <v>16</v>
      </c>
      <c r="E1586">
        <v>252</v>
      </c>
      <c r="F1586">
        <v>758</v>
      </c>
      <c r="G1586">
        <v>155.09100000000001</v>
      </c>
      <c r="H1586">
        <v>61.713999999999999</v>
      </c>
      <c r="I1586">
        <v>0.36299999999999999</v>
      </c>
      <c r="J1586">
        <v>82.774000000000001</v>
      </c>
      <c r="K1586">
        <v>154.77099999999999</v>
      </c>
    </row>
    <row r="1587" spans="1:11" x14ac:dyDescent="0.25">
      <c r="A1587">
        <v>2014</v>
      </c>
      <c r="B1587" t="s">
        <v>809</v>
      </c>
      <c r="C1587" t="s">
        <v>830</v>
      </c>
      <c r="D1587" t="s">
        <v>19</v>
      </c>
      <c r="E1587">
        <v>1159</v>
      </c>
      <c r="F1587">
        <v>2069</v>
      </c>
      <c r="G1587">
        <v>61.512</v>
      </c>
      <c r="H1587">
        <v>31.315000000000001</v>
      </c>
      <c r="I1587">
        <v>0.67400000000000004</v>
      </c>
      <c r="J1587">
        <v>37.603000000000002</v>
      </c>
      <c r="K1587">
        <v>103.06399999999999</v>
      </c>
    </row>
    <row r="1588" spans="1:11" x14ac:dyDescent="0.25">
      <c r="A1588">
        <v>2014</v>
      </c>
      <c r="B1588" t="s">
        <v>809</v>
      </c>
      <c r="C1588" t="s">
        <v>830</v>
      </c>
      <c r="D1588" t="s">
        <v>16</v>
      </c>
      <c r="E1588">
        <v>696</v>
      </c>
      <c r="F1588">
        <v>1131</v>
      </c>
      <c r="G1588">
        <v>36.332000000000001</v>
      </c>
      <c r="H1588">
        <v>15.053000000000001</v>
      </c>
      <c r="I1588">
        <v>0.13500000000000001</v>
      </c>
      <c r="J1588">
        <v>8.1300000000000008</v>
      </c>
      <c r="K1588">
        <v>36.133000000000003</v>
      </c>
    </row>
    <row r="1589" spans="1:11" x14ac:dyDescent="0.25">
      <c r="A1589">
        <v>2014</v>
      </c>
      <c r="B1589" t="s">
        <v>809</v>
      </c>
      <c r="C1589" t="s">
        <v>831</v>
      </c>
      <c r="D1589" t="s">
        <v>19</v>
      </c>
      <c r="E1589">
        <v>312</v>
      </c>
      <c r="F1589">
        <v>551</v>
      </c>
      <c r="G1589">
        <v>36.982999999999997</v>
      </c>
      <c r="H1589">
        <v>19.010999999999999</v>
      </c>
      <c r="I1589">
        <v>0.40699999999999997</v>
      </c>
      <c r="J1589">
        <v>20.178000000000001</v>
      </c>
      <c r="K1589">
        <v>63.343000000000004</v>
      </c>
    </row>
    <row r="1590" spans="1:11" x14ac:dyDescent="0.25">
      <c r="A1590">
        <v>2014</v>
      </c>
      <c r="B1590" t="s">
        <v>809</v>
      </c>
      <c r="C1590" t="s">
        <v>831</v>
      </c>
      <c r="D1590" t="s">
        <v>16</v>
      </c>
      <c r="E1590">
        <v>42</v>
      </c>
      <c r="F1590">
        <v>97</v>
      </c>
      <c r="G1590">
        <v>9.1199999999999992</v>
      </c>
      <c r="H1590">
        <v>4.0419999999999998</v>
      </c>
      <c r="I1590">
        <v>2E-3</v>
      </c>
      <c r="J1590">
        <v>2.2759999999999998</v>
      </c>
      <c r="K1590">
        <v>9.0790000000000006</v>
      </c>
    </row>
    <row r="1591" spans="1:11" x14ac:dyDescent="0.25">
      <c r="A1591">
        <v>2014</v>
      </c>
      <c r="B1591" t="s">
        <v>809</v>
      </c>
      <c r="C1591" t="s">
        <v>832</v>
      </c>
      <c r="D1591" t="s">
        <v>19</v>
      </c>
      <c r="E1591">
        <v>341</v>
      </c>
      <c r="F1591">
        <v>836</v>
      </c>
      <c r="G1591">
        <v>376.68400000000003</v>
      </c>
      <c r="H1591">
        <v>95.203000000000003</v>
      </c>
      <c r="I1591">
        <v>25.024999999999999</v>
      </c>
      <c r="J1591">
        <v>221.38300000000001</v>
      </c>
      <c r="K1591">
        <v>443.03399999999999</v>
      </c>
    </row>
    <row r="1592" spans="1:11" x14ac:dyDescent="0.25">
      <c r="A1592">
        <v>2014</v>
      </c>
      <c r="B1592" t="s">
        <v>809</v>
      </c>
      <c r="C1592" t="s">
        <v>832</v>
      </c>
      <c r="D1592" t="s">
        <v>16</v>
      </c>
      <c r="E1592">
        <v>49</v>
      </c>
      <c r="F1592">
        <v>274</v>
      </c>
      <c r="G1592">
        <v>316.57400000000001</v>
      </c>
      <c r="H1592">
        <v>57.009</v>
      </c>
      <c r="I1592">
        <v>22.405000000000001</v>
      </c>
      <c r="J1592">
        <v>156.49700000000001</v>
      </c>
      <c r="K1592">
        <v>321.82900000000001</v>
      </c>
    </row>
    <row r="1593" spans="1:11" x14ac:dyDescent="0.25">
      <c r="A1593">
        <v>2014</v>
      </c>
      <c r="B1593" t="s">
        <v>809</v>
      </c>
      <c r="C1593" t="s">
        <v>833</v>
      </c>
      <c r="D1593" t="s">
        <v>19</v>
      </c>
      <c r="E1593">
        <v>1757</v>
      </c>
      <c r="F1593">
        <v>3137</v>
      </c>
      <c r="G1593">
        <v>150.09399999999999</v>
      </c>
      <c r="H1593">
        <v>97.17</v>
      </c>
      <c r="I1593">
        <v>2.8580000000000001</v>
      </c>
      <c r="J1593">
        <v>75.278000000000006</v>
      </c>
      <c r="K1593">
        <v>226.27199999999999</v>
      </c>
    </row>
    <row r="1594" spans="1:11" x14ac:dyDescent="0.25">
      <c r="A1594">
        <v>2014</v>
      </c>
      <c r="B1594" t="s">
        <v>809</v>
      </c>
      <c r="C1594" t="s">
        <v>833</v>
      </c>
      <c r="D1594" t="s">
        <v>16</v>
      </c>
      <c r="E1594">
        <v>494</v>
      </c>
      <c r="F1594">
        <v>932</v>
      </c>
      <c r="G1594">
        <v>68.186999999999998</v>
      </c>
      <c r="H1594">
        <v>38.744</v>
      </c>
      <c r="I1594">
        <v>0.46</v>
      </c>
      <c r="J1594">
        <v>15.458</v>
      </c>
      <c r="K1594">
        <v>68.213999999999999</v>
      </c>
    </row>
    <row r="1595" spans="1:11" x14ac:dyDescent="0.25">
      <c r="A1595">
        <v>2014</v>
      </c>
      <c r="B1595" t="s">
        <v>809</v>
      </c>
      <c r="C1595" t="s">
        <v>834</v>
      </c>
      <c r="D1595" t="s">
        <v>19</v>
      </c>
      <c r="E1595">
        <v>2495</v>
      </c>
      <c r="F1595">
        <v>5135</v>
      </c>
      <c r="G1595">
        <v>261.548</v>
      </c>
      <c r="H1595">
        <v>116.694</v>
      </c>
      <c r="I1595">
        <v>1.681</v>
      </c>
      <c r="J1595">
        <v>92.197000000000003</v>
      </c>
      <c r="K1595">
        <v>437.685</v>
      </c>
    </row>
    <row r="1596" spans="1:11" x14ac:dyDescent="0.25">
      <c r="A1596">
        <v>2014</v>
      </c>
      <c r="B1596" t="s">
        <v>809</v>
      </c>
      <c r="C1596" t="s">
        <v>834</v>
      </c>
      <c r="D1596" t="s">
        <v>16</v>
      </c>
      <c r="E1596">
        <v>1460</v>
      </c>
      <c r="F1596">
        <v>3257</v>
      </c>
      <c r="G1596">
        <v>122.922</v>
      </c>
      <c r="H1596">
        <v>52.2</v>
      </c>
      <c r="I1596">
        <v>2.8000000000000001E-2</v>
      </c>
      <c r="J1596">
        <v>10.236000000000001</v>
      </c>
      <c r="K1596">
        <v>122.34</v>
      </c>
    </row>
    <row r="1597" spans="1:11" x14ac:dyDescent="0.25">
      <c r="A1597">
        <v>2014</v>
      </c>
      <c r="B1597" t="s">
        <v>809</v>
      </c>
      <c r="C1597" t="s">
        <v>835</v>
      </c>
      <c r="D1597" t="s">
        <v>19</v>
      </c>
      <c r="E1597">
        <v>75</v>
      </c>
      <c r="F1597">
        <v>147</v>
      </c>
      <c r="G1597">
        <v>10.265000000000001</v>
      </c>
      <c r="H1597">
        <v>6.0759999999999996</v>
      </c>
      <c r="I1597">
        <v>0.54900000000000004</v>
      </c>
      <c r="J1597">
        <v>5.9089999999999998</v>
      </c>
      <c r="K1597">
        <v>20.427</v>
      </c>
    </row>
    <row r="1598" spans="1:11" x14ac:dyDescent="0.25">
      <c r="A1598">
        <v>2014</v>
      </c>
      <c r="B1598" t="s">
        <v>809</v>
      </c>
      <c r="C1598" t="s">
        <v>835</v>
      </c>
      <c r="D1598" t="s">
        <v>16</v>
      </c>
      <c r="E1598">
        <v>11</v>
      </c>
      <c r="F1598">
        <v>23</v>
      </c>
      <c r="G1598">
        <v>1.4610000000000001</v>
      </c>
      <c r="H1598">
        <v>0.79100000000000004</v>
      </c>
      <c r="I1598">
        <v>0.158</v>
      </c>
      <c r="J1598">
        <v>0.73099999999999998</v>
      </c>
      <c r="K1598">
        <v>1.3149999999999999</v>
      </c>
    </row>
    <row r="1599" spans="1:11" x14ac:dyDescent="0.25">
      <c r="A1599">
        <v>2014</v>
      </c>
      <c r="B1599" t="s">
        <v>809</v>
      </c>
      <c r="C1599" t="s">
        <v>836</v>
      </c>
      <c r="D1599" t="s">
        <v>19</v>
      </c>
      <c r="E1599">
        <v>98</v>
      </c>
      <c r="F1599">
        <v>182</v>
      </c>
      <c r="G1599">
        <v>8.3569999999999993</v>
      </c>
      <c r="H1599">
        <v>4.1680000000000001</v>
      </c>
      <c r="I1599">
        <v>0.48199999999999998</v>
      </c>
      <c r="J1599">
        <v>10.246</v>
      </c>
      <c r="K1599">
        <v>17.28</v>
      </c>
    </row>
    <row r="1600" spans="1:11" x14ac:dyDescent="0.25">
      <c r="A1600">
        <v>2014</v>
      </c>
      <c r="B1600" t="s">
        <v>809</v>
      </c>
      <c r="C1600" t="s">
        <v>836</v>
      </c>
      <c r="D1600" t="s">
        <v>16</v>
      </c>
      <c r="E1600">
        <v>12</v>
      </c>
      <c r="F1600">
        <v>26</v>
      </c>
      <c r="G1600">
        <v>1.93</v>
      </c>
      <c r="H1600">
        <v>1.0109999999999999</v>
      </c>
      <c r="I1600">
        <v>1.0999999999999999E-2</v>
      </c>
      <c r="J1600">
        <v>1.29</v>
      </c>
      <c r="K1600">
        <v>1.9279999999999999</v>
      </c>
    </row>
    <row r="1601" spans="1:11" x14ac:dyDescent="0.25">
      <c r="A1601">
        <v>2014</v>
      </c>
      <c r="B1601" t="s">
        <v>809</v>
      </c>
      <c r="C1601" t="s">
        <v>837</v>
      </c>
      <c r="D1601" t="s">
        <v>19</v>
      </c>
      <c r="E1601">
        <v>230</v>
      </c>
      <c r="F1601">
        <v>511</v>
      </c>
      <c r="G1601">
        <v>37.594999999999999</v>
      </c>
      <c r="H1601">
        <v>22.664000000000001</v>
      </c>
      <c r="I1601">
        <v>1.171</v>
      </c>
      <c r="J1601">
        <v>59.151000000000003</v>
      </c>
      <c r="K1601">
        <v>73.305999999999997</v>
      </c>
    </row>
    <row r="1602" spans="1:11" x14ac:dyDescent="0.25">
      <c r="A1602">
        <v>2014</v>
      </c>
      <c r="B1602" t="s">
        <v>809</v>
      </c>
      <c r="C1602" t="s">
        <v>837</v>
      </c>
      <c r="D1602" t="s">
        <v>16</v>
      </c>
      <c r="E1602">
        <v>22</v>
      </c>
      <c r="F1602">
        <v>127</v>
      </c>
      <c r="G1602">
        <v>13.166</v>
      </c>
      <c r="H1602">
        <v>6.8520000000000003</v>
      </c>
      <c r="I1602">
        <v>4.0000000000000001E-3</v>
      </c>
      <c r="J1602">
        <v>31.916</v>
      </c>
      <c r="K1602">
        <v>12.47</v>
      </c>
    </row>
    <row r="1603" spans="1:11" x14ac:dyDescent="0.25">
      <c r="A1603">
        <v>2014</v>
      </c>
      <c r="B1603" t="s">
        <v>809</v>
      </c>
      <c r="C1603" t="s">
        <v>838</v>
      </c>
      <c r="D1603" t="s">
        <v>19</v>
      </c>
      <c r="E1603">
        <v>577</v>
      </c>
      <c r="F1603">
        <v>1285</v>
      </c>
      <c r="G1603">
        <v>101.583</v>
      </c>
      <c r="H1603">
        <v>60.399000000000001</v>
      </c>
      <c r="I1603">
        <v>2.1859999999999999</v>
      </c>
      <c r="J1603">
        <v>80.730999999999995</v>
      </c>
      <c r="K1603">
        <v>157.75</v>
      </c>
    </row>
    <row r="1604" spans="1:11" x14ac:dyDescent="0.25">
      <c r="A1604">
        <v>2014</v>
      </c>
      <c r="B1604" t="s">
        <v>809</v>
      </c>
      <c r="C1604" t="s">
        <v>838</v>
      </c>
      <c r="D1604" t="s">
        <v>16</v>
      </c>
      <c r="E1604">
        <v>64</v>
      </c>
      <c r="F1604">
        <v>228</v>
      </c>
      <c r="G1604">
        <v>15.145</v>
      </c>
      <c r="H1604">
        <v>6.83</v>
      </c>
      <c r="I1604">
        <v>0.36099999999999999</v>
      </c>
      <c r="J1604">
        <v>9.8339999999999996</v>
      </c>
      <c r="K1604">
        <v>14.914999999999999</v>
      </c>
    </row>
    <row r="1605" spans="1:11" x14ac:dyDescent="0.25">
      <c r="A1605">
        <v>2014</v>
      </c>
      <c r="B1605" t="s">
        <v>809</v>
      </c>
      <c r="C1605" t="s">
        <v>839</v>
      </c>
      <c r="D1605" t="s">
        <v>19</v>
      </c>
      <c r="E1605">
        <v>345</v>
      </c>
      <c r="F1605">
        <v>1118</v>
      </c>
      <c r="G1605">
        <v>240.34700000000001</v>
      </c>
      <c r="H1605">
        <v>98.325000000000003</v>
      </c>
      <c r="I1605">
        <v>6.9669999999999996</v>
      </c>
      <c r="J1605">
        <v>102.613</v>
      </c>
      <c r="K1605">
        <v>382.36</v>
      </c>
    </row>
    <row r="1606" spans="1:11" x14ac:dyDescent="0.25">
      <c r="A1606">
        <v>2014</v>
      </c>
      <c r="B1606" t="s">
        <v>809</v>
      </c>
      <c r="C1606" t="s">
        <v>839</v>
      </c>
      <c r="D1606" t="s">
        <v>16</v>
      </c>
      <c r="E1606">
        <v>35</v>
      </c>
      <c r="F1606">
        <v>504</v>
      </c>
      <c r="G1606">
        <v>173.922</v>
      </c>
      <c r="H1606">
        <v>57.603000000000002</v>
      </c>
      <c r="I1606">
        <v>1.429</v>
      </c>
      <c r="J1606">
        <v>51.189</v>
      </c>
      <c r="K1606">
        <v>183.96</v>
      </c>
    </row>
    <row r="1607" spans="1:11" x14ac:dyDescent="0.25">
      <c r="A1607">
        <v>2014</v>
      </c>
      <c r="B1607" t="s">
        <v>809</v>
      </c>
      <c r="C1607" t="s">
        <v>840</v>
      </c>
      <c r="D1607" t="s">
        <v>19</v>
      </c>
      <c r="E1607">
        <v>201</v>
      </c>
      <c r="F1607">
        <v>469</v>
      </c>
      <c r="G1607">
        <v>27.707000000000001</v>
      </c>
      <c r="H1607">
        <v>10.92</v>
      </c>
      <c r="I1607">
        <v>0.68899999999999995</v>
      </c>
      <c r="J1607">
        <v>47.198999999999998</v>
      </c>
      <c r="K1607">
        <v>69.225999999999999</v>
      </c>
    </row>
    <row r="1608" spans="1:11" x14ac:dyDescent="0.25">
      <c r="A1608">
        <v>2014</v>
      </c>
      <c r="B1608" t="s">
        <v>809</v>
      </c>
      <c r="C1608" t="s">
        <v>840</v>
      </c>
      <c r="D1608" t="s">
        <v>16</v>
      </c>
      <c r="E1608">
        <v>17</v>
      </c>
      <c r="F1608">
        <v>57</v>
      </c>
      <c r="G1608">
        <v>5.4359999999999999</v>
      </c>
      <c r="H1608">
        <v>1.246</v>
      </c>
      <c r="I1608">
        <v>3.3000000000000002E-2</v>
      </c>
      <c r="J1608">
        <v>3.2690000000000001</v>
      </c>
      <c r="K1608">
        <v>5.4269999999999996</v>
      </c>
    </row>
    <row r="1609" spans="1:11" x14ac:dyDescent="0.25">
      <c r="A1609">
        <v>2014</v>
      </c>
      <c r="B1609" t="s">
        <v>809</v>
      </c>
      <c r="C1609" t="s">
        <v>841</v>
      </c>
      <c r="D1609" t="s">
        <v>19</v>
      </c>
      <c r="E1609">
        <v>210</v>
      </c>
      <c r="F1609">
        <v>590</v>
      </c>
      <c r="G1609">
        <v>27.212</v>
      </c>
      <c r="H1609">
        <v>15.712999999999999</v>
      </c>
      <c r="I1609">
        <v>0.35099999999999998</v>
      </c>
      <c r="J1609">
        <v>20.631</v>
      </c>
      <c r="K1609">
        <v>45.546999999999997</v>
      </c>
    </row>
    <row r="1610" spans="1:11" x14ac:dyDescent="0.25">
      <c r="A1610">
        <v>2014</v>
      </c>
      <c r="B1610" t="s">
        <v>809</v>
      </c>
      <c r="C1610" t="s">
        <v>841</v>
      </c>
      <c r="D1610" t="s">
        <v>16</v>
      </c>
      <c r="E1610">
        <v>43</v>
      </c>
      <c r="F1610">
        <v>121</v>
      </c>
      <c r="G1610">
        <v>6.2510000000000003</v>
      </c>
      <c r="H1610">
        <v>2.8279999999999998</v>
      </c>
      <c r="I1610">
        <v>-1.4E-2</v>
      </c>
      <c r="J1610">
        <v>2.76</v>
      </c>
      <c r="K1610">
        <v>6.1849999999999996</v>
      </c>
    </row>
    <row r="1611" spans="1:11" x14ac:dyDescent="0.25">
      <c r="A1611">
        <v>2014</v>
      </c>
      <c r="B1611" t="s">
        <v>809</v>
      </c>
      <c r="C1611" t="s">
        <v>842</v>
      </c>
      <c r="D1611" t="s">
        <v>19</v>
      </c>
      <c r="E1611">
        <v>618</v>
      </c>
      <c r="F1611">
        <v>1397</v>
      </c>
      <c r="G1611">
        <v>186.64400000000001</v>
      </c>
      <c r="H1611">
        <v>72.010000000000005</v>
      </c>
      <c r="I1611">
        <v>2.4500000000000002</v>
      </c>
      <c r="J1611">
        <v>118.526</v>
      </c>
      <c r="K1611">
        <v>341.68900000000002</v>
      </c>
    </row>
    <row r="1612" spans="1:11" x14ac:dyDescent="0.25">
      <c r="A1612">
        <v>2014</v>
      </c>
      <c r="B1612" t="s">
        <v>809</v>
      </c>
      <c r="C1612" t="s">
        <v>842</v>
      </c>
      <c r="D1612" t="s">
        <v>16</v>
      </c>
      <c r="E1612">
        <v>62</v>
      </c>
      <c r="F1612">
        <v>246</v>
      </c>
      <c r="G1612">
        <v>96.921999999999997</v>
      </c>
      <c r="H1612">
        <v>23.004999999999999</v>
      </c>
      <c r="I1612">
        <v>0.45900000000000002</v>
      </c>
      <c r="J1612">
        <v>36.360999999999997</v>
      </c>
      <c r="K1612">
        <v>99.793999999999997</v>
      </c>
    </row>
    <row r="1613" spans="1:11" x14ac:dyDescent="0.25">
      <c r="A1613">
        <v>2014</v>
      </c>
      <c r="B1613" t="s">
        <v>809</v>
      </c>
      <c r="C1613" t="s">
        <v>843</v>
      </c>
      <c r="D1613" t="s">
        <v>19</v>
      </c>
      <c r="E1613">
        <v>7427</v>
      </c>
      <c r="F1613">
        <v>17572</v>
      </c>
      <c r="G1613">
        <v>2179.8290000000002</v>
      </c>
      <c r="H1613">
        <v>1137.6220000000001</v>
      </c>
      <c r="I1613">
        <v>35.64</v>
      </c>
      <c r="J1613">
        <v>1509.376</v>
      </c>
      <c r="K1613">
        <v>4027.05</v>
      </c>
    </row>
    <row r="1614" spans="1:11" x14ac:dyDescent="0.25">
      <c r="A1614">
        <v>2014</v>
      </c>
      <c r="B1614" t="s">
        <v>809</v>
      </c>
      <c r="C1614" t="s">
        <v>843</v>
      </c>
      <c r="D1614" t="s">
        <v>16</v>
      </c>
      <c r="E1614">
        <v>1795</v>
      </c>
      <c r="F1614">
        <v>4981</v>
      </c>
      <c r="G1614">
        <v>641.524</v>
      </c>
      <c r="H1614">
        <v>230.55500000000001</v>
      </c>
      <c r="I1614">
        <v>4.359</v>
      </c>
      <c r="J1614">
        <v>353.17599999999999</v>
      </c>
      <c r="K1614">
        <v>642.37599999999998</v>
      </c>
    </row>
    <row r="1615" spans="1:11" x14ac:dyDescent="0.25">
      <c r="A1615">
        <v>2014</v>
      </c>
      <c r="B1615" t="s">
        <v>809</v>
      </c>
      <c r="C1615" t="s">
        <v>844</v>
      </c>
      <c r="D1615" t="s">
        <v>19</v>
      </c>
      <c r="E1615">
        <v>1146</v>
      </c>
      <c r="F1615">
        <v>3927</v>
      </c>
      <c r="G1615">
        <v>547.04</v>
      </c>
      <c r="H1615">
        <v>233.91900000000001</v>
      </c>
      <c r="I1615">
        <v>2.242</v>
      </c>
      <c r="J1615">
        <v>442.46699999999998</v>
      </c>
      <c r="K1615">
        <v>736.83</v>
      </c>
    </row>
    <row r="1616" spans="1:11" x14ac:dyDescent="0.25">
      <c r="A1616">
        <v>2014</v>
      </c>
      <c r="B1616" t="s">
        <v>809</v>
      </c>
      <c r="C1616" t="s">
        <v>844</v>
      </c>
      <c r="D1616" t="s">
        <v>16</v>
      </c>
      <c r="E1616">
        <v>107</v>
      </c>
      <c r="F1616">
        <v>258</v>
      </c>
      <c r="G1616">
        <v>26.786000000000001</v>
      </c>
      <c r="H1616">
        <v>10.302</v>
      </c>
      <c r="I1616">
        <v>0.223</v>
      </c>
      <c r="J1616">
        <v>19.707999999999998</v>
      </c>
      <c r="K1616">
        <v>26.989000000000001</v>
      </c>
    </row>
    <row r="1617" spans="1:11" x14ac:dyDescent="0.25">
      <c r="A1617">
        <v>2014</v>
      </c>
      <c r="B1617" t="s">
        <v>809</v>
      </c>
      <c r="C1617" t="s">
        <v>845</v>
      </c>
      <c r="D1617" t="s">
        <v>19</v>
      </c>
      <c r="E1617">
        <v>503</v>
      </c>
      <c r="F1617">
        <v>1034</v>
      </c>
      <c r="G1617">
        <v>110.251</v>
      </c>
      <c r="H1617">
        <v>48.265999999999998</v>
      </c>
      <c r="I1617">
        <v>0.48599999999999999</v>
      </c>
      <c r="J1617">
        <v>53.113999999999997</v>
      </c>
      <c r="K1617">
        <v>250.83699999999999</v>
      </c>
    </row>
    <row r="1618" spans="1:11" x14ac:dyDescent="0.25">
      <c r="A1618">
        <v>2014</v>
      </c>
      <c r="B1618" t="s">
        <v>809</v>
      </c>
      <c r="C1618" t="s">
        <v>845</v>
      </c>
      <c r="D1618" t="s">
        <v>16</v>
      </c>
      <c r="E1618">
        <v>56</v>
      </c>
      <c r="F1618">
        <v>129</v>
      </c>
      <c r="G1618">
        <v>13.055999999999999</v>
      </c>
      <c r="H1618">
        <v>4.6210000000000004</v>
      </c>
      <c r="I1618">
        <v>6.2E-2</v>
      </c>
      <c r="J1618">
        <v>3.4630000000000001</v>
      </c>
      <c r="K1618">
        <v>12.99</v>
      </c>
    </row>
    <row r="1619" spans="1:11" x14ac:dyDescent="0.25">
      <c r="A1619">
        <v>2014</v>
      </c>
      <c r="B1619" t="s">
        <v>809</v>
      </c>
      <c r="C1619" t="s">
        <v>846</v>
      </c>
      <c r="D1619" t="s">
        <v>19</v>
      </c>
      <c r="E1619">
        <v>221</v>
      </c>
      <c r="F1619">
        <v>452</v>
      </c>
      <c r="G1619">
        <v>30.189</v>
      </c>
      <c r="H1619">
        <v>14.794</v>
      </c>
      <c r="I1619">
        <v>1.1080000000000001</v>
      </c>
      <c r="J1619">
        <v>45.662999999999997</v>
      </c>
      <c r="K1619">
        <v>74.271000000000001</v>
      </c>
    </row>
    <row r="1620" spans="1:11" x14ac:dyDescent="0.25">
      <c r="A1620">
        <v>2014</v>
      </c>
      <c r="B1620" t="s">
        <v>809</v>
      </c>
      <c r="C1620" t="s">
        <v>846</v>
      </c>
      <c r="D1620" t="s">
        <v>16</v>
      </c>
      <c r="E1620">
        <v>34</v>
      </c>
      <c r="F1620">
        <v>111</v>
      </c>
      <c r="G1620">
        <v>13.145</v>
      </c>
      <c r="H1620">
        <v>4.8220000000000001</v>
      </c>
      <c r="I1620">
        <v>0.17599999999999999</v>
      </c>
      <c r="J1620">
        <v>7.9820000000000002</v>
      </c>
      <c r="K1620">
        <v>12.555999999999999</v>
      </c>
    </row>
    <row r="1621" spans="1:11" x14ac:dyDescent="0.25">
      <c r="A1621">
        <v>2014</v>
      </c>
      <c r="B1621" t="s">
        <v>809</v>
      </c>
      <c r="C1621" t="s">
        <v>847</v>
      </c>
      <c r="D1621" t="s">
        <v>19</v>
      </c>
      <c r="E1621">
        <v>1606</v>
      </c>
      <c r="F1621">
        <v>4636</v>
      </c>
      <c r="G1621">
        <v>568.84400000000005</v>
      </c>
      <c r="H1621">
        <v>333.53500000000003</v>
      </c>
      <c r="I1621">
        <v>11.526999999999999</v>
      </c>
      <c r="J1621">
        <v>502.84899999999999</v>
      </c>
      <c r="K1621">
        <v>1056.4469999999999</v>
      </c>
    </row>
    <row r="1622" spans="1:11" x14ac:dyDescent="0.25">
      <c r="A1622">
        <v>2014</v>
      </c>
      <c r="B1622" t="s">
        <v>809</v>
      </c>
      <c r="C1622" t="s">
        <v>847</v>
      </c>
      <c r="D1622" t="s">
        <v>16</v>
      </c>
      <c r="E1622">
        <v>170</v>
      </c>
      <c r="F1622">
        <v>496</v>
      </c>
      <c r="G1622">
        <v>84.061000000000007</v>
      </c>
      <c r="H1622">
        <v>40.915999999999997</v>
      </c>
      <c r="I1622">
        <v>3.601</v>
      </c>
      <c r="J1622">
        <v>34.671999999999997</v>
      </c>
      <c r="K1622">
        <v>81.394000000000005</v>
      </c>
    </row>
    <row r="1623" spans="1:11" x14ac:dyDescent="0.25">
      <c r="A1623">
        <v>2014</v>
      </c>
      <c r="B1623" t="s">
        <v>809</v>
      </c>
      <c r="C1623" t="s">
        <v>848</v>
      </c>
      <c r="D1623" t="s">
        <v>19</v>
      </c>
      <c r="E1623">
        <v>180</v>
      </c>
      <c r="F1623">
        <v>350</v>
      </c>
      <c r="G1623">
        <v>22.518000000000001</v>
      </c>
      <c r="H1623">
        <v>13.019</v>
      </c>
      <c r="I1623">
        <v>0.96299999999999997</v>
      </c>
      <c r="J1623">
        <v>12.933999999999999</v>
      </c>
      <c r="K1623">
        <v>32.314999999999998</v>
      </c>
    </row>
    <row r="1624" spans="1:11" x14ac:dyDescent="0.25">
      <c r="A1624">
        <v>2014</v>
      </c>
      <c r="B1624" t="s">
        <v>809</v>
      </c>
      <c r="C1624" t="s">
        <v>848</v>
      </c>
      <c r="D1624" t="s">
        <v>16</v>
      </c>
      <c r="E1624">
        <v>14</v>
      </c>
      <c r="F1624">
        <v>31</v>
      </c>
      <c r="G1624">
        <v>4.3410000000000002</v>
      </c>
      <c r="H1624">
        <v>2.0329999999999999</v>
      </c>
      <c r="I1624">
        <v>6.6000000000000003E-2</v>
      </c>
      <c r="J1624">
        <v>0.61399999999999999</v>
      </c>
      <c r="K1624">
        <v>4.2510000000000003</v>
      </c>
    </row>
    <row r="1625" spans="1:11" x14ac:dyDescent="0.25">
      <c r="A1625">
        <v>2014</v>
      </c>
      <c r="B1625" t="s">
        <v>809</v>
      </c>
      <c r="C1625" t="s">
        <v>849</v>
      </c>
      <c r="D1625" t="s">
        <v>19</v>
      </c>
      <c r="E1625">
        <v>677</v>
      </c>
      <c r="F1625">
        <v>1123</v>
      </c>
      <c r="G1625">
        <v>97.09</v>
      </c>
      <c r="H1625">
        <v>63.271999999999998</v>
      </c>
      <c r="I1625">
        <v>0.32800000000000001</v>
      </c>
      <c r="J1625">
        <v>67.652000000000001</v>
      </c>
      <c r="K1625">
        <v>181.739</v>
      </c>
    </row>
    <row r="1626" spans="1:11" x14ac:dyDescent="0.25">
      <c r="A1626">
        <v>2014</v>
      </c>
      <c r="B1626" t="s">
        <v>809</v>
      </c>
      <c r="C1626" t="s">
        <v>849</v>
      </c>
      <c r="D1626" t="s">
        <v>16</v>
      </c>
      <c r="E1626">
        <v>132</v>
      </c>
      <c r="F1626">
        <v>242</v>
      </c>
      <c r="G1626">
        <v>20.303999999999998</v>
      </c>
      <c r="H1626">
        <v>9.2379999999999995</v>
      </c>
      <c r="I1626">
        <v>8.5999999999999993E-2</v>
      </c>
      <c r="J1626">
        <v>11.586</v>
      </c>
      <c r="K1626">
        <v>20.225000000000001</v>
      </c>
    </row>
    <row r="1627" spans="1:11" x14ac:dyDescent="0.25">
      <c r="A1627">
        <v>2014</v>
      </c>
      <c r="B1627" t="s">
        <v>809</v>
      </c>
      <c r="C1627" t="s">
        <v>850</v>
      </c>
      <c r="D1627" t="s">
        <v>19</v>
      </c>
      <c r="E1627">
        <v>553</v>
      </c>
      <c r="F1627">
        <v>933</v>
      </c>
      <c r="G1627">
        <v>47.689</v>
      </c>
      <c r="H1627">
        <v>22.777000000000001</v>
      </c>
      <c r="I1627">
        <v>0.222</v>
      </c>
      <c r="J1627">
        <v>55.518000000000001</v>
      </c>
      <c r="K1627">
        <v>75.921999999999997</v>
      </c>
    </row>
    <row r="1628" spans="1:11" x14ac:dyDescent="0.25">
      <c r="A1628">
        <v>2014</v>
      </c>
      <c r="B1628" t="s">
        <v>809</v>
      </c>
      <c r="C1628" t="s">
        <v>850</v>
      </c>
      <c r="D1628" t="s">
        <v>16</v>
      </c>
      <c r="E1628">
        <v>193</v>
      </c>
      <c r="F1628">
        <v>373</v>
      </c>
      <c r="G1628">
        <v>14.840999999999999</v>
      </c>
      <c r="H1628">
        <v>7.1959999999999997</v>
      </c>
      <c r="I1628">
        <v>0.04</v>
      </c>
      <c r="J1628">
        <v>14.311999999999999</v>
      </c>
      <c r="K1628">
        <v>14.643000000000001</v>
      </c>
    </row>
    <row r="1629" spans="1:11" x14ac:dyDescent="0.25">
      <c r="A1629">
        <v>2014</v>
      </c>
      <c r="B1629" t="s">
        <v>809</v>
      </c>
      <c r="C1629" t="s">
        <v>851</v>
      </c>
      <c r="D1629" t="s">
        <v>19</v>
      </c>
      <c r="E1629">
        <v>349</v>
      </c>
      <c r="F1629">
        <v>696</v>
      </c>
      <c r="G1629">
        <v>111.52500000000001</v>
      </c>
      <c r="H1629">
        <v>83.983000000000004</v>
      </c>
      <c r="I1629">
        <v>0.435</v>
      </c>
      <c r="J1629">
        <v>43.401000000000003</v>
      </c>
      <c r="K1629">
        <v>129.399</v>
      </c>
    </row>
    <row r="1630" spans="1:11" x14ac:dyDescent="0.25">
      <c r="A1630">
        <v>2014</v>
      </c>
      <c r="B1630" t="s">
        <v>809</v>
      </c>
      <c r="C1630" t="s">
        <v>851</v>
      </c>
      <c r="D1630" t="s">
        <v>16</v>
      </c>
      <c r="E1630">
        <v>30</v>
      </c>
      <c r="F1630">
        <v>71</v>
      </c>
      <c r="G1630">
        <v>10.913</v>
      </c>
      <c r="H1630">
        <v>4.24</v>
      </c>
      <c r="I1630">
        <v>1.4999999999999999E-2</v>
      </c>
      <c r="J1630">
        <v>4.5529999999999999</v>
      </c>
      <c r="K1630">
        <v>10.693</v>
      </c>
    </row>
    <row r="1631" spans="1:11" x14ac:dyDescent="0.25">
      <c r="A1631">
        <v>2014</v>
      </c>
      <c r="B1631" t="s">
        <v>809</v>
      </c>
      <c r="C1631" t="s">
        <v>852</v>
      </c>
      <c r="D1631" t="s">
        <v>19</v>
      </c>
      <c r="E1631">
        <v>2016</v>
      </c>
      <c r="F1631">
        <v>9379</v>
      </c>
      <c r="G1631">
        <v>5267.7259999999997</v>
      </c>
      <c r="H1631">
        <v>1719.4939999999999</v>
      </c>
      <c r="I1631">
        <v>96.061999999999998</v>
      </c>
      <c r="J1631">
        <v>1564.1759999999999</v>
      </c>
      <c r="K1631">
        <v>7963.3239999999996</v>
      </c>
    </row>
    <row r="1632" spans="1:11" x14ac:dyDescent="0.25">
      <c r="A1632">
        <v>2014</v>
      </c>
      <c r="B1632" t="s">
        <v>809</v>
      </c>
      <c r="C1632" t="s">
        <v>852</v>
      </c>
      <c r="D1632" t="s">
        <v>16</v>
      </c>
      <c r="E1632">
        <v>242</v>
      </c>
      <c r="F1632">
        <v>3254</v>
      </c>
      <c r="G1632">
        <v>3910.4940000000001</v>
      </c>
      <c r="H1632">
        <v>959.08100000000002</v>
      </c>
      <c r="I1632">
        <v>41.607999999999997</v>
      </c>
      <c r="J1632">
        <v>648.11</v>
      </c>
      <c r="K1632">
        <v>4291.643</v>
      </c>
    </row>
    <row r="1633" spans="1:11" x14ac:dyDescent="0.25">
      <c r="A1633">
        <v>2014</v>
      </c>
      <c r="B1633" t="s">
        <v>809</v>
      </c>
      <c r="C1633" t="s">
        <v>853</v>
      </c>
      <c r="D1633" t="s">
        <v>19</v>
      </c>
      <c r="E1633">
        <v>365</v>
      </c>
      <c r="F1633">
        <v>739</v>
      </c>
      <c r="G1633">
        <v>38.328000000000003</v>
      </c>
      <c r="H1633">
        <v>18.355</v>
      </c>
      <c r="I1633">
        <v>1.36</v>
      </c>
      <c r="J1633">
        <v>39.795999999999999</v>
      </c>
      <c r="K1633">
        <v>109.95</v>
      </c>
    </row>
    <row r="1634" spans="1:11" x14ac:dyDescent="0.25">
      <c r="A1634">
        <v>2014</v>
      </c>
      <c r="B1634" t="s">
        <v>809</v>
      </c>
      <c r="C1634" t="s">
        <v>853</v>
      </c>
      <c r="D1634" t="s">
        <v>16</v>
      </c>
      <c r="E1634">
        <v>42</v>
      </c>
      <c r="F1634">
        <v>104</v>
      </c>
      <c r="G1634">
        <v>11.59</v>
      </c>
      <c r="H1634">
        <v>5.1970000000000001</v>
      </c>
      <c r="I1634">
        <v>0.16700000000000001</v>
      </c>
      <c r="J1634">
        <v>2.9460000000000002</v>
      </c>
      <c r="K1634">
        <v>11.531000000000001</v>
      </c>
    </row>
    <row r="1635" spans="1:11" x14ac:dyDescent="0.25">
      <c r="A1635">
        <v>2014</v>
      </c>
      <c r="B1635" t="s">
        <v>809</v>
      </c>
      <c r="C1635" t="s">
        <v>854</v>
      </c>
      <c r="D1635" t="s">
        <v>19</v>
      </c>
      <c r="E1635">
        <v>1767</v>
      </c>
      <c r="F1635">
        <v>4460</v>
      </c>
      <c r="G1635">
        <v>1365.5820000000001</v>
      </c>
      <c r="H1635">
        <v>498.29599999999999</v>
      </c>
      <c r="I1635">
        <v>21.565999999999999</v>
      </c>
      <c r="J1635">
        <v>512.04600000000005</v>
      </c>
      <c r="K1635">
        <v>2078.723</v>
      </c>
    </row>
    <row r="1636" spans="1:11" x14ac:dyDescent="0.25">
      <c r="A1636">
        <v>2014</v>
      </c>
      <c r="B1636" t="s">
        <v>809</v>
      </c>
      <c r="C1636" t="s">
        <v>854</v>
      </c>
      <c r="D1636" t="s">
        <v>16</v>
      </c>
      <c r="E1636">
        <v>194</v>
      </c>
      <c r="F1636">
        <v>821</v>
      </c>
      <c r="G1636">
        <v>908.93</v>
      </c>
      <c r="H1636">
        <v>205.488</v>
      </c>
      <c r="I1636">
        <v>14.337</v>
      </c>
      <c r="J1636">
        <v>229.845</v>
      </c>
      <c r="K1636">
        <v>1040.4829999999999</v>
      </c>
    </row>
    <row r="1637" spans="1:11" x14ac:dyDescent="0.25">
      <c r="A1637">
        <v>2014</v>
      </c>
      <c r="B1637" t="s">
        <v>809</v>
      </c>
      <c r="C1637" t="s">
        <v>855</v>
      </c>
      <c r="D1637" t="s">
        <v>19</v>
      </c>
      <c r="E1637">
        <v>304</v>
      </c>
      <c r="F1637">
        <v>489</v>
      </c>
      <c r="G1637">
        <v>57.752000000000002</v>
      </c>
      <c r="H1637">
        <v>40.447000000000003</v>
      </c>
      <c r="I1637">
        <v>0.33</v>
      </c>
      <c r="J1637">
        <v>13.276999999999999</v>
      </c>
      <c r="K1637">
        <v>131.47499999999999</v>
      </c>
    </row>
    <row r="1638" spans="1:11" x14ac:dyDescent="0.25">
      <c r="A1638">
        <v>2014</v>
      </c>
      <c r="B1638" t="s">
        <v>809</v>
      </c>
      <c r="C1638" t="s">
        <v>855</v>
      </c>
      <c r="D1638" t="s">
        <v>16</v>
      </c>
      <c r="E1638">
        <v>33</v>
      </c>
      <c r="F1638">
        <v>65</v>
      </c>
      <c r="G1638">
        <v>11.791</v>
      </c>
      <c r="H1638">
        <v>4.984</v>
      </c>
      <c r="I1638">
        <v>0.01</v>
      </c>
      <c r="J1638">
        <v>1.2210000000000001</v>
      </c>
      <c r="K1638">
        <v>11.769</v>
      </c>
    </row>
    <row r="1639" spans="1:11" x14ac:dyDescent="0.25">
      <c r="A1639">
        <v>2014</v>
      </c>
      <c r="B1639" t="s">
        <v>809</v>
      </c>
      <c r="C1639" t="s">
        <v>856</v>
      </c>
      <c r="D1639" t="s">
        <v>19</v>
      </c>
      <c r="E1639">
        <v>364</v>
      </c>
      <c r="F1639">
        <v>824</v>
      </c>
      <c r="G1639">
        <v>76.02</v>
      </c>
      <c r="H1639">
        <v>27.443000000000001</v>
      </c>
      <c r="I1639">
        <v>7.39</v>
      </c>
      <c r="J1639">
        <v>61.917999999999999</v>
      </c>
      <c r="K1639">
        <v>130.304</v>
      </c>
    </row>
    <row r="1640" spans="1:11" x14ac:dyDescent="0.25">
      <c r="A1640">
        <v>2014</v>
      </c>
      <c r="B1640" t="s">
        <v>809</v>
      </c>
      <c r="C1640" t="s">
        <v>856</v>
      </c>
      <c r="D1640" t="s">
        <v>16</v>
      </c>
      <c r="E1640">
        <v>48</v>
      </c>
      <c r="F1640">
        <v>181</v>
      </c>
      <c r="G1640">
        <v>38.517000000000003</v>
      </c>
      <c r="H1640">
        <v>6.468</v>
      </c>
      <c r="I1640">
        <v>6.8259999999999996</v>
      </c>
      <c r="J1640">
        <v>10.034000000000001</v>
      </c>
      <c r="K1640">
        <v>39.037999999999997</v>
      </c>
    </row>
    <row r="1641" spans="1:11" x14ac:dyDescent="0.25">
      <c r="A1641">
        <v>2014</v>
      </c>
      <c r="B1641" t="s">
        <v>809</v>
      </c>
      <c r="C1641" t="s">
        <v>857</v>
      </c>
      <c r="D1641" t="s">
        <v>19</v>
      </c>
      <c r="E1641">
        <v>191</v>
      </c>
      <c r="F1641">
        <v>405</v>
      </c>
      <c r="G1641">
        <v>298.584</v>
      </c>
      <c r="H1641">
        <v>46.222000000000001</v>
      </c>
      <c r="I1641">
        <v>3.8980000000000001</v>
      </c>
      <c r="J1641">
        <v>28.119</v>
      </c>
      <c r="K1641">
        <v>381.81400000000002</v>
      </c>
    </row>
    <row r="1642" spans="1:11" x14ac:dyDescent="0.25">
      <c r="A1642">
        <v>2014</v>
      </c>
      <c r="B1642" t="s">
        <v>809</v>
      </c>
      <c r="C1642" t="s">
        <v>857</v>
      </c>
      <c r="D1642" t="s">
        <v>16</v>
      </c>
      <c r="E1642">
        <v>18</v>
      </c>
      <c r="F1642">
        <v>74</v>
      </c>
      <c r="G1642">
        <v>262.33600000000001</v>
      </c>
      <c r="H1642">
        <v>23.48</v>
      </c>
      <c r="I1642">
        <v>1.9550000000000001</v>
      </c>
      <c r="J1642">
        <v>4.6399999999999997</v>
      </c>
      <c r="K1642">
        <v>264.24900000000002</v>
      </c>
    </row>
    <row r="1643" spans="1:11" x14ac:dyDescent="0.25">
      <c r="A1643">
        <v>2014</v>
      </c>
      <c r="B1643" t="s">
        <v>809</v>
      </c>
      <c r="C1643" t="s">
        <v>858</v>
      </c>
      <c r="D1643" t="s">
        <v>19</v>
      </c>
      <c r="E1643">
        <v>423</v>
      </c>
      <c r="F1643">
        <v>884</v>
      </c>
      <c r="G1643">
        <v>60.512999999999998</v>
      </c>
      <c r="H1643">
        <v>32.451999999999998</v>
      </c>
      <c r="I1643">
        <v>0.55700000000000005</v>
      </c>
      <c r="J1643">
        <v>41.823999999999998</v>
      </c>
      <c r="K1643">
        <v>106.79900000000001</v>
      </c>
    </row>
    <row r="1644" spans="1:11" x14ac:dyDescent="0.25">
      <c r="A1644">
        <v>2014</v>
      </c>
      <c r="B1644" t="s">
        <v>809</v>
      </c>
      <c r="C1644" t="s">
        <v>858</v>
      </c>
      <c r="D1644" t="s">
        <v>16</v>
      </c>
      <c r="E1644">
        <v>36</v>
      </c>
      <c r="F1644">
        <v>92</v>
      </c>
      <c r="G1644">
        <v>11.019</v>
      </c>
      <c r="H1644">
        <v>3.5750000000000002</v>
      </c>
      <c r="I1644">
        <v>2.1999999999999999E-2</v>
      </c>
      <c r="J1644">
        <v>3.1970000000000001</v>
      </c>
      <c r="K1644">
        <v>11.009</v>
      </c>
    </row>
    <row r="1645" spans="1:11" x14ac:dyDescent="0.25">
      <c r="A1645">
        <v>2014</v>
      </c>
      <c r="B1645" t="s">
        <v>809</v>
      </c>
      <c r="C1645" t="s">
        <v>859</v>
      </c>
      <c r="D1645" t="s">
        <v>19</v>
      </c>
      <c r="E1645">
        <v>2669</v>
      </c>
      <c r="F1645">
        <v>6756</v>
      </c>
      <c r="G1645">
        <v>1150.5820000000001</v>
      </c>
      <c r="H1645">
        <v>724.22299999999996</v>
      </c>
      <c r="I1645">
        <v>22.771999999999998</v>
      </c>
      <c r="J1645">
        <v>1024.981</v>
      </c>
      <c r="K1645">
        <v>2279.4290000000001</v>
      </c>
    </row>
    <row r="1646" spans="1:11" x14ac:dyDescent="0.25">
      <c r="A1646">
        <v>2014</v>
      </c>
      <c r="B1646" t="s">
        <v>809</v>
      </c>
      <c r="C1646" t="s">
        <v>859</v>
      </c>
      <c r="D1646" t="s">
        <v>16</v>
      </c>
      <c r="E1646">
        <v>253</v>
      </c>
      <c r="F1646">
        <v>593</v>
      </c>
      <c r="G1646">
        <v>70.695999999999998</v>
      </c>
      <c r="H1646">
        <v>32.119999999999997</v>
      </c>
      <c r="I1646">
        <v>0.95</v>
      </c>
      <c r="J1646">
        <v>36.286000000000001</v>
      </c>
      <c r="K1646">
        <v>69.67</v>
      </c>
    </row>
    <row r="1647" spans="1:11" x14ac:dyDescent="0.25">
      <c r="A1647">
        <v>2014</v>
      </c>
      <c r="B1647" t="s">
        <v>809</v>
      </c>
      <c r="C1647" t="s">
        <v>860</v>
      </c>
      <c r="D1647" t="s">
        <v>19</v>
      </c>
      <c r="E1647">
        <v>722</v>
      </c>
      <c r="F1647">
        <v>2166</v>
      </c>
      <c r="G1647">
        <v>618.4</v>
      </c>
      <c r="H1647">
        <v>148.11799999999999</v>
      </c>
      <c r="I1647">
        <v>15.814</v>
      </c>
      <c r="J1647">
        <v>275.12900000000002</v>
      </c>
      <c r="K1647">
        <v>884.221</v>
      </c>
    </row>
    <row r="1648" spans="1:11" x14ac:dyDescent="0.25">
      <c r="A1648">
        <v>2014</v>
      </c>
      <c r="B1648" t="s">
        <v>809</v>
      </c>
      <c r="C1648" t="s">
        <v>860</v>
      </c>
      <c r="D1648" t="s">
        <v>16</v>
      </c>
      <c r="E1648">
        <v>100</v>
      </c>
      <c r="F1648">
        <v>917</v>
      </c>
      <c r="G1648">
        <v>486.96300000000002</v>
      </c>
      <c r="H1648">
        <v>78.805999999999997</v>
      </c>
      <c r="I1648">
        <v>13.956</v>
      </c>
      <c r="J1648">
        <v>136.97999999999999</v>
      </c>
      <c r="K1648">
        <v>520.54100000000005</v>
      </c>
    </row>
    <row r="1649" spans="1:11" x14ac:dyDescent="0.25">
      <c r="A1649">
        <v>2014</v>
      </c>
      <c r="B1649" t="s">
        <v>809</v>
      </c>
      <c r="C1649" t="s">
        <v>861</v>
      </c>
      <c r="D1649" t="s">
        <v>19</v>
      </c>
      <c r="E1649">
        <v>7764</v>
      </c>
      <c r="F1649">
        <v>41422</v>
      </c>
      <c r="G1649">
        <v>54671.455999999998</v>
      </c>
      <c r="H1649">
        <v>10849.391</v>
      </c>
      <c r="I1649">
        <v>784.71500000000003</v>
      </c>
      <c r="J1649">
        <v>20692.177</v>
      </c>
      <c r="K1649">
        <v>61072.432999999997</v>
      </c>
    </row>
    <row r="1650" spans="1:11" x14ac:dyDescent="0.25">
      <c r="A1650">
        <v>2014</v>
      </c>
      <c r="B1650" t="s">
        <v>809</v>
      </c>
      <c r="C1650" t="s">
        <v>861</v>
      </c>
      <c r="D1650" t="s">
        <v>16</v>
      </c>
      <c r="E1650">
        <v>692</v>
      </c>
      <c r="F1650">
        <v>8086</v>
      </c>
      <c r="G1650">
        <v>45960.591999999997</v>
      </c>
      <c r="H1650">
        <v>5534.7640000000001</v>
      </c>
      <c r="I1650">
        <v>43.716000000000001</v>
      </c>
      <c r="J1650">
        <v>11864.495999999999</v>
      </c>
      <c r="K1650">
        <v>45276.330999999998</v>
      </c>
    </row>
    <row r="1651" spans="1:11" x14ac:dyDescent="0.25">
      <c r="A1651">
        <v>2014</v>
      </c>
      <c r="B1651" t="s">
        <v>809</v>
      </c>
      <c r="C1651" t="s">
        <v>862</v>
      </c>
      <c r="D1651" t="s">
        <v>19</v>
      </c>
      <c r="E1651">
        <v>37395</v>
      </c>
      <c r="F1651">
        <v>155977</v>
      </c>
      <c r="G1651">
        <v>49168.536</v>
      </c>
      <c r="H1651">
        <v>23367.72</v>
      </c>
      <c r="I1651">
        <v>1562.806</v>
      </c>
      <c r="J1651">
        <v>27498.867999999999</v>
      </c>
      <c r="K1651">
        <v>86523.274999999994</v>
      </c>
    </row>
    <row r="1652" spans="1:11" x14ac:dyDescent="0.25">
      <c r="A1652">
        <v>2014</v>
      </c>
      <c r="B1652" t="s">
        <v>809</v>
      </c>
      <c r="C1652" t="s">
        <v>862</v>
      </c>
      <c r="D1652" t="s">
        <v>16</v>
      </c>
      <c r="E1652">
        <v>4141</v>
      </c>
      <c r="F1652">
        <v>18843</v>
      </c>
      <c r="G1652">
        <v>15142.14</v>
      </c>
      <c r="H1652">
        <v>3502.5590000000002</v>
      </c>
      <c r="I1652">
        <v>672.47400000000005</v>
      </c>
      <c r="J1652">
        <v>10753.679</v>
      </c>
      <c r="K1652">
        <v>14894.817999999999</v>
      </c>
    </row>
    <row r="1653" spans="1:11" x14ac:dyDescent="0.25">
      <c r="A1653">
        <v>2014</v>
      </c>
      <c r="B1653" t="s">
        <v>809</v>
      </c>
      <c r="C1653" t="s">
        <v>863</v>
      </c>
      <c r="D1653" t="s">
        <v>19</v>
      </c>
      <c r="E1653">
        <v>231</v>
      </c>
      <c r="F1653">
        <v>417</v>
      </c>
      <c r="G1653">
        <v>22.757000000000001</v>
      </c>
      <c r="H1653">
        <v>11.917999999999999</v>
      </c>
      <c r="I1653">
        <v>1.3120000000000001</v>
      </c>
      <c r="J1653">
        <v>35.271999999999998</v>
      </c>
      <c r="K1653">
        <v>54.186</v>
      </c>
    </row>
    <row r="1654" spans="1:11" x14ac:dyDescent="0.25">
      <c r="A1654">
        <v>2014</v>
      </c>
      <c r="B1654" t="s">
        <v>809</v>
      </c>
      <c r="C1654" t="s">
        <v>863</v>
      </c>
      <c r="D1654" t="s">
        <v>16</v>
      </c>
      <c r="E1654">
        <v>29</v>
      </c>
      <c r="F1654">
        <v>55</v>
      </c>
      <c r="G1654">
        <v>3.3380000000000001</v>
      </c>
      <c r="H1654">
        <v>0.73399999999999999</v>
      </c>
      <c r="I1654">
        <v>3.0000000000000001E-3</v>
      </c>
      <c r="J1654">
        <v>2.2309999999999999</v>
      </c>
      <c r="K1654">
        <v>3.3919999999999999</v>
      </c>
    </row>
    <row r="1655" spans="1:11" x14ac:dyDescent="0.25">
      <c r="A1655">
        <v>2014</v>
      </c>
      <c r="B1655" t="s">
        <v>809</v>
      </c>
      <c r="C1655" t="s">
        <v>864</v>
      </c>
      <c r="D1655" t="s">
        <v>19</v>
      </c>
      <c r="E1655">
        <v>2089</v>
      </c>
      <c r="F1655">
        <v>5224</v>
      </c>
      <c r="G1655">
        <v>480.76499999999999</v>
      </c>
      <c r="H1655">
        <v>132.36600000000001</v>
      </c>
      <c r="I1655">
        <v>7.2060000000000004</v>
      </c>
      <c r="J1655">
        <v>545.78499999999997</v>
      </c>
      <c r="K1655">
        <v>1092.645</v>
      </c>
    </row>
    <row r="1656" spans="1:11" x14ac:dyDescent="0.25">
      <c r="A1656">
        <v>2014</v>
      </c>
      <c r="B1656" t="s">
        <v>809</v>
      </c>
      <c r="C1656" t="s">
        <v>864</v>
      </c>
      <c r="D1656" t="s">
        <v>16</v>
      </c>
      <c r="E1656">
        <v>184</v>
      </c>
      <c r="F1656">
        <v>472</v>
      </c>
      <c r="G1656">
        <v>79.426000000000002</v>
      </c>
      <c r="H1656">
        <v>35.271999999999998</v>
      </c>
      <c r="I1656">
        <v>0.91800000000000004</v>
      </c>
      <c r="J1656">
        <v>41.744</v>
      </c>
      <c r="K1656">
        <v>78.816999999999993</v>
      </c>
    </row>
    <row r="1657" spans="1:11" x14ac:dyDescent="0.25">
      <c r="A1657">
        <v>2014</v>
      </c>
      <c r="B1657" t="s">
        <v>809</v>
      </c>
      <c r="C1657" t="s">
        <v>865</v>
      </c>
      <c r="D1657" t="s">
        <v>19</v>
      </c>
      <c r="E1657">
        <v>1687</v>
      </c>
      <c r="F1657">
        <v>3209</v>
      </c>
      <c r="G1657">
        <v>238.035</v>
      </c>
      <c r="H1657">
        <v>137.166</v>
      </c>
      <c r="I1657">
        <v>3.327</v>
      </c>
      <c r="J1657">
        <v>128.27699999999999</v>
      </c>
      <c r="K1657">
        <v>404.553</v>
      </c>
    </row>
    <row r="1658" spans="1:11" x14ac:dyDescent="0.25">
      <c r="A1658">
        <v>2014</v>
      </c>
      <c r="B1658" t="s">
        <v>809</v>
      </c>
      <c r="C1658" t="s">
        <v>865</v>
      </c>
      <c r="D1658" t="s">
        <v>16</v>
      </c>
      <c r="E1658">
        <v>603</v>
      </c>
      <c r="F1658">
        <v>1341</v>
      </c>
      <c r="G1658">
        <v>147.42099999999999</v>
      </c>
      <c r="H1658">
        <v>71.006</v>
      </c>
      <c r="I1658">
        <v>1.196</v>
      </c>
      <c r="J1658">
        <v>58.939</v>
      </c>
      <c r="K1658">
        <v>144.35599999999999</v>
      </c>
    </row>
    <row r="1659" spans="1:11" x14ac:dyDescent="0.25">
      <c r="A1659">
        <v>2014</v>
      </c>
      <c r="B1659" t="s">
        <v>809</v>
      </c>
      <c r="C1659" t="s">
        <v>866</v>
      </c>
      <c r="D1659" t="s">
        <v>19</v>
      </c>
      <c r="E1659">
        <v>206</v>
      </c>
      <c r="F1659">
        <v>429</v>
      </c>
      <c r="G1659">
        <v>60.747</v>
      </c>
      <c r="H1659">
        <v>42.091999999999999</v>
      </c>
      <c r="I1659">
        <v>2.2069999999999999</v>
      </c>
      <c r="J1659">
        <v>27.901</v>
      </c>
      <c r="K1659">
        <v>70.039000000000001</v>
      </c>
    </row>
    <row r="1660" spans="1:11" x14ac:dyDescent="0.25">
      <c r="A1660">
        <v>2014</v>
      </c>
      <c r="B1660" t="s">
        <v>809</v>
      </c>
      <c r="C1660" t="s">
        <v>866</v>
      </c>
      <c r="D1660" t="s">
        <v>16</v>
      </c>
      <c r="E1660">
        <v>14</v>
      </c>
      <c r="F1660">
        <v>61</v>
      </c>
      <c r="G1660">
        <v>6.1390000000000002</v>
      </c>
      <c r="H1660">
        <v>2.5310000000000001</v>
      </c>
      <c r="I1660">
        <v>0.184</v>
      </c>
      <c r="J1660">
        <v>3.649</v>
      </c>
      <c r="K1660">
        <v>5.9669999999999996</v>
      </c>
    </row>
    <row r="1661" spans="1:11" x14ac:dyDescent="0.25">
      <c r="A1661">
        <v>2014</v>
      </c>
      <c r="B1661" t="s">
        <v>809</v>
      </c>
      <c r="C1661" t="s">
        <v>867</v>
      </c>
      <c r="D1661" t="s">
        <v>19</v>
      </c>
      <c r="E1661">
        <v>2198</v>
      </c>
      <c r="F1661">
        <v>4814</v>
      </c>
      <c r="G1661">
        <v>376.78199999999998</v>
      </c>
      <c r="H1661">
        <v>197.02500000000001</v>
      </c>
      <c r="I1661">
        <v>109.342</v>
      </c>
      <c r="J1661">
        <v>603.37900000000002</v>
      </c>
      <c r="K1661">
        <v>669.05499999999995</v>
      </c>
    </row>
    <row r="1662" spans="1:11" x14ac:dyDescent="0.25">
      <c r="A1662">
        <v>2014</v>
      </c>
      <c r="B1662" t="s">
        <v>809</v>
      </c>
      <c r="C1662" t="s">
        <v>867</v>
      </c>
      <c r="D1662" t="s">
        <v>16</v>
      </c>
      <c r="E1662">
        <v>758</v>
      </c>
      <c r="F1662">
        <v>1791</v>
      </c>
      <c r="G1662">
        <v>150.74100000000001</v>
      </c>
      <c r="H1662">
        <v>55.3</v>
      </c>
      <c r="I1662">
        <v>106.25</v>
      </c>
      <c r="J1662">
        <v>420.81900000000002</v>
      </c>
      <c r="K1662">
        <v>154.86799999999999</v>
      </c>
    </row>
    <row r="1663" spans="1:11" x14ac:dyDescent="0.25">
      <c r="A1663">
        <v>2014</v>
      </c>
      <c r="B1663" t="s">
        <v>809</v>
      </c>
      <c r="C1663" t="s">
        <v>868</v>
      </c>
      <c r="D1663" t="s">
        <v>19</v>
      </c>
      <c r="E1663">
        <v>120</v>
      </c>
      <c r="F1663">
        <v>246</v>
      </c>
      <c r="G1663">
        <v>19.013000000000002</v>
      </c>
      <c r="H1663">
        <v>9.8580000000000005</v>
      </c>
      <c r="I1663">
        <v>1.6E-2</v>
      </c>
      <c r="J1663">
        <v>20.638000000000002</v>
      </c>
      <c r="K1663">
        <v>39.561999999999998</v>
      </c>
    </row>
    <row r="1664" spans="1:11" x14ac:dyDescent="0.25">
      <c r="A1664">
        <v>2014</v>
      </c>
      <c r="B1664" t="s">
        <v>809</v>
      </c>
      <c r="C1664" t="s">
        <v>868</v>
      </c>
      <c r="D1664" t="s">
        <v>16</v>
      </c>
      <c r="E1664">
        <v>6</v>
      </c>
      <c r="F1664">
        <v>9</v>
      </c>
      <c r="G1664">
        <v>1.621</v>
      </c>
      <c r="H1664">
        <v>0.73899999999999999</v>
      </c>
      <c r="I1664">
        <v>0</v>
      </c>
      <c r="J1664">
        <v>0.83399999999999996</v>
      </c>
      <c r="K1664">
        <v>1.62</v>
      </c>
    </row>
    <row r="1665" spans="1:11" x14ac:dyDescent="0.25">
      <c r="A1665">
        <v>2014</v>
      </c>
      <c r="B1665" t="s">
        <v>809</v>
      </c>
      <c r="C1665" t="s">
        <v>869</v>
      </c>
      <c r="D1665" t="s">
        <v>19</v>
      </c>
      <c r="E1665">
        <v>329</v>
      </c>
      <c r="F1665">
        <v>649</v>
      </c>
      <c r="G1665">
        <v>82.808000000000007</v>
      </c>
      <c r="H1665">
        <v>56.706000000000003</v>
      </c>
      <c r="I1665">
        <v>29.315999999999999</v>
      </c>
      <c r="J1665">
        <v>94.531000000000006</v>
      </c>
      <c r="K1665">
        <v>158.631</v>
      </c>
    </row>
    <row r="1666" spans="1:11" x14ac:dyDescent="0.25">
      <c r="A1666">
        <v>2014</v>
      </c>
      <c r="B1666" t="s">
        <v>809</v>
      </c>
      <c r="C1666" t="s">
        <v>869</v>
      </c>
      <c r="D1666" t="s">
        <v>16</v>
      </c>
      <c r="E1666">
        <v>35</v>
      </c>
      <c r="F1666">
        <v>79</v>
      </c>
      <c r="G1666">
        <v>9.0920000000000005</v>
      </c>
      <c r="H1666">
        <v>2.5310000000000001</v>
      </c>
      <c r="I1666">
        <v>0.28199999999999997</v>
      </c>
      <c r="J1666">
        <v>3.5270000000000001</v>
      </c>
      <c r="K1666">
        <v>8.8689999999999998</v>
      </c>
    </row>
    <row r="1667" spans="1:11" x14ac:dyDescent="0.25">
      <c r="A1667">
        <v>2014</v>
      </c>
      <c r="B1667" t="s">
        <v>809</v>
      </c>
      <c r="C1667" t="s">
        <v>870</v>
      </c>
      <c r="D1667" t="s">
        <v>19</v>
      </c>
      <c r="E1667">
        <v>418</v>
      </c>
      <c r="F1667">
        <v>981</v>
      </c>
      <c r="G1667">
        <v>65.456999999999994</v>
      </c>
      <c r="H1667">
        <v>32.033999999999999</v>
      </c>
      <c r="I1667">
        <v>0.219</v>
      </c>
      <c r="J1667">
        <v>59.066000000000003</v>
      </c>
      <c r="K1667">
        <v>102.593</v>
      </c>
    </row>
    <row r="1668" spans="1:11" x14ac:dyDescent="0.25">
      <c r="A1668">
        <v>2014</v>
      </c>
      <c r="B1668" t="s">
        <v>809</v>
      </c>
      <c r="C1668" t="s">
        <v>870</v>
      </c>
      <c r="D1668" t="s">
        <v>16</v>
      </c>
      <c r="E1668">
        <v>51</v>
      </c>
      <c r="F1668">
        <v>224</v>
      </c>
      <c r="G1668">
        <v>28.317</v>
      </c>
      <c r="H1668">
        <v>8.9290000000000003</v>
      </c>
      <c r="I1668">
        <v>4.5999999999999999E-2</v>
      </c>
      <c r="J1668">
        <v>22.17</v>
      </c>
      <c r="K1668">
        <v>28.196000000000002</v>
      </c>
    </row>
    <row r="1669" spans="1:11" x14ac:dyDescent="0.25">
      <c r="A1669">
        <v>2014</v>
      </c>
      <c r="B1669" t="s">
        <v>809</v>
      </c>
      <c r="C1669" t="s">
        <v>871</v>
      </c>
      <c r="D1669" t="s">
        <v>19</v>
      </c>
      <c r="E1669">
        <v>809</v>
      </c>
      <c r="F1669">
        <v>1580</v>
      </c>
      <c r="G1669">
        <v>136.48500000000001</v>
      </c>
      <c r="H1669">
        <v>85.498999999999995</v>
      </c>
      <c r="I1669">
        <v>1.867</v>
      </c>
      <c r="J1669">
        <v>40.326000000000001</v>
      </c>
      <c r="K1669">
        <v>257.47699999999998</v>
      </c>
    </row>
    <row r="1670" spans="1:11" x14ac:dyDescent="0.25">
      <c r="A1670">
        <v>2014</v>
      </c>
      <c r="B1670" t="s">
        <v>809</v>
      </c>
      <c r="C1670" t="s">
        <v>871</v>
      </c>
      <c r="D1670" t="s">
        <v>16</v>
      </c>
      <c r="E1670">
        <v>87</v>
      </c>
      <c r="F1670">
        <v>245</v>
      </c>
      <c r="G1670">
        <v>24.131</v>
      </c>
      <c r="H1670">
        <v>9.7569999999999997</v>
      </c>
      <c r="I1670">
        <v>0.16800000000000001</v>
      </c>
      <c r="J1670">
        <v>7.2089999999999996</v>
      </c>
      <c r="K1670">
        <v>23.998000000000001</v>
      </c>
    </row>
    <row r="1671" spans="1:11" x14ac:dyDescent="0.25">
      <c r="A1671">
        <v>2014</v>
      </c>
      <c r="B1671" t="s">
        <v>809</v>
      </c>
      <c r="C1671" t="s">
        <v>872</v>
      </c>
      <c r="D1671" t="s">
        <v>19</v>
      </c>
      <c r="E1671">
        <v>377</v>
      </c>
      <c r="F1671">
        <v>717</v>
      </c>
      <c r="G1671">
        <v>118.389</v>
      </c>
      <c r="H1671">
        <v>39.088999999999999</v>
      </c>
      <c r="I1671">
        <v>1.194</v>
      </c>
      <c r="J1671">
        <v>70.7</v>
      </c>
      <c r="K1671">
        <v>164.518</v>
      </c>
    </row>
    <row r="1672" spans="1:11" x14ac:dyDescent="0.25">
      <c r="A1672">
        <v>2014</v>
      </c>
      <c r="B1672" t="s">
        <v>809</v>
      </c>
      <c r="C1672" t="s">
        <v>872</v>
      </c>
      <c r="D1672" t="s">
        <v>16</v>
      </c>
      <c r="E1672">
        <v>38</v>
      </c>
      <c r="F1672">
        <v>141</v>
      </c>
      <c r="G1672">
        <v>75.319999999999993</v>
      </c>
      <c r="H1672">
        <v>14.087</v>
      </c>
      <c r="I1672">
        <v>0.104</v>
      </c>
      <c r="J1672">
        <v>17.899000000000001</v>
      </c>
      <c r="K1672">
        <v>71.293000000000006</v>
      </c>
    </row>
    <row r="1673" spans="1:11" x14ac:dyDescent="0.25">
      <c r="A1673">
        <v>2014</v>
      </c>
      <c r="B1673" t="s">
        <v>809</v>
      </c>
      <c r="C1673" t="s">
        <v>873</v>
      </c>
      <c r="D1673" t="s">
        <v>19</v>
      </c>
      <c r="E1673">
        <v>622</v>
      </c>
      <c r="F1673">
        <v>1367</v>
      </c>
      <c r="G1673">
        <v>116.839</v>
      </c>
      <c r="H1673">
        <v>55.168999999999997</v>
      </c>
      <c r="I1673">
        <v>2.4940000000000002</v>
      </c>
      <c r="J1673">
        <v>138.00899999999999</v>
      </c>
      <c r="K1673">
        <v>311.46300000000002</v>
      </c>
    </row>
    <row r="1674" spans="1:11" x14ac:dyDescent="0.25">
      <c r="A1674">
        <v>2014</v>
      </c>
      <c r="B1674" t="s">
        <v>809</v>
      </c>
      <c r="C1674" t="s">
        <v>873</v>
      </c>
      <c r="D1674" t="s">
        <v>16</v>
      </c>
      <c r="E1674">
        <v>54</v>
      </c>
      <c r="F1674">
        <v>128</v>
      </c>
      <c r="G1674">
        <v>24.369</v>
      </c>
      <c r="H1674">
        <v>9.8089999999999993</v>
      </c>
      <c r="I1674">
        <v>0.47</v>
      </c>
      <c r="J1674">
        <v>22.838999999999999</v>
      </c>
      <c r="K1674">
        <v>23.913</v>
      </c>
    </row>
    <row r="1675" spans="1:11" x14ac:dyDescent="0.25">
      <c r="A1675">
        <v>2014</v>
      </c>
      <c r="B1675" t="s">
        <v>809</v>
      </c>
      <c r="C1675" t="s">
        <v>874</v>
      </c>
      <c r="D1675" t="s">
        <v>19</v>
      </c>
      <c r="E1675">
        <v>2635</v>
      </c>
      <c r="F1675">
        <v>5377</v>
      </c>
      <c r="G1675">
        <v>534.01400000000001</v>
      </c>
      <c r="H1675">
        <v>314.66399999999999</v>
      </c>
      <c r="I1675">
        <v>15.157</v>
      </c>
      <c r="J1675">
        <v>357.63200000000001</v>
      </c>
      <c r="K1675">
        <v>894.173</v>
      </c>
    </row>
    <row r="1676" spans="1:11" x14ac:dyDescent="0.25">
      <c r="A1676">
        <v>2014</v>
      </c>
      <c r="B1676" t="s">
        <v>809</v>
      </c>
      <c r="C1676" t="s">
        <v>874</v>
      </c>
      <c r="D1676" t="s">
        <v>16</v>
      </c>
      <c r="E1676">
        <v>936</v>
      </c>
      <c r="F1676">
        <v>1981</v>
      </c>
      <c r="G1676">
        <v>211.923</v>
      </c>
      <c r="H1676">
        <v>91.552999999999997</v>
      </c>
      <c r="I1676">
        <v>7.6459999999999999</v>
      </c>
      <c r="J1676">
        <v>120.526</v>
      </c>
      <c r="K1676">
        <v>211.054</v>
      </c>
    </row>
    <row r="1677" spans="1:11" x14ac:dyDescent="0.25">
      <c r="A1677">
        <v>2014</v>
      </c>
      <c r="B1677" t="s">
        <v>809</v>
      </c>
      <c r="C1677" t="s">
        <v>875</v>
      </c>
      <c r="D1677" t="s">
        <v>19</v>
      </c>
      <c r="E1677">
        <v>5206</v>
      </c>
      <c r="F1677">
        <v>14323</v>
      </c>
      <c r="G1677">
        <v>1877.3689999999999</v>
      </c>
      <c r="H1677">
        <v>1075.376</v>
      </c>
      <c r="I1677">
        <v>28.571999999999999</v>
      </c>
      <c r="J1677">
        <v>1381.259</v>
      </c>
      <c r="K1677">
        <v>4185.1139999999996</v>
      </c>
    </row>
    <row r="1678" spans="1:11" x14ac:dyDescent="0.25">
      <c r="A1678">
        <v>2014</v>
      </c>
      <c r="B1678" t="s">
        <v>809</v>
      </c>
      <c r="C1678" t="s">
        <v>875</v>
      </c>
      <c r="D1678" t="s">
        <v>16</v>
      </c>
      <c r="E1678">
        <v>913</v>
      </c>
      <c r="F1678">
        <v>2093</v>
      </c>
      <c r="G1678">
        <v>257.28399999999999</v>
      </c>
      <c r="H1678">
        <v>95.042000000000002</v>
      </c>
      <c r="I1678">
        <v>0.79500000000000004</v>
      </c>
      <c r="J1678">
        <v>157.471</v>
      </c>
      <c r="K1678">
        <v>255.21899999999999</v>
      </c>
    </row>
    <row r="1679" spans="1:11" x14ac:dyDescent="0.25">
      <c r="A1679">
        <v>2014</v>
      </c>
      <c r="B1679" t="s">
        <v>809</v>
      </c>
      <c r="C1679" t="s">
        <v>876</v>
      </c>
      <c r="D1679" t="s">
        <v>19</v>
      </c>
      <c r="E1679">
        <v>371</v>
      </c>
      <c r="F1679">
        <v>728</v>
      </c>
      <c r="G1679">
        <v>61.444000000000003</v>
      </c>
      <c r="H1679">
        <v>36.045999999999999</v>
      </c>
      <c r="I1679">
        <v>3.8860000000000001</v>
      </c>
      <c r="J1679">
        <v>91.234999999999999</v>
      </c>
      <c r="K1679">
        <v>123.97</v>
      </c>
    </row>
    <row r="1680" spans="1:11" x14ac:dyDescent="0.25">
      <c r="A1680">
        <v>2014</v>
      </c>
      <c r="B1680" t="s">
        <v>809</v>
      </c>
      <c r="C1680" t="s">
        <v>876</v>
      </c>
      <c r="D1680" t="s">
        <v>16</v>
      </c>
      <c r="E1680">
        <v>35</v>
      </c>
      <c r="F1680">
        <v>86</v>
      </c>
      <c r="G1680">
        <v>16.009</v>
      </c>
      <c r="H1680">
        <v>9.8789999999999996</v>
      </c>
      <c r="I1680">
        <v>0.46</v>
      </c>
      <c r="J1680">
        <v>6.27</v>
      </c>
      <c r="K1680">
        <v>15.689</v>
      </c>
    </row>
    <row r="1681" spans="1:11" x14ac:dyDescent="0.25">
      <c r="A1681">
        <v>2014</v>
      </c>
      <c r="B1681" t="s">
        <v>809</v>
      </c>
      <c r="C1681" t="s">
        <v>877</v>
      </c>
      <c r="D1681" t="s">
        <v>19</v>
      </c>
      <c r="E1681">
        <v>988</v>
      </c>
      <c r="F1681">
        <v>2928</v>
      </c>
      <c r="G1681">
        <v>627.70500000000004</v>
      </c>
      <c r="H1681">
        <v>361.06900000000002</v>
      </c>
      <c r="I1681">
        <v>14.724</v>
      </c>
      <c r="J1681">
        <v>391.41699999999997</v>
      </c>
      <c r="K1681">
        <v>1873.713</v>
      </c>
    </row>
    <row r="1682" spans="1:11" x14ac:dyDescent="0.25">
      <c r="A1682">
        <v>2014</v>
      </c>
      <c r="B1682" t="s">
        <v>809</v>
      </c>
      <c r="C1682" t="s">
        <v>877</v>
      </c>
      <c r="D1682" t="s">
        <v>16</v>
      </c>
      <c r="E1682">
        <v>75</v>
      </c>
      <c r="F1682">
        <v>201</v>
      </c>
      <c r="G1682">
        <v>37.533000000000001</v>
      </c>
      <c r="H1682">
        <v>13.89</v>
      </c>
      <c r="I1682">
        <v>0.11899999999999999</v>
      </c>
      <c r="J1682">
        <v>21.178999999999998</v>
      </c>
      <c r="K1682">
        <v>37.372999999999998</v>
      </c>
    </row>
    <row r="1683" spans="1:11" x14ac:dyDescent="0.25">
      <c r="A1683">
        <v>2014</v>
      </c>
      <c r="B1683" t="s">
        <v>809</v>
      </c>
      <c r="C1683" t="s">
        <v>878</v>
      </c>
      <c r="D1683" t="s">
        <v>19</v>
      </c>
      <c r="E1683">
        <v>5243</v>
      </c>
      <c r="F1683">
        <v>22704</v>
      </c>
      <c r="G1683">
        <v>5253.3360000000002</v>
      </c>
      <c r="H1683">
        <v>2475.0590000000002</v>
      </c>
      <c r="I1683">
        <v>-234.16900000000001</v>
      </c>
      <c r="J1683">
        <v>2307.0659999999998</v>
      </c>
      <c r="K1683">
        <v>9296.4480000000003</v>
      </c>
    </row>
    <row r="1684" spans="1:11" x14ac:dyDescent="0.25">
      <c r="A1684">
        <v>2014</v>
      </c>
      <c r="B1684" t="s">
        <v>809</v>
      </c>
      <c r="C1684" t="s">
        <v>878</v>
      </c>
      <c r="D1684" t="s">
        <v>16</v>
      </c>
      <c r="E1684">
        <v>524</v>
      </c>
      <c r="F1684">
        <v>2927</v>
      </c>
      <c r="G1684">
        <v>1621.894</v>
      </c>
      <c r="H1684">
        <v>464.51600000000002</v>
      </c>
      <c r="I1684">
        <v>26.137</v>
      </c>
      <c r="J1684">
        <v>538.61599999999999</v>
      </c>
      <c r="K1684">
        <v>1545.367</v>
      </c>
    </row>
    <row r="1685" spans="1:11" x14ac:dyDescent="0.25">
      <c r="A1685">
        <v>2014</v>
      </c>
      <c r="B1685" t="s">
        <v>809</v>
      </c>
      <c r="C1685" t="s">
        <v>879</v>
      </c>
      <c r="D1685" t="s">
        <v>19</v>
      </c>
      <c r="E1685">
        <v>1013</v>
      </c>
      <c r="F1685">
        <v>3012</v>
      </c>
      <c r="G1685">
        <v>587.88800000000003</v>
      </c>
      <c r="H1685">
        <v>204.971</v>
      </c>
      <c r="I1685">
        <v>12.555999999999999</v>
      </c>
      <c r="J1685">
        <v>470.13200000000001</v>
      </c>
      <c r="K1685">
        <v>841.30700000000002</v>
      </c>
    </row>
    <row r="1686" spans="1:11" x14ac:dyDescent="0.25">
      <c r="A1686">
        <v>2014</v>
      </c>
      <c r="B1686" t="s">
        <v>809</v>
      </c>
      <c r="C1686" t="s">
        <v>879</v>
      </c>
      <c r="D1686" t="s">
        <v>16</v>
      </c>
      <c r="E1686">
        <v>153</v>
      </c>
      <c r="F1686">
        <v>1244</v>
      </c>
      <c r="G1686">
        <v>355.72300000000001</v>
      </c>
      <c r="H1686">
        <v>62.39</v>
      </c>
      <c r="I1686">
        <v>7.1390000000000002</v>
      </c>
      <c r="J1686">
        <v>155.71100000000001</v>
      </c>
      <c r="K1686">
        <v>349.51900000000001</v>
      </c>
    </row>
    <row r="1687" spans="1:11" x14ac:dyDescent="0.25">
      <c r="A1687">
        <v>2014</v>
      </c>
      <c r="B1687" t="s">
        <v>809</v>
      </c>
      <c r="C1687" t="s">
        <v>880</v>
      </c>
      <c r="D1687" t="s">
        <v>19</v>
      </c>
      <c r="E1687">
        <v>2631</v>
      </c>
      <c r="F1687">
        <v>6158</v>
      </c>
      <c r="G1687">
        <v>729.84400000000005</v>
      </c>
      <c r="H1687">
        <v>457.47899999999998</v>
      </c>
      <c r="I1687">
        <v>31.175000000000001</v>
      </c>
      <c r="J1687">
        <v>795.63599999999997</v>
      </c>
      <c r="K1687">
        <v>1575.9680000000001</v>
      </c>
    </row>
    <row r="1688" spans="1:11" x14ac:dyDescent="0.25">
      <c r="A1688">
        <v>2014</v>
      </c>
      <c r="B1688" t="s">
        <v>809</v>
      </c>
      <c r="C1688" t="s">
        <v>880</v>
      </c>
      <c r="D1688" t="s">
        <v>16</v>
      </c>
      <c r="E1688">
        <v>248</v>
      </c>
      <c r="F1688">
        <v>625</v>
      </c>
      <c r="G1688">
        <v>90.93</v>
      </c>
      <c r="H1688">
        <v>41.097999999999999</v>
      </c>
      <c r="I1688">
        <v>2.427</v>
      </c>
      <c r="J1688">
        <v>65.873000000000005</v>
      </c>
      <c r="K1688">
        <v>89.433000000000007</v>
      </c>
    </row>
    <row r="1689" spans="1:11" x14ac:dyDescent="0.25">
      <c r="A1689">
        <v>2014</v>
      </c>
      <c r="B1689" t="s">
        <v>809</v>
      </c>
      <c r="C1689" t="s">
        <v>881</v>
      </c>
      <c r="D1689" t="s">
        <v>19</v>
      </c>
      <c r="E1689">
        <v>543</v>
      </c>
      <c r="F1689">
        <v>1195</v>
      </c>
      <c r="G1689">
        <v>73.887</v>
      </c>
      <c r="H1689">
        <v>41.122999999999998</v>
      </c>
      <c r="I1689">
        <v>2.9689999999999999</v>
      </c>
      <c r="J1689">
        <v>35.281999999999996</v>
      </c>
      <c r="K1689">
        <v>149.596</v>
      </c>
    </row>
    <row r="1690" spans="1:11" x14ac:dyDescent="0.25">
      <c r="A1690">
        <v>2014</v>
      </c>
      <c r="B1690" t="s">
        <v>809</v>
      </c>
      <c r="C1690" t="s">
        <v>881</v>
      </c>
      <c r="D1690" t="s">
        <v>16</v>
      </c>
      <c r="E1690">
        <v>49</v>
      </c>
      <c r="F1690">
        <v>155</v>
      </c>
      <c r="G1690">
        <v>16.396999999999998</v>
      </c>
      <c r="H1690">
        <v>7.6920000000000002</v>
      </c>
      <c r="I1690">
        <v>0.47199999999999998</v>
      </c>
      <c r="J1690">
        <v>3.9910000000000001</v>
      </c>
      <c r="K1690">
        <v>16.206</v>
      </c>
    </row>
    <row r="1691" spans="1:11" x14ac:dyDescent="0.25">
      <c r="A1691">
        <v>2014</v>
      </c>
      <c r="B1691" t="s">
        <v>809</v>
      </c>
      <c r="C1691" t="s">
        <v>882</v>
      </c>
      <c r="D1691" t="s">
        <v>19</v>
      </c>
      <c r="E1691">
        <v>3236</v>
      </c>
      <c r="F1691">
        <v>6537</v>
      </c>
      <c r="G1691">
        <v>354.64400000000001</v>
      </c>
      <c r="H1691">
        <v>191.02500000000001</v>
      </c>
      <c r="I1691">
        <v>23.971</v>
      </c>
      <c r="J1691">
        <v>304.88799999999998</v>
      </c>
      <c r="K1691">
        <v>591.27800000000002</v>
      </c>
    </row>
    <row r="1692" spans="1:11" x14ac:dyDescent="0.25">
      <c r="A1692">
        <v>2014</v>
      </c>
      <c r="B1692" t="s">
        <v>809</v>
      </c>
      <c r="C1692" t="s">
        <v>882</v>
      </c>
      <c r="D1692" t="s">
        <v>16</v>
      </c>
      <c r="E1692">
        <v>1608</v>
      </c>
      <c r="F1692">
        <v>3204</v>
      </c>
      <c r="G1692">
        <v>137.077</v>
      </c>
      <c r="H1692">
        <v>60.784999999999997</v>
      </c>
      <c r="I1692">
        <v>0.81100000000000005</v>
      </c>
      <c r="J1692">
        <v>44.231999999999999</v>
      </c>
      <c r="K1692">
        <v>135.74799999999999</v>
      </c>
    </row>
    <row r="1693" spans="1:11" x14ac:dyDescent="0.25">
      <c r="A1693">
        <v>2014</v>
      </c>
      <c r="B1693" t="s">
        <v>809</v>
      </c>
      <c r="C1693" t="s">
        <v>883</v>
      </c>
      <c r="D1693" t="s">
        <v>19</v>
      </c>
      <c r="E1693">
        <v>369</v>
      </c>
      <c r="F1693">
        <v>1240</v>
      </c>
      <c r="G1693">
        <v>129.005</v>
      </c>
      <c r="H1693">
        <v>84.534000000000006</v>
      </c>
      <c r="I1693">
        <v>2.7189999999999999</v>
      </c>
      <c r="J1693">
        <v>55.332999999999998</v>
      </c>
      <c r="K1693">
        <v>170.39400000000001</v>
      </c>
    </row>
    <row r="1694" spans="1:11" x14ac:dyDescent="0.25">
      <c r="A1694">
        <v>2014</v>
      </c>
      <c r="B1694" t="s">
        <v>809</v>
      </c>
      <c r="C1694" t="s">
        <v>883</v>
      </c>
      <c r="D1694" t="s">
        <v>16</v>
      </c>
      <c r="E1694">
        <v>50</v>
      </c>
      <c r="F1694">
        <v>174</v>
      </c>
      <c r="G1694">
        <v>25.253</v>
      </c>
      <c r="H1694">
        <v>8.2910000000000004</v>
      </c>
      <c r="I1694">
        <v>0.01</v>
      </c>
      <c r="J1694">
        <v>16.568999999999999</v>
      </c>
      <c r="K1694">
        <v>24.765000000000001</v>
      </c>
    </row>
    <row r="1695" spans="1:11" x14ac:dyDescent="0.25">
      <c r="A1695">
        <v>2014</v>
      </c>
      <c r="B1695" t="s">
        <v>809</v>
      </c>
      <c r="C1695" t="s">
        <v>884</v>
      </c>
      <c r="D1695" t="s">
        <v>19</v>
      </c>
      <c r="E1695">
        <v>3199</v>
      </c>
      <c r="F1695">
        <v>7978</v>
      </c>
      <c r="G1695">
        <v>1344.5609999999999</v>
      </c>
      <c r="H1695">
        <v>706.97500000000002</v>
      </c>
      <c r="I1695">
        <v>39.796999999999997</v>
      </c>
      <c r="J1695">
        <v>791.29</v>
      </c>
      <c r="K1695">
        <v>3218.25</v>
      </c>
    </row>
    <row r="1696" spans="1:11" x14ac:dyDescent="0.25">
      <c r="A1696">
        <v>2014</v>
      </c>
      <c r="B1696" t="s">
        <v>809</v>
      </c>
      <c r="C1696" t="s">
        <v>884</v>
      </c>
      <c r="D1696" t="s">
        <v>16</v>
      </c>
      <c r="E1696">
        <v>418</v>
      </c>
      <c r="F1696">
        <v>794</v>
      </c>
      <c r="G1696">
        <v>101.726</v>
      </c>
      <c r="H1696">
        <v>42.972000000000001</v>
      </c>
      <c r="I1696">
        <v>5.3010000000000002</v>
      </c>
      <c r="J1696">
        <v>92.477000000000004</v>
      </c>
      <c r="K1696">
        <v>100.26600000000001</v>
      </c>
    </row>
    <row r="1697" spans="1:11" x14ac:dyDescent="0.25">
      <c r="A1697">
        <v>2014</v>
      </c>
      <c r="B1697" t="s">
        <v>809</v>
      </c>
      <c r="C1697" t="s">
        <v>885</v>
      </c>
      <c r="D1697" t="s">
        <v>19</v>
      </c>
      <c r="E1697">
        <v>4966</v>
      </c>
      <c r="F1697">
        <v>14923</v>
      </c>
      <c r="G1697">
        <v>2279.5160000000001</v>
      </c>
      <c r="H1697">
        <v>1246.0160000000001</v>
      </c>
      <c r="I1697">
        <v>46.091999999999999</v>
      </c>
      <c r="J1697">
        <v>1316.6020000000001</v>
      </c>
      <c r="K1697">
        <v>4844.5150000000003</v>
      </c>
    </row>
    <row r="1698" spans="1:11" x14ac:dyDescent="0.25">
      <c r="A1698">
        <v>2014</v>
      </c>
      <c r="B1698" t="s">
        <v>809</v>
      </c>
      <c r="C1698" t="s">
        <v>885</v>
      </c>
      <c r="D1698" t="s">
        <v>16</v>
      </c>
      <c r="E1698">
        <v>839</v>
      </c>
      <c r="F1698">
        <v>2979</v>
      </c>
      <c r="G1698">
        <v>474.709</v>
      </c>
      <c r="H1698">
        <v>155.63300000000001</v>
      </c>
      <c r="I1698">
        <v>12.413</v>
      </c>
      <c r="J1698">
        <v>196.37</v>
      </c>
      <c r="K1698">
        <v>467.57600000000002</v>
      </c>
    </row>
    <row r="1699" spans="1:11" x14ac:dyDescent="0.25">
      <c r="A1699">
        <v>2014</v>
      </c>
      <c r="B1699" t="s">
        <v>809</v>
      </c>
      <c r="C1699" t="s">
        <v>886</v>
      </c>
      <c r="D1699" t="s">
        <v>19</v>
      </c>
      <c r="E1699">
        <v>478</v>
      </c>
      <c r="F1699">
        <v>1353</v>
      </c>
      <c r="G1699">
        <v>114.739</v>
      </c>
      <c r="H1699">
        <v>47.058999999999997</v>
      </c>
      <c r="I1699">
        <v>1.321</v>
      </c>
      <c r="J1699">
        <v>72.507000000000005</v>
      </c>
      <c r="K1699">
        <v>500.39400000000001</v>
      </c>
    </row>
    <row r="1700" spans="1:11" x14ac:dyDescent="0.25">
      <c r="A1700">
        <v>2014</v>
      </c>
      <c r="B1700" t="s">
        <v>809</v>
      </c>
      <c r="C1700" t="s">
        <v>886</v>
      </c>
      <c r="D1700" t="s">
        <v>16</v>
      </c>
      <c r="E1700">
        <v>58</v>
      </c>
      <c r="F1700">
        <v>171</v>
      </c>
      <c r="G1700">
        <v>23.678000000000001</v>
      </c>
      <c r="H1700">
        <v>14.621</v>
      </c>
      <c r="I1700">
        <v>0.19800000000000001</v>
      </c>
      <c r="J1700">
        <v>6.6189999999999998</v>
      </c>
      <c r="K1700">
        <v>23.652000000000001</v>
      </c>
    </row>
    <row r="1701" spans="1:11" x14ac:dyDescent="0.25">
      <c r="A1701">
        <v>2014</v>
      </c>
      <c r="B1701" t="s">
        <v>809</v>
      </c>
      <c r="C1701" t="s">
        <v>887</v>
      </c>
      <c r="D1701" t="s">
        <v>19</v>
      </c>
      <c r="E1701">
        <v>545</v>
      </c>
      <c r="F1701">
        <v>959</v>
      </c>
      <c r="G1701">
        <v>126.497</v>
      </c>
      <c r="H1701">
        <v>92.978999999999999</v>
      </c>
      <c r="I1701">
        <v>0.78300000000000003</v>
      </c>
      <c r="J1701">
        <v>69.057000000000002</v>
      </c>
      <c r="K1701">
        <v>207.61799999999999</v>
      </c>
    </row>
    <row r="1702" spans="1:11" x14ac:dyDescent="0.25">
      <c r="A1702">
        <v>2014</v>
      </c>
      <c r="B1702" t="s">
        <v>809</v>
      </c>
      <c r="C1702" t="s">
        <v>887</v>
      </c>
      <c r="D1702" t="s">
        <v>16</v>
      </c>
      <c r="E1702">
        <v>92</v>
      </c>
      <c r="F1702">
        <v>176</v>
      </c>
      <c r="G1702">
        <v>16.704000000000001</v>
      </c>
      <c r="H1702">
        <v>7.5060000000000002</v>
      </c>
      <c r="I1702">
        <v>0.106</v>
      </c>
      <c r="J1702">
        <v>8.7889999999999997</v>
      </c>
      <c r="K1702">
        <v>16.616</v>
      </c>
    </row>
    <row r="1703" spans="1:11" x14ac:dyDescent="0.25">
      <c r="A1703">
        <v>2014</v>
      </c>
      <c r="B1703" t="s">
        <v>809</v>
      </c>
      <c r="C1703" t="s">
        <v>888</v>
      </c>
      <c r="D1703" t="s">
        <v>19</v>
      </c>
      <c r="E1703">
        <v>1751</v>
      </c>
      <c r="F1703">
        <v>4412</v>
      </c>
      <c r="G1703">
        <v>353.654</v>
      </c>
      <c r="H1703">
        <v>145.12100000000001</v>
      </c>
      <c r="I1703">
        <v>3.9</v>
      </c>
      <c r="J1703">
        <v>323.69099999999997</v>
      </c>
      <c r="K1703">
        <v>719.84799999999996</v>
      </c>
    </row>
    <row r="1704" spans="1:11" x14ac:dyDescent="0.25">
      <c r="A1704">
        <v>2014</v>
      </c>
      <c r="B1704" t="s">
        <v>809</v>
      </c>
      <c r="C1704" t="s">
        <v>888</v>
      </c>
      <c r="D1704" t="s">
        <v>16</v>
      </c>
      <c r="E1704">
        <v>347</v>
      </c>
      <c r="F1704">
        <v>1264</v>
      </c>
      <c r="G1704">
        <v>162.27500000000001</v>
      </c>
      <c r="H1704">
        <v>61.212000000000003</v>
      </c>
      <c r="I1704">
        <v>0.79100000000000004</v>
      </c>
      <c r="J1704">
        <v>69.703999999999994</v>
      </c>
      <c r="K1704">
        <v>160.792</v>
      </c>
    </row>
    <row r="1705" spans="1:11" x14ac:dyDescent="0.25">
      <c r="A1705">
        <v>2014</v>
      </c>
      <c r="B1705" t="s">
        <v>809</v>
      </c>
      <c r="C1705" t="s">
        <v>889</v>
      </c>
      <c r="D1705" t="s">
        <v>19</v>
      </c>
      <c r="E1705">
        <v>234</v>
      </c>
      <c r="F1705">
        <v>410</v>
      </c>
      <c r="G1705">
        <v>20.853000000000002</v>
      </c>
      <c r="H1705">
        <v>10.675000000000001</v>
      </c>
      <c r="I1705">
        <v>0.55300000000000005</v>
      </c>
      <c r="J1705">
        <v>27.149000000000001</v>
      </c>
      <c r="K1705">
        <v>49.741999999999997</v>
      </c>
    </row>
    <row r="1706" spans="1:11" x14ac:dyDescent="0.25">
      <c r="A1706">
        <v>2014</v>
      </c>
      <c r="B1706" t="s">
        <v>809</v>
      </c>
      <c r="C1706" t="s">
        <v>889</v>
      </c>
      <c r="D1706" t="s">
        <v>16</v>
      </c>
      <c r="E1706">
        <v>30</v>
      </c>
      <c r="F1706">
        <v>70</v>
      </c>
      <c r="G1706">
        <v>5.0590000000000002</v>
      </c>
      <c r="H1706">
        <v>1.917</v>
      </c>
      <c r="I1706">
        <v>6.3E-2</v>
      </c>
      <c r="J1706">
        <v>3.37</v>
      </c>
      <c r="K1706">
        <v>5.1210000000000004</v>
      </c>
    </row>
    <row r="1707" spans="1:11" x14ac:dyDescent="0.25">
      <c r="A1707">
        <v>2014</v>
      </c>
      <c r="B1707" t="s">
        <v>809</v>
      </c>
      <c r="C1707" t="s">
        <v>890</v>
      </c>
      <c r="D1707" t="s">
        <v>19</v>
      </c>
      <c r="E1707">
        <v>37</v>
      </c>
      <c r="F1707">
        <v>56</v>
      </c>
      <c r="G1707">
        <v>5.5529999999999999</v>
      </c>
      <c r="H1707">
        <v>3.6520000000000001</v>
      </c>
      <c r="I1707">
        <v>0</v>
      </c>
      <c r="J1707">
        <v>0.79400000000000004</v>
      </c>
      <c r="K1707">
        <v>6.8929999999999998</v>
      </c>
    </row>
    <row r="1708" spans="1:11" x14ac:dyDescent="0.25">
      <c r="A1708">
        <v>2014</v>
      </c>
      <c r="B1708" t="s">
        <v>809</v>
      </c>
      <c r="C1708" t="s">
        <v>890</v>
      </c>
      <c r="D1708" t="s">
        <v>16</v>
      </c>
      <c r="E1708">
        <v>4</v>
      </c>
      <c r="F1708">
        <v>6</v>
      </c>
      <c r="G1708">
        <v>0.89200000000000002</v>
      </c>
      <c r="H1708">
        <v>0.25900000000000001</v>
      </c>
      <c r="I1708">
        <v>0</v>
      </c>
      <c r="J1708">
        <v>9.6000000000000002E-2</v>
      </c>
      <c r="K1708">
        <v>0.89200000000000002</v>
      </c>
    </row>
    <row r="1709" spans="1:11" x14ac:dyDescent="0.25">
      <c r="A1709">
        <v>2014</v>
      </c>
      <c r="B1709" t="s">
        <v>809</v>
      </c>
      <c r="C1709" t="s">
        <v>891</v>
      </c>
      <c r="D1709" t="s">
        <v>19</v>
      </c>
      <c r="E1709">
        <v>2068</v>
      </c>
      <c r="F1709">
        <v>5766</v>
      </c>
      <c r="G1709">
        <v>1489.905</v>
      </c>
      <c r="H1709">
        <v>832.68600000000004</v>
      </c>
      <c r="I1709">
        <v>21.675000000000001</v>
      </c>
      <c r="J1709">
        <v>1483.9829999999999</v>
      </c>
      <c r="K1709">
        <v>2302.616</v>
      </c>
    </row>
    <row r="1710" spans="1:11" x14ac:dyDescent="0.25">
      <c r="A1710">
        <v>2014</v>
      </c>
      <c r="B1710" t="s">
        <v>809</v>
      </c>
      <c r="C1710" t="s">
        <v>891</v>
      </c>
      <c r="D1710" t="s">
        <v>16</v>
      </c>
      <c r="E1710">
        <v>188</v>
      </c>
      <c r="F1710">
        <v>657</v>
      </c>
      <c r="G1710">
        <v>609.59799999999996</v>
      </c>
      <c r="H1710">
        <v>348.32</v>
      </c>
      <c r="I1710">
        <v>3.605</v>
      </c>
      <c r="J1710">
        <v>840.60500000000002</v>
      </c>
      <c r="K1710">
        <v>618.29899999999998</v>
      </c>
    </row>
    <row r="1711" spans="1:11" x14ac:dyDescent="0.25">
      <c r="A1711">
        <v>2014</v>
      </c>
      <c r="B1711" t="s">
        <v>809</v>
      </c>
      <c r="C1711" t="s">
        <v>892</v>
      </c>
      <c r="D1711" t="s">
        <v>19</v>
      </c>
      <c r="E1711">
        <v>660</v>
      </c>
      <c r="F1711">
        <v>1704</v>
      </c>
      <c r="G1711">
        <v>372.35899999999998</v>
      </c>
      <c r="H1711">
        <v>179.41</v>
      </c>
      <c r="I1711">
        <v>10.423</v>
      </c>
      <c r="J1711">
        <v>275.07799999999997</v>
      </c>
      <c r="K1711">
        <v>1184.71</v>
      </c>
    </row>
    <row r="1712" spans="1:11" x14ac:dyDescent="0.25">
      <c r="A1712">
        <v>2014</v>
      </c>
      <c r="B1712" t="s">
        <v>809</v>
      </c>
      <c r="C1712" t="s">
        <v>892</v>
      </c>
      <c r="D1712" t="s">
        <v>16</v>
      </c>
      <c r="E1712">
        <v>57</v>
      </c>
      <c r="F1712">
        <v>152</v>
      </c>
      <c r="G1712">
        <v>22.568000000000001</v>
      </c>
      <c r="H1712">
        <v>6.8460000000000001</v>
      </c>
      <c r="I1712">
        <v>0.157</v>
      </c>
      <c r="J1712">
        <v>7.94</v>
      </c>
      <c r="K1712">
        <v>22.65</v>
      </c>
    </row>
    <row r="1713" spans="1:11" x14ac:dyDescent="0.25">
      <c r="A1713">
        <v>2014</v>
      </c>
      <c r="B1713" t="s">
        <v>809</v>
      </c>
      <c r="C1713" t="s">
        <v>893</v>
      </c>
      <c r="D1713" t="s">
        <v>19</v>
      </c>
      <c r="E1713">
        <v>1071</v>
      </c>
      <c r="F1713">
        <v>2104</v>
      </c>
      <c r="G1713">
        <v>243.56</v>
      </c>
      <c r="H1713">
        <v>166.93100000000001</v>
      </c>
      <c r="I1713">
        <v>1.258</v>
      </c>
      <c r="J1713">
        <v>168.69</v>
      </c>
      <c r="K1713">
        <v>730.096</v>
      </c>
    </row>
    <row r="1714" spans="1:11" x14ac:dyDescent="0.25">
      <c r="A1714">
        <v>2014</v>
      </c>
      <c r="B1714" t="s">
        <v>809</v>
      </c>
      <c r="C1714" t="s">
        <v>893</v>
      </c>
      <c r="D1714" t="s">
        <v>16</v>
      </c>
      <c r="E1714">
        <v>133</v>
      </c>
      <c r="F1714">
        <v>330</v>
      </c>
      <c r="G1714">
        <v>30.89</v>
      </c>
      <c r="H1714">
        <v>12.881</v>
      </c>
      <c r="I1714">
        <v>0.16</v>
      </c>
      <c r="J1714">
        <v>31.855</v>
      </c>
      <c r="K1714">
        <v>30.574000000000002</v>
      </c>
    </row>
    <row r="1715" spans="1:11" x14ac:dyDescent="0.25">
      <c r="A1715">
        <v>2014</v>
      </c>
      <c r="B1715" t="s">
        <v>809</v>
      </c>
      <c r="C1715" t="s">
        <v>894</v>
      </c>
      <c r="D1715" t="s">
        <v>19</v>
      </c>
      <c r="E1715">
        <v>1589</v>
      </c>
      <c r="F1715">
        <v>3690</v>
      </c>
      <c r="G1715">
        <v>454.34899999999999</v>
      </c>
      <c r="H1715">
        <v>276.55</v>
      </c>
      <c r="I1715">
        <v>2.4510000000000001</v>
      </c>
      <c r="J1715">
        <v>322.48899999999998</v>
      </c>
      <c r="K1715">
        <v>1020.255</v>
      </c>
    </row>
    <row r="1716" spans="1:11" x14ac:dyDescent="0.25">
      <c r="A1716">
        <v>2014</v>
      </c>
      <c r="B1716" t="s">
        <v>809</v>
      </c>
      <c r="C1716" t="s">
        <v>894</v>
      </c>
      <c r="D1716" t="s">
        <v>16</v>
      </c>
      <c r="E1716">
        <v>462</v>
      </c>
      <c r="F1716">
        <v>875</v>
      </c>
      <c r="G1716">
        <v>100.34</v>
      </c>
      <c r="H1716">
        <v>45.564999999999998</v>
      </c>
      <c r="I1716">
        <v>0.28399999999999997</v>
      </c>
      <c r="J1716">
        <v>42.563000000000002</v>
      </c>
      <c r="K1716">
        <v>100.154</v>
      </c>
    </row>
    <row r="1717" spans="1:11" x14ac:dyDescent="0.25">
      <c r="A1717">
        <v>2014</v>
      </c>
      <c r="B1717" t="s">
        <v>809</v>
      </c>
      <c r="C1717" t="s">
        <v>895</v>
      </c>
      <c r="D1717" t="s">
        <v>19</v>
      </c>
      <c r="E1717">
        <v>520</v>
      </c>
      <c r="F1717">
        <v>1180</v>
      </c>
      <c r="G1717">
        <v>144.59700000000001</v>
      </c>
      <c r="H1717">
        <v>89.744</v>
      </c>
      <c r="I1717">
        <v>5.0640000000000001</v>
      </c>
      <c r="J1717">
        <v>108.962</v>
      </c>
      <c r="K1717">
        <v>347.827</v>
      </c>
    </row>
    <row r="1718" spans="1:11" x14ac:dyDescent="0.25">
      <c r="A1718">
        <v>2014</v>
      </c>
      <c r="B1718" t="s">
        <v>809</v>
      </c>
      <c r="C1718" t="s">
        <v>895</v>
      </c>
      <c r="D1718" t="s">
        <v>16</v>
      </c>
      <c r="E1718">
        <v>56</v>
      </c>
      <c r="F1718">
        <v>189</v>
      </c>
      <c r="G1718">
        <v>56.167999999999999</v>
      </c>
      <c r="H1718">
        <v>30.97</v>
      </c>
      <c r="I1718">
        <v>0.38700000000000001</v>
      </c>
      <c r="J1718">
        <v>15.307</v>
      </c>
      <c r="K1718">
        <v>56.4</v>
      </c>
    </row>
    <row r="1719" spans="1:11" x14ac:dyDescent="0.25">
      <c r="A1719">
        <v>2014</v>
      </c>
      <c r="B1719" t="s">
        <v>809</v>
      </c>
      <c r="C1719" t="s">
        <v>896</v>
      </c>
      <c r="D1719" t="s">
        <v>19</v>
      </c>
      <c r="E1719">
        <v>404</v>
      </c>
      <c r="F1719">
        <v>1215</v>
      </c>
      <c r="G1719">
        <v>376.46300000000002</v>
      </c>
      <c r="H1719">
        <v>30.396000000000001</v>
      </c>
      <c r="I1719">
        <v>8.9410000000000007</v>
      </c>
      <c r="J1719">
        <v>737.70600000000002</v>
      </c>
      <c r="K1719">
        <v>462.834</v>
      </c>
    </row>
    <row r="1720" spans="1:11" x14ac:dyDescent="0.25">
      <c r="A1720">
        <v>2014</v>
      </c>
      <c r="B1720" t="s">
        <v>809</v>
      </c>
      <c r="C1720" t="s">
        <v>896</v>
      </c>
      <c r="D1720" t="s">
        <v>16</v>
      </c>
      <c r="E1720">
        <v>34</v>
      </c>
      <c r="F1720">
        <v>350</v>
      </c>
      <c r="G1720">
        <v>298.79000000000002</v>
      </c>
      <c r="H1720">
        <v>88.335999999999999</v>
      </c>
      <c r="I1720">
        <v>7.5170000000000003</v>
      </c>
      <c r="J1720">
        <v>641.82600000000002</v>
      </c>
      <c r="K1720">
        <v>325.28399999999999</v>
      </c>
    </row>
    <row r="1721" spans="1:11" x14ac:dyDescent="0.25">
      <c r="A1721">
        <v>2014</v>
      </c>
      <c r="B1721" t="s">
        <v>809</v>
      </c>
      <c r="C1721" t="s">
        <v>897</v>
      </c>
      <c r="D1721" t="s">
        <v>19</v>
      </c>
      <c r="E1721">
        <v>1173</v>
      </c>
      <c r="F1721">
        <v>4229</v>
      </c>
      <c r="G1721">
        <v>1286.6790000000001</v>
      </c>
      <c r="H1721">
        <v>729.92</v>
      </c>
      <c r="I1721">
        <v>593.9</v>
      </c>
      <c r="J1721">
        <v>3596.5619999999999</v>
      </c>
      <c r="K1721">
        <v>3530.7330000000002</v>
      </c>
    </row>
    <row r="1722" spans="1:11" x14ac:dyDescent="0.25">
      <c r="A1722">
        <v>2014</v>
      </c>
      <c r="B1722" t="s">
        <v>809</v>
      </c>
      <c r="C1722" t="s">
        <v>897</v>
      </c>
      <c r="D1722" t="s">
        <v>16</v>
      </c>
      <c r="E1722">
        <v>104</v>
      </c>
      <c r="F1722">
        <v>565</v>
      </c>
      <c r="G1722">
        <v>229.88900000000001</v>
      </c>
      <c r="H1722">
        <v>61.576999999999998</v>
      </c>
      <c r="I1722">
        <v>7.76</v>
      </c>
      <c r="J1722">
        <v>154.61799999999999</v>
      </c>
      <c r="K1722">
        <v>239.001</v>
      </c>
    </row>
    <row r="1723" spans="1:11" x14ac:dyDescent="0.25">
      <c r="A1723">
        <v>2014</v>
      </c>
      <c r="B1723" t="s">
        <v>809</v>
      </c>
      <c r="C1723" t="s">
        <v>898</v>
      </c>
      <c r="D1723" t="s">
        <v>19</v>
      </c>
      <c r="E1723">
        <v>1079</v>
      </c>
      <c r="F1723">
        <v>2762</v>
      </c>
      <c r="G1723">
        <v>448.38499999999999</v>
      </c>
      <c r="H1723">
        <v>256.98099999999999</v>
      </c>
      <c r="I1723">
        <v>5.4669999999999996</v>
      </c>
      <c r="J1723">
        <v>354.97800000000001</v>
      </c>
      <c r="K1723">
        <v>826.44600000000003</v>
      </c>
    </row>
    <row r="1724" spans="1:11" x14ac:dyDescent="0.25">
      <c r="A1724">
        <v>2014</v>
      </c>
      <c r="B1724" t="s">
        <v>809</v>
      </c>
      <c r="C1724" t="s">
        <v>898</v>
      </c>
      <c r="D1724" t="s">
        <v>16</v>
      </c>
      <c r="E1724">
        <v>118</v>
      </c>
      <c r="F1724">
        <v>311</v>
      </c>
      <c r="G1724">
        <v>96.616</v>
      </c>
      <c r="H1724">
        <v>44.988</v>
      </c>
      <c r="I1724">
        <v>0.40699999999999997</v>
      </c>
      <c r="J1724">
        <v>27.62</v>
      </c>
      <c r="K1724">
        <v>94.643000000000001</v>
      </c>
    </row>
    <row r="1725" spans="1:11" x14ac:dyDescent="0.25">
      <c r="A1725">
        <v>2014</v>
      </c>
      <c r="B1725" t="s">
        <v>809</v>
      </c>
      <c r="C1725" t="s">
        <v>899</v>
      </c>
      <c r="D1725" t="s">
        <v>19</v>
      </c>
      <c r="E1725">
        <v>1198</v>
      </c>
      <c r="F1725">
        <v>2361</v>
      </c>
      <c r="G1725">
        <v>136.27600000000001</v>
      </c>
      <c r="H1725">
        <v>77.751999999999995</v>
      </c>
      <c r="I1725">
        <v>6.1479999999999997</v>
      </c>
      <c r="J1725">
        <v>94.950999999999993</v>
      </c>
      <c r="K1725">
        <v>203.91499999999999</v>
      </c>
    </row>
    <row r="1726" spans="1:11" x14ac:dyDescent="0.25">
      <c r="A1726">
        <v>2014</v>
      </c>
      <c r="B1726" t="s">
        <v>809</v>
      </c>
      <c r="C1726" t="s">
        <v>899</v>
      </c>
      <c r="D1726" t="s">
        <v>16</v>
      </c>
      <c r="E1726">
        <v>352</v>
      </c>
      <c r="F1726">
        <v>696</v>
      </c>
      <c r="G1726">
        <v>36.383000000000003</v>
      </c>
      <c r="H1726">
        <v>17.135999999999999</v>
      </c>
      <c r="I1726">
        <v>0.78700000000000003</v>
      </c>
      <c r="J1726">
        <v>17.245000000000001</v>
      </c>
      <c r="K1726">
        <v>35.661000000000001</v>
      </c>
    </row>
    <row r="1727" spans="1:11" x14ac:dyDescent="0.25">
      <c r="A1727">
        <v>2014</v>
      </c>
      <c r="B1727" t="s">
        <v>809</v>
      </c>
      <c r="C1727" t="s">
        <v>900</v>
      </c>
      <c r="D1727" t="s">
        <v>19</v>
      </c>
      <c r="E1727">
        <v>596</v>
      </c>
      <c r="F1727">
        <v>1534</v>
      </c>
      <c r="G1727">
        <v>292.12099999999998</v>
      </c>
      <c r="H1727">
        <v>171.88399999999999</v>
      </c>
      <c r="I1727">
        <v>11.484</v>
      </c>
      <c r="J1727">
        <v>170.88</v>
      </c>
      <c r="K1727">
        <v>718.72199999999998</v>
      </c>
    </row>
    <row r="1728" spans="1:11" x14ac:dyDescent="0.25">
      <c r="A1728">
        <v>2014</v>
      </c>
      <c r="B1728" t="s">
        <v>809</v>
      </c>
      <c r="C1728" t="s">
        <v>900</v>
      </c>
      <c r="D1728" t="s">
        <v>16</v>
      </c>
      <c r="E1728">
        <v>102</v>
      </c>
      <c r="F1728">
        <v>413</v>
      </c>
      <c r="G1728">
        <v>70.221999999999994</v>
      </c>
      <c r="H1728">
        <v>31.065000000000001</v>
      </c>
      <c r="I1728">
        <v>5.9619999999999997</v>
      </c>
      <c r="J1728">
        <v>48.137</v>
      </c>
      <c r="K1728">
        <v>71.168000000000006</v>
      </c>
    </row>
    <row r="1729" spans="1:11" x14ac:dyDescent="0.25">
      <c r="A1729">
        <v>2014</v>
      </c>
      <c r="B1729" t="s">
        <v>809</v>
      </c>
      <c r="C1729" t="s">
        <v>901</v>
      </c>
      <c r="D1729" t="s">
        <v>19</v>
      </c>
      <c r="E1729">
        <v>243</v>
      </c>
      <c r="F1729">
        <v>525</v>
      </c>
      <c r="G1729">
        <v>35.783000000000001</v>
      </c>
      <c r="H1729">
        <v>18.376999999999999</v>
      </c>
      <c r="I1729">
        <v>0.316</v>
      </c>
      <c r="J1729">
        <v>37.207000000000001</v>
      </c>
      <c r="K1729">
        <v>57.595999999999997</v>
      </c>
    </row>
    <row r="1730" spans="1:11" x14ac:dyDescent="0.25">
      <c r="A1730">
        <v>2014</v>
      </c>
      <c r="B1730" t="s">
        <v>809</v>
      </c>
      <c r="C1730" t="s">
        <v>901</v>
      </c>
      <c r="D1730" t="s">
        <v>16</v>
      </c>
      <c r="E1730">
        <v>25</v>
      </c>
      <c r="F1730">
        <v>60</v>
      </c>
      <c r="G1730">
        <v>4.5380000000000003</v>
      </c>
      <c r="H1730">
        <v>1.641</v>
      </c>
      <c r="I1730">
        <v>5.1999999999999998E-2</v>
      </c>
      <c r="J1730">
        <v>2.4289999999999998</v>
      </c>
      <c r="K1730">
        <v>4.5090000000000003</v>
      </c>
    </row>
    <row r="1731" spans="1:11" x14ac:dyDescent="0.25">
      <c r="A1731">
        <v>2014</v>
      </c>
      <c r="B1731" t="s">
        <v>809</v>
      </c>
      <c r="C1731" t="s">
        <v>902</v>
      </c>
      <c r="D1731" t="s">
        <v>19</v>
      </c>
      <c r="E1731">
        <v>526</v>
      </c>
      <c r="F1731">
        <v>1287</v>
      </c>
      <c r="G1731">
        <v>104.256</v>
      </c>
      <c r="H1731">
        <v>71.084000000000003</v>
      </c>
      <c r="I1731">
        <v>16.279</v>
      </c>
      <c r="J1731">
        <v>138.84399999999999</v>
      </c>
      <c r="K1731">
        <v>166.715</v>
      </c>
    </row>
    <row r="1732" spans="1:11" x14ac:dyDescent="0.25">
      <c r="A1732">
        <v>2014</v>
      </c>
      <c r="B1732" t="s">
        <v>809</v>
      </c>
      <c r="C1732" t="s">
        <v>902</v>
      </c>
      <c r="D1732" t="s">
        <v>16</v>
      </c>
      <c r="E1732">
        <v>68</v>
      </c>
      <c r="F1732">
        <v>293</v>
      </c>
      <c r="G1732">
        <v>30.492999999999999</v>
      </c>
      <c r="H1732">
        <v>20.853999999999999</v>
      </c>
      <c r="I1732">
        <v>0.46800000000000003</v>
      </c>
      <c r="J1732">
        <v>16.231000000000002</v>
      </c>
      <c r="K1732">
        <v>30.140999999999998</v>
      </c>
    </row>
    <row r="1733" spans="1:11" x14ac:dyDescent="0.25">
      <c r="A1733">
        <v>2014</v>
      </c>
      <c r="B1733" t="s">
        <v>809</v>
      </c>
      <c r="C1733" t="s">
        <v>903</v>
      </c>
      <c r="D1733" t="s">
        <v>19</v>
      </c>
      <c r="E1733">
        <v>228</v>
      </c>
      <c r="F1733">
        <v>433</v>
      </c>
      <c r="G1733">
        <v>43.8</v>
      </c>
      <c r="H1733">
        <v>22.155000000000001</v>
      </c>
      <c r="I1733">
        <v>1.532</v>
      </c>
      <c r="J1733">
        <v>31.521000000000001</v>
      </c>
      <c r="K1733">
        <v>68.454999999999998</v>
      </c>
    </row>
    <row r="1734" spans="1:11" x14ac:dyDescent="0.25">
      <c r="A1734">
        <v>2014</v>
      </c>
      <c r="B1734" t="s">
        <v>809</v>
      </c>
      <c r="C1734" t="s">
        <v>903</v>
      </c>
      <c r="D1734" t="s">
        <v>16</v>
      </c>
      <c r="E1734">
        <v>25</v>
      </c>
      <c r="F1734">
        <v>53</v>
      </c>
      <c r="G1734">
        <v>9.4499999999999993</v>
      </c>
      <c r="H1734">
        <v>3.923</v>
      </c>
      <c r="I1734">
        <v>0.19900000000000001</v>
      </c>
      <c r="J1734">
        <v>3.92</v>
      </c>
      <c r="K1734">
        <v>9.4770000000000003</v>
      </c>
    </row>
    <row r="1735" spans="1:11" x14ac:dyDescent="0.25">
      <c r="A1735">
        <v>2014</v>
      </c>
      <c r="B1735" t="s">
        <v>809</v>
      </c>
      <c r="C1735" t="s">
        <v>904</v>
      </c>
      <c r="D1735" t="s">
        <v>19</v>
      </c>
      <c r="E1735">
        <v>433</v>
      </c>
      <c r="F1735">
        <v>1316</v>
      </c>
      <c r="G1735">
        <v>614.39700000000005</v>
      </c>
      <c r="H1735">
        <v>123.565</v>
      </c>
      <c r="I1735">
        <v>23.713999999999999</v>
      </c>
      <c r="J1735">
        <v>964.34299999999996</v>
      </c>
      <c r="K1735">
        <v>843.779</v>
      </c>
    </row>
    <row r="1736" spans="1:11" x14ac:dyDescent="0.25">
      <c r="A1736">
        <v>2014</v>
      </c>
      <c r="B1736" t="s">
        <v>809</v>
      </c>
      <c r="C1736" t="s">
        <v>904</v>
      </c>
      <c r="D1736" t="s">
        <v>16</v>
      </c>
      <c r="E1736">
        <v>57</v>
      </c>
      <c r="F1736">
        <v>498</v>
      </c>
      <c r="G1736">
        <v>537.69399999999996</v>
      </c>
      <c r="H1736">
        <v>76.795000000000002</v>
      </c>
      <c r="I1736">
        <v>21.161999999999999</v>
      </c>
      <c r="J1736">
        <v>894.65099999999995</v>
      </c>
      <c r="K1736">
        <v>547.90099999999995</v>
      </c>
    </row>
    <row r="1737" spans="1:11" x14ac:dyDescent="0.25">
      <c r="A1737">
        <v>2014</v>
      </c>
      <c r="B1737" t="s">
        <v>809</v>
      </c>
      <c r="C1737" t="s">
        <v>905</v>
      </c>
      <c r="D1737" t="s">
        <v>19</v>
      </c>
      <c r="E1737">
        <v>184</v>
      </c>
      <c r="F1737">
        <v>395</v>
      </c>
      <c r="G1737">
        <v>24.882999999999999</v>
      </c>
      <c r="H1737">
        <v>14.971</v>
      </c>
      <c r="I1737">
        <v>4.6100000000000003</v>
      </c>
      <c r="J1737">
        <v>16.920000000000002</v>
      </c>
      <c r="K1737">
        <v>38.701000000000001</v>
      </c>
    </row>
    <row r="1738" spans="1:11" x14ac:dyDescent="0.25">
      <c r="A1738">
        <v>2014</v>
      </c>
      <c r="B1738" t="s">
        <v>809</v>
      </c>
      <c r="C1738" t="s">
        <v>905</v>
      </c>
      <c r="D1738" t="s">
        <v>16</v>
      </c>
      <c r="E1738">
        <v>16</v>
      </c>
      <c r="F1738">
        <v>39</v>
      </c>
      <c r="G1738">
        <v>3.8109999999999999</v>
      </c>
      <c r="H1738">
        <v>1.4450000000000001</v>
      </c>
      <c r="I1738">
        <v>5.0000000000000001E-3</v>
      </c>
      <c r="J1738">
        <v>1.514</v>
      </c>
      <c r="K1738">
        <v>3.8180000000000001</v>
      </c>
    </row>
    <row r="1739" spans="1:11" x14ac:dyDescent="0.25">
      <c r="A1739">
        <v>2014</v>
      </c>
      <c r="B1739" t="s">
        <v>809</v>
      </c>
      <c r="C1739" t="s">
        <v>906</v>
      </c>
      <c r="D1739" t="s">
        <v>19</v>
      </c>
      <c r="E1739">
        <v>823</v>
      </c>
      <c r="F1739">
        <v>1642</v>
      </c>
      <c r="G1739">
        <v>124.48099999999999</v>
      </c>
      <c r="H1739">
        <v>85.938000000000002</v>
      </c>
      <c r="I1739">
        <v>1.399</v>
      </c>
      <c r="J1739">
        <v>148.78899999999999</v>
      </c>
      <c r="K1739">
        <v>250.411</v>
      </c>
    </row>
    <row r="1740" spans="1:11" x14ac:dyDescent="0.25">
      <c r="A1740">
        <v>2014</v>
      </c>
      <c r="B1740" t="s">
        <v>809</v>
      </c>
      <c r="C1740" t="s">
        <v>906</v>
      </c>
      <c r="D1740" t="s">
        <v>16</v>
      </c>
      <c r="E1740">
        <v>89</v>
      </c>
      <c r="F1740">
        <v>205</v>
      </c>
      <c r="G1740">
        <v>28.07</v>
      </c>
      <c r="H1740">
        <v>14.119</v>
      </c>
      <c r="I1740">
        <v>0.49199999999999999</v>
      </c>
      <c r="J1740">
        <v>17.474</v>
      </c>
      <c r="K1740">
        <v>27.99</v>
      </c>
    </row>
    <row r="1741" spans="1:11" x14ac:dyDescent="0.25">
      <c r="A1741">
        <v>2014</v>
      </c>
      <c r="B1741" t="s">
        <v>809</v>
      </c>
      <c r="C1741" t="s">
        <v>907</v>
      </c>
      <c r="D1741" t="s">
        <v>19</v>
      </c>
      <c r="E1741">
        <v>758</v>
      </c>
      <c r="F1741">
        <v>1419</v>
      </c>
      <c r="G1741">
        <v>106.301</v>
      </c>
      <c r="H1741">
        <v>61.131</v>
      </c>
      <c r="I1741">
        <v>3.55</v>
      </c>
      <c r="J1741">
        <v>138.77699999999999</v>
      </c>
      <c r="K1741">
        <v>289.834</v>
      </c>
    </row>
    <row r="1742" spans="1:11" x14ac:dyDescent="0.25">
      <c r="A1742">
        <v>2014</v>
      </c>
      <c r="B1742" t="s">
        <v>809</v>
      </c>
      <c r="C1742" t="s">
        <v>907</v>
      </c>
      <c r="D1742" t="s">
        <v>16</v>
      </c>
      <c r="E1742">
        <v>92</v>
      </c>
      <c r="F1742">
        <v>166</v>
      </c>
      <c r="G1742">
        <v>12.068</v>
      </c>
      <c r="H1742">
        <v>3.8420000000000001</v>
      </c>
      <c r="I1742">
        <v>0.14899999999999999</v>
      </c>
      <c r="J1742">
        <v>10.317</v>
      </c>
      <c r="K1742">
        <v>11.952</v>
      </c>
    </row>
    <row r="1743" spans="1:11" x14ac:dyDescent="0.25">
      <c r="A1743">
        <v>2014</v>
      </c>
      <c r="B1743" t="s">
        <v>809</v>
      </c>
      <c r="C1743" t="s">
        <v>908</v>
      </c>
      <c r="D1743" t="s">
        <v>19</v>
      </c>
      <c r="E1743">
        <v>311</v>
      </c>
      <c r="F1743">
        <v>624</v>
      </c>
      <c r="G1743">
        <v>46.277999999999999</v>
      </c>
      <c r="H1743">
        <v>22.587</v>
      </c>
      <c r="I1743">
        <v>0.28999999999999998</v>
      </c>
      <c r="J1743">
        <v>1059.3710000000001</v>
      </c>
      <c r="K1743">
        <v>133.78100000000001</v>
      </c>
    </row>
    <row r="1744" spans="1:11" x14ac:dyDescent="0.25">
      <c r="A1744">
        <v>2014</v>
      </c>
      <c r="B1744" t="s">
        <v>809</v>
      </c>
      <c r="C1744" t="s">
        <v>908</v>
      </c>
      <c r="D1744" t="s">
        <v>16</v>
      </c>
      <c r="E1744">
        <v>23</v>
      </c>
      <c r="F1744">
        <v>47</v>
      </c>
      <c r="G1744">
        <v>3.5720000000000001</v>
      </c>
      <c r="H1744">
        <v>1.323</v>
      </c>
      <c r="I1744">
        <v>4.2000000000000003E-2</v>
      </c>
      <c r="J1744">
        <v>2.15</v>
      </c>
      <c r="K1744">
        <v>3.5710000000000002</v>
      </c>
    </row>
    <row r="1745" spans="1:11" x14ac:dyDescent="0.25">
      <c r="A1745">
        <v>2014</v>
      </c>
      <c r="B1745" t="s">
        <v>809</v>
      </c>
      <c r="C1745" t="s">
        <v>909</v>
      </c>
      <c r="D1745" t="s">
        <v>19</v>
      </c>
      <c r="E1745">
        <v>997</v>
      </c>
      <c r="F1745">
        <v>2244</v>
      </c>
      <c r="G1745">
        <v>61.158999999999999</v>
      </c>
      <c r="H1745">
        <v>33.152000000000001</v>
      </c>
      <c r="I1745">
        <v>0.90200000000000002</v>
      </c>
      <c r="J1745">
        <v>39.726999999999997</v>
      </c>
      <c r="K1745">
        <v>92.337000000000003</v>
      </c>
    </row>
    <row r="1746" spans="1:11" x14ac:dyDescent="0.25">
      <c r="A1746">
        <v>2014</v>
      </c>
      <c r="B1746" t="s">
        <v>809</v>
      </c>
      <c r="C1746" t="s">
        <v>909</v>
      </c>
      <c r="D1746" t="s">
        <v>16</v>
      </c>
      <c r="E1746">
        <v>668</v>
      </c>
      <c r="F1746">
        <v>1455</v>
      </c>
      <c r="G1746">
        <v>37.820999999999998</v>
      </c>
      <c r="H1746">
        <v>17.741</v>
      </c>
      <c r="I1746">
        <v>0.28399999999999997</v>
      </c>
      <c r="J1746">
        <v>4.0949999999999998</v>
      </c>
      <c r="K1746">
        <v>37.456000000000003</v>
      </c>
    </row>
    <row r="1747" spans="1:11" x14ac:dyDescent="0.25">
      <c r="A1747">
        <v>2014</v>
      </c>
      <c r="B1747" t="s">
        <v>809</v>
      </c>
      <c r="C1747" t="s">
        <v>910</v>
      </c>
      <c r="D1747" t="s">
        <v>19</v>
      </c>
      <c r="E1747">
        <v>60</v>
      </c>
      <c r="F1747">
        <v>115</v>
      </c>
      <c r="G1747">
        <v>3.8380000000000001</v>
      </c>
      <c r="H1747">
        <v>1.5860000000000001</v>
      </c>
      <c r="I1747">
        <v>1.2E-2</v>
      </c>
      <c r="J1747">
        <v>7.0540000000000003</v>
      </c>
      <c r="K1747">
        <v>7.1829999999999998</v>
      </c>
    </row>
    <row r="1748" spans="1:11" x14ac:dyDescent="0.25">
      <c r="A1748">
        <v>2014</v>
      </c>
      <c r="B1748" t="s">
        <v>809</v>
      </c>
      <c r="C1748" t="s">
        <v>911</v>
      </c>
      <c r="D1748" t="s">
        <v>19</v>
      </c>
      <c r="E1748">
        <v>19266</v>
      </c>
      <c r="F1748">
        <v>62990</v>
      </c>
      <c r="G1748">
        <v>12602.218000000001</v>
      </c>
      <c r="H1748">
        <v>5818.8029999999999</v>
      </c>
      <c r="I1748">
        <v>622.34199999999998</v>
      </c>
      <c r="J1748">
        <v>8005.71</v>
      </c>
      <c r="K1748">
        <v>28216.080999999998</v>
      </c>
    </row>
    <row r="1749" spans="1:11" x14ac:dyDescent="0.25">
      <c r="A1749">
        <v>2014</v>
      </c>
      <c r="B1749" t="s">
        <v>809</v>
      </c>
      <c r="C1749" t="s">
        <v>911</v>
      </c>
      <c r="D1749" t="s">
        <v>16</v>
      </c>
      <c r="E1749">
        <v>2725</v>
      </c>
      <c r="F1749">
        <v>10203</v>
      </c>
      <c r="G1749">
        <v>3068.7449999999999</v>
      </c>
      <c r="H1749">
        <v>860.07600000000002</v>
      </c>
      <c r="I1749">
        <v>177.40100000000001</v>
      </c>
      <c r="J1749">
        <v>1965.4659999999999</v>
      </c>
      <c r="K1749">
        <v>3200.489</v>
      </c>
    </row>
    <row r="1750" spans="1:11" x14ac:dyDescent="0.25">
      <c r="A1750">
        <v>2014</v>
      </c>
      <c r="B1750" t="s">
        <v>809</v>
      </c>
      <c r="C1750" t="s">
        <v>912</v>
      </c>
      <c r="D1750" t="s">
        <v>19</v>
      </c>
      <c r="E1750">
        <v>1107</v>
      </c>
      <c r="F1750">
        <v>2540</v>
      </c>
      <c r="G1750">
        <v>309.82299999999998</v>
      </c>
      <c r="H1750">
        <v>163.99</v>
      </c>
      <c r="I1750">
        <v>9.452</v>
      </c>
      <c r="J1750">
        <v>185.91900000000001</v>
      </c>
      <c r="K1750">
        <v>506.18799999999999</v>
      </c>
    </row>
    <row r="1751" spans="1:11" x14ac:dyDescent="0.25">
      <c r="A1751">
        <v>2014</v>
      </c>
      <c r="B1751" t="s">
        <v>809</v>
      </c>
      <c r="C1751" t="s">
        <v>912</v>
      </c>
      <c r="D1751" t="s">
        <v>16</v>
      </c>
      <c r="E1751">
        <v>146</v>
      </c>
      <c r="F1751">
        <v>465</v>
      </c>
      <c r="G1751">
        <v>107.2</v>
      </c>
      <c r="H1751">
        <v>22.917000000000002</v>
      </c>
      <c r="I1751">
        <v>0.95</v>
      </c>
      <c r="J1751">
        <v>24.585999999999999</v>
      </c>
      <c r="K1751">
        <v>102.621</v>
      </c>
    </row>
    <row r="1752" spans="1:11" x14ac:dyDescent="0.25">
      <c r="A1752">
        <v>2014</v>
      </c>
      <c r="B1752" t="s">
        <v>809</v>
      </c>
      <c r="C1752" t="s">
        <v>913</v>
      </c>
      <c r="D1752" t="s">
        <v>19</v>
      </c>
      <c r="E1752">
        <v>337</v>
      </c>
      <c r="F1752">
        <v>685</v>
      </c>
      <c r="G1752">
        <v>97.58</v>
      </c>
      <c r="H1752">
        <v>77.790999999999997</v>
      </c>
      <c r="I1752">
        <v>0.39300000000000002</v>
      </c>
      <c r="J1752">
        <v>56.314999999999998</v>
      </c>
      <c r="K1752">
        <v>150.29300000000001</v>
      </c>
    </row>
    <row r="1753" spans="1:11" x14ac:dyDescent="0.25">
      <c r="A1753">
        <v>2014</v>
      </c>
      <c r="B1753" t="s">
        <v>809</v>
      </c>
      <c r="C1753" t="s">
        <v>913</v>
      </c>
      <c r="D1753" t="s">
        <v>16</v>
      </c>
      <c r="E1753">
        <v>33</v>
      </c>
      <c r="F1753">
        <v>64</v>
      </c>
      <c r="G1753">
        <v>6.9960000000000004</v>
      </c>
      <c r="H1753">
        <v>2.395</v>
      </c>
      <c r="I1753">
        <v>4.0000000000000001E-3</v>
      </c>
      <c r="J1753">
        <v>5.4729999999999999</v>
      </c>
      <c r="K1753">
        <v>6.9820000000000002</v>
      </c>
    </row>
    <row r="1754" spans="1:11" x14ac:dyDescent="0.25">
      <c r="A1754">
        <v>2014</v>
      </c>
      <c r="B1754" t="s">
        <v>809</v>
      </c>
      <c r="C1754" t="s">
        <v>914</v>
      </c>
      <c r="D1754" t="s">
        <v>19</v>
      </c>
      <c r="E1754">
        <v>633</v>
      </c>
      <c r="F1754">
        <v>1752</v>
      </c>
      <c r="G1754">
        <v>289.33699999999999</v>
      </c>
      <c r="H1754">
        <v>167.12799999999999</v>
      </c>
      <c r="I1754">
        <v>4.91</v>
      </c>
      <c r="J1754">
        <v>172.37700000000001</v>
      </c>
      <c r="K1754">
        <v>580.91800000000001</v>
      </c>
    </row>
    <row r="1755" spans="1:11" x14ac:dyDescent="0.25">
      <c r="A1755">
        <v>2014</v>
      </c>
      <c r="B1755" t="s">
        <v>809</v>
      </c>
      <c r="C1755" t="s">
        <v>914</v>
      </c>
      <c r="D1755" t="s">
        <v>16</v>
      </c>
      <c r="E1755">
        <v>46</v>
      </c>
      <c r="F1755">
        <v>199</v>
      </c>
      <c r="G1755">
        <v>66.388000000000005</v>
      </c>
      <c r="H1755">
        <v>10.224</v>
      </c>
      <c r="I1755">
        <v>0.188</v>
      </c>
      <c r="J1755">
        <v>13.782999999999999</v>
      </c>
      <c r="K1755">
        <v>61.151000000000003</v>
      </c>
    </row>
    <row r="1756" spans="1:11" x14ac:dyDescent="0.25">
      <c r="A1756">
        <v>2014</v>
      </c>
      <c r="B1756" t="s">
        <v>809</v>
      </c>
      <c r="C1756" t="s">
        <v>915</v>
      </c>
      <c r="D1756" t="s">
        <v>19</v>
      </c>
      <c r="E1756">
        <v>1648</v>
      </c>
      <c r="F1756">
        <v>3653</v>
      </c>
      <c r="G1756">
        <v>380.77</v>
      </c>
      <c r="H1756">
        <v>232.40299999999999</v>
      </c>
      <c r="I1756">
        <v>1.6419999999999999</v>
      </c>
      <c r="J1756">
        <v>262.05799999999999</v>
      </c>
      <c r="K1756">
        <v>865.79300000000001</v>
      </c>
    </row>
    <row r="1757" spans="1:11" x14ac:dyDescent="0.25">
      <c r="A1757">
        <v>2014</v>
      </c>
      <c r="B1757" t="s">
        <v>809</v>
      </c>
      <c r="C1757" t="s">
        <v>915</v>
      </c>
      <c r="D1757" t="s">
        <v>16</v>
      </c>
      <c r="E1757">
        <v>387</v>
      </c>
      <c r="F1757">
        <v>1019</v>
      </c>
      <c r="G1757">
        <v>129.47900000000001</v>
      </c>
      <c r="H1757">
        <v>64.906000000000006</v>
      </c>
      <c r="I1757">
        <v>5.7000000000000002E-2</v>
      </c>
      <c r="J1757">
        <v>46.878999999999998</v>
      </c>
      <c r="K1757">
        <v>129.029</v>
      </c>
    </row>
    <row r="1758" spans="1:11" x14ac:dyDescent="0.25">
      <c r="A1758">
        <v>2014</v>
      </c>
      <c r="B1758" t="s">
        <v>809</v>
      </c>
      <c r="C1758" t="s">
        <v>916</v>
      </c>
      <c r="D1758" t="s">
        <v>19</v>
      </c>
      <c r="E1758">
        <v>4016</v>
      </c>
      <c r="F1758">
        <v>11619</v>
      </c>
      <c r="G1758">
        <v>5018.7830000000004</v>
      </c>
      <c r="H1758">
        <v>1228.665</v>
      </c>
      <c r="I1758">
        <v>215.03100000000001</v>
      </c>
      <c r="J1758">
        <v>3207.0279999999998</v>
      </c>
      <c r="K1758">
        <v>6775.9430000000002</v>
      </c>
    </row>
    <row r="1759" spans="1:11" x14ac:dyDescent="0.25">
      <c r="A1759">
        <v>2014</v>
      </c>
      <c r="B1759" t="s">
        <v>809</v>
      </c>
      <c r="C1759" t="s">
        <v>916</v>
      </c>
      <c r="D1759" t="s">
        <v>16</v>
      </c>
      <c r="E1759">
        <v>643</v>
      </c>
      <c r="F1759">
        <v>2734</v>
      </c>
      <c r="G1759">
        <v>3820.2849999999999</v>
      </c>
      <c r="H1759">
        <v>475.82499999999999</v>
      </c>
      <c r="I1759">
        <v>186.03299999999999</v>
      </c>
      <c r="J1759">
        <v>2503.7489999999998</v>
      </c>
      <c r="K1759">
        <v>4116.5879999999997</v>
      </c>
    </row>
    <row r="1760" spans="1:11" x14ac:dyDescent="0.25">
      <c r="A1760">
        <v>2014</v>
      </c>
      <c r="B1760" t="s">
        <v>809</v>
      </c>
      <c r="C1760" t="s">
        <v>917</v>
      </c>
      <c r="D1760" t="s">
        <v>19</v>
      </c>
      <c r="E1760">
        <v>9009</v>
      </c>
      <c r="F1760">
        <v>37118</v>
      </c>
      <c r="G1760">
        <v>9365.9349999999995</v>
      </c>
      <c r="H1760">
        <v>4508.1120000000001</v>
      </c>
      <c r="I1760">
        <v>166.09899999999999</v>
      </c>
      <c r="J1760">
        <v>5368.1</v>
      </c>
      <c r="K1760">
        <v>18805.312999999998</v>
      </c>
    </row>
    <row r="1761" spans="1:11" x14ac:dyDescent="0.25">
      <c r="A1761">
        <v>2014</v>
      </c>
      <c r="B1761" t="s">
        <v>809</v>
      </c>
      <c r="C1761" t="s">
        <v>917</v>
      </c>
      <c r="D1761" t="s">
        <v>16</v>
      </c>
      <c r="E1761">
        <v>835</v>
      </c>
      <c r="F1761">
        <v>5957</v>
      </c>
      <c r="G1761">
        <v>2908.578</v>
      </c>
      <c r="H1761">
        <v>870.202</v>
      </c>
      <c r="I1761">
        <v>113.41200000000001</v>
      </c>
      <c r="J1761">
        <v>1263.0630000000001</v>
      </c>
      <c r="K1761">
        <v>3007.9850000000001</v>
      </c>
    </row>
    <row r="1762" spans="1:11" x14ac:dyDescent="0.25">
      <c r="A1762">
        <v>2014</v>
      </c>
      <c r="B1762" t="s">
        <v>809</v>
      </c>
      <c r="C1762" t="s">
        <v>918</v>
      </c>
      <c r="D1762" t="s">
        <v>19</v>
      </c>
      <c r="E1762">
        <v>156</v>
      </c>
      <c r="F1762">
        <v>311</v>
      </c>
      <c r="G1762">
        <v>18.725999999999999</v>
      </c>
      <c r="H1762">
        <v>10.544</v>
      </c>
      <c r="I1762">
        <v>2.2360000000000002</v>
      </c>
      <c r="J1762">
        <v>24.774999999999999</v>
      </c>
      <c r="K1762">
        <v>61.664000000000001</v>
      </c>
    </row>
    <row r="1763" spans="1:11" x14ac:dyDescent="0.25">
      <c r="A1763">
        <v>2014</v>
      </c>
      <c r="B1763" t="s">
        <v>809</v>
      </c>
      <c r="C1763" t="s">
        <v>918</v>
      </c>
      <c r="D1763" t="s">
        <v>16</v>
      </c>
      <c r="E1763">
        <v>41</v>
      </c>
      <c r="F1763">
        <v>88</v>
      </c>
      <c r="G1763">
        <v>4.9020000000000001</v>
      </c>
      <c r="H1763">
        <v>2.2839999999999998</v>
      </c>
      <c r="I1763">
        <v>2.7E-2</v>
      </c>
      <c r="J1763">
        <v>8.1509999999999998</v>
      </c>
      <c r="K1763">
        <v>4.8959999999999999</v>
      </c>
    </row>
    <row r="1764" spans="1:11" x14ac:dyDescent="0.25">
      <c r="A1764">
        <v>2014</v>
      </c>
      <c r="B1764" t="s">
        <v>809</v>
      </c>
      <c r="C1764" t="s">
        <v>919</v>
      </c>
      <c r="D1764" t="s">
        <v>19</v>
      </c>
      <c r="E1764">
        <v>1575</v>
      </c>
      <c r="F1764">
        <v>3438</v>
      </c>
      <c r="G1764">
        <v>345.36099999999999</v>
      </c>
      <c r="H1764">
        <v>214.18700000000001</v>
      </c>
      <c r="I1764">
        <v>3.05</v>
      </c>
      <c r="J1764">
        <v>254.21299999999999</v>
      </c>
      <c r="K1764">
        <v>815.73500000000001</v>
      </c>
    </row>
    <row r="1765" spans="1:11" x14ac:dyDescent="0.25">
      <c r="A1765">
        <v>2014</v>
      </c>
      <c r="B1765" t="s">
        <v>809</v>
      </c>
      <c r="C1765" t="s">
        <v>919</v>
      </c>
      <c r="D1765" t="s">
        <v>16</v>
      </c>
      <c r="E1765">
        <v>173</v>
      </c>
      <c r="F1765">
        <v>506</v>
      </c>
      <c r="G1765">
        <v>54.579000000000001</v>
      </c>
      <c r="H1765">
        <v>26.068000000000001</v>
      </c>
      <c r="I1765">
        <v>0.45300000000000001</v>
      </c>
      <c r="J1765">
        <v>17.898</v>
      </c>
      <c r="K1765">
        <v>54.146000000000001</v>
      </c>
    </row>
    <row r="1766" spans="1:11" x14ac:dyDescent="0.25">
      <c r="A1766">
        <v>2014</v>
      </c>
      <c r="B1766" t="s">
        <v>809</v>
      </c>
      <c r="C1766" t="s">
        <v>920</v>
      </c>
      <c r="D1766" t="s">
        <v>19</v>
      </c>
      <c r="E1766">
        <v>481</v>
      </c>
      <c r="F1766">
        <v>1127</v>
      </c>
      <c r="G1766">
        <v>76.75</v>
      </c>
      <c r="H1766">
        <v>9.1590000000000007</v>
      </c>
      <c r="I1766">
        <v>0.55200000000000005</v>
      </c>
      <c r="J1766">
        <v>76.887</v>
      </c>
      <c r="K1766">
        <v>151.273</v>
      </c>
    </row>
    <row r="1767" spans="1:11" x14ac:dyDescent="0.25">
      <c r="A1767">
        <v>2014</v>
      </c>
      <c r="B1767" t="s">
        <v>809</v>
      </c>
      <c r="C1767" t="s">
        <v>920</v>
      </c>
      <c r="D1767" t="s">
        <v>16</v>
      </c>
      <c r="E1767">
        <v>46</v>
      </c>
      <c r="F1767">
        <v>130</v>
      </c>
      <c r="G1767">
        <v>7.9329999999999998</v>
      </c>
      <c r="H1767">
        <v>1.6659999999999999</v>
      </c>
      <c r="I1767">
        <v>2.5999999999999999E-2</v>
      </c>
      <c r="J1767">
        <v>6.4359999999999999</v>
      </c>
      <c r="K1767">
        <v>7.859</v>
      </c>
    </row>
    <row r="1768" spans="1:11" x14ac:dyDescent="0.25">
      <c r="A1768">
        <v>2014</v>
      </c>
      <c r="B1768" t="s">
        <v>809</v>
      </c>
      <c r="C1768" t="s">
        <v>921</v>
      </c>
      <c r="D1768" t="s">
        <v>19</v>
      </c>
      <c r="E1768">
        <v>6477</v>
      </c>
      <c r="F1768">
        <v>16579</v>
      </c>
      <c r="G1768">
        <v>3159.7719999999999</v>
      </c>
      <c r="H1768">
        <v>1622.6289999999999</v>
      </c>
      <c r="I1768">
        <v>155.20500000000001</v>
      </c>
      <c r="J1768">
        <v>1564.568</v>
      </c>
      <c r="K1768">
        <v>7773.65</v>
      </c>
    </row>
    <row r="1769" spans="1:11" x14ac:dyDescent="0.25">
      <c r="A1769">
        <v>2014</v>
      </c>
      <c r="B1769" t="s">
        <v>809</v>
      </c>
      <c r="C1769" t="s">
        <v>921</v>
      </c>
      <c r="D1769" t="s">
        <v>16</v>
      </c>
      <c r="E1769">
        <v>647</v>
      </c>
      <c r="F1769">
        <v>1935</v>
      </c>
      <c r="G1769">
        <v>569.40599999999995</v>
      </c>
      <c r="H1769">
        <v>174.37</v>
      </c>
      <c r="I1769">
        <v>30.702000000000002</v>
      </c>
      <c r="J1769">
        <v>131.17699999999999</v>
      </c>
      <c r="K1769">
        <v>576.91200000000003</v>
      </c>
    </row>
    <row r="1770" spans="1:11" x14ac:dyDescent="0.25">
      <c r="A1770">
        <v>2014</v>
      </c>
      <c r="B1770" t="s">
        <v>809</v>
      </c>
      <c r="C1770" t="s">
        <v>922</v>
      </c>
      <c r="D1770" t="s">
        <v>19</v>
      </c>
      <c r="E1770">
        <v>975</v>
      </c>
      <c r="F1770">
        <v>1776</v>
      </c>
      <c r="G1770">
        <v>230.56700000000001</v>
      </c>
      <c r="H1770">
        <v>177.36600000000001</v>
      </c>
      <c r="I1770">
        <v>3.1629999999999998</v>
      </c>
      <c r="J1770">
        <v>185.02799999999999</v>
      </c>
      <c r="K1770">
        <v>446.81099999999998</v>
      </c>
    </row>
    <row r="1771" spans="1:11" x14ac:dyDescent="0.25">
      <c r="A1771">
        <v>2014</v>
      </c>
      <c r="B1771" t="s">
        <v>809</v>
      </c>
      <c r="C1771" t="s">
        <v>922</v>
      </c>
      <c r="D1771" t="s">
        <v>16</v>
      </c>
      <c r="E1771">
        <v>99</v>
      </c>
      <c r="F1771">
        <v>182</v>
      </c>
      <c r="G1771">
        <v>19.654</v>
      </c>
      <c r="H1771">
        <v>8.9</v>
      </c>
      <c r="I1771">
        <v>0.54600000000000004</v>
      </c>
      <c r="J1771">
        <v>10.731999999999999</v>
      </c>
      <c r="K1771">
        <v>19.145</v>
      </c>
    </row>
    <row r="1772" spans="1:11" x14ac:dyDescent="0.25">
      <c r="A1772">
        <v>2014</v>
      </c>
      <c r="B1772" t="s">
        <v>923</v>
      </c>
      <c r="C1772" t="s">
        <v>924</v>
      </c>
      <c r="D1772" t="s">
        <v>19</v>
      </c>
      <c r="E1772">
        <v>404</v>
      </c>
      <c r="F1772">
        <v>856</v>
      </c>
      <c r="G1772">
        <v>74.082999999999998</v>
      </c>
      <c r="H1772">
        <v>33.448999999999998</v>
      </c>
      <c r="I1772">
        <v>0.45700000000000002</v>
      </c>
      <c r="J1772">
        <v>33.886000000000003</v>
      </c>
      <c r="K1772">
        <v>209.55699999999999</v>
      </c>
    </row>
    <row r="1773" spans="1:11" x14ac:dyDescent="0.25">
      <c r="A1773">
        <v>2014</v>
      </c>
      <c r="B1773" t="s">
        <v>923</v>
      </c>
      <c r="C1773" t="s">
        <v>924</v>
      </c>
      <c r="D1773" t="s">
        <v>16</v>
      </c>
      <c r="E1773">
        <v>40</v>
      </c>
      <c r="F1773">
        <v>98</v>
      </c>
      <c r="G1773">
        <v>11.13</v>
      </c>
      <c r="H1773">
        <v>4.1360000000000001</v>
      </c>
      <c r="I1773">
        <v>0.02</v>
      </c>
      <c r="J1773">
        <v>3.0979999999999999</v>
      </c>
      <c r="K1773">
        <v>11.432</v>
      </c>
    </row>
    <row r="1774" spans="1:11" x14ac:dyDescent="0.25">
      <c r="A1774">
        <v>2014</v>
      </c>
      <c r="B1774" t="s">
        <v>923</v>
      </c>
      <c r="C1774" t="s">
        <v>925</v>
      </c>
      <c r="D1774" t="s">
        <v>19</v>
      </c>
      <c r="E1774">
        <v>582</v>
      </c>
      <c r="F1774">
        <v>2604</v>
      </c>
      <c r="G1774">
        <v>369.11399999999998</v>
      </c>
      <c r="H1774">
        <v>219.952</v>
      </c>
      <c r="I1774">
        <v>3.0070000000000001</v>
      </c>
      <c r="J1774">
        <v>613.649</v>
      </c>
      <c r="K1774">
        <v>616.26599999999996</v>
      </c>
    </row>
    <row r="1775" spans="1:11" x14ac:dyDescent="0.25">
      <c r="A1775">
        <v>2014</v>
      </c>
      <c r="B1775" t="s">
        <v>923</v>
      </c>
      <c r="C1775" t="s">
        <v>925</v>
      </c>
      <c r="D1775" t="s">
        <v>16</v>
      </c>
      <c r="E1775">
        <v>51</v>
      </c>
      <c r="F1775">
        <v>128</v>
      </c>
      <c r="G1775">
        <v>12.887</v>
      </c>
      <c r="H1775">
        <v>5.9020000000000001</v>
      </c>
      <c r="I1775">
        <v>7.0999999999999994E-2</v>
      </c>
      <c r="J1775">
        <v>5.1379999999999999</v>
      </c>
      <c r="K1775">
        <v>12.914999999999999</v>
      </c>
    </row>
    <row r="1776" spans="1:11" x14ac:dyDescent="0.25">
      <c r="A1776">
        <v>2014</v>
      </c>
      <c r="B1776" t="s">
        <v>923</v>
      </c>
      <c r="C1776" t="s">
        <v>926</v>
      </c>
      <c r="D1776" t="s">
        <v>19</v>
      </c>
      <c r="E1776">
        <v>1790</v>
      </c>
      <c r="F1776">
        <v>3926</v>
      </c>
      <c r="G1776">
        <v>443.48</v>
      </c>
      <c r="H1776">
        <v>253.09700000000001</v>
      </c>
      <c r="I1776">
        <v>7.0430000000000001</v>
      </c>
      <c r="J1776">
        <v>288.00700000000001</v>
      </c>
      <c r="K1776">
        <v>1063.068</v>
      </c>
    </row>
    <row r="1777" spans="1:11" x14ac:dyDescent="0.25">
      <c r="A1777">
        <v>2014</v>
      </c>
      <c r="B1777" t="s">
        <v>923</v>
      </c>
      <c r="C1777" t="s">
        <v>926</v>
      </c>
      <c r="D1777" t="s">
        <v>16</v>
      </c>
      <c r="E1777">
        <v>210</v>
      </c>
      <c r="F1777">
        <v>575</v>
      </c>
      <c r="G1777">
        <v>79.772000000000006</v>
      </c>
      <c r="H1777">
        <v>27.78</v>
      </c>
      <c r="I1777">
        <v>0.53500000000000003</v>
      </c>
      <c r="J1777">
        <v>33.262</v>
      </c>
      <c r="K1777">
        <v>79.846999999999994</v>
      </c>
    </row>
    <row r="1778" spans="1:11" x14ac:dyDescent="0.25">
      <c r="A1778">
        <v>2014</v>
      </c>
      <c r="B1778" t="s">
        <v>923</v>
      </c>
      <c r="C1778" t="s">
        <v>927</v>
      </c>
      <c r="D1778" t="s">
        <v>19</v>
      </c>
      <c r="E1778">
        <v>2176</v>
      </c>
      <c r="F1778">
        <v>10162</v>
      </c>
      <c r="G1778">
        <v>14396.299000000001</v>
      </c>
      <c r="H1778">
        <v>4364.8450000000003</v>
      </c>
      <c r="I1778">
        <v>472.69499999999999</v>
      </c>
      <c r="J1778">
        <v>4140.6310000000003</v>
      </c>
      <c r="K1778">
        <v>15482.710999999999</v>
      </c>
    </row>
    <row r="1779" spans="1:11" x14ac:dyDescent="0.25">
      <c r="A1779">
        <v>2014</v>
      </c>
      <c r="B1779" t="s">
        <v>923</v>
      </c>
      <c r="C1779" t="s">
        <v>927</v>
      </c>
      <c r="D1779" t="s">
        <v>16</v>
      </c>
      <c r="E1779">
        <v>250</v>
      </c>
      <c r="F1779">
        <v>4168</v>
      </c>
      <c r="G1779">
        <v>12899.951999999999</v>
      </c>
      <c r="H1779">
        <v>3301.453</v>
      </c>
      <c r="I1779">
        <v>452.94</v>
      </c>
      <c r="J1779">
        <v>3669.1120000000001</v>
      </c>
      <c r="K1779">
        <v>13145.046</v>
      </c>
    </row>
    <row r="1780" spans="1:11" x14ac:dyDescent="0.25">
      <c r="A1780">
        <v>2014</v>
      </c>
      <c r="B1780" t="s">
        <v>923</v>
      </c>
      <c r="C1780" t="s">
        <v>928</v>
      </c>
      <c r="D1780" t="s">
        <v>19</v>
      </c>
      <c r="E1780">
        <v>176</v>
      </c>
      <c r="F1780">
        <v>386</v>
      </c>
      <c r="G1780">
        <v>29.896000000000001</v>
      </c>
      <c r="H1780">
        <v>17.111000000000001</v>
      </c>
      <c r="I1780">
        <v>0.42499999999999999</v>
      </c>
      <c r="J1780">
        <v>38.448</v>
      </c>
      <c r="K1780">
        <v>43.494</v>
      </c>
    </row>
    <row r="1781" spans="1:11" x14ac:dyDescent="0.25">
      <c r="A1781">
        <v>2014</v>
      </c>
      <c r="B1781" t="s">
        <v>923</v>
      </c>
      <c r="C1781" t="s">
        <v>928</v>
      </c>
      <c r="D1781" t="s">
        <v>16</v>
      </c>
      <c r="E1781">
        <v>17</v>
      </c>
      <c r="F1781">
        <v>56</v>
      </c>
      <c r="G1781">
        <v>7.2080000000000002</v>
      </c>
      <c r="H1781">
        <v>2.633</v>
      </c>
      <c r="I1781">
        <v>0.16</v>
      </c>
      <c r="J1781">
        <v>2.5739999999999998</v>
      </c>
      <c r="K1781">
        <v>7.2</v>
      </c>
    </row>
    <row r="1782" spans="1:11" x14ac:dyDescent="0.25">
      <c r="A1782">
        <v>2014</v>
      </c>
      <c r="B1782" t="s">
        <v>923</v>
      </c>
      <c r="C1782" t="s">
        <v>929</v>
      </c>
      <c r="D1782" t="s">
        <v>19</v>
      </c>
      <c r="E1782">
        <v>12235</v>
      </c>
      <c r="F1782">
        <v>37521</v>
      </c>
      <c r="G1782">
        <v>9695.3369999999995</v>
      </c>
      <c r="H1782">
        <v>4609.848</v>
      </c>
      <c r="I1782">
        <v>327.44</v>
      </c>
      <c r="J1782">
        <v>5970.8649999999998</v>
      </c>
      <c r="K1782">
        <v>18545.583999999999</v>
      </c>
    </row>
    <row r="1783" spans="1:11" x14ac:dyDescent="0.25">
      <c r="A1783">
        <v>2014</v>
      </c>
      <c r="B1783" t="s">
        <v>923</v>
      </c>
      <c r="C1783" t="s">
        <v>929</v>
      </c>
      <c r="D1783" t="s">
        <v>16</v>
      </c>
      <c r="E1783">
        <v>902</v>
      </c>
      <c r="F1783">
        <v>3955</v>
      </c>
      <c r="G1783">
        <v>3201.587</v>
      </c>
      <c r="H1783">
        <v>823.44299999999998</v>
      </c>
      <c r="I1783">
        <v>72.97</v>
      </c>
      <c r="J1783">
        <v>893.95899999999995</v>
      </c>
      <c r="K1783">
        <v>3350.2150000000001</v>
      </c>
    </row>
    <row r="1784" spans="1:11" x14ac:dyDescent="0.25">
      <c r="A1784">
        <v>2014</v>
      </c>
      <c r="B1784" t="s">
        <v>923</v>
      </c>
      <c r="C1784" t="s">
        <v>930</v>
      </c>
      <c r="D1784" t="s">
        <v>19</v>
      </c>
      <c r="E1784">
        <v>20326</v>
      </c>
      <c r="F1784">
        <v>99282</v>
      </c>
      <c r="G1784">
        <v>31738.338</v>
      </c>
      <c r="H1784">
        <v>15494.534</v>
      </c>
      <c r="I1784">
        <v>818.697</v>
      </c>
      <c r="J1784">
        <v>16861.946</v>
      </c>
      <c r="K1784">
        <v>52703.315000000002</v>
      </c>
    </row>
    <row r="1785" spans="1:11" x14ac:dyDescent="0.25">
      <c r="A1785">
        <v>2014</v>
      </c>
      <c r="B1785" t="s">
        <v>923</v>
      </c>
      <c r="C1785" t="s">
        <v>930</v>
      </c>
      <c r="D1785" t="s">
        <v>16</v>
      </c>
      <c r="E1785">
        <v>1550</v>
      </c>
      <c r="F1785">
        <v>9651</v>
      </c>
      <c r="G1785">
        <v>9085.8209999999999</v>
      </c>
      <c r="H1785">
        <v>3116.12</v>
      </c>
      <c r="I1785">
        <v>347.66300000000001</v>
      </c>
      <c r="J1785">
        <v>4335.585</v>
      </c>
      <c r="K1785">
        <v>9211.82</v>
      </c>
    </row>
    <row r="1786" spans="1:11" x14ac:dyDescent="0.25">
      <c r="A1786">
        <v>2014</v>
      </c>
      <c r="B1786" t="s">
        <v>923</v>
      </c>
      <c r="C1786" t="s">
        <v>931</v>
      </c>
      <c r="D1786" t="s">
        <v>19</v>
      </c>
      <c r="E1786">
        <v>3367</v>
      </c>
      <c r="F1786">
        <v>10171</v>
      </c>
      <c r="G1786">
        <v>4621.6769999999997</v>
      </c>
      <c r="H1786">
        <v>1609.671</v>
      </c>
      <c r="I1786">
        <v>41.154000000000003</v>
      </c>
      <c r="J1786">
        <v>2949.0450000000001</v>
      </c>
      <c r="K1786">
        <v>5709.2569999999996</v>
      </c>
    </row>
    <row r="1787" spans="1:11" x14ac:dyDescent="0.25">
      <c r="A1787">
        <v>2014</v>
      </c>
      <c r="B1787" t="s">
        <v>923</v>
      </c>
      <c r="C1787" t="s">
        <v>931</v>
      </c>
      <c r="D1787" t="s">
        <v>16</v>
      </c>
      <c r="E1787">
        <v>466</v>
      </c>
      <c r="F1787">
        <v>2579</v>
      </c>
      <c r="G1787">
        <v>3563.7919999999999</v>
      </c>
      <c r="H1787">
        <v>959.69899999999996</v>
      </c>
      <c r="I1787">
        <v>17.029</v>
      </c>
      <c r="J1787">
        <v>2210.3580000000002</v>
      </c>
      <c r="K1787">
        <v>3652.3290000000002</v>
      </c>
    </row>
    <row r="1788" spans="1:11" x14ac:dyDescent="0.25">
      <c r="A1788">
        <v>2014</v>
      </c>
      <c r="B1788" t="s">
        <v>923</v>
      </c>
      <c r="C1788" t="s">
        <v>932</v>
      </c>
      <c r="D1788" t="s">
        <v>19</v>
      </c>
      <c r="E1788">
        <v>886</v>
      </c>
      <c r="F1788">
        <v>2480</v>
      </c>
      <c r="G1788">
        <v>1579.0509999999999</v>
      </c>
      <c r="H1788">
        <v>1186.566</v>
      </c>
      <c r="I1788">
        <v>4.399</v>
      </c>
      <c r="J1788">
        <v>332.55700000000002</v>
      </c>
      <c r="K1788">
        <v>1686.8679999999999</v>
      </c>
    </row>
    <row r="1789" spans="1:11" x14ac:dyDescent="0.25">
      <c r="A1789">
        <v>2014</v>
      </c>
      <c r="B1789" t="s">
        <v>923</v>
      </c>
      <c r="C1789" t="s">
        <v>932</v>
      </c>
      <c r="D1789" t="s">
        <v>16</v>
      </c>
      <c r="E1789">
        <v>90</v>
      </c>
      <c r="F1789">
        <v>337</v>
      </c>
      <c r="G1789">
        <v>90.759</v>
      </c>
      <c r="H1789">
        <v>40.878999999999998</v>
      </c>
      <c r="I1789">
        <v>0.246</v>
      </c>
      <c r="J1789">
        <v>34.85</v>
      </c>
      <c r="K1789">
        <v>88.412000000000006</v>
      </c>
    </row>
    <row r="1790" spans="1:11" x14ac:dyDescent="0.25">
      <c r="A1790">
        <v>2014</v>
      </c>
      <c r="B1790" t="s">
        <v>923</v>
      </c>
      <c r="C1790" t="s">
        <v>933</v>
      </c>
      <c r="D1790" t="s">
        <v>19</v>
      </c>
      <c r="E1790">
        <v>749</v>
      </c>
      <c r="F1790">
        <v>1784</v>
      </c>
      <c r="G1790">
        <v>156.47200000000001</v>
      </c>
      <c r="H1790">
        <v>83.119</v>
      </c>
      <c r="I1790">
        <v>10.705</v>
      </c>
      <c r="J1790">
        <v>129.21799999999999</v>
      </c>
      <c r="K1790">
        <v>461.01299999999998</v>
      </c>
    </row>
    <row r="1791" spans="1:11" x14ac:dyDescent="0.25">
      <c r="A1791">
        <v>2014</v>
      </c>
      <c r="B1791" t="s">
        <v>923</v>
      </c>
      <c r="C1791" t="s">
        <v>933</v>
      </c>
      <c r="D1791" t="s">
        <v>16</v>
      </c>
      <c r="E1791">
        <v>111</v>
      </c>
      <c r="F1791">
        <v>288</v>
      </c>
      <c r="G1791">
        <v>22.54</v>
      </c>
      <c r="H1791">
        <v>10.355</v>
      </c>
      <c r="I1791">
        <v>3.5000000000000003E-2</v>
      </c>
      <c r="J1791">
        <v>13.132</v>
      </c>
      <c r="K1791">
        <v>22.658000000000001</v>
      </c>
    </row>
    <row r="1792" spans="1:11" x14ac:dyDescent="0.25">
      <c r="A1792">
        <v>2014</v>
      </c>
      <c r="B1792" t="s">
        <v>923</v>
      </c>
      <c r="C1792" t="s">
        <v>934</v>
      </c>
      <c r="D1792" t="s">
        <v>19</v>
      </c>
      <c r="E1792">
        <v>8577</v>
      </c>
      <c r="F1792">
        <v>44481</v>
      </c>
      <c r="G1792">
        <v>66336.790999999997</v>
      </c>
      <c r="H1792">
        <v>13893.326999999999</v>
      </c>
      <c r="I1792">
        <v>2910.3679999999999</v>
      </c>
      <c r="J1792">
        <v>14689.259</v>
      </c>
      <c r="K1792">
        <v>74351.417000000001</v>
      </c>
    </row>
    <row r="1793" spans="1:11" x14ac:dyDescent="0.25">
      <c r="A1793">
        <v>2014</v>
      </c>
      <c r="B1793" t="s">
        <v>923</v>
      </c>
      <c r="C1793" t="s">
        <v>934</v>
      </c>
      <c r="D1793" t="s">
        <v>16</v>
      </c>
      <c r="E1793">
        <v>937</v>
      </c>
      <c r="F1793">
        <v>18560</v>
      </c>
      <c r="G1793">
        <v>61666.076000000001</v>
      </c>
      <c r="H1793">
        <v>11231.04</v>
      </c>
      <c r="I1793">
        <v>2798.2379999999998</v>
      </c>
      <c r="J1793">
        <v>12297.848</v>
      </c>
      <c r="K1793">
        <v>63094.639000000003</v>
      </c>
    </row>
    <row r="1794" spans="1:11" x14ac:dyDescent="0.25">
      <c r="A1794">
        <v>2014</v>
      </c>
      <c r="B1794" t="s">
        <v>923</v>
      </c>
      <c r="C1794" t="s">
        <v>935</v>
      </c>
      <c r="D1794" t="s">
        <v>19</v>
      </c>
      <c r="E1794">
        <v>3703</v>
      </c>
      <c r="F1794">
        <v>10320</v>
      </c>
      <c r="G1794">
        <v>1541.6880000000001</v>
      </c>
      <c r="H1794">
        <v>990.78099999999995</v>
      </c>
      <c r="I1794">
        <v>51.963999999999999</v>
      </c>
      <c r="J1794">
        <v>1114.5419999999999</v>
      </c>
      <c r="K1794">
        <v>2812.8409999999999</v>
      </c>
    </row>
    <row r="1795" spans="1:11" x14ac:dyDescent="0.25">
      <c r="A1795">
        <v>2014</v>
      </c>
      <c r="B1795" t="s">
        <v>923</v>
      </c>
      <c r="C1795" t="s">
        <v>935</v>
      </c>
      <c r="D1795" t="s">
        <v>16</v>
      </c>
      <c r="E1795">
        <v>272</v>
      </c>
      <c r="F1795">
        <v>676</v>
      </c>
      <c r="G1795">
        <v>95.986999999999995</v>
      </c>
      <c r="H1795">
        <v>38.728000000000002</v>
      </c>
      <c r="I1795">
        <v>0.85099999999999998</v>
      </c>
      <c r="J1795">
        <v>52.363</v>
      </c>
      <c r="K1795">
        <v>97.328000000000003</v>
      </c>
    </row>
    <row r="1796" spans="1:11" x14ac:dyDescent="0.25">
      <c r="A1796">
        <v>2014</v>
      </c>
      <c r="B1796" t="s">
        <v>923</v>
      </c>
      <c r="C1796" t="s">
        <v>936</v>
      </c>
      <c r="D1796" t="s">
        <v>19</v>
      </c>
      <c r="E1796">
        <v>743</v>
      </c>
      <c r="F1796">
        <v>1510</v>
      </c>
      <c r="G1796">
        <v>97.209000000000003</v>
      </c>
      <c r="H1796">
        <v>58.944000000000003</v>
      </c>
      <c r="I1796">
        <v>1.3480000000000001</v>
      </c>
      <c r="J1796">
        <v>80.518000000000001</v>
      </c>
      <c r="K1796">
        <v>213.048</v>
      </c>
    </row>
    <row r="1797" spans="1:11" x14ac:dyDescent="0.25">
      <c r="A1797">
        <v>2014</v>
      </c>
      <c r="B1797" t="s">
        <v>923</v>
      </c>
      <c r="C1797" t="s">
        <v>936</v>
      </c>
      <c r="D1797" t="s">
        <v>16</v>
      </c>
      <c r="E1797">
        <v>82</v>
      </c>
      <c r="F1797">
        <v>186</v>
      </c>
      <c r="G1797">
        <v>22.344999999999999</v>
      </c>
      <c r="H1797">
        <v>10.757</v>
      </c>
      <c r="I1797">
        <v>0.17299999999999999</v>
      </c>
      <c r="J1797">
        <v>8.6820000000000004</v>
      </c>
      <c r="K1797">
        <v>22.032</v>
      </c>
    </row>
    <row r="1798" spans="1:11" x14ac:dyDescent="0.25">
      <c r="A1798">
        <v>2014</v>
      </c>
      <c r="B1798" t="s">
        <v>923</v>
      </c>
      <c r="C1798" t="s">
        <v>937</v>
      </c>
      <c r="D1798" t="s">
        <v>19</v>
      </c>
      <c r="E1798">
        <v>329</v>
      </c>
      <c r="F1798">
        <v>785</v>
      </c>
      <c r="G1798">
        <v>71.959999999999994</v>
      </c>
      <c r="H1798">
        <v>42.613</v>
      </c>
      <c r="I1798">
        <v>1.84</v>
      </c>
      <c r="J1798">
        <v>49.472999999999999</v>
      </c>
      <c r="K1798">
        <v>134.363</v>
      </c>
    </row>
    <row r="1799" spans="1:11" x14ac:dyDescent="0.25">
      <c r="A1799">
        <v>2014</v>
      </c>
      <c r="B1799" t="s">
        <v>923</v>
      </c>
      <c r="C1799" t="s">
        <v>937</v>
      </c>
      <c r="D1799" t="s">
        <v>16</v>
      </c>
      <c r="E1799">
        <v>32</v>
      </c>
      <c r="F1799">
        <v>80</v>
      </c>
      <c r="G1799">
        <v>9.2469999999999999</v>
      </c>
      <c r="H1799">
        <v>3.7269999999999999</v>
      </c>
      <c r="I1799">
        <v>0.28899999999999998</v>
      </c>
      <c r="J1799">
        <v>14.676</v>
      </c>
      <c r="K1799">
        <v>9.1890000000000001</v>
      </c>
    </row>
    <row r="1800" spans="1:11" x14ac:dyDescent="0.25">
      <c r="A1800">
        <v>2014</v>
      </c>
      <c r="B1800" t="s">
        <v>923</v>
      </c>
      <c r="C1800" t="s">
        <v>938</v>
      </c>
      <c r="D1800" t="s">
        <v>19</v>
      </c>
      <c r="E1800">
        <v>1024</v>
      </c>
      <c r="F1800">
        <v>2218</v>
      </c>
      <c r="G1800">
        <v>129.267</v>
      </c>
      <c r="H1800">
        <v>58.344000000000001</v>
      </c>
      <c r="I1800">
        <v>2.3490000000000002</v>
      </c>
      <c r="J1800">
        <v>237.09399999999999</v>
      </c>
      <c r="K1800">
        <v>260.495</v>
      </c>
    </row>
    <row r="1801" spans="1:11" x14ac:dyDescent="0.25">
      <c r="A1801">
        <v>2014</v>
      </c>
      <c r="B1801" t="s">
        <v>923</v>
      </c>
      <c r="C1801" t="s">
        <v>938</v>
      </c>
      <c r="D1801" t="s">
        <v>16</v>
      </c>
      <c r="E1801">
        <v>116</v>
      </c>
      <c r="F1801">
        <v>333</v>
      </c>
      <c r="G1801">
        <v>27.766999999999999</v>
      </c>
      <c r="H1801">
        <v>12.699</v>
      </c>
      <c r="I1801">
        <v>0.154</v>
      </c>
      <c r="J1801">
        <v>45.579000000000001</v>
      </c>
      <c r="K1801">
        <v>27.518999999999998</v>
      </c>
    </row>
    <row r="1802" spans="1:11" x14ac:dyDescent="0.25">
      <c r="A1802">
        <v>2014</v>
      </c>
      <c r="B1802" t="s">
        <v>923</v>
      </c>
      <c r="C1802" t="s">
        <v>939</v>
      </c>
      <c r="D1802" t="s">
        <v>19</v>
      </c>
      <c r="E1802">
        <v>491</v>
      </c>
      <c r="F1802">
        <v>942</v>
      </c>
      <c r="G1802">
        <v>70.36</v>
      </c>
      <c r="H1802">
        <v>31.585000000000001</v>
      </c>
      <c r="I1802">
        <v>4.0979999999999999</v>
      </c>
      <c r="J1802">
        <v>72.653999999999996</v>
      </c>
      <c r="K1802">
        <v>128.459</v>
      </c>
    </row>
    <row r="1803" spans="1:11" x14ac:dyDescent="0.25">
      <c r="A1803">
        <v>2014</v>
      </c>
      <c r="B1803" t="s">
        <v>923</v>
      </c>
      <c r="C1803" t="s">
        <v>939</v>
      </c>
      <c r="D1803" t="s">
        <v>16</v>
      </c>
      <c r="E1803">
        <v>71</v>
      </c>
      <c r="F1803">
        <v>144</v>
      </c>
      <c r="G1803">
        <v>18.228999999999999</v>
      </c>
      <c r="H1803">
        <v>5.9630000000000001</v>
      </c>
      <c r="I1803">
        <v>4.9000000000000002E-2</v>
      </c>
      <c r="J1803">
        <v>3.3290000000000002</v>
      </c>
      <c r="K1803">
        <v>18.152999999999999</v>
      </c>
    </row>
    <row r="1804" spans="1:11" x14ac:dyDescent="0.25">
      <c r="A1804">
        <v>2014</v>
      </c>
      <c r="B1804" t="s">
        <v>923</v>
      </c>
      <c r="C1804" t="s">
        <v>940</v>
      </c>
      <c r="D1804" t="s">
        <v>19</v>
      </c>
      <c r="E1804">
        <v>2658</v>
      </c>
      <c r="F1804">
        <v>6410</v>
      </c>
      <c r="G1804">
        <v>896.15700000000004</v>
      </c>
      <c r="H1804">
        <v>529.06200000000001</v>
      </c>
      <c r="I1804">
        <v>24.553000000000001</v>
      </c>
      <c r="J1804">
        <v>448.60700000000003</v>
      </c>
      <c r="K1804">
        <v>1831.7190000000001</v>
      </c>
    </row>
    <row r="1805" spans="1:11" x14ac:dyDescent="0.25">
      <c r="A1805">
        <v>2014</v>
      </c>
      <c r="B1805" t="s">
        <v>923</v>
      </c>
      <c r="C1805" t="s">
        <v>940</v>
      </c>
      <c r="D1805" t="s">
        <v>16</v>
      </c>
      <c r="E1805">
        <v>314</v>
      </c>
      <c r="F1805">
        <v>854</v>
      </c>
      <c r="G1805">
        <v>164.87100000000001</v>
      </c>
      <c r="H1805">
        <v>61.604999999999997</v>
      </c>
      <c r="I1805">
        <v>8.1999999999999993</v>
      </c>
      <c r="J1805">
        <v>75.480999999999995</v>
      </c>
      <c r="K1805">
        <v>156.07499999999999</v>
      </c>
    </row>
    <row r="1806" spans="1:11" x14ac:dyDescent="0.25">
      <c r="A1806">
        <v>2014</v>
      </c>
      <c r="B1806" t="s">
        <v>923</v>
      </c>
      <c r="C1806" t="s">
        <v>941</v>
      </c>
      <c r="D1806" t="s">
        <v>19</v>
      </c>
      <c r="E1806">
        <v>4624</v>
      </c>
      <c r="F1806">
        <v>12312</v>
      </c>
      <c r="G1806">
        <v>2880.3240000000001</v>
      </c>
      <c r="H1806">
        <v>1693.1489999999999</v>
      </c>
      <c r="I1806">
        <v>107.68</v>
      </c>
      <c r="J1806">
        <v>1332.7429999999999</v>
      </c>
      <c r="K1806">
        <v>5819.4709999999995</v>
      </c>
    </row>
    <row r="1807" spans="1:11" x14ac:dyDescent="0.25">
      <c r="A1807">
        <v>2014</v>
      </c>
      <c r="B1807" t="s">
        <v>923</v>
      </c>
      <c r="C1807" t="s">
        <v>941</v>
      </c>
      <c r="D1807" t="s">
        <v>16</v>
      </c>
      <c r="E1807">
        <v>493</v>
      </c>
      <c r="F1807">
        <v>1287</v>
      </c>
      <c r="G1807">
        <v>173.23400000000001</v>
      </c>
      <c r="H1807">
        <v>66.396000000000001</v>
      </c>
      <c r="I1807">
        <v>2.8290000000000002</v>
      </c>
      <c r="J1807">
        <v>70.69</v>
      </c>
      <c r="K1807">
        <v>168.33799999999999</v>
      </c>
    </row>
    <row r="1808" spans="1:11" x14ac:dyDescent="0.25">
      <c r="A1808">
        <v>2014</v>
      </c>
      <c r="B1808" t="s">
        <v>923</v>
      </c>
      <c r="C1808" t="s">
        <v>942</v>
      </c>
      <c r="D1808" t="s">
        <v>19</v>
      </c>
      <c r="E1808">
        <v>1216</v>
      </c>
      <c r="F1808">
        <v>2345</v>
      </c>
      <c r="G1808">
        <v>137.34299999999999</v>
      </c>
      <c r="H1808">
        <v>81.393000000000001</v>
      </c>
      <c r="I1808">
        <v>4.5209999999999999</v>
      </c>
      <c r="J1808">
        <v>136.08799999999999</v>
      </c>
      <c r="K1808">
        <v>264.66500000000002</v>
      </c>
    </row>
    <row r="1809" spans="1:11" x14ac:dyDescent="0.25">
      <c r="A1809">
        <v>2014</v>
      </c>
      <c r="B1809" t="s">
        <v>923</v>
      </c>
      <c r="C1809" t="s">
        <v>942</v>
      </c>
      <c r="D1809" t="s">
        <v>16</v>
      </c>
      <c r="E1809">
        <v>142</v>
      </c>
      <c r="F1809">
        <v>308</v>
      </c>
      <c r="G1809">
        <v>31.515000000000001</v>
      </c>
      <c r="H1809">
        <v>13.317</v>
      </c>
      <c r="I1809">
        <v>0.13700000000000001</v>
      </c>
      <c r="J1809">
        <v>10.295999999999999</v>
      </c>
      <c r="K1809">
        <v>31.411999999999999</v>
      </c>
    </row>
    <row r="1810" spans="1:11" x14ac:dyDescent="0.25">
      <c r="A1810">
        <v>2014</v>
      </c>
      <c r="B1810" t="s">
        <v>923</v>
      </c>
      <c r="C1810" t="s">
        <v>943</v>
      </c>
      <c r="D1810" t="s">
        <v>19</v>
      </c>
      <c r="E1810">
        <v>1454</v>
      </c>
      <c r="F1810">
        <v>3697</v>
      </c>
      <c r="G1810">
        <v>588.71100000000001</v>
      </c>
      <c r="H1810">
        <v>423.755</v>
      </c>
      <c r="I1810">
        <v>5.7249999999999996</v>
      </c>
      <c r="J1810">
        <v>518.05100000000004</v>
      </c>
      <c r="K1810">
        <v>824.44100000000003</v>
      </c>
    </row>
    <row r="1811" spans="1:11" x14ac:dyDescent="0.25">
      <c r="A1811">
        <v>2014</v>
      </c>
      <c r="B1811" t="s">
        <v>923</v>
      </c>
      <c r="C1811" t="s">
        <v>943</v>
      </c>
      <c r="D1811" t="s">
        <v>16</v>
      </c>
      <c r="E1811">
        <v>187</v>
      </c>
      <c r="F1811">
        <v>396</v>
      </c>
      <c r="G1811">
        <v>33.533999999999999</v>
      </c>
      <c r="H1811">
        <v>16.073</v>
      </c>
      <c r="I1811">
        <v>0.222</v>
      </c>
      <c r="J1811">
        <v>14.981999999999999</v>
      </c>
      <c r="K1811">
        <v>33.518000000000001</v>
      </c>
    </row>
    <row r="1812" spans="1:11" x14ac:dyDescent="0.25">
      <c r="A1812">
        <v>2014</v>
      </c>
      <c r="B1812" t="s">
        <v>923</v>
      </c>
      <c r="C1812" t="s">
        <v>944</v>
      </c>
      <c r="D1812" t="s">
        <v>19</v>
      </c>
      <c r="E1812">
        <v>353</v>
      </c>
      <c r="F1812">
        <v>750</v>
      </c>
      <c r="G1812">
        <v>100.46599999999999</v>
      </c>
      <c r="H1812">
        <v>50.615000000000002</v>
      </c>
      <c r="I1812">
        <v>4.117</v>
      </c>
      <c r="J1812">
        <v>51.997</v>
      </c>
      <c r="K1812">
        <v>180.1</v>
      </c>
    </row>
    <row r="1813" spans="1:11" x14ac:dyDescent="0.25">
      <c r="A1813">
        <v>2014</v>
      </c>
      <c r="B1813" t="s">
        <v>923</v>
      </c>
      <c r="C1813" t="s">
        <v>944</v>
      </c>
      <c r="D1813" t="s">
        <v>16</v>
      </c>
      <c r="E1813">
        <v>32</v>
      </c>
      <c r="F1813">
        <v>99</v>
      </c>
      <c r="G1813">
        <v>13.901</v>
      </c>
      <c r="H1813">
        <v>5.7779999999999996</v>
      </c>
      <c r="I1813">
        <v>0.11700000000000001</v>
      </c>
      <c r="J1813">
        <v>3.8109999999999999</v>
      </c>
      <c r="K1813">
        <v>13.786</v>
      </c>
    </row>
    <row r="1814" spans="1:11" x14ac:dyDescent="0.25">
      <c r="A1814">
        <v>2014</v>
      </c>
      <c r="B1814" t="s">
        <v>923</v>
      </c>
      <c r="C1814" t="s">
        <v>945</v>
      </c>
      <c r="D1814" t="s">
        <v>19</v>
      </c>
      <c r="E1814">
        <v>949</v>
      </c>
      <c r="F1814">
        <v>1853</v>
      </c>
      <c r="G1814">
        <v>119.76</v>
      </c>
      <c r="H1814">
        <v>74.718000000000004</v>
      </c>
      <c r="I1814">
        <v>13.959</v>
      </c>
      <c r="J1814">
        <v>112.52</v>
      </c>
      <c r="K1814">
        <v>206.012</v>
      </c>
    </row>
    <row r="1815" spans="1:11" x14ac:dyDescent="0.25">
      <c r="A1815">
        <v>2014</v>
      </c>
      <c r="B1815" t="s">
        <v>923</v>
      </c>
      <c r="C1815" t="s">
        <v>945</v>
      </c>
      <c r="D1815" t="s">
        <v>16</v>
      </c>
      <c r="E1815">
        <v>129</v>
      </c>
      <c r="F1815">
        <v>246</v>
      </c>
      <c r="G1815">
        <v>23.582999999999998</v>
      </c>
      <c r="H1815">
        <v>10.785</v>
      </c>
      <c r="I1815">
        <v>0.95</v>
      </c>
      <c r="J1815">
        <v>12.513</v>
      </c>
      <c r="K1815">
        <v>22.82</v>
      </c>
    </row>
    <row r="1816" spans="1:11" x14ac:dyDescent="0.25">
      <c r="A1816">
        <v>2014</v>
      </c>
      <c r="B1816" t="s">
        <v>923</v>
      </c>
      <c r="C1816" t="s">
        <v>946</v>
      </c>
      <c r="D1816" t="s">
        <v>19</v>
      </c>
      <c r="E1816">
        <v>143</v>
      </c>
      <c r="F1816">
        <v>277</v>
      </c>
      <c r="G1816">
        <v>20.347999999999999</v>
      </c>
      <c r="H1816">
        <v>12.468999999999999</v>
      </c>
      <c r="I1816">
        <v>8.5000000000000006E-2</v>
      </c>
      <c r="J1816">
        <v>10.452</v>
      </c>
      <c r="K1816">
        <v>36.128999999999998</v>
      </c>
    </row>
    <row r="1817" spans="1:11" x14ac:dyDescent="0.25">
      <c r="A1817">
        <v>2014</v>
      </c>
      <c r="B1817" t="s">
        <v>923</v>
      </c>
      <c r="C1817" t="s">
        <v>946</v>
      </c>
      <c r="D1817" t="s">
        <v>16</v>
      </c>
      <c r="E1817">
        <v>14</v>
      </c>
      <c r="F1817">
        <v>38</v>
      </c>
      <c r="G1817">
        <v>6.7839999999999998</v>
      </c>
      <c r="H1817">
        <v>3.4359999999999999</v>
      </c>
      <c r="I1817">
        <v>0</v>
      </c>
      <c r="J1817">
        <v>1.157</v>
      </c>
      <c r="K1817">
        <v>6.8780000000000001</v>
      </c>
    </row>
    <row r="1818" spans="1:11" x14ac:dyDescent="0.25">
      <c r="A1818">
        <v>2014</v>
      </c>
      <c r="B1818" t="s">
        <v>923</v>
      </c>
      <c r="C1818" t="s">
        <v>947</v>
      </c>
      <c r="D1818" t="s">
        <v>19</v>
      </c>
      <c r="E1818">
        <v>1772</v>
      </c>
      <c r="F1818">
        <v>3898</v>
      </c>
      <c r="G1818">
        <v>344.80700000000002</v>
      </c>
      <c r="H1818">
        <v>178.61</v>
      </c>
      <c r="I1818">
        <v>6.8639999999999999</v>
      </c>
      <c r="J1818">
        <v>263.25900000000001</v>
      </c>
      <c r="K1818">
        <v>513.93200000000002</v>
      </c>
    </row>
    <row r="1819" spans="1:11" x14ac:dyDescent="0.25">
      <c r="A1819">
        <v>2014</v>
      </c>
      <c r="B1819" t="s">
        <v>923</v>
      </c>
      <c r="C1819" t="s">
        <v>947</v>
      </c>
      <c r="D1819" t="s">
        <v>16</v>
      </c>
      <c r="E1819">
        <v>171</v>
      </c>
      <c r="F1819">
        <v>496</v>
      </c>
      <c r="G1819">
        <v>77.236999999999995</v>
      </c>
      <c r="H1819">
        <v>28.709</v>
      </c>
      <c r="I1819">
        <v>0.61299999999999999</v>
      </c>
      <c r="J1819">
        <v>33.976999999999997</v>
      </c>
      <c r="K1819">
        <v>76.962999999999994</v>
      </c>
    </row>
    <row r="1820" spans="1:11" x14ac:dyDescent="0.25">
      <c r="A1820">
        <v>2014</v>
      </c>
      <c r="B1820" t="s">
        <v>923</v>
      </c>
      <c r="C1820" t="s">
        <v>948</v>
      </c>
      <c r="D1820" t="s">
        <v>19</v>
      </c>
      <c r="E1820">
        <v>952</v>
      </c>
      <c r="F1820">
        <v>2301</v>
      </c>
      <c r="G1820">
        <v>355.05500000000001</v>
      </c>
      <c r="H1820">
        <v>167.39500000000001</v>
      </c>
      <c r="I1820">
        <v>30.138000000000002</v>
      </c>
      <c r="J1820">
        <v>202.27799999999999</v>
      </c>
      <c r="K1820">
        <v>632.46100000000001</v>
      </c>
    </row>
    <row r="1821" spans="1:11" x14ac:dyDescent="0.25">
      <c r="A1821">
        <v>2014</v>
      </c>
      <c r="B1821" t="s">
        <v>923</v>
      </c>
      <c r="C1821" t="s">
        <v>948</v>
      </c>
      <c r="D1821" t="s">
        <v>16</v>
      </c>
      <c r="E1821">
        <v>94</v>
      </c>
      <c r="F1821">
        <v>226</v>
      </c>
      <c r="G1821">
        <v>42.618000000000002</v>
      </c>
      <c r="H1821">
        <v>21.783999999999999</v>
      </c>
      <c r="I1821">
        <v>3.31</v>
      </c>
      <c r="J1821">
        <v>17.035</v>
      </c>
      <c r="K1821">
        <v>39.332999999999998</v>
      </c>
    </row>
    <row r="1822" spans="1:11" x14ac:dyDescent="0.25">
      <c r="A1822">
        <v>2014</v>
      </c>
      <c r="B1822" t="s">
        <v>923</v>
      </c>
      <c r="C1822" t="s">
        <v>949</v>
      </c>
      <c r="D1822" t="s">
        <v>19</v>
      </c>
      <c r="E1822">
        <v>798</v>
      </c>
      <c r="F1822">
        <v>1848</v>
      </c>
      <c r="G1822">
        <v>163.24299999999999</v>
      </c>
      <c r="H1822">
        <v>84.486000000000004</v>
      </c>
      <c r="I1822">
        <v>3.278</v>
      </c>
      <c r="J1822">
        <v>132.767</v>
      </c>
      <c r="K1822">
        <v>334.10500000000002</v>
      </c>
    </row>
    <row r="1823" spans="1:11" x14ac:dyDescent="0.25">
      <c r="A1823">
        <v>2014</v>
      </c>
      <c r="B1823" t="s">
        <v>923</v>
      </c>
      <c r="C1823" t="s">
        <v>949</v>
      </c>
      <c r="D1823" t="s">
        <v>16</v>
      </c>
      <c r="E1823">
        <v>106</v>
      </c>
      <c r="F1823">
        <v>275</v>
      </c>
      <c r="G1823">
        <v>31.689</v>
      </c>
      <c r="H1823">
        <v>13.324999999999999</v>
      </c>
      <c r="I1823">
        <v>8.1000000000000003E-2</v>
      </c>
      <c r="J1823">
        <v>6.7519999999999998</v>
      </c>
      <c r="K1823">
        <v>31.856000000000002</v>
      </c>
    </row>
    <row r="1824" spans="1:11" x14ac:dyDescent="0.25">
      <c r="A1824">
        <v>2014</v>
      </c>
      <c r="B1824" t="s">
        <v>923</v>
      </c>
      <c r="C1824" t="s">
        <v>950</v>
      </c>
      <c r="D1824" t="s">
        <v>19</v>
      </c>
      <c r="E1824">
        <v>299</v>
      </c>
      <c r="F1824">
        <v>601</v>
      </c>
      <c r="G1824">
        <v>37.497999999999998</v>
      </c>
      <c r="H1824">
        <v>21.568000000000001</v>
      </c>
      <c r="I1824">
        <v>0.21199999999999999</v>
      </c>
      <c r="J1824">
        <v>13.266</v>
      </c>
      <c r="K1824">
        <v>74.165000000000006</v>
      </c>
    </row>
    <row r="1825" spans="1:11" x14ac:dyDescent="0.25">
      <c r="A1825">
        <v>2014</v>
      </c>
      <c r="B1825" t="s">
        <v>923</v>
      </c>
      <c r="C1825" t="s">
        <v>950</v>
      </c>
      <c r="D1825" t="s">
        <v>16</v>
      </c>
      <c r="E1825">
        <v>39</v>
      </c>
      <c r="F1825">
        <v>94</v>
      </c>
      <c r="G1825">
        <v>9.1509999999999998</v>
      </c>
      <c r="H1825">
        <v>3.4420000000000002</v>
      </c>
      <c r="I1825">
        <v>-1.7999999999999999E-2</v>
      </c>
      <c r="J1825">
        <v>3.3980000000000001</v>
      </c>
      <c r="K1825">
        <v>9.0559999999999992</v>
      </c>
    </row>
    <row r="1826" spans="1:11" x14ac:dyDescent="0.25">
      <c r="A1826">
        <v>2014</v>
      </c>
      <c r="B1826" t="s">
        <v>923</v>
      </c>
      <c r="C1826" t="s">
        <v>951</v>
      </c>
      <c r="D1826" t="s">
        <v>19</v>
      </c>
      <c r="E1826">
        <v>2546</v>
      </c>
      <c r="F1826">
        <v>7084</v>
      </c>
      <c r="G1826">
        <v>1627.704</v>
      </c>
      <c r="H1826">
        <v>671.76499999999999</v>
      </c>
      <c r="I1826">
        <v>89.73</v>
      </c>
      <c r="J1826">
        <v>1017.059</v>
      </c>
      <c r="K1826">
        <v>2563.9209999999998</v>
      </c>
    </row>
    <row r="1827" spans="1:11" x14ac:dyDescent="0.25">
      <c r="A1827">
        <v>2014</v>
      </c>
      <c r="B1827" t="s">
        <v>923</v>
      </c>
      <c r="C1827" t="s">
        <v>951</v>
      </c>
      <c r="D1827" t="s">
        <v>16</v>
      </c>
      <c r="E1827">
        <v>279</v>
      </c>
      <c r="F1827">
        <v>1405</v>
      </c>
      <c r="G1827">
        <v>713.697</v>
      </c>
      <c r="H1827">
        <v>167.1</v>
      </c>
      <c r="I1827">
        <v>12.882999999999999</v>
      </c>
      <c r="J1827">
        <v>361.06400000000002</v>
      </c>
      <c r="K1827">
        <v>791.08900000000006</v>
      </c>
    </row>
    <row r="1828" spans="1:11" x14ac:dyDescent="0.25">
      <c r="A1828">
        <v>2014</v>
      </c>
      <c r="B1828" t="s">
        <v>923</v>
      </c>
      <c r="C1828" t="s">
        <v>952</v>
      </c>
      <c r="D1828" t="s">
        <v>19</v>
      </c>
      <c r="E1828">
        <v>4672</v>
      </c>
      <c r="F1828">
        <v>11895</v>
      </c>
      <c r="G1828">
        <v>2253.3229999999999</v>
      </c>
      <c r="H1828">
        <v>1012.122</v>
      </c>
      <c r="I1828">
        <v>33.984999999999999</v>
      </c>
      <c r="J1828">
        <v>898.15200000000004</v>
      </c>
      <c r="K1828">
        <v>3738.3090000000002</v>
      </c>
    </row>
    <row r="1829" spans="1:11" x14ac:dyDescent="0.25">
      <c r="A1829">
        <v>2014</v>
      </c>
      <c r="B1829" t="s">
        <v>923</v>
      </c>
      <c r="C1829" t="s">
        <v>952</v>
      </c>
      <c r="D1829" t="s">
        <v>16</v>
      </c>
      <c r="E1829">
        <v>470</v>
      </c>
      <c r="F1829">
        <v>1498</v>
      </c>
      <c r="G1829">
        <v>931.26199999999994</v>
      </c>
      <c r="H1829">
        <v>190.86699999999999</v>
      </c>
      <c r="I1829">
        <v>12.071999999999999</v>
      </c>
      <c r="J1829">
        <v>212.56</v>
      </c>
      <c r="K1829">
        <v>904.625</v>
      </c>
    </row>
    <row r="1830" spans="1:11" x14ac:dyDescent="0.25">
      <c r="A1830">
        <v>2014</v>
      </c>
      <c r="B1830" t="s">
        <v>923</v>
      </c>
      <c r="C1830" t="s">
        <v>953</v>
      </c>
      <c r="D1830" t="s">
        <v>19</v>
      </c>
      <c r="E1830">
        <v>1605</v>
      </c>
      <c r="F1830">
        <v>5158</v>
      </c>
      <c r="G1830">
        <v>1674.5360000000001</v>
      </c>
      <c r="H1830">
        <v>517.58600000000001</v>
      </c>
      <c r="I1830">
        <v>198.49700000000001</v>
      </c>
      <c r="J1830">
        <v>485.52100000000002</v>
      </c>
      <c r="K1830">
        <v>2258.9479999999999</v>
      </c>
    </row>
    <row r="1831" spans="1:11" x14ac:dyDescent="0.25">
      <c r="A1831">
        <v>2014</v>
      </c>
      <c r="B1831" t="s">
        <v>923</v>
      </c>
      <c r="C1831" t="s">
        <v>953</v>
      </c>
      <c r="D1831" t="s">
        <v>16</v>
      </c>
      <c r="E1831">
        <v>278</v>
      </c>
      <c r="F1831">
        <v>2354</v>
      </c>
      <c r="G1831">
        <v>1324.9</v>
      </c>
      <c r="H1831">
        <v>266.59199999999998</v>
      </c>
      <c r="I1831">
        <v>187.32599999999999</v>
      </c>
      <c r="J1831">
        <v>299.49599999999998</v>
      </c>
      <c r="K1831">
        <v>1311.77</v>
      </c>
    </row>
    <row r="1832" spans="1:11" x14ac:dyDescent="0.25">
      <c r="A1832">
        <v>2014</v>
      </c>
      <c r="B1832" t="s">
        <v>923</v>
      </c>
      <c r="C1832" t="s">
        <v>954</v>
      </c>
      <c r="D1832" t="s">
        <v>19</v>
      </c>
      <c r="E1832">
        <v>1835</v>
      </c>
      <c r="F1832">
        <v>5403</v>
      </c>
      <c r="G1832">
        <v>1832.2370000000001</v>
      </c>
      <c r="H1832">
        <v>858.68600000000004</v>
      </c>
      <c r="I1832">
        <v>27.968</v>
      </c>
      <c r="J1832">
        <v>560.01599999999996</v>
      </c>
      <c r="K1832">
        <v>2630.64</v>
      </c>
    </row>
    <row r="1833" spans="1:11" x14ac:dyDescent="0.25">
      <c r="A1833">
        <v>2014</v>
      </c>
      <c r="B1833" t="s">
        <v>923</v>
      </c>
      <c r="C1833" t="s">
        <v>954</v>
      </c>
      <c r="D1833" t="s">
        <v>16</v>
      </c>
      <c r="E1833">
        <v>166</v>
      </c>
      <c r="F1833">
        <v>1412</v>
      </c>
      <c r="G1833">
        <v>1279.3679999999999</v>
      </c>
      <c r="H1833">
        <v>602.33000000000004</v>
      </c>
      <c r="I1833">
        <v>5.024</v>
      </c>
      <c r="J1833">
        <v>178.83799999999999</v>
      </c>
      <c r="K1833">
        <v>1152.0640000000001</v>
      </c>
    </row>
    <row r="1834" spans="1:11" x14ac:dyDescent="0.25">
      <c r="A1834">
        <v>2014</v>
      </c>
      <c r="B1834" t="s">
        <v>923</v>
      </c>
      <c r="C1834" t="s">
        <v>955</v>
      </c>
      <c r="D1834" t="s">
        <v>19</v>
      </c>
      <c r="E1834">
        <v>439</v>
      </c>
      <c r="F1834">
        <v>797</v>
      </c>
      <c r="G1834">
        <v>53.924999999999997</v>
      </c>
      <c r="H1834">
        <v>22.23</v>
      </c>
      <c r="I1834">
        <v>1.091</v>
      </c>
      <c r="J1834">
        <v>24.591000000000001</v>
      </c>
      <c r="K1834">
        <v>94.290999999999997</v>
      </c>
    </row>
    <row r="1835" spans="1:11" x14ac:dyDescent="0.25">
      <c r="A1835">
        <v>2014</v>
      </c>
      <c r="B1835" t="s">
        <v>923</v>
      </c>
      <c r="C1835" t="s">
        <v>955</v>
      </c>
      <c r="D1835" t="s">
        <v>16</v>
      </c>
      <c r="E1835">
        <v>80</v>
      </c>
      <c r="F1835">
        <v>169</v>
      </c>
      <c r="G1835">
        <v>24.504999999999999</v>
      </c>
      <c r="H1835">
        <v>4.1980000000000004</v>
      </c>
      <c r="I1835">
        <v>8.5999999999999993E-2</v>
      </c>
      <c r="J1835">
        <v>4.8209999999999997</v>
      </c>
      <c r="K1835">
        <v>23.381</v>
      </c>
    </row>
    <row r="1836" spans="1:11" x14ac:dyDescent="0.25">
      <c r="A1836">
        <v>2014</v>
      </c>
      <c r="B1836" t="s">
        <v>923</v>
      </c>
      <c r="C1836" t="s">
        <v>956</v>
      </c>
      <c r="D1836" t="s">
        <v>19</v>
      </c>
      <c r="E1836">
        <v>778</v>
      </c>
      <c r="F1836">
        <v>1740</v>
      </c>
      <c r="G1836">
        <v>138.37200000000001</v>
      </c>
      <c r="H1836">
        <v>55.936999999999998</v>
      </c>
      <c r="I1836">
        <v>0.67100000000000004</v>
      </c>
      <c r="J1836">
        <v>57.176000000000002</v>
      </c>
      <c r="K1836">
        <v>182.99299999999999</v>
      </c>
    </row>
    <row r="1837" spans="1:11" x14ac:dyDescent="0.25">
      <c r="A1837">
        <v>2014</v>
      </c>
      <c r="B1837" t="s">
        <v>923</v>
      </c>
      <c r="C1837" t="s">
        <v>956</v>
      </c>
      <c r="D1837" t="s">
        <v>16</v>
      </c>
      <c r="E1837">
        <v>393</v>
      </c>
      <c r="F1837">
        <v>1033</v>
      </c>
      <c r="G1837">
        <v>107.5</v>
      </c>
      <c r="H1837">
        <v>38.487000000000002</v>
      </c>
      <c r="I1837">
        <v>0.22800000000000001</v>
      </c>
      <c r="J1837">
        <v>31.34</v>
      </c>
      <c r="K1837">
        <v>106.09099999999999</v>
      </c>
    </row>
    <row r="1838" spans="1:11" x14ac:dyDescent="0.25">
      <c r="A1838">
        <v>2014</v>
      </c>
      <c r="B1838" t="s">
        <v>957</v>
      </c>
      <c r="C1838" t="s">
        <v>958</v>
      </c>
      <c r="D1838" t="s">
        <v>19</v>
      </c>
      <c r="E1838">
        <v>1376</v>
      </c>
      <c r="F1838">
        <v>3963</v>
      </c>
      <c r="G1838">
        <v>1337.8119999999999</v>
      </c>
      <c r="H1838">
        <v>458.3</v>
      </c>
      <c r="I1838">
        <v>70.421000000000006</v>
      </c>
      <c r="J1838">
        <v>788.52700000000004</v>
      </c>
      <c r="K1838">
        <v>3032.8119999999999</v>
      </c>
    </row>
    <row r="1839" spans="1:11" x14ac:dyDescent="0.25">
      <c r="A1839">
        <v>2014</v>
      </c>
      <c r="B1839" t="s">
        <v>957</v>
      </c>
      <c r="C1839" t="s">
        <v>958</v>
      </c>
      <c r="D1839" t="s">
        <v>16</v>
      </c>
      <c r="E1839">
        <v>121</v>
      </c>
      <c r="F1839">
        <v>531</v>
      </c>
      <c r="G1839">
        <v>738.3</v>
      </c>
      <c r="H1839">
        <v>117.191</v>
      </c>
      <c r="I1839">
        <v>57.743000000000002</v>
      </c>
      <c r="J1839">
        <v>377.55200000000002</v>
      </c>
      <c r="K1839">
        <v>703.62800000000004</v>
      </c>
    </row>
    <row r="1840" spans="1:11" x14ac:dyDescent="0.25">
      <c r="A1840">
        <v>2014</v>
      </c>
      <c r="B1840" t="s">
        <v>957</v>
      </c>
      <c r="C1840" t="s">
        <v>959</v>
      </c>
      <c r="D1840" t="s">
        <v>19</v>
      </c>
      <c r="E1840">
        <v>497</v>
      </c>
      <c r="F1840">
        <v>1657</v>
      </c>
      <c r="G1840">
        <v>293.74099999999999</v>
      </c>
      <c r="H1840">
        <v>119.474</v>
      </c>
      <c r="I1840">
        <v>11.683</v>
      </c>
      <c r="J1840">
        <v>190.42400000000001</v>
      </c>
      <c r="K1840">
        <v>433.64600000000002</v>
      </c>
    </row>
    <row r="1841" spans="1:11" x14ac:dyDescent="0.25">
      <c r="A1841">
        <v>2014</v>
      </c>
      <c r="B1841" t="s">
        <v>957</v>
      </c>
      <c r="C1841" t="s">
        <v>959</v>
      </c>
      <c r="D1841" t="s">
        <v>16</v>
      </c>
      <c r="E1841">
        <v>62</v>
      </c>
      <c r="F1841">
        <v>223</v>
      </c>
      <c r="G1841">
        <v>119.235</v>
      </c>
      <c r="H1841">
        <v>41.991999999999997</v>
      </c>
      <c r="I1841">
        <v>1.66</v>
      </c>
      <c r="J1841">
        <v>53.822000000000003</v>
      </c>
      <c r="K1841">
        <v>119.6</v>
      </c>
    </row>
    <row r="1842" spans="1:11" x14ac:dyDescent="0.25">
      <c r="A1842">
        <v>2014</v>
      </c>
      <c r="B1842" t="s">
        <v>957</v>
      </c>
      <c r="C1842" t="s">
        <v>960</v>
      </c>
      <c r="D1842" t="s">
        <v>19</v>
      </c>
      <c r="E1842">
        <v>233</v>
      </c>
      <c r="F1842">
        <v>574</v>
      </c>
      <c r="G1842">
        <v>49.082999999999998</v>
      </c>
      <c r="H1842">
        <v>25.367000000000001</v>
      </c>
      <c r="I1842">
        <v>0.98499999999999999</v>
      </c>
      <c r="J1842">
        <v>68.712000000000003</v>
      </c>
      <c r="K1842">
        <v>104.675</v>
      </c>
    </row>
    <row r="1843" spans="1:11" x14ac:dyDescent="0.25">
      <c r="A1843">
        <v>2014</v>
      </c>
      <c r="B1843" t="s">
        <v>957</v>
      </c>
      <c r="C1843" t="s">
        <v>960</v>
      </c>
      <c r="D1843" t="s">
        <v>16</v>
      </c>
      <c r="E1843">
        <v>21</v>
      </c>
      <c r="F1843">
        <v>50</v>
      </c>
      <c r="G1843">
        <v>4.274</v>
      </c>
      <c r="H1843">
        <v>1.3919999999999999</v>
      </c>
      <c r="I1843">
        <v>0.14399999999999999</v>
      </c>
      <c r="J1843">
        <v>6.7960000000000003</v>
      </c>
      <c r="K1843">
        <v>4.2880000000000003</v>
      </c>
    </row>
    <row r="1844" spans="1:11" x14ac:dyDescent="0.25">
      <c r="A1844">
        <v>2014</v>
      </c>
      <c r="B1844" t="s">
        <v>957</v>
      </c>
      <c r="C1844" t="s">
        <v>961</v>
      </c>
      <c r="D1844" t="s">
        <v>19</v>
      </c>
      <c r="E1844">
        <v>4462</v>
      </c>
      <c r="F1844">
        <v>12388</v>
      </c>
      <c r="G1844">
        <v>1563.288</v>
      </c>
      <c r="H1844">
        <v>852.05200000000002</v>
      </c>
      <c r="I1844">
        <v>60.664000000000001</v>
      </c>
      <c r="J1844">
        <v>2076.1579999999999</v>
      </c>
      <c r="K1844">
        <v>2905.7689999999998</v>
      </c>
    </row>
    <row r="1845" spans="1:11" x14ac:dyDescent="0.25">
      <c r="A1845">
        <v>2014</v>
      </c>
      <c r="B1845" t="s">
        <v>957</v>
      </c>
      <c r="C1845" t="s">
        <v>961</v>
      </c>
      <c r="D1845" t="s">
        <v>16</v>
      </c>
      <c r="E1845">
        <v>423</v>
      </c>
      <c r="F1845">
        <v>1298</v>
      </c>
      <c r="G1845">
        <v>186.375</v>
      </c>
      <c r="H1845">
        <v>28.856999999999999</v>
      </c>
      <c r="I1845">
        <v>3.6240000000000001</v>
      </c>
      <c r="J1845">
        <v>105.236</v>
      </c>
      <c r="K1845">
        <v>183.25399999999999</v>
      </c>
    </row>
    <row r="1846" spans="1:11" x14ac:dyDescent="0.25">
      <c r="A1846">
        <v>2014</v>
      </c>
      <c r="B1846" t="s">
        <v>957</v>
      </c>
      <c r="C1846" t="s">
        <v>962</v>
      </c>
      <c r="D1846" t="s">
        <v>19</v>
      </c>
      <c r="E1846">
        <v>109</v>
      </c>
      <c r="F1846">
        <v>252</v>
      </c>
      <c r="G1846">
        <v>12.928000000000001</v>
      </c>
      <c r="H1846">
        <v>6.62</v>
      </c>
      <c r="I1846">
        <v>0.67500000000000004</v>
      </c>
      <c r="J1846">
        <v>18.754000000000001</v>
      </c>
      <c r="K1846">
        <v>22.613</v>
      </c>
    </row>
    <row r="1847" spans="1:11" x14ac:dyDescent="0.25">
      <c r="A1847">
        <v>2014</v>
      </c>
      <c r="B1847" t="s">
        <v>957</v>
      </c>
      <c r="C1847" t="s">
        <v>962</v>
      </c>
      <c r="D1847" t="s">
        <v>16</v>
      </c>
      <c r="E1847">
        <v>9</v>
      </c>
      <c r="F1847">
        <v>22</v>
      </c>
      <c r="G1847">
        <v>3.2610000000000001</v>
      </c>
      <c r="H1847">
        <v>1.6140000000000001</v>
      </c>
      <c r="I1847">
        <v>0.41199999999999998</v>
      </c>
      <c r="J1847">
        <v>4.5620000000000003</v>
      </c>
      <c r="K1847">
        <v>2.8490000000000002</v>
      </c>
    </row>
    <row r="1848" spans="1:11" x14ac:dyDescent="0.25">
      <c r="A1848">
        <v>2014</v>
      </c>
      <c r="B1848" t="s">
        <v>957</v>
      </c>
      <c r="C1848" t="s">
        <v>963</v>
      </c>
      <c r="D1848" t="s">
        <v>19</v>
      </c>
      <c r="E1848">
        <v>1514</v>
      </c>
      <c r="F1848">
        <v>4186</v>
      </c>
      <c r="G1848">
        <v>630.03200000000004</v>
      </c>
      <c r="H1848">
        <v>349.40800000000002</v>
      </c>
      <c r="I1848">
        <v>16.353999999999999</v>
      </c>
      <c r="J1848">
        <v>623.03399999999999</v>
      </c>
      <c r="K1848">
        <v>1394.588</v>
      </c>
    </row>
    <row r="1849" spans="1:11" x14ac:dyDescent="0.25">
      <c r="A1849">
        <v>2014</v>
      </c>
      <c r="B1849" t="s">
        <v>957</v>
      </c>
      <c r="C1849" t="s">
        <v>963</v>
      </c>
      <c r="D1849" t="s">
        <v>16</v>
      </c>
      <c r="E1849">
        <v>180</v>
      </c>
      <c r="F1849">
        <v>477</v>
      </c>
      <c r="G1849">
        <v>128.35900000000001</v>
      </c>
      <c r="H1849">
        <v>41.616</v>
      </c>
      <c r="I1849">
        <v>0.97899999999999998</v>
      </c>
      <c r="J1849">
        <v>58.316000000000003</v>
      </c>
      <c r="K1849">
        <v>140.19200000000001</v>
      </c>
    </row>
    <row r="1850" spans="1:11" x14ac:dyDescent="0.25">
      <c r="A1850">
        <v>2014</v>
      </c>
      <c r="B1850" t="s">
        <v>957</v>
      </c>
      <c r="C1850" t="s">
        <v>964</v>
      </c>
      <c r="D1850" t="s">
        <v>19</v>
      </c>
      <c r="E1850">
        <v>686</v>
      </c>
      <c r="F1850">
        <v>1354</v>
      </c>
      <c r="G1850">
        <v>93.147000000000006</v>
      </c>
      <c r="H1850">
        <v>49.933</v>
      </c>
      <c r="I1850">
        <v>3.871</v>
      </c>
      <c r="J1850">
        <v>81.046999999999997</v>
      </c>
      <c r="K1850">
        <v>148.375</v>
      </c>
    </row>
    <row r="1851" spans="1:11" x14ac:dyDescent="0.25">
      <c r="A1851">
        <v>2014</v>
      </c>
      <c r="B1851" t="s">
        <v>957</v>
      </c>
      <c r="C1851" t="s">
        <v>964</v>
      </c>
      <c r="D1851" t="s">
        <v>16</v>
      </c>
      <c r="E1851">
        <v>121</v>
      </c>
      <c r="F1851">
        <v>326</v>
      </c>
      <c r="G1851">
        <v>24.736999999999998</v>
      </c>
      <c r="H1851">
        <v>10.449</v>
      </c>
      <c r="I1851">
        <v>1.526</v>
      </c>
      <c r="J1851">
        <v>16.52</v>
      </c>
      <c r="K1851">
        <v>23.577000000000002</v>
      </c>
    </row>
    <row r="1852" spans="1:11" x14ac:dyDescent="0.25">
      <c r="A1852">
        <v>2014</v>
      </c>
      <c r="B1852" t="s">
        <v>957</v>
      </c>
      <c r="C1852" t="s">
        <v>965</v>
      </c>
      <c r="D1852" t="s">
        <v>19</v>
      </c>
      <c r="E1852">
        <v>1700</v>
      </c>
      <c r="F1852">
        <v>4330</v>
      </c>
      <c r="G1852">
        <v>883.17399999999998</v>
      </c>
      <c r="H1852">
        <v>355.66899999999998</v>
      </c>
      <c r="I1852">
        <v>11.422000000000001</v>
      </c>
      <c r="J1852">
        <v>377.56900000000002</v>
      </c>
      <c r="K1852">
        <v>1741.3019999999999</v>
      </c>
    </row>
    <row r="1853" spans="1:11" x14ac:dyDescent="0.25">
      <c r="A1853">
        <v>2014</v>
      </c>
      <c r="B1853" t="s">
        <v>957</v>
      </c>
      <c r="C1853" t="s">
        <v>965</v>
      </c>
      <c r="D1853" t="s">
        <v>16</v>
      </c>
      <c r="E1853">
        <v>180</v>
      </c>
      <c r="F1853">
        <v>450</v>
      </c>
      <c r="G1853">
        <v>256.25200000000001</v>
      </c>
      <c r="H1853">
        <v>63.015999999999998</v>
      </c>
      <c r="I1853">
        <v>1.4530000000000001</v>
      </c>
      <c r="J1853">
        <v>34.417999999999999</v>
      </c>
      <c r="K1853">
        <v>269.09800000000001</v>
      </c>
    </row>
    <row r="1854" spans="1:11" x14ac:dyDescent="0.25">
      <c r="A1854">
        <v>2014</v>
      </c>
      <c r="B1854" t="s">
        <v>957</v>
      </c>
      <c r="C1854" t="s">
        <v>966</v>
      </c>
      <c r="D1854" t="s">
        <v>19</v>
      </c>
      <c r="E1854">
        <v>233</v>
      </c>
      <c r="F1854">
        <v>484</v>
      </c>
      <c r="G1854">
        <v>46.697000000000003</v>
      </c>
      <c r="H1854">
        <v>28.266999999999999</v>
      </c>
      <c r="I1854">
        <v>0.83699999999999997</v>
      </c>
      <c r="J1854">
        <v>26.701000000000001</v>
      </c>
      <c r="K1854">
        <v>82.741</v>
      </c>
    </row>
    <row r="1855" spans="1:11" x14ac:dyDescent="0.25">
      <c r="A1855">
        <v>2014</v>
      </c>
      <c r="B1855" t="s">
        <v>957</v>
      </c>
      <c r="C1855" t="s">
        <v>966</v>
      </c>
      <c r="D1855" t="s">
        <v>16</v>
      </c>
      <c r="E1855">
        <v>13</v>
      </c>
      <c r="F1855">
        <v>17</v>
      </c>
      <c r="G1855">
        <v>1.4</v>
      </c>
      <c r="H1855">
        <v>0.83699999999999997</v>
      </c>
      <c r="I1855">
        <v>0</v>
      </c>
      <c r="J1855">
        <v>0.64</v>
      </c>
      <c r="K1855">
        <v>1.409</v>
      </c>
    </row>
    <row r="1856" spans="1:11" x14ac:dyDescent="0.25">
      <c r="A1856">
        <v>2014</v>
      </c>
      <c r="B1856" t="s">
        <v>957</v>
      </c>
      <c r="C1856" t="s">
        <v>967</v>
      </c>
      <c r="D1856" t="s">
        <v>19</v>
      </c>
      <c r="E1856">
        <v>504</v>
      </c>
      <c r="F1856">
        <v>2737</v>
      </c>
      <c r="G1856">
        <v>232.98099999999999</v>
      </c>
      <c r="H1856">
        <v>145.34100000000001</v>
      </c>
      <c r="I1856">
        <v>4.3929999999999998</v>
      </c>
      <c r="J1856">
        <v>137.624</v>
      </c>
      <c r="K1856">
        <v>394.73</v>
      </c>
    </row>
    <row r="1857" spans="1:11" x14ac:dyDescent="0.25">
      <c r="A1857">
        <v>2014</v>
      </c>
      <c r="B1857" t="s">
        <v>957</v>
      </c>
      <c r="C1857" t="s">
        <v>967</v>
      </c>
      <c r="D1857" t="s">
        <v>16</v>
      </c>
      <c r="E1857">
        <v>32</v>
      </c>
      <c r="F1857">
        <v>101</v>
      </c>
      <c r="G1857">
        <v>14.502000000000001</v>
      </c>
      <c r="H1857">
        <v>7.5419999999999998</v>
      </c>
      <c r="I1857">
        <v>0.14499999999999999</v>
      </c>
      <c r="J1857">
        <v>3.53</v>
      </c>
      <c r="K1857">
        <v>14.483000000000001</v>
      </c>
    </row>
    <row r="1858" spans="1:11" x14ac:dyDescent="0.25">
      <c r="A1858">
        <v>2014</v>
      </c>
      <c r="B1858" t="s">
        <v>957</v>
      </c>
      <c r="C1858" t="s">
        <v>968</v>
      </c>
      <c r="D1858" t="s">
        <v>19</v>
      </c>
      <c r="E1858">
        <v>855</v>
      </c>
      <c r="F1858">
        <v>2268</v>
      </c>
      <c r="G1858">
        <v>289.46899999999999</v>
      </c>
      <c r="H1858">
        <v>151.923</v>
      </c>
      <c r="I1858">
        <v>6.2990000000000004</v>
      </c>
      <c r="J1858">
        <v>204.072</v>
      </c>
      <c r="K1858">
        <v>611.10799999999995</v>
      </c>
    </row>
    <row r="1859" spans="1:11" x14ac:dyDescent="0.25">
      <c r="A1859">
        <v>2014</v>
      </c>
      <c r="B1859" t="s">
        <v>957</v>
      </c>
      <c r="C1859" t="s">
        <v>968</v>
      </c>
      <c r="D1859" t="s">
        <v>16</v>
      </c>
      <c r="E1859">
        <v>95</v>
      </c>
      <c r="F1859">
        <v>300</v>
      </c>
      <c r="G1859">
        <v>35.655999999999999</v>
      </c>
      <c r="H1859">
        <v>14.333</v>
      </c>
      <c r="I1859">
        <v>9.4E-2</v>
      </c>
      <c r="J1859">
        <v>25.23</v>
      </c>
      <c r="K1859">
        <v>35.542000000000002</v>
      </c>
    </row>
    <row r="1860" spans="1:11" x14ac:dyDescent="0.25">
      <c r="A1860">
        <v>2014</v>
      </c>
      <c r="B1860" t="s">
        <v>957</v>
      </c>
      <c r="C1860" t="s">
        <v>969</v>
      </c>
      <c r="D1860" t="s">
        <v>19</v>
      </c>
      <c r="E1860">
        <v>2060</v>
      </c>
      <c r="F1860">
        <v>5983</v>
      </c>
      <c r="G1860">
        <v>690.64800000000002</v>
      </c>
      <c r="H1860">
        <v>345.20100000000002</v>
      </c>
      <c r="I1860">
        <v>16.536999999999999</v>
      </c>
      <c r="J1860">
        <v>762.24099999999999</v>
      </c>
      <c r="K1860">
        <v>1152.259</v>
      </c>
    </row>
    <row r="1861" spans="1:11" x14ac:dyDescent="0.25">
      <c r="A1861">
        <v>2014</v>
      </c>
      <c r="B1861" t="s">
        <v>957</v>
      </c>
      <c r="C1861" t="s">
        <v>969</v>
      </c>
      <c r="D1861" t="s">
        <v>16</v>
      </c>
      <c r="E1861">
        <v>186</v>
      </c>
      <c r="F1861">
        <v>867</v>
      </c>
      <c r="G1861">
        <v>137.989</v>
      </c>
      <c r="H1861">
        <v>50.180999999999997</v>
      </c>
      <c r="I1861">
        <v>0.88200000000000001</v>
      </c>
      <c r="J1861">
        <v>102.51300000000001</v>
      </c>
      <c r="K1861">
        <v>141.63200000000001</v>
      </c>
    </row>
    <row r="1862" spans="1:11" x14ac:dyDescent="0.25">
      <c r="A1862">
        <v>2014</v>
      </c>
      <c r="B1862" t="s">
        <v>957</v>
      </c>
      <c r="C1862" t="s">
        <v>970</v>
      </c>
      <c r="D1862" t="s">
        <v>19</v>
      </c>
      <c r="E1862">
        <v>262</v>
      </c>
      <c r="F1862">
        <v>581</v>
      </c>
      <c r="G1862">
        <v>28.997</v>
      </c>
      <c r="H1862">
        <v>13.958</v>
      </c>
      <c r="I1862">
        <v>1.1719999999999999</v>
      </c>
      <c r="J1862">
        <v>40.655999999999999</v>
      </c>
      <c r="K1862">
        <v>53.033000000000001</v>
      </c>
    </row>
    <row r="1863" spans="1:11" x14ac:dyDescent="0.25">
      <c r="A1863">
        <v>2014</v>
      </c>
      <c r="B1863" t="s">
        <v>957</v>
      </c>
      <c r="C1863" t="s">
        <v>970</v>
      </c>
      <c r="D1863" t="s">
        <v>16</v>
      </c>
      <c r="E1863">
        <v>32</v>
      </c>
      <c r="F1863">
        <v>65</v>
      </c>
      <c r="G1863">
        <v>5.7210000000000001</v>
      </c>
      <c r="H1863">
        <v>1.617</v>
      </c>
      <c r="I1863">
        <v>0.21</v>
      </c>
      <c r="J1863">
        <v>3.335</v>
      </c>
      <c r="K1863">
        <v>5.6319999999999997</v>
      </c>
    </row>
    <row r="1864" spans="1:11" x14ac:dyDescent="0.25">
      <c r="A1864">
        <v>2014</v>
      </c>
      <c r="B1864" t="s">
        <v>957</v>
      </c>
      <c r="C1864" t="s">
        <v>971</v>
      </c>
      <c r="D1864" t="s">
        <v>19</v>
      </c>
      <c r="E1864">
        <v>397</v>
      </c>
      <c r="F1864">
        <v>1054</v>
      </c>
      <c r="G1864">
        <v>395.89299999999997</v>
      </c>
      <c r="H1864">
        <v>134.619</v>
      </c>
      <c r="I1864">
        <v>5.8419999999999996</v>
      </c>
      <c r="J1864">
        <v>122.401</v>
      </c>
      <c r="K1864">
        <v>538.01099999999997</v>
      </c>
    </row>
    <row r="1865" spans="1:11" x14ac:dyDescent="0.25">
      <c r="A1865">
        <v>2014</v>
      </c>
      <c r="B1865" t="s">
        <v>957</v>
      </c>
      <c r="C1865" t="s">
        <v>971</v>
      </c>
      <c r="D1865" t="s">
        <v>16</v>
      </c>
      <c r="E1865">
        <v>28</v>
      </c>
      <c r="F1865">
        <v>123</v>
      </c>
      <c r="G1865">
        <v>302.74099999999999</v>
      </c>
      <c r="H1865">
        <v>72.274000000000001</v>
      </c>
      <c r="I1865">
        <v>0.29199999999999998</v>
      </c>
      <c r="J1865">
        <v>25.347999999999999</v>
      </c>
      <c r="K1865">
        <v>302.27</v>
      </c>
    </row>
    <row r="1866" spans="1:11" x14ac:dyDescent="0.25">
      <c r="A1866">
        <v>2014</v>
      </c>
      <c r="B1866" t="s">
        <v>957</v>
      </c>
      <c r="C1866" t="s">
        <v>972</v>
      </c>
      <c r="D1866" t="s">
        <v>19</v>
      </c>
      <c r="E1866">
        <v>3732</v>
      </c>
      <c r="F1866">
        <v>11062</v>
      </c>
      <c r="G1866">
        <v>1398.7950000000001</v>
      </c>
      <c r="H1866">
        <v>758.26199999999994</v>
      </c>
      <c r="I1866">
        <v>30.77</v>
      </c>
      <c r="J1866">
        <v>942.49300000000005</v>
      </c>
      <c r="K1866">
        <v>3102.9859999999999</v>
      </c>
    </row>
    <row r="1867" spans="1:11" x14ac:dyDescent="0.25">
      <c r="A1867">
        <v>2014</v>
      </c>
      <c r="B1867" t="s">
        <v>957</v>
      </c>
      <c r="C1867" t="s">
        <v>972</v>
      </c>
      <c r="D1867" t="s">
        <v>16</v>
      </c>
      <c r="E1867">
        <v>266</v>
      </c>
      <c r="F1867">
        <v>925</v>
      </c>
      <c r="G1867">
        <v>226.31100000000001</v>
      </c>
      <c r="H1867">
        <v>56.13</v>
      </c>
      <c r="I1867">
        <v>4.008</v>
      </c>
      <c r="J1867">
        <v>178.87</v>
      </c>
      <c r="K1867">
        <v>226.30799999999999</v>
      </c>
    </row>
    <row r="1868" spans="1:11" x14ac:dyDescent="0.25">
      <c r="A1868">
        <v>2014</v>
      </c>
      <c r="B1868" t="s">
        <v>957</v>
      </c>
      <c r="C1868" t="s">
        <v>973</v>
      </c>
      <c r="D1868" t="s">
        <v>19</v>
      </c>
      <c r="E1868">
        <v>1733</v>
      </c>
      <c r="F1868">
        <v>5509</v>
      </c>
      <c r="G1868">
        <v>496.29300000000001</v>
      </c>
      <c r="H1868">
        <v>316.29000000000002</v>
      </c>
      <c r="I1868">
        <v>16.332999999999998</v>
      </c>
      <c r="J1868">
        <v>395.327</v>
      </c>
      <c r="K1868">
        <v>1007.774</v>
      </c>
    </row>
    <row r="1869" spans="1:11" x14ac:dyDescent="0.25">
      <c r="A1869">
        <v>2014</v>
      </c>
      <c r="B1869" t="s">
        <v>957</v>
      </c>
      <c r="C1869" t="s">
        <v>973</v>
      </c>
      <c r="D1869" t="s">
        <v>16</v>
      </c>
      <c r="E1869">
        <v>119</v>
      </c>
      <c r="F1869">
        <v>294</v>
      </c>
      <c r="G1869">
        <v>51.715000000000003</v>
      </c>
      <c r="H1869">
        <v>30.006</v>
      </c>
      <c r="I1869">
        <v>0.17299999999999999</v>
      </c>
      <c r="J1869">
        <v>38.412999999999997</v>
      </c>
      <c r="K1869">
        <v>53.956000000000003</v>
      </c>
    </row>
    <row r="1870" spans="1:11" x14ac:dyDescent="0.25">
      <c r="A1870">
        <v>2014</v>
      </c>
      <c r="B1870" t="s">
        <v>957</v>
      </c>
      <c r="C1870" t="s">
        <v>974</v>
      </c>
      <c r="D1870" t="s">
        <v>19</v>
      </c>
      <c r="E1870">
        <v>18757</v>
      </c>
      <c r="F1870">
        <v>76433</v>
      </c>
      <c r="G1870">
        <v>25826.845000000001</v>
      </c>
      <c r="H1870">
        <v>10147.519</v>
      </c>
      <c r="I1870">
        <v>641.55200000000002</v>
      </c>
      <c r="J1870">
        <v>11266.508</v>
      </c>
      <c r="K1870">
        <v>43078.434999999998</v>
      </c>
    </row>
    <row r="1871" spans="1:11" x14ac:dyDescent="0.25">
      <c r="A1871">
        <v>2014</v>
      </c>
      <c r="B1871" t="s">
        <v>957</v>
      </c>
      <c r="C1871" t="s">
        <v>974</v>
      </c>
      <c r="D1871" t="s">
        <v>16</v>
      </c>
      <c r="E1871">
        <v>1676</v>
      </c>
      <c r="F1871">
        <v>9061</v>
      </c>
      <c r="G1871">
        <v>11765.732</v>
      </c>
      <c r="H1871">
        <v>2676.4609999999998</v>
      </c>
      <c r="I1871">
        <v>248.90199999999999</v>
      </c>
      <c r="J1871">
        <v>3742.1419999999998</v>
      </c>
      <c r="K1871">
        <v>11708.555</v>
      </c>
    </row>
    <row r="1872" spans="1:11" x14ac:dyDescent="0.25">
      <c r="A1872">
        <v>2014</v>
      </c>
      <c r="B1872" t="s">
        <v>957</v>
      </c>
      <c r="C1872" t="s">
        <v>975</v>
      </c>
      <c r="D1872" t="s">
        <v>19</v>
      </c>
      <c r="E1872">
        <v>1912</v>
      </c>
      <c r="F1872">
        <v>4279</v>
      </c>
      <c r="G1872">
        <v>477.09199999999998</v>
      </c>
      <c r="H1872">
        <v>310.38</v>
      </c>
      <c r="I1872">
        <v>10.347</v>
      </c>
      <c r="J1872">
        <v>380.49200000000002</v>
      </c>
      <c r="K1872">
        <v>1222.9680000000001</v>
      </c>
    </row>
    <row r="1873" spans="1:11" x14ac:dyDescent="0.25">
      <c r="A1873">
        <v>2014</v>
      </c>
      <c r="B1873" t="s">
        <v>957</v>
      </c>
      <c r="C1873" t="s">
        <v>975</v>
      </c>
      <c r="D1873" t="s">
        <v>16</v>
      </c>
      <c r="E1873">
        <v>167</v>
      </c>
      <c r="F1873">
        <v>448</v>
      </c>
      <c r="G1873">
        <v>74.417000000000002</v>
      </c>
      <c r="H1873">
        <v>37.884999999999998</v>
      </c>
      <c r="I1873">
        <v>0.752</v>
      </c>
      <c r="J1873">
        <v>36.661999999999999</v>
      </c>
      <c r="K1873">
        <v>74.122</v>
      </c>
    </row>
    <row r="1874" spans="1:11" x14ac:dyDescent="0.25">
      <c r="A1874">
        <v>2014</v>
      </c>
      <c r="B1874" t="s">
        <v>957</v>
      </c>
      <c r="C1874" t="s">
        <v>976</v>
      </c>
      <c r="D1874" t="s">
        <v>19</v>
      </c>
      <c r="E1874">
        <v>24</v>
      </c>
      <c r="F1874">
        <v>51</v>
      </c>
      <c r="G1874">
        <v>1.387</v>
      </c>
      <c r="H1874">
        <v>0.66600000000000004</v>
      </c>
      <c r="I1874">
        <v>0</v>
      </c>
      <c r="J1874">
        <v>1.202</v>
      </c>
      <c r="K1874">
        <v>4.5090000000000003</v>
      </c>
    </row>
    <row r="1875" spans="1:11" x14ac:dyDescent="0.25">
      <c r="A1875">
        <v>2014</v>
      </c>
      <c r="B1875" t="s">
        <v>957</v>
      </c>
      <c r="C1875" t="s">
        <v>977</v>
      </c>
      <c r="D1875" t="s">
        <v>19</v>
      </c>
      <c r="E1875">
        <v>5912</v>
      </c>
      <c r="F1875">
        <v>33101</v>
      </c>
      <c r="G1875">
        <v>9579.9590000000007</v>
      </c>
      <c r="H1875">
        <v>4271.4660000000003</v>
      </c>
      <c r="I1875">
        <v>1444.127</v>
      </c>
      <c r="J1875">
        <v>11556.454</v>
      </c>
      <c r="K1875">
        <v>13234.77</v>
      </c>
    </row>
    <row r="1876" spans="1:11" x14ac:dyDescent="0.25">
      <c r="A1876">
        <v>2014</v>
      </c>
      <c r="B1876" t="s">
        <v>957</v>
      </c>
      <c r="C1876" t="s">
        <v>977</v>
      </c>
      <c r="D1876" t="s">
        <v>16</v>
      </c>
      <c r="E1876">
        <v>428</v>
      </c>
      <c r="F1876">
        <v>1077</v>
      </c>
      <c r="G1876">
        <v>270.529</v>
      </c>
      <c r="H1876">
        <v>122.557</v>
      </c>
      <c r="I1876">
        <v>5.343</v>
      </c>
      <c r="J1876">
        <v>89.403999999999996</v>
      </c>
      <c r="K1876">
        <v>263.88099999999997</v>
      </c>
    </row>
    <row r="1877" spans="1:11" x14ac:dyDescent="0.25">
      <c r="A1877">
        <v>2014</v>
      </c>
      <c r="B1877" t="s">
        <v>978</v>
      </c>
      <c r="C1877" t="s">
        <v>55</v>
      </c>
      <c r="D1877" t="s">
        <v>19</v>
      </c>
      <c r="E1877">
        <v>52</v>
      </c>
      <c r="F1877">
        <v>328</v>
      </c>
      <c r="G1877">
        <v>685.64599999999996</v>
      </c>
      <c r="H1877">
        <v>129.60400000000001</v>
      </c>
      <c r="I1877">
        <v>4.8019999999999996</v>
      </c>
      <c r="J1877">
        <v>102.273</v>
      </c>
      <c r="K1877">
        <v>742.13599999999997</v>
      </c>
    </row>
    <row r="1878" spans="1:11" x14ac:dyDescent="0.25">
      <c r="A1878">
        <v>2014</v>
      </c>
      <c r="B1878" t="s">
        <v>978</v>
      </c>
      <c r="C1878" t="s">
        <v>55</v>
      </c>
      <c r="D1878" t="s">
        <v>16</v>
      </c>
      <c r="E1878">
        <v>3</v>
      </c>
      <c r="F1878">
        <v>175</v>
      </c>
      <c r="G1878">
        <v>639.04300000000001</v>
      </c>
      <c r="H1878">
        <v>93.382000000000005</v>
      </c>
      <c r="I1878">
        <v>4.04</v>
      </c>
      <c r="J1878">
        <v>79.215999999999994</v>
      </c>
      <c r="K1878">
        <v>658.596</v>
      </c>
    </row>
    <row r="1879" spans="1:11" x14ac:dyDescent="0.25">
      <c r="A1879">
        <v>2014</v>
      </c>
      <c r="B1879" t="s">
        <v>978</v>
      </c>
      <c r="C1879" t="s">
        <v>979</v>
      </c>
      <c r="D1879" t="s">
        <v>19</v>
      </c>
      <c r="E1879">
        <v>89</v>
      </c>
      <c r="F1879">
        <v>206</v>
      </c>
      <c r="G1879">
        <v>32.802</v>
      </c>
      <c r="H1879">
        <v>18.824999999999999</v>
      </c>
      <c r="I1879">
        <v>0.25900000000000001</v>
      </c>
      <c r="J1879">
        <v>24.497</v>
      </c>
      <c r="K1879">
        <v>66.599999999999994</v>
      </c>
    </row>
    <row r="1880" spans="1:11" x14ac:dyDescent="0.25">
      <c r="A1880">
        <v>2014</v>
      </c>
      <c r="B1880" t="s">
        <v>978</v>
      </c>
      <c r="C1880" t="s">
        <v>979</v>
      </c>
      <c r="D1880" t="s">
        <v>16</v>
      </c>
      <c r="E1880">
        <v>9</v>
      </c>
      <c r="F1880">
        <v>70</v>
      </c>
      <c r="G1880">
        <v>19.917999999999999</v>
      </c>
      <c r="H1880">
        <v>10.641999999999999</v>
      </c>
      <c r="I1880">
        <v>0.15</v>
      </c>
      <c r="J1880">
        <v>2.5419999999999998</v>
      </c>
      <c r="K1880">
        <v>19.515000000000001</v>
      </c>
    </row>
    <row r="1881" spans="1:11" x14ac:dyDescent="0.25">
      <c r="A1881">
        <v>2014</v>
      </c>
      <c r="B1881" t="s">
        <v>978</v>
      </c>
      <c r="C1881" t="s">
        <v>980</v>
      </c>
      <c r="D1881" t="s">
        <v>19</v>
      </c>
      <c r="E1881">
        <v>20</v>
      </c>
      <c r="F1881">
        <v>212</v>
      </c>
      <c r="G1881">
        <v>12259.416999999999</v>
      </c>
      <c r="H1881">
        <v>10826.807000000001</v>
      </c>
      <c r="I1881">
        <v>562.41300000000001</v>
      </c>
      <c r="J1881">
        <v>3237.8359999999998</v>
      </c>
      <c r="K1881">
        <v>12236.829</v>
      </c>
    </row>
    <row r="1882" spans="1:11" x14ac:dyDescent="0.25">
      <c r="A1882">
        <v>2014</v>
      </c>
      <c r="B1882" t="s">
        <v>978</v>
      </c>
      <c r="C1882" t="s">
        <v>981</v>
      </c>
      <c r="D1882" t="s">
        <v>19</v>
      </c>
      <c r="E1882">
        <v>1162</v>
      </c>
      <c r="F1882">
        <v>7430</v>
      </c>
      <c r="G1882">
        <v>3926.18</v>
      </c>
      <c r="H1882">
        <v>1221.712</v>
      </c>
      <c r="I1882">
        <v>165.13399999999999</v>
      </c>
      <c r="J1882">
        <v>2176.0300000000002</v>
      </c>
      <c r="K1882">
        <v>6259.5320000000002</v>
      </c>
    </row>
    <row r="1883" spans="1:11" x14ac:dyDescent="0.25">
      <c r="A1883">
        <v>2014</v>
      </c>
      <c r="B1883" t="s">
        <v>978</v>
      </c>
      <c r="C1883" t="s">
        <v>981</v>
      </c>
      <c r="D1883" t="s">
        <v>16</v>
      </c>
      <c r="E1883">
        <v>75</v>
      </c>
      <c r="F1883">
        <v>640</v>
      </c>
      <c r="G1883">
        <v>689.48</v>
      </c>
      <c r="H1883">
        <v>166.80600000000001</v>
      </c>
      <c r="I1883">
        <v>2.7850000000000001</v>
      </c>
      <c r="J1883">
        <v>157.84299999999999</v>
      </c>
      <c r="K1883">
        <v>682.68899999999996</v>
      </c>
    </row>
    <row r="1884" spans="1:11" x14ac:dyDescent="0.25">
      <c r="A1884">
        <v>2014</v>
      </c>
      <c r="B1884" t="s">
        <v>978</v>
      </c>
      <c r="C1884" t="s">
        <v>982</v>
      </c>
      <c r="D1884" t="s">
        <v>19</v>
      </c>
      <c r="E1884">
        <v>719</v>
      </c>
      <c r="F1884">
        <v>3240</v>
      </c>
      <c r="G1884">
        <v>726.37599999999998</v>
      </c>
      <c r="H1884">
        <v>146.679</v>
      </c>
      <c r="I1884">
        <v>34.435000000000002</v>
      </c>
      <c r="J1884">
        <v>388.23</v>
      </c>
      <c r="K1884">
        <v>1227.7539999999999</v>
      </c>
    </row>
    <row r="1885" spans="1:11" x14ac:dyDescent="0.25">
      <c r="A1885">
        <v>2014</v>
      </c>
      <c r="B1885" t="s">
        <v>978</v>
      </c>
      <c r="C1885" t="s">
        <v>982</v>
      </c>
      <c r="D1885" t="s">
        <v>16</v>
      </c>
      <c r="E1885">
        <v>76</v>
      </c>
      <c r="F1885">
        <v>1460</v>
      </c>
      <c r="G1885">
        <v>404.73899999999998</v>
      </c>
      <c r="H1885">
        <v>33.207999999999998</v>
      </c>
      <c r="I1885">
        <v>23.17</v>
      </c>
      <c r="J1885">
        <v>176.738</v>
      </c>
      <c r="K1885">
        <v>433.11700000000002</v>
      </c>
    </row>
    <row r="1886" spans="1:11" x14ac:dyDescent="0.25">
      <c r="A1886">
        <v>2014</v>
      </c>
      <c r="B1886" t="s">
        <v>978</v>
      </c>
      <c r="C1886" t="s">
        <v>983</v>
      </c>
      <c r="D1886" t="s">
        <v>19</v>
      </c>
      <c r="E1886">
        <v>10304</v>
      </c>
      <c r="F1886">
        <v>154287</v>
      </c>
      <c r="G1886">
        <v>134821.54800000001</v>
      </c>
      <c r="H1886">
        <v>34702.038</v>
      </c>
      <c r="I1886">
        <v>2662.9969999999998</v>
      </c>
      <c r="J1886">
        <v>42251.436999999998</v>
      </c>
      <c r="K1886">
        <v>173958.36300000001</v>
      </c>
    </row>
    <row r="1887" spans="1:11" x14ac:dyDescent="0.25">
      <c r="A1887">
        <v>2014</v>
      </c>
      <c r="B1887" t="s">
        <v>978</v>
      </c>
      <c r="C1887" t="s">
        <v>983</v>
      </c>
      <c r="D1887" t="s">
        <v>16</v>
      </c>
      <c r="E1887">
        <v>1069</v>
      </c>
      <c r="F1887">
        <v>93183</v>
      </c>
      <c r="G1887">
        <v>105183.447</v>
      </c>
      <c r="H1887">
        <v>22901.646000000001</v>
      </c>
      <c r="I1887">
        <v>1780.691</v>
      </c>
      <c r="J1887">
        <v>32878.201000000001</v>
      </c>
      <c r="K1887">
        <v>110949.539</v>
      </c>
    </row>
    <row r="1888" spans="1:11" x14ac:dyDescent="0.25">
      <c r="A1888">
        <v>2014</v>
      </c>
      <c r="B1888" t="s">
        <v>978</v>
      </c>
      <c r="C1888" t="s">
        <v>984</v>
      </c>
      <c r="D1888" t="s">
        <v>19</v>
      </c>
      <c r="E1888">
        <v>278</v>
      </c>
      <c r="F1888">
        <v>603</v>
      </c>
      <c r="G1888">
        <v>61.927</v>
      </c>
      <c r="H1888">
        <v>38.722000000000001</v>
      </c>
      <c r="I1888">
        <v>0.35799999999999998</v>
      </c>
      <c r="J1888">
        <v>49.277000000000001</v>
      </c>
      <c r="K1888">
        <v>156.72300000000001</v>
      </c>
    </row>
    <row r="1889" spans="1:11" x14ac:dyDescent="0.25">
      <c r="A1889">
        <v>2014</v>
      </c>
      <c r="B1889" t="s">
        <v>978</v>
      </c>
      <c r="C1889" t="s">
        <v>984</v>
      </c>
      <c r="D1889" t="s">
        <v>16</v>
      </c>
      <c r="E1889">
        <v>34</v>
      </c>
      <c r="F1889">
        <v>85</v>
      </c>
      <c r="G1889">
        <v>11.904</v>
      </c>
      <c r="H1889">
        <v>4.5229999999999997</v>
      </c>
      <c r="I1889">
        <v>4.2999999999999997E-2</v>
      </c>
      <c r="J1889">
        <v>5.4859999999999998</v>
      </c>
      <c r="K1889">
        <v>11.766999999999999</v>
      </c>
    </row>
    <row r="1890" spans="1:11" x14ac:dyDescent="0.25">
      <c r="A1890">
        <v>2014</v>
      </c>
      <c r="B1890" t="s">
        <v>978</v>
      </c>
      <c r="C1890" t="s">
        <v>985</v>
      </c>
      <c r="D1890" t="s">
        <v>19</v>
      </c>
      <c r="E1890">
        <v>182</v>
      </c>
      <c r="F1890">
        <v>370</v>
      </c>
      <c r="G1890">
        <v>38.046999999999997</v>
      </c>
      <c r="H1890">
        <v>21.141999999999999</v>
      </c>
      <c r="I1890">
        <v>0.59099999999999997</v>
      </c>
      <c r="J1890">
        <v>28.858000000000001</v>
      </c>
      <c r="K1890">
        <v>91.227999999999994</v>
      </c>
    </row>
    <row r="1891" spans="1:11" x14ac:dyDescent="0.25">
      <c r="A1891">
        <v>2014</v>
      </c>
      <c r="B1891" t="s">
        <v>978</v>
      </c>
      <c r="C1891" t="s">
        <v>985</v>
      </c>
      <c r="D1891" t="s">
        <v>16</v>
      </c>
      <c r="E1891">
        <v>38</v>
      </c>
      <c r="F1891">
        <v>88</v>
      </c>
      <c r="G1891">
        <v>11.061</v>
      </c>
      <c r="H1891">
        <v>4.5570000000000004</v>
      </c>
      <c r="I1891">
        <v>4.9000000000000002E-2</v>
      </c>
      <c r="J1891">
        <v>3.2639999999999998</v>
      </c>
      <c r="K1891">
        <v>10.762</v>
      </c>
    </row>
    <row r="1892" spans="1:11" x14ac:dyDescent="0.25">
      <c r="A1892">
        <v>2014</v>
      </c>
      <c r="B1892" t="s">
        <v>978</v>
      </c>
      <c r="C1892" t="s">
        <v>986</v>
      </c>
      <c r="D1892" t="s">
        <v>19</v>
      </c>
      <c r="E1892">
        <v>2580</v>
      </c>
      <c r="F1892">
        <v>20123</v>
      </c>
      <c r="G1892">
        <v>151430.147</v>
      </c>
      <c r="H1892">
        <v>13998.584000000001</v>
      </c>
      <c r="I1892">
        <v>1539.5139999999999</v>
      </c>
      <c r="J1892">
        <v>58215.964</v>
      </c>
      <c r="K1892">
        <v>155084.98499999999</v>
      </c>
    </row>
    <row r="1893" spans="1:11" x14ac:dyDescent="0.25">
      <c r="A1893">
        <v>2014</v>
      </c>
      <c r="B1893" t="s">
        <v>978</v>
      </c>
      <c r="C1893" t="s">
        <v>986</v>
      </c>
      <c r="D1893" t="s">
        <v>16</v>
      </c>
      <c r="E1893">
        <v>214</v>
      </c>
      <c r="F1893">
        <v>7273</v>
      </c>
      <c r="G1893">
        <v>147184.845</v>
      </c>
      <c r="H1893">
        <v>12273.981</v>
      </c>
      <c r="I1893">
        <v>1425.393</v>
      </c>
      <c r="J1893">
        <v>55655.03</v>
      </c>
      <c r="K1893">
        <v>146873.55799999999</v>
      </c>
    </row>
    <row r="1894" spans="1:11" x14ac:dyDescent="0.25">
      <c r="A1894">
        <v>2014</v>
      </c>
      <c r="B1894" t="s">
        <v>978</v>
      </c>
      <c r="C1894" t="s">
        <v>987</v>
      </c>
      <c r="D1894" t="s">
        <v>19</v>
      </c>
      <c r="E1894">
        <v>360</v>
      </c>
      <c r="F1894">
        <v>5104</v>
      </c>
      <c r="G1894">
        <v>7232.1750000000002</v>
      </c>
      <c r="H1894">
        <v>1877.9760000000001</v>
      </c>
      <c r="I1894">
        <v>621.87800000000004</v>
      </c>
      <c r="J1894">
        <v>3381.6060000000002</v>
      </c>
      <c r="K1894">
        <v>7625.39</v>
      </c>
    </row>
    <row r="1895" spans="1:11" x14ac:dyDescent="0.25">
      <c r="A1895">
        <v>2014</v>
      </c>
      <c r="B1895" t="s">
        <v>978</v>
      </c>
      <c r="C1895" t="s">
        <v>987</v>
      </c>
      <c r="D1895" t="s">
        <v>16</v>
      </c>
      <c r="E1895">
        <v>48</v>
      </c>
      <c r="F1895">
        <v>4402</v>
      </c>
      <c r="G1895">
        <v>7092.2889999999998</v>
      </c>
      <c r="H1895">
        <v>1811.671</v>
      </c>
      <c r="I1895">
        <v>618.55100000000004</v>
      </c>
      <c r="J1895">
        <v>3248.317</v>
      </c>
      <c r="K1895">
        <v>7253.0290000000005</v>
      </c>
    </row>
    <row r="1896" spans="1:11" x14ac:dyDescent="0.25">
      <c r="A1896">
        <v>2014</v>
      </c>
      <c r="B1896" t="s">
        <v>978</v>
      </c>
      <c r="C1896" t="s">
        <v>988</v>
      </c>
      <c r="D1896" t="s">
        <v>19</v>
      </c>
      <c r="E1896">
        <v>321</v>
      </c>
      <c r="F1896">
        <v>1129</v>
      </c>
      <c r="G1896">
        <v>472.69600000000003</v>
      </c>
      <c r="H1896">
        <v>111.586</v>
      </c>
      <c r="I1896">
        <v>16.806000000000001</v>
      </c>
      <c r="J1896">
        <v>643.28200000000004</v>
      </c>
      <c r="K1896">
        <v>638.298</v>
      </c>
    </row>
    <row r="1897" spans="1:11" x14ac:dyDescent="0.25">
      <c r="A1897">
        <v>2014</v>
      </c>
      <c r="B1897" t="s">
        <v>978</v>
      </c>
      <c r="C1897" t="s">
        <v>988</v>
      </c>
      <c r="D1897" t="s">
        <v>16</v>
      </c>
      <c r="E1897">
        <v>20</v>
      </c>
      <c r="F1897">
        <v>54</v>
      </c>
      <c r="G1897">
        <v>14.01</v>
      </c>
      <c r="H1897">
        <v>8.3889999999999993</v>
      </c>
      <c r="I1897">
        <v>0.317</v>
      </c>
      <c r="J1897">
        <v>7.1120000000000001</v>
      </c>
      <c r="K1897">
        <v>13.726000000000001</v>
      </c>
    </row>
    <row r="1898" spans="1:11" x14ac:dyDescent="0.25">
      <c r="A1898">
        <v>2014</v>
      </c>
      <c r="B1898" t="s">
        <v>978</v>
      </c>
      <c r="C1898" t="s">
        <v>989</v>
      </c>
      <c r="D1898" t="s">
        <v>19</v>
      </c>
      <c r="E1898">
        <v>656</v>
      </c>
      <c r="F1898">
        <v>5635</v>
      </c>
      <c r="G1898">
        <v>3617.6970000000001</v>
      </c>
      <c r="H1898">
        <v>872.86699999999996</v>
      </c>
      <c r="I1898">
        <v>84.981999999999999</v>
      </c>
      <c r="J1898">
        <v>1228.7429999999999</v>
      </c>
      <c r="K1898">
        <v>4570.5860000000002</v>
      </c>
    </row>
    <row r="1899" spans="1:11" x14ac:dyDescent="0.25">
      <c r="A1899">
        <v>2014</v>
      </c>
      <c r="B1899" t="s">
        <v>978</v>
      </c>
      <c r="C1899" t="s">
        <v>989</v>
      </c>
      <c r="D1899" t="s">
        <v>16</v>
      </c>
      <c r="E1899">
        <v>54</v>
      </c>
      <c r="F1899">
        <v>3125</v>
      </c>
      <c r="G1899">
        <v>2820.5680000000002</v>
      </c>
      <c r="H1899">
        <v>527.10799999999995</v>
      </c>
      <c r="I1899">
        <v>23.241</v>
      </c>
      <c r="J1899">
        <v>791.91499999999996</v>
      </c>
      <c r="K1899">
        <v>3018.0129999999999</v>
      </c>
    </row>
    <row r="1900" spans="1:11" x14ac:dyDescent="0.25">
      <c r="A1900">
        <v>2014</v>
      </c>
      <c r="B1900" t="s">
        <v>978</v>
      </c>
      <c r="C1900" t="s">
        <v>990</v>
      </c>
      <c r="D1900" t="s">
        <v>19</v>
      </c>
      <c r="E1900">
        <v>408</v>
      </c>
      <c r="F1900">
        <v>1326</v>
      </c>
      <c r="G1900">
        <v>240.96100000000001</v>
      </c>
      <c r="H1900">
        <v>144.27600000000001</v>
      </c>
      <c r="I1900">
        <v>7.0890000000000004</v>
      </c>
      <c r="J1900">
        <v>175.928</v>
      </c>
      <c r="K1900">
        <v>424.02100000000002</v>
      </c>
    </row>
    <row r="1901" spans="1:11" x14ac:dyDescent="0.25">
      <c r="A1901">
        <v>2014</v>
      </c>
      <c r="B1901" t="s">
        <v>978</v>
      </c>
      <c r="C1901" t="s">
        <v>990</v>
      </c>
      <c r="D1901" t="s">
        <v>16</v>
      </c>
      <c r="E1901">
        <v>42</v>
      </c>
      <c r="F1901">
        <v>231</v>
      </c>
      <c r="G1901">
        <v>25.456</v>
      </c>
      <c r="H1901">
        <v>13.711</v>
      </c>
      <c r="I1901">
        <v>1.0149999999999999</v>
      </c>
      <c r="J1901">
        <v>10.156000000000001</v>
      </c>
      <c r="K1901">
        <v>24.49</v>
      </c>
    </row>
    <row r="1902" spans="1:11" x14ac:dyDescent="0.25">
      <c r="A1902">
        <v>2014</v>
      </c>
      <c r="B1902" t="s">
        <v>978</v>
      </c>
      <c r="C1902" t="s">
        <v>991</v>
      </c>
      <c r="D1902" t="s">
        <v>19</v>
      </c>
      <c r="E1902">
        <v>786</v>
      </c>
      <c r="F1902">
        <v>2423</v>
      </c>
      <c r="G1902">
        <v>393.42500000000001</v>
      </c>
      <c r="H1902">
        <v>149.82900000000001</v>
      </c>
      <c r="I1902">
        <v>28.611000000000001</v>
      </c>
      <c r="J1902">
        <v>353.49200000000002</v>
      </c>
      <c r="K1902">
        <v>761.88199999999995</v>
      </c>
    </row>
    <row r="1903" spans="1:11" x14ac:dyDescent="0.25">
      <c r="A1903">
        <v>2014</v>
      </c>
      <c r="B1903" t="s">
        <v>978</v>
      </c>
      <c r="C1903" t="s">
        <v>991</v>
      </c>
      <c r="D1903" t="s">
        <v>16</v>
      </c>
      <c r="E1903">
        <v>90</v>
      </c>
      <c r="F1903">
        <v>817</v>
      </c>
      <c r="G1903">
        <v>163.56700000000001</v>
      </c>
      <c r="H1903">
        <v>21.222999999999999</v>
      </c>
      <c r="I1903">
        <v>20.263000000000002</v>
      </c>
      <c r="J1903">
        <v>109.96899999999999</v>
      </c>
      <c r="K1903">
        <v>187.791</v>
      </c>
    </row>
    <row r="1904" spans="1:11" x14ac:dyDescent="0.25">
      <c r="A1904">
        <v>2014</v>
      </c>
      <c r="B1904" t="s">
        <v>978</v>
      </c>
      <c r="C1904" t="s">
        <v>992</v>
      </c>
      <c r="D1904" t="s">
        <v>19</v>
      </c>
      <c r="E1904">
        <v>22</v>
      </c>
      <c r="F1904">
        <v>35</v>
      </c>
      <c r="G1904">
        <v>4.165</v>
      </c>
      <c r="H1904">
        <v>1.952</v>
      </c>
      <c r="I1904">
        <v>0.28699999999999998</v>
      </c>
      <c r="J1904">
        <v>1.8420000000000001</v>
      </c>
      <c r="K1904">
        <v>7.1349999999999998</v>
      </c>
    </row>
    <row r="1905" spans="1:11" x14ac:dyDescent="0.25">
      <c r="A1905">
        <v>2014</v>
      </c>
      <c r="B1905" t="s">
        <v>978</v>
      </c>
      <c r="C1905" t="s">
        <v>993</v>
      </c>
      <c r="D1905" t="s">
        <v>19</v>
      </c>
      <c r="E1905">
        <v>60</v>
      </c>
      <c r="F1905">
        <v>450</v>
      </c>
      <c r="G1905">
        <v>382.39299999999997</v>
      </c>
      <c r="H1905">
        <v>118.863</v>
      </c>
      <c r="I1905">
        <v>9.7040000000000006</v>
      </c>
      <c r="J1905">
        <v>208.34399999999999</v>
      </c>
      <c r="K1905">
        <v>389.04500000000002</v>
      </c>
    </row>
    <row r="1906" spans="1:11" x14ac:dyDescent="0.25">
      <c r="A1906">
        <v>2014</v>
      </c>
      <c r="B1906" t="s">
        <v>978</v>
      </c>
      <c r="C1906" t="s">
        <v>993</v>
      </c>
      <c r="D1906" t="s">
        <v>16</v>
      </c>
      <c r="E1906">
        <v>11</v>
      </c>
      <c r="F1906">
        <v>362</v>
      </c>
      <c r="G1906">
        <v>375.12799999999999</v>
      </c>
      <c r="H1906">
        <v>114.953</v>
      </c>
      <c r="I1906">
        <v>9.5259999999999998</v>
      </c>
      <c r="J1906">
        <v>199.904</v>
      </c>
      <c r="K1906">
        <v>372.90499999999997</v>
      </c>
    </row>
    <row r="1907" spans="1:11" x14ac:dyDescent="0.25">
      <c r="A1907">
        <v>2014</v>
      </c>
      <c r="B1907" t="s">
        <v>978</v>
      </c>
      <c r="C1907" t="s">
        <v>994</v>
      </c>
      <c r="D1907" t="s">
        <v>19</v>
      </c>
      <c r="E1907">
        <v>470</v>
      </c>
      <c r="F1907">
        <v>1342</v>
      </c>
      <c r="G1907">
        <v>213.53399999999999</v>
      </c>
      <c r="H1907">
        <v>122.31699999999999</v>
      </c>
      <c r="I1907">
        <v>4.4160000000000004</v>
      </c>
      <c r="J1907">
        <v>153.72399999999999</v>
      </c>
      <c r="K1907">
        <v>501.29300000000001</v>
      </c>
    </row>
    <row r="1908" spans="1:11" x14ac:dyDescent="0.25">
      <c r="A1908">
        <v>2014</v>
      </c>
      <c r="B1908" t="s">
        <v>978</v>
      </c>
      <c r="C1908" t="s">
        <v>994</v>
      </c>
      <c r="D1908" t="s">
        <v>16</v>
      </c>
      <c r="E1908">
        <v>30</v>
      </c>
      <c r="F1908">
        <v>71</v>
      </c>
      <c r="G1908">
        <v>13.643000000000001</v>
      </c>
      <c r="H1908">
        <v>4.5380000000000003</v>
      </c>
      <c r="I1908">
        <v>0.01</v>
      </c>
      <c r="J1908">
        <v>5.7560000000000002</v>
      </c>
      <c r="K1908">
        <v>13.628</v>
      </c>
    </row>
    <row r="1909" spans="1:11" x14ac:dyDescent="0.25">
      <c r="A1909">
        <v>2014</v>
      </c>
      <c r="B1909" t="s">
        <v>978</v>
      </c>
      <c r="C1909" t="s">
        <v>995</v>
      </c>
      <c r="D1909" t="s">
        <v>19</v>
      </c>
      <c r="E1909">
        <v>2497</v>
      </c>
      <c r="F1909">
        <v>25772</v>
      </c>
      <c r="G1909">
        <v>46112.159</v>
      </c>
      <c r="H1909">
        <v>19623.707999999999</v>
      </c>
      <c r="I1909">
        <v>874.755</v>
      </c>
      <c r="J1909">
        <v>22078.362000000001</v>
      </c>
      <c r="K1909">
        <v>51222.205000000002</v>
      </c>
    </row>
    <row r="1910" spans="1:11" x14ac:dyDescent="0.25">
      <c r="A1910">
        <v>2014</v>
      </c>
      <c r="B1910" t="s">
        <v>978</v>
      </c>
      <c r="C1910" t="s">
        <v>995</v>
      </c>
      <c r="D1910" t="s">
        <v>16</v>
      </c>
      <c r="E1910">
        <v>242</v>
      </c>
      <c r="F1910">
        <v>16218</v>
      </c>
      <c r="G1910">
        <v>33962.567000000003</v>
      </c>
      <c r="H1910">
        <v>8687.2129999999997</v>
      </c>
      <c r="I1910">
        <v>740.66899999999998</v>
      </c>
      <c r="J1910">
        <v>17125.178</v>
      </c>
      <c r="K1910">
        <v>35404.173999999999</v>
      </c>
    </row>
    <row r="1911" spans="1:11" x14ac:dyDescent="0.25">
      <c r="A1911">
        <v>2014</v>
      </c>
      <c r="B1911" t="s">
        <v>978</v>
      </c>
      <c r="C1911" t="s">
        <v>996</v>
      </c>
      <c r="D1911" t="s">
        <v>19</v>
      </c>
      <c r="E1911">
        <v>5845</v>
      </c>
      <c r="F1911">
        <v>129293</v>
      </c>
      <c r="G1911">
        <v>150504.73499999999</v>
      </c>
      <c r="H1911">
        <v>75430.539000000004</v>
      </c>
      <c r="I1911">
        <v>8392.1749999999993</v>
      </c>
      <c r="J1911">
        <v>62227.578000000001</v>
      </c>
      <c r="K1911">
        <v>195655.448</v>
      </c>
    </row>
    <row r="1912" spans="1:11" x14ac:dyDescent="0.25">
      <c r="A1912">
        <v>2014</v>
      </c>
      <c r="B1912" t="s">
        <v>978</v>
      </c>
      <c r="C1912" t="s">
        <v>996</v>
      </c>
      <c r="D1912" t="s">
        <v>16</v>
      </c>
      <c r="E1912">
        <v>227</v>
      </c>
      <c r="F1912">
        <v>7883</v>
      </c>
      <c r="G1912">
        <v>8257.6110000000008</v>
      </c>
      <c r="H1912">
        <v>1079.2380000000001</v>
      </c>
      <c r="I1912">
        <v>38.094000000000001</v>
      </c>
      <c r="J1912">
        <v>3261.9250000000002</v>
      </c>
      <c r="K1912">
        <v>8474.8029999999999</v>
      </c>
    </row>
    <row r="1913" spans="1:11" x14ac:dyDescent="0.25">
      <c r="A1913">
        <v>2014</v>
      </c>
      <c r="B1913" t="s">
        <v>978</v>
      </c>
      <c r="C1913" t="s">
        <v>997</v>
      </c>
      <c r="D1913" t="s">
        <v>19</v>
      </c>
      <c r="E1913">
        <v>187</v>
      </c>
      <c r="F1913">
        <v>588</v>
      </c>
      <c r="G1913">
        <v>213.22399999999999</v>
      </c>
      <c r="H1913">
        <v>117.416</v>
      </c>
      <c r="I1913">
        <v>7.407</v>
      </c>
      <c r="J1913">
        <v>96.570999999999998</v>
      </c>
      <c r="K1913">
        <v>317.78699999999998</v>
      </c>
    </row>
    <row r="1914" spans="1:11" x14ac:dyDescent="0.25">
      <c r="A1914">
        <v>2014</v>
      </c>
      <c r="B1914" t="s">
        <v>978</v>
      </c>
      <c r="C1914" t="s">
        <v>997</v>
      </c>
      <c r="D1914" t="s">
        <v>16</v>
      </c>
      <c r="E1914">
        <v>21</v>
      </c>
      <c r="F1914">
        <v>66</v>
      </c>
      <c r="G1914">
        <v>35.423999999999999</v>
      </c>
      <c r="H1914">
        <v>26.173999999999999</v>
      </c>
      <c r="I1914">
        <v>0.49299999999999999</v>
      </c>
      <c r="J1914">
        <v>14.952999999999999</v>
      </c>
      <c r="K1914">
        <v>34.957999999999998</v>
      </c>
    </row>
    <row r="1915" spans="1:11" x14ac:dyDescent="0.25">
      <c r="A1915">
        <v>2014</v>
      </c>
      <c r="B1915" t="s">
        <v>978</v>
      </c>
      <c r="C1915" t="s">
        <v>998</v>
      </c>
      <c r="D1915" t="s">
        <v>19</v>
      </c>
      <c r="E1915">
        <v>7744</v>
      </c>
      <c r="F1915">
        <v>60844</v>
      </c>
      <c r="G1915">
        <v>117397.41499999999</v>
      </c>
      <c r="H1915">
        <v>31268.898000000001</v>
      </c>
      <c r="I1915">
        <v>841.44600000000003</v>
      </c>
      <c r="J1915">
        <v>21512.346000000001</v>
      </c>
      <c r="K1915">
        <v>130796.709</v>
      </c>
    </row>
    <row r="1916" spans="1:11" x14ac:dyDescent="0.25">
      <c r="A1916">
        <v>2014</v>
      </c>
      <c r="B1916" t="s">
        <v>978</v>
      </c>
      <c r="C1916" t="s">
        <v>998</v>
      </c>
      <c r="D1916" t="s">
        <v>16</v>
      </c>
      <c r="E1916">
        <v>737</v>
      </c>
      <c r="F1916">
        <v>28938</v>
      </c>
      <c r="G1916">
        <v>106604.981</v>
      </c>
      <c r="H1916">
        <v>26249.59</v>
      </c>
      <c r="I1916">
        <v>592.66700000000003</v>
      </c>
      <c r="J1916">
        <v>11207.418</v>
      </c>
      <c r="K1916">
        <v>106980.448</v>
      </c>
    </row>
    <row r="1917" spans="1:11" x14ac:dyDescent="0.25">
      <c r="A1917">
        <v>2014</v>
      </c>
      <c r="B1917" t="s">
        <v>978</v>
      </c>
      <c r="C1917" t="s">
        <v>999</v>
      </c>
      <c r="D1917" t="s">
        <v>19</v>
      </c>
      <c r="E1917">
        <v>422</v>
      </c>
      <c r="F1917">
        <v>1272</v>
      </c>
      <c r="G1917">
        <v>414.25099999999998</v>
      </c>
      <c r="H1917">
        <v>317.43299999999999</v>
      </c>
      <c r="I1917">
        <v>18.454000000000001</v>
      </c>
      <c r="J1917">
        <v>164.02199999999999</v>
      </c>
      <c r="K1917">
        <v>916.03499999999997</v>
      </c>
    </row>
    <row r="1918" spans="1:11" x14ac:dyDescent="0.25">
      <c r="A1918">
        <v>2014</v>
      </c>
      <c r="B1918" t="s">
        <v>978</v>
      </c>
      <c r="C1918" t="s">
        <v>999</v>
      </c>
      <c r="D1918" t="s">
        <v>16</v>
      </c>
      <c r="E1918">
        <v>41</v>
      </c>
      <c r="F1918">
        <v>342</v>
      </c>
      <c r="G1918">
        <v>55.433</v>
      </c>
      <c r="H1918">
        <v>36.384</v>
      </c>
      <c r="I1918">
        <v>0.30099999999999999</v>
      </c>
      <c r="J1918">
        <v>14.207000000000001</v>
      </c>
      <c r="K1918">
        <v>54.859000000000002</v>
      </c>
    </row>
    <row r="1919" spans="1:11" x14ac:dyDescent="0.25">
      <c r="A1919">
        <v>2014</v>
      </c>
      <c r="B1919" t="s">
        <v>978</v>
      </c>
      <c r="C1919" t="s">
        <v>1000</v>
      </c>
      <c r="D1919" t="s">
        <v>19</v>
      </c>
      <c r="E1919">
        <v>41</v>
      </c>
      <c r="F1919">
        <v>83</v>
      </c>
      <c r="G1919">
        <v>6.8920000000000003</v>
      </c>
      <c r="H1919">
        <v>4.0469999999999997</v>
      </c>
      <c r="I1919">
        <v>0.88300000000000001</v>
      </c>
      <c r="J1919">
        <v>10.459</v>
      </c>
      <c r="K1919">
        <v>23.527000000000001</v>
      </c>
    </row>
    <row r="1920" spans="1:11" x14ac:dyDescent="0.25">
      <c r="A1920">
        <v>2014</v>
      </c>
      <c r="B1920" t="s">
        <v>978</v>
      </c>
      <c r="C1920" t="s">
        <v>1001</v>
      </c>
      <c r="D1920" t="s">
        <v>19</v>
      </c>
      <c r="E1920">
        <v>116</v>
      </c>
      <c r="F1920">
        <v>257</v>
      </c>
      <c r="G1920">
        <v>25.411999999999999</v>
      </c>
      <c r="H1920">
        <v>14.423999999999999</v>
      </c>
      <c r="I1920">
        <v>0.20899999999999999</v>
      </c>
      <c r="J1920">
        <v>18.11</v>
      </c>
      <c r="K1920">
        <v>47.545999999999999</v>
      </c>
    </row>
    <row r="1921" spans="1:11" x14ac:dyDescent="0.25">
      <c r="A1921">
        <v>2014</v>
      </c>
      <c r="B1921" t="s">
        <v>978</v>
      </c>
      <c r="C1921" t="s">
        <v>1001</v>
      </c>
      <c r="D1921" t="s">
        <v>16</v>
      </c>
      <c r="E1921">
        <v>16</v>
      </c>
      <c r="F1921">
        <v>63</v>
      </c>
      <c r="G1921">
        <v>9.875</v>
      </c>
      <c r="H1921">
        <v>2.6040000000000001</v>
      </c>
      <c r="I1921">
        <v>1E-3</v>
      </c>
      <c r="J1921">
        <v>3.1259999999999999</v>
      </c>
      <c r="K1921">
        <v>9.8789999999999996</v>
      </c>
    </row>
    <row r="1922" spans="1:11" x14ac:dyDescent="0.25">
      <c r="A1922">
        <v>2014</v>
      </c>
      <c r="B1922" t="s">
        <v>978</v>
      </c>
      <c r="C1922" t="s">
        <v>1002</v>
      </c>
      <c r="D1922" t="s">
        <v>19</v>
      </c>
      <c r="E1922">
        <v>1037</v>
      </c>
      <c r="F1922">
        <v>22279</v>
      </c>
      <c r="G1922">
        <v>21555.710999999999</v>
      </c>
      <c r="H1922">
        <v>7045.9650000000001</v>
      </c>
      <c r="I1922">
        <v>902.24599999999998</v>
      </c>
      <c r="J1922">
        <v>7845.8239999999996</v>
      </c>
      <c r="K1922">
        <v>28840.947</v>
      </c>
    </row>
    <row r="1923" spans="1:11" x14ac:dyDescent="0.25">
      <c r="A1923">
        <v>2014</v>
      </c>
      <c r="B1923" t="s">
        <v>978</v>
      </c>
      <c r="C1923" t="s">
        <v>1002</v>
      </c>
      <c r="D1923" t="s">
        <v>16</v>
      </c>
      <c r="E1923">
        <v>93</v>
      </c>
      <c r="F1923">
        <v>14056</v>
      </c>
      <c r="G1923">
        <v>17939.39</v>
      </c>
      <c r="H1923">
        <v>4713.7219999999998</v>
      </c>
      <c r="I1923">
        <v>722.72</v>
      </c>
      <c r="J1923">
        <v>5860.9650000000001</v>
      </c>
      <c r="K1923">
        <v>18728.530999999999</v>
      </c>
    </row>
    <row r="1924" spans="1:11" x14ac:dyDescent="0.25">
      <c r="A1924">
        <v>2014</v>
      </c>
      <c r="B1924" t="s">
        <v>978</v>
      </c>
      <c r="C1924" t="s">
        <v>1003</v>
      </c>
      <c r="D1924" t="s">
        <v>19</v>
      </c>
      <c r="E1924">
        <v>18068</v>
      </c>
      <c r="F1924">
        <v>131298</v>
      </c>
      <c r="G1924">
        <v>76714.634999999995</v>
      </c>
      <c r="H1924">
        <v>27342.129000000001</v>
      </c>
      <c r="I1924">
        <v>1171.787</v>
      </c>
      <c r="J1924">
        <v>32852.133000000002</v>
      </c>
      <c r="K1924">
        <v>112061.647</v>
      </c>
    </row>
    <row r="1925" spans="1:11" x14ac:dyDescent="0.25">
      <c r="A1925">
        <v>2014</v>
      </c>
      <c r="B1925" t="s">
        <v>978</v>
      </c>
      <c r="C1925" t="s">
        <v>1003</v>
      </c>
      <c r="D1925" t="s">
        <v>16</v>
      </c>
      <c r="E1925">
        <v>1865</v>
      </c>
      <c r="F1925">
        <v>50936</v>
      </c>
      <c r="G1925">
        <v>52288.398999999998</v>
      </c>
      <c r="H1925">
        <v>14690.494000000001</v>
      </c>
      <c r="I1925">
        <v>618.36900000000003</v>
      </c>
      <c r="J1925">
        <v>11567.776</v>
      </c>
      <c r="K1925">
        <v>52631.542999999998</v>
      </c>
    </row>
    <row r="1926" spans="1:11" x14ac:dyDescent="0.25">
      <c r="A1926">
        <v>2014</v>
      </c>
      <c r="B1926" t="s">
        <v>978</v>
      </c>
      <c r="C1926" t="s">
        <v>1004</v>
      </c>
      <c r="D1926" t="s">
        <v>19</v>
      </c>
      <c r="E1926">
        <v>62</v>
      </c>
      <c r="F1926">
        <v>113</v>
      </c>
      <c r="G1926">
        <v>15.449</v>
      </c>
      <c r="H1926">
        <v>7.8479999999999999</v>
      </c>
      <c r="I1926">
        <v>1.81</v>
      </c>
      <c r="J1926">
        <v>11.041</v>
      </c>
      <c r="K1926">
        <v>36.36</v>
      </c>
    </row>
    <row r="1927" spans="1:11" x14ac:dyDescent="0.25">
      <c r="A1927">
        <v>2014</v>
      </c>
      <c r="B1927" t="s">
        <v>978</v>
      </c>
      <c r="C1927" t="s">
        <v>1004</v>
      </c>
      <c r="D1927" t="s">
        <v>16</v>
      </c>
      <c r="E1927">
        <v>5</v>
      </c>
      <c r="F1927">
        <v>20</v>
      </c>
      <c r="G1927">
        <v>3.4239999999999999</v>
      </c>
      <c r="H1927">
        <v>1.0669999999999999</v>
      </c>
      <c r="I1927">
        <v>3.5999999999999997E-2</v>
      </c>
      <c r="J1927">
        <v>1.4850000000000001</v>
      </c>
      <c r="K1927">
        <v>3.3879999999999999</v>
      </c>
    </row>
    <row r="1928" spans="1:11" x14ac:dyDescent="0.25">
      <c r="A1928">
        <v>2014</v>
      </c>
      <c r="B1928" t="s">
        <v>978</v>
      </c>
      <c r="C1928" t="s">
        <v>1005</v>
      </c>
      <c r="D1928" t="s">
        <v>19</v>
      </c>
      <c r="E1928">
        <v>36</v>
      </c>
      <c r="F1928">
        <v>89</v>
      </c>
      <c r="G1928">
        <v>6.1340000000000003</v>
      </c>
      <c r="H1928">
        <v>2.9620000000000002</v>
      </c>
      <c r="I1928">
        <v>0.16700000000000001</v>
      </c>
      <c r="J1928">
        <v>7.1390000000000002</v>
      </c>
      <c r="K1928">
        <v>9.1430000000000007</v>
      </c>
    </row>
    <row r="1929" spans="1:11" x14ac:dyDescent="0.25">
      <c r="A1929">
        <v>2014</v>
      </c>
      <c r="B1929" t="s">
        <v>978</v>
      </c>
      <c r="C1929" t="s">
        <v>1005</v>
      </c>
      <c r="D1929" t="s">
        <v>16</v>
      </c>
      <c r="E1929">
        <v>7</v>
      </c>
      <c r="F1929">
        <v>32</v>
      </c>
      <c r="G1929">
        <v>3.9209999999999998</v>
      </c>
      <c r="H1929">
        <v>2.21</v>
      </c>
      <c r="I1929">
        <v>1.2E-2</v>
      </c>
      <c r="J1929">
        <v>0.90600000000000003</v>
      </c>
      <c r="K1929">
        <v>3.895</v>
      </c>
    </row>
    <row r="1930" spans="1:11" x14ac:dyDescent="0.25">
      <c r="A1930">
        <v>2014</v>
      </c>
      <c r="B1930" t="s">
        <v>978</v>
      </c>
      <c r="C1930" t="s">
        <v>1006</v>
      </c>
      <c r="D1930" t="s">
        <v>19</v>
      </c>
      <c r="E1930">
        <v>196</v>
      </c>
      <c r="F1930">
        <v>407</v>
      </c>
      <c r="G1930">
        <v>50.816000000000003</v>
      </c>
      <c r="H1930">
        <v>31.504000000000001</v>
      </c>
      <c r="I1930">
        <v>0.74099999999999999</v>
      </c>
      <c r="J1930">
        <v>26.052</v>
      </c>
      <c r="K1930">
        <v>107.745</v>
      </c>
    </row>
    <row r="1931" spans="1:11" x14ac:dyDescent="0.25">
      <c r="A1931">
        <v>2014</v>
      </c>
      <c r="B1931" t="s">
        <v>978</v>
      </c>
      <c r="C1931" t="s">
        <v>1006</v>
      </c>
      <c r="D1931" t="s">
        <v>16</v>
      </c>
      <c r="E1931">
        <v>36</v>
      </c>
      <c r="F1931">
        <v>103</v>
      </c>
      <c r="G1931">
        <v>11.4</v>
      </c>
      <c r="H1931">
        <v>4.9870000000000001</v>
      </c>
      <c r="I1931">
        <v>4.2000000000000003E-2</v>
      </c>
      <c r="J1931">
        <v>5.7779999999999996</v>
      </c>
      <c r="K1931">
        <v>11.151999999999999</v>
      </c>
    </row>
    <row r="1932" spans="1:11" x14ac:dyDescent="0.25">
      <c r="A1932">
        <v>2014</v>
      </c>
      <c r="B1932" t="s">
        <v>978</v>
      </c>
      <c r="C1932" t="s">
        <v>1007</v>
      </c>
      <c r="D1932" t="s">
        <v>19</v>
      </c>
      <c r="E1932">
        <v>64</v>
      </c>
      <c r="F1932">
        <v>126</v>
      </c>
      <c r="G1932">
        <v>7.5439999999999996</v>
      </c>
      <c r="H1932">
        <v>1.4890000000000001</v>
      </c>
      <c r="I1932">
        <v>7.0000000000000001E-3</v>
      </c>
      <c r="J1932">
        <v>8.6530000000000005</v>
      </c>
      <c r="K1932">
        <v>16.056000000000001</v>
      </c>
    </row>
    <row r="1933" spans="1:11" x14ac:dyDescent="0.25">
      <c r="A1933">
        <v>2014</v>
      </c>
      <c r="B1933" t="s">
        <v>978</v>
      </c>
      <c r="C1933" t="s">
        <v>1008</v>
      </c>
      <c r="D1933" t="s">
        <v>19</v>
      </c>
      <c r="E1933">
        <v>4208</v>
      </c>
      <c r="F1933">
        <v>20015</v>
      </c>
      <c r="G1933">
        <v>7429.2870000000003</v>
      </c>
      <c r="H1933">
        <v>3057.982</v>
      </c>
      <c r="I1933">
        <v>111.318</v>
      </c>
      <c r="J1933">
        <v>3283.444</v>
      </c>
      <c r="K1933">
        <v>11656.366</v>
      </c>
    </row>
    <row r="1934" spans="1:11" x14ac:dyDescent="0.25">
      <c r="A1934">
        <v>2014</v>
      </c>
      <c r="B1934" t="s">
        <v>978</v>
      </c>
      <c r="C1934" t="s">
        <v>1008</v>
      </c>
      <c r="D1934" t="s">
        <v>16</v>
      </c>
      <c r="E1934">
        <v>337</v>
      </c>
      <c r="F1934">
        <v>5640</v>
      </c>
      <c r="G1934">
        <v>2648.7429999999999</v>
      </c>
      <c r="H1934">
        <v>532.28</v>
      </c>
      <c r="I1934">
        <v>13.582000000000001</v>
      </c>
      <c r="J1934">
        <v>1657.2049999999999</v>
      </c>
      <c r="K1934">
        <v>2687.8580000000002</v>
      </c>
    </row>
    <row r="1935" spans="1:11" x14ac:dyDescent="0.25">
      <c r="A1935">
        <v>2014</v>
      </c>
      <c r="B1935" t="s">
        <v>978</v>
      </c>
      <c r="C1935" t="s">
        <v>1009</v>
      </c>
      <c r="D1935" t="s">
        <v>19</v>
      </c>
      <c r="E1935">
        <v>235</v>
      </c>
      <c r="F1935">
        <v>491</v>
      </c>
      <c r="G1935">
        <v>402.47699999999998</v>
      </c>
      <c r="H1935">
        <v>223.27799999999999</v>
      </c>
      <c r="I1935">
        <v>0.23599999999999999</v>
      </c>
      <c r="J1935">
        <v>327.39400000000001</v>
      </c>
      <c r="K1935">
        <v>493.56299999999999</v>
      </c>
    </row>
    <row r="1936" spans="1:11" x14ac:dyDescent="0.25">
      <c r="A1936">
        <v>2014</v>
      </c>
      <c r="B1936" t="s">
        <v>978</v>
      </c>
      <c r="C1936" t="s">
        <v>1009</v>
      </c>
      <c r="D1936" t="s">
        <v>16</v>
      </c>
      <c r="E1936">
        <v>21</v>
      </c>
      <c r="F1936">
        <v>84</v>
      </c>
      <c r="G1936">
        <v>120.96599999999999</v>
      </c>
      <c r="H1936">
        <v>21.808</v>
      </c>
      <c r="I1936">
        <v>1.7999999999999999E-2</v>
      </c>
      <c r="J1936">
        <v>2.0169999999999999</v>
      </c>
      <c r="K1936">
        <v>120.943</v>
      </c>
    </row>
    <row r="1937" spans="1:11" x14ac:dyDescent="0.25">
      <c r="A1937">
        <v>2014</v>
      </c>
      <c r="B1937" t="s">
        <v>978</v>
      </c>
      <c r="C1937" t="s">
        <v>1010</v>
      </c>
      <c r="D1937" t="s">
        <v>19</v>
      </c>
      <c r="E1937">
        <v>2408</v>
      </c>
      <c r="F1937">
        <v>13519</v>
      </c>
      <c r="G1937">
        <v>4395.4290000000001</v>
      </c>
      <c r="H1937">
        <v>2085.92</v>
      </c>
      <c r="I1937">
        <v>110.934</v>
      </c>
      <c r="J1937">
        <v>3009.3009999999999</v>
      </c>
      <c r="K1937">
        <v>7803.183</v>
      </c>
    </row>
    <row r="1938" spans="1:11" x14ac:dyDescent="0.25">
      <c r="A1938">
        <v>2014</v>
      </c>
      <c r="B1938" t="s">
        <v>978</v>
      </c>
      <c r="C1938" t="s">
        <v>1010</v>
      </c>
      <c r="D1938" t="s">
        <v>16</v>
      </c>
      <c r="E1938">
        <v>243</v>
      </c>
      <c r="F1938">
        <v>6095</v>
      </c>
      <c r="G1938">
        <v>2628.739</v>
      </c>
      <c r="H1938">
        <v>997.755</v>
      </c>
      <c r="I1938">
        <v>69.468000000000004</v>
      </c>
      <c r="J1938">
        <v>2131.14</v>
      </c>
      <c r="K1938">
        <v>2744.8159999999998</v>
      </c>
    </row>
    <row r="1939" spans="1:11" x14ac:dyDescent="0.25">
      <c r="A1939">
        <v>2014</v>
      </c>
      <c r="B1939" t="s">
        <v>978</v>
      </c>
      <c r="C1939" t="s">
        <v>1011</v>
      </c>
      <c r="D1939" t="s">
        <v>19</v>
      </c>
      <c r="E1939">
        <v>99</v>
      </c>
      <c r="F1939">
        <v>256</v>
      </c>
      <c r="G1939">
        <v>38.847000000000001</v>
      </c>
      <c r="H1939">
        <v>16.004999999999999</v>
      </c>
      <c r="I1939">
        <v>0.35599999999999998</v>
      </c>
      <c r="J1939">
        <v>32.470999999999997</v>
      </c>
      <c r="K1939">
        <v>88.581999999999994</v>
      </c>
    </row>
    <row r="1940" spans="1:11" x14ac:dyDescent="0.25">
      <c r="A1940">
        <v>2014</v>
      </c>
      <c r="B1940" t="s">
        <v>978</v>
      </c>
      <c r="C1940" t="s">
        <v>1011</v>
      </c>
      <c r="D1940" t="s">
        <v>16</v>
      </c>
      <c r="E1940">
        <v>20</v>
      </c>
      <c r="F1940">
        <v>84</v>
      </c>
      <c r="G1940">
        <v>19.971</v>
      </c>
      <c r="H1940">
        <v>8.5579999999999998</v>
      </c>
      <c r="I1940">
        <v>2E-3</v>
      </c>
      <c r="J1940">
        <v>8.2739999999999991</v>
      </c>
      <c r="K1940">
        <v>20.033999999999999</v>
      </c>
    </row>
    <row r="1941" spans="1:11" x14ac:dyDescent="0.25">
      <c r="A1941">
        <v>2014</v>
      </c>
      <c r="B1941" t="s">
        <v>978</v>
      </c>
      <c r="C1941" t="s">
        <v>1012</v>
      </c>
      <c r="D1941" t="s">
        <v>19</v>
      </c>
      <c r="E1941">
        <v>15</v>
      </c>
      <c r="F1941">
        <v>40</v>
      </c>
      <c r="G1941">
        <v>1.476</v>
      </c>
      <c r="H1941">
        <v>-9.9000000000000005E-2</v>
      </c>
      <c r="I1941">
        <v>7.5999999999999998E-2</v>
      </c>
      <c r="J1941">
        <v>0.996</v>
      </c>
      <c r="K1941">
        <v>2.8980000000000001</v>
      </c>
    </row>
    <row r="1942" spans="1:11" x14ac:dyDescent="0.25">
      <c r="A1942">
        <v>2014</v>
      </c>
      <c r="B1942" t="s">
        <v>978</v>
      </c>
      <c r="C1942" t="s">
        <v>1013</v>
      </c>
      <c r="D1942" t="s">
        <v>19</v>
      </c>
      <c r="E1942">
        <v>78</v>
      </c>
      <c r="F1942">
        <v>126</v>
      </c>
      <c r="G1942">
        <v>8.8219999999999992</v>
      </c>
      <c r="H1942">
        <v>5.601</v>
      </c>
      <c r="I1942">
        <v>0.42199999999999999</v>
      </c>
      <c r="J1942">
        <v>12.002000000000001</v>
      </c>
      <c r="K1942">
        <v>22.327999999999999</v>
      </c>
    </row>
    <row r="1943" spans="1:11" x14ac:dyDescent="0.25">
      <c r="A1943">
        <v>2014</v>
      </c>
      <c r="B1943" t="s">
        <v>978</v>
      </c>
      <c r="C1943" t="s">
        <v>1013</v>
      </c>
      <c r="D1943" t="s">
        <v>16</v>
      </c>
      <c r="E1943">
        <v>4</v>
      </c>
      <c r="F1943">
        <v>11</v>
      </c>
      <c r="G1943">
        <v>0.52500000000000002</v>
      </c>
      <c r="H1943">
        <v>0.216</v>
      </c>
      <c r="I1943">
        <v>0</v>
      </c>
      <c r="J1943">
        <v>0.62</v>
      </c>
      <c r="K1943">
        <v>0.52200000000000002</v>
      </c>
    </row>
    <row r="1944" spans="1:11" x14ac:dyDescent="0.25">
      <c r="A1944">
        <v>2014</v>
      </c>
      <c r="B1944" t="s">
        <v>978</v>
      </c>
      <c r="C1944" t="s">
        <v>1014</v>
      </c>
      <c r="D1944" t="s">
        <v>19</v>
      </c>
      <c r="E1944">
        <v>123</v>
      </c>
      <c r="F1944">
        <v>264</v>
      </c>
      <c r="G1944">
        <v>117.648</v>
      </c>
      <c r="H1944">
        <v>89.052999999999997</v>
      </c>
      <c r="I1944">
        <v>0.28399999999999997</v>
      </c>
      <c r="J1944">
        <v>33.319000000000003</v>
      </c>
      <c r="K1944">
        <v>175.06899999999999</v>
      </c>
    </row>
    <row r="1945" spans="1:11" x14ac:dyDescent="0.25">
      <c r="A1945">
        <v>2014</v>
      </c>
      <c r="B1945" t="s">
        <v>978</v>
      </c>
      <c r="C1945" t="s">
        <v>1014</v>
      </c>
      <c r="D1945" t="s">
        <v>16</v>
      </c>
      <c r="E1945">
        <v>4</v>
      </c>
      <c r="F1945">
        <v>14</v>
      </c>
      <c r="G1945">
        <v>1.746</v>
      </c>
      <c r="H1945">
        <v>0.91</v>
      </c>
      <c r="I1945">
        <v>0</v>
      </c>
      <c r="J1945">
        <v>0.29799999999999999</v>
      </c>
      <c r="K1945">
        <v>1.7470000000000001</v>
      </c>
    </row>
    <row r="1946" spans="1:11" x14ac:dyDescent="0.25">
      <c r="A1946">
        <v>2014</v>
      </c>
      <c r="B1946" t="s">
        <v>978</v>
      </c>
      <c r="C1946" t="s">
        <v>1015</v>
      </c>
      <c r="D1946" t="s">
        <v>19</v>
      </c>
      <c r="E1946">
        <v>1766</v>
      </c>
      <c r="F1946">
        <v>8932</v>
      </c>
      <c r="G1946">
        <v>2796.3110000000001</v>
      </c>
      <c r="H1946">
        <v>1311.0909999999999</v>
      </c>
      <c r="I1946">
        <v>71.625</v>
      </c>
      <c r="J1946">
        <v>1563.848</v>
      </c>
      <c r="K1946">
        <v>4328.67</v>
      </c>
    </row>
    <row r="1947" spans="1:11" x14ac:dyDescent="0.25">
      <c r="A1947">
        <v>2014</v>
      </c>
      <c r="B1947" t="s">
        <v>978</v>
      </c>
      <c r="C1947" t="s">
        <v>1015</v>
      </c>
      <c r="D1947" t="s">
        <v>16</v>
      </c>
      <c r="E1947">
        <v>132</v>
      </c>
      <c r="F1947">
        <v>2995</v>
      </c>
      <c r="G1947">
        <v>1479.8689999999999</v>
      </c>
      <c r="H1947">
        <v>541.80899999999997</v>
      </c>
      <c r="I1947">
        <v>11.651999999999999</v>
      </c>
      <c r="J1947">
        <v>854.70699999999999</v>
      </c>
      <c r="K1947">
        <v>1536.5709999999999</v>
      </c>
    </row>
    <row r="1948" spans="1:11" x14ac:dyDescent="0.25">
      <c r="A1948">
        <v>2014</v>
      </c>
      <c r="B1948" t="s">
        <v>978</v>
      </c>
      <c r="C1948" t="s">
        <v>1016</v>
      </c>
      <c r="D1948" t="s">
        <v>19</v>
      </c>
      <c r="E1948">
        <v>48416</v>
      </c>
      <c r="F1948">
        <v>533408</v>
      </c>
      <c r="G1948">
        <v>359004.78</v>
      </c>
      <c r="H1948">
        <v>185001.75899999999</v>
      </c>
      <c r="I1948">
        <v>10133.409</v>
      </c>
      <c r="J1948">
        <v>170112.10200000001</v>
      </c>
      <c r="K1948">
        <v>535929.70299999998</v>
      </c>
    </row>
    <row r="1949" spans="1:11" x14ac:dyDescent="0.25">
      <c r="A1949">
        <v>2014</v>
      </c>
      <c r="B1949" t="s">
        <v>978</v>
      </c>
      <c r="C1949" t="s">
        <v>1016</v>
      </c>
      <c r="D1949" t="s">
        <v>16</v>
      </c>
      <c r="E1949">
        <v>4556</v>
      </c>
      <c r="F1949">
        <v>82786</v>
      </c>
      <c r="G1949">
        <v>128161.257</v>
      </c>
      <c r="H1949">
        <v>43862.919000000002</v>
      </c>
      <c r="I1949">
        <v>2788.0419999999999</v>
      </c>
      <c r="J1949">
        <v>55831.748</v>
      </c>
      <c r="K1949">
        <v>133644.11900000001</v>
      </c>
    </row>
    <row r="1950" spans="1:11" x14ac:dyDescent="0.25">
      <c r="A1950">
        <v>2014</v>
      </c>
      <c r="B1950" t="s">
        <v>978</v>
      </c>
      <c r="C1950" t="s">
        <v>1017</v>
      </c>
      <c r="D1950" t="s">
        <v>19</v>
      </c>
      <c r="E1950">
        <v>24</v>
      </c>
      <c r="F1950">
        <v>110</v>
      </c>
      <c r="G1950">
        <v>8.2609999999999992</v>
      </c>
      <c r="H1950">
        <v>5.4290000000000003</v>
      </c>
      <c r="I1950">
        <v>5.2999999999999999E-2</v>
      </c>
      <c r="J1950">
        <v>6.2450000000000001</v>
      </c>
      <c r="K1950">
        <v>11.342000000000001</v>
      </c>
    </row>
    <row r="1951" spans="1:11" x14ac:dyDescent="0.25">
      <c r="A1951">
        <v>2014</v>
      </c>
      <c r="B1951" t="s">
        <v>978</v>
      </c>
      <c r="C1951" t="s">
        <v>1018</v>
      </c>
      <c r="D1951" t="s">
        <v>19</v>
      </c>
      <c r="E1951">
        <v>432</v>
      </c>
      <c r="F1951">
        <v>2799</v>
      </c>
      <c r="G1951">
        <v>4633.8559999999998</v>
      </c>
      <c r="H1951">
        <v>1184.3599999999999</v>
      </c>
      <c r="I1951">
        <v>1507.567</v>
      </c>
      <c r="J1951">
        <v>6187.0129999999999</v>
      </c>
      <c r="K1951">
        <v>4835.0439999999999</v>
      </c>
    </row>
    <row r="1952" spans="1:11" x14ac:dyDescent="0.25">
      <c r="A1952">
        <v>2014</v>
      </c>
      <c r="B1952" t="s">
        <v>978</v>
      </c>
      <c r="C1952" t="s">
        <v>1018</v>
      </c>
      <c r="D1952" t="s">
        <v>16</v>
      </c>
      <c r="E1952">
        <v>38</v>
      </c>
      <c r="F1952">
        <v>1680</v>
      </c>
      <c r="G1952">
        <v>4398.1899999999996</v>
      </c>
      <c r="H1952">
        <v>1053.569</v>
      </c>
      <c r="I1952">
        <v>1493.4059999999999</v>
      </c>
      <c r="J1952">
        <v>6008.9380000000001</v>
      </c>
      <c r="K1952">
        <v>4233.4250000000002</v>
      </c>
    </row>
    <row r="1953" spans="1:11" x14ac:dyDescent="0.25">
      <c r="A1953">
        <v>2014</v>
      </c>
      <c r="B1953" t="s">
        <v>978</v>
      </c>
      <c r="C1953" t="s">
        <v>1019</v>
      </c>
      <c r="D1953" t="s">
        <v>19</v>
      </c>
      <c r="E1953">
        <v>77</v>
      </c>
      <c r="F1953">
        <v>198</v>
      </c>
      <c r="G1953">
        <v>493.46100000000001</v>
      </c>
      <c r="H1953">
        <v>437.447</v>
      </c>
      <c r="I1953">
        <v>2.76</v>
      </c>
      <c r="J1953">
        <v>38.427</v>
      </c>
      <c r="K1953">
        <v>535.52800000000002</v>
      </c>
    </row>
    <row r="1954" spans="1:11" x14ac:dyDescent="0.25">
      <c r="A1954">
        <v>2014</v>
      </c>
      <c r="B1954" t="s">
        <v>978</v>
      </c>
      <c r="C1954" t="s">
        <v>1019</v>
      </c>
      <c r="D1954" t="s">
        <v>16</v>
      </c>
      <c r="E1954">
        <v>7</v>
      </c>
      <c r="F1954">
        <v>31</v>
      </c>
      <c r="G1954">
        <v>7.431</v>
      </c>
      <c r="H1954">
        <v>2.2290000000000001</v>
      </c>
      <c r="I1954">
        <v>0.309</v>
      </c>
      <c r="J1954">
        <v>5.3049999999999997</v>
      </c>
      <c r="K1954">
        <v>7.0979999999999999</v>
      </c>
    </row>
    <row r="1955" spans="1:11" x14ac:dyDescent="0.25">
      <c r="A1955">
        <v>2014</v>
      </c>
      <c r="B1955" t="s">
        <v>978</v>
      </c>
      <c r="C1955" t="s">
        <v>1020</v>
      </c>
      <c r="D1955" t="s">
        <v>19</v>
      </c>
      <c r="E1955">
        <v>34</v>
      </c>
      <c r="F1955">
        <v>64</v>
      </c>
      <c r="G1955">
        <v>4.6289999999999996</v>
      </c>
      <c r="H1955">
        <v>2.2650000000000001</v>
      </c>
      <c r="I1955">
        <v>1.4E-2</v>
      </c>
      <c r="J1955">
        <v>24.728999999999999</v>
      </c>
      <c r="K1955">
        <v>11.012</v>
      </c>
    </row>
    <row r="1956" spans="1:11" x14ac:dyDescent="0.25">
      <c r="A1956">
        <v>2014</v>
      </c>
      <c r="B1956" t="s">
        <v>978</v>
      </c>
      <c r="C1956" t="s">
        <v>1021</v>
      </c>
      <c r="D1956" t="s">
        <v>19</v>
      </c>
      <c r="E1956">
        <v>1611</v>
      </c>
      <c r="F1956">
        <v>5915</v>
      </c>
      <c r="G1956">
        <v>2704.3809999999999</v>
      </c>
      <c r="H1956">
        <v>761.94600000000003</v>
      </c>
      <c r="I1956">
        <v>181.13200000000001</v>
      </c>
      <c r="J1956">
        <v>1487.463</v>
      </c>
      <c r="K1956">
        <v>3966.75</v>
      </c>
    </row>
    <row r="1957" spans="1:11" x14ac:dyDescent="0.25">
      <c r="A1957">
        <v>2014</v>
      </c>
      <c r="B1957" t="s">
        <v>978</v>
      </c>
      <c r="C1957" t="s">
        <v>1021</v>
      </c>
      <c r="D1957" t="s">
        <v>16</v>
      </c>
      <c r="E1957">
        <v>159</v>
      </c>
      <c r="F1957">
        <v>1752</v>
      </c>
      <c r="G1957">
        <v>1749.45</v>
      </c>
      <c r="H1957">
        <v>367.98899999999998</v>
      </c>
      <c r="I1957">
        <v>152.66900000000001</v>
      </c>
      <c r="J1957">
        <v>803.48299999999995</v>
      </c>
      <c r="K1957">
        <v>1803.5250000000001</v>
      </c>
    </row>
    <row r="1958" spans="1:11" x14ac:dyDescent="0.25">
      <c r="A1958">
        <v>2014</v>
      </c>
      <c r="B1958" t="s">
        <v>978</v>
      </c>
      <c r="C1958" t="s">
        <v>1022</v>
      </c>
      <c r="D1958" t="s">
        <v>19</v>
      </c>
      <c r="E1958">
        <v>760</v>
      </c>
      <c r="F1958">
        <v>4436</v>
      </c>
      <c r="G1958">
        <v>4471.7910000000002</v>
      </c>
      <c r="H1958">
        <v>1487.3019999999999</v>
      </c>
      <c r="I1958">
        <v>82.873000000000005</v>
      </c>
      <c r="J1958">
        <v>1460.4</v>
      </c>
      <c r="K1958">
        <v>5900.9350000000004</v>
      </c>
    </row>
    <row r="1959" spans="1:11" x14ac:dyDescent="0.25">
      <c r="A1959">
        <v>2014</v>
      </c>
      <c r="B1959" t="s">
        <v>978</v>
      </c>
      <c r="C1959" t="s">
        <v>1022</v>
      </c>
      <c r="D1959" t="s">
        <v>16</v>
      </c>
      <c r="E1959">
        <v>60</v>
      </c>
      <c r="F1959">
        <v>1932</v>
      </c>
      <c r="G1959">
        <v>3711.47</v>
      </c>
      <c r="H1959">
        <v>1109.2239999999999</v>
      </c>
      <c r="I1959">
        <v>57.234999999999999</v>
      </c>
      <c r="J1959">
        <v>986.67899999999997</v>
      </c>
      <c r="K1959">
        <v>3847.06</v>
      </c>
    </row>
    <row r="1960" spans="1:11" x14ac:dyDescent="0.25">
      <c r="A1960">
        <v>2014</v>
      </c>
      <c r="B1960" t="s">
        <v>978</v>
      </c>
      <c r="C1960" t="s">
        <v>1023</v>
      </c>
      <c r="D1960" t="s">
        <v>19</v>
      </c>
      <c r="E1960">
        <v>13048</v>
      </c>
      <c r="F1960">
        <v>144422</v>
      </c>
      <c r="G1960">
        <v>116601.947</v>
      </c>
      <c r="H1960">
        <v>41403.135999999999</v>
      </c>
      <c r="I1960">
        <v>3057.9319999999998</v>
      </c>
      <c r="J1960">
        <v>41153.284</v>
      </c>
      <c r="K1960">
        <v>173268.60399999999</v>
      </c>
    </row>
    <row r="1961" spans="1:11" x14ac:dyDescent="0.25">
      <c r="A1961">
        <v>2014</v>
      </c>
      <c r="B1961" t="s">
        <v>978</v>
      </c>
      <c r="C1961" t="s">
        <v>1023</v>
      </c>
      <c r="D1961" t="s">
        <v>16</v>
      </c>
      <c r="E1961">
        <v>1119</v>
      </c>
      <c r="F1961">
        <v>45348</v>
      </c>
      <c r="G1961">
        <v>83570.11</v>
      </c>
      <c r="H1961">
        <v>22500.141</v>
      </c>
      <c r="I1961">
        <v>2169.7139999999999</v>
      </c>
      <c r="J1961">
        <v>25571.521000000001</v>
      </c>
      <c r="K1961">
        <v>87405.481</v>
      </c>
    </row>
    <row r="1962" spans="1:11" x14ac:dyDescent="0.25">
      <c r="A1962">
        <v>2014</v>
      </c>
      <c r="B1962" t="s">
        <v>978</v>
      </c>
      <c r="C1962" t="s">
        <v>1024</v>
      </c>
      <c r="D1962" t="s">
        <v>19</v>
      </c>
      <c r="E1962">
        <v>482</v>
      </c>
      <c r="F1962">
        <v>1392</v>
      </c>
      <c r="G1962">
        <v>262.85199999999998</v>
      </c>
      <c r="H1962">
        <v>131.32400000000001</v>
      </c>
      <c r="I1962">
        <v>1.6519999999999999</v>
      </c>
      <c r="J1962">
        <v>345.60500000000002</v>
      </c>
      <c r="K1962">
        <v>614.61300000000006</v>
      </c>
    </row>
    <row r="1963" spans="1:11" x14ac:dyDescent="0.25">
      <c r="A1963">
        <v>2014</v>
      </c>
      <c r="B1963" t="s">
        <v>978</v>
      </c>
      <c r="C1963" t="s">
        <v>1024</v>
      </c>
      <c r="D1963" t="s">
        <v>16</v>
      </c>
      <c r="E1963">
        <v>35</v>
      </c>
      <c r="F1963">
        <v>237</v>
      </c>
      <c r="G1963">
        <v>88.891000000000005</v>
      </c>
      <c r="H1963">
        <v>48.226999999999997</v>
      </c>
      <c r="I1963">
        <v>0.02</v>
      </c>
      <c r="J1963">
        <v>195.58199999999999</v>
      </c>
      <c r="K1963">
        <v>88.882000000000005</v>
      </c>
    </row>
    <row r="1964" spans="1:11" x14ac:dyDescent="0.25">
      <c r="A1964">
        <v>2014</v>
      </c>
      <c r="B1964" t="s">
        <v>978</v>
      </c>
      <c r="C1964" t="s">
        <v>1025</v>
      </c>
      <c r="D1964" t="s">
        <v>19</v>
      </c>
      <c r="E1964">
        <v>5369</v>
      </c>
      <c r="F1964">
        <v>79356</v>
      </c>
      <c r="G1964">
        <v>80773.089000000007</v>
      </c>
      <c r="H1964">
        <v>24983.069</v>
      </c>
      <c r="I1964">
        <v>2386.1</v>
      </c>
      <c r="J1964">
        <v>30295.598000000002</v>
      </c>
      <c r="K1964">
        <v>102627.933</v>
      </c>
    </row>
    <row r="1965" spans="1:11" x14ac:dyDescent="0.25">
      <c r="A1965">
        <v>2014</v>
      </c>
      <c r="B1965" t="s">
        <v>978</v>
      </c>
      <c r="C1965" t="s">
        <v>1025</v>
      </c>
      <c r="D1965" t="s">
        <v>16</v>
      </c>
      <c r="E1965">
        <v>654</v>
      </c>
      <c r="F1965">
        <v>42551</v>
      </c>
      <c r="G1965">
        <v>62816.28</v>
      </c>
      <c r="H1965">
        <v>15006.674000000001</v>
      </c>
      <c r="I1965">
        <v>1764.027</v>
      </c>
      <c r="J1965">
        <v>23991.886999999999</v>
      </c>
      <c r="K1965">
        <v>65802.043000000005</v>
      </c>
    </row>
    <row r="1966" spans="1:11" x14ac:dyDescent="0.25">
      <c r="A1966">
        <v>2014</v>
      </c>
      <c r="B1966" t="s">
        <v>978</v>
      </c>
      <c r="C1966" t="s">
        <v>1026</v>
      </c>
      <c r="D1966" t="s">
        <v>19</v>
      </c>
      <c r="E1966">
        <v>1353</v>
      </c>
      <c r="F1966">
        <v>6280</v>
      </c>
      <c r="G1966">
        <v>2000.203</v>
      </c>
      <c r="H1966">
        <v>772.995</v>
      </c>
      <c r="I1966">
        <v>64.323999999999998</v>
      </c>
      <c r="J1966">
        <v>1295.902</v>
      </c>
      <c r="K1966">
        <v>3180.413</v>
      </c>
    </row>
    <row r="1967" spans="1:11" x14ac:dyDescent="0.25">
      <c r="A1967">
        <v>2014</v>
      </c>
      <c r="B1967" t="s">
        <v>978</v>
      </c>
      <c r="C1967" t="s">
        <v>1026</v>
      </c>
      <c r="D1967" t="s">
        <v>16</v>
      </c>
      <c r="E1967">
        <v>121</v>
      </c>
      <c r="F1967">
        <v>748</v>
      </c>
      <c r="G1967">
        <v>433.95</v>
      </c>
      <c r="H1967">
        <v>113.636</v>
      </c>
      <c r="I1967">
        <v>7.4790000000000001</v>
      </c>
      <c r="J1967">
        <v>98.509</v>
      </c>
      <c r="K1967">
        <v>431.75700000000001</v>
      </c>
    </row>
    <row r="1968" spans="1:11" x14ac:dyDescent="0.25">
      <c r="A1968">
        <v>2014</v>
      </c>
      <c r="B1968" t="s">
        <v>978</v>
      </c>
      <c r="C1968" t="s">
        <v>1027</v>
      </c>
      <c r="D1968" t="s">
        <v>19</v>
      </c>
      <c r="E1968">
        <v>13</v>
      </c>
      <c r="F1968">
        <v>177</v>
      </c>
      <c r="G1968">
        <v>1344.1489999999999</v>
      </c>
      <c r="H1968">
        <v>1109.117</v>
      </c>
      <c r="I1968">
        <v>7.532</v>
      </c>
      <c r="J1968">
        <v>92.784999999999997</v>
      </c>
      <c r="K1968">
        <v>1345.3710000000001</v>
      </c>
    </row>
    <row r="1969" spans="1:11" x14ac:dyDescent="0.25">
      <c r="A1969">
        <v>2014</v>
      </c>
      <c r="B1969" t="s">
        <v>978</v>
      </c>
      <c r="C1969" t="s">
        <v>1028</v>
      </c>
      <c r="D1969" t="s">
        <v>19</v>
      </c>
      <c r="E1969">
        <v>147</v>
      </c>
      <c r="F1969">
        <v>366</v>
      </c>
      <c r="G1969">
        <v>71.828000000000003</v>
      </c>
      <c r="H1969">
        <v>42.683999999999997</v>
      </c>
      <c r="I1969">
        <v>0.32500000000000001</v>
      </c>
      <c r="J1969">
        <v>39.704000000000001</v>
      </c>
      <c r="K1969">
        <v>117.539</v>
      </c>
    </row>
    <row r="1970" spans="1:11" x14ac:dyDescent="0.25">
      <c r="A1970">
        <v>2014</v>
      </c>
      <c r="B1970" t="s">
        <v>978</v>
      </c>
      <c r="C1970" t="s">
        <v>1028</v>
      </c>
      <c r="D1970" t="s">
        <v>16</v>
      </c>
      <c r="E1970">
        <v>22</v>
      </c>
      <c r="F1970">
        <v>114</v>
      </c>
      <c r="G1970">
        <v>16.209</v>
      </c>
      <c r="H1970">
        <v>9.0380000000000003</v>
      </c>
      <c r="I1970">
        <v>0.17799999999999999</v>
      </c>
      <c r="J1970">
        <v>6.7679999999999998</v>
      </c>
      <c r="K1970">
        <v>15.510999999999999</v>
      </c>
    </row>
    <row r="1971" spans="1:11" x14ac:dyDescent="0.25">
      <c r="A1971">
        <v>2014</v>
      </c>
      <c r="B1971" t="s">
        <v>1029</v>
      </c>
      <c r="C1971" t="s">
        <v>1030</v>
      </c>
      <c r="D1971" t="s">
        <v>19</v>
      </c>
      <c r="E1971">
        <v>49</v>
      </c>
      <c r="F1971">
        <v>110</v>
      </c>
      <c r="G1971">
        <v>2.536</v>
      </c>
      <c r="H1971">
        <v>1.244</v>
      </c>
      <c r="I1971">
        <v>0</v>
      </c>
      <c r="J1971">
        <v>3.8519999999999999</v>
      </c>
      <c r="K1971">
        <v>4.2370000000000001</v>
      </c>
    </row>
    <row r="1972" spans="1:11" x14ac:dyDescent="0.25">
      <c r="A1972">
        <v>2014</v>
      </c>
      <c r="B1972" t="s">
        <v>1029</v>
      </c>
      <c r="C1972" t="s">
        <v>1030</v>
      </c>
      <c r="D1972" t="s">
        <v>16</v>
      </c>
      <c r="E1972">
        <v>3</v>
      </c>
      <c r="F1972">
        <v>10</v>
      </c>
      <c r="G1972">
        <v>0.29399999999999998</v>
      </c>
      <c r="H1972">
        <v>0.106</v>
      </c>
      <c r="I1972">
        <v>0</v>
      </c>
      <c r="J1972">
        <v>0.219</v>
      </c>
      <c r="K1972">
        <v>0.29399999999999998</v>
      </c>
    </row>
    <row r="1973" spans="1:11" x14ac:dyDescent="0.25">
      <c r="A1973">
        <v>2014</v>
      </c>
      <c r="B1973" t="s">
        <v>1029</v>
      </c>
      <c r="C1973" t="s">
        <v>1031</v>
      </c>
      <c r="D1973" t="s">
        <v>19</v>
      </c>
      <c r="E1973">
        <v>1359</v>
      </c>
      <c r="F1973">
        <v>3506</v>
      </c>
      <c r="G1973">
        <v>1081.3889999999999</v>
      </c>
      <c r="H1973">
        <v>279.834</v>
      </c>
      <c r="I1973">
        <v>29.509</v>
      </c>
      <c r="J1973">
        <v>352.23200000000003</v>
      </c>
      <c r="K1973">
        <v>1424.1679999999999</v>
      </c>
    </row>
    <row r="1974" spans="1:11" x14ac:dyDescent="0.25">
      <c r="A1974">
        <v>2014</v>
      </c>
      <c r="B1974" t="s">
        <v>1029</v>
      </c>
      <c r="C1974" t="s">
        <v>1031</v>
      </c>
      <c r="D1974" t="s">
        <v>16</v>
      </c>
      <c r="E1974">
        <v>144</v>
      </c>
      <c r="F1974">
        <v>1186</v>
      </c>
      <c r="G1974">
        <v>950.66600000000005</v>
      </c>
      <c r="H1974">
        <v>190.95699999999999</v>
      </c>
      <c r="I1974">
        <v>27.425000000000001</v>
      </c>
      <c r="J1974">
        <v>266.839</v>
      </c>
      <c r="K1974">
        <v>982.88900000000001</v>
      </c>
    </row>
    <row r="1975" spans="1:11" x14ac:dyDescent="0.25">
      <c r="A1975">
        <v>2014</v>
      </c>
      <c r="B1975" t="s">
        <v>1029</v>
      </c>
      <c r="C1975" t="s">
        <v>1032</v>
      </c>
      <c r="D1975" t="s">
        <v>19</v>
      </c>
      <c r="E1975">
        <v>56</v>
      </c>
      <c r="F1975">
        <v>109</v>
      </c>
      <c r="G1975">
        <v>4.7839999999999998</v>
      </c>
      <c r="H1975">
        <v>2.3660000000000001</v>
      </c>
      <c r="I1975">
        <v>0.152</v>
      </c>
      <c r="J1975">
        <v>5.4279999999999999</v>
      </c>
      <c r="K1975">
        <v>14.317</v>
      </c>
    </row>
    <row r="1976" spans="1:11" x14ac:dyDescent="0.25">
      <c r="A1976">
        <v>2014</v>
      </c>
      <c r="B1976" t="s">
        <v>1029</v>
      </c>
      <c r="C1976" t="s">
        <v>1032</v>
      </c>
      <c r="D1976" t="s">
        <v>16</v>
      </c>
      <c r="E1976">
        <v>5</v>
      </c>
      <c r="F1976">
        <v>12</v>
      </c>
      <c r="G1976">
        <v>0.44</v>
      </c>
      <c r="H1976">
        <v>8.7999999999999995E-2</v>
      </c>
      <c r="I1976">
        <v>0</v>
      </c>
      <c r="J1976">
        <v>0.84599999999999997</v>
      </c>
      <c r="K1976">
        <v>0.43099999999999999</v>
      </c>
    </row>
    <row r="1977" spans="1:11" x14ac:dyDescent="0.25">
      <c r="A1977">
        <v>2014</v>
      </c>
      <c r="B1977" t="s">
        <v>1029</v>
      </c>
      <c r="C1977" t="s">
        <v>1033</v>
      </c>
      <c r="D1977" t="s">
        <v>19</v>
      </c>
      <c r="E1977">
        <v>46</v>
      </c>
      <c r="F1977">
        <v>125</v>
      </c>
      <c r="G1977">
        <v>4.4450000000000003</v>
      </c>
      <c r="H1977">
        <v>3.1419999999999999</v>
      </c>
      <c r="I1977">
        <v>-5.8000000000000003E-2</v>
      </c>
      <c r="J1977">
        <v>0.996</v>
      </c>
      <c r="K1977">
        <v>6.8529999999999998</v>
      </c>
    </row>
    <row r="1978" spans="1:11" x14ac:dyDescent="0.25">
      <c r="A1978">
        <v>2014</v>
      </c>
      <c r="B1978" t="s">
        <v>1029</v>
      </c>
      <c r="C1978" t="s">
        <v>1033</v>
      </c>
      <c r="D1978" t="s">
        <v>16</v>
      </c>
      <c r="E1978">
        <v>6</v>
      </c>
      <c r="F1978">
        <v>16</v>
      </c>
      <c r="G1978">
        <v>1.1839999999999999</v>
      </c>
      <c r="H1978">
        <v>0.503</v>
      </c>
      <c r="I1978">
        <v>0</v>
      </c>
      <c r="J1978">
        <v>0.30099999999999999</v>
      </c>
      <c r="K1978">
        <v>1.1839999999999999</v>
      </c>
    </row>
    <row r="1979" spans="1:11" x14ac:dyDescent="0.25">
      <c r="A1979">
        <v>2014</v>
      </c>
      <c r="B1979" t="s">
        <v>1029</v>
      </c>
      <c r="C1979" t="s">
        <v>1034</v>
      </c>
      <c r="D1979" t="s">
        <v>19</v>
      </c>
      <c r="E1979">
        <v>396</v>
      </c>
      <c r="F1979">
        <v>796</v>
      </c>
      <c r="G1979">
        <v>196.09800000000001</v>
      </c>
      <c r="H1979">
        <v>76.504999999999995</v>
      </c>
      <c r="I1979">
        <v>-0.105</v>
      </c>
      <c r="J1979">
        <v>86.988</v>
      </c>
      <c r="K1979">
        <v>223.471</v>
      </c>
    </row>
    <row r="1980" spans="1:11" x14ac:dyDescent="0.25">
      <c r="A1980">
        <v>2014</v>
      </c>
      <c r="B1980" t="s">
        <v>1029</v>
      </c>
      <c r="C1980" t="s">
        <v>1034</v>
      </c>
      <c r="D1980" t="s">
        <v>16</v>
      </c>
      <c r="E1980">
        <v>136</v>
      </c>
      <c r="F1980">
        <v>273</v>
      </c>
      <c r="G1980">
        <v>148.30099999999999</v>
      </c>
      <c r="H1980">
        <v>45.070999999999998</v>
      </c>
      <c r="I1980">
        <v>0.51100000000000001</v>
      </c>
      <c r="J1980">
        <v>44.945999999999998</v>
      </c>
      <c r="K1980">
        <v>149.43799999999999</v>
      </c>
    </row>
    <row r="1981" spans="1:11" x14ac:dyDescent="0.25">
      <c r="A1981">
        <v>2014</v>
      </c>
      <c r="B1981" t="s">
        <v>1029</v>
      </c>
      <c r="C1981" t="s">
        <v>1035</v>
      </c>
      <c r="D1981" t="s">
        <v>19</v>
      </c>
      <c r="E1981">
        <v>1673</v>
      </c>
      <c r="F1981">
        <v>3772</v>
      </c>
      <c r="G1981">
        <v>537.86</v>
      </c>
      <c r="H1981">
        <v>287.262</v>
      </c>
      <c r="I1981">
        <v>24.236999999999998</v>
      </c>
      <c r="J1981">
        <v>338.17099999999999</v>
      </c>
      <c r="K1981">
        <v>1102.2439999999999</v>
      </c>
    </row>
    <row r="1982" spans="1:11" x14ac:dyDescent="0.25">
      <c r="A1982">
        <v>2014</v>
      </c>
      <c r="B1982" t="s">
        <v>1029</v>
      </c>
      <c r="C1982" t="s">
        <v>1035</v>
      </c>
      <c r="D1982" t="s">
        <v>16</v>
      </c>
      <c r="E1982">
        <v>220</v>
      </c>
      <c r="F1982">
        <v>411</v>
      </c>
      <c r="G1982">
        <v>26.763999999999999</v>
      </c>
      <c r="H1982">
        <v>11.877000000000001</v>
      </c>
      <c r="I1982">
        <v>0.20300000000000001</v>
      </c>
      <c r="J1982">
        <v>14.272</v>
      </c>
      <c r="K1982">
        <v>26.623000000000001</v>
      </c>
    </row>
    <row r="1983" spans="1:11" x14ac:dyDescent="0.25">
      <c r="A1983">
        <v>2014</v>
      </c>
      <c r="B1983" t="s">
        <v>1029</v>
      </c>
      <c r="C1983" t="s">
        <v>1036</v>
      </c>
      <c r="D1983" t="s">
        <v>19</v>
      </c>
      <c r="E1983">
        <v>90</v>
      </c>
      <c r="F1983">
        <v>170</v>
      </c>
      <c r="G1983">
        <v>7.0309999999999997</v>
      </c>
      <c r="H1983">
        <v>4.4059999999999997</v>
      </c>
      <c r="I1983">
        <v>0</v>
      </c>
      <c r="J1983">
        <v>8.0190000000000001</v>
      </c>
      <c r="K1983">
        <v>9.702</v>
      </c>
    </row>
    <row r="1984" spans="1:11" x14ac:dyDescent="0.25">
      <c r="A1984">
        <v>2014</v>
      </c>
      <c r="B1984" t="s">
        <v>1029</v>
      </c>
      <c r="C1984" t="s">
        <v>1036</v>
      </c>
      <c r="D1984" t="s">
        <v>16</v>
      </c>
      <c r="E1984">
        <v>24</v>
      </c>
      <c r="F1984">
        <v>31</v>
      </c>
      <c r="G1984">
        <v>1.4610000000000001</v>
      </c>
      <c r="H1984">
        <v>0.80400000000000005</v>
      </c>
      <c r="I1984">
        <v>0</v>
      </c>
      <c r="J1984">
        <v>0.42099999999999999</v>
      </c>
      <c r="K1984">
        <v>1.4610000000000001</v>
      </c>
    </row>
    <row r="1985" spans="1:11" x14ac:dyDescent="0.25">
      <c r="A1985">
        <v>2014</v>
      </c>
      <c r="B1985" t="s">
        <v>1029</v>
      </c>
      <c r="C1985" t="s">
        <v>1037</v>
      </c>
      <c r="D1985" t="s">
        <v>19</v>
      </c>
      <c r="E1985">
        <v>12</v>
      </c>
      <c r="F1985">
        <v>22</v>
      </c>
      <c r="G1985">
        <v>0.68700000000000006</v>
      </c>
      <c r="H1985">
        <v>0.41599999999999998</v>
      </c>
      <c r="I1985">
        <v>2E-3</v>
      </c>
      <c r="J1985">
        <v>0.70899999999999996</v>
      </c>
      <c r="K1985">
        <v>0.80100000000000005</v>
      </c>
    </row>
    <row r="1986" spans="1:11" x14ac:dyDescent="0.25">
      <c r="A1986">
        <v>2014</v>
      </c>
      <c r="B1986" t="s">
        <v>1029</v>
      </c>
      <c r="C1986" t="s">
        <v>1038</v>
      </c>
      <c r="D1986" t="s">
        <v>19</v>
      </c>
      <c r="E1986">
        <v>236</v>
      </c>
      <c r="F1986">
        <v>406</v>
      </c>
      <c r="G1986">
        <v>14.083</v>
      </c>
      <c r="H1986">
        <v>8.0190000000000001</v>
      </c>
      <c r="I1986">
        <v>4.0000000000000001E-3</v>
      </c>
      <c r="J1986">
        <v>16.943000000000001</v>
      </c>
      <c r="K1986">
        <v>26.469000000000001</v>
      </c>
    </row>
    <row r="1987" spans="1:11" x14ac:dyDescent="0.25">
      <c r="A1987">
        <v>2014</v>
      </c>
      <c r="B1987" t="s">
        <v>1029</v>
      </c>
      <c r="C1987" t="s">
        <v>1038</v>
      </c>
      <c r="D1987" t="s">
        <v>16</v>
      </c>
      <c r="E1987">
        <v>19</v>
      </c>
      <c r="F1987">
        <v>29</v>
      </c>
      <c r="G1987">
        <v>3.492</v>
      </c>
      <c r="H1987">
        <v>1.2310000000000001</v>
      </c>
      <c r="I1987">
        <v>0</v>
      </c>
      <c r="J1987">
        <v>1.6919999999999999</v>
      </c>
      <c r="K1987">
        <v>3.492</v>
      </c>
    </row>
    <row r="1988" spans="1:11" x14ac:dyDescent="0.25">
      <c r="A1988">
        <v>2014</v>
      </c>
      <c r="B1988" t="s">
        <v>1029</v>
      </c>
      <c r="C1988" t="s">
        <v>1039</v>
      </c>
      <c r="D1988" t="s">
        <v>19</v>
      </c>
      <c r="E1988">
        <v>350</v>
      </c>
      <c r="F1988">
        <v>5423</v>
      </c>
      <c r="G1988">
        <v>4340.5420000000004</v>
      </c>
      <c r="H1988">
        <v>1750.702</v>
      </c>
      <c r="I1988">
        <v>126.46</v>
      </c>
      <c r="J1988">
        <v>7209.1689999999999</v>
      </c>
      <c r="K1988">
        <v>4737.665</v>
      </c>
    </row>
    <row r="1989" spans="1:11" x14ac:dyDescent="0.25">
      <c r="A1989">
        <v>2014</v>
      </c>
      <c r="B1989" t="s">
        <v>1029</v>
      </c>
      <c r="C1989" t="s">
        <v>1039</v>
      </c>
      <c r="D1989" t="s">
        <v>16</v>
      </c>
      <c r="E1989">
        <v>41</v>
      </c>
      <c r="F1989">
        <v>1435</v>
      </c>
      <c r="G1989">
        <v>3658.71</v>
      </c>
      <c r="H1989">
        <v>1320.346</v>
      </c>
      <c r="I1989">
        <v>124.342</v>
      </c>
      <c r="J1989">
        <v>7004.8389999999999</v>
      </c>
      <c r="K1989">
        <v>3668.4270000000001</v>
      </c>
    </row>
    <row r="1990" spans="1:11" x14ac:dyDescent="0.25">
      <c r="A1990">
        <v>2014</v>
      </c>
      <c r="B1990" t="s">
        <v>1029</v>
      </c>
      <c r="C1990" t="s">
        <v>1040</v>
      </c>
      <c r="D1990" t="s">
        <v>19</v>
      </c>
      <c r="E1990">
        <v>50</v>
      </c>
      <c r="F1990">
        <v>79</v>
      </c>
      <c r="G1990">
        <v>1.0449999999999999</v>
      </c>
      <c r="H1990">
        <v>0.376</v>
      </c>
      <c r="I1990">
        <v>8.4000000000000005E-2</v>
      </c>
      <c r="J1990">
        <v>1.7769999999999999</v>
      </c>
      <c r="K1990">
        <v>3.3660000000000001</v>
      </c>
    </row>
    <row r="1991" spans="1:11" x14ac:dyDescent="0.25">
      <c r="A1991">
        <v>2014</v>
      </c>
      <c r="B1991" t="s">
        <v>1029</v>
      </c>
      <c r="C1991" t="s">
        <v>1040</v>
      </c>
      <c r="D1991" t="s">
        <v>16</v>
      </c>
      <c r="E1991">
        <v>3</v>
      </c>
      <c r="F1991">
        <v>7</v>
      </c>
      <c r="G1991">
        <v>0.27200000000000002</v>
      </c>
      <c r="H1991">
        <v>0.13600000000000001</v>
      </c>
      <c r="I1991">
        <v>0</v>
      </c>
      <c r="J1991">
        <v>0.254</v>
      </c>
      <c r="K1991">
        <v>0.27200000000000002</v>
      </c>
    </row>
    <row r="1992" spans="1:11" x14ac:dyDescent="0.25">
      <c r="A1992">
        <v>2014</v>
      </c>
      <c r="B1992" t="s">
        <v>1029</v>
      </c>
      <c r="C1992" t="s">
        <v>1041</v>
      </c>
      <c r="D1992" t="s">
        <v>19</v>
      </c>
      <c r="E1992">
        <v>343</v>
      </c>
      <c r="F1992">
        <v>523</v>
      </c>
      <c r="G1992">
        <v>160.91300000000001</v>
      </c>
      <c r="H1992">
        <v>140.202</v>
      </c>
      <c r="I1992">
        <v>0.35099999999999998</v>
      </c>
      <c r="J1992">
        <v>26.356000000000002</v>
      </c>
      <c r="K1992">
        <v>183.172</v>
      </c>
    </row>
    <row r="1993" spans="1:11" x14ac:dyDescent="0.25">
      <c r="A1993">
        <v>2014</v>
      </c>
      <c r="B1993" t="s">
        <v>1029</v>
      </c>
      <c r="C1993" t="s">
        <v>1041</v>
      </c>
      <c r="D1993" t="s">
        <v>16</v>
      </c>
      <c r="E1993">
        <v>59</v>
      </c>
      <c r="F1993">
        <v>76</v>
      </c>
      <c r="G1993">
        <v>5.1849999999999996</v>
      </c>
      <c r="H1993">
        <v>3.181</v>
      </c>
      <c r="I1993">
        <v>2.3E-2</v>
      </c>
      <c r="J1993">
        <v>2.3759999999999999</v>
      </c>
      <c r="K1993">
        <v>5.0270000000000001</v>
      </c>
    </row>
    <row r="1994" spans="1:11" x14ac:dyDescent="0.25">
      <c r="A1994">
        <v>2014</v>
      </c>
      <c r="B1994" t="s">
        <v>1029</v>
      </c>
      <c r="C1994" t="s">
        <v>1042</v>
      </c>
      <c r="D1994" t="s">
        <v>19</v>
      </c>
      <c r="E1994">
        <v>161</v>
      </c>
      <c r="F1994">
        <v>316</v>
      </c>
      <c r="G1994">
        <v>13.840999999999999</v>
      </c>
      <c r="H1994">
        <v>5.4939999999999998</v>
      </c>
      <c r="I1994">
        <v>6.9000000000000006E-2</v>
      </c>
      <c r="J1994">
        <v>12.058</v>
      </c>
      <c r="K1994">
        <v>24.058</v>
      </c>
    </row>
    <row r="1995" spans="1:11" x14ac:dyDescent="0.25">
      <c r="A1995">
        <v>2014</v>
      </c>
      <c r="B1995" t="s">
        <v>1029</v>
      </c>
      <c r="C1995" t="s">
        <v>1042</v>
      </c>
      <c r="D1995" t="s">
        <v>16</v>
      </c>
      <c r="E1995">
        <v>25</v>
      </c>
      <c r="F1995">
        <v>53</v>
      </c>
      <c r="G1995">
        <v>5.1509999999999998</v>
      </c>
      <c r="H1995">
        <v>1.375</v>
      </c>
      <c r="I1995">
        <v>0</v>
      </c>
      <c r="J1995">
        <v>1.1779999999999999</v>
      </c>
      <c r="K1995">
        <v>5.2709999999999999</v>
      </c>
    </row>
    <row r="1996" spans="1:11" x14ac:dyDescent="0.25">
      <c r="A1996">
        <v>2014</v>
      </c>
      <c r="B1996" t="s">
        <v>1029</v>
      </c>
      <c r="C1996" t="s">
        <v>1043</v>
      </c>
      <c r="D1996" t="s">
        <v>19</v>
      </c>
      <c r="E1996">
        <v>1752</v>
      </c>
      <c r="F1996">
        <v>4406</v>
      </c>
      <c r="G1996">
        <v>786.55499999999995</v>
      </c>
      <c r="H1996">
        <v>387.76100000000002</v>
      </c>
      <c r="I1996">
        <v>14.941000000000001</v>
      </c>
      <c r="J1996">
        <v>456.80500000000001</v>
      </c>
      <c r="K1996">
        <v>1875.7809999999999</v>
      </c>
    </row>
    <row r="1997" spans="1:11" x14ac:dyDescent="0.25">
      <c r="A1997">
        <v>2014</v>
      </c>
      <c r="B1997" t="s">
        <v>1029</v>
      </c>
      <c r="C1997" t="s">
        <v>1043</v>
      </c>
      <c r="D1997" t="s">
        <v>16</v>
      </c>
      <c r="E1997">
        <v>238</v>
      </c>
      <c r="F1997">
        <v>470</v>
      </c>
      <c r="G1997">
        <v>62.395000000000003</v>
      </c>
      <c r="H1997">
        <v>24.484000000000002</v>
      </c>
      <c r="I1997">
        <v>2.0179999999999998</v>
      </c>
      <c r="J1997">
        <v>58.503</v>
      </c>
      <c r="K1997">
        <v>60.463999999999999</v>
      </c>
    </row>
    <row r="1998" spans="1:11" x14ac:dyDescent="0.25">
      <c r="A1998">
        <v>2014</v>
      </c>
      <c r="B1998" t="s">
        <v>1029</v>
      </c>
      <c r="C1998" t="s">
        <v>1044</v>
      </c>
      <c r="D1998" t="s">
        <v>19</v>
      </c>
      <c r="E1998">
        <v>51</v>
      </c>
      <c r="F1998">
        <v>88</v>
      </c>
      <c r="G1998">
        <v>1.86</v>
      </c>
      <c r="H1998">
        <v>1.494</v>
      </c>
      <c r="I1998">
        <v>0</v>
      </c>
      <c r="J1998">
        <v>4.1580000000000004</v>
      </c>
      <c r="K1998">
        <v>4.1100000000000003</v>
      </c>
    </row>
    <row r="1999" spans="1:11" x14ac:dyDescent="0.25">
      <c r="A1999">
        <v>2014</v>
      </c>
      <c r="B1999" t="s">
        <v>1029</v>
      </c>
      <c r="C1999" t="s">
        <v>1044</v>
      </c>
      <c r="D1999" t="s">
        <v>16</v>
      </c>
      <c r="E1999">
        <v>3</v>
      </c>
      <c r="F1999">
        <v>4</v>
      </c>
      <c r="G1999">
        <v>0.09</v>
      </c>
      <c r="H1999">
        <v>5.1999999999999998E-2</v>
      </c>
      <c r="I1999">
        <v>0</v>
      </c>
      <c r="J1999">
        <v>0.125</v>
      </c>
      <c r="K1999">
        <v>0.09</v>
      </c>
    </row>
    <row r="2000" spans="1:11" x14ac:dyDescent="0.25">
      <c r="A2000">
        <v>2014</v>
      </c>
      <c r="B2000" t="s">
        <v>1029</v>
      </c>
      <c r="C2000" t="s">
        <v>1045</v>
      </c>
      <c r="D2000" t="s">
        <v>19</v>
      </c>
      <c r="E2000">
        <v>152</v>
      </c>
      <c r="F2000">
        <v>282</v>
      </c>
      <c r="G2000">
        <v>5.8659999999999997</v>
      </c>
      <c r="H2000">
        <v>3.3340000000000001</v>
      </c>
      <c r="I2000">
        <v>0.307</v>
      </c>
      <c r="J2000">
        <v>2.6880000000000002</v>
      </c>
      <c r="K2000">
        <v>13.849</v>
      </c>
    </row>
    <row r="2001" spans="1:11" x14ac:dyDescent="0.25">
      <c r="A2001">
        <v>2014</v>
      </c>
      <c r="B2001" t="s">
        <v>1029</v>
      </c>
      <c r="C2001" t="s">
        <v>1045</v>
      </c>
      <c r="D2001" t="s">
        <v>16</v>
      </c>
      <c r="E2001">
        <v>16</v>
      </c>
      <c r="F2001">
        <v>28</v>
      </c>
      <c r="G2001">
        <v>1.0489999999999999</v>
      </c>
      <c r="H2001">
        <v>0.39400000000000002</v>
      </c>
      <c r="I2001">
        <v>1.4999999999999999E-2</v>
      </c>
      <c r="J2001">
        <v>0.34499999999999997</v>
      </c>
      <c r="K2001">
        <v>1.0489999999999999</v>
      </c>
    </row>
    <row r="2002" spans="1:11" x14ac:dyDescent="0.25">
      <c r="A2002">
        <v>2014</v>
      </c>
      <c r="B2002" t="s">
        <v>1029</v>
      </c>
      <c r="C2002" t="s">
        <v>1046</v>
      </c>
      <c r="D2002" t="s">
        <v>19</v>
      </c>
      <c r="E2002">
        <v>17</v>
      </c>
      <c r="F2002">
        <v>36</v>
      </c>
      <c r="G2002">
        <v>1.0589999999999999</v>
      </c>
      <c r="H2002">
        <v>0.72199999999999998</v>
      </c>
      <c r="I2002">
        <v>0</v>
      </c>
      <c r="J2002">
        <v>2.3010000000000002</v>
      </c>
      <c r="K2002">
        <v>1.758</v>
      </c>
    </row>
    <row r="2003" spans="1:11" x14ac:dyDescent="0.25">
      <c r="A2003">
        <v>2014</v>
      </c>
      <c r="B2003" t="s">
        <v>1029</v>
      </c>
      <c r="C2003" t="s">
        <v>1046</v>
      </c>
      <c r="D2003" t="s">
        <v>16</v>
      </c>
      <c r="E2003">
        <v>5</v>
      </c>
      <c r="F2003">
        <v>12</v>
      </c>
      <c r="G2003">
        <v>0.45200000000000001</v>
      </c>
      <c r="H2003">
        <v>0.20899999999999999</v>
      </c>
      <c r="I2003">
        <v>0</v>
      </c>
      <c r="J2003">
        <v>1.0049999999999999</v>
      </c>
      <c r="K2003">
        <v>0.45200000000000001</v>
      </c>
    </row>
    <row r="2004" spans="1:11" x14ac:dyDescent="0.25">
      <c r="A2004">
        <v>2014</v>
      </c>
      <c r="B2004" t="s">
        <v>1029</v>
      </c>
      <c r="C2004" t="s">
        <v>1047</v>
      </c>
      <c r="D2004" t="s">
        <v>19</v>
      </c>
      <c r="E2004">
        <v>38</v>
      </c>
      <c r="F2004">
        <v>53</v>
      </c>
      <c r="G2004">
        <v>0.42099999999999999</v>
      </c>
      <c r="H2004">
        <v>0.28199999999999997</v>
      </c>
      <c r="I2004">
        <v>0</v>
      </c>
      <c r="J2004">
        <v>1.1259999999999999</v>
      </c>
      <c r="K2004">
        <v>0.60799999999999998</v>
      </c>
    </row>
    <row r="2005" spans="1:11" x14ac:dyDescent="0.25">
      <c r="A2005">
        <v>2014</v>
      </c>
      <c r="B2005" t="s">
        <v>1029</v>
      </c>
      <c r="C2005" t="s">
        <v>1047</v>
      </c>
      <c r="D2005" t="s">
        <v>16</v>
      </c>
      <c r="E2005">
        <v>21</v>
      </c>
      <c r="F2005">
        <v>26</v>
      </c>
      <c r="G2005">
        <v>0.17699999999999999</v>
      </c>
      <c r="H2005">
        <v>9.6000000000000002E-2</v>
      </c>
      <c r="I2005">
        <v>0</v>
      </c>
      <c r="J2005">
        <v>1.4999999999999999E-2</v>
      </c>
      <c r="K2005">
        <v>0.17399999999999999</v>
      </c>
    </row>
    <row r="2006" spans="1:11" x14ac:dyDescent="0.25">
      <c r="A2006">
        <v>2014</v>
      </c>
      <c r="B2006" t="s">
        <v>1029</v>
      </c>
      <c r="C2006" t="s">
        <v>1048</v>
      </c>
      <c r="D2006" t="s">
        <v>19</v>
      </c>
      <c r="E2006">
        <v>32</v>
      </c>
      <c r="F2006">
        <v>53</v>
      </c>
      <c r="G2006">
        <v>4.3730000000000002</v>
      </c>
      <c r="H2006">
        <v>3.9750000000000001</v>
      </c>
      <c r="I2006">
        <v>0.129</v>
      </c>
      <c r="J2006">
        <v>1.1539999999999999</v>
      </c>
      <c r="K2006">
        <v>3.7679999999999998</v>
      </c>
    </row>
    <row r="2007" spans="1:11" x14ac:dyDescent="0.25">
      <c r="A2007">
        <v>2014</v>
      </c>
      <c r="B2007" t="s">
        <v>1029</v>
      </c>
      <c r="C2007" t="s">
        <v>1048</v>
      </c>
      <c r="D2007" t="s">
        <v>16</v>
      </c>
      <c r="E2007">
        <v>6</v>
      </c>
      <c r="F2007">
        <v>9</v>
      </c>
      <c r="G2007">
        <v>0.52600000000000002</v>
      </c>
      <c r="H2007">
        <v>0.33600000000000002</v>
      </c>
      <c r="I2007">
        <v>0</v>
      </c>
      <c r="J2007">
        <v>0.29799999999999999</v>
      </c>
      <c r="K2007">
        <v>0.51800000000000002</v>
      </c>
    </row>
    <row r="2008" spans="1:11" x14ac:dyDescent="0.25">
      <c r="A2008">
        <v>2014</v>
      </c>
      <c r="B2008" t="s">
        <v>1029</v>
      </c>
      <c r="C2008" t="s">
        <v>1049</v>
      </c>
      <c r="D2008" t="s">
        <v>19</v>
      </c>
      <c r="E2008">
        <v>37</v>
      </c>
      <c r="F2008">
        <v>60</v>
      </c>
      <c r="G2008">
        <v>2.0379999999999998</v>
      </c>
      <c r="H2008">
        <v>-4.4489999999999998</v>
      </c>
      <c r="I2008">
        <v>0</v>
      </c>
      <c r="J2008">
        <v>1.742</v>
      </c>
      <c r="K2008">
        <v>3.778</v>
      </c>
    </row>
    <row r="2009" spans="1:11" x14ac:dyDescent="0.25">
      <c r="A2009">
        <v>2014</v>
      </c>
      <c r="B2009" t="s">
        <v>1029</v>
      </c>
      <c r="C2009" t="s">
        <v>1049</v>
      </c>
      <c r="D2009" t="s">
        <v>16</v>
      </c>
      <c r="E2009">
        <v>9</v>
      </c>
      <c r="F2009">
        <v>12</v>
      </c>
      <c r="G2009">
        <v>1.1279999999999999</v>
      </c>
      <c r="H2009">
        <v>0.496</v>
      </c>
      <c r="I2009">
        <v>0</v>
      </c>
      <c r="J2009">
        <v>0.41899999999999998</v>
      </c>
      <c r="K2009">
        <v>1.127</v>
      </c>
    </row>
    <row r="2010" spans="1:11" x14ac:dyDescent="0.25">
      <c r="A2010">
        <v>2014</v>
      </c>
      <c r="B2010" t="s">
        <v>1029</v>
      </c>
      <c r="C2010" t="s">
        <v>1050</v>
      </c>
      <c r="D2010" t="s">
        <v>19</v>
      </c>
      <c r="E2010">
        <v>525</v>
      </c>
      <c r="F2010">
        <v>1278</v>
      </c>
      <c r="G2010">
        <v>470.51299999999998</v>
      </c>
      <c r="H2010">
        <v>181.09100000000001</v>
      </c>
      <c r="I2010">
        <v>3.3580000000000001</v>
      </c>
      <c r="J2010">
        <v>246.45099999999999</v>
      </c>
      <c r="K2010">
        <v>584.54300000000001</v>
      </c>
    </row>
    <row r="2011" spans="1:11" x14ac:dyDescent="0.25">
      <c r="A2011">
        <v>2014</v>
      </c>
      <c r="B2011" t="s">
        <v>1029</v>
      </c>
      <c r="C2011" t="s">
        <v>1050</v>
      </c>
      <c r="D2011" t="s">
        <v>16</v>
      </c>
      <c r="E2011">
        <v>84</v>
      </c>
      <c r="F2011">
        <v>438</v>
      </c>
      <c r="G2011">
        <v>417.82799999999997</v>
      </c>
      <c r="H2011">
        <v>154.60599999999999</v>
      </c>
      <c r="I2011">
        <v>2.8279999999999998</v>
      </c>
      <c r="J2011">
        <v>180.96700000000001</v>
      </c>
      <c r="K2011">
        <v>429.404</v>
      </c>
    </row>
    <row r="2012" spans="1:11" x14ac:dyDescent="0.25">
      <c r="A2012">
        <v>2014</v>
      </c>
      <c r="B2012" t="s">
        <v>1029</v>
      </c>
      <c r="C2012" t="s">
        <v>1051</v>
      </c>
      <c r="D2012" t="s">
        <v>19</v>
      </c>
      <c r="E2012">
        <v>33</v>
      </c>
      <c r="F2012">
        <v>90</v>
      </c>
      <c r="G2012">
        <v>1.4910000000000001</v>
      </c>
      <c r="H2012">
        <v>0.84799999999999998</v>
      </c>
      <c r="I2012">
        <v>1E-3</v>
      </c>
      <c r="J2012">
        <v>3.2810000000000001</v>
      </c>
      <c r="K2012">
        <v>2.3180000000000001</v>
      </c>
    </row>
    <row r="2013" spans="1:11" x14ac:dyDescent="0.25">
      <c r="A2013">
        <v>2014</v>
      </c>
      <c r="B2013" t="s">
        <v>1029</v>
      </c>
      <c r="C2013" t="s">
        <v>1051</v>
      </c>
      <c r="D2013" t="s">
        <v>16</v>
      </c>
      <c r="E2013">
        <v>18</v>
      </c>
      <c r="F2013">
        <v>40</v>
      </c>
      <c r="G2013">
        <v>7.3999999999999996E-2</v>
      </c>
      <c r="H2013">
        <v>0.04</v>
      </c>
      <c r="I2013">
        <v>0</v>
      </c>
      <c r="J2013">
        <v>6.5000000000000002E-2</v>
      </c>
      <c r="K2013">
        <v>7.1999999999999995E-2</v>
      </c>
    </row>
    <row r="2014" spans="1:11" x14ac:dyDescent="0.25">
      <c r="A2014">
        <v>2014</v>
      </c>
      <c r="B2014" t="s">
        <v>1029</v>
      </c>
      <c r="C2014" t="s">
        <v>1052</v>
      </c>
      <c r="D2014" t="s">
        <v>19</v>
      </c>
      <c r="E2014">
        <v>669</v>
      </c>
      <c r="F2014">
        <v>1138</v>
      </c>
      <c r="G2014">
        <v>55.639000000000003</v>
      </c>
      <c r="H2014">
        <v>35.215000000000003</v>
      </c>
      <c r="I2014">
        <v>0.45400000000000001</v>
      </c>
      <c r="J2014">
        <v>37.057000000000002</v>
      </c>
      <c r="K2014">
        <v>92.486999999999995</v>
      </c>
    </row>
    <row r="2015" spans="1:11" x14ac:dyDescent="0.25">
      <c r="A2015">
        <v>2014</v>
      </c>
      <c r="B2015" t="s">
        <v>1029</v>
      </c>
      <c r="C2015" t="s">
        <v>1052</v>
      </c>
      <c r="D2015" t="s">
        <v>16</v>
      </c>
      <c r="E2015">
        <v>146</v>
      </c>
      <c r="F2015">
        <v>220</v>
      </c>
      <c r="G2015">
        <v>12.704000000000001</v>
      </c>
      <c r="H2015">
        <v>5.835</v>
      </c>
      <c r="I2015">
        <v>1.4E-2</v>
      </c>
      <c r="J2015">
        <v>3.8</v>
      </c>
      <c r="K2015">
        <v>12.702999999999999</v>
      </c>
    </row>
    <row r="2016" spans="1:11" x14ac:dyDescent="0.25">
      <c r="A2016">
        <v>2014</v>
      </c>
      <c r="B2016" t="s">
        <v>1029</v>
      </c>
      <c r="C2016" t="s">
        <v>1053</v>
      </c>
      <c r="D2016" t="s">
        <v>19</v>
      </c>
      <c r="E2016">
        <v>59</v>
      </c>
      <c r="F2016">
        <v>101</v>
      </c>
      <c r="G2016">
        <v>2.8809999999999998</v>
      </c>
      <c r="H2016">
        <v>2.145</v>
      </c>
      <c r="I2016">
        <v>4.0000000000000001E-3</v>
      </c>
      <c r="J2016">
        <v>2.7090000000000001</v>
      </c>
      <c r="K2016">
        <v>3.702</v>
      </c>
    </row>
    <row r="2017" spans="1:11" x14ac:dyDescent="0.25">
      <c r="A2017">
        <v>2014</v>
      </c>
      <c r="B2017" t="s">
        <v>1029</v>
      </c>
      <c r="C2017" t="s">
        <v>1053</v>
      </c>
      <c r="D2017" t="s">
        <v>16</v>
      </c>
      <c r="E2017">
        <v>7</v>
      </c>
      <c r="F2017">
        <v>12</v>
      </c>
      <c r="G2017">
        <v>0.3</v>
      </c>
      <c r="H2017">
        <v>0.121</v>
      </c>
      <c r="I2017">
        <v>1E-3</v>
      </c>
      <c r="J2017">
        <v>0.33500000000000002</v>
      </c>
      <c r="K2017">
        <v>0.29899999999999999</v>
      </c>
    </row>
    <row r="2018" spans="1:11" x14ac:dyDescent="0.25">
      <c r="A2018">
        <v>2014</v>
      </c>
      <c r="B2018" t="s">
        <v>1029</v>
      </c>
      <c r="C2018" t="s">
        <v>1054</v>
      </c>
      <c r="D2018" t="s">
        <v>19</v>
      </c>
      <c r="E2018">
        <v>623</v>
      </c>
      <c r="F2018">
        <v>1641</v>
      </c>
      <c r="G2018">
        <v>159.03</v>
      </c>
      <c r="H2018">
        <v>73.5</v>
      </c>
      <c r="I2018">
        <v>1.867</v>
      </c>
      <c r="J2018">
        <v>104.729</v>
      </c>
      <c r="K2018">
        <v>279.92</v>
      </c>
    </row>
    <row r="2019" spans="1:11" x14ac:dyDescent="0.25">
      <c r="A2019">
        <v>2014</v>
      </c>
      <c r="B2019" t="s">
        <v>1029</v>
      </c>
      <c r="C2019" t="s">
        <v>1054</v>
      </c>
      <c r="D2019" t="s">
        <v>16</v>
      </c>
      <c r="E2019">
        <v>87</v>
      </c>
      <c r="F2019">
        <v>291</v>
      </c>
      <c r="G2019">
        <v>55.02</v>
      </c>
      <c r="H2019">
        <v>26.96</v>
      </c>
      <c r="I2019">
        <v>0.91300000000000003</v>
      </c>
      <c r="J2019">
        <v>54.436999999999998</v>
      </c>
      <c r="K2019">
        <v>56.993000000000002</v>
      </c>
    </row>
    <row r="2020" spans="1:11" x14ac:dyDescent="0.25">
      <c r="A2020">
        <v>2014</v>
      </c>
      <c r="B2020" t="s">
        <v>1029</v>
      </c>
      <c r="C2020" t="s">
        <v>1055</v>
      </c>
      <c r="D2020" t="s">
        <v>19</v>
      </c>
      <c r="E2020">
        <v>523</v>
      </c>
      <c r="F2020">
        <v>989</v>
      </c>
      <c r="G2020">
        <v>71.834000000000003</v>
      </c>
      <c r="H2020">
        <v>42.119</v>
      </c>
      <c r="I2020">
        <v>0.57199999999999995</v>
      </c>
      <c r="J2020">
        <v>123.249</v>
      </c>
      <c r="K2020">
        <v>152.559</v>
      </c>
    </row>
    <row r="2021" spans="1:11" x14ac:dyDescent="0.25">
      <c r="A2021">
        <v>2014</v>
      </c>
      <c r="B2021" t="s">
        <v>1029</v>
      </c>
      <c r="C2021" t="s">
        <v>1055</v>
      </c>
      <c r="D2021" t="s">
        <v>16</v>
      </c>
      <c r="E2021">
        <v>41</v>
      </c>
      <c r="F2021">
        <v>69</v>
      </c>
      <c r="G2021">
        <v>4.6040000000000001</v>
      </c>
      <c r="H2021">
        <v>1.363</v>
      </c>
      <c r="I2021">
        <v>2.7E-2</v>
      </c>
      <c r="J2021">
        <v>3.7549999999999999</v>
      </c>
      <c r="K2021">
        <v>4.5039999999999996</v>
      </c>
    </row>
    <row r="2022" spans="1:11" x14ac:dyDescent="0.25">
      <c r="A2022">
        <v>2014</v>
      </c>
      <c r="B2022" t="s">
        <v>1029</v>
      </c>
      <c r="C2022" t="s">
        <v>1056</v>
      </c>
      <c r="D2022" t="s">
        <v>19</v>
      </c>
      <c r="E2022">
        <v>57</v>
      </c>
      <c r="F2022">
        <v>78</v>
      </c>
      <c r="G2022">
        <v>5.3959999999999999</v>
      </c>
      <c r="H2022">
        <v>5.0359999999999996</v>
      </c>
      <c r="I2022">
        <v>1E-3</v>
      </c>
      <c r="J2022">
        <v>2.0230000000000001</v>
      </c>
      <c r="K2022">
        <v>4.6559999999999997</v>
      </c>
    </row>
    <row r="2023" spans="1:11" x14ac:dyDescent="0.25">
      <c r="A2023">
        <v>2014</v>
      </c>
      <c r="B2023" t="s">
        <v>1029</v>
      </c>
      <c r="C2023" t="s">
        <v>1056</v>
      </c>
      <c r="D2023" t="s">
        <v>16</v>
      </c>
      <c r="E2023">
        <v>4</v>
      </c>
      <c r="F2023">
        <v>7</v>
      </c>
      <c r="G2023">
        <v>0.16900000000000001</v>
      </c>
      <c r="H2023">
        <v>0.1</v>
      </c>
      <c r="I2023">
        <v>0</v>
      </c>
      <c r="J2023">
        <v>0.115</v>
      </c>
      <c r="K2023">
        <v>0.16700000000000001</v>
      </c>
    </row>
    <row r="2024" spans="1:11" x14ac:dyDescent="0.25">
      <c r="A2024">
        <v>2014</v>
      </c>
      <c r="B2024" t="s">
        <v>1029</v>
      </c>
      <c r="C2024" t="s">
        <v>1057</v>
      </c>
      <c r="D2024" t="s">
        <v>19</v>
      </c>
      <c r="E2024">
        <v>989</v>
      </c>
      <c r="F2024">
        <v>2148</v>
      </c>
      <c r="G2024">
        <v>373.37299999999999</v>
      </c>
      <c r="H2024">
        <v>271.2</v>
      </c>
      <c r="I2024">
        <v>2.0790000000000002</v>
      </c>
      <c r="J2024">
        <v>118.68899999999999</v>
      </c>
      <c r="K2024">
        <v>1082.3409999999999</v>
      </c>
    </row>
    <row r="2025" spans="1:11" x14ac:dyDescent="0.25">
      <c r="A2025">
        <v>2014</v>
      </c>
      <c r="B2025" t="s">
        <v>1029</v>
      </c>
      <c r="C2025" t="s">
        <v>1057</v>
      </c>
      <c r="D2025" t="s">
        <v>16</v>
      </c>
      <c r="E2025">
        <v>148</v>
      </c>
      <c r="F2025">
        <v>329</v>
      </c>
      <c r="G2025">
        <v>31.167000000000002</v>
      </c>
      <c r="H2025">
        <v>12.881</v>
      </c>
      <c r="I2025">
        <v>0.16700000000000001</v>
      </c>
      <c r="J2025">
        <v>15.074999999999999</v>
      </c>
      <c r="K2025">
        <v>31.056000000000001</v>
      </c>
    </row>
    <row r="2026" spans="1:11" x14ac:dyDescent="0.25">
      <c r="A2026">
        <v>2014</v>
      </c>
      <c r="B2026" t="s">
        <v>1029</v>
      </c>
      <c r="C2026" t="s">
        <v>1058</v>
      </c>
      <c r="D2026" t="s">
        <v>19</v>
      </c>
      <c r="E2026">
        <v>79</v>
      </c>
      <c r="F2026">
        <v>151</v>
      </c>
      <c r="G2026">
        <v>5.9160000000000004</v>
      </c>
      <c r="H2026">
        <v>3.137</v>
      </c>
      <c r="I2026">
        <v>0.54200000000000004</v>
      </c>
      <c r="J2026">
        <v>4.8099999999999996</v>
      </c>
      <c r="K2026">
        <v>9.6460000000000008</v>
      </c>
    </row>
    <row r="2027" spans="1:11" x14ac:dyDescent="0.25">
      <c r="A2027">
        <v>2014</v>
      </c>
      <c r="B2027" t="s">
        <v>1029</v>
      </c>
      <c r="C2027" t="s">
        <v>1058</v>
      </c>
      <c r="D2027" t="s">
        <v>16</v>
      </c>
      <c r="E2027">
        <v>8</v>
      </c>
      <c r="F2027">
        <v>15</v>
      </c>
      <c r="G2027">
        <v>1.518</v>
      </c>
      <c r="H2027">
        <v>0.33800000000000002</v>
      </c>
      <c r="I2027">
        <v>6.0000000000000001E-3</v>
      </c>
      <c r="J2027">
        <v>0.58299999999999996</v>
      </c>
      <c r="K2027">
        <v>1.514</v>
      </c>
    </row>
    <row r="2028" spans="1:11" x14ac:dyDescent="0.25">
      <c r="A2028">
        <v>2014</v>
      </c>
      <c r="B2028" t="s">
        <v>1029</v>
      </c>
      <c r="C2028" t="s">
        <v>1059</v>
      </c>
      <c r="D2028" t="s">
        <v>19</v>
      </c>
      <c r="E2028">
        <v>427</v>
      </c>
      <c r="F2028">
        <v>857</v>
      </c>
      <c r="G2028">
        <v>95.984999999999999</v>
      </c>
      <c r="H2028">
        <v>55.195999999999998</v>
      </c>
      <c r="I2028">
        <v>7.4530000000000003</v>
      </c>
      <c r="J2028">
        <v>63.454999999999998</v>
      </c>
      <c r="K2028">
        <v>162.559</v>
      </c>
    </row>
    <row r="2029" spans="1:11" x14ac:dyDescent="0.25">
      <c r="A2029">
        <v>2014</v>
      </c>
      <c r="B2029" t="s">
        <v>1029</v>
      </c>
      <c r="C2029" t="s">
        <v>1059</v>
      </c>
      <c r="D2029" t="s">
        <v>16</v>
      </c>
      <c r="E2029">
        <v>73</v>
      </c>
      <c r="F2029">
        <v>112</v>
      </c>
      <c r="G2029">
        <v>18.119</v>
      </c>
      <c r="H2029">
        <v>9.4239999999999995</v>
      </c>
      <c r="I2029">
        <v>0.157</v>
      </c>
      <c r="J2029">
        <v>2.6230000000000002</v>
      </c>
      <c r="K2029">
        <v>17.427</v>
      </c>
    </row>
    <row r="2030" spans="1:11" x14ac:dyDescent="0.25">
      <c r="A2030">
        <v>2014</v>
      </c>
      <c r="B2030" t="s">
        <v>1029</v>
      </c>
      <c r="C2030" t="s">
        <v>1060</v>
      </c>
      <c r="D2030" t="s">
        <v>19</v>
      </c>
      <c r="E2030">
        <v>227</v>
      </c>
      <c r="F2030">
        <v>374</v>
      </c>
      <c r="G2030">
        <v>18.164000000000001</v>
      </c>
      <c r="H2030">
        <v>11.705</v>
      </c>
      <c r="I2030">
        <v>4.4999999999999998E-2</v>
      </c>
      <c r="J2030">
        <v>5.0789999999999997</v>
      </c>
      <c r="K2030">
        <v>38.704999999999998</v>
      </c>
    </row>
    <row r="2031" spans="1:11" x14ac:dyDescent="0.25">
      <c r="A2031">
        <v>2014</v>
      </c>
      <c r="B2031" t="s">
        <v>1029</v>
      </c>
      <c r="C2031" t="s">
        <v>1060</v>
      </c>
      <c r="D2031" t="s">
        <v>16</v>
      </c>
      <c r="E2031">
        <v>16</v>
      </c>
      <c r="F2031">
        <v>31</v>
      </c>
      <c r="G2031">
        <v>1.1160000000000001</v>
      </c>
      <c r="H2031">
        <v>0.56999999999999995</v>
      </c>
      <c r="I2031">
        <v>2E-3</v>
      </c>
      <c r="J2031">
        <v>0.45700000000000002</v>
      </c>
      <c r="K2031">
        <v>1.0740000000000001</v>
      </c>
    </row>
    <row r="2032" spans="1:11" x14ac:dyDescent="0.25">
      <c r="A2032">
        <v>2014</v>
      </c>
      <c r="B2032" t="s">
        <v>1029</v>
      </c>
      <c r="C2032" t="s">
        <v>1061</v>
      </c>
      <c r="D2032" t="s">
        <v>19</v>
      </c>
      <c r="E2032">
        <v>19</v>
      </c>
      <c r="F2032">
        <v>35</v>
      </c>
      <c r="G2032">
        <v>1.1539999999999999</v>
      </c>
      <c r="H2032">
        <v>0.61699999999999999</v>
      </c>
      <c r="I2032">
        <v>1E-3</v>
      </c>
      <c r="J2032">
        <v>2.02</v>
      </c>
      <c r="K2032">
        <v>1.742</v>
      </c>
    </row>
    <row r="2033" spans="1:11" x14ac:dyDescent="0.25">
      <c r="A2033">
        <v>2014</v>
      </c>
      <c r="B2033" t="s">
        <v>1029</v>
      </c>
      <c r="C2033" t="s">
        <v>1061</v>
      </c>
      <c r="D2033" t="s">
        <v>16</v>
      </c>
      <c r="E2033">
        <v>3</v>
      </c>
      <c r="F2033">
        <v>7</v>
      </c>
      <c r="G2033">
        <v>0.216</v>
      </c>
      <c r="H2033">
        <v>6.0999999999999999E-2</v>
      </c>
      <c r="I2033">
        <v>0</v>
      </c>
      <c r="J2033">
        <v>7.3999999999999996E-2</v>
      </c>
      <c r="K2033">
        <v>0.22600000000000001</v>
      </c>
    </row>
    <row r="2034" spans="1:11" x14ac:dyDescent="0.25">
      <c r="A2034">
        <v>2014</v>
      </c>
      <c r="B2034" t="s">
        <v>1029</v>
      </c>
      <c r="C2034" t="s">
        <v>1062</v>
      </c>
      <c r="D2034" t="s">
        <v>19</v>
      </c>
      <c r="E2034">
        <v>121</v>
      </c>
      <c r="F2034">
        <v>736</v>
      </c>
      <c r="G2034">
        <v>543.45799999999997</v>
      </c>
      <c r="H2034">
        <v>142.45099999999999</v>
      </c>
      <c r="I2034">
        <v>24.469000000000001</v>
      </c>
      <c r="J2034">
        <v>144.74100000000001</v>
      </c>
      <c r="K2034">
        <v>640.68299999999999</v>
      </c>
    </row>
    <row r="2035" spans="1:11" x14ac:dyDescent="0.25">
      <c r="A2035">
        <v>2014</v>
      </c>
      <c r="B2035" t="s">
        <v>1029</v>
      </c>
      <c r="C2035" t="s">
        <v>1062</v>
      </c>
      <c r="D2035" t="s">
        <v>16</v>
      </c>
      <c r="E2035">
        <v>30</v>
      </c>
      <c r="F2035">
        <v>304</v>
      </c>
      <c r="G2035">
        <v>478.28</v>
      </c>
      <c r="H2035">
        <v>92.257999999999996</v>
      </c>
      <c r="I2035">
        <v>10.932</v>
      </c>
      <c r="J2035">
        <v>100.23699999999999</v>
      </c>
      <c r="K2035">
        <v>407.33199999999999</v>
      </c>
    </row>
    <row r="2036" spans="1:11" x14ac:dyDescent="0.25">
      <c r="A2036">
        <v>2014</v>
      </c>
      <c r="B2036" t="s">
        <v>1029</v>
      </c>
      <c r="C2036" t="s">
        <v>1063</v>
      </c>
      <c r="D2036" t="s">
        <v>19</v>
      </c>
      <c r="E2036">
        <v>61</v>
      </c>
      <c r="F2036">
        <v>116</v>
      </c>
      <c r="G2036">
        <v>5.5019999999999998</v>
      </c>
      <c r="H2036">
        <v>3.0619999999999998</v>
      </c>
      <c r="I2036">
        <v>4.1000000000000002E-2</v>
      </c>
      <c r="J2036">
        <v>3.972</v>
      </c>
      <c r="K2036">
        <v>11.179</v>
      </c>
    </row>
    <row r="2037" spans="1:11" x14ac:dyDescent="0.25">
      <c r="A2037">
        <v>2014</v>
      </c>
      <c r="B2037" t="s">
        <v>1029</v>
      </c>
      <c r="C2037" t="s">
        <v>1063</v>
      </c>
      <c r="D2037" t="s">
        <v>16</v>
      </c>
      <c r="E2037">
        <v>7</v>
      </c>
      <c r="F2037">
        <v>15</v>
      </c>
      <c r="G2037">
        <v>1.8049999999999999</v>
      </c>
      <c r="H2037">
        <v>0.65900000000000003</v>
      </c>
      <c r="I2037">
        <v>3.3000000000000002E-2</v>
      </c>
      <c r="J2037">
        <v>0.443</v>
      </c>
      <c r="K2037">
        <v>1.762</v>
      </c>
    </row>
    <row r="2038" spans="1:11" x14ac:dyDescent="0.25">
      <c r="A2038">
        <v>2014</v>
      </c>
      <c r="B2038" t="s">
        <v>1029</v>
      </c>
      <c r="C2038" t="s">
        <v>1064</v>
      </c>
      <c r="D2038" t="s">
        <v>19</v>
      </c>
      <c r="E2038">
        <v>45</v>
      </c>
      <c r="F2038">
        <v>130</v>
      </c>
      <c r="G2038">
        <v>10.744999999999999</v>
      </c>
      <c r="H2038">
        <v>5.0270000000000001</v>
      </c>
      <c r="I2038">
        <v>0.129</v>
      </c>
      <c r="J2038">
        <v>10.595000000000001</v>
      </c>
      <c r="K2038">
        <v>13.335000000000001</v>
      </c>
    </row>
    <row r="2039" spans="1:11" x14ac:dyDescent="0.25">
      <c r="A2039">
        <v>2014</v>
      </c>
      <c r="B2039" t="s">
        <v>1029</v>
      </c>
      <c r="C2039" t="s">
        <v>1064</v>
      </c>
      <c r="D2039" t="s">
        <v>16</v>
      </c>
      <c r="E2039">
        <v>4</v>
      </c>
      <c r="F2039">
        <v>7</v>
      </c>
      <c r="G2039">
        <v>0.82599999999999996</v>
      </c>
      <c r="H2039">
        <v>0.41199999999999998</v>
      </c>
      <c r="I2039">
        <v>0</v>
      </c>
      <c r="J2039">
        <v>0.16700000000000001</v>
      </c>
      <c r="K2039">
        <v>0.82599999999999996</v>
      </c>
    </row>
    <row r="2040" spans="1:11" x14ac:dyDescent="0.25">
      <c r="A2040">
        <v>2014</v>
      </c>
      <c r="B2040" t="s">
        <v>1029</v>
      </c>
      <c r="C2040" t="s">
        <v>1065</v>
      </c>
      <c r="D2040" t="s">
        <v>19</v>
      </c>
      <c r="E2040">
        <v>57</v>
      </c>
      <c r="F2040">
        <v>105</v>
      </c>
      <c r="G2040">
        <v>4.4210000000000003</v>
      </c>
      <c r="H2040">
        <v>2.2759999999999998</v>
      </c>
      <c r="I2040">
        <v>3.4000000000000002E-2</v>
      </c>
      <c r="J2040">
        <v>5.056</v>
      </c>
      <c r="K2040">
        <v>9.5190000000000001</v>
      </c>
    </row>
    <row r="2041" spans="1:11" x14ac:dyDescent="0.25">
      <c r="A2041">
        <v>2014</v>
      </c>
      <c r="B2041" t="s">
        <v>1029</v>
      </c>
      <c r="C2041" t="s">
        <v>1065</v>
      </c>
      <c r="D2041" t="s">
        <v>16</v>
      </c>
      <c r="E2041">
        <v>12</v>
      </c>
      <c r="F2041">
        <v>16</v>
      </c>
      <c r="G2041">
        <v>1.69</v>
      </c>
      <c r="H2041">
        <v>0.46400000000000002</v>
      </c>
      <c r="I2041">
        <v>0</v>
      </c>
      <c r="J2041">
        <v>0.69699999999999995</v>
      </c>
      <c r="K2041">
        <v>1.716</v>
      </c>
    </row>
    <row r="2042" spans="1:11" x14ac:dyDescent="0.25">
      <c r="A2042">
        <v>2014</v>
      </c>
      <c r="B2042" t="s">
        <v>1029</v>
      </c>
      <c r="C2042" t="s">
        <v>1066</v>
      </c>
      <c r="D2042" t="s">
        <v>19</v>
      </c>
      <c r="E2042">
        <v>71</v>
      </c>
      <c r="F2042">
        <v>130</v>
      </c>
      <c r="G2042">
        <v>5.4960000000000004</v>
      </c>
      <c r="H2042">
        <v>2.774</v>
      </c>
      <c r="I2042">
        <v>0.36399999999999999</v>
      </c>
      <c r="J2042">
        <v>11.141999999999999</v>
      </c>
      <c r="K2042">
        <v>11.127000000000001</v>
      </c>
    </row>
    <row r="2043" spans="1:11" x14ac:dyDescent="0.25">
      <c r="A2043">
        <v>2014</v>
      </c>
      <c r="B2043" t="s">
        <v>1029</v>
      </c>
      <c r="C2043" t="s">
        <v>1066</v>
      </c>
      <c r="D2043" t="s">
        <v>16</v>
      </c>
      <c r="E2043">
        <v>5</v>
      </c>
      <c r="F2043">
        <v>11</v>
      </c>
      <c r="G2043">
        <v>0.69699999999999995</v>
      </c>
      <c r="H2043">
        <v>0.28299999999999997</v>
      </c>
      <c r="I2043">
        <v>7.0000000000000001E-3</v>
      </c>
      <c r="J2043">
        <v>0.46400000000000002</v>
      </c>
      <c r="K2043">
        <v>0.68899999999999995</v>
      </c>
    </row>
    <row r="2044" spans="1:11" x14ac:dyDescent="0.25">
      <c r="A2044">
        <v>2014</v>
      </c>
      <c r="B2044" t="s">
        <v>1029</v>
      </c>
      <c r="C2044" t="s">
        <v>1067</v>
      </c>
      <c r="D2044" t="s">
        <v>19</v>
      </c>
      <c r="E2044">
        <v>149</v>
      </c>
      <c r="F2044">
        <v>257</v>
      </c>
      <c r="G2044">
        <v>11.836</v>
      </c>
      <c r="H2044">
        <v>8.6240000000000006</v>
      </c>
      <c r="I2044">
        <v>3.1E-2</v>
      </c>
      <c r="J2044">
        <v>12.173999999999999</v>
      </c>
      <c r="K2044">
        <v>18.677</v>
      </c>
    </row>
    <row r="2045" spans="1:11" x14ac:dyDescent="0.25">
      <c r="A2045">
        <v>2014</v>
      </c>
      <c r="B2045" t="s">
        <v>1029</v>
      </c>
      <c r="C2045" t="s">
        <v>1067</v>
      </c>
      <c r="D2045" t="s">
        <v>16</v>
      </c>
      <c r="E2045">
        <v>64</v>
      </c>
      <c r="F2045">
        <v>118</v>
      </c>
      <c r="G2045">
        <v>5.5519999999999996</v>
      </c>
      <c r="H2045">
        <v>3.367</v>
      </c>
      <c r="I2045">
        <v>3.0000000000000001E-3</v>
      </c>
      <c r="J2045">
        <v>1.905</v>
      </c>
      <c r="K2045">
        <v>5.5510000000000002</v>
      </c>
    </row>
    <row r="2046" spans="1:11" x14ac:dyDescent="0.25">
      <c r="A2046">
        <v>2014</v>
      </c>
      <c r="B2046" t="s">
        <v>1029</v>
      </c>
      <c r="C2046" t="s">
        <v>1068</v>
      </c>
      <c r="D2046" t="s">
        <v>19</v>
      </c>
      <c r="E2046">
        <v>5575</v>
      </c>
      <c r="F2046">
        <v>13620</v>
      </c>
      <c r="G2046">
        <v>2325.7820000000002</v>
      </c>
      <c r="H2046">
        <v>1346.845</v>
      </c>
      <c r="I2046">
        <v>40.945999999999998</v>
      </c>
      <c r="J2046">
        <v>1671.4680000000001</v>
      </c>
      <c r="K2046">
        <v>4930.9279999999999</v>
      </c>
    </row>
    <row r="2047" spans="1:11" x14ac:dyDescent="0.25">
      <c r="A2047">
        <v>2014</v>
      </c>
      <c r="B2047" t="s">
        <v>1029</v>
      </c>
      <c r="C2047" t="s">
        <v>1068</v>
      </c>
      <c r="D2047" t="s">
        <v>16</v>
      </c>
      <c r="E2047">
        <v>476</v>
      </c>
      <c r="F2047">
        <v>1070</v>
      </c>
      <c r="G2047">
        <v>114.876</v>
      </c>
      <c r="H2047">
        <v>51.188000000000002</v>
      </c>
      <c r="I2047">
        <v>1.9419999999999999</v>
      </c>
      <c r="J2047">
        <v>117.907</v>
      </c>
      <c r="K2047">
        <v>113.982</v>
      </c>
    </row>
    <row r="2048" spans="1:11" x14ac:dyDescent="0.25">
      <c r="A2048">
        <v>2014</v>
      </c>
      <c r="B2048" t="s">
        <v>1029</v>
      </c>
      <c r="C2048" t="s">
        <v>1069</v>
      </c>
      <c r="D2048" t="s">
        <v>19</v>
      </c>
      <c r="E2048">
        <v>79</v>
      </c>
      <c r="F2048">
        <v>105</v>
      </c>
      <c r="G2048">
        <v>1.42</v>
      </c>
      <c r="H2048">
        <v>0.876</v>
      </c>
      <c r="I2048">
        <v>5.0000000000000001E-3</v>
      </c>
      <c r="J2048">
        <v>0.91900000000000004</v>
      </c>
      <c r="K2048">
        <v>2.851</v>
      </c>
    </row>
    <row r="2049" spans="1:11" x14ac:dyDescent="0.25">
      <c r="A2049">
        <v>2014</v>
      </c>
      <c r="B2049" t="s">
        <v>1029</v>
      </c>
      <c r="C2049" t="s">
        <v>1069</v>
      </c>
      <c r="D2049" t="s">
        <v>16</v>
      </c>
      <c r="E2049">
        <v>24</v>
      </c>
      <c r="F2049">
        <v>33</v>
      </c>
      <c r="G2049">
        <v>0.47299999999999998</v>
      </c>
      <c r="H2049">
        <v>0.20100000000000001</v>
      </c>
      <c r="I2049">
        <v>1E-3</v>
      </c>
      <c r="J2049">
        <v>0.38900000000000001</v>
      </c>
      <c r="K2049">
        <v>0.46700000000000003</v>
      </c>
    </row>
    <row r="2050" spans="1:11" x14ac:dyDescent="0.25">
      <c r="A2050">
        <v>2014</v>
      </c>
      <c r="B2050" t="s">
        <v>1029</v>
      </c>
      <c r="C2050" t="s">
        <v>1070</v>
      </c>
      <c r="D2050" t="s">
        <v>19</v>
      </c>
      <c r="E2050">
        <v>1424</v>
      </c>
      <c r="F2050">
        <v>2585</v>
      </c>
      <c r="G2050">
        <v>164.46799999999999</v>
      </c>
      <c r="H2050">
        <v>83.340999999999994</v>
      </c>
      <c r="I2050">
        <v>3.3530000000000002</v>
      </c>
      <c r="J2050">
        <v>121.782</v>
      </c>
      <c r="K2050">
        <v>312.12099999999998</v>
      </c>
    </row>
    <row r="2051" spans="1:11" x14ac:dyDescent="0.25">
      <c r="A2051">
        <v>2014</v>
      </c>
      <c r="B2051" t="s">
        <v>1029</v>
      </c>
      <c r="C2051" t="s">
        <v>1070</v>
      </c>
      <c r="D2051" t="s">
        <v>16</v>
      </c>
      <c r="E2051">
        <v>192</v>
      </c>
      <c r="F2051">
        <v>339</v>
      </c>
      <c r="G2051">
        <v>29.06</v>
      </c>
      <c r="H2051">
        <v>9.76</v>
      </c>
      <c r="I2051">
        <v>3.7999999999999999E-2</v>
      </c>
      <c r="J2051">
        <v>6.8019999999999996</v>
      </c>
      <c r="K2051">
        <v>29.033000000000001</v>
      </c>
    </row>
    <row r="2052" spans="1:11" x14ac:dyDescent="0.25">
      <c r="A2052">
        <v>2014</v>
      </c>
      <c r="B2052" t="s">
        <v>1029</v>
      </c>
      <c r="C2052" t="s">
        <v>1071</v>
      </c>
      <c r="D2052" t="s">
        <v>19</v>
      </c>
      <c r="E2052">
        <v>274</v>
      </c>
      <c r="F2052">
        <v>806</v>
      </c>
      <c r="G2052">
        <v>151.65799999999999</v>
      </c>
      <c r="H2052">
        <v>98.856999999999999</v>
      </c>
      <c r="I2052">
        <v>13.455</v>
      </c>
      <c r="J2052">
        <v>103.854</v>
      </c>
      <c r="K2052">
        <v>215.583</v>
      </c>
    </row>
    <row r="2053" spans="1:11" x14ac:dyDescent="0.25">
      <c r="A2053">
        <v>2014</v>
      </c>
      <c r="B2053" t="s">
        <v>1029</v>
      </c>
      <c r="C2053" t="s">
        <v>1071</v>
      </c>
      <c r="D2053" t="s">
        <v>16</v>
      </c>
      <c r="E2053">
        <v>32</v>
      </c>
      <c r="F2053">
        <v>213</v>
      </c>
      <c r="G2053">
        <v>47.601999999999997</v>
      </c>
      <c r="H2053">
        <v>18.861000000000001</v>
      </c>
      <c r="I2053">
        <v>5.7110000000000003</v>
      </c>
      <c r="J2053">
        <v>47.332999999999998</v>
      </c>
      <c r="K2053">
        <v>44.62</v>
      </c>
    </row>
    <row r="2054" spans="1:11" x14ac:dyDescent="0.25">
      <c r="A2054">
        <v>2014</v>
      </c>
      <c r="B2054" t="s">
        <v>1029</v>
      </c>
      <c r="C2054" t="s">
        <v>1072</v>
      </c>
      <c r="D2054" t="s">
        <v>19</v>
      </c>
      <c r="E2054">
        <v>9960</v>
      </c>
      <c r="F2054">
        <v>19757</v>
      </c>
      <c r="G2054">
        <v>2475.337</v>
      </c>
      <c r="H2054">
        <v>1314.854</v>
      </c>
      <c r="I2054">
        <v>32.905999999999999</v>
      </c>
      <c r="J2054">
        <v>1829.971</v>
      </c>
      <c r="K2054">
        <v>5107.1350000000002</v>
      </c>
    </row>
    <row r="2055" spans="1:11" x14ac:dyDescent="0.25">
      <c r="A2055">
        <v>2014</v>
      </c>
      <c r="B2055" t="s">
        <v>1029</v>
      </c>
      <c r="C2055" t="s">
        <v>1072</v>
      </c>
      <c r="D2055" t="s">
        <v>16</v>
      </c>
      <c r="E2055">
        <v>4002</v>
      </c>
      <c r="F2055">
        <v>5216</v>
      </c>
      <c r="G2055">
        <v>491.113</v>
      </c>
      <c r="H2055">
        <v>198.161</v>
      </c>
      <c r="I2055">
        <v>1.2010000000000001</v>
      </c>
      <c r="J2055">
        <v>518.23500000000001</v>
      </c>
      <c r="K2055">
        <v>487.26</v>
      </c>
    </row>
    <row r="2056" spans="1:11" x14ac:dyDescent="0.25">
      <c r="A2056">
        <v>2014</v>
      </c>
      <c r="B2056" t="s">
        <v>1029</v>
      </c>
      <c r="C2056" t="s">
        <v>1073</v>
      </c>
      <c r="D2056" t="s">
        <v>19</v>
      </c>
      <c r="E2056">
        <v>1839</v>
      </c>
      <c r="F2056">
        <v>4511</v>
      </c>
      <c r="G2056">
        <v>512.38199999999995</v>
      </c>
      <c r="H2056">
        <v>308.23599999999999</v>
      </c>
      <c r="I2056">
        <v>12.675000000000001</v>
      </c>
      <c r="J2056">
        <v>251.745</v>
      </c>
      <c r="K2056">
        <v>1163.9670000000001</v>
      </c>
    </row>
    <row r="2057" spans="1:11" x14ac:dyDescent="0.25">
      <c r="A2057">
        <v>2014</v>
      </c>
      <c r="B2057" t="s">
        <v>1029</v>
      </c>
      <c r="C2057" t="s">
        <v>1073</v>
      </c>
      <c r="D2057" t="s">
        <v>16</v>
      </c>
      <c r="E2057">
        <v>183</v>
      </c>
      <c r="F2057">
        <v>446</v>
      </c>
      <c r="G2057">
        <v>59.026000000000003</v>
      </c>
      <c r="H2057">
        <v>18.347999999999999</v>
      </c>
      <c r="I2057">
        <v>0.191</v>
      </c>
      <c r="J2057">
        <v>23.725000000000001</v>
      </c>
      <c r="K2057">
        <v>58.308999999999997</v>
      </c>
    </row>
    <row r="2058" spans="1:11" x14ac:dyDescent="0.25">
      <c r="A2058">
        <v>2014</v>
      </c>
      <c r="B2058" t="s">
        <v>1029</v>
      </c>
      <c r="C2058" t="s">
        <v>1074</v>
      </c>
      <c r="D2058" t="s">
        <v>19</v>
      </c>
      <c r="E2058">
        <v>216</v>
      </c>
      <c r="F2058">
        <v>941</v>
      </c>
      <c r="G2058">
        <v>360.89</v>
      </c>
      <c r="H2058">
        <v>154.44999999999999</v>
      </c>
      <c r="I2058">
        <v>0.59799999999999998</v>
      </c>
      <c r="J2058">
        <v>100.70099999999999</v>
      </c>
      <c r="K2058">
        <v>389.99099999999999</v>
      </c>
    </row>
    <row r="2059" spans="1:11" x14ac:dyDescent="0.25">
      <c r="A2059">
        <v>2014</v>
      </c>
      <c r="B2059" t="s">
        <v>1029</v>
      </c>
      <c r="C2059" t="s">
        <v>1074</v>
      </c>
      <c r="D2059" t="s">
        <v>16</v>
      </c>
      <c r="E2059">
        <v>55</v>
      </c>
      <c r="F2059">
        <v>576</v>
      </c>
      <c r="G2059">
        <v>328.01499999999999</v>
      </c>
      <c r="H2059">
        <v>131.49</v>
      </c>
      <c r="I2059">
        <v>0.39600000000000002</v>
      </c>
      <c r="J2059">
        <v>83.138999999999996</v>
      </c>
      <c r="K2059">
        <v>308.49799999999999</v>
      </c>
    </row>
    <row r="2060" spans="1:11" x14ac:dyDescent="0.25">
      <c r="A2060">
        <v>2014</v>
      </c>
      <c r="B2060" t="s">
        <v>1029</v>
      </c>
      <c r="C2060" t="s">
        <v>1075</v>
      </c>
      <c r="D2060" t="s">
        <v>19</v>
      </c>
      <c r="E2060">
        <v>91</v>
      </c>
      <c r="F2060">
        <v>170</v>
      </c>
      <c r="G2060">
        <v>6.0359999999999996</v>
      </c>
      <c r="H2060">
        <v>2.613</v>
      </c>
      <c r="I2060">
        <v>0.158</v>
      </c>
      <c r="J2060">
        <v>4.0629999999999997</v>
      </c>
      <c r="K2060">
        <v>9.7609999999999992</v>
      </c>
    </row>
    <row r="2061" spans="1:11" x14ac:dyDescent="0.25">
      <c r="A2061">
        <v>2014</v>
      </c>
      <c r="B2061" t="s">
        <v>1029</v>
      </c>
      <c r="C2061" t="s">
        <v>1075</v>
      </c>
      <c r="D2061" t="s">
        <v>16</v>
      </c>
      <c r="E2061">
        <v>16</v>
      </c>
      <c r="F2061">
        <v>30</v>
      </c>
      <c r="G2061">
        <v>1.153</v>
      </c>
      <c r="H2061">
        <v>0.5</v>
      </c>
      <c r="I2061">
        <v>0</v>
      </c>
      <c r="J2061">
        <v>0.66300000000000003</v>
      </c>
      <c r="K2061">
        <v>1.151</v>
      </c>
    </row>
    <row r="2062" spans="1:11" x14ac:dyDescent="0.25">
      <c r="A2062">
        <v>2014</v>
      </c>
      <c r="B2062" t="s">
        <v>1029</v>
      </c>
      <c r="C2062" t="s">
        <v>1076</v>
      </c>
      <c r="D2062" t="s">
        <v>19</v>
      </c>
      <c r="E2062">
        <v>6</v>
      </c>
      <c r="F2062">
        <v>10</v>
      </c>
      <c r="G2062">
        <v>0.35</v>
      </c>
      <c r="H2062">
        <v>0.222</v>
      </c>
      <c r="I2062">
        <v>0</v>
      </c>
      <c r="J2062">
        <v>0.59799999999999998</v>
      </c>
      <c r="K2062">
        <v>0.32100000000000001</v>
      </c>
    </row>
    <row r="2063" spans="1:11" x14ac:dyDescent="0.25">
      <c r="A2063">
        <v>2014</v>
      </c>
      <c r="B2063" t="s">
        <v>1029</v>
      </c>
      <c r="C2063" t="s">
        <v>1077</v>
      </c>
      <c r="D2063" t="s">
        <v>19</v>
      </c>
      <c r="E2063">
        <v>8</v>
      </c>
      <c r="F2063">
        <v>10</v>
      </c>
      <c r="G2063">
        <v>0.20899999999999999</v>
      </c>
      <c r="H2063">
        <v>0.17299999999999999</v>
      </c>
      <c r="I2063">
        <v>0</v>
      </c>
      <c r="J2063">
        <v>0.16600000000000001</v>
      </c>
      <c r="K2063">
        <v>0.60499999999999998</v>
      </c>
    </row>
    <row r="2064" spans="1:11" x14ac:dyDescent="0.25">
      <c r="A2064">
        <v>2014</v>
      </c>
      <c r="B2064" t="s">
        <v>1029</v>
      </c>
      <c r="C2064" t="s">
        <v>1078</v>
      </c>
      <c r="D2064" t="s">
        <v>19</v>
      </c>
      <c r="E2064">
        <v>31</v>
      </c>
      <c r="F2064">
        <v>53</v>
      </c>
      <c r="G2064">
        <v>1.2589999999999999</v>
      </c>
      <c r="H2064">
        <v>0.315</v>
      </c>
      <c r="I2064">
        <v>0</v>
      </c>
      <c r="J2064">
        <v>1.5429999999999999</v>
      </c>
      <c r="K2064">
        <v>1.9330000000000001</v>
      </c>
    </row>
    <row r="2065" spans="1:11" x14ac:dyDescent="0.25">
      <c r="A2065">
        <v>2014</v>
      </c>
      <c r="B2065" t="s">
        <v>1029</v>
      </c>
      <c r="C2065" t="s">
        <v>1078</v>
      </c>
      <c r="D2065" t="s">
        <v>16</v>
      </c>
      <c r="E2065">
        <v>3</v>
      </c>
      <c r="F2065">
        <v>3</v>
      </c>
      <c r="G2065">
        <v>0.20200000000000001</v>
      </c>
      <c r="H2065">
        <v>0.129</v>
      </c>
      <c r="I2065">
        <v>0</v>
      </c>
      <c r="J2065">
        <v>1.2E-2</v>
      </c>
      <c r="K2065">
        <v>0.20200000000000001</v>
      </c>
    </row>
    <row r="2066" spans="1:11" x14ac:dyDescent="0.25">
      <c r="A2066">
        <v>2014</v>
      </c>
      <c r="B2066" t="s">
        <v>1029</v>
      </c>
      <c r="C2066" t="s">
        <v>1079</v>
      </c>
      <c r="D2066" t="s">
        <v>19</v>
      </c>
      <c r="E2066">
        <v>101</v>
      </c>
      <c r="F2066">
        <v>211</v>
      </c>
      <c r="G2066">
        <v>1.8520000000000001</v>
      </c>
      <c r="H2066">
        <v>0.71099999999999997</v>
      </c>
      <c r="I2066">
        <v>1.2E-2</v>
      </c>
      <c r="J2066">
        <v>8.6329999999999991</v>
      </c>
      <c r="K2066">
        <v>4.702</v>
      </c>
    </row>
    <row r="2067" spans="1:11" x14ac:dyDescent="0.25">
      <c r="A2067">
        <v>2014</v>
      </c>
      <c r="B2067" t="s">
        <v>1029</v>
      </c>
      <c r="C2067" t="s">
        <v>1079</v>
      </c>
      <c r="D2067" t="s">
        <v>16</v>
      </c>
      <c r="E2067">
        <v>64</v>
      </c>
      <c r="F2067">
        <v>122</v>
      </c>
      <c r="G2067">
        <v>0.65200000000000002</v>
      </c>
      <c r="H2067">
        <v>0.23499999999999999</v>
      </c>
      <c r="I2067">
        <v>5.0000000000000001E-3</v>
      </c>
      <c r="J2067">
        <v>1.165</v>
      </c>
      <c r="K2067">
        <v>0.64700000000000002</v>
      </c>
    </row>
    <row r="2068" spans="1:11" x14ac:dyDescent="0.25">
      <c r="A2068">
        <v>2014</v>
      </c>
      <c r="B2068" t="s">
        <v>1029</v>
      </c>
      <c r="C2068" t="s">
        <v>1080</v>
      </c>
      <c r="D2068" t="s">
        <v>19</v>
      </c>
      <c r="E2068">
        <v>279</v>
      </c>
      <c r="F2068">
        <v>456</v>
      </c>
      <c r="G2068">
        <v>13.055999999999999</v>
      </c>
      <c r="H2068">
        <v>5.3460000000000001</v>
      </c>
      <c r="I2068">
        <v>0</v>
      </c>
      <c r="J2068">
        <v>4.8650000000000002</v>
      </c>
      <c r="K2068">
        <v>17.858000000000001</v>
      </c>
    </row>
    <row r="2069" spans="1:11" x14ac:dyDescent="0.25">
      <c r="A2069">
        <v>2014</v>
      </c>
      <c r="B2069" t="s">
        <v>1029</v>
      </c>
      <c r="C2069" t="s">
        <v>1080</v>
      </c>
      <c r="D2069" t="s">
        <v>16</v>
      </c>
      <c r="E2069">
        <v>196</v>
      </c>
      <c r="F2069">
        <v>280</v>
      </c>
      <c r="G2069">
        <v>10.478</v>
      </c>
      <c r="H2069">
        <v>3.5230000000000001</v>
      </c>
      <c r="I2069">
        <v>0</v>
      </c>
      <c r="J2069">
        <v>1.004</v>
      </c>
      <c r="K2069">
        <v>10.494</v>
      </c>
    </row>
    <row r="2070" spans="1:11" x14ac:dyDescent="0.25">
      <c r="A2070">
        <v>2014</v>
      </c>
      <c r="B2070" t="s">
        <v>1029</v>
      </c>
      <c r="C2070" t="s">
        <v>1081</v>
      </c>
      <c r="D2070" t="s">
        <v>19</v>
      </c>
      <c r="E2070">
        <v>240</v>
      </c>
      <c r="F2070">
        <v>403</v>
      </c>
      <c r="G2070">
        <v>22.231000000000002</v>
      </c>
      <c r="H2070">
        <v>11.000999999999999</v>
      </c>
      <c r="I2070">
        <v>1.071</v>
      </c>
      <c r="J2070">
        <v>23.808</v>
      </c>
      <c r="K2070">
        <v>32.677</v>
      </c>
    </row>
    <row r="2071" spans="1:11" x14ac:dyDescent="0.25">
      <c r="A2071">
        <v>2014</v>
      </c>
      <c r="B2071" t="s">
        <v>1029</v>
      </c>
      <c r="C2071" t="s">
        <v>1081</v>
      </c>
      <c r="D2071" t="s">
        <v>16</v>
      </c>
      <c r="E2071">
        <v>36</v>
      </c>
      <c r="F2071">
        <v>73</v>
      </c>
      <c r="G2071">
        <v>6.508</v>
      </c>
      <c r="H2071">
        <v>3.0419999999999998</v>
      </c>
      <c r="I2071">
        <v>7.8E-2</v>
      </c>
      <c r="J2071">
        <v>2.3380000000000001</v>
      </c>
      <c r="K2071">
        <v>6.3879999999999999</v>
      </c>
    </row>
    <row r="2072" spans="1:11" x14ac:dyDescent="0.25">
      <c r="A2072">
        <v>2014</v>
      </c>
      <c r="B2072" t="s">
        <v>1029</v>
      </c>
      <c r="C2072" t="s">
        <v>1082</v>
      </c>
      <c r="D2072" t="s">
        <v>19</v>
      </c>
      <c r="E2072">
        <v>59</v>
      </c>
      <c r="F2072">
        <v>92</v>
      </c>
      <c r="G2072">
        <v>4.9359999999999999</v>
      </c>
      <c r="H2072">
        <v>2.726</v>
      </c>
      <c r="I2072">
        <v>1.4999999999999999E-2</v>
      </c>
      <c r="J2072">
        <v>3.4790000000000001</v>
      </c>
      <c r="K2072">
        <v>6.1470000000000002</v>
      </c>
    </row>
    <row r="2073" spans="1:11" x14ac:dyDescent="0.25">
      <c r="A2073">
        <v>2014</v>
      </c>
      <c r="B2073" t="s">
        <v>1029</v>
      </c>
      <c r="C2073" t="s">
        <v>1082</v>
      </c>
      <c r="D2073" t="s">
        <v>16</v>
      </c>
      <c r="E2073">
        <v>9</v>
      </c>
      <c r="F2073">
        <v>18</v>
      </c>
      <c r="G2073">
        <v>1.5289999999999999</v>
      </c>
      <c r="H2073">
        <v>0.86499999999999999</v>
      </c>
      <c r="I2073">
        <v>1E-3</v>
      </c>
      <c r="J2073">
        <v>1.246</v>
      </c>
      <c r="K2073">
        <v>1.5249999999999999</v>
      </c>
    </row>
    <row r="2074" spans="1:11" x14ac:dyDescent="0.25">
      <c r="A2074">
        <v>2014</v>
      </c>
      <c r="B2074" t="s">
        <v>1029</v>
      </c>
      <c r="C2074" t="s">
        <v>1083</v>
      </c>
      <c r="D2074" t="s">
        <v>19</v>
      </c>
      <c r="E2074">
        <v>17</v>
      </c>
      <c r="F2074">
        <v>32</v>
      </c>
      <c r="G2074">
        <v>1.0960000000000001</v>
      </c>
      <c r="H2074">
        <v>0.502</v>
      </c>
      <c r="I2074">
        <v>6.0000000000000001E-3</v>
      </c>
      <c r="J2074">
        <v>1.143</v>
      </c>
      <c r="K2074">
        <v>1.3220000000000001</v>
      </c>
    </row>
    <row r="2075" spans="1:11" x14ac:dyDescent="0.25">
      <c r="A2075">
        <v>2014</v>
      </c>
      <c r="B2075" t="s">
        <v>1029</v>
      </c>
      <c r="C2075" t="s">
        <v>1083</v>
      </c>
      <c r="D2075" t="s">
        <v>16</v>
      </c>
      <c r="E2075">
        <v>4</v>
      </c>
      <c r="F2075">
        <v>8</v>
      </c>
      <c r="G2075">
        <v>0.71299999999999997</v>
      </c>
      <c r="H2075">
        <v>0.27800000000000002</v>
      </c>
      <c r="I2075">
        <v>5.0000000000000001E-3</v>
      </c>
      <c r="J2075">
        <v>0.36399999999999999</v>
      </c>
      <c r="K2075">
        <v>0.70799999999999996</v>
      </c>
    </row>
    <row r="2076" spans="1:11" x14ac:dyDescent="0.25">
      <c r="A2076">
        <v>2014</v>
      </c>
      <c r="B2076" t="s">
        <v>1029</v>
      </c>
      <c r="C2076" t="s">
        <v>1084</v>
      </c>
      <c r="D2076" t="s">
        <v>19</v>
      </c>
      <c r="E2076">
        <v>208</v>
      </c>
      <c r="F2076">
        <v>464</v>
      </c>
      <c r="G2076">
        <v>105.88200000000001</v>
      </c>
      <c r="H2076">
        <v>76.025999999999996</v>
      </c>
      <c r="I2076">
        <v>0.42299999999999999</v>
      </c>
      <c r="J2076">
        <v>35.625999999999998</v>
      </c>
      <c r="K2076">
        <v>140.81</v>
      </c>
    </row>
    <row r="2077" spans="1:11" x14ac:dyDescent="0.25">
      <c r="A2077">
        <v>2014</v>
      </c>
      <c r="B2077" t="s">
        <v>1029</v>
      </c>
      <c r="C2077" t="s">
        <v>1084</v>
      </c>
      <c r="D2077" t="s">
        <v>16</v>
      </c>
      <c r="E2077">
        <v>20</v>
      </c>
      <c r="F2077">
        <v>42</v>
      </c>
      <c r="G2077">
        <v>2.77</v>
      </c>
      <c r="H2077">
        <v>1.3129999999999999</v>
      </c>
      <c r="I2077">
        <v>5.0000000000000001E-3</v>
      </c>
      <c r="J2077">
        <v>2.2490000000000001</v>
      </c>
      <c r="K2077">
        <v>2.7469999999999999</v>
      </c>
    </row>
    <row r="2078" spans="1:11" x14ac:dyDescent="0.25">
      <c r="A2078">
        <v>2014</v>
      </c>
      <c r="B2078" t="s">
        <v>1029</v>
      </c>
      <c r="C2078" t="s">
        <v>1085</v>
      </c>
      <c r="D2078" t="s">
        <v>19</v>
      </c>
      <c r="E2078">
        <v>71</v>
      </c>
      <c r="F2078">
        <v>95</v>
      </c>
      <c r="G2078">
        <v>3.496</v>
      </c>
      <c r="H2078">
        <v>2.0299999999999998</v>
      </c>
      <c r="I2078">
        <v>2.8000000000000001E-2</v>
      </c>
      <c r="J2078">
        <v>1.5669999999999999</v>
      </c>
      <c r="K2078">
        <v>3.6419999999999999</v>
      </c>
    </row>
    <row r="2079" spans="1:11" x14ac:dyDescent="0.25">
      <c r="A2079">
        <v>2014</v>
      </c>
      <c r="B2079" t="s">
        <v>1029</v>
      </c>
      <c r="C2079" t="s">
        <v>1085</v>
      </c>
      <c r="D2079" t="s">
        <v>16</v>
      </c>
      <c r="E2079">
        <v>22</v>
      </c>
      <c r="F2079">
        <v>27</v>
      </c>
      <c r="G2079">
        <v>1.3620000000000001</v>
      </c>
      <c r="H2079">
        <v>0.60199999999999998</v>
      </c>
      <c r="I2079">
        <v>0</v>
      </c>
      <c r="J2079">
        <v>0.22</v>
      </c>
      <c r="K2079">
        <v>1.3280000000000001</v>
      </c>
    </row>
    <row r="2080" spans="1:11" x14ac:dyDescent="0.25">
      <c r="A2080">
        <v>2014</v>
      </c>
      <c r="B2080" t="s">
        <v>1029</v>
      </c>
      <c r="C2080" t="s">
        <v>1086</v>
      </c>
      <c r="D2080" t="s">
        <v>19</v>
      </c>
      <c r="E2080">
        <v>2491</v>
      </c>
      <c r="F2080">
        <v>6038</v>
      </c>
      <c r="G2080">
        <v>840.38699999999994</v>
      </c>
      <c r="H2080">
        <v>550.61400000000003</v>
      </c>
      <c r="I2080">
        <v>123.937</v>
      </c>
      <c r="J2080">
        <v>592.49199999999996</v>
      </c>
      <c r="K2080">
        <v>1835.961</v>
      </c>
    </row>
    <row r="2081" spans="1:11" x14ac:dyDescent="0.25">
      <c r="A2081">
        <v>2014</v>
      </c>
      <c r="B2081" t="s">
        <v>1029</v>
      </c>
      <c r="C2081" t="s">
        <v>1086</v>
      </c>
      <c r="D2081" t="s">
        <v>16</v>
      </c>
      <c r="E2081">
        <v>223</v>
      </c>
      <c r="F2081">
        <v>461</v>
      </c>
      <c r="G2081">
        <v>55.311</v>
      </c>
      <c r="H2081">
        <v>27.169</v>
      </c>
      <c r="I2081">
        <v>1.631</v>
      </c>
      <c r="J2081">
        <v>29.183</v>
      </c>
      <c r="K2081">
        <v>54.085999999999999</v>
      </c>
    </row>
    <row r="2082" spans="1:11" x14ac:dyDescent="0.25">
      <c r="A2082">
        <v>2014</v>
      </c>
      <c r="B2082" t="s">
        <v>1029</v>
      </c>
      <c r="C2082" t="s">
        <v>1087</v>
      </c>
      <c r="D2082" t="s">
        <v>19</v>
      </c>
      <c r="E2082">
        <v>64</v>
      </c>
      <c r="F2082">
        <v>87</v>
      </c>
      <c r="G2082">
        <v>2.1469999999999998</v>
      </c>
      <c r="H2082">
        <v>1.1779999999999999</v>
      </c>
      <c r="I2082">
        <v>1.6E-2</v>
      </c>
      <c r="J2082">
        <v>1.292</v>
      </c>
      <c r="K2082">
        <v>4.3499999999999996</v>
      </c>
    </row>
    <row r="2083" spans="1:11" x14ac:dyDescent="0.25">
      <c r="A2083">
        <v>2014</v>
      </c>
      <c r="B2083" t="s">
        <v>1029</v>
      </c>
      <c r="C2083" t="s">
        <v>1087</v>
      </c>
      <c r="D2083" t="s">
        <v>16</v>
      </c>
      <c r="E2083">
        <v>7</v>
      </c>
      <c r="F2083">
        <v>9</v>
      </c>
      <c r="G2083">
        <v>0.33100000000000002</v>
      </c>
      <c r="H2083">
        <v>0.11899999999999999</v>
      </c>
      <c r="I2083">
        <v>0</v>
      </c>
      <c r="J2083">
        <v>6.6000000000000003E-2</v>
      </c>
      <c r="K2083">
        <v>0.32800000000000001</v>
      </c>
    </row>
    <row r="2084" spans="1:11" x14ac:dyDescent="0.25">
      <c r="A2084">
        <v>2014</v>
      </c>
      <c r="B2084" t="s">
        <v>1029</v>
      </c>
      <c r="C2084" t="s">
        <v>1088</v>
      </c>
      <c r="D2084" t="s">
        <v>19</v>
      </c>
      <c r="E2084">
        <v>2274</v>
      </c>
      <c r="F2084">
        <v>5534</v>
      </c>
      <c r="G2084">
        <v>760.755</v>
      </c>
      <c r="H2084">
        <v>492.69900000000001</v>
      </c>
      <c r="I2084">
        <v>4.8719999999999999</v>
      </c>
      <c r="J2084">
        <v>481.68</v>
      </c>
      <c r="K2084">
        <v>1471.2260000000001</v>
      </c>
    </row>
    <row r="2085" spans="1:11" x14ac:dyDescent="0.25">
      <c r="A2085">
        <v>2014</v>
      </c>
      <c r="B2085" t="s">
        <v>1029</v>
      </c>
      <c r="C2085" t="s">
        <v>1088</v>
      </c>
      <c r="D2085" t="s">
        <v>16</v>
      </c>
      <c r="E2085">
        <v>303</v>
      </c>
      <c r="F2085">
        <v>549</v>
      </c>
      <c r="G2085">
        <v>56.146000000000001</v>
      </c>
      <c r="H2085">
        <v>25.503</v>
      </c>
      <c r="I2085">
        <v>0.13300000000000001</v>
      </c>
      <c r="J2085">
        <v>57.423999999999999</v>
      </c>
      <c r="K2085">
        <v>55.661999999999999</v>
      </c>
    </row>
    <row r="2086" spans="1:11" x14ac:dyDescent="0.25">
      <c r="A2086">
        <v>2014</v>
      </c>
      <c r="B2086" t="s">
        <v>1029</v>
      </c>
      <c r="C2086" t="s">
        <v>1089</v>
      </c>
      <c r="D2086" t="s">
        <v>19</v>
      </c>
      <c r="E2086">
        <v>34</v>
      </c>
      <c r="F2086">
        <v>58</v>
      </c>
      <c r="G2086">
        <v>1.1639999999999999</v>
      </c>
      <c r="H2086">
        <v>0.92</v>
      </c>
      <c r="I2086">
        <v>3.4000000000000002E-2</v>
      </c>
      <c r="J2086">
        <v>1.1120000000000001</v>
      </c>
      <c r="K2086">
        <v>2.33</v>
      </c>
    </row>
    <row r="2087" spans="1:11" x14ac:dyDescent="0.25">
      <c r="A2087">
        <v>2014</v>
      </c>
      <c r="B2087" t="s">
        <v>1029</v>
      </c>
      <c r="C2087" t="s">
        <v>1089</v>
      </c>
      <c r="D2087" t="s">
        <v>16</v>
      </c>
      <c r="E2087">
        <v>6</v>
      </c>
      <c r="F2087">
        <v>10</v>
      </c>
      <c r="G2087">
        <v>0.314</v>
      </c>
      <c r="H2087">
        <v>0.189</v>
      </c>
      <c r="I2087">
        <v>0</v>
      </c>
      <c r="J2087">
        <v>0.30099999999999999</v>
      </c>
      <c r="K2087">
        <v>0.316</v>
      </c>
    </row>
    <row r="2088" spans="1:11" x14ac:dyDescent="0.25">
      <c r="A2088">
        <v>2014</v>
      </c>
      <c r="B2088" t="s">
        <v>1029</v>
      </c>
      <c r="C2088" t="s">
        <v>1090</v>
      </c>
      <c r="D2088" t="s">
        <v>19</v>
      </c>
      <c r="E2088">
        <v>47</v>
      </c>
      <c r="F2088">
        <v>133</v>
      </c>
      <c r="G2088">
        <v>15.337999999999999</v>
      </c>
      <c r="H2088">
        <v>8.99</v>
      </c>
      <c r="I2088">
        <v>0.59199999999999997</v>
      </c>
      <c r="J2088">
        <v>11.856999999999999</v>
      </c>
      <c r="K2088">
        <v>54.191000000000003</v>
      </c>
    </row>
    <row r="2089" spans="1:11" x14ac:dyDescent="0.25">
      <c r="A2089">
        <v>2014</v>
      </c>
      <c r="B2089" t="s">
        <v>1029</v>
      </c>
      <c r="C2089" t="s">
        <v>1090</v>
      </c>
      <c r="D2089" t="s">
        <v>16</v>
      </c>
      <c r="E2089">
        <v>5</v>
      </c>
      <c r="F2089">
        <v>12</v>
      </c>
      <c r="G2089">
        <v>1.3520000000000001</v>
      </c>
      <c r="H2089">
        <v>0.622</v>
      </c>
      <c r="I2089">
        <v>0</v>
      </c>
      <c r="J2089">
        <v>1.21</v>
      </c>
      <c r="K2089">
        <v>1.343</v>
      </c>
    </row>
    <row r="2090" spans="1:11" x14ac:dyDescent="0.25">
      <c r="A2090">
        <v>2014</v>
      </c>
      <c r="B2090" t="s">
        <v>1029</v>
      </c>
      <c r="C2090" t="s">
        <v>1091</v>
      </c>
      <c r="D2090" t="s">
        <v>19</v>
      </c>
      <c r="E2090">
        <v>38</v>
      </c>
      <c r="F2090">
        <v>60</v>
      </c>
      <c r="G2090">
        <v>2.577</v>
      </c>
      <c r="H2090">
        <v>1.857</v>
      </c>
      <c r="I2090">
        <v>4.0000000000000001E-3</v>
      </c>
      <c r="J2090">
        <v>2.3439999999999999</v>
      </c>
      <c r="K2090">
        <v>5.1440000000000001</v>
      </c>
    </row>
    <row r="2091" spans="1:11" x14ac:dyDescent="0.25">
      <c r="A2091">
        <v>2014</v>
      </c>
      <c r="B2091" t="s">
        <v>1029</v>
      </c>
      <c r="C2091" t="s">
        <v>1091</v>
      </c>
      <c r="D2091" t="s">
        <v>16</v>
      </c>
      <c r="E2091">
        <v>8</v>
      </c>
      <c r="F2091">
        <v>10</v>
      </c>
      <c r="G2091">
        <v>0.16500000000000001</v>
      </c>
      <c r="H2091">
        <v>6.0999999999999999E-2</v>
      </c>
      <c r="I2091">
        <v>0</v>
      </c>
      <c r="J2091">
        <v>0.16400000000000001</v>
      </c>
      <c r="K2091">
        <v>0.16300000000000001</v>
      </c>
    </row>
    <row r="2092" spans="1:11" x14ac:dyDescent="0.25">
      <c r="A2092">
        <v>2014</v>
      </c>
      <c r="B2092" t="s">
        <v>1029</v>
      </c>
      <c r="C2092" t="s">
        <v>1092</v>
      </c>
      <c r="D2092" t="s">
        <v>19</v>
      </c>
      <c r="E2092">
        <v>269</v>
      </c>
      <c r="F2092">
        <v>494</v>
      </c>
      <c r="G2092">
        <v>26.451000000000001</v>
      </c>
      <c r="H2092">
        <v>13.923999999999999</v>
      </c>
      <c r="I2092">
        <v>0.60899999999999999</v>
      </c>
      <c r="J2092">
        <v>18.536999999999999</v>
      </c>
      <c r="K2092">
        <v>44.77</v>
      </c>
    </row>
    <row r="2093" spans="1:11" x14ac:dyDescent="0.25">
      <c r="A2093">
        <v>2014</v>
      </c>
      <c r="B2093" t="s">
        <v>1029</v>
      </c>
      <c r="C2093" t="s">
        <v>1092</v>
      </c>
      <c r="D2093" t="s">
        <v>16</v>
      </c>
      <c r="E2093">
        <v>42</v>
      </c>
      <c r="F2093">
        <v>75</v>
      </c>
      <c r="G2093">
        <v>8.1189999999999998</v>
      </c>
      <c r="H2093">
        <v>2.1869999999999998</v>
      </c>
      <c r="I2093">
        <v>4.1000000000000002E-2</v>
      </c>
      <c r="J2093">
        <v>2.8220000000000001</v>
      </c>
      <c r="K2093">
        <v>8.0239999999999991</v>
      </c>
    </row>
    <row r="2094" spans="1:11" x14ac:dyDescent="0.25">
      <c r="A2094">
        <v>2014</v>
      </c>
      <c r="B2094" t="s">
        <v>1029</v>
      </c>
      <c r="C2094" t="s">
        <v>1093</v>
      </c>
      <c r="D2094" t="s">
        <v>19</v>
      </c>
      <c r="E2094">
        <v>92</v>
      </c>
      <c r="F2094">
        <v>164</v>
      </c>
      <c r="G2094">
        <v>12.645</v>
      </c>
      <c r="H2094">
        <v>8.8290000000000006</v>
      </c>
      <c r="I2094">
        <v>0.12</v>
      </c>
      <c r="J2094">
        <v>7.0529999999999999</v>
      </c>
      <c r="K2094">
        <v>26.282</v>
      </c>
    </row>
    <row r="2095" spans="1:11" x14ac:dyDescent="0.25">
      <c r="A2095">
        <v>2014</v>
      </c>
      <c r="B2095" t="s">
        <v>1029</v>
      </c>
      <c r="C2095" t="s">
        <v>1093</v>
      </c>
      <c r="D2095" t="s">
        <v>16</v>
      </c>
      <c r="E2095">
        <v>11</v>
      </c>
      <c r="F2095">
        <v>18</v>
      </c>
      <c r="G2095">
        <v>1.37</v>
      </c>
      <c r="H2095">
        <v>0.48399999999999999</v>
      </c>
      <c r="I2095">
        <v>6.0000000000000001E-3</v>
      </c>
      <c r="J2095">
        <v>0.80800000000000005</v>
      </c>
      <c r="K2095">
        <v>1.3069999999999999</v>
      </c>
    </row>
    <row r="2096" spans="1:11" x14ac:dyDescent="0.25">
      <c r="A2096">
        <v>2014</v>
      </c>
      <c r="B2096" t="s">
        <v>1029</v>
      </c>
      <c r="C2096" t="s">
        <v>1094</v>
      </c>
      <c r="D2096" t="s">
        <v>19</v>
      </c>
      <c r="E2096">
        <v>43</v>
      </c>
      <c r="F2096">
        <v>85</v>
      </c>
      <c r="G2096">
        <v>2.9620000000000002</v>
      </c>
      <c r="H2096">
        <v>1.704</v>
      </c>
      <c r="I2096">
        <v>5.0000000000000001E-3</v>
      </c>
      <c r="J2096">
        <v>5.944</v>
      </c>
      <c r="K2096">
        <v>3.69</v>
      </c>
    </row>
    <row r="2097" spans="1:11" x14ac:dyDescent="0.25">
      <c r="A2097">
        <v>2014</v>
      </c>
      <c r="B2097" t="s">
        <v>1029</v>
      </c>
      <c r="C2097" t="s">
        <v>1094</v>
      </c>
      <c r="D2097" t="s">
        <v>16</v>
      </c>
      <c r="E2097">
        <v>13</v>
      </c>
      <c r="F2097">
        <v>16</v>
      </c>
      <c r="G2097">
        <v>0.187</v>
      </c>
      <c r="H2097">
        <v>4.9000000000000002E-2</v>
      </c>
      <c r="I2097">
        <v>0</v>
      </c>
      <c r="J2097">
        <v>0.59099999999999997</v>
      </c>
      <c r="K2097">
        <v>0.184</v>
      </c>
    </row>
    <row r="2098" spans="1:11" x14ac:dyDescent="0.25">
      <c r="A2098">
        <v>2014</v>
      </c>
      <c r="B2098" t="s">
        <v>1029</v>
      </c>
      <c r="C2098" t="s">
        <v>1095</v>
      </c>
      <c r="D2098" t="s">
        <v>19</v>
      </c>
      <c r="E2098">
        <v>220</v>
      </c>
      <c r="F2098">
        <v>358</v>
      </c>
      <c r="G2098">
        <v>30.036999999999999</v>
      </c>
      <c r="H2098">
        <v>13.102</v>
      </c>
      <c r="I2098">
        <v>0.56299999999999994</v>
      </c>
      <c r="J2098">
        <v>19.039000000000001</v>
      </c>
      <c r="K2098">
        <v>47.642000000000003</v>
      </c>
    </row>
    <row r="2099" spans="1:11" x14ac:dyDescent="0.25">
      <c r="A2099">
        <v>2014</v>
      </c>
      <c r="B2099" t="s">
        <v>1029</v>
      </c>
      <c r="C2099" t="s">
        <v>1095</v>
      </c>
      <c r="D2099" t="s">
        <v>16</v>
      </c>
      <c r="E2099">
        <v>52</v>
      </c>
      <c r="F2099">
        <v>80</v>
      </c>
      <c r="G2099">
        <v>8.7680000000000007</v>
      </c>
      <c r="H2099">
        <v>4.5640000000000001</v>
      </c>
      <c r="I2099">
        <v>0.25600000000000001</v>
      </c>
      <c r="J2099">
        <v>2.427</v>
      </c>
      <c r="K2099">
        <v>8.5510000000000002</v>
      </c>
    </row>
    <row r="2100" spans="1:11" x14ac:dyDescent="0.25">
      <c r="A2100">
        <v>2014</v>
      </c>
      <c r="B2100" t="s">
        <v>1029</v>
      </c>
      <c r="C2100" t="s">
        <v>1096</v>
      </c>
      <c r="D2100" t="s">
        <v>19</v>
      </c>
      <c r="E2100">
        <v>24639</v>
      </c>
      <c r="F2100">
        <v>95332</v>
      </c>
      <c r="G2100">
        <v>19946.331999999999</v>
      </c>
      <c r="H2100">
        <v>10939.714</v>
      </c>
      <c r="I2100">
        <v>471.61500000000001</v>
      </c>
      <c r="J2100">
        <v>10815.386</v>
      </c>
      <c r="K2100">
        <v>39464.544999999998</v>
      </c>
    </row>
    <row r="2101" spans="1:11" x14ac:dyDescent="0.25">
      <c r="A2101">
        <v>2014</v>
      </c>
      <c r="B2101" t="s">
        <v>1029</v>
      </c>
      <c r="C2101" t="s">
        <v>1096</v>
      </c>
      <c r="D2101" t="s">
        <v>16</v>
      </c>
      <c r="E2101">
        <v>1920</v>
      </c>
      <c r="F2101">
        <v>6614</v>
      </c>
      <c r="G2101">
        <v>2171.893</v>
      </c>
      <c r="H2101">
        <v>638.82600000000002</v>
      </c>
      <c r="I2101">
        <v>60.177</v>
      </c>
      <c r="J2101">
        <v>856.04200000000003</v>
      </c>
      <c r="K2101">
        <v>2268.848</v>
      </c>
    </row>
    <row r="2102" spans="1:11" x14ac:dyDescent="0.25">
      <c r="A2102">
        <v>2014</v>
      </c>
      <c r="B2102" t="s">
        <v>1029</v>
      </c>
      <c r="C2102" t="s">
        <v>1097</v>
      </c>
      <c r="D2102" t="s">
        <v>19</v>
      </c>
      <c r="E2102">
        <v>1609</v>
      </c>
      <c r="F2102">
        <v>3127</v>
      </c>
      <c r="G2102">
        <v>425.76600000000002</v>
      </c>
      <c r="H2102">
        <v>277.08800000000002</v>
      </c>
      <c r="I2102">
        <v>3.484</v>
      </c>
      <c r="J2102">
        <v>281.709</v>
      </c>
      <c r="K2102">
        <v>692.73099999999999</v>
      </c>
    </row>
    <row r="2103" spans="1:11" x14ac:dyDescent="0.25">
      <c r="A2103">
        <v>2014</v>
      </c>
      <c r="B2103" t="s">
        <v>1029</v>
      </c>
      <c r="C2103" t="s">
        <v>1097</v>
      </c>
      <c r="D2103" t="s">
        <v>16</v>
      </c>
      <c r="E2103">
        <v>351</v>
      </c>
      <c r="F2103">
        <v>632</v>
      </c>
      <c r="G2103">
        <v>57.448</v>
      </c>
      <c r="H2103">
        <v>30.375</v>
      </c>
      <c r="I2103">
        <v>0.192</v>
      </c>
      <c r="J2103">
        <v>45.365000000000002</v>
      </c>
      <c r="K2103">
        <v>57.103999999999999</v>
      </c>
    </row>
    <row r="2104" spans="1:11" x14ac:dyDescent="0.25">
      <c r="A2104">
        <v>2014</v>
      </c>
      <c r="B2104" t="s">
        <v>1029</v>
      </c>
      <c r="C2104" t="s">
        <v>1098</v>
      </c>
      <c r="D2104" t="s">
        <v>19</v>
      </c>
      <c r="E2104">
        <v>40</v>
      </c>
      <c r="F2104">
        <v>91</v>
      </c>
      <c r="G2104">
        <v>3.4359999999999999</v>
      </c>
      <c r="H2104">
        <v>2.762</v>
      </c>
      <c r="I2104">
        <v>0</v>
      </c>
      <c r="J2104">
        <v>4.016</v>
      </c>
      <c r="K2104">
        <v>6.274</v>
      </c>
    </row>
    <row r="2105" spans="1:11" x14ac:dyDescent="0.25">
      <c r="A2105">
        <v>2014</v>
      </c>
      <c r="B2105" t="s">
        <v>1029</v>
      </c>
      <c r="C2105" t="s">
        <v>1099</v>
      </c>
      <c r="D2105" t="s">
        <v>19</v>
      </c>
      <c r="E2105">
        <v>129</v>
      </c>
      <c r="F2105">
        <v>230</v>
      </c>
      <c r="G2105">
        <v>15.092000000000001</v>
      </c>
      <c r="H2105">
        <v>8.859</v>
      </c>
      <c r="I2105">
        <v>0.63400000000000001</v>
      </c>
      <c r="J2105">
        <v>19.373999999999999</v>
      </c>
      <c r="K2105">
        <v>26.094999999999999</v>
      </c>
    </row>
    <row r="2106" spans="1:11" x14ac:dyDescent="0.25">
      <c r="A2106">
        <v>2014</v>
      </c>
      <c r="B2106" t="s">
        <v>1029</v>
      </c>
      <c r="C2106" t="s">
        <v>1099</v>
      </c>
      <c r="D2106" t="s">
        <v>16</v>
      </c>
      <c r="E2106">
        <v>23</v>
      </c>
      <c r="F2106">
        <v>60</v>
      </c>
      <c r="G2106">
        <v>3.7570000000000001</v>
      </c>
      <c r="H2106">
        <v>0.95</v>
      </c>
      <c r="I2106">
        <v>0.17399999999999999</v>
      </c>
      <c r="J2106">
        <v>2.8130000000000002</v>
      </c>
      <c r="K2106">
        <v>3.74</v>
      </c>
    </row>
    <row r="2107" spans="1:11" x14ac:dyDescent="0.25">
      <c r="A2107">
        <v>2014</v>
      </c>
      <c r="B2107" t="s">
        <v>1029</v>
      </c>
      <c r="C2107" t="s">
        <v>1100</v>
      </c>
      <c r="D2107" t="s">
        <v>19</v>
      </c>
      <c r="E2107">
        <v>116</v>
      </c>
      <c r="F2107">
        <v>234</v>
      </c>
      <c r="G2107">
        <v>8.6029999999999998</v>
      </c>
      <c r="H2107">
        <v>4.5019999999999998</v>
      </c>
      <c r="I2107">
        <v>0.10199999999999999</v>
      </c>
      <c r="J2107">
        <v>20.274000000000001</v>
      </c>
      <c r="K2107">
        <v>17.323</v>
      </c>
    </row>
    <row r="2108" spans="1:11" x14ac:dyDescent="0.25">
      <c r="A2108">
        <v>2014</v>
      </c>
      <c r="B2108" t="s">
        <v>1029</v>
      </c>
      <c r="C2108" t="s">
        <v>1100</v>
      </c>
      <c r="D2108" t="s">
        <v>16</v>
      </c>
      <c r="E2108">
        <v>23</v>
      </c>
      <c r="F2108">
        <v>52</v>
      </c>
      <c r="G2108">
        <v>2.2440000000000002</v>
      </c>
      <c r="H2108">
        <v>0.85699999999999998</v>
      </c>
      <c r="I2108">
        <v>1.7999999999999999E-2</v>
      </c>
      <c r="J2108">
        <v>8.3810000000000002</v>
      </c>
      <c r="K2108">
        <v>2.2599999999999998</v>
      </c>
    </row>
    <row r="2109" spans="1:11" x14ac:dyDescent="0.25">
      <c r="A2109">
        <v>2014</v>
      </c>
      <c r="B2109" t="s">
        <v>1029</v>
      </c>
      <c r="C2109" t="s">
        <v>1101</v>
      </c>
      <c r="D2109" t="s">
        <v>19</v>
      </c>
      <c r="E2109">
        <v>122</v>
      </c>
      <c r="F2109">
        <v>550</v>
      </c>
      <c r="G2109">
        <v>848.11099999999999</v>
      </c>
      <c r="H2109">
        <v>348.35300000000001</v>
      </c>
      <c r="I2109">
        <v>4.9000000000000002E-2</v>
      </c>
      <c r="J2109">
        <v>225.386</v>
      </c>
      <c r="K2109">
        <v>846.97799999999995</v>
      </c>
    </row>
    <row r="2110" spans="1:11" x14ac:dyDescent="0.25">
      <c r="A2110">
        <v>2014</v>
      </c>
      <c r="B2110" t="s">
        <v>1029</v>
      </c>
      <c r="C2110" t="s">
        <v>1101</v>
      </c>
      <c r="D2110" t="s">
        <v>16</v>
      </c>
      <c r="E2110">
        <v>52</v>
      </c>
      <c r="F2110">
        <v>75</v>
      </c>
      <c r="G2110">
        <v>2.91</v>
      </c>
      <c r="H2110">
        <v>1.2509999999999999</v>
      </c>
      <c r="I2110">
        <v>0</v>
      </c>
      <c r="J2110">
        <v>0.65900000000000003</v>
      </c>
      <c r="K2110">
        <v>2.97</v>
      </c>
    </row>
    <row r="2111" spans="1:11" x14ac:dyDescent="0.25">
      <c r="A2111">
        <v>2014</v>
      </c>
      <c r="B2111" t="s">
        <v>1029</v>
      </c>
      <c r="C2111" t="s">
        <v>1102</v>
      </c>
      <c r="D2111" t="s">
        <v>19</v>
      </c>
      <c r="E2111">
        <v>1215</v>
      </c>
      <c r="F2111">
        <v>3055</v>
      </c>
      <c r="G2111">
        <v>378.98200000000003</v>
      </c>
      <c r="H2111">
        <v>213.08500000000001</v>
      </c>
      <c r="I2111">
        <v>2.3050000000000002</v>
      </c>
      <c r="J2111">
        <v>336.31900000000002</v>
      </c>
      <c r="K2111">
        <v>882.93</v>
      </c>
    </row>
    <row r="2112" spans="1:11" x14ac:dyDescent="0.25">
      <c r="A2112">
        <v>2014</v>
      </c>
      <c r="B2112" t="s">
        <v>1029</v>
      </c>
      <c r="C2112" t="s">
        <v>1102</v>
      </c>
      <c r="D2112" t="s">
        <v>16</v>
      </c>
      <c r="E2112">
        <v>125</v>
      </c>
      <c r="F2112">
        <v>274</v>
      </c>
      <c r="G2112">
        <v>72.989000000000004</v>
      </c>
      <c r="H2112">
        <v>23.611000000000001</v>
      </c>
      <c r="I2112">
        <v>0.315</v>
      </c>
      <c r="J2112">
        <v>31.404</v>
      </c>
      <c r="K2112">
        <v>73.388999999999996</v>
      </c>
    </row>
    <row r="2113" spans="1:11" x14ac:dyDescent="0.25">
      <c r="A2113">
        <v>2014</v>
      </c>
      <c r="B2113" t="s">
        <v>1029</v>
      </c>
      <c r="C2113" t="s">
        <v>1103</v>
      </c>
      <c r="D2113" t="s">
        <v>19</v>
      </c>
      <c r="E2113">
        <v>14</v>
      </c>
      <c r="F2113">
        <v>27</v>
      </c>
      <c r="G2113">
        <v>0.58199999999999996</v>
      </c>
      <c r="H2113">
        <v>0.433</v>
      </c>
      <c r="I2113">
        <v>1E-3</v>
      </c>
      <c r="J2113">
        <v>5.6429999999999998</v>
      </c>
      <c r="K2113">
        <v>1.1120000000000001</v>
      </c>
    </row>
    <row r="2114" spans="1:11" x14ac:dyDescent="0.25">
      <c r="A2114">
        <v>2014</v>
      </c>
      <c r="B2114" t="s">
        <v>1029</v>
      </c>
      <c r="C2114" t="s">
        <v>1104</v>
      </c>
      <c r="D2114" t="s">
        <v>19</v>
      </c>
      <c r="E2114">
        <v>162</v>
      </c>
      <c r="F2114">
        <v>250</v>
      </c>
      <c r="G2114">
        <v>15.41</v>
      </c>
      <c r="H2114">
        <v>6.1989999999999998</v>
      </c>
      <c r="I2114">
        <v>0.26200000000000001</v>
      </c>
      <c r="J2114">
        <v>13.9</v>
      </c>
      <c r="K2114">
        <v>20.268000000000001</v>
      </c>
    </row>
    <row r="2115" spans="1:11" x14ac:dyDescent="0.25">
      <c r="A2115">
        <v>2014</v>
      </c>
      <c r="B2115" t="s">
        <v>1029</v>
      </c>
      <c r="C2115" t="s">
        <v>1104</v>
      </c>
      <c r="D2115" t="s">
        <v>16</v>
      </c>
      <c r="E2115">
        <v>23</v>
      </c>
      <c r="F2115">
        <v>41</v>
      </c>
      <c r="G2115">
        <v>3.121</v>
      </c>
      <c r="H2115">
        <v>1.1200000000000001</v>
      </c>
      <c r="I2115">
        <v>0.129</v>
      </c>
      <c r="J2115">
        <v>0.89100000000000001</v>
      </c>
      <c r="K2115">
        <v>2.956</v>
      </c>
    </row>
    <row r="2116" spans="1:11" x14ac:dyDescent="0.25">
      <c r="A2116">
        <v>2014</v>
      </c>
      <c r="B2116" t="s">
        <v>1029</v>
      </c>
      <c r="C2116" t="s">
        <v>1105</v>
      </c>
      <c r="D2116" t="s">
        <v>19</v>
      </c>
      <c r="E2116">
        <v>92</v>
      </c>
      <c r="F2116">
        <v>136</v>
      </c>
      <c r="G2116">
        <v>5.7939999999999996</v>
      </c>
      <c r="H2116">
        <v>3.6760000000000002</v>
      </c>
      <c r="I2116">
        <v>3.1E-2</v>
      </c>
      <c r="J2116">
        <v>9.4949999999999992</v>
      </c>
      <c r="K2116">
        <v>11.028</v>
      </c>
    </row>
    <row r="2117" spans="1:11" x14ac:dyDescent="0.25">
      <c r="A2117">
        <v>2014</v>
      </c>
      <c r="B2117" t="s">
        <v>1029</v>
      </c>
      <c r="C2117" t="s">
        <v>1105</v>
      </c>
      <c r="D2117" t="s">
        <v>16</v>
      </c>
      <c r="E2117">
        <v>9</v>
      </c>
      <c r="F2117">
        <v>13</v>
      </c>
      <c r="G2117">
        <v>1.133</v>
      </c>
      <c r="H2117">
        <v>0.26500000000000001</v>
      </c>
      <c r="I2117">
        <v>1E-3</v>
      </c>
      <c r="J2117">
        <v>0.45</v>
      </c>
      <c r="K2117">
        <v>1.1319999999999999</v>
      </c>
    </row>
    <row r="2118" spans="1:11" x14ac:dyDescent="0.25">
      <c r="A2118">
        <v>2014</v>
      </c>
      <c r="B2118" t="s">
        <v>1029</v>
      </c>
      <c r="C2118" t="s">
        <v>1106</v>
      </c>
      <c r="D2118" t="s">
        <v>19</v>
      </c>
      <c r="E2118">
        <v>79</v>
      </c>
      <c r="F2118">
        <v>129</v>
      </c>
      <c r="G2118">
        <v>4.2119999999999997</v>
      </c>
      <c r="H2118">
        <v>2.2400000000000002</v>
      </c>
      <c r="I2118">
        <v>0.03</v>
      </c>
      <c r="J2118">
        <v>3.7690000000000001</v>
      </c>
      <c r="K2118">
        <v>5.9269999999999996</v>
      </c>
    </row>
    <row r="2119" spans="1:11" x14ac:dyDescent="0.25">
      <c r="A2119">
        <v>2014</v>
      </c>
      <c r="B2119" t="s">
        <v>1029</v>
      </c>
      <c r="C2119" t="s">
        <v>1106</v>
      </c>
      <c r="D2119" t="s">
        <v>16</v>
      </c>
      <c r="E2119">
        <v>20</v>
      </c>
      <c r="F2119">
        <v>45</v>
      </c>
      <c r="G2119">
        <v>2.077</v>
      </c>
      <c r="H2119">
        <v>0.85599999999999998</v>
      </c>
      <c r="I2119">
        <v>0</v>
      </c>
      <c r="J2119">
        <v>0.438</v>
      </c>
      <c r="K2119">
        <v>1.9890000000000001</v>
      </c>
    </row>
    <row r="2120" spans="1:11" x14ac:dyDescent="0.25">
      <c r="A2120">
        <v>2014</v>
      </c>
      <c r="B2120" t="s">
        <v>1029</v>
      </c>
      <c r="C2120" t="s">
        <v>1107</v>
      </c>
      <c r="D2120" t="s">
        <v>19</v>
      </c>
      <c r="E2120">
        <v>49</v>
      </c>
      <c r="F2120">
        <v>93</v>
      </c>
      <c r="G2120">
        <v>2.91</v>
      </c>
      <c r="H2120">
        <v>1.956</v>
      </c>
      <c r="I2120">
        <v>6.0000000000000001E-3</v>
      </c>
      <c r="J2120">
        <v>1.1459999999999999</v>
      </c>
      <c r="K2120">
        <v>4.1420000000000003</v>
      </c>
    </row>
    <row r="2121" spans="1:11" x14ac:dyDescent="0.25">
      <c r="A2121">
        <v>2014</v>
      </c>
      <c r="B2121" t="s">
        <v>1029</v>
      </c>
      <c r="C2121" t="s">
        <v>1107</v>
      </c>
      <c r="D2121" t="s">
        <v>16</v>
      </c>
      <c r="E2121">
        <v>10</v>
      </c>
      <c r="F2121">
        <v>16</v>
      </c>
      <c r="G2121">
        <v>0.68899999999999995</v>
      </c>
      <c r="H2121">
        <v>0.33200000000000002</v>
      </c>
      <c r="I2121">
        <v>0</v>
      </c>
      <c r="J2121">
        <v>9.4E-2</v>
      </c>
      <c r="K2121">
        <v>0.70699999999999996</v>
      </c>
    </row>
    <row r="2122" spans="1:11" x14ac:dyDescent="0.25">
      <c r="A2122">
        <v>2014</v>
      </c>
      <c r="B2122" t="s">
        <v>1029</v>
      </c>
      <c r="C2122" t="s">
        <v>1108</v>
      </c>
      <c r="D2122" t="s">
        <v>19</v>
      </c>
      <c r="E2122">
        <v>4816</v>
      </c>
      <c r="F2122">
        <v>20790</v>
      </c>
      <c r="G2122">
        <v>218490.31700000001</v>
      </c>
      <c r="H2122">
        <v>14869.326999999999</v>
      </c>
      <c r="I2122">
        <v>1531.8610000000001</v>
      </c>
      <c r="J2122">
        <v>26733.743999999999</v>
      </c>
      <c r="K2122">
        <v>226599.71299999999</v>
      </c>
    </row>
    <row r="2123" spans="1:11" x14ac:dyDescent="0.25">
      <c r="A2123">
        <v>2014</v>
      </c>
      <c r="B2123" t="s">
        <v>1029</v>
      </c>
      <c r="C2123" t="s">
        <v>1108</v>
      </c>
      <c r="D2123" t="s">
        <v>16</v>
      </c>
      <c r="E2123">
        <v>386</v>
      </c>
      <c r="F2123">
        <v>4323</v>
      </c>
      <c r="G2123">
        <v>213657.46400000001</v>
      </c>
      <c r="H2123">
        <v>11892.166999999999</v>
      </c>
      <c r="I2123">
        <v>1236.2940000000001</v>
      </c>
      <c r="J2123">
        <v>21664.462</v>
      </c>
      <c r="K2123">
        <v>216383.07500000001</v>
      </c>
    </row>
    <row r="2124" spans="1:11" x14ac:dyDescent="0.25">
      <c r="A2124">
        <v>2014</v>
      </c>
      <c r="B2124" t="s">
        <v>1029</v>
      </c>
      <c r="C2124" t="s">
        <v>1109</v>
      </c>
      <c r="D2124" t="s">
        <v>19</v>
      </c>
      <c r="E2124">
        <v>66</v>
      </c>
      <c r="F2124">
        <v>116</v>
      </c>
      <c r="G2124">
        <v>2.3580000000000001</v>
      </c>
      <c r="H2124">
        <v>1.323</v>
      </c>
      <c r="I2124">
        <v>3.6999999999999998E-2</v>
      </c>
      <c r="J2124">
        <v>4.2210000000000001</v>
      </c>
      <c r="K2124">
        <v>3.3170000000000002</v>
      </c>
    </row>
    <row r="2125" spans="1:11" x14ac:dyDescent="0.25">
      <c r="A2125">
        <v>2014</v>
      </c>
      <c r="B2125" t="s">
        <v>1029</v>
      </c>
      <c r="C2125" t="s">
        <v>1109</v>
      </c>
      <c r="D2125" t="s">
        <v>16</v>
      </c>
      <c r="E2125">
        <v>20</v>
      </c>
      <c r="F2125">
        <v>55</v>
      </c>
      <c r="G2125">
        <v>1.3220000000000001</v>
      </c>
      <c r="H2125">
        <v>0.66</v>
      </c>
      <c r="I2125">
        <v>1.2E-2</v>
      </c>
      <c r="J2125">
        <v>1.87</v>
      </c>
      <c r="K2125">
        <v>1.3440000000000001</v>
      </c>
    </row>
    <row r="2126" spans="1:11" x14ac:dyDescent="0.25">
      <c r="A2126">
        <v>2014</v>
      </c>
      <c r="B2126" t="s">
        <v>1029</v>
      </c>
      <c r="C2126" t="s">
        <v>1110</v>
      </c>
      <c r="D2126" t="s">
        <v>19</v>
      </c>
      <c r="E2126">
        <v>78</v>
      </c>
      <c r="F2126">
        <v>143</v>
      </c>
      <c r="G2126">
        <v>2.4169999999999998</v>
      </c>
      <c r="H2126">
        <v>1.5409999999999999</v>
      </c>
      <c r="I2126">
        <v>1E-3</v>
      </c>
      <c r="J2126">
        <v>7.468</v>
      </c>
      <c r="K2126">
        <v>3.419</v>
      </c>
    </row>
    <row r="2127" spans="1:11" x14ac:dyDescent="0.25">
      <c r="A2127">
        <v>2014</v>
      </c>
      <c r="B2127" t="s">
        <v>1029</v>
      </c>
      <c r="C2127" t="s">
        <v>1110</v>
      </c>
      <c r="D2127" t="s">
        <v>16</v>
      </c>
      <c r="E2127">
        <v>19</v>
      </c>
      <c r="F2127">
        <v>28</v>
      </c>
      <c r="G2127">
        <v>0.55900000000000005</v>
      </c>
      <c r="H2127">
        <v>0.313</v>
      </c>
      <c r="I2127">
        <v>0</v>
      </c>
      <c r="J2127">
        <v>0.751</v>
      </c>
      <c r="K2127">
        <v>0.55900000000000005</v>
      </c>
    </row>
    <row r="2128" spans="1:11" x14ac:dyDescent="0.25">
      <c r="A2128">
        <v>2014</v>
      </c>
      <c r="B2128" t="s">
        <v>1029</v>
      </c>
      <c r="C2128" t="s">
        <v>1111</v>
      </c>
      <c r="D2128" t="s">
        <v>19</v>
      </c>
      <c r="E2128">
        <v>81</v>
      </c>
      <c r="F2128">
        <v>131</v>
      </c>
      <c r="G2128">
        <v>7.774</v>
      </c>
      <c r="H2128">
        <v>5.9219999999999997</v>
      </c>
      <c r="I2128">
        <v>0.13600000000000001</v>
      </c>
      <c r="J2128">
        <v>7.1509999999999998</v>
      </c>
      <c r="K2128">
        <v>10.271000000000001</v>
      </c>
    </row>
    <row r="2129" spans="1:11" x14ac:dyDescent="0.25">
      <c r="A2129">
        <v>2014</v>
      </c>
      <c r="B2129" t="s">
        <v>1029</v>
      </c>
      <c r="C2129" t="s">
        <v>1111</v>
      </c>
      <c r="D2129" t="s">
        <v>16</v>
      </c>
      <c r="E2129">
        <v>9</v>
      </c>
      <c r="F2129">
        <v>19</v>
      </c>
      <c r="G2129">
        <v>0.66100000000000003</v>
      </c>
      <c r="H2129">
        <v>0.124</v>
      </c>
      <c r="I2129">
        <v>1.7999999999999999E-2</v>
      </c>
      <c r="J2129">
        <v>0.39700000000000002</v>
      </c>
      <c r="K2129">
        <v>0.65200000000000002</v>
      </c>
    </row>
    <row r="2130" spans="1:11" x14ac:dyDescent="0.25">
      <c r="A2130">
        <v>2014</v>
      </c>
      <c r="B2130" t="s">
        <v>1029</v>
      </c>
      <c r="C2130" t="s">
        <v>1112</v>
      </c>
      <c r="D2130" t="s">
        <v>19</v>
      </c>
      <c r="E2130">
        <v>421</v>
      </c>
      <c r="F2130">
        <v>1457</v>
      </c>
      <c r="G2130">
        <v>144.619</v>
      </c>
      <c r="H2130">
        <v>74.459000000000003</v>
      </c>
      <c r="I2130">
        <v>1.944</v>
      </c>
      <c r="J2130">
        <v>68.855999999999995</v>
      </c>
      <c r="K2130">
        <v>302.72500000000002</v>
      </c>
    </row>
    <row r="2131" spans="1:11" x14ac:dyDescent="0.25">
      <c r="A2131">
        <v>2014</v>
      </c>
      <c r="B2131" t="s">
        <v>1029</v>
      </c>
      <c r="C2131" t="s">
        <v>1112</v>
      </c>
      <c r="D2131" t="s">
        <v>16</v>
      </c>
      <c r="E2131">
        <v>96</v>
      </c>
      <c r="F2131">
        <v>177</v>
      </c>
      <c r="G2131">
        <v>25.791</v>
      </c>
      <c r="H2131">
        <v>9.9550000000000001</v>
      </c>
      <c r="I2131">
        <v>3.9E-2</v>
      </c>
      <c r="J2131">
        <v>15.971</v>
      </c>
      <c r="K2131">
        <v>25.55</v>
      </c>
    </row>
    <row r="2132" spans="1:11" x14ac:dyDescent="0.25">
      <c r="A2132">
        <v>2014</v>
      </c>
      <c r="B2132" t="s">
        <v>1029</v>
      </c>
      <c r="C2132" t="s">
        <v>1113</v>
      </c>
      <c r="D2132" t="s">
        <v>19</v>
      </c>
      <c r="E2132">
        <v>154</v>
      </c>
      <c r="F2132">
        <v>299</v>
      </c>
      <c r="G2132">
        <v>15.506</v>
      </c>
      <c r="H2132">
        <v>10.151999999999999</v>
      </c>
      <c r="I2132">
        <v>1.6E-2</v>
      </c>
      <c r="J2132">
        <v>35.536999999999999</v>
      </c>
      <c r="K2132">
        <v>19.588000000000001</v>
      </c>
    </row>
    <row r="2133" spans="1:11" x14ac:dyDescent="0.25">
      <c r="A2133">
        <v>2014</v>
      </c>
      <c r="B2133" t="s">
        <v>1029</v>
      </c>
      <c r="C2133" t="s">
        <v>1113</v>
      </c>
      <c r="D2133" t="s">
        <v>16</v>
      </c>
      <c r="E2133">
        <v>25</v>
      </c>
      <c r="F2133">
        <v>52</v>
      </c>
      <c r="G2133">
        <v>5.7320000000000002</v>
      </c>
      <c r="H2133">
        <v>3.6030000000000002</v>
      </c>
      <c r="I2133">
        <v>0</v>
      </c>
      <c r="J2133">
        <v>3.0310000000000001</v>
      </c>
      <c r="K2133">
        <v>5.6459999999999999</v>
      </c>
    </row>
    <row r="2134" spans="1:11" x14ac:dyDescent="0.25">
      <c r="A2134">
        <v>2014</v>
      </c>
      <c r="B2134" t="s">
        <v>1029</v>
      </c>
      <c r="C2134" t="s">
        <v>1114</v>
      </c>
      <c r="D2134" t="s">
        <v>19</v>
      </c>
      <c r="E2134">
        <v>200</v>
      </c>
      <c r="F2134">
        <v>378</v>
      </c>
      <c r="G2134">
        <v>68.643000000000001</v>
      </c>
      <c r="H2134">
        <v>59.540999999999997</v>
      </c>
      <c r="I2134">
        <v>0.53100000000000003</v>
      </c>
      <c r="J2134">
        <v>16.228000000000002</v>
      </c>
      <c r="K2134">
        <v>84.86</v>
      </c>
    </row>
    <row r="2135" spans="1:11" x14ac:dyDescent="0.25">
      <c r="A2135">
        <v>2014</v>
      </c>
      <c r="B2135" t="s">
        <v>1029</v>
      </c>
      <c r="C2135" t="s">
        <v>1114</v>
      </c>
      <c r="D2135" t="s">
        <v>16</v>
      </c>
      <c r="E2135">
        <v>17</v>
      </c>
      <c r="F2135">
        <v>27</v>
      </c>
      <c r="G2135">
        <v>0.74399999999999999</v>
      </c>
      <c r="H2135">
        <v>0.24199999999999999</v>
      </c>
      <c r="I2135">
        <v>1.0999999999999999E-2</v>
      </c>
      <c r="J2135">
        <v>1.34</v>
      </c>
      <c r="K2135">
        <v>0.74399999999999999</v>
      </c>
    </row>
    <row r="2136" spans="1:11" x14ac:dyDescent="0.25">
      <c r="A2136">
        <v>2014</v>
      </c>
      <c r="B2136" t="s">
        <v>1029</v>
      </c>
      <c r="C2136" t="s">
        <v>1115</v>
      </c>
      <c r="D2136" t="s">
        <v>19</v>
      </c>
      <c r="E2136">
        <v>73</v>
      </c>
      <c r="F2136">
        <v>129</v>
      </c>
      <c r="G2136">
        <v>4.9829999999999997</v>
      </c>
      <c r="H2136">
        <v>3.5350000000000001</v>
      </c>
      <c r="I2136">
        <v>0.218</v>
      </c>
      <c r="J2136">
        <v>3.4620000000000002</v>
      </c>
      <c r="K2136">
        <v>5.2969999999999997</v>
      </c>
    </row>
    <row r="2137" spans="1:11" x14ac:dyDescent="0.25">
      <c r="A2137">
        <v>2014</v>
      </c>
      <c r="B2137" t="s">
        <v>1029</v>
      </c>
      <c r="C2137" t="s">
        <v>1115</v>
      </c>
      <c r="D2137" t="s">
        <v>16</v>
      </c>
      <c r="E2137">
        <v>14</v>
      </c>
      <c r="F2137">
        <v>30</v>
      </c>
      <c r="G2137">
        <v>0.86</v>
      </c>
      <c r="H2137">
        <v>0.33100000000000002</v>
      </c>
      <c r="I2137">
        <v>0</v>
      </c>
      <c r="J2137">
        <v>0.53900000000000003</v>
      </c>
      <c r="K2137">
        <v>0.85799999999999998</v>
      </c>
    </row>
    <row r="2138" spans="1:11" x14ac:dyDescent="0.25">
      <c r="A2138">
        <v>2014</v>
      </c>
      <c r="B2138" t="s">
        <v>1029</v>
      </c>
      <c r="C2138" t="s">
        <v>1116</v>
      </c>
      <c r="D2138" t="s">
        <v>19</v>
      </c>
      <c r="E2138">
        <v>473</v>
      </c>
      <c r="F2138">
        <v>1286</v>
      </c>
      <c r="G2138">
        <v>204.33099999999999</v>
      </c>
      <c r="H2138">
        <v>165.88900000000001</v>
      </c>
      <c r="I2138">
        <v>3.9590000000000001</v>
      </c>
      <c r="J2138">
        <v>150.46</v>
      </c>
      <c r="K2138">
        <v>225.761</v>
      </c>
    </row>
    <row r="2139" spans="1:11" x14ac:dyDescent="0.25">
      <c r="A2139">
        <v>2014</v>
      </c>
      <c r="B2139" t="s">
        <v>1029</v>
      </c>
      <c r="C2139" t="s">
        <v>1116</v>
      </c>
      <c r="D2139" t="s">
        <v>16</v>
      </c>
      <c r="E2139">
        <v>173</v>
      </c>
      <c r="F2139">
        <v>310</v>
      </c>
      <c r="G2139">
        <v>40.091999999999999</v>
      </c>
      <c r="H2139">
        <v>22.206</v>
      </c>
      <c r="I2139">
        <v>0.54</v>
      </c>
      <c r="J2139">
        <v>12.326000000000001</v>
      </c>
      <c r="K2139">
        <v>38.546999999999997</v>
      </c>
    </row>
    <row r="2140" spans="1:11" x14ac:dyDescent="0.25">
      <c r="A2140">
        <v>2014</v>
      </c>
      <c r="B2140" t="s">
        <v>1029</v>
      </c>
      <c r="C2140" t="s">
        <v>1117</v>
      </c>
      <c r="D2140" t="s">
        <v>19</v>
      </c>
      <c r="E2140">
        <v>37</v>
      </c>
      <c r="F2140">
        <v>63</v>
      </c>
      <c r="G2140">
        <v>2.5590000000000002</v>
      </c>
      <c r="H2140">
        <v>1.4610000000000001</v>
      </c>
      <c r="I2140">
        <v>0.34899999999999998</v>
      </c>
      <c r="J2140">
        <v>4.6879999999999997</v>
      </c>
      <c r="K2140">
        <v>3.9990000000000001</v>
      </c>
    </row>
    <row r="2141" spans="1:11" x14ac:dyDescent="0.25">
      <c r="A2141">
        <v>2014</v>
      </c>
      <c r="B2141" t="s">
        <v>1029</v>
      </c>
      <c r="C2141" t="s">
        <v>1117</v>
      </c>
      <c r="D2141" t="s">
        <v>16</v>
      </c>
      <c r="E2141">
        <v>6</v>
      </c>
      <c r="F2141">
        <v>13</v>
      </c>
      <c r="G2141">
        <v>0.39100000000000001</v>
      </c>
      <c r="H2141">
        <v>0.17599999999999999</v>
      </c>
      <c r="I2141">
        <v>-8.0000000000000002E-3</v>
      </c>
      <c r="J2141">
        <v>0.78300000000000003</v>
      </c>
      <c r="K2141">
        <v>0.39100000000000001</v>
      </c>
    </row>
    <row r="2142" spans="1:11" x14ac:dyDescent="0.25">
      <c r="A2142">
        <v>2014</v>
      </c>
      <c r="B2142" t="s">
        <v>1029</v>
      </c>
      <c r="C2142" t="s">
        <v>1118</v>
      </c>
      <c r="D2142" t="s">
        <v>19</v>
      </c>
      <c r="E2142">
        <v>171</v>
      </c>
      <c r="F2142">
        <v>308</v>
      </c>
      <c r="G2142">
        <v>2.4279999999999999</v>
      </c>
      <c r="H2142">
        <v>1.1839999999999999</v>
      </c>
      <c r="I2142">
        <v>4.4999999999999998E-2</v>
      </c>
      <c r="J2142">
        <v>3.0270000000000001</v>
      </c>
      <c r="K2142">
        <v>3.2949999999999999</v>
      </c>
    </row>
    <row r="2143" spans="1:11" x14ac:dyDescent="0.25">
      <c r="A2143">
        <v>2014</v>
      </c>
      <c r="B2143" t="s">
        <v>1029</v>
      </c>
      <c r="C2143" t="s">
        <v>1118</v>
      </c>
      <c r="D2143" t="s">
        <v>16</v>
      </c>
      <c r="E2143">
        <v>126</v>
      </c>
      <c r="F2143">
        <v>217</v>
      </c>
      <c r="G2143">
        <v>1.3819999999999999</v>
      </c>
      <c r="H2143">
        <v>0.47499999999999998</v>
      </c>
      <c r="I2143">
        <v>8.0000000000000002E-3</v>
      </c>
      <c r="J2143">
        <v>0.79200000000000004</v>
      </c>
      <c r="K2143">
        <v>1.3680000000000001</v>
      </c>
    </row>
    <row r="2144" spans="1:11" x14ac:dyDescent="0.25">
      <c r="A2144">
        <v>2014</v>
      </c>
      <c r="B2144" t="s">
        <v>1029</v>
      </c>
      <c r="C2144" t="s">
        <v>1119</v>
      </c>
      <c r="D2144" t="s">
        <v>19</v>
      </c>
      <c r="E2144">
        <v>249</v>
      </c>
      <c r="F2144">
        <v>451</v>
      </c>
      <c r="G2144">
        <v>29.11</v>
      </c>
      <c r="H2144">
        <v>16.164999999999999</v>
      </c>
      <c r="I2144">
        <v>0.19700000000000001</v>
      </c>
      <c r="J2144">
        <v>34.808</v>
      </c>
      <c r="K2144">
        <v>79.998999999999995</v>
      </c>
    </row>
    <row r="2145" spans="1:11" x14ac:dyDescent="0.25">
      <c r="A2145">
        <v>2014</v>
      </c>
      <c r="B2145" t="s">
        <v>1029</v>
      </c>
      <c r="C2145" t="s">
        <v>1119</v>
      </c>
      <c r="D2145" t="s">
        <v>16</v>
      </c>
      <c r="E2145">
        <v>44</v>
      </c>
      <c r="F2145">
        <v>83</v>
      </c>
      <c r="G2145">
        <v>6.4329999999999998</v>
      </c>
      <c r="H2145">
        <v>3.4420000000000002</v>
      </c>
      <c r="I2145">
        <v>1.2999999999999999E-2</v>
      </c>
      <c r="J2145">
        <v>3.1920000000000002</v>
      </c>
      <c r="K2145">
        <v>6.298</v>
      </c>
    </row>
    <row r="2146" spans="1:11" x14ac:dyDescent="0.25">
      <c r="A2146">
        <v>2014</v>
      </c>
      <c r="B2146" t="s">
        <v>1029</v>
      </c>
      <c r="C2146" t="s">
        <v>1120</v>
      </c>
      <c r="D2146" t="s">
        <v>19</v>
      </c>
      <c r="E2146">
        <v>208</v>
      </c>
      <c r="F2146">
        <v>495</v>
      </c>
      <c r="G2146">
        <v>44.343000000000004</v>
      </c>
      <c r="H2146">
        <v>20.088000000000001</v>
      </c>
      <c r="I2146">
        <v>1.5189999999999999</v>
      </c>
      <c r="J2146">
        <v>36.161000000000001</v>
      </c>
      <c r="K2146">
        <v>57.92</v>
      </c>
    </row>
    <row r="2147" spans="1:11" x14ac:dyDescent="0.25">
      <c r="A2147">
        <v>2014</v>
      </c>
      <c r="B2147" t="s">
        <v>1029</v>
      </c>
      <c r="C2147" t="s">
        <v>1120</v>
      </c>
      <c r="D2147" t="s">
        <v>16</v>
      </c>
      <c r="E2147">
        <v>36</v>
      </c>
      <c r="F2147">
        <v>70</v>
      </c>
      <c r="G2147">
        <v>5.7779999999999996</v>
      </c>
      <c r="H2147">
        <v>1.7470000000000001</v>
      </c>
      <c r="I2147">
        <v>4.0000000000000001E-3</v>
      </c>
      <c r="J2147">
        <v>3.16</v>
      </c>
      <c r="K2147">
        <v>5.79</v>
      </c>
    </row>
    <row r="2148" spans="1:11" x14ac:dyDescent="0.25">
      <c r="A2148">
        <v>2014</v>
      </c>
      <c r="B2148" t="s">
        <v>1029</v>
      </c>
      <c r="C2148" t="s">
        <v>1121</v>
      </c>
      <c r="D2148" t="s">
        <v>19</v>
      </c>
      <c r="E2148">
        <v>35</v>
      </c>
      <c r="F2148">
        <v>54</v>
      </c>
      <c r="G2148">
        <v>2.7749999999999999</v>
      </c>
      <c r="H2148">
        <v>1.98</v>
      </c>
      <c r="I2148">
        <v>0.71199999999999997</v>
      </c>
      <c r="J2148">
        <v>6.3090000000000002</v>
      </c>
      <c r="K2148">
        <v>3.117</v>
      </c>
    </row>
    <row r="2149" spans="1:11" x14ac:dyDescent="0.25">
      <c r="A2149">
        <v>2014</v>
      </c>
      <c r="B2149" t="s">
        <v>1029</v>
      </c>
      <c r="C2149" t="s">
        <v>1121</v>
      </c>
      <c r="D2149" t="s">
        <v>16</v>
      </c>
      <c r="E2149">
        <v>5</v>
      </c>
      <c r="F2149">
        <v>10</v>
      </c>
      <c r="G2149">
        <v>0.28899999999999998</v>
      </c>
      <c r="H2149">
        <v>0.159</v>
      </c>
      <c r="I2149">
        <v>0</v>
      </c>
      <c r="J2149">
        <v>0.23799999999999999</v>
      </c>
      <c r="K2149">
        <v>0.30299999999999999</v>
      </c>
    </row>
    <row r="2150" spans="1:11" x14ac:dyDescent="0.25">
      <c r="A2150">
        <v>2014</v>
      </c>
      <c r="B2150" t="s">
        <v>1029</v>
      </c>
      <c r="C2150" t="s">
        <v>1122</v>
      </c>
      <c r="D2150" t="s">
        <v>19</v>
      </c>
      <c r="E2150">
        <v>11</v>
      </c>
      <c r="F2150">
        <v>12</v>
      </c>
      <c r="G2150">
        <v>0.46800000000000003</v>
      </c>
      <c r="H2150">
        <v>0.376</v>
      </c>
      <c r="I2150">
        <v>0</v>
      </c>
      <c r="J2150">
        <v>0.23599999999999999</v>
      </c>
      <c r="K2150">
        <v>0.65600000000000003</v>
      </c>
    </row>
    <row r="2151" spans="1:11" x14ac:dyDescent="0.25">
      <c r="A2151">
        <v>2014</v>
      </c>
      <c r="B2151" t="s">
        <v>1029</v>
      </c>
      <c r="C2151" t="s">
        <v>1123</v>
      </c>
      <c r="D2151" t="s">
        <v>19</v>
      </c>
      <c r="E2151">
        <v>35</v>
      </c>
      <c r="F2151">
        <v>58</v>
      </c>
      <c r="G2151">
        <v>1.004</v>
      </c>
      <c r="H2151">
        <v>0.59299999999999997</v>
      </c>
      <c r="I2151">
        <v>1E-3</v>
      </c>
      <c r="J2151">
        <v>0.60599999999999998</v>
      </c>
      <c r="K2151">
        <v>1.6639999999999999</v>
      </c>
    </row>
    <row r="2152" spans="1:11" x14ac:dyDescent="0.25">
      <c r="A2152">
        <v>2014</v>
      </c>
      <c r="B2152" t="s">
        <v>1029</v>
      </c>
      <c r="C2152" t="s">
        <v>1123</v>
      </c>
      <c r="D2152" t="s">
        <v>16</v>
      </c>
      <c r="E2152">
        <v>15</v>
      </c>
      <c r="F2152">
        <v>23</v>
      </c>
      <c r="G2152">
        <v>0.16300000000000001</v>
      </c>
      <c r="H2152">
        <v>7.6999999999999999E-2</v>
      </c>
      <c r="I2152">
        <v>0</v>
      </c>
      <c r="J2152">
        <v>7.0000000000000001E-3</v>
      </c>
      <c r="K2152">
        <v>0.16300000000000001</v>
      </c>
    </row>
    <row r="2153" spans="1:11" x14ac:dyDescent="0.25">
      <c r="A2153">
        <v>2014</v>
      </c>
      <c r="B2153" t="s">
        <v>1029</v>
      </c>
      <c r="C2153" t="s">
        <v>1124</v>
      </c>
      <c r="D2153" t="s">
        <v>19</v>
      </c>
      <c r="E2153">
        <v>54</v>
      </c>
      <c r="F2153">
        <v>99</v>
      </c>
      <c r="G2153">
        <v>4.2949999999999999</v>
      </c>
      <c r="H2153">
        <v>2.1059999999999999</v>
      </c>
      <c r="I2153">
        <v>0.26200000000000001</v>
      </c>
      <c r="J2153">
        <v>1.851</v>
      </c>
      <c r="K2153">
        <v>5.8979999999999997</v>
      </c>
    </row>
    <row r="2154" spans="1:11" x14ac:dyDescent="0.25">
      <c r="A2154">
        <v>2014</v>
      </c>
      <c r="B2154" t="s">
        <v>1029</v>
      </c>
      <c r="C2154" t="s">
        <v>1124</v>
      </c>
      <c r="D2154" t="s">
        <v>16</v>
      </c>
      <c r="E2154">
        <v>26</v>
      </c>
      <c r="F2154">
        <v>52</v>
      </c>
      <c r="G2154">
        <v>2.1739999999999999</v>
      </c>
      <c r="H2154">
        <v>0.63900000000000001</v>
      </c>
      <c r="I2154">
        <v>8.8999999999999996E-2</v>
      </c>
      <c r="J2154">
        <v>0.75600000000000001</v>
      </c>
      <c r="K2154">
        <v>2.089</v>
      </c>
    </row>
    <row r="2155" spans="1:11" x14ac:dyDescent="0.25">
      <c r="A2155">
        <v>2014</v>
      </c>
      <c r="B2155" t="s">
        <v>1029</v>
      </c>
      <c r="C2155" t="s">
        <v>1125</v>
      </c>
      <c r="D2155" t="s">
        <v>19</v>
      </c>
      <c r="E2155">
        <v>30</v>
      </c>
      <c r="F2155">
        <v>50</v>
      </c>
      <c r="G2155">
        <v>4.681</v>
      </c>
      <c r="H2155">
        <v>2.8069999999999999</v>
      </c>
      <c r="I2155">
        <v>8.0000000000000002E-3</v>
      </c>
      <c r="J2155">
        <v>2.9620000000000002</v>
      </c>
      <c r="K2155">
        <v>3.8849999999999998</v>
      </c>
    </row>
    <row r="2156" spans="1:11" x14ac:dyDescent="0.25">
      <c r="A2156">
        <v>2014</v>
      </c>
      <c r="B2156" t="s">
        <v>1029</v>
      </c>
      <c r="C2156" t="s">
        <v>1125</v>
      </c>
      <c r="D2156" t="s">
        <v>16</v>
      </c>
      <c r="E2156">
        <v>8</v>
      </c>
      <c r="F2156">
        <v>15</v>
      </c>
      <c r="G2156">
        <v>1.3129999999999999</v>
      </c>
      <c r="H2156">
        <v>0.58499999999999996</v>
      </c>
      <c r="I2156">
        <v>8.0000000000000002E-3</v>
      </c>
      <c r="J2156">
        <v>1.222</v>
      </c>
      <c r="K2156">
        <v>1.343</v>
      </c>
    </row>
    <row r="2157" spans="1:11" x14ac:dyDescent="0.25">
      <c r="A2157">
        <v>2014</v>
      </c>
      <c r="B2157" t="s">
        <v>1029</v>
      </c>
      <c r="C2157" t="s">
        <v>1126</v>
      </c>
      <c r="D2157" t="s">
        <v>19</v>
      </c>
      <c r="E2157">
        <v>29</v>
      </c>
      <c r="F2157">
        <v>41</v>
      </c>
      <c r="G2157">
        <v>0.86299999999999999</v>
      </c>
      <c r="H2157">
        <v>0.45600000000000002</v>
      </c>
      <c r="I2157">
        <v>0</v>
      </c>
      <c r="J2157">
        <v>1.1859999999999999</v>
      </c>
      <c r="K2157">
        <v>1.57</v>
      </c>
    </row>
    <row r="2158" spans="1:11" x14ac:dyDescent="0.25">
      <c r="A2158">
        <v>2014</v>
      </c>
      <c r="B2158" t="s">
        <v>1029</v>
      </c>
      <c r="C2158" t="s">
        <v>1126</v>
      </c>
      <c r="D2158" t="s">
        <v>16</v>
      </c>
      <c r="E2158">
        <v>9</v>
      </c>
      <c r="F2158">
        <v>10</v>
      </c>
      <c r="G2158">
        <v>0.48199999999999998</v>
      </c>
      <c r="H2158">
        <v>0.23499999999999999</v>
      </c>
      <c r="I2158">
        <v>0</v>
      </c>
      <c r="J2158">
        <v>0.5</v>
      </c>
      <c r="K2158">
        <v>0.48699999999999999</v>
      </c>
    </row>
    <row r="2159" spans="1:11" x14ac:dyDescent="0.25">
      <c r="A2159">
        <v>2014</v>
      </c>
      <c r="B2159" t="s">
        <v>1029</v>
      </c>
      <c r="C2159" t="s">
        <v>1127</v>
      </c>
      <c r="D2159" t="s">
        <v>19</v>
      </c>
      <c r="E2159">
        <v>56</v>
      </c>
      <c r="F2159">
        <v>111</v>
      </c>
      <c r="G2159">
        <v>2.1850000000000001</v>
      </c>
      <c r="H2159">
        <v>1.5429999999999999</v>
      </c>
      <c r="I2159">
        <v>1E-3</v>
      </c>
      <c r="J2159">
        <v>3.0739999999999998</v>
      </c>
      <c r="K2159">
        <v>4.0549999999999997</v>
      </c>
    </row>
    <row r="2160" spans="1:11" x14ac:dyDescent="0.25">
      <c r="A2160">
        <v>2014</v>
      </c>
      <c r="B2160" t="s">
        <v>1029</v>
      </c>
      <c r="C2160" t="s">
        <v>1127</v>
      </c>
      <c r="D2160" t="s">
        <v>16</v>
      </c>
      <c r="E2160">
        <v>5</v>
      </c>
      <c r="F2160">
        <v>10</v>
      </c>
      <c r="G2160">
        <v>0.439</v>
      </c>
      <c r="H2160">
        <v>8.4000000000000005E-2</v>
      </c>
      <c r="I2160">
        <v>0</v>
      </c>
      <c r="J2160">
        <v>0.64700000000000002</v>
      </c>
      <c r="K2160">
        <v>0.438</v>
      </c>
    </row>
    <row r="2161" spans="1:11" x14ac:dyDescent="0.25">
      <c r="A2161">
        <v>2014</v>
      </c>
      <c r="B2161" t="s">
        <v>1029</v>
      </c>
      <c r="C2161" t="s">
        <v>1128</v>
      </c>
      <c r="D2161" t="s">
        <v>19</v>
      </c>
      <c r="E2161">
        <v>27</v>
      </c>
      <c r="F2161">
        <v>45</v>
      </c>
      <c r="G2161">
        <v>1.3879999999999999</v>
      </c>
      <c r="H2161">
        <v>1.024</v>
      </c>
      <c r="I2161">
        <v>1.4770000000000001</v>
      </c>
      <c r="J2161">
        <v>1.9810000000000001</v>
      </c>
      <c r="K2161">
        <v>1.6579999999999999</v>
      </c>
    </row>
    <row r="2162" spans="1:11" x14ac:dyDescent="0.25">
      <c r="A2162">
        <v>2014</v>
      </c>
      <c r="B2162" t="s">
        <v>1029</v>
      </c>
      <c r="C2162" t="s">
        <v>1128</v>
      </c>
      <c r="D2162" t="s">
        <v>16</v>
      </c>
      <c r="E2162">
        <v>10</v>
      </c>
      <c r="F2162">
        <v>15</v>
      </c>
      <c r="G2162">
        <v>8.7999999999999995E-2</v>
      </c>
      <c r="H2162">
        <v>0.04</v>
      </c>
      <c r="I2162">
        <v>0</v>
      </c>
      <c r="J2162">
        <v>0.02</v>
      </c>
      <c r="K2162">
        <v>8.7999999999999995E-2</v>
      </c>
    </row>
    <row r="2163" spans="1:11" x14ac:dyDescent="0.25">
      <c r="A2163">
        <v>2014</v>
      </c>
      <c r="B2163" t="s">
        <v>1029</v>
      </c>
      <c r="C2163" t="s">
        <v>1129</v>
      </c>
      <c r="D2163" t="s">
        <v>19</v>
      </c>
      <c r="E2163">
        <v>10</v>
      </c>
      <c r="F2163">
        <v>20</v>
      </c>
      <c r="G2163">
        <v>2.855</v>
      </c>
      <c r="H2163">
        <v>1.774</v>
      </c>
      <c r="I2163">
        <v>0</v>
      </c>
      <c r="J2163">
        <v>2.891</v>
      </c>
      <c r="K2163">
        <v>6.8819999999999997</v>
      </c>
    </row>
    <row r="2164" spans="1:11" x14ac:dyDescent="0.25">
      <c r="A2164">
        <v>2014</v>
      </c>
      <c r="B2164" t="s">
        <v>1029</v>
      </c>
      <c r="C2164" t="s">
        <v>1130</v>
      </c>
      <c r="D2164" t="s">
        <v>19</v>
      </c>
      <c r="E2164">
        <v>39</v>
      </c>
      <c r="F2164">
        <v>72</v>
      </c>
      <c r="G2164">
        <v>2.1230000000000002</v>
      </c>
      <c r="H2164">
        <v>1.1519999999999999</v>
      </c>
      <c r="I2164">
        <v>0</v>
      </c>
      <c r="J2164">
        <v>1.621</v>
      </c>
      <c r="K2164">
        <v>2.972</v>
      </c>
    </row>
    <row r="2165" spans="1:11" x14ac:dyDescent="0.25">
      <c r="A2165">
        <v>2014</v>
      </c>
      <c r="B2165" t="s">
        <v>1029</v>
      </c>
      <c r="C2165" t="s">
        <v>1130</v>
      </c>
      <c r="D2165" t="s">
        <v>16</v>
      </c>
      <c r="E2165">
        <v>11</v>
      </c>
      <c r="F2165">
        <v>28</v>
      </c>
      <c r="G2165">
        <v>0.79100000000000004</v>
      </c>
      <c r="H2165">
        <v>0.48199999999999998</v>
      </c>
      <c r="I2165">
        <v>0</v>
      </c>
      <c r="J2165">
        <v>0.35699999999999998</v>
      </c>
      <c r="K2165">
        <v>0.79100000000000004</v>
      </c>
    </row>
    <row r="2166" spans="1:11" x14ac:dyDescent="0.25">
      <c r="A2166">
        <v>2014</v>
      </c>
      <c r="B2166" t="s">
        <v>1029</v>
      </c>
      <c r="C2166" t="s">
        <v>1131</v>
      </c>
      <c r="D2166" t="s">
        <v>19</v>
      </c>
      <c r="E2166">
        <v>99</v>
      </c>
      <c r="F2166">
        <v>192</v>
      </c>
      <c r="G2166">
        <v>6.4960000000000004</v>
      </c>
      <c r="H2166">
        <v>3.2759999999999998</v>
      </c>
      <c r="I2166">
        <v>5.2999999999999999E-2</v>
      </c>
      <c r="J2166">
        <v>8.3729999999999993</v>
      </c>
      <c r="K2166">
        <v>10.398</v>
      </c>
    </row>
    <row r="2167" spans="1:11" x14ac:dyDescent="0.25">
      <c r="A2167">
        <v>2014</v>
      </c>
      <c r="B2167" t="s">
        <v>1029</v>
      </c>
      <c r="C2167" t="s">
        <v>1131</v>
      </c>
      <c r="D2167" t="s">
        <v>16</v>
      </c>
      <c r="E2167">
        <v>21</v>
      </c>
      <c r="F2167">
        <v>36</v>
      </c>
      <c r="G2167">
        <v>1.2470000000000001</v>
      </c>
      <c r="H2167">
        <v>0.48199999999999998</v>
      </c>
      <c r="I2167">
        <v>4.0000000000000001E-3</v>
      </c>
      <c r="J2167">
        <v>0.99299999999999999</v>
      </c>
      <c r="K2167">
        <v>1.2470000000000001</v>
      </c>
    </row>
    <row r="2168" spans="1:11" x14ac:dyDescent="0.25">
      <c r="A2168">
        <v>2014</v>
      </c>
      <c r="B2168" t="s">
        <v>1029</v>
      </c>
      <c r="C2168" t="s">
        <v>1132</v>
      </c>
      <c r="D2168" t="s">
        <v>19</v>
      </c>
      <c r="E2168">
        <v>361</v>
      </c>
      <c r="F2168">
        <v>793</v>
      </c>
      <c r="G2168">
        <v>84.766000000000005</v>
      </c>
      <c r="H2168">
        <v>49.41</v>
      </c>
      <c r="I2168">
        <v>0.61599999999999999</v>
      </c>
      <c r="J2168">
        <v>35.569000000000003</v>
      </c>
      <c r="K2168">
        <v>256.72500000000002</v>
      </c>
    </row>
    <row r="2169" spans="1:11" x14ac:dyDescent="0.25">
      <c r="A2169">
        <v>2014</v>
      </c>
      <c r="B2169" t="s">
        <v>1029</v>
      </c>
      <c r="C2169" t="s">
        <v>1132</v>
      </c>
      <c r="D2169" t="s">
        <v>16</v>
      </c>
      <c r="E2169">
        <v>77</v>
      </c>
      <c r="F2169">
        <v>196</v>
      </c>
      <c r="G2169">
        <v>22.18</v>
      </c>
      <c r="H2169">
        <v>8.9570000000000007</v>
      </c>
      <c r="I2169">
        <v>3.0000000000000001E-3</v>
      </c>
      <c r="J2169">
        <v>6.1429999999999998</v>
      </c>
      <c r="K2169">
        <v>21.963000000000001</v>
      </c>
    </row>
    <row r="2170" spans="1:11" x14ac:dyDescent="0.25">
      <c r="A2170">
        <v>2014</v>
      </c>
      <c r="B2170" t="s">
        <v>1029</v>
      </c>
      <c r="C2170" t="s">
        <v>1133</v>
      </c>
      <c r="D2170" t="s">
        <v>19</v>
      </c>
      <c r="E2170">
        <v>85</v>
      </c>
      <c r="F2170">
        <v>153</v>
      </c>
      <c r="G2170">
        <v>4.931</v>
      </c>
      <c r="H2170">
        <v>3.98</v>
      </c>
      <c r="I2170">
        <v>0.75</v>
      </c>
      <c r="J2170">
        <v>4.7910000000000004</v>
      </c>
      <c r="K2170">
        <v>8.1839999999999993</v>
      </c>
    </row>
    <row r="2171" spans="1:11" x14ac:dyDescent="0.25">
      <c r="A2171">
        <v>2014</v>
      </c>
      <c r="B2171" t="s">
        <v>1029</v>
      </c>
      <c r="C2171" t="s">
        <v>1133</v>
      </c>
      <c r="D2171" t="s">
        <v>16</v>
      </c>
      <c r="E2171">
        <v>9</v>
      </c>
      <c r="F2171">
        <v>15</v>
      </c>
      <c r="G2171">
        <v>0.309</v>
      </c>
      <c r="H2171">
        <v>0.19600000000000001</v>
      </c>
      <c r="I2171">
        <v>0</v>
      </c>
      <c r="J2171">
        <v>0.23100000000000001</v>
      </c>
      <c r="K2171">
        <v>0.31900000000000001</v>
      </c>
    </row>
    <row r="2172" spans="1:11" x14ac:dyDescent="0.25">
      <c r="A2172">
        <v>2014</v>
      </c>
      <c r="B2172" t="s">
        <v>1029</v>
      </c>
      <c r="C2172" t="s">
        <v>1134</v>
      </c>
      <c r="D2172" t="s">
        <v>19</v>
      </c>
      <c r="E2172">
        <v>64</v>
      </c>
      <c r="F2172">
        <v>165</v>
      </c>
      <c r="G2172">
        <v>5.2930000000000001</v>
      </c>
      <c r="H2172">
        <v>3.327</v>
      </c>
      <c r="I2172">
        <v>1.9E-2</v>
      </c>
      <c r="J2172">
        <v>4.57</v>
      </c>
      <c r="K2172">
        <v>9.1560000000000006</v>
      </c>
    </row>
    <row r="2173" spans="1:11" x14ac:dyDescent="0.25">
      <c r="A2173">
        <v>2014</v>
      </c>
      <c r="B2173" t="s">
        <v>1029</v>
      </c>
      <c r="C2173" t="s">
        <v>1134</v>
      </c>
      <c r="D2173" t="s">
        <v>16</v>
      </c>
      <c r="E2173">
        <v>24</v>
      </c>
      <c r="F2173">
        <v>54</v>
      </c>
      <c r="G2173">
        <v>0.27500000000000002</v>
      </c>
      <c r="H2173">
        <v>0.14099999999999999</v>
      </c>
      <c r="I2173">
        <v>0</v>
      </c>
      <c r="J2173">
        <v>6.5000000000000002E-2</v>
      </c>
      <c r="K2173">
        <v>0.27500000000000002</v>
      </c>
    </row>
    <row r="2174" spans="1:11" x14ac:dyDescent="0.25">
      <c r="A2174">
        <v>2014</v>
      </c>
      <c r="B2174" t="s">
        <v>1029</v>
      </c>
      <c r="C2174" t="s">
        <v>1135</v>
      </c>
      <c r="D2174" t="s">
        <v>19</v>
      </c>
      <c r="E2174">
        <v>5</v>
      </c>
      <c r="F2174">
        <v>14</v>
      </c>
      <c r="G2174">
        <v>0.16700000000000001</v>
      </c>
      <c r="H2174">
        <v>-3.0000000000000001E-3</v>
      </c>
      <c r="I2174">
        <v>1.2999999999999999E-2</v>
      </c>
      <c r="J2174">
        <v>0.47799999999999998</v>
      </c>
      <c r="K2174">
        <v>0.54600000000000004</v>
      </c>
    </row>
    <row r="2175" spans="1:11" x14ac:dyDescent="0.25">
      <c r="A2175">
        <v>2014</v>
      </c>
      <c r="B2175" t="s">
        <v>1029</v>
      </c>
      <c r="C2175" t="s">
        <v>1136</v>
      </c>
      <c r="D2175" t="s">
        <v>19</v>
      </c>
      <c r="E2175">
        <v>1560</v>
      </c>
      <c r="F2175">
        <v>2910</v>
      </c>
      <c r="G2175">
        <v>271.678</v>
      </c>
      <c r="H2175">
        <v>154.255</v>
      </c>
      <c r="I2175">
        <v>3.7519999999999998</v>
      </c>
      <c r="J2175">
        <v>142.00200000000001</v>
      </c>
      <c r="K2175">
        <v>493.53199999999998</v>
      </c>
    </row>
    <row r="2176" spans="1:11" x14ac:dyDescent="0.25">
      <c r="A2176">
        <v>2014</v>
      </c>
      <c r="B2176" t="s">
        <v>1029</v>
      </c>
      <c r="C2176" t="s">
        <v>1136</v>
      </c>
      <c r="D2176" t="s">
        <v>16</v>
      </c>
      <c r="E2176">
        <v>678</v>
      </c>
      <c r="F2176">
        <v>1004</v>
      </c>
      <c r="G2176">
        <v>78.385999999999996</v>
      </c>
      <c r="H2176">
        <v>34.389000000000003</v>
      </c>
      <c r="I2176">
        <v>5.0999999999999997E-2</v>
      </c>
      <c r="J2176">
        <v>16.472000000000001</v>
      </c>
      <c r="K2176">
        <v>78.542000000000002</v>
      </c>
    </row>
    <row r="2177" spans="1:11" x14ac:dyDescent="0.25">
      <c r="A2177">
        <v>2014</v>
      </c>
      <c r="B2177" t="s">
        <v>1029</v>
      </c>
      <c r="C2177" t="s">
        <v>1137</v>
      </c>
      <c r="D2177" t="s">
        <v>19</v>
      </c>
      <c r="E2177">
        <v>85</v>
      </c>
      <c r="F2177">
        <v>171</v>
      </c>
      <c r="G2177">
        <v>1.7549999999999999</v>
      </c>
      <c r="H2177">
        <v>1.21</v>
      </c>
      <c r="I2177">
        <v>0</v>
      </c>
      <c r="J2177">
        <v>2.2850000000000001</v>
      </c>
      <c r="K2177">
        <v>4.7080000000000002</v>
      </c>
    </row>
    <row r="2178" spans="1:11" x14ac:dyDescent="0.25">
      <c r="A2178">
        <v>2014</v>
      </c>
      <c r="B2178" t="s">
        <v>1029</v>
      </c>
      <c r="C2178" t="s">
        <v>1137</v>
      </c>
      <c r="D2178" t="s">
        <v>16</v>
      </c>
      <c r="E2178">
        <v>7</v>
      </c>
      <c r="F2178">
        <v>17</v>
      </c>
      <c r="G2178">
        <v>0.20200000000000001</v>
      </c>
      <c r="H2178">
        <v>8.8999999999999996E-2</v>
      </c>
      <c r="I2178">
        <v>0</v>
      </c>
      <c r="J2178">
        <v>0.154</v>
      </c>
      <c r="K2178">
        <v>0.20100000000000001</v>
      </c>
    </row>
    <row r="2179" spans="1:11" x14ac:dyDescent="0.25">
      <c r="A2179">
        <v>2014</v>
      </c>
      <c r="B2179" t="s">
        <v>1029</v>
      </c>
      <c r="C2179" t="s">
        <v>1138</v>
      </c>
      <c r="D2179" t="s">
        <v>19</v>
      </c>
      <c r="E2179">
        <v>28</v>
      </c>
      <c r="F2179">
        <v>43</v>
      </c>
      <c r="G2179">
        <v>1.1479999999999999</v>
      </c>
      <c r="H2179">
        <v>0.83299999999999996</v>
      </c>
      <c r="I2179">
        <v>2E-3</v>
      </c>
      <c r="J2179">
        <v>1.3859999999999999</v>
      </c>
      <c r="K2179">
        <v>1.97</v>
      </c>
    </row>
    <row r="2180" spans="1:11" x14ac:dyDescent="0.25">
      <c r="A2180">
        <v>2014</v>
      </c>
      <c r="B2180" t="s">
        <v>1029</v>
      </c>
      <c r="C2180" t="s">
        <v>1138</v>
      </c>
      <c r="D2180" t="s">
        <v>16</v>
      </c>
      <c r="E2180">
        <v>3</v>
      </c>
      <c r="F2180">
        <v>4</v>
      </c>
      <c r="G2180">
        <v>0.34899999999999998</v>
      </c>
      <c r="H2180">
        <v>0.16</v>
      </c>
      <c r="I2180">
        <v>0</v>
      </c>
      <c r="J2180">
        <v>6.0999999999999999E-2</v>
      </c>
      <c r="K2180">
        <v>0.34899999999999998</v>
      </c>
    </row>
    <row r="2181" spans="1:11" x14ac:dyDescent="0.25">
      <c r="A2181">
        <v>2014</v>
      </c>
      <c r="B2181" t="s">
        <v>1029</v>
      </c>
      <c r="C2181" t="s">
        <v>1139</v>
      </c>
      <c r="D2181" t="s">
        <v>19</v>
      </c>
      <c r="E2181">
        <v>8</v>
      </c>
      <c r="F2181">
        <v>39</v>
      </c>
      <c r="G2181">
        <v>0.215</v>
      </c>
      <c r="H2181">
        <v>0.121</v>
      </c>
      <c r="I2181">
        <v>1E-3</v>
      </c>
      <c r="J2181">
        <v>1.38</v>
      </c>
      <c r="K2181">
        <v>0.38900000000000001</v>
      </c>
    </row>
    <row r="2182" spans="1:11" x14ac:dyDescent="0.25">
      <c r="A2182">
        <v>2014</v>
      </c>
      <c r="B2182" t="s">
        <v>1029</v>
      </c>
      <c r="C2182" t="s">
        <v>1140</v>
      </c>
      <c r="D2182" t="s">
        <v>19</v>
      </c>
      <c r="E2182">
        <v>68</v>
      </c>
      <c r="F2182">
        <v>99</v>
      </c>
      <c r="G2182">
        <v>6.3739999999999997</v>
      </c>
      <c r="H2182">
        <v>4.4589999999999996</v>
      </c>
      <c r="I2182">
        <v>3.5000000000000003E-2</v>
      </c>
      <c r="J2182">
        <v>8.0820000000000007</v>
      </c>
      <c r="K2182">
        <v>12.753</v>
      </c>
    </row>
    <row r="2183" spans="1:11" x14ac:dyDescent="0.25">
      <c r="A2183">
        <v>2014</v>
      </c>
      <c r="B2183" t="s">
        <v>1029</v>
      </c>
      <c r="C2183" t="s">
        <v>1140</v>
      </c>
      <c r="D2183" t="s">
        <v>16</v>
      </c>
      <c r="E2183">
        <v>11</v>
      </c>
      <c r="F2183">
        <v>14</v>
      </c>
      <c r="G2183">
        <v>1.0740000000000001</v>
      </c>
      <c r="H2183">
        <v>0.52500000000000002</v>
      </c>
      <c r="I2183">
        <v>0</v>
      </c>
      <c r="J2183">
        <v>0.373</v>
      </c>
      <c r="K2183">
        <v>1.0720000000000001</v>
      </c>
    </row>
    <row r="2184" spans="1:11" x14ac:dyDescent="0.25">
      <c r="A2184">
        <v>2014</v>
      </c>
      <c r="B2184" t="s">
        <v>1029</v>
      </c>
      <c r="C2184" t="s">
        <v>1141</v>
      </c>
      <c r="D2184" t="s">
        <v>19</v>
      </c>
      <c r="E2184">
        <v>266</v>
      </c>
      <c r="F2184">
        <v>381</v>
      </c>
      <c r="G2184">
        <v>10.577</v>
      </c>
      <c r="H2184">
        <v>6.0629999999999997</v>
      </c>
      <c r="I2184">
        <v>1.2929999999999999</v>
      </c>
      <c r="J2184">
        <v>16.521999999999998</v>
      </c>
      <c r="K2184">
        <v>12.071999999999999</v>
      </c>
    </row>
    <row r="2185" spans="1:11" x14ac:dyDescent="0.25">
      <c r="A2185">
        <v>2014</v>
      </c>
      <c r="B2185" t="s">
        <v>1029</v>
      </c>
      <c r="C2185" t="s">
        <v>1141</v>
      </c>
      <c r="D2185" t="s">
        <v>16</v>
      </c>
      <c r="E2185">
        <v>164</v>
      </c>
      <c r="F2185">
        <v>207</v>
      </c>
      <c r="G2185">
        <v>4.1159999999999997</v>
      </c>
      <c r="H2185">
        <v>2.0059999999999998</v>
      </c>
      <c r="I2185">
        <v>4.2999999999999997E-2</v>
      </c>
      <c r="J2185">
        <v>4.9969999999999999</v>
      </c>
      <c r="K2185">
        <v>4.085</v>
      </c>
    </row>
    <row r="2186" spans="1:11" x14ac:dyDescent="0.25">
      <c r="A2186">
        <v>2014</v>
      </c>
      <c r="B2186" t="s">
        <v>1029</v>
      </c>
      <c r="C2186" t="s">
        <v>1142</v>
      </c>
      <c r="D2186" t="s">
        <v>19</v>
      </c>
      <c r="E2186">
        <v>130</v>
      </c>
      <c r="F2186">
        <v>252</v>
      </c>
      <c r="G2186">
        <v>11.532</v>
      </c>
      <c r="H2186">
        <v>7.5609999999999999</v>
      </c>
      <c r="I2186">
        <v>-0.24099999999999999</v>
      </c>
      <c r="J2186">
        <v>22.654</v>
      </c>
      <c r="K2186">
        <v>22.515000000000001</v>
      </c>
    </row>
    <row r="2187" spans="1:11" x14ac:dyDescent="0.25">
      <c r="A2187">
        <v>2014</v>
      </c>
      <c r="B2187" t="s">
        <v>1029</v>
      </c>
      <c r="C2187" t="s">
        <v>1142</v>
      </c>
      <c r="D2187" t="s">
        <v>16</v>
      </c>
      <c r="E2187">
        <v>29</v>
      </c>
      <c r="F2187">
        <v>57</v>
      </c>
      <c r="G2187">
        <v>2.8079999999999998</v>
      </c>
      <c r="H2187">
        <v>1.1519999999999999</v>
      </c>
      <c r="I2187">
        <v>9.5000000000000001E-2</v>
      </c>
      <c r="J2187">
        <v>2.879</v>
      </c>
      <c r="K2187">
        <v>2.77</v>
      </c>
    </row>
    <row r="2188" spans="1:11" x14ac:dyDescent="0.25">
      <c r="A2188">
        <v>2014</v>
      </c>
      <c r="B2188" t="s">
        <v>1029</v>
      </c>
      <c r="C2188" t="s">
        <v>1143</v>
      </c>
      <c r="D2188" t="s">
        <v>19</v>
      </c>
      <c r="E2188">
        <v>9</v>
      </c>
      <c r="F2188">
        <v>14</v>
      </c>
      <c r="G2188">
        <v>0.7</v>
      </c>
      <c r="H2188">
        <v>0.33800000000000002</v>
      </c>
      <c r="I2188">
        <v>4.0000000000000001E-3</v>
      </c>
      <c r="J2188">
        <v>1.077</v>
      </c>
      <c r="K2188">
        <v>0.89700000000000002</v>
      </c>
    </row>
    <row r="2189" spans="1:11" x14ac:dyDescent="0.25">
      <c r="A2189">
        <v>2014</v>
      </c>
      <c r="B2189" t="s">
        <v>1029</v>
      </c>
      <c r="C2189" t="s">
        <v>1144</v>
      </c>
      <c r="D2189" t="s">
        <v>19</v>
      </c>
      <c r="E2189">
        <v>632</v>
      </c>
      <c r="F2189">
        <v>1295</v>
      </c>
      <c r="G2189">
        <v>160.35</v>
      </c>
      <c r="H2189">
        <v>111.149</v>
      </c>
      <c r="I2189">
        <v>0.49099999999999999</v>
      </c>
      <c r="J2189">
        <v>36.643000000000001</v>
      </c>
      <c r="K2189">
        <v>358.56400000000002</v>
      </c>
    </row>
    <row r="2190" spans="1:11" x14ac:dyDescent="0.25">
      <c r="A2190">
        <v>2014</v>
      </c>
      <c r="B2190" t="s">
        <v>1029</v>
      </c>
      <c r="C2190" t="s">
        <v>1144</v>
      </c>
      <c r="D2190" t="s">
        <v>16</v>
      </c>
      <c r="E2190">
        <v>181</v>
      </c>
      <c r="F2190">
        <v>363</v>
      </c>
      <c r="G2190">
        <v>17.326000000000001</v>
      </c>
      <c r="H2190">
        <v>7.3239999999999998</v>
      </c>
      <c r="I2190">
        <v>7.3999999999999996E-2</v>
      </c>
      <c r="J2190">
        <v>6.1680000000000001</v>
      </c>
      <c r="K2190">
        <v>17.178999999999998</v>
      </c>
    </row>
    <row r="2191" spans="1:11" x14ac:dyDescent="0.25">
      <c r="A2191">
        <v>2014</v>
      </c>
      <c r="B2191" t="s">
        <v>1029</v>
      </c>
      <c r="C2191" t="s">
        <v>1145</v>
      </c>
      <c r="D2191" t="s">
        <v>19</v>
      </c>
      <c r="E2191">
        <v>123</v>
      </c>
      <c r="F2191">
        <v>232</v>
      </c>
      <c r="G2191">
        <v>4.5170000000000003</v>
      </c>
      <c r="H2191">
        <v>2.7040000000000002</v>
      </c>
      <c r="I2191">
        <v>6.0999999999999999E-2</v>
      </c>
      <c r="J2191">
        <v>4.657</v>
      </c>
      <c r="K2191">
        <v>10.46</v>
      </c>
    </row>
    <row r="2192" spans="1:11" x14ac:dyDescent="0.25">
      <c r="A2192">
        <v>2014</v>
      </c>
      <c r="B2192" t="s">
        <v>1029</v>
      </c>
      <c r="C2192" t="s">
        <v>1145</v>
      </c>
      <c r="D2192" t="s">
        <v>16</v>
      </c>
      <c r="E2192">
        <v>20</v>
      </c>
      <c r="F2192">
        <v>34</v>
      </c>
      <c r="G2192">
        <v>1.81</v>
      </c>
      <c r="H2192">
        <v>0.66700000000000004</v>
      </c>
      <c r="I2192">
        <v>4.3999999999999997E-2</v>
      </c>
      <c r="J2192">
        <v>1.1719999999999999</v>
      </c>
      <c r="K2192">
        <v>1.806</v>
      </c>
    </row>
    <row r="2193" spans="1:11" x14ac:dyDescent="0.25">
      <c r="A2193">
        <v>2014</v>
      </c>
      <c r="B2193" t="s">
        <v>1029</v>
      </c>
      <c r="C2193" t="s">
        <v>1146</v>
      </c>
      <c r="D2193" t="s">
        <v>19</v>
      </c>
      <c r="E2193">
        <v>54</v>
      </c>
      <c r="F2193">
        <v>120</v>
      </c>
      <c r="G2193">
        <v>2.198</v>
      </c>
      <c r="H2193">
        <v>1.3660000000000001</v>
      </c>
      <c r="I2193">
        <v>4.0000000000000001E-3</v>
      </c>
      <c r="J2193">
        <v>5.1719999999999997</v>
      </c>
      <c r="K2193">
        <v>5.2130000000000001</v>
      </c>
    </row>
    <row r="2194" spans="1:11" x14ac:dyDescent="0.25">
      <c r="A2194">
        <v>2014</v>
      </c>
      <c r="B2194" t="s">
        <v>1029</v>
      </c>
      <c r="C2194" t="s">
        <v>1146</v>
      </c>
      <c r="D2194" t="s">
        <v>16</v>
      </c>
      <c r="E2194">
        <v>7</v>
      </c>
      <c r="F2194">
        <v>21</v>
      </c>
      <c r="G2194">
        <v>0.95699999999999996</v>
      </c>
      <c r="H2194">
        <v>0.442</v>
      </c>
      <c r="I2194">
        <v>0</v>
      </c>
      <c r="J2194">
        <v>0.60699999999999998</v>
      </c>
      <c r="K2194">
        <v>1.081</v>
      </c>
    </row>
    <row r="2195" spans="1:11" x14ac:dyDescent="0.25">
      <c r="A2195">
        <v>2014</v>
      </c>
      <c r="B2195" t="s">
        <v>1029</v>
      </c>
      <c r="C2195" t="s">
        <v>1147</v>
      </c>
      <c r="D2195" t="s">
        <v>19</v>
      </c>
      <c r="E2195">
        <v>105</v>
      </c>
      <c r="F2195">
        <v>184</v>
      </c>
      <c r="G2195">
        <v>3.6760000000000002</v>
      </c>
      <c r="H2195">
        <v>2.1139999999999999</v>
      </c>
      <c r="I2195">
        <v>0.23300000000000001</v>
      </c>
      <c r="J2195">
        <v>9.2620000000000005</v>
      </c>
      <c r="K2195">
        <v>5.4249999999999998</v>
      </c>
    </row>
    <row r="2196" spans="1:11" x14ac:dyDescent="0.25">
      <c r="A2196">
        <v>2014</v>
      </c>
      <c r="B2196" t="s">
        <v>1029</v>
      </c>
      <c r="C2196" t="s">
        <v>1147</v>
      </c>
      <c r="D2196" t="s">
        <v>16</v>
      </c>
      <c r="E2196">
        <v>30</v>
      </c>
      <c r="F2196">
        <v>47</v>
      </c>
      <c r="G2196">
        <v>1.153</v>
      </c>
      <c r="H2196">
        <v>0.47099999999999997</v>
      </c>
      <c r="I2196">
        <v>6.3E-2</v>
      </c>
      <c r="J2196">
        <v>0.71</v>
      </c>
      <c r="K2196">
        <v>1.153</v>
      </c>
    </row>
    <row r="2197" spans="1:11" x14ac:dyDescent="0.25">
      <c r="A2197">
        <v>2014</v>
      </c>
      <c r="B2197" t="s">
        <v>1029</v>
      </c>
      <c r="C2197" t="s">
        <v>1148</v>
      </c>
      <c r="D2197" t="s">
        <v>19</v>
      </c>
      <c r="E2197">
        <v>39</v>
      </c>
      <c r="F2197">
        <v>55</v>
      </c>
      <c r="G2197">
        <v>0.371</v>
      </c>
      <c r="H2197">
        <v>0.19</v>
      </c>
      <c r="I2197">
        <v>0</v>
      </c>
      <c r="J2197">
        <v>0.39300000000000002</v>
      </c>
      <c r="K2197">
        <v>0.96599999999999997</v>
      </c>
    </row>
    <row r="2198" spans="1:11" x14ac:dyDescent="0.25">
      <c r="A2198">
        <v>2014</v>
      </c>
      <c r="B2198" t="s">
        <v>1029</v>
      </c>
      <c r="C2198" t="s">
        <v>1148</v>
      </c>
      <c r="D2198" t="s">
        <v>16</v>
      </c>
      <c r="E2198">
        <v>24</v>
      </c>
      <c r="F2198">
        <v>24</v>
      </c>
      <c r="G2198">
        <v>0.13500000000000001</v>
      </c>
      <c r="H2198">
        <v>3.5999999999999997E-2</v>
      </c>
      <c r="I2198">
        <v>0</v>
      </c>
      <c r="J2198">
        <v>2.5000000000000001E-2</v>
      </c>
      <c r="K2198">
        <v>0.13500000000000001</v>
      </c>
    </row>
    <row r="2199" spans="1:11" x14ac:dyDescent="0.25">
      <c r="A2199">
        <v>2014</v>
      </c>
      <c r="B2199" t="s">
        <v>1029</v>
      </c>
      <c r="C2199" t="s">
        <v>1149</v>
      </c>
      <c r="D2199" t="s">
        <v>19</v>
      </c>
      <c r="E2199">
        <v>34</v>
      </c>
      <c r="F2199">
        <v>45</v>
      </c>
      <c r="G2199">
        <v>0.91200000000000003</v>
      </c>
      <c r="H2199">
        <v>0.37</v>
      </c>
      <c r="I2199">
        <v>4.0000000000000001E-3</v>
      </c>
      <c r="J2199">
        <v>0.622</v>
      </c>
      <c r="K2199">
        <v>1.7729999999999999</v>
      </c>
    </row>
    <row r="2200" spans="1:11" x14ac:dyDescent="0.25">
      <c r="A2200">
        <v>2014</v>
      </c>
      <c r="B2200" t="s">
        <v>1029</v>
      </c>
      <c r="C2200" t="s">
        <v>1150</v>
      </c>
      <c r="D2200" t="s">
        <v>19</v>
      </c>
      <c r="E2200">
        <v>18</v>
      </c>
      <c r="F2200">
        <v>29</v>
      </c>
      <c r="G2200">
        <v>1.2589999999999999</v>
      </c>
      <c r="H2200">
        <v>0.70199999999999996</v>
      </c>
      <c r="I2200">
        <v>7.0000000000000001E-3</v>
      </c>
      <c r="J2200">
        <v>0.75700000000000001</v>
      </c>
      <c r="K2200">
        <v>1.456</v>
      </c>
    </row>
    <row r="2201" spans="1:11" x14ac:dyDescent="0.25">
      <c r="A2201">
        <v>2014</v>
      </c>
      <c r="B2201" t="s">
        <v>1029</v>
      </c>
      <c r="C2201" t="s">
        <v>1150</v>
      </c>
      <c r="D2201" t="s">
        <v>16</v>
      </c>
      <c r="E2201">
        <v>12</v>
      </c>
      <c r="F2201">
        <v>12</v>
      </c>
      <c r="G2201">
        <v>0.42399999999999999</v>
      </c>
      <c r="H2201">
        <v>0.20799999999999999</v>
      </c>
      <c r="I2201">
        <v>0</v>
      </c>
      <c r="J2201">
        <v>4.7E-2</v>
      </c>
      <c r="K2201">
        <v>0.40799999999999997</v>
      </c>
    </row>
    <row r="2202" spans="1:11" x14ac:dyDescent="0.25">
      <c r="A2202">
        <v>2014</v>
      </c>
      <c r="B2202" t="s">
        <v>1029</v>
      </c>
      <c r="C2202" t="s">
        <v>1151</v>
      </c>
      <c r="D2202" t="s">
        <v>19</v>
      </c>
      <c r="E2202">
        <v>29</v>
      </c>
      <c r="F2202">
        <v>51</v>
      </c>
      <c r="G2202">
        <v>0.91100000000000003</v>
      </c>
      <c r="H2202">
        <v>0.67100000000000004</v>
      </c>
      <c r="I2202">
        <v>0.13400000000000001</v>
      </c>
      <c r="J2202">
        <v>1.5149999999999999</v>
      </c>
      <c r="K2202">
        <v>1.8009999999999999</v>
      </c>
    </row>
    <row r="2203" spans="1:11" x14ac:dyDescent="0.25">
      <c r="A2203">
        <v>2014</v>
      </c>
      <c r="B2203" t="s">
        <v>1029</v>
      </c>
      <c r="C2203" t="s">
        <v>1151</v>
      </c>
      <c r="D2203" t="s">
        <v>16</v>
      </c>
      <c r="E2203">
        <v>8</v>
      </c>
      <c r="F2203">
        <v>11</v>
      </c>
      <c r="G2203">
        <v>0.24399999999999999</v>
      </c>
      <c r="H2203">
        <v>0.14599999999999999</v>
      </c>
      <c r="I2203">
        <v>2.1000000000000001E-2</v>
      </c>
      <c r="J2203">
        <v>0.11700000000000001</v>
      </c>
      <c r="K2203">
        <v>0.219</v>
      </c>
    </row>
    <row r="2204" spans="1:11" x14ac:dyDescent="0.25">
      <c r="A2204">
        <v>2014</v>
      </c>
      <c r="B2204" t="s">
        <v>1029</v>
      </c>
      <c r="C2204" t="s">
        <v>1152</v>
      </c>
      <c r="D2204" t="s">
        <v>19</v>
      </c>
      <c r="E2204">
        <v>97</v>
      </c>
      <c r="F2204">
        <v>156</v>
      </c>
      <c r="G2204">
        <v>6.2089999999999996</v>
      </c>
      <c r="H2204">
        <v>3.996</v>
      </c>
      <c r="I2204">
        <v>4.0000000000000001E-3</v>
      </c>
      <c r="J2204">
        <v>11.329000000000001</v>
      </c>
      <c r="K2204">
        <v>11.183999999999999</v>
      </c>
    </row>
    <row r="2205" spans="1:11" x14ac:dyDescent="0.25">
      <c r="A2205">
        <v>2014</v>
      </c>
      <c r="B2205" t="s">
        <v>1029</v>
      </c>
      <c r="C2205" t="s">
        <v>1152</v>
      </c>
      <c r="D2205" t="s">
        <v>16</v>
      </c>
      <c r="E2205">
        <v>11</v>
      </c>
      <c r="F2205">
        <v>23</v>
      </c>
      <c r="G2205">
        <v>0.90700000000000003</v>
      </c>
      <c r="H2205">
        <v>0.40799999999999997</v>
      </c>
      <c r="I2205">
        <v>0</v>
      </c>
      <c r="J2205">
        <v>0.64500000000000002</v>
      </c>
      <c r="K2205">
        <v>0.91900000000000004</v>
      </c>
    </row>
    <row r="2206" spans="1:11" x14ac:dyDescent="0.25">
      <c r="A2206">
        <v>2014</v>
      </c>
      <c r="B2206" t="s">
        <v>1029</v>
      </c>
      <c r="C2206" t="s">
        <v>1153</v>
      </c>
      <c r="D2206" t="s">
        <v>19</v>
      </c>
      <c r="E2206">
        <v>1980</v>
      </c>
      <c r="F2206">
        <v>2456</v>
      </c>
      <c r="G2206">
        <v>186.87299999999999</v>
      </c>
      <c r="H2206">
        <v>88.016999999999996</v>
      </c>
      <c r="I2206">
        <v>1.921</v>
      </c>
      <c r="J2206">
        <v>33.537999999999997</v>
      </c>
      <c r="K2206">
        <v>217.85</v>
      </c>
    </row>
    <row r="2207" spans="1:11" x14ac:dyDescent="0.25">
      <c r="A2207">
        <v>2014</v>
      </c>
      <c r="B2207" t="s">
        <v>1029</v>
      </c>
      <c r="C2207" t="s">
        <v>1153</v>
      </c>
      <c r="D2207" t="s">
        <v>16</v>
      </c>
      <c r="E2207">
        <v>1387</v>
      </c>
      <c r="F2207">
        <v>1560</v>
      </c>
      <c r="G2207">
        <v>107.837</v>
      </c>
      <c r="H2207">
        <v>52.03</v>
      </c>
      <c r="I2207">
        <v>0.13300000000000001</v>
      </c>
      <c r="J2207">
        <v>5.415</v>
      </c>
      <c r="K2207">
        <v>106.181</v>
      </c>
    </row>
    <row r="2208" spans="1:11" x14ac:dyDescent="0.25">
      <c r="A2208">
        <v>2014</v>
      </c>
      <c r="B2208" t="s">
        <v>1029</v>
      </c>
      <c r="C2208" t="s">
        <v>1154</v>
      </c>
      <c r="D2208" t="s">
        <v>19</v>
      </c>
      <c r="E2208">
        <v>55</v>
      </c>
      <c r="F2208">
        <v>97</v>
      </c>
      <c r="G2208">
        <v>4.3339999999999996</v>
      </c>
      <c r="H2208">
        <v>3.0150000000000001</v>
      </c>
      <c r="I2208">
        <v>0.20499999999999999</v>
      </c>
      <c r="J2208">
        <v>3.1539999999999999</v>
      </c>
      <c r="K2208">
        <v>9.5920000000000005</v>
      </c>
    </row>
    <row r="2209" spans="1:11" x14ac:dyDescent="0.25">
      <c r="A2209">
        <v>2014</v>
      </c>
      <c r="B2209" t="s">
        <v>1029</v>
      </c>
      <c r="C2209" t="s">
        <v>1154</v>
      </c>
      <c r="D2209" t="s">
        <v>16</v>
      </c>
      <c r="E2209">
        <v>8</v>
      </c>
      <c r="F2209">
        <v>14</v>
      </c>
      <c r="G2209">
        <v>0.72399999999999998</v>
      </c>
      <c r="H2209">
        <v>0.32900000000000001</v>
      </c>
      <c r="I2209">
        <v>8.9999999999999993E-3</v>
      </c>
      <c r="J2209">
        <v>0.72399999999999998</v>
      </c>
      <c r="K2209">
        <v>0.71399999999999997</v>
      </c>
    </row>
    <row r="2210" spans="1:11" x14ac:dyDescent="0.25">
      <c r="A2210">
        <v>2014</v>
      </c>
      <c r="B2210" t="s">
        <v>1029</v>
      </c>
      <c r="C2210" t="s">
        <v>1155</v>
      </c>
      <c r="D2210" t="s">
        <v>19</v>
      </c>
      <c r="E2210">
        <v>825</v>
      </c>
      <c r="F2210">
        <v>903</v>
      </c>
      <c r="G2210">
        <v>5.274</v>
      </c>
      <c r="H2210">
        <v>3.1680000000000001</v>
      </c>
      <c r="I2210">
        <v>3.5000000000000003E-2</v>
      </c>
      <c r="J2210">
        <v>5.5460000000000003</v>
      </c>
      <c r="K2210">
        <v>11.651999999999999</v>
      </c>
    </row>
    <row r="2211" spans="1:11" x14ac:dyDescent="0.25">
      <c r="A2211">
        <v>2014</v>
      </c>
      <c r="B2211" t="s">
        <v>1029</v>
      </c>
      <c r="C2211" t="s">
        <v>1155</v>
      </c>
      <c r="D2211" t="s">
        <v>16</v>
      </c>
      <c r="E2211">
        <v>731</v>
      </c>
      <c r="F2211">
        <v>778</v>
      </c>
      <c r="G2211">
        <v>2.5219999999999998</v>
      </c>
      <c r="H2211">
        <v>1.365</v>
      </c>
      <c r="I2211">
        <v>1.4999999999999999E-2</v>
      </c>
      <c r="J2211">
        <v>0.64800000000000002</v>
      </c>
      <c r="K2211">
        <v>2.5179999999999998</v>
      </c>
    </row>
    <row r="2212" spans="1:11" x14ac:dyDescent="0.25">
      <c r="A2212">
        <v>2014</v>
      </c>
      <c r="B2212" t="s">
        <v>1029</v>
      </c>
      <c r="C2212" t="s">
        <v>1156</v>
      </c>
      <c r="D2212" t="s">
        <v>19</v>
      </c>
      <c r="E2212">
        <v>63</v>
      </c>
      <c r="F2212">
        <v>105</v>
      </c>
      <c r="G2212">
        <v>0.23300000000000001</v>
      </c>
      <c r="H2212">
        <v>8.8999999999999996E-2</v>
      </c>
      <c r="I2212">
        <v>0.1</v>
      </c>
      <c r="J2212">
        <v>0.68799999999999994</v>
      </c>
      <c r="K2212">
        <v>0.68</v>
      </c>
    </row>
    <row r="2213" spans="1:11" x14ac:dyDescent="0.25">
      <c r="A2213">
        <v>2014</v>
      </c>
      <c r="B2213" t="s">
        <v>1029</v>
      </c>
      <c r="C2213" t="s">
        <v>1156</v>
      </c>
      <c r="D2213" t="s">
        <v>16</v>
      </c>
      <c r="E2213">
        <v>56</v>
      </c>
      <c r="F2213">
        <v>81</v>
      </c>
      <c r="G2213">
        <v>0.11799999999999999</v>
      </c>
      <c r="H2213">
        <v>5.6000000000000001E-2</v>
      </c>
      <c r="I2213">
        <v>0</v>
      </c>
      <c r="J2213">
        <v>0</v>
      </c>
      <c r="K2213">
        <v>0.11899999999999999</v>
      </c>
    </row>
    <row r="2214" spans="1:11" x14ac:dyDescent="0.25">
      <c r="A2214">
        <v>2014</v>
      </c>
      <c r="B2214" t="s">
        <v>1029</v>
      </c>
      <c r="C2214" t="s">
        <v>1157</v>
      </c>
      <c r="D2214" t="s">
        <v>19</v>
      </c>
      <c r="E2214">
        <v>84</v>
      </c>
      <c r="F2214">
        <v>162</v>
      </c>
      <c r="G2214">
        <v>8.5709999999999997</v>
      </c>
      <c r="H2214">
        <v>4.9050000000000002</v>
      </c>
      <c r="I2214">
        <v>1.9E-2</v>
      </c>
      <c r="J2214">
        <v>9.5389999999999997</v>
      </c>
      <c r="K2214">
        <v>14.366</v>
      </c>
    </row>
    <row r="2215" spans="1:11" x14ac:dyDescent="0.25">
      <c r="A2215">
        <v>2014</v>
      </c>
      <c r="B2215" t="s">
        <v>1029</v>
      </c>
      <c r="C2215" t="s">
        <v>1157</v>
      </c>
      <c r="D2215" t="s">
        <v>16</v>
      </c>
      <c r="E2215">
        <v>9</v>
      </c>
      <c r="F2215">
        <v>24</v>
      </c>
      <c r="G2215">
        <v>2.4209999999999998</v>
      </c>
      <c r="H2215">
        <v>0.69799999999999995</v>
      </c>
      <c r="I2215">
        <v>0</v>
      </c>
      <c r="J2215">
        <v>1.6040000000000001</v>
      </c>
      <c r="K2215">
        <v>2.3450000000000002</v>
      </c>
    </row>
    <row r="2216" spans="1:11" x14ac:dyDescent="0.25">
      <c r="A2216">
        <v>2014</v>
      </c>
      <c r="B2216" t="s">
        <v>1029</v>
      </c>
      <c r="C2216" t="s">
        <v>1158</v>
      </c>
      <c r="D2216" t="s">
        <v>19</v>
      </c>
      <c r="E2216">
        <v>31</v>
      </c>
      <c r="F2216">
        <v>55</v>
      </c>
      <c r="G2216">
        <v>8.6150000000000002</v>
      </c>
      <c r="H2216">
        <v>4.1660000000000004</v>
      </c>
      <c r="I2216">
        <v>0</v>
      </c>
      <c r="J2216">
        <v>6.0940000000000003</v>
      </c>
      <c r="K2216">
        <v>19.928999999999998</v>
      </c>
    </row>
    <row r="2217" spans="1:11" x14ac:dyDescent="0.25">
      <c r="A2217">
        <v>2014</v>
      </c>
      <c r="B2217" t="s">
        <v>1029</v>
      </c>
      <c r="C2217" t="s">
        <v>1158</v>
      </c>
      <c r="D2217" t="s">
        <v>16</v>
      </c>
      <c r="E2217">
        <v>14</v>
      </c>
      <c r="F2217">
        <v>16</v>
      </c>
      <c r="G2217">
        <v>0.40600000000000003</v>
      </c>
      <c r="H2217">
        <v>0.19400000000000001</v>
      </c>
      <c r="I2217">
        <v>0</v>
      </c>
      <c r="J2217">
        <v>6.2E-2</v>
      </c>
      <c r="K2217">
        <v>0.40600000000000003</v>
      </c>
    </row>
    <row r="2218" spans="1:11" x14ac:dyDescent="0.25">
      <c r="A2218">
        <v>2014</v>
      </c>
      <c r="B2218" t="s">
        <v>1029</v>
      </c>
      <c r="C2218" t="s">
        <v>1159</v>
      </c>
      <c r="D2218" t="s">
        <v>19</v>
      </c>
      <c r="E2218">
        <v>193</v>
      </c>
      <c r="F2218">
        <v>555</v>
      </c>
      <c r="G2218">
        <v>19.585000000000001</v>
      </c>
      <c r="H2218">
        <v>10.298999999999999</v>
      </c>
      <c r="I2218">
        <v>4.2000000000000003E-2</v>
      </c>
      <c r="J2218">
        <v>10.87</v>
      </c>
      <c r="K2218">
        <v>26.975000000000001</v>
      </c>
    </row>
    <row r="2219" spans="1:11" x14ac:dyDescent="0.25">
      <c r="A2219">
        <v>2014</v>
      </c>
      <c r="B2219" t="s">
        <v>1029</v>
      </c>
      <c r="C2219" t="s">
        <v>1159</v>
      </c>
      <c r="D2219" t="s">
        <v>16</v>
      </c>
      <c r="E2219">
        <v>66</v>
      </c>
      <c r="F2219">
        <v>80</v>
      </c>
      <c r="G2219">
        <v>3.6640000000000001</v>
      </c>
      <c r="H2219">
        <v>1.427</v>
      </c>
      <c r="I2219">
        <v>0</v>
      </c>
      <c r="J2219">
        <v>1.206</v>
      </c>
      <c r="K2219">
        <v>3.7029999999999998</v>
      </c>
    </row>
    <row r="2220" spans="1:11" x14ac:dyDescent="0.25">
      <c r="A2220">
        <v>2014</v>
      </c>
      <c r="B2220" t="s">
        <v>1029</v>
      </c>
      <c r="C2220" t="s">
        <v>1160</v>
      </c>
      <c r="D2220" t="s">
        <v>19</v>
      </c>
      <c r="E2220">
        <v>757</v>
      </c>
      <c r="F2220">
        <v>1258</v>
      </c>
      <c r="G2220">
        <v>43.572000000000003</v>
      </c>
      <c r="H2220">
        <v>29.239000000000001</v>
      </c>
      <c r="I2220">
        <v>2.0289999999999999</v>
      </c>
      <c r="J2220">
        <v>49.424999999999997</v>
      </c>
      <c r="K2220">
        <v>78.090999999999994</v>
      </c>
    </row>
    <row r="2221" spans="1:11" x14ac:dyDescent="0.25">
      <c r="A2221">
        <v>2014</v>
      </c>
      <c r="B2221" t="s">
        <v>1029</v>
      </c>
      <c r="C2221" t="s">
        <v>1160</v>
      </c>
      <c r="D2221" t="s">
        <v>16</v>
      </c>
      <c r="E2221">
        <v>371</v>
      </c>
      <c r="F2221">
        <v>589</v>
      </c>
      <c r="G2221">
        <v>20.64</v>
      </c>
      <c r="H2221">
        <v>11.098000000000001</v>
      </c>
      <c r="I2221">
        <v>1.27</v>
      </c>
      <c r="J2221">
        <v>13.423999999999999</v>
      </c>
      <c r="K2221">
        <v>20.137</v>
      </c>
    </row>
    <row r="2222" spans="1:11" x14ac:dyDescent="0.25">
      <c r="A2222">
        <v>2014</v>
      </c>
      <c r="B2222" t="s">
        <v>1029</v>
      </c>
      <c r="C2222" t="s">
        <v>1161</v>
      </c>
      <c r="D2222" t="s">
        <v>19</v>
      </c>
      <c r="E2222">
        <v>46</v>
      </c>
      <c r="F2222">
        <v>110</v>
      </c>
      <c r="G2222">
        <v>8.0030000000000001</v>
      </c>
      <c r="H2222">
        <v>5.5460000000000003</v>
      </c>
      <c r="I2222">
        <v>0.152</v>
      </c>
      <c r="J2222">
        <v>11.792999999999999</v>
      </c>
      <c r="K2222">
        <v>26.338999999999999</v>
      </c>
    </row>
    <row r="2223" spans="1:11" x14ac:dyDescent="0.25">
      <c r="A2223">
        <v>2014</v>
      </c>
      <c r="B2223" t="s">
        <v>1029</v>
      </c>
      <c r="C2223" t="s">
        <v>1161</v>
      </c>
      <c r="D2223" t="s">
        <v>16</v>
      </c>
      <c r="E2223">
        <v>9</v>
      </c>
      <c r="F2223">
        <v>14</v>
      </c>
      <c r="G2223">
        <v>0.51500000000000001</v>
      </c>
      <c r="H2223">
        <v>0.20699999999999999</v>
      </c>
      <c r="I2223">
        <v>0</v>
      </c>
      <c r="J2223">
        <v>9.4E-2</v>
      </c>
      <c r="K2223">
        <v>0.51400000000000001</v>
      </c>
    </row>
    <row r="2224" spans="1:11" x14ac:dyDescent="0.25">
      <c r="A2224">
        <v>2014</v>
      </c>
      <c r="B2224" t="s">
        <v>1029</v>
      </c>
      <c r="C2224" t="s">
        <v>1162</v>
      </c>
      <c r="D2224" t="s">
        <v>19</v>
      </c>
      <c r="E2224">
        <v>35</v>
      </c>
      <c r="F2224">
        <v>63</v>
      </c>
      <c r="G2224">
        <v>1.6819999999999999</v>
      </c>
      <c r="H2224">
        <v>0.80300000000000005</v>
      </c>
      <c r="I2224">
        <v>1.0999999999999999E-2</v>
      </c>
      <c r="J2224">
        <v>3.79</v>
      </c>
      <c r="K2224">
        <v>2.1840000000000002</v>
      </c>
    </row>
    <row r="2225" spans="1:11" x14ac:dyDescent="0.25">
      <c r="A2225">
        <v>2014</v>
      </c>
      <c r="B2225" t="s">
        <v>1029</v>
      </c>
      <c r="C2225" t="s">
        <v>1162</v>
      </c>
      <c r="D2225" t="s">
        <v>16</v>
      </c>
      <c r="E2225">
        <v>5</v>
      </c>
      <c r="F2225">
        <v>8</v>
      </c>
      <c r="G2225">
        <v>0.154</v>
      </c>
      <c r="H2225">
        <v>2.5999999999999999E-2</v>
      </c>
      <c r="I2225">
        <v>2E-3</v>
      </c>
      <c r="J2225">
        <v>0.36199999999999999</v>
      </c>
      <c r="K2225">
        <v>0.152</v>
      </c>
    </row>
    <row r="2226" spans="1:11" x14ac:dyDescent="0.25">
      <c r="A2226">
        <v>2014</v>
      </c>
      <c r="B2226" t="s">
        <v>1029</v>
      </c>
      <c r="C2226" t="s">
        <v>1163</v>
      </c>
      <c r="D2226" t="s">
        <v>19</v>
      </c>
      <c r="E2226">
        <v>519</v>
      </c>
      <c r="F2226">
        <v>959</v>
      </c>
      <c r="G2226">
        <v>63.405999999999999</v>
      </c>
      <c r="H2226">
        <v>44.984999999999999</v>
      </c>
      <c r="I2226">
        <v>0.23200000000000001</v>
      </c>
      <c r="J2226">
        <v>77.274000000000001</v>
      </c>
      <c r="K2226">
        <v>125.77800000000001</v>
      </c>
    </row>
    <row r="2227" spans="1:11" x14ac:dyDescent="0.25">
      <c r="A2227">
        <v>2014</v>
      </c>
      <c r="B2227" t="s">
        <v>1029</v>
      </c>
      <c r="C2227" t="s">
        <v>1163</v>
      </c>
      <c r="D2227" t="s">
        <v>16</v>
      </c>
      <c r="E2227">
        <v>116</v>
      </c>
      <c r="F2227">
        <v>175</v>
      </c>
      <c r="G2227">
        <v>17.54</v>
      </c>
      <c r="H2227">
        <v>10.891</v>
      </c>
      <c r="I2227">
        <v>6.0000000000000001E-3</v>
      </c>
      <c r="J2227">
        <v>16.018000000000001</v>
      </c>
      <c r="K2227">
        <v>17.527000000000001</v>
      </c>
    </row>
    <row r="2228" spans="1:11" x14ac:dyDescent="0.25">
      <c r="A2228">
        <v>2014</v>
      </c>
      <c r="B2228" t="s">
        <v>1029</v>
      </c>
      <c r="C2228" t="s">
        <v>1164</v>
      </c>
      <c r="D2228" t="s">
        <v>19</v>
      </c>
      <c r="E2228">
        <v>131</v>
      </c>
      <c r="F2228">
        <v>243</v>
      </c>
      <c r="G2228">
        <v>13.686999999999999</v>
      </c>
      <c r="H2228">
        <v>8.2789999999999999</v>
      </c>
      <c r="I2228">
        <v>6.4000000000000001E-2</v>
      </c>
      <c r="J2228">
        <v>6.14</v>
      </c>
      <c r="K2228">
        <v>21.099</v>
      </c>
    </row>
    <row r="2229" spans="1:11" x14ac:dyDescent="0.25">
      <c r="A2229">
        <v>2014</v>
      </c>
      <c r="B2229" t="s">
        <v>1029</v>
      </c>
      <c r="C2229" t="s">
        <v>1164</v>
      </c>
      <c r="D2229" t="s">
        <v>16</v>
      </c>
      <c r="E2229">
        <v>27</v>
      </c>
      <c r="F2229">
        <v>54</v>
      </c>
      <c r="G2229">
        <v>4.6779999999999999</v>
      </c>
      <c r="H2229">
        <v>2.1259999999999999</v>
      </c>
      <c r="I2229">
        <v>0</v>
      </c>
      <c r="J2229">
        <v>1.0249999999999999</v>
      </c>
      <c r="K2229">
        <v>4.74</v>
      </c>
    </row>
    <row r="2230" spans="1:11" x14ac:dyDescent="0.25">
      <c r="A2230">
        <v>2014</v>
      </c>
      <c r="B2230" t="s">
        <v>1029</v>
      </c>
      <c r="C2230" t="s">
        <v>1165</v>
      </c>
      <c r="D2230" t="s">
        <v>19</v>
      </c>
      <c r="E2230">
        <v>303</v>
      </c>
      <c r="F2230">
        <v>440</v>
      </c>
      <c r="G2230">
        <v>17.922000000000001</v>
      </c>
      <c r="H2230">
        <v>9.3770000000000007</v>
      </c>
      <c r="I2230">
        <v>0.33300000000000002</v>
      </c>
      <c r="J2230">
        <v>31.741</v>
      </c>
      <c r="K2230">
        <v>33.536999999999999</v>
      </c>
    </row>
    <row r="2231" spans="1:11" x14ac:dyDescent="0.25">
      <c r="A2231">
        <v>2014</v>
      </c>
      <c r="B2231" t="s">
        <v>1029</v>
      </c>
      <c r="C2231" t="s">
        <v>1165</v>
      </c>
      <c r="D2231" t="s">
        <v>16</v>
      </c>
      <c r="E2231">
        <v>41</v>
      </c>
      <c r="F2231">
        <v>68</v>
      </c>
      <c r="G2231">
        <v>2.9470000000000001</v>
      </c>
      <c r="H2231">
        <v>0.93899999999999995</v>
      </c>
      <c r="I2231">
        <v>0</v>
      </c>
      <c r="J2231">
        <v>3.1880000000000002</v>
      </c>
      <c r="K2231">
        <v>2.9449999999999998</v>
      </c>
    </row>
    <row r="2232" spans="1:11" x14ac:dyDescent="0.25">
      <c r="A2232">
        <v>2014</v>
      </c>
      <c r="B2232" t="s">
        <v>1029</v>
      </c>
      <c r="C2232" t="s">
        <v>1166</v>
      </c>
      <c r="D2232" t="s">
        <v>19</v>
      </c>
      <c r="E2232">
        <v>30</v>
      </c>
      <c r="F2232">
        <v>61</v>
      </c>
      <c r="G2232">
        <v>2.2229999999999999</v>
      </c>
      <c r="H2232">
        <v>1.002</v>
      </c>
      <c r="I2232">
        <v>4.0000000000000001E-3</v>
      </c>
      <c r="J2232">
        <v>2.431</v>
      </c>
      <c r="K2232">
        <v>4.4080000000000004</v>
      </c>
    </row>
    <row r="2233" spans="1:11" x14ac:dyDescent="0.25">
      <c r="A2233">
        <v>2014</v>
      </c>
      <c r="B2233" t="s">
        <v>1029</v>
      </c>
      <c r="C2233" t="s">
        <v>1167</v>
      </c>
      <c r="D2233" t="s">
        <v>19</v>
      </c>
      <c r="E2233">
        <v>21</v>
      </c>
      <c r="F2233">
        <v>33</v>
      </c>
      <c r="G2233">
        <v>1.4610000000000001</v>
      </c>
      <c r="H2233">
        <v>0.84899999999999998</v>
      </c>
      <c r="I2233">
        <v>4.0000000000000001E-3</v>
      </c>
      <c r="J2233">
        <v>1.226</v>
      </c>
      <c r="K2233">
        <v>2.1890000000000001</v>
      </c>
    </row>
    <row r="2234" spans="1:11" x14ac:dyDescent="0.25">
      <c r="A2234">
        <v>2014</v>
      </c>
      <c r="B2234" t="s">
        <v>1029</v>
      </c>
      <c r="C2234" t="s">
        <v>1167</v>
      </c>
      <c r="D2234" t="s">
        <v>16</v>
      </c>
      <c r="E2234">
        <v>10</v>
      </c>
      <c r="F2234">
        <v>13</v>
      </c>
      <c r="G2234">
        <v>0.44</v>
      </c>
      <c r="H2234">
        <v>0.251</v>
      </c>
      <c r="I2234">
        <v>3.0000000000000001E-3</v>
      </c>
      <c r="J2234">
        <v>0.115</v>
      </c>
      <c r="K2234">
        <v>0.437</v>
      </c>
    </row>
    <row r="2235" spans="1:11" x14ac:dyDescent="0.25">
      <c r="A2235">
        <v>2014</v>
      </c>
      <c r="B2235" t="s">
        <v>1029</v>
      </c>
      <c r="C2235" t="s">
        <v>1168</v>
      </c>
      <c r="D2235" t="s">
        <v>19</v>
      </c>
      <c r="E2235">
        <v>7</v>
      </c>
      <c r="F2235">
        <v>8</v>
      </c>
      <c r="G2235">
        <v>0.14199999999999999</v>
      </c>
      <c r="H2235">
        <v>0.111</v>
      </c>
      <c r="I2235">
        <v>0</v>
      </c>
      <c r="J2235">
        <v>0.16200000000000001</v>
      </c>
      <c r="K2235">
        <v>1.0429999999999999</v>
      </c>
    </row>
    <row r="2236" spans="1:11" x14ac:dyDescent="0.25">
      <c r="A2236">
        <v>2014</v>
      </c>
      <c r="B2236" t="s">
        <v>1029</v>
      </c>
      <c r="C2236" t="s">
        <v>1169</v>
      </c>
      <c r="D2236" t="s">
        <v>19</v>
      </c>
      <c r="E2236">
        <v>20</v>
      </c>
      <c r="F2236">
        <v>29</v>
      </c>
      <c r="G2236">
        <v>0.56999999999999995</v>
      </c>
      <c r="H2236">
        <v>0.47699999999999998</v>
      </c>
      <c r="I2236">
        <v>7.0999999999999994E-2</v>
      </c>
      <c r="J2236">
        <v>0.56699999999999995</v>
      </c>
      <c r="K2236">
        <v>0.72499999999999998</v>
      </c>
    </row>
    <row r="2237" spans="1:11" x14ac:dyDescent="0.25">
      <c r="A2237">
        <v>2014</v>
      </c>
      <c r="B2237" t="s">
        <v>1029</v>
      </c>
      <c r="C2237" t="s">
        <v>1170</v>
      </c>
      <c r="D2237" t="s">
        <v>19</v>
      </c>
      <c r="E2237">
        <v>258</v>
      </c>
      <c r="F2237">
        <v>713</v>
      </c>
      <c r="G2237">
        <v>29.64</v>
      </c>
      <c r="H2237">
        <v>14.36</v>
      </c>
      <c r="I2237">
        <v>0.77400000000000002</v>
      </c>
      <c r="J2237">
        <v>21.184000000000001</v>
      </c>
      <c r="K2237">
        <v>44.104999999999997</v>
      </c>
    </row>
    <row r="2238" spans="1:11" x14ac:dyDescent="0.25">
      <c r="A2238">
        <v>2014</v>
      </c>
      <c r="B2238" t="s">
        <v>1029</v>
      </c>
      <c r="C2238" t="s">
        <v>1170</v>
      </c>
      <c r="D2238" t="s">
        <v>16</v>
      </c>
      <c r="E2238">
        <v>35</v>
      </c>
      <c r="F2238">
        <v>65</v>
      </c>
      <c r="G2238">
        <v>9.3469999999999995</v>
      </c>
      <c r="H2238">
        <v>3.758</v>
      </c>
      <c r="I2238">
        <v>0.44600000000000001</v>
      </c>
      <c r="J2238">
        <v>4.05</v>
      </c>
      <c r="K2238">
        <v>8.9809999999999999</v>
      </c>
    </row>
    <row r="2239" spans="1:11" x14ac:dyDescent="0.25">
      <c r="A2239">
        <v>2014</v>
      </c>
      <c r="B2239" t="s">
        <v>1029</v>
      </c>
      <c r="C2239" t="s">
        <v>1171</v>
      </c>
      <c r="D2239" t="s">
        <v>19</v>
      </c>
      <c r="E2239">
        <v>12</v>
      </c>
      <c r="F2239">
        <v>17</v>
      </c>
      <c r="G2239">
        <v>1.024</v>
      </c>
      <c r="H2239">
        <v>0.18</v>
      </c>
      <c r="I2239">
        <v>1.7000000000000001E-2</v>
      </c>
      <c r="J2239">
        <v>0.29699999999999999</v>
      </c>
      <c r="K2239">
        <v>2.5219999999999998</v>
      </c>
    </row>
    <row r="2240" spans="1:11" x14ac:dyDescent="0.25">
      <c r="A2240">
        <v>2014</v>
      </c>
      <c r="B2240" t="s">
        <v>1029</v>
      </c>
      <c r="C2240" t="s">
        <v>1172</v>
      </c>
      <c r="D2240" t="s">
        <v>19</v>
      </c>
      <c r="E2240">
        <v>422</v>
      </c>
      <c r="F2240">
        <v>1141</v>
      </c>
      <c r="G2240">
        <v>51.877000000000002</v>
      </c>
      <c r="H2240">
        <v>24.312000000000001</v>
      </c>
      <c r="I2240">
        <v>9.0999999999999998E-2</v>
      </c>
      <c r="J2240">
        <v>50.329000000000001</v>
      </c>
      <c r="K2240">
        <v>73.334000000000003</v>
      </c>
    </row>
    <row r="2241" spans="1:11" x14ac:dyDescent="0.25">
      <c r="A2241">
        <v>2014</v>
      </c>
      <c r="B2241" t="s">
        <v>1029</v>
      </c>
      <c r="C2241" t="s">
        <v>1172</v>
      </c>
      <c r="D2241" t="s">
        <v>16</v>
      </c>
      <c r="E2241">
        <v>59</v>
      </c>
      <c r="F2241">
        <v>300</v>
      </c>
      <c r="G2241">
        <v>16.983000000000001</v>
      </c>
      <c r="H2241">
        <v>4.694</v>
      </c>
      <c r="I2241">
        <v>1.2999999999999999E-2</v>
      </c>
      <c r="J2241">
        <v>12.201000000000001</v>
      </c>
      <c r="K2241">
        <v>17.18</v>
      </c>
    </row>
    <row r="2242" spans="1:11" x14ac:dyDescent="0.25">
      <c r="A2242">
        <v>2014</v>
      </c>
      <c r="B2242" t="s">
        <v>1029</v>
      </c>
      <c r="C2242" t="s">
        <v>1173</v>
      </c>
      <c r="D2242" t="s">
        <v>19</v>
      </c>
      <c r="E2242">
        <v>32</v>
      </c>
      <c r="F2242">
        <v>74</v>
      </c>
      <c r="G2242">
        <v>1.32</v>
      </c>
      <c r="H2242">
        <v>0.59299999999999997</v>
      </c>
      <c r="I2242">
        <v>4.0000000000000001E-3</v>
      </c>
      <c r="J2242">
        <v>1.3120000000000001</v>
      </c>
      <c r="K2242">
        <v>1.377</v>
      </c>
    </row>
    <row r="2243" spans="1:11" x14ac:dyDescent="0.25">
      <c r="A2243">
        <v>2014</v>
      </c>
      <c r="B2243" t="s">
        <v>1029</v>
      </c>
      <c r="C2243" t="s">
        <v>1173</v>
      </c>
      <c r="D2243" t="s">
        <v>16</v>
      </c>
      <c r="E2243">
        <v>23</v>
      </c>
      <c r="F2243">
        <v>57</v>
      </c>
      <c r="G2243">
        <v>1.0369999999999999</v>
      </c>
      <c r="H2243">
        <v>0.40500000000000003</v>
      </c>
      <c r="I2243">
        <v>4.0000000000000001E-3</v>
      </c>
      <c r="J2243">
        <v>0.69199999999999995</v>
      </c>
      <c r="K2243">
        <v>1.036</v>
      </c>
    </row>
    <row r="2244" spans="1:11" x14ac:dyDescent="0.25">
      <c r="A2244">
        <v>2014</v>
      </c>
      <c r="B2244" t="s">
        <v>1029</v>
      </c>
      <c r="C2244" t="s">
        <v>1174</v>
      </c>
      <c r="D2244" t="s">
        <v>19</v>
      </c>
      <c r="E2244">
        <v>220</v>
      </c>
      <c r="F2244">
        <v>487</v>
      </c>
      <c r="G2244">
        <v>35.729999999999997</v>
      </c>
      <c r="H2244">
        <v>13.457000000000001</v>
      </c>
      <c r="I2244">
        <v>1.96</v>
      </c>
      <c r="J2244">
        <v>59.115000000000002</v>
      </c>
      <c r="K2244">
        <v>128.31399999999999</v>
      </c>
    </row>
    <row r="2245" spans="1:11" x14ac:dyDescent="0.25">
      <c r="A2245">
        <v>2014</v>
      </c>
      <c r="B2245" t="s">
        <v>1029</v>
      </c>
      <c r="C2245" t="s">
        <v>1174</v>
      </c>
      <c r="D2245" t="s">
        <v>16</v>
      </c>
      <c r="E2245">
        <v>45</v>
      </c>
      <c r="F2245">
        <v>112</v>
      </c>
      <c r="G2245">
        <v>11.509</v>
      </c>
      <c r="H2245">
        <v>3.5379999999999998</v>
      </c>
      <c r="I2245">
        <v>1.7999999999999999E-2</v>
      </c>
      <c r="J2245">
        <v>20.23</v>
      </c>
      <c r="K2245">
        <v>11.43</v>
      </c>
    </row>
    <row r="2246" spans="1:11" x14ac:dyDescent="0.25">
      <c r="A2246">
        <v>2014</v>
      </c>
      <c r="B2246" t="s">
        <v>1029</v>
      </c>
      <c r="C2246" t="s">
        <v>1175</v>
      </c>
      <c r="D2246" t="s">
        <v>19</v>
      </c>
      <c r="E2246">
        <v>91</v>
      </c>
      <c r="F2246">
        <v>96</v>
      </c>
      <c r="G2246">
        <v>0.95899999999999996</v>
      </c>
      <c r="H2246">
        <v>0.72399999999999998</v>
      </c>
      <c r="I2246">
        <v>0</v>
      </c>
      <c r="J2246">
        <v>0.79900000000000004</v>
      </c>
      <c r="K2246">
        <v>3.1890000000000001</v>
      </c>
    </row>
    <row r="2247" spans="1:11" x14ac:dyDescent="0.25">
      <c r="A2247">
        <v>2014</v>
      </c>
      <c r="B2247" t="s">
        <v>1029</v>
      </c>
      <c r="C2247" t="s">
        <v>1175</v>
      </c>
      <c r="D2247" t="s">
        <v>16</v>
      </c>
      <c r="E2247">
        <v>69</v>
      </c>
      <c r="F2247">
        <v>70</v>
      </c>
      <c r="G2247">
        <v>0.33600000000000002</v>
      </c>
      <c r="H2247">
        <v>0.16600000000000001</v>
      </c>
      <c r="I2247">
        <v>0</v>
      </c>
      <c r="J2247">
        <v>0</v>
      </c>
      <c r="K2247">
        <v>0.33700000000000002</v>
      </c>
    </row>
    <row r="2248" spans="1:11" x14ac:dyDescent="0.25">
      <c r="A2248">
        <v>2014</v>
      </c>
      <c r="B2248" t="s">
        <v>1029</v>
      </c>
      <c r="C2248" t="s">
        <v>1176</v>
      </c>
      <c r="D2248" t="s">
        <v>19</v>
      </c>
      <c r="E2248">
        <v>21</v>
      </c>
      <c r="F2248">
        <v>31</v>
      </c>
      <c r="G2248">
        <v>0.66700000000000004</v>
      </c>
      <c r="H2248">
        <v>0.496</v>
      </c>
      <c r="I2248">
        <v>1E-3</v>
      </c>
      <c r="J2248">
        <v>0.77500000000000002</v>
      </c>
      <c r="K2248">
        <v>1.075</v>
      </c>
    </row>
    <row r="2249" spans="1:11" x14ac:dyDescent="0.25">
      <c r="A2249">
        <v>2014</v>
      </c>
      <c r="B2249" t="s">
        <v>1029</v>
      </c>
      <c r="C2249" t="s">
        <v>1177</v>
      </c>
      <c r="D2249" t="s">
        <v>19</v>
      </c>
      <c r="E2249">
        <v>29</v>
      </c>
      <c r="F2249">
        <v>51</v>
      </c>
      <c r="G2249">
        <v>1.3620000000000001</v>
      </c>
      <c r="H2249">
        <v>0.89300000000000002</v>
      </c>
      <c r="I2249">
        <v>8.0000000000000002E-3</v>
      </c>
      <c r="J2249">
        <v>2.1739999999999999</v>
      </c>
      <c r="K2249">
        <v>3.9830000000000001</v>
      </c>
    </row>
    <row r="2250" spans="1:11" x14ac:dyDescent="0.25">
      <c r="A2250">
        <v>2014</v>
      </c>
      <c r="B2250" t="s">
        <v>1029</v>
      </c>
      <c r="C2250" t="s">
        <v>1177</v>
      </c>
      <c r="D2250" t="s">
        <v>16</v>
      </c>
      <c r="E2250">
        <v>3</v>
      </c>
      <c r="F2250">
        <v>4</v>
      </c>
      <c r="G2250">
        <v>0.158</v>
      </c>
      <c r="H2250">
        <v>6.2E-2</v>
      </c>
      <c r="I2250">
        <v>0</v>
      </c>
      <c r="J2250">
        <v>8.6999999999999994E-2</v>
      </c>
      <c r="K2250">
        <v>0.158</v>
      </c>
    </row>
    <row r="2251" spans="1:11" x14ac:dyDescent="0.25">
      <c r="A2251">
        <v>2014</v>
      </c>
      <c r="B2251" t="s">
        <v>1029</v>
      </c>
      <c r="C2251" t="s">
        <v>1178</v>
      </c>
      <c r="D2251" t="s">
        <v>19</v>
      </c>
      <c r="E2251">
        <v>46</v>
      </c>
      <c r="F2251">
        <v>70</v>
      </c>
      <c r="G2251">
        <v>2.9569999999999999</v>
      </c>
      <c r="H2251">
        <v>1.375</v>
      </c>
      <c r="I2251">
        <v>5.7000000000000002E-2</v>
      </c>
      <c r="J2251">
        <v>2.7290000000000001</v>
      </c>
      <c r="K2251">
        <v>4.7809999999999997</v>
      </c>
    </row>
    <row r="2252" spans="1:11" x14ac:dyDescent="0.25">
      <c r="A2252">
        <v>2014</v>
      </c>
      <c r="B2252" t="s">
        <v>1029</v>
      </c>
      <c r="C2252" t="s">
        <v>1178</v>
      </c>
      <c r="D2252" t="s">
        <v>16</v>
      </c>
      <c r="E2252">
        <v>11</v>
      </c>
      <c r="F2252">
        <v>16</v>
      </c>
      <c r="G2252">
        <v>1.091</v>
      </c>
      <c r="H2252">
        <v>0.46800000000000003</v>
      </c>
      <c r="I2252">
        <v>1.7000000000000001E-2</v>
      </c>
      <c r="J2252">
        <v>0.54500000000000004</v>
      </c>
      <c r="K2252">
        <v>1.0760000000000001</v>
      </c>
    </row>
    <row r="2253" spans="1:11" x14ac:dyDescent="0.25">
      <c r="A2253">
        <v>2014</v>
      </c>
      <c r="B2253" t="s">
        <v>1029</v>
      </c>
      <c r="C2253" t="s">
        <v>1179</v>
      </c>
      <c r="D2253" t="s">
        <v>19</v>
      </c>
      <c r="E2253">
        <v>732</v>
      </c>
      <c r="F2253">
        <v>1164</v>
      </c>
      <c r="G2253">
        <v>114.10599999999999</v>
      </c>
      <c r="H2253">
        <v>86.146000000000001</v>
      </c>
      <c r="I2253">
        <v>0.53100000000000003</v>
      </c>
      <c r="J2253">
        <v>58.139000000000003</v>
      </c>
      <c r="K2253">
        <v>155.66</v>
      </c>
    </row>
    <row r="2254" spans="1:11" x14ac:dyDescent="0.25">
      <c r="A2254">
        <v>2014</v>
      </c>
      <c r="B2254" t="s">
        <v>1029</v>
      </c>
      <c r="C2254" t="s">
        <v>1179</v>
      </c>
      <c r="D2254" t="s">
        <v>16</v>
      </c>
      <c r="E2254">
        <v>133</v>
      </c>
      <c r="F2254">
        <v>204</v>
      </c>
      <c r="G2254">
        <v>19.091999999999999</v>
      </c>
      <c r="H2254">
        <v>8.6379999999999999</v>
      </c>
      <c r="I2254">
        <v>0.08</v>
      </c>
      <c r="J2254">
        <v>6.1680000000000001</v>
      </c>
      <c r="K2254">
        <v>18.913</v>
      </c>
    </row>
    <row r="2255" spans="1:11" x14ac:dyDescent="0.25">
      <c r="A2255">
        <v>2014</v>
      </c>
      <c r="B2255" t="s">
        <v>1029</v>
      </c>
      <c r="C2255" t="s">
        <v>1180</v>
      </c>
      <c r="D2255" t="s">
        <v>19</v>
      </c>
      <c r="E2255">
        <v>73</v>
      </c>
      <c r="F2255">
        <v>130</v>
      </c>
      <c r="G2255">
        <v>0.38900000000000001</v>
      </c>
      <c r="H2255">
        <v>0.24299999999999999</v>
      </c>
      <c r="I2255">
        <v>0</v>
      </c>
      <c r="J2255">
        <v>0.67100000000000004</v>
      </c>
      <c r="K2255">
        <v>0.80800000000000005</v>
      </c>
    </row>
    <row r="2256" spans="1:11" x14ac:dyDescent="0.25">
      <c r="A2256">
        <v>2014</v>
      </c>
      <c r="B2256" t="s">
        <v>1029</v>
      </c>
      <c r="C2256" t="s">
        <v>1180</v>
      </c>
      <c r="D2256" t="s">
        <v>16</v>
      </c>
      <c r="E2256">
        <v>65</v>
      </c>
      <c r="F2256">
        <v>114</v>
      </c>
      <c r="G2256">
        <v>0.25600000000000001</v>
      </c>
      <c r="H2256">
        <v>0.16900000000000001</v>
      </c>
      <c r="I2256">
        <v>0</v>
      </c>
      <c r="J2256">
        <v>0.09</v>
      </c>
      <c r="K2256">
        <v>0.255</v>
      </c>
    </row>
    <row r="2257" spans="1:11" x14ac:dyDescent="0.25">
      <c r="A2257">
        <v>2014</v>
      </c>
      <c r="B2257" t="s">
        <v>1029</v>
      </c>
      <c r="C2257" t="s">
        <v>1181</v>
      </c>
      <c r="D2257" t="s">
        <v>19</v>
      </c>
      <c r="E2257">
        <v>51</v>
      </c>
      <c r="F2257">
        <v>67</v>
      </c>
      <c r="G2257">
        <v>0.95</v>
      </c>
      <c r="H2257">
        <v>0.123</v>
      </c>
      <c r="I2257">
        <v>0</v>
      </c>
      <c r="J2257">
        <v>4.4320000000000004</v>
      </c>
      <c r="K2257">
        <v>2.5409999999999999</v>
      </c>
    </row>
    <row r="2258" spans="1:11" x14ac:dyDescent="0.25">
      <c r="A2258">
        <v>2014</v>
      </c>
      <c r="B2258" t="s">
        <v>1029</v>
      </c>
      <c r="C2258" t="s">
        <v>1181</v>
      </c>
      <c r="D2258" t="s">
        <v>16</v>
      </c>
      <c r="E2258">
        <v>4</v>
      </c>
      <c r="F2258">
        <v>7</v>
      </c>
      <c r="G2258">
        <v>0.29199999999999998</v>
      </c>
      <c r="H2258">
        <v>7.0000000000000007E-2</v>
      </c>
      <c r="I2258">
        <v>0</v>
      </c>
      <c r="J2258">
        <v>0.39900000000000002</v>
      </c>
      <c r="K2258">
        <v>0.28899999999999998</v>
      </c>
    </row>
    <row r="2259" spans="1:11" x14ac:dyDescent="0.25">
      <c r="A2259">
        <v>2014</v>
      </c>
      <c r="B2259" t="s">
        <v>1029</v>
      </c>
      <c r="C2259" t="s">
        <v>1182</v>
      </c>
      <c r="D2259" t="s">
        <v>19</v>
      </c>
      <c r="E2259">
        <v>249</v>
      </c>
      <c r="F2259">
        <v>404</v>
      </c>
      <c r="G2259">
        <v>83.751000000000005</v>
      </c>
      <c r="H2259">
        <v>69.111000000000004</v>
      </c>
      <c r="I2259">
        <v>0.22500000000000001</v>
      </c>
      <c r="J2259">
        <v>26.315000000000001</v>
      </c>
      <c r="K2259">
        <v>98.167000000000002</v>
      </c>
    </row>
    <row r="2260" spans="1:11" x14ac:dyDescent="0.25">
      <c r="A2260">
        <v>2014</v>
      </c>
      <c r="B2260" t="s">
        <v>1029</v>
      </c>
      <c r="C2260" t="s">
        <v>1182</v>
      </c>
      <c r="D2260" t="s">
        <v>16</v>
      </c>
      <c r="E2260">
        <v>62</v>
      </c>
      <c r="F2260">
        <v>80</v>
      </c>
      <c r="G2260">
        <v>7.7539999999999996</v>
      </c>
      <c r="H2260">
        <v>4.4219999999999997</v>
      </c>
      <c r="I2260">
        <v>-2.5999999999999999E-2</v>
      </c>
      <c r="J2260">
        <v>3.47</v>
      </c>
      <c r="K2260">
        <v>7.7069999999999999</v>
      </c>
    </row>
    <row r="2261" spans="1:11" x14ac:dyDescent="0.25">
      <c r="A2261">
        <v>2014</v>
      </c>
      <c r="B2261" t="s">
        <v>1029</v>
      </c>
      <c r="C2261" t="s">
        <v>1183</v>
      </c>
      <c r="D2261" t="s">
        <v>19</v>
      </c>
      <c r="E2261">
        <v>23</v>
      </c>
      <c r="F2261">
        <v>49</v>
      </c>
      <c r="G2261">
        <v>1.4370000000000001</v>
      </c>
      <c r="H2261">
        <v>1.149</v>
      </c>
      <c r="I2261">
        <v>3.6999999999999998E-2</v>
      </c>
      <c r="J2261">
        <v>1.4530000000000001</v>
      </c>
      <c r="K2261">
        <v>2.06</v>
      </c>
    </row>
    <row r="2262" spans="1:11" x14ac:dyDescent="0.25">
      <c r="A2262">
        <v>2014</v>
      </c>
      <c r="B2262" t="s">
        <v>1029</v>
      </c>
      <c r="C2262" t="s">
        <v>1184</v>
      </c>
      <c r="D2262" t="s">
        <v>19</v>
      </c>
      <c r="E2262">
        <v>14</v>
      </c>
      <c r="F2262">
        <v>23</v>
      </c>
      <c r="G2262">
        <v>1.3759999999999999</v>
      </c>
      <c r="H2262">
        <v>0.66900000000000004</v>
      </c>
      <c r="I2262">
        <v>0</v>
      </c>
      <c r="J2262">
        <v>4.0309999999999997</v>
      </c>
      <c r="K2262">
        <v>1.78</v>
      </c>
    </row>
    <row r="2263" spans="1:11" x14ac:dyDescent="0.25">
      <c r="A2263">
        <v>2014</v>
      </c>
      <c r="B2263" t="s">
        <v>1029</v>
      </c>
      <c r="C2263" t="s">
        <v>1184</v>
      </c>
      <c r="D2263" t="s">
        <v>16</v>
      </c>
      <c r="E2263">
        <v>5</v>
      </c>
      <c r="F2263">
        <v>10</v>
      </c>
      <c r="G2263">
        <v>0.54100000000000004</v>
      </c>
      <c r="H2263">
        <v>0.27400000000000002</v>
      </c>
      <c r="I2263">
        <v>0</v>
      </c>
      <c r="J2263">
        <v>0.622</v>
      </c>
      <c r="K2263">
        <v>0.54100000000000004</v>
      </c>
    </row>
    <row r="2264" spans="1:11" x14ac:dyDescent="0.25">
      <c r="A2264">
        <v>2014</v>
      </c>
      <c r="B2264" t="s">
        <v>1029</v>
      </c>
      <c r="C2264" t="s">
        <v>1185</v>
      </c>
      <c r="D2264" t="s">
        <v>19</v>
      </c>
      <c r="E2264">
        <v>106</v>
      </c>
      <c r="F2264">
        <v>165</v>
      </c>
      <c r="G2264">
        <v>7.6260000000000003</v>
      </c>
      <c r="H2264">
        <v>3.9950000000000001</v>
      </c>
      <c r="I2264">
        <v>7.6999999999999999E-2</v>
      </c>
      <c r="J2264">
        <v>8.5449999999999999</v>
      </c>
      <c r="K2264">
        <v>13.606</v>
      </c>
    </row>
    <row r="2265" spans="1:11" x14ac:dyDescent="0.25">
      <c r="A2265">
        <v>2014</v>
      </c>
      <c r="B2265" t="s">
        <v>1029</v>
      </c>
      <c r="C2265" t="s">
        <v>1185</v>
      </c>
      <c r="D2265" t="s">
        <v>16</v>
      </c>
      <c r="E2265">
        <v>14</v>
      </c>
      <c r="F2265">
        <v>21</v>
      </c>
      <c r="G2265">
        <v>1.482</v>
      </c>
      <c r="H2265">
        <v>0.73399999999999999</v>
      </c>
      <c r="I2265">
        <v>1E-3</v>
      </c>
      <c r="J2265">
        <v>1.5229999999999999</v>
      </c>
      <c r="K2265">
        <v>1.4710000000000001</v>
      </c>
    </row>
    <row r="2266" spans="1:11" x14ac:dyDescent="0.25">
      <c r="A2266">
        <v>2014</v>
      </c>
      <c r="B2266" t="s">
        <v>1029</v>
      </c>
      <c r="C2266" t="s">
        <v>1186</v>
      </c>
      <c r="D2266" t="s">
        <v>19</v>
      </c>
      <c r="E2266">
        <v>729</v>
      </c>
      <c r="F2266">
        <v>3351</v>
      </c>
      <c r="G2266">
        <v>1042.7339999999999</v>
      </c>
      <c r="H2266">
        <v>356.99799999999999</v>
      </c>
      <c r="I2266">
        <v>22.692</v>
      </c>
      <c r="J2266">
        <v>418.63900000000001</v>
      </c>
      <c r="K2266">
        <v>1878.652</v>
      </c>
    </row>
    <row r="2267" spans="1:11" x14ac:dyDescent="0.25">
      <c r="A2267">
        <v>2014</v>
      </c>
      <c r="B2267" t="s">
        <v>1029</v>
      </c>
      <c r="C2267" t="s">
        <v>1186</v>
      </c>
      <c r="D2267" t="s">
        <v>16</v>
      </c>
      <c r="E2267">
        <v>110</v>
      </c>
      <c r="F2267">
        <v>593</v>
      </c>
      <c r="G2267">
        <v>337.846</v>
      </c>
      <c r="H2267">
        <v>70.703999999999994</v>
      </c>
      <c r="I2267">
        <v>6.782</v>
      </c>
      <c r="J2267">
        <v>130.63900000000001</v>
      </c>
      <c r="K2267">
        <v>336.202</v>
      </c>
    </row>
    <row r="2268" spans="1:11" x14ac:dyDescent="0.25">
      <c r="A2268">
        <v>2014</v>
      </c>
      <c r="B2268" t="s">
        <v>1029</v>
      </c>
      <c r="C2268" t="s">
        <v>1187</v>
      </c>
      <c r="D2268" t="s">
        <v>19</v>
      </c>
      <c r="E2268">
        <v>38</v>
      </c>
      <c r="F2268">
        <v>68</v>
      </c>
      <c r="G2268">
        <v>1.242</v>
      </c>
      <c r="H2268">
        <v>0.69499999999999995</v>
      </c>
      <c r="I2268">
        <v>8.8999999999999996E-2</v>
      </c>
      <c r="J2268">
        <v>1.84</v>
      </c>
      <c r="K2268">
        <v>2.5739999999999998</v>
      </c>
    </row>
    <row r="2269" spans="1:11" x14ac:dyDescent="0.25">
      <c r="A2269">
        <v>2014</v>
      </c>
      <c r="B2269" t="s">
        <v>1029</v>
      </c>
      <c r="C2269" t="s">
        <v>1187</v>
      </c>
      <c r="D2269" t="s">
        <v>16</v>
      </c>
      <c r="E2269">
        <v>5</v>
      </c>
      <c r="F2269">
        <v>8</v>
      </c>
      <c r="G2269">
        <v>0.17699999999999999</v>
      </c>
      <c r="H2269">
        <v>6.7000000000000004E-2</v>
      </c>
      <c r="I2269">
        <v>0</v>
      </c>
      <c r="J2269">
        <v>2.1000000000000001E-2</v>
      </c>
      <c r="K2269">
        <v>0.16900000000000001</v>
      </c>
    </row>
    <row r="2270" spans="1:11" x14ac:dyDescent="0.25">
      <c r="A2270">
        <v>2014</v>
      </c>
      <c r="B2270" t="s">
        <v>1029</v>
      </c>
      <c r="C2270" t="s">
        <v>1188</v>
      </c>
      <c r="D2270" t="s">
        <v>19</v>
      </c>
      <c r="E2270">
        <v>38</v>
      </c>
      <c r="F2270">
        <v>74</v>
      </c>
      <c r="G2270">
        <v>1.006</v>
      </c>
      <c r="H2270">
        <v>0.52200000000000002</v>
      </c>
      <c r="I2270">
        <v>3.4000000000000002E-2</v>
      </c>
      <c r="J2270">
        <v>7.2690000000000001</v>
      </c>
      <c r="K2270">
        <v>2.3969999999999998</v>
      </c>
    </row>
    <row r="2271" spans="1:11" x14ac:dyDescent="0.25">
      <c r="A2271">
        <v>2014</v>
      </c>
      <c r="B2271" t="s">
        <v>1029</v>
      </c>
      <c r="C2271" t="s">
        <v>1189</v>
      </c>
      <c r="D2271" t="s">
        <v>19</v>
      </c>
      <c r="E2271">
        <v>99</v>
      </c>
      <c r="F2271">
        <v>143</v>
      </c>
      <c r="G2271">
        <v>5.1929999999999996</v>
      </c>
      <c r="H2271">
        <v>3.0750000000000002</v>
      </c>
      <c r="I2271">
        <v>8.8999999999999996E-2</v>
      </c>
      <c r="J2271">
        <v>5.6440000000000001</v>
      </c>
      <c r="K2271">
        <v>10.872999999999999</v>
      </c>
    </row>
    <row r="2272" spans="1:11" x14ac:dyDescent="0.25">
      <c r="A2272">
        <v>2014</v>
      </c>
      <c r="B2272" t="s">
        <v>1029</v>
      </c>
      <c r="C2272" t="s">
        <v>1189</v>
      </c>
      <c r="D2272" t="s">
        <v>16</v>
      </c>
      <c r="E2272">
        <v>47</v>
      </c>
      <c r="F2272">
        <v>60</v>
      </c>
      <c r="G2272">
        <v>2.2269999999999999</v>
      </c>
      <c r="H2272">
        <v>1.1819999999999999</v>
      </c>
      <c r="I2272">
        <v>1E-3</v>
      </c>
      <c r="J2272">
        <v>0.76700000000000002</v>
      </c>
      <c r="K2272">
        <v>2.2229999999999999</v>
      </c>
    </row>
    <row r="2273" spans="1:11" x14ac:dyDescent="0.25">
      <c r="A2273">
        <v>2014</v>
      </c>
      <c r="B2273" t="s">
        <v>1029</v>
      </c>
      <c r="C2273" t="s">
        <v>1190</v>
      </c>
      <c r="D2273" t="s">
        <v>19</v>
      </c>
      <c r="E2273">
        <v>15</v>
      </c>
      <c r="F2273">
        <v>30</v>
      </c>
      <c r="G2273">
        <v>1.9379999999999999</v>
      </c>
      <c r="H2273">
        <v>1.8340000000000001</v>
      </c>
      <c r="I2273">
        <v>0</v>
      </c>
      <c r="J2273">
        <v>0.57499999999999996</v>
      </c>
      <c r="K2273">
        <v>0.505</v>
      </c>
    </row>
    <row r="2274" spans="1:11" x14ac:dyDescent="0.25">
      <c r="A2274">
        <v>2014</v>
      </c>
      <c r="B2274" t="s">
        <v>1029</v>
      </c>
      <c r="C2274" t="s">
        <v>1190</v>
      </c>
      <c r="D2274" t="s">
        <v>16</v>
      </c>
      <c r="E2274">
        <v>6</v>
      </c>
      <c r="F2274">
        <v>11</v>
      </c>
      <c r="G2274">
        <v>7.1999999999999995E-2</v>
      </c>
      <c r="H2274">
        <v>2.5999999999999999E-2</v>
      </c>
      <c r="I2274">
        <v>0</v>
      </c>
      <c r="J2274">
        <v>1.4E-2</v>
      </c>
      <c r="K2274">
        <v>7.1999999999999995E-2</v>
      </c>
    </row>
    <row r="2275" spans="1:11" x14ac:dyDescent="0.25">
      <c r="A2275">
        <v>2014</v>
      </c>
      <c r="B2275" t="s">
        <v>1029</v>
      </c>
      <c r="C2275" t="s">
        <v>1191</v>
      </c>
      <c r="D2275" t="s">
        <v>19</v>
      </c>
      <c r="E2275">
        <v>63</v>
      </c>
      <c r="F2275">
        <v>111</v>
      </c>
      <c r="G2275">
        <v>1.88</v>
      </c>
      <c r="H2275">
        <v>0.255</v>
      </c>
      <c r="I2275">
        <v>4.0000000000000001E-3</v>
      </c>
      <c r="J2275">
        <v>1.526</v>
      </c>
      <c r="K2275">
        <v>7.7539999999999996</v>
      </c>
    </row>
    <row r="2276" spans="1:11" x14ac:dyDescent="0.25">
      <c r="A2276">
        <v>2014</v>
      </c>
      <c r="B2276" t="s">
        <v>1029</v>
      </c>
      <c r="C2276" t="s">
        <v>1191</v>
      </c>
      <c r="D2276" t="s">
        <v>16</v>
      </c>
      <c r="E2276">
        <v>8</v>
      </c>
      <c r="F2276">
        <v>10</v>
      </c>
      <c r="G2276">
        <v>0.60299999999999998</v>
      </c>
      <c r="H2276">
        <v>0.35599999999999998</v>
      </c>
      <c r="I2276">
        <v>0</v>
      </c>
      <c r="J2276">
        <v>7.8E-2</v>
      </c>
      <c r="K2276">
        <v>0.60799999999999998</v>
      </c>
    </row>
    <row r="2277" spans="1:11" x14ac:dyDescent="0.25">
      <c r="A2277">
        <v>2014</v>
      </c>
      <c r="B2277" t="s">
        <v>1029</v>
      </c>
      <c r="C2277" t="s">
        <v>1192</v>
      </c>
      <c r="D2277" t="s">
        <v>19</v>
      </c>
      <c r="E2277">
        <v>72</v>
      </c>
      <c r="F2277">
        <v>113</v>
      </c>
      <c r="G2277">
        <v>2.819</v>
      </c>
      <c r="H2277">
        <v>1.327</v>
      </c>
      <c r="I2277">
        <v>8.9999999999999993E-3</v>
      </c>
      <c r="J2277">
        <v>2.7</v>
      </c>
      <c r="K2277">
        <v>5.2830000000000004</v>
      </c>
    </row>
    <row r="2278" spans="1:11" x14ac:dyDescent="0.25">
      <c r="A2278">
        <v>2014</v>
      </c>
      <c r="B2278" t="s">
        <v>1029</v>
      </c>
      <c r="C2278" t="s">
        <v>1192</v>
      </c>
      <c r="D2278" t="s">
        <v>16</v>
      </c>
      <c r="E2278">
        <v>16</v>
      </c>
      <c r="F2278">
        <v>27</v>
      </c>
      <c r="G2278">
        <v>0.93200000000000005</v>
      </c>
      <c r="H2278">
        <v>0.27600000000000002</v>
      </c>
      <c r="I2278">
        <v>1E-3</v>
      </c>
      <c r="J2278">
        <v>0.872</v>
      </c>
      <c r="K2278">
        <v>0.93200000000000005</v>
      </c>
    </row>
    <row r="2279" spans="1:11" x14ac:dyDescent="0.25">
      <c r="A2279">
        <v>2014</v>
      </c>
      <c r="B2279" t="s">
        <v>1029</v>
      </c>
      <c r="C2279" t="s">
        <v>1193</v>
      </c>
      <c r="D2279" t="s">
        <v>19</v>
      </c>
      <c r="E2279">
        <v>76</v>
      </c>
      <c r="F2279">
        <v>130</v>
      </c>
      <c r="G2279">
        <v>4.1449999999999996</v>
      </c>
      <c r="H2279">
        <v>2.8159999999999998</v>
      </c>
      <c r="I2279">
        <v>0</v>
      </c>
      <c r="J2279">
        <v>5.5330000000000004</v>
      </c>
      <c r="K2279">
        <v>7.65</v>
      </c>
    </row>
    <row r="2280" spans="1:11" x14ac:dyDescent="0.25">
      <c r="A2280">
        <v>2014</v>
      </c>
      <c r="B2280" t="s">
        <v>1029</v>
      </c>
      <c r="C2280" t="s">
        <v>1193</v>
      </c>
      <c r="D2280" t="s">
        <v>16</v>
      </c>
      <c r="E2280">
        <v>6</v>
      </c>
      <c r="F2280">
        <v>15</v>
      </c>
      <c r="G2280">
        <v>0.68300000000000005</v>
      </c>
      <c r="H2280">
        <v>0.16800000000000001</v>
      </c>
      <c r="I2280">
        <v>0</v>
      </c>
      <c r="J2280">
        <v>1.073</v>
      </c>
      <c r="K2280">
        <v>0.68300000000000005</v>
      </c>
    </row>
    <row r="2281" spans="1:11" x14ac:dyDescent="0.25">
      <c r="A2281">
        <v>2014</v>
      </c>
      <c r="B2281" t="s">
        <v>1029</v>
      </c>
      <c r="C2281" t="s">
        <v>1194</v>
      </c>
      <c r="D2281" t="s">
        <v>19</v>
      </c>
      <c r="E2281">
        <v>116</v>
      </c>
      <c r="F2281">
        <v>208</v>
      </c>
      <c r="G2281">
        <v>8.3580000000000005</v>
      </c>
      <c r="H2281">
        <v>5.3369999999999997</v>
      </c>
      <c r="I2281">
        <v>0.18</v>
      </c>
      <c r="J2281">
        <v>3.1720000000000002</v>
      </c>
      <c r="K2281">
        <v>11.093</v>
      </c>
    </row>
    <row r="2282" spans="1:11" x14ac:dyDescent="0.25">
      <c r="A2282">
        <v>2014</v>
      </c>
      <c r="B2282" t="s">
        <v>1029</v>
      </c>
      <c r="C2282" t="s">
        <v>1194</v>
      </c>
      <c r="D2282" t="s">
        <v>16</v>
      </c>
      <c r="E2282">
        <v>74</v>
      </c>
      <c r="F2282">
        <v>142</v>
      </c>
      <c r="G2282">
        <v>7.109</v>
      </c>
      <c r="H2282">
        <v>4.4690000000000003</v>
      </c>
      <c r="I2282">
        <v>0.13200000000000001</v>
      </c>
      <c r="J2282">
        <v>1.0289999999999999</v>
      </c>
      <c r="K2282">
        <v>7.0110000000000001</v>
      </c>
    </row>
    <row r="2283" spans="1:11" x14ac:dyDescent="0.25">
      <c r="A2283">
        <v>2014</v>
      </c>
      <c r="B2283" t="s">
        <v>1029</v>
      </c>
      <c r="C2283" t="s">
        <v>1195</v>
      </c>
      <c r="D2283" t="s">
        <v>19</v>
      </c>
      <c r="E2283">
        <v>239</v>
      </c>
      <c r="F2283">
        <v>355</v>
      </c>
      <c r="G2283">
        <v>25.751999999999999</v>
      </c>
      <c r="H2283">
        <v>15.481</v>
      </c>
      <c r="I2283">
        <v>0.85</v>
      </c>
      <c r="J2283">
        <v>22.001000000000001</v>
      </c>
      <c r="K2283">
        <v>55.637</v>
      </c>
    </row>
    <row r="2284" spans="1:11" x14ac:dyDescent="0.25">
      <c r="A2284">
        <v>2014</v>
      </c>
      <c r="B2284" t="s">
        <v>1029</v>
      </c>
      <c r="C2284" t="s">
        <v>1195</v>
      </c>
      <c r="D2284" t="s">
        <v>16</v>
      </c>
      <c r="E2284">
        <v>57</v>
      </c>
      <c r="F2284">
        <v>77</v>
      </c>
      <c r="G2284">
        <v>5.8360000000000003</v>
      </c>
      <c r="H2284">
        <v>2.8149999999999999</v>
      </c>
      <c r="I2284">
        <v>0.13500000000000001</v>
      </c>
      <c r="J2284">
        <v>4.5529999999999999</v>
      </c>
      <c r="K2284">
        <v>5.7370000000000001</v>
      </c>
    </row>
    <row r="2285" spans="1:11" x14ac:dyDescent="0.25">
      <c r="A2285">
        <v>2014</v>
      </c>
      <c r="B2285" t="s">
        <v>1029</v>
      </c>
      <c r="C2285" t="s">
        <v>1196</v>
      </c>
      <c r="D2285" t="s">
        <v>19</v>
      </c>
      <c r="E2285">
        <v>18</v>
      </c>
      <c r="F2285">
        <v>34</v>
      </c>
      <c r="G2285">
        <v>0.66500000000000004</v>
      </c>
      <c r="H2285">
        <v>0.46400000000000002</v>
      </c>
      <c r="I2285">
        <v>8.0000000000000002E-3</v>
      </c>
      <c r="J2285">
        <v>0.89600000000000002</v>
      </c>
      <c r="K2285">
        <v>0.90300000000000002</v>
      </c>
    </row>
    <row r="2286" spans="1:11" x14ac:dyDescent="0.25">
      <c r="A2286">
        <v>2014</v>
      </c>
      <c r="B2286" t="s">
        <v>1029</v>
      </c>
      <c r="C2286" t="s">
        <v>1196</v>
      </c>
      <c r="D2286" t="s">
        <v>16</v>
      </c>
      <c r="E2286">
        <v>7</v>
      </c>
      <c r="F2286">
        <v>13</v>
      </c>
      <c r="G2286">
        <v>0.151</v>
      </c>
      <c r="H2286">
        <v>8.8999999999999996E-2</v>
      </c>
      <c r="I2286">
        <v>8.0000000000000002E-3</v>
      </c>
      <c r="J2286">
        <v>0.33700000000000002</v>
      </c>
      <c r="K2286">
        <v>0.151</v>
      </c>
    </row>
    <row r="2287" spans="1:11" x14ac:dyDescent="0.25">
      <c r="A2287">
        <v>2014</v>
      </c>
      <c r="B2287" t="s">
        <v>1029</v>
      </c>
      <c r="C2287" t="s">
        <v>1197</v>
      </c>
      <c r="D2287" t="s">
        <v>19</v>
      </c>
      <c r="E2287">
        <v>43</v>
      </c>
      <c r="F2287">
        <v>81</v>
      </c>
      <c r="G2287">
        <v>3.8559999999999999</v>
      </c>
      <c r="H2287">
        <v>1.6579999999999999</v>
      </c>
      <c r="I2287">
        <v>6.4000000000000001E-2</v>
      </c>
      <c r="J2287">
        <v>3.1219999999999999</v>
      </c>
      <c r="K2287">
        <v>5.0640000000000001</v>
      </c>
    </row>
    <row r="2288" spans="1:11" x14ac:dyDescent="0.25">
      <c r="A2288">
        <v>2014</v>
      </c>
      <c r="B2288" t="s">
        <v>1029</v>
      </c>
      <c r="C2288" t="s">
        <v>1197</v>
      </c>
      <c r="D2288" t="s">
        <v>16</v>
      </c>
      <c r="E2288">
        <v>10</v>
      </c>
      <c r="F2288">
        <v>19</v>
      </c>
      <c r="G2288">
        <v>1.98</v>
      </c>
      <c r="H2288">
        <v>0.61499999999999999</v>
      </c>
      <c r="I2288">
        <v>1.7000000000000001E-2</v>
      </c>
      <c r="J2288">
        <v>0.82899999999999996</v>
      </c>
      <c r="K2288">
        <v>1.9470000000000001</v>
      </c>
    </row>
    <row r="2289" spans="1:11" x14ac:dyDescent="0.25">
      <c r="A2289">
        <v>2014</v>
      </c>
      <c r="B2289" t="s">
        <v>1029</v>
      </c>
      <c r="C2289" t="s">
        <v>1198</v>
      </c>
      <c r="D2289" t="s">
        <v>19</v>
      </c>
      <c r="E2289">
        <v>160</v>
      </c>
      <c r="F2289">
        <v>229</v>
      </c>
      <c r="G2289">
        <v>6.1239999999999997</v>
      </c>
      <c r="H2289">
        <v>5.0030000000000001</v>
      </c>
      <c r="I2289">
        <v>0.02</v>
      </c>
      <c r="J2289">
        <v>4.9429999999999996</v>
      </c>
      <c r="K2289">
        <v>8.6329999999999991</v>
      </c>
    </row>
    <row r="2290" spans="1:11" x14ac:dyDescent="0.25">
      <c r="A2290">
        <v>2014</v>
      </c>
      <c r="B2290" t="s">
        <v>1029</v>
      </c>
      <c r="C2290" t="s">
        <v>1198</v>
      </c>
      <c r="D2290" t="s">
        <v>16</v>
      </c>
      <c r="E2290">
        <v>4</v>
      </c>
      <c r="F2290">
        <v>6</v>
      </c>
      <c r="G2290">
        <v>1.73</v>
      </c>
      <c r="H2290">
        <v>1.272</v>
      </c>
      <c r="I2290">
        <v>0</v>
      </c>
      <c r="J2290">
        <v>0.151</v>
      </c>
      <c r="K2290">
        <v>1.7290000000000001</v>
      </c>
    </row>
    <row r="2291" spans="1:11" x14ac:dyDescent="0.25">
      <c r="A2291">
        <v>2014</v>
      </c>
      <c r="B2291" t="s">
        <v>1029</v>
      </c>
      <c r="C2291" t="s">
        <v>1199</v>
      </c>
      <c r="D2291" t="s">
        <v>19</v>
      </c>
      <c r="E2291">
        <v>117</v>
      </c>
      <c r="F2291">
        <v>229</v>
      </c>
      <c r="G2291">
        <v>1.859</v>
      </c>
      <c r="H2291">
        <v>1.1439999999999999</v>
      </c>
      <c r="I2291">
        <v>0.14399999999999999</v>
      </c>
      <c r="J2291">
        <v>4.9809999999999999</v>
      </c>
      <c r="K2291">
        <v>4.1779999999999999</v>
      </c>
    </row>
    <row r="2292" spans="1:11" x14ac:dyDescent="0.25">
      <c r="A2292">
        <v>2014</v>
      </c>
      <c r="B2292" t="s">
        <v>1029</v>
      </c>
      <c r="C2292" t="s">
        <v>1199</v>
      </c>
      <c r="D2292" t="s">
        <v>16</v>
      </c>
      <c r="E2292">
        <v>70</v>
      </c>
      <c r="F2292">
        <v>133</v>
      </c>
      <c r="G2292">
        <v>0.73599999999999999</v>
      </c>
      <c r="H2292">
        <v>0.29299999999999998</v>
      </c>
      <c r="I2292">
        <v>0</v>
      </c>
      <c r="J2292">
        <v>6.7000000000000004E-2</v>
      </c>
      <c r="K2292">
        <v>0.73499999999999999</v>
      </c>
    </row>
    <row r="2293" spans="1:11" x14ac:dyDescent="0.25">
      <c r="A2293">
        <v>2014</v>
      </c>
      <c r="B2293" t="s">
        <v>1029</v>
      </c>
      <c r="C2293" t="s">
        <v>1200</v>
      </c>
      <c r="D2293" t="s">
        <v>19</v>
      </c>
      <c r="E2293">
        <v>179</v>
      </c>
      <c r="F2293">
        <v>282</v>
      </c>
      <c r="G2293">
        <v>8.9420000000000002</v>
      </c>
      <c r="H2293">
        <v>4.3639999999999999</v>
      </c>
      <c r="I2293">
        <v>0.01</v>
      </c>
      <c r="J2293">
        <v>7.8170000000000002</v>
      </c>
      <c r="K2293">
        <v>17.989999999999998</v>
      </c>
    </row>
    <row r="2294" spans="1:11" x14ac:dyDescent="0.25">
      <c r="A2294">
        <v>2014</v>
      </c>
      <c r="B2294" t="s">
        <v>1029</v>
      </c>
      <c r="C2294" t="s">
        <v>1200</v>
      </c>
      <c r="D2294" t="s">
        <v>16</v>
      </c>
      <c r="E2294">
        <v>23</v>
      </c>
      <c r="F2294">
        <v>39</v>
      </c>
      <c r="G2294">
        <v>2.8460000000000001</v>
      </c>
      <c r="H2294">
        <v>1.2230000000000001</v>
      </c>
      <c r="I2294">
        <v>0</v>
      </c>
      <c r="J2294">
        <v>0.76200000000000001</v>
      </c>
      <c r="K2294">
        <v>2.8450000000000002</v>
      </c>
    </row>
    <row r="2295" spans="1:11" x14ac:dyDescent="0.25">
      <c r="A2295">
        <v>2014</v>
      </c>
      <c r="B2295" t="s">
        <v>1029</v>
      </c>
      <c r="C2295" t="s">
        <v>1201</v>
      </c>
      <c r="D2295" t="s">
        <v>19</v>
      </c>
      <c r="E2295">
        <v>17</v>
      </c>
      <c r="F2295">
        <v>34</v>
      </c>
      <c r="G2295">
        <v>3.5430000000000001</v>
      </c>
      <c r="H2295">
        <v>3.3650000000000002</v>
      </c>
      <c r="I2295">
        <v>2.5000000000000001E-2</v>
      </c>
      <c r="J2295">
        <v>1.024</v>
      </c>
      <c r="K2295">
        <v>1.1459999999999999</v>
      </c>
    </row>
    <row r="2296" spans="1:11" x14ac:dyDescent="0.25">
      <c r="A2296">
        <v>2014</v>
      </c>
      <c r="B2296" t="s">
        <v>1029</v>
      </c>
      <c r="C2296" t="s">
        <v>1201</v>
      </c>
      <c r="D2296" t="s">
        <v>16</v>
      </c>
      <c r="E2296">
        <v>3</v>
      </c>
      <c r="F2296">
        <v>7</v>
      </c>
      <c r="G2296">
        <v>0.125</v>
      </c>
      <c r="H2296">
        <v>3.5999999999999997E-2</v>
      </c>
      <c r="I2296">
        <v>0</v>
      </c>
      <c r="J2296">
        <v>0.158</v>
      </c>
      <c r="K2296">
        <v>0.125</v>
      </c>
    </row>
    <row r="2297" spans="1:11" x14ac:dyDescent="0.25">
      <c r="A2297">
        <v>2014</v>
      </c>
      <c r="B2297" t="s">
        <v>1029</v>
      </c>
      <c r="C2297" t="s">
        <v>1202</v>
      </c>
      <c r="D2297" t="s">
        <v>19</v>
      </c>
      <c r="E2297">
        <v>65</v>
      </c>
      <c r="F2297">
        <v>111</v>
      </c>
      <c r="G2297">
        <v>3.516</v>
      </c>
      <c r="H2297">
        <v>2.1779999999999999</v>
      </c>
      <c r="I2297">
        <v>8.0000000000000002E-3</v>
      </c>
      <c r="J2297">
        <v>5.9790000000000001</v>
      </c>
      <c r="K2297">
        <v>5.4710000000000001</v>
      </c>
    </row>
    <row r="2298" spans="1:11" x14ac:dyDescent="0.25">
      <c r="A2298">
        <v>2014</v>
      </c>
      <c r="B2298" t="s">
        <v>1029</v>
      </c>
      <c r="C2298" t="s">
        <v>1202</v>
      </c>
      <c r="D2298" t="s">
        <v>16</v>
      </c>
      <c r="E2298">
        <v>6</v>
      </c>
      <c r="F2298">
        <v>13</v>
      </c>
      <c r="G2298">
        <v>0.502</v>
      </c>
      <c r="H2298">
        <v>0.223</v>
      </c>
      <c r="I2298">
        <v>0</v>
      </c>
      <c r="J2298">
        <v>0.219</v>
      </c>
      <c r="K2298">
        <v>0.502</v>
      </c>
    </row>
    <row r="2299" spans="1:11" x14ac:dyDescent="0.25">
      <c r="A2299">
        <v>2014</v>
      </c>
      <c r="B2299" t="s">
        <v>1029</v>
      </c>
      <c r="C2299" t="s">
        <v>1203</v>
      </c>
      <c r="D2299" t="s">
        <v>19</v>
      </c>
      <c r="E2299">
        <v>183</v>
      </c>
      <c r="F2299">
        <v>588</v>
      </c>
      <c r="G2299">
        <v>216.34399999999999</v>
      </c>
      <c r="H2299">
        <v>191.02099999999999</v>
      </c>
      <c r="I2299">
        <v>3.819</v>
      </c>
      <c r="J2299">
        <v>44.274000000000001</v>
      </c>
      <c r="K2299">
        <v>379.13</v>
      </c>
    </row>
    <row r="2300" spans="1:11" x14ac:dyDescent="0.25">
      <c r="A2300">
        <v>2014</v>
      </c>
      <c r="B2300" t="s">
        <v>1029</v>
      </c>
      <c r="C2300" t="s">
        <v>1203</v>
      </c>
      <c r="D2300" t="s">
        <v>16</v>
      </c>
      <c r="E2300">
        <v>12</v>
      </c>
      <c r="F2300">
        <v>20</v>
      </c>
      <c r="G2300">
        <v>2.1219999999999999</v>
      </c>
      <c r="H2300">
        <v>0.98</v>
      </c>
      <c r="I2300">
        <v>0</v>
      </c>
      <c r="J2300">
        <v>0.76500000000000001</v>
      </c>
      <c r="K2300">
        <v>2.12</v>
      </c>
    </row>
    <row r="2301" spans="1:11" x14ac:dyDescent="0.25">
      <c r="A2301">
        <v>2014</v>
      </c>
      <c r="B2301" t="s">
        <v>1029</v>
      </c>
      <c r="C2301" t="s">
        <v>1204</v>
      </c>
      <c r="D2301" t="s">
        <v>19</v>
      </c>
      <c r="E2301">
        <v>17</v>
      </c>
      <c r="F2301">
        <v>25</v>
      </c>
      <c r="G2301">
        <v>2.4750000000000001</v>
      </c>
      <c r="H2301">
        <v>1.8380000000000001</v>
      </c>
      <c r="I2301">
        <v>0</v>
      </c>
      <c r="J2301">
        <v>0.6</v>
      </c>
      <c r="K2301">
        <v>1.839</v>
      </c>
    </row>
    <row r="2302" spans="1:11" x14ac:dyDescent="0.25">
      <c r="A2302">
        <v>2014</v>
      </c>
      <c r="B2302" t="s">
        <v>1029</v>
      </c>
      <c r="C2302" t="s">
        <v>1205</v>
      </c>
      <c r="D2302" t="s">
        <v>19</v>
      </c>
      <c r="E2302">
        <v>92</v>
      </c>
      <c r="F2302">
        <v>141</v>
      </c>
      <c r="G2302">
        <v>6.82</v>
      </c>
      <c r="H2302">
        <v>-1.784</v>
      </c>
      <c r="I2302">
        <v>5.0999999999999997E-2</v>
      </c>
      <c r="J2302">
        <v>16.515999999999998</v>
      </c>
      <c r="K2302">
        <v>9.6809999999999992</v>
      </c>
    </row>
    <row r="2303" spans="1:11" x14ac:dyDescent="0.25">
      <c r="A2303">
        <v>2014</v>
      </c>
      <c r="B2303" t="s">
        <v>1029</v>
      </c>
      <c r="C2303" t="s">
        <v>1205</v>
      </c>
      <c r="D2303" t="s">
        <v>16</v>
      </c>
      <c r="E2303">
        <v>11</v>
      </c>
      <c r="F2303">
        <v>19</v>
      </c>
      <c r="G2303">
        <v>1.92</v>
      </c>
      <c r="H2303">
        <v>0.63</v>
      </c>
      <c r="I2303">
        <v>-5.0000000000000001E-3</v>
      </c>
      <c r="J2303">
        <v>0.373</v>
      </c>
      <c r="K2303">
        <v>1.915</v>
      </c>
    </row>
    <row r="2304" spans="1:11" x14ac:dyDescent="0.25">
      <c r="A2304">
        <v>2014</v>
      </c>
      <c r="B2304" t="s">
        <v>1029</v>
      </c>
      <c r="C2304" t="s">
        <v>1206</v>
      </c>
      <c r="D2304" t="s">
        <v>19</v>
      </c>
      <c r="E2304">
        <v>364</v>
      </c>
      <c r="F2304">
        <v>1141</v>
      </c>
      <c r="G2304">
        <v>204.79</v>
      </c>
      <c r="H2304">
        <v>154.553</v>
      </c>
      <c r="I2304">
        <v>34.741</v>
      </c>
      <c r="J2304">
        <v>128.6</v>
      </c>
      <c r="K2304">
        <v>267.34300000000002</v>
      </c>
    </row>
    <row r="2305" spans="1:11" x14ac:dyDescent="0.25">
      <c r="A2305">
        <v>2014</v>
      </c>
      <c r="B2305" t="s">
        <v>1029</v>
      </c>
      <c r="C2305" t="s">
        <v>1206</v>
      </c>
      <c r="D2305" t="s">
        <v>16</v>
      </c>
      <c r="E2305">
        <v>34</v>
      </c>
      <c r="F2305">
        <v>81</v>
      </c>
      <c r="G2305">
        <v>15.776999999999999</v>
      </c>
      <c r="H2305">
        <v>8.1549999999999994</v>
      </c>
      <c r="I2305">
        <v>0.27500000000000002</v>
      </c>
      <c r="J2305">
        <v>5.2069999999999999</v>
      </c>
      <c r="K2305">
        <v>15.680999999999999</v>
      </c>
    </row>
    <row r="2306" spans="1:11" x14ac:dyDescent="0.25">
      <c r="A2306">
        <v>2014</v>
      </c>
      <c r="B2306" t="s">
        <v>1029</v>
      </c>
      <c r="C2306" t="s">
        <v>1207</v>
      </c>
      <c r="D2306" t="s">
        <v>19</v>
      </c>
      <c r="E2306">
        <v>19</v>
      </c>
      <c r="F2306">
        <v>112</v>
      </c>
      <c r="G2306">
        <v>13.907999999999999</v>
      </c>
      <c r="H2306">
        <v>2.8969999999999998</v>
      </c>
      <c r="I2306">
        <v>0.26200000000000001</v>
      </c>
      <c r="J2306">
        <v>7.83</v>
      </c>
      <c r="K2306">
        <v>22.190999999999999</v>
      </c>
    </row>
    <row r="2307" spans="1:11" x14ac:dyDescent="0.25">
      <c r="A2307">
        <v>2014</v>
      </c>
      <c r="B2307" t="s">
        <v>1029</v>
      </c>
      <c r="C2307" t="s">
        <v>1208</v>
      </c>
      <c r="D2307" t="s">
        <v>19</v>
      </c>
      <c r="E2307">
        <v>37</v>
      </c>
      <c r="F2307">
        <v>61</v>
      </c>
      <c r="G2307">
        <v>1.956</v>
      </c>
      <c r="H2307">
        <v>1.107</v>
      </c>
      <c r="I2307">
        <v>0.02</v>
      </c>
      <c r="J2307">
        <v>3.2770000000000001</v>
      </c>
      <c r="K2307">
        <v>2.7879999999999998</v>
      </c>
    </row>
    <row r="2308" spans="1:11" x14ac:dyDescent="0.25">
      <c r="A2308">
        <v>2014</v>
      </c>
      <c r="B2308" t="s">
        <v>1029</v>
      </c>
      <c r="C2308" t="s">
        <v>1208</v>
      </c>
      <c r="D2308" t="s">
        <v>16</v>
      </c>
      <c r="E2308">
        <v>8</v>
      </c>
      <c r="F2308">
        <v>14</v>
      </c>
      <c r="G2308">
        <v>1.02</v>
      </c>
      <c r="H2308">
        <v>0.47</v>
      </c>
      <c r="I2308">
        <v>3.0000000000000001E-3</v>
      </c>
      <c r="J2308">
        <v>0.372</v>
      </c>
      <c r="K2308">
        <v>1.0149999999999999</v>
      </c>
    </row>
    <row r="2309" spans="1:11" x14ac:dyDescent="0.25">
      <c r="A2309">
        <v>2014</v>
      </c>
      <c r="B2309" t="s">
        <v>1029</v>
      </c>
      <c r="C2309" t="s">
        <v>1209</v>
      </c>
      <c r="D2309" t="s">
        <v>19</v>
      </c>
      <c r="E2309">
        <v>76</v>
      </c>
      <c r="F2309">
        <v>136</v>
      </c>
      <c r="G2309">
        <v>7.41</v>
      </c>
      <c r="H2309">
        <v>5.4210000000000003</v>
      </c>
      <c r="I2309">
        <v>2.5000000000000001E-2</v>
      </c>
      <c r="J2309">
        <v>12.224</v>
      </c>
      <c r="K2309">
        <v>9.4760000000000009</v>
      </c>
    </row>
    <row r="2310" spans="1:11" x14ac:dyDescent="0.25">
      <c r="A2310">
        <v>2014</v>
      </c>
      <c r="B2310" t="s">
        <v>1029</v>
      </c>
      <c r="C2310" t="s">
        <v>1209</v>
      </c>
      <c r="D2310" t="s">
        <v>16</v>
      </c>
      <c r="E2310">
        <v>11</v>
      </c>
      <c r="F2310">
        <v>21</v>
      </c>
      <c r="G2310">
        <v>2.294</v>
      </c>
      <c r="H2310">
        <v>1.6739999999999999</v>
      </c>
      <c r="I2310">
        <v>0</v>
      </c>
      <c r="J2310">
        <v>1.5660000000000001</v>
      </c>
      <c r="K2310">
        <v>2.294</v>
      </c>
    </row>
    <row r="2311" spans="1:11" x14ac:dyDescent="0.25">
      <c r="A2311">
        <v>2014</v>
      </c>
      <c r="B2311" t="s">
        <v>1029</v>
      </c>
      <c r="C2311" t="s">
        <v>1210</v>
      </c>
      <c r="D2311" t="s">
        <v>19</v>
      </c>
      <c r="E2311">
        <v>14</v>
      </c>
      <c r="F2311">
        <v>32</v>
      </c>
      <c r="G2311">
        <v>0.55000000000000004</v>
      </c>
      <c r="H2311">
        <v>0.161</v>
      </c>
      <c r="I2311">
        <v>1.4999999999999999E-2</v>
      </c>
      <c r="J2311">
        <v>1.5429999999999999</v>
      </c>
      <c r="K2311">
        <v>1.1579999999999999</v>
      </c>
    </row>
    <row r="2312" spans="1:11" x14ac:dyDescent="0.25">
      <c r="A2312">
        <v>2014</v>
      </c>
      <c r="B2312" t="s">
        <v>1029</v>
      </c>
      <c r="C2312" t="s">
        <v>1211</v>
      </c>
      <c r="D2312" t="s">
        <v>19</v>
      </c>
      <c r="E2312">
        <v>25</v>
      </c>
      <c r="F2312">
        <v>45</v>
      </c>
      <c r="G2312">
        <v>1.222</v>
      </c>
      <c r="H2312">
        <v>0.90500000000000003</v>
      </c>
      <c r="I2312">
        <v>0</v>
      </c>
      <c r="J2312">
        <v>1.2030000000000001</v>
      </c>
      <c r="K2312">
        <v>2.2610000000000001</v>
      </c>
    </row>
    <row r="2313" spans="1:11" x14ac:dyDescent="0.25">
      <c r="A2313">
        <v>2014</v>
      </c>
      <c r="B2313" t="s">
        <v>1029</v>
      </c>
      <c r="C2313" t="s">
        <v>1212</v>
      </c>
      <c r="D2313" t="s">
        <v>19</v>
      </c>
      <c r="E2313">
        <v>34</v>
      </c>
      <c r="F2313">
        <v>55</v>
      </c>
      <c r="G2313">
        <v>1.292</v>
      </c>
      <c r="H2313">
        <v>0.90600000000000003</v>
      </c>
      <c r="I2313">
        <v>8.3000000000000004E-2</v>
      </c>
      <c r="J2313">
        <v>3.8980000000000001</v>
      </c>
      <c r="K2313">
        <v>2.44</v>
      </c>
    </row>
    <row r="2314" spans="1:11" x14ac:dyDescent="0.25">
      <c r="A2314">
        <v>2014</v>
      </c>
      <c r="B2314" t="s">
        <v>1029</v>
      </c>
      <c r="C2314" t="s">
        <v>1212</v>
      </c>
      <c r="D2314" t="s">
        <v>16</v>
      </c>
      <c r="E2314">
        <v>12</v>
      </c>
      <c r="F2314">
        <v>17</v>
      </c>
      <c r="G2314">
        <v>0.18099999999999999</v>
      </c>
      <c r="H2314">
        <v>9.2999999999999999E-2</v>
      </c>
      <c r="I2314">
        <v>1E-3</v>
      </c>
      <c r="J2314">
        <v>9.1999999999999998E-2</v>
      </c>
      <c r="K2314">
        <v>0.18</v>
      </c>
    </row>
    <row r="2315" spans="1:11" x14ac:dyDescent="0.25">
      <c r="A2315">
        <v>2014</v>
      </c>
      <c r="B2315" t="s">
        <v>1029</v>
      </c>
      <c r="C2315" t="s">
        <v>1213</v>
      </c>
      <c r="D2315" t="s">
        <v>19</v>
      </c>
      <c r="E2315">
        <v>6439</v>
      </c>
      <c r="F2315">
        <v>24435</v>
      </c>
      <c r="G2315">
        <v>14013.683000000001</v>
      </c>
      <c r="H2315">
        <v>6495.2079999999996</v>
      </c>
      <c r="I2315">
        <v>161.75299999999999</v>
      </c>
      <c r="J2315">
        <v>24556.681</v>
      </c>
      <c r="K2315">
        <v>20619.585999999999</v>
      </c>
    </row>
    <row r="2316" spans="1:11" x14ac:dyDescent="0.25">
      <c r="A2316">
        <v>2014</v>
      </c>
      <c r="B2316" t="s">
        <v>1029</v>
      </c>
      <c r="C2316" t="s">
        <v>1213</v>
      </c>
      <c r="D2316" t="s">
        <v>16</v>
      </c>
      <c r="E2316">
        <v>579</v>
      </c>
      <c r="F2316">
        <v>5032</v>
      </c>
      <c r="G2316">
        <v>10724.996999999999</v>
      </c>
      <c r="H2316">
        <v>4607.2749999999996</v>
      </c>
      <c r="I2316">
        <v>78.872</v>
      </c>
      <c r="J2316">
        <v>22452.938999999998</v>
      </c>
      <c r="K2316">
        <v>12170.147999999999</v>
      </c>
    </row>
    <row r="2317" spans="1:11" x14ac:dyDescent="0.25">
      <c r="A2317">
        <v>2014</v>
      </c>
      <c r="B2317" t="s">
        <v>1029</v>
      </c>
      <c r="C2317" t="s">
        <v>1214</v>
      </c>
      <c r="D2317" t="s">
        <v>19</v>
      </c>
      <c r="E2317">
        <v>284</v>
      </c>
      <c r="F2317">
        <v>575</v>
      </c>
      <c r="G2317">
        <v>46.012</v>
      </c>
      <c r="H2317">
        <v>20.637</v>
      </c>
      <c r="I2317">
        <v>0.51500000000000001</v>
      </c>
      <c r="J2317">
        <v>52.581000000000003</v>
      </c>
      <c r="K2317">
        <v>75.554000000000002</v>
      </c>
    </row>
    <row r="2318" spans="1:11" x14ac:dyDescent="0.25">
      <c r="A2318">
        <v>2014</v>
      </c>
      <c r="B2318" t="s">
        <v>1029</v>
      </c>
      <c r="C2318" t="s">
        <v>1214</v>
      </c>
      <c r="D2318" t="s">
        <v>16</v>
      </c>
      <c r="E2318">
        <v>27</v>
      </c>
      <c r="F2318">
        <v>83</v>
      </c>
      <c r="G2318">
        <v>8.7230000000000008</v>
      </c>
      <c r="H2318">
        <v>3.4980000000000002</v>
      </c>
      <c r="I2318">
        <v>2.1000000000000001E-2</v>
      </c>
      <c r="J2318">
        <v>6.2050000000000001</v>
      </c>
      <c r="K2318">
        <v>8.7579999999999991</v>
      </c>
    </row>
    <row r="2319" spans="1:11" x14ac:dyDescent="0.25">
      <c r="A2319">
        <v>2014</v>
      </c>
      <c r="B2319" t="s">
        <v>1029</v>
      </c>
      <c r="C2319" t="s">
        <v>1215</v>
      </c>
      <c r="D2319" t="s">
        <v>19</v>
      </c>
      <c r="E2319">
        <v>22</v>
      </c>
      <c r="F2319">
        <v>37</v>
      </c>
      <c r="G2319">
        <v>0.52200000000000002</v>
      </c>
      <c r="H2319">
        <v>0.19600000000000001</v>
      </c>
      <c r="I2319">
        <v>3.1E-2</v>
      </c>
      <c r="J2319">
        <v>0.83699999999999997</v>
      </c>
      <c r="K2319">
        <v>0.94499999999999995</v>
      </c>
    </row>
    <row r="2320" spans="1:11" x14ac:dyDescent="0.25">
      <c r="A2320">
        <v>2014</v>
      </c>
      <c r="B2320" t="s">
        <v>1029</v>
      </c>
      <c r="C2320" t="s">
        <v>1215</v>
      </c>
      <c r="D2320" t="s">
        <v>16</v>
      </c>
      <c r="E2320">
        <v>3</v>
      </c>
      <c r="F2320">
        <v>5</v>
      </c>
      <c r="G2320">
        <v>7.8E-2</v>
      </c>
      <c r="H2320">
        <v>0.02</v>
      </c>
      <c r="I2320">
        <v>0</v>
      </c>
      <c r="J2320">
        <v>9.0999999999999998E-2</v>
      </c>
      <c r="K2320">
        <v>7.8E-2</v>
      </c>
    </row>
    <row r="2321" spans="1:11" x14ac:dyDescent="0.25">
      <c r="A2321">
        <v>2014</v>
      </c>
      <c r="B2321" t="s">
        <v>1029</v>
      </c>
      <c r="C2321" t="s">
        <v>1216</v>
      </c>
      <c r="D2321" t="s">
        <v>19</v>
      </c>
      <c r="E2321">
        <v>43</v>
      </c>
      <c r="F2321">
        <v>88</v>
      </c>
      <c r="G2321">
        <v>1.1930000000000001</v>
      </c>
      <c r="H2321">
        <v>-0.42599999999999999</v>
      </c>
      <c r="I2321">
        <v>7.0000000000000001E-3</v>
      </c>
      <c r="J2321">
        <v>1.333</v>
      </c>
      <c r="K2321">
        <v>3.0619999999999998</v>
      </c>
    </row>
    <row r="2322" spans="1:11" x14ac:dyDescent="0.25">
      <c r="A2322">
        <v>2014</v>
      </c>
      <c r="B2322" t="s">
        <v>1029</v>
      </c>
      <c r="C2322" t="s">
        <v>1217</v>
      </c>
      <c r="D2322" t="s">
        <v>19</v>
      </c>
      <c r="E2322">
        <v>146</v>
      </c>
      <c r="F2322">
        <v>260</v>
      </c>
      <c r="G2322">
        <v>27.504999999999999</v>
      </c>
      <c r="H2322">
        <v>10.324</v>
      </c>
      <c r="I2322">
        <v>0.76</v>
      </c>
      <c r="J2322">
        <v>19.393000000000001</v>
      </c>
      <c r="K2322">
        <v>31.783999999999999</v>
      </c>
    </row>
    <row r="2323" spans="1:11" x14ac:dyDescent="0.25">
      <c r="A2323">
        <v>2014</v>
      </c>
      <c r="B2323" t="s">
        <v>1029</v>
      </c>
      <c r="C2323" t="s">
        <v>1217</v>
      </c>
      <c r="D2323" t="s">
        <v>16</v>
      </c>
      <c r="E2323">
        <v>36</v>
      </c>
      <c r="F2323">
        <v>64</v>
      </c>
      <c r="G2323">
        <v>21.803000000000001</v>
      </c>
      <c r="H2323">
        <v>5.9450000000000003</v>
      </c>
      <c r="I2323">
        <v>0.47499999999999998</v>
      </c>
      <c r="J2323">
        <v>2.8490000000000002</v>
      </c>
      <c r="K2323">
        <v>18.922000000000001</v>
      </c>
    </row>
    <row r="2324" spans="1:11" x14ac:dyDescent="0.25">
      <c r="A2324">
        <v>2014</v>
      </c>
      <c r="B2324" t="s">
        <v>1029</v>
      </c>
      <c r="C2324" t="s">
        <v>1218</v>
      </c>
      <c r="D2324" t="s">
        <v>19</v>
      </c>
      <c r="E2324">
        <v>26</v>
      </c>
      <c r="F2324">
        <v>41</v>
      </c>
      <c r="G2324">
        <v>0.65700000000000003</v>
      </c>
      <c r="H2324">
        <v>0.34899999999999998</v>
      </c>
      <c r="I2324">
        <v>0</v>
      </c>
      <c r="J2324">
        <v>1.099</v>
      </c>
      <c r="K2324">
        <v>2.0230000000000001</v>
      </c>
    </row>
    <row r="2325" spans="1:11" x14ac:dyDescent="0.25">
      <c r="A2325">
        <v>2014</v>
      </c>
      <c r="B2325" t="s">
        <v>1029</v>
      </c>
      <c r="C2325" t="s">
        <v>1218</v>
      </c>
      <c r="D2325" t="s">
        <v>16</v>
      </c>
      <c r="E2325">
        <v>3</v>
      </c>
      <c r="F2325">
        <v>4</v>
      </c>
      <c r="G2325">
        <v>0.109</v>
      </c>
      <c r="H2325">
        <v>3.6999999999999998E-2</v>
      </c>
      <c r="I2325">
        <v>0</v>
      </c>
      <c r="J2325">
        <v>4.3999999999999997E-2</v>
      </c>
      <c r="K2325">
        <v>0.106</v>
      </c>
    </row>
    <row r="2326" spans="1:11" x14ac:dyDescent="0.25">
      <c r="A2326">
        <v>2014</v>
      </c>
      <c r="B2326" t="s">
        <v>1029</v>
      </c>
      <c r="C2326" t="s">
        <v>1219</v>
      </c>
      <c r="D2326" t="s">
        <v>19</v>
      </c>
      <c r="E2326">
        <v>1069</v>
      </c>
      <c r="F2326">
        <v>1658</v>
      </c>
      <c r="G2326">
        <v>87.275000000000006</v>
      </c>
      <c r="H2326">
        <v>50.654000000000003</v>
      </c>
      <c r="I2326">
        <v>2.3250000000000002</v>
      </c>
      <c r="J2326">
        <v>107.63200000000001</v>
      </c>
      <c r="K2326">
        <v>156.256</v>
      </c>
    </row>
    <row r="2327" spans="1:11" x14ac:dyDescent="0.25">
      <c r="A2327">
        <v>2014</v>
      </c>
      <c r="B2327" t="s">
        <v>1029</v>
      </c>
      <c r="C2327" t="s">
        <v>1219</v>
      </c>
      <c r="D2327" t="s">
        <v>16</v>
      </c>
      <c r="E2327">
        <v>618</v>
      </c>
      <c r="F2327">
        <v>671</v>
      </c>
      <c r="G2327">
        <v>15.881</v>
      </c>
      <c r="H2327">
        <v>8.6859999999999999</v>
      </c>
      <c r="I2327">
        <v>0.17799999999999999</v>
      </c>
      <c r="J2327">
        <v>5.43</v>
      </c>
      <c r="K2327">
        <v>15.598000000000001</v>
      </c>
    </row>
    <row r="2328" spans="1:11" x14ac:dyDescent="0.25">
      <c r="A2328">
        <v>2014</v>
      </c>
      <c r="B2328" t="s">
        <v>1029</v>
      </c>
      <c r="C2328" t="s">
        <v>1220</v>
      </c>
      <c r="D2328" t="s">
        <v>19</v>
      </c>
      <c r="E2328">
        <v>15</v>
      </c>
      <c r="F2328">
        <v>26</v>
      </c>
      <c r="G2328">
        <v>0.53600000000000003</v>
      </c>
      <c r="H2328">
        <v>0.16200000000000001</v>
      </c>
      <c r="I2328">
        <v>1.4999999999999999E-2</v>
      </c>
      <c r="J2328">
        <v>0.443</v>
      </c>
      <c r="K2328">
        <v>0.998</v>
      </c>
    </row>
    <row r="2329" spans="1:11" x14ac:dyDescent="0.25">
      <c r="A2329">
        <v>2014</v>
      </c>
      <c r="B2329" t="s">
        <v>1029</v>
      </c>
      <c r="C2329" t="s">
        <v>1220</v>
      </c>
      <c r="D2329" t="s">
        <v>16</v>
      </c>
      <c r="E2329">
        <v>3</v>
      </c>
      <c r="F2329">
        <v>8</v>
      </c>
      <c r="G2329">
        <v>0.36</v>
      </c>
      <c r="H2329">
        <v>0.19800000000000001</v>
      </c>
      <c r="I2329">
        <v>0</v>
      </c>
      <c r="J2329">
        <v>7.3999999999999996E-2</v>
      </c>
      <c r="K2329">
        <v>0.35299999999999998</v>
      </c>
    </row>
    <row r="2330" spans="1:11" x14ac:dyDescent="0.25">
      <c r="A2330">
        <v>2014</v>
      </c>
      <c r="B2330" t="s">
        <v>1029</v>
      </c>
      <c r="C2330" t="s">
        <v>1221</v>
      </c>
      <c r="D2330" t="s">
        <v>19</v>
      </c>
      <c r="E2330">
        <v>95</v>
      </c>
      <c r="F2330">
        <v>180</v>
      </c>
      <c r="G2330">
        <v>9.5690000000000008</v>
      </c>
      <c r="H2330">
        <v>5.3879999999999999</v>
      </c>
      <c r="I2330">
        <v>0.441</v>
      </c>
      <c r="J2330">
        <v>10.632999999999999</v>
      </c>
      <c r="K2330">
        <v>11.757999999999999</v>
      </c>
    </row>
    <row r="2331" spans="1:11" x14ac:dyDescent="0.25">
      <c r="A2331">
        <v>2014</v>
      </c>
      <c r="B2331" t="s">
        <v>1029</v>
      </c>
      <c r="C2331" t="s">
        <v>1221</v>
      </c>
      <c r="D2331" t="s">
        <v>16</v>
      </c>
      <c r="E2331">
        <v>41</v>
      </c>
      <c r="F2331">
        <v>69</v>
      </c>
      <c r="G2331">
        <v>3.8580000000000001</v>
      </c>
      <c r="H2331">
        <v>1.7470000000000001</v>
      </c>
      <c r="I2331">
        <v>2.4E-2</v>
      </c>
      <c r="J2331">
        <v>1.8620000000000001</v>
      </c>
      <c r="K2331">
        <v>3.899</v>
      </c>
    </row>
    <row r="2332" spans="1:11" x14ac:dyDescent="0.25">
      <c r="A2332">
        <v>2014</v>
      </c>
      <c r="B2332" t="s">
        <v>1029</v>
      </c>
      <c r="C2332" t="s">
        <v>1222</v>
      </c>
      <c r="D2332" t="s">
        <v>19</v>
      </c>
      <c r="E2332">
        <v>86</v>
      </c>
      <c r="F2332">
        <v>185</v>
      </c>
      <c r="G2332">
        <v>8.2249999999999996</v>
      </c>
      <c r="H2332">
        <v>5.63</v>
      </c>
      <c r="I2332">
        <v>2.5459999999999998</v>
      </c>
      <c r="J2332">
        <v>21.335000000000001</v>
      </c>
      <c r="K2332">
        <v>10.24</v>
      </c>
    </row>
    <row r="2333" spans="1:11" x14ac:dyDescent="0.25">
      <c r="A2333">
        <v>2014</v>
      </c>
      <c r="B2333" t="s">
        <v>1029</v>
      </c>
      <c r="C2333" t="s">
        <v>1222</v>
      </c>
      <c r="D2333" t="s">
        <v>16</v>
      </c>
      <c r="E2333">
        <v>12</v>
      </c>
      <c r="F2333">
        <v>35</v>
      </c>
      <c r="G2333">
        <v>2.3370000000000002</v>
      </c>
      <c r="H2333">
        <v>0.98599999999999999</v>
      </c>
      <c r="I2333">
        <v>0</v>
      </c>
      <c r="J2333">
        <v>2.1669999999999998</v>
      </c>
      <c r="K2333">
        <v>2.3330000000000002</v>
      </c>
    </row>
    <row r="2334" spans="1:11" x14ac:dyDescent="0.25">
      <c r="A2334">
        <v>2014</v>
      </c>
      <c r="B2334" t="s">
        <v>1029</v>
      </c>
      <c r="C2334" t="s">
        <v>1223</v>
      </c>
      <c r="D2334" t="s">
        <v>19</v>
      </c>
      <c r="E2334">
        <v>360</v>
      </c>
      <c r="F2334">
        <v>452</v>
      </c>
      <c r="G2334">
        <v>8.7370000000000001</v>
      </c>
      <c r="H2334">
        <v>4.6070000000000002</v>
      </c>
      <c r="I2334">
        <v>7.9000000000000001E-2</v>
      </c>
      <c r="J2334">
        <v>7.5469999999999997</v>
      </c>
      <c r="K2334">
        <v>13.244999999999999</v>
      </c>
    </row>
    <row r="2335" spans="1:11" x14ac:dyDescent="0.25">
      <c r="A2335">
        <v>2014</v>
      </c>
      <c r="B2335" t="s">
        <v>1029</v>
      </c>
      <c r="C2335" t="s">
        <v>1223</v>
      </c>
      <c r="D2335" t="s">
        <v>16</v>
      </c>
      <c r="E2335">
        <v>300</v>
      </c>
      <c r="F2335">
        <v>341</v>
      </c>
      <c r="G2335">
        <v>4.75</v>
      </c>
      <c r="H2335">
        <v>2.431</v>
      </c>
      <c r="I2335">
        <v>3.2000000000000001E-2</v>
      </c>
      <c r="J2335">
        <v>3.5409999999999999</v>
      </c>
      <c r="K2335">
        <v>4.7629999999999999</v>
      </c>
    </row>
    <row r="2336" spans="1:11" x14ac:dyDescent="0.25">
      <c r="A2336">
        <v>2014</v>
      </c>
      <c r="B2336" t="s">
        <v>1029</v>
      </c>
      <c r="C2336" t="s">
        <v>1224</v>
      </c>
      <c r="D2336" t="s">
        <v>19</v>
      </c>
      <c r="E2336">
        <v>36</v>
      </c>
      <c r="F2336">
        <v>62</v>
      </c>
      <c r="G2336">
        <v>1.0469999999999999</v>
      </c>
      <c r="H2336">
        <v>0.69299999999999995</v>
      </c>
      <c r="I2336">
        <v>8.0000000000000002E-3</v>
      </c>
      <c r="J2336">
        <v>1.921</v>
      </c>
      <c r="K2336">
        <v>2.9790000000000001</v>
      </c>
    </row>
    <row r="2337" spans="1:11" x14ac:dyDescent="0.25">
      <c r="A2337">
        <v>2014</v>
      </c>
      <c r="B2337" t="s">
        <v>1029</v>
      </c>
      <c r="C2337" t="s">
        <v>1224</v>
      </c>
      <c r="D2337" t="s">
        <v>16</v>
      </c>
      <c r="E2337">
        <v>4</v>
      </c>
      <c r="F2337">
        <v>5</v>
      </c>
      <c r="G2337">
        <v>0.316</v>
      </c>
      <c r="H2337">
        <v>0.11799999999999999</v>
      </c>
      <c r="I2337">
        <v>0</v>
      </c>
      <c r="J2337">
        <v>0.253</v>
      </c>
      <c r="K2337">
        <v>0.314</v>
      </c>
    </row>
    <row r="2338" spans="1:11" x14ac:dyDescent="0.25">
      <c r="A2338">
        <v>2014</v>
      </c>
      <c r="B2338" t="s">
        <v>1029</v>
      </c>
      <c r="C2338" t="s">
        <v>1225</v>
      </c>
      <c r="D2338" t="s">
        <v>19</v>
      </c>
      <c r="E2338">
        <v>16</v>
      </c>
      <c r="F2338">
        <v>33</v>
      </c>
      <c r="G2338">
        <v>1.1990000000000001</v>
      </c>
      <c r="H2338">
        <v>0.63700000000000001</v>
      </c>
      <c r="I2338">
        <v>0</v>
      </c>
      <c r="J2338">
        <v>1.016</v>
      </c>
      <c r="K2338">
        <v>1.784</v>
      </c>
    </row>
    <row r="2339" spans="1:11" x14ac:dyDescent="0.25">
      <c r="A2339">
        <v>2014</v>
      </c>
      <c r="B2339" t="s">
        <v>1029</v>
      </c>
      <c r="C2339" t="s">
        <v>1225</v>
      </c>
      <c r="D2339" t="s">
        <v>16</v>
      </c>
      <c r="E2339">
        <v>6</v>
      </c>
      <c r="F2339">
        <v>9</v>
      </c>
      <c r="G2339">
        <v>0.26300000000000001</v>
      </c>
      <c r="H2339">
        <v>0.115</v>
      </c>
      <c r="I2339">
        <v>0</v>
      </c>
      <c r="J2339">
        <v>0.16700000000000001</v>
      </c>
      <c r="K2339">
        <v>0.26300000000000001</v>
      </c>
    </row>
    <row r="2340" spans="1:11" x14ac:dyDescent="0.25">
      <c r="A2340">
        <v>2014</v>
      </c>
      <c r="B2340" t="s">
        <v>1029</v>
      </c>
      <c r="C2340" t="s">
        <v>1226</v>
      </c>
      <c r="D2340" t="s">
        <v>19</v>
      </c>
      <c r="E2340">
        <v>217</v>
      </c>
      <c r="F2340">
        <v>360</v>
      </c>
      <c r="G2340">
        <v>12.209</v>
      </c>
      <c r="H2340">
        <v>6.12</v>
      </c>
      <c r="I2340">
        <v>0.223</v>
      </c>
      <c r="J2340">
        <v>9.8059999999999992</v>
      </c>
      <c r="K2340">
        <v>24.143999999999998</v>
      </c>
    </row>
    <row r="2341" spans="1:11" x14ac:dyDescent="0.25">
      <c r="A2341">
        <v>2014</v>
      </c>
      <c r="B2341" t="s">
        <v>1029</v>
      </c>
      <c r="C2341" t="s">
        <v>1226</v>
      </c>
      <c r="D2341" t="s">
        <v>16</v>
      </c>
      <c r="E2341">
        <v>62</v>
      </c>
      <c r="F2341">
        <v>92</v>
      </c>
      <c r="G2341">
        <v>5.3209999999999997</v>
      </c>
      <c r="H2341">
        <v>2.2029999999999998</v>
      </c>
      <c r="I2341">
        <v>7.1999999999999995E-2</v>
      </c>
      <c r="J2341">
        <v>3.4660000000000002</v>
      </c>
      <c r="K2341">
        <v>5.2619999999999996</v>
      </c>
    </row>
    <row r="2342" spans="1:11" x14ac:dyDescent="0.25">
      <c r="A2342">
        <v>2014</v>
      </c>
      <c r="B2342" t="s">
        <v>1029</v>
      </c>
      <c r="C2342" t="s">
        <v>1227</v>
      </c>
      <c r="D2342" t="s">
        <v>19</v>
      </c>
      <c r="E2342">
        <v>421</v>
      </c>
      <c r="F2342">
        <v>834</v>
      </c>
      <c r="G2342">
        <v>84.516000000000005</v>
      </c>
      <c r="H2342">
        <v>43.948999999999998</v>
      </c>
      <c r="I2342">
        <v>1.204</v>
      </c>
      <c r="J2342">
        <v>49.088999999999999</v>
      </c>
      <c r="K2342">
        <v>93.427000000000007</v>
      </c>
    </row>
    <row r="2343" spans="1:11" x14ac:dyDescent="0.25">
      <c r="A2343">
        <v>2014</v>
      </c>
      <c r="B2343" t="s">
        <v>1029</v>
      </c>
      <c r="C2343" t="s">
        <v>1227</v>
      </c>
      <c r="D2343" t="s">
        <v>16</v>
      </c>
      <c r="E2343">
        <v>241</v>
      </c>
      <c r="F2343">
        <v>295</v>
      </c>
      <c r="G2343">
        <v>8.5389999999999997</v>
      </c>
      <c r="H2343">
        <v>3.2240000000000002</v>
      </c>
      <c r="I2343">
        <v>2E-3</v>
      </c>
      <c r="J2343">
        <v>1.2829999999999999</v>
      </c>
      <c r="K2343">
        <v>8.5120000000000005</v>
      </c>
    </row>
    <row r="2344" spans="1:11" x14ac:dyDescent="0.25">
      <c r="A2344">
        <v>2014</v>
      </c>
      <c r="B2344" t="s">
        <v>1029</v>
      </c>
      <c r="C2344" t="s">
        <v>1228</v>
      </c>
      <c r="D2344" t="s">
        <v>19</v>
      </c>
      <c r="E2344">
        <v>26</v>
      </c>
      <c r="F2344">
        <v>44</v>
      </c>
      <c r="G2344">
        <v>0.56299999999999994</v>
      </c>
      <c r="H2344">
        <v>0.22</v>
      </c>
      <c r="I2344">
        <v>0</v>
      </c>
      <c r="J2344">
        <v>1.2909999999999999</v>
      </c>
      <c r="K2344">
        <v>1.319</v>
      </c>
    </row>
    <row r="2345" spans="1:11" x14ac:dyDescent="0.25">
      <c r="A2345">
        <v>2014</v>
      </c>
      <c r="B2345" t="s">
        <v>1029</v>
      </c>
      <c r="C2345" t="s">
        <v>1228</v>
      </c>
      <c r="D2345" t="s">
        <v>16</v>
      </c>
      <c r="E2345">
        <v>3</v>
      </c>
      <c r="F2345">
        <v>4</v>
      </c>
      <c r="G2345">
        <v>8.6999999999999994E-2</v>
      </c>
      <c r="H2345">
        <v>5.3999999999999999E-2</v>
      </c>
      <c r="I2345">
        <v>0</v>
      </c>
      <c r="J2345">
        <v>0.20799999999999999</v>
      </c>
      <c r="K2345">
        <v>8.6999999999999994E-2</v>
      </c>
    </row>
    <row r="2346" spans="1:11" x14ac:dyDescent="0.25">
      <c r="A2346">
        <v>2014</v>
      </c>
      <c r="B2346" t="s">
        <v>1029</v>
      </c>
      <c r="C2346" t="s">
        <v>1229</v>
      </c>
      <c r="D2346" t="s">
        <v>19</v>
      </c>
      <c r="E2346">
        <v>81</v>
      </c>
      <c r="F2346">
        <v>127</v>
      </c>
      <c r="G2346">
        <v>4.7160000000000002</v>
      </c>
      <c r="H2346">
        <v>3.4569999999999999</v>
      </c>
      <c r="I2346">
        <v>1E-3</v>
      </c>
      <c r="J2346">
        <v>2.1419999999999999</v>
      </c>
      <c r="K2346">
        <v>9.7270000000000003</v>
      </c>
    </row>
    <row r="2347" spans="1:11" x14ac:dyDescent="0.25">
      <c r="A2347">
        <v>2014</v>
      </c>
      <c r="B2347" t="s">
        <v>1029</v>
      </c>
      <c r="C2347" t="s">
        <v>1229</v>
      </c>
      <c r="D2347" t="s">
        <v>16</v>
      </c>
      <c r="E2347">
        <v>15</v>
      </c>
      <c r="F2347">
        <v>22</v>
      </c>
      <c r="G2347">
        <v>1.7949999999999999</v>
      </c>
      <c r="H2347">
        <v>0.99</v>
      </c>
      <c r="I2347">
        <v>0</v>
      </c>
      <c r="J2347">
        <v>0.36099999999999999</v>
      </c>
      <c r="K2347">
        <v>1.768</v>
      </c>
    </row>
    <row r="2348" spans="1:11" x14ac:dyDescent="0.25">
      <c r="A2348">
        <v>2014</v>
      </c>
      <c r="B2348" t="s">
        <v>1029</v>
      </c>
      <c r="C2348" t="s">
        <v>1230</v>
      </c>
      <c r="D2348" t="s">
        <v>19</v>
      </c>
      <c r="E2348">
        <v>29</v>
      </c>
      <c r="F2348">
        <v>49</v>
      </c>
      <c r="G2348">
        <v>0.98</v>
      </c>
      <c r="H2348">
        <v>0.60599999999999998</v>
      </c>
      <c r="I2348">
        <v>2E-3</v>
      </c>
      <c r="J2348">
        <v>1.897</v>
      </c>
      <c r="K2348">
        <v>3.1890000000000001</v>
      </c>
    </row>
    <row r="2349" spans="1:11" x14ac:dyDescent="0.25">
      <c r="A2349">
        <v>2014</v>
      </c>
      <c r="B2349" t="s">
        <v>1029</v>
      </c>
      <c r="C2349" t="s">
        <v>1230</v>
      </c>
      <c r="D2349" t="s">
        <v>16</v>
      </c>
      <c r="E2349">
        <v>7</v>
      </c>
      <c r="F2349">
        <v>8</v>
      </c>
      <c r="G2349">
        <v>0.27400000000000002</v>
      </c>
      <c r="H2349">
        <v>0.125</v>
      </c>
      <c r="I2349">
        <v>2E-3</v>
      </c>
      <c r="J2349">
        <v>0.14399999999999999</v>
      </c>
      <c r="K2349">
        <v>0.26700000000000002</v>
      </c>
    </row>
    <row r="2350" spans="1:11" x14ac:dyDescent="0.25">
      <c r="A2350">
        <v>2014</v>
      </c>
      <c r="B2350" t="s">
        <v>1029</v>
      </c>
      <c r="C2350" t="s">
        <v>1231</v>
      </c>
      <c r="D2350" t="s">
        <v>19</v>
      </c>
      <c r="E2350">
        <v>156</v>
      </c>
      <c r="F2350">
        <v>322</v>
      </c>
      <c r="G2350">
        <v>18.190000000000001</v>
      </c>
      <c r="H2350">
        <v>13.41</v>
      </c>
      <c r="I2350">
        <v>8.8999999999999996E-2</v>
      </c>
      <c r="J2350">
        <v>13.827999999999999</v>
      </c>
      <c r="K2350">
        <v>34.722000000000001</v>
      </c>
    </row>
    <row r="2351" spans="1:11" x14ac:dyDescent="0.25">
      <c r="A2351">
        <v>2014</v>
      </c>
      <c r="B2351" t="s">
        <v>1029</v>
      </c>
      <c r="C2351" t="s">
        <v>1231</v>
      </c>
      <c r="D2351" t="s">
        <v>16</v>
      </c>
      <c r="E2351">
        <v>30</v>
      </c>
      <c r="F2351">
        <v>64</v>
      </c>
      <c r="G2351">
        <v>1.615</v>
      </c>
      <c r="H2351">
        <v>0.83099999999999996</v>
      </c>
      <c r="I2351">
        <v>3.0000000000000001E-3</v>
      </c>
      <c r="J2351">
        <v>0.95599999999999996</v>
      </c>
      <c r="K2351">
        <v>1.611</v>
      </c>
    </row>
    <row r="2352" spans="1:11" x14ac:dyDescent="0.25">
      <c r="A2352">
        <v>2014</v>
      </c>
      <c r="B2352" t="s">
        <v>1029</v>
      </c>
      <c r="C2352" t="s">
        <v>1232</v>
      </c>
      <c r="D2352" t="s">
        <v>19</v>
      </c>
      <c r="E2352">
        <v>12</v>
      </c>
      <c r="F2352">
        <v>21</v>
      </c>
      <c r="G2352">
        <v>0.6</v>
      </c>
      <c r="H2352">
        <v>0.42599999999999999</v>
      </c>
      <c r="I2352">
        <v>0</v>
      </c>
      <c r="J2352">
        <v>0.4</v>
      </c>
      <c r="K2352">
        <v>1.0349999999999999</v>
      </c>
    </row>
    <row r="2353" spans="1:11" x14ac:dyDescent="0.25">
      <c r="A2353">
        <v>2014</v>
      </c>
      <c r="B2353" t="s">
        <v>1029</v>
      </c>
      <c r="C2353" t="s">
        <v>1233</v>
      </c>
      <c r="D2353" t="s">
        <v>19</v>
      </c>
      <c r="E2353">
        <v>12</v>
      </c>
      <c r="F2353">
        <v>25</v>
      </c>
      <c r="G2353">
        <v>1.3360000000000001</v>
      </c>
      <c r="H2353">
        <v>1.0920000000000001</v>
      </c>
      <c r="I2353">
        <v>6.7000000000000004E-2</v>
      </c>
      <c r="J2353">
        <v>0.73599999999999999</v>
      </c>
      <c r="K2353">
        <v>2.641</v>
      </c>
    </row>
    <row r="2354" spans="1:11" x14ac:dyDescent="0.25">
      <c r="A2354">
        <v>2014</v>
      </c>
      <c r="B2354" t="s">
        <v>1029</v>
      </c>
      <c r="C2354" t="s">
        <v>1234</v>
      </c>
      <c r="D2354" t="s">
        <v>19</v>
      </c>
      <c r="E2354">
        <v>6</v>
      </c>
      <c r="F2354">
        <v>20</v>
      </c>
      <c r="G2354">
        <v>0.46300000000000002</v>
      </c>
      <c r="H2354">
        <v>0.28599999999999998</v>
      </c>
      <c r="I2354">
        <v>0</v>
      </c>
      <c r="J2354">
        <v>6.6000000000000003E-2</v>
      </c>
      <c r="K2354">
        <v>1.5620000000000001</v>
      </c>
    </row>
    <row r="2355" spans="1:11" x14ac:dyDescent="0.25">
      <c r="A2355">
        <v>2014</v>
      </c>
      <c r="B2355" t="s">
        <v>1029</v>
      </c>
      <c r="C2355" t="s">
        <v>1235</v>
      </c>
      <c r="D2355" t="s">
        <v>19</v>
      </c>
      <c r="E2355">
        <v>38</v>
      </c>
      <c r="F2355">
        <v>60</v>
      </c>
      <c r="G2355">
        <v>2.7149999999999999</v>
      </c>
      <c r="H2355">
        <v>2.0230000000000001</v>
      </c>
      <c r="I2355">
        <v>0.56699999999999995</v>
      </c>
      <c r="J2355">
        <v>2.8690000000000002</v>
      </c>
      <c r="K2355">
        <v>2.6890000000000001</v>
      </c>
    </row>
    <row r="2356" spans="1:11" x14ac:dyDescent="0.25">
      <c r="A2356">
        <v>2014</v>
      </c>
      <c r="B2356" t="s">
        <v>1029</v>
      </c>
      <c r="C2356" t="s">
        <v>1235</v>
      </c>
      <c r="D2356" t="s">
        <v>16</v>
      </c>
      <c r="E2356">
        <v>7</v>
      </c>
      <c r="F2356">
        <v>10</v>
      </c>
      <c r="G2356">
        <v>0.373</v>
      </c>
      <c r="H2356">
        <v>0.129</v>
      </c>
      <c r="I2356">
        <v>1.7000000000000001E-2</v>
      </c>
      <c r="J2356">
        <v>0.48599999999999999</v>
      </c>
      <c r="K2356">
        <v>0.35599999999999998</v>
      </c>
    </row>
    <row r="2357" spans="1:11" x14ac:dyDescent="0.25">
      <c r="A2357">
        <v>2014</v>
      </c>
      <c r="B2357" t="s">
        <v>1029</v>
      </c>
      <c r="C2357" t="s">
        <v>1236</v>
      </c>
      <c r="D2357" t="s">
        <v>19</v>
      </c>
      <c r="E2357">
        <v>67</v>
      </c>
      <c r="F2357">
        <v>168</v>
      </c>
      <c r="G2357">
        <v>8.4979999999999993</v>
      </c>
      <c r="H2357">
        <v>4.2439999999999998</v>
      </c>
      <c r="I2357">
        <v>5.0000000000000001E-3</v>
      </c>
      <c r="J2357">
        <v>4.1849999999999996</v>
      </c>
      <c r="K2357">
        <v>12.141999999999999</v>
      </c>
    </row>
    <row r="2358" spans="1:11" x14ac:dyDescent="0.25">
      <c r="A2358">
        <v>2014</v>
      </c>
      <c r="B2358" t="s">
        <v>1029</v>
      </c>
      <c r="C2358" t="s">
        <v>1237</v>
      </c>
      <c r="D2358" t="s">
        <v>19</v>
      </c>
      <c r="E2358">
        <v>207</v>
      </c>
      <c r="F2358">
        <v>269</v>
      </c>
      <c r="G2358">
        <v>18.309000000000001</v>
      </c>
      <c r="H2358">
        <v>11.37</v>
      </c>
      <c r="I2358">
        <v>0.24299999999999999</v>
      </c>
      <c r="J2358">
        <v>15.127000000000001</v>
      </c>
      <c r="K2358">
        <v>32.494999999999997</v>
      </c>
    </row>
    <row r="2359" spans="1:11" x14ac:dyDescent="0.25">
      <c r="A2359">
        <v>2014</v>
      </c>
      <c r="B2359" t="s">
        <v>1029</v>
      </c>
      <c r="C2359" t="s">
        <v>1237</v>
      </c>
      <c r="D2359" t="s">
        <v>16</v>
      </c>
      <c r="E2359">
        <v>14</v>
      </c>
      <c r="F2359">
        <v>19</v>
      </c>
      <c r="G2359">
        <v>1.9079999999999999</v>
      </c>
      <c r="H2359">
        <v>0.67900000000000005</v>
      </c>
      <c r="I2359">
        <v>5.0000000000000001E-3</v>
      </c>
      <c r="J2359">
        <v>1.899</v>
      </c>
      <c r="K2359">
        <v>1.91</v>
      </c>
    </row>
    <row r="2360" spans="1:11" x14ac:dyDescent="0.25">
      <c r="A2360">
        <v>2014</v>
      </c>
      <c r="B2360" t="s">
        <v>1029</v>
      </c>
      <c r="C2360" t="s">
        <v>1238</v>
      </c>
      <c r="D2360" t="s">
        <v>19</v>
      </c>
      <c r="E2360">
        <v>14</v>
      </c>
      <c r="F2360">
        <v>23</v>
      </c>
      <c r="G2360">
        <v>0.42499999999999999</v>
      </c>
      <c r="H2360">
        <v>0.28299999999999997</v>
      </c>
      <c r="I2360">
        <v>0</v>
      </c>
      <c r="J2360">
        <v>6.32</v>
      </c>
      <c r="K2360">
        <v>1.0589999999999999</v>
      </c>
    </row>
    <row r="2361" spans="1:11" x14ac:dyDescent="0.25">
      <c r="A2361">
        <v>2014</v>
      </c>
      <c r="B2361" t="s">
        <v>1029</v>
      </c>
      <c r="C2361" t="s">
        <v>1239</v>
      </c>
      <c r="D2361" t="s">
        <v>19</v>
      </c>
      <c r="E2361">
        <v>25</v>
      </c>
      <c r="F2361">
        <v>51</v>
      </c>
      <c r="G2361">
        <v>3.49</v>
      </c>
      <c r="H2361">
        <v>3.1669999999999998</v>
      </c>
      <c r="I2361">
        <v>1.4999999999999999E-2</v>
      </c>
      <c r="J2361">
        <v>1.3280000000000001</v>
      </c>
      <c r="K2361">
        <v>6.3410000000000002</v>
      </c>
    </row>
    <row r="2362" spans="1:11" x14ac:dyDescent="0.25">
      <c r="A2362">
        <v>2014</v>
      </c>
      <c r="B2362" t="s">
        <v>1029</v>
      </c>
      <c r="C2362" t="s">
        <v>1240</v>
      </c>
      <c r="D2362" t="s">
        <v>19</v>
      </c>
      <c r="E2362">
        <v>25</v>
      </c>
      <c r="F2362">
        <v>31</v>
      </c>
      <c r="G2362">
        <v>1.3520000000000001</v>
      </c>
      <c r="H2362">
        <v>0.97699999999999998</v>
      </c>
      <c r="I2362">
        <v>4.0000000000000001E-3</v>
      </c>
      <c r="J2362">
        <v>1.1379999999999999</v>
      </c>
      <c r="K2362">
        <v>3.4329999999999998</v>
      </c>
    </row>
    <row r="2363" spans="1:11" x14ac:dyDescent="0.25">
      <c r="A2363">
        <v>2014</v>
      </c>
      <c r="B2363" t="s">
        <v>1029</v>
      </c>
      <c r="C2363" t="s">
        <v>1241</v>
      </c>
      <c r="D2363" t="s">
        <v>19</v>
      </c>
      <c r="E2363">
        <v>16</v>
      </c>
      <c r="F2363">
        <v>46</v>
      </c>
      <c r="G2363">
        <v>5.8470000000000004</v>
      </c>
      <c r="H2363">
        <v>2.6190000000000002</v>
      </c>
      <c r="I2363">
        <v>0</v>
      </c>
      <c r="J2363">
        <v>5.3280000000000003</v>
      </c>
      <c r="K2363">
        <v>8.5399999999999991</v>
      </c>
    </row>
    <row r="2364" spans="1:11" x14ac:dyDescent="0.25">
      <c r="A2364">
        <v>2014</v>
      </c>
      <c r="B2364" t="s">
        <v>1029</v>
      </c>
      <c r="C2364" t="s">
        <v>1241</v>
      </c>
      <c r="D2364" t="s">
        <v>16</v>
      </c>
      <c r="E2364">
        <v>4</v>
      </c>
      <c r="F2364">
        <v>4</v>
      </c>
      <c r="G2364">
        <v>0.10199999999999999</v>
      </c>
      <c r="H2364">
        <v>2.5000000000000001E-2</v>
      </c>
      <c r="I2364">
        <v>0</v>
      </c>
      <c r="J2364">
        <v>7.0999999999999994E-2</v>
      </c>
      <c r="K2364">
        <v>9.9000000000000005E-2</v>
      </c>
    </row>
    <row r="2365" spans="1:11" x14ac:dyDescent="0.25">
      <c r="A2365">
        <v>2014</v>
      </c>
      <c r="B2365" t="s">
        <v>1029</v>
      </c>
      <c r="C2365" t="s">
        <v>1242</v>
      </c>
      <c r="D2365" t="s">
        <v>19</v>
      </c>
      <c r="E2365">
        <v>93</v>
      </c>
      <c r="F2365">
        <v>130</v>
      </c>
      <c r="G2365">
        <v>10.433</v>
      </c>
      <c r="H2365">
        <v>8.9689999999999994</v>
      </c>
      <c r="I2365">
        <v>4.0000000000000001E-3</v>
      </c>
      <c r="J2365">
        <v>4.2960000000000003</v>
      </c>
      <c r="K2365">
        <v>18.367999999999999</v>
      </c>
    </row>
    <row r="2366" spans="1:11" x14ac:dyDescent="0.25">
      <c r="A2366">
        <v>2014</v>
      </c>
      <c r="B2366" t="s">
        <v>1029</v>
      </c>
      <c r="C2366" t="s">
        <v>1242</v>
      </c>
      <c r="D2366" t="s">
        <v>16</v>
      </c>
      <c r="E2366">
        <v>10</v>
      </c>
      <c r="F2366">
        <v>13</v>
      </c>
      <c r="G2366">
        <v>1.0980000000000001</v>
      </c>
      <c r="H2366">
        <v>0.57299999999999995</v>
      </c>
      <c r="I2366">
        <v>0</v>
      </c>
      <c r="J2366">
        <v>0.314</v>
      </c>
      <c r="K2366">
        <v>1.093</v>
      </c>
    </row>
    <row r="2367" spans="1:11" x14ac:dyDescent="0.25">
      <c r="A2367">
        <v>2014</v>
      </c>
      <c r="B2367" t="s">
        <v>1029</v>
      </c>
      <c r="C2367" t="s">
        <v>1243</v>
      </c>
      <c r="D2367" t="s">
        <v>19</v>
      </c>
      <c r="E2367">
        <v>65</v>
      </c>
      <c r="F2367">
        <v>108</v>
      </c>
      <c r="G2367">
        <v>4.2830000000000004</v>
      </c>
      <c r="H2367">
        <v>2.0409999999999999</v>
      </c>
      <c r="I2367">
        <v>0</v>
      </c>
      <c r="J2367">
        <v>3.0529999999999999</v>
      </c>
      <c r="K2367">
        <v>7.8449999999999998</v>
      </c>
    </row>
    <row r="2368" spans="1:11" x14ac:dyDescent="0.25">
      <c r="A2368">
        <v>2014</v>
      </c>
      <c r="B2368" t="s">
        <v>1029</v>
      </c>
      <c r="C2368" t="s">
        <v>1243</v>
      </c>
      <c r="D2368" t="s">
        <v>16</v>
      </c>
      <c r="E2368">
        <v>7</v>
      </c>
      <c r="F2368">
        <v>8</v>
      </c>
      <c r="G2368">
        <v>0.58599999999999997</v>
      </c>
      <c r="H2368">
        <v>0.26500000000000001</v>
      </c>
      <c r="I2368">
        <v>0</v>
      </c>
      <c r="J2368">
        <v>0.27100000000000002</v>
      </c>
      <c r="K2368">
        <v>0.58399999999999996</v>
      </c>
    </row>
    <row r="2369" spans="1:11" x14ac:dyDescent="0.25">
      <c r="A2369">
        <v>2014</v>
      </c>
      <c r="B2369" t="s">
        <v>1029</v>
      </c>
      <c r="C2369" t="s">
        <v>1244</v>
      </c>
      <c r="D2369" t="s">
        <v>19</v>
      </c>
      <c r="E2369">
        <v>23</v>
      </c>
      <c r="F2369">
        <v>36</v>
      </c>
      <c r="G2369">
        <v>1.0449999999999999</v>
      </c>
      <c r="H2369">
        <v>0.72799999999999998</v>
      </c>
      <c r="I2369">
        <v>4.0000000000000001E-3</v>
      </c>
      <c r="J2369">
        <v>2.63</v>
      </c>
      <c r="K2369">
        <v>1.5169999999999999</v>
      </c>
    </row>
    <row r="2370" spans="1:11" x14ac:dyDescent="0.25">
      <c r="A2370">
        <v>2014</v>
      </c>
      <c r="B2370" t="s">
        <v>1029</v>
      </c>
      <c r="C2370" t="s">
        <v>1244</v>
      </c>
      <c r="D2370" t="s">
        <v>16</v>
      </c>
      <c r="E2370">
        <v>7</v>
      </c>
      <c r="F2370">
        <v>8</v>
      </c>
      <c r="G2370">
        <v>0.36599999999999999</v>
      </c>
      <c r="H2370">
        <v>0.214</v>
      </c>
      <c r="I2370">
        <v>0</v>
      </c>
      <c r="J2370">
        <v>0.13400000000000001</v>
      </c>
      <c r="K2370">
        <v>0.36399999999999999</v>
      </c>
    </row>
    <row r="2371" spans="1:11" x14ac:dyDescent="0.25">
      <c r="A2371">
        <v>2014</v>
      </c>
      <c r="B2371" t="s">
        <v>1029</v>
      </c>
      <c r="C2371" t="s">
        <v>1245</v>
      </c>
      <c r="D2371" t="s">
        <v>19</v>
      </c>
      <c r="E2371">
        <v>28</v>
      </c>
      <c r="F2371">
        <v>68</v>
      </c>
      <c r="G2371">
        <v>3.633</v>
      </c>
      <c r="H2371">
        <v>2.177</v>
      </c>
      <c r="I2371">
        <v>0.02</v>
      </c>
      <c r="J2371">
        <v>1.173</v>
      </c>
      <c r="K2371">
        <v>5.431</v>
      </c>
    </row>
    <row r="2372" spans="1:11" x14ac:dyDescent="0.25">
      <c r="A2372">
        <v>2014</v>
      </c>
      <c r="B2372" t="s">
        <v>1029</v>
      </c>
      <c r="C2372" t="s">
        <v>1245</v>
      </c>
      <c r="D2372" t="s">
        <v>16</v>
      </c>
      <c r="E2372">
        <v>4</v>
      </c>
      <c r="F2372">
        <v>4</v>
      </c>
      <c r="G2372">
        <v>0.27600000000000002</v>
      </c>
      <c r="H2372">
        <v>0.122</v>
      </c>
      <c r="I2372">
        <v>2E-3</v>
      </c>
      <c r="J2372">
        <v>0.17399999999999999</v>
      </c>
      <c r="K2372">
        <v>0.27400000000000002</v>
      </c>
    </row>
    <row r="2373" spans="1:11" x14ac:dyDescent="0.25">
      <c r="A2373">
        <v>2014</v>
      </c>
      <c r="B2373" t="s">
        <v>1029</v>
      </c>
      <c r="C2373" t="s">
        <v>1246</v>
      </c>
      <c r="D2373" t="s">
        <v>19</v>
      </c>
      <c r="E2373">
        <v>19</v>
      </c>
      <c r="F2373">
        <v>28</v>
      </c>
      <c r="G2373">
        <v>0.58799999999999997</v>
      </c>
      <c r="H2373">
        <v>0.38500000000000001</v>
      </c>
      <c r="I2373">
        <v>5.0000000000000001E-3</v>
      </c>
      <c r="J2373">
        <v>0.45400000000000001</v>
      </c>
      <c r="K2373">
        <v>0.86299999999999999</v>
      </c>
    </row>
    <row r="2374" spans="1:11" x14ac:dyDescent="0.25">
      <c r="A2374">
        <v>2014</v>
      </c>
      <c r="B2374" t="s">
        <v>1029</v>
      </c>
      <c r="C2374" t="s">
        <v>1246</v>
      </c>
      <c r="D2374" t="s">
        <v>16</v>
      </c>
      <c r="E2374">
        <v>3</v>
      </c>
      <c r="F2374">
        <v>3</v>
      </c>
      <c r="G2374">
        <v>1.2999999999999999E-2</v>
      </c>
      <c r="H2374">
        <v>6.0000000000000001E-3</v>
      </c>
      <c r="I2374">
        <v>0</v>
      </c>
      <c r="J2374">
        <v>3.5000000000000003E-2</v>
      </c>
      <c r="K2374">
        <v>1.2999999999999999E-2</v>
      </c>
    </row>
    <row r="2375" spans="1:11" x14ac:dyDescent="0.25">
      <c r="A2375">
        <v>2014</v>
      </c>
      <c r="B2375" t="s">
        <v>1029</v>
      </c>
      <c r="C2375" t="s">
        <v>1247</v>
      </c>
      <c r="D2375" t="s">
        <v>19</v>
      </c>
      <c r="E2375">
        <v>78</v>
      </c>
      <c r="F2375">
        <v>95</v>
      </c>
      <c r="G2375">
        <v>0.98299999999999998</v>
      </c>
      <c r="H2375">
        <v>0.55600000000000005</v>
      </c>
      <c r="I2375">
        <v>0</v>
      </c>
      <c r="J2375">
        <v>0.35799999999999998</v>
      </c>
      <c r="K2375">
        <v>1.417</v>
      </c>
    </row>
    <row r="2376" spans="1:11" x14ac:dyDescent="0.25">
      <c r="A2376">
        <v>2014</v>
      </c>
      <c r="B2376" t="s">
        <v>1029</v>
      </c>
      <c r="C2376" t="s">
        <v>1247</v>
      </c>
      <c r="D2376" t="s">
        <v>16</v>
      </c>
      <c r="E2376">
        <v>54</v>
      </c>
      <c r="F2376">
        <v>60</v>
      </c>
      <c r="G2376">
        <v>0.63200000000000001</v>
      </c>
      <c r="H2376">
        <v>0.23599999999999999</v>
      </c>
      <c r="I2376">
        <v>0</v>
      </c>
      <c r="J2376">
        <v>1.4999999999999999E-2</v>
      </c>
      <c r="K2376">
        <v>0.63200000000000001</v>
      </c>
    </row>
    <row r="2377" spans="1:11" x14ac:dyDescent="0.25">
      <c r="A2377">
        <v>2014</v>
      </c>
      <c r="B2377" t="s">
        <v>1029</v>
      </c>
      <c r="C2377" t="s">
        <v>1248</v>
      </c>
      <c r="D2377" t="s">
        <v>19</v>
      </c>
      <c r="E2377">
        <v>186</v>
      </c>
      <c r="F2377">
        <v>263</v>
      </c>
      <c r="G2377">
        <v>8.0350000000000001</v>
      </c>
      <c r="H2377">
        <v>5.2320000000000002</v>
      </c>
      <c r="I2377">
        <v>8.9999999999999993E-3</v>
      </c>
      <c r="J2377">
        <v>4.8369999999999997</v>
      </c>
      <c r="K2377">
        <v>12.66</v>
      </c>
    </row>
    <row r="2378" spans="1:11" x14ac:dyDescent="0.25">
      <c r="A2378">
        <v>2014</v>
      </c>
      <c r="B2378" t="s">
        <v>1029</v>
      </c>
      <c r="C2378" t="s">
        <v>1248</v>
      </c>
      <c r="D2378" t="s">
        <v>16</v>
      </c>
      <c r="E2378">
        <v>87</v>
      </c>
      <c r="F2378">
        <v>111</v>
      </c>
      <c r="G2378">
        <v>3.9060000000000001</v>
      </c>
      <c r="H2378">
        <v>2.081</v>
      </c>
      <c r="I2378">
        <v>1E-3</v>
      </c>
      <c r="J2378">
        <v>0.24</v>
      </c>
      <c r="K2378">
        <v>3.766</v>
      </c>
    </row>
    <row r="2379" spans="1:11" x14ac:dyDescent="0.25">
      <c r="A2379">
        <v>2014</v>
      </c>
      <c r="B2379" t="s">
        <v>1029</v>
      </c>
      <c r="C2379" t="s">
        <v>1249</v>
      </c>
      <c r="D2379" t="s">
        <v>19</v>
      </c>
      <c r="E2379">
        <v>10</v>
      </c>
      <c r="F2379">
        <v>24</v>
      </c>
      <c r="G2379">
        <v>0.32400000000000001</v>
      </c>
      <c r="H2379">
        <v>0.20499999999999999</v>
      </c>
      <c r="I2379">
        <v>1E-3</v>
      </c>
      <c r="J2379">
        <v>0.376</v>
      </c>
      <c r="K2379">
        <v>1.0169999999999999</v>
      </c>
    </row>
    <row r="2380" spans="1:11" x14ac:dyDescent="0.25">
      <c r="A2380">
        <v>2014</v>
      </c>
      <c r="B2380" t="s">
        <v>1029</v>
      </c>
      <c r="C2380" t="s">
        <v>1250</v>
      </c>
      <c r="D2380" t="s">
        <v>19</v>
      </c>
      <c r="E2380">
        <v>23</v>
      </c>
      <c r="F2380">
        <v>37</v>
      </c>
      <c r="G2380">
        <v>1.371</v>
      </c>
      <c r="H2380">
        <v>1.002</v>
      </c>
      <c r="I2380">
        <v>6.0000000000000001E-3</v>
      </c>
      <c r="J2380">
        <v>1.65</v>
      </c>
      <c r="K2380">
        <v>2.6619999999999999</v>
      </c>
    </row>
    <row r="2381" spans="1:11" x14ac:dyDescent="0.25">
      <c r="A2381">
        <v>2014</v>
      </c>
      <c r="B2381" t="s">
        <v>1029</v>
      </c>
      <c r="C2381" t="s">
        <v>1250</v>
      </c>
      <c r="D2381" t="s">
        <v>16</v>
      </c>
      <c r="E2381">
        <v>5</v>
      </c>
      <c r="F2381">
        <v>6</v>
      </c>
      <c r="G2381">
        <v>0.253</v>
      </c>
      <c r="H2381">
        <v>0.115</v>
      </c>
      <c r="I2381">
        <v>0</v>
      </c>
      <c r="J2381">
        <v>0.28599999999999998</v>
      </c>
      <c r="K2381">
        <v>0.23400000000000001</v>
      </c>
    </row>
    <row r="2382" spans="1:11" x14ac:dyDescent="0.25">
      <c r="A2382">
        <v>2014</v>
      </c>
      <c r="B2382" t="s">
        <v>1029</v>
      </c>
      <c r="C2382" t="s">
        <v>1251</v>
      </c>
      <c r="D2382" t="s">
        <v>19</v>
      </c>
      <c r="E2382">
        <v>42</v>
      </c>
      <c r="F2382">
        <v>62</v>
      </c>
      <c r="G2382">
        <v>2.0870000000000002</v>
      </c>
      <c r="H2382">
        <v>1.4850000000000001</v>
      </c>
      <c r="I2382">
        <v>8.9999999999999993E-3</v>
      </c>
      <c r="J2382">
        <v>1.871</v>
      </c>
      <c r="K2382">
        <v>5.032</v>
      </c>
    </row>
    <row r="2383" spans="1:11" x14ac:dyDescent="0.25">
      <c r="A2383">
        <v>2014</v>
      </c>
      <c r="B2383" t="s">
        <v>1029</v>
      </c>
      <c r="C2383" t="s">
        <v>1251</v>
      </c>
      <c r="D2383" t="s">
        <v>16</v>
      </c>
      <c r="E2383">
        <v>24</v>
      </c>
      <c r="F2383">
        <v>25</v>
      </c>
      <c r="G2383">
        <v>0.45</v>
      </c>
      <c r="H2383">
        <v>0.22600000000000001</v>
      </c>
      <c r="I2383">
        <v>0</v>
      </c>
      <c r="J2383">
        <v>0.41799999999999998</v>
      </c>
      <c r="K2383">
        <v>0.44900000000000001</v>
      </c>
    </row>
    <row r="2384" spans="1:11" x14ac:dyDescent="0.25">
      <c r="A2384">
        <v>2014</v>
      </c>
      <c r="B2384" t="s">
        <v>1029</v>
      </c>
      <c r="C2384" t="s">
        <v>1252</v>
      </c>
      <c r="D2384" t="s">
        <v>19</v>
      </c>
      <c r="E2384">
        <v>19</v>
      </c>
      <c r="F2384">
        <v>34</v>
      </c>
      <c r="G2384">
        <v>4.9589999999999996</v>
      </c>
      <c r="H2384">
        <v>1.0089999999999999</v>
      </c>
      <c r="I2384">
        <v>3.1E-2</v>
      </c>
      <c r="J2384">
        <v>1.069</v>
      </c>
      <c r="K2384">
        <v>10.6</v>
      </c>
    </row>
    <row r="2385" spans="1:11" x14ac:dyDescent="0.25">
      <c r="A2385">
        <v>2014</v>
      </c>
      <c r="B2385" t="s">
        <v>1029</v>
      </c>
      <c r="C2385" t="s">
        <v>1252</v>
      </c>
      <c r="D2385" t="s">
        <v>16</v>
      </c>
      <c r="E2385">
        <v>3</v>
      </c>
      <c r="F2385">
        <v>10</v>
      </c>
      <c r="G2385">
        <v>1.363</v>
      </c>
      <c r="H2385">
        <v>0.59</v>
      </c>
      <c r="I2385">
        <v>2.7E-2</v>
      </c>
      <c r="J2385">
        <v>0.72899999999999998</v>
      </c>
      <c r="K2385">
        <v>1.3380000000000001</v>
      </c>
    </row>
    <row r="2386" spans="1:11" x14ac:dyDescent="0.25">
      <c r="A2386">
        <v>2014</v>
      </c>
      <c r="B2386" t="s">
        <v>1029</v>
      </c>
      <c r="C2386" t="s">
        <v>1253</v>
      </c>
      <c r="D2386" t="s">
        <v>19</v>
      </c>
      <c r="E2386">
        <v>17</v>
      </c>
      <c r="F2386">
        <v>38</v>
      </c>
      <c r="G2386">
        <v>1.5069999999999999</v>
      </c>
      <c r="H2386">
        <v>0.79900000000000004</v>
      </c>
      <c r="I2386">
        <v>0</v>
      </c>
      <c r="J2386">
        <v>0.92900000000000005</v>
      </c>
      <c r="K2386">
        <v>1.8360000000000001</v>
      </c>
    </row>
    <row r="2387" spans="1:11" x14ac:dyDescent="0.25">
      <c r="A2387">
        <v>2014</v>
      </c>
      <c r="B2387" t="s">
        <v>1029</v>
      </c>
      <c r="C2387" t="s">
        <v>1253</v>
      </c>
      <c r="D2387" t="s">
        <v>16</v>
      </c>
      <c r="E2387">
        <v>4</v>
      </c>
      <c r="F2387">
        <v>15</v>
      </c>
      <c r="G2387">
        <v>1.04</v>
      </c>
      <c r="H2387">
        <v>0.40100000000000002</v>
      </c>
      <c r="I2387">
        <v>0</v>
      </c>
      <c r="J2387">
        <v>0.40500000000000003</v>
      </c>
      <c r="K2387">
        <v>1.006</v>
      </c>
    </row>
    <row r="2388" spans="1:11" x14ac:dyDescent="0.25">
      <c r="A2388">
        <v>2014</v>
      </c>
      <c r="B2388" t="s">
        <v>1029</v>
      </c>
      <c r="C2388" t="s">
        <v>1254</v>
      </c>
      <c r="D2388" t="s">
        <v>19</v>
      </c>
      <c r="E2388">
        <v>73</v>
      </c>
      <c r="F2388">
        <v>118</v>
      </c>
      <c r="G2388">
        <v>5.16</v>
      </c>
      <c r="H2388">
        <v>2.3769999999999998</v>
      </c>
      <c r="I2388">
        <v>1.7999999999999999E-2</v>
      </c>
      <c r="J2388">
        <v>3.4079999999999999</v>
      </c>
      <c r="K2388">
        <v>8.077</v>
      </c>
    </row>
    <row r="2389" spans="1:11" x14ac:dyDescent="0.25">
      <c r="A2389">
        <v>2014</v>
      </c>
      <c r="B2389" t="s">
        <v>1029</v>
      </c>
      <c r="C2389" t="s">
        <v>1254</v>
      </c>
      <c r="D2389" t="s">
        <v>16</v>
      </c>
      <c r="E2389">
        <v>35</v>
      </c>
      <c r="F2389">
        <v>48</v>
      </c>
      <c r="G2389">
        <v>1.7170000000000001</v>
      </c>
      <c r="H2389">
        <v>0.505</v>
      </c>
      <c r="I2389">
        <v>0</v>
      </c>
      <c r="J2389">
        <v>0.47399999999999998</v>
      </c>
      <c r="K2389">
        <v>1.6910000000000001</v>
      </c>
    </row>
    <row r="2390" spans="1:11" x14ac:dyDescent="0.25">
      <c r="A2390">
        <v>2014</v>
      </c>
      <c r="B2390" t="s">
        <v>1029</v>
      </c>
      <c r="C2390" t="s">
        <v>1255</v>
      </c>
      <c r="D2390" t="s">
        <v>19</v>
      </c>
      <c r="E2390">
        <v>148</v>
      </c>
      <c r="F2390">
        <v>190</v>
      </c>
      <c r="G2390">
        <v>5.8019999999999996</v>
      </c>
      <c r="H2390">
        <v>3.802</v>
      </c>
      <c r="I2390">
        <v>0.66700000000000004</v>
      </c>
      <c r="J2390">
        <v>4.7190000000000003</v>
      </c>
      <c r="K2390">
        <v>8.048</v>
      </c>
    </row>
    <row r="2391" spans="1:11" x14ac:dyDescent="0.25">
      <c r="A2391">
        <v>2014</v>
      </c>
      <c r="B2391" t="s">
        <v>1029</v>
      </c>
      <c r="C2391" t="s">
        <v>1255</v>
      </c>
      <c r="D2391" t="s">
        <v>16</v>
      </c>
      <c r="E2391">
        <v>97</v>
      </c>
      <c r="F2391">
        <v>106</v>
      </c>
      <c r="G2391">
        <v>2.5910000000000002</v>
      </c>
      <c r="H2391">
        <v>1.252</v>
      </c>
      <c r="I2391">
        <v>0</v>
      </c>
      <c r="J2391">
        <v>0.501</v>
      </c>
      <c r="K2391">
        <v>2.569</v>
      </c>
    </row>
    <row r="2392" spans="1:11" x14ac:dyDescent="0.25">
      <c r="A2392">
        <v>2014</v>
      </c>
      <c r="B2392" t="s">
        <v>1029</v>
      </c>
      <c r="C2392" t="s">
        <v>1256</v>
      </c>
      <c r="D2392" t="s">
        <v>19</v>
      </c>
      <c r="E2392">
        <v>704</v>
      </c>
      <c r="F2392">
        <v>1793</v>
      </c>
      <c r="G2392">
        <v>334.74700000000001</v>
      </c>
      <c r="H2392">
        <v>103.56100000000001</v>
      </c>
      <c r="I2392">
        <v>6.742</v>
      </c>
      <c r="J2392">
        <v>174.37899999999999</v>
      </c>
      <c r="K2392">
        <v>1685.7829999999999</v>
      </c>
    </row>
    <row r="2393" spans="1:11" x14ac:dyDescent="0.25">
      <c r="A2393">
        <v>2014</v>
      </c>
      <c r="B2393" t="s">
        <v>1029</v>
      </c>
      <c r="C2393" t="s">
        <v>1256</v>
      </c>
      <c r="D2393" t="s">
        <v>16</v>
      </c>
      <c r="E2393">
        <v>96</v>
      </c>
      <c r="F2393">
        <v>222</v>
      </c>
      <c r="G2393">
        <v>19.771000000000001</v>
      </c>
      <c r="H2393">
        <v>3.5590000000000002</v>
      </c>
      <c r="I2393">
        <v>2.1339999999999999</v>
      </c>
      <c r="J2393">
        <v>20.256</v>
      </c>
      <c r="K2393">
        <v>19.994</v>
      </c>
    </row>
    <row r="2394" spans="1:11" x14ac:dyDescent="0.25">
      <c r="A2394">
        <v>2014</v>
      </c>
      <c r="B2394" t="s">
        <v>1029</v>
      </c>
      <c r="C2394" t="s">
        <v>1257</v>
      </c>
      <c r="D2394" t="s">
        <v>19</v>
      </c>
      <c r="E2394">
        <v>19</v>
      </c>
      <c r="F2394">
        <v>34</v>
      </c>
      <c r="G2394">
        <v>0.53600000000000003</v>
      </c>
      <c r="H2394">
        <v>0.34100000000000003</v>
      </c>
      <c r="I2394">
        <v>1.2E-2</v>
      </c>
      <c r="J2394">
        <v>0.39500000000000002</v>
      </c>
      <c r="K2394">
        <v>1.2769999999999999</v>
      </c>
    </row>
    <row r="2395" spans="1:11" x14ac:dyDescent="0.25">
      <c r="A2395">
        <v>2014</v>
      </c>
      <c r="B2395" t="s">
        <v>1029</v>
      </c>
      <c r="C2395" t="s">
        <v>1258</v>
      </c>
      <c r="D2395" t="s">
        <v>19</v>
      </c>
      <c r="E2395">
        <v>48</v>
      </c>
      <c r="F2395">
        <v>102</v>
      </c>
      <c r="G2395">
        <v>5.8239999999999998</v>
      </c>
      <c r="H2395">
        <v>4.8959999999999999</v>
      </c>
      <c r="I2395">
        <v>1.0089999999999999</v>
      </c>
      <c r="J2395">
        <v>8.9139999999999997</v>
      </c>
      <c r="K2395">
        <v>3.8010000000000002</v>
      </c>
    </row>
    <row r="2396" spans="1:11" x14ac:dyDescent="0.25">
      <c r="A2396">
        <v>2014</v>
      </c>
      <c r="B2396" t="s">
        <v>1029</v>
      </c>
      <c r="C2396" t="s">
        <v>1258</v>
      </c>
      <c r="D2396" t="s">
        <v>16</v>
      </c>
      <c r="E2396">
        <v>3</v>
      </c>
      <c r="F2396">
        <v>8</v>
      </c>
      <c r="G2396">
        <v>0.114</v>
      </c>
      <c r="H2396">
        <v>3.5000000000000003E-2</v>
      </c>
      <c r="I2396">
        <v>1E-3</v>
      </c>
      <c r="J2396">
        <v>0.317</v>
      </c>
      <c r="K2396">
        <v>0.12</v>
      </c>
    </row>
    <row r="2397" spans="1:11" x14ac:dyDescent="0.25">
      <c r="A2397">
        <v>2014</v>
      </c>
      <c r="B2397" t="s">
        <v>1029</v>
      </c>
      <c r="C2397" t="s">
        <v>1259</v>
      </c>
      <c r="D2397" t="s">
        <v>19</v>
      </c>
      <c r="E2397">
        <v>29</v>
      </c>
      <c r="F2397">
        <v>37</v>
      </c>
      <c r="G2397">
        <v>1.3480000000000001</v>
      </c>
      <c r="H2397">
        <v>1.0169999999999999</v>
      </c>
      <c r="I2397">
        <v>0</v>
      </c>
      <c r="J2397">
        <v>2.7589999999999999</v>
      </c>
      <c r="K2397">
        <v>1.4359999999999999</v>
      </c>
    </row>
    <row r="2398" spans="1:11" x14ac:dyDescent="0.25">
      <c r="A2398">
        <v>2014</v>
      </c>
      <c r="B2398" t="s">
        <v>1029</v>
      </c>
      <c r="C2398" t="s">
        <v>1259</v>
      </c>
      <c r="D2398" t="s">
        <v>16</v>
      </c>
      <c r="E2398">
        <v>3</v>
      </c>
      <c r="F2398">
        <v>5</v>
      </c>
      <c r="G2398">
        <v>0.30099999999999999</v>
      </c>
      <c r="H2398">
        <v>0.16900000000000001</v>
      </c>
      <c r="I2398">
        <v>0</v>
      </c>
      <c r="J2398">
        <v>8.6999999999999994E-2</v>
      </c>
      <c r="K2398">
        <v>0.30099999999999999</v>
      </c>
    </row>
    <row r="2399" spans="1:11" x14ac:dyDescent="0.25">
      <c r="A2399">
        <v>2014</v>
      </c>
      <c r="B2399" t="s">
        <v>1029</v>
      </c>
      <c r="C2399" t="s">
        <v>1260</v>
      </c>
      <c r="D2399" t="s">
        <v>19</v>
      </c>
      <c r="E2399">
        <v>50</v>
      </c>
      <c r="F2399">
        <v>88</v>
      </c>
      <c r="G2399">
        <v>1.17</v>
      </c>
      <c r="H2399">
        <v>0.745</v>
      </c>
      <c r="I2399">
        <v>3.0000000000000001E-3</v>
      </c>
      <c r="J2399">
        <v>0.89400000000000002</v>
      </c>
      <c r="K2399">
        <v>3.2810000000000001</v>
      </c>
    </row>
    <row r="2400" spans="1:11" x14ac:dyDescent="0.25">
      <c r="A2400">
        <v>2014</v>
      </c>
      <c r="B2400" t="s">
        <v>1029</v>
      </c>
      <c r="C2400" t="s">
        <v>1260</v>
      </c>
      <c r="D2400" t="s">
        <v>16</v>
      </c>
      <c r="E2400">
        <v>4</v>
      </c>
      <c r="F2400">
        <v>9</v>
      </c>
      <c r="G2400">
        <v>0.35199999999999998</v>
      </c>
      <c r="H2400">
        <v>9.0999999999999998E-2</v>
      </c>
      <c r="I2400">
        <v>0</v>
      </c>
      <c r="J2400">
        <v>0.29699999999999999</v>
      </c>
      <c r="K2400">
        <v>0.34799999999999998</v>
      </c>
    </row>
    <row r="2401" spans="1:11" x14ac:dyDescent="0.25">
      <c r="A2401">
        <v>2014</v>
      </c>
      <c r="B2401" t="s">
        <v>1029</v>
      </c>
      <c r="C2401" t="s">
        <v>1261</v>
      </c>
      <c r="D2401" t="s">
        <v>19</v>
      </c>
      <c r="E2401">
        <v>659</v>
      </c>
      <c r="F2401">
        <v>1052</v>
      </c>
      <c r="G2401">
        <v>56.481000000000002</v>
      </c>
      <c r="H2401">
        <v>33.847999999999999</v>
      </c>
      <c r="I2401">
        <v>0.54200000000000004</v>
      </c>
      <c r="J2401">
        <v>56.496000000000002</v>
      </c>
      <c r="K2401">
        <v>116.38</v>
      </c>
    </row>
    <row r="2402" spans="1:11" x14ac:dyDescent="0.25">
      <c r="A2402">
        <v>2014</v>
      </c>
      <c r="B2402" t="s">
        <v>1029</v>
      </c>
      <c r="C2402" t="s">
        <v>1261</v>
      </c>
      <c r="D2402" t="s">
        <v>16</v>
      </c>
      <c r="E2402">
        <v>60</v>
      </c>
      <c r="F2402">
        <v>86</v>
      </c>
      <c r="G2402">
        <v>5.5490000000000004</v>
      </c>
      <c r="H2402">
        <v>2.9220000000000002</v>
      </c>
      <c r="I2402">
        <v>-1E-3</v>
      </c>
      <c r="J2402">
        <v>3.931</v>
      </c>
      <c r="K2402">
        <v>5.524</v>
      </c>
    </row>
    <row r="2403" spans="1:11" x14ac:dyDescent="0.25">
      <c r="A2403">
        <v>2014</v>
      </c>
      <c r="B2403" t="s">
        <v>1029</v>
      </c>
      <c r="C2403" t="s">
        <v>1262</v>
      </c>
      <c r="D2403" t="s">
        <v>19</v>
      </c>
      <c r="E2403">
        <v>69</v>
      </c>
      <c r="F2403">
        <v>122</v>
      </c>
      <c r="G2403">
        <v>2.89</v>
      </c>
      <c r="H2403">
        <v>1.2989999999999999</v>
      </c>
      <c r="I2403">
        <v>1.2E-2</v>
      </c>
      <c r="J2403">
        <v>2.4239999999999999</v>
      </c>
      <c r="K2403">
        <v>3.9630000000000001</v>
      </c>
    </row>
    <row r="2404" spans="1:11" x14ac:dyDescent="0.25">
      <c r="A2404">
        <v>2014</v>
      </c>
      <c r="B2404" t="s">
        <v>1029</v>
      </c>
      <c r="C2404" t="s">
        <v>1262</v>
      </c>
      <c r="D2404" t="s">
        <v>16</v>
      </c>
      <c r="E2404">
        <v>19</v>
      </c>
      <c r="F2404">
        <v>30</v>
      </c>
      <c r="G2404">
        <v>0.84299999999999997</v>
      </c>
      <c r="H2404">
        <v>0.26</v>
      </c>
      <c r="I2404">
        <v>2E-3</v>
      </c>
      <c r="J2404">
        <v>0.16</v>
      </c>
      <c r="K2404">
        <v>0.84</v>
      </c>
    </row>
    <row r="2405" spans="1:11" x14ac:dyDescent="0.25">
      <c r="A2405">
        <v>2014</v>
      </c>
      <c r="B2405" t="s">
        <v>1029</v>
      </c>
      <c r="C2405" t="s">
        <v>1263</v>
      </c>
      <c r="D2405" t="s">
        <v>19</v>
      </c>
      <c r="E2405">
        <v>36</v>
      </c>
      <c r="F2405">
        <v>79</v>
      </c>
      <c r="G2405">
        <v>1.4630000000000001</v>
      </c>
      <c r="H2405">
        <v>1.03</v>
      </c>
      <c r="I2405">
        <v>4.1000000000000002E-2</v>
      </c>
      <c r="J2405">
        <v>1.6950000000000001</v>
      </c>
      <c r="K2405">
        <v>1.7090000000000001</v>
      </c>
    </row>
    <row r="2406" spans="1:11" x14ac:dyDescent="0.25">
      <c r="A2406">
        <v>2014</v>
      </c>
      <c r="B2406" t="s">
        <v>1029</v>
      </c>
      <c r="C2406" t="s">
        <v>1264</v>
      </c>
      <c r="D2406" t="s">
        <v>19</v>
      </c>
      <c r="E2406">
        <v>138</v>
      </c>
      <c r="F2406">
        <v>227</v>
      </c>
      <c r="G2406">
        <v>5.81</v>
      </c>
      <c r="H2406">
        <v>4.0810000000000004</v>
      </c>
      <c r="I2406">
        <v>0.16700000000000001</v>
      </c>
      <c r="J2406">
        <v>9.2550000000000008</v>
      </c>
      <c r="K2406">
        <v>5.859</v>
      </c>
    </row>
    <row r="2407" spans="1:11" x14ac:dyDescent="0.25">
      <c r="A2407">
        <v>2014</v>
      </c>
      <c r="B2407" t="s">
        <v>1029</v>
      </c>
      <c r="C2407" t="s">
        <v>1264</v>
      </c>
      <c r="D2407" t="s">
        <v>16</v>
      </c>
      <c r="E2407">
        <v>112</v>
      </c>
      <c r="F2407">
        <v>178</v>
      </c>
      <c r="G2407">
        <v>3.25</v>
      </c>
      <c r="H2407">
        <v>2.2309999999999999</v>
      </c>
      <c r="I2407">
        <v>4.5999999999999999E-2</v>
      </c>
      <c r="J2407">
        <v>5.9169999999999998</v>
      </c>
      <c r="K2407">
        <v>3.1949999999999998</v>
      </c>
    </row>
    <row r="2408" spans="1:11" x14ac:dyDescent="0.25">
      <c r="A2408">
        <v>2014</v>
      </c>
      <c r="B2408" t="s">
        <v>1029</v>
      </c>
      <c r="C2408" t="s">
        <v>1265</v>
      </c>
      <c r="D2408" t="s">
        <v>19</v>
      </c>
      <c r="E2408">
        <v>38</v>
      </c>
      <c r="F2408">
        <v>61</v>
      </c>
      <c r="G2408">
        <v>1.6319999999999999</v>
      </c>
      <c r="H2408">
        <v>0.92</v>
      </c>
      <c r="I2408">
        <v>1.4E-2</v>
      </c>
      <c r="J2408">
        <v>2.2570000000000001</v>
      </c>
      <c r="K2408">
        <v>3.105</v>
      </c>
    </row>
    <row r="2409" spans="1:11" x14ac:dyDescent="0.25">
      <c r="A2409">
        <v>2014</v>
      </c>
      <c r="B2409" t="s">
        <v>1029</v>
      </c>
      <c r="C2409" t="s">
        <v>1265</v>
      </c>
      <c r="D2409" t="s">
        <v>16</v>
      </c>
      <c r="E2409">
        <v>9</v>
      </c>
      <c r="F2409">
        <v>10</v>
      </c>
      <c r="G2409">
        <v>0.27600000000000002</v>
      </c>
      <c r="H2409">
        <v>0.16500000000000001</v>
      </c>
      <c r="I2409">
        <v>0</v>
      </c>
      <c r="J2409">
        <v>0.22700000000000001</v>
      </c>
      <c r="K2409">
        <v>0.27500000000000002</v>
      </c>
    </row>
    <row r="2410" spans="1:11" x14ac:dyDescent="0.25">
      <c r="A2410">
        <v>2014</v>
      </c>
      <c r="B2410" t="s">
        <v>1029</v>
      </c>
      <c r="C2410" t="s">
        <v>1266</v>
      </c>
      <c r="D2410" t="s">
        <v>19</v>
      </c>
      <c r="E2410">
        <v>93</v>
      </c>
      <c r="F2410">
        <v>183</v>
      </c>
      <c r="G2410">
        <v>6.0679999999999996</v>
      </c>
      <c r="H2410">
        <v>2.573</v>
      </c>
      <c r="I2410">
        <v>0.13700000000000001</v>
      </c>
      <c r="J2410">
        <v>5.032</v>
      </c>
      <c r="K2410">
        <v>10.868</v>
      </c>
    </row>
    <row r="2411" spans="1:11" x14ac:dyDescent="0.25">
      <c r="A2411">
        <v>2014</v>
      </c>
      <c r="B2411" t="s">
        <v>1029</v>
      </c>
      <c r="C2411" t="s">
        <v>1266</v>
      </c>
      <c r="D2411" t="s">
        <v>16</v>
      </c>
      <c r="E2411">
        <v>9</v>
      </c>
      <c r="F2411">
        <v>23</v>
      </c>
      <c r="G2411">
        <v>1.36</v>
      </c>
      <c r="H2411">
        <v>0.54200000000000004</v>
      </c>
      <c r="I2411">
        <v>9.8000000000000004E-2</v>
      </c>
      <c r="J2411">
        <v>0.46</v>
      </c>
      <c r="K2411">
        <v>1.359</v>
      </c>
    </row>
    <row r="2412" spans="1:11" x14ac:dyDescent="0.25">
      <c r="A2412">
        <v>2014</v>
      </c>
      <c r="B2412" t="s">
        <v>1029</v>
      </c>
      <c r="C2412" t="s">
        <v>1267</v>
      </c>
      <c r="D2412" t="s">
        <v>19</v>
      </c>
      <c r="E2412">
        <v>15</v>
      </c>
      <c r="F2412">
        <v>24</v>
      </c>
      <c r="G2412">
        <v>0.85399999999999998</v>
      </c>
      <c r="H2412">
        <v>0.33400000000000002</v>
      </c>
      <c r="I2412">
        <v>0</v>
      </c>
      <c r="J2412">
        <v>0.45</v>
      </c>
      <c r="K2412">
        <v>1.5529999999999999</v>
      </c>
    </row>
    <row r="2413" spans="1:11" x14ac:dyDescent="0.25">
      <c r="A2413">
        <v>2014</v>
      </c>
      <c r="B2413" t="s">
        <v>1029</v>
      </c>
      <c r="C2413" t="s">
        <v>1268</v>
      </c>
      <c r="D2413" t="s">
        <v>19</v>
      </c>
      <c r="E2413">
        <v>14</v>
      </c>
      <c r="F2413">
        <v>115</v>
      </c>
      <c r="G2413">
        <v>16.661999999999999</v>
      </c>
      <c r="H2413">
        <v>12.939</v>
      </c>
      <c r="I2413">
        <v>0.59099999999999997</v>
      </c>
      <c r="J2413">
        <v>13.858000000000001</v>
      </c>
      <c r="K2413">
        <v>52.234999999999999</v>
      </c>
    </row>
    <row r="2414" spans="1:11" x14ac:dyDescent="0.25">
      <c r="A2414">
        <v>2014</v>
      </c>
      <c r="B2414" t="s">
        <v>1029</v>
      </c>
      <c r="C2414" t="s">
        <v>1269</v>
      </c>
      <c r="D2414" t="s">
        <v>19</v>
      </c>
      <c r="E2414">
        <v>36</v>
      </c>
      <c r="F2414">
        <v>75</v>
      </c>
      <c r="G2414">
        <v>0.86599999999999999</v>
      </c>
      <c r="H2414">
        <v>0.34300000000000003</v>
      </c>
      <c r="I2414">
        <v>1E-3</v>
      </c>
      <c r="J2414">
        <v>0.74</v>
      </c>
      <c r="K2414">
        <v>2.1429999999999998</v>
      </c>
    </row>
    <row r="2415" spans="1:11" x14ac:dyDescent="0.25">
      <c r="A2415">
        <v>2014</v>
      </c>
      <c r="B2415" t="s">
        <v>1029</v>
      </c>
      <c r="C2415" t="s">
        <v>1269</v>
      </c>
      <c r="D2415" t="s">
        <v>16</v>
      </c>
      <c r="E2415">
        <v>12</v>
      </c>
      <c r="F2415">
        <v>25</v>
      </c>
      <c r="G2415">
        <v>0.245</v>
      </c>
      <c r="H2415">
        <v>9.8000000000000004E-2</v>
      </c>
      <c r="I2415">
        <v>1E-3</v>
      </c>
      <c r="J2415">
        <v>9.1999999999999998E-2</v>
      </c>
      <c r="K2415">
        <v>0.24399999999999999</v>
      </c>
    </row>
    <row r="2416" spans="1:11" x14ac:dyDescent="0.25">
      <c r="A2416">
        <v>2014</v>
      </c>
      <c r="B2416" t="s">
        <v>1029</v>
      </c>
      <c r="C2416" t="s">
        <v>1270</v>
      </c>
      <c r="D2416" t="s">
        <v>19</v>
      </c>
      <c r="E2416">
        <v>61</v>
      </c>
      <c r="F2416">
        <v>118</v>
      </c>
      <c r="G2416">
        <v>3.4609999999999999</v>
      </c>
      <c r="H2416">
        <v>2.1739999999999999</v>
      </c>
      <c r="I2416">
        <v>1E-3</v>
      </c>
      <c r="J2416">
        <v>3.61</v>
      </c>
      <c r="K2416">
        <v>5.81</v>
      </c>
    </row>
    <row r="2417" spans="1:11" x14ac:dyDescent="0.25">
      <c r="A2417">
        <v>2014</v>
      </c>
      <c r="B2417" t="s">
        <v>1029</v>
      </c>
      <c r="C2417" t="s">
        <v>1270</v>
      </c>
      <c r="D2417" t="s">
        <v>16</v>
      </c>
      <c r="E2417">
        <v>15</v>
      </c>
      <c r="F2417">
        <v>38</v>
      </c>
      <c r="G2417">
        <v>0.93300000000000005</v>
      </c>
      <c r="H2417">
        <v>0.55200000000000005</v>
      </c>
      <c r="I2417">
        <v>0</v>
      </c>
      <c r="J2417">
        <v>0.97499999999999998</v>
      </c>
      <c r="K2417">
        <v>0.95799999999999996</v>
      </c>
    </row>
    <row r="2418" spans="1:11" x14ac:dyDescent="0.25">
      <c r="A2418">
        <v>2014</v>
      </c>
      <c r="B2418" t="s">
        <v>1029</v>
      </c>
      <c r="C2418" t="s">
        <v>1271</v>
      </c>
      <c r="D2418" t="s">
        <v>19</v>
      </c>
      <c r="E2418">
        <v>200</v>
      </c>
      <c r="F2418">
        <v>448</v>
      </c>
      <c r="G2418">
        <v>15.054</v>
      </c>
      <c r="H2418">
        <v>9.9450000000000003</v>
      </c>
      <c r="I2418">
        <v>2.645</v>
      </c>
      <c r="J2418">
        <v>82.399000000000001</v>
      </c>
      <c r="K2418">
        <v>24.763000000000002</v>
      </c>
    </row>
    <row r="2419" spans="1:11" x14ac:dyDescent="0.25">
      <c r="A2419">
        <v>2014</v>
      </c>
      <c r="B2419" t="s">
        <v>1029</v>
      </c>
      <c r="C2419" t="s">
        <v>1271</v>
      </c>
      <c r="D2419" t="s">
        <v>16</v>
      </c>
      <c r="E2419">
        <v>11</v>
      </c>
      <c r="F2419">
        <v>22</v>
      </c>
      <c r="G2419">
        <v>0.93300000000000005</v>
      </c>
      <c r="H2419">
        <v>0.34300000000000003</v>
      </c>
      <c r="I2419">
        <v>0.01</v>
      </c>
      <c r="J2419">
        <v>2.468</v>
      </c>
      <c r="K2419">
        <v>0.90500000000000003</v>
      </c>
    </row>
    <row r="2420" spans="1:11" x14ac:dyDescent="0.25">
      <c r="A2420">
        <v>2014</v>
      </c>
      <c r="B2420" t="s">
        <v>1029</v>
      </c>
      <c r="C2420" t="s">
        <v>1272</v>
      </c>
      <c r="D2420" t="s">
        <v>19</v>
      </c>
      <c r="E2420">
        <v>240</v>
      </c>
      <c r="F2420">
        <v>581</v>
      </c>
      <c r="G2420">
        <v>24.186</v>
      </c>
      <c r="H2420">
        <v>14.006</v>
      </c>
      <c r="I2420">
        <v>1.7000000000000001E-2</v>
      </c>
      <c r="J2420">
        <v>10.169</v>
      </c>
      <c r="K2420">
        <v>29.187999999999999</v>
      </c>
    </row>
    <row r="2421" spans="1:11" x14ac:dyDescent="0.25">
      <c r="A2421">
        <v>2014</v>
      </c>
      <c r="B2421" t="s">
        <v>1029</v>
      </c>
      <c r="C2421" t="s">
        <v>1272</v>
      </c>
      <c r="D2421" t="s">
        <v>16</v>
      </c>
      <c r="E2421">
        <v>181</v>
      </c>
      <c r="F2421">
        <v>429</v>
      </c>
      <c r="G2421">
        <v>17.175999999999998</v>
      </c>
      <c r="H2421">
        <v>8.3320000000000007</v>
      </c>
      <c r="I2421">
        <v>2E-3</v>
      </c>
      <c r="J2421">
        <v>3.9319999999999999</v>
      </c>
      <c r="K2421">
        <v>17.167999999999999</v>
      </c>
    </row>
    <row r="2422" spans="1:11" x14ac:dyDescent="0.25">
      <c r="A2422">
        <v>2014</v>
      </c>
      <c r="B2422" t="s">
        <v>1029</v>
      </c>
      <c r="C2422" t="s">
        <v>1273</v>
      </c>
      <c r="D2422" t="s">
        <v>19</v>
      </c>
      <c r="E2422">
        <v>79</v>
      </c>
      <c r="F2422">
        <v>182</v>
      </c>
      <c r="G2422">
        <v>9.5410000000000004</v>
      </c>
      <c r="H2422">
        <v>6.3010000000000002</v>
      </c>
      <c r="I2422">
        <v>0.104</v>
      </c>
      <c r="J2422">
        <v>9.5790000000000006</v>
      </c>
      <c r="K2422">
        <v>41.887</v>
      </c>
    </row>
    <row r="2423" spans="1:11" x14ac:dyDescent="0.25">
      <c r="A2423">
        <v>2014</v>
      </c>
      <c r="B2423" t="s">
        <v>1029</v>
      </c>
      <c r="C2423" t="s">
        <v>1273</v>
      </c>
      <c r="D2423" t="s">
        <v>16</v>
      </c>
      <c r="E2423">
        <v>8</v>
      </c>
      <c r="F2423">
        <v>35</v>
      </c>
      <c r="G2423">
        <v>1.4279999999999999</v>
      </c>
      <c r="H2423">
        <v>0.80700000000000005</v>
      </c>
      <c r="I2423">
        <v>3.1E-2</v>
      </c>
      <c r="J2423">
        <v>1.345</v>
      </c>
      <c r="K2423">
        <v>1.427</v>
      </c>
    </row>
    <row r="2424" spans="1:11" x14ac:dyDescent="0.25">
      <c r="A2424">
        <v>2014</v>
      </c>
      <c r="B2424" t="s">
        <v>1029</v>
      </c>
      <c r="C2424" t="s">
        <v>1274</v>
      </c>
      <c r="D2424" t="s">
        <v>19</v>
      </c>
      <c r="E2424">
        <v>37</v>
      </c>
      <c r="F2424">
        <v>61</v>
      </c>
      <c r="G2424">
        <v>1.1299999999999999</v>
      </c>
      <c r="H2424">
        <v>0.77900000000000003</v>
      </c>
      <c r="I2424">
        <v>4.0000000000000001E-3</v>
      </c>
      <c r="J2424">
        <v>0.68799999999999994</v>
      </c>
      <c r="K2424">
        <v>1.913</v>
      </c>
    </row>
    <row r="2425" spans="1:11" x14ac:dyDescent="0.25">
      <c r="A2425">
        <v>2014</v>
      </c>
      <c r="B2425" t="s">
        <v>1029</v>
      </c>
      <c r="C2425" t="s">
        <v>1275</v>
      </c>
      <c r="D2425" t="s">
        <v>19</v>
      </c>
      <c r="E2425">
        <v>46</v>
      </c>
      <c r="F2425">
        <v>76</v>
      </c>
      <c r="G2425">
        <v>2.1760000000000002</v>
      </c>
      <c r="H2425">
        <v>-0.21299999999999999</v>
      </c>
      <c r="I2425">
        <v>-4.0000000000000001E-3</v>
      </c>
      <c r="J2425">
        <v>0.63200000000000001</v>
      </c>
      <c r="K2425">
        <v>5.899</v>
      </c>
    </row>
    <row r="2426" spans="1:11" x14ac:dyDescent="0.25">
      <c r="A2426">
        <v>2014</v>
      </c>
      <c r="B2426" t="s">
        <v>1029</v>
      </c>
      <c r="C2426" t="s">
        <v>1275</v>
      </c>
      <c r="D2426" t="s">
        <v>16</v>
      </c>
      <c r="E2426">
        <v>32</v>
      </c>
      <c r="F2426">
        <v>37</v>
      </c>
      <c r="G2426">
        <v>0.53500000000000003</v>
      </c>
      <c r="H2426">
        <v>0.20200000000000001</v>
      </c>
      <c r="I2426">
        <v>-4.0000000000000001E-3</v>
      </c>
      <c r="J2426">
        <v>4.4999999999999998E-2</v>
      </c>
      <c r="K2426">
        <v>0.53100000000000003</v>
      </c>
    </row>
    <row r="2427" spans="1:11" x14ac:dyDescent="0.25">
      <c r="A2427">
        <v>2014</v>
      </c>
      <c r="B2427" t="s">
        <v>1029</v>
      </c>
      <c r="C2427" t="s">
        <v>1276</v>
      </c>
      <c r="D2427" t="s">
        <v>19</v>
      </c>
      <c r="E2427">
        <v>136</v>
      </c>
      <c r="F2427">
        <v>282</v>
      </c>
      <c r="G2427">
        <v>18.518000000000001</v>
      </c>
      <c r="H2427">
        <v>11.683</v>
      </c>
      <c r="I2427">
        <v>0.34699999999999998</v>
      </c>
      <c r="J2427">
        <v>16.975000000000001</v>
      </c>
      <c r="K2427">
        <v>24.096</v>
      </c>
    </row>
    <row r="2428" spans="1:11" x14ac:dyDescent="0.25">
      <c r="A2428">
        <v>2014</v>
      </c>
      <c r="B2428" t="s">
        <v>1029</v>
      </c>
      <c r="C2428" t="s">
        <v>1276</v>
      </c>
      <c r="D2428" t="s">
        <v>16</v>
      </c>
      <c r="E2428">
        <v>27</v>
      </c>
      <c r="F2428">
        <v>53</v>
      </c>
      <c r="G2428">
        <v>2.6819999999999999</v>
      </c>
      <c r="H2428">
        <v>0.80800000000000005</v>
      </c>
      <c r="I2428">
        <v>7.8E-2</v>
      </c>
      <c r="J2428">
        <v>4.5090000000000003</v>
      </c>
      <c r="K2428">
        <v>2.7029999999999998</v>
      </c>
    </row>
    <row r="2429" spans="1:11" x14ac:dyDescent="0.25">
      <c r="A2429">
        <v>2014</v>
      </c>
      <c r="B2429" t="s">
        <v>1029</v>
      </c>
      <c r="C2429" t="s">
        <v>1277</v>
      </c>
      <c r="D2429" t="s">
        <v>19</v>
      </c>
      <c r="E2429">
        <v>468</v>
      </c>
      <c r="F2429">
        <v>929</v>
      </c>
      <c r="G2429">
        <v>45.073999999999998</v>
      </c>
      <c r="H2429">
        <v>21.271000000000001</v>
      </c>
      <c r="I2429">
        <v>2.2240000000000002</v>
      </c>
      <c r="J2429">
        <v>33.968000000000004</v>
      </c>
      <c r="K2429">
        <v>61.231999999999999</v>
      </c>
    </row>
    <row r="2430" spans="1:11" x14ac:dyDescent="0.25">
      <c r="A2430">
        <v>2014</v>
      </c>
      <c r="B2430" t="s">
        <v>1029</v>
      </c>
      <c r="C2430" t="s">
        <v>1277</v>
      </c>
      <c r="D2430" t="s">
        <v>16</v>
      </c>
      <c r="E2430">
        <v>116</v>
      </c>
      <c r="F2430">
        <v>208</v>
      </c>
      <c r="G2430">
        <v>11.804</v>
      </c>
      <c r="H2430">
        <v>4.8730000000000002</v>
      </c>
      <c r="I2430">
        <v>0.34599999999999997</v>
      </c>
      <c r="J2430">
        <v>2.0009999999999999</v>
      </c>
      <c r="K2430">
        <v>11.429</v>
      </c>
    </row>
    <row r="2431" spans="1:11" x14ac:dyDescent="0.25">
      <c r="A2431">
        <v>2014</v>
      </c>
      <c r="B2431" t="s">
        <v>1029</v>
      </c>
      <c r="C2431" t="s">
        <v>1278</v>
      </c>
      <c r="D2431" t="s">
        <v>19</v>
      </c>
      <c r="E2431">
        <v>149</v>
      </c>
      <c r="F2431">
        <v>268</v>
      </c>
      <c r="G2431">
        <v>17.951000000000001</v>
      </c>
      <c r="H2431">
        <v>5.9569999999999999</v>
      </c>
      <c r="I2431">
        <v>3.2000000000000001E-2</v>
      </c>
      <c r="J2431">
        <v>9.33</v>
      </c>
      <c r="K2431">
        <v>24.651</v>
      </c>
    </row>
    <row r="2432" spans="1:11" x14ac:dyDescent="0.25">
      <c r="A2432">
        <v>2014</v>
      </c>
      <c r="B2432" t="s">
        <v>1029</v>
      </c>
      <c r="C2432" t="s">
        <v>1278</v>
      </c>
      <c r="D2432" t="s">
        <v>16</v>
      </c>
      <c r="E2432">
        <v>28</v>
      </c>
      <c r="F2432">
        <v>47</v>
      </c>
      <c r="G2432">
        <v>1.875</v>
      </c>
      <c r="H2432">
        <v>0.83199999999999996</v>
      </c>
      <c r="I2432">
        <v>3.0000000000000001E-3</v>
      </c>
      <c r="J2432">
        <v>0.93300000000000005</v>
      </c>
      <c r="K2432">
        <v>1.8839999999999999</v>
      </c>
    </row>
    <row r="2433" spans="1:11" x14ac:dyDescent="0.25">
      <c r="A2433">
        <v>2014</v>
      </c>
      <c r="B2433" t="s">
        <v>1029</v>
      </c>
      <c r="C2433" t="s">
        <v>1279</v>
      </c>
      <c r="D2433" t="s">
        <v>19</v>
      </c>
      <c r="E2433">
        <v>26</v>
      </c>
      <c r="F2433">
        <v>51</v>
      </c>
      <c r="G2433">
        <v>1.89</v>
      </c>
      <c r="H2433">
        <v>1.226</v>
      </c>
      <c r="I2433">
        <v>2.1000000000000001E-2</v>
      </c>
      <c r="J2433">
        <v>1.827</v>
      </c>
      <c r="K2433">
        <v>1.9059999999999999</v>
      </c>
    </row>
    <row r="2434" spans="1:11" x14ac:dyDescent="0.25">
      <c r="A2434">
        <v>2014</v>
      </c>
      <c r="B2434" t="s">
        <v>1029</v>
      </c>
      <c r="C2434" t="s">
        <v>1279</v>
      </c>
      <c r="D2434" t="s">
        <v>16</v>
      </c>
      <c r="E2434">
        <v>7</v>
      </c>
      <c r="F2434">
        <v>17</v>
      </c>
      <c r="G2434">
        <v>0.501</v>
      </c>
      <c r="H2434">
        <v>0.16900000000000001</v>
      </c>
      <c r="I2434">
        <v>0.01</v>
      </c>
      <c r="J2434">
        <v>0.20799999999999999</v>
      </c>
      <c r="K2434">
        <v>0.501</v>
      </c>
    </row>
    <row r="2435" spans="1:11" x14ac:dyDescent="0.25">
      <c r="A2435">
        <v>2014</v>
      </c>
      <c r="B2435" t="s">
        <v>1029</v>
      </c>
      <c r="C2435" t="s">
        <v>1280</v>
      </c>
      <c r="D2435" t="s">
        <v>19</v>
      </c>
      <c r="E2435">
        <v>68</v>
      </c>
      <c r="F2435">
        <v>121</v>
      </c>
      <c r="G2435">
        <v>2.117</v>
      </c>
      <c r="H2435">
        <v>1.385</v>
      </c>
      <c r="I2435">
        <v>0.17899999999999999</v>
      </c>
      <c r="J2435">
        <v>1.8919999999999999</v>
      </c>
      <c r="K2435">
        <v>4.5789999999999997</v>
      </c>
    </row>
    <row r="2436" spans="1:11" x14ac:dyDescent="0.25">
      <c r="A2436">
        <v>2014</v>
      </c>
      <c r="B2436" t="s">
        <v>1029</v>
      </c>
      <c r="C2436" t="s">
        <v>1280</v>
      </c>
      <c r="D2436" t="s">
        <v>16</v>
      </c>
      <c r="E2436">
        <v>13</v>
      </c>
      <c r="F2436">
        <v>21</v>
      </c>
      <c r="G2436">
        <v>0.56000000000000005</v>
      </c>
      <c r="H2436">
        <v>0.21</v>
      </c>
      <c r="I2436">
        <v>3.7999999999999999E-2</v>
      </c>
      <c r="J2436">
        <v>0.224</v>
      </c>
      <c r="K2436">
        <v>0.52400000000000002</v>
      </c>
    </row>
    <row r="2437" spans="1:11" x14ac:dyDescent="0.25">
      <c r="A2437">
        <v>2014</v>
      </c>
      <c r="B2437" t="s">
        <v>1029</v>
      </c>
      <c r="C2437" t="s">
        <v>1281</v>
      </c>
      <c r="D2437" t="s">
        <v>19</v>
      </c>
      <c r="E2437">
        <v>63</v>
      </c>
      <c r="F2437">
        <v>101</v>
      </c>
      <c r="G2437">
        <v>2.335</v>
      </c>
      <c r="H2437">
        <v>1.5269999999999999</v>
      </c>
      <c r="I2437">
        <v>2.1999999999999999E-2</v>
      </c>
      <c r="J2437">
        <v>2.605</v>
      </c>
      <c r="K2437">
        <v>3.391</v>
      </c>
    </row>
    <row r="2438" spans="1:11" x14ac:dyDescent="0.25">
      <c r="A2438">
        <v>2014</v>
      </c>
      <c r="B2438" t="s">
        <v>1029</v>
      </c>
      <c r="C2438" t="s">
        <v>1281</v>
      </c>
      <c r="D2438" t="s">
        <v>16</v>
      </c>
      <c r="E2438">
        <v>11</v>
      </c>
      <c r="F2438">
        <v>14</v>
      </c>
      <c r="G2438">
        <v>0.63800000000000001</v>
      </c>
      <c r="H2438">
        <v>0.29099999999999998</v>
      </c>
      <c r="I2438">
        <v>5.0000000000000001E-3</v>
      </c>
      <c r="J2438">
        <v>0.51</v>
      </c>
      <c r="K2438">
        <v>0.63400000000000001</v>
      </c>
    </row>
    <row r="2439" spans="1:11" x14ac:dyDescent="0.25">
      <c r="A2439">
        <v>2014</v>
      </c>
      <c r="B2439" t="s">
        <v>1029</v>
      </c>
      <c r="C2439" t="s">
        <v>1282</v>
      </c>
      <c r="D2439" t="s">
        <v>19</v>
      </c>
      <c r="E2439">
        <v>38</v>
      </c>
      <c r="F2439">
        <v>55</v>
      </c>
      <c r="G2439">
        <v>1.462</v>
      </c>
      <c r="H2439">
        <v>0.78200000000000003</v>
      </c>
      <c r="I2439">
        <v>0.02</v>
      </c>
      <c r="J2439">
        <v>2.0750000000000002</v>
      </c>
      <c r="K2439">
        <v>4.1630000000000003</v>
      </c>
    </row>
    <row r="2440" spans="1:11" x14ac:dyDescent="0.25">
      <c r="A2440">
        <v>2014</v>
      </c>
      <c r="B2440" t="s">
        <v>1029</v>
      </c>
      <c r="C2440" t="s">
        <v>1282</v>
      </c>
      <c r="D2440" t="s">
        <v>16</v>
      </c>
      <c r="E2440">
        <v>9</v>
      </c>
      <c r="F2440">
        <v>10</v>
      </c>
      <c r="G2440">
        <v>0.33</v>
      </c>
      <c r="H2440">
        <v>0.185</v>
      </c>
      <c r="I2440">
        <v>0</v>
      </c>
      <c r="J2440">
        <v>0.126</v>
      </c>
      <c r="K2440">
        <v>0.32400000000000001</v>
      </c>
    </row>
    <row r="2441" spans="1:11" x14ac:dyDescent="0.25">
      <c r="A2441">
        <v>2014</v>
      </c>
      <c r="B2441" t="s">
        <v>1029</v>
      </c>
      <c r="C2441" t="s">
        <v>1283</v>
      </c>
      <c r="D2441" t="s">
        <v>19</v>
      </c>
      <c r="E2441">
        <v>42</v>
      </c>
      <c r="F2441">
        <v>130</v>
      </c>
      <c r="G2441">
        <v>5.3520000000000003</v>
      </c>
      <c r="H2441">
        <v>3.5489999999999999</v>
      </c>
      <c r="I2441">
        <v>0.10100000000000001</v>
      </c>
      <c r="J2441">
        <v>7.5259999999999998</v>
      </c>
      <c r="K2441">
        <v>9.7029999999999994</v>
      </c>
    </row>
    <row r="2442" spans="1:11" x14ac:dyDescent="0.25">
      <c r="A2442">
        <v>2014</v>
      </c>
      <c r="B2442" t="s">
        <v>1029</v>
      </c>
      <c r="C2442" t="s">
        <v>1283</v>
      </c>
      <c r="D2442" t="s">
        <v>16</v>
      </c>
      <c r="E2442">
        <v>12</v>
      </c>
      <c r="F2442">
        <v>30</v>
      </c>
      <c r="G2442">
        <v>1.6220000000000001</v>
      </c>
      <c r="H2442">
        <v>0.8</v>
      </c>
      <c r="I2442">
        <v>0</v>
      </c>
      <c r="J2442">
        <v>1.331</v>
      </c>
      <c r="K2442">
        <v>1.6080000000000001</v>
      </c>
    </row>
    <row r="2443" spans="1:11" x14ac:dyDescent="0.25">
      <c r="A2443">
        <v>2014</v>
      </c>
      <c r="B2443" t="s">
        <v>1029</v>
      </c>
      <c r="C2443" t="s">
        <v>1284</v>
      </c>
      <c r="D2443" t="s">
        <v>19</v>
      </c>
      <c r="E2443">
        <v>91</v>
      </c>
      <c r="F2443">
        <v>158</v>
      </c>
      <c r="G2443">
        <v>2.4039999999999999</v>
      </c>
      <c r="H2443">
        <v>1.579</v>
      </c>
      <c r="I2443">
        <v>1E-3</v>
      </c>
      <c r="J2443">
        <v>4.181</v>
      </c>
      <c r="K2443">
        <v>4.5469999999999997</v>
      </c>
    </row>
    <row r="2444" spans="1:11" x14ac:dyDescent="0.25">
      <c r="A2444">
        <v>2014</v>
      </c>
      <c r="B2444" t="s">
        <v>1029</v>
      </c>
      <c r="C2444" t="s">
        <v>1284</v>
      </c>
      <c r="D2444" t="s">
        <v>16</v>
      </c>
      <c r="E2444">
        <v>17</v>
      </c>
      <c r="F2444">
        <v>30</v>
      </c>
      <c r="G2444">
        <v>0.28100000000000003</v>
      </c>
      <c r="H2444">
        <v>9.1999999999999998E-2</v>
      </c>
      <c r="I2444">
        <v>0</v>
      </c>
      <c r="J2444">
        <v>0.33200000000000002</v>
      </c>
      <c r="K2444">
        <v>0.27300000000000002</v>
      </c>
    </row>
    <row r="2445" spans="1:11" x14ac:dyDescent="0.25">
      <c r="A2445">
        <v>2014</v>
      </c>
      <c r="B2445" t="s">
        <v>1029</v>
      </c>
      <c r="C2445" t="s">
        <v>1285</v>
      </c>
      <c r="D2445" t="s">
        <v>19</v>
      </c>
      <c r="E2445">
        <v>12</v>
      </c>
      <c r="F2445">
        <v>26</v>
      </c>
      <c r="G2445">
        <v>0.32700000000000001</v>
      </c>
      <c r="H2445">
        <v>0.248</v>
      </c>
      <c r="I2445">
        <v>4.0000000000000001E-3</v>
      </c>
      <c r="J2445">
        <v>0.70399999999999996</v>
      </c>
      <c r="K2445">
        <v>0.64700000000000002</v>
      </c>
    </row>
    <row r="2446" spans="1:11" x14ac:dyDescent="0.25">
      <c r="A2446">
        <v>2014</v>
      </c>
      <c r="B2446" t="s">
        <v>1029</v>
      </c>
      <c r="C2446" t="s">
        <v>1285</v>
      </c>
      <c r="D2446" t="s">
        <v>16</v>
      </c>
      <c r="E2446">
        <v>3</v>
      </c>
      <c r="F2446">
        <v>3</v>
      </c>
      <c r="G2446">
        <v>8.0000000000000002E-3</v>
      </c>
      <c r="H2446">
        <v>5.0000000000000001E-3</v>
      </c>
      <c r="I2446">
        <v>0</v>
      </c>
      <c r="J2446">
        <v>0</v>
      </c>
      <c r="K2446">
        <v>8.0000000000000002E-3</v>
      </c>
    </row>
    <row r="2447" spans="1:11" x14ac:dyDescent="0.25">
      <c r="A2447">
        <v>2014</v>
      </c>
      <c r="B2447" t="s">
        <v>1029</v>
      </c>
      <c r="C2447" t="s">
        <v>1286</v>
      </c>
      <c r="D2447" t="s">
        <v>19</v>
      </c>
      <c r="E2447">
        <v>34</v>
      </c>
      <c r="F2447">
        <v>81</v>
      </c>
      <c r="G2447">
        <v>1.238</v>
      </c>
      <c r="H2447">
        <v>0.879</v>
      </c>
      <c r="I2447">
        <v>2.8000000000000001E-2</v>
      </c>
      <c r="J2447">
        <v>2.0720000000000001</v>
      </c>
      <c r="K2447">
        <v>2.7210000000000001</v>
      </c>
    </row>
    <row r="2448" spans="1:11" x14ac:dyDescent="0.25">
      <c r="A2448">
        <v>2014</v>
      </c>
      <c r="B2448" t="s">
        <v>1029</v>
      </c>
      <c r="C2448" t="s">
        <v>1286</v>
      </c>
      <c r="D2448" t="s">
        <v>16</v>
      </c>
      <c r="E2448">
        <v>12</v>
      </c>
      <c r="F2448">
        <v>25</v>
      </c>
      <c r="G2448">
        <v>0.38300000000000001</v>
      </c>
      <c r="H2448">
        <v>0.17499999999999999</v>
      </c>
      <c r="I2448">
        <v>0</v>
      </c>
      <c r="J2448">
        <v>9.0999999999999998E-2</v>
      </c>
      <c r="K2448">
        <v>0.38300000000000001</v>
      </c>
    </row>
    <row r="2449" spans="1:11" x14ac:dyDescent="0.25">
      <c r="A2449">
        <v>2014</v>
      </c>
      <c r="B2449" t="s">
        <v>1029</v>
      </c>
      <c r="C2449" t="s">
        <v>1287</v>
      </c>
      <c r="D2449" t="s">
        <v>19</v>
      </c>
      <c r="E2449">
        <v>51</v>
      </c>
      <c r="F2449">
        <v>74</v>
      </c>
      <c r="G2449">
        <v>1.363</v>
      </c>
      <c r="H2449">
        <v>0.86199999999999999</v>
      </c>
      <c r="I2449">
        <v>3.6999999999999998E-2</v>
      </c>
      <c r="J2449">
        <v>4.5949999999999998</v>
      </c>
      <c r="K2449">
        <v>2.5830000000000002</v>
      </c>
    </row>
    <row r="2450" spans="1:11" x14ac:dyDescent="0.25">
      <c r="A2450">
        <v>2014</v>
      </c>
      <c r="B2450" t="s">
        <v>1029</v>
      </c>
      <c r="C2450" t="s">
        <v>1287</v>
      </c>
      <c r="D2450" t="s">
        <v>16</v>
      </c>
      <c r="E2450">
        <v>15</v>
      </c>
      <c r="F2450">
        <v>19</v>
      </c>
      <c r="G2450">
        <v>0.247</v>
      </c>
      <c r="H2450">
        <v>8.1000000000000003E-2</v>
      </c>
      <c r="I2450">
        <v>0</v>
      </c>
      <c r="J2450">
        <v>0.128</v>
      </c>
      <c r="K2450">
        <v>0.247</v>
      </c>
    </row>
    <row r="2451" spans="1:11" x14ac:dyDescent="0.25">
      <c r="A2451">
        <v>2014</v>
      </c>
      <c r="B2451" t="s">
        <v>1029</v>
      </c>
      <c r="C2451" t="s">
        <v>1288</v>
      </c>
      <c r="D2451" t="s">
        <v>19</v>
      </c>
      <c r="E2451">
        <v>154</v>
      </c>
      <c r="F2451">
        <v>299</v>
      </c>
      <c r="G2451">
        <v>7.7370000000000001</v>
      </c>
      <c r="H2451">
        <v>5.86</v>
      </c>
      <c r="I2451">
        <v>3.0049999999999999</v>
      </c>
      <c r="J2451">
        <v>12.987</v>
      </c>
      <c r="K2451">
        <v>7.5670000000000002</v>
      </c>
    </row>
    <row r="2452" spans="1:11" x14ac:dyDescent="0.25">
      <c r="A2452">
        <v>2014</v>
      </c>
      <c r="B2452" t="s">
        <v>1029</v>
      </c>
      <c r="C2452" t="s">
        <v>1288</v>
      </c>
      <c r="D2452" t="s">
        <v>16</v>
      </c>
      <c r="E2452">
        <v>69</v>
      </c>
      <c r="F2452">
        <v>119</v>
      </c>
      <c r="G2452">
        <v>0.57999999999999996</v>
      </c>
      <c r="H2452">
        <v>0.255</v>
      </c>
      <c r="I2452">
        <v>0</v>
      </c>
      <c r="J2452">
        <v>0.72699999999999998</v>
      </c>
      <c r="K2452">
        <v>0.57899999999999996</v>
      </c>
    </row>
    <row r="2453" spans="1:11" x14ac:dyDescent="0.25">
      <c r="A2453">
        <v>2014</v>
      </c>
      <c r="B2453" t="s">
        <v>1029</v>
      </c>
      <c r="C2453" t="s">
        <v>1289</v>
      </c>
      <c r="D2453" t="s">
        <v>19</v>
      </c>
      <c r="E2453">
        <v>71</v>
      </c>
      <c r="F2453">
        <v>134</v>
      </c>
      <c r="G2453">
        <v>6.7030000000000003</v>
      </c>
      <c r="H2453">
        <v>4.806</v>
      </c>
      <c r="I2453">
        <v>3.0009999999999999</v>
      </c>
      <c r="J2453">
        <v>10.039999999999999</v>
      </c>
      <c r="K2453">
        <v>7.9829999999999997</v>
      </c>
    </row>
    <row r="2454" spans="1:11" x14ac:dyDescent="0.25">
      <c r="A2454">
        <v>2014</v>
      </c>
      <c r="B2454" t="s">
        <v>1029</v>
      </c>
      <c r="C2454" t="s">
        <v>1289</v>
      </c>
      <c r="D2454" t="s">
        <v>16</v>
      </c>
      <c r="E2454">
        <v>8</v>
      </c>
      <c r="F2454">
        <v>16</v>
      </c>
      <c r="G2454">
        <v>1.004</v>
      </c>
      <c r="H2454">
        <v>0.58599999999999997</v>
      </c>
      <c r="I2454">
        <v>0</v>
      </c>
      <c r="J2454">
        <v>0.188</v>
      </c>
      <c r="K2454">
        <v>1.002</v>
      </c>
    </row>
    <row r="2455" spans="1:11" x14ac:dyDescent="0.25">
      <c r="A2455">
        <v>2014</v>
      </c>
      <c r="B2455" t="s">
        <v>1029</v>
      </c>
      <c r="C2455" t="s">
        <v>1290</v>
      </c>
      <c r="D2455" t="s">
        <v>19</v>
      </c>
      <c r="E2455">
        <v>95</v>
      </c>
      <c r="F2455">
        <v>209</v>
      </c>
      <c r="G2455">
        <v>3.0350000000000001</v>
      </c>
      <c r="H2455">
        <v>1.8480000000000001</v>
      </c>
      <c r="I2455">
        <v>0.29899999999999999</v>
      </c>
      <c r="J2455">
        <v>2.1659999999999999</v>
      </c>
      <c r="K2455">
        <v>4.8440000000000003</v>
      </c>
    </row>
    <row r="2456" spans="1:11" x14ac:dyDescent="0.25">
      <c r="A2456">
        <v>2014</v>
      </c>
      <c r="B2456" t="s">
        <v>1029</v>
      </c>
      <c r="C2456" t="s">
        <v>1290</v>
      </c>
      <c r="D2456" t="s">
        <v>16</v>
      </c>
      <c r="E2456">
        <v>56</v>
      </c>
      <c r="F2456">
        <v>120</v>
      </c>
      <c r="G2456">
        <v>0.996</v>
      </c>
      <c r="H2456">
        <v>0.33900000000000002</v>
      </c>
      <c r="I2456">
        <v>0</v>
      </c>
      <c r="J2456">
        <v>7.9000000000000001E-2</v>
      </c>
      <c r="K2456">
        <v>0.996</v>
      </c>
    </row>
    <row r="2457" spans="1:11" x14ac:dyDescent="0.25">
      <c r="A2457">
        <v>2014</v>
      </c>
      <c r="B2457" t="s">
        <v>1029</v>
      </c>
      <c r="C2457" t="s">
        <v>1291</v>
      </c>
      <c r="D2457" t="s">
        <v>19</v>
      </c>
      <c r="E2457">
        <v>39</v>
      </c>
      <c r="F2457">
        <v>77</v>
      </c>
      <c r="G2457">
        <v>2.121</v>
      </c>
      <c r="H2457">
        <v>0.66800000000000004</v>
      </c>
      <c r="I2457">
        <v>1.4E-2</v>
      </c>
      <c r="J2457">
        <v>7.609</v>
      </c>
      <c r="K2457">
        <v>4.4640000000000004</v>
      </c>
    </row>
    <row r="2458" spans="1:11" x14ac:dyDescent="0.25">
      <c r="A2458">
        <v>2014</v>
      </c>
      <c r="B2458" t="s">
        <v>1029</v>
      </c>
      <c r="C2458" t="s">
        <v>1291</v>
      </c>
      <c r="D2458" t="s">
        <v>16</v>
      </c>
      <c r="E2458">
        <v>5</v>
      </c>
      <c r="F2458">
        <v>18</v>
      </c>
      <c r="G2458">
        <v>0.74</v>
      </c>
      <c r="H2458">
        <v>0.47199999999999998</v>
      </c>
      <c r="I2458">
        <v>0</v>
      </c>
      <c r="J2458">
        <v>0.33100000000000002</v>
      </c>
      <c r="K2458">
        <v>0.74299999999999999</v>
      </c>
    </row>
    <row r="2459" spans="1:11" x14ac:dyDescent="0.25">
      <c r="A2459">
        <v>2014</v>
      </c>
      <c r="B2459" t="s">
        <v>1029</v>
      </c>
      <c r="C2459" t="s">
        <v>1292</v>
      </c>
      <c r="D2459" t="s">
        <v>19</v>
      </c>
      <c r="E2459">
        <v>135</v>
      </c>
      <c r="F2459">
        <v>252</v>
      </c>
      <c r="G2459">
        <v>7.9539999999999997</v>
      </c>
      <c r="H2459">
        <v>3.0209999999999999</v>
      </c>
      <c r="I2459">
        <v>1.0999999999999999E-2</v>
      </c>
      <c r="J2459">
        <v>8.6630000000000003</v>
      </c>
      <c r="K2459">
        <v>12.741</v>
      </c>
    </row>
    <row r="2460" spans="1:11" x14ac:dyDescent="0.25">
      <c r="A2460">
        <v>2014</v>
      </c>
      <c r="B2460" t="s">
        <v>1029</v>
      </c>
      <c r="C2460" t="s">
        <v>1292</v>
      </c>
      <c r="D2460" t="s">
        <v>16</v>
      </c>
      <c r="E2460">
        <v>59</v>
      </c>
      <c r="F2460">
        <v>89</v>
      </c>
      <c r="G2460">
        <v>3.246</v>
      </c>
      <c r="H2460">
        <v>1.2410000000000001</v>
      </c>
      <c r="I2460">
        <v>0</v>
      </c>
      <c r="J2460">
        <v>1.6040000000000001</v>
      </c>
      <c r="K2460">
        <v>3.2050000000000001</v>
      </c>
    </row>
    <row r="2461" spans="1:11" x14ac:dyDescent="0.25">
      <c r="A2461">
        <v>2014</v>
      </c>
      <c r="B2461" t="s">
        <v>1029</v>
      </c>
      <c r="C2461" t="s">
        <v>1293</v>
      </c>
      <c r="D2461" t="s">
        <v>19</v>
      </c>
      <c r="E2461">
        <v>20</v>
      </c>
      <c r="F2461">
        <v>28</v>
      </c>
      <c r="G2461">
        <v>0.52700000000000002</v>
      </c>
      <c r="H2461">
        <v>0.313</v>
      </c>
      <c r="I2461">
        <v>0</v>
      </c>
      <c r="J2461">
        <v>1.194</v>
      </c>
      <c r="K2461">
        <v>0.80300000000000005</v>
      </c>
    </row>
    <row r="2462" spans="1:11" x14ac:dyDescent="0.25">
      <c r="A2462">
        <v>2014</v>
      </c>
      <c r="B2462" t="s">
        <v>1029</v>
      </c>
      <c r="C2462" t="s">
        <v>1293</v>
      </c>
      <c r="D2462" t="s">
        <v>16</v>
      </c>
      <c r="E2462">
        <v>4</v>
      </c>
      <c r="F2462">
        <v>4</v>
      </c>
      <c r="G2462">
        <v>8.9999999999999993E-3</v>
      </c>
      <c r="H2462">
        <v>4.0000000000000001E-3</v>
      </c>
      <c r="I2462">
        <v>0</v>
      </c>
      <c r="J2462">
        <v>0.01</v>
      </c>
      <c r="K2462">
        <v>8.9999999999999993E-3</v>
      </c>
    </row>
    <row r="2463" spans="1:11" x14ac:dyDescent="0.25">
      <c r="A2463">
        <v>2014</v>
      </c>
      <c r="B2463" t="s">
        <v>1029</v>
      </c>
      <c r="C2463" t="s">
        <v>1294</v>
      </c>
      <c r="D2463" t="s">
        <v>19</v>
      </c>
      <c r="E2463">
        <v>72</v>
      </c>
      <c r="F2463">
        <v>146</v>
      </c>
      <c r="G2463">
        <v>16.667000000000002</v>
      </c>
      <c r="H2463">
        <v>9.4450000000000003</v>
      </c>
      <c r="I2463">
        <v>0.219</v>
      </c>
      <c r="J2463">
        <v>5.516</v>
      </c>
      <c r="K2463">
        <v>21.245999999999999</v>
      </c>
    </row>
    <row r="2464" spans="1:11" x14ac:dyDescent="0.25">
      <c r="A2464">
        <v>2014</v>
      </c>
      <c r="B2464" t="s">
        <v>1029</v>
      </c>
      <c r="C2464" t="s">
        <v>1294</v>
      </c>
      <c r="D2464" t="s">
        <v>16</v>
      </c>
      <c r="E2464">
        <v>23</v>
      </c>
      <c r="F2464">
        <v>33</v>
      </c>
      <c r="G2464">
        <v>1.1679999999999999</v>
      </c>
      <c r="H2464">
        <v>0.35</v>
      </c>
      <c r="I2464">
        <v>0</v>
      </c>
      <c r="J2464">
        <v>0.11799999999999999</v>
      </c>
      <c r="K2464">
        <v>1.165</v>
      </c>
    </row>
    <row r="2465" spans="1:11" x14ac:dyDescent="0.25">
      <c r="A2465">
        <v>2014</v>
      </c>
      <c r="B2465" t="s">
        <v>1029</v>
      </c>
      <c r="C2465" t="s">
        <v>1295</v>
      </c>
      <c r="D2465" t="s">
        <v>19</v>
      </c>
      <c r="E2465">
        <v>145</v>
      </c>
      <c r="F2465">
        <v>309</v>
      </c>
      <c r="G2465">
        <v>13.955</v>
      </c>
      <c r="H2465">
        <v>8.1750000000000007</v>
      </c>
      <c r="I2465">
        <v>0.13600000000000001</v>
      </c>
      <c r="J2465">
        <v>12.843999999999999</v>
      </c>
      <c r="K2465">
        <v>20.253</v>
      </c>
    </row>
    <row r="2466" spans="1:11" x14ac:dyDescent="0.25">
      <c r="A2466">
        <v>2014</v>
      </c>
      <c r="B2466" t="s">
        <v>1029</v>
      </c>
      <c r="C2466" t="s">
        <v>1295</v>
      </c>
      <c r="D2466" t="s">
        <v>16</v>
      </c>
      <c r="E2466">
        <v>15</v>
      </c>
      <c r="F2466">
        <v>35</v>
      </c>
      <c r="G2466">
        <v>3.1440000000000001</v>
      </c>
      <c r="H2466">
        <v>1.3069999999999999</v>
      </c>
      <c r="I2466">
        <v>0.02</v>
      </c>
      <c r="J2466">
        <v>0.98399999999999999</v>
      </c>
      <c r="K2466">
        <v>3.129</v>
      </c>
    </row>
    <row r="2467" spans="1:11" x14ac:dyDescent="0.25">
      <c r="A2467">
        <v>2014</v>
      </c>
      <c r="B2467" t="s">
        <v>1029</v>
      </c>
      <c r="C2467" t="s">
        <v>1296</v>
      </c>
      <c r="D2467" t="s">
        <v>19</v>
      </c>
      <c r="E2467">
        <v>16</v>
      </c>
      <c r="F2467">
        <v>49</v>
      </c>
      <c r="G2467">
        <v>1.8740000000000001</v>
      </c>
      <c r="H2467">
        <v>1.1240000000000001</v>
      </c>
      <c r="I2467">
        <v>2E-3</v>
      </c>
      <c r="J2467">
        <v>0.67</v>
      </c>
      <c r="K2467">
        <v>2.3570000000000002</v>
      </c>
    </row>
    <row r="2468" spans="1:11" x14ac:dyDescent="0.25">
      <c r="A2468">
        <v>2014</v>
      </c>
      <c r="B2468" t="s">
        <v>1029</v>
      </c>
      <c r="C2468" t="s">
        <v>1296</v>
      </c>
      <c r="D2468" t="s">
        <v>16</v>
      </c>
      <c r="E2468">
        <v>6</v>
      </c>
      <c r="F2468">
        <v>15</v>
      </c>
      <c r="G2468">
        <v>0.254</v>
      </c>
      <c r="H2468">
        <v>0.13</v>
      </c>
      <c r="I2468">
        <v>0</v>
      </c>
      <c r="J2468">
        <v>0.17199999999999999</v>
      </c>
      <c r="K2468">
        <v>0.249</v>
      </c>
    </row>
    <row r="2469" spans="1:11" x14ac:dyDescent="0.25">
      <c r="A2469">
        <v>2014</v>
      </c>
      <c r="B2469" t="s">
        <v>1029</v>
      </c>
      <c r="C2469" t="s">
        <v>1297</v>
      </c>
      <c r="D2469" t="s">
        <v>19</v>
      </c>
      <c r="E2469">
        <v>44</v>
      </c>
      <c r="F2469">
        <v>68</v>
      </c>
      <c r="G2469">
        <v>5.3890000000000002</v>
      </c>
      <c r="H2469">
        <v>4.2430000000000003</v>
      </c>
      <c r="I2469">
        <v>1E-3</v>
      </c>
      <c r="J2469">
        <v>7.5019999999999998</v>
      </c>
      <c r="K2469">
        <v>8.6750000000000007</v>
      </c>
    </row>
    <row r="2470" spans="1:11" x14ac:dyDescent="0.25">
      <c r="A2470">
        <v>2014</v>
      </c>
      <c r="B2470" t="s">
        <v>1029</v>
      </c>
      <c r="C2470" t="s">
        <v>1297</v>
      </c>
      <c r="D2470" t="s">
        <v>16</v>
      </c>
      <c r="E2470">
        <v>6</v>
      </c>
      <c r="F2470">
        <v>12</v>
      </c>
      <c r="G2470">
        <v>1.0509999999999999</v>
      </c>
      <c r="H2470">
        <v>0.68400000000000005</v>
      </c>
      <c r="I2470">
        <v>1E-3</v>
      </c>
      <c r="J2470">
        <v>5.15</v>
      </c>
      <c r="K2470">
        <v>1.0489999999999999</v>
      </c>
    </row>
    <row r="2471" spans="1:11" x14ac:dyDescent="0.25">
      <c r="A2471">
        <v>2014</v>
      </c>
      <c r="B2471" t="s">
        <v>1029</v>
      </c>
      <c r="C2471" t="s">
        <v>1298</v>
      </c>
      <c r="D2471" t="s">
        <v>19</v>
      </c>
      <c r="E2471">
        <v>128</v>
      </c>
      <c r="F2471">
        <v>272</v>
      </c>
      <c r="G2471">
        <v>29.388999999999999</v>
      </c>
      <c r="H2471">
        <v>18.78</v>
      </c>
      <c r="I2471">
        <v>0.55700000000000005</v>
      </c>
      <c r="J2471">
        <v>33.183999999999997</v>
      </c>
      <c r="K2471">
        <v>42.393000000000001</v>
      </c>
    </row>
    <row r="2472" spans="1:11" x14ac:dyDescent="0.25">
      <c r="A2472">
        <v>2014</v>
      </c>
      <c r="B2472" t="s">
        <v>1029</v>
      </c>
      <c r="C2472" t="s">
        <v>1298</v>
      </c>
      <c r="D2472" t="s">
        <v>16</v>
      </c>
      <c r="E2472">
        <v>11</v>
      </c>
      <c r="F2472">
        <v>21</v>
      </c>
      <c r="G2472">
        <v>2.1869999999999998</v>
      </c>
      <c r="H2472">
        <v>0.6</v>
      </c>
      <c r="I2472">
        <v>0.125</v>
      </c>
      <c r="J2472">
        <v>1.51</v>
      </c>
      <c r="K2472">
        <v>2.1800000000000002</v>
      </c>
    </row>
    <row r="2473" spans="1:11" x14ac:dyDescent="0.25">
      <c r="A2473">
        <v>2014</v>
      </c>
      <c r="B2473" t="s">
        <v>1029</v>
      </c>
      <c r="C2473" t="s">
        <v>1299</v>
      </c>
      <c r="D2473" t="s">
        <v>19</v>
      </c>
      <c r="E2473">
        <v>98</v>
      </c>
      <c r="F2473">
        <v>229</v>
      </c>
      <c r="G2473">
        <v>1.665</v>
      </c>
      <c r="H2473">
        <v>0.91200000000000003</v>
      </c>
      <c r="I2473">
        <v>2.4E-2</v>
      </c>
      <c r="J2473">
        <v>1.7170000000000001</v>
      </c>
      <c r="K2473">
        <v>2.39</v>
      </c>
    </row>
    <row r="2474" spans="1:11" x14ac:dyDescent="0.25">
      <c r="A2474">
        <v>2014</v>
      </c>
      <c r="B2474" t="s">
        <v>1029</v>
      </c>
      <c r="C2474" t="s">
        <v>1299</v>
      </c>
      <c r="D2474" t="s">
        <v>16</v>
      </c>
      <c r="E2474">
        <v>77</v>
      </c>
      <c r="F2474">
        <v>184</v>
      </c>
      <c r="G2474">
        <v>0.80900000000000005</v>
      </c>
      <c r="H2474">
        <v>0.36</v>
      </c>
      <c r="I2474">
        <v>4.0000000000000001E-3</v>
      </c>
      <c r="J2474">
        <v>0.44700000000000001</v>
      </c>
      <c r="K2474">
        <v>0.85199999999999998</v>
      </c>
    </row>
    <row r="2475" spans="1:11" x14ac:dyDescent="0.25">
      <c r="A2475">
        <v>2014</v>
      </c>
      <c r="B2475" t="s">
        <v>1029</v>
      </c>
      <c r="C2475" t="s">
        <v>1300</v>
      </c>
      <c r="D2475" t="s">
        <v>19</v>
      </c>
      <c r="E2475">
        <v>31</v>
      </c>
      <c r="F2475">
        <v>82</v>
      </c>
      <c r="G2475">
        <v>5.8339999999999996</v>
      </c>
      <c r="H2475">
        <v>3.4169999999999998</v>
      </c>
      <c r="I2475">
        <v>8.0000000000000002E-3</v>
      </c>
      <c r="J2475">
        <v>4.1109999999999998</v>
      </c>
      <c r="K2475">
        <v>7.7370000000000001</v>
      </c>
    </row>
    <row r="2476" spans="1:11" x14ac:dyDescent="0.25">
      <c r="A2476">
        <v>2014</v>
      </c>
      <c r="B2476" t="s">
        <v>1029</v>
      </c>
      <c r="C2476" t="s">
        <v>1300</v>
      </c>
      <c r="D2476" t="s">
        <v>16</v>
      </c>
      <c r="E2476">
        <v>7</v>
      </c>
      <c r="F2476">
        <v>22</v>
      </c>
      <c r="G2476">
        <v>0.55800000000000005</v>
      </c>
      <c r="H2476">
        <v>0.19700000000000001</v>
      </c>
      <c r="I2476">
        <v>0</v>
      </c>
      <c r="J2476">
        <v>0.75800000000000001</v>
      </c>
      <c r="K2476">
        <v>0.65800000000000003</v>
      </c>
    </row>
    <row r="2477" spans="1:11" x14ac:dyDescent="0.25">
      <c r="A2477">
        <v>2014</v>
      </c>
      <c r="B2477" t="s">
        <v>1029</v>
      </c>
      <c r="C2477" t="s">
        <v>1301</v>
      </c>
      <c r="D2477" t="s">
        <v>19</v>
      </c>
      <c r="E2477">
        <v>226</v>
      </c>
      <c r="F2477">
        <v>338</v>
      </c>
      <c r="G2477">
        <v>13.042</v>
      </c>
      <c r="H2477">
        <v>8.7650000000000006</v>
      </c>
      <c r="I2477">
        <v>9.4E-2</v>
      </c>
      <c r="J2477">
        <v>8.7119999999999997</v>
      </c>
      <c r="K2477">
        <v>22.405999999999999</v>
      </c>
    </row>
    <row r="2478" spans="1:11" x14ac:dyDescent="0.25">
      <c r="A2478">
        <v>2014</v>
      </c>
      <c r="B2478" t="s">
        <v>1029</v>
      </c>
      <c r="C2478" t="s">
        <v>1301</v>
      </c>
      <c r="D2478" t="s">
        <v>16</v>
      </c>
      <c r="E2478">
        <v>61</v>
      </c>
      <c r="F2478">
        <v>83</v>
      </c>
      <c r="G2478">
        <v>3.7559999999999998</v>
      </c>
      <c r="H2478">
        <v>2.012</v>
      </c>
      <c r="I2478">
        <v>1.0999999999999999E-2</v>
      </c>
      <c r="J2478">
        <v>0.71599999999999997</v>
      </c>
      <c r="K2478">
        <v>3.734</v>
      </c>
    </row>
    <row r="2479" spans="1:11" x14ac:dyDescent="0.25">
      <c r="A2479">
        <v>2014</v>
      </c>
      <c r="B2479" t="s">
        <v>1029</v>
      </c>
      <c r="C2479" t="s">
        <v>1302</v>
      </c>
      <c r="D2479" t="s">
        <v>19</v>
      </c>
      <c r="E2479">
        <v>74</v>
      </c>
      <c r="F2479">
        <v>133</v>
      </c>
      <c r="G2479">
        <v>4.4580000000000002</v>
      </c>
      <c r="H2479">
        <v>4.0279999999999996</v>
      </c>
      <c r="I2479">
        <v>4.0000000000000001E-3</v>
      </c>
      <c r="J2479">
        <v>1.7749999999999999</v>
      </c>
      <c r="K2479">
        <v>4.3650000000000002</v>
      </c>
    </row>
    <row r="2480" spans="1:11" x14ac:dyDescent="0.25">
      <c r="A2480">
        <v>2014</v>
      </c>
      <c r="B2480" t="s">
        <v>1029</v>
      </c>
      <c r="C2480" t="s">
        <v>1302</v>
      </c>
      <c r="D2480" t="s">
        <v>16</v>
      </c>
      <c r="E2480">
        <v>9</v>
      </c>
      <c r="F2480">
        <v>17</v>
      </c>
      <c r="G2480">
        <v>0.13900000000000001</v>
      </c>
      <c r="H2480">
        <v>6.4000000000000001E-2</v>
      </c>
      <c r="I2480">
        <v>0</v>
      </c>
      <c r="J2480">
        <v>0.158</v>
      </c>
      <c r="K2480">
        <v>0.13900000000000001</v>
      </c>
    </row>
    <row r="2481" spans="1:11" x14ac:dyDescent="0.25">
      <c r="A2481">
        <v>2014</v>
      </c>
      <c r="B2481" t="s">
        <v>1029</v>
      </c>
      <c r="C2481" t="s">
        <v>1303</v>
      </c>
      <c r="D2481" t="s">
        <v>19</v>
      </c>
      <c r="E2481">
        <v>23</v>
      </c>
      <c r="F2481">
        <v>42</v>
      </c>
      <c r="G2481">
        <v>0.432</v>
      </c>
      <c r="H2481">
        <v>0.33600000000000002</v>
      </c>
      <c r="I2481">
        <v>0</v>
      </c>
      <c r="J2481">
        <v>1.7030000000000001</v>
      </c>
      <c r="K2481">
        <v>0.64700000000000002</v>
      </c>
    </row>
    <row r="2482" spans="1:11" x14ac:dyDescent="0.25">
      <c r="A2482">
        <v>2014</v>
      </c>
      <c r="B2482" t="s">
        <v>1029</v>
      </c>
      <c r="C2482" t="s">
        <v>1303</v>
      </c>
      <c r="D2482" t="s">
        <v>16</v>
      </c>
      <c r="E2482">
        <v>12</v>
      </c>
      <c r="F2482">
        <v>21</v>
      </c>
      <c r="G2482">
        <v>5.3999999999999999E-2</v>
      </c>
      <c r="H2482">
        <v>1.9E-2</v>
      </c>
      <c r="I2482">
        <v>0</v>
      </c>
      <c r="J2482">
        <v>0.29899999999999999</v>
      </c>
      <c r="K2482">
        <v>5.3999999999999999E-2</v>
      </c>
    </row>
    <row r="2483" spans="1:11" x14ac:dyDescent="0.25">
      <c r="A2483">
        <v>2014</v>
      </c>
      <c r="B2483" t="s">
        <v>1029</v>
      </c>
      <c r="C2483" t="s">
        <v>1304</v>
      </c>
      <c r="D2483" t="s">
        <v>19</v>
      </c>
      <c r="E2483">
        <v>143</v>
      </c>
      <c r="F2483">
        <v>398</v>
      </c>
      <c r="G2483">
        <v>12.208</v>
      </c>
      <c r="H2483">
        <v>8.9160000000000004</v>
      </c>
      <c r="I2483">
        <v>8.7999999999999995E-2</v>
      </c>
      <c r="J2483">
        <v>14.712999999999999</v>
      </c>
      <c r="K2483">
        <v>48.292999999999999</v>
      </c>
    </row>
    <row r="2484" spans="1:11" x14ac:dyDescent="0.25">
      <c r="A2484">
        <v>2014</v>
      </c>
      <c r="B2484" t="s">
        <v>1029</v>
      </c>
      <c r="C2484" t="s">
        <v>1304</v>
      </c>
      <c r="D2484" t="s">
        <v>16</v>
      </c>
      <c r="E2484">
        <v>8</v>
      </c>
      <c r="F2484">
        <v>14</v>
      </c>
      <c r="G2484">
        <v>0.68100000000000005</v>
      </c>
      <c r="H2484">
        <v>0.20699999999999999</v>
      </c>
      <c r="I2484">
        <v>4.0000000000000001E-3</v>
      </c>
      <c r="J2484">
        <v>0.503</v>
      </c>
      <c r="K2484">
        <v>0.7</v>
      </c>
    </row>
    <row r="2485" spans="1:11" x14ac:dyDescent="0.25">
      <c r="A2485">
        <v>2014</v>
      </c>
      <c r="B2485" t="s">
        <v>1029</v>
      </c>
      <c r="C2485" t="s">
        <v>1305</v>
      </c>
      <c r="D2485" t="s">
        <v>19</v>
      </c>
      <c r="E2485">
        <v>30</v>
      </c>
      <c r="F2485">
        <v>42</v>
      </c>
      <c r="G2485">
        <v>2.056</v>
      </c>
      <c r="H2485">
        <v>1.835</v>
      </c>
      <c r="I2485">
        <v>0.01</v>
      </c>
      <c r="J2485">
        <v>0.66900000000000004</v>
      </c>
      <c r="K2485">
        <v>2.5819999999999999</v>
      </c>
    </row>
    <row r="2486" spans="1:11" x14ac:dyDescent="0.25">
      <c r="A2486">
        <v>2014</v>
      </c>
      <c r="B2486" t="s">
        <v>1029</v>
      </c>
      <c r="C2486" t="s">
        <v>1305</v>
      </c>
      <c r="D2486" t="s">
        <v>16</v>
      </c>
      <c r="E2486">
        <v>6</v>
      </c>
      <c r="F2486">
        <v>6</v>
      </c>
      <c r="G2486">
        <v>0.19900000000000001</v>
      </c>
      <c r="H2486">
        <v>0.112</v>
      </c>
      <c r="I2486">
        <v>0</v>
      </c>
      <c r="J2486">
        <v>0.222</v>
      </c>
      <c r="K2486">
        <v>0.2</v>
      </c>
    </row>
    <row r="2487" spans="1:11" x14ac:dyDescent="0.25">
      <c r="A2487">
        <v>2014</v>
      </c>
      <c r="B2487" t="s">
        <v>1029</v>
      </c>
      <c r="C2487" t="s">
        <v>1306</v>
      </c>
      <c r="D2487" t="s">
        <v>19</v>
      </c>
      <c r="E2487">
        <v>292</v>
      </c>
      <c r="F2487">
        <v>616</v>
      </c>
      <c r="G2487">
        <v>100.571</v>
      </c>
      <c r="H2487">
        <v>76.953000000000003</v>
      </c>
      <c r="I2487">
        <v>0.98099999999999998</v>
      </c>
      <c r="J2487">
        <v>60.779000000000003</v>
      </c>
      <c r="K2487">
        <v>140.143</v>
      </c>
    </row>
    <row r="2488" spans="1:11" x14ac:dyDescent="0.25">
      <c r="A2488">
        <v>2014</v>
      </c>
      <c r="B2488" t="s">
        <v>1029</v>
      </c>
      <c r="C2488" t="s">
        <v>1306</v>
      </c>
      <c r="D2488" t="s">
        <v>16</v>
      </c>
      <c r="E2488">
        <v>25</v>
      </c>
      <c r="F2488">
        <v>49</v>
      </c>
      <c r="G2488">
        <v>3.9929999999999999</v>
      </c>
      <c r="H2488">
        <v>1.391</v>
      </c>
      <c r="I2488">
        <v>0.128</v>
      </c>
      <c r="J2488">
        <v>2.2069999999999999</v>
      </c>
      <c r="K2488">
        <v>3.9580000000000002</v>
      </c>
    </row>
    <row r="2489" spans="1:11" x14ac:dyDescent="0.25">
      <c r="A2489">
        <v>2014</v>
      </c>
      <c r="B2489" t="s">
        <v>1029</v>
      </c>
      <c r="C2489" t="s">
        <v>1307</v>
      </c>
      <c r="D2489" t="s">
        <v>19</v>
      </c>
      <c r="E2489">
        <v>929</v>
      </c>
      <c r="F2489">
        <v>1601</v>
      </c>
      <c r="G2489">
        <v>97.658000000000001</v>
      </c>
      <c r="H2489">
        <v>71.593000000000004</v>
      </c>
      <c r="I2489">
        <v>0.438</v>
      </c>
      <c r="J2489">
        <v>50.002000000000002</v>
      </c>
      <c r="K2489">
        <v>230.459</v>
      </c>
    </row>
    <row r="2490" spans="1:11" x14ac:dyDescent="0.25">
      <c r="A2490">
        <v>2014</v>
      </c>
      <c r="B2490" t="s">
        <v>1029</v>
      </c>
      <c r="C2490" t="s">
        <v>1307</v>
      </c>
      <c r="D2490" t="s">
        <v>16</v>
      </c>
      <c r="E2490">
        <v>39</v>
      </c>
      <c r="F2490">
        <v>71</v>
      </c>
      <c r="G2490">
        <v>4.47</v>
      </c>
      <c r="H2490">
        <v>1.7490000000000001</v>
      </c>
      <c r="I2490">
        <v>0</v>
      </c>
      <c r="J2490">
        <v>3.3380000000000001</v>
      </c>
      <c r="K2490">
        <v>4.4219999999999997</v>
      </c>
    </row>
    <row r="2491" spans="1:11" x14ac:dyDescent="0.25">
      <c r="A2491">
        <v>2014</v>
      </c>
      <c r="B2491" t="s">
        <v>1029</v>
      </c>
      <c r="C2491" t="s">
        <v>1308</v>
      </c>
      <c r="D2491" t="s">
        <v>19</v>
      </c>
      <c r="E2491">
        <v>89</v>
      </c>
      <c r="F2491">
        <v>153</v>
      </c>
      <c r="G2491">
        <v>65.003</v>
      </c>
      <c r="H2491">
        <v>56.744</v>
      </c>
      <c r="I2491">
        <v>0.13200000000000001</v>
      </c>
      <c r="J2491">
        <v>11.945</v>
      </c>
      <c r="K2491">
        <v>71.634</v>
      </c>
    </row>
    <row r="2492" spans="1:11" x14ac:dyDescent="0.25">
      <c r="A2492">
        <v>2014</v>
      </c>
      <c r="B2492" t="s">
        <v>1029</v>
      </c>
      <c r="C2492" t="s">
        <v>1308</v>
      </c>
      <c r="D2492" t="s">
        <v>16</v>
      </c>
      <c r="E2492">
        <v>25</v>
      </c>
      <c r="F2492">
        <v>30</v>
      </c>
      <c r="G2492">
        <v>3.6720000000000002</v>
      </c>
      <c r="H2492">
        <v>1.623</v>
      </c>
      <c r="I2492">
        <v>1E-3</v>
      </c>
      <c r="J2492">
        <v>1.7749999999999999</v>
      </c>
      <c r="K2492">
        <v>3.69</v>
      </c>
    </row>
    <row r="2493" spans="1:11" x14ac:dyDescent="0.25">
      <c r="A2493">
        <v>2014</v>
      </c>
      <c r="B2493" t="s">
        <v>1029</v>
      </c>
      <c r="C2493" t="s">
        <v>1309</v>
      </c>
      <c r="D2493" t="s">
        <v>19</v>
      </c>
      <c r="E2493">
        <v>127</v>
      </c>
      <c r="F2493">
        <v>262</v>
      </c>
      <c r="G2493">
        <v>67.308999999999997</v>
      </c>
      <c r="H2493">
        <v>57.228999999999999</v>
      </c>
      <c r="I2493">
        <v>0.48299999999999998</v>
      </c>
      <c r="J2493">
        <v>13.773</v>
      </c>
      <c r="K2493">
        <v>75.73</v>
      </c>
    </row>
    <row r="2494" spans="1:11" x14ac:dyDescent="0.25">
      <c r="A2494">
        <v>2014</v>
      </c>
      <c r="B2494" t="s">
        <v>1029</v>
      </c>
      <c r="C2494" t="s">
        <v>1309</v>
      </c>
      <c r="D2494" t="s">
        <v>16</v>
      </c>
      <c r="E2494">
        <v>25</v>
      </c>
      <c r="F2494">
        <v>39</v>
      </c>
      <c r="G2494">
        <v>2.3479999999999999</v>
      </c>
      <c r="H2494">
        <v>1.139</v>
      </c>
      <c r="I2494">
        <v>0.379</v>
      </c>
      <c r="J2494">
        <v>2.681</v>
      </c>
      <c r="K2494">
        <v>2.34</v>
      </c>
    </row>
    <row r="2495" spans="1:11" x14ac:dyDescent="0.25">
      <c r="A2495">
        <v>2014</v>
      </c>
      <c r="B2495" t="s">
        <v>1029</v>
      </c>
      <c r="C2495" t="s">
        <v>1310</v>
      </c>
      <c r="D2495" t="s">
        <v>19</v>
      </c>
      <c r="E2495">
        <v>13</v>
      </c>
      <c r="F2495">
        <v>26</v>
      </c>
      <c r="G2495">
        <v>0.61</v>
      </c>
      <c r="H2495">
        <v>0.32300000000000001</v>
      </c>
      <c r="I2495">
        <v>6.3E-2</v>
      </c>
      <c r="J2495">
        <v>0.879</v>
      </c>
      <c r="K2495">
        <v>1.0109999999999999</v>
      </c>
    </row>
    <row r="2496" spans="1:11" x14ac:dyDescent="0.25">
      <c r="A2496">
        <v>2014</v>
      </c>
      <c r="B2496" t="s">
        <v>1029</v>
      </c>
      <c r="C2496" t="s">
        <v>1311</v>
      </c>
      <c r="D2496" t="s">
        <v>19</v>
      </c>
      <c r="E2496">
        <v>12</v>
      </c>
      <c r="F2496">
        <v>36</v>
      </c>
      <c r="G2496">
        <v>0.49199999999999999</v>
      </c>
      <c r="H2496">
        <v>0.186</v>
      </c>
      <c r="I2496">
        <v>-0.06</v>
      </c>
      <c r="J2496">
        <v>1.47</v>
      </c>
      <c r="K2496">
        <v>1.296</v>
      </c>
    </row>
    <row r="2497" spans="1:11" x14ac:dyDescent="0.25">
      <c r="A2497">
        <v>2014</v>
      </c>
      <c r="B2497" t="s">
        <v>1029</v>
      </c>
      <c r="C2497" t="s">
        <v>1312</v>
      </c>
      <c r="D2497" t="s">
        <v>19</v>
      </c>
      <c r="E2497">
        <v>77</v>
      </c>
      <c r="F2497">
        <v>105</v>
      </c>
      <c r="G2497">
        <v>1.8049999999999999</v>
      </c>
      <c r="H2497">
        <v>0.94499999999999995</v>
      </c>
      <c r="I2497">
        <v>1E-3</v>
      </c>
      <c r="J2497">
        <v>0.98799999999999999</v>
      </c>
      <c r="K2497">
        <v>3.2959999999999998</v>
      </c>
    </row>
    <row r="2498" spans="1:11" x14ac:dyDescent="0.25">
      <c r="A2498">
        <v>2014</v>
      </c>
      <c r="B2498" t="s">
        <v>1029</v>
      </c>
      <c r="C2498" t="s">
        <v>1312</v>
      </c>
      <c r="D2498" t="s">
        <v>16</v>
      </c>
      <c r="E2498">
        <v>54</v>
      </c>
      <c r="F2498">
        <v>68</v>
      </c>
      <c r="G2498">
        <v>1.127</v>
      </c>
      <c r="H2498">
        <v>0.47799999999999998</v>
      </c>
      <c r="I2498">
        <v>0</v>
      </c>
      <c r="J2498">
        <v>0.17699999999999999</v>
      </c>
      <c r="K2498">
        <v>1.1259999999999999</v>
      </c>
    </row>
    <row r="2499" spans="1:11" x14ac:dyDescent="0.25">
      <c r="A2499">
        <v>2014</v>
      </c>
      <c r="B2499" t="s">
        <v>1029</v>
      </c>
      <c r="C2499" t="s">
        <v>1313</v>
      </c>
      <c r="D2499" t="s">
        <v>19</v>
      </c>
      <c r="E2499">
        <v>146</v>
      </c>
      <c r="F2499">
        <v>194</v>
      </c>
      <c r="G2499">
        <v>7.7549999999999999</v>
      </c>
      <c r="H2499">
        <v>3.3</v>
      </c>
      <c r="I2499">
        <v>1E-3</v>
      </c>
      <c r="J2499">
        <v>2.839</v>
      </c>
      <c r="K2499">
        <v>10.477</v>
      </c>
    </row>
    <row r="2500" spans="1:11" x14ac:dyDescent="0.25">
      <c r="A2500">
        <v>2014</v>
      </c>
      <c r="B2500" t="s">
        <v>1029</v>
      </c>
      <c r="C2500" t="s">
        <v>1313</v>
      </c>
      <c r="D2500" t="s">
        <v>16</v>
      </c>
      <c r="E2500">
        <v>105</v>
      </c>
      <c r="F2500">
        <v>117</v>
      </c>
      <c r="G2500">
        <v>6.1479999999999997</v>
      </c>
      <c r="H2500">
        <v>1.998</v>
      </c>
      <c r="I2500">
        <v>0</v>
      </c>
      <c r="J2500">
        <v>8.7999999999999995E-2</v>
      </c>
      <c r="K2500">
        <v>6.1470000000000002</v>
      </c>
    </row>
    <row r="2501" spans="1:11" x14ac:dyDescent="0.25">
      <c r="A2501">
        <v>2014</v>
      </c>
      <c r="B2501" t="s">
        <v>1029</v>
      </c>
      <c r="C2501" t="s">
        <v>1314</v>
      </c>
      <c r="D2501" t="s">
        <v>19</v>
      </c>
      <c r="E2501">
        <v>98</v>
      </c>
      <c r="F2501">
        <v>192</v>
      </c>
      <c r="G2501">
        <v>10.037000000000001</v>
      </c>
      <c r="H2501">
        <v>5.7670000000000003</v>
      </c>
      <c r="I2501">
        <v>4.5999999999999999E-2</v>
      </c>
      <c r="J2501">
        <v>7.6239999999999997</v>
      </c>
      <c r="K2501">
        <v>11.7</v>
      </c>
    </row>
    <row r="2502" spans="1:11" x14ac:dyDescent="0.25">
      <c r="A2502">
        <v>2014</v>
      </c>
      <c r="B2502" t="s">
        <v>1029</v>
      </c>
      <c r="C2502" t="s">
        <v>1314</v>
      </c>
      <c r="D2502" t="s">
        <v>16</v>
      </c>
      <c r="E2502">
        <v>31</v>
      </c>
      <c r="F2502">
        <v>57</v>
      </c>
      <c r="G2502">
        <v>4.55</v>
      </c>
      <c r="H2502">
        <v>1.506</v>
      </c>
      <c r="I2502">
        <v>0.04</v>
      </c>
      <c r="J2502">
        <v>1.99</v>
      </c>
      <c r="K2502">
        <v>4.4569999999999999</v>
      </c>
    </row>
    <row r="2503" spans="1:11" x14ac:dyDescent="0.25">
      <c r="A2503">
        <v>2014</v>
      </c>
      <c r="B2503" t="s">
        <v>1029</v>
      </c>
      <c r="C2503" t="s">
        <v>1315</v>
      </c>
      <c r="D2503" t="s">
        <v>19</v>
      </c>
      <c r="E2503">
        <v>132</v>
      </c>
      <c r="F2503">
        <v>238</v>
      </c>
      <c r="G2503">
        <v>15.519</v>
      </c>
      <c r="H2503">
        <v>10.391</v>
      </c>
      <c r="I2503">
        <v>2.677</v>
      </c>
      <c r="J2503">
        <v>12.167999999999999</v>
      </c>
      <c r="K2503">
        <v>19.114999999999998</v>
      </c>
    </row>
    <row r="2504" spans="1:11" x14ac:dyDescent="0.25">
      <c r="A2504">
        <v>2014</v>
      </c>
      <c r="B2504" t="s">
        <v>1029</v>
      </c>
      <c r="C2504" t="s">
        <v>1315</v>
      </c>
      <c r="D2504" t="s">
        <v>16</v>
      </c>
      <c r="E2504">
        <v>25</v>
      </c>
      <c r="F2504">
        <v>58</v>
      </c>
      <c r="G2504">
        <v>3.3069999999999999</v>
      </c>
      <c r="H2504">
        <v>1.1879999999999999</v>
      </c>
      <c r="I2504">
        <v>1.2999999999999999E-2</v>
      </c>
      <c r="J2504">
        <v>1.694</v>
      </c>
      <c r="K2504">
        <v>3.3140000000000001</v>
      </c>
    </row>
    <row r="2505" spans="1:11" x14ac:dyDescent="0.25">
      <c r="A2505">
        <v>2014</v>
      </c>
      <c r="B2505" t="s">
        <v>1029</v>
      </c>
      <c r="C2505" t="s">
        <v>1316</v>
      </c>
      <c r="D2505" t="s">
        <v>19</v>
      </c>
      <c r="E2505">
        <v>12</v>
      </c>
      <c r="F2505">
        <v>21</v>
      </c>
      <c r="G2505">
        <v>0.379</v>
      </c>
      <c r="H2505">
        <v>0.183</v>
      </c>
      <c r="I2505">
        <v>4.0000000000000001E-3</v>
      </c>
      <c r="J2505">
        <v>0.88900000000000001</v>
      </c>
      <c r="K2505">
        <v>0.438</v>
      </c>
    </row>
    <row r="2506" spans="1:11" x14ac:dyDescent="0.25">
      <c r="A2506">
        <v>2014</v>
      </c>
      <c r="B2506" t="s">
        <v>1029</v>
      </c>
      <c r="C2506" t="s">
        <v>1316</v>
      </c>
      <c r="D2506" t="s">
        <v>16</v>
      </c>
      <c r="E2506">
        <v>4</v>
      </c>
      <c r="F2506">
        <v>6</v>
      </c>
      <c r="G2506">
        <v>0.16600000000000001</v>
      </c>
      <c r="H2506">
        <v>7.3999999999999996E-2</v>
      </c>
      <c r="I2506">
        <v>0</v>
      </c>
      <c r="J2506">
        <v>7.9000000000000001E-2</v>
      </c>
      <c r="K2506">
        <v>0.16600000000000001</v>
      </c>
    </row>
    <row r="2507" spans="1:11" x14ac:dyDescent="0.25">
      <c r="A2507">
        <v>2014</v>
      </c>
      <c r="B2507" t="s">
        <v>1029</v>
      </c>
      <c r="C2507" t="s">
        <v>1317</v>
      </c>
      <c r="D2507" t="s">
        <v>19</v>
      </c>
      <c r="E2507">
        <v>13</v>
      </c>
      <c r="F2507">
        <v>20</v>
      </c>
      <c r="G2507">
        <v>0.29699999999999999</v>
      </c>
      <c r="H2507">
        <v>5.8999999999999997E-2</v>
      </c>
      <c r="I2507">
        <v>0</v>
      </c>
      <c r="J2507">
        <v>0.55200000000000005</v>
      </c>
      <c r="K2507">
        <v>1.6279999999999999</v>
      </c>
    </row>
    <row r="2508" spans="1:11" x14ac:dyDescent="0.25">
      <c r="A2508">
        <v>2014</v>
      </c>
      <c r="B2508" t="s">
        <v>1029</v>
      </c>
      <c r="C2508" t="s">
        <v>1318</v>
      </c>
      <c r="D2508" t="s">
        <v>19</v>
      </c>
      <c r="E2508">
        <v>29</v>
      </c>
      <c r="F2508">
        <v>68</v>
      </c>
      <c r="G2508">
        <v>1.284</v>
      </c>
      <c r="H2508">
        <v>0.55500000000000005</v>
      </c>
      <c r="I2508">
        <v>0</v>
      </c>
      <c r="J2508">
        <v>7.617</v>
      </c>
      <c r="K2508">
        <v>2.1059999999999999</v>
      </c>
    </row>
    <row r="2509" spans="1:11" x14ac:dyDescent="0.25">
      <c r="A2509">
        <v>2014</v>
      </c>
      <c r="B2509" t="s">
        <v>1029</v>
      </c>
      <c r="C2509" t="s">
        <v>1318</v>
      </c>
      <c r="D2509" t="s">
        <v>16</v>
      </c>
      <c r="E2509">
        <v>6</v>
      </c>
      <c r="F2509">
        <v>16</v>
      </c>
      <c r="G2509">
        <v>0.76200000000000001</v>
      </c>
      <c r="H2509">
        <v>0.26900000000000002</v>
      </c>
      <c r="I2509">
        <v>0</v>
      </c>
      <c r="J2509">
        <v>0.54100000000000004</v>
      </c>
      <c r="K2509">
        <v>0.76200000000000001</v>
      </c>
    </row>
    <row r="2510" spans="1:11" x14ac:dyDescent="0.25">
      <c r="A2510">
        <v>2014</v>
      </c>
      <c r="B2510" t="s">
        <v>1029</v>
      </c>
      <c r="C2510" t="s">
        <v>1319</v>
      </c>
      <c r="D2510" t="s">
        <v>19</v>
      </c>
      <c r="E2510">
        <v>63</v>
      </c>
      <c r="F2510">
        <v>124</v>
      </c>
      <c r="G2510">
        <v>4.0670000000000002</v>
      </c>
      <c r="H2510">
        <v>2.613</v>
      </c>
      <c r="I2510">
        <v>0.39400000000000002</v>
      </c>
      <c r="J2510">
        <v>3.758</v>
      </c>
      <c r="K2510">
        <v>7.4160000000000004</v>
      </c>
    </row>
    <row r="2511" spans="1:11" x14ac:dyDescent="0.25">
      <c r="A2511">
        <v>2014</v>
      </c>
      <c r="B2511" t="s">
        <v>1029</v>
      </c>
      <c r="C2511" t="s">
        <v>1319</v>
      </c>
      <c r="D2511" t="s">
        <v>16</v>
      </c>
      <c r="E2511">
        <v>5</v>
      </c>
      <c r="F2511">
        <v>13</v>
      </c>
      <c r="G2511">
        <v>0.75800000000000001</v>
      </c>
      <c r="H2511">
        <v>0.16800000000000001</v>
      </c>
      <c r="I2511">
        <v>3.0000000000000001E-3</v>
      </c>
      <c r="J2511">
        <v>0.46300000000000002</v>
      </c>
      <c r="K2511">
        <v>0.753</v>
      </c>
    </row>
    <row r="2512" spans="1:11" x14ac:dyDescent="0.25">
      <c r="A2512">
        <v>2014</v>
      </c>
      <c r="B2512" t="s">
        <v>1029</v>
      </c>
      <c r="C2512" t="s">
        <v>1320</v>
      </c>
      <c r="D2512" t="s">
        <v>19</v>
      </c>
      <c r="E2512">
        <v>47</v>
      </c>
      <c r="F2512">
        <v>70</v>
      </c>
      <c r="G2512">
        <v>2.5539999999999998</v>
      </c>
      <c r="H2512">
        <v>1.5269999999999999</v>
      </c>
      <c r="I2512">
        <v>0.09</v>
      </c>
      <c r="J2512">
        <v>5.46</v>
      </c>
      <c r="K2512">
        <v>3.9009999999999998</v>
      </c>
    </row>
    <row r="2513" spans="1:11" x14ac:dyDescent="0.25">
      <c r="A2513">
        <v>2014</v>
      </c>
      <c r="B2513" t="s">
        <v>1029</v>
      </c>
      <c r="C2513" t="s">
        <v>1320</v>
      </c>
      <c r="D2513" t="s">
        <v>16</v>
      </c>
      <c r="E2513">
        <v>7</v>
      </c>
      <c r="F2513">
        <v>11</v>
      </c>
      <c r="G2513">
        <v>0.42199999999999999</v>
      </c>
      <c r="H2513">
        <v>0.20699999999999999</v>
      </c>
      <c r="I2513">
        <v>7.2999999999999995E-2</v>
      </c>
      <c r="J2513">
        <v>0.53200000000000003</v>
      </c>
      <c r="K2513">
        <v>0.41899999999999998</v>
      </c>
    </row>
    <row r="2514" spans="1:11" x14ac:dyDescent="0.25">
      <c r="A2514">
        <v>2014</v>
      </c>
      <c r="B2514" t="s">
        <v>1029</v>
      </c>
      <c r="C2514" t="s">
        <v>1321</v>
      </c>
      <c r="D2514" t="s">
        <v>19</v>
      </c>
      <c r="E2514">
        <v>11</v>
      </c>
      <c r="F2514">
        <v>29</v>
      </c>
      <c r="G2514">
        <v>0.151</v>
      </c>
      <c r="H2514">
        <v>0.13400000000000001</v>
      </c>
      <c r="I2514">
        <v>6.0000000000000001E-3</v>
      </c>
      <c r="J2514">
        <v>0.186</v>
      </c>
      <c r="K2514">
        <v>0.48599999999999999</v>
      </c>
    </row>
    <row r="2515" spans="1:11" x14ac:dyDescent="0.25">
      <c r="A2515">
        <v>2014</v>
      </c>
      <c r="B2515" t="s">
        <v>1029</v>
      </c>
      <c r="C2515" t="s">
        <v>1322</v>
      </c>
      <c r="D2515" t="s">
        <v>19</v>
      </c>
      <c r="E2515">
        <v>344</v>
      </c>
      <c r="F2515">
        <v>924</v>
      </c>
      <c r="G2515">
        <v>120.24</v>
      </c>
      <c r="H2515">
        <v>57.56</v>
      </c>
      <c r="I2515">
        <v>1.88</v>
      </c>
      <c r="J2515">
        <v>76.004000000000005</v>
      </c>
      <c r="K2515">
        <v>320.625</v>
      </c>
    </row>
    <row r="2516" spans="1:11" x14ac:dyDescent="0.25">
      <c r="A2516">
        <v>2014</v>
      </c>
      <c r="B2516" t="s">
        <v>1029</v>
      </c>
      <c r="C2516" t="s">
        <v>1322</v>
      </c>
      <c r="D2516" t="s">
        <v>16</v>
      </c>
      <c r="E2516">
        <v>49</v>
      </c>
      <c r="F2516">
        <v>134</v>
      </c>
      <c r="G2516">
        <v>26.785</v>
      </c>
      <c r="H2516">
        <v>10.827</v>
      </c>
      <c r="I2516">
        <v>-9.4E-2</v>
      </c>
      <c r="J2516">
        <v>8.4250000000000007</v>
      </c>
      <c r="K2516">
        <v>26.658999999999999</v>
      </c>
    </row>
    <row r="2517" spans="1:11" x14ac:dyDescent="0.25">
      <c r="A2517">
        <v>2014</v>
      </c>
      <c r="B2517" t="s">
        <v>1029</v>
      </c>
      <c r="C2517" t="s">
        <v>1323</v>
      </c>
      <c r="D2517" t="s">
        <v>19</v>
      </c>
      <c r="E2517">
        <v>331</v>
      </c>
      <c r="F2517">
        <v>620</v>
      </c>
      <c r="G2517">
        <v>24.63</v>
      </c>
      <c r="H2517">
        <v>15.723000000000001</v>
      </c>
      <c r="I2517">
        <v>0.52800000000000002</v>
      </c>
      <c r="J2517">
        <v>29.254999999999999</v>
      </c>
      <c r="K2517">
        <v>35.295999999999999</v>
      </c>
    </row>
    <row r="2518" spans="1:11" x14ac:dyDescent="0.25">
      <c r="A2518">
        <v>2014</v>
      </c>
      <c r="B2518" t="s">
        <v>1029</v>
      </c>
      <c r="C2518" t="s">
        <v>1323</v>
      </c>
      <c r="D2518" t="s">
        <v>16</v>
      </c>
      <c r="E2518">
        <v>44</v>
      </c>
      <c r="F2518">
        <v>84</v>
      </c>
      <c r="G2518">
        <v>5.0380000000000003</v>
      </c>
      <c r="H2518">
        <v>2.169</v>
      </c>
      <c r="I2518">
        <v>0.03</v>
      </c>
      <c r="J2518">
        <v>2.6739999999999999</v>
      </c>
      <c r="K2518">
        <v>5.0460000000000003</v>
      </c>
    </row>
    <row r="2519" spans="1:11" x14ac:dyDescent="0.25">
      <c r="A2519">
        <v>2014</v>
      </c>
      <c r="B2519" t="s">
        <v>1029</v>
      </c>
      <c r="C2519" t="s">
        <v>1324</v>
      </c>
      <c r="D2519" t="s">
        <v>19</v>
      </c>
      <c r="E2519">
        <v>636</v>
      </c>
      <c r="F2519">
        <v>1138</v>
      </c>
      <c r="G2519">
        <v>139.00899999999999</v>
      </c>
      <c r="H2519">
        <v>109.753</v>
      </c>
      <c r="I2519">
        <v>1.96</v>
      </c>
      <c r="J2519">
        <v>74.935000000000002</v>
      </c>
      <c r="K2519">
        <v>219.14099999999999</v>
      </c>
    </row>
    <row r="2520" spans="1:11" x14ac:dyDescent="0.25">
      <c r="A2520">
        <v>2014</v>
      </c>
      <c r="B2520" t="s">
        <v>1029</v>
      </c>
      <c r="C2520" t="s">
        <v>1324</v>
      </c>
      <c r="D2520" t="s">
        <v>16</v>
      </c>
      <c r="E2520">
        <v>87</v>
      </c>
      <c r="F2520">
        <v>173</v>
      </c>
      <c r="G2520">
        <v>15.552</v>
      </c>
      <c r="H2520">
        <v>6.53</v>
      </c>
      <c r="I2520">
        <v>0.104</v>
      </c>
      <c r="J2520">
        <v>10.090999999999999</v>
      </c>
      <c r="K2520">
        <v>15.577</v>
      </c>
    </row>
    <row r="2521" spans="1:11" x14ac:dyDescent="0.25">
      <c r="A2521">
        <v>2014</v>
      </c>
      <c r="B2521" t="s">
        <v>1029</v>
      </c>
      <c r="C2521" t="s">
        <v>1325</v>
      </c>
      <c r="D2521" t="s">
        <v>19</v>
      </c>
      <c r="E2521">
        <v>30</v>
      </c>
      <c r="F2521">
        <v>77</v>
      </c>
      <c r="G2521">
        <v>10.314</v>
      </c>
      <c r="H2521">
        <v>7.181</v>
      </c>
      <c r="I2521">
        <v>3.9E-2</v>
      </c>
      <c r="J2521">
        <v>17.643000000000001</v>
      </c>
      <c r="K2521">
        <v>12.493</v>
      </c>
    </row>
    <row r="2522" spans="1:11" x14ac:dyDescent="0.25">
      <c r="A2522">
        <v>2014</v>
      </c>
      <c r="B2522" t="s">
        <v>1029</v>
      </c>
      <c r="C2522" t="s">
        <v>1325</v>
      </c>
      <c r="D2522" t="s">
        <v>16</v>
      </c>
      <c r="E2522">
        <v>4</v>
      </c>
      <c r="F2522">
        <v>18</v>
      </c>
      <c r="G2522">
        <v>1.597</v>
      </c>
      <c r="H2522">
        <v>0.82699999999999996</v>
      </c>
      <c r="I2522">
        <v>0</v>
      </c>
      <c r="J2522">
        <v>3.7440000000000002</v>
      </c>
      <c r="K2522">
        <v>1.5209999999999999</v>
      </c>
    </row>
    <row r="2523" spans="1:11" x14ac:dyDescent="0.25">
      <c r="A2523">
        <v>2014</v>
      </c>
      <c r="B2523" t="s">
        <v>1029</v>
      </c>
      <c r="C2523" t="s">
        <v>1326</v>
      </c>
      <c r="D2523" t="s">
        <v>19</v>
      </c>
      <c r="E2523">
        <v>41</v>
      </c>
      <c r="F2523">
        <v>72</v>
      </c>
      <c r="G2523">
        <v>0.55900000000000005</v>
      </c>
      <c r="H2523">
        <v>0.39200000000000002</v>
      </c>
      <c r="I2523">
        <v>0.01</v>
      </c>
      <c r="J2523">
        <v>3.0510000000000002</v>
      </c>
      <c r="K2523">
        <v>1.054</v>
      </c>
    </row>
    <row r="2524" spans="1:11" x14ac:dyDescent="0.25">
      <c r="A2524">
        <v>2014</v>
      </c>
      <c r="B2524" t="s">
        <v>1029</v>
      </c>
      <c r="C2524" t="s">
        <v>1326</v>
      </c>
      <c r="D2524" t="s">
        <v>16</v>
      </c>
      <c r="E2524">
        <v>3</v>
      </c>
      <c r="F2524">
        <v>4</v>
      </c>
      <c r="G2524">
        <v>6.3E-2</v>
      </c>
      <c r="H2524">
        <v>3.9E-2</v>
      </c>
      <c r="I2524">
        <v>1E-3</v>
      </c>
      <c r="J2524">
        <v>1.02</v>
      </c>
      <c r="K2524">
        <v>5.8999999999999997E-2</v>
      </c>
    </row>
    <row r="2525" spans="1:11" x14ac:dyDescent="0.25">
      <c r="A2525">
        <v>2014</v>
      </c>
      <c r="B2525" t="s">
        <v>1029</v>
      </c>
      <c r="C2525" t="s">
        <v>1327</v>
      </c>
      <c r="D2525" t="s">
        <v>19</v>
      </c>
      <c r="E2525">
        <v>1713</v>
      </c>
      <c r="F2525">
        <v>2694</v>
      </c>
      <c r="G2525">
        <v>192.322</v>
      </c>
      <c r="H2525">
        <v>114.235</v>
      </c>
      <c r="I2525">
        <v>1.345</v>
      </c>
      <c r="J2525">
        <v>99.058000000000007</v>
      </c>
      <c r="K2525">
        <v>419.86200000000002</v>
      </c>
    </row>
    <row r="2526" spans="1:11" x14ac:dyDescent="0.25">
      <c r="A2526">
        <v>2014</v>
      </c>
      <c r="B2526" t="s">
        <v>1029</v>
      </c>
      <c r="C2526" t="s">
        <v>1327</v>
      </c>
      <c r="D2526" t="s">
        <v>16</v>
      </c>
      <c r="E2526">
        <v>841</v>
      </c>
      <c r="F2526">
        <v>1172</v>
      </c>
      <c r="G2526">
        <v>41.616</v>
      </c>
      <c r="H2526">
        <v>23.765000000000001</v>
      </c>
      <c r="I2526">
        <v>0.24</v>
      </c>
      <c r="J2526">
        <v>13.063000000000001</v>
      </c>
      <c r="K2526">
        <v>40.869999999999997</v>
      </c>
    </row>
    <row r="2527" spans="1:11" x14ac:dyDescent="0.25">
      <c r="A2527">
        <v>2014</v>
      </c>
      <c r="B2527" t="s">
        <v>1029</v>
      </c>
      <c r="C2527" t="s">
        <v>1328</v>
      </c>
      <c r="D2527" t="s">
        <v>19</v>
      </c>
      <c r="E2527">
        <v>228</v>
      </c>
      <c r="F2527">
        <v>305</v>
      </c>
      <c r="G2527">
        <v>6.13</v>
      </c>
      <c r="H2527">
        <v>3.5059999999999998</v>
      </c>
      <c r="I2527">
        <v>8.9999999999999993E-3</v>
      </c>
      <c r="J2527">
        <v>3.0659999999999998</v>
      </c>
      <c r="K2527">
        <v>8.8629999999999995</v>
      </c>
    </row>
    <row r="2528" spans="1:11" x14ac:dyDescent="0.25">
      <c r="A2528">
        <v>2014</v>
      </c>
      <c r="B2528" t="s">
        <v>1029</v>
      </c>
      <c r="C2528" t="s">
        <v>1328</v>
      </c>
      <c r="D2528" t="s">
        <v>16</v>
      </c>
      <c r="E2528">
        <v>179</v>
      </c>
      <c r="F2528">
        <v>231</v>
      </c>
      <c r="G2528">
        <v>4.5570000000000004</v>
      </c>
      <c r="H2528">
        <v>2.226</v>
      </c>
      <c r="I2528">
        <v>7.0000000000000001E-3</v>
      </c>
      <c r="J2528">
        <v>0.755</v>
      </c>
      <c r="K2528">
        <v>4.5510000000000002</v>
      </c>
    </row>
    <row r="2529" spans="1:11" x14ac:dyDescent="0.25">
      <c r="A2529">
        <v>2014</v>
      </c>
      <c r="B2529" t="s">
        <v>1029</v>
      </c>
      <c r="C2529" t="s">
        <v>1329</v>
      </c>
      <c r="D2529" t="s">
        <v>19</v>
      </c>
      <c r="E2529">
        <v>229</v>
      </c>
      <c r="F2529">
        <v>375</v>
      </c>
      <c r="G2529">
        <v>15.266</v>
      </c>
      <c r="H2529">
        <v>8.9149999999999991</v>
      </c>
      <c r="I2529">
        <v>1.2270000000000001</v>
      </c>
      <c r="J2529">
        <v>29.042000000000002</v>
      </c>
      <c r="K2529">
        <v>51.982999999999997</v>
      </c>
    </row>
    <row r="2530" spans="1:11" x14ac:dyDescent="0.25">
      <c r="A2530">
        <v>2014</v>
      </c>
      <c r="B2530" t="s">
        <v>1029</v>
      </c>
      <c r="C2530" t="s">
        <v>1329</v>
      </c>
      <c r="D2530" t="s">
        <v>16</v>
      </c>
      <c r="E2530">
        <v>76</v>
      </c>
      <c r="F2530">
        <v>105</v>
      </c>
      <c r="G2530">
        <v>3.4670000000000001</v>
      </c>
      <c r="H2530">
        <v>1.2629999999999999</v>
      </c>
      <c r="I2530">
        <v>0.14299999999999999</v>
      </c>
      <c r="J2530">
        <v>3.2509999999999999</v>
      </c>
      <c r="K2530">
        <v>3.335</v>
      </c>
    </row>
    <row r="2531" spans="1:11" x14ac:dyDescent="0.25">
      <c r="A2531">
        <v>2014</v>
      </c>
      <c r="B2531" t="s">
        <v>1029</v>
      </c>
      <c r="C2531" t="s">
        <v>1330</v>
      </c>
      <c r="D2531" t="s">
        <v>19</v>
      </c>
      <c r="E2531">
        <v>94</v>
      </c>
      <c r="F2531">
        <v>157</v>
      </c>
      <c r="G2531">
        <v>63.107999999999997</v>
      </c>
      <c r="H2531">
        <v>54.905999999999999</v>
      </c>
      <c r="I2531">
        <v>9.5000000000000001E-2</v>
      </c>
      <c r="J2531">
        <v>9.8879999999999999</v>
      </c>
      <c r="K2531">
        <v>66.069999999999993</v>
      </c>
    </row>
    <row r="2532" spans="1:11" x14ac:dyDescent="0.25">
      <c r="A2532">
        <v>2014</v>
      </c>
      <c r="B2532" t="s">
        <v>1029</v>
      </c>
      <c r="C2532" t="s">
        <v>1330</v>
      </c>
      <c r="D2532" t="s">
        <v>16</v>
      </c>
      <c r="E2532">
        <v>34</v>
      </c>
      <c r="F2532">
        <v>56</v>
      </c>
      <c r="G2532">
        <v>2.7690000000000001</v>
      </c>
      <c r="H2532">
        <v>0.99</v>
      </c>
      <c r="I2532">
        <v>0</v>
      </c>
      <c r="J2532">
        <v>0.95199999999999996</v>
      </c>
      <c r="K2532">
        <v>2.7690000000000001</v>
      </c>
    </row>
    <row r="2533" spans="1:11" x14ac:dyDescent="0.25">
      <c r="A2533">
        <v>2014</v>
      </c>
      <c r="B2533" t="s">
        <v>1029</v>
      </c>
      <c r="C2533" t="s">
        <v>1331</v>
      </c>
      <c r="D2533" t="s">
        <v>19</v>
      </c>
      <c r="E2533">
        <v>88</v>
      </c>
      <c r="F2533">
        <v>158</v>
      </c>
      <c r="G2533">
        <v>7.367</v>
      </c>
      <c r="H2533">
        <v>3.6619999999999999</v>
      </c>
      <c r="I2533">
        <v>7.1999999999999995E-2</v>
      </c>
      <c r="J2533">
        <v>7.66</v>
      </c>
      <c r="K2533">
        <v>10.279</v>
      </c>
    </row>
    <row r="2534" spans="1:11" x14ac:dyDescent="0.25">
      <c r="A2534">
        <v>2014</v>
      </c>
      <c r="B2534" t="s">
        <v>1029</v>
      </c>
      <c r="C2534" t="s">
        <v>1331</v>
      </c>
      <c r="D2534" t="s">
        <v>16</v>
      </c>
      <c r="E2534">
        <v>30</v>
      </c>
      <c r="F2534">
        <v>54</v>
      </c>
      <c r="G2534">
        <v>2.37</v>
      </c>
      <c r="H2534">
        <v>0.55300000000000005</v>
      </c>
      <c r="I2534">
        <v>3.0000000000000001E-3</v>
      </c>
      <c r="J2534">
        <v>0.68700000000000006</v>
      </c>
      <c r="K2534">
        <v>2.3109999999999999</v>
      </c>
    </row>
    <row r="2535" spans="1:11" x14ac:dyDescent="0.25">
      <c r="A2535">
        <v>2014</v>
      </c>
      <c r="B2535" t="s">
        <v>1029</v>
      </c>
      <c r="C2535" t="s">
        <v>1332</v>
      </c>
      <c r="D2535" t="s">
        <v>19</v>
      </c>
      <c r="E2535">
        <v>76</v>
      </c>
      <c r="F2535">
        <v>149</v>
      </c>
      <c r="G2535">
        <v>2.6320000000000001</v>
      </c>
      <c r="H2535">
        <v>1.7470000000000001</v>
      </c>
      <c r="I2535">
        <v>1.6E-2</v>
      </c>
      <c r="J2535">
        <v>1.85</v>
      </c>
      <c r="K2535">
        <v>6.1689999999999996</v>
      </c>
    </row>
    <row r="2536" spans="1:11" x14ac:dyDescent="0.25">
      <c r="A2536">
        <v>2014</v>
      </c>
      <c r="B2536" t="s">
        <v>1029</v>
      </c>
      <c r="C2536" t="s">
        <v>1332</v>
      </c>
      <c r="D2536" t="s">
        <v>16</v>
      </c>
      <c r="E2536">
        <v>30</v>
      </c>
      <c r="F2536">
        <v>52</v>
      </c>
      <c r="G2536">
        <v>0.59899999999999998</v>
      </c>
      <c r="H2536">
        <v>0.29499999999999998</v>
      </c>
      <c r="I2536">
        <v>0</v>
      </c>
      <c r="J2536">
        <v>8.3000000000000004E-2</v>
      </c>
      <c r="K2536">
        <v>0.60099999999999998</v>
      </c>
    </row>
    <row r="2537" spans="1:11" x14ac:dyDescent="0.25">
      <c r="A2537">
        <v>2014</v>
      </c>
      <c r="B2537" t="s">
        <v>1029</v>
      </c>
      <c r="C2537" t="s">
        <v>1333</v>
      </c>
      <c r="D2537" t="s">
        <v>19</v>
      </c>
      <c r="E2537">
        <v>6</v>
      </c>
      <c r="F2537">
        <v>14</v>
      </c>
      <c r="G2537">
        <v>0.22</v>
      </c>
      <c r="H2537">
        <v>0.153</v>
      </c>
      <c r="I2537">
        <v>8.0000000000000002E-3</v>
      </c>
      <c r="J2537">
        <v>0.51100000000000001</v>
      </c>
      <c r="K2537">
        <v>0.29199999999999998</v>
      </c>
    </row>
    <row r="2538" spans="1:11" x14ac:dyDescent="0.25">
      <c r="A2538">
        <v>2014</v>
      </c>
      <c r="B2538" t="s">
        <v>1029</v>
      </c>
      <c r="C2538" t="s">
        <v>1334</v>
      </c>
      <c r="D2538" t="s">
        <v>19</v>
      </c>
      <c r="E2538">
        <v>301</v>
      </c>
      <c r="F2538">
        <v>439</v>
      </c>
      <c r="G2538">
        <v>35.456000000000003</v>
      </c>
      <c r="H2538">
        <v>22.355</v>
      </c>
      <c r="I2538">
        <v>1.1930000000000001</v>
      </c>
      <c r="J2538">
        <v>16.323</v>
      </c>
      <c r="K2538">
        <v>46.018000000000001</v>
      </c>
    </row>
    <row r="2539" spans="1:11" x14ac:dyDescent="0.25">
      <c r="A2539">
        <v>2014</v>
      </c>
      <c r="B2539" t="s">
        <v>1029</v>
      </c>
      <c r="C2539" t="s">
        <v>1334</v>
      </c>
      <c r="D2539" t="s">
        <v>16</v>
      </c>
      <c r="E2539">
        <v>126</v>
      </c>
      <c r="F2539">
        <v>160</v>
      </c>
      <c r="G2539">
        <v>14.409000000000001</v>
      </c>
      <c r="H2539">
        <v>7.4240000000000004</v>
      </c>
      <c r="I2539">
        <v>0.66</v>
      </c>
      <c r="J2539">
        <v>6.016</v>
      </c>
      <c r="K2539">
        <v>13.77</v>
      </c>
    </row>
    <row r="2540" spans="1:11" x14ac:dyDescent="0.25">
      <c r="A2540">
        <v>2014</v>
      </c>
      <c r="B2540" t="s">
        <v>1029</v>
      </c>
      <c r="C2540" t="s">
        <v>1335</v>
      </c>
      <c r="D2540" t="s">
        <v>19</v>
      </c>
      <c r="E2540">
        <v>45</v>
      </c>
      <c r="F2540">
        <v>86</v>
      </c>
      <c r="G2540">
        <v>1.899</v>
      </c>
      <c r="H2540">
        <v>1.4410000000000001</v>
      </c>
      <c r="I2540">
        <v>0</v>
      </c>
      <c r="J2540">
        <v>1.377</v>
      </c>
      <c r="K2540">
        <v>5.202</v>
      </c>
    </row>
    <row r="2541" spans="1:11" x14ac:dyDescent="0.25">
      <c r="A2541">
        <v>2014</v>
      </c>
      <c r="B2541" t="s">
        <v>1029</v>
      </c>
      <c r="C2541" t="s">
        <v>1335</v>
      </c>
      <c r="D2541" t="s">
        <v>16</v>
      </c>
      <c r="E2541">
        <v>5</v>
      </c>
      <c r="F2541">
        <v>8</v>
      </c>
      <c r="G2541">
        <v>0.14099999999999999</v>
      </c>
      <c r="H2541">
        <v>7.5999999999999998E-2</v>
      </c>
      <c r="I2541">
        <v>0</v>
      </c>
      <c r="J2541">
        <v>9.4E-2</v>
      </c>
      <c r="K2541">
        <v>0.14099999999999999</v>
      </c>
    </row>
    <row r="2542" spans="1:11" x14ac:dyDescent="0.25">
      <c r="A2542">
        <v>2014</v>
      </c>
      <c r="B2542" t="s">
        <v>1029</v>
      </c>
      <c r="C2542" t="s">
        <v>1336</v>
      </c>
      <c r="D2542" t="s">
        <v>19</v>
      </c>
      <c r="E2542">
        <v>136</v>
      </c>
      <c r="F2542">
        <v>234</v>
      </c>
      <c r="G2542">
        <v>11.771000000000001</v>
      </c>
      <c r="H2542">
        <v>6.3680000000000003</v>
      </c>
      <c r="I2542">
        <v>1.0999999999999999E-2</v>
      </c>
      <c r="J2542">
        <v>9.8610000000000007</v>
      </c>
      <c r="K2542">
        <v>16.895</v>
      </c>
    </row>
    <row r="2543" spans="1:11" x14ac:dyDescent="0.25">
      <c r="A2543">
        <v>2014</v>
      </c>
      <c r="B2543" t="s">
        <v>1029</v>
      </c>
      <c r="C2543" t="s">
        <v>1336</v>
      </c>
      <c r="D2543" t="s">
        <v>16</v>
      </c>
      <c r="E2543">
        <v>23</v>
      </c>
      <c r="F2543">
        <v>45</v>
      </c>
      <c r="G2543">
        <v>1.8939999999999999</v>
      </c>
      <c r="H2543">
        <v>0.83099999999999996</v>
      </c>
      <c r="I2543">
        <v>0</v>
      </c>
      <c r="J2543">
        <v>0.64800000000000002</v>
      </c>
      <c r="K2543">
        <v>1.885</v>
      </c>
    </row>
    <row r="2544" spans="1:11" x14ac:dyDescent="0.25">
      <c r="A2544">
        <v>2014</v>
      </c>
      <c r="B2544" t="s">
        <v>1029</v>
      </c>
      <c r="C2544" t="s">
        <v>1337</v>
      </c>
      <c r="D2544" t="s">
        <v>19</v>
      </c>
      <c r="E2544">
        <v>136</v>
      </c>
      <c r="F2544">
        <v>197</v>
      </c>
      <c r="G2544">
        <v>12.423</v>
      </c>
      <c r="H2544">
        <v>5.6710000000000003</v>
      </c>
      <c r="I2544">
        <v>0.17199999999999999</v>
      </c>
      <c r="J2544">
        <v>7.2590000000000003</v>
      </c>
      <c r="K2544">
        <v>19.818999999999999</v>
      </c>
    </row>
    <row r="2545" spans="1:11" x14ac:dyDescent="0.25">
      <c r="A2545">
        <v>2014</v>
      </c>
      <c r="B2545" t="s">
        <v>1029</v>
      </c>
      <c r="C2545" t="s">
        <v>1337</v>
      </c>
      <c r="D2545" t="s">
        <v>16</v>
      </c>
      <c r="E2545">
        <v>39</v>
      </c>
      <c r="F2545">
        <v>52</v>
      </c>
      <c r="G2545">
        <v>5.3369999999999997</v>
      </c>
      <c r="H2545">
        <v>1.921</v>
      </c>
      <c r="I2545">
        <v>8.8999999999999996E-2</v>
      </c>
      <c r="J2545">
        <v>2.08</v>
      </c>
      <c r="K2545">
        <v>5.3330000000000002</v>
      </c>
    </row>
    <row r="2546" spans="1:11" x14ac:dyDescent="0.25">
      <c r="A2546">
        <v>2014</v>
      </c>
      <c r="B2546" t="s">
        <v>1029</v>
      </c>
      <c r="C2546" t="s">
        <v>1338</v>
      </c>
      <c r="D2546" t="s">
        <v>19</v>
      </c>
      <c r="E2546">
        <v>396</v>
      </c>
      <c r="F2546">
        <v>555</v>
      </c>
      <c r="G2546">
        <v>18.393000000000001</v>
      </c>
      <c r="H2546">
        <v>12.154</v>
      </c>
      <c r="I2546">
        <v>0.71099999999999997</v>
      </c>
      <c r="J2546">
        <v>17.334</v>
      </c>
      <c r="K2546">
        <v>25.22</v>
      </c>
    </row>
    <row r="2547" spans="1:11" x14ac:dyDescent="0.25">
      <c r="A2547">
        <v>2014</v>
      </c>
      <c r="B2547" t="s">
        <v>1029</v>
      </c>
      <c r="C2547" t="s">
        <v>1338</v>
      </c>
      <c r="D2547" t="s">
        <v>16</v>
      </c>
      <c r="E2547">
        <v>40</v>
      </c>
      <c r="F2547">
        <v>77</v>
      </c>
      <c r="G2547">
        <v>6.1630000000000003</v>
      </c>
      <c r="H2547">
        <v>3.5059999999999998</v>
      </c>
      <c r="I2547">
        <v>5.0000000000000001E-3</v>
      </c>
      <c r="J2547">
        <v>1.518</v>
      </c>
      <c r="K2547">
        <v>6.2759999999999998</v>
      </c>
    </row>
    <row r="2548" spans="1:11" x14ac:dyDescent="0.25">
      <c r="A2548">
        <v>2014</v>
      </c>
      <c r="B2548" t="s">
        <v>1029</v>
      </c>
      <c r="C2548" t="s">
        <v>1339</v>
      </c>
      <c r="D2548" t="s">
        <v>19</v>
      </c>
      <c r="E2548">
        <v>164</v>
      </c>
      <c r="F2548">
        <v>242</v>
      </c>
      <c r="G2548">
        <v>12.875999999999999</v>
      </c>
      <c r="H2548">
        <v>6.8840000000000003</v>
      </c>
      <c r="I2548">
        <v>0.59599999999999997</v>
      </c>
      <c r="J2548">
        <v>24.172000000000001</v>
      </c>
      <c r="K2548">
        <v>16.751000000000001</v>
      </c>
    </row>
    <row r="2549" spans="1:11" x14ac:dyDescent="0.25">
      <c r="A2549">
        <v>2014</v>
      </c>
      <c r="B2549" t="s">
        <v>1029</v>
      </c>
      <c r="C2549" t="s">
        <v>1339</v>
      </c>
      <c r="D2549" t="s">
        <v>16</v>
      </c>
      <c r="E2549">
        <v>61</v>
      </c>
      <c r="F2549">
        <v>84</v>
      </c>
      <c r="G2549">
        <v>4.9980000000000002</v>
      </c>
      <c r="H2549">
        <v>2.5790000000000002</v>
      </c>
      <c r="I2549">
        <v>1.7000000000000001E-2</v>
      </c>
      <c r="J2549">
        <v>2.5880000000000001</v>
      </c>
      <c r="K2549">
        <v>5.069</v>
      </c>
    </row>
    <row r="2550" spans="1:11" x14ac:dyDescent="0.25">
      <c r="A2550">
        <v>2014</v>
      </c>
      <c r="B2550" t="s">
        <v>1029</v>
      </c>
      <c r="C2550" t="s">
        <v>1340</v>
      </c>
      <c r="D2550" t="s">
        <v>19</v>
      </c>
      <c r="E2550">
        <v>108</v>
      </c>
      <c r="F2550">
        <v>177</v>
      </c>
      <c r="G2550">
        <v>5.6429999999999998</v>
      </c>
      <c r="H2550">
        <v>5.1539999999999999</v>
      </c>
      <c r="I2550">
        <v>0</v>
      </c>
      <c r="J2550">
        <v>0.91200000000000003</v>
      </c>
      <c r="K2550">
        <v>1.153</v>
      </c>
    </row>
    <row r="2551" spans="1:11" x14ac:dyDescent="0.25">
      <c r="A2551">
        <v>2014</v>
      </c>
      <c r="B2551" t="s">
        <v>1029</v>
      </c>
      <c r="C2551" t="s">
        <v>1340</v>
      </c>
      <c r="D2551" t="s">
        <v>16</v>
      </c>
      <c r="E2551">
        <v>98</v>
      </c>
      <c r="F2551">
        <v>156</v>
      </c>
      <c r="G2551">
        <v>0.38200000000000001</v>
      </c>
      <c r="H2551">
        <v>0.18099999999999999</v>
      </c>
      <c r="I2551">
        <v>0</v>
      </c>
      <c r="J2551">
        <v>4.2000000000000003E-2</v>
      </c>
      <c r="K2551">
        <v>0.38200000000000001</v>
      </c>
    </row>
    <row r="2552" spans="1:11" x14ac:dyDescent="0.25">
      <c r="A2552">
        <v>2014</v>
      </c>
      <c r="B2552" t="s">
        <v>1029</v>
      </c>
      <c r="C2552" t="s">
        <v>1341</v>
      </c>
      <c r="D2552" t="s">
        <v>19</v>
      </c>
      <c r="E2552">
        <v>161</v>
      </c>
      <c r="F2552">
        <v>335</v>
      </c>
      <c r="G2552">
        <v>10.029</v>
      </c>
      <c r="H2552">
        <v>4.5810000000000004</v>
      </c>
      <c r="I2552">
        <v>0.255</v>
      </c>
      <c r="J2552">
        <v>29.855</v>
      </c>
      <c r="K2552">
        <v>16.189</v>
      </c>
    </row>
    <row r="2553" spans="1:11" x14ac:dyDescent="0.25">
      <c r="A2553">
        <v>2014</v>
      </c>
      <c r="B2553" t="s">
        <v>1029</v>
      </c>
      <c r="C2553" t="s">
        <v>1341</v>
      </c>
      <c r="D2553" t="s">
        <v>16</v>
      </c>
      <c r="E2553">
        <v>34</v>
      </c>
      <c r="F2553">
        <v>59</v>
      </c>
      <c r="G2553">
        <v>2.3530000000000002</v>
      </c>
      <c r="H2553">
        <v>0.97</v>
      </c>
      <c r="I2553">
        <v>5.7000000000000002E-2</v>
      </c>
      <c r="J2553">
        <v>2.6339999999999999</v>
      </c>
      <c r="K2553">
        <v>2.367</v>
      </c>
    </row>
    <row r="2554" spans="1:11" x14ac:dyDescent="0.25">
      <c r="A2554">
        <v>2014</v>
      </c>
      <c r="B2554" t="s">
        <v>1029</v>
      </c>
      <c r="C2554" t="s">
        <v>1342</v>
      </c>
      <c r="D2554" t="s">
        <v>19</v>
      </c>
      <c r="E2554">
        <v>307</v>
      </c>
      <c r="F2554">
        <v>480</v>
      </c>
      <c r="G2554">
        <v>4.2960000000000003</v>
      </c>
      <c r="H2554">
        <v>3.2010000000000001</v>
      </c>
      <c r="I2554">
        <v>5.6000000000000001E-2</v>
      </c>
      <c r="J2554">
        <v>0.627</v>
      </c>
      <c r="K2554">
        <v>3.089</v>
      </c>
    </row>
    <row r="2555" spans="1:11" x14ac:dyDescent="0.25">
      <c r="A2555">
        <v>2014</v>
      </c>
      <c r="B2555" t="s">
        <v>1029</v>
      </c>
      <c r="C2555" t="s">
        <v>1342</v>
      </c>
      <c r="D2555" t="s">
        <v>16</v>
      </c>
      <c r="E2555">
        <v>280</v>
      </c>
      <c r="F2555">
        <v>424</v>
      </c>
      <c r="G2555">
        <v>1.649</v>
      </c>
      <c r="H2555">
        <v>0.75700000000000001</v>
      </c>
      <c r="I2555">
        <v>1E-3</v>
      </c>
      <c r="J2555">
        <v>0.33900000000000002</v>
      </c>
      <c r="K2555">
        <v>1.647</v>
      </c>
    </row>
    <row r="2556" spans="1:11" x14ac:dyDescent="0.25">
      <c r="A2556">
        <v>2014</v>
      </c>
      <c r="B2556" t="s">
        <v>1029</v>
      </c>
      <c r="C2556" t="s">
        <v>1343</v>
      </c>
      <c r="D2556" t="s">
        <v>19</v>
      </c>
      <c r="E2556">
        <v>215</v>
      </c>
      <c r="F2556">
        <v>359</v>
      </c>
      <c r="G2556">
        <v>23.469000000000001</v>
      </c>
      <c r="H2556">
        <v>9.9489999999999998</v>
      </c>
      <c r="I2556">
        <v>0.316</v>
      </c>
      <c r="J2556">
        <v>37.106999999999999</v>
      </c>
      <c r="K2556">
        <v>36.304000000000002</v>
      </c>
    </row>
    <row r="2557" spans="1:11" x14ac:dyDescent="0.25">
      <c r="A2557">
        <v>2014</v>
      </c>
      <c r="B2557" t="s">
        <v>1029</v>
      </c>
      <c r="C2557" t="s">
        <v>1343</v>
      </c>
      <c r="D2557" t="s">
        <v>16</v>
      </c>
      <c r="E2557">
        <v>19</v>
      </c>
      <c r="F2557">
        <v>33</v>
      </c>
      <c r="G2557">
        <v>2.1869999999999998</v>
      </c>
      <c r="H2557">
        <v>1.3440000000000001</v>
      </c>
      <c r="I2557">
        <v>7.8E-2</v>
      </c>
      <c r="J2557">
        <v>1.9770000000000001</v>
      </c>
      <c r="K2557">
        <v>2.13</v>
      </c>
    </row>
    <row r="2558" spans="1:11" x14ac:dyDescent="0.25">
      <c r="A2558">
        <v>2014</v>
      </c>
      <c r="B2558" t="s">
        <v>1029</v>
      </c>
      <c r="C2558" t="s">
        <v>1344</v>
      </c>
      <c r="D2558" t="s">
        <v>19</v>
      </c>
      <c r="E2558">
        <v>44</v>
      </c>
      <c r="F2558">
        <v>83</v>
      </c>
      <c r="G2558">
        <v>3.5550000000000002</v>
      </c>
      <c r="H2558">
        <v>1.0960000000000001</v>
      </c>
      <c r="I2558">
        <v>6.3E-2</v>
      </c>
      <c r="J2558">
        <v>1.9390000000000001</v>
      </c>
      <c r="K2558">
        <v>4.5179999999999998</v>
      </c>
    </row>
    <row r="2559" spans="1:11" x14ac:dyDescent="0.25">
      <c r="A2559">
        <v>2014</v>
      </c>
      <c r="B2559" t="s">
        <v>1029</v>
      </c>
      <c r="C2559" t="s">
        <v>1344</v>
      </c>
      <c r="D2559" t="s">
        <v>16</v>
      </c>
      <c r="E2559">
        <v>9</v>
      </c>
      <c r="F2559">
        <v>22</v>
      </c>
      <c r="G2559">
        <v>2.9609999999999999</v>
      </c>
      <c r="H2559">
        <v>0.69599999999999995</v>
      </c>
      <c r="I2559">
        <v>6.3E-2</v>
      </c>
      <c r="J2559">
        <v>0.90200000000000002</v>
      </c>
      <c r="K2559">
        <v>2.9609999999999999</v>
      </c>
    </row>
    <row r="2560" spans="1:11" x14ac:dyDescent="0.25">
      <c r="A2560">
        <v>2014</v>
      </c>
      <c r="B2560" t="s">
        <v>1029</v>
      </c>
      <c r="C2560" t="s">
        <v>1345</v>
      </c>
      <c r="D2560" t="s">
        <v>19</v>
      </c>
      <c r="E2560">
        <v>44</v>
      </c>
      <c r="F2560">
        <v>82</v>
      </c>
      <c r="G2560">
        <v>4.2830000000000004</v>
      </c>
      <c r="H2560">
        <v>3.9169999999999998</v>
      </c>
      <c r="I2560">
        <v>3.0009999999999999</v>
      </c>
      <c r="J2560">
        <v>9.5399999999999991</v>
      </c>
      <c r="K2560">
        <v>2.7869999999999999</v>
      </c>
    </row>
    <row r="2561" spans="1:11" x14ac:dyDescent="0.25">
      <c r="A2561">
        <v>2014</v>
      </c>
      <c r="B2561" t="s">
        <v>1029</v>
      </c>
      <c r="C2561" t="s">
        <v>1345</v>
      </c>
      <c r="D2561" t="s">
        <v>16</v>
      </c>
      <c r="E2561">
        <v>7</v>
      </c>
      <c r="F2561">
        <v>15</v>
      </c>
      <c r="G2561">
        <v>0.34899999999999998</v>
      </c>
      <c r="H2561">
        <v>0.154</v>
      </c>
      <c r="I2561">
        <v>0</v>
      </c>
      <c r="J2561">
        <v>1.23</v>
      </c>
      <c r="K2561">
        <v>0.34899999999999998</v>
      </c>
    </row>
    <row r="2562" spans="1:11" x14ac:dyDescent="0.25">
      <c r="A2562">
        <v>2014</v>
      </c>
      <c r="B2562" t="s">
        <v>1029</v>
      </c>
      <c r="C2562" t="s">
        <v>1346</v>
      </c>
      <c r="D2562" t="s">
        <v>19</v>
      </c>
      <c r="E2562">
        <v>13</v>
      </c>
      <c r="F2562">
        <v>28</v>
      </c>
      <c r="G2562">
        <v>1.1339999999999999</v>
      </c>
      <c r="H2562">
        <v>0.79</v>
      </c>
      <c r="I2562">
        <v>0</v>
      </c>
      <c r="J2562">
        <v>0.746</v>
      </c>
      <c r="K2562">
        <v>1.964</v>
      </c>
    </row>
    <row r="2563" spans="1:11" x14ac:dyDescent="0.25">
      <c r="A2563">
        <v>2014</v>
      </c>
      <c r="B2563" t="s">
        <v>1029</v>
      </c>
      <c r="C2563" t="s">
        <v>1347</v>
      </c>
      <c r="D2563" t="s">
        <v>19</v>
      </c>
      <c r="E2563">
        <v>3838</v>
      </c>
      <c r="F2563">
        <v>11363</v>
      </c>
      <c r="G2563">
        <v>1895.491</v>
      </c>
      <c r="H2563">
        <v>1139.99</v>
      </c>
      <c r="I2563">
        <v>57.161999999999999</v>
      </c>
      <c r="J2563">
        <v>1633.0050000000001</v>
      </c>
      <c r="K2563">
        <v>4153.6970000000001</v>
      </c>
    </row>
    <row r="2564" spans="1:11" x14ac:dyDescent="0.25">
      <c r="A2564">
        <v>2014</v>
      </c>
      <c r="B2564" t="s">
        <v>1029</v>
      </c>
      <c r="C2564" t="s">
        <v>1347</v>
      </c>
      <c r="D2564" t="s">
        <v>16</v>
      </c>
      <c r="E2564">
        <v>412</v>
      </c>
      <c r="F2564">
        <v>873</v>
      </c>
      <c r="G2564">
        <v>118.13800000000001</v>
      </c>
      <c r="H2564">
        <v>55.347999999999999</v>
      </c>
      <c r="I2564">
        <v>0.70699999999999996</v>
      </c>
      <c r="J2564">
        <v>52.826000000000001</v>
      </c>
      <c r="K2564">
        <v>117.777</v>
      </c>
    </row>
    <row r="2565" spans="1:11" x14ac:dyDescent="0.25">
      <c r="A2565">
        <v>2014</v>
      </c>
      <c r="B2565" t="s">
        <v>1029</v>
      </c>
      <c r="C2565" t="s">
        <v>1348</v>
      </c>
      <c r="D2565" t="s">
        <v>19</v>
      </c>
      <c r="E2565">
        <v>27</v>
      </c>
      <c r="F2565">
        <v>50</v>
      </c>
      <c r="G2565">
        <v>1.341</v>
      </c>
      <c r="H2565">
        <v>0.90600000000000003</v>
      </c>
      <c r="I2565">
        <v>2E-3</v>
      </c>
      <c r="J2565">
        <v>1.008</v>
      </c>
      <c r="K2565">
        <v>2.4670000000000001</v>
      </c>
    </row>
    <row r="2566" spans="1:11" x14ac:dyDescent="0.25">
      <c r="A2566">
        <v>2014</v>
      </c>
      <c r="B2566" t="s">
        <v>1029</v>
      </c>
      <c r="C2566" t="s">
        <v>1348</v>
      </c>
      <c r="D2566" t="s">
        <v>16</v>
      </c>
      <c r="E2566">
        <v>7</v>
      </c>
      <c r="F2566">
        <v>14</v>
      </c>
      <c r="G2566">
        <v>0.49</v>
      </c>
      <c r="H2566">
        <v>0.224</v>
      </c>
      <c r="I2566">
        <v>0</v>
      </c>
      <c r="J2566">
        <v>0</v>
      </c>
      <c r="K2566">
        <v>0.49</v>
      </c>
    </row>
    <row r="2567" spans="1:11" x14ac:dyDescent="0.25">
      <c r="A2567">
        <v>2014</v>
      </c>
      <c r="B2567" t="s">
        <v>1029</v>
      </c>
      <c r="C2567" t="s">
        <v>1349</v>
      </c>
      <c r="D2567" t="s">
        <v>19</v>
      </c>
      <c r="E2567">
        <v>24</v>
      </c>
      <c r="F2567">
        <v>45</v>
      </c>
      <c r="G2567">
        <v>2.101</v>
      </c>
      <c r="H2567">
        <v>1.4870000000000001</v>
      </c>
      <c r="I2567">
        <v>0.13800000000000001</v>
      </c>
      <c r="J2567">
        <v>1.2250000000000001</v>
      </c>
      <c r="K2567">
        <v>1.8009999999999999</v>
      </c>
    </row>
    <row r="2568" spans="1:11" x14ac:dyDescent="0.25">
      <c r="A2568">
        <v>2014</v>
      </c>
      <c r="B2568" t="s">
        <v>1029</v>
      </c>
      <c r="C2568" t="s">
        <v>1349</v>
      </c>
      <c r="D2568" t="s">
        <v>16</v>
      </c>
      <c r="E2568">
        <v>9</v>
      </c>
      <c r="F2568">
        <v>14</v>
      </c>
      <c r="G2568">
        <v>0.23899999999999999</v>
      </c>
      <c r="H2568">
        <v>6.4000000000000001E-2</v>
      </c>
      <c r="I2568">
        <v>3.0000000000000001E-3</v>
      </c>
      <c r="J2568">
        <v>0.60599999999999998</v>
      </c>
      <c r="K2568">
        <v>0.23699999999999999</v>
      </c>
    </row>
    <row r="2569" spans="1:11" x14ac:dyDescent="0.25">
      <c r="A2569">
        <v>2014</v>
      </c>
      <c r="B2569" t="s">
        <v>1029</v>
      </c>
      <c r="C2569" t="s">
        <v>1350</v>
      </c>
      <c r="D2569" t="s">
        <v>19</v>
      </c>
      <c r="E2569">
        <v>18</v>
      </c>
      <c r="F2569">
        <v>33</v>
      </c>
      <c r="G2569">
        <v>0.91200000000000003</v>
      </c>
      <c r="H2569">
        <v>0.72399999999999998</v>
      </c>
      <c r="I2569">
        <v>0</v>
      </c>
      <c r="J2569">
        <v>0.873</v>
      </c>
      <c r="K2569">
        <v>1.4139999999999999</v>
      </c>
    </row>
    <row r="2570" spans="1:11" x14ac:dyDescent="0.25">
      <c r="A2570">
        <v>2014</v>
      </c>
      <c r="B2570" t="s">
        <v>1029</v>
      </c>
      <c r="C2570" t="s">
        <v>1350</v>
      </c>
      <c r="D2570" t="s">
        <v>16</v>
      </c>
      <c r="E2570">
        <v>3</v>
      </c>
      <c r="F2570">
        <v>4</v>
      </c>
      <c r="G2570">
        <v>0.27100000000000002</v>
      </c>
      <c r="H2570">
        <v>0.13700000000000001</v>
      </c>
      <c r="I2570">
        <v>0</v>
      </c>
      <c r="J2570">
        <v>0.125</v>
      </c>
      <c r="K2570">
        <v>0.27200000000000002</v>
      </c>
    </row>
    <row r="2571" spans="1:11" x14ac:dyDescent="0.25">
      <c r="A2571">
        <v>2014</v>
      </c>
      <c r="B2571" t="s">
        <v>1029</v>
      </c>
      <c r="C2571" t="s">
        <v>1351</v>
      </c>
      <c r="D2571" t="s">
        <v>19</v>
      </c>
      <c r="E2571">
        <v>27</v>
      </c>
      <c r="F2571">
        <v>48</v>
      </c>
      <c r="G2571">
        <v>3.5209999999999999</v>
      </c>
      <c r="H2571">
        <v>1.948</v>
      </c>
      <c r="I2571">
        <v>8.0000000000000002E-3</v>
      </c>
      <c r="J2571">
        <v>1.423</v>
      </c>
      <c r="K2571">
        <v>7.2069999999999999</v>
      </c>
    </row>
    <row r="2572" spans="1:11" x14ac:dyDescent="0.25">
      <c r="A2572">
        <v>2014</v>
      </c>
      <c r="B2572" t="s">
        <v>1029</v>
      </c>
      <c r="C2572" t="s">
        <v>1351</v>
      </c>
      <c r="D2572" t="s">
        <v>16</v>
      </c>
      <c r="E2572">
        <v>4</v>
      </c>
      <c r="F2572">
        <v>11</v>
      </c>
      <c r="G2572">
        <v>2.1850000000000001</v>
      </c>
      <c r="H2572">
        <v>0.84699999999999998</v>
      </c>
      <c r="I2572">
        <v>0</v>
      </c>
      <c r="J2572">
        <v>0.159</v>
      </c>
      <c r="K2572">
        <v>2.1850000000000001</v>
      </c>
    </row>
    <row r="2573" spans="1:11" x14ac:dyDescent="0.25">
      <c r="A2573">
        <v>2014</v>
      </c>
      <c r="B2573" t="s">
        <v>1029</v>
      </c>
      <c r="C2573" t="s">
        <v>1352</v>
      </c>
      <c r="D2573" t="s">
        <v>19</v>
      </c>
      <c r="E2573">
        <v>34</v>
      </c>
      <c r="F2573">
        <v>81</v>
      </c>
      <c r="G2573">
        <v>1.641</v>
      </c>
      <c r="H2573">
        <v>1.5029999999999999</v>
      </c>
      <c r="I2573">
        <v>7.0000000000000001E-3</v>
      </c>
      <c r="J2573">
        <v>0.36099999999999999</v>
      </c>
      <c r="K2573">
        <v>4.7190000000000003</v>
      </c>
    </row>
    <row r="2574" spans="1:11" x14ac:dyDescent="0.25">
      <c r="A2574">
        <v>2014</v>
      </c>
      <c r="B2574" t="s">
        <v>1029</v>
      </c>
      <c r="C2574" t="s">
        <v>1352</v>
      </c>
      <c r="D2574" t="s">
        <v>16</v>
      </c>
      <c r="E2574">
        <v>5</v>
      </c>
      <c r="F2574">
        <v>20</v>
      </c>
      <c r="G2574">
        <v>0.20599999999999999</v>
      </c>
      <c r="H2574">
        <v>0.14299999999999999</v>
      </c>
      <c r="I2574">
        <v>0</v>
      </c>
      <c r="J2574">
        <v>8.8999999999999996E-2</v>
      </c>
      <c r="K2574">
        <v>0.20599999999999999</v>
      </c>
    </row>
    <row r="2575" spans="1:11" x14ac:dyDescent="0.25">
      <c r="A2575">
        <v>2014</v>
      </c>
      <c r="B2575" t="s">
        <v>1029</v>
      </c>
      <c r="C2575" t="s">
        <v>1353</v>
      </c>
      <c r="D2575" t="s">
        <v>19</v>
      </c>
      <c r="E2575">
        <v>2292</v>
      </c>
      <c r="F2575">
        <v>5425</v>
      </c>
      <c r="G2575">
        <v>776.34199999999998</v>
      </c>
      <c r="H2575">
        <v>457.30799999999999</v>
      </c>
      <c r="I2575">
        <v>6.1050000000000004</v>
      </c>
      <c r="J2575">
        <v>709.00099999999998</v>
      </c>
      <c r="K2575">
        <v>1382.9469999999999</v>
      </c>
    </row>
    <row r="2576" spans="1:11" x14ac:dyDescent="0.25">
      <c r="A2576">
        <v>2014</v>
      </c>
      <c r="B2576" t="s">
        <v>1029</v>
      </c>
      <c r="C2576" t="s">
        <v>1353</v>
      </c>
      <c r="D2576" t="s">
        <v>16</v>
      </c>
      <c r="E2576">
        <v>287</v>
      </c>
      <c r="F2576">
        <v>568</v>
      </c>
      <c r="G2576">
        <v>59.247999999999998</v>
      </c>
      <c r="H2576">
        <v>23.79</v>
      </c>
      <c r="I2576">
        <v>0.23599999999999999</v>
      </c>
      <c r="J2576">
        <v>35.664000000000001</v>
      </c>
      <c r="K2576">
        <v>59.106000000000002</v>
      </c>
    </row>
    <row r="2577" spans="1:11" x14ac:dyDescent="0.25">
      <c r="A2577">
        <v>2014</v>
      </c>
      <c r="B2577" t="s">
        <v>1029</v>
      </c>
      <c r="C2577" t="s">
        <v>1354</v>
      </c>
      <c r="D2577" t="s">
        <v>19</v>
      </c>
      <c r="E2577">
        <v>383</v>
      </c>
      <c r="F2577">
        <v>708</v>
      </c>
      <c r="G2577">
        <v>24.067</v>
      </c>
      <c r="H2577">
        <v>12.486000000000001</v>
      </c>
      <c r="I2577">
        <v>0.23599999999999999</v>
      </c>
      <c r="J2577">
        <v>37.588000000000001</v>
      </c>
      <c r="K2577">
        <v>47.548999999999999</v>
      </c>
    </row>
    <row r="2578" spans="1:11" x14ac:dyDescent="0.25">
      <c r="A2578">
        <v>2014</v>
      </c>
      <c r="B2578" t="s">
        <v>1029</v>
      </c>
      <c r="C2578" t="s">
        <v>1354</v>
      </c>
      <c r="D2578" t="s">
        <v>16</v>
      </c>
      <c r="E2578">
        <v>81</v>
      </c>
      <c r="F2578">
        <v>125</v>
      </c>
      <c r="G2578">
        <v>5.7169999999999996</v>
      </c>
      <c r="H2578">
        <v>2.3730000000000002</v>
      </c>
      <c r="I2578">
        <v>0.04</v>
      </c>
      <c r="J2578">
        <v>3.7389999999999999</v>
      </c>
      <c r="K2578">
        <v>5.5739999999999998</v>
      </c>
    </row>
    <row r="2579" spans="1:11" x14ac:dyDescent="0.25">
      <c r="A2579">
        <v>2014</v>
      </c>
      <c r="B2579" t="s">
        <v>1029</v>
      </c>
      <c r="C2579" t="s">
        <v>1355</v>
      </c>
      <c r="D2579" t="s">
        <v>19</v>
      </c>
      <c r="E2579">
        <v>47</v>
      </c>
      <c r="F2579">
        <v>74</v>
      </c>
      <c r="G2579">
        <v>1.871</v>
      </c>
      <c r="H2579">
        <v>1.3009999999999999</v>
      </c>
      <c r="I2579">
        <v>2E-3</v>
      </c>
      <c r="J2579">
        <v>0.96699999999999997</v>
      </c>
      <c r="K2579">
        <v>3.6880000000000002</v>
      </c>
    </row>
    <row r="2580" spans="1:11" x14ac:dyDescent="0.25">
      <c r="A2580">
        <v>2014</v>
      </c>
      <c r="B2580" t="s">
        <v>1029</v>
      </c>
      <c r="C2580" t="s">
        <v>1355</v>
      </c>
      <c r="D2580" t="s">
        <v>16</v>
      </c>
      <c r="E2580">
        <v>6</v>
      </c>
      <c r="F2580">
        <v>7</v>
      </c>
      <c r="G2580">
        <v>0.28299999999999997</v>
      </c>
      <c r="H2580">
        <v>0.108</v>
      </c>
      <c r="I2580">
        <v>0</v>
      </c>
      <c r="J2580">
        <v>0.128</v>
      </c>
      <c r="K2580">
        <v>0.27800000000000002</v>
      </c>
    </row>
    <row r="2581" spans="1:11" x14ac:dyDescent="0.25">
      <c r="A2581">
        <v>2014</v>
      </c>
      <c r="B2581" t="s">
        <v>1029</v>
      </c>
      <c r="C2581" t="s">
        <v>1356</v>
      </c>
      <c r="D2581" t="s">
        <v>19</v>
      </c>
      <c r="E2581">
        <v>526</v>
      </c>
      <c r="F2581">
        <v>1650</v>
      </c>
      <c r="G2581">
        <v>154.33199999999999</v>
      </c>
      <c r="H2581">
        <v>98.147999999999996</v>
      </c>
      <c r="I2581">
        <v>1.3620000000000001</v>
      </c>
      <c r="J2581">
        <v>73.265000000000001</v>
      </c>
      <c r="K2581">
        <v>259.97300000000001</v>
      </c>
    </row>
    <row r="2582" spans="1:11" x14ac:dyDescent="0.25">
      <c r="A2582">
        <v>2014</v>
      </c>
      <c r="B2582" t="s">
        <v>1029</v>
      </c>
      <c r="C2582" t="s">
        <v>1356</v>
      </c>
      <c r="D2582" t="s">
        <v>16</v>
      </c>
      <c r="E2582">
        <v>46</v>
      </c>
      <c r="F2582">
        <v>121</v>
      </c>
      <c r="G2582">
        <v>16.094000000000001</v>
      </c>
      <c r="H2582">
        <v>7.4260000000000002</v>
      </c>
      <c r="I2582">
        <v>8.0000000000000002E-3</v>
      </c>
      <c r="J2582">
        <v>4.8959999999999999</v>
      </c>
      <c r="K2582">
        <v>16.100999999999999</v>
      </c>
    </row>
    <row r="2583" spans="1:11" x14ac:dyDescent="0.25">
      <c r="A2583">
        <v>2014</v>
      </c>
      <c r="B2583" t="s">
        <v>1029</v>
      </c>
      <c r="C2583" t="s">
        <v>1357</v>
      </c>
      <c r="D2583" t="s">
        <v>19</v>
      </c>
      <c r="E2583">
        <v>236</v>
      </c>
      <c r="F2583">
        <v>519</v>
      </c>
      <c r="G2583">
        <v>12.03</v>
      </c>
      <c r="H2583">
        <v>5.9169999999999998</v>
      </c>
      <c r="I2583">
        <v>0.02</v>
      </c>
      <c r="J2583">
        <v>1.246</v>
      </c>
      <c r="K2583">
        <v>13.840999999999999</v>
      </c>
    </row>
    <row r="2584" spans="1:11" x14ac:dyDescent="0.25">
      <c r="A2584">
        <v>2014</v>
      </c>
      <c r="B2584" t="s">
        <v>1029</v>
      </c>
      <c r="C2584" t="s">
        <v>1357</v>
      </c>
      <c r="D2584" t="s">
        <v>16</v>
      </c>
      <c r="E2584">
        <v>223</v>
      </c>
      <c r="F2584">
        <v>491</v>
      </c>
      <c r="G2584">
        <v>11.612</v>
      </c>
      <c r="H2584">
        <v>5.5780000000000003</v>
      </c>
      <c r="I2584">
        <v>0</v>
      </c>
      <c r="J2584">
        <v>0.08</v>
      </c>
      <c r="K2584">
        <v>11.612</v>
      </c>
    </row>
    <row r="2585" spans="1:11" x14ac:dyDescent="0.25">
      <c r="A2585">
        <v>2014</v>
      </c>
      <c r="B2585" t="s">
        <v>1029</v>
      </c>
      <c r="C2585" t="s">
        <v>1358</v>
      </c>
      <c r="D2585" t="s">
        <v>19</v>
      </c>
      <c r="E2585">
        <v>40</v>
      </c>
      <c r="F2585">
        <v>65</v>
      </c>
      <c r="G2585">
        <v>1.3680000000000001</v>
      </c>
      <c r="H2585">
        <v>0.78500000000000003</v>
      </c>
      <c r="I2585">
        <v>0</v>
      </c>
      <c r="J2585">
        <v>2.0329999999999999</v>
      </c>
      <c r="K2585">
        <v>2.3980000000000001</v>
      </c>
    </row>
    <row r="2586" spans="1:11" x14ac:dyDescent="0.25">
      <c r="A2586">
        <v>2014</v>
      </c>
      <c r="B2586" t="s">
        <v>1029</v>
      </c>
      <c r="C2586" t="s">
        <v>1358</v>
      </c>
      <c r="D2586" t="s">
        <v>16</v>
      </c>
      <c r="E2586">
        <v>10</v>
      </c>
      <c r="F2586">
        <v>20</v>
      </c>
      <c r="G2586">
        <v>0.73799999999999999</v>
      </c>
      <c r="H2586">
        <v>0.48499999999999999</v>
      </c>
      <c r="I2586">
        <v>0</v>
      </c>
      <c r="J2586">
        <v>0.159</v>
      </c>
      <c r="K2586">
        <v>0.76</v>
      </c>
    </row>
    <row r="2587" spans="1:11" x14ac:dyDescent="0.25">
      <c r="A2587">
        <v>2014</v>
      </c>
      <c r="B2587" t="s">
        <v>1029</v>
      </c>
      <c r="C2587" t="s">
        <v>1359</v>
      </c>
      <c r="D2587" t="s">
        <v>19</v>
      </c>
      <c r="E2587">
        <v>57</v>
      </c>
      <c r="F2587">
        <v>94</v>
      </c>
      <c r="G2587">
        <v>2.0219999999999998</v>
      </c>
      <c r="H2587">
        <v>1.34</v>
      </c>
      <c r="I2587">
        <v>0.03</v>
      </c>
      <c r="J2587">
        <v>1.8240000000000001</v>
      </c>
      <c r="K2587">
        <v>5.3959999999999999</v>
      </c>
    </row>
    <row r="2588" spans="1:11" x14ac:dyDescent="0.25">
      <c r="A2588">
        <v>2014</v>
      </c>
      <c r="B2588" t="s">
        <v>1029</v>
      </c>
      <c r="C2588" t="s">
        <v>1359</v>
      </c>
      <c r="D2588" t="s">
        <v>16</v>
      </c>
      <c r="E2588">
        <v>9</v>
      </c>
      <c r="F2588">
        <v>14</v>
      </c>
      <c r="G2588">
        <v>0.247</v>
      </c>
      <c r="H2588">
        <v>0.10299999999999999</v>
      </c>
      <c r="I2588">
        <v>0.03</v>
      </c>
      <c r="J2588">
        <v>0.17</v>
      </c>
      <c r="K2588">
        <v>0.246</v>
      </c>
    </row>
    <row r="2589" spans="1:11" x14ac:dyDescent="0.25">
      <c r="A2589">
        <v>2014</v>
      </c>
      <c r="B2589" t="s">
        <v>1029</v>
      </c>
      <c r="C2589" t="s">
        <v>1360</v>
      </c>
      <c r="D2589" t="s">
        <v>19</v>
      </c>
      <c r="E2589">
        <v>119</v>
      </c>
      <c r="F2589">
        <v>159</v>
      </c>
      <c r="G2589">
        <v>3.4980000000000002</v>
      </c>
      <c r="H2589">
        <v>1.7150000000000001</v>
      </c>
      <c r="I2589">
        <v>5.0000000000000001E-3</v>
      </c>
      <c r="J2589">
        <v>2.8620000000000001</v>
      </c>
      <c r="K2589">
        <v>4.7960000000000003</v>
      </c>
    </row>
    <row r="2590" spans="1:11" x14ac:dyDescent="0.25">
      <c r="A2590">
        <v>2014</v>
      </c>
      <c r="B2590" t="s">
        <v>1029</v>
      </c>
      <c r="C2590" t="s">
        <v>1360</v>
      </c>
      <c r="D2590" t="s">
        <v>16</v>
      </c>
      <c r="E2590">
        <v>73</v>
      </c>
      <c r="F2590">
        <v>81</v>
      </c>
      <c r="G2590">
        <v>2.4780000000000002</v>
      </c>
      <c r="H2590">
        <v>0.90200000000000002</v>
      </c>
      <c r="I2590">
        <v>5.0000000000000001E-3</v>
      </c>
      <c r="J2590">
        <v>1.2050000000000001</v>
      </c>
      <c r="K2590">
        <v>2.4729999999999999</v>
      </c>
    </row>
    <row r="2591" spans="1:11" x14ac:dyDescent="0.25">
      <c r="A2591">
        <v>2014</v>
      </c>
      <c r="B2591" t="s">
        <v>1029</v>
      </c>
      <c r="C2591" t="s">
        <v>1361</v>
      </c>
      <c r="D2591" t="s">
        <v>19</v>
      </c>
      <c r="E2591">
        <v>11</v>
      </c>
      <c r="F2591">
        <v>15</v>
      </c>
      <c r="G2591">
        <v>0.27500000000000002</v>
      </c>
      <c r="H2591">
        <v>0.14799999999999999</v>
      </c>
      <c r="I2591">
        <v>1E-3</v>
      </c>
      <c r="J2591">
        <v>0.36</v>
      </c>
      <c r="K2591">
        <v>0.498</v>
      </c>
    </row>
    <row r="2592" spans="1:11" x14ac:dyDescent="0.25">
      <c r="A2592">
        <v>2014</v>
      </c>
      <c r="B2592" t="s">
        <v>1029</v>
      </c>
      <c r="C2592" t="s">
        <v>1362</v>
      </c>
      <c r="D2592" t="s">
        <v>19</v>
      </c>
      <c r="E2592">
        <v>113</v>
      </c>
      <c r="F2592">
        <v>218</v>
      </c>
      <c r="G2592">
        <v>72.5</v>
      </c>
      <c r="H2592">
        <v>62.567999999999998</v>
      </c>
      <c r="I2592">
        <v>0.376</v>
      </c>
      <c r="J2592">
        <v>8.1980000000000004</v>
      </c>
      <c r="K2592">
        <v>148.72999999999999</v>
      </c>
    </row>
    <row r="2593" spans="1:11" x14ac:dyDescent="0.25">
      <c r="A2593">
        <v>2014</v>
      </c>
      <c r="B2593" t="s">
        <v>1029</v>
      </c>
      <c r="C2593" t="s">
        <v>1362</v>
      </c>
      <c r="D2593" t="s">
        <v>16</v>
      </c>
      <c r="E2593">
        <v>11</v>
      </c>
      <c r="F2593">
        <v>19</v>
      </c>
      <c r="G2593">
        <v>0.80700000000000005</v>
      </c>
      <c r="H2593">
        <v>0.4</v>
      </c>
      <c r="I2593">
        <v>4.0000000000000001E-3</v>
      </c>
      <c r="J2593">
        <v>0.255</v>
      </c>
      <c r="K2593">
        <v>0.80400000000000005</v>
      </c>
    </row>
    <row r="2594" spans="1:11" x14ac:dyDescent="0.25">
      <c r="A2594">
        <v>2014</v>
      </c>
      <c r="B2594" t="s">
        <v>1029</v>
      </c>
      <c r="C2594" t="s">
        <v>1363</v>
      </c>
      <c r="D2594" t="s">
        <v>19</v>
      </c>
      <c r="E2594">
        <v>2306</v>
      </c>
      <c r="F2594">
        <v>4903</v>
      </c>
      <c r="G2594">
        <v>446.97199999999998</v>
      </c>
      <c r="H2594">
        <v>239.81299999999999</v>
      </c>
      <c r="I2594">
        <v>6.5110000000000001</v>
      </c>
      <c r="J2594">
        <v>392.64299999999997</v>
      </c>
      <c r="K2594">
        <v>744.27</v>
      </c>
    </row>
    <row r="2595" spans="1:11" x14ac:dyDescent="0.25">
      <c r="A2595">
        <v>2014</v>
      </c>
      <c r="B2595" t="s">
        <v>1029</v>
      </c>
      <c r="C2595" t="s">
        <v>1363</v>
      </c>
      <c r="D2595" t="s">
        <v>16</v>
      </c>
      <c r="E2595">
        <v>301</v>
      </c>
      <c r="F2595">
        <v>654</v>
      </c>
      <c r="G2595">
        <v>111.53100000000001</v>
      </c>
      <c r="H2595">
        <v>28.776</v>
      </c>
      <c r="I2595">
        <v>2.57</v>
      </c>
      <c r="J2595">
        <v>80.269000000000005</v>
      </c>
      <c r="K2595">
        <v>111.642</v>
      </c>
    </row>
    <row r="2596" spans="1:11" x14ac:dyDescent="0.25">
      <c r="A2596">
        <v>2014</v>
      </c>
      <c r="B2596" t="s">
        <v>1029</v>
      </c>
      <c r="C2596" t="s">
        <v>1364</v>
      </c>
      <c r="D2596" t="s">
        <v>19</v>
      </c>
      <c r="E2596">
        <v>17</v>
      </c>
      <c r="F2596">
        <v>41</v>
      </c>
      <c r="G2596">
        <v>0.89600000000000002</v>
      </c>
      <c r="H2596">
        <v>0.61599999999999999</v>
      </c>
      <c r="I2596">
        <v>0</v>
      </c>
      <c r="J2596">
        <v>0.749</v>
      </c>
      <c r="K2596">
        <v>1.744</v>
      </c>
    </row>
    <row r="2597" spans="1:11" x14ac:dyDescent="0.25">
      <c r="A2597">
        <v>2014</v>
      </c>
      <c r="B2597" t="s">
        <v>1029</v>
      </c>
      <c r="C2597" t="s">
        <v>1364</v>
      </c>
      <c r="D2597" t="s">
        <v>16</v>
      </c>
      <c r="E2597">
        <v>3</v>
      </c>
      <c r="F2597">
        <v>3</v>
      </c>
      <c r="G2597">
        <v>0.129</v>
      </c>
      <c r="H2597">
        <v>8.5999999999999993E-2</v>
      </c>
      <c r="I2597">
        <v>0</v>
      </c>
      <c r="J2597">
        <v>0.13800000000000001</v>
      </c>
      <c r="K2597">
        <v>0.129</v>
      </c>
    </row>
    <row r="2598" spans="1:11" x14ac:dyDescent="0.25">
      <c r="A2598">
        <v>2014</v>
      </c>
      <c r="B2598" t="s">
        <v>1029</v>
      </c>
      <c r="C2598" t="s">
        <v>1365</v>
      </c>
      <c r="D2598" t="s">
        <v>19</v>
      </c>
      <c r="E2598">
        <v>40</v>
      </c>
      <c r="F2598">
        <v>78</v>
      </c>
      <c r="G2598">
        <v>2.746</v>
      </c>
      <c r="H2598">
        <v>0.69099999999999995</v>
      </c>
      <c r="I2598">
        <v>2E-3</v>
      </c>
      <c r="J2598">
        <v>3.1579999999999999</v>
      </c>
      <c r="K2598">
        <v>4.7190000000000003</v>
      </c>
    </row>
    <row r="2599" spans="1:11" x14ac:dyDescent="0.25">
      <c r="A2599">
        <v>2014</v>
      </c>
      <c r="B2599" t="s">
        <v>1029</v>
      </c>
      <c r="C2599" t="s">
        <v>1365</v>
      </c>
      <c r="D2599" t="s">
        <v>16</v>
      </c>
      <c r="E2599">
        <v>9</v>
      </c>
      <c r="F2599">
        <v>10</v>
      </c>
      <c r="G2599">
        <v>0.28499999999999998</v>
      </c>
      <c r="H2599">
        <v>8.1000000000000003E-2</v>
      </c>
      <c r="I2599">
        <v>0</v>
      </c>
      <c r="J2599">
        <v>0.28999999999999998</v>
      </c>
      <c r="K2599">
        <v>0.28699999999999998</v>
      </c>
    </row>
    <row r="2600" spans="1:11" x14ac:dyDescent="0.25">
      <c r="A2600">
        <v>2014</v>
      </c>
      <c r="B2600" t="s">
        <v>1029</v>
      </c>
      <c r="C2600" t="s">
        <v>1366</v>
      </c>
      <c r="D2600" t="s">
        <v>19</v>
      </c>
      <c r="E2600">
        <v>320</v>
      </c>
      <c r="F2600">
        <v>651</v>
      </c>
      <c r="G2600">
        <v>152.45599999999999</v>
      </c>
      <c r="H2600">
        <v>84.248000000000005</v>
      </c>
      <c r="I2600">
        <v>1.806</v>
      </c>
      <c r="J2600">
        <v>60.186</v>
      </c>
      <c r="K2600">
        <v>246.054</v>
      </c>
    </row>
    <row r="2601" spans="1:11" x14ac:dyDescent="0.25">
      <c r="A2601">
        <v>2014</v>
      </c>
      <c r="B2601" t="s">
        <v>1029</v>
      </c>
      <c r="C2601" t="s">
        <v>1366</v>
      </c>
      <c r="D2601" t="s">
        <v>16</v>
      </c>
      <c r="E2601">
        <v>25</v>
      </c>
      <c r="F2601">
        <v>72</v>
      </c>
      <c r="G2601">
        <v>49.584000000000003</v>
      </c>
      <c r="H2601">
        <v>15.763999999999999</v>
      </c>
      <c r="I2601">
        <v>0.24399999999999999</v>
      </c>
      <c r="J2601">
        <v>15.237</v>
      </c>
      <c r="K2601">
        <v>49.905999999999999</v>
      </c>
    </row>
    <row r="2602" spans="1:11" x14ac:dyDescent="0.25">
      <c r="A2602">
        <v>2014</v>
      </c>
      <c r="B2602" t="s">
        <v>1029</v>
      </c>
      <c r="C2602" t="s">
        <v>1367</v>
      </c>
      <c r="D2602" t="s">
        <v>19</v>
      </c>
      <c r="E2602">
        <v>738</v>
      </c>
      <c r="F2602">
        <v>1721</v>
      </c>
      <c r="G2602">
        <v>211.59899999999999</v>
      </c>
      <c r="H2602">
        <v>124.77200000000001</v>
      </c>
      <c r="I2602">
        <v>1.0940000000000001</v>
      </c>
      <c r="J2602">
        <v>173.584</v>
      </c>
      <c r="K2602">
        <v>344.41800000000001</v>
      </c>
    </row>
    <row r="2603" spans="1:11" x14ac:dyDescent="0.25">
      <c r="A2603">
        <v>2014</v>
      </c>
      <c r="B2603" t="s">
        <v>1029</v>
      </c>
      <c r="C2603" t="s">
        <v>1367</v>
      </c>
      <c r="D2603" t="s">
        <v>16</v>
      </c>
      <c r="E2603">
        <v>94</v>
      </c>
      <c r="F2603">
        <v>250</v>
      </c>
      <c r="G2603">
        <v>42.881999999999998</v>
      </c>
      <c r="H2603">
        <v>13.864000000000001</v>
      </c>
      <c r="I2603">
        <v>0.30199999999999999</v>
      </c>
      <c r="J2603">
        <v>57.177999999999997</v>
      </c>
      <c r="K2603">
        <v>43.45</v>
      </c>
    </row>
    <row r="2604" spans="1:11" x14ac:dyDescent="0.25">
      <c r="A2604">
        <v>2014</v>
      </c>
      <c r="B2604" t="s">
        <v>1029</v>
      </c>
      <c r="C2604" t="s">
        <v>1368</v>
      </c>
      <c r="D2604" t="s">
        <v>19</v>
      </c>
      <c r="E2604">
        <v>240</v>
      </c>
      <c r="F2604">
        <v>557</v>
      </c>
      <c r="G2604">
        <v>32.912999999999997</v>
      </c>
      <c r="H2604">
        <v>19.193000000000001</v>
      </c>
      <c r="I2604">
        <v>3.5999999999999997E-2</v>
      </c>
      <c r="J2604">
        <v>12.739000000000001</v>
      </c>
      <c r="K2604">
        <v>51.359000000000002</v>
      </c>
    </row>
    <row r="2605" spans="1:11" x14ac:dyDescent="0.25">
      <c r="A2605">
        <v>2014</v>
      </c>
      <c r="B2605" t="s">
        <v>1029</v>
      </c>
      <c r="C2605" t="s">
        <v>1368</v>
      </c>
      <c r="D2605" t="s">
        <v>16</v>
      </c>
      <c r="E2605">
        <v>34</v>
      </c>
      <c r="F2605">
        <v>189</v>
      </c>
      <c r="G2605">
        <v>14.164</v>
      </c>
      <c r="H2605">
        <v>6.8869999999999996</v>
      </c>
      <c r="I2605">
        <v>4.0000000000000001E-3</v>
      </c>
      <c r="J2605">
        <v>1.5229999999999999</v>
      </c>
      <c r="K2605">
        <v>13.766</v>
      </c>
    </row>
    <row r="2606" spans="1:11" x14ac:dyDescent="0.25">
      <c r="A2606">
        <v>2014</v>
      </c>
      <c r="B2606" t="s">
        <v>1029</v>
      </c>
      <c r="C2606" t="s">
        <v>1369</v>
      </c>
      <c r="D2606" t="s">
        <v>19</v>
      </c>
      <c r="E2606">
        <v>52</v>
      </c>
      <c r="F2606">
        <v>93</v>
      </c>
      <c r="G2606">
        <v>1.081</v>
      </c>
      <c r="H2606">
        <v>0.55100000000000005</v>
      </c>
      <c r="I2606">
        <v>0</v>
      </c>
      <c r="J2606">
        <v>2.6429999999999998</v>
      </c>
      <c r="K2606">
        <v>1.9339999999999999</v>
      </c>
    </row>
    <row r="2607" spans="1:11" x14ac:dyDescent="0.25">
      <c r="A2607">
        <v>2014</v>
      </c>
      <c r="B2607" t="s">
        <v>1029</v>
      </c>
      <c r="C2607" t="s">
        <v>1369</v>
      </c>
      <c r="D2607" t="s">
        <v>16</v>
      </c>
      <c r="E2607">
        <v>29</v>
      </c>
      <c r="F2607">
        <v>37</v>
      </c>
      <c r="G2607">
        <v>0.46899999999999997</v>
      </c>
      <c r="H2607">
        <v>7.6999999999999999E-2</v>
      </c>
      <c r="I2607">
        <v>0</v>
      </c>
      <c r="J2607">
        <v>0.17599999999999999</v>
      </c>
      <c r="K2607">
        <v>0.46600000000000003</v>
      </c>
    </row>
    <row r="2608" spans="1:11" x14ac:dyDescent="0.25">
      <c r="A2608">
        <v>2014</v>
      </c>
      <c r="B2608" t="s">
        <v>1029</v>
      </c>
      <c r="C2608" t="s">
        <v>1370</v>
      </c>
      <c r="D2608" t="s">
        <v>19</v>
      </c>
      <c r="E2608">
        <v>11</v>
      </c>
      <c r="F2608">
        <v>20</v>
      </c>
      <c r="G2608">
        <v>1.1879999999999999</v>
      </c>
      <c r="H2608">
        <v>1</v>
      </c>
      <c r="I2608">
        <v>0</v>
      </c>
      <c r="J2608">
        <v>0.47299999999999998</v>
      </c>
      <c r="K2608">
        <v>0.57799999999999996</v>
      </c>
    </row>
    <row r="2609" spans="1:11" x14ac:dyDescent="0.25">
      <c r="A2609">
        <v>2014</v>
      </c>
      <c r="B2609" t="s">
        <v>1029</v>
      </c>
      <c r="C2609" t="s">
        <v>1371</v>
      </c>
      <c r="D2609" t="s">
        <v>19</v>
      </c>
      <c r="E2609">
        <v>59</v>
      </c>
      <c r="F2609">
        <v>315</v>
      </c>
      <c r="G2609">
        <v>10.69</v>
      </c>
      <c r="H2609">
        <v>0.88100000000000001</v>
      </c>
      <c r="I2609">
        <v>1.1719999999999999</v>
      </c>
      <c r="J2609">
        <v>58.26</v>
      </c>
      <c r="K2609">
        <v>47.280999999999999</v>
      </c>
    </row>
    <row r="2610" spans="1:11" x14ac:dyDescent="0.25">
      <c r="A2610">
        <v>2014</v>
      </c>
      <c r="B2610" t="s">
        <v>1029</v>
      </c>
      <c r="C2610" t="s">
        <v>1371</v>
      </c>
      <c r="D2610" t="s">
        <v>16</v>
      </c>
      <c r="E2610">
        <v>3</v>
      </c>
      <c r="F2610">
        <v>6</v>
      </c>
      <c r="G2610">
        <v>0.77700000000000002</v>
      </c>
      <c r="H2610">
        <v>0.46700000000000003</v>
      </c>
      <c r="I2610">
        <v>0</v>
      </c>
      <c r="J2610">
        <v>0.33700000000000002</v>
      </c>
      <c r="K2610">
        <v>0.77700000000000002</v>
      </c>
    </row>
    <row r="2611" spans="1:11" x14ac:dyDescent="0.25">
      <c r="A2611">
        <v>2014</v>
      </c>
      <c r="B2611" t="s">
        <v>1029</v>
      </c>
      <c r="C2611" t="s">
        <v>1372</v>
      </c>
      <c r="D2611" t="s">
        <v>19</v>
      </c>
      <c r="E2611">
        <v>77</v>
      </c>
      <c r="F2611">
        <v>128</v>
      </c>
      <c r="G2611">
        <v>5.9660000000000002</v>
      </c>
      <c r="H2611">
        <v>2.1989999999999998</v>
      </c>
      <c r="I2611">
        <v>5.7000000000000002E-2</v>
      </c>
      <c r="J2611">
        <v>3.1669999999999998</v>
      </c>
      <c r="K2611">
        <v>9.6609999999999996</v>
      </c>
    </row>
    <row r="2612" spans="1:11" x14ac:dyDescent="0.25">
      <c r="A2612">
        <v>2014</v>
      </c>
      <c r="B2612" t="s">
        <v>1029</v>
      </c>
      <c r="C2612" t="s">
        <v>1372</v>
      </c>
      <c r="D2612" t="s">
        <v>16</v>
      </c>
      <c r="E2612">
        <v>17</v>
      </c>
      <c r="F2612">
        <v>32</v>
      </c>
      <c r="G2612">
        <v>1.6</v>
      </c>
      <c r="H2612">
        <v>0.48</v>
      </c>
      <c r="I2612">
        <v>0</v>
      </c>
      <c r="J2612">
        <v>0.39500000000000002</v>
      </c>
      <c r="K2612">
        <v>1.595</v>
      </c>
    </row>
    <row r="2613" spans="1:11" x14ac:dyDescent="0.25">
      <c r="A2613">
        <v>2014</v>
      </c>
      <c r="B2613" t="s">
        <v>1029</v>
      </c>
      <c r="C2613" t="s">
        <v>1373</v>
      </c>
      <c r="D2613" t="s">
        <v>19</v>
      </c>
      <c r="E2613">
        <v>85</v>
      </c>
      <c r="F2613">
        <v>143</v>
      </c>
      <c r="G2613">
        <v>4.9219999999999997</v>
      </c>
      <c r="H2613">
        <v>2.9340000000000002</v>
      </c>
      <c r="I2613">
        <v>4.2000000000000003E-2</v>
      </c>
      <c r="J2613">
        <v>5.7750000000000004</v>
      </c>
      <c r="K2613">
        <v>8.8179999999999996</v>
      </c>
    </row>
    <row r="2614" spans="1:11" x14ac:dyDescent="0.25">
      <c r="A2614">
        <v>2014</v>
      </c>
      <c r="B2614" t="s">
        <v>1029</v>
      </c>
      <c r="C2614" t="s">
        <v>1373</v>
      </c>
      <c r="D2614" t="s">
        <v>16</v>
      </c>
      <c r="E2614">
        <v>20</v>
      </c>
      <c r="F2614">
        <v>29</v>
      </c>
      <c r="G2614">
        <v>0.71899999999999997</v>
      </c>
      <c r="H2614">
        <v>0.35399999999999998</v>
      </c>
      <c r="I2614">
        <v>5.0000000000000001E-3</v>
      </c>
      <c r="J2614">
        <v>0.25</v>
      </c>
      <c r="K2614">
        <v>0.71299999999999997</v>
      </c>
    </row>
    <row r="2615" spans="1:11" x14ac:dyDescent="0.25">
      <c r="A2615">
        <v>2014</v>
      </c>
      <c r="B2615" t="s">
        <v>1029</v>
      </c>
      <c r="C2615" t="s">
        <v>1374</v>
      </c>
      <c r="D2615" t="s">
        <v>19</v>
      </c>
      <c r="E2615">
        <v>79</v>
      </c>
      <c r="F2615">
        <v>121</v>
      </c>
      <c r="G2615">
        <v>6.8380000000000001</v>
      </c>
      <c r="H2615">
        <v>3.528</v>
      </c>
      <c r="I2615">
        <v>0.183</v>
      </c>
      <c r="J2615">
        <v>11.132</v>
      </c>
      <c r="K2615">
        <v>17.861999999999998</v>
      </c>
    </row>
    <row r="2616" spans="1:11" x14ac:dyDescent="0.25">
      <c r="A2616">
        <v>2014</v>
      </c>
      <c r="B2616" t="s">
        <v>1029</v>
      </c>
      <c r="C2616" t="s">
        <v>1374</v>
      </c>
      <c r="D2616" t="s">
        <v>16</v>
      </c>
      <c r="E2616">
        <v>13</v>
      </c>
      <c r="F2616">
        <v>33</v>
      </c>
      <c r="G2616">
        <v>2.0960000000000001</v>
      </c>
      <c r="H2616">
        <v>1.1060000000000001</v>
      </c>
      <c r="I2616">
        <v>0</v>
      </c>
      <c r="J2616">
        <v>0.50600000000000001</v>
      </c>
      <c r="K2616">
        <v>2.1</v>
      </c>
    </row>
    <row r="2617" spans="1:11" x14ac:dyDescent="0.25">
      <c r="A2617">
        <v>2014</v>
      </c>
      <c r="B2617" t="s">
        <v>1029</v>
      </c>
      <c r="C2617" t="s">
        <v>1375</v>
      </c>
      <c r="D2617" t="s">
        <v>19</v>
      </c>
      <c r="E2617">
        <v>237</v>
      </c>
      <c r="F2617">
        <v>322</v>
      </c>
      <c r="G2617">
        <v>5.649</v>
      </c>
      <c r="H2617">
        <v>3.722</v>
      </c>
      <c r="I2617">
        <v>5.5E-2</v>
      </c>
      <c r="J2617">
        <v>5.1379999999999999</v>
      </c>
      <c r="K2617">
        <v>6.0060000000000002</v>
      </c>
    </row>
    <row r="2618" spans="1:11" x14ac:dyDescent="0.25">
      <c r="A2618">
        <v>2014</v>
      </c>
      <c r="B2618" t="s">
        <v>1029</v>
      </c>
      <c r="C2618" t="s">
        <v>1375</v>
      </c>
      <c r="D2618" t="s">
        <v>16</v>
      </c>
      <c r="E2618">
        <v>173</v>
      </c>
      <c r="F2618">
        <v>213</v>
      </c>
      <c r="G2618">
        <v>2.1779999999999999</v>
      </c>
      <c r="H2618">
        <v>1.1000000000000001</v>
      </c>
      <c r="I2618">
        <v>0</v>
      </c>
      <c r="J2618">
        <v>1.2090000000000001</v>
      </c>
      <c r="K2618">
        <v>2.1829999999999998</v>
      </c>
    </row>
    <row r="2619" spans="1:11" x14ac:dyDescent="0.25">
      <c r="A2619">
        <v>2014</v>
      </c>
      <c r="B2619" t="s">
        <v>1029</v>
      </c>
      <c r="C2619" t="s">
        <v>1376</v>
      </c>
      <c r="D2619" t="s">
        <v>19</v>
      </c>
      <c r="E2619">
        <v>146</v>
      </c>
      <c r="F2619">
        <v>265</v>
      </c>
      <c r="G2619">
        <v>5.01</v>
      </c>
      <c r="H2619">
        <v>1.7090000000000001</v>
      </c>
      <c r="I2619">
        <v>0.45600000000000002</v>
      </c>
      <c r="J2619">
        <v>5.0190000000000001</v>
      </c>
      <c r="K2619">
        <v>6.0860000000000003</v>
      </c>
    </row>
    <row r="2620" spans="1:11" x14ac:dyDescent="0.25">
      <c r="A2620">
        <v>2014</v>
      </c>
      <c r="B2620" t="s">
        <v>1029</v>
      </c>
      <c r="C2620" t="s">
        <v>1376</v>
      </c>
      <c r="D2620" t="s">
        <v>16</v>
      </c>
      <c r="E2620">
        <v>100</v>
      </c>
      <c r="F2620">
        <v>177</v>
      </c>
      <c r="G2620">
        <v>3.9350000000000001</v>
      </c>
      <c r="H2620">
        <v>1.2130000000000001</v>
      </c>
      <c r="I2620">
        <v>0.11700000000000001</v>
      </c>
      <c r="J2620">
        <v>2.9820000000000002</v>
      </c>
      <c r="K2620">
        <v>3.88</v>
      </c>
    </row>
    <row r="2621" spans="1:11" x14ac:dyDescent="0.25">
      <c r="A2621">
        <v>2014</v>
      </c>
      <c r="B2621" t="s">
        <v>1029</v>
      </c>
      <c r="C2621" t="s">
        <v>1377</v>
      </c>
      <c r="D2621" t="s">
        <v>19</v>
      </c>
      <c r="E2621">
        <v>178</v>
      </c>
      <c r="F2621">
        <v>393</v>
      </c>
      <c r="G2621">
        <v>26.094000000000001</v>
      </c>
      <c r="H2621">
        <v>11.68</v>
      </c>
      <c r="I2621">
        <v>0.98399999999999999</v>
      </c>
      <c r="J2621">
        <v>22.344999999999999</v>
      </c>
      <c r="K2621">
        <v>120.568</v>
      </c>
    </row>
    <row r="2622" spans="1:11" x14ac:dyDescent="0.25">
      <c r="A2622">
        <v>2014</v>
      </c>
      <c r="B2622" t="s">
        <v>1029</v>
      </c>
      <c r="C2622" t="s">
        <v>1377</v>
      </c>
      <c r="D2622" t="s">
        <v>16</v>
      </c>
      <c r="E2622">
        <v>24</v>
      </c>
      <c r="F2622">
        <v>60</v>
      </c>
      <c r="G2622">
        <v>3.5859999999999999</v>
      </c>
      <c r="H2622">
        <v>1.2749999999999999</v>
      </c>
      <c r="I2622">
        <v>0.14799999999999999</v>
      </c>
      <c r="J2622">
        <v>3.181</v>
      </c>
      <c r="K2622">
        <v>3.5670000000000002</v>
      </c>
    </row>
    <row r="2623" spans="1:11" x14ac:dyDescent="0.25">
      <c r="A2623">
        <v>2014</v>
      </c>
      <c r="B2623" t="s">
        <v>1029</v>
      </c>
      <c r="C2623" t="s">
        <v>1378</v>
      </c>
      <c r="D2623" t="s">
        <v>19</v>
      </c>
      <c r="E2623">
        <v>118</v>
      </c>
      <c r="F2623">
        <v>156</v>
      </c>
      <c r="G2623">
        <v>6.0830000000000002</v>
      </c>
      <c r="H2623">
        <v>3.9710000000000001</v>
      </c>
      <c r="I2623">
        <v>7.0000000000000001E-3</v>
      </c>
      <c r="J2623">
        <v>1.359</v>
      </c>
      <c r="K2623">
        <v>8.7289999999999992</v>
      </c>
    </row>
    <row r="2624" spans="1:11" x14ac:dyDescent="0.25">
      <c r="A2624">
        <v>2014</v>
      </c>
      <c r="B2624" t="s">
        <v>1029</v>
      </c>
      <c r="C2624" t="s">
        <v>1378</v>
      </c>
      <c r="D2624" t="s">
        <v>16</v>
      </c>
      <c r="E2624">
        <v>59</v>
      </c>
      <c r="F2624">
        <v>66</v>
      </c>
      <c r="G2624">
        <v>3.2839999999999998</v>
      </c>
      <c r="H2624">
        <v>1.702</v>
      </c>
      <c r="I2624">
        <v>0</v>
      </c>
      <c r="J2624">
        <v>0.17799999999999999</v>
      </c>
      <c r="K2624">
        <v>3.1659999999999999</v>
      </c>
    </row>
    <row r="2625" spans="1:11" x14ac:dyDescent="0.25">
      <c r="A2625">
        <v>2014</v>
      </c>
      <c r="B2625" t="s">
        <v>1029</v>
      </c>
      <c r="C2625" t="s">
        <v>1379</v>
      </c>
      <c r="D2625" t="s">
        <v>19</v>
      </c>
      <c r="E2625">
        <v>653</v>
      </c>
      <c r="F2625">
        <v>2537</v>
      </c>
      <c r="G2625">
        <v>478.89</v>
      </c>
      <c r="H2625">
        <v>272.23599999999999</v>
      </c>
      <c r="I2625">
        <v>39.734999999999999</v>
      </c>
      <c r="J2625">
        <v>253.90700000000001</v>
      </c>
      <c r="K2625">
        <v>950.17700000000002</v>
      </c>
    </row>
    <row r="2626" spans="1:11" x14ac:dyDescent="0.25">
      <c r="A2626">
        <v>2014</v>
      </c>
      <c r="B2626" t="s">
        <v>1029</v>
      </c>
      <c r="C2626" t="s">
        <v>1379</v>
      </c>
      <c r="D2626" t="s">
        <v>16</v>
      </c>
      <c r="E2626">
        <v>54</v>
      </c>
      <c r="F2626">
        <v>135</v>
      </c>
      <c r="G2626">
        <v>16.03</v>
      </c>
      <c r="H2626">
        <v>7.2809999999999997</v>
      </c>
      <c r="I2626">
        <v>7.0000000000000001E-3</v>
      </c>
      <c r="J2626">
        <v>14.945</v>
      </c>
      <c r="K2626">
        <v>15.763999999999999</v>
      </c>
    </row>
    <row r="2627" spans="1:11" x14ac:dyDescent="0.25">
      <c r="A2627">
        <v>2014</v>
      </c>
      <c r="B2627" t="s">
        <v>1029</v>
      </c>
      <c r="C2627" t="s">
        <v>1380</v>
      </c>
      <c r="D2627" t="s">
        <v>19</v>
      </c>
      <c r="E2627">
        <v>49</v>
      </c>
      <c r="F2627">
        <v>93</v>
      </c>
      <c r="G2627">
        <v>2.2589999999999999</v>
      </c>
      <c r="H2627">
        <v>0.79500000000000004</v>
      </c>
      <c r="I2627">
        <v>1.6E-2</v>
      </c>
      <c r="J2627">
        <v>13.914999999999999</v>
      </c>
      <c r="K2627">
        <v>3.3450000000000002</v>
      </c>
    </row>
    <row r="2628" spans="1:11" x14ac:dyDescent="0.25">
      <c r="A2628">
        <v>2014</v>
      </c>
      <c r="B2628" t="s">
        <v>1029</v>
      </c>
      <c r="C2628" t="s">
        <v>1381</v>
      </c>
      <c r="D2628" t="s">
        <v>19</v>
      </c>
      <c r="E2628">
        <v>99</v>
      </c>
      <c r="F2628">
        <v>244</v>
      </c>
      <c r="G2628">
        <v>4.8330000000000002</v>
      </c>
      <c r="H2628">
        <v>3.3780000000000001</v>
      </c>
      <c r="I2628">
        <v>1E-3</v>
      </c>
      <c r="J2628">
        <v>2.883</v>
      </c>
      <c r="K2628">
        <v>5.1589999999999998</v>
      </c>
    </row>
    <row r="2629" spans="1:11" x14ac:dyDescent="0.25">
      <c r="A2629">
        <v>2014</v>
      </c>
      <c r="B2629" t="s">
        <v>1029</v>
      </c>
      <c r="C2629" t="s">
        <v>1381</v>
      </c>
      <c r="D2629" t="s">
        <v>16</v>
      </c>
      <c r="E2629">
        <v>70</v>
      </c>
      <c r="F2629">
        <v>186</v>
      </c>
      <c r="G2629">
        <v>1.1359999999999999</v>
      </c>
      <c r="H2629">
        <v>0.313</v>
      </c>
      <c r="I2629">
        <v>0</v>
      </c>
      <c r="J2629">
        <v>8.7999999999999995E-2</v>
      </c>
      <c r="K2629">
        <v>1.1359999999999999</v>
      </c>
    </row>
    <row r="2630" spans="1:11" x14ac:dyDescent="0.25">
      <c r="A2630">
        <v>2014</v>
      </c>
      <c r="B2630" t="s">
        <v>1029</v>
      </c>
      <c r="C2630" t="s">
        <v>1382</v>
      </c>
      <c r="D2630" t="s">
        <v>19</v>
      </c>
      <c r="E2630">
        <v>45</v>
      </c>
      <c r="F2630">
        <v>96</v>
      </c>
      <c r="G2630">
        <v>1.1830000000000001</v>
      </c>
      <c r="H2630">
        <v>0.69499999999999995</v>
      </c>
      <c r="I2630">
        <v>4.0000000000000001E-3</v>
      </c>
      <c r="J2630">
        <v>6.8929999999999998</v>
      </c>
      <c r="K2630">
        <v>2.5299999999999998</v>
      </c>
    </row>
    <row r="2631" spans="1:11" x14ac:dyDescent="0.25">
      <c r="A2631">
        <v>2014</v>
      </c>
      <c r="B2631" t="s">
        <v>1029</v>
      </c>
      <c r="C2631" t="s">
        <v>1382</v>
      </c>
      <c r="D2631" t="s">
        <v>16</v>
      </c>
      <c r="E2631">
        <v>13</v>
      </c>
      <c r="F2631">
        <v>26</v>
      </c>
      <c r="G2631">
        <v>0.30399999999999999</v>
      </c>
      <c r="H2631">
        <v>0.158</v>
      </c>
      <c r="I2631">
        <v>0</v>
      </c>
      <c r="J2631">
        <v>0.71699999999999997</v>
      </c>
      <c r="K2631">
        <v>0.30299999999999999</v>
      </c>
    </row>
    <row r="2632" spans="1:11" x14ac:dyDescent="0.25">
      <c r="A2632">
        <v>2014</v>
      </c>
      <c r="B2632" t="s">
        <v>1029</v>
      </c>
      <c r="C2632" t="s">
        <v>1383</v>
      </c>
      <c r="D2632" t="s">
        <v>19</v>
      </c>
      <c r="E2632">
        <v>11</v>
      </c>
      <c r="F2632">
        <v>27</v>
      </c>
      <c r="G2632">
        <v>0.20300000000000001</v>
      </c>
      <c r="H2632">
        <v>0.128</v>
      </c>
      <c r="I2632">
        <v>1.0999999999999999E-2</v>
      </c>
      <c r="J2632">
        <v>0.17599999999999999</v>
      </c>
      <c r="K2632">
        <v>0.61</v>
      </c>
    </row>
    <row r="2633" spans="1:11" x14ac:dyDescent="0.25">
      <c r="A2633">
        <v>2014</v>
      </c>
      <c r="B2633" t="s">
        <v>1029</v>
      </c>
      <c r="C2633" t="s">
        <v>1384</v>
      </c>
      <c r="D2633" t="s">
        <v>19</v>
      </c>
      <c r="E2633">
        <v>17</v>
      </c>
      <c r="F2633">
        <v>32</v>
      </c>
      <c r="G2633">
        <v>1.4650000000000001</v>
      </c>
      <c r="H2633">
        <v>0.96199999999999997</v>
      </c>
      <c r="I2633">
        <v>2.5000000000000001E-2</v>
      </c>
      <c r="J2633">
        <v>0.52200000000000002</v>
      </c>
      <c r="K2633">
        <v>1.994</v>
      </c>
    </row>
    <row r="2634" spans="1:11" x14ac:dyDescent="0.25">
      <c r="A2634">
        <v>2014</v>
      </c>
      <c r="B2634" t="s">
        <v>1029</v>
      </c>
      <c r="C2634" t="s">
        <v>1385</v>
      </c>
      <c r="D2634" t="s">
        <v>19</v>
      </c>
      <c r="E2634">
        <v>219</v>
      </c>
      <c r="F2634">
        <v>385</v>
      </c>
      <c r="G2634">
        <v>14.252000000000001</v>
      </c>
      <c r="H2634">
        <v>9.6649999999999991</v>
      </c>
      <c r="I2634">
        <v>3.3000000000000002E-2</v>
      </c>
      <c r="J2634">
        <v>6.085</v>
      </c>
      <c r="K2634">
        <v>15.101000000000001</v>
      </c>
    </row>
    <row r="2635" spans="1:11" x14ac:dyDescent="0.25">
      <c r="A2635">
        <v>2014</v>
      </c>
      <c r="B2635" t="s">
        <v>1029</v>
      </c>
      <c r="C2635" t="s">
        <v>1385</v>
      </c>
      <c r="D2635" t="s">
        <v>16</v>
      </c>
      <c r="E2635">
        <v>140</v>
      </c>
      <c r="F2635">
        <v>237</v>
      </c>
      <c r="G2635">
        <v>7.09</v>
      </c>
      <c r="H2635">
        <v>4.01</v>
      </c>
      <c r="I2635">
        <v>1.2E-2</v>
      </c>
      <c r="J2635">
        <v>1.514</v>
      </c>
      <c r="K2635">
        <v>6.8710000000000004</v>
      </c>
    </row>
    <row r="2636" spans="1:11" x14ac:dyDescent="0.25">
      <c r="A2636">
        <v>2014</v>
      </c>
      <c r="B2636" t="s">
        <v>1029</v>
      </c>
      <c r="C2636" t="s">
        <v>1386</v>
      </c>
      <c r="D2636" t="s">
        <v>19</v>
      </c>
      <c r="E2636">
        <v>53</v>
      </c>
      <c r="F2636">
        <v>77</v>
      </c>
      <c r="G2636">
        <v>0.94</v>
      </c>
      <c r="H2636">
        <v>0.45500000000000002</v>
      </c>
      <c r="I2636">
        <v>7.0000000000000001E-3</v>
      </c>
      <c r="J2636">
        <v>1.409</v>
      </c>
      <c r="K2636">
        <v>2.17</v>
      </c>
    </row>
    <row r="2637" spans="1:11" x14ac:dyDescent="0.25">
      <c r="A2637">
        <v>2014</v>
      </c>
      <c r="B2637" t="s">
        <v>1029</v>
      </c>
      <c r="C2637" t="s">
        <v>1386</v>
      </c>
      <c r="D2637" t="s">
        <v>16</v>
      </c>
      <c r="E2637">
        <v>25</v>
      </c>
      <c r="F2637">
        <v>28</v>
      </c>
      <c r="G2637">
        <v>0.44400000000000001</v>
      </c>
      <c r="H2637">
        <v>0.20599999999999999</v>
      </c>
      <c r="I2637">
        <v>0</v>
      </c>
      <c r="J2637">
        <v>0.35</v>
      </c>
      <c r="K2637">
        <v>0.42799999999999999</v>
      </c>
    </row>
    <row r="2638" spans="1:11" x14ac:dyDescent="0.25">
      <c r="A2638">
        <v>2014</v>
      </c>
      <c r="B2638" t="s">
        <v>1029</v>
      </c>
      <c r="C2638" t="s">
        <v>1387</v>
      </c>
      <c r="D2638" t="s">
        <v>19</v>
      </c>
      <c r="E2638">
        <v>59</v>
      </c>
      <c r="F2638">
        <v>110</v>
      </c>
      <c r="G2638">
        <v>3.2749999999999999</v>
      </c>
      <c r="H2638">
        <v>2.226</v>
      </c>
      <c r="I2638">
        <v>1.7000000000000001E-2</v>
      </c>
      <c r="J2638">
        <v>3.9129999999999998</v>
      </c>
      <c r="K2638">
        <v>4.9770000000000003</v>
      </c>
    </row>
    <row r="2639" spans="1:11" x14ac:dyDescent="0.25">
      <c r="A2639">
        <v>2014</v>
      </c>
      <c r="B2639" t="s">
        <v>1029</v>
      </c>
      <c r="C2639" t="s">
        <v>1387</v>
      </c>
      <c r="D2639" t="s">
        <v>16</v>
      </c>
      <c r="E2639">
        <v>13</v>
      </c>
      <c r="F2639">
        <v>26</v>
      </c>
      <c r="G2639">
        <v>0.86799999999999999</v>
      </c>
      <c r="H2639">
        <v>0.32400000000000001</v>
      </c>
      <c r="I2639">
        <v>0</v>
      </c>
      <c r="J2639">
        <v>0.379</v>
      </c>
      <c r="K2639">
        <v>0.86799999999999999</v>
      </c>
    </row>
    <row r="2640" spans="1:11" x14ac:dyDescent="0.25">
      <c r="A2640">
        <v>2014</v>
      </c>
      <c r="B2640" t="s">
        <v>1029</v>
      </c>
      <c r="C2640" t="s">
        <v>1388</v>
      </c>
      <c r="D2640" t="s">
        <v>19</v>
      </c>
      <c r="E2640">
        <v>42</v>
      </c>
      <c r="F2640">
        <v>73</v>
      </c>
      <c r="G2640">
        <v>11.592000000000001</v>
      </c>
      <c r="H2640">
        <v>11.151</v>
      </c>
      <c r="I2640">
        <v>6.0000000000000001E-3</v>
      </c>
      <c r="J2640">
        <v>6.7919999999999998</v>
      </c>
      <c r="K2640">
        <v>2.7130000000000001</v>
      </c>
    </row>
    <row r="2641" spans="1:11" x14ac:dyDescent="0.25">
      <c r="A2641">
        <v>2014</v>
      </c>
      <c r="B2641" t="s">
        <v>1029</v>
      </c>
      <c r="C2641" t="s">
        <v>1389</v>
      </c>
      <c r="D2641" t="s">
        <v>19</v>
      </c>
      <c r="E2641">
        <v>158</v>
      </c>
      <c r="F2641">
        <v>219</v>
      </c>
      <c r="G2641">
        <v>6.1050000000000004</v>
      </c>
      <c r="H2641">
        <v>3.419</v>
      </c>
      <c r="I2641">
        <v>0.27900000000000003</v>
      </c>
      <c r="J2641">
        <v>8.3550000000000004</v>
      </c>
      <c r="K2641">
        <v>10.396000000000001</v>
      </c>
    </row>
    <row r="2642" spans="1:11" x14ac:dyDescent="0.25">
      <c r="A2642">
        <v>2014</v>
      </c>
      <c r="B2642" t="s">
        <v>1029</v>
      </c>
      <c r="C2642" t="s">
        <v>1389</v>
      </c>
      <c r="D2642" t="s">
        <v>16</v>
      </c>
      <c r="E2642">
        <v>44</v>
      </c>
      <c r="F2642">
        <v>60</v>
      </c>
      <c r="G2642">
        <v>2.0169999999999999</v>
      </c>
      <c r="H2642">
        <v>0.97899999999999998</v>
      </c>
      <c r="I2642">
        <v>0.161</v>
      </c>
      <c r="J2642">
        <v>1.538</v>
      </c>
      <c r="K2642">
        <v>2.0230000000000001</v>
      </c>
    </row>
    <row r="2643" spans="1:11" x14ac:dyDescent="0.25">
      <c r="A2643">
        <v>2014</v>
      </c>
      <c r="B2643" t="s">
        <v>1029</v>
      </c>
      <c r="C2643" t="s">
        <v>1390</v>
      </c>
      <c r="D2643" t="s">
        <v>19</v>
      </c>
      <c r="E2643">
        <v>29</v>
      </c>
      <c r="F2643">
        <v>52</v>
      </c>
      <c r="G2643">
        <v>0.54700000000000004</v>
      </c>
      <c r="H2643">
        <v>0.372</v>
      </c>
      <c r="I2643">
        <v>1E-3</v>
      </c>
      <c r="J2643">
        <v>4.7069999999999999</v>
      </c>
      <c r="K2643">
        <v>1.337</v>
      </c>
    </row>
    <row r="2644" spans="1:11" x14ac:dyDescent="0.25">
      <c r="A2644">
        <v>2014</v>
      </c>
      <c r="B2644" t="s">
        <v>1029</v>
      </c>
      <c r="C2644" t="s">
        <v>1391</v>
      </c>
      <c r="D2644" t="s">
        <v>19</v>
      </c>
      <c r="E2644">
        <v>59</v>
      </c>
      <c r="F2644">
        <v>127</v>
      </c>
      <c r="G2644">
        <v>4.8650000000000002</v>
      </c>
      <c r="H2644">
        <v>3.0680000000000001</v>
      </c>
      <c r="I2644">
        <v>0.03</v>
      </c>
      <c r="J2644">
        <v>9.8469999999999995</v>
      </c>
      <c r="K2644">
        <v>7.2969999999999997</v>
      </c>
    </row>
    <row r="2645" spans="1:11" x14ac:dyDescent="0.25">
      <c r="A2645">
        <v>2014</v>
      </c>
      <c r="B2645" t="s">
        <v>1029</v>
      </c>
      <c r="C2645" t="s">
        <v>1391</v>
      </c>
      <c r="D2645" t="s">
        <v>16</v>
      </c>
      <c r="E2645">
        <v>18</v>
      </c>
      <c r="F2645">
        <v>28</v>
      </c>
      <c r="G2645">
        <v>0.64</v>
      </c>
      <c r="H2645">
        <v>0.29799999999999999</v>
      </c>
      <c r="I2645">
        <v>3.0000000000000001E-3</v>
      </c>
      <c r="J2645">
        <v>0.222</v>
      </c>
      <c r="K2645">
        <v>0.64300000000000002</v>
      </c>
    </row>
    <row r="2646" spans="1:11" x14ac:dyDescent="0.25">
      <c r="A2646">
        <v>2014</v>
      </c>
      <c r="B2646" t="s">
        <v>1029</v>
      </c>
      <c r="C2646" t="s">
        <v>1392</v>
      </c>
      <c r="D2646" t="s">
        <v>19</v>
      </c>
      <c r="E2646">
        <v>126</v>
      </c>
      <c r="F2646">
        <v>353</v>
      </c>
      <c r="G2646">
        <v>13.218999999999999</v>
      </c>
      <c r="H2646">
        <v>6.8239999999999998</v>
      </c>
      <c r="I2646">
        <v>0</v>
      </c>
      <c r="J2646">
        <v>15.36</v>
      </c>
      <c r="K2646">
        <v>17.562000000000001</v>
      </c>
    </row>
    <row r="2647" spans="1:11" x14ac:dyDescent="0.25">
      <c r="A2647">
        <v>2014</v>
      </c>
      <c r="B2647" t="s">
        <v>1029</v>
      </c>
      <c r="C2647" t="s">
        <v>1392</v>
      </c>
      <c r="D2647" t="s">
        <v>16</v>
      </c>
      <c r="E2647">
        <v>25</v>
      </c>
      <c r="F2647">
        <v>107</v>
      </c>
      <c r="G2647">
        <v>8.6440000000000001</v>
      </c>
      <c r="H2647">
        <v>4.7969999999999997</v>
      </c>
      <c r="I2647">
        <v>0</v>
      </c>
      <c r="J2647">
        <v>9.1440000000000001</v>
      </c>
      <c r="K2647">
        <v>8.5410000000000004</v>
      </c>
    </row>
    <row r="2648" spans="1:11" x14ac:dyDescent="0.25">
      <c r="A2648">
        <v>2014</v>
      </c>
      <c r="B2648" t="s">
        <v>1029</v>
      </c>
      <c r="C2648" t="s">
        <v>1393</v>
      </c>
      <c r="D2648" t="s">
        <v>19</v>
      </c>
      <c r="E2648">
        <v>1122</v>
      </c>
      <c r="F2648">
        <v>2078</v>
      </c>
      <c r="G2648">
        <v>176.79599999999999</v>
      </c>
      <c r="H2648">
        <v>113.681</v>
      </c>
      <c r="I2648">
        <v>2.407</v>
      </c>
      <c r="J2648">
        <v>287.52999999999997</v>
      </c>
      <c r="K2648">
        <v>303.81</v>
      </c>
    </row>
    <row r="2649" spans="1:11" x14ac:dyDescent="0.25">
      <c r="A2649">
        <v>2014</v>
      </c>
      <c r="B2649" t="s">
        <v>1029</v>
      </c>
      <c r="C2649" t="s">
        <v>1393</v>
      </c>
      <c r="D2649" t="s">
        <v>16</v>
      </c>
      <c r="E2649">
        <v>164</v>
      </c>
      <c r="F2649">
        <v>277</v>
      </c>
      <c r="G2649">
        <v>17.190999999999999</v>
      </c>
      <c r="H2649">
        <v>7.9219999999999997</v>
      </c>
      <c r="I2649">
        <v>0.20899999999999999</v>
      </c>
      <c r="J2649">
        <v>7.4180000000000001</v>
      </c>
      <c r="K2649">
        <v>17.135999999999999</v>
      </c>
    </row>
    <row r="2650" spans="1:11" x14ac:dyDescent="0.25">
      <c r="A2650">
        <v>2014</v>
      </c>
      <c r="B2650" t="s">
        <v>1029</v>
      </c>
      <c r="C2650" t="s">
        <v>1394</v>
      </c>
      <c r="D2650" t="s">
        <v>19</v>
      </c>
      <c r="E2650">
        <v>46</v>
      </c>
      <c r="F2650">
        <v>92</v>
      </c>
      <c r="G2650">
        <v>2.673</v>
      </c>
      <c r="H2650">
        <v>0.76800000000000002</v>
      </c>
      <c r="I2650">
        <v>8.9999999999999993E-3</v>
      </c>
      <c r="J2650">
        <v>15.802</v>
      </c>
      <c r="K2650">
        <v>4.5270000000000001</v>
      </c>
    </row>
    <row r="2651" spans="1:11" x14ac:dyDescent="0.25">
      <c r="A2651">
        <v>2014</v>
      </c>
      <c r="B2651" t="s">
        <v>1029</v>
      </c>
      <c r="C2651" t="s">
        <v>1394</v>
      </c>
      <c r="D2651" t="s">
        <v>16</v>
      </c>
      <c r="E2651">
        <v>7</v>
      </c>
      <c r="F2651">
        <v>12</v>
      </c>
      <c r="G2651">
        <v>0.29899999999999999</v>
      </c>
      <c r="H2651">
        <v>0.154</v>
      </c>
      <c r="I2651">
        <v>0</v>
      </c>
      <c r="J2651">
        <v>0.20899999999999999</v>
      </c>
      <c r="K2651">
        <v>0.29199999999999998</v>
      </c>
    </row>
    <row r="2652" spans="1:11" x14ac:dyDescent="0.25">
      <c r="A2652">
        <v>2014</v>
      </c>
      <c r="B2652" t="s">
        <v>1029</v>
      </c>
      <c r="C2652" t="s">
        <v>1395</v>
      </c>
      <c r="D2652" t="s">
        <v>19</v>
      </c>
      <c r="E2652">
        <v>162</v>
      </c>
      <c r="F2652">
        <v>278</v>
      </c>
      <c r="G2652">
        <v>8.734</v>
      </c>
      <c r="H2652">
        <v>6.2350000000000003</v>
      </c>
      <c r="I2652">
        <v>5.8999999999999997E-2</v>
      </c>
      <c r="J2652">
        <v>17.97</v>
      </c>
      <c r="K2652">
        <v>17.242000000000001</v>
      </c>
    </row>
    <row r="2653" spans="1:11" x14ac:dyDescent="0.25">
      <c r="A2653">
        <v>2014</v>
      </c>
      <c r="B2653" t="s">
        <v>1029</v>
      </c>
      <c r="C2653" t="s">
        <v>1395</v>
      </c>
      <c r="D2653" t="s">
        <v>16</v>
      </c>
      <c r="E2653">
        <v>26</v>
      </c>
      <c r="F2653">
        <v>38</v>
      </c>
      <c r="G2653">
        <v>1.363</v>
      </c>
      <c r="H2653">
        <v>0.64200000000000002</v>
      </c>
      <c r="I2653">
        <v>1.2999999999999999E-2</v>
      </c>
      <c r="J2653">
        <v>0.77</v>
      </c>
      <c r="K2653">
        <v>1.41</v>
      </c>
    </row>
    <row r="2654" spans="1:11" x14ac:dyDescent="0.25">
      <c r="A2654">
        <v>2014</v>
      </c>
      <c r="B2654" t="s">
        <v>1029</v>
      </c>
      <c r="C2654" t="s">
        <v>1396</v>
      </c>
      <c r="D2654" t="s">
        <v>19</v>
      </c>
      <c r="E2654">
        <v>103</v>
      </c>
      <c r="F2654">
        <v>197</v>
      </c>
      <c r="G2654">
        <v>6.3929999999999998</v>
      </c>
      <c r="H2654">
        <v>3.4729999999999999</v>
      </c>
      <c r="I2654">
        <v>7.0000000000000007E-2</v>
      </c>
      <c r="J2654">
        <v>4.8250000000000002</v>
      </c>
      <c r="K2654">
        <v>11.201000000000001</v>
      </c>
    </row>
    <row r="2655" spans="1:11" x14ac:dyDescent="0.25">
      <c r="A2655">
        <v>2014</v>
      </c>
      <c r="B2655" t="s">
        <v>1029</v>
      </c>
      <c r="C2655" t="s">
        <v>1396</v>
      </c>
      <c r="D2655" t="s">
        <v>16</v>
      </c>
      <c r="E2655">
        <v>27</v>
      </c>
      <c r="F2655">
        <v>55</v>
      </c>
      <c r="G2655">
        <v>2.33</v>
      </c>
      <c r="H2655">
        <v>1.2190000000000001</v>
      </c>
      <c r="I2655">
        <v>6.0000000000000001E-3</v>
      </c>
      <c r="J2655">
        <v>1.04</v>
      </c>
      <c r="K2655">
        <v>2.2480000000000002</v>
      </c>
    </row>
    <row r="2656" spans="1:11" x14ac:dyDescent="0.25">
      <c r="A2656">
        <v>2014</v>
      </c>
      <c r="B2656" t="s">
        <v>1029</v>
      </c>
      <c r="C2656" t="s">
        <v>1397</v>
      </c>
      <c r="D2656" t="s">
        <v>19</v>
      </c>
      <c r="E2656">
        <v>62</v>
      </c>
      <c r="F2656">
        <v>150</v>
      </c>
      <c r="G2656">
        <v>11.616</v>
      </c>
      <c r="H2656">
        <v>6.9260000000000002</v>
      </c>
      <c r="I2656">
        <v>1.0580000000000001</v>
      </c>
      <c r="J2656">
        <v>17.905000000000001</v>
      </c>
      <c r="K2656">
        <v>13.87</v>
      </c>
    </row>
    <row r="2657" spans="1:11" x14ac:dyDescent="0.25">
      <c r="A2657">
        <v>2014</v>
      </c>
      <c r="B2657" t="s">
        <v>1029</v>
      </c>
      <c r="C2657" t="s">
        <v>1397</v>
      </c>
      <c r="D2657" t="s">
        <v>16</v>
      </c>
      <c r="E2657">
        <v>21</v>
      </c>
      <c r="F2657">
        <v>62</v>
      </c>
      <c r="G2657">
        <v>7.4139999999999997</v>
      </c>
      <c r="H2657">
        <v>5.2110000000000003</v>
      </c>
      <c r="I2657">
        <v>0.94</v>
      </c>
      <c r="J2657">
        <v>14.497999999999999</v>
      </c>
      <c r="K2657">
        <v>7.202</v>
      </c>
    </row>
    <row r="2658" spans="1:11" x14ac:dyDescent="0.25">
      <c r="A2658">
        <v>2014</v>
      </c>
      <c r="B2658" t="s">
        <v>1029</v>
      </c>
      <c r="C2658" t="s">
        <v>1398</v>
      </c>
      <c r="D2658" t="s">
        <v>19</v>
      </c>
      <c r="E2658">
        <v>73</v>
      </c>
      <c r="F2658">
        <v>111</v>
      </c>
      <c r="G2658">
        <v>6.819</v>
      </c>
      <c r="H2658">
        <v>5.1609999999999996</v>
      </c>
      <c r="I2658">
        <v>3.0000000000000001E-3</v>
      </c>
      <c r="J2658">
        <v>5.093</v>
      </c>
      <c r="K2658">
        <v>8.4149999999999991</v>
      </c>
    </row>
    <row r="2659" spans="1:11" x14ac:dyDescent="0.25">
      <c r="A2659">
        <v>2014</v>
      </c>
      <c r="B2659" t="s">
        <v>1029</v>
      </c>
      <c r="C2659" t="s">
        <v>1398</v>
      </c>
      <c r="D2659" t="s">
        <v>16</v>
      </c>
      <c r="E2659">
        <v>6</v>
      </c>
      <c r="F2659">
        <v>11</v>
      </c>
      <c r="G2659">
        <v>0.871</v>
      </c>
      <c r="H2659">
        <v>0.34699999999999998</v>
      </c>
      <c r="I2659">
        <v>2E-3</v>
      </c>
      <c r="J2659">
        <v>0.56699999999999995</v>
      </c>
      <c r="K2659">
        <v>0.86899999999999999</v>
      </c>
    </row>
    <row r="2660" spans="1:11" x14ac:dyDescent="0.25">
      <c r="A2660">
        <v>2014</v>
      </c>
      <c r="B2660" t="s">
        <v>1029</v>
      </c>
      <c r="C2660" t="s">
        <v>1399</v>
      </c>
      <c r="D2660" t="s">
        <v>19</v>
      </c>
      <c r="E2660">
        <v>28</v>
      </c>
      <c r="F2660">
        <v>64</v>
      </c>
      <c r="G2660">
        <v>2.9449999999999998</v>
      </c>
      <c r="H2660">
        <v>2.19</v>
      </c>
      <c r="I2660">
        <v>0.20300000000000001</v>
      </c>
      <c r="J2660">
        <v>1.8580000000000001</v>
      </c>
      <c r="K2660">
        <v>2.7160000000000002</v>
      </c>
    </row>
    <row r="2661" spans="1:11" x14ac:dyDescent="0.25">
      <c r="A2661">
        <v>2014</v>
      </c>
      <c r="B2661" t="s">
        <v>1029</v>
      </c>
      <c r="C2661" t="s">
        <v>1399</v>
      </c>
      <c r="D2661" t="s">
        <v>16</v>
      </c>
      <c r="E2661">
        <v>6</v>
      </c>
      <c r="F2661">
        <v>11</v>
      </c>
      <c r="G2661">
        <v>0.502</v>
      </c>
      <c r="H2661">
        <v>0.19400000000000001</v>
      </c>
      <c r="I2661">
        <v>5.0000000000000001E-3</v>
      </c>
      <c r="J2661">
        <v>0.26600000000000001</v>
      </c>
      <c r="K2661">
        <v>0.497</v>
      </c>
    </row>
    <row r="2662" spans="1:11" x14ac:dyDescent="0.25">
      <c r="A2662">
        <v>2014</v>
      </c>
      <c r="B2662" t="s">
        <v>1029</v>
      </c>
      <c r="C2662" t="s">
        <v>1400</v>
      </c>
      <c r="D2662" t="s">
        <v>19</v>
      </c>
      <c r="E2662">
        <v>58</v>
      </c>
      <c r="F2662">
        <v>107</v>
      </c>
      <c r="G2662">
        <v>4.2759999999999998</v>
      </c>
      <c r="H2662">
        <v>3.069</v>
      </c>
      <c r="I2662">
        <v>0.153</v>
      </c>
      <c r="J2662">
        <v>4.6890000000000001</v>
      </c>
      <c r="K2662">
        <v>5.5119999999999996</v>
      </c>
    </row>
    <row r="2663" spans="1:11" x14ac:dyDescent="0.25">
      <c r="A2663">
        <v>2014</v>
      </c>
      <c r="B2663" t="s">
        <v>1029</v>
      </c>
      <c r="C2663" t="s">
        <v>1400</v>
      </c>
      <c r="D2663" t="s">
        <v>16</v>
      </c>
      <c r="E2663">
        <v>6</v>
      </c>
      <c r="F2663">
        <v>10</v>
      </c>
      <c r="G2663">
        <v>0.13800000000000001</v>
      </c>
      <c r="H2663">
        <v>0.05</v>
      </c>
      <c r="I2663">
        <v>1E-3</v>
      </c>
      <c r="J2663">
        <v>0.372</v>
      </c>
      <c r="K2663">
        <v>0.13600000000000001</v>
      </c>
    </row>
    <row r="2664" spans="1:11" x14ac:dyDescent="0.25">
      <c r="A2664">
        <v>2014</v>
      </c>
      <c r="B2664" t="s">
        <v>1029</v>
      </c>
      <c r="C2664" t="s">
        <v>1401</v>
      </c>
      <c r="D2664" t="s">
        <v>19</v>
      </c>
      <c r="E2664">
        <v>53</v>
      </c>
      <c r="F2664">
        <v>74</v>
      </c>
      <c r="G2664">
        <v>4.9189999999999996</v>
      </c>
      <c r="H2664">
        <v>3.4529999999999998</v>
      </c>
      <c r="I2664">
        <v>5.3999999999999999E-2</v>
      </c>
      <c r="J2664">
        <v>9.9860000000000007</v>
      </c>
      <c r="K2664">
        <v>14.717000000000001</v>
      </c>
    </row>
    <row r="2665" spans="1:11" x14ac:dyDescent="0.25">
      <c r="A2665">
        <v>2014</v>
      </c>
      <c r="B2665" t="s">
        <v>1029</v>
      </c>
      <c r="C2665" t="s">
        <v>1401</v>
      </c>
      <c r="D2665" t="s">
        <v>16</v>
      </c>
      <c r="E2665">
        <v>5</v>
      </c>
      <c r="F2665">
        <v>9</v>
      </c>
      <c r="G2665">
        <v>0.13700000000000001</v>
      </c>
      <c r="H2665">
        <v>4.5999999999999999E-2</v>
      </c>
      <c r="I2665">
        <v>1E-3</v>
      </c>
      <c r="J2665">
        <v>0.34899999999999998</v>
      </c>
      <c r="K2665">
        <v>0.13500000000000001</v>
      </c>
    </row>
    <row r="2666" spans="1:11" x14ac:dyDescent="0.25">
      <c r="A2666">
        <v>2014</v>
      </c>
      <c r="B2666" t="s">
        <v>1029</v>
      </c>
      <c r="C2666" t="s">
        <v>1402</v>
      </c>
      <c r="D2666" t="s">
        <v>19</v>
      </c>
      <c r="E2666">
        <v>42</v>
      </c>
      <c r="F2666">
        <v>72</v>
      </c>
      <c r="G2666">
        <v>0.29499999999999998</v>
      </c>
      <c r="H2666">
        <v>0.17299999999999999</v>
      </c>
      <c r="I2666">
        <v>0.05</v>
      </c>
      <c r="J2666">
        <v>0.41499999999999998</v>
      </c>
      <c r="K2666">
        <v>0.74099999999999999</v>
      </c>
    </row>
    <row r="2667" spans="1:11" x14ac:dyDescent="0.25">
      <c r="A2667">
        <v>2014</v>
      </c>
      <c r="B2667" t="s">
        <v>1029</v>
      </c>
      <c r="C2667" t="s">
        <v>1402</v>
      </c>
      <c r="D2667" t="s">
        <v>16</v>
      </c>
      <c r="E2667">
        <v>35</v>
      </c>
      <c r="F2667">
        <v>55</v>
      </c>
      <c r="G2667">
        <v>0.191</v>
      </c>
      <c r="H2667">
        <v>8.1000000000000003E-2</v>
      </c>
      <c r="I2667">
        <v>0</v>
      </c>
      <c r="J2667">
        <v>1.9E-2</v>
      </c>
      <c r="K2667">
        <v>0.186</v>
      </c>
    </row>
    <row r="2668" spans="1:11" x14ac:dyDescent="0.25">
      <c r="A2668">
        <v>2014</v>
      </c>
      <c r="B2668" t="s">
        <v>1029</v>
      </c>
      <c r="C2668" t="s">
        <v>1403</v>
      </c>
      <c r="D2668" t="s">
        <v>19</v>
      </c>
      <c r="E2668">
        <v>29</v>
      </c>
      <c r="F2668">
        <v>44</v>
      </c>
      <c r="G2668">
        <v>1.1779999999999999</v>
      </c>
      <c r="H2668">
        <v>0.72599999999999998</v>
      </c>
      <c r="I2668">
        <v>2E-3</v>
      </c>
      <c r="J2668">
        <v>0.93600000000000005</v>
      </c>
      <c r="K2668">
        <v>2.4980000000000002</v>
      </c>
    </row>
    <row r="2669" spans="1:11" x14ac:dyDescent="0.25">
      <c r="A2669">
        <v>2014</v>
      </c>
      <c r="B2669" t="s">
        <v>1029</v>
      </c>
      <c r="C2669" t="s">
        <v>1403</v>
      </c>
      <c r="D2669" t="s">
        <v>16</v>
      </c>
      <c r="E2669">
        <v>6</v>
      </c>
      <c r="F2669">
        <v>12</v>
      </c>
      <c r="G2669">
        <v>0.36799999999999999</v>
      </c>
      <c r="H2669">
        <v>0.105</v>
      </c>
      <c r="I2669">
        <v>0</v>
      </c>
      <c r="J2669">
        <v>0.122</v>
      </c>
      <c r="K2669">
        <v>0.36799999999999999</v>
      </c>
    </row>
    <row r="2670" spans="1:11" x14ac:dyDescent="0.25">
      <c r="A2670">
        <v>2014</v>
      </c>
      <c r="B2670" t="s">
        <v>1029</v>
      </c>
      <c r="C2670" t="s">
        <v>1404</v>
      </c>
      <c r="D2670" t="s">
        <v>19</v>
      </c>
      <c r="E2670">
        <v>385</v>
      </c>
      <c r="F2670">
        <v>644</v>
      </c>
      <c r="G2670">
        <v>39.904000000000003</v>
      </c>
      <c r="H2670">
        <v>19.724</v>
      </c>
      <c r="I2670">
        <v>0.78600000000000003</v>
      </c>
      <c r="J2670">
        <v>49.433</v>
      </c>
      <c r="K2670">
        <v>58.344000000000001</v>
      </c>
    </row>
    <row r="2671" spans="1:11" x14ac:dyDescent="0.25">
      <c r="A2671">
        <v>2014</v>
      </c>
      <c r="B2671" t="s">
        <v>1029</v>
      </c>
      <c r="C2671" t="s">
        <v>1404</v>
      </c>
      <c r="D2671" t="s">
        <v>16</v>
      </c>
      <c r="E2671">
        <v>54</v>
      </c>
      <c r="F2671">
        <v>108</v>
      </c>
      <c r="G2671">
        <v>9.7560000000000002</v>
      </c>
      <c r="H2671">
        <v>4.2140000000000004</v>
      </c>
      <c r="I2671">
        <v>-0.01</v>
      </c>
      <c r="J2671">
        <v>7.0330000000000004</v>
      </c>
      <c r="K2671">
        <v>9.4280000000000008</v>
      </c>
    </row>
    <row r="2672" spans="1:11" x14ac:dyDescent="0.25">
      <c r="A2672">
        <v>2014</v>
      </c>
      <c r="B2672" t="s">
        <v>1029</v>
      </c>
      <c r="C2672" t="s">
        <v>1405</v>
      </c>
      <c r="D2672" t="s">
        <v>19</v>
      </c>
      <c r="E2672">
        <v>25</v>
      </c>
      <c r="F2672">
        <v>44</v>
      </c>
      <c r="G2672">
        <v>0.79800000000000004</v>
      </c>
      <c r="H2672">
        <v>0.624</v>
      </c>
      <c r="I2672">
        <v>7.0999999999999994E-2</v>
      </c>
      <c r="J2672">
        <v>1.706</v>
      </c>
      <c r="K2672">
        <v>1.613</v>
      </c>
    </row>
    <row r="2673" spans="1:11" x14ac:dyDescent="0.25">
      <c r="A2673">
        <v>2014</v>
      </c>
      <c r="B2673" t="s">
        <v>1029</v>
      </c>
      <c r="C2673" t="s">
        <v>1406</v>
      </c>
      <c r="D2673" t="s">
        <v>19</v>
      </c>
      <c r="E2673">
        <v>108</v>
      </c>
      <c r="F2673">
        <v>258</v>
      </c>
      <c r="G2673">
        <v>26.658000000000001</v>
      </c>
      <c r="H2673">
        <v>12.771000000000001</v>
      </c>
      <c r="I2673">
        <v>7.5999999999999998E-2</v>
      </c>
      <c r="J2673">
        <v>33.064</v>
      </c>
      <c r="K2673">
        <v>32.884</v>
      </c>
    </row>
    <row r="2674" spans="1:11" x14ac:dyDescent="0.25">
      <c r="A2674">
        <v>2014</v>
      </c>
      <c r="B2674" t="s">
        <v>1029</v>
      </c>
      <c r="C2674" t="s">
        <v>1406</v>
      </c>
      <c r="D2674" t="s">
        <v>16</v>
      </c>
      <c r="E2674">
        <v>8</v>
      </c>
      <c r="F2674">
        <v>57</v>
      </c>
      <c r="G2674">
        <v>19.696000000000002</v>
      </c>
      <c r="H2674">
        <v>9.0120000000000005</v>
      </c>
      <c r="I2674">
        <v>4.0000000000000001E-3</v>
      </c>
      <c r="J2674">
        <v>20.891999999999999</v>
      </c>
      <c r="K2674">
        <v>19.693000000000001</v>
      </c>
    </row>
    <row r="2675" spans="1:11" x14ac:dyDescent="0.25">
      <c r="A2675">
        <v>2014</v>
      </c>
      <c r="B2675" t="s">
        <v>1029</v>
      </c>
      <c r="C2675" t="s">
        <v>1407</v>
      </c>
      <c r="D2675" t="s">
        <v>19</v>
      </c>
      <c r="E2675">
        <v>77</v>
      </c>
      <c r="F2675">
        <v>121</v>
      </c>
      <c r="G2675">
        <v>4.4210000000000003</v>
      </c>
      <c r="H2675">
        <v>3.3490000000000002</v>
      </c>
      <c r="I2675">
        <v>0</v>
      </c>
      <c r="J2675">
        <v>4.5739999999999998</v>
      </c>
      <c r="K2675">
        <v>7.77</v>
      </c>
    </row>
    <row r="2676" spans="1:11" x14ac:dyDescent="0.25">
      <c r="A2676">
        <v>2014</v>
      </c>
      <c r="B2676" t="s">
        <v>1029</v>
      </c>
      <c r="C2676" t="s">
        <v>1407</v>
      </c>
      <c r="D2676" t="s">
        <v>16</v>
      </c>
      <c r="E2676">
        <v>16</v>
      </c>
      <c r="F2676">
        <v>29</v>
      </c>
      <c r="G2676">
        <v>0.98499999999999999</v>
      </c>
      <c r="H2676">
        <v>0.495</v>
      </c>
      <c r="I2676">
        <v>0</v>
      </c>
      <c r="J2676">
        <v>0.65400000000000003</v>
      </c>
      <c r="K2676">
        <v>0.98399999999999999</v>
      </c>
    </row>
    <row r="2677" spans="1:11" x14ac:dyDescent="0.25">
      <c r="A2677">
        <v>2014</v>
      </c>
      <c r="B2677" t="s">
        <v>1029</v>
      </c>
      <c r="C2677" t="s">
        <v>1408</v>
      </c>
      <c r="D2677" t="s">
        <v>19</v>
      </c>
      <c r="E2677">
        <v>29</v>
      </c>
      <c r="F2677">
        <v>56</v>
      </c>
      <c r="G2677">
        <v>0.879</v>
      </c>
      <c r="H2677">
        <v>0.499</v>
      </c>
      <c r="I2677">
        <v>7.0000000000000001E-3</v>
      </c>
      <c r="J2677">
        <v>2.9359999999999999</v>
      </c>
      <c r="K2677">
        <v>2.1070000000000002</v>
      </c>
    </row>
    <row r="2678" spans="1:11" x14ac:dyDescent="0.25">
      <c r="A2678">
        <v>2014</v>
      </c>
      <c r="B2678" t="s">
        <v>1029</v>
      </c>
      <c r="C2678" t="s">
        <v>1409</v>
      </c>
      <c r="D2678" t="s">
        <v>19</v>
      </c>
      <c r="E2678">
        <v>178</v>
      </c>
      <c r="F2678">
        <v>343</v>
      </c>
      <c r="G2678">
        <v>29.629000000000001</v>
      </c>
      <c r="H2678">
        <v>13.887</v>
      </c>
      <c r="I2678">
        <v>0.16800000000000001</v>
      </c>
      <c r="J2678">
        <v>3.258</v>
      </c>
      <c r="K2678">
        <v>27.875</v>
      </c>
    </row>
    <row r="2679" spans="1:11" x14ac:dyDescent="0.25">
      <c r="A2679">
        <v>2014</v>
      </c>
      <c r="B2679" t="s">
        <v>1029</v>
      </c>
      <c r="C2679" t="s">
        <v>1409</v>
      </c>
      <c r="D2679" t="s">
        <v>16</v>
      </c>
      <c r="E2679">
        <v>101</v>
      </c>
      <c r="F2679">
        <v>185</v>
      </c>
      <c r="G2679">
        <v>7.774</v>
      </c>
      <c r="H2679">
        <v>3.806</v>
      </c>
      <c r="I2679">
        <v>3.5999999999999997E-2</v>
      </c>
      <c r="J2679">
        <v>0.71299999999999997</v>
      </c>
      <c r="K2679">
        <v>7.7140000000000004</v>
      </c>
    </row>
    <row r="2680" spans="1:11" x14ac:dyDescent="0.25">
      <c r="A2680">
        <v>2014</v>
      </c>
      <c r="B2680" t="s">
        <v>1029</v>
      </c>
      <c r="C2680" t="s">
        <v>1410</v>
      </c>
      <c r="D2680" t="s">
        <v>19</v>
      </c>
      <c r="E2680">
        <v>155</v>
      </c>
      <c r="F2680">
        <v>284</v>
      </c>
      <c r="G2680">
        <v>10.568</v>
      </c>
      <c r="H2680">
        <v>2.532</v>
      </c>
      <c r="I2680">
        <v>6.2E-2</v>
      </c>
      <c r="J2680">
        <v>12.667</v>
      </c>
      <c r="K2680">
        <v>20.155000000000001</v>
      </c>
    </row>
    <row r="2681" spans="1:11" x14ac:dyDescent="0.25">
      <c r="A2681">
        <v>2014</v>
      </c>
      <c r="B2681" t="s">
        <v>1029</v>
      </c>
      <c r="C2681" t="s">
        <v>1410</v>
      </c>
      <c r="D2681" t="s">
        <v>16</v>
      </c>
      <c r="E2681">
        <v>12</v>
      </c>
      <c r="F2681">
        <v>31</v>
      </c>
      <c r="G2681">
        <v>2.085</v>
      </c>
      <c r="H2681">
        <v>0.73299999999999998</v>
      </c>
      <c r="I2681">
        <v>0</v>
      </c>
      <c r="J2681">
        <v>2.6669999999999998</v>
      </c>
      <c r="K2681">
        <v>2.0070000000000001</v>
      </c>
    </row>
    <row r="2682" spans="1:11" x14ac:dyDescent="0.25">
      <c r="A2682">
        <v>2014</v>
      </c>
      <c r="B2682" t="s">
        <v>1029</v>
      </c>
      <c r="C2682" t="s">
        <v>1411</v>
      </c>
      <c r="D2682" t="s">
        <v>19</v>
      </c>
      <c r="E2682">
        <v>38</v>
      </c>
      <c r="F2682">
        <v>63</v>
      </c>
      <c r="G2682">
        <v>0.77200000000000002</v>
      </c>
      <c r="H2682">
        <v>0.44</v>
      </c>
      <c r="I2682">
        <v>1.7999999999999999E-2</v>
      </c>
      <c r="J2682">
        <v>2.964</v>
      </c>
      <c r="K2682">
        <v>1.9830000000000001</v>
      </c>
    </row>
    <row r="2683" spans="1:11" x14ac:dyDescent="0.25">
      <c r="A2683">
        <v>2014</v>
      </c>
      <c r="B2683" t="s">
        <v>1029</v>
      </c>
      <c r="C2683" t="s">
        <v>1411</v>
      </c>
      <c r="D2683" t="s">
        <v>16</v>
      </c>
      <c r="E2683">
        <v>4</v>
      </c>
      <c r="F2683">
        <v>6</v>
      </c>
      <c r="G2683">
        <v>6.9000000000000006E-2</v>
      </c>
      <c r="H2683">
        <v>1.0999999999999999E-2</v>
      </c>
      <c r="I2683">
        <v>0</v>
      </c>
      <c r="J2683">
        <v>0.182</v>
      </c>
      <c r="K2683">
        <v>6.9000000000000006E-2</v>
      </c>
    </row>
    <row r="2684" spans="1:11" x14ac:dyDescent="0.25">
      <c r="A2684">
        <v>2014</v>
      </c>
      <c r="B2684" t="s">
        <v>1029</v>
      </c>
      <c r="C2684" t="s">
        <v>1412</v>
      </c>
      <c r="D2684" t="s">
        <v>19</v>
      </c>
      <c r="E2684">
        <v>9</v>
      </c>
      <c r="F2684">
        <v>28</v>
      </c>
      <c r="G2684">
        <v>0.70299999999999996</v>
      </c>
      <c r="H2684">
        <v>0.65100000000000002</v>
      </c>
      <c r="I2684">
        <v>1.4999999999999999E-2</v>
      </c>
      <c r="J2684">
        <v>0.307</v>
      </c>
      <c r="K2684">
        <v>1.1519999999999999</v>
      </c>
    </row>
    <row r="2685" spans="1:11" x14ac:dyDescent="0.25">
      <c r="A2685">
        <v>2014</v>
      </c>
      <c r="B2685" t="s">
        <v>1029</v>
      </c>
      <c r="C2685" t="s">
        <v>1413</v>
      </c>
      <c r="D2685" t="s">
        <v>19</v>
      </c>
      <c r="E2685">
        <v>453</v>
      </c>
      <c r="F2685">
        <v>681</v>
      </c>
      <c r="G2685">
        <v>13.66</v>
      </c>
      <c r="H2685">
        <v>7.843</v>
      </c>
      <c r="I2685">
        <v>0.19700000000000001</v>
      </c>
      <c r="J2685">
        <v>13.773999999999999</v>
      </c>
      <c r="K2685">
        <v>17.838999999999999</v>
      </c>
    </row>
    <row r="2686" spans="1:11" x14ac:dyDescent="0.25">
      <c r="A2686">
        <v>2014</v>
      </c>
      <c r="B2686" t="s">
        <v>1029</v>
      </c>
      <c r="C2686" t="s">
        <v>1413</v>
      </c>
      <c r="D2686" t="s">
        <v>16</v>
      </c>
      <c r="E2686">
        <v>369</v>
      </c>
      <c r="F2686">
        <v>530</v>
      </c>
      <c r="G2686">
        <v>10.337999999999999</v>
      </c>
      <c r="H2686">
        <v>5.4059999999999997</v>
      </c>
      <c r="I2686">
        <v>0</v>
      </c>
      <c r="J2686">
        <v>0.251</v>
      </c>
      <c r="K2686">
        <v>10.298</v>
      </c>
    </row>
    <row r="2687" spans="1:11" x14ac:dyDescent="0.25">
      <c r="A2687">
        <v>2014</v>
      </c>
      <c r="B2687" t="s">
        <v>1029</v>
      </c>
      <c r="C2687" t="s">
        <v>1414</v>
      </c>
      <c r="D2687" t="s">
        <v>19</v>
      </c>
      <c r="E2687">
        <v>3196</v>
      </c>
      <c r="F2687">
        <v>8945</v>
      </c>
      <c r="G2687">
        <v>1736.1559999999999</v>
      </c>
      <c r="H2687">
        <v>693.56100000000004</v>
      </c>
      <c r="I2687">
        <v>130.05199999999999</v>
      </c>
      <c r="J2687">
        <v>1647.559</v>
      </c>
      <c r="K2687">
        <v>3797.335</v>
      </c>
    </row>
    <row r="2688" spans="1:11" x14ac:dyDescent="0.25">
      <c r="A2688">
        <v>2014</v>
      </c>
      <c r="B2688" t="s">
        <v>1029</v>
      </c>
      <c r="C2688" t="s">
        <v>1414</v>
      </c>
      <c r="D2688" t="s">
        <v>16</v>
      </c>
      <c r="E2688">
        <v>483</v>
      </c>
      <c r="F2688">
        <v>1178</v>
      </c>
      <c r="G2688">
        <v>536.98500000000001</v>
      </c>
      <c r="H2688">
        <v>84.162999999999997</v>
      </c>
      <c r="I2688">
        <v>35.527999999999999</v>
      </c>
      <c r="J2688">
        <v>479.98700000000002</v>
      </c>
      <c r="K2688">
        <v>545.39099999999996</v>
      </c>
    </row>
    <row r="2689" spans="1:11" x14ac:dyDescent="0.25">
      <c r="A2689">
        <v>2014</v>
      </c>
      <c r="B2689" t="s">
        <v>1029</v>
      </c>
      <c r="C2689" t="s">
        <v>1415</v>
      </c>
      <c r="D2689" t="s">
        <v>19</v>
      </c>
      <c r="E2689">
        <v>62</v>
      </c>
      <c r="F2689">
        <v>121</v>
      </c>
      <c r="G2689">
        <v>4.1189999999999998</v>
      </c>
      <c r="H2689">
        <v>2.2589999999999999</v>
      </c>
      <c r="I2689">
        <v>0.13900000000000001</v>
      </c>
      <c r="J2689">
        <v>4.1879999999999997</v>
      </c>
      <c r="K2689">
        <v>8.7539999999999996</v>
      </c>
    </row>
    <row r="2690" spans="1:11" x14ac:dyDescent="0.25">
      <c r="A2690">
        <v>2014</v>
      </c>
      <c r="B2690" t="s">
        <v>1029</v>
      </c>
      <c r="C2690" t="s">
        <v>1415</v>
      </c>
      <c r="D2690" t="s">
        <v>16</v>
      </c>
      <c r="E2690">
        <v>4</v>
      </c>
      <c r="F2690">
        <v>11</v>
      </c>
      <c r="G2690">
        <v>0.308</v>
      </c>
      <c r="H2690">
        <v>9.0999999999999998E-2</v>
      </c>
      <c r="I2690">
        <v>0</v>
      </c>
      <c r="J2690">
        <v>0.13100000000000001</v>
      </c>
      <c r="K2690">
        <v>0.30099999999999999</v>
      </c>
    </row>
    <row r="2691" spans="1:11" x14ac:dyDescent="0.25">
      <c r="A2691">
        <v>2014</v>
      </c>
      <c r="B2691" t="s">
        <v>1029</v>
      </c>
      <c r="C2691" t="s">
        <v>1416</v>
      </c>
      <c r="D2691" t="s">
        <v>19</v>
      </c>
      <c r="E2691">
        <v>118</v>
      </c>
      <c r="F2691">
        <v>179</v>
      </c>
      <c r="G2691">
        <v>6.9950000000000001</v>
      </c>
      <c r="H2691">
        <v>4.234</v>
      </c>
      <c r="I2691">
        <v>1.0999999999999999E-2</v>
      </c>
      <c r="J2691">
        <v>9.3759999999999994</v>
      </c>
      <c r="K2691">
        <v>11.26</v>
      </c>
    </row>
    <row r="2692" spans="1:11" x14ac:dyDescent="0.25">
      <c r="A2692">
        <v>2014</v>
      </c>
      <c r="B2692" t="s">
        <v>1029</v>
      </c>
      <c r="C2692" t="s">
        <v>1416</v>
      </c>
      <c r="D2692" t="s">
        <v>16</v>
      </c>
      <c r="E2692">
        <v>12</v>
      </c>
      <c r="F2692">
        <v>18</v>
      </c>
      <c r="G2692">
        <v>2.4830000000000001</v>
      </c>
      <c r="H2692">
        <v>1.3169999999999999</v>
      </c>
      <c r="I2692">
        <v>0</v>
      </c>
      <c r="J2692">
        <v>1.018</v>
      </c>
      <c r="K2692">
        <v>2.4830000000000001</v>
      </c>
    </row>
    <row r="2693" spans="1:11" x14ac:dyDescent="0.25">
      <c r="A2693">
        <v>2014</v>
      </c>
      <c r="B2693" t="s">
        <v>1029</v>
      </c>
      <c r="C2693" t="s">
        <v>1417</v>
      </c>
      <c r="D2693" t="s">
        <v>19</v>
      </c>
      <c r="E2693">
        <v>14</v>
      </c>
      <c r="F2693">
        <v>29</v>
      </c>
      <c r="G2693">
        <v>0.28100000000000003</v>
      </c>
      <c r="H2693">
        <v>0.16400000000000001</v>
      </c>
      <c r="I2693">
        <v>1.4E-2</v>
      </c>
      <c r="J2693">
        <v>9.0999999999999998E-2</v>
      </c>
      <c r="K2693">
        <v>0.50600000000000001</v>
      </c>
    </row>
    <row r="2694" spans="1:11" x14ac:dyDescent="0.25">
      <c r="A2694">
        <v>2014</v>
      </c>
      <c r="B2694" t="s">
        <v>1029</v>
      </c>
      <c r="C2694" t="s">
        <v>1418</v>
      </c>
      <c r="D2694" t="s">
        <v>19</v>
      </c>
      <c r="E2694">
        <v>34</v>
      </c>
      <c r="F2694">
        <v>65</v>
      </c>
      <c r="G2694">
        <v>1.3520000000000001</v>
      </c>
      <c r="H2694">
        <v>0.71899999999999997</v>
      </c>
      <c r="I2694">
        <v>0.06</v>
      </c>
      <c r="J2694">
        <v>3.9390000000000001</v>
      </c>
      <c r="K2694">
        <v>1.96</v>
      </c>
    </row>
    <row r="2695" spans="1:11" x14ac:dyDescent="0.25">
      <c r="A2695">
        <v>2014</v>
      </c>
      <c r="B2695" t="s">
        <v>1029</v>
      </c>
      <c r="C2695" t="s">
        <v>1418</v>
      </c>
      <c r="D2695" t="s">
        <v>16</v>
      </c>
      <c r="E2695">
        <v>12</v>
      </c>
      <c r="F2695">
        <v>24</v>
      </c>
      <c r="G2695">
        <v>0.82399999999999995</v>
      </c>
      <c r="H2695">
        <v>0.33300000000000002</v>
      </c>
      <c r="I2695">
        <v>0</v>
      </c>
      <c r="J2695">
        <v>0.79800000000000004</v>
      </c>
      <c r="K2695">
        <v>0.81200000000000006</v>
      </c>
    </row>
    <row r="2696" spans="1:11" x14ac:dyDescent="0.25">
      <c r="A2696">
        <v>2014</v>
      </c>
      <c r="B2696" t="s">
        <v>1029</v>
      </c>
      <c r="C2696" t="s">
        <v>1419</v>
      </c>
      <c r="D2696" t="s">
        <v>19</v>
      </c>
      <c r="E2696">
        <v>3234</v>
      </c>
      <c r="F2696">
        <v>9399</v>
      </c>
      <c r="G2696">
        <v>1442.4580000000001</v>
      </c>
      <c r="H2696">
        <v>692.79600000000005</v>
      </c>
      <c r="I2696">
        <v>4.34</v>
      </c>
      <c r="J2696">
        <v>874.99599999999998</v>
      </c>
      <c r="K2696">
        <v>2820.7</v>
      </c>
    </row>
    <row r="2697" spans="1:11" x14ac:dyDescent="0.25">
      <c r="A2697">
        <v>2014</v>
      </c>
      <c r="B2697" t="s">
        <v>1029</v>
      </c>
      <c r="C2697" t="s">
        <v>1419</v>
      </c>
      <c r="D2697" t="s">
        <v>16</v>
      </c>
      <c r="E2697">
        <v>488</v>
      </c>
      <c r="F2697">
        <v>1655</v>
      </c>
      <c r="G2697">
        <v>403.50599999999997</v>
      </c>
      <c r="H2697">
        <v>124.518</v>
      </c>
      <c r="I2697">
        <v>-4.9160000000000004</v>
      </c>
      <c r="J2697">
        <v>313.80099999999999</v>
      </c>
      <c r="K2697">
        <v>413.495</v>
      </c>
    </row>
    <row r="2698" spans="1:11" x14ac:dyDescent="0.25">
      <c r="A2698">
        <v>2014</v>
      </c>
      <c r="B2698" t="s">
        <v>1029</v>
      </c>
      <c r="C2698" t="s">
        <v>1420</v>
      </c>
      <c r="D2698" t="s">
        <v>19</v>
      </c>
      <c r="E2698">
        <v>40</v>
      </c>
      <c r="F2698">
        <v>73</v>
      </c>
      <c r="G2698">
        <v>1.772</v>
      </c>
      <c r="H2698">
        <v>1.3129999999999999</v>
      </c>
      <c r="I2698">
        <v>0</v>
      </c>
      <c r="J2698">
        <v>4.8150000000000004</v>
      </c>
      <c r="K2698">
        <v>3.4670000000000001</v>
      </c>
    </row>
    <row r="2699" spans="1:11" x14ac:dyDescent="0.25">
      <c r="A2699">
        <v>2014</v>
      </c>
      <c r="B2699" t="s">
        <v>1029</v>
      </c>
      <c r="C2699" t="s">
        <v>1420</v>
      </c>
      <c r="D2699" t="s">
        <v>16</v>
      </c>
      <c r="E2699">
        <v>6</v>
      </c>
      <c r="F2699">
        <v>11</v>
      </c>
      <c r="G2699">
        <v>0.20300000000000001</v>
      </c>
      <c r="H2699">
        <v>0.10199999999999999</v>
      </c>
      <c r="I2699">
        <v>0</v>
      </c>
      <c r="J2699">
        <v>0.115</v>
      </c>
      <c r="K2699">
        <v>0.20300000000000001</v>
      </c>
    </row>
    <row r="2700" spans="1:11" x14ac:dyDescent="0.25">
      <c r="A2700">
        <v>2014</v>
      </c>
      <c r="B2700" t="s">
        <v>1029</v>
      </c>
      <c r="C2700" t="s">
        <v>1421</v>
      </c>
      <c r="D2700" t="s">
        <v>19</v>
      </c>
      <c r="E2700">
        <v>53</v>
      </c>
      <c r="F2700">
        <v>107</v>
      </c>
      <c r="G2700">
        <v>3.262</v>
      </c>
      <c r="H2700">
        <v>1.6519999999999999</v>
      </c>
      <c r="I2700">
        <v>3.0000000000000001E-3</v>
      </c>
      <c r="J2700">
        <v>6.7489999999999997</v>
      </c>
      <c r="K2700">
        <v>5.9429999999999996</v>
      </c>
    </row>
    <row r="2701" spans="1:11" x14ac:dyDescent="0.25">
      <c r="A2701">
        <v>2014</v>
      </c>
      <c r="B2701" t="s">
        <v>1029</v>
      </c>
      <c r="C2701" t="s">
        <v>1421</v>
      </c>
      <c r="D2701" t="s">
        <v>16</v>
      </c>
      <c r="E2701">
        <v>4</v>
      </c>
      <c r="F2701">
        <v>15</v>
      </c>
      <c r="G2701">
        <v>0.20200000000000001</v>
      </c>
      <c r="H2701">
        <v>5.0999999999999997E-2</v>
      </c>
      <c r="I2701">
        <v>0</v>
      </c>
      <c r="J2701">
        <v>0.248</v>
      </c>
      <c r="K2701">
        <v>0.20200000000000001</v>
      </c>
    </row>
    <row r="2702" spans="1:11" x14ac:dyDescent="0.25">
      <c r="A2702">
        <v>2014</v>
      </c>
      <c r="B2702" t="s">
        <v>1029</v>
      </c>
      <c r="C2702" t="s">
        <v>1422</v>
      </c>
      <c r="D2702" t="s">
        <v>19</v>
      </c>
      <c r="E2702">
        <v>145</v>
      </c>
      <c r="F2702">
        <v>238</v>
      </c>
      <c r="G2702">
        <v>7.76</v>
      </c>
      <c r="H2702">
        <v>5.1449999999999996</v>
      </c>
      <c r="I2702">
        <v>0.23</v>
      </c>
      <c r="J2702">
        <v>6.53</v>
      </c>
      <c r="K2702">
        <v>14.259</v>
      </c>
    </row>
    <row r="2703" spans="1:11" x14ac:dyDescent="0.25">
      <c r="A2703">
        <v>2014</v>
      </c>
      <c r="B2703" t="s">
        <v>1029</v>
      </c>
      <c r="C2703" t="s">
        <v>1422</v>
      </c>
      <c r="D2703" t="s">
        <v>16</v>
      </c>
      <c r="E2703">
        <v>25</v>
      </c>
      <c r="F2703">
        <v>33</v>
      </c>
      <c r="G2703">
        <v>1.546</v>
      </c>
      <c r="H2703">
        <v>0.82599999999999996</v>
      </c>
      <c r="I2703">
        <v>1.4999999999999999E-2</v>
      </c>
      <c r="J2703">
        <v>0.63300000000000001</v>
      </c>
      <c r="K2703">
        <v>1.542</v>
      </c>
    </row>
    <row r="2704" spans="1:11" x14ac:dyDescent="0.25">
      <c r="A2704">
        <v>2014</v>
      </c>
      <c r="B2704" t="s">
        <v>1029</v>
      </c>
      <c r="C2704" t="s">
        <v>1423</v>
      </c>
      <c r="D2704" t="s">
        <v>19</v>
      </c>
      <c r="E2704">
        <v>29</v>
      </c>
      <c r="F2704">
        <v>48</v>
      </c>
      <c r="G2704">
        <v>1.893</v>
      </c>
      <c r="H2704">
        <v>0.86899999999999999</v>
      </c>
      <c r="I2704">
        <v>0</v>
      </c>
      <c r="J2704">
        <v>0.57099999999999995</v>
      </c>
      <c r="K2704">
        <v>3.3980000000000001</v>
      </c>
    </row>
    <row r="2705" spans="1:11" x14ac:dyDescent="0.25">
      <c r="A2705">
        <v>2014</v>
      </c>
      <c r="B2705" t="s">
        <v>1029</v>
      </c>
      <c r="C2705" t="s">
        <v>1424</v>
      </c>
      <c r="D2705" t="s">
        <v>19</v>
      </c>
      <c r="E2705">
        <v>46</v>
      </c>
      <c r="F2705">
        <v>53</v>
      </c>
      <c r="G2705">
        <v>1.522</v>
      </c>
      <c r="H2705">
        <v>1.1639999999999999</v>
      </c>
      <c r="I2705">
        <v>3.0000000000000001E-3</v>
      </c>
      <c r="J2705">
        <v>0.96899999999999997</v>
      </c>
      <c r="K2705">
        <v>2.012</v>
      </c>
    </row>
    <row r="2706" spans="1:11" x14ac:dyDescent="0.25">
      <c r="A2706">
        <v>2014</v>
      </c>
      <c r="B2706" t="s">
        <v>1029</v>
      </c>
      <c r="C2706" t="s">
        <v>1424</v>
      </c>
      <c r="D2706" t="s">
        <v>16</v>
      </c>
      <c r="E2706">
        <v>30</v>
      </c>
      <c r="F2706">
        <v>32</v>
      </c>
      <c r="G2706">
        <v>0.24199999999999999</v>
      </c>
      <c r="H2706">
        <v>9.7000000000000003E-2</v>
      </c>
      <c r="I2706">
        <v>0</v>
      </c>
      <c r="J2706">
        <v>0.35199999999999998</v>
      </c>
      <c r="K2706">
        <v>0.24199999999999999</v>
      </c>
    </row>
    <row r="2707" spans="1:11" x14ac:dyDescent="0.25">
      <c r="A2707">
        <v>2014</v>
      </c>
      <c r="B2707" t="s">
        <v>1029</v>
      </c>
      <c r="C2707" t="s">
        <v>1425</v>
      </c>
      <c r="D2707" t="s">
        <v>19</v>
      </c>
      <c r="E2707">
        <v>70</v>
      </c>
      <c r="F2707">
        <v>101</v>
      </c>
      <c r="G2707">
        <v>2.1059999999999999</v>
      </c>
      <c r="H2707">
        <v>1.1259999999999999</v>
      </c>
      <c r="I2707">
        <v>4.0000000000000001E-3</v>
      </c>
      <c r="J2707">
        <v>1.262</v>
      </c>
      <c r="K2707">
        <v>3.2109999999999999</v>
      </c>
    </row>
    <row r="2708" spans="1:11" x14ac:dyDescent="0.25">
      <c r="A2708">
        <v>2014</v>
      </c>
      <c r="B2708" t="s">
        <v>1029</v>
      </c>
      <c r="C2708" t="s">
        <v>1425</v>
      </c>
      <c r="D2708" t="s">
        <v>16</v>
      </c>
      <c r="E2708">
        <v>20</v>
      </c>
      <c r="F2708">
        <v>23</v>
      </c>
      <c r="G2708">
        <v>0.71199999999999997</v>
      </c>
      <c r="H2708">
        <v>0.222</v>
      </c>
      <c r="I2708">
        <v>-3.0000000000000001E-3</v>
      </c>
      <c r="J2708">
        <v>0.27400000000000002</v>
      </c>
      <c r="K2708">
        <v>0.73299999999999998</v>
      </c>
    </row>
    <row r="2709" spans="1:11" x14ac:dyDescent="0.25">
      <c r="A2709">
        <v>2014</v>
      </c>
      <c r="B2709" t="s">
        <v>1029</v>
      </c>
      <c r="C2709" t="s">
        <v>1426</v>
      </c>
      <c r="D2709" t="s">
        <v>19</v>
      </c>
      <c r="E2709">
        <v>2044</v>
      </c>
      <c r="F2709">
        <v>5508</v>
      </c>
      <c r="G2709">
        <v>719.18</v>
      </c>
      <c r="H2709">
        <v>329.428</v>
      </c>
      <c r="I2709">
        <v>7.1020000000000003</v>
      </c>
      <c r="J2709">
        <v>556.00699999999995</v>
      </c>
      <c r="K2709">
        <v>1349.539</v>
      </c>
    </row>
    <row r="2710" spans="1:11" x14ac:dyDescent="0.25">
      <c r="A2710">
        <v>2014</v>
      </c>
      <c r="B2710" t="s">
        <v>1029</v>
      </c>
      <c r="C2710" t="s">
        <v>1426</v>
      </c>
      <c r="D2710" t="s">
        <v>16</v>
      </c>
      <c r="E2710">
        <v>241</v>
      </c>
      <c r="F2710">
        <v>628</v>
      </c>
      <c r="G2710">
        <v>75.403999999999996</v>
      </c>
      <c r="H2710">
        <v>29.815000000000001</v>
      </c>
      <c r="I2710">
        <v>0.60699999999999998</v>
      </c>
      <c r="J2710">
        <v>50.960999999999999</v>
      </c>
      <c r="K2710">
        <v>79.277000000000001</v>
      </c>
    </row>
    <row r="2711" spans="1:11" x14ac:dyDescent="0.25">
      <c r="A2711">
        <v>2014</v>
      </c>
      <c r="B2711" t="s">
        <v>1029</v>
      </c>
      <c r="C2711" t="s">
        <v>1427</v>
      </c>
      <c r="D2711" t="s">
        <v>19</v>
      </c>
      <c r="E2711">
        <v>359</v>
      </c>
      <c r="F2711">
        <v>683</v>
      </c>
      <c r="G2711">
        <v>34.996000000000002</v>
      </c>
      <c r="H2711">
        <v>22.981999999999999</v>
      </c>
      <c r="I2711">
        <v>0.317</v>
      </c>
      <c r="J2711">
        <v>32.182000000000002</v>
      </c>
      <c r="K2711">
        <v>85.808999999999997</v>
      </c>
    </row>
    <row r="2712" spans="1:11" x14ac:dyDescent="0.25">
      <c r="A2712">
        <v>2014</v>
      </c>
      <c r="B2712" t="s">
        <v>1029</v>
      </c>
      <c r="C2712" t="s">
        <v>1427</v>
      </c>
      <c r="D2712" t="s">
        <v>16</v>
      </c>
      <c r="E2712">
        <v>63</v>
      </c>
      <c r="F2712">
        <v>121</v>
      </c>
      <c r="G2712">
        <v>6.9909999999999997</v>
      </c>
      <c r="H2712">
        <v>3.54</v>
      </c>
      <c r="I2712">
        <v>0</v>
      </c>
      <c r="J2712">
        <v>4.4169999999999998</v>
      </c>
      <c r="K2712">
        <v>7.0839999999999996</v>
      </c>
    </row>
    <row r="2713" spans="1:11" x14ac:dyDescent="0.25">
      <c r="A2713">
        <v>2014</v>
      </c>
      <c r="B2713" t="s">
        <v>1029</v>
      </c>
      <c r="C2713" t="s">
        <v>1428</v>
      </c>
      <c r="D2713" t="s">
        <v>19</v>
      </c>
      <c r="E2713">
        <v>1416</v>
      </c>
      <c r="F2713">
        <v>2924</v>
      </c>
      <c r="G2713">
        <v>183.506</v>
      </c>
      <c r="H2713">
        <v>88.462999999999994</v>
      </c>
      <c r="I2713">
        <v>10.409000000000001</v>
      </c>
      <c r="J2713">
        <v>165.60599999999999</v>
      </c>
      <c r="K2713">
        <v>256.30900000000003</v>
      </c>
    </row>
    <row r="2714" spans="1:11" x14ac:dyDescent="0.25">
      <c r="A2714">
        <v>2014</v>
      </c>
      <c r="B2714" t="s">
        <v>1029</v>
      </c>
      <c r="C2714" t="s">
        <v>1428</v>
      </c>
      <c r="D2714" t="s">
        <v>16</v>
      </c>
      <c r="E2714">
        <v>634</v>
      </c>
      <c r="F2714">
        <v>1282</v>
      </c>
      <c r="G2714">
        <v>71.977999999999994</v>
      </c>
      <c r="H2714">
        <v>33.308999999999997</v>
      </c>
      <c r="I2714">
        <v>7.7130000000000001</v>
      </c>
      <c r="J2714">
        <v>35.279000000000003</v>
      </c>
      <c r="K2714">
        <v>76.825000000000003</v>
      </c>
    </row>
    <row r="2715" spans="1:11" x14ac:dyDescent="0.25">
      <c r="A2715">
        <v>2014</v>
      </c>
      <c r="B2715" t="s">
        <v>1029</v>
      </c>
      <c r="C2715" t="s">
        <v>1429</v>
      </c>
      <c r="D2715" t="s">
        <v>19</v>
      </c>
      <c r="E2715">
        <v>101</v>
      </c>
      <c r="F2715">
        <v>129</v>
      </c>
      <c r="G2715">
        <v>2.5059999999999998</v>
      </c>
      <c r="H2715">
        <v>0.94499999999999995</v>
      </c>
      <c r="I2715">
        <v>6.0000000000000001E-3</v>
      </c>
      <c r="J2715">
        <v>1.633</v>
      </c>
      <c r="K2715">
        <v>5.0590000000000002</v>
      </c>
    </row>
    <row r="2716" spans="1:11" x14ac:dyDescent="0.25">
      <c r="A2716">
        <v>2014</v>
      </c>
      <c r="B2716" t="s">
        <v>1029</v>
      </c>
      <c r="C2716" t="s">
        <v>1429</v>
      </c>
      <c r="D2716" t="s">
        <v>16</v>
      </c>
      <c r="E2716">
        <v>17</v>
      </c>
      <c r="F2716">
        <v>20</v>
      </c>
      <c r="G2716">
        <v>0.66</v>
      </c>
      <c r="H2716">
        <v>0.18</v>
      </c>
      <c r="I2716">
        <v>0</v>
      </c>
      <c r="J2716">
        <v>0.221</v>
      </c>
      <c r="K2716">
        <v>0.66300000000000003</v>
      </c>
    </row>
    <row r="2717" spans="1:11" x14ac:dyDescent="0.25">
      <c r="A2717">
        <v>2014</v>
      </c>
      <c r="B2717" t="s">
        <v>1029</v>
      </c>
      <c r="C2717" t="s">
        <v>1430</v>
      </c>
      <c r="D2717" t="s">
        <v>19</v>
      </c>
      <c r="E2717">
        <v>891</v>
      </c>
      <c r="F2717">
        <v>2273</v>
      </c>
      <c r="G2717">
        <v>231.006</v>
      </c>
      <c r="H2717">
        <v>107.033</v>
      </c>
      <c r="I2717">
        <v>4.4180000000000001</v>
      </c>
      <c r="J2717">
        <v>399.71100000000001</v>
      </c>
      <c r="K2717">
        <v>329.68</v>
      </c>
    </row>
    <row r="2718" spans="1:11" x14ac:dyDescent="0.25">
      <c r="A2718">
        <v>2014</v>
      </c>
      <c r="B2718" t="s">
        <v>1029</v>
      </c>
      <c r="C2718" t="s">
        <v>1430</v>
      </c>
      <c r="D2718" t="s">
        <v>16</v>
      </c>
      <c r="E2718">
        <v>122</v>
      </c>
      <c r="F2718">
        <v>243</v>
      </c>
      <c r="G2718">
        <v>61.249000000000002</v>
      </c>
      <c r="H2718">
        <v>19.898</v>
      </c>
      <c r="I2718">
        <v>0.58699999999999997</v>
      </c>
      <c r="J2718">
        <v>20.283000000000001</v>
      </c>
      <c r="K2718">
        <v>61.052999999999997</v>
      </c>
    </row>
    <row r="2719" spans="1:11" x14ac:dyDescent="0.25">
      <c r="A2719">
        <v>2014</v>
      </c>
      <c r="B2719" t="s">
        <v>1029</v>
      </c>
      <c r="C2719" t="s">
        <v>1431</v>
      </c>
      <c r="D2719" t="s">
        <v>19</v>
      </c>
      <c r="E2719">
        <v>67</v>
      </c>
      <c r="F2719">
        <v>121</v>
      </c>
      <c r="G2719">
        <v>4.1180000000000003</v>
      </c>
      <c r="H2719">
        <v>2.5630000000000002</v>
      </c>
      <c r="I2719">
        <v>3.5999999999999997E-2</v>
      </c>
      <c r="J2719">
        <v>5.2560000000000002</v>
      </c>
      <c r="K2719">
        <v>7.2939999999999996</v>
      </c>
    </row>
    <row r="2720" spans="1:11" x14ac:dyDescent="0.25">
      <c r="A2720">
        <v>2014</v>
      </c>
      <c r="B2720" t="s">
        <v>1029</v>
      </c>
      <c r="C2720" t="s">
        <v>1431</v>
      </c>
      <c r="D2720" t="s">
        <v>16</v>
      </c>
      <c r="E2720">
        <v>12</v>
      </c>
      <c r="F2720">
        <v>23</v>
      </c>
      <c r="G2720">
        <v>0.59599999999999997</v>
      </c>
      <c r="H2720">
        <v>0.26900000000000002</v>
      </c>
      <c r="I2720">
        <v>0</v>
      </c>
      <c r="J2720">
        <v>0.27500000000000002</v>
      </c>
      <c r="K2720">
        <v>0.57599999999999996</v>
      </c>
    </row>
    <row r="2721" spans="1:11" x14ac:dyDescent="0.25">
      <c r="A2721">
        <v>2014</v>
      </c>
      <c r="B2721" t="s">
        <v>1029</v>
      </c>
      <c r="C2721" t="s">
        <v>1432</v>
      </c>
      <c r="D2721" t="s">
        <v>19</v>
      </c>
      <c r="E2721">
        <v>182</v>
      </c>
      <c r="F2721">
        <v>598</v>
      </c>
      <c r="G2721">
        <v>86.608000000000004</v>
      </c>
      <c r="H2721">
        <v>48.631999999999998</v>
      </c>
      <c r="I2721">
        <v>1.4890000000000001</v>
      </c>
      <c r="J2721">
        <v>26.934999999999999</v>
      </c>
      <c r="K2721">
        <v>162.524</v>
      </c>
    </row>
    <row r="2722" spans="1:11" x14ac:dyDescent="0.25">
      <c r="A2722">
        <v>2014</v>
      </c>
      <c r="B2722" t="s">
        <v>1029</v>
      </c>
      <c r="C2722" t="s">
        <v>1432</v>
      </c>
      <c r="D2722" t="s">
        <v>16</v>
      </c>
      <c r="E2722">
        <v>33</v>
      </c>
      <c r="F2722">
        <v>159</v>
      </c>
      <c r="G2722">
        <v>37.268000000000001</v>
      </c>
      <c r="H2722">
        <v>13.968</v>
      </c>
      <c r="I2722">
        <v>0.122</v>
      </c>
      <c r="J2722">
        <v>8.7159999999999993</v>
      </c>
      <c r="K2722">
        <v>37.258000000000003</v>
      </c>
    </row>
    <row r="2723" spans="1:11" x14ac:dyDescent="0.25">
      <c r="A2723">
        <v>2014</v>
      </c>
      <c r="B2723" t="s">
        <v>1029</v>
      </c>
      <c r="C2723" t="s">
        <v>1433</v>
      </c>
      <c r="D2723" t="s">
        <v>19</v>
      </c>
      <c r="E2723">
        <v>25</v>
      </c>
      <c r="F2723">
        <v>51</v>
      </c>
      <c r="G2723">
        <v>1.8320000000000001</v>
      </c>
      <c r="H2723">
        <v>0.81</v>
      </c>
      <c r="I2723">
        <v>0.49299999999999999</v>
      </c>
      <c r="J2723">
        <v>2.2040000000000002</v>
      </c>
      <c r="K2723">
        <v>2.21</v>
      </c>
    </row>
    <row r="2724" spans="1:11" x14ac:dyDescent="0.25">
      <c r="A2724">
        <v>2014</v>
      </c>
      <c r="B2724" t="s">
        <v>1029</v>
      </c>
      <c r="C2724" t="s">
        <v>1433</v>
      </c>
      <c r="D2724" t="s">
        <v>16</v>
      </c>
      <c r="E2724">
        <v>5</v>
      </c>
      <c r="F2724">
        <v>12</v>
      </c>
      <c r="G2724">
        <v>0.72599999999999998</v>
      </c>
      <c r="H2724">
        <v>0.33300000000000002</v>
      </c>
      <c r="I2724">
        <v>4.1000000000000002E-2</v>
      </c>
      <c r="J2724">
        <v>0.22500000000000001</v>
      </c>
      <c r="K2724">
        <v>0.66600000000000004</v>
      </c>
    </row>
    <row r="2725" spans="1:11" x14ac:dyDescent="0.25">
      <c r="A2725">
        <v>2014</v>
      </c>
      <c r="B2725" t="s">
        <v>1029</v>
      </c>
      <c r="C2725" t="s">
        <v>1434</v>
      </c>
      <c r="D2725" t="s">
        <v>19</v>
      </c>
      <c r="E2725">
        <v>157</v>
      </c>
      <c r="F2725">
        <v>348</v>
      </c>
      <c r="G2725">
        <v>79.980999999999995</v>
      </c>
      <c r="H2725">
        <v>22.030999999999999</v>
      </c>
      <c r="I2725">
        <v>2.516</v>
      </c>
      <c r="J2725">
        <v>59.744</v>
      </c>
      <c r="K2725">
        <v>87.245000000000005</v>
      </c>
    </row>
    <row r="2726" spans="1:11" x14ac:dyDescent="0.25">
      <c r="A2726">
        <v>2014</v>
      </c>
      <c r="B2726" t="s">
        <v>1029</v>
      </c>
      <c r="C2726" t="s">
        <v>1434</v>
      </c>
      <c r="D2726" t="s">
        <v>16</v>
      </c>
      <c r="E2726">
        <v>57</v>
      </c>
      <c r="F2726">
        <v>200</v>
      </c>
      <c r="G2726">
        <v>74.813999999999993</v>
      </c>
      <c r="H2726">
        <v>18.251000000000001</v>
      </c>
      <c r="I2726">
        <v>2.5019999999999998</v>
      </c>
      <c r="J2726">
        <v>50.128</v>
      </c>
      <c r="K2726">
        <v>75.561000000000007</v>
      </c>
    </row>
    <row r="2727" spans="1:11" x14ac:dyDescent="0.25">
      <c r="A2727">
        <v>2014</v>
      </c>
      <c r="B2727" t="s">
        <v>1029</v>
      </c>
      <c r="C2727" t="s">
        <v>1435</v>
      </c>
      <c r="D2727" t="s">
        <v>19</v>
      </c>
      <c r="E2727">
        <v>100</v>
      </c>
      <c r="F2727">
        <v>145</v>
      </c>
      <c r="G2727">
        <v>2.9790000000000001</v>
      </c>
      <c r="H2727">
        <v>2.4449999999999998</v>
      </c>
      <c r="I2727">
        <v>-0.14399999999999999</v>
      </c>
      <c r="J2727">
        <v>2.234</v>
      </c>
      <c r="K2727">
        <v>3.9860000000000002</v>
      </c>
    </row>
    <row r="2728" spans="1:11" x14ac:dyDescent="0.25">
      <c r="A2728">
        <v>2014</v>
      </c>
      <c r="B2728" t="s">
        <v>1029</v>
      </c>
      <c r="C2728" t="s">
        <v>1436</v>
      </c>
      <c r="D2728" t="s">
        <v>19</v>
      </c>
      <c r="E2728">
        <v>118</v>
      </c>
      <c r="F2728">
        <v>203</v>
      </c>
      <c r="G2728">
        <v>4.4870000000000001</v>
      </c>
      <c r="H2728">
        <v>2.3610000000000002</v>
      </c>
      <c r="I2728">
        <v>2E-3</v>
      </c>
      <c r="J2728">
        <v>0.93899999999999995</v>
      </c>
      <c r="K2728">
        <v>9.2230000000000008</v>
      </c>
    </row>
    <row r="2729" spans="1:11" x14ac:dyDescent="0.25">
      <c r="A2729">
        <v>2014</v>
      </c>
      <c r="B2729" t="s">
        <v>1029</v>
      </c>
      <c r="C2729" t="s">
        <v>1436</v>
      </c>
      <c r="D2729" t="s">
        <v>16</v>
      </c>
      <c r="E2729">
        <v>44</v>
      </c>
      <c r="F2729">
        <v>72</v>
      </c>
      <c r="G2729">
        <v>1.7410000000000001</v>
      </c>
      <c r="H2729">
        <v>0.54200000000000004</v>
      </c>
      <c r="I2729">
        <v>0</v>
      </c>
      <c r="J2729">
        <v>0.155</v>
      </c>
      <c r="K2729">
        <v>1.7350000000000001</v>
      </c>
    </row>
    <row r="2730" spans="1:11" x14ac:dyDescent="0.25">
      <c r="A2730">
        <v>2014</v>
      </c>
      <c r="B2730" t="s">
        <v>1029</v>
      </c>
      <c r="C2730" t="s">
        <v>1437</v>
      </c>
      <c r="D2730" t="s">
        <v>19</v>
      </c>
      <c r="E2730">
        <v>6</v>
      </c>
      <c r="F2730">
        <v>13</v>
      </c>
      <c r="G2730">
        <v>0.127</v>
      </c>
      <c r="H2730">
        <v>0.114</v>
      </c>
      <c r="I2730">
        <v>0</v>
      </c>
      <c r="J2730">
        <v>1.232</v>
      </c>
      <c r="K2730">
        <v>0.34499999999999997</v>
      </c>
    </row>
    <row r="2731" spans="1:11" x14ac:dyDescent="0.25">
      <c r="A2731">
        <v>2014</v>
      </c>
      <c r="B2731" t="s">
        <v>1029</v>
      </c>
      <c r="C2731" t="s">
        <v>1438</v>
      </c>
      <c r="D2731" t="s">
        <v>19</v>
      </c>
      <c r="E2731">
        <v>518</v>
      </c>
      <c r="F2731">
        <v>1761</v>
      </c>
      <c r="G2731">
        <v>661.46500000000003</v>
      </c>
      <c r="H2731">
        <v>236.03399999999999</v>
      </c>
      <c r="I2731">
        <v>10.225</v>
      </c>
      <c r="J2731">
        <v>293.55799999999999</v>
      </c>
      <c r="K2731">
        <v>1162.2270000000001</v>
      </c>
    </row>
    <row r="2732" spans="1:11" x14ac:dyDescent="0.25">
      <c r="A2732">
        <v>2014</v>
      </c>
      <c r="B2732" t="s">
        <v>1029</v>
      </c>
      <c r="C2732" t="s">
        <v>1438</v>
      </c>
      <c r="D2732" t="s">
        <v>16</v>
      </c>
      <c r="E2732">
        <v>54</v>
      </c>
      <c r="F2732">
        <v>689</v>
      </c>
      <c r="G2732">
        <v>307.68700000000001</v>
      </c>
      <c r="H2732">
        <v>69.322999999999993</v>
      </c>
      <c r="I2732">
        <v>0.217</v>
      </c>
      <c r="J2732">
        <v>16.678000000000001</v>
      </c>
      <c r="K2732">
        <v>288.42899999999997</v>
      </c>
    </row>
    <row r="2733" spans="1:11" x14ac:dyDescent="0.25">
      <c r="A2733">
        <v>2014</v>
      </c>
      <c r="B2733" t="s">
        <v>1029</v>
      </c>
      <c r="C2733" t="s">
        <v>1439</v>
      </c>
      <c r="D2733" t="s">
        <v>19</v>
      </c>
      <c r="E2733">
        <v>30</v>
      </c>
      <c r="F2733">
        <v>49</v>
      </c>
      <c r="G2733">
        <v>2.222</v>
      </c>
      <c r="H2733">
        <v>0.42499999999999999</v>
      </c>
      <c r="I2733">
        <v>4.4999999999999998E-2</v>
      </c>
      <c r="J2733">
        <v>2.496</v>
      </c>
      <c r="K2733">
        <v>5.3120000000000003</v>
      </c>
    </row>
    <row r="2734" spans="1:11" x14ac:dyDescent="0.25">
      <c r="A2734">
        <v>2014</v>
      </c>
      <c r="B2734" t="s">
        <v>1029</v>
      </c>
      <c r="C2734" t="s">
        <v>1439</v>
      </c>
      <c r="D2734" t="s">
        <v>16</v>
      </c>
      <c r="E2734">
        <v>7</v>
      </c>
      <c r="F2734">
        <v>11</v>
      </c>
      <c r="G2734">
        <v>0.224</v>
      </c>
      <c r="H2734">
        <v>0.08</v>
      </c>
      <c r="I2734">
        <v>0.02</v>
      </c>
      <c r="J2734">
        <v>9.9000000000000005E-2</v>
      </c>
      <c r="K2734">
        <v>0.20399999999999999</v>
      </c>
    </row>
    <row r="2735" spans="1:11" x14ac:dyDescent="0.25">
      <c r="A2735">
        <v>2014</v>
      </c>
      <c r="B2735" t="s">
        <v>1029</v>
      </c>
      <c r="C2735" t="s">
        <v>1440</v>
      </c>
      <c r="D2735" t="s">
        <v>19</v>
      </c>
      <c r="E2735">
        <v>31</v>
      </c>
      <c r="F2735">
        <v>59</v>
      </c>
      <c r="G2735">
        <v>1.4870000000000001</v>
      </c>
      <c r="H2735">
        <v>0.54300000000000004</v>
      </c>
      <c r="I2735">
        <v>3.3000000000000002E-2</v>
      </c>
      <c r="J2735">
        <v>1.4770000000000001</v>
      </c>
      <c r="K2735">
        <v>2.3679999999999999</v>
      </c>
    </row>
    <row r="2736" spans="1:11" x14ac:dyDescent="0.25">
      <c r="A2736">
        <v>2014</v>
      </c>
      <c r="B2736" t="s">
        <v>1029</v>
      </c>
      <c r="C2736" t="s">
        <v>1440</v>
      </c>
      <c r="D2736" t="s">
        <v>16</v>
      </c>
      <c r="E2736">
        <v>8</v>
      </c>
      <c r="F2736">
        <v>25</v>
      </c>
      <c r="G2736">
        <v>0.91200000000000003</v>
      </c>
      <c r="H2736">
        <v>0.27900000000000003</v>
      </c>
      <c r="I2736">
        <v>2.9000000000000001E-2</v>
      </c>
      <c r="J2736">
        <v>0.35799999999999998</v>
      </c>
      <c r="K2736">
        <v>0.91600000000000004</v>
      </c>
    </row>
    <row r="2737" spans="1:11" x14ac:dyDescent="0.25">
      <c r="A2737">
        <v>2014</v>
      </c>
      <c r="B2737" t="s">
        <v>1029</v>
      </c>
      <c r="C2737" t="s">
        <v>1441</v>
      </c>
      <c r="D2737" t="s">
        <v>19</v>
      </c>
      <c r="E2737">
        <v>89</v>
      </c>
      <c r="F2737">
        <v>223</v>
      </c>
      <c r="G2737">
        <v>49.539000000000001</v>
      </c>
      <c r="H2737">
        <v>12.170999999999999</v>
      </c>
      <c r="I2737">
        <v>0.55300000000000005</v>
      </c>
      <c r="J2737">
        <v>15.821999999999999</v>
      </c>
      <c r="K2737">
        <v>54.715000000000003</v>
      </c>
    </row>
    <row r="2738" spans="1:11" x14ac:dyDescent="0.25">
      <c r="A2738">
        <v>2014</v>
      </c>
      <c r="B2738" t="s">
        <v>1029</v>
      </c>
      <c r="C2738" t="s">
        <v>1441</v>
      </c>
      <c r="D2738" t="s">
        <v>16</v>
      </c>
      <c r="E2738">
        <v>22</v>
      </c>
      <c r="F2738">
        <v>85</v>
      </c>
      <c r="G2738">
        <v>45.868000000000002</v>
      </c>
      <c r="H2738">
        <v>10.052</v>
      </c>
      <c r="I2738">
        <v>0.374</v>
      </c>
      <c r="J2738">
        <v>9.8989999999999991</v>
      </c>
      <c r="K2738">
        <v>46.421999999999997</v>
      </c>
    </row>
    <row r="2739" spans="1:11" x14ac:dyDescent="0.25">
      <c r="A2739">
        <v>2014</v>
      </c>
      <c r="B2739" t="s">
        <v>1029</v>
      </c>
      <c r="C2739" t="s">
        <v>1442</v>
      </c>
      <c r="D2739" t="s">
        <v>19</v>
      </c>
      <c r="E2739">
        <v>2828</v>
      </c>
      <c r="F2739">
        <v>11026</v>
      </c>
      <c r="G2739">
        <v>1965.2809999999999</v>
      </c>
      <c r="H2739">
        <v>938.428</v>
      </c>
      <c r="I2739">
        <v>51.634</v>
      </c>
      <c r="J2739">
        <v>2232.1959999999999</v>
      </c>
      <c r="K2739">
        <v>3344.4580000000001</v>
      </c>
    </row>
    <row r="2740" spans="1:11" x14ac:dyDescent="0.25">
      <c r="A2740">
        <v>2014</v>
      </c>
      <c r="B2740" t="s">
        <v>1029</v>
      </c>
      <c r="C2740" t="s">
        <v>1442</v>
      </c>
      <c r="D2740" t="s">
        <v>16</v>
      </c>
      <c r="E2740">
        <v>235</v>
      </c>
      <c r="F2740">
        <v>657</v>
      </c>
      <c r="G2740">
        <v>87.43</v>
      </c>
      <c r="H2740">
        <v>39.743000000000002</v>
      </c>
      <c r="I2740">
        <v>1.8089999999999999</v>
      </c>
      <c r="J2740">
        <v>45.423999999999999</v>
      </c>
      <c r="K2740">
        <v>85.426000000000002</v>
      </c>
    </row>
    <row r="2741" spans="1:11" x14ac:dyDescent="0.25">
      <c r="A2741">
        <v>2014</v>
      </c>
      <c r="B2741" t="s">
        <v>1029</v>
      </c>
      <c r="C2741" t="s">
        <v>1443</v>
      </c>
      <c r="D2741" t="s">
        <v>19</v>
      </c>
      <c r="E2741">
        <v>288</v>
      </c>
      <c r="F2741">
        <v>569</v>
      </c>
      <c r="G2741">
        <v>22.012</v>
      </c>
      <c r="H2741">
        <v>12.541</v>
      </c>
      <c r="I2741">
        <v>5.2999999999999999E-2</v>
      </c>
      <c r="J2741">
        <v>20.963000000000001</v>
      </c>
      <c r="K2741">
        <v>31.202999999999999</v>
      </c>
    </row>
    <row r="2742" spans="1:11" x14ac:dyDescent="0.25">
      <c r="A2742">
        <v>2014</v>
      </c>
      <c r="B2742" t="s">
        <v>1029</v>
      </c>
      <c r="C2742" t="s">
        <v>1443</v>
      </c>
      <c r="D2742" t="s">
        <v>16</v>
      </c>
      <c r="E2742">
        <v>106</v>
      </c>
      <c r="F2742">
        <v>224</v>
      </c>
      <c r="G2742">
        <v>10.207000000000001</v>
      </c>
      <c r="H2742">
        <v>4.6740000000000004</v>
      </c>
      <c r="I2742">
        <v>2.4E-2</v>
      </c>
      <c r="J2742">
        <v>6.0609999999999999</v>
      </c>
      <c r="K2742">
        <v>10.023999999999999</v>
      </c>
    </row>
    <row r="2743" spans="1:11" x14ac:dyDescent="0.25">
      <c r="A2743">
        <v>2014</v>
      </c>
      <c r="B2743" t="s">
        <v>1029</v>
      </c>
      <c r="C2743" t="s">
        <v>1444</v>
      </c>
      <c r="D2743" t="s">
        <v>19</v>
      </c>
      <c r="E2743">
        <v>95</v>
      </c>
      <c r="F2743">
        <v>145</v>
      </c>
      <c r="G2743">
        <v>4.6349999999999998</v>
      </c>
      <c r="H2743">
        <v>2.327</v>
      </c>
      <c r="I2743">
        <v>1.2E-2</v>
      </c>
      <c r="J2743">
        <v>6.742</v>
      </c>
      <c r="K2743">
        <v>9.9390000000000001</v>
      </c>
    </row>
    <row r="2744" spans="1:11" x14ac:dyDescent="0.25">
      <c r="A2744">
        <v>2014</v>
      </c>
      <c r="B2744" t="s">
        <v>1029</v>
      </c>
      <c r="C2744" t="s">
        <v>1444</v>
      </c>
      <c r="D2744" t="s">
        <v>16</v>
      </c>
      <c r="E2744">
        <v>9</v>
      </c>
      <c r="F2744">
        <v>17</v>
      </c>
      <c r="G2744">
        <v>0.94699999999999995</v>
      </c>
      <c r="H2744">
        <v>0.249</v>
      </c>
      <c r="I2744">
        <v>0</v>
      </c>
      <c r="J2744">
        <v>1.1259999999999999</v>
      </c>
      <c r="K2744">
        <v>0.94299999999999995</v>
      </c>
    </row>
    <row r="2745" spans="1:11" x14ac:dyDescent="0.25">
      <c r="A2745">
        <v>2014</v>
      </c>
      <c r="B2745" t="s">
        <v>1029</v>
      </c>
      <c r="C2745" t="s">
        <v>1445</v>
      </c>
      <c r="D2745" t="s">
        <v>19</v>
      </c>
      <c r="E2745">
        <v>114</v>
      </c>
      <c r="F2745">
        <v>195</v>
      </c>
      <c r="G2745">
        <v>3.9340000000000002</v>
      </c>
      <c r="H2745">
        <v>3.1030000000000002</v>
      </c>
      <c r="I2745">
        <v>0</v>
      </c>
      <c r="J2745">
        <v>0.503</v>
      </c>
      <c r="K2745">
        <v>3.5150000000000001</v>
      </c>
    </row>
    <row r="2746" spans="1:11" x14ac:dyDescent="0.25">
      <c r="A2746">
        <v>2014</v>
      </c>
      <c r="B2746" t="s">
        <v>1029</v>
      </c>
      <c r="C2746" t="s">
        <v>1445</v>
      </c>
      <c r="D2746" t="s">
        <v>16</v>
      </c>
      <c r="E2746">
        <v>104</v>
      </c>
      <c r="F2746">
        <v>175</v>
      </c>
      <c r="G2746">
        <v>1.175</v>
      </c>
      <c r="H2746">
        <v>0.61099999999999999</v>
      </c>
      <c r="I2746">
        <v>0</v>
      </c>
      <c r="J2746">
        <v>0</v>
      </c>
      <c r="K2746">
        <v>1.1439999999999999</v>
      </c>
    </row>
    <row r="2747" spans="1:11" x14ac:dyDescent="0.25">
      <c r="A2747">
        <v>2014</v>
      </c>
      <c r="B2747" t="s">
        <v>1029</v>
      </c>
      <c r="C2747" t="s">
        <v>1446</v>
      </c>
      <c r="D2747" t="s">
        <v>19</v>
      </c>
      <c r="E2747">
        <v>63</v>
      </c>
      <c r="F2747">
        <v>116</v>
      </c>
      <c r="G2747">
        <v>4.4539999999999997</v>
      </c>
      <c r="H2747">
        <v>2.1890000000000001</v>
      </c>
      <c r="I2747">
        <v>8.8999999999999996E-2</v>
      </c>
      <c r="J2747">
        <v>7.093</v>
      </c>
      <c r="K2747">
        <v>7.5270000000000001</v>
      </c>
    </row>
    <row r="2748" spans="1:11" x14ac:dyDescent="0.25">
      <c r="A2748">
        <v>2014</v>
      </c>
      <c r="B2748" t="s">
        <v>1029</v>
      </c>
      <c r="C2748" t="s">
        <v>1446</v>
      </c>
      <c r="D2748" t="s">
        <v>16</v>
      </c>
      <c r="E2748">
        <v>8</v>
      </c>
      <c r="F2748">
        <v>15</v>
      </c>
      <c r="G2748">
        <v>1.716</v>
      </c>
      <c r="H2748">
        <v>0.58199999999999996</v>
      </c>
      <c r="I2748">
        <v>1.9E-2</v>
      </c>
      <c r="J2748">
        <v>1.151</v>
      </c>
      <c r="K2748">
        <v>1.7150000000000001</v>
      </c>
    </row>
    <row r="2749" spans="1:11" x14ac:dyDescent="0.25">
      <c r="A2749">
        <v>2014</v>
      </c>
      <c r="B2749" t="s">
        <v>1029</v>
      </c>
      <c r="C2749" t="s">
        <v>1447</v>
      </c>
      <c r="D2749" t="s">
        <v>19</v>
      </c>
      <c r="E2749">
        <v>658</v>
      </c>
      <c r="F2749">
        <v>1100</v>
      </c>
      <c r="G2749">
        <v>74.706000000000003</v>
      </c>
      <c r="H2749">
        <v>37.595999999999997</v>
      </c>
      <c r="I2749">
        <v>3.157</v>
      </c>
      <c r="J2749">
        <v>62.670999999999999</v>
      </c>
      <c r="K2749">
        <v>137.80500000000001</v>
      </c>
    </row>
    <row r="2750" spans="1:11" x14ac:dyDescent="0.25">
      <c r="A2750">
        <v>2014</v>
      </c>
      <c r="B2750" t="s">
        <v>1029</v>
      </c>
      <c r="C2750" t="s">
        <v>1447</v>
      </c>
      <c r="D2750" t="s">
        <v>16</v>
      </c>
      <c r="E2750">
        <v>83</v>
      </c>
      <c r="F2750">
        <v>133</v>
      </c>
      <c r="G2750">
        <v>15.255000000000001</v>
      </c>
      <c r="H2750">
        <v>5.5880000000000001</v>
      </c>
      <c r="I2750">
        <v>5.3999999999999999E-2</v>
      </c>
      <c r="J2750">
        <v>6.7030000000000003</v>
      </c>
      <c r="K2750">
        <v>15.1</v>
      </c>
    </row>
    <row r="2751" spans="1:11" x14ac:dyDescent="0.25">
      <c r="A2751">
        <v>2014</v>
      </c>
      <c r="B2751" t="s">
        <v>1029</v>
      </c>
      <c r="C2751" t="s">
        <v>1448</v>
      </c>
      <c r="D2751" t="s">
        <v>19</v>
      </c>
      <c r="E2751">
        <v>33</v>
      </c>
      <c r="F2751">
        <v>55</v>
      </c>
      <c r="G2751">
        <v>2.415</v>
      </c>
      <c r="H2751">
        <v>1.472</v>
      </c>
      <c r="I2751">
        <v>0.28899999999999998</v>
      </c>
      <c r="J2751">
        <v>5.0259999999999998</v>
      </c>
      <c r="K2751">
        <v>3.419</v>
      </c>
    </row>
    <row r="2752" spans="1:11" x14ac:dyDescent="0.25">
      <c r="A2752">
        <v>2014</v>
      </c>
      <c r="B2752" t="s">
        <v>1029</v>
      </c>
      <c r="C2752" t="s">
        <v>1448</v>
      </c>
      <c r="D2752" t="s">
        <v>16</v>
      </c>
      <c r="E2752">
        <v>6</v>
      </c>
      <c r="F2752">
        <v>10</v>
      </c>
      <c r="G2752">
        <v>0.52600000000000002</v>
      </c>
      <c r="H2752">
        <v>0.13200000000000001</v>
      </c>
      <c r="I2752">
        <v>0</v>
      </c>
      <c r="J2752">
        <v>0.41299999999999998</v>
      </c>
      <c r="K2752">
        <v>0.5</v>
      </c>
    </row>
    <row r="2753" spans="1:11" x14ac:dyDescent="0.25">
      <c r="A2753">
        <v>2014</v>
      </c>
      <c r="B2753" t="s">
        <v>1029</v>
      </c>
      <c r="C2753" t="s">
        <v>1449</v>
      </c>
      <c r="D2753" t="s">
        <v>19</v>
      </c>
      <c r="E2753">
        <v>35</v>
      </c>
      <c r="F2753">
        <v>88</v>
      </c>
      <c r="G2753">
        <v>2.0070000000000001</v>
      </c>
      <c r="H2753">
        <v>-3.742</v>
      </c>
      <c r="I2753">
        <v>5.3999999999999999E-2</v>
      </c>
      <c r="J2753">
        <v>4.3739999999999997</v>
      </c>
      <c r="K2753">
        <v>20.638000000000002</v>
      </c>
    </row>
    <row r="2754" spans="1:11" x14ac:dyDescent="0.25">
      <c r="A2754">
        <v>2014</v>
      </c>
      <c r="B2754" t="s">
        <v>1029</v>
      </c>
      <c r="C2754" t="s">
        <v>1449</v>
      </c>
      <c r="D2754" t="s">
        <v>16</v>
      </c>
      <c r="E2754">
        <v>4</v>
      </c>
      <c r="F2754">
        <v>6</v>
      </c>
      <c r="G2754">
        <v>0.23499999999999999</v>
      </c>
      <c r="H2754">
        <v>4.8000000000000001E-2</v>
      </c>
      <c r="I2754">
        <v>1E-3</v>
      </c>
      <c r="J2754">
        <v>5.5E-2</v>
      </c>
      <c r="K2754">
        <v>0.23400000000000001</v>
      </c>
    </row>
    <row r="2755" spans="1:11" x14ac:dyDescent="0.25">
      <c r="A2755">
        <v>2014</v>
      </c>
      <c r="B2755" t="s">
        <v>1029</v>
      </c>
      <c r="C2755" t="s">
        <v>1450</v>
      </c>
      <c r="D2755" t="s">
        <v>19</v>
      </c>
      <c r="E2755">
        <v>187</v>
      </c>
      <c r="F2755">
        <v>380</v>
      </c>
      <c r="G2755">
        <v>16.170999999999999</v>
      </c>
      <c r="H2755">
        <v>7.1580000000000004</v>
      </c>
      <c r="I2755">
        <v>0.189</v>
      </c>
      <c r="J2755">
        <v>19.271000000000001</v>
      </c>
      <c r="K2755">
        <v>26.071999999999999</v>
      </c>
    </row>
    <row r="2756" spans="1:11" x14ac:dyDescent="0.25">
      <c r="A2756">
        <v>2014</v>
      </c>
      <c r="B2756" t="s">
        <v>1029</v>
      </c>
      <c r="C2756" t="s">
        <v>1450</v>
      </c>
      <c r="D2756" t="s">
        <v>16</v>
      </c>
      <c r="E2756">
        <v>27</v>
      </c>
      <c r="F2756">
        <v>47</v>
      </c>
      <c r="G2756">
        <v>5.5819999999999999</v>
      </c>
      <c r="H2756">
        <v>2.089</v>
      </c>
      <c r="I2756">
        <v>3.1E-2</v>
      </c>
      <c r="J2756">
        <v>2.327</v>
      </c>
      <c r="K2756">
        <v>5.2880000000000003</v>
      </c>
    </row>
    <row r="2757" spans="1:11" x14ac:dyDescent="0.25">
      <c r="A2757">
        <v>2014</v>
      </c>
      <c r="B2757" t="s">
        <v>1029</v>
      </c>
      <c r="C2757" t="s">
        <v>1451</v>
      </c>
      <c r="D2757" t="s">
        <v>19</v>
      </c>
      <c r="E2757">
        <v>15</v>
      </c>
      <c r="F2757">
        <v>27</v>
      </c>
      <c r="G2757">
        <v>0.13900000000000001</v>
      </c>
      <c r="H2757">
        <v>7.5999999999999998E-2</v>
      </c>
      <c r="I2757">
        <v>0</v>
      </c>
      <c r="J2757">
        <v>0.69</v>
      </c>
      <c r="K2757">
        <v>0.45800000000000002</v>
      </c>
    </row>
    <row r="2758" spans="1:11" x14ac:dyDescent="0.25">
      <c r="A2758">
        <v>2014</v>
      </c>
      <c r="B2758" t="s">
        <v>1029</v>
      </c>
      <c r="C2758" t="s">
        <v>1452</v>
      </c>
      <c r="D2758" t="s">
        <v>19</v>
      </c>
      <c r="E2758">
        <v>7</v>
      </c>
      <c r="F2758">
        <v>20</v>
      </c>
      <c r="G2758">
        <v>0.42199999999999999</v>
      </c>
      <c r="H2758">
        <v>0.253</v>
      </c>
      <c r="I2758">
        <v>1E-3</v>
      </c>
      <c r="J2758">
        <v>0.52600000000000002</v>
      </c>
      <c r="K2758">
        <v>0.68400000000000005</v>
      </c>
    </row>
    <row r="2759" spans="1:11" x14ac:dyDescent="0.25">
      <c r="A2759">
        <v>2014</v>
      </c>
      <c r="B2759" t="s">
        <v>1029</v>
      </c>
      <c r="C2759" t="s">
        <v>1453</v>
      </c>
      <c r="D2759" t="s">
        <v>19</v>
      </c>
      <c r="E2759">
        <v>40</v>
      </c>
      <c r="F2759">
        <v>69</v>
      </c>
      <c r="G2759">
        <v>0.90600000000000003</v>
      </c>
      <c r="H2759">
        <v>0.47699999999999998</v>
      </c>
      <c r="I2759">
        <v>1.7000000000000001E-2</v>
      </c>
      <c r="J2759">
        <v>2.4300000000000002</v>
      </c>
      <c r="K2759">
        <v>2.4119999999999999</v>
      </c>
    </row>
    <row r="2760" spans="1:11" x14ac:dyDescent="0.25">
      <c r="A2760">
        <v>2014</v>
      </c>
      <c r="B2760" t="s">
        <v>1029</v>
      </c>
      <c r="C2760" t="s">
        <v>1453</v>
      </c>
      <c r="D2760" t="s">
        <v>16</v>
      </c>
      <c r="E2760">
        <v>6</v>
      </c>
      <c r="F2760">
        <v>6</v>
      </c>
      <c r="G2760">
        <v>5.6000000000000001E-2</v>
      </c>
      <c r="H2760">
        <v>2.4E-2</v>
      </c>
      <c r="I2760">
        <v>1E-3</v>
      </c>
      <c r="J2760">
        <v>4.4999999999999998E-2</v>
      </c>
      <c r="K2760">
        <v>5.6000000000000001E-2</v>
      </c>
    </row>
    <row r="2761" spans="1:11" x14ac:dyDescent="0.25">
      <c r="A2761">
        <v>2014</v>
      </c>
      <c r="B2761" t="s">
        <v>1029</v>
      </c>
      <c r="C2761" t="s">
        <v>1454</v>
      </c>
      <c r="D2761" t="s">
        <v>19</v>
      </c>
      <c r="E2761">
        <v>39</v>
      </c>
      <c r="F2761">
        <v>70</v>
      </c>
      <c r="G2761">
        <v>1.5609999999999999</v>
      </c>
      <c r="H2761">
        <v>1.2829999999999999</v>
      </c>
      <c r="I2761">
        <v>0.05</v>
      </c>
      <c r="J2761">
        <v>0.61699999999999999</v>
      </c>
      <c r="K2761">
        <v>4.524</v>
      </c>
    </row>
    <row r="2762" spans="1:11" x14ac:dyDescent="0.25">
      <c r="A2762">
        <v>2014</v>
      </c>
      <c r="B2762" t="s">
        <v>1029</v>
      </c>
      <c r="C2762" t="s">
        <v>1455</v>
      </c>
      <c r="D2762" t="s">
        <v>19</v>
      </c>
      <c r="E2762">
        <v>32</v>
      </c>
      <c r="F2762">
        <v>59</v>
      </c>
      <c r="G2762">
        <v>1.288</v>
      </c>
      <c r="H2762">
        <v>0.92100000000000004</v>
      </c>
      <c r="I2762">
        <v>3.6999999999999998E-2</v>
      </c>
      <c r="J2762">
        <v>1.546</v>
      </c>
      <c r="K2762">
        <v>2.8479999999999999</v>
      </c>
    </row>
    <row r="2763" spans="1:11" x14ac:dyDescent="0.25">
      <c r="A2763">
        <v>2014</v>
      </c>
      <c r="B2763" t="s">
        <v>1029</v>
      </c>
      <c r="C2763" t="s">
        <v>1456</v>
      </c>
      <c r="D2763" t="s">
        <v>19</v>
      </c>
      <c r="E2763">
        <v>206</v>
      </c>
      <c r="F2763">
        <v>409</v>
      </c>
      <c r="G2763">
        <v>78.13</v>
      </c>
      <c r="H2763">
        <v>37.036999999999999</v>
      </c>
      <c r="I2763">
        <v>0.38400000000000001</v>
      </c>
      <c r="J2763">
        <v>21.359000000000002</v>
      </c>
      <c r="K2763">
        <v>145.44999999999999</v>
      </c>
    </row>
    <row r="2764" spans="1:11" x14ac:dyDescent="0.25">
      <c r="A2764">
        <v>2014</v>
      </c>
      <c r="B2764" t="s">
        <v>1029</v>
      </c>
      <c r="C2764" t="s">
        <v>1456</v>
      </c>
      <c r="D2764" t="s">
        <v>16</v>
      </c>
      <c r="E2764">
        <v>64</v>
      </c>
      <c r="F2764">
        <v>94</v>
      </c>
      <c r="G2764">
        <v>8.1679999999999993</v>
      </c>
      <c r="H2764">
        <v>4.367</v>
      </c>
      <c r="I2764">
        <v>8.5999999999999993E-2</v>
      </c>
      <c r="J2764">
        <v>1.429</v>
      </c>
      <c r="K2764">
        <v>8.1880000000000006</v>
      </c>
    </row>
    <row r="2765" spans="1:11" x14ac:dyDescent="0.25">
      <c r="A2765">
        <v>2014</v>
      </c>
      <c r="B2765" t="s">
        <v>1029</v>
      </c>
      <c r="C2765" t="s">
        <v>1457</v>
      </c>
      <c r="D2765" t="s">
        <v>19</v>
      </c>
      <c r="E2765">
        <v>19</v>
      </c>
      <c r="F2765">
        <v>46</v>
      </c>
      <c r="G2765">
        <v>1.264</v>
      </c>
      <c r="H2765">
        <v>0.93799999999999994</v>
      </c>
      <c r="I2765">
        <v>4.4999999999999998E-2</v>
      </c>
      <c r="J2765">
        <v>0.54100000000000004</v>
      </c>
      <c r="K2765">
        <v>4.6310000000000002</v>
      </c>
    </row>
    <row r="2766" spans="1:11" x14ac:dyDescent="0.25">
      <c r="A2766">
        <v>2014</v>
      </c>
      <c r="B2766" t="s">
        <v>1029</v>
      </c>
      <c r="C2766" t="s">
        <v>1458</v>
      </c>
      <c r="D2766" t="s">
        <v>19</v>
      </c>
      <c r="E2766">
        <v>40</v>
      </c>
      <c r="F2766">
        <v>84</v>
      </c>
      <c r="G2766">
        <v>3.6219999999999999</v>
      </c>
      <c r="H2766">
        <v>1.9930000000000001</v>
      </c>
      <c r="I2766">
        <v>0.20899999999999999</v>
      </c>
      <c r="J2766">
        <v>6.8239999999999998</v>
      </c>
      <c r="K2766">
        <v>5.0019999999999998</v>
      </c>
    </row>
    <row r="2767" spans="1:11" x14ac:dyDescent="0.25">
      <c r="A2767">
        <v>2014</v>
      </c>
      <c r="B2767" t="s">
        <v>1029</v>
      </c>
      <c r="C2767" t="s">
        <v>1458</v>
      </c>
      <c r="D2767" t="s">
        <v>16</v>
      </c>
      <c r="E2767">
        <v>8</v>
      </c>
      <c r="F2767">
        <v>22</v>
      </c>
      <c r="G2767">
        <v>0.68100000000000005</v>
      </c>
      <c r="H2767">
        <v>0.51</v>
      </c>
      <c r="I2767">
        <v>0.20499999999999999</v>
      </c>
      <c r="J2767">
        <v>1.026</v>
      </c>
      <c r="K2767">
        <v>0.48099999999999998</v>
      </c>
    </row>
    <row r="2768" spans="1:11" x14ac:dyDescent="0.25">
      <c r="A2768">
        <v>2014</v>
      </c>
      <c r="B2768" t="s">
        <v>1029</v>
      </c>
      <c r="C2768" t="s">
        <v>1459</v>
      </c>
      <c r="D2768" t="s">
        <v>19</v>
      </c>
      <c r="E2768">
        <v>24</v>
      </c>
      <c r="F2768">
        <v>36</v>
      </c>
      <c r="G2768">
        <v>0.314</v>
      </c>
      <c r="H2768">
        <v>0.28100000000000003</v>
      </c>
      <c r="I2768">
        <v>0</v>
      </c>
      <c r="J2768">
        <v>0.44900000000000001</v>
      </c>
      <c r="K2768">
        <v>0.28699999999999998</v>
      </c>
    </row>
    <row r="2769" spans="1:11" x14ac:dyDescent="0.25">
      <c r="A2769">
        <v>2014</v>
      </c>
      <c r="B2769" t="s">
        <v>1029</v>
      </c>
      <c r="C2769" t="s">
        <v>1459</v>
      </c>
      <c r="D2769" t="s">
        <v>16</v>
      </c>
      <c r="E2769">
        <v>13</v>
      </c>
      <c r="F2769">
        <v>19</v>
      </c>
      <c r="G2769">
        <v>2.7E-2</v>
      </c>
      <c r="H2769">
        <v>1.4E-2</v>
      </c>
      <c r="I2769">
        <v>0</v>
      </c>
      <c r="J2769">
        <v>0</v>
      </c>
      <c r="K2769">
        <v>2.7E-2</v>
      </c>
    </row>
    <row r="2770" spans="1:11" x14ac:dyDescent="0.25">
      <c r="A2770">
        <v>2014</v>
      </c>
      <c r="B2770" t="s">
        <v>1029</v>
      </c>
      <c r="C2770" t="s">
        <v>1460</v>
      </c>
      <c r="D2770" t="s">
        <v>19</v>
      </c>
      <c r="E2770">
        <v>58</v>
      </c>
      <c r="F2770">
        <v>100</v>
      </c>
      <c r="G2770">
        <v>5.0309999999999997</v>
      </c>
      <c r="H2770">
        <v>4.0110000000000001</v>
      </c>
      <c r="I2770">
        <v>4.7E-2</v>
      </c>
      <c r="J2770">
        <v>5.4630000000000001</v>
      </c>
      <c r="K2770">
        <v>6.9340000000000002</v>
      </c>
    </row>
    <row r="2771" spans="1:11" x14ac:dyDescent="0.25">
      <c r="A2771">
        <v>2014</v>
      </c>
      <c r="B2771" t="s">
        <v>1029</v>
      </c>
      <c r="C2771" t="s">
        <v>1460</v>
      </c>
      <c r="D2771" t="s">
        <v>16</v>
      </c>
      <c r="E2771">
        <v>4</v>
      </c>
      <c r="F2771">
        <v>8</v>
      </c>
      <c r="G2771">
        <v>0.98599999999999999</v>
      </c>
      <c r="H2771">
        <v>0.65400000000000003</v>
      </c>
      <c r="I2771">
        <v>0</v>
      </c>
      <c r="J2771">
        <v>0.41099999999999998</v>
      </c>
      <c r="K2771">
        <v>0.98599999999999999</v>
      </c>
    </row>
    <row r="2772" spans="1:11" x14ac:dyDescent="0.25">
      <c r="A2772">
        <v>2014</v>
      </c>
      <c r="B2772" t="s">
        <v>1029</v>
      </c>
      <c r="C2772" t="s">
        <v>1461</v>
      </c>
      <c r="D2772" t="s">
        <v>19</v>
      </c>
      <c r="E2772">
        <v>55</v>
      </c>
      <c r="F2772">
        <v>125</v>
      </c>
      <c r="G2772">
        <v>3.6869999999999998</v>
      </c>
      <c r="H2772">
        <v>2.7669999999999999</v>
      </c>
      <c r="I2772">
        <v>7.0999999999999994E-2</v>
      </c>
      <c r="J2772">
        <v>4.95</v>
      </c>
      <c r="K2772">
        <v>9.3940000000000001</v>
      </c>
    </row>
    <row r="2773" spans="1:11" x14ac:dyDescent="0.25">
      <c r="A2773">
        <v>2014</v>
      </c>
      <c r="B2773" t="s">
        <v>1029</v>
      </c>
      <c r="C2773" t="s">
        <v>1461</v>
      </c>
      <c r="D2773" t="s">
        <v>16</v>
      </c>
      <c r="E2773">
        <v>4</v>
      </c>
      <c r="F2773">
        <v>15</v>
      </c>
      <c r="G2773">
        <v>0.25800000000000001</v>
      </c>
      <c r="H2773">
        <v>0.127</v>
      </c>
      <c r="I2773">
        <v>0</v>
      </c>
      <c r="J2773">
        <v>0.378</v>
      </c>
      <c r="K2773">
        <v>0.249</v>
      </c>
    </row>
    <row r="2774" spans="1:11" x14ac:dyDescent="0.25">
      <c r="A2774">
        <v>2014</v>
      </c>
      <c r="B2774" t="s">
        <v>1029</v>
      </c>
      <c r="C2774" t="s">
        <v>1462</v>
      </c>
      <c r="D2774" t="s">
        <v>19</v>
      </c>
      <c r="E2774">
        <v>35</v>
      </c>
      <c r="F2774">
        <v>66</v>
      </c>
      <c r="G2774">
        <v>3.278</v>
      </c>
      <c r="H2774">
        <v>2.3929999999999998</v>
      </c>
      <c r="I2774">
        <v>-5.0000000000000001E-3</v>
      </c>
      <c r="J2774">
        <v>1.5960000000000001</v>
      </c>
      <c r="K2774">
        <v>5.5949999999999998</v>
      </c>
    </row>
    <row r="2775" spans="1:11" x14ac:dyDescent="0.25">
      <c r="A2775">
        <v>2014</v>
      </c>
      <c r="B2775" t="s">
        <v>1029</v>
      </c>
      <c r="C2775" t="s">
        <v>1462</v>
      </c>
      <c r="D2775" t="s">
        <v>16</v>
      </c>
      <c r="E2775">
        <v>15</v>
      </c>
      <c r="F2775">
        <v>21</v>
      </c>
      <c r="G2775">
        <v>1.0660000000000001</v>
      </c>
      <c r="H2775">
        <v>0.56100000000000005</v>
      </c>
      <c r="I2775">
        <v>0</v>
      </c>
      <c r="J2775">
        <v>0.32200000000000001</v>
      </c>
      <c r="K2775">
        <v>1.052</v>
      </c>
    </row>
    <row r="2776" spans="1:11" x14ac:dyDescent="0.25">
      <c r="A2776">
        <v>2014</v>
      </c>
      <c r="B2776" t="s">
        <v>1029</v>
      </c>
      <c r="C2776" t="s">
        <v>1463</v>
      </c>
      <c r="D2776" t="s">
        <v>19</v>
      </c>
      <c r="E2776">
        <v>40</v>
      </c>
      <c r="F2776">
        <v>74</v>
      </c>
      <c r="G2776">
        <v>1.079</v>
      </c>
      <c r="H2776">
        <v>0.79100000000000004</v>
      </c>
      <c r="I2776">
        <v>6.0999999999999999E-2</v>
      </c>
      <c r="J2776">
        <v>2.9350000000000001</v>
      </c>
      <c r="K2776">
        <v>1.956</v>
      </c>
    </row>
    <row r="2777" spans="1:11" x14ac:dyDescent="0.25">
      <c r="A2777">
        <v>2014</v>
      </c>
      <c r="B2777" t="s">
        <v>1029</v>
      </c>
      <c r="C2777" t="s">
        <v>1463</v>
      </c>
      <c r="D2777" t="s">
        <v>16</v>
      </c>
      <c r="E2777">
        <v>3</v>
      </c>
      <c r="F2777">
        <v>5</v>
      </c>
      <c r="G2777">
        <v>0.216</v>
      </c>
      <c r="H2777">
        <v>0.14199999999999999</v>
      </c>
      <c r="I2777">
        <v>0</v>
      </c>
      <c r="J2777">
        <v>0.14199999999999999</v>
      </c>
      <c r="K2777">
        <v>0.216</v>
      </c>
    </row>
    <row r="2778" spans="1:11" x14ac:dyDescent="0.25">
      <c r="A2778">
        <v>2014</v>
      </c>
      <c r="B2778" t="s">
        <v>1029</v>
      </c>
      <c r="C2778" t="s">
        <v>1464</v>
      </c>
      <c r="D2778" t="s">
        <v>19</v>
      </c>
      <c r="E2778">
        <v>60</v>
      </c>
      <c r="F2778">
        <v>103</v>
      </c>
      <c r="G2778">
        <v>7.6239999999999997</v>
      </c>
      <c r="H2778">
        <v>5.0990000000000002</v>
      </c>
      <c r="I2778">
        <v>1.0999999999999999E-2</v>
      </c>
      <c r="J2778">
        <v>2.5009999999999999</v>
      </c>
      <c r="K2778">
        <v>15.083</v>
      </c>
    </row>
    <row r="2779" spans="1:11" x14ac:dyDescent="0.25">
      <c r="A2779">
        <v>2014</v>
      </c>
      <c r="B2779" t="s">
        <v>1029</v>
      </c>
      <c r="C2779" t="s">
        <v>1464</v>
      </c>
      <c r="D2779" t="s">
        <v>16</v>
      </c>
      <c r="E2779">
        <v>6</v>
      </c>
      <c r="F2779">
        <v>10</v>
      </c>
      <c r="G2779">
        <v>0.871</v>
      </c>
      <c r="H2779">
        <v>0.47099999999999997</v>
      </c>
      <c r="I2779">
        <v>0</v>
      </c>
      <c r="J2779">
        <v>0.1</v>
      </c>
      <c r="K2779">
        <v>0.873</v>
      </c>
    </row>
    <row r="2780" spans="1:11" x14ac:dyDescent="0.25">
      <c r="A2780">
        <v>2014</v>
      </c>
      <c r="B2780" t="s">
        <v>1029</v>
      </c>
      <c r="C2780" t="s">
        <v>1465</v>
      </c>
      <c r="D2780" t="s">
        <v>19</v>
      </c>
      <c r="E2780">
        <v>234</v>
      </c>
      <c r="F2780">
        <v>458</v>
      </c>
      <c r="G2780">
        <v>1.5369999999999999</v>
      </c>
      <c r="H2780">
        <v>0.99199999999999999</v>
      </c>
      <c r="I2780">
        <v>6.0000000000000001E-3</v>
      </c>
      <c r="J2780">
        <v>0.98399999999999999</v>
      </c>
      <c r="K2780">
        <v>2.3420000000000001</v>
      </c>
    </row>
    <row r="2781" spans="1:11" x14ac:dyDescent="0.25">
      <c r="A2781">
        <v>2014</v>
      </c>
      <c r="B2781" t="s">
        <v>1029</v>
      </c>
      <c r="C2781" t="s">
        <v>1465</v>
      </c>
      <c r="D2781" t="s">
        <v>16</v>
      </c>
      <c r="E2781">
        <v>210</v>
      </c>
      <c r="F2781">
        <v>410</v>
      </c>
      <c r="G2781">
        <v>1.089</v>
      </c>
      <c r="H2781">
        <v>0.63</v>
      </c>
      <c r="I2781">
        <v>0</v>
      </c>
      <c r="J2781">
        <v>4.0000000000000001E-3</v>
      </c>
      <c r="K2781">
        <v>1.103</v>
      </c>
    </row>
    <row r="2782" spans="1:11" x14ac:dyDescent="0.25">
      <c r="A2782">
        <v>2014</v>
      </c>
      <c r="B2782" t="s">
        <v>1029</v>
      </c>
      <c r="C2782" t="s">
        <v>1466</v>
      </c>
      <c r="D2782" t="s">
        <v>19</v>
      </c>
      <c r="E2782">
        <v>216</v>
      </c>
      <c r="F2782">
        <v>401</v>
      </c>
      <c r="G2782">
        <v>23.806000000000001</v>
      </c>
      <c r="H2782">
        <v>15.169</v>
      </c>
      <c r="I2782">
        <v>0.20200000000000001</v>
      </c>
      <c r="J2782">
        <v>19.824999999999999</v>
      </c>
      <c r="K2782">
        <v>42.430999999999997</v>
      </c>
    </row>
    <row r="2783" spans="1:11" x14ac:dyDescent="0.25">
      <c r="A2783">
        <v>2014</v>
      </c>
      <c r="B2783" t="s">
        <v>1029</v>
      </c>
      <c r="C2783" t="s">
        <v>1466</v>
      </c>
      <c r="D2783" t="s">
        <v>16</v>
      </c>
      <c r="E2783">
        <v>44</v>
      </c>
      <c r="F2783">
        <v>98</v>
      </c>
      <c r="G2783">
        <v>8.859</v>
      </c>
      <c r="H2783">
        <v>3.6429999999999998</v>
      </c>
      <c r="I2783">
        <v>1.7000000000000001E-2</v>
      </c>
      <c r="J2783">
        <v>2.0950000000000002</v>
      </c>
      <c r="K2783">
        <v>8.94</v>
      </c>
    </row>
    <row r="2784" spans="1:11" x14ac:dyDescent="0.25">
      <c r="A2784">
        <v>2014</v>
      </c>
      <c r="B2784" t="s">
        <v>1029</v>
      </c>
      <c r="C2784" t="s">
        <v>1467</v>
      </c>
      <c r="D2784" t="s">
        <v>19</v>
      </c>
      <c r="E2784">
        <v>41</v>
      </c>
      <c r="F2784">
        <v>104</v>
      </c>
      <c r="G2784">
        <v>1.3879999999999999</v>
      </c>
      <c r="H2784">
        <v>0.91</v>
      </c>
      <c r="I2784">
        <v>8.0000000000000002E-3</v>
      </c>
      <c r="J2784">
        <v>4.5839999999999996</v>
      </c>
      <c r="K2784">
        <v>3.4239999999999999</v>
      </c>
    </row>
    <row r="2785" spans="1:11" x14ac:dyDescent="0.25">
      <c r="A2785">
        <v>2014</v>
      </c>
      <c r="B2785" t="s">
        <v>1029</v>
      </c>
      <c r="C2785" t="s">
        <v>1468</v>
      </c>
      <c r="D2785" t="s">
        <v>19</v>
      </c>
      <c r="E2785">
        <v>870</v>
      </c>
      <c r="F2785">
        <v>1785</v>
      </c>
      <c r="G2785">
        <v>99.790999999999997</v>
      </c>
      <c r="H2785">
        <v>55.311</v>
      </c>
      <c r="I2785">
        <v>1.012</v>
      </c>
      <c r="J2785">
        <v>328.399</v>
      </c>
      <c r="K2785">
        <v>140.64599999999999</v>
      </c>
    </row>
    <row r="2786" spans="1:11" x14ac:dyDescent="0.25">
      <c r="A2786">
        <v>2014</v>
      </c>
      <c r="B2786" t="s">
        <v>1029</v>
      </c>
      <c r="C2786" t="s">
        <v>1468</v>
      </c>
      <c r="D2786" t="s">
        <v>16</v>
      </c>
      <c r="E2786">
        <v>138</v>
      </c>
      <c r="F2786">
        <v>234</v>
      </c>
      <c r="G2786">
        <v>17.890999999999998</v>
      </c>
      <c r="H2786">
        <v>8.3379999999999992</v>
      </c>
      <c r="I2786">
        <v>0.17899999999999999</v>
      </c>
      <c r="J2786">
        <v>14.099</v>
      </c>
      <c r="K2786">
        <v>17.594000000000001</v>
      </c>
    </row>
    <row r="2787" spans="1:11" x14ac:dyDescent="0.25">
      <c r="A2787">
        <v>2014</v>
      </c>
      <c r="B2787" t="s">
        <v>1029</v>
      </c>
      <c r="C2787" t="s">
        <v>1469</v>
      </c>
      <c r="D2787" t="s">
        <v>19</v>
      </c>
      <c r="E2787">
        <v>24</v>
      </c>
      <c r="F2787">
        <v>97</v>
      </c>
      <c r="G2787">
        <v>1.3140000000000001</v>
      </c>
      <c r="H2787">
        <v>-3.2959999999999998</v>
      </c>
      <c r="I2787">
        <v>6.8000000000000005E-2</v>
      </c>
      <c r="J2787">
        <v>7.25</v>
      </c>
      <c r="K2787">
        <v>9.7170000000000005</v>
      </c>
    </row>
    <row r="2788" spans="1:11" x14ac:dyDescent="0.25">
      <c r="A2788">
        <v>2014</v>
      </c>
      <c r="B2788" t="s">
        <v>1029</v>
      </c>
      <c r="C2788" t="s">
        <v>1470</v>
      </c>
      <c r="D2788" t="s">
        <v>19</v>
      </c>
      <c r="E2788">
        <v>1180</v>
      </c>
      <c r="F2788">
        <v>1454</v>
      </c>
      <c r="G2788">
        <v>108.634</v>
      </c>
      <c r="H2788">
        <v>62.91</v>
      </c>
      <c r="I2788">
        <v>0.16500000000000001</v>
      </c>
      <c r="J2788">
        <v>15.930999999999999</v>
      </c>
      <c r="K2788">
        <v>127.54</v>
      </c>
    </row>
    <row r="2789" spans="1:11" x14ac:dyDescent="0.25">
      <c r="A2789">
        <v>2014</v>
      </c>
      <c r="B2789" t="s">
        <v>1029</v>
      </c>
      <c r="C2789" t="s">
        <v>1470</v>
      </c>
      <c r="D2789" t="s">
        <v>16</v>
      </c>
      <c r="E2789">
        <v>912</v>
      </c>
      <c r="F2789">
        <v>989</v>
      </c>
      <c r="G2789">
        <v>57.715000000000003</v>
      </c>
      <c r="H2789">
        <v>29.718</v>
      </c>
      <c r="I2789">
        <v>3.0000000000000001E-3</v>
      </c>
      <c r="J2789">
        <v>3.5089999999999999</v>
      </c>
      <c r="K2789">
        <v>57.225999999999999</v>
      </c>
    </row>
    <row r="2790" spans="1:11" x14ac:dyDescent="0.25">
      <c r="A2790">
        <v>2014</v>
      </c>
      <c r="B2790" t="s">
        <v>1029</v>
      </c>
      <c r="C2790" t="s">
        <v>1471</v>
      </c>
      <c r="D2790" t="s">
        <v>19</v>
      </c>
      <c r="E2790">
        <v>16</v>
      </c>
      <c r="F2790">
        <v>27</v>
      </c>
      <c r="G2790">
        <v>0.65600000000000003</v>
      </c>
      <c r="H2790">
        <v>0.14000000000000001</v>
      </c>
      <c r="I2790">
        <v>1E-3</v>
      </c>
      <c r="J2790">
        <v>1.099</v>
      </c>
      <c r="K2790">
        <v>1.94</v>
      </c>
    </row>
    <row r="2791" spans="1:11" x14ac:dyDescent="0.25">
      <c r="A2791">
        <v>2014</v>
      </c>
      <c r="B2791" t="s">
        <v>1029</v>
      </c>
      <c r="C2791" t="s">
        <v>1472</v>
      </c>
      <c r="D2791" t="s">
        <v>19</v>
      </c>
      <c r="E2791">
        <v>15</v>
      </c>
      <c r="F2791">
        <v>24</v>
      </c>
      <c r="G2791">
        <v>0.45800000000000002</v>
      </c>
      <c r="H2791">
        <v>0.11600000000000001</v>
      </c>
      <c r="I2791">
        <v>4.0000000000000001E-3</v>
      </c>
      <c r="J2791">
        <v>0.68500000000000005</v>
      </c>
      <c r="K2791">
        <v>0.99</v>
      </c>
    </row>
    <row r="2792" spans="1:11" x14ac:dyDescent="0.25">
      <c r="A2792">
        <v>2014</v>
      </c>
      <c r="B2792" t="s">
        <v>1029</v>
      </c>
      <c r="C2792" t="s">
        <v>1473</v>
      </c>
      <c r="D2792" t="s">
        <v>19</v>
      </c>
      <c r="E2792">
        <v>13</v>
      </c>
      <c r="F2792">
        <v>23</v>
      </c>
      <c r="G2792">
        <v>0.215</v>
      </c>
      <c r="H2792">
        <v>7.0000000000000007E-2</v>
      </c>
      <c r="I2792">
        <v>0</v>
      </c>
      <c r="J2792">
        <v>1.3049999999999999</v>
      </c>
      <c r="K2792">
        <v>0.56000000000000005</v>
      </c>
    </row>
    <row r="2793" spans="1:11" x14ac:dyDescent="0.25">
      <c r="A2793">
        <v>2014</v>
      </c>
      <c r="B2793" t="s">
        <v>1029</v>
      </c>
      <c r="C2793" t="s">
        <v>1474</v>
      </c>
      <c r="D2793" t="s">
        <v>19</v>
      </c>
      <c r="E2793">
        <v>21</v>
      </c>
      <c r="F2793">
        <v>37</v>
      </c>
      <c r="G2793">
        <v>0.48599999999999999</v>
      </c>
      <c r="H2793">
        <v>0.39800000000000002</v>
      </c>
      <c r="I2793">
        <v>4.0000000000000001E-3</v>
      </c>
      <c r="J2793">
        <v>1.889</v>
      </c>
      <c r="K2793">
        <v>0.94699999999999995</v>
      </c>
    </row>
    <row r="2794" spans="1:11" x14ac:dyDescent="0.25">
      <c r="A2794">
        <v>2014</v>
      </c>
      <c r="B2794" t="s">
        <v>1029</v>
      </c>
      <c r="C2794" t="s">
        <v>1474</v>
      </c>
      <c r="D2794" t="s">
        <v>16</v>
      </c>
      <c r="E2794">
        <v>15</v>
      </c>
      <c r="F2794">
        <v>20</v>
      </c>
      <c r="G2794">
        <v>9.8000000000000004E-2</v>
      </c>
      <c r="H2794">
        <v>7.0999999999999994E-2</v>
      </c>
      <c r="I2794">
        <v>0</v>
      </c>
      <c r="J2794">
        <v>0</v>
      </c>
      <c r="K2794">
        <v>9.8000000000000004E-2</v>
      </c>
    </row>
    <row r="2795" spans="1:11" x14ac:dyDescent="0.25">
      <c r="A2795">
        <v>2014</v>
      </c>
      <c r="B2795" t="s">
        <v>1029</v>
      </c>
      <c r="C2795" t="s">
        <v>1475</v>
      </c>
      <c r="D2795" t="s">
        <v>19</v>
      </c>
      <c r="E2795">
        <v>19</v>
      </c>
      <c r="F2795">
        <v>50</v>
      </c>
      <c r="G2795">
        <v>4.84</v>
      </c>
      <c r="H2795">
        <v>2.778</v>
      </c>
      <c r="I2795">
        <v>0.02</v>
      </c>
      <c r="J2795">
        <v>2.625</v>
      </c>
      <c r="K2795">
        <v>4.5570000000000004</v>
      </c>
    </row>
    <row r="2796" spans="1:11" x14ac:dyDescent="0.25">
      <c r="A2796">
        <v>2014</v>
      </c>
      <c r="B2796" t="s">
        <v>1029</v>
      </c>
      <c r="C2796" t="s">
        <v>1476</v>
      </c>
      <c r="D2796" t="s">
        <v>19</v>
      </c>
      <c r="E2796">
        <v>401</v>
      </c>
      <c r="F2796">
        <v>846</v>
      </c>
      <c r="G2796">
        <v>82.545000000000002</v>
      </c>
      <c r="H2796">
        <v>46.661000000000001</v>
      </c>
      <c r="I2796">
        <v>3.6999999999999998E-2</v>
      </c>
      <c r="J2796">
        <v>51.33</v>
      </c>
      <c r="K2796">
        <v>199.88</v>
      </c>
    </row>
    <row r="2797" spans="1:11" x14ac:dyDescent="0.25">
      <c r="A2797">
        <v>2014</v>
      </c>
      <c r="B2797" t="s">
        <v>1029</v>
      </c>
      <c r="C2797" t="s">
        <v>1476</v>
      </c>
      <c r="D2797" t="s">
        <v>16</v>
      </c>
      <c r="E2797">
        <v>40</v>
      </c>
      <c r="F2797">
        <v>86</v>
      </c>
      <c r="G2797">
        <v>10.375</v>
      </c>
      <c r="H2797">
        <v>3.7559999999999998</v>
      </c>
      <c r="I2797">
        <v>5.0000000000000001E-3</v>
      </c>
      <c r="J2797">
        <v>7.93</v>
      </c>
      <c r="K2797">
        <v>10.361000000000001</v>
      </c>
    </row>
    <row r="2798" spans="1:11" x14ac:dyDescent="0.25">
      <c r="A2798">
        <v>2014</v>
      </c>
      <c r="B2798" t="s">
        <v>1029</v>
      </c>
      <c r="C2798" t="s">
        <v>1477</v>
      </c>
      <c r="D2798" t="s">
        <v>19</v>
      </c>
      <c r="E2798">
        <v>26</v>
      </c>
      <c r="F2798">
        <v>60</v>
      </c>
      <c r="G2798">
        <v>0.86299999999999999</v>
      </c>
      <c r="H2798">
        <v>0.439</v>
      </c>
      <c r="I2798">
        <v>0</v>
      </c>
      <c r="J2798">
        <v>1.7230000000000001</v>
      </c>
      <c r="K2798">
        <v>2.129</v>
      </c>
    </row>
    <row r="2799" spans="1:11" x14ac:dyDescent="0.25">
      <c r="A2799">
        <v>2014</v>
      </c>
      <c r="B2799" t="s">
        <v>1029</v>
      </c>
      <c r="C2799" t="s">
        <v>1478</v>
      </c>
      <c r="D2799" t="s">
        <v>19</v>
      </c>
      <c r="E2799">
        <v>118</v>
      </c>
      <c r="F2799">
        <v>204</v>
      </c>
      <c r="G2799">
        <v>66.218999999999994</v>
      </c>
      <c r="H2799">
        <v>57.920999999999999</v>
      </c>
      <c r="I2799">
        <v>4.3999999999999997E-2</v>
      </c>
      <c r="J2799">
        <v>8.8010000000000002</v>
      </c>
      <c r="K2799">
        <v>75.647999999999996</v>
      </c>
    </row>
    <row r="2800" spans="1:11" x14ac:dyDescent="0.25">
      <c r="A2800">
        <v>2014</v>
      </c>
      <c r="B2800" t="s">
        <v>1029</v>
      </c>
      <c r="C2800" t="s">
        <v>1478</v>
      </c>
      <c r="D2800" t="s">
        <v>16</v>
      </c>
      <c r="E2800">
        <v>29</v>
      </c>
      <c r="F2800">
        <v>46</v>
      </c>
      <c r="G2800">
        <v>3.8130000000000002</v>
      </c>
      <c r="H2800">
        <v>2.0680000000000001</v>
      </c>
      <c r="I2800">
        <v>0</v>
      </c>
      <c r="J2800">
        <v>0.49</v>
      </c>
      <c r="K2800">
        <v>3.6309999999999998</v>
      </c>
    </row>
    <row r="2801" spans="1:11" x14ac:dyDescent="0.25">
      <c r="A2801">
        <v>2014</v>
      </c>
      <c r="B2801" t="s">
        <v>1029</v>
      </c>
      <c r="C2801" t="s">
        <v>1479</v>
      </c>
      <c r="D2801" t="s">
        <v>19</v>
      </c>
      <c r="E2801">
        <v>102</v>
      </c>
      <c r="F2801">
        <v>189</v>
      </c>
      <c r="G2801">
        <v>10.367000000000001</v>
      </c>
      <c r="H2801">
        <v>5.9989999999999997</v>
      </c>
      <c r="I2801">
        <v>0.40200000000000002</v>
      </c>
      <c r="J2801">
        <v>11.167999999999999</v>
      </c>
      <c r="K2801">
        <v>23.065000000000001</v>
      </c>
    </row>
    <row r="2802" spans="1:11" x14ac:dyDescent="0.25">
      <c r="A2802">
        <v>2014</v>
      </c>
      <c r="B2802" t="s">
        <v>1029</v>
      </c>
      <c r="C2802" t="s">
        <v>1479</v>
      </c>
      <c r="D2802" t="s">
        <v>16</v>
      </c>
      <c r="E2802">
        <v>3</v>
      </c>
      <c r="F2802">
        <v>8</v>
      </c>
      <c r="G2802">
        <v>0.20499999999999999</v>
      </c>
      <c r="H2802">
        <v>8.5000000000000006E-2</v>
      </c>
      <c r="I2802">
        <v>0</v>
      </c>
      <c r="J2802">
        <v>0.622</v>
      </c>
      <c r="K2802">
        <v>0.20499999999999999</v>
      </c>
    </row>
    <row r="2803" spans="1:11" x14ac:dyDescent="0.25">
      <c r="A2803">
        <v>2014</v>
      </c>
      <c r="B2803" t="s">
        <v>1029</v>
      </c>
      <c r="C2803" t="s">
        <v>1480</v>
      </c>
      <c r="D2803" t="s">
        <v>19</v>
      </c>
      <c r="E2803">
        <v>34</v>
      </c>
      <c r="F2803">
        <v>64</v>
      </c>
      <c r="G2803">
        <v>0.67100000000000004</v>
      </c>
      <c r="H2803">
        <v>0.43099999999999999</v>
      </c>
      <c r="I2803">
        <v>0</v>
      </c>
      <c r="J2803">
        <v>1.234</v>
      </c>
      <c r="K2803">
        <v>0.747</v>
      </c>
    </row>
    <row r="2804" spans="1:11" x14ac:dyDescent="0.25">
      <c r="A2804">
        <v>2014</v>
      </c>
      <c r="B2804" t="s">
        <v>1029</v>
      </c>
      <c r="C2804" t="s">
        <v>1480</v>
      </c>
      <c r="D2804" t="s">
        <v>16</v>
      </c>
      <c r="E2804">
        <v>22</v>
      </c>
      <c r="F2804">
        <v>28</v>
      </c>
      <c r="G2804">
        <v>0.183</v>
      </c>
      <c r="H2804">
        <v>7.4999999999999997E-2</v>
      </c>
      <c r="I2804">
        <v>0</v>
      </c>
      <c r="J2804">
        <v>0.22</v>
      </c>
      <c r="K2804">
        <v>0.183</v>
      </c>
    </row>
    <row r="2805" spans="1:11" x14ac:dyDescent="0.25">
      <c r="A2805">
        <v>2014</v>
      </c>
      <c r="B2805" t="s">
        <v>1029</v>
      </c>
      <c r="C2805" t="s">
        <v>1481</v>
      </c>
      <c r="D2805" t="s">
        <v>19</v>
      </c>
      <c r="E2805">
        <v>183</v>
      </c>
      <c r="F2805">
        <v>246</v>
      </c>
      <c r="G2805">
        <v>11.818</v>
      </c>
      <c r="H2805">
        <v>4.5819999999999999</v>
      </c>
      <c r="I2805">
        <v>7.0000000000000001E-3</v>
      </c>
      <c r="J2805">
        <v>3.359</v>
      </c>
      <c r="K2805">
        <v>15.805999999999999</v>
      </c>
    </row>
    <row r="2806" spans="1:11" x14ac:dyDescent="0.25">
      <c r="A2806">
        <v>2014</v>
      </c>
      <c r="B2806" t="s">
        <v>1029</v>
      </c>
      <c r="C2806" t="s">
        <v>1481</v>
      </c>
      <c r="D2806" t="s">
        <v>16</v>
      </c>
      <c r="E2806">
        <v>79</v>
      </c>
      <c r="F2806">
        <v>97</v>
      </c>
      <c r="G2806">
        <v>7.0640000000000001</v>
      </c>
      <c r="H2806">
        <v>2.5579999999999998</v>
      </c>
      <c r="I2806">
        <v>0</v>
      </c>
      <c r="J2806">
        <v>1.1919999999999999</v>
      </c>
      <c r="K2806">
        <v>7.02</v>
      </c>
    </row>
    <row r="2807" spans="1:11" x14ac:dyDescent="0.25">
      <c r="A2807">
        <v>2014</v>
      </c>
      <c r="B2807" t="s">
        <v>1029</v>
      </c>
      <c r="C2807" t="s">
        <v>1482</v>
      </c>
      <c r="D2807" t="s">
        <v>19</v>
      </c>
      <c r="E2807">
        <v>164</v>
      </c>
      <c r="F2807">
        <v>266</v>
      </c>
      <c r="G2807">
        <v>28.515999999999998</v>
      </c>
      <c r="H2807">
        <v>15.795999999999999</v>
      </c>
      <c r="I2807">
        <v>0.23400000000000001</v>
      </c>
      <c r="J2807">
        <v>21.613</v>
      </c>
      <c r="K2807">
        <v>56.917999999999999</v>
      </c>
    </row>
    <row r="2808" spans="1:11" x14ac:dyDescent="0.25">
      <c r="A2808">
        <v>2014</v>
      </c>
      <c r="B2808" t="s">
        <v>1029</v>
      </c>
      <c r="C2808" t="s">
        <v>1482</v>
      </c>
      <c r="D2808" t="s">
        <v>16</v>
      </c>
      <c r="E2808">
        <v>20</v>
      </c>
      <c r="F2808">
        <v>34</v>
      </c>
      <c r="G2808">
        <v>2.9489999999999998</v>
      </c>
      <c r="H2808">
        <v>1.7030000000000001</v>
      </c>
      <c r="I2808">
        <v>1E-3</v>
      </c>
      <c r="J2808">
        <v>0.95599999999999996</v>
      </c>
      <c r="K2808">
        <v>2.9460000000000002</v>
      </c>
    </row>
    <row r="2809" spans="1:11" x14ac:dyDescent="0.25">
      <c r="A2809">
        <v>2014</v>
      </c>
      <c r="B2809" t="s">
        <v>1029</v>
      </c>
      <c r="C2809" t="s">
        <v>1483</v>
      </c>
      <c r="D2809" t="s">
        <v>19</v>
      </c>
      <c r="E2809">
        <v>35</v>
      </c>
      <c r="F2809">
        <v>62</v>
      </c>
      <c r="G2809">
        <v>3.3730000000000002</v>
      </c>
      <c r="H2809">
        <v>2.3149999999999999</v>
      </c>
      <c r="I2809">
        <v>0</v>
      </c>
      <c r="J2809">
        <v>1.714</v>
      </c>
      <c r="K2809">
        <v>5.5049999999999999</v>
      </c>
    </row>
    <row r="2810" spans="1:11" x14ac:dyDescent="0.25">
      <c r="A2810">
        <v>2014</v>
      </c>
      <c r="B2810" t="s">
        <v>1029</v>
      </c>
      <c r="C2810" t="s">
        <v>1483</v>
      </c>
      <c r="D2810" t="s">
        <v>16</v>
      </c>
      <c r="E2810">
        <v>4</v>
      </c>
      <c r="F2810">
        <v>8</v>
      </c>
      <c r="G2810">
        <v>1.119</v>
      </c>
      <c r="H2810">
        <v>0.52700000000000002</v>
      </c>
      <c r="I2810">
        <v>1E-3</v>
      </c>
      <c r="J2810">
        <v>0.49399999999999999</v>
      </c>
      <c r="K2810">
        <v>1.1160000000000001</v>
      </c>
    </row>
    <row r="2811" spans="1:11" x14ac:dyDescent="0.25">
      <c r="A2811">
        <v>2014</v>
      </c>
      <c r="B2811" t="s">
        <v>1029</v>
      </c>
      <c r="C2811" t="s">
        <v>1484</v>
      </c>
      <c r="D2811" t="s">
        <v>19</v>
      </c>
      <c r="E2811">
        <v>83</v>
      </c>
      <c r="F2811">
        <v>162</v>
      </c>
      <c r="G2811">
        <v>8.0169999999999995</v>
      </c>
      <c r="H2811">
        <v>4.2480000000000002</v>
      </c>
      <c r="I2811">
        <v>4.1000000000000002E-2</v>
      </c>
      <c r="J2811">
        <v>3.7389999999999999</v>
      </c>
      <c r="K2811">
        <v>11.909000000000001</v>
      </c>
    </row>
    <row r="2812" spans="1:11" x14ac:dyDescent="0.25">
      <c r="A2812">
        <v>2014</v>
      </c>
      <c r="B2812" t="s">
        <v>1029</v>
      </c>
      <c r="C2812" t="s">
        <v>1484</v>
      </c>
      <c r="D2812" t="s">
        <v>16</v>
      </c>
      <c r="E2812">
        <v>18</v>
      </c>
      <c r="F2812">
        <v>37</v>
      </c>
      <c r="G2812">
        <v>1.62</v>
      </c>
      <c r="H2812">
        <v>0.85699999999999998</v>
      </c>
      <c r="I2812">
        <v>0</v>
      </c>
      <c r="J2812">
        <v>0.27900000000000003</v>
      </c>
      <c r="K2812">
        <v>1.617</v>
      </c>
    </row>
    <row r="2813" spans="1:11" x14ac:dyDescent="0.25">
      <c r="A2813">
        <v>2014</v>
      </c>
      <c r="B2813" t="s">
        <v>1029</v>
      </c>
      <c r="C2813" t="s">
        <v>1485</v>
      </c>
      <c r="D2813" t="s">
        <v>19</v>
      </c>
      <c r="E2813">
        <v>171</v>
      </c>
      <c r="F2813">
        <v>241</v>
      </c>
      <c r="G2813">
        <v>5.7409999999999997</v>
      </c>
      <c r="H2813">
        <v>3.19</v>
      </c>
      <c r="I2813">
        <v>0.13500000000000001</v>
      </c>
      <c r="J2813">
        <v>2.3969999999999998</v>
      </c>
      <c r="K2813">
        <v>8.0790000000000006</v>
      </c>
    </row>
    <row r="2814" spans="1:11" x14ac:dyDescent="0.25">
      <c r="A2814">
        <v>2014</v>
      </c>
      <c r="B2814" t="s">
        <v>1029</v>
      </c>
      <c r="C2814" t="s">
        <v>1485</v>
      </c>
      <c r="D2814" t="s">
        <v>16</v>
      </c>
      <c r="E2814">
        <v>124</v>
      </c>
      <c r="F2814">
        <v>167</v>
      </c>
      <c r="G2814">
        <v>3.7869999999999999</v>
      </c>
      <c r="H2814">
        <v>2.101</v>
      </c>
      <c r="I2814">
        <v>8.3000000000000004E-2</v>
      </c>
      <c r="J2814">
        <v>1.1839999999999999</v>
      </c>
      <c r="K2814">
        <v>3.681</v>
      </c>
    </row>
    <row r="2815" spans="1:11" x14ac:dyDescent="0.25">
      <c r="A2815">
        <v>2014</v>
      </c>
      <c r="B2815" t="s">
        <v>1029</v>
      </c>
      <c r="C2815" t="s">
        <v>1486</v>
      </c>
      <c r="D2815" t="s">
        <v>19</v>
      </c>
      <c r="E2815">
        <v>28</v>
      </c>
      <c r="F2815">
        <v>51</v>
      </c>
      <c r="G2815">
        <v>3.8860000000000001</v>
      </c>
      <c r="H2815">
        <v>3.6230000000000002</v>
      </c>
      <c r="I2815">
        <v>0</v>
      </c>
      <c r="J2815">
        <v>2.2200000000000002</v>
      </c>
      <c r="K2815">
        <v>2.2040000000000002</v>
      </c>
    </row>
    <row r="2816" spans="1:11" x14ac:dyDescent="0.25">
      <c r="A2816">
        <v>2014</v>
      </c>
      <c r="B2816" t="s">
        <v>1029</v>
      </c>
      <c r="C2816" t="s">
        <v>1486</v>
      </c>
      <c r="D2816" t="s">
        <v>16</v>
      </c>
      <c r="E2816">
        <v>3</v>
      </c>
      <c r="F2816">
        <v>4</v>
      </c>
      <c r="G2816">
        <v>7.1999999999999995E-2</v>
      </c>
      <c r="H2816">
        <v>0.03</v>
      </c>
      <c r="I2816">
        <v>0</v>
      </c>
      <c r="J2816">
        <v>5.1999999999999998E-2</v>
      </c>
      <c r="K2816">
        <v>7.1999999999999995E-2</v>
      </c>
    </row>
    <row r="2817" spans="1:11" x14ac:dyDescent="0.25">
      <c r="A2817">
        <v>2014</v>
      </c>
      <c r="B2817" t="s">
        <v>1029</v>
      </c>
      <c r="C2817" t="s">
        <v>1487</v>
      </c>
      <c r="D2817" t="s">
        <v>19</v>
      </c>
      <c r="E2817">
        <v>28</v>
      </c>
      <c r="F2817">
        <v>54</v>
      </c>
      <c r="G2817">
        <v>2.149</v>
      </c>
      <c r="H2817">
        <v>1.5620000000000001</v>
      </c>
      <c r="I2817">
        <v>0</v>
      </c>
      <c r="J2817">
        <v>2.665</v>
      </c>
      <c r="K2817">
        <v>5.1669999999999998</v>
      </c>
    </row>
    <row r="2818" spans="1:11" x14ac:dyDescent="0.25">
      <c r="A2818">
        <v>2014</v>
      </c>
      <c r="B2818" t="s">
        <v>1029</v>
      </c>
      <c r="C2818" t="s">
        <v>1487</v>
      </c>
      <c r="D2818" t="s">
        <v>16</v>
      </c>
      <c r="E2818">
        <v>3</v>
      </c>
      <c r="F2818">
        <v>6</v>
      </c>
      <c r="G2818">
        <v>0.45400000000000001</v>
      </c>
      <c r="H2818">
        <v>0.32200000000000001</v>
      </c>
      <c r="I2818">
        <v>0</v>
      </c>
      <c r="J2818">
        <v>0.61</v>
      </c>
      <c r="K2818">
        <v>0.45400000000000001</v>
      </c>
    </row>
    <row r="2819" spans="1:11" x14ac:dyDescent="0.25">
      <c r="A2819">
        <v>2014</v>
      </c>
      <c r="B2819" t="s">
        <v>1029</v>
      </c>
      <c r="C2819" t="s">
        <v>1488</v>
      </c>
      <c r="D2819" t="s">
        <v>19</v>
      </c>
      <c r="E2819">
        <v>167</v>
      </c>
      <c r="F2819">
        <v>296</v>
      </c>
      <c r="G2819">
        <v>25.579000000000001</v>
      </c>
      <c r="H2819">
        <v>17.571000000000002</v>
      </c>
      <c r="I2819">
        <v>0.79600000000000004</v>
      </c>
      <c r="J2819">
        <v>32.448</v>
      </c>
      <c r="K2819">
        <v>46.323999999999998</v>
      </c>
    </row>
    <row r="2820" spans="1:11" x14ac:dyDescent="0.25">
      <c r="A2820">
        <v>2014</v>
      </c>
      <c r="B2820" t="s">
        <v>1029</v>
      </c>
      <c r="C2820" t="s">
        <v>1488</v>
      </c>
      <c r="D2820" t="s">
        <v>16</v>
      </c>
      <c r="E2820">
        <v>31</v>
      </c>
      <c r="F2820">
        <v>58</v>
      </c>
      <c r="G2820">
        <v>3.7679999999999998</v>
      </c>
      <c r="H2820">
        <v>1.36</v>
      </c>
      <c r="I2820">
        <v>0.27</v>
      </c>
      <c r="J2820">
        <v>1.9359999999999999</v>
      </c>
      <c r="K2820">
        <v>3.5529999999999999</v>
      </c>
    </row>
    <row r="2821" spans="1:11" x14ac:dyDescent="0.25">
      <c r="A2821">
        <v>2014</v>
      </c>
      <c r="B2821" t="s">
        <v>1029</v>
      </c>
      <c r="C2821" t="s">
        <v>1489</v>
      </c>
      <c r="D2821" t="s">
        <v>19</v>
      </c>
      <c r="E2821">
        <v>90</v>
      </c>
      <c r="F2821">
        <v>136</v>
      </c>
      <c r="G2821">
        <v>3.1920000000000002</v>
      </c>
      <c r="H2821">
        <v>1.9790000000000001</v>
      </c>
      <c r="I2821">
        <v>0</v>
      </c>
      <c r="J2821">
        <v>1.4370000000000001</v>
      </c>
      <c r="K2821">
        <v>6.6580000000000004</v>
      </c>
    </row>
    <row r="2822" spans="1:11" x14ac:dyDescent="0.25">
      <c r="A2822">
        <v>2014</v>
      </c>
      <c r="B2822" t="s">
        <v>1029</v>
      </c>
      <c r="C2822" t="s">
        <v>1489</v>
      </c>
      <c r="D2822" t="s">
        <v>16</v>
      </c>
      <c r="E2822">
        <v>10</v>
      </c>
      <c r="F2822">
        <v>15</v>
      </c>
      <c r="G2822">
        <v>0.61199999999999999</v>
      </c>
      <c r="H2822">
        <v>0.17199999999999999</v>
      </c>
      <c r="I2822">
        <v>0</v>
      </c>
      <c r="J2822">
        <v>4.5999999999999999E-2</v>
      </c>
      <c r="K2822">
        <v>0.61</v>
      </c>
    </row>
    <row r="2823" spans="1:11" x14ac:dyDescent="0.25">
      <c r="A2823">
        <v>2014</v>
      </c>
      <c r="B2823" t="s">
        <v>1029</v>
      </c>
      <c r="C2823" t="s">
        <v>1490</v>
      </c>
      <c r="D2823" t="s">
        <v>19</v>
      </c>
      <c r="E2823">
        <v>19</v>
      </c>
      <c r="F2823">
        <v>36</v>
      </c>
      <c r="G2823">
        <v>1.2609999999999999</v>
      </c>
      <c r="H2823">
        <v>0.501</v>
      </c>
      <c r="I2823">
        <v>7.0000000000000007E-2</v>
      </c>
      <c r="J2823">
        <v>1.4419999999999999</v>
      </c>
      <c r="K2823">
        <v>3.3029999999999999</v>
      </c>
    </row>
    <row r="2824" spans="1:11" x14ac:dyDescent="0.25">
      <c r="A2824">
        <v>2014</v>
      </c>
      <c r="B2824" t="s">
        <v>1029</v>
      </c>
      <c r="C2824" t="s">
        <v>1491</v>
      </c>
      <c r="D2824" t="s">
        <v>19</v>
      </c>
      <c r="E2824">
        <v>155</v>
      </c>
      <c r="F2824">
        <v>287</v>
      </c>
      <c r="G2824">
        <v>14.898</v>
      </c>
      <c r="H2824">
        <v>3.8769999999999998</v>
      </c>
      <c r="I2824">
        <v>0.878</v>
      </c>
      <c r="J2824">
        <v>17.52</v>
      </c>
      <c r="K2824">
        <v>21.454000000000001</v>
      </c>
    </row>
    <row r="2825" spans="1:11" x14ac:dyDescent="0.25">
      <c r="A2825">
        <v>2014</v>
      </c>
      <c r="B2825" t="s">
        <v>1029</v>
      </c>
      <c r="C2825" t="s">
        <v>1491</v>
      </c>
      <c r="D2825" t="s">
        <v>16</v>
      </c>
      <c r="E2825">
        <v>15</v>
      </c>
      <c r="F2825">
        <v>33</v>
      </c>
      <c r="G2825">
        <v>3.0630000000000002</v>
      </c>
      <c r="H2825">
        <v>1.115</v>
      </c>
      <c r="I2825">
        <v>3.5000000000000003E-2</v>
      </c>
      <c r="J2825">
        <v>1.0329999999999999</v>
      </c>
      <c r="K2825">
        <v>3.012</v>
      </c>
    </row>
    <row r="2826" spans="1:11" x14ac:dyDescent="0.25">
      <c r="A2826">
        <v>2014</v>
      </c>
      <c r="B2826" t="s">
        <v>1029</v>
      </c>
      <c r="C2826" t="s">
        <v>1492</v>
      </c>
      <c r="D2826" t="s">
        <v>19</v>
      </c>
      <c r="E2826">
        <v>16</v>
      </c>
      <c r="F2826">
        <v>29</v>
      </c>
      <c r="G2826">
        <v>0.36299999999999999</v>
      </c>
      <c r="H2826">
        <v>0.21</v>
      </c>
      <c r="I2826">
        <v>0</v>
      </c>
      <c r="J2826">
        <v>0.72899999999999998</v>
      </c>
      <c r="K2826">
        <v>0.95199999999999996</v>
      </c>
    </row>
    <row r="2827" spans="1:11" x14ac:dyDescent="0.25">
      <c r="A2827">
        <v>2014</v>
      </c>
      <c r="B2827" t="s">
        <v>1029</v>
      </c>
      <c r="C2827" t="s">
        <v>1493</v>
      </c>
      <c r="D2827" t="s">
        <v>19</v>
      </c>
      <c r="E2827">
        <v>33</v>
      </c>
      <c r="F2827">
        <v>67</v>
      </c>
      <c r="G2827">
        <v>2.032</v>
      </c>
      <c r="H2827">
        <v>1.0429999999999999</v>
      </c>
      <c r="I2827">
        <v>1E-3</v>
      </c>
      <c r="J2827">
        <v>1.218</v>
      </c>
      <c r="K2827">
        <v>2.7010000000000001</v>
      </c>
    </row>
    <row r="2828" spans="1:11" x14ac:dyDescent="0.25">
      <c r="A2828">
        <v>2014</v>
      </c>
      <c r="B2828" t="s">
        <v>1029</v>
      </c>
      <c r="C2828" t="s">
        <v>1493</v>
      </c>
      <c r="D2828" t="s">
        <v>16</v>
      </c>
      <c r="E2828">
        <v>16</v>
      </c>
      <c r="F2828">
        <v>38</v>
      </c>
      <c r="G2828">
        <v>1.788</v>
      </c>
      <c r="H2828">
        <v>0.91500000000000004</v>
      </c>
      <c r="I2828">
        <v>0</v>
      </c>
      <c r="J2828">
        <v>0.68100000000000005</v>
      </c>
      <c r="K2828">
        <v>1.7989999999999999</v>
      </c>
    </row>
    <row r="2829" spans="1:11" x14ac:dyDescent="0.25">
      <c r="A2829">
        <v>2014</v>
      </c>
      <c r="B2829" t="s">
        <v>1029</v>
      </c>
      <c r="C2829" t="s">
        <v>1494</v>
      </c>
      <c r="D2829" t="s">
        <v>19</v>
      </c>
      <c r="E2829">
        <v>38</v>
      </c>
      <c r="F2829">
        <v>67</v>
      </c>
      <c r="G2829">
        <v>1.6879999999999999</v>
      </c>
      <c r="H2829">
        <v>0.86199999999999999</v>
      </c>
      <c r="I2829">
        <v>1E-3</v>
      </c>
      <c r="J2829">
        <v>2.653</v>
      </c>
      <c r="K2829">
        <v>3.1419999999999999</v>
      </c>
    </row>
    <row r="2830" spans="1:11" x14ac:dyDescent="0.25">
      <c r="A2830">
        <v>2014</v>
      </c>
      <c r="B2830" t="s">
        <v>1029</v>
      </c>
      <c r="C2830" t="s">
        <v>1494</v>
      </c>
      <c r="D2830" t="s">
        <v>16</v>
      </c>
      <c r="E2830">
        <v>4</v>
      </c>
      <c r="F2830">
        <v>5</v>
      </c>
      <c r="G2830">
        <v>7.5999999999999998E-2</v>
      </c>
      <c r="H2830">
        <v>3.1E-2</v>
      </c>
      <c r="I2830">
        <v>0</v>
      </c>
      <c r="J2830">
        <v>2.4E-2</v>
      </c>
      <c r="K2830">
        <v>7.5999999999999998E-2</v>
      </c>
    </row>
    <row r="2831" spans="1:11" x14ac:dyDescent="0.25">
      <c r="A2831">
        <v>2014</v>
      </c>
      <c r="B2831" t="s">
        <v>1029</v>
      </c>
      <c r="C2831" t="s">
        <v>1495</v>
      </c>
      <c r="D2831" t="s">
        <v>19</v>
      </c>
      <c r="E2831">
        <v>70</v>
      </c>
      <c r="F2831">
        <v>144</v>
      </c>
      <c r="G2831">
        <v>3.0859999999999999</v>
      </c>
      <c r="H2831">
        <v>2.109</v>
      </c>
      <c r="I2831">
        <v>1.2999999999999999E-2</v>
      </c>
      <c r="J2831">
        <v>5.1959999999999997</v>
      </c>
      <c r="K2831">
        <v>9.0440000000000005</v>
      </c>
    </row>
    <row r="2832" spans="1:11" x14ac:dyDescent="0.25">
      <c r="A2832">
        <v>2014</v>
      </c>
      <c r="B2832" t="s">
        <v>1029</v>
      </c>
      <c r="C2832" t="s">
        <v>1495</v>
      </c>
      <c r="D2832" t="s">
        <v>16</v>
      </c>
      <c r="E2832">
        <v>3</v>
      </c>
      <c r="F2832">
        <v>5</v>
      </c>
      <c r="G2832">
        <v>0.19700000000000001</v>
      </c>
      <c r="H2832">
        <v>0.08</v>
      </c>
      <c r="I2832">
        <v>0</v>
      </c>
      <c r="J2832">
        <v>7.6999999999999999E-2</v>
      </c>
      <c r="K2832">
        <v>0.19700000000000001</v>
      </c>
    </row>
    <row r="2833" spans="1:11" x14ac:dyDescent="0.25">
      <c r="A2833">
        <v>2014</v>
      </c>
      <c r="B2833" t="s">
        <v>1029</v>
      </c>
      <c r="C2833" t="s">
        <v>1496</v>
      </c>
      <c r="D2833" t="s">
        <v>19</v>
      </c>
      <c r="E2833">
        <v>701</v>
      </c>
      <c r="F2833">
        <v>1698</v>
      </c>
      <c r="G2833">
        <v>157.98400000000001</v>
      </c>
      <c r="H2833">
        <v>73.225999999999999</v>
      </c>
      <c r="I2833">
        <v>0.747</v>
      </c>
      <c r="J2833">
        <v>145.816</v>
      </c>
      <c r="K2833">
        <v>293.51600000000002</v>
      </c>
    </row>
    <row r="2834" spans="1:11" x14ac:dyDescent="0.25">
      <c r="A2834">
        <v>2014</v>
      </c>
      <c r="B2834" t="s">
        <v>1029</v>
      </c>
      <c r="C2834" t="s">
        <v>1496</v>
      </c>
      <c r="D2834" t="s">
        <v>16</v>
      </c>
      <c r="E2834">
        <v>69</v>
      </c>
      <c r="F2834">
        <v>169</v>
      </c>
      <c r="G2834">
        <v>53.037999999999997</v>
      </c>
      <c r="H2834">
        <v>16.826000000000001</v>
      </c>
      <c r="I2834">
        <v>0.19800000000000001</v>
      </c>
      <c r="J2834">
        <v>25.837</v>
      </c>
      <c r="K2834">
        <v>53.313000000000002</v>
      </c>
    </row>
    <row r="2835" spans="1:11" x14ac:dyDescent="0.25">
      <c r="A2835">
        <v>2014</v>
      </c>
      <c r="B2835" t="s">
        <v>1029</v>
      </c>
      <c r="C2835" t="s">
        <v>1497</v>
      </c>
      <c r="D2835" t="s">
        <v>19</v>
      </c>
      <c r="E2835">
        <v>66</v>
      </c>
      <c r="F2835">
        <v>113</v>
      </c>
      <c r="G2835">
        <v>3.4159999999999999</v>
      </c>
      <c r="H2835">
        <v>2.1869999999999998</v>
      </c>
      <c r="I2835">
        <v>0.22800000000000001</v>
      </c>
      <c r="J2835">
        <v>1.0649999999999999</v>
      </c>
      <c r="K2835">
        <v>6.1680000000000001</v>
      </c>
    </row>
    <row r="2836" spans="1:11" x14ac:dyDescent="0.25">
      <c r="A2836">
        <v>2014</v>
      </c>
      <c r="B2836" t="s">
        <v>1029</v>
      </c>
      <c r="C2836" t="s">
        <v>1497</v>
      </c>
      <c r="D2836" t="s">
        <v>16</v>
      </c>
      <c r="E2836">
        <v>9</v>
      </c>
      <c r="F2836">
        <v>13</v>
      </c>
      <c r="G2836">
        <v>0.874</v>
      </c>
      <c r="H2836">
        <v>0.30199999999999999</v>
      </c>
      <c r="I2836">
        <v>8.0000000000000002E-3</v>
      </c>
      <c r="J2836">
        <v>0.19700000000000001</v>
      </c>
      <c r="K2836">
        <v>0.86799999999999999</v>
      </c>
    </row>
    <row r="2837" spans="1:11" x14ac:dyDescent="0.25">
      <c r="A2837">
        <v>2014</v>
      </c>
      <c r="B2837" t="s">
        <v>1029</v>
      </c>
      <c r="C2837" t="s">
        <v>1498</v>
      </c>
      <c r="D2837" t="s">
        <v>19</v>
      </c>
      <c r="E2837">
        <v>1096</v>
      </c>
      <c r="F2837">
        <v>2721</v>
      </c>
      <c r="G2837">
        <v>306.12900000000002</v>
      </c>
      <c r="H2837">
        <v>182.48099999999999</v>
      </c>
      <c r="I2837">
        <v>17.266999999999999</v>
      </c>
      <c r="J2837">
        <v>387.90699999999998</v>
      </c>
      <c r="K2837">
        <v>652.20399999999995</v>
      </c>
    </row>
    <row r="2838" spans="1:11" x14ac:dyDescent="0.25">
      <c r="A2838">
        <v>2014</v>
      </c>
      <c r="B2838" t="s">
        <v>1029</v>
      </c>
      <c r="C2838" t="s">
        <v>1498</v>
      </c>
      <c r="D2838" t="s">
        <v>16</v>
      </c>
      <c r="E2838">
        <v>97</v>
      </c>
      <c r="F2838">
        <v>205</v>
      </c>
      <c r="G2838">
        <v>25.068000000000001</v>
      </c>
      <c r="H2838">
        <v>8.923</v>
      </c>
      <c r="I2838">
        <v>0.17699999999999999</v>
      </c>
      <c r="J2838">
        <v>19.41</v>
      </c>
      <c r="K2838">
        <v>24.837</v>
      </c>
    </row>
    <row r="2839" spans="1:11" x14ac:dyDescent="0.25">
      <c r="A2839">
        <v>2014</v>
      </c>
      <c r="B2839" t="s">
        <v>1029</v>
      </c>
      <c r="C2839" t="s">
        <v>1499</v>
      </c>
      <c r="D2839" t="s">
        <v>19</v>
      </c>
      <c r="E2839">
        <v>40</v>
      </c>
      <c r="F2839">
        <v>109</v>
      </c>
      <c r="G2839">
        <v>45.406999999999996</v>
      </c>
      <c r="H2839">
        <v>13.324</v>
      </c>
      <c r="I2839">
        <v>0.16600000000000001</v>
      </c>
      <c r="J2839">
        <v>17.422000000000001</v>
      </c>
      <c r="K2839">
        <v>48.1</v>
      </c>
    </row>
    <row r="2840" spans="1:11" x14ac:dyDescent="0.25">
      <c r="A2840">
        <v>2014</v>
      </c>
      <c r="B2840" t="s">
        <v>1029</v>
      </c>
      <c r="C2840" t="s">
        <v>1499</v>
      </c>
      <c r="D2840" t="s">
        <v>16</v>
      </c>
      <c r="E2840">
        <v>3</v>
      </c>
      <c r="F2840">
        <v>21</v>
      </c>
      <c r="G2840">
        <v>43.07</v>
      </c>
      <c r="H2840">
        <v>11.961</v>
      </c>
      <c r="I2840">
        <v>0.184</v>
      </c>
      <c r="J2840">
        <v>13.595000000000001</v>
      </c>
      <c r="K2840">
        <v>43.418999999999997</v>
      </c>
    </row>
    <row r="2841" spans="1:11" x14ac:dyDescent="0.25">
      <c r="A2841">
        <v>2014</v>
      </c>
      <c r="B2841" t="s">
        <v>1029</v>
      </c>
      <c r="C2841" t="s">
        <v>1500</v>
      </c>
      <c r="D2841" t="s">
        <v>19</v>
      </c>
      <c r="E2841">
        <v>20</v>
      </c>
      <c r="F2841">
        <v>34</v>
      </c>
      <c r="G2841">
        <v>0.56200000000000006</v>
      </c>
      <c r="H2841">
        <v>0.26600000000000001</v>
      </c>
      <c r="I2841">
        <v>1E-3</v>
      </c>
      <c r="J2841">
        <v>1.05</v>
      </c>
      <c r="K2841">
        <v>1.667</v>
      </c>
    </row>
    <row r="2842" spans="1:11" x14ac:dyDescent="0.25">
      <c r="A2842">
        <v>2014</v>
      </c>
      <c r="B2842" t="s">
        <v>1029</v>
      </c>
      <c r="C2842" t="s">
        <v>1500</v>
      </c>
      <c r="D2842" t="s">
        <v>16</v>
      </c>
      <c r="E2842">
        <v>6</v>
      </c>
      <c r="F2842">
        <v>8</v>
      </c>
      <c r="G2842">
        <v>0.21299999999999999</v>
      </c>
      <c r="H2842">
        <v>9.9000000000000005E-2</v>
      </c>
      <c r="I2842">
        <v>1E-3</v>
      </c>
      <c r="J2842">
        <v>0.41899999999999998</v>
      </c>
      <c r="K2842">
        <v>0.21199999999999999</v>
      </c>
    </row>
    <row r="2843" spans="1:11" x14ac:dyDescent="0.25">
      <c r="A2843">
        <v>2014</v>
      </c>
      <c r="B2843" t="s">
        <v>1029</v>
      </c>
      <c r="C2843" t="s">
        <v>1501</v>
      </c>
      <c r="D2843" t="s">
        <v>19</v>
      </c>
      <c r="E2843">
        <v>176</v>
      </c>
      <c r="F2843">
        <v>250</v>
      </c>
      <c r="G2843">
        <v>12.795</v>
      </c>
      <c r="H2843">
        <v>5.0330000000000004</v>
      </c>
      <c r="I2843">
        <v>5.1999999999999998E-2</v>
      </c>
      <c r="J2843">
        <v>16.178000000000001</v>
      </c>
      <c r="K2843">
        <v>16.649999999999999</v>
      </c>
    </row>
    <row r="2844" spans="1:11" x14ac:dyDescent="0.25">
      <c r="A2844">
        <v>2014</v>
      </c>
      <c r="B2844" t="s">
        <v>1029</v>
      </c>
      <c r="C2844" t="s">
        <v>1501</v>
      </c>
      <c r="D2844" t="s">
        <v>16</v>
      </c>
      <c r="E2844">
        <v>44</v>
      </c>
      <c r="F2844">
        <v>58</v>
      </c>
      <c r="G2844">
        <v>5.7110000000000003</v>
      </c>
      <c r="H2844">
        <v>3.32</v>
      </c>
      <c r="I2844">
        <v>2E-3</v>
      </c>
      <c r="J2844">
        <v>0.97899999999999998</v>
      </c>
      <c r="K2844">
        <v>5.7069999999999999</v>
      </c>
    </row>
    <row r="2845" spans="1:11" x14ac:dyDescent="0.25">
      <c r="A2845">
        <v>2014</v>
      </c>
      <c r="B2845" t="s">
        <v>1029</v>
      </c>
      <c r="C2845" t="s">
        <v>1502</v>
      </c>
      <c r="D2845" t="s">
        <v>19</v>
      </c>
      <c r="E2845">
        <v>28</v>
      </c>
      <c r="F2845">
        <v>64</v>
      </c>
      <c r="G2845">
        <v>1.0620000000000001</v>
      </c>
      <c r="H2845">
        <v>0.71199999999999997</v>
      </c>
      <c r="I2845">
        <v>3.0000000000000001E-3</v>
      </c>
      <c r="J2845">
        <v>1.2410000000000001</v>
      </c>
      <c r="K2845">
        <v>2.5499999999999998</v>
      </c>
    </row>
    <row r="2846" spans="1:11" x14ac:dyDescent="0.25">
      <c r="A2846">
        <v>2014</v>
      </c>
      <c r="B2846" t="s">
        <v>1029</v>
      </c>
      <c r="C2846" t="s">
        <v>1502</v>
      </c>
      <c r="D2846" t="s">
        <v>16</v>
      </c>
      <c r="E2846">
        <v>13</v>
      </c>
      <c r="F2846">
        <v>18</v>
      </c>
      <c r="G2846">
        <v>0.17</v>
      </c>
      <c r="H2846">
        <v>0.08</v>
      </c>
      <c r="I2846">
        <v>0</v>
      </c>
      <c r="J2846">
        <v>7.0000000000000007E-2</v>
      </c>
      <c r="K2846">
        <v>0.17299999999999999</v>
      </c>
    </row>
    <row r="2847" spans="1:11" x14ac:dyDescent="0.25">
      <c r="A2847">
        <v>2014</v>
      </c>
      <c r="B2847" t="s">
        <v>1029</v>
      </c>
      <c r="C2847" t="s">
        <v>1503</v>
      </c>
      <c r="D2847" t="s">
        <v>19</v>
      </c>
      <c r="E2847">
        <v>125</v>
      </c>
      <c r="F2847">
        <v>185</v>
      </c>
      <c r="G2847">
        <v>7.25</v>
      </c>
      <c r="H2847">
        <v>3.4969999999999999</v>
      </c>
      <c r="I2847">
        <v>0.32900000000000001</v>
      </c>
      <c r="J2847">
        <v>5.46</v>
      </c>
      <c r="K2847">
        <v>12.053000000000001</v>
      </c>
    </row>
    <row r="2848" spans="1:11" x14ac:dyDescent="0.25">
      <c r="A2848">
        <v>2014</v>
      </c>
      <c r="B2848" t="s">
        <v>1029</v>
      </c>
      <c r="C2848" t="s">
        <v>1503</v>
      </c>
      <c r="D2848" t="s">
        <v>16</v>
      </c>
      <c r="E2848">
        <v>34</v>
      </c>
      <c r="F2848">
        <v>54</v>
      </c>
      <c r="G2848">
        <v>2.8050000000000002</v>
      </c>
      <c r="H2848">
        <v>1.042</v>
      </c>
      <c r="I2848">
        <v>0.11600000000000001</v>
      </c>
      <c r="J2848">
        <v>1.071</v>
      </c>
      <c r="K2848">
        <v>2.6930000000000001</v>
      </c>
    </row>
    <row r="2849" spans="1:11" x14ac:dyDescent="0.25">
      <c r="A2849">
        <v>2014</v>
      </c>
      <c r="B2849" t="s">
        <v>1029</v>
      </c>
      <c r="C2849" t="s">
        <v>1504</v>
      </c>
      <c r="D2849" t="s">
        <v>19</v>
      </c>
      <c r="E2849">
        <v>705</v>
      </c>
      <c r="F2849">
        <v>1368</v>
      </c>
      <c r="G2849">
        <v>79.426000000000002</v>
      </c>
      <c r="H2849">
        <v>30.709</v>
      </c>
      <c r="I2849">
        <v>5.5419999999999998</v>
      </c>
      <c r="J2849">
        <v>75.251000000000005</v>
      </c>
      <c r="K2849">
        <v>105.575</v>
      </c>
    </row>
    <row r="2850" spans="1:11" x14ac:dyDescent="0.25">
      <c r="A2850">
        <v>2014</v>
      </c>
      <c r="B2850" t="s">
        <v>1029</v>
      </c>
      <c r="C2850" t="s">
        <v>1504</v>
      </c>
      <c r="D2850" t="s">
        <v>16</v>
      </c>
      <c r="E2850">
        <v>183</v>
      </c>
      <c r="F2850">
        <v>460</v>
      </c>
      <c r="G2850">
        <v>47.792999999999999</v>
      </c>
      <c r="H2850">
        <v>14.766</v>
      </c>
      <c r="I2850">
        <v>4.9039999999999999</v>
      </c>
      <c r="J2850">
        <v>30.058</v>
      </c>
      <c r="K2850">
        <v>47.755000000000003</v>
      </c>
    </row>
    <row r="2851" spans="1:11" x14ac:dyDescent="0.25">
      <c r="A2851">
        <v>2014</v>
      </c>
      <c r="B2851" t="s">
        <v>1029</v>
      </c>
      <c r="C2851" t="s">
        <v>1505</v>
      </c>
      <c r="D2851" t="s">
        <v>19</v>
      </c>
      <c r="E2851">
        <v>25</v>
      </c>
      <c r="F2851">
        <v>43</v>
      </c>
      <c r="G2851">
        <v>0.501</v>
      </c>
      <c r="H2851">
        <v>-0.16900000000000001</v>
      </c>
      <c r="I2851">
        <v>1E-3</v>
      </c>
      <c r="J2851">
        <v>0.39200000000000002</v>
      </c>
      <c r="K2851">
        <v>1.6319999999999999</v>
      </c>
    </row>
    <row r="2852" spans="1:11" x14ac:dyDescent="0.25">
      <c r="A2852">
        <v>2014</v>
      </c>
      <c r="B2852" t="s">
        <v>1029</v>
      </c>
      <c r="C2852" t="s">
        <v>1505</v>
      </c>
      <c r="D2852" t="s">
        <v>16</v>
      </c>
      <c r="E2852">
        <v>8</v>
      </c>
      <c r="F2852">
        <v>13</v>
      </c>
      <c r="G2852">
        <v>0.11799999999999999</v>
      </c>
      <c r="H2852">
        <v>3.3000000000000002E-2</v>
      </c>
      <c r="I2852">
        <v>1E-3</v>
      </c>
      <c r="J2852">
        <v>7.6999999999999999E-2</v>
      </c>
      <c r="K2852">
        <v>0.11799999999999999</v>
      </c>
    </row>
    <row r="2853" spans="1:11" x14ac:dyDescent="0.25">
      <c r="A2853">
        <v>2014</v>
      </c>
      <c r="B2853" t="s">
        <v>1029</v>
      </c>
      <c r="C2853" t="s">
        <v>1506</v>
      </c>
      <c r="D2853" t="s">
        <v>19</v>
      </c>
      <c r="E2853">
        <v>25</v>
      </c>
      <c r="F2853">
        <v>57</v>
      </c>
      <c r="G2853">
        <v>4.2750000000000004</v>
      </c>
      <c r="H2853">
        <v>3.625</v>
      </c>
      <c r="I2853">
        <v>3.1E-2</v>
      </c>
      <c r="J2853">
        <v>2.87</v>
      </c>
      <c r="K2853">
        <v>9.8510000000000009</v>
      </c>
    </row>
    <row r="2854" spans="1:11" x14ac:dyDescent="0.25">
      <c r="A2854">
        <v>2014</v>
      </c>
      <c r="B2854" t="s">
        <v>1029</v>
      </c>
      <c r="C2854" t="s">
        <v>1507</v>
      </c>
      <c r="D2854" t="s">
        <v>19</v>
      </c>
      <c r="E2854">
        <v>29</v>
      </c>
      <c r="F2854">
        <v>42</v>
      </c>
      <c r="G2854">
        <v>1.25</v>
      </c>
      <c r="H2854">
        <v>0.57599999999999996</v>
      </c>
      <c r="I2854">
        <v>1.4999999999999999E-2</v>
      </c>
      <c r="J2854">
        <v>1.1950000000000001</v>
      </c>
      <c r="K2854">
        <v>1.946</v>
      </c>
    </row>
    <row r="2855" spans="1:11" x14ac:dyDescent="0.25">
      <c r="A2855">
        <v>2014</v>
      </c>
      <c r="B2855" t="s">
        <v>1029</v>
      </c>
      <c r="C2855" t="s">
        <v>1507</v>
      </c>
      <c r="D2855" t="s">
        <v>16</v>
      </c>
      <c r="E2855">
        <v>6</v>
      </c>
      <c r="F2855">
        <v>10</v>
      </c>
      <c r="G2855">
        <v>0.57099999999999995</v>
      </c>
      <c r="H2855">
        <v>0.107</v>
      </c>
      <c r="I2855">
        <v>0</v>
      </c>
      <c r="J2855">
        <v>0.26300000000000001</v>
      </c>
      <c r="K2855">
        <v>0.57099999999999995</v>
      </c>
    </row>
    <row r="2856" spans="1:11" x14ac:dyDescent="0.25">
      <c r="A2856">
        <v>2014</v>
      </c>
      <c r="B2856" t="s">
        <v>1029</v>
      </c>
      <c r="C2856" t="s">
        <v>1508</v>
      </c>
      <c r="D2856" t="s">
        <v>19</v>
      </c>
      <c r="E2856">
        <v>13</v>
      </c>
      <c r="F2856">
        <v>26</v>
      </c>
      <c r="G2856">
        <v>0.72199999999999998</v>
      </c>
      <c r="H2856">
        <v>0.53600000000000003</v>
      </c>
      <c r="I2856">
        <v>1E-3</v>
      </c>
      <c r="J2856">
        <v>0.54</v>
      </c>
      <c r="K2856">
        <v>0.90300000000000002</v>
      </c>
    </row>
    <row r="2857" spans="1:11" x14ac:dyDescent="0.25">
      <c r="A2857">
        <v>2014</v>
      </c>
      <c r="B2857" t="s">
        <v>1029</v>
      </c>
      <c r="C2857" t="s">
        <v>1509</v>
      </c>
      <c r="D2857" t="s">
        <v>19</v>
      </c>
      <c r="E2857">
        <v>15</v>
      </c>
      <c r="F2857">
        <v>33</v>
      </c>
      <c r="G2857">
        <v>1.7549999999999999</v>
      </c>
      <c r="H2857">
        <v>1.5209999999999999</v>
      </c>
      <c r="I2857">
        <v>0.05</v>
      </c>
      <c r="J2857">
        <v>2.4670000000000001</v>
      </c>
      <c r="K2857">
        <v>0.70499999999999996</v>
      </c>
    </row>
    <row r="2858" spans="1:11" x14ac:dyDescent="0.25">
      <c r="A2858">
        <v>2014</v>
      </c>
      <c r="B2858" t="s">
        <v>1029</v>
      </c>
      <c r="C2858" t="s">
        <v>1510</v>
      </c>
      <c r="D2858" t="s">
        <v>19</v>
      </c>
      <c r="E2858">
        <v>24</v>
      </c>
      <c r="F2858">
        <v>42</v>
      </c>
      <c r="G2858">
        <v>1.5169999999999999</v>
      </c>
      <c r="H2858">
        <v>0.99199999999999999</v>
      </c>
      <c r="I2858">
        <v>1.0999999999999999E-2</v>
      </c>
      <c r="J2858">
        <v>1.5489999999999999</v>
      </c>
      <c r="K2858">
        <v>2.8159999999999998</v>
      </c>
    </row>
    <row r="2859" spans="1:11" x14ac:dyDescent="0.25">
      <c r="A2859">
        <v>2014</v>
      </c>
      <c r="B2859" t="s">
        <v>1029</v>
      </c>
      <c r="C2859" t="s">
        <v>1510</v>
      </c>
      <c r="D2859" t="s">
        <v>16</v>
      </c>
      <c r="E2859">
        <v>3</v>
      </c>
      <c r="F2859">
        <v>7</v>
      </c>
      <c r="G2859">
        <v>0.19800000000000001</v>
      </c>
      <c r="H2859">
        <v>7.2999999999999995E-2</v>
      </c>
      <c r="I2859">
        <v>0</v>
      </c>
      <c r="J2859">
        <v>6.5000000000000002E-2</v>
      </c>
      <c r="K2859">
        <v>0.19800000000000001</v>
      </c>
    </row>
    <row r="2860" spans="1:11" x14ac:dyDescent="0.25">
      <c r="A2860">
        <v>2014</v>
      </c>
      <c r="B2860" t="s">
        <v>1029</v>
      </c>
      <c r="C2860" t="s">
        <v>1511</v>
      </c>
      <c r="D2860" t="s">
        <v>19</v>
      </c>
      <c r="E2860">
        <v>2822</v>
      </c>
      <c r="F2860">
        <v>8786</v>
      </c>
      <c r="G2860">
        <v>1527.902</v>
      </c>
      <c r="H2860">
        <v>959.26800000000003</v>
      </c>
      <c r="I2860">
        <v>72.045000000000002</v>
      </c>
      <c r="J2860">
        <v>829.02200000000005</v>
      </c>
      <c r="K2860">
        <v>3350.7049999999999</v>
      </c>
    </row>
    <row r="2861" spans="1:11" x14ac:dyDescent="0.25">
      <c r="A2861">
        <v>2014</v>
      </c>
      <c r="B2861" t="s">
        <v>1029</v>
      </c>
      <c r="C2861" t="s">
        <v>1511</v>
      </c>
      <c r="D2861" t="s">
        <v>16</v>
      </c>
      <c r="E2861">
        <v>334</v>
      </c>
      <c r="F2861">
        <v>738</v>
      </c>
      <c r="G2861">
        <v>136.923</v>
      </c>
      <c r="H2861">
        <v>58.555999999999997</v>
      </c>
      <c r="I2861">
        <v>1.8939999999999999</v>
      </c>
      <c r="J2861">
        <v>77.394999999999996</v>
      </c>
      <c r="K2861">
        <v>136.32400000000001</v>
      </c>
    </row>
    <row r="2862" spans="1:11" x14ac:dyDescent="0.25">
      <c r="A2862">
        <v>2014</v>
      </c>
      <c r="B2862" t="s">
        <v>1029</v>
      </c>
      <c r="C2862" t="s">
        <v>1512</v>
      </c>
      <c r="D2862" t="s">
        <v>19</v>
      </c>
      <c r="E2862">
        <v>333</v>
      </c>
      <c r="F2862">
        <v>488</v>
      </c>
      <c r="G2862">
        <v>17.532</v>
      </c>
      <c r="H2862">
        <v>10.752000000000001</v>
      </c>
      <c r="I2862">
        <v>0.443</v>
      </c>
      <c r="J2862">
        <v>23.108000000000001</v>
      </c>
      <c r="K2862">
        <v>33.241999999999997</v>
      </c>
    </row>
    <row r="2863" spans="1:11" x14ac:dyDescent="0.25">
      <c r="A2863">
        <v>2014</v>
      </c>
      <c r="B2863" t="s">
        <v>1029</v>
      </c>
      <c r="C2863" t="s">
        <v>1512</v>
      </c>
      <c r="D2863" t="s">
        <v>16</v>
      </c>
      <c r="E2863">
        <v>38</v>
      </c>
      <c r="F2863">
        <v>54</v>
      </c>
      <c r="G2863">
        <v>3.6440000000000001</v>
      </c>
      <c r="H2863">
        <v>1.819</v>
      </c>
      <c r="I2863">
        <v>1.7000000000000001E-2</v>
      </c>
      <c r="J2863">
        <v>1.8049999999999999</v>
      </c>
      <c r="K2863">
        <v>3.5569999999999999</v>
      </c>
    </row>
    <row r="2864" spans="1:11" x14ac:dyDescent="0.25">
      <c r="A2864">
        <v>2014</v>
      </c>
      <c r="B2864" t="s">
        <v>1029</v>
      </c>
      <c r="C2864" t="s">
        <v>1513</v>
      </c>
      <c r="D2864" t="s">
        <v>19</v>
      </c>
      <c r="E2864">
        <v>238</v>
      </c>
      <c r="F2864">
        <v>368</v>
      </c>
      <c r="G2864">
        <v>21.247</v>
      </c>
      <c r="H2864">
        <v>13.569000000000001</v>
      </c>
      <c r="I2864">
        <v>0.32300000000000001</v>
      </c>
      <c r="J2864">
        <v>28.635999999999999</v>
      </c>
      <c r="K2864">
        <v>49.75</v>
      </c>
    </row>
    <row r="2865" spans="1:11" x14ac:dyDescent="0.25">
      <c r="A2865">
        <v>2014</v>
      </c>
      <c r="B2865" t="s">
        <v>1029</v>
      </c>
      <c r="C2865" t="s">
        <v>1513</v>
      </c>
      <c r="D2865" t="s">
        <v>16</v>
      </c>
      <c r="E2865">
        <v>44</v>
      </c>
      <c r="F2865">
        <v>67</v>
      </c>
      <c r="G2865">
        <v>2.125</v>
      </c>
      <c r="H2865">
        <v>0.78</v>
      </c>
      <c r="I2865">
        <v>1.2E-2</v>
      </c>
      <c r="J2865">
        <v>1.429</v>
      </c>
      <c r="K2865">
        <v>2.0990000000000002</v>
      </c>
    </row>
    <row r="2866" spans="1:11" x14ac:dyDescent="0.25">
      <c r="A2866">
        <v>2014</v>
      </c>
      <c r="B2866" t="s">
        <v>1029</v>
      </c>
      <c r="C2866" t="s">
        <v>1514</v>
      </c>
      <c r="D2866" t="s">
        <v>19</v>
      </c>
      <c r="E2866">
        <v>46</v>
      </c>
      <c r="F2866">
        <v>71</v>
      </c>
      <c r="G2866">
        <v>2.6619999999999999</v>
      </c>
      <c r="H2866">
        <v>1.4119999999999999</v>
      </c>
      <c r="I2866">
        <v>4.9000000000000002E-2</v>
      </c>
      <c r="J2866">
        <v>5.867</v>
      </c>
      <c r="K2866">
        <v>5.2759999999999998</v>
      </c>
    </row>
    <row r="2867" spans="1:11" x14ac:dyDescent="0.25">
      <c r="A2867">
        <v>2014</v>
      </c>
      <c r="B2867" t="s">
        <v>1029</v>
      </c>
      <c r="C2867" t="s">
        <v>1514</v>
      </c>
      <c r="D2867" t="s">
        <v>16</v>
      </c>
      <c r="E2867">
        <v>7</v>
      </c>
      <c r="F2867">
        <v>12</v>
      </c>
      <c r="G2867">
        <v>0.51500000000000001</v>
      </c>
      <c r="H2867">
        <v>0.30499999999999999</v>
      </c>
      <c r="I2867">
        <v>0</v>
      </c>
      <c r="J2867">
        <v>0.95499999999999996</v>
      </c>
      <c r="K2867">
        <v>0.54400000000000004</v>
      </c>
    </row>
    <row r="2868" spans="1:11" x14ac:dyDescent="0.25">
      <c r="A2868">
        <v>2014</v>
      </c>
      <c r="B2868" t="s">
        <v>1029</v>
      </c>
      <c r="C2868" t="s">
        <v>1515</v>
      </c>
      <c r="D2868" t="s">
        <v>19</v>
      </c>
      <c r="E2868">
        <v>111</v>
      </c>
      <c r="F2868">
        <v>235</v>
      </c>
      <c r="G2868">
        <v>19.858000000000001</v>
      </c>
      <c r="H2868">
        <v>13.321999999999999</v>
      </c>
      <c r="I2868">
        <v>6.0999999999999999E-2</v>
      </c>
      <c r="J2868">
        <v>10.788</v>
      </c>
      <c r="K2868">
        <v>43.262</v>
      </c>
    </row>
    <row r="2869" spans="1:11" x14ac:dyDescent="0.25">
      <c r="A2869">
        <v>2014</v>
      </c>
      <c r="B2869" t="s">
        <v>1029</v>
      </c>
      <c r="C2869" t="s">
        <v>1515</v>
      </c>
      <c r="D2869" t="s">
        <v>16</v>
      </c>
      <c r="E2869">
        <v>23</v>
      </c>
      <c r="F2869">
        <v>41</v>
      </c>
      <c r="G2869">
        <v>2.0259999999999998</v>
      </c>
      <c r="H2869">
        <v>0.69499999999999995</v>
      </c>
      <c r="I2869">
        <v>2.4E-2</v>
      </c>
      <c r="J2869">
        <v>0.77500000000000002</v>
      </c>
      <c r="K2869">
        <v>1.996</v>
      </c>
    </row>
    <row r="2870" spans="1:11" x14ac:dyDescent="0.25">
      <c r="A2870">
        <v>2014</v>
      </c>
      <c r="B2870" t="s">
        <v>1029</v>
      </c>
      <c r="C2870" t="s">
        <v>1516</v>
      </c>
      <c r="D2870" t="s">
        <v>19</v>
      </c>
      <c r="E2870">
        <v>27</v>
      </c>
      <c r="F2870">
        <v>48</v>
      </c>
      <c r="G2870">
        <v>2.2679999999999998</v>
      </c>
      <c r="H2870">
        <v>0.59399999999999997</v>
      </c>
      <c r="I2870">
        <v>0</v>
      </c>
      <c r="J2870">
        <v>4.4489999999999998</v>
      </c>
      <c r="K2870">
        <v>3.4289999999999998</v>
      </c>
    </row>
    <row r="2871" spans="1:11" x14ac:dyDescent="0.25">
      <c r="A2871">
        <v>2014</v>
      </c>
      <c r="B2871" t="s">
        <v>1029</v>
      </c>
      <c r="C2871" t="s">
        <v>1516</v>
      </c>
      <c r="D2871" t="s">
        <v>16</v>
      </c>
      <c r="E2871">
        <v>6</v>
      </c>
      <c r="F2871">
        <v>8</v>
      </c>
      <c r="G2871">
        <v>0.108</v>
      </c>
      <c r="H2871">
        <v>3.3000000000000002E-2</v>
      </c>
      <c r="I2871">
        <v>0</v>
      </c>
      <c r="J2871">
        <v>0.34699999999999998</v>
      </c>
      <c r="K2871">
        <v>0.106</v>
      </c>
    </row>
    <row r="2872" spans="1:11" x14ac:dyDescent="0.25">
      <c r="A2872">
        <v>2014</v>
      </c>
      <c r="B2872" t="s">
        <v>1029</v>
      </c>
      <c r="C2872" t="s">
        <v>1517</v>
      </c>
      <c r="D2872" t="s">
        <v>19</v>
      </c>
      <c r="E2872">
        <v>18</v>
      </c>
      <c r="F2872">
        <v>29</v>
      </c>
      <c r="G2872">
        <v>0.24299999999999999</v>
      </c>
      <c r="H2872">
        <v>9.5000000000000001E-2</v>
      </c>
      <c r="I2872">
        <v>1E-3</v>
      </c>
      <c r="J2872">
        <v>0.36399999999999999</v>
      </c>
      <c r="K2872">
        <v>0.59599999999999997</v>
      </c>
    </row>
    <row r="2873" spans="1:11" x14ac:dyDescent="0.25">
      <c r="A2873">
        <v>2014</v>
      </c>
      <c r="B2873" t="s">
        <v>1029</v>
      </c>
      <c r="C2873" t="s">
        <v>1517</v>
      </c>
      <c r="D2873" t="s">
        <v>16</v>
      </c>
      <c r="E2873">
        <v>12</v>
      </c>
      <c r="F2873">
        <v>20</v>
      </c>
      <c r="G2873">
        <v>0.17</v>
      </c>
      <c r="H2873">
        <v>6.2E-2</v>
      </c>
      <c r="I2873">
        <v>0</v>
      </c>
      <c r="J2873">
        <v>8.7999999999999995E-2</v>
      </c>
      <c r="K2873">
        <v>0.16800000000000001</v>
      </c>
    </row>
    <row r="2874" spans="1:11" x14ac:dyDescent="0.25">
      <c r="A2874">
        <v>2014</v>
      </c>
      <c r="B2874" t="s">
        <v>1029</v>
      </c>
      <c r="C2874" t="s">
        <v>1518</v>
      </c>
      <c r="D2874" t="s">
        <v>19</v>
      </c>
      <c r="E2874">
        <v>30</v>
      </c>
      <c r="F2874">
        <v>60</v>
      </c>
      <c r="G2874">
        <v>1.381</v>
      </c>
      <c r="H2874">
        <v>0.70299999999999996</v>
      </c>
      <c r="I2874">
        <v>0</v>
      </c>
      <c r="J2874">
        <v>1.3140000000000001</v>
      </c>
      <c r="K2874">
        <v>2.827</v>
      </c>
    </row>
    <row r="2875" spans="1:11" x14ac:dyDescent="0.25">
      <c r="A2875">
        <v>2014</v>
      </c>
      <c r="B2875" t="s">
        <v>1029</v>
      </c>
      <c r="C2875" t="s">
        <v>1518</v>
      </c>
      <c r="D2875" t="s">
        <v>16</v>
      </c>
      <c r="E2875">
        <v>4</v>
      </c>
      <c r="F2875">
        <v>9</v>
      </c>
      <c r="G2875">
        <v>0.5</v>
      </c>
      <c r="H2875">
        <v>0.20100000000000001</v>
      </c>
      <c r="I2875">
        <v>0</v>
      </c>
      <c r="J2875">
        <v>0.193</v>
      </c>
      <c r="K2875">
        <v>0.48899999999999999</v>
      </c>
    </row>
    <row r="2876" spans="1:11" x14ac:dyDescent="0.25">
      <c r="A2876">
        <v>2014</v>
      </c>
      <c r="B2876" t="s">
        <v>1029</v>
      </c>
      <c r="C2876" t="s">
        <v>1519</v>
      </c>
      <c r="D2876" t="s">
        <v>19</v>
      </c>
      <c r="E2876">
        <v>32</v>
      </c>
      <c r="F2876">
        <v>67</v>
      </c>
      <c r="G2876">
        <v>1.165</v>
      </c>
      <c r="H2876">
        <v>0.94799999999999995</v>
      </c>
      <c r="I2876">
        <v>0.253</v>
      </c>
      <c r="J2876">
        <v>1.544</v>
      </c>
      <c r="K2876">
        <v>2.778</v>
      </c>
    </row>
    <row r="2877" spans="1:11" x14ac:dyDescent="0.25">
      <c r="A2877">
        <v>2014</v>
      </c>
      <c r="B2877" t="s">
        <v>1029</v>
      </c>
      <c r="C2877" t="s">
        <v>1519</v>
      </c>
      <c r="D2877" t="s">
        <v>16</v>
      </c>
      <c r="E2877">
        <v>3</v>
      </c>
      <c r="F2877">
        <v>4</v>
      </c>
      <c r="G2877">
        <v>0.121</v>
      </c>
      <c r="H2877">
        <v>2.5999999999999999E-2</v>
      </c>
      <c r="I2877">
        <v>0</v>
      </c>
      <c r="J2877">
        <v>5.5E-2</v>
      </c>
      <c r="K2877">
        <v>0.121</v>
      </c>
    </row>
    <row r="2878" spans="1:11" x14ac:dyDescent="0.25">
      <c r="A2878">
        <v>2014</v>
      </c>
      <c r="B2878" t="s">
        <v>1029</v>
      </c>
      <c r="C2878" t="s">
        <v>1520</v>
      </c>
      <c r="D2878" t="s">
        <v>19</v>
      </c>
      <c r="E2878">
        <v>37</v>
      </c>
      <c r="F2878">
        <v>63</v>
      </c>
      <c r="G2878">
        <v>1.847</v>
      </c>
      <c r="H2878">
        <v>1.4079999999999999</v>
      </c>
      <c r="I2878">
        <v>1.4E-2</v>
      </c>
      <c r="J2878">
        <v>1.32</v>
      </c>
      <c r="K2878">
        <v>5.4909999999999997</v>
      </c>
    </row>
    <row r="2879" spans="1:11" x14ac:dyDescent="0.25">
      <c r="A2879">
        <v>2014</v>
      </c>
      <c r="B2879" t="s">
        <v>1029</v>
      </c>
      <c r="C2879" t="s">
        <v>1521</v>
      </c>
      <c r="D2879" t="s">
        <v>19</v>
      </c>
      <c r="E2879">
        <v>46</v>
      </c>
      <c r="F2879">
        <v>97</v>
      </c>
      <c r="G2879">
        <v>3.1779999999999999</v>
      </c>
      <c r="H2879">
        <v>1.113</v>
      </c>
      <c r="I2879">
        <v>0.125</v>
      </c>
      <c r="J2879">
        <v>4.1539999999999999</v>
      </c>
      <c r="K2879">
        <v>6.407</v>
      </c>
    </row>
    <row r="2880" spans="1:11" x14ac:dyDescent="0.25">
      <c r="A2880">
        <v>2014</v>
      </c>
      <c r="B2880" t="s">
        <v>1029</v>
      </c>
      <c r="C2880" t="s">
        <v>1521</v>
      </c>
      <c r="D2880" t="s">
        <v>16</v>
      </c>
      <c r="E2880">
        <v>11</v>
      </c>
      <c r="F2880">
        <v>24</v>
      </c>
      <c r="G2880">
        <v>0.7</v>
      </c>
      <c r="H2880">
        <v>0.34899999999999998</v>
      </c>
      <c r="I2880">
        <v>0.10299999999999999</v>
      </c>
      <c r="J2880">
        <v>0.85299999999999998</v>
      </c>
      <c r="K2880">
        <v>0.6</v>
      </c>
    </row>
    <row r="2881" spans="1:11" x14ac:dyDescent="0.25">
      <c r="A2881">
        <v>2014</v>
      </c>
      <c r="B2881" t="s">
        <v>1029</v>
      </c>
      <c r="C2881" t="s">
        <v>1522</v>
      </c>
      <c r="D2881" t="s">
        <v>19</v>
      </c>
      <c r="E2881">
        <v>13</v>
      </c>
      <c r="F2881">
        <v>27</v>
      </c>
      <c r="G2881">
        <v>0.90700000000000003</v>
      </c>
      <c r="H2881">
        <v>0.53400000000000003</v>
      </c>
      <c r="I2881">
        <v>1.0999999999999999E-2</v>
      </c>
      <c r="J2881">
        <v>1.0660000000000001</v>
      </c>
      <c r="K2881">
        <v>2.4060000000000001</v>
      </c>
    </row>
    <row r="2882" spans="1:11" x14ac:dyDescent="0.25">
      <c r="A2882">
        <v>2014</v>
      </c>
      <c r="B2882" t="s">
        <v>1029</v>
      </c>
      <c r="C2882" t="s">
        <v>1523</v>
      </c>
      <c r="D2882" t="s">
        <v>19</v>
      </c>
      <c r="E2882">
        <v>13</v>
      </c>
      <c r="F2882">
        <v>45</v>
      </c>
      <c r="G2882">
        <v>0.45200000000000001</v>
      </c>
      <c r="H2882">
        <v>0.23899999999999999</v>
      </c>
      <c r="I2882">
        <v>0</v>
      </c>
      <c r="J2882">
        <v>3.6030000000000002</v>
      </c>
      <c r="K2882">
        <v>1.0069999999999999</v>
      </c>
    </row>
    <row r="2883" spans="1:11" x14ac:dyDescent="0.25">
      <c r="A2883">
        <v>2014</v>
      </c>
      <c r="B2883" t="s">
        <v>1029</v>
      </c>
      <c r="C2883" t="s">
        <v>1524</v>
      </c>
      <c r="D2883" t="s">
        <v>19</v>
      </c>
      <c r="E2883">
        <v>50</v>
      </c>
      <c r="F2883">
        <v>108</v>
      </c>
      <c r="G2883">
        <v>4.7690000000000001</v>
      </c>
      <c r="H2883">
        <v>2.7629999999999999</v>
      </c>
      <c r="I2883">
        <v>4.5999999999999999E-2</v>
      </c>
      <c r="J2883">
        <v>3.9489999999999998</v>
      </c>
      <c r="K2883">
        <v>6.7359999999999998</v>
      </c>
    </row>
    <row r="2884" spans="1:11" x14ac:dyDescent="0.25">
      <c r="A2884">
        <v>2014</v>
      </c>
      <c r="B2884" t="s">
        <v>1029</v>
      </c>
      <c r="C2884" t="s">
        <v>1524</v>
      </c>
      <c r="D2884" t="s">
        <v>16</v>
      </c>
      <c r="E2884">
        <v>9</v>
      </c>
      <c r="F2884">
        <v>15</v>
      </c>
      <c r="G2884">
        <v>0.49399999999999999</v>
      </c>
      <c r="H2884">
        <v>0.25800000000000001</v>
      </c>
      <c r="I2884">
        <v>2E-3</v>
      </c>
      <c r="J2884">
        <v>0.64300000000000002</v>
      </c>
      <c r="K2884">
        <v>0.49</v>
      </c>
    </row>
    <row r="2885" spans="1:11" x14ac:dyDescent="0.25">
      <c r="A2885">
        <v>2014</v>
      </c>
      <c r="B2885" t="s">
        <v>1029</v>
      </c>
      <c r="C2885" t="s">
        <v>1525</v>
      </c>
      <c r="D2885" t="s">
        <v>19</v>
      </c>
      <c r="E2885">
        <v>28</v>
      </c>
      <c r="F2885">
        <v>55</v>
      </c>
      <c r="G2885">
        <v>9.1880000000000006</v>
      </c>
      <c r="H2885">
        <v>7.2830000000000004</v>
      </c>
      <c r="I2885">
        <v>-6.6000000000000003E-2</v>
      </c>
      <c r="J2885">
        <v>6.4530000000000003</v>
      </c>
      <c r="K2885">
        <v>19.923999999999999</v>
      </c>
    </row>
    <row r="2886" spans="1:11" x14ac:dyDescent="0.25">
      <c r="A2886">
        <v>2014</v>
      </c>
      <c r="B2886" t="s">
        <v>1029</v>
      </c>
      <c r="C2886" t="s">
        <v>1526</v>
      </c>
      <c r="D2886" t="s">
        <v>19</v>
      </c>
      <c r="E2886">
        <v>127</v>
      </c>
      <c r="F2886">
        <v>218</v>
      </c>
      <c r="G2886">
        <v>12.26</v>
      </c>
      <c r="H2886">
        <v>9.3539999999999992</v>
      </c>
      <c r="I2886">
        <v>2.5999999999999999E-2</v>
      </c>
      <c r="J2886">
        <v>11.167</v>
      </c>
      <c r="K2886">
        <v>18.872</v>
      </c>
    </row>
    <row r="2887" spans="1:11" x14ac:dyDescent="0.25">
      <c r="A2887">
        <v>2014</v>
      </c>
      <c r="B2887" t="s">
        <v>1029</v>
      </c>
      <c r="C2887" t="s">
        <v>1526</v>
      </c>
      <c r="D2887" t="s">
        <v>16</v>
      </c>
      <c r="E2887">
        <v>62</v>
      </c>
      <c r="F2887">
        <v>102</v>
      </c>
      <c r="G2887">
        <v>5.34</v>
      </c>
      <c r="H2887">
        <v>3.0459999999999998</v>
      </c>
      <c r="I2887">
        <v>1E-3</v>
      </c>
      <c r="J2887">
        <v>2.0270000000000001</v>
      </c>
      <c r="K2887">
        <v>5.2729999999999997</v>
      </c>
    </row>
    <row r="2888" spans="1:11" x14ac:dyDescent="0.25">
      <c r="A2888">
        <v>2014</v>
      </c>
      <c r="B2888" t="s">
        <v>1029</v>
      </c>
      <c r="C2888" t="s">
        <v>1527</v>
      </c>
      <c r="D2888" t="s">
        <v>19</v>
      </c>
      <c r="E2888">
        <v>25</v>
      </c>
      <c r="F2888">
        <v>34</v>
      </c>
      <c r="G2888">
        <v>2.4529999999999998</v>
      </c>
      <c r="H2888">
        <v>1.98</v>
      </c>
      <c r="I2888">
        <v>2.5999999999999999E-2</v>
      </c>
      <c r="J2888">
        <v>0.53900000000000003</v>
      </c>
      <c r="K2888">
        <v>3.2069999999999999</v>
      </c>
    </row>
    <row r="2889" spans="1:11" x14ac:dyDescent="0.25">
      <c r="A2889">
        <v>2014</v>
      </c>
      <c r="B2889" t="s">
        <v>1029</v>
      </c>
      <c r="C2889" t="s">
        <v>1527</v>
      </c>
      <c r="D2889" t="s">
        <v>16</v>
      </c>
      <c r="E2889">
        <v>7</v>
      </c>
      <c r="F2889">
        <v>10</v>
      </c>
      <c r="G2889">
        <v>0.69899999999999995</v>
      </c>
      <c r="H2889">
        <v>0.499</v>
      </c>
      <c r="I2889">
        <v>5.0000000000000001E-3</v>
      </c>
      <c r="J2889">
        <v>1.9E-2</v>
      </c>
      <c r="K2889">
        <v>0.69599999999999995</v>
      </c>
    </row>
    <row r="2890" spans="1:11" x14ac:dyDescent="0.25">
      <c r="A2890">
        <v>2014</v>
      </c>
      <c r="B2890" t="s">
        <v>1029</v>
      </c>
      <c r="C2890" t="s">
        <v>1528</v>
      </c>
      <c r="D2890" t="s">
        <v>19</v>
      </c>
      <c r="E2890">
        <v>201</v>
      </c>
      <c r="F2890">
        <v>320</v>
      </c>
      <c r="G2890">
        <v>25.893999999999998</v>
      </c>
      <c r="H2890">
        <v>16.187000000000001</v>
      </c>
      <c r="I2890">
        <v>0.19</v>
      </c>
      <c r="J2890">
        <v>28.393000000000001</v>
      </c>
      <c r="K2890">
        <v>50.161999999999999</v>
      </c>
    </row>
    <row r="2891" spans="1:11" x14ac:dyDescent="0.25">
      <c r="A2891">
        <v>2014</v>
      </c>
      <c r="B2891" t="s">
        <v>1029</v>
      </c>
      <c r="C2891" t="s">
        <v>1528</v>
      </c>
      <c r="D2891" t="s">
        <v>16</v>
      </c>
      <c r="E2891">
        <v>30</v>
      </c>
      <c r="F2891">
        <v>40</v>
      </c>
      <c r="G2891">
        <v>1.958</v>
      </c>
      <c r="H2891">
        <v>0.97399999999999998</v>
      </c>
      <c r="I2891">
        <v>6.0000000000000001E-3</v>
      </c>
      <c r="J2891">
        <v>0.97199999999999998</v>
      </c>
      <c r="K2891">
        <v>1.9610000000000001</v>
      </c>
    </row>
    <row r="2892" spans="1:11" x14ac:dyDescent="0.25">
      <c r="A2892">
        <v>2014</v>
      </c>
      <c r="B2892" t="s">
        <v>1029</v>
      </c>
      <c r="C2892" t="s">
        <v>1529</v>
      </c>
      <c r="D2892" t="s">
        <v>19</v>
      </c>
      <c r="E2892">
        <v>185</v>
      </c>
      <c r="F2892">
        <v>306</v>
      </c>
      <c r="G2892">
        <v>17.713999999999999</v>
      </c>
      <c r="H2892">
        <v>12.095000000000001</v>
      </c>
      <c r="I2892">
        <v>5.8000000000000003E-2</v>
      </c>
      <c r="J2892">
        <v>21.062000000000001</v>
      </c>
      <c r="K2892">
        <v>29.492000000000001</v>
      </c>
    </row>
    <row r="2893" spans="1:11" x14ac:dyDescent="0.25">
      <c r="A2893">
        <v>2014</v>
      </c>
      <c r="B2893" t="s">
        <v>1029</v>
      </c>
      <c r="C2893" t="s">
        <v>1529</v>
      </c>
      <c r="D2893" t="s">
        <v>16</v>
      </c>
      <c r="E2893">
        <v>23</v>
      </c>
      <c r="F2893">
        <v>28</v>
      </c>
      <c r="G2893">
        <v>1.528</v>
      </c>
      <c r="H2893">
        <v>0.66800000000000004</v>
      </c>
      <c r="I2893">
        <v>0</v>
      </c>
      <c r="J2893">
        <v>0.878</v>
      </c>
      <c r="K2893">
        <v>1.5249999999999999</v>
      </c>
    </row>
    <row r="2894" spans="1:11" x14ac:dyDescent="0.25">
      <c r="A2894">
        <v>2014</v>
      </c>
      <c r="B2894" t="s">
        <v>1029</v>
      </c>
      <c r="C2894" t="s">
        <v>1530</v>
      </c>
      <c r="D2894" t="s">
        <v>19</v>
      </c>
      <c r="E2894">
        <v>36</v>
      </c>
      <c r="F2894">
        <v>57</v>
      </c>
      <c r="G2894">
        <v>1.85</v>
      </c>
      <c r="H2894">
        <v>1.2709999999999999</v>
      </c>
      <c r="I2894">
        <v>8.5999999999999993E-2</v>
      </c>
      <c r="J2894">
        <v>1.139</v>
      </c>
      <c r="K2894">
        <v>3.1659999999999999</v>
      </c>
    </row>
    <row r="2895" spans="1:11" x14ac:dyDescent="0.25">
      <c r="A2895">
        <v>2014</v>
      </c>
      <c r="B2895" t="s">
        <v>1029</v>
      </c>
      <c r="C2895" t="s">
        <v>1530</v>
      </c>
      <c r="D2895" t="s">
        <v>16</v>
      </c>
      <c r="E2895">
        <v>9</v>
      </c>
      <c r="F2895">
        <v>12</v>
      </c>
      <c r="G2895">
        <v>0.16700000000000001</v>
      </c>
      <c r="H2895">
        <v>5.8000000000000003E-2</v>
      </c>
      <c r="I2895">
        <v>0.01</v>
      </c>
      <c r="J2895">
        <v>0.245</v>
      </c>
      <c r="K2895">
        <v>0.156</v>
      </c>
    </row>
    <row r="2896" spans="1:11" x14ac:dyDescent="0.25">
      <c r="A2896">
        <v>2014</v>
      </c>
      <c r="B2896" t="s">
        <v>1029</v>
      </c>
      <c r="C2896" t="s">
        <v>1531</v>
      </c>
      <c r="D2896" t="s">
        <v>19</v>
      </c>
      <c r="E2896">
        <v>88</v>
      </c>
      <c r="F2896">
        <v>164</v>
      </c>
      <c r="G2896">
        <v>46.241</v>
      </c>
      <c r="H2896">
        <v>14.368</v>
      </c>
      <c r="I2896">
        <v>0.187</v>
      </c>
      <c r="J2896">
        <v>16.099</v>
      </c>
      <c r="K2896">
        <v>49.835000000000001</v>
      </c>
    </row>
    <row r="2897" spans="1:11" x14ac:dyDescent="0.25">
      <c r="A2897">
        <v>2014</v>
      </c>
      <c r="B2897" t="s">
        <v>1029</v>
      </c>
      <c r="C2897" t="s">
        <v>1531</v>
      </c>
      <c r="D2897" t="s">
        <v>16</v>
      </c>
      <c r="E2897">
        <v>9</v>
      </c>
      <c r="F2897">
        <v>33</v>
      </c>
      <c r="G2897">
        <v>43.680999999999997</v>
      </c>
      <c r="H2897">
        <v>12.429</v>
      </c>
      <c r="I2897">
        <v>0.184</v>
      </c>
      <c r="J2897">
        <v>13.518000000000001</v>
      </c>
      <c r="K2897">
        <v>44.03</v>
      </c>
    </row>
    <row r="2898" spans="1:11" x14ac:dyDescent="0.25">
      <c r="A2898">
        <v>2014</v>
      </c>
      <c r="B2898" t="s">
        <v>1029</v>
      </c>
      <c r="C2898" t="s">
        <v>1532</v>
      </c>
      <c r="D2898" t="s">
        <v>19</v>
      </c>
      <c r="E2898">
        <v>38</v>
      </c>
      <c r="F2898">
        <v>70</v>
      </c>
      <c r="G2898">
        <v>1.6879999999999999</v>
      </c>
      <c r="H2898">
        <v>0.95</v>
      </c>
      <c r="I2898">
        <v>5.0000000000000001E-3</v>
      </c>
      <c r="J2898">
        <v>1.048</v>
      </c>
      <c r="K2898">
        <v>2.3530000000000002</v>
      </c>
    </row>
    <row r="2899" spans="1:11" x14ac:dyDescent="0.25">
      <c r="A2899">
        <v>2014</v>
      </c>
      <c r="B2899" t="s">
        <v>1029</v>
      </c>
      <c r="C2899" t="s">
        <v>1532</v>
      </c>
      <c r="D2899" t="s">
        <v>16</v>
      </c>
      <c r="E2899">
        <v>16</v>
      </c>
      <c r="F2899">
        <v>42</v>
      </c>
      <c r="G2899">
        <v>1.03</v>
      </c>
      <c r="H2899">
        <v>0.53500000000000003</v>
      </c>
      <c r="I2899">
        <v>2E-3</v>
      </c>
      <c r="J2899">
        <v>0.39600000000000002</v>
      </c>
      <c r="K2899">
        <v>1.026</v>
      </c>
    </row>
    <row r="2900" spans="1:11" x14ac:dyDescent="0.25">
      <c r="A2900">
        <v>2014</v>
      </c>
      <c r="B2900" t="s">
        <v>1029</v>
      </c>
      <c r="C2900" t="s">
        <v>1533</v>
      </c>
      <c r="D2900" t="s">
        <v>19</v>
      </c>
      <c r="E2900">
        <v>50</v>
      </c>
      <c r="F2900">
        <v>129</v>
      </c>
      <c r="G2900">
        <v>5.2960000000000003</v>
      </c>
      <c r="H2900">
        <v>3.145</v>
      </c>
      <c r="I2900">
        <v>1.4999999999999999E-2</v>
      </c>
      <c r="J2900">
        <v>5.2720000000000002</v>
      </c>
      <c r="K2900">
        <v>8.7129999999999992</v>
      </c>
    </row>
    <row r="2901" spans="1:11" x14ac:dyDescent="0.25">
      <c r="A2901">
        <v>2014</v>
      </c>
      <c r="B2901" t="s">
        <v>1029</v>
      </c>
      <c r="C2901" t="s">
        <v>1533</v>
      </c>
      <c r="D2901" t="s">
        <v>16</v>
      </c>
      <c r="E2901">
        <v>8</v>
      </c>
      <c r="F2901">
        <v>38</v>
      </c>
      <c r="G2901">
        <v>0.66600000000000004</v>
      </c>
      <c r="H2901">
        <v>0.23200000000000001</v>
      </c>
      <c r="I2901">
        <v>0</v>
      </c>
      <c r="J2901">
        <v>0.73499999999999999</v>
      </c>
      <c r="K2901">
        <v>0.64800000000000002</v>
      </c>
    </row>
    <row r="2902" spans="1:11" x14ac:dyDescent="0.25">
      <c r="A2902">
        <v>2014</v>
      </c>
      <c r="B2902" t="s">
        <v>1029</v>
      </c>
      <c r="C2902" t="s">
        <v>1534</v>
      </c>
      <c r="D2902" t="s">
        <v>19</v>
      </c>
      <c r="E2902">
        <v>404</v>
      </c>
      <c r="F2902">
        <v>758</v>
      </c>
      <c r="G2902">
        <v>129.68</v>
      </c>
      <c r="H2902">
        <v>45.023000000000003</v>
      </c>
      <c r="I2902">
        <v>0.91800000000000004</v>
      </c>
      <c r="J2902">
        <v>51.402999999999999</v>
      </c>
      <c r="K2902">
        <v>194.11600000000001</v>
      </c>
    </row>
    <row r="2903" spans="1:11" x14ac:dyDescent="0.25">
      <c r="A2903">
        <v>2014</v>
      </c>
      <c r="B2903" t="s">
        <v>1029</v>
      </c>
      <c r="C2903" t="s">
        <v>1534</v>
      </c>
      <c r="D2903" t="s">
        <v>16</v>
      </c>
      <c r="E2903">
        <v>54</v>
      </c>
      <c r="F2903">
        <v>133</v>
      </c>
      <c r="G2903">
        <v>98.426000000000002</v>
      </c>
      <c r="H2903">
        <v>30.158999999999999</v>
      </c>
      <c r="I2903">
        <v>0.36799999999999999</v>
      </c>
      <c r="J2903">
        <v>30.591999999999999</v>
      </c>
      <c r="K2903">
        <v>99.013000000000005</v>
      </c>
    </row>
    <row r="2904" spans="1:11" x14ac:dyDescent="0.25">
      <c r="A2904">
        <v>2014</v>
      </c>
      <c r="B2904" t="s">
        <v>1029</v>
      </c>
      <c r="C2904" t="s">
        <v>1535</v>
      </c>
      <c r="D2904" t="s">
        <v>19</v>
      </c>
      <c r="E2904">
        <v>30</v>
      </c>
      <c r="F2904">
        <v>65</v>
      </c>
      <c r="G2904">
        <v>1.5229999999999999</v>
      </c>
      <c r="H2904">
        <v>0.89500000000000002</v>
      </c>
      <c r="I2904">
        <v>6.8000000000000005E-2</v>
      </c>
      <c r="J2904">
        <v>3.1789999999999998</v>
      </c>
      <c r="K2904">
        <v>3.9039999999999999</v>
      </c>
    </row>
    <row r="2905" spans="1:11" x14ac:dyDescent="0.25">
      <c r="A2905">
        <v>2014</v>
      </c>
      <c r="B2905" t="s">
        <v>1029</v>
      </c>
      <c r="C2905" t="s">
        <v>1536</v>
      </c>
      <c r="D2905" t="s">
        <v>19</v>
      </c>
      <c r="E2905">
        <v>111</v>
      </c>
      <c r="F2905">
        <v>190</v>
      </c>
      <c r="G2905">
        <v>7.101</v>
      </c>
      <c r="H2905">
        <v>4.66</v>
      </c>
      <c r="I2905">
        <v>-4.0000000000000001E-3</v>
      </c>
      <c r="J2905">
        <v>11.222</v>
      </c>
      <c r="K2905">
        <v>12.432</v>
      </c>
    </row>
    <row r="2906" spans="1:11" x14ac:dyDescent="0.25">
      <c r="A2906">
        <v>2014</v>
      </c>
      <c r="B2906" t="s">
        <v>1029</v>
      </c>
      <c r="C2906" t="s">
        <v>1536</v>
      </c>
      <c r="D2906" t="s">
        <v>16</v>
      </c>
      <c r="E2906">
        <v>24</v>
      </c>
      <c r="F2906">
        <v>42</v>
      </c>
      <c r="G2906">
        <v>2.464</v>
      </c>
      <c r="H2906">
        <v>1.28</v>
      </c>
      <c r="I2906">
        <v>0</v>
      </c>
      <c r="J2906">
        <v>1.855</v>
      </c>
      <c r="K2906">
        <v>2.4369999999999998</v>
      </c>
    </row>
    <row r="2907" spans="1:11" x14ac:dyDescent="0.25">
      <c r="A2907">
        <v>2014</v>
      </c>
      <c r="B2907" t="s">
        <v>1029</v>
      </c>
      <c r="C2907" t="s">
        <v>1537</v>
      </c>
      <c r="D2907" t="s">
        <v>19</v>
      </c>
      <c r="E2907">
        <v>46</v>
      </c>
      <c r="F2907">
        <v>66</v>
      </c>
      <c r="G2907">
        <v>2.4380000000000002</v>
      </c>
      <c r="H2907">
        <v>1.36</v>
      </c>
      <c r="I2907">
        <v>0</v>
      </c>
      <c r="J2907">
        <v>1.8340000000000001</v>
      </c>
      <c r="K2907">
        <v>3.4390000000000001</v>
      </c>
    </row>
    <row r="2908" spans="1:11" x14ac:dyDescent="0.25">
      <c r="A2908">
        <v>2014</v>
      </c>
      <c r="B2908" t="s">
        <v>1029</v>
      </c>
      <c r="C2908" t="s">
        <v>1537</v>
      </c>
      <c r="D2908" t="s">
        <v>16</v>
      </c>
      <c r="E2908">
        <v>9</v>
      </c>
      <c r="F2908">
        <v>16</v>
      </c>
      <c r="G2908">
        <v>1.2310000000000001</v>
      </c>
      <c r="H2908">
        <v>0.57599999999999996</v>
      </c>
      <c r="I2908">
        <v>0</v>
      </c>
      <c r="J2908">
        <v>0.70699999999999996</v>
      </c>
      <c r="K2908">
        <v>1.218</v>
      </c>
    </row>
    <row r="2909" spans="1:11" x14ac:dyDescent="0.25">
      <c r="A2909">
        <v>2014</v>
      </c>
      <c r="B2909" t="s">
        <v>1029</v>
      </c>
      <c r="C2909" t="s">
        <v>1538</v>
      </c>
      <c r="D2909" t="s">
        <v>19</v>
      </c>
      <c r="E2909">
        <v>112</v>
      </c>
      <c r="F2909">
        <v>263</v>
      </c>
      <c r="G2909">
        <v>15.18</v>
      </c>
      <c r="H2909">
        <v>8.1880000000000006</v>
      </c>
      <c r="I2909">
        <v>1.9E-2</v>
      </c>
      <c r="J2909">
        <v>15.385</v>
      </c>
      <c r="K2909">
        <v>26.212</v>
      </c>
    </row>
    <row r="2910" spans="1:11" x14ac:dyDescent="0.25">
      <c r="A2910">
        <v>2014</v>
      </c>
      <c r="B2910" t="s">
        <v>1029</v>
      </c>
      <c r="C2910" t="s">
        <v>1538</v>
      </c>
      <c r="D2910" t="s">
        <v>16</v>
      </c>
      <c r="E2910">
        <v>10</v>
      </c>
      <c r="F2910">
        <v>38</v>
      </c>
      <c r="G2910">
        <v>4.7640000000000002</v>
      </c>
      <c r="H2910">
        <v>2.5760000000000001</v>
      </c>
      <c r="I2910">
        <v>1E-3</v>
      </c>
      <c r="J2910">
        <v>0.95199999999999996</v>
      </c>
      <c r="K2910">
        <v>4.5759999999999996</v>
      </c>
    </row>
    <row r="2911" spans="1:11" x14ac:dyDescent="0.25">
      <c r="A2911">
        <v>2014</v>
      </c>
      <c r="B2911" t="s">
        <v>1029</v>
      </c>
      <c r="C2911" t="s">
        <v>1539</v>
      </c>
      <c r="D2911" t="s">
        <v>19</v>
      </c>
      <c r="E2911">
        <v>20</v>
      </c>
      <c r="F2911">
        <v>34</v>
      </c>
      <c r="G2911">
        <v>0.53800000000000003</v>
      </c>
      <c r="H2911">
        <v>0.28999999999999998</v>
      </c>
      <c r="I2911">
        <v>0</v>
      </c>
      <c r="J2911">
        <v>1.2150000000000001</v>
      </c>
      <c r="K2911">
        <v>1.212</v>
      </c>
    </row>
    <row r="2912" spans="1:11" x14ac:dyDescent="0.25">
      <c r="A2912">
        <v>2014</v>
      </c>
      <c r="B2912" t="s">
        <v>1029</v>
      </c>
      <c r="C2912" t="s">
        <v>1540</v>
      </c>
      <c r="D2912" t="s">
        <v>19</v>
      </c>
      <c r="E2912">
        <v>27</v>
      </c>
      <c r="F2912">
        <v>64</v>
      </c>
      <c r="G2912">
        <v>0.995</v>
      </c>
      <c r="H2912">
        <v>0.58199999999999996</v>
      </c>
      <c r="I2912">
        <v>1E-3</v>
      </c>
      <c r="J2912">
        <v>0.61499999999999999</v>
      </c>
      <c r="K2912">
        <v>1.5860000000000001</v>
      </c>
    </row>
    <row r="2913" spans="1:11" x14ac:dyDescent="0.25">
      <c r="A2913">
        <v>2014</v>
      </c>
      <c r="B2913" t="s">
        <v>1029</v>
      </c>
      <c r="C2913" t="s">
        <v>1540</v>
      </c>
      <c r="D2913" t="s">
        <v>16</v>
      </c>
      <c r="E2913">
        <v>5</v>
      </c>
      <c r="F2913">
        <v>11</v>
      </c>
      <c r="G2913">
        <v>0.125</v>
      </c>
      <c r="H2913">
        <v>6.6000000000000003E-2</v>
      </c>
      <c r="I2913">
        <v>0</v>
      </c>
      <c r="J2913">
        <v>1.4E-2</v>
      </c>
      <c r="K2913">
        <v>0.124</v>
      </c>
    </row>
    <row r="2914" spans="1:11" x14ac:dyDescent="0.25">
      <c r="A2914">
        <v>2014</v>
      </c>
      <c r="B2914" t="s">
        <v>1029</v>
      </c>
      <c r="C2914" t="s">
        <v>1541</v>
      </c>
      <c r="D2914" t="s">
        <v>19</v>
      </c>
      <c r="E2914">
        <v>20</v>
      </c>
      <c r="F2914">
        <v>31</v>
      </c>
      <c r="G2914">
        <v>0.49</v>
      </c>
      <c r="H2914">
        <v>0.21199999999999999</v>
      </c>
      <c r="I2914">
        <v>0</v>
      </c>
      <c r="J2914">
        <v>0.97599999999999998</v>
      </c>
      <c r="K2914">
        <v>1.782</v>
      </c>
    </row>
    <row r="2915" spans="1:11" x14ac:dyDescent="0.25">
      <c r="A2915">
        <v>2014</v>
      </c>
      <c r="B2915" t="s">
        <v>1029</v>
      </c>
      <c r="C2915" t="s">
        <v>1541</v>
      </c>
      <c r="D2915" t="s">
        <v>16</v>
      </c>
      <c r="E2915">
        <v>3</v>
      </c>
      <c r="F2915">
        <v>3</v>
      </c>
      <c r="G2915">
        <v>4.9000000000000002E-2</v>
      </c>
      <c r="H2915">
        <v>0.03</v>
      </c>
      <c r="I2915">
        <v>0</v>
      </c>
      <c r="J2915">
        <v>2.3E-2</v>
      </c>
      <c r="K2915">
        <v>4.9000000000000002E-2</v>
      </c>
    </row>
    <row r="2916" spans="1:11" x14ac:dyDescent="0.25">
      <c r="A2916">
        <v>2014</v>
      </c>
      <c r="B2916" t="s">
        <v>1029</v>
      </c>
      <c r="C2916" t="s">
        <v>1542</v>
      </c>
      <c r="D2916" t="s">
        <v>19</v>
      </c>
      <c r="E2916">
        <v>246</v>
      </c>
      <c r="F2916">
        <v>400</v>
      </c>
      <c r="G2916">
        <v>28.768000000000001</v>
      </c>
      <c r="H2916">
        <v>13.398999999999999</v>
      </c>
      <c r="I2916">
        <v>5.2999999999999999E-2</v>
      </c>
      <c r="J2916">
        <v>23.417999999999999</v>
      </c>
      <c r="K2916">
        <v>43.725999999999999</v>
      </c>
    </row>
    <row r="2917" spans="1:11" x14ac:dyDescent="0.25">
      <c r="A2917">
        <v>2014</v>
      </c>
      <c r="B2917" t="s">
        <v>1029</v>
      </c>
      <c r="C2917" t="s">
        <v>1542</v>
      </c>
      <c r="D2917" t="s">
        <v>16</v>
      </c>
      <c r="E2917">
        <v>68</v>
      </c>
      <c r="F2917">
        <v>95</v>
      </c>
      <c r="G2917">
        <v>13.628</v>
      </c>
      <c r="H2917">
        <v>5.282</v>
      </c>
      <c r="I2917">
        <v>5.5E-2</v>
      </c>
      <c r="J2917">
        <v>2.2679999999999998</v>
      </c>
      <c r="K2917">
        <v>13.608000000000001</v>
      </c>
    </row>
    <row r="2918" spans="1:11" x14ac:dyDescent="0.25">
      <c r="A2918">
        <v>2014</v>
      </c>
      <c r="B2918" t="s">
        <v>1029</v>
      </c>
      <c r="C2918" t="s">
        <v>1543</v>
      </c>
      <c r="D2918" t="s">
        <v>19</v>
      </c>
      <c r="E2918">
        <v>14</v>
      </c>
      <c r="F2918">
        <v>39</v>
      </c>
      <c r="G2918">
        <v>0.59899999999999998</v>
      </c>
      <c r="H2918">
        <v>0.39200000000000002</v>
      </c>
      <c r="I2918">
        <v>0.01</v>
      </c>
      <c r="J2918">
        <v>1.6120000000000001</v>
      </c>
      <c r="K2918">
        <v>1.3740000000000001</v>
      </c>
    </row>
    <row r="2919" spans="1:11" x14ac:dyDescent="0.25">
      <c r="A2919">
        <v>2014</v>
      </c>
      <c r="B2919" t="s">
        <v>1029</v>
      </c>
      <c r="C2919" t="s">
        <v>1544</v>
      </c>
      <c r="D2919" t="s">
        <v>19</v>
      </c>
      <c r="E2919">
        <v>2955</v>
      </c>
      <c r="F2919">
        <v>6692</v>
      </c>
      <c r="G2919">
        <v>954.44799999999998</v>
      </c>
      <c r="H2919">
        <v>544.33699999999999</v>
      </c>
      <c r="I2919">
        <v>44.402999999999999</v>
      </c>
      <c r="J2919">
        <v>1207.4110000000001</v>
      </c>
      <c r="K2919">
        <v>2051.3919999999998</v>
      </c>
    </row>
    <row r="2920" spans="1:11" x14ac:dyDescent="0.25">
      <c r="A2920">
        <v>2014</v>
      </c>
      <c r="B2920" t="s">
        <v>1029</v>
      </c>
      <c r="C2920" t="s">
        <v>1544</v>
      </c>
      <c r="D2920" t="s">
        <v>16</v>
      </c>
      <c r="E2920">
        <v>472</v>
      </c>
      <c r="F2920">
        <v>861</v>
      </c>
      <c r="G2920">
        <v>185.62200000000001</v>
      </c>
      <c r="H2920">
        <v>52.212000000000003</v>
      </c>
      <c r="I2920">
        <v>5.9649999999999999</v>
      </c>
      <c r="J2920">
        <v>450.65600000000001</v>
      </c>
      <c r="K2920">
        <v>186.51900000000001</v>
      </c>
    </row>
    <row r="2921" spans="1:11" x14ac:dyDescent="0.25">
      <c r="A2921">
        <v>2014</v>
      </c>
      <c r="B2921" t="s">
        <v>1029</v>
      </c>
      <c r="C2921" t="s">
        <v>1545</v>
      </c>
      <c r="D2921" t="s">
        <v>19</v>
      </c>
      <c r="E2921">
        <v>166</v>
      </c>
      <c r="F2921">
        <v>271</v>
      </c>
      <c r="G2921">
        <v>7.9880000000000004</v>
      </c>
      <c r="H2921">
        <v>4.1760000000000002</v>
      </c>
      <c r="I2921">
        <v>0.32800000000000001</v>
      </c>
      <c r="J2921">
        <v>9.0380000000000003</v>
      </c>
      <c r="K2921">
        <v>18.018000000000001</v>
      </c>
    </row>
    <row r="2922" spans="1:11" x14ac:dyDescent="0.25">
      <c r="A2922">
        <v>2014</v>
      </c>
      <c r="B2922" t="s">
        <v>1029</v>
      </c>
      <c r="C2922" t="s">
        <v>1545</v>
      </c>
      <c r="D2922" t="s">
        <v>16</v>
      </c>
      <c r="E2922">
        <v>17</v>
      </c>
      <c r="F2922">
        <v>27</v>
      </c>
      <c r="G2922">
        <v>1.768</v>
      </c>
      <c r="H2922">
        <v>0.64</v>
      </c>
      <c r="I2922">
        <v>3.1E-2</v>
      </c>
      <c r="J2922">
        <v>1.0840000000000001</v>
      </c>
      <c r="K2922">
        <v>1.71</v>
      </c>
    </row>
    <row r="2923" spans="1:11" x14ac:dyDescent="0.25">
      <c r="A2923">
        <v>2014</v>
      </c>
      <c r="B2923" t="s">
        <v>1029</v>
      </c>
      <c r="C2923" t="s">
        <v>1546</v>
      </c>
      <c r="D2923" t="s">
        <v>19</v>
      </c>
      <c r="E2923">
        <v>88</v>
      </c>
      <c r="F2923">
        <v>156</v>
      </c>
      <c r="G2923">
        <v>5.8070000000000004</v>
      </c>
      <c r="H2923">
        <v>4.516</v>
      </c>
      <c r="I2923">
        <v>2E-3</v>
      </c>
      <c r="J2923">
        <v>6.6619999999999999</v>
      </c>
      <c r="K2923">
        <v>12.031000000000001</v>
      </c>
    </row>
    <row r="2924" spans="1:11" x14ac:dyDescent="0.25">
      <c r="A2924">
        <v>2014</v>
      </c>
      <c r="B2924" t="s">
        <v>1029</v>
      </c>
      <c r="C2924" t="s">
        <v>1546</v>
      </c>
      <c r="D2924" t="s">
        <v>16</v>
      </c>
      <c r="E2924">
        <v>5</v>
      </c>
      <c r="F2924">
        <v>6</v>
      </c>
      <c r="G2924">
        <v>0.63400000000000001</v>
      </c>
      <c r="H2924">
        <v>0.41699999999999998</v>
      </c>
      <c r="I2924">
        <v>0</v>
      </c>
      <c r="J2924">
        <v>0.35</v>
      </c>
      <c r="K2924">
        <v>0.63100000000000001</v>
      </c>
    </row>
    <row r="2925" spans="1:11" x14ac:dyDescent="0.25">
      <c r="A2925">
        <v>2014</v>
      </c>
      <c r="B2925" t="s">
        <v>1029</v>
      </c>
      <c r="C2925" t="s">
        <v>1547</v>
      </c>
      <c r="D2925" t="s">
        <v>19</v>
      </c>
      <c r="E2925">
        <v>6</v>
      </c>
      <c r="F2925">
        <v>7</v>
      </c>
      <c r="G2925">
        <v>0.40799999999999997</v>
      </c>
      <c r="H2925">
        <v>0.188</v>
      </c>
      <c r="I2925">
        <v>2E-3</v>
      </c>
      <c r="J2925">
        <v>0.59499999999999997</v>
      </c>
      <c r="K2925">
        <v>0.55200000000000005</v>
      </c>
    </row>
    <row r="2926" spans="1:11" x14ac:dyDescent="0.25">
      <c r="A2926">
        <v>2014</v>
      </c>
      <c r="B2926" t="s">
        <v>1029</v>
      </c>
      <c r="C2926" t="s">
        <v>1548</v>
      </c>
      <c r="D2926" t="s">
        <v>19</v>
      </c>
      <c r="E2926">
        <v>119</v>
      </c>
      <c r="F2926">
        <v>233</v>
      </c>
      <c r="G2926">
        <v>9.9949999999999992</v>
      </c>
      <c r="H2926">
        <v>6.7389999999999999</v>
      </c>
      <c r="I2926">
        <v>6.8000000000000005E-2</v>
      </c>
      <c r="J2926">
        <v>6.0030000000000001</v>
      </c>
      <c r="K2926">
        <v>14.263999999999999</v>
      </c>
    </row>
    <row r="2927" spans="1:11" x14ac:dyDescent="0.25">
      <c r="A2927">
        <v>2014</v>
      </c>
      <c r="B2927" t="s">
        <v>1029</v>
      </c>
      <c r="C2927" t="s">
        <v>1548</v>
      </c>
      <c r="D2927" t="s">
        <v>16</v>
      </c>
      <c r="E2927">
        <v>26</v>
      </c>
      <c r="F2927">
        <v>67</v>
      </c>
      <c r="G2927">
        <v>4.774</v>
      </c>
      <c r="H2927">
        <v>3.1219999999999999</v>
      </c>
      <c r="I2927">
        <v>0.02</v>
      </c>
      <c r="J2927">
        <v>0.98199999999999998</v>
      </c>
      <c r="K2927">
        <v>4.8540000000000001</v>
      </c>
    </row>
    <row r="2928" spans="1:11" x14ac:dyDescent="0.25">
      <c r="A2928">
        <v>2014</v>
      </c>
      <c r="B2928" t="s">
        <v>1029</v>
      </c>
      <c r="C2928" t="s">
        <v>1549</v>
      </c>
      <c r="D2928" t="s">
        <v>19</v>
      </c>
      <c r="E2928">
        <v>255</v>
      </c>
      <c r="F2928">
        <v>544</v>
      </c>
      <c r="G2928">
        <v>105.202</v>
      </c>
      <c r="H2928">
        <v>86.62</v>
      </c>
      <c r="I2928">
        <v>1.304</v>
      </c>
      <c r="J2928">
        <v>25.26</v>
      </c>
      <c r="K2928">
        <v>169.58600000000001</v>
      </c>
    </row>
    <row r="2929" spans="1:11" x14ac:dyDescent="0.25">
      <c r="A2929">
        <v>2014</v>
      </c>
      <c r="B2929" t="s">
        <v>1029</v>
      </c>
      <c r="C2929" t="s">
        <v>1549</v>
      </c>
      <c r="D2929" t="s">
        <v>16</v>
      </c>
      <c r="E2929">
        <v>34</v>
      </c>
      <c r="F2929">
        <v>94</v>
      </c>
      <c r="G2929">
        <v>8.4969999999999999</v>
      </c>
      <c r="H2929">
        <v>4.0750000000000002</v>
      </c>
      <c r="I2929">
        <v>6.9000000000000006E-2</v>
      </c>
      <c r="J2929">
        <v>3.7570000000000001</v>
      </c>
      <c r="K2929">
        <v>8.4209999999999994</v>
      </c>
    </row>
    <row r="2930" spans="1:11" x14ac:dyDescent="0.25">
      <c r="A2930">
        <v>2014</v>
      </c>
      <c r="B2930" t="s">
        <v>1029</v>
      </c>
      <c r="C2930" t="s">
        <v>1550</v>
      </c>
      <c r="D2930" t="s">
        <v>19</v>
      </c>
      <c r="E2930">
        <v>6</v>
      </c>
      <c r="F2930">
        <v>13</v>
      </c>
      <c r="G2930">
        <v>0.624</v>
      </c>
      <c r="H2930">
        <v>0.53600000000000003</v>
      </c>
      <c r="I2930">
        <v>2E-3</v>
      </c>
      <c r="J2930">
        <v>0.18099999999999999</v>
      </c>
      <c r="K2930">
        <v>0.248</v>
      </c>
    </row>
    <row r="2931" spans="1:11" x14ac:dyDescent="0.25">
      <c r="A2931">
        <v>2014</v>
      </c>
      <c r="B2931" t="s">
        <v>1029</v>
      </c>
      <c r="C2931" t="s">
        <v>1551</v>
      </c>
      <c r="D2931" t="s">
        <v>19</v>
      </c>
      <c r="E2931">
        <v>73</v>
      </c>
      <c r="F2931">
        <v>97</v>
      </c>
      <c r="G2931">
        <v>1.7130000000000001</v>
      </c>
      <c r="H2931">
        <v>1.165</v>
      </c>
      <c r="I2931">
        <v>8.0000000000000002E-3</v>
      </c>
      <c r="J2931">
        <v>4.5599999999999996</v>
      </c>
      <c r="K2931">
        <v>4.577</v>
      </c>
    </row>
    <row r="2932" spans="1:11" x14ac:dyDescent="0.25">
      <c r="A2932">
        <v>2014</v>
      </c>
      <c r="B2932" t="s">
        <v>1029</v>
      </c>
      <c r="C2932" t="s">
        <v>1551</v>
      </c>
      <c r="D2932" t="s">
        <v>16</v>
      </c>
      <c r="E2932">
        <v>36</v>
      </c>
      <c r="F2932">
        <v>49</v>
      </c>
      <c r="G2932">
        <v>0.89</v>
      </c>
      <c r="H2932">
        <v>0.501</v>
      </c>
      <c r="I2932">
        <v>3.0000000000000001E-3</v>
      </c>
      <c r="J2932">
        <v>0.23799999999999999</v>
      </c>
      <c r="K2932">
        <v>0.89500000000000002</v>
      </c>
    </row>
    <row r="2933" spans="1:11" x14ac:dyDescent="0.25">
      <c r="A2933">
        <v>2014</v>
      </c>
      <c r="B2933" t="s">
        <v>1029</v>
      </c>
      <c r="C2933" t="s">
        <v>1552</v>
      </c>
      <c r="D2933" t="s">
        <v>19</v>
      </c>
      <c r="E2933">
        <v>64</v>
      </c>
      <c r="F2933">
        <v>145</v>
      </c>
      <c r="G2933">
        <v>4.6749999999999998</v>
      </c>
      <c r="H2933">
        <v>1.946</v>
      </c>
      <c r="I2933">
        <v>0.29599999999999999</v>
      </c>
      <c r="J2933">
        <v>10.192</v>
      </c>
      <c r="K2933">
        <v>6.63</v>
      </c>
    </row>
    <row r="2934" spans="1:11" x14ac:dyDescent="0.25">
      <c r="A2934">
        <v>2014</v>
      </c>
      <c r="B2934" t="s">
        <v>1029</v>
      </c>
      <c r="C2934" t="s">
        <v>1552</v>
      </c>
      <c r="D2934" t="s">
        <v>16</v>
      </c>
      <c r="E2934">
        <v>9</v>
      </c>
      <c r="F2934">
        <v>16</v>
      </c>
      <c r="G2934">
        <v>0.85599999999999998</v>
      </c>
      <c r="H2934">
        <v>0.47399999999999998</v>
      </c>
      <c r="I2934">
        <v>0.16600000000000001</v>
      </c>
      <c r="J2934">
        <v>0.42</v>
      </c>
      <c r="K2934">
        <v>0.878</v>
      </c>
    </row>
    <row r="2935" spans="1:11" x14ac:dyDescent="0.25">
      <c r="A2935">
        <v>2014</v>
      </c>
      <c r="B2935" t="s">
        <v>1029</v>
      </c>
      <c r="C2935" t="s">
        <v>1553</v>
      </c>
      <c r="D2935" t="s">
        <v>19</v>
      </c>
      <c r="E2935">
        <v>146</v>
      </c>
      <c r="F2935">
        <v>158</v>
      </c>
      <c r="G2935">
        <v>1.115</v>
      </c>
      <c r="H2935">
        <v>0.77100000000000002</v>
      </c>
      <c r="I2935">
        <v>0</v>
      </c>
      <c r="J2935">
        <v>0.92</v>
      </c>
      <c r="K2935">
        <v>1.9450000000000001</v>
      </c>
    </row>
    <row r="2936" spans="1:11" x14ac:dyDescent="0.25">
      <c r="A2936">
        <v>2014</v>
      </c>
      <c r="B2936" t="s">
        <v>1029</v>
      </c>
      <c r="C2936" t="s">
        <v>1553</v>
      </c>
      <c r="D2936" t="s">
        <v>16</v>
      </c>
      <c r="E2936">
        <v>130</v>
      </c>
      <c r="F2936">
        <v>137</v>
      </c>
      <c r="G2936">
        <v>0.60599999999999998</v>
      </c>
      <c r="H2936">
        <v>0.38</v>
      </c>
      <c r="I2936">
        <v>0</v>
      </c>
      <c r="J2936">
        <v>8.7999999999999995E-2</v>
      </c>
      <c r="K2936">
        <v>0.60499999999999998</v>
      </c>
    </row>
    <row r="2937" spans="1:11" x14ac:dyDescent="0.25">
      <c r="A2937">
        <v>2014</v>
      </c>
      <c r="B2937" t="s">
        <v>1029</v>
      </c>
      <c r="C2937" t="s">
        <v>1554</v>
      </c>
      <c r="D2937" t="s">
        <v>19</v>
      </c>
      <c r="E2937">
        <v>549</v>
      </c>
      <c r="F2937">
        <v>1020</v>
      </c>
      <c r="G2937">
        <v>98.537999999999997</v>
      </c>
      <c r="H2937">
        <v>62.448</v>
      </c>
      <c r="I2937">
        <v>14.302</v>
      </c>
      <c r="J2937">
        <v>51.613999999999997</v>
      </c>
      <c r="K2937">
        <v>183.042</v>
      </c>
    </row>
    <row r="2938" spans="1:11" x14ac:dyDescent="0.25">
      <c r="A2938">
        <v>2014</v>
      </c>
      <c r="B2938" t="s">
        <v>1029</v>
      </c>
      <c r="C2938" t="s">
        <v>1554</v>
      </c>
      <c r="D2938" t="s">
        <v>16</v>
      </c>
      <c r="E2938">
        <v>128</v>
      </c>
      <c r="F2938">
        <v>193</v>
      </c>
      <c r="G2938">
        <v>19.561</v>
      </c>
      <c r="H2938">
        <v>11.113</v>
      </c>
      <c r="I2938">
        <v>0.92200000000000004</v>
      </c>
      <c r="J2938">
        <v>4.3650000000000002</v>
      </c>
      <c r="K2938">
        <v>18.641999999999999</v>
      </c>
    </row>
    <row r="2939" spans="1:11" x14ac:dyDescent="0.25">
      <c r="A2939">
        <v>2014</v>
      </c>
      <c r="B2939" t="s">
        <v>1029</v>
      </c>
      <c r="C2939" t="s">
        <v>1555</v>
      </c>
      <c r="D2939" t="s">
        <v>19</v>
      </c>
      <c r="E2939">
        <v>509</v>
      </c>
      <c r="F2939">
        <v>929</v>
      </c>
      <c r="G2939">
        <v>67.73</v>
      </c>
      <c r="H2939">
        <v>41.573</v>
      </c>
      <c r="I2939">
        <v>0.20799999999999999</v>
      </c>
      <c r="J2939">
        <v>56.241</v>
      </c>
      <c r="K2939">
        <v>109.623</v>
      </c>
    </row>
    <row r="2940" spans="1:11" x14ac:dyDescent="0.25">
      <c r="A2940">
        <v>2014</v>
      </c>
      <c r="B2940" t="s">
        <v>1029</v>
      </c>
      <c r="C2940" t="s">
        <v>1555</v>
      </c>
      <c r="D2940" t="s">
        <v>16</v>
      </c>
      <c r="E2940">
        <v>107</v>
      </c>
      <c r="F2940">
        <v>147</v>
      </c>
      <c r="G2940">
        <v>12.952</v>
      </c>
      <c r="H2940">
        <v>6.2450000000000001</v>
      </c>
      <c r="I2940">
        <v>1E-3</v>
      </c>
      <c r="J2940">
        <v>4.6349999999999998</v>
      </c>
      <c r="K2940">
        <v>12.904</v>
      </c>
    </row>
    <row r="2941" spans="1:11" x14ac:dyDescent="0.25">
      <c r="A2941">
        <v>2014</v>
      </c>
      <c r="B2941" t="s">
        <v>1029</v>
      </c>
      <c r="C2941" t="s">
        <v>1556</v>
      </c>
      <c r="D2941" t="s">
        <v>19</v>
      </c>
      <c r="E2941">
        <v>88</v>
      </c>
      <c r="F2941">
        <v>131</v>
      </c>
      <c r="G2941">
        <v>2.8849999999999998</v>
      </c>
      <c r="H2941">
        <v>2.1760000000000002</v>
      </c>
      <c r="I2941">
        <v>6.0000000000000001E-3</v>
      </c>
      <c r="J2941">
        <v>0.64100000000000001</v>
      </c>
      <c r="K2941">
        <v>2.6280000000000001</v>
      </c>
    </row>
    <row r="2942" spans="1:11" x14ac:dyDescent="0.25">
      <c r="A2942">
        <v>2014</v>
      </c>
      <c r="B2942" t="s">
        <v>1029</v>
      </c>
      <c r="C2942" t="s">
        <v>1556</v>
      </c>
      <c r="D2942" t="s">
        <v>16</v>
      </c>
      <c r="E2942">
        <v>56</v>
      </c>
      <c r="F2942">
        <v>65</v>
      </c>
      <c r="G2942">
        <v>0.83299999999999996</v>
      </c>
      <c r="H2942">
        <v>0.379</v>
      </c>
      <c r="I2942">
        <v>0</v>
      </c>
      <c r="J2942">
        <v>5.6000000000000001E-2</v>
      </c>
      <c r="K2942">
        <v>0.82799999999999996</v>
      </c>
    </row>
    <row r="2943" spans="1:11" x14ac:dyDescent="0.25">
      <c r="A2943">
        <v>2014</v>
      </c>
      <c r="B2943" t="s">
        <v>1029</v>
      </c>
      <c r="C2943" t="s">
        <v>1557</v>
      </c>
      <c r="D2943" t="s">
        <v>19</v>
      </c>
      <c r="E2943">
        <v>110</v>
      </c>
      <c r="F2943">
        <v>247</v>
      </c>
      <c r="G2943">
        <v>4.891</v>
      </c>
      <c r="H2943">
        <v>1.75</v>
      </c>
      <c r="I2943">
        <v>0.13600000000000001</v>
      </c>
      <c r="J2943">
        <v>4.516</v>
      </c>
      <c r="K2943">
        <v>7.2270000000000003</v>
      </c>
    </row>
    <row r="2944" spans="1:11" x14ac:dyDescent="0.25">
      <c r="A2944">
        <v>2014</v>
      </c>
      <c r="B2944" t="s">
        <v>1029</v>
      </c>
      <c r="C2944" t="s">
        <v>1557</v>
      </c>
      <c r="D2944" t="s">
        <v>16</v>
      </c>
      <c r="E2944">
        <v>51</v>
      </c>
      <c r="F2944">
        <v>93</v>
      </c>
      <c r="G2944">
        <v>2.8</v>
      </c>
      <c r="H2944">
        <v>0.77400000000000002</v>
      </c>
      <c r="I2944">
        <v>6.0000000000000001E-3</v>
      </c>
      <c r="J2944">
        <v>0.28499999999999998</v>
      </c>
      <c r="K2944">
        <v>2.8069999999999999</v>
      </c>
    </row>
    <row r="2945" spans="1:11" x14ac:dyDescent="0.25">
      <c r="A2945">
        <v>2014</v>
      </c>
      <c r="B2945" t="s">
        <v>1029</v>
      </c>
      <c r="C2945" t="s">
        <v>1558</v>
      </c>
      <c r="D2945" t="s">
        <v>19</v>
      </c>
      <c r="E2945">
        <v>11</v>
      </c>
      <c r="F2945">
        <v>19</v>
      </c>
      <c r="G2945">
        <v>0.73799999999999999</v>
      </c>
      <c r="H2945">
        <v>0.60199999999999998</v>
      </c>
      <c r="I2945">
        <v>0</v>
      </c>
      <c r="J2945">
        <v>1.7589999999999999</v>
      </c>
      <c r="K2945">
        <v>0.74199999999999999</v>
      </c>
    </row>
    <row r="2946" spans="1:11" x14ac:dyDescent="0.25">
      <c r="A2946">
        <v>2014</v>
      </c>
      <c r="B2946" t="s">
        <v>1029</v>
      </c>
      <c r="C2946" t="s">
        <v>1559</v>
      </c>
      <c r="D2946" t="s">
        <v>19</v>
      </c>
      <c r="E2946">
        <v>189</v>
      </c>
      <c r="F2946">
        <v>352</v>
      </c>
      <c r="G2946">
        <v>7.5880000000000001</v>
      </c>
      <c r="H2946">
        <v>3.39</v>
      </c>
      <c r="I2946">
        <v>2E-3</v>
      </c>
      <c r="J2946">
        <v>4.9370000000000003</v>
      </c>
      <c r="K2946">
        <v>9.4809999999999999</v>
      </c>
    </row>
    <row r="2947" spans="1:11" x14ac:dyDescent="0.25">
      <c r="A2947">
        <v>2014</v>
      </c>
      <c r="B2947" t="s">
        <v>1029</v>
      </c>
      <c r="C2947" t="s">
        <v>1559</v>
      </c>
      <c r="D2947" t="s">
        <v>16</v>
      </c>
      <c r="E2947">
        <v>132</v>
      </c>
      <c r="F2947">
        <v>245</v>
      </c>
      <c r="G2947">
        <v>3.17</v>
      </c>
      <c r="H2947">
        <v>1.4390000000000001</v>
      </c>
      <c r="I2947">
        <v>0</v>
      </c>
      <c r="J2947">
        <v>1.712</v>
      </c>
      <c r="K2947">
        <v>3.165</v>
      </c>
    </row>
    <row r="2948" spans="1:11" x14ac:dyDescent="0.25">
      <c r="A2948">
        <v>2014</v>
      </c>
      <c r="B2948" t="s">
        <v>1029</v>
      </c>
      <c r="C2948" t="s">
        <v>1560</v>
      </c>
      <c r="D2948" t="s">
        <v>19</v>
      </c>
      <c r="E2948">
        <v>277</v>
      </c>
      <c r="F2948">
        <v>466</v>
      </c>
      <c r="G2948">
        <v>16.902000000000001</v>
      </c>
      <c r="H2948">
        <v>6.7140000000000004</v>
      </c>
      <c r="I2948">
        <v>0.11899999999999999</v>
      </c>
      <c r="J2948">
        <v>5.5460000000000003</v>
      </c>
      <c r="K2948">
        <v>23.558</v>
      </c>
    </row>
    <row r="2949" spans="1:11" x14ac:dyDescent="0.25">
      <c r="A2949">
        <v>2014</v>
      </c>
      <c r="B2949" t="s">
        <v>1029</v>
      </c>
      <c r="C2949" t="s">
        <v>1560</v>
      </c>
      <c r="D2949" t="s">
        <v>16</v>
      </c>
      <c r="E2949">
        <v>188</v>
      </c>
      <c r="F2949">
        <v>285</v>
      </c>
      <c r="G2949">
        <v>12.601000000000001</v>
      </c>
      <c r="H2949">
        <v>3.8730000000000002</v>
      </c>
      <c r="I2949">
        <v>3.0000000000000001E-3</v>
      </c>
      <c r="J2949">
        <v>0.91300000000000003</v>
      </c>
      <c r="K2949">
        <v>12.699</v>
      </c>
    </row>
    <row r="2950" spans="1:11" x14ac:dyDescent="0.25">
      <c r="A2950">
        <v>2014</v>
      </c>
      <c r="B2950" t="s">
        <v>1029</v>
      </c>
      <c r="C2950" t="s">
        <v>1561</v>
      </c>
      <c r="D2950" t="s">
        <v>19</v>
      </c>
      <c r="E2950">
        <v>28</v>
      </c>
      <c r="F2950">
        <v>59</v>
      </c>
      <c r="G2950">
        <v>5.3369999999999997</v>
      </c>
      <c r="H2950">
        <v>4.3719999999999999</v>
      </c>
      <c r="I2950">
        <v>1.4999999999999999E-2</v>
      </c>
      <c r="J2950">
        <v>13.648999999999999</v>
      </c>
      <c r="K2950">
        <v>14.112</v>
      </c>
    </row>
    <row r="2951" spans="1:11" x14ac:dyDescent="0.25">
      <c r="A2951">
        <v>2014</v>
      </c>
      <c r="B2951" t="s">
        <v>1029</v>
      </c>
      <c r="C2951" t="s">
        <v>1562</v>
      </c>
      <c r="D2951" t="s">
        <v>19</v>
      </c>
      <c r="E2951">
        <v>46</v>
      </c>
      <c r="F2951">
        <v>79</v>
      </c>
      <c r="G2951">
        <v>4.4969999999999999</v>
      </c>
      <c r="H2951">
        <v>2.4870000000000001</v>
      </c>
      <c r="I2951">
        <v>7.0000000000000001E-3</v>
      </c>
      <c r="J2951">
        <v>4.38</v>
      </c>
      <c r="K2951">
        <v>6.194</v>
      </c>
    </row>
    <row r="2952" spans="1:11" x14ac:dyDescent="0.25">
      <c r="A2952">
        <v>2014</v>
      </c>
      <c r="B2952" t="s">
        <v>1029</v>
      </c>
      <c r="C2952" t="s">
        <v>1562</v>
      </c>
      <c r="D2952" t="s">
        <v>16</v>
      </c>
      <c r="E2952">
        <v>4</v>
      </c>
      <c r="F2952">
        <v>13</v>
      </c>
      <c r="G2952">
        <v>1.837</v>
      </c>
      <c r="H2952">
        <v>0.64500000000000002</v>
      </c>
      <c r="I2952">
        <v>0</v>
      </c>
      <c r="J2952">
        <v>0.91500000000000004</v>
      </c>
      <c r="K2952">
        <v>1.8360000000000001</v>
      </c>
    </row>
    <row r="2953" spans="1:11" x14ac:dyDescent="0.25">
      <c r="A2953">
        <v>2014</v>
      </c>
      <c r="B2953" t="s">
        <v>1029</v>
      </c>
      <c r="C2953" t="s">
        <v>1563</v>
      </c>
      <c r="D2953" t="s">
        <v>19</v>
      </c>
      <c r="E2953">
        <v>119</v>
      </c>
      <c r="F2953">
        <v>224</v>
      </c>
      <c r="G2953">
        <v>4.3140000000000001</v>
      </c>
      <c r="H2953">
        <v>2.8519999999999999</v>
      </c>
      <c r="I2953">
        <v>1.9E-2</v>
      </c>
      <c r="J2953">
        <v>17.390999999999998</v>
      </c>
      <c r="K2953">
        <v>10.694000000000001</v>
      </c>
    </row>
    <row r="2954" spans="1:11" x14ac:dyDescent="0.25">
      <c r="A2954">
        <v>2014</v>
      </c>
      <c r="B2954" t="s">
        <v>1029</v>
      </c>
      <c r="C2954" t="s">
        <v>1563</v>
      </c>
      <c r="D2954" t="s">
        <v>16</v>
      </c>
      <c r="E2954">
        <v>16</v>
      </c>
      <c r="F2954">
        <v>58</v>
      </c>
      <c r="G2954">
        <v>0.56000000000000005</v>
      </c>
      <c r="H2954">
        <v>0.33300000000000002</v>
      </c>
      <c r="I2954">
        <v>0</v>
      </c>
      <c r="J2954">
        <v>1.407</v>
      </c>
      <c r="K2954">
        <v>0.56000000000000005</v>
      </c>
    </row>
    <row r="2955" spans="1:11" x14ac:dyDescent="0.25">
      <c r="A2955">
        <v>2014</v>
      </c>
      <c r="B2955" t="s">
        <v>1029</v>
      </c>
      <c r="C2955" t="s">
        <v>1564</v>
      </c>
      <c r="D2955" t="s">
        <v>19</v>
      </c>
      <c r="E2955">
        <v>71</v>
      </c>
      <c r="F2955">
        <v>140</v>
      </c>
      <c r="G2955">
        <v>2.536</v>
      </c>
      <c r="H2955">
        <v>1.1539999999999999</v>
      </c>
      <c r="I2955">
        <v>8.7999999999999995E-2</v>
      </c>
      <c r="J2955">
        <v>4.6870000000000003</v>
      </c>
      <c r="K2955">
        <v>5.335</v>
      </c>
    </row>
    <row r="2956" spans="1:11" x14ac:dyDescent="0.25">
      <c r="A2956">
        <v>2014</v>
      </c>
      <c r="B2956" t="s">
        <v>1029</v>
      </c>
      <c r="C2956" t="s">
        <v>1564</v>
      </c>
      <c r="D2956" t="s">
        <v>16</v>
      </c>
      <c r="E2956">
        <v>9</v>
      </c>
      <c r="F2956">
        <v>23</v>
      </c>
      <c r="G2956">
        <v>1.3049999999999999</v>
      </c>
      <c r="H2956">
        <v>0.53500000000000003</v>
      </c>
      <c r="I2956">
        <v>5.5E-2</v>
      </c>
      <c r="J2956">
        <v>1.0109999999999999</v>
      </c>
      <c r="K2956">
        <v>1.294</v>
      </c>
    </row>
    <row r="2957" spans="1:11" x14ac:dyDescent="0.25">
      <c r="A2957">
        <v>2014</v>
      </c>
      <c r="B2957" t="s">
        <v>1029</v>
      </c>
      <c r="C2957" t="s">
        <v>1565</v>
      </c>
      <c r="D2957" t="s">
        <v>19</v>
      </c>
      <c r="E2957">
        <v>17</v>
      </c>
      <c r="F2957">
        <v>42</v>
      </c>
      <c r="G2957">
        <v>1.9359999999999999</v>
      </c>
      <c r="H2957">
        <v>1.0069999999999999</v>
      </c>
      <c r="I2957">
        <v>1.2E-2</v>
      </c>
      <c r="J2957">
        <v>0.91400000000000003</v>
      </c>
      <c r="K2957">
        <v>2.5880000000000001</v>
      </c>
    </row>
    <row r="2958" spans="1:11" x14ac:dyDescent="0.25">
      <c r="A2958">
        <v>2014</v>
      </c>
      <c r="B2958" t="s">
        <v>1029</v>
      </c>
      <c r="C2958" t="s">
        <v>1565</v>
      </c>
      <c r="D2958" t="s">
        <v>16</v>
      </c>
      <c r="E2958">
        <v>5</v>
      </c>
      <c r="F2958">
        <v>10</v>
      </c>
      <c r="G2958">
        <v>0.96599999999999997</v>
      </c>
      <c r="H2958">
        <v>0.41899999999999998</v>
      </c>
      <c r="I2958">
        <v>0</v>
      </c>
      <c r="J2958">
        <v>0.14399999999999999</v>
      </c>
      <c r="K2958">
        <v>0.96399999999999997</v>
      </c>
    </row>
    <row r="2959" spans="1:11" x14ac:dyDescent="0.25">
      <c r="A2959">
        <v>2014</v>
      </c>
      <c r="B2959" t="s">
        <v>1029</v>
      </c>
      <c r="C2959" t="s">
        <v>1566</v>
      </c>
      <c r="D2959" t="s">
        <v>19</v>
      </c>
      <c r="E2959">
        <v>236</v>
      </c>
      <c r="F2959">
        <v>404</v>
      </c>
      <c r="G2959">
        <v>26.234000000000002</v>
      </c>
      <c r="H2959">
        <v>14.33</v>
      </c>
      <c r="I2959">
        <v>0.41599999999999998</v>
      </c>
      <c r="J2959">
        <v>16.603999999999999</v>
      </c>
      <c r="K2959">
        <v>47.62</v>
      </c>
    </row>
    <row r="2960" spans="1:11" x14ac:dyDescent="0.25">
      <c r="A2960">
        <v>2014</v>
      </c>
      <c r="B2960" t="s">
        <v>1029</v>
      </c>
      <c r="C2960" t="s">
        <v>1566</v>
      </c>
      <c r="D2960" t="s">
        <v>16</v>
      </c>
      <c r="E2960">
        <v>38</v>
      </c>
      <c r="F2960">
        <v>86</v>
      </c>
      <c r="G2960">
        <v>7.7720000000000002</v>
      </c>
      <c r="H2960">
        <v>3.3559999999999999</v>
      </c>
      <c r="I2960">
        <v>2.5999999999999999E-2</v>
      </c>
      <c r="J2960">
        <v>2.8690000000000002</v>
      </c>
      <c r="K2960">
        <v>7.7809999999999997</v>
      </c>
    </row>
    <row r="2961" spans="1:11" x14ac:dyDescent="0.25">
      <c r="A2961">
        <v>2014</v>
      </c>
      <c r="B2961" t="s">
        <v>1029</v>
      </c>
      <c r="C2961" t="s">
        <v>1567</v>
      </c>
      <c r="D2961" t="s">
        <v>19</v>
      </c>
      <c r="E2961">
        <v>19</v>
      </c>
      <c r="F2961">
        <v>45</v>
      </c>
      <c r="G2961">
        <v>1.504</v>
      </c>
      <c r="H2961">
        <v>1.23</v>
      </c>
      <c r="I2961">
        <v>0.109</v>
      </c>
      <c r="J2961">
        <v>1.9219999999999999</v>
      </c>
      <c r="K2961">
        <v>4.4420000000000002</v>
      </c>
    </row>
    <row r="2962" spans="1:11" x14ac:dyDescent="0.25">
      <c r="A2962">
        <v>2014</v>
      </c>
      <c r="B2962" t="s">
        <v>1029</v>
      </c>
      <c r="C2962" t="s">
        <v>1567</v>
      </c>
      <c r="D2962" t="s">
        <v>16</v>
      </c>
      <c r="E2962">
        <v>5</v>
      </c>
      <c r="F2962">
        <v>9</v>
      </c>
      <c r="G2962">
        <v>0.32800000000000001</v>
      </c>
      <c r="H2962">
        <v>0.223</v>
      </c>
      <c r="I2962">
        <v>4.5999999999999999E-2</v>
      </c>
      <c r="J2962">
        <v>0.27200000000000002</v>
      </c>
      <c r="K2962">
        <v>0.30399999999999999</v>
      </c>
    </row>
    <row r="2963" spans="1:11" x14ac:dyDescent="0.25">
      <c r="A2963">
        <v>2014</v>
      </c>
      <c r="B2963" t="s">
        <v>1029</v>
      </c>
      <c r="C2963" t="s">
        <v>1568</v>
      </c>
      <c r="D2963" t="s">
        <v>19</v>
      </c>
      <c r="E2963">
        <v>249</v>
      </c>
      <c r="F2963">
        <v>417</v>
      </c>
      <c r="G2963">
        <v>25.222000000000001</v>
      </c>
      <c r="H2963">
        <v>14.218999999999999</v>
      </c>
      <c r="I2963">
        <v>1.2569999999999999</v>
      </c>
      <c r="J2963">
        <v>9.8450000000000006</v>
      </c>
      <c r="K2963">
        <v>48.738</v>
      </c>
    </row>
    <row r="2964" spans="1:11" x14ac:dyDescent="0.25">
      <c r="A2964">
        <v>2014</v>
      </c>
      <c r="B2964" t="s">
        <v>1029</v>
      </c>
      <c r="C2964" t="s">
        <v>1568</v>
      </c>
      <c r="D2964" t="s">
        <v>16</v>
      </c>
      <c r="E2964">
        <v>38</v>
      </c>
      <c r="F2964">
        <v>73</v>
      </c>
      <c r="G2964">
        <v>8.6479999999999997</v>
      </c>
      <c r="H2964">
        <v>2.3879999999999999</v>
      </c>
      <c r="I2964">
        <v>4.2000000000000003E-2</v>
      </c>
      <c r="J2964">
        <v>0.58699999999999997</v>
      </c>
      <c r="K2964">
        <v>8.3610000000000007</v>
      </c>
    </row>
    <row r="2965" spans="1:11" x14ac:dyDescent="0.25">
      <c r="A2965">
        <v>2014</v>
      </c>
      <c r="B2965" t="s">
        <v>1029</v>
      </c>
      <c r="C2965" t="s">
        <v>1569</v>
      </c>
      <c r="D2965" t="s">
        <v>19</v>
      </c>
      <c r="E2965">
        <v>557</v>
      </c>
      <c r="F2965">
        <v>1089</v>
      </c>
      <c r="G2965">
        <v>114.277</v>
      </c>
      <c r="H2965">
        <v>81.843000000000004</v>
      </c>
      <c r="I2965">
        <v>0.84899999999999998</v>
      </c>
      <c r="J2965">
        <v>71.644999999999996</v>
      </c>
      <c r="K2965">
        <v>175.108</v>
      </c>
    </row>
    <row r="2966" spans="1:11" x14ac:dyDescent="0.25">
      <c r="A2966">
        <v>2014</v>
      </c>
      <c r="B2966" t="s">
        <v>1029</v>
      </c>
      <c r="C2966" t="s">
        <v>1569</v>
      </c>
      <c r="D2966" t="s">
        <v>16</v>
      </c>
      <c r="E2966">
        <v>88</v>
      </c>
      <c r="F2966">
        <v>237</v>
      </c>
      <c r="G2966">
        <v>13.028</v>
      </c>
      <c r="H2966">
        <v>7.2560000000000002</v>
      </c>
      <c r="I2966">
        <v>0.16400000000000001</v>
      </c>
      <c r="J2966">
        <v>8.58</v>
      </c>
      <c r="K2966">
        <v>13.009</v>
      </c>
    </row>
    <row r="2967" spans="1:11" x14ac:dyDescent="0.25">
      <c r="A2967">
        <v>2014</v>
      </c>
      <c r="B2967" t="s">
        <v>1029</v>
      </c>
      <c r="C2967" t="s">
        <v>1570</v>
      </c>
      <c r="D2967" t="s">
        <v>19</v>
      </c>
      <c r="E2967">
        <v>51</v>
      </c>
      <c r="F2967">
        <v>94</v>
      </c>
      <c r="G2967">
        <v>1.7310000000000001</v>
      </c>
      <c r="H2967">
        <v>1.0509999999999999</v>
      </c>
      <c r="I2967">
        <v>4.0000000000000001E-3</v>
      </c>
      <c r="J2967">
        <v>3.5459999999999998</v>
      </c>
      <c r="K2967">
        <v>4.1970000000000001</v>
      </c>
    </row>
    <row r="2968" spans="1:11" x14ac:dyDescent="0.25">
      <c r="A2968">
        <v>2014</v>
      </c>
      <c r="B2968" t="s">
        <v>1029</v>
      </c>
      <c r="C2968" t="s">
        <v>1570</v>
      </c>
      <c r="D2968" t="s">
        <v>16</v>
      </c>
      <c r="E2968">
        <v>9</v>
      </c>
      <c r="F2968">
        <v>13</v>
      </c>
      <c r="G2968">
        <v>0.33200000000000002</v>
      </c>
      <c r="H2968">
        <v>0.159</v>
      </c>
      <c r="I2968">
        <v>2E-3</v>
      </c>
      <c r="J2968">
        <v>0.52200000000000002</v>
      </c>
      <c r="K2968">
        <v>0.33</v>
      </c>
    </row>
    <row r="2969" spans="1:11" x14ac:dyDescent="0.25">
      <c r="A2969">
        <v>2014</v>
      </c>
      <c r="B2969" t="s">
        <v>1029</v>
      </c>
      <c r="C2969" t="s">
        <v>1571</v>
      </c>
      <c r="D2969" t="s">
        <v>19</v>
      </c>
      <c r="E2969">
        <v>20</v>
      </c>
      <c r="F2969">
        <v>45</v>
      </c>
      <c r="G2969">
        <v>3.6520000000000001</v>
      </c>
      <c r="H2969">
        <v>1.2749999999999999</v>
      </c>
      <c r="I2969">
        <v>0.2</v>
      </c>
      <c r="J2969">
        <v>4.7809999999999997</v>
      </c>
      <c r="K2969">
        <v>3.7130000000000001</v>
      </c>
    </row>
    <row r="2970" spans="1:11" x14ac:dyDescent="0.25">
      <c r="A2970">
        <v>2014</v>
      </c>
      <c r="B2970" t="s">
        <v>1029</v>
      </c>
      <c r="C2970" t="s">
        <v>1571</v>
      </c>
      <c r="D2970" t="s">
        <v>16</v>
      </c>
      <c r="E2970">
        <v>6</v>
      </c>
      <c r="F2970">
        <v>8</v>
      </c>
      <c r="G2970">
        <v>0.157</v>
      </c>
      <c r="H2970">
        <v>7.0000000000000007E-2</v>
      </c>
      <c r="I2970">
        <v>0.02</v>
      </c>
      <c r="J2970">
        <v>0.13</v>
      </c>
      <c r="K2970">
        <v>0.13600000000000001</v>
      </c>
    </row>
    <row r="2971" spans="1:11" x14ac:dyDescent="0.25">
      <c r="A2971">
        <v>2014</v>
      </c>
      <c r="B2971" t="s">
        <v>1029</v>
      </c>
      <c r="C2971" t="s">
        <v>1572</v>
      </c>
      <c r="D2971" t="s">
        <v>19</v>
      </c>
      <c r="E2971">
        <v>111</v>
      </c>
      <c r="F2971">
        <v>239</v>
      </c>
      <c r="G2971">
        <v>4.7850000000000001</v>
      </c>
      <c r="H2971">
        <v>3.2210000000000001</v>
      </c>
      <c r="I2971">
        <v>1.7999999999999999E-2</v>
      </c>
      <c r="J2971">
        <v>13.288</v>
      </c>
      <c r="K2971">
        <v>13.144</v>
      </c>
    </row>
    <row r="2972" spans="1:11" x14ac:dyDescent="0.25">
      <c r="A2972">
        <v>2014</v>
      </c>
      <c r="B2972" t="s">
        <v>1029</v>
      </c>
      <c r="C2972" t="s">
        <v>1572</v>
      </c>
      <c r="D2972" t="s">
        <v>16</v>
      </c>
      <c r="E2972">
        <v>15</v>
      </c>
      <c r="F2972">
        <v>23</v>
      </c>
      <c r="G2972">
        <v>0.93200000000000005</v>
      </c>
      <c r="H2972">
        <v>0.41799999999999998</v>
      </c>
      <c r="I2972">
        <v>5.0000000000000001E-3</v>
      </c>
      <c r="J2972">
        <v>0.315</v>
      </c>
      <c r="K2972">
        <v>0.93</v>
      </c>
    </row>
    <row r="2973" spans="1:11" x14ac:dyDescent="0.25">
      <c r="A2973">
        <v>2014</v>
      </c>
      <c r="B2973" t="s">
        <v>1029</v>
      </c>
      <c r="C2973" t="s">
        <v>1573</v>
      </c>
      <c r="D2973" t="s">
        <v>19</v>
      </c>
      <c r="E2973">
        <v>57</v>
      </c>
      <c r="F2973">
        <v>97</v>
      </c>
      <c r="G2973">
        <v>6.2110000000000003</v>
      </c>
      <c r="H2973">
        <v>3.323</v>
      </c>
      <c r="I2973">
        <v>3.5999999999999997E-2</v>
      </c>
      <c r="J2973">
        <v>4.78</v>
      </c>
      <c r="K2973">
        <v>8.7460000000000004</v>
      </c>
    </row>
    <row r="2974" spans="1:11" x14ac:dyDescent="0.25">
      <c r="A2974">
        <v>2014</v>
      </c>
      <c r="B2974" t="s">
        <v>1029</v>
      </c>
      <c r="C2974" t="s">
        <v>1573</v>
      </c>
      <c r="D2974" t="s">
        <v>16</v>
      </c>
      <c r="E2974">
        <v>12</v>
      </c>
      <c r="F2974">
        <v>18</v>
      </c>
      <c r="G2974">
        <v>0.80400000000000005</v>
      </c>
      <c r="H2974">
        <v>0.33300000000000002</v>
      </c>
      <c r="I2974">
        <v>2E-3</v>
      </c>
      <c r="J2974">
        <v>0.56399999999999995</v>
      </c>
      <c r="K2974">
        <v>0.77800000000000002</v>
      </c>
    </row>
    <row r="2975" spans="1:11" x14ac:dyDescent="0.25">
      <c r="A2975">
        <v>2014</v>
      </c>
      <c r="B2975" t="s">
        <v>1029</v>
      </c>
      <c r="C2975" t="s">
        <v>1574</v>
      </c>
      <c r="D2975" t="s">
        <v>19</v>
      </c>
      <c r="E2975">
        <v>534</v>
      </c>
      <c r="F2975">
        <v>1117</v>
      </c>
      <c r="G2975">
        <v>112.15</v>
      </c>
      <c r="H2975">
        <v>63.427999999999997</v>
      </c>
      <c r="I2975">
        <v>4.702</v>
      </c>
      <c r="J2975">
        <v>106.908</v>
      </c>
      <c r="K2975">
        <v>202.74100000000001</v>
      </c>
    </row>
    <row r="2976" spans="1:11" x14ac:dyDescent="0.25">
      <c r="A2976">
        <v>2014</v>
      </c>
      <c r="B2976" t="s">
        <v>1029</v>
      </c>
      <c r="C2976" t="s">
        <v>1574</v>
      </c>
      <c r="D2976" t="s">
        <v>16</v>
      </c>
      <c r="E2976">
        <v>54</v>
      </c>
      <c r="F2976">
        <v>101</v>
      </c>
      <c r="G2976">
        <v>9.9030000000000005</v>
      </c>
      <c r="H2976">
        <v>3.754</v>
      </c>
      <c r="I2976">
        <v>9.8000000000000004E-2</v>
      </c>
      <c r="J2976">
        <v>4.2930000000000001</v>
      </c>
      <c r="K2976">
        <v>9.9019999999999992</v>
      </c>
    </row>
    <row r="2977" spans="1:11" x14ac:dyDescent="0.25">
      <c r="A2977">
        <v>2014</v>
      </c>
      <c r="B2977" t="s">
        <v>1029</v>
      </c>
      <c r="C2977" t="s">
        <v>1575</v>
      </c>
      <c r="D2977" t="s">
        <v>19</v>
      </c>
      <c r="E2977">
        <v>877</v>
      </c>
      <c r="F2977">
        <v>1622</v>
      </c>
      <c r="G2977">
        <v>39.874000000000002</v>
      </c>
      <c r="H2977">
        <v>23.341999999999999</v>
      </c>
      <c r="I2977">
        <v>0.41399999999999998</v>
      </c>
      <c r="J2977">
        <v>14.146000000000001</v>
      </c>
      <c r="K2977">
        <v>49.581000000000003</v>
      </c>
    </row>
    <row r="2978" spans="1:11" x14ac:dyDescent="0.25">
      <c r="A2978">
        <v>2014</v>
      </c>
      <c r="B2978" t="s">
        <v>1029</v>
      </c>
      <c r="C2978" t="s">
        <v>1575</v>
      </c>
      <c r="D2978" t="s">
        <v>16</v>
      </c>
      <c r="E2978">
        <v>627</v>
      </c>
      <c r="F2978">
        <v>1179</v>
      </c>
      <c r="G2978">
        <v>26.798999999999999</v>
      </c>
      <c r="H2978">
        <v>14.319000000000001</v>
      </c>
      <c r="I2978">
        <v>4.2000000000000003E-2</v>
      </c>
      <c r="J2978">
        <v>7.11</v>
      </c>
      <c r="K2978">
        <v>26.940999999999999</v>
      </c>
    </row>
    <row r="2979" spans="1:11" x14ac:dyDescent="0.25">
      <c r="A2979">
        <v>2014</v>
      </c>
      <c r="B2979" t="s">
        <v>1029</v>
      </c>
      <c r="C2979" t="s">
        <v>1576</v>
      </c>
      <c r="D2979" t="s">
        <v>19</v>
      </c>
      <c r="E2979">
        <v>52</v>
      </c>
      <c r="F2979">
        <v>77</v>
      </c>
      <c r="G2979">
        <v>4.0229999999999997</v>
      </c>
      <c r="H2979">
        <v>2.2970000000000002</v>
      </c>
      <c r="I2979">
        <v>1.2E-2</v>
      </c>
      <c r="J2979">
        <v>6.0220000000000002</v>
      </c>
      <c r="K2979">
        <v>9.6590000000000007</v>
      </c>
    </row>
    <row r="2980" spans="1:11" x14ac:dyDescent="0.25">
      <c r="A2980">
        <v>2014</v>
      </c>
      <c r="B2980" t="s">
        <v>1029</v>
      </c>
      <c r="C2980" t="s">
        <v>1576</v>
      </c>
      <c r="D2980" t="s">
        <v>16</v>
      </c>
      <c r="E2980">
        <v>14</v>
      </c>
      <c r="F2980">
        <v>22</v>
      </c>
      <c r="G2980">
        <v>1.66</v>
      </c>
      <c r="H2980">
        <v>0.75600000000000001</v>
      </c>
      <c r="I2980">
        <v>6.0000000000000001E-3</v>
      </c>
      <c r="J2980">
        <v>1.1779999999999999</v>
      </c>
      <c r="K2980">
        <v>1.6220000000000001</v>
      </c>
    </row>
    <row r="2981" spans="1:11" x14ac:dyDescent="0.25">
      <c r="A2981">
        <v>2014</v>
      </c>
      <c r="B2981" t="s">
        <v>1029</v>
      </c>
      <c r="C2981" t="s">
        <v>1577</v>
      </c>
      <c r="D2981" t="s">
        <v>19</v>
      </c>
      <c r="E2981">
        <v>118</v>
      </c>
      <c r="F2981">
        <v>190</v>
      </c>
      <c r="G2981">
        <v>12.43</v>
      </c>
      <c r="H2981">
        <v>7.7169999999999996</v>
      </c>
      <c r="I2981">
        <v>4.8000000000000001E-2</v>
      </c>
      <c r="J2981">
        <v>30.414999999999999</v>
      </c>
      <c r="K2981">
        <v>18.222999999999999</v>
      </c>
    </row>
    <row r="2982" spans="1:11" x14ac:dyDescent="0.25">
      <c r="A2982">
        <v>2014</v>
      </c>
      <c r="B2982" t="s">
        <v>1029</v>
      </c>
      <c r="C2982" t="s">
        <v>1577</v>
      </c>
      <c r="D2982" t="s">
        <v>16</v>
      </c>
      <c r="E2982">
        <v>40</v>
      </c>
      <c r="F2982">
        <v>52</v>
      </c>
      <c r="G2982">
        <v>1.4750000000000001</v>
      </c>
      <c r="H2982">
        <v>0.378</v>
      </c>
      <c r="I2982">
        <v>3.5000000000000003E-2</v>
      </c>
      <c r="J2982">
        <v>1.63</v>
      </c>
      <c r="K2982">
        <v>1.4259999999999999</v>
      </c>
    </row>
    <row r="2983" spans="1:11" x14ac:dyDescent="0.25">
      <c r="A2983">
        <v>2014</v>
      </c>
      <c r="B2983" t="s">
        <v>1029</v>
      </c>
      <c r="C2983" t="s">
        <v>1578</v>
      </c>
      <c r="D2983" t="s">
        <v>19</v>
      </c>
      <c r="E2983">
        <v>317</v>
      </c>
      <c r="F2983">
        <v>600</v>
      </c>
      <c r="G2983">
        <v>87.671999999999997</v>
      </c>
      <c r="H2983">
        <v>68.070999999999998</v>
      </c>
      <c r="I2983">
        <v>2.1469999999999998</v>
      </c>
      <c r="J2983">
        <v>35.33</v>
      </c>
      <c r="K2983">
        <v>106.251</v>
      </c>
    </row>
    <row r="2984" spans="1:11" x14ac:dyDescent="0.25">
      <c r="A2984">
        <v>2014</v>
      </c>
      <c r="B2984" t="s">
        <v>1029</v>
      </c>
      <c r="C2984" t="s">
        <v>1578</v>
      </c>
      <c r="D2984" t="s">
        <v>16</v>
      </c>
      <c r="E2984">
        <v>72</v>
      </c>
      <c r="F2984">
        <v>144</v>
      </c>
      <c r="G2984">
        <v>8.7159999999999993</v>
      </c>
      <c r="H2984">
        <v>3.617</v>
      </c>
      <c r="I2984">
        <v>0.39500000000000002</v>
      </c>
      <c r="J2984">
        <v>4.83</v>
      </c>
      <c r="K2984">
        <v>8.1940000000000008</v>
      </c>
    </row>
    <row r="2985" spans="1:11" x14ac:dyDescent="0.25">
      <c r="A2985">
        <v>2014</v>
      </c>
      <c r="B2985" t="s">
        <v>1029</v>
      </c>
      <c r="C2985" t="s">
        <v>1579</v>
      </c>
      <c r="D2985" t="s">
        <v>19</v>
      </c>
      <c r="E2985">
        <v>283</v>
      </c>
      <c r="F2985">
        <v>474</v>
      </c>
      <c r="G2985">
        <v>34.811999999999998</v>
      </c>
      <c r="H2985">
        <v>16.952999999999999</v>
      </c>
      <c r="I2985">
        <v>0.18099999999999999</v>
      </c>
      <c r="J2985">
        <v>10.333</v>
      </c>
      <c r="K2985">
        <v>64.492000000000004</v>
      </c>
    </row>
    <row r="2986" spans="1:11" x14ac:dyDescent="0.25">
      <c r="A2986">
        <v>2014</v>
      </c>
      <c r="B2986" t="s">
        <v>1029</v>
      </c>
      <c r="C2986" t="s">
        <v>1579</v>
      </c>
      <c r="D2986" t="s">
        <v>16</v>
      </c>
      <c r="E2986">
        <v>133</v>
      </c>
      <c r="F2986">
        <v>174</v>
      </c>
      <c r="G2986">
        <v>14.826000000000001</v>
      </c>
      <c r="H2986">
        <v>5.5469999999999997</v>
      </c>
      <c r="I2986">
        <v>0</v>
      </c>
      <c r="J2986">
        <v>1.4319999999999999</v>
      </c>
      <c r="K2986">
        <v>14.778</v>
      </c>
    </row>
    <row r="2987" spans="1:11" x14ac:dyDescent="0.25">
      <c r="A2987">
        <v>2014</v>
      </c>
      <c r="B2987" t="s">
        <v>1029</v>
      </c>
      <c r="C2987" t="s">
        <v>1580</v>
      </c>
      <c r="D2987" t="s">
        <v>19</v>
      </c>
      <c r="E2987">
        <v>1496</v>
      </c>
      <c r="F2987">
        <v>3284</v>
      </c>
      <c r="G2987">
        <v>329.93299999999999</v>
      </c>
      <c r="H2987">
        <v>217.21299999999999</v>
      </c>
      <c r="I2987">
        <v>4.8339999999999996</v>
      </c>
      <c r="J2987">
        <v>196.304</v>
      </c>
      <c r="K2987">
        <v>677.20600000000002</v>
      </c>
    </row>
    <row r="2988" spans="1:11" x14ac:dyDescent="0.25">
      <c r="A2988">
        <v>2014</v>
      </c>
      <c r="B2988" t="s">
        <v>1029</v>
      </c>
      <c r="C2988" t="s">
        <v>1580</v>
      </c>
      <c r="D2988" t="s">
        <v>16</v>
      </c>
      <c r="E2988">
        <v>255</v>
      </c>
      <c r="F2988">
        <v>622</v>
      </c>
      <c r="G2988">
        <v>54.795999999999999</v>
      </c>
      <c r="H2988">
        <v>23.18</v>
      </c>
      <c r="I2988">
        <v>0.68300000000000005</v>
      </c>
      <c r="J2988">
        <v>25.952000000000002</v>
      </c>
      <c r="K2988">
        <v>54.921999999999997</v>
      </c>
    </row>
    <row r="2989" spans="1:11" x14ac:dyDescent="0.25">
      <c r="A2989">
        <v>2014</v>
      </c>
      <c r="B2989" t="s">
        <v>1029</v>
      </c>
      <c r="C2989" t="s">
        <v>1581</v>
      </c>
      <c r="D2989" t="s">
        <v>19</v>
      </c>
      <c r="E2989">
        <v>48</v>
      </c>
      <c r="F2989">
        <v>88</v>
      </c>
      <c r="G2989">
        <v>0.61</v>
      </c>
      <c r="H2989">
        <v>0.35699999999999998</v>
      </c>
      <c r="I2989">
        <v>3.0000000000000001E-3</v>
      </c>
      <c r="J2989">
        <v>3.6080000000000001</v>
      </c>
      <c r="K2989">
        <v>1.1040000000000001</v>
      </c>
    </row>
    <row r="2990" spans="1:11" x14ac:dyDescent="0.25">
      <c r="A2990">
        <v>2014</v>
      </c>
      <c r="B2990" t="s">
        <v>1029</v>
      </c>
      <c r="C2990" t="s">
        <v>1581</v>
      </c>
      <c r="D2990" t="s">
        <v>16</v>
      </c>
      <c r="E2990">
        <v>28</v>
      </c>
      <c r="F2990">
        <v>43</v>
      </c>
      <c r="G2990">
        <v>0.16600000000000001</v>
      </c>
      <c r="H2990">
        <v>7.4999999999999997E-2</v>
      </c>
      <c r="I2990">
        <v>0</v>
      </c>
      <c r="J2990">
        <v>0.28100000000000003</v>
      </c>
      <c r="K2990">
        <v>0.16500000000000001</v>
      </c>
    </row>
    <row r="2991" spans="1:11" x14ac:dyDescent="0.25">
      <c r="A2991">
        <v>2014</v>
      </c>
      <c r="B2991" t="s">
        <v>1029</v>
      </c>
      <c r="C2991" t="s">
        <v>1582</v>
      </c>
      <c r="D2991" t="s">
        <v>19</v>
      </c>
      <c r="E2991">
        <v>804</v>
      </c>
      <c r="F2991">
        <v>2413</v>
      </c>
      <c r="G2991">
        <v>454.11</v>
      </c>
      <c r="H2991">
        <v>171.387</v>
      </c>
      <c r="I2991">
        <v>8.8800000000000008</v>
      </c>
      <c r="J2991">
        <v>303.90300000000002</v>
      </c>
      <c r="K2991">
        <v>862.92100000000005</v>
      </c>
    </row>
    <row r="2992" spans="1:11" x14ac:dyDescent="0.25">
      <c r="A2992">
        <v>2014</v>
      </c>
      <c r="B2992" t="s">
        <v>1029</v>
      </c>
      <c r="C2992" t="s">
        <v>1582</v>
      </c>
      <c r="D2992" t="s">
        <v>16</v>
      </c>
      <c r="E2992">
        <v>289</v>
      </c>
      <c r="F2992">
        <v>645</v>
      </c>
      <c r="G2992">
        <v>173.63300000000001</v>
      </c>
      <c r="H2992">
        <v>34.942</v>
      </c>
      <c r="I2992">
        <v>4.4359999999999999</v>
      </c>
      <c r="J2992">
        <v>169.435</v>
      </c>
      <c r="K2992">
        <v>187.01</v>
      </c>
    </row>
    <row r="2993" spans="1:11" x14ac:dyDescent="0.25">
      <c r="A2993">
        <v>2014</v>
      </c>
      <c r="B2993" t="s">
        <v>1029</v>
      </c>
      <c r="C2993" t="s">
        <v>1583</v>
      </c>
      <c r="D2993" t="s">
        <v>19</v>
      </c>
      <c r="E2993">
        <v>87</v>
      </c>
      <c r="F2993">
        <v>177</v>
      </c>
      <c r="G2993">
        <v>5.016</v>
      </c>
      <c r="H2993">
        <v>3.4260000000000002</v>
      </c>
      <c r="I2993">
        <v>2.3E-2</v>
      </c>
      <c r="J2993">
        <v>7.86</v>
      </c>
      <c r="K2993">
        <v>10.519</v>
      </c>
    </row>
    <row r="2994" spans="1:11" x14ac:dyDescent="0.25">
      <c r="A2994">
        <v>2014</v>
      </c>
      <c r="B2994" t="s">
        <v>1029</v>
      </c>
      <c r="C2994" t="s">
        <v>1583</v>
      </c>
      <c r="D2994" t="s">
        <v>16</v>
      </c>
      <c r="E2994">
        <v>12</v>
      </c>
      <c r="F2994">
        <v>26</v>
      </c>
      <c r="G2994">
        <v>1.087</v>
      </c>
      <c r="H2994">
        <v>0.39700000000000002</v>
      </c>
      <c r="I2994">
        <v>0</v>
      </c>
      <c r="J2994">
        <v>1.2470000000000001</v>
      </c>
      <c r="K2994">
        <v>1.0860000000000001</v>
      </c>
    </row>
    <row r="2995" spans="1:11" x14ac:dyDescent="0.25">
      <c r="A2995">
        <v>2014</v>
      </c>
      <c r="B2995" t="s">
        <v>1029</v>
      </c>
      <c r="C2995" t="s">
        <v>1584</v>
      </c>
      <c r="D2995" t="s">
        <v>19</v>
      </c>
      <c r="E2995">
        <v>32</v>
      </c>
      <c r="F2995">
        <v>47</v>
      </c>
      <c r="G2995">
        <v>0.629</v>
      </c>
      <c r="H2995">
        <v>0.27100000000000002</v>
      </c>
      <c r="I2995">
        <v>6.0000000000000001E-3</v>
      </c>
      <c r="J2995">
        <v>1.038</v>
      </c>
      <c r="K2995">
        <v>1.5960000000000001</v>
      </c>
    </row>
    <row r="2996" spans="1:11" x14ac:dyDescent="0.25">
      <c r="A2996">
        <v>2014</v>
      </c>
      <c r="B2996" t="s">
        <v>1029</v>
      </c>
      <c r="C2996" t="s">
        <v>1585</v>
      </c>
      <c r="D2996" t="s">
        <v>19</v>
      </c>
      <c r="E2996">
        <v>9</v>
      </c>
      <c r="F2996">
        <v>22</v>
      </c>
      <c r="G2996">
        <v>0.27400000000000002</v>
      </c>
      <c r="H2996">
        <v>0.22</v>
      </c>
      <c r="I2996">
        <v>1.2999999999999999E-2</v>
      </c>
      <c r="J2996">
        <v>0.32600000000000001</v>
      </c>
      <c r="K2996">
        <v>0.47599999999999998</v>
      </c>
    </row>
    <row r="2997" spans="1:11" x14ac:dyDescent="0.25">
      <c r="A2997">
        <v>2014</v>
      </c>
      <c r="B2997" t="s">
        <v>1029</v>
      </c>
      <c r="C2997" t="s">
        <v>1586</v>
      </c>
      <c r="D2997" t="s">
        <v>19</v>
      </c>
      <c r="E2997">
        <v>636</v>
      </c>
      <c r="F2997">
        <v>1061</v>
      </c>
      <c r="G2997">
        <v>117.32299999999999</v>
      </c>
      <c r="H2997">
        <v>67.295000000000002</v>
      </c>
      <c r="I2997">
        <v>0.316</v>
      </c>
      <c r="J2997">
        <v>50.192999999999998</v>
      </c>
      <c r="K2997">
        <v>227.52699999999999</v>
      </c>
    </row>
    <row r="2998" spans="1:11" x14ac:dyDescent="0.25">
      <c r="A2998">
        <v>2014</v>
      </c>
      <c r="B2998" t="s">
        <v>1029</v>
      </c>
      <c r="C2998" t="s">
        <v>1586</v>
      </c>
      <c r="D2998" t="s">
        <v>16</v>
      </c>
      <c r="E2998">
        <v>104</v>
      </c>
      <c r="F2998">
        <v>169</v>
      </c>
      <c r="G2998">
        <v>22.791</v>
      </c>
      <c r="H2998">
        <v>13.723000000000001</v>
      </c>
      <c r="I2998">
        <v>1E-3</v>
      </c>
      <c r="J2998">
        <v>4.2370000000000001</v>
      </c>
      <c r="K2998">
        <v>22.699000000000002</v>
      </c>
    </row>
    <row r="2999" spans="1:11" x14ac:dyDescent="0.25">
      <c r="A2999">
        <v>2014</v>
      </c>
      <c r="B2999" t="s">
        <v>1029</v>
      </c>
      <c r="C2999" t="s">
        <v>1587</v>
      </c>
      <c r="D2999" t="s">
        <v>19</v>
      </c>
      <c r="E2999">
        <v>30</v>
      </c>
      <c r="F2999">
        <v>48</v>
      </c>
      <c r="G2999">
        <v>1.119</v>
      </c>
      <c r="H2999">
        <v>0.878</v>
      </c>
      <c r="I2999">
        <v>7.0000000000000001E-3</v>
      </c>
      <c r="J2999">
        <v>0.84799999999999998</v>
      </c>
      <c r="K2999">
        <v>1.8109999999999999</v>
      </c>
    </row>
    <row r="3000" spans="1:11" x14ac:dyDescent="0.25">
      <c r="A3000">
        <v>2014</v>
      </c>
      <c r="B3000" t="s">
        <v>1029</v>
      </c>
      <c r="C3000" t="s">
        <v>1587</v>
      </c>
      <c r="D3000" t="s">
        <v>16</v>
      </c>
      <c r="E3000">
        <v>6</v>
      </c>
      <c r="F3000">
        <v>9</v>
      </c>
      <c r="G3000">
        <v>0.114</v>
      </c>
      <c r="H3000">
        <v>5.0999999999999997E-2</v>
      </c>
      <c r="I3000">
        <v>0</v>
      </c>
      <c r="J3000">
        <v>1.7000000000000001E-2</v>
      </c>
      <c r="K3000">
        <v>0.114</v>
      </c>
    </row>
    <row r="3001" spans="1:11" x14ac:dyDescent="0.25">
      <c r="A3001">
        <v>2014</v>
      </c>
      <c r="B3001" t="s">
        <v>1029</v>
      </c>
      <c r="C3001" t="s">
        <v>1588</v>
      </c>
      <c r="D3001" t="s">
        <v>19</v>
      </c>
      <c r="E3001">
        <v>497</v>
      </c>
      <c r="F3001">
        <v>1157</v>
      </c>
      <c r="G3001">
        <v>169.98099999999999</v>
      </c>
      <c r="H3001">
        <v>82.382000000000005</v>
      </c>
      <c r="I3001">
        <v>0.87</v>
      </c>
      <c r="J3001">
        <v>76.631</v>
      </c>
      <c r="K3001">
        <v>269.19099999999997</v>
      </c>
    </row>
    <row r="3002" spans="1:11" x14ac:dyDescent="0.25">
      <c r="A3002">
        <v>2014</v>
      </c>
      <c r="B3002" t="s">
        <v>1029</v>
      </c>
      <c r="C3002" t="s">
        <v>1588</v>
      </c>
      <c r="D3002" t="s">
        <v>16</v>
      </c>
      <c r="E3002">
        <v>48</v>
      </c>
      <c r="F3002">
        <v>100</v>
      </c>
      <c r="G3002">
        <v>17.198</v>
      </c>
      <c r="H3002">
        <v>7.1849999999999996</v>
      </c>
      <c r="I3002">
        <v>0.126</v>
      </c>
      <c r="J3002">
        <v>7.9050000000000002</v>
      </c>
      <c r="K3002">
        <v>16.97</v>
      </c>
    </row>
    <row r="3003" spans="1:11" x14ac:dyDescent="0.25">
      <c r="A3003">
        <v>2014</v>
      </c>
      <c r="B3003" t="s">
        <v>1029</v>
      </c>
      <c r="C3003" t="s">
        <v>1589</v>
      </c>
      <c r="D3003" t="s">
        <v>19</v>
      </c>
      <c r="E3003">
        <v>418</v>
      </c>
      <c r="F3003">
        <v>671</v>
      </c>
      <c r="G3003">
        <v>13.927</v>
      </c>
      <c r="H3003">
        <v>8.85</v>
      </c>
      <c r="I3003">
        <v>5.0000000000000001E-3</v>
      </c>
      <c r="J3003">
        <v>9.4130000000000003</v>
      </c>
      <c r="K3003">
        <v>23.085000000000001</v>
      </c>
    </row>
    <row r="3004" spans="1:11" x14ac:dyDescent="0.25">
      <c r="A3004">
        <v>2014</v>
      </c>
      <c r="B3004" t="s">
        <v>1029</v>
      </c>
      <c r="C3004" t="s">
        <v>1589</v>
      </c>
      <c r="D3004" t="s">
        <v>16</v>
      </c>
      <c r="E3004">
        <v>237</v>
      </c>
      <c r="F3004">
        <v>352</v>
      </c>
      <c r="G3004">
        <v>6.75</v>
      </c>
      <c r="H3004">
        <v>3.7839999999999998</v>
      </c>
      <c r="I3004">
        <v>0</v>
      </c>
      <c r="J3004">
        <v>1.7190000000000001</v>
      </c>
      <c r="K3004">
        <v>6.7450000000000001</v>
      </c>
    </row>
    <row r="3005" spans="1:11" x14ac:dyDescent="0.25">
      <c r="A3005">
        <v>2014</v>
      </c>
      <c r="B3005" t="s">
        <v>1029</v>
      </c>
      <c r="C3005" t="s">
        <v>1590</v>
      </c>
      <c r="D3005" t="s">
        <v>19</v>
      </c>
      <c r="E3005">
        <v>178</v>
      </c>
      <c r="F3005">
        <v>241</v>
      </c>
      <c r="G3005">
        <v>3.31</v>
      </c>
      <c r="H3005">
        <v>1.502</v>
      </c>
      <c r="I3005">
        <v>5.3999999999999999E-2</v>
      </c>
      <c r="J3005">
        <v>3.6030000000000002</v>
      </c>
      <c r="K3005">
        <v>5.9059999999999997</v>
      </c>
    </row>
    <row r="3006" spans="1:11" x14ac:dyDescent="0.25">
      <c r="A3006">
        <v>2014</v>
      </c>
      <c r="B3006" t="s">
        <v>1029</v>
      </c>
      <c r="C3006" t="s">
        <v>1590</v>
      </c>
      <c r="D3006" t="s">
        <v>16</v>
      </c>
      <c r="E3006">
        <v>121</v>
      </c>
      <c r="F3006">
        <v>149</v>
      </c>
      <c r="G3006">
        <v>2.0329999999999999</v>
      </c>
      <c r="H3006">
        <v>0.93700000000000006</v>
      </c>
      <c r="I3006">
        <v>8.0000000000000002E-3</v>
      </c>
      <c r="J3006">
        <v>0.80400000000000005</v>
      </c>
      <c r="K3006">
        <v>2.0990000000000002</v>
      </c>
    </row>
    <row r="3007" spans="1:11" x14ac:dyDescent="0.25">
      <c r="A3007">
        <v>2014</v>
      </c>
      <c r="B3007" t="s">
        <v>1029</v>
      </c>
      <c r="C3007" t="s">
        <v>1591</v>
      </c>
      <c r="D3007" t="s">
        <v>19</v>
      </c>
      <c r="E3007">
        <v>88</v>
      </c>
      <c r="F3007">
        <v>149</v>
      </c>
      <c r="G3007">
        <v>13.933</v>
      </c>
      <c r="H3007">
        <v>10.804</v>
      </c>
      <c r="I3007">
        <v>1E-3</v>
      </c>
      <c r="J3007">
        <v>3.9319999999999999</v>
      </c>
      <c r="K3007">
        <v>20.062000000000001</v>
      </c>
    </row>
    <row r="3008" spans="1:11" x14ac:dyDescent="0.25">
      <c r="A3008">
        <v>2014</v>
      </c>
      <c r="B3008" t="s">
        <v>1029</v>
      </c>
      <c r="C3008" t="s">
        <v>1591</v>
      </c>
      <c r="D3008" t="s">
        <v>16</v>
      </c>
      <c r="E3008">
        <v>33</v>
      </c>
      <c r="F3008">
        <v>62</v>
      </c>
      <c r="G3008">
        <v>7.2510000000000003</v>
      </c>
      <c r="H3008">
        <v>4.5250000000000004</v>
      </c>
      <c r="I3008">
        <v>0</v>
      </c>
      <c r="J3008">
        <v>1.6279999999999999</v>
      </c>
      <c r="K3008">
        <v>7.4189999999999996</v>
      </c>
    </row>
    <row r="3009" spans="1:11" x14ac:dyDescent="0.25">
      <c r="A3009">
        <v>2014</v>
      </c>
      <c r="B3009" t="s">
        <v>1029</v>
      </c>
      <c r="C3009" t="s">
        <v>1592</v>
      </c>
      <c r="D3009" t="s">
        <v>19</v>
      </c>
      <c r="E3009">
        <v>50</v>
      </c>
      <c r="F3009">
        <v>111</v>
      </c>
      <c r="G3009">
        <v>44.026000000000003</v>
      </c>
      <c r="H3009">
        <v>12.629</v>
      </c>
      <c r="I3009">
        <v>0.184</v>
      </c>
      <c r="J3009">
        <v>19.475000000000001</v>
      </c>
      <c r="K3009">
        <v>46.133000000000003</v>
      </c>
    </row>
    <row r="3010" spans="1:11" x14ac:dyDescent="0.25">
      <c r="A3010">
        <v>2014</v>
      </c>
      <c r="B3010" t="s">
        <v>1029</v>
      </c>
      <c r="C3010" t="s">
        <v>1592</v>
      </c>
      <c r="D3010" t="s">
        <v>16</v>
      </c>
      <c r="E3010">
        <v>8</v>
      </c>
      <c r="F3010">
        <v>42</v>
      </c>
      <c r="G3010">
        <v>43.085000000000001</v>
      </c>
      <c r="H3010">
        <v>11.98</v>
      </c>
      <c r="I3010">
        <v>0.184</v>
      </c>
      <c r="J3010">
        <v>14.039</v>
      </c>
      <c r="K3010">
        <v>43.433</v>
      </c>
    </row>
    <row r="3011" spans="1:11" x14ac:dyDescent="0.25">
      <c r="A3011">
        <v>2014</v>
      </c>
      <c r="B3011" t="s">
        <v>1029</v>
      </c>
      <c r="C3011" t="s">
        <v>1593</v>
      </c>
      <c r="D3011" t="s">
        <v>19</v>
      </c>
      <c r="E3011">
        <v>207</v>
      </c>
      <c r="F3011">
        <v>269</v>
      </c>
      <c r="G3011">
        <v>1.9470000000000001</v>
      </c>
      <c r="H3011">
        <v>1.141</v>
      </c>
      <c r="I3011">
        <v>0.121</v>
      </c>
      <c r="J3011">
        <v>2.9119999999999999</v>
      </c>
      <c r="K3011">
        <v>2.2160000000000002</v>
      </c>
    </row>
    <row r="3012" spans="1:11" x14ac:dyDescent="0.25">
      <c r="A3012">
        <v>2014</v>
      </c>
      <c r="B3012" t="s">
        <v>1029</v>
      </c>
      <c r="C3012" t="s">
        <v>1593</v>
      </c>
      <c r="D3012" t="s">
        <v>16</v>
      </c>
      <c r="E3012">
        <v>165</v>
      </c>
      <c r="F3012">
        <v>195</v>
      </c>
      <c r="G3012">
        <v>0.95</v>
      </c>
      <c r="H3012">
        <v>0.42699999999999999</v>
      </c>
      <c r="I3012">
        <v>0</v>
      </c>
      <c r="J3012">
        <v>4.4999999999999998E-2</v>
      </c>
      <c r="K3012">
        <v>0.93700000000000006</v>
      </c>
    </row>
    <row r="3013" spans="1:11" x14ac:dyDescent="0.25">
      <c r="A3013">
        <v>2014</v>
      </c>
      <c r="B3013" t="s">
        <v>1029</v>
      </c>
      <c r="C3013" t="s">
        <v>1594</v>
      </c>
      <c r="D3013" t="s">
        <v>19</v>
      </c>
      <c r="E3013">
        <v>1946</v>
      </c>
      <c r="F3013">
        <v>3501</v>
      </c>
      <c r="G3013">
        <v>325.04700000000003</v>
      </c>
      <c r="H3013">
        <v>217.37299999999999</v>
      </c>
      <c r="I3013">
        <v>2</v>
      </c>
      <c r="J3013">
        <v>157.65899999999999</v>
      </c>
      <c r="K3013">
        <v>564.96500000000003</v>
      </c>
    </row>
    <row r="3014" spans="1:11" x14ac:dyDescent="0.25">
      <c r="A3014">
        <v>2014</v>
      </c>
      <c r="B3014" t="s">
        <v>1029</v>
      </c>
      <c r="C3014" t="s">
        <v>1594</v>
      </c>
      <c r="D3014" t="s">
        <v>16</v>
      </c>
      <c r="E3014">
        <v>321</v>
      </c>
      <c r="F3014">
        <v>583</v>
      </c>
      <c r="G3014">
        <v>50.820999999999998</v>
      </c>
      <c r="H3014">
        <v>21.917000000000002</v>
      </c>
      <c r="I3014">
        <v>3.9E-2</v>
      </c>
      <c r="J3014">
        <v>20.588000000000001</v>
      </c>
      <c r="K3014">
        <v>51.100999999999999</v>
      </c>
    </row>
    <row r="3015" spans="1:11" x14ac:dyDescent="0.25">
      <c r="A3015">
        <v>2014</v>
      </c>
      <c r="B3015" t="s">
        <v>1029</v>
      </c>
      <c r="C3015" t="s">
        <v>1595</v>
      </c>
      <c r="D3015" t="s">
        <v>19</v>
      </c>
      <c r="E3015">
        <v>49</v>
      </c>
      <c r="F3015">
        <v>92</v>
      </c>
      <c r="G3015">
        <v>1.9690000000000001</v>
      </c>
      <c r="H3015">
        <v>1.069</v>
      </c>
      <c r="I3015">
        <v>0.155</v>
      </c>
      <c r="J3015">
        <v>2.2090000000000001</v>
      </c>
      <c r="K3015">
        <v>5.0369999999999999</v>
      </c>
    </row>
    <row r="3016" spans="1:11" x14ac:dyDescent="0.25">
      <c r="A3016">
        <v>2014</v>
      </c>
      <c r="B3016" t="s">
        <v>1029</v>
      </c>
      <c r="C3016" t="s">
        <v>1595</v>
      </c>
      <c r="D3016" t="s">
        <v>16</v>
      </c>
      <c r="E3016">
        <v>7</v>
      </c>
      <c r="F3016">
        <v>8</v>
      </c>
      <c r="G3016">
        <v>0.20799999999999999</v>
      </c>
      <c r="H3016">
        <v>5.1999999999999998E-2</v>
      </c>
      <c r="I3016">
        <v>0</v>
      </c>
      <c r="J3016">
        <v>7.0000000000000001E-3</v>
      </c>
      <c r="K3016">
        <v>0.20799999999999999</v>
      </c>
    </row>
    <row r="3017" spans="1:11" x14ac:dyDescent="0.25">
      <c r="A3017">
        <v>2014</v>
      </c>
      <c r="B3017" t="s">
        <v>1029</v>
      </c>
      <c r="C3017" t="s">
        <v>1596</v>
      </c>
      <c r="D3017" t="s">
        <v>19</v>
      </c>
      <c r="E3017">
        <v>123</v>
      </c>
      <c r="F3017">
        <v>245</v>
      </c>
      <c r="G3017">
        <v>11.643000000000001</v>
      </c>
      <c r="H3017">
        <v>6.6429999999999998</v>
      </c>
      <c r="I3017">
        <v>0.93500000000000005</v>
      </c>
      <c r="J3017">
        <v>12.242000000000001</v>
      </c>
      <c r="K3017">
        <v>25.158000000000001</v>
      </c>
    </row>
    <row r="3018" spans="1:11" x14ac:dyDescent="0.25">
      <c r="A3018">
        <v>2014</v>
      </c>
      <c r="B3018" t="s">
        <v>1029</v>
      </c>
      <c r="C3018" t="s">
        <v>1596</v>
      </c>
      <c r="D3018" t="s">
        <v>16</v>
      </c>
      <c r="E3018">
        <v>6</v>
      </c>
      <c r="F3018">
        <v>14</v>
      </c>
      <c r="G3018">
        <v>1.9279999999999999</v>
      </c>
      <c r="H3018">
        <v>1.524</v>
      </c>
      <c r="I3018">
        <v>8.0000000000000002E-3</v>
      </c>
      <c r="J3018">
        <v>1.212</v>
      </c>
      <c r="K3018">
        <v>1.9279999999999999</v>
      </c>
    </row>
    <row r="3019" spans="1:11" x14ac:dyDescent="0.25">
      <c r="A3019">
        <v>2014</v>
      </c>
      <c r="B3019" t="s">
        <v>1029</v>
      </c>
      <c r="C3019" t="s">
        <v>1597</v>
      </c>
      <c r="D3019" t="s">
        <v>19</v>
      </c>
      <c r="E3019">
        <v>281</v>
      </c>
      <c r="F3019">
        <v>511</v>
      </c>
      <c r="G3019">
        <v>3.4119999999999999</v>
      </c>
      <c r="H3019">
        <v>1.3129999999999999</v>
      </c>
      <c r="I3019">
        <v>6.5000000000000002E-2</v>
      </c>
      <c r="J3019">
        <v>4.54</v>
      </c>
      <c r="K3019">
        <v>5.2549999999999999</v>
      </c>
    </row>
    <row r="3020" spans="1:11" x14ac:dyDescent="0.25">
      <c r="A3020">
        <v>2014</v>
      </c>
      <c r="B3020" t="s">
        <v>1029</v>
      </c>
      <c r="C3020" t="s">
        <v>1597</v>
      </c>
      <c r="D3020" t="s">
        <v>16</v>
      </c>
      <c r="E3020">
        <v>232</v>
      </c>
      <c r="F3020">
        <v>425</v>
      </c>
      <c r="G3020">
        <v>2.0299999999999998</v>
      </c>
      <c r="H3020">
        <v>0.60899999999999999</v>
      </c>
      <c r="I3020">
        <v>1E-3</v>
      </c>
      <c r="J3020">
        <v>0.39500000000000002</v>
      </c>
      <c r="K3020">
        <v>2.024</v>
      </c>
    </row>
    <row r="3021" spans="1:11" x14ac:dyDescent="0.25">
      <c r="A3021">
        <v>2014</v>
      </c>
      <c r="B3021" t="s">
        <v>1029</v>
      </c>
      <c r="C3021" t="s">
        <v>1598</v>
      </c>
      <c r="D3021" t="s">
        <v>19</v>
      </c>
      <c r="E3021">
        <v>23</v>
      </c>
      <c r="F3021">
        <v>45</v>
      </c>
      <c r="G3021">
        <v>1.1539999999999999</v>
      </c>
      <c r="H3021">
        <v>0.57799999999999996</v>
      </c>
      <c r="I3021">
        <v>1E-3</v>
      </c>
      <c r="J3021">
        <v>0.88700000000000001</v>
      </c>
      <c r="K3021">
        <v>2.0470000000000002</v>
      </c>
    </row>
    <row r="3022" spans="1:11" x14ac:dyDescent="0.25">
      <c r="A3022">
        <v>2014</v>
      </c>
      <c r="B3022" t="s">
        <v>1029</v>
      </c>
      <c r="C3022" t="s">
        <v>1599</v>
      </c>
      <c r="D3022" t="s">
        <v>19</v>
      </c>
      <c r="E3022">
        <v>1014</v>
      </c>
      <c r="F3022">
        <v>2044</v>
      </c>
      <c r="G3022">
        <v>236.941</v>
      </c>
      <c r="H3022">
        <v>160.65</v>
      </c>
      <c r="I3022">
        <v>13.656000000000001</v>
      </c>
      <c r="J3022">
        <v>125.929</v>
      </c>
      <c r="K3022">
        <v>410.37</v>
      </c>
    </row>
    <row r="3023" spans="1:11" x14ac:dyDescent="0.25">
      <c r="A3023">
        <v>2014</v>
      </c>
      <c r="B3023" t="s">
        <v>1029</v>
      </c>
      <c r="C3023" t="s">
        <v>1599</v>
      </c>
      <c r="D3023" t="s">
        <v>16</v>
      </c>
      <c r="E3023">
        <v>154</v>
      </c>
      <c r="F3023">
        <v>313</v>
      </c>
      <c r="G3023">
        <v>28.169</v>
      </c>
      <c r="H3023">
        <v>11.364000000000001</v>
      </c>
      <c r="I3023">
        <v>2.9000000000000001E-2</v>
      </c>
      <c r="J3023">
        <v>11.359</v>
      </c>
      <c r="K3023">
        <v>28.63</v>
      </c>
    </row>
    <row r="3024" spans="1:11" x14ac:dyDescent="0.25">
      <c r="A3024">
        <v>2014</v>
      </c>
      <c r="B3024" t="s">
        <v>1600</v>
      </c>
      <c r="C3024" t="s">
        <v>1601</v>
      </c>
      <c r="D3024" t="s">
        <v>19</v>
      </c>
      <c r="E3024">
        <v>2200</v>
      </c>
      <c r="F3024">
        <v>4917</v>
      </c>
      <c r="G3024">
        <v>1218.6569999999999</v>
      </c>
      <c r="H3024">
        <v>383.964</v>
      </c>
      <c r="I3024">
        <v>201.73500000000001</v>
      </c>
      <c r="J3024">
        <v>1831.865</v>
      </c>
      <c r="K3024">
        <v>1459.8209999999999</v>
      </c>
    </row>
    <row r="3025" spans="1:11" x14ac:dyDescent="0.25">
      <c r="A3025">
        <v>2014</v>
      </c>
      <c r="B3025" t="s">
        <v>1600</v>
      </c>
      <c r="C3025" t="s">
        <v>1601</v>
      </c>
      <c r="D3025" t="s">
        <v>16</v>
      </c>
      <c r="E3025">
        <v>424</v>
      </c>
      <c r="F3025">
        <v>1733</v>
      </c>
      <c r="G3025">
        <v>993.05799999999999</v>
      </c>
      <c r="H3025">
        <v>273.20299999999997</v>
      </c>
      <c r="I3025">
        <v>192.46600000000001</v>
      </c>
      <c r="J3025">
        <v>1634.393</v>
      </c>
      <c r="K3025">
        <v>1001.894</v>
      </c>
    </row>
    <row r="3026" spans="1:11" x14ac:dyDescent="0.25">
      <c r="A3026">
        <v>2014</v>
      </c>
      <c r="B3026" t="s">
        <v>1600</v>
      </c>
      <c r="C3026" t="s">
        <v>1602</v>
      </c>
      <c r="D3026" t="s">
        <v>19</v>
      </c>
      <c r="E3026">
        <v>257</v>
      </c>
      <c r="F3026">
        <v>489</v>
      </c>
      <c r="G3026">
        <v>70.587999999999994</v>
      </c>
      <c r="H3026">
        <v>58.386000000000003</v>
      </c>
      <c r="I3026">
        <v>0.39900000000000002</v>
      </c>
      <c r="J3026">
        <v>14.835000000000001</v>
      </c>
      <c r="K3026">
        <v>96.363</v>
      </c>
    </row>
    <row r="3027" spans="1:11" x14ac:dyDescent="0.25">
      <c r="A3027">
        <v>2014</v>
      </c>
      <c r="B3027" t="s">
        <v>1600</v>
      </c>
      <c r="C3027" t="s">
        <v>1602</v>
      </c>
      <c r="D3027" t="s">
        <v>16</v>
      </c>
      <c r="E3027">
        <v>36</v>
      </c>
      <c r="F3027">
        <v>79</v>
      </c>
      <c r="G3027">
        <v>11.407999999999999</v>
      </c>
      <c r="H3027">
        <v>7.9459999999999997</v>
      </c>
      <c r="I3027">
        <v>2.1999999999999999E-2</v>
      </c>
      <c r="J3027">
        <v>1.9039999999999999</v>
      </c>
      <c r="K3027">
        <v>11.353</v>
      </c>
    </row>
    <row r="3028" spans="1:11" x14ac:dyDescent="0.25">
      <c r="A3028">
        <v>2014</v>
      </c>
      <c r="B3028" t="s">
        <v>1600</v>
      </c>
      <c r="C3028" t="s">
        <v>1603</v>
      </c>
      <c r="D3028" t="s">
        <v>19</v>
      </c>
      <c r="E3028">
        <v>2003</v>
      </c>
      <c r="F3028">
        <v>4204</v>
      </c>
      <c r="G3028">
        <v>416.53100000000001</v>
      </c>
      <c r="H3028">
        <v>240.501</v>
      </c>
      <c r="I3028">
        <v>8.2119999999999997</v>
      </c>
      <c r="J3028">
        <v>362.45400000000001</v>
      </c>
      <c r="K3028">
        <v>897.84199999999998</v>
      </c>
    </row>
    <row r="3029" spans="1:11" x14ac:dyDescent="0.25">
      <c r="A3029">
        <v>2014</v>
      </c>
      <c r="B3029" t="s">
        <v>1600</v>
      </c>
      <c r="C3029" t="s">
        <v>1603</v>
      </c>
      <c r="D3029" t="s">
        <v>16</v>
      </c>
      <c r="E3029">
        <v>253</v>
      </c>
      <c r="F3029">
        <v>517</v>
      </c>
      <c r="G3029">
        <v>50.027000000000001</v>
      </c>
      <c r="H3029">
        <v>22.388000000000002</v>
      </c>
      <c r="I3029">
        <v>0.56299999999999994</v>
      </c>
      <c r="J3029">
        <v>42.942999999999998</v>
      </c>
      <c r="K3029">
        <v>49.481999999999999</v>
      </c>
    </row>
    <row r="3030" spans="1:11" x14ac:dyDescent="0.25">
      <c r="A3030">
        <v>2014</v>
      </c>
      <c r="B3030" t="s">
        <v>1600</v>
      </c>
      <c r="C3030" t="s">
        <v>1604</v>
      </c>
      <c r="D3030" t="s">
        <v>19</v>
      </c>
      <c r="E3030">
        <v>2676</v>
      </c>
      <c r="F3030">
        <v>6108</v>
      </c>
      <c r="G3030">
        <v>759.70500000000004</v>
      </c>
      <c r="H3030">
        <v>369.767</v>
      </c>
      <c r="I3030">
        <v>3.3170000000000002</v>
      </c>
      <c r="J3030">
        <v>1311.633</v>
      </c>
      <c r="K3030">
        <v>1441.4010000000001</v>
      </c>
    </row>
    <row r="3031" spans="1:11" x14ac:dyDescent="0.25">
      <c r="A3031">
        <v>2014</v>
      </c>
      <c r="B3031" t="s">
        <v>1600</v>
      </c>
      <c r="C3031" t="s">
        <v>1604</v>
      </c>
      <c r="D3031" t="s">
        <v>16</v>
      </c>
      <c r="E3031">
        <v>307</v>
      </c>
      <c r="F3031">
        <v>959</v>
      </c>
      <c r="G3031">
        <v>144.40700000000001</v>
      </c>
      <c r="H3031">
        <v>70.433999999999997</v>
      </c>
      <c r="I3031">
        <v>5.8999999999999997E-2</v>
      </c>
      <c r="J3031">
        <v>91.799000000000007</v>
      </c>
      <c r="K3031">
        <v>165.55799999999999</v>
      </c>
    </row>
    <row r="3032" spans="1:11" x14ac:dyDescent="0.25">
      <c r="A3032">
        <v>2014</v>
      </c>
      <c r="B3032" t="s">
        <v>1600</v>
      </c>
      <c r="C3032" t="s">
        <v>1605</v>
      </c>
      <c r="D3032" t="s">
        <v>19</v>
      </c>
      <c r="E3032">
        <v>536</v>
      </c>
      <c r="F3032">
        <v>1235</v>
      </c>
      <c r="G3032">
        <v>27.43</v>
      </c>
      <c r="H3032">
        <v>10.823</v>
      </c>
      <c r="I3032">
        <v>2.1999999999999999E-2</v>
      </c>
      <c r="J3032">
        <v>2.6829999999999998</v>
      </c>
      <c r="K3032">
        <v>29.277999999999999</v>
      </c>
    </row>
    <row r="3033" spans="1:11" x14ac:dyDescent="0.25">
      <c r="A3033">
        <v>2014</v>
      </c>
      <c r="B3033" t="s">
        <v>1600</v>
      </c>
      <c r="C3033" t="s">
        <v>1605</v>
      </c>
      <c r="D3033" t="s">
        <v>16</v>
      </c>
      <c r="E3033">
        <v>479</v>
      </c>
      <c r="F3033">
        <v>1138</v>
      </c>
      <c r="G3033">
        <v>25.276</v>
      </c>
      <c r="H3033">
        <v>9.3680000000000003</v>
      </c>
      <c r="I3033">
        <v>6.0000000000000001E-3</v>
      </c>
      <c r="J3033">
        <v>1.0089999999999999</v>
      </c>
      <c r="K3033">
        <v>24.463000000000001</v>
      </c>
    </row>
    <row r="3034" spans="1:11" x14ac:dyDescent="0.25">
      <c r="A3034">
        <v>2014</v>
      </c>
      <c r="B3034" t="s">
        <v>1600</v>
      </c>
      <c r="C3034" t="s">
        <v>1606</v>
      </c>
      <c r="D3034" t="s">
        <v>19</v>
      </c>
      <c r="E3034">
        <v>245</v>
      </c>
      <c r="F3034">
        <v>463</v>
      </c>
      <c r="G3034">
        <v>40.883000000000003</v>
      </c>
      <c r="H3034">
        <v>18.442</v>
      </c>
      <c r="I3034">
        <v>0.16600000000000001</v>
      </c>
      <c r="J3034">
        <v>57.073999999999998</v>
      </c>
      <c r="K3034">
        <v>111.44499999999999</v>
      </c>
    </row>
    <row r="3035" spans="1:11" x14ac:dyDescent="0.25">
      <c r="A3035">
        <v>2014</v>
      </c>
      <c r="B3035" t="s">
        <v>1600</v>
      </c>
      <c r="C3035" t="s">
        <v>1606</v>
      </c>
      <c r="D3035" t="s">
        <v>16</v>
      </c>
      <c r="E3035">
        <v>28</v>
      </c>
      <c r="F3035">
        <v>52</v>
      </c>
      <c r="G3035">
        <v>7.0090000000000003</v>
      </c>
      <c r="H3035">
        <v>2.3809999999999998</v>
      </c>
      <c r="I3035">
        <v>0</v>
      </c>
      <c r="J3035">
        <v>5.6369999999999996</v>
      </c>
      <c r="K3035">
        <v>7.048</v>
      </c>
    </row>
    <row r="3036" spans="1:11" x14ac:dyDescent="0.25">
      <c r="A3036">
        <v>2014</v>
      </c>
      <c r="B3036" t="s">
        <v>1600</v>
      </c>
      <c r="C3036" t="s">
        <v>1607</v>
      </c>
      <c r="D3036" t="s">
        <v>19</v>
      </c>
      <c r="E3036">
        <v>46</v>
      </c>
      <c r="F3036">
        <v>72</v>
      </c>
      <c r="G3036">
        <v>5.5519999999999996</v>
      </c>
      <c r="H3036">
        <v>2.8149999999999999</v>
      </c>
      <c r="I3036">
        <v>-0.501</v>
      </c>
      <c r="J3036">
        <v>2.3460000000000001</v>
      </c>
      <c r="K3036">
        <v>7.8529999999999998</v>
      </c>
    </row>
    <row r="3037" spans="1:11" x14ac:dyDescent="0.25">
      <c r="A3037">
        <v>2014</v>
      </c>
      <c r="B3037" t="s">
        <v>1600</v>
      </c>
      <c r="C3037" t="s">
        <v>1607</v>
      </c>
      <c r="D3037" t="s">
        <v>16</v>
      </c>
      <c r="E3037">
        <v>8</v>
      </c>
      <c r="F3037">
        <v>24</v>
      </c>
      <c r="G3037">
        <v>1.3839999999999999</v>
      </c>
      <c r="H3037">
        <v>0.38100000000000001</v>
      </c>
      <c r="I3037">
        <v>1.2E-2</v>
      </c>
      <c r="J3037">
        <v>0.317</v>
      </c>
      <c r="K3037">
        <v>1.3819999999999999</v>
      </c>
    </row>
    <row r="3038" spans="1:11" x14ac:dyDescent="0.25">
      <c r="A3038">
        <v>2014</v>
      </c>
      <c r="B3038" t="s">
        <v>1600</v>
      </c>
      <c r="C3038" t="s">
        <v>1608</v>
      </c>
      <c r="D3038" t="s">
        <v>19</v>
      </c>
      <c r="E3038">
        <v>216</v>
      </c>
      <c r="F3038">
        <v>675</v>
      </c>
      <c r="G3038">
        <v>416.22300000000001</v>
      </c>
      <c r="H3038">
        <v>184.904</v>
      </c>
      <c r="I3038">
        <v>5.9290000000000003</v>
      </c>
      <c r="J3038">
        <v>305.38099999999997</v>
      </c>
      <c r="K3038">
        <v>437.43599999999998</v>
      </c>
    </row>
    <row r="3039" spans="1:11" x14ac:dyDescent="0.25">
      <c r="A3039">
        <v>2014</v>
      </c>
      <c r="B3039" t="s">
        <v>1600</v>
      </c>
      <c r="C3039" t="s">
        <v>1608</v>
      </c>
      <c r="D3039" t="s">
        <v>16</v>
      </c>
      <c r="E3039">
        <v>13</v>
      </c>
      <c r="F3039">
        <v>26</v>
      </c>
      <c r="G3039">
        <v>3.411</v>
      </c>
      <c r="H3039">
        <v>1.9339999999999999</v>
      </c>
      <c r="I3039">
        <v>6.0000000000000001E-3</v>
      </c>
      <c r="J3039">
        <v>0.96399999999999997</v>
      </c>
      <c r="K3039">
        <v>3.4369999999999998</v>
      </c>
    </row>
    <row r="3040" spans="1:11" x14ac:dyDescent="0.25">
      <c r="A3040">
        <v>2014</v>
      </c>
      <c r="B3040" t="s">
        <v>1600</v>
      </c>
      <c r="C3040" t="s">
        <v>1609</v>
      </c>
      <c r="D3040" t="s">
        <v>19</v>
      </c>
      <c r="E3040">
        <v>54</v>
      </c>
      <c r="F3040">
        <v>105</v>
      </c>
      <c r="G3040">
        <v>5.6710000000000003</v>
      </c>
      <c r="H3040">
        <v>2.2309999999999999</v>
      </c>
      <c r="I3040">
        <v>1E-3</v>
      </c>
      <c r="J3040">
        <v>4.8410000000000002</v>
      </c>
      <c r="K3040">
        <v>7.2649999999999997</v>
      </c>
    </row>
    <row r="3041" spans="1:11" x14ac:dyDescent="0.25">
      <c r="A3041">
        <v>2014</v>
      </c>
      <c r="B3041" t="s">
        <v>1600</v>
      </c>
      <c r="C3041" t="s">
        <v>1609</v>
      </c>
      <c r="D3041" t="s">
        <v>16</v>
      </c>
      <c r="E3041">
        <v>6</v>
      </c>
      <c r="F3041">
        <v>19</v>
      </c>
      <c r="G3041">
        <v>2.9969999999999999</v>
      </c>
      <c r="H3041">
        <v>1.1080000000000001</v>
      </c>
      <c r="I3041">
        <v>0</v>
      </c>
      <c r="J3041">
        <v>0.95599999999999996</v>
      </c>
      <c r="K3041">
        <v>3</v>
      </c>
    </row>
    <row r="3042" spans="1:11" x14ac:dyDescent="0.25">
      <c r="A3042">
        <v>2014</v>
      </c>
      <c r="B3042" t="s">
        <v>1600</v>
      </c>
      <c r="C3042" t="s">
        <v>1610</v>
      </c>
      <c r="D3042" t="s">
        <v>19</v>
      </c>
      <c r="E3042">
        <v>2783</v>
      </c>
      <c r="F3042">
        <v>7238</v>
      </c>
      <c r="G3042">
        <v>498.887</v>
      </c>
      <c r="H3042">
        <v>268.14400000000001</v>
      </c>
      <c r="I3042">
        <v>5.157</v>
      </c>
      <c r="J3042">
        <v>232.62100000000001</v>
      </c>
      <c r="K3042">
        <v>819.42700000000002</v>
      </c>
    </row>
    <row r="3043" spans="1:11" x14ac:dyDescent="0.25">
      <c r="A3043">
        <v>2014</v>
      </c>
      <c r="B3043" t="s">
        <v>1600</v>
      </c>
      <c r="C3043" t="s">
        <v>1610</v>
      </c>
      <c r="D3043" t="s">
        <v>16</v>
      </c>
      <c r="E3043">
        <v>1508</v>
      </c>
      <c r="F3043">
        <v>4814</v>
      </c>
      <c r="G3043">
        <v>339.77800000000002</v>
      </c>
      <c r="H3043">
        <v>179.023</v>
      </c>
      <c r="I3043">
        <v>2.2679999999999998</v>
      </c>
      <c r="J3043">
        <v>97.256</v>
      </c>
      <c r="K3043">
        <v>339.20699999999999</v>
      </c>
    </row>
    <row r="3044" spans="1:11" x14ac:dyDescent="0.25">
      <c r="A3044">
        <v>2014</v>
      </c>
      <c r="B3044" t="s">
        <v>1600</v>
      </c>
      <c r="C3044" t="s">
        <v>1611</v>
      </c>
      <c r="D3044" t="s">
        <v>19</v>
      </c>
      <c r="E3044">
        <v>141</v>
      </c>
      <c r="F3044">
        <v>157</v>
      </c>
      <c r="G3044">
        <v>5.4950000000000001</v>
      </c>
      <c r="H3044">
        <v>2.4180000000000001</v>
      </c>
      <c r="I3044">
        <v>3.0000000000000001E-3</v>
      </c>
      <c r="J3044">
        <v>4.0209999999999999</v>
      </c>
      <c r="K3044">
        <v>9.9540000000000006</v>
      </c>
    </row>
    <row r="3045" spans="1:11" x14ac:dyDescent="0.25">
      <c r="A3045">
        <v>2014</v>
      </c>
      <c r="B3045" t="s">
        <v>1600</v>
      </c>
      <c r="C3045" t="s">
        <v>1611</v>
      </c>
      <c r="D3045" t="s">
        <v>16</v>
      </c>
      <c r="E3045">
        <v>16</v>
      </c>
      <c r="F3045">
        <v>18</v>
      </c>
      <c r="G3045">
        <v>1.145</v>
      </c>
      <c r="H3045">
        <v>0.54900000000000004</v>
      </c>
      <c r="I3045">
        <v>0</v>
      </c>
      <c r="J3045">
        <v>0.27800000000000002</v>
      </c>
      <c r="K3045">
        <v>1.133</v>
      </c>
    </row>
    <row r="3046" spans="1:11" x14ac:dyDescent="0.25">
      <c r="A3046">
        <v>2014</v>
      </c>
      <c r="B3046" t="s">
        <v>1600</v>
      </c>
      <c r="C3046" t="s">
        <v>1612</v>
      </c>
      <c r="D3046" t="s">
        <v>19</v>
      </c>
      <c r="E3046">
        <v>215</v>
      </c>
      <c r="F3046">
        <v>345</v>
      </c>
      <c r="G3046">
        <v>14.047000000000001</v>
      </c>
      <c r="H3046">
        <v>7.5229999999999997</v>
      </c>
      <c r="I3046">
        <v>0.48499999999999999</v>
      </c>
      <c r="J3046">
        <v>18.361000000000001</v>
      </c>
      <c r="K3046">
        <v>34.887</v>
      </c>
    </row>
    <row r="3047" spans="1:11" x14ac:dyDescent="0.25">
      <c r="A3047">
        <v>2014</v>
      </c>
      <c r="B3047" t="s">
        <v>1600</v>
      </c>
      <c r="C3047" t="s">
        <v>1612</v>
      </c>
      <c r="D3047" t="s">
        <v>16</v>
      </c>
      <c r="E3047">
        <v>32</v>
      </c>
      <c r="F3047">
        <v>50</v>
      </c>
      <c r="G3047">
        <v>2.2069999999999999</v>
      </c>
      <c r="H3047">
        <v>0.83699999999999997</v>
      </c>
      <c r="I3047">
        <v>3.7999999999999999E-2</v>
      </c>
      <c r="J3047">
        <v>2.2519999999999998</v>
      </c>
      <c r="K3047">
        <v>2.242</v>
      </c>
    </row>
    <row r="3048" spans="1:11" x14ac:dyDescent="0.25">
      <c r="A3048">
        <v>2014</v>
      </c>
      <c r="B3048" t="s">
        <v>1600</v>
      </c>
      <c r="C3048" t="s">
        <v>1613</v>
      </c>
      <c r="D3048" t="s">
        <v>19</v>
      </c>
      <c r="E3048">
        <v>1718</v>
      </c>
      <c r="F3048">
        <v>3725</v>
      </c>
      <c r="G3048">
        <v>153.07400000000001</v>
      </c>
      <c r="H3048">
        <v>88.787000000000006</v>
      </c>
      <c r="I3048">
        <v>2.1920000000000002</v>
      </c>
      <c r="J3048">
        <v>85.706000000000003</v>
      </c>
      <c r="K3048">
        <v>244.435</v>
      </c>
    </row>
    <row r="3049" spans="1:11" x14ac:dyDescent="0.25">
      <c r="A3049">
        <v>2014</v>
      </c>
      <c r="B3049" t="s">
        <v>1600</v>
      </c>
      <c r="C3049" t="s">
        <v>1613</v>
      </c>
      <c r="D3049" t="s">
        <v>16</v>
      </c>
      <c r="E3049">
        <v>556</v>
      </c>
      <c r="F3049">
        <v>1523</v>
      </c>
      <c r="G3049">
        <v>71.016000000000005</v>
      </c>
      <c r="H3049">
        <v>41.182000000000002</v>
      </c>
      <c r="I3049">
        <v>0.51400000000000001</v>
      </c>
      <c r="J3049">
        <v>17.957000000000001</v>
      </c>
      <c r="K3049">
        <v>70.850999999999999</v>
      </c>
    </row>
    <row r="3050" spans="1:11" x14ac:dyDescent="0.25">
      <c r="A3050">
        <v>2014</v>
      </c>
      <c r="B3050" t="s">
        <v>1600</v>
      </c>
      <c r="C3050" t="s">
        <v>1614</v>
      </c>
      <c r="D3050" t="s">
        <v>19</v>
      </c>
      <c r="E3050">
        <v>137</v>
      </c>
      <c r="F3050">
        <v>245</v>
      </c>
      <c r="G3050">
        <v>7.843</v>
      </c>
      <c r="H3050">
        <v>5.8479999999999999</v>
      </c>
      <c r="I3050">
        <v>2.5000000000000001E-2</v>
      </c>
      <c r="J3050">
        <v>5.1459999999999999</v>
      </c>
      <c r="K3050">
        <v>19.308</v>
      </c>
    </row>
    <row r="3051" spans="1:11" x14ac:dyDescent="0.25">
      <c r="A3051">
        <v>2014</v>
      </c>
      <c r="B3051" t="s">
        <v>1600</v>
      </c>
      <c r="C3051" t="s">
        <v>1614</v>
      </c>
      <c r="D3051" t="s">
        <v>16</v>
      </c>
      <c r="E3051">
        <v>27</v>
      </c>
      <c r="F3051">
        <v>47</v>
      </c>
      <c r="G3051">
        <v>1.5569999999999999</v>
      </c>
      <c r="H3051">
        <v>0.78200000000000003</v>
      </c>
      <c r="I3051">
        <v>8.0000000000000002E-3</v>
      </c>
      <c r="J3051">
        <v>1.08</v>
      </c>
      <c r="K3051">
        <v>1.484</v>
      </c>
    </row>
    <row r="3052" spans="1:11" x14ac:dyDescent="0.25">
      <c r="A3052">
        <v>2014</v>
      </c>
      <c r="B3052" t="s">
        <v>1600</v>
      </c>
      <c r="C3052" t="s">
        <v>1615</v>
      </c>
      <c r="D3052" t="s">
        <v>19</v>
      </c>
      <c r="E3052">
        <v>4358</v>
      </c>
      <c r="F3052">
        <v>11364</v>
      </c>
      <c r="G3052">
        <v>2916.3049999999998</v>
      </c>
      <c r="H3052">
        <v>1961.18</v>
      </c>
      <c r="I3052">
        <v>67.290999999999997</v>
      </c>
      <c r="J3052">
        <v>1144.125</v>
      </c>
      <c r="K3052">
        <v>4827.3990000000003</v>
      </c>
    </row>
    <row r="3053" spans="1:11" x14ac:dyDescent="0.25">
      <c r="A3053">
        <v>2014</v>
      </c>
      <c r="B3053" t="s">
        <v>1600</v>
      </c>
      <c r="C3053" t="s">
        <v>1615</v>
      </c>
      <c r="D3053" t="s">
        <v>16</v>
      </c>
      <c r="E3053">
        <v>836</v>
      </c>
      <c r="F3053">
        <v>2768</v>
      </c>
      <c r="G3053">
        <v>654.92600000000004</v>
      </c>
      <c r="H3053">
        <v>214.90299999999999</v>
      </c>
      <c r="I3053">
        <v>18.018999999999998</v>
      </c>
      <c r="J3053">
        <v>377.53399999999999</v>
      </c>
      <c r="K3053">
        <v>655.66099999999994</v>
      </c>
    </row>
    <row r="3054" spans="1:11" x14ac:dyDescent="0.25">
      <c r="A3054">
        <v>2014</v>
      </c>
      <c r="B3054" t="s">
        <v>1600</v>
      </c>
      <c r="C3054" t="s">
        <v>1616</v>
      </c>
      <c r="D3054" t="s">
        <v>19</v>
      </c>
      <c r="E3054">
        <v>117</v>
      </c>
      <c r="F3054">
        <v>236</v>
      </c>
      <c r="G3054">
        <v>22.800999999999998</v>
      </c>
      <c r="H3054">
        <v>10.952</v>
      </c>
      <c r="I3054">
        <v>4.9610000000000003</v>
      </c>
      <c r="J3054">
        <v>29.24</v>
      </c>
      <c r="K3054">
        <v>33.372</v>
      </c>
    </row>
    <row r="3055" spans="1:11" x14ac:dyDescent="0.25">
      <c r="A3055">
        <v>2014</v>
      </c>
      <c r="B3055" t="s">
        <v>1600</v>
      </c>
      <c r="C3055" t="s">
        <v>1616</v>
      </c>
      <c r="D3055" t="s">
        <v>16</v>
      </c>
      <c r="E3055">
        <v>19</v>
      </c>
      <c r="F3055">
        <v>61</v>
      </c>
      <c r="G3055">
        <v>12.362</v>
      </c>
      <c r="H3055">
        <v>4.1959999999999997</v>
      </c>
      <c r="I3055">
        <v>0.16700000000000001</v>
      </c>
      <c r="J3055">
        <v>3.4239999999999999</v>
      </c>
      <c r="K3055">
        <v>12.324</v>
      </c>
    </row>
    <row r="3056" spans="1:11" x14ac:dyDescent="0.25">
      <c r="A3056">
        <v>2014</v>
      </c>
      <c r="B3056" t="s">
        <v>1600</v>
      </c>
      <c r="C3056" t="s">
        <v>1617</v>
      </c>
      <c r="D3056" t="s">
        <v>19</v>
      </c>
      <c r="E3056">
        <v>767</v>
      </c>
      <c r="F3056">
        <v>1587</v>
      </c>
      <c r="G3056">
        <v>170.02699999999999</v>
      </c>
      <c r="H3056">
        <v>85.385000000000005</v>
      </c>
      <c r="I3056">
        <v>4.3639999999999999</v>
      </c>
      <c r="J3056">
        <v>107.396</v>
      </c>
      <c r="K3056">
        <v>266.99</v>
      </c>
    </row>
    <row r="3057" spans="1:11" x14ac:dyDescent="0.25">
      <c r="A3057">
        <v>2014</v>
      </c>
      <c r="B3057" t="s">
        <v>1600</v>
      </c>
      <c r="C3057" t="s">
        <v>1617</v>
      </c>
      <c r="D3057" t="s">
        <v>16</v>
      </c>
      <c r="E3057">
        <v>120</v>
      </c>
      <c r="F3057">
        <v>379</v>
      </c>
      <c r="G3057">
        <v>33.088000000000001</v>
      </c>
      <c r="H3057">
        <v>19.77</v>
      </c>
      <c r="I3057">
        <v>0.79600000000000004</v>
      </c>
      <c r="J3057">
        <v>21.645</v>
      </c>
      <c r="K3057">
        <v>31.971</v>
      </c>
    </row>
    <row r="3058" spans="1:11" x14ac:dyDescent="0.25">
      <c r="A3058">
        <v>2014</v>
      </c>
      <c r="B3058" t="s">
        <v>1600</v>
      </c>
      <c r="C3058" t="s">
        <v>1618</v>
      </c>
      <c r="D3058" t="s">
        <v>19</v>
      </c>
      <c r="E3058">
        <v>48</v>
      </c>
      <c r="F3058">
        <v>89</v>
      </c>
      <c r="G3058">
        <v>2.2410000000000001</v>
      </c>
      <c r="H3058">
        <v>1.2709999999999999</v>
      </c>
      <c r="I3058">
        <v>1.7999999999999999E-2</v>
      </c>
      <c r="J3058">
        <v>3.339</v>
      </c>
      <c r="K3058">
        <v>4.4180000000000001</v>
      </c>
    </row>
    <row r="3059" spans="1:11" x14ac:dyDescent="0.25">
      <c r="A3059">
        <v>2014</v>
      </c>
      <c r="B3059" t="s">
        <v>1600</v>
      </c>
      <c r="C3059" t="s">
        <v>1618</v>
      </c>
      <c r="D3059" t="s">
        <v>16</v>
      </c>
      <c r="E3059">
        <v>7</v>
      </c>
      <c r="F3059">
        <v>15</v>
      </c>
      <c r="G3059">
        <v>0.45100000000000001</v>
      </c>
      <c r="H3059">
        <v>0.188</v>
      </c>
      <c r="I3059">
        <v>2E-3</v>
      </c>
      <c r="J3059">
        <v>0.53400000000000003</v>
      </c>
      <c r="K3059">
        <v>0.497</v>
      </c>
    </row>
    <row r="3060" spans="1:11" x14ac:dyDescent="0.25">
      <c r="A3060">
        <v>2014</v>
      </c>
      <c r="B3060" t="s">
        <v>1600</v>
      </c>
      <c r="C3060" t="s">
        <v>1619</v>
      </c>
      <c r="D3060" t="s">
        <v>19</v>
      </c>
      <c r="E3060">
        <v>6659</v>
      </c>
      <c r="F3060">
        <v>17156</v>
      </c>
      <c r="G3060">
        <v>2260.3879999999999</v>
      </c>
      <c r="H3060">
        <v>1193.8209999999999</v>
      </c>
      <c r="I3060">
        <v>74.738</v>
      </c>
      <c r="J3060">
        <v>1261.557</v>
      </c>
      <c r="K3060">
        <v>4484.6419999999998</v>
      </c>
    </row>
    <row r="3061" spans="1:11" x14ac:dyDescent="0.25">
      <c r="A3061">
        <v>2014</v>
      </c>
      <c r="B3061" t="s">
        <v>1600</v>
      </c>
      <c r="C3061" t="s">
        <v>1619</v>
      </c>
      <c r="D3061" t="s">
        <v>16</v>
      </c>
      <c r="E3061">
        <v>810</v>
      </c>
      <c r="F3061">
        <v>2592</v>
      </c>
      <c r="G3061">
        <v>564.50699999999995</v>
      </c>
      <c r="H3061">
        <v>162.40899999999999</v>
      </c>
      <c r="I3061">
        <v>9.125</v>
      </c>
      <c r="J3061">
        <v>186.01400000000001</v>
      </c>
      <c r="K3061">
        <v>560.149</v>
      </c>
    </row>
    <row r="3062" spans="1:11" x14ac:dyDescent="0.25">
      <c r="A3062">
        <v>2014</v>
      </c>
      <c r="B3062" t="s">
        <v>1600</v>
      </c>
      <c r="C3062" t="s">
        <v>1620</v>
      </c>
      <c r="D3062" t="s">
        <v>19</v>
      </c>
      <c r="E3062">
        <v>473</v>
      </c>
      <c r="F3062">
        <v>732</v>
      </c>
      <c r="G3062">
        <v>29.95</v>
      </c>
      <c r="H3062">
        <v>19.021999999999998</v>
      </c>
      <c r="I3062">
        <v>9.9000000000000005E-2</v>
      </c>
      <c r="J3062">
        <v>19.559000000000001</v>
      </c>
      <c r="K3062">
        <v>40.97</v>
      </c>
    </row>
    <row r="3063" spans="1:11" x14ac:dyDescent="0.25">
      <c r="A3063">
        <v>2014</v>
      </c>
      <c r="B3063" t="s">
        <v>1600</v>
      </c>
      <c r="C3063" t="s">
        <v>1620</v>
      </c>
      <c r="D3063" t="s">
        <v>16</v>
      </c>
      <c r="E3063">
        <v>194</v>
      </c>
      <c r="F3063">
        <v>308</v>
      </c>
      <c r="G3063">
        <v>10.145</v>
      </c>
      <c r="H3063">
        <v>5.4349999999999996</v>
      </c>
      <c r="I3063">
        <v>3.0000000000000001E-3</v>
      </c>
      <c r="J3063">
        <v>3.6190000000000002</v>
      </c>
      <c r="K3063">
        <v>10.131</v>
      </c>
    </row>
    <row r="3064" spans="1:11" x14ac:dyDescent="0.25">
      <c r="A3064">
        <v>2014</v>
      </c>
      <c r="B3064" t="s">
        <v>1600</v>
      </c>
      <c r="C3064" t="s">
        <v>1621</v>
      </c>
      <c r="D3064" t="s">
        <v>19</v>
      </c>
      <c r="E3064">
        <v>60</v>
      </c>
      <c r="F3064">
        <v>96</v>
      </c>
      <c r="G3064">
        <v>4.9859999999999998</v>
      </c>
      <c r="H3064">
        <v>3.4159999999999999</v>
      </c>
      <c r="I3064">
        <v>1.6E-2</v>
      </c>
      <c r="J3064">
        <v>3.9420000000000002</v>
      </c>
      <c r="K3064">
        <v>7.0149999999999997</v>
      </c>
    </row>
    <row r="3065" spans="1:11" x14ac:dyDescent="0.25">
      <c r="A3065">
        <v>2014</v>
      </c>
      <c r="B3065" t="s">
        <v>1600</v>
      </c>
      <c r="C3065" t="s">
        <v>1621</v>
      </c>
      <c r="D3065" t="s">
        <v>16</v>
      </c>
      <c r="E3065">
        <v>7</v>
      </c>
      <c r="F3065">
        <v>14</v>
      </c>
      <c r="G3065">
        <v>0.66700000000000004</v>
      </c>
      <c r="H3065">
        <v>0.38400000000000001</v>
      </c>
      <c r="I3065">
        <v>1E-3</v>
      </c>
      <c r="J3065">
        <v>0.28399999999999997</v>
      </c>
      <c r="K3065">
        <v>0.66600000000000004</v>
      </c>
    </row>
    <row r="3066" spans="1:11" x14ac:dyDescent="0.25">
      <c r="A3066">
        <v>2014</v>
      </c>
      <c r="B3066" t="s">
        <v>1600</v>
      </c>
      <c r="C3066" t="s">
        <v>1622</v>
      </c>
      <c r="D3066" t="s">
        <v>19</v>
      </c>
      <c r="E3066">
        <v>364</v>
      </c>
      <c r="F3066">
        <v>656</v>
      </c>
      <c r="G3066">
        <v>24.140999999999998</v>
      </c>
      <c r="H3066">
        <v>13.787000000000001</v>
      </c>
      <c r="I3066">
        <v>0.317</v>
      </c>
      <c r="J3066">
        <v>18.058</v>
      </c>
      <c r="K3066">
        <v>47.045000000000002</v>
      </c>
    </row>
    <row r="3067" spans="1:11" x14ac:dyDescent="0.25">
      <c r="A3067">
        <v>2014</v>
      </c>
      <c r="B3067" t="s">
        <v>1600</v>
      </c>
      <c r="C3067" t="s">
        <v>1622</v>
      </c>
      <c r="D3067" t="s">
        <v>16</v>
      </c>
      <c r="E3067">
        <v>69</v>
      </c>
      <c r="F3067">
        <v>123</v>
      </c>
      <c r="G3067">
        <v>5.7409999999999997</v>
      </c>
      <c r="H3067">
        <v>3.0790000000000002</v>
      </c>
      <c r="I3067">
        <v>1.9E-2</v>
      </c>
      <c r="J3067">
        <v>0.94699999999999995</v>
      </c>
      <c r="K3067">
        <v>5.6609999999999996</v>
      </c>
    </row>
    <row r="3068" spans="1:11" x14ac:dyDescent="0.25">
      <c r="A3068">
        <v>2014</v>
      </c>
      <c r="B3068" t="s">
        <v>1600</v>
      </c>
      <c r="C3068" t="s">
        <v>1623</v>
      </c>
      <c r="D3068" t="s">
        <v>19</v>
      </c>
      <c r="E3068">
        <v>185</v>
      </c>
      <c r="F3068">
        <v>325</v>
      </c>
      <c r="G3068">
        <v>23.776</v>
      </c>
      <c r="H3068">
        <v>13.510999999999999</v>
      </c>
      <c r="I3068">
        <v>1</v>
      </c>
      <c r="J3068">
        <v>17.437999999999999</v>
      </c>
      <c r="K3068">
        <v>50.543999999999997</v>
      </c>
    </row>
    <row r="3069" spans="1:11" x14ac:dyDescent="0.25">
      <c r="A3069">
        <v>2014</v>
      </c>
      <c r="B3069" t="s">
        <v>1600</v>
      </c>
      <c r="C3069" t="s">
        <v>1623</v>
      </c>
      <c r="D3069" t="s">
        <v>16</v>
      </c>
      <c r="E3069">
        <v>22</v>
      </c>
      <c r="F3069">
        <v>41</v>
      </c>
      <c r="G3069">
        <v>5.2</v>
      </c>
      <c r="H3069">
        <v>2.14</v>
      </c>
      <c r="I3069">
        <v>5.8000000000000003E-2</v>
      </c>
      <c r="J3069">
        <v>3.28</v>
      </c>
      <c r="K3069">
        <v>5.202</v>
      </c>
    </row>
    <row r="3070" spans="1:11" x14ac:dyDescent="0.25">
      <c r="A3070">
        <v>2014</v>
      </c>
      <c r="B3070" t="s">
        <v>1600</v>
      </c>
      <c r="C3070" t="s">
        <v>1624</v>
      </c>
      <c r="D3070" t="s">
        <v>19</v>
      </c>
      <c r="E3070">
        <v>31</v>
      </c>
      <c r="F3070">
        <v>56</v>
      </c>
      <c r="G3070">
        <v>4.6559999999999997</v>
      </c>
      <c r="H3070">
        <v>2.468</v>
      </c>
      <c r="I3070">
        <v>1.7000000000000001E-2</v>
      </c>
      <c r="J3070">
        <v>2.5019999999999998</v>
      </c>
      <c r="K3070">
        <v>4.1760000000000002</v>
      </c>
    </row>
    <row r="3071" spans="1:11" x14ac:dyDescent="0.25">
      <c r="A3071">
        <v>2014</v>
      </c>
      <c r="B3071" t="s">
        <v>1600</v>
      </c>
      <c r="C3071" t="s">
        <v>1624</v>
      </c>
      <c r="D3071" t="s">
        <v>16</v>
      </c>
      <c r="E3071">
        <v>5</v>
      </c>
      <c r="F3071">
        <v>15</v>
      </c>
      <c r="G3071">
        <v>0.57799999999999996</v>
      </c>
      <c r="H3071">
        <v>0.21</v>
      </c>
      <c r="I3071">
        <v>2E-3</v>
      </c>
      <c r="J3071">
        <v>0.121</v>
      </c>
      <c r="K3071">
        <v>0.56200000000000006</v>
      </c>
    </row>
    <row r="3072" spans="1:11" x14ac:dyDescent="0.25">
      <c r="A3072">
        <v>2014</v>
      </c>
      <c r="B3072" t="s">
        <v>1600</v>
      </c>
      <c r="C3072" t="s">
        <v>1625</v>
      </c>
      <c r="D3072" t="s">
        <v>19</v>
      </c>
      <c r="E3072">
        <v>339</v>
      </c>
      <c r="F3072">
        <v>576</v>
      </c>
      <c r="G3072">
        <v>49.734999999999999</v>
      </c>
      <c r="H3072">
        <v>33.491999999999997</v>
      </c>
      <c r="I3072">
        <v>2.601</v>
      </c>
      <c r="J3072">
        <v>34.651000000000003</v>
      </c>
      <c r="K3072">
        <v>79.108000000000004</v>
      </c>
    </row>
    <row r="3073" spans="1:11" x14ac:dyDescent="0.25">
      <c r="A3073">
        <v>2014</v>
      </c>
      <c r="B3073" t="s">
        <v>1600</v>
      </c>
      <c r="C3073" t="s">
        <v>1625</v>
      </c>
      <c r="D3073" t="s">
        <v>16</v>
      </c>
      <c r="E3073">
        <v>51</v>
      </c>
      <c r="F3073">
        <v>84</v>
      </c>
      <c r="G3073">
        <v>8.532</v>
      </c>
      <c r="H3073">
        <v>4.07</v>
      </c>
      <c r="I3073">
        <v>0.63400000000000001</v>
      </c>
      <c r="J3073">
        <v>3.2810000000000001</v>
      </c>
      <c r="K3073">
        <v>7.8470000000000004</v>
      </c>
    </row>
    <row r="3074" spans="1:11" x14ac:dyDescent="0.25">
      <c r="A3074">
        <v>2014</v>
      </c>
      <c r="B3074" t="s">
        <v>1600</v>
      </c>
      <c r="C3074" t="s">
        <v>1626</v>
      </c>
      <c r="D3074" t="s">
        <v>19</v>
      </c>
      <c r="E3074">
        <v>530</v>
      </c>
      <c r="F3074">
        <v>819</v>
      </c>
      <c r="G3074">
        <v>22.370999999999999</v>
      </c>
      <c r="H3074">
        <v>14.02</v>
      </c>
      <c r="I3074">
        <v>0.35099999999999998</v>
      </c>
      <c r="J3074">
        <v>21.22</v>
      </c>
      <c r="K3074">
        <v>44.253</v>
      </c>
    </row>
    <row r="3075" spans="1:11" x14ac:dyDescent="0.25">
      <c r="A3075">
        <v>2014</v>
      </c>
      <c r="B3075" t="s">
        <v>1600</v>
      </c>
      <c r="C3075" t="s">
        <v>1626</v>
      </c>
      <c r="D3075" t="s">
        <v>16</v>
      </c>
      <c r="E3075">
        <v>74</v>
      </c>
      <c r="F3075">
        <v>115</v>
      </c>
      <c r="G3075">
        <v>6.5659999999999998</v>
      </c>
      <c r="H3075">
        <v>2.7949999999999999</v>
      </c>
      <c r="I3075">
        <v>0</v>
      </c>
      <c r="J3075">
        <v>2.2320000000000002</v>
      </c>
      <c r="K3075">
        <v>6.5359999999999996</v>
      </c>
    </row>
    <row r="3076" spans="1:11" x14ac:dyDescent="0.25">
      <c r="A3076">
        <v>2014</v>
      </c>
      <c r="B3076" t="s">
        <v>1600</v>
      </c>
      <c r="C3076" t="s">
        <v>1627</v>
      </c>
      <c r="D3076" t="s">
        <v>19</v>
      </c>
      <c r="E3076">
        <v>27</v>
      </c>
      <c r="F3076">
        <v>46</v>
      </c>
      <c r="G3076">
        <v>0.72099999999999997</v>
      </c>
      <c r="H3076">
        <v>0.46100000000000002</v>
      </c>
      <c r="I3076">
        <v>0</v>
      </c>
      <c r="J3076">
        <v>0.62</v>
      </c>
      <c r="K3076">
        <v>1.7929999999999999</v>
      </c>
    </row>
    <row r="3077" spans="1:11" x14ac:dyDescent="0.25">
      <c r="A3077">
        <v>2014</v>
      </c>
      <c r="B3077" t="s">
        <v>1600</v>
      </c>
      <c r="C3077" t="s">
        <v>1627</v>
      </c>
      <c r="D3077" t="s">
        <v>16</v>
      </c>
      <c r="E3077">
        <v>6</v>
      </c>
      <c r="F3077">
        <v>8</v>
      </c>
      <c r="G3077">
        <v>6.3E-2</v>
      </c>
      <c r="H3077">
        <v>3.5999999999999997E-2</v>
      </c>
      <c r="I3077">
        <v>0</v>
      </c>
      <c r="J3077">
        <v>0.04</v>
      </c>
      <c r="K3077">
        <v>6.3E-2</v>
      </c>
    </row>
    <row r="3078" spans="1:11" x14ac:dyDescent="0.25">
      <c r="A3078">
        <v>2014</v>
      </c>
      <c r="B3078" t="s">
        <v>1600</v>
      </c>
      <c r="C3078" t="s">
        <v>1628</v>
      </c>
      <c r="D3078" t="s">
        <v>19</v>
      </c>
      <c r="E3078">
        <v>42</v>
      </c>
      <c r="F3078">
        <v>86</v>
      </c>
      <c r="G3078">
        <v>3.153</v>
      </c>
      <c r="H3078">
        <v>2.7690000000000001</v>
      </c>
      <c r="I3078">
        <v>1.2E-2</v>
      </c>
      <c r="J3078">
        <v>2.2200000000000002</v>
      </c>
      <c r="K3078">
        <v>6.8730000000000002</v>
      </c>
    </row>
    <row r="3079" spans="1:11" x14ac:dyDescent="0.25">
      <c r="A3079">
        <v>2014</v>
      </c>
      <c r="B3079" t="s">
        <v>1600</v>
      </c>
      <c r="C3079" t="s">
        <v>1628</v>
      </c>
      <c r="D3079" t="s">
        <v>16</v>
      </c>
      <c r="E3079">
        <v>4</v>
      </c>
      <c r="F3079">
        <v>4</v>
      </c>
      <c r="G3079">
        <v>0.29399999999999998</v>
      </c>
      <c r="H3079">
        <v>0.192</v>
      </c>
      <c r="I3079">
        <v>8.0000000000000002E-3</v>
      </c>
      <c r="J3079">
        <v>0.2</v>
      </c>
      <c r="K3079">
        <v>0.28499999999999998</v>
      </c>
    </row>
    <row r="3080" spans="1:11" x14ac:dyDescent="0.25">
      <c r="A3080">
        <v>2014</v>
      </c>
      <c r="B3080" t="s">
        <v>1600</v>
      </c>
      <c r="C3080" t="s">
        <v>1629</v>
      </c>
      <c r="D3080" t="s">
        <v>19</v>
      </c>
      <c r="E3080">
        <v>111</v>
      </c>
      <c r="F3080">
        <v>206</v>
      </c>
      <c r="G3080">
        <v>8.3460000000000001</v>
      </c>
      <c r="H3080">
        <v>4.8650000000000002</v>
      </c>
      <c r="I3080">
        <v>1.9E-2</v>
      </c>
      <c r="J3080">
        <v>6.5510000000000002</v>
      </c>
      <c r="K3080">
        <v>13.487</v>
      </c>
    </row>
    <row r="3081" spans="1:11" x14ac:dyDescent="0.25">
      <c r="A3081">
        <v>2014</v>
      </c>
      <c r="B3081" t="s">
        <v>1600</v>
      </c>
      <c r="C3081" t="s">
        <v>1629</v>
      </c>
      <c r="D3081" t="s">
        <v>16</v>
      </c>
      <c r="E3081">
        <v>23</v>
      </c>
      <c r="F3081">
        <v>39</v>
      </c>
      <c r="G3081">
        <v>1.337</v>
      </c>
      <c r="H3081">
        <v>0.80300000000000005</v>
      </c>
      <c r="I3081">
        <v>5.0000000000000001E-3</v>
      </c>
      <c r="J3081">
        <v>1.5840000000000001</v>
      </c>
      <c r="K3081">
        <v>1.32</v>
      </c>
    </row>
    <row r="3082" spans="1:11" x14ac:dyDescent="0.25">
      <c r="A3082">
        <v>2014</v>
      </c>
      <c r="B3082" t="s">
        <v>1600</v>
      </c>
      <c r="C3082" t="s">
        <v>1630</v>
      </c>
      <c r="D3082" t="s">
        <v>19</v>
      </c>
      <c r="E3082">
        <v>20</v>
      </c>
      <c r="F3082">
        <v>46</v>
      </c>
      <c r="G3082">
        <v>1.071</v>
      </c>
      <c r="H3082">
        <v>0.77700000000000002</v>
      </c>
      <c r="I3082">
        <v>5.1999999999999998E-2</v>
      </c>
      <c r="J3082">
        <v>1.02</v>
      </c>
      <c r="K3082">
        <v>2.3740000000000001</v>
      </c>
    </row>
    <row r="3083" spans="1:11" x14ac:dyDescent="0.25">
      <c r="A3083">
        <v>2014</v>
      </c>
      <c r="B3083" t="s">
        <v>1600</v>
      </c>
      <c r="C3083" t="s">
        <v>1631</v>
      </c>
      <c r="D3083" t="s">
        <v>19</v>
      </c>
      <c r="E3083">
        <v>171</v>
      </c>
      <c r="F3083">
        <v>286</v>
      </c>
      <c r="G3083">
        <v>15.397</v>
      </c>
      <c r="H3083">
        <v>9.0570000000000004</v>
      </c>
      <c r="I3083">
        <v>0.41899999999999998</v>
      </c>
      <c r="J3083">
        <v>13.198</v>
      </c>
      <c r="K3083">
        <v>21.631</v>
      </c>
    </row>
    <row r="3084" spans="1:11" x14ac:dyDescent="0.25">
      <c r="A3084">
        <v>2014</v>
      </c>
      <c r="B3084" t="s">
        <v>1600</v>
      </c>
      <c r="C3084" t="s">
        <v>1631</v>
      </c>
      <c r="D3084" t="s">
        <v>16</v>
      </c>
      <c r="E3084">
        <v>32</v>
      </c>
      <c r="F3084">
        <v>56</v>
      </c>
      <c r="G3084">
        <v>2.0249999999999999</v>
      </c>
      <c r="H3084">
        <v>0.875</v>
      </c>
      <c r="I3084">
        <v>1.0999999999999999E-2</v>
      </c>
      <c r="J3084">
        <v>1.401</v>
      </c>
      <c r="K3084">
        <v>2.0110000000000001</v>
      </c>
    </row>
    <row r="3085" spans="1:11" x14ac:dyDescent="0.25">
      <c r="A3085">
        <v>2014</v>
      </c>
      <c r="B3085" t="s">
        <v>1600</v>
      </c>
      <c r="C3085" t="s">
        <v>1632</v>
      </c>
      <c r="D3085" t="s">
        <v>19</v>
      </c>
      <c r="E3085">
        <v>28</v>
      </c>
      <c r="F3085">
        <v>43</v>
      </c>
      <c r="G3085">
        <v>0.90300000000000002</v>
      </c>
      <c r="H3085">
        <v>0.52400000000000002</v>
      </c>
      <c r="I3085">
        <v>1.0999999999999999E-2</v>
      </c>
      <c r="J3085">
        <v>1.9259999999999999</v>
      </c>
      <c r="K3085">
        <v>2.1150000000000002</v>
      </c>
    </row>
    <row r="3086" spans="1:11" x14ac:dyDescent="0.25">
      <c r="A3086">
        <v>2014</v>
      </c>
      <c r="B3086" t="s">
        <v>1600</v>
      </c>
      <c r="C3086" t="s">
        <v>1633</v>
      </c>
      <c r="D3086" t="s">
        <v>19</v>
      </c>
      <c r="E3086">
        <v>393</v>
      </c>
      <c r="F3086">
        <v>898</v>
      </c>
      <c r="G3086">
        <v>23.45</v>
      </c>
      <c r="H3086">
        <v>10.257999999999999</v>
      </c>
      <c r="I3086">
        <v>6.8000000000000005E-2</v>
      </c>
      <c r="J3086">
        <v>3.6640000000000001</v>
      </c>
      <c r="K3086">
        <v>26</v>
      </c>
    </row>
    <row r="3087" spans="1:11" x14ac:dyDescent="0.25">
      <c r="A3087">
        <v>2014</v>
      </c>
      <c r="B3087" t="s">
        <v>1600</v>
      </c>
      <c r="C3087" t="s">
        <v>1633</v>
      </c>
      <c r="D3087" t="s">
        <v>16</v>
      </c>
      <c r="E3087">
        <v>341</v>
      </c>
      <c r="F3087">
        <v>801</v>
      </c>
      <c r="G3087">
        <v>21.771000000000001</v>
      </c>
      <c r="H3087">
        <v>9.0649999999999995</v>
      </c>
      <c r="I3087">
        <v>0</v>
      </c>
      <c r="J3087">
        <v>0.995</v>
      </c>
      <c r="K3087">
        <v>21.312999999999999</v>
      </c>
    </row>
    <row r="3088" spans="1:11" x14ac:dyDescent="0.25">
      <c r="A3088">
        <v>2014</v>
      </c>
      <c r="B3088" t="s">
        <v>1600</v>
      </c>
      <c r="C3088" t="s">
        <v>1634</v>
      </c>
      <c r="D3088" t="s">
        <v>19</v>
      </c>
      <c r="E3088">
        <v>2552</v>
      </c>
      <c r="F3088">
        <v>7731</v>
      </c>
      <c r="G3088">
        <v>1236.171</v>
      </c>
      <c r="H3088">
        <v>538.07600000000002</v>
      </c>
      <c r="I3088">
        <v>26.956</v>
      </c>
      <c r="J3088">
        <v>601.91800000000001</v>
      </c>
      <c r="K3088">
        <v>2418.2919999999999</v>
      </c>
    </row>
    <row r="3089" spans="1:11" x14ac:dyDescent="0.25">
      <c r="A3089">
        <v>2014</v>
      </c>
      <c r="B3089" t="s">
        <v>1600</v>
      </c>
      <c r="C3089" t="s">
        <v>1634</v>
      </c>
      <c r="D3089" t="s">
        <v>16</v>
      </c>
      <c r="E3089">
        <v>912</v>
      </c>
      <c r="F3089">
        <v>3103</v>
      </c>
      <c r="G3089">
        <v>458.37</v>
      </c>
      <c r="H3089">
        <v>123.254</v>
      </c>
      <c r="I3089">
        <v>2.1789999999999998</v>
      </c>
      <c r="J3089">
        <v>102.7</v>
      </c>
      <c r="K3089">
        <v>457.4</v>
      </c>
    </row>
    <row r="3090" spans="1:11" x14ac:dyDescent="0.25">
      <c r="A3090">
        <v>2014</v>
      </c>
      <c r="B3090" t="s">
        <v>1600</v>
      </c>
      <c r="C3090" t="s">
        <v>1635</v>
      </c>
      <c r="D3090" t="s">
        <v>19</v>
      </c>
      <c r="E3090">
        <v>547</v>
      </c>
      <c r="F3090">
        <v>1281</v>
      </c>
      <c r="G3090">
        <v>181.83799999999999</v>
      </c>
      <c r="H3090">
        <v>51.697000000000003</v>
      </c>
      <c r="I3090">
        <v>0.70299999999999996</v>
      </c>
      <c r="J3090">
        <v>802.726</v>
      </c>
      <c r="K3090">
        <v>219.68799999999999</v>
      </c>
    </row>
    <row r="3091" spans="1:11" x14ac:dyDescent="0.25">
      <c r="A3091">
        <v>2014</v>
      </c>
      <c r="B3091" t="s">
        <v>1600</v>
      </c>
      <c r="C3091" t="s">
        <v>1635</v>
      </c>
      <c r="D3091" t="s">
        <v>16</v>
      </c>
      <c r="E3091">
        <v>98</v>
      </c>
      <c r="F3091">
        <v>501</v>
      </c>
      <c r="G3091">
        <v>153.077</v>
      </c>
      <c r="H3091">
        <v>31.44</v>
      </c>
      <c r="I3091">
        <v>0.122</v>
      </c>
      <c r="J3091">
        <v>770.726</v>
      </c>
      <c r="K3091">
        <v>148.65100000000001</v>
      </c>
    </row>
    <row r="3092" spans="1:11" x14ac:dyDescent="0.25">
      <c r="A3092">
        <v>2014</v>
      </c>
      <c r="B3092" t="s">
        <v>1600</v>
      </c>
      <c r="C3092" t="s">
        <v>1636</v>
      </c>
      <c r="D3092" t="s">
        <v>19</v>
      </c>
      <c r="E3092">
        <v>105</v>
      </c>
      <c r="F3092">
        <v>154</v>
      </c>
      <c r="G3092">
        <v>6.32</v>
      </c>
      <c r="H3092">
        <v>4.117</v>
      </c>
      <c r="I3092">
        <v>-0.58599999999999997</v>
      </c>
      <c r="J3092">
        <v>5.649</v>
      </c>
      <c r="K3092">
        <v>11.821</v>
      </c>
    </row>
    <row r="3093" spans="1:11" x14ac:dyDescent="0.25">
      <c r="A3093">
        <v>2014</v>
      </c>
      <c r="B3093" t="s">
        <v>1600</v>
      </c>
      <c r="C3093" t="s">
        <v>1636</v>
      </c>
      <c r="D3093" t="s">
        <v>16</v>
      </c>
      <c r="E3093">
        <v>13</v>
      </c>
      <c r="F3093">
        <v>21</v>
      </c>
      <c r="G3093">
        <v>0.63300000000000001</v>
      </c>
      <c r="H3093">
        <v>0.251</v>
      </c>
      <c r="I3093">
        <v>-3.0000000000000001E-3</v>
      </c>
      <c r="J3093">
        <v>0.74099999999999999</v>
      </c>
      <c r="K3093">
        <v>0.62</v>
      </c>
    </row>
    <row r="3094" spans="1:11" x14ac:dyDescent="0.25">
      <c r="A3094">
        <v>2014</v>
      </c>
      <c r="B3094" t="s">
        <v>1600</v>
      </c>
      <c r="C3094" t="s">
        <v>1637</v>
      </c>
      <c r="D3094" t="s">
        <v>19</v>
      </c>
      <c r="E3094">
        <v>83</v>
      </c>
      <c r="F3094">
        <v>129</v>
      </c>
      <c r="G3094">
        <v>5.4269999999999996</v>
      </c>
      <c r="H3094">
        <v>3.472</v>
      </c>
      <c r="I3094">
        <v>0.94299999999999995</v>
      </c>
      <c r="J3094">
        <v>4.8280000000000003</v>
      </c>
      <c r="K3094">
        <v>6.35</v>
      </c>
    </row>
    <row r="3095" spans="1:11" x14ac:dyDescent="0.25">
      <c r="A3095">
        <v>2014</v>
      </c>
      <c r="B3095" t="s">
        <v>1600</v>
      </c>
      <c r="C3095" t="s">
        <v>1637</v>
      </c>
      <c r="D3095" t="s">
        <v>16</v>
      </c>
      <c r="E3095">
        <v>24</v>
      </c>
      <c r="F3095">
        <v>27</v>
      </c>
      <c r="G3095">
        <v>0.51200000000000001</v>
      </c>
      <c r="H3095">
        <v>0.14099999999999999</v>
      </c>
      <c r="I3095">
        <v>1.4E-2</v>
      </c>
      <c r="J3095">
        <v>0.152</v>
      </c>
      <c r="K3095">
        <v>0.498</v>
      </c>
    </row>
    <row r="3096" spans="1:11" x14ac:dyDescent="0.25">
      <c r="A3096">
        <v>2014</v>
      </c>
      <c r="B3096" t="s">
        <v>1600</v>
      </c>
      <c r="C3096" t="s">
        <v>1638</v>
      </c>
      <c r="D3096" t="s">
        <v>19</v>
      </c>
      <c r="E3096">
        <v>403</v>
      </c>
      <c r="F3096">
        <v>955</v>
      </c>
      <c r="G3096">
        <v>132.01900000000001</v>
      </c>
      <c r="H3096">
        <v>69.141999999999996</v>
      </c>
      <c r="I3096">
        <v>1.1919999999999999</v>
      </c>
      <c r="J3096">
        <v>113.286</v>
      </c>
      <c r="K3096">
        <v>350.13</v>
      </c>
    </row>
    <row r="3097" spans="1:11" x14ac:dyDescent="0.25">
      <c r="A3097">
        <v>2014</v>
      </c>
      <c r="B3097" t="s">
        <v>1600</v>
      </c>
      <c r="C3097" t="s">
        <v>1638</v>
      </c>
      <c r="D3097" t="s">
        <v>16</v>
      </c>
      <c r="E3097">
        <v>46</v>
      </c>
      <c r="F3097">
        <v>150</v>
      </c>
      <c r="G3097">
        <v>41.75</v>
      </c>
      <c r="H3097">
        <v>8.4540000000000006</v>
      </c>
      <c r="I3097">
        <v>0.11</v>
      </c>
      <c r="J3097">
        <v>25.375</v>
      </c>
      <c r="K3097">
        <v>46.119</v>
      </c>
    </row>
    <row r="3098" spans="1:11" x14ac:dyDescent="0.25">
      <c r="A3098">
        <v>2014</v>
      </c>
      <c r="B3098" t="s">
        <v>1600</v>
      </c>
      <c r="C3098" t="s">
        <v>1639</v>
      </c>
      <c r="D3098" t="s">
        <v>19</v>
      </c>
      <c r="E3098">
        <v>163</v>
      </c>
      <c r="F3098">
        <v>229</v>
      </c>
      <c r="G3098">
        <v>7.7930000000000001</v>
      </c>
      <c r="H3098">
        <v>4.1890000000000001</v>
      </c>
      <c r="I3098">
        <v>0.14000000000000001</v>
      </c>
      <c r="J3098">
        <v>15.368</v>
      </c>
      <c r="K3098">
        <v>15.016999999999999</v>
      </c>
    </row>
    <row r="3099" spans="1:11" x14ac:dyDescent="0.25">
      <c r="A3099">
        <v>2014</v>
      </c>
      <c r="B3099" t="s">
        <v>1600</v>
      </c>
      <c r="C3099" t="s">
        <v>1639</v>
      </c>
      <c r="D3099" t="s">
        <v>16</v>
      </c>
      <c r="E3099">
        <v>13</v>
      </c>
      <c r="F3099">
        <v>19</v>
      </c>
      <c r="G3099">
        <v>2.0209999999999999</v>
      </c>
      <c r="H3099">
        <v>1.081</v>
      </c>
      <c r="I3099">
        <v>8.9999999999999993E-3</v>
      </c>
      <c r="J3099">
        <v>1.446</v>
      </c>
      <c r="K3099">
        <v>2.0219999999999998</v>
      </c>
    </row>
    <row r="3100" spans="1:11" x14ac:dyDescent="0.25">
      <c r="A3100">
        <v>2014</v>
      </c>
      <c r="B3100" t="s">
        <v>1600</v>
      </c>
      <c r="C3100" t="s">
        <v>1640</v>
      </c>
      <c r="D3100" t="s">
        <v>19</v>
      </c>
      <c r="E3100">
        <v>104</v>
      </c>
      <c r="F3100">
        <v>186</v>
      </c>
      <c r="G3100">
        <v>10.188000000000001</v>
      </c>
      <c r="H3100">
        <v>5.0880000000000001</v>
      </c>
      <c r="I3100">
        <v>0.123</v>
      </c>
      <c r="J3100">
        <v>10.925000000000001</v>
      </c>
      <c r="K3100">
        <v>13.592000000000001</v>
      </c>
    </row>
    <row r="3101" spans="1:11" x14ac:dyDescent="0.25">
      <c r="A3101">
        <v>2014</v>
      </c>
      <c r="B3101" t="s">
        <v>1600</v>
      </c>
      <c r="C3101" t="s">
        <v>1640</v>
      </c>
      <c r="D3101" t="s">
        <v>16</v>
      </c>
      <c r="E3101">
        <v>20</v>
      </c>
      <c r="F3101">
        <v>44</v>
      </c>
      <c r="G3101">
        <v>2.1779999999999999</v>
      </c>
      <c r="H3101">
        <v>1.052</v>
      </c>
      <c r="I3101">
        <v>2E-3</v>
      </c>
      <c r="J3101">
        <v>1.27</v>
      </c>
      <c r="K3101">
        <v>2.218</v>
      </c>
    </row>
    <row r="3102" spans="1:11" x14ac:dyDescent="0.25">
      <c r="A3102">
        <v>2014</v>
      </c>
      <c r="B3102" t="s">
        <v>1600</v>
      </c>
      <c r="C3102" t="s">
        <v>1641</v>
      </c>
      <c r="D3102" t="s">
        <v>19</v>
      </c>
      <c r="E3102">
        <v>2973</v>
      </c>
      <c r="F3102">
        <v>50358</v>
      </c>
      <c r="G3102">
        <v>170900.48699999999</v>
      </c>
      <c r="H3102">
        <v>58036.177000000003</v>
      </c>
      <c r="I3102">
        <v>7621.6970000000001</v>
      </c>
      <c r="J3102">
        <v>34250.377999999997</v>
      </c>
      <c r="K3102">
        <v>196615.302</v>
      </c>
    </row>
    <row r="3103" spans="1:11" x14ac:dyDescent="0.25">
      <c r="A3103">
        <v>2014</v>
      </c>
      <c r="B3103" t="s">
        <v>1600</v>
      </c>
      <c r="C3103" t="s">
        <v>1641</v>
      </c>
      <c r="D3103" t="s">
        <v>16</v>
      </c>
      <c r="E3103">
        <v>443</v>
      </c>
      <c r="F3103">
        <v>34714</v>
      </c>
      <c r="G3103">
        <v>163719.592</v>
      </c>
      <c r="H3103">
        <v>55276.118999999999</v>
      </c>
      <c r="I3103">
        <v>7102.2650000000003</v>
      </c>
      <c r="J3103">
        <v>29839.258000000002</v>
      </c>
      <c r="K3103">
        <v>185897.10800000001</v>
      </c>
    </row>
    <row r="3104" spans="1:11" x14ac:dyDescent="0.25">
      <c r="A3104">
        <v>2014</v>
      </c>
      <c r="B3104" t="s">
        <v>1600</v>
      </c>
      <c r="C3104" t="s">
        <v>1642</v>
      </c>
      <c r="D3104" t="s">
        <v>19</v>
      </c>
      <c r="E3104">
        <v>57</v>
      </c>
      <c r="F3104">
        <v>73</v>
      </c>
      <c r="G3104">
        <v>3.1989999999999998</v>
      </c>
      <c r="H3104">
        <v>1.411</v>
      </c>
      <c r="I3104">
        <v>5.8999999999999997E-2</v>
      </c>
      <c r="J3104">
        <v>2.59</v>
      </c>
      <c r="K3104">
        <v>5.8230000000000004</v>
      </c>
    </row>
    <row r="3105" spans="1:11" x14ac:dyDescent="0.25">
      <c r="A3105">
        <v>2014</v>
      </c>
      <c r="B3105" t="s">
        <v>1600</v>
      </c>
      <c r="C3105" t="s">
        <v>1642</v>
      </c>
      <c r="D3105" t="s">
        <v>16</v>
      </c>
      <c r="E3105">
        <v>6</v>
      </c>
      <c r="F3105">
        <v>12</v>
      </c>
      <c r="G3105">
        <v>1.028</v>
      </c>
      <c r="H3105">
        <v>0.25600000000000001</v>
      </c>
      <c r="I3105">
        <v>2.7E-2</v>
      </c>
      <c r="J3105">
        <v>0.54600000000000004</v>
      </c>
      <c r="K3105">
        <v>1.028</v>
      </c>
    </row>
    <row r="3106" spans="1:11" x14ac:dyDescent="0.25">
      <c r="A3106">
        <v>2014</v>
      </c>
      <c r="B3106" t="s">
        <v>1600</v>
      </c>
      <c r="C3106" t="s">
        <v>1643</v>
      </c>
      <c r="D3106" t="s">
        <v>19</v>
      </c>
      <c r="E3106">
        <v>1168</v>
      </c>
      <c r="F3106">
        <v>2647</v>
      </c>
      <c r="G3106">
        <v>175.44499999999999</v>
      </c>
      <c r="H3106">
        <v>94.81</v>
      </c>
      <c r="I3106">
        <v>2.855</v>
      </c>
      <c r="J3106">
        <v>192.48599999999999</v>
      </c>
      <c r="K3106">
        <v>257.47300000000001</v>
      </c>
    </row>
    <row r="3107" spans="1:11" x14ac:dyDescent="0.25">
      <c r="A3107">
        <v>2014</v>
      </c>
      <c r="B3107" t="s">
        <v>1600</v>
      </c>
      <c r="C3107" t="s">
        <v>1643</v>
      </c>
      <c r="D3107" t="s">
        <v>16</v>
      </c>
      <c r="E3107">
        <v>331</v>
      </c>
      <c r="F3107">
        <v>674</v>
      </c>
      <c r="G3107">
        <v>18.573</v>
      </c>
      <c r="H3107">
        <v>9.4619999999999997</v>
      </c>
      <c r="I3107">
        <v>0.14499999999999999</v>
      </c>
      <c r="J3107">
        <v>8.4260000000000002</v>
      </c>
      <c r="K3107">
        <v>18.27</v>
      </c>
    </row>
    <row r="3108" spans="1:11" x14ac:dyDescent="0.25">
      <c r="A3108">
        <v>2014</v>
      </c>
      <c r="B3108" t="s">
        <v>1600</v>
      </c>
      <c r="C3108" t="s">
        <v>1644</v>
      </c>
      <c r="D3108" t="s">
        <v>19</v>
      </c>
      <c r="E3108">
        <v>289</v>
      </c>
      <c r="F3108">
        <v>689</v>
      </c>
      <c r="G3108">
        <v>49.692</v>
      </c>
      <c r="H3108">
        <v>31.420999999999999</v>
      </c>
      <c r="I3108">
        <v>3.7509999999999999</v>
      </c>
      <c r="J3108">
        <v>70.251000000000005</v>
      </c>
      <c r="K3108">
        <v>215.71100000000001</v>
      </c>
    </row>
    <row r="3109" spans="1:11" x14ac:dyDescent="0.25">
      <c r="A3109">
        <v>2014</v>
      </c>
      <c r="B3109" t="s">
        <v>1600</v>
      </c>
      <c r="C3109" t="s">
        <v>1644</v>
      </c>
      <c r="D3109" t="s">
        <v>16</v>
      </c>
      <c r="E3109">
        <v>35</v>
      </c>
      <c r="F3109">
        <v>64</v>
      </c>
      <c r="G3109">
        <v>3.9729999999999999</v>
      </c>
      <c r="H3109">
        <v>1.4770000000000001</v>
      </c>
      <c r="I3109">
        <v>0.16200000000000001</v>
      </c>
      <c r="J3109">
        <v>4.3810000000000002</v>
      </c>
      <c r="K3109">
        <v>3.8929999999999998</v>
      </c>
    </row>
    <row r="3110" spans="1:11" x14ac:dyDescent="0.25">
      <c r="A3110">
        <v>2014</v>
      </c>
      <c r="B3110" t="s">
        <v>1600</v>
      </c>
      <c r="C3110" t="s">
        <v>1645</v>
      </c>
      <c r="D3110" t="s">
        <v>19</v>
      </c>
      <c r="E3110">
        <v>1777</v>
      </c>
      <c r="F3110">
        <v>3982</v>
      </c>
      <c r="G3110">
        <v>540.39499999999998</v>
      </c>
      <c r="H3110">
        <v>320.83</v>
      </c>
      <c r="I3110">
        <v>17.574000000000002</v>
      </c>
      <c r="J3110">
        <v>446.86799999999999</v>
      </c>
      <c r="K3110">
        <v>1143.0260000000001</v>
      </c>
    </row>
    <row r="3111" spans="1:11" x14ac:dyDescent="0.25">
      <c r="A3111">
        <v>2014</v>
      </c>
      <c r="B3111" t="s">
        <v>1600</v>
      </c>
      <c r="C3111" t="s">
        <v>1645</v>
      </c>
      <c r="D3111" t="s">
        <v>16</v>
      </c>
      <c r="E3111">
        <v>234</v>
      </c>
      <c r="F3111">
        <v>694</v>
      </c>
      <c r="G3111">
        <v>161.482</v>
      </c>
      <c r="H3111">
        <v>49.152999999999999</v>
      </c>
      <c r="I3111">
        <v>8.2360000000000007</v>
      </c>
      <c r="J3111">
        <v>161.32400000000001</v>
      </c>
      <c r="K3111">
        <v>179.98699999999999</v>
      </c>
    </row>
    <row r="3112" spans="1:11" x14ac:dyDescent="0.25">
      <c r="A3112">
        <v>2014</v>
      </c>
      <c r="B3112" t="s">
        <v>1600</v>
      </c>
      <c r="C3112" t="s">
        <v>1646</v>
      </c>
      <c r="D3112" t="s">
        <v>19</v>
      </c>
      <c r="E3112">
        <v>380</v>
      </c>
      <c r="F3112">
        <v>1061</v>
      </c>
      <c r="G3112">
        <v>58.087000000000003</v>
      </c>
      <c r="H3112">
        <v>36.878999999999998</v>
      </c>
      <c r="I3112">
        <v>0.44400000000000001</v>
      </c>
      <c r="J3112">
        <v>46.744</v>
      </c>
      <c r="K3112">
        <v>101.098</v>
      </c>
    </row>
    <row r="3113" spans="1:11" x14ac:dyDescent="0.25">
      <c r="A3113">
        <v>2014</v>
      </c>
      <c r="B3113" t="s">
        <v>1600</v>
      </c>
      <c r="C3113" t="s">
        <v>1646</v>
      </c>
      <c r="D3113" t="s">
        <v>16</v>
      </c>
      <c r="E3113">
        <v>155</v>
      </c>
      <c r="F3113">
        <v>533</v>
      </c>
      <c r="G3113">
        <v>28.847999999999999</v>
      </c>
      <c r="H3113">
        <v>16.263999999999999</v>
      </c>
      <c r="I3113">
        <v>0.20399999999999999</v>
      </c>
      <c r="J3113">
        <v>8.3859999999999992</v>
      </c>
      <c r="K3113">
        <v>28.754000000000001</v>
      </c>
    </row>
    <row r="3114" spans="1:11" x14ac:dyDescent="0.25">
      <c r="A3114">
        <v>2014</v>
      </c>
      <c r="B3114" t="s">
        <v>1600</v>
      </c>
      <c r="C3114" t="s">
        <v>1647</v>
      </c>
      <c r="D3114" t="s">
        <v>19</v>
      </c>
      <c r="E3114">
        <v>1013</v>
      </c>
      <c r="F3114">
        <v>1788</v>
      </c>
      <c r="G3114">
        <v>130.084</v>
      </c>
      <c r="H3114">
        <v>75.331000000000003</v>
      </c>
      <c r="I3114">
        <v>11.083</v>
      </c>
      <c r="J3114">
        <v>112.64700000000001</v>
      </c>
      <c r="K3114">
        <v>237.50700000000001</v>
      </c>
    </row>
    <row r="3115" spans="1:11" x14ac:dyDescent="0.25">
      <c r="A3115">
        <v>2014</v>
      </c>
      <c r="B3115" t="s">
        <v>1600</v>
      </c>
      <c r="C3115" t="s">
        <v>1647</v>
      </c>
      <c r="D3115" t="s">
        <v>16</v>
      </c>
      <c r="E3115">
        <v>104</v>
      </c>
      <c r="F3115">
        <v>203</v>
      </c>
      <c r="G3115">
        <v>16.39</v>
      </c>
      <c r="H3115">
        <v>7.8840000000000003</v>
      </c>
      <c r="I3115">
        <v>0.58499999999999996</v>
      </c>
      <c r="J3115">
        <v>7.0529999999999999</v>
      </c>
      <c r="K3115">
        <v>15.75</v>
      </c>
    </row>
    <row r="3116" spans="1:11" x14ac:dyDescent="0.25">
      <c r="A3116">
        <v>2014</v>
      </c>
      <c r="B3116" t="s">
        <v>1600</v>
      </c>
      <c r="C3116" t="s">
        <v>1648</v>
      </c>
      <c r="D3116" t="s">
        <v>19</v>
      </c>
      <c r="E3116">
        <v>641</v>
      </c>
      <c r="F3116">
        <v>1083</v>
      </c>
      <c r="G3116">
        <v>52.271000000000001</v>
      </c>
      <c r="H3116">
        <v>32.923999999999999</v>
      </c>
      <c r="I3116">
        <v>0.58099999999999996</v>
      </c>
      <c r="J3116">
        <v>35.140999999999998</v>
      </c>
      <c r="K3116">
        <v>83.010999999999996</v>
      </c>
    </row>
    <row r="3117" spans="1:11" x14ac:dyDescent="0.25">
      <c r="A3117">
        <v>2014</v>
      </c>
      <c r="B3117" t="s">
        <v>1600</v>
      </c>
      <c r="C3117" t="s">
        <v>1648</v>
      </c>
      <c r="D3117" t="s">
        <v>16</v>
      </c>
      <c r="E3117">
        <v>99</v>
      </c>
      <c r="F3117">
        <v>220</v>
      </c>
      <c r="G3117">
        <v>18.658999999999999</v>
      </c>
      <c r="H3117">
        <v>8.2859999999999996</v>
      </c>
      <c r="I3117">
        <v>2.5000000000000001E-2</v>
      </c>
      <c r="J3117">
        <v>6.7789999999999999</v>
      </c>
      <c r="K3117">
        <v>18.588000000000001</v>
      </c>
    </row>
    <row r="3118" spans="1:11" x14ac:dyDescent="0.25">
      <c r="A3118">
        <v>2014</v>
      </c>
      <c r="B3118" t="s">
        <v>1600</v>
      </c>
      <c r="C3118" t="s">
        <v>1649</v>
      </c>
      <c r="D3118" t="s">
        <v>19</v>
      </c>
      <c r="E3118">
        <v>143</v>
      </c>
      <c r="F3118">
        <v>263</v>
      </c>
      <c r="G3118">
        <v>3.9169999999999998</v>
      </c>
      <c r="H3118">
        <v>1.698</v>
      </c>
      <c r="I3118">
        <v>0.10299999999999999</v>
      </c>
      <c r="J3118">
        <v>10.166</v>
      </c>
      <c r="K3118">
        <v>11.134</v>
      </c>
    </row>
    <row r="3119" spans="1:11" x14ac:dyDescent="0.25">
      <c r="A3119">
        <v>2014</v>
      </c>
      <c r="B3119" t="s">
        <v>1600</v>
      </c>
      <c r="C3119" t="s">
        <v>1649</v>
      </c>
      <c r="D3119" t="s">
        <v>16</v>
      </c>
      <c r="E3119">
        <v>21</v>
      </c>
      <c r="F3119">
        <v>32</v>
      </c>
      <c r="G3119">
        <v>1.1850000000000001</v>
      </c>
      <c r="H3119">
        <v>0.55600000000000005</v>
      </c>
      <c r="I3119">
        <v>2.5000000000000001E-2</v>
      </c>
      <c r="J3119">
        <v>1.137</v>
      </c>
      <c r="K3119">
        <v>1.167</v>
      </c>
    </row>
    <row r="3120" spans="1:11" x14ac:dyDescent="0.25">
      <c r="A3120">
        <v>2014</v>
      </c>
      <c r="B3120" t="s">
        <v>1600</v>
      </c>
      <c r="C3120" t="s">
        <v>1650</v>
      </c>
      <c r="D3120" t="s">
        <v>19</v>
      </c>
      <c r="E3120">
        <v>130</v>
      </c>
      <c r="F3120">
        <v>200</v>
      </c>
      <c r="G3120">
        <v>7.1349999999999998</v>
      </c>
      <c r="H3120">
        <v>4.3860000000000001</v>
      </c>
      <c r="I3120">
        <v>1.2E-2</v>
      </c>
      <c r="J3120">
        <v>2.4809999999999999</v>
      </c>
      <c r="K3120">
        <v>16.212</v>
      </c>
    </row>
    <row r="3121" spans="1:11" x14ac:dyDescent="0.25">
      <c r="A3121">
        <v>2014</v>
      </c>
      <c r="B3121" t="s">
        <v>1600</v>
      </c>
      <c r="C3121" t="s">
        <v>1650</v>
      </c>
      <c r="D3121" t="s">
        <v>16</v>
      </c>
      <c r="E3121">
        <v>10</v>
      </c>
      <c r="F3121">
        <v>15</v>
      </c>
      <c r="G3121">
        <v>1.4410000000000001</v>
      </c>
      <c r="H3121">
        <v>0.56699999999999995</v>
      </c>
      <c r="I3121">
        <v>0.01</v>
      </c>
      <c r="J3121">
        <v>0.53100000000000003</v>
      </c>
      <c r="K3121">
        <v>1.3839999999999999</v>
      </c>
    </row>
    <row r="3122" spans="1:11" x14ac:dyDescent="0.25">
      <c r="A3122">
        <v>2014</v>
      </c>
      <c r="B3122" t="s">
        <v>1600</v>
      </c>
      <c r="C3122" t="s">
        <v>1651</v>
      </c>
      <c r="D3122" t="s">
        <v>19</v>
      </c>
      <c r="E3122">
        <v>1497</v>
      </c>
      <c r="F3122">
        <v>3669</v>
      </c>
      <c r="G3122">
        <v>1538.037</v>
      </c>
      <c r="H3122">
        <v>419.61</v>
      </c>
      <c r="I3122">
        <v>100.10899999999999</v>
      </c>
      <c r="J3122">
        <v>2120.002</v>
      </c>
      <c r="K3122">
        <v>2014.3009999999999</v>
      </c>
    </row>
    <row r="3123" spans="1:11" x14ac:dyDescent="0.25">
      <c r="A3123">
        <v>2014</v>
      </c>
      <c r="B3123" t="s">
        <v>1600</v>
      </c>
      <c r="C3123" t="s">
        <v>1651</v>
      </c>
      <c r="D3123" t="s">
        <v>16</v>
      </c>
      <c r="E3123">
        <v>153</v>
      </c>
      <c r="F3123">
        <v>1449</v>
      </c>
      <c r="G3123">
        <v>1414.037</v>
      </c>
      <c r="H3123">
        <v>343.30200000000002</v>
      </c>
      <c r="I3123">
        <v>91.715000000000003</v>
      </c>
      <c r="J3123">
        <v>2029.431</v>
      </c>
      <c r="K3123">
        <v>1800.6990000000001</v>
      </c>
    </row>
    <row r="3124" spans="1:11" x14ac:dyDescent="0.25">
      <c r="A3124">
        <v>2014</v>
      </c>
      <c r="B3124" t="s">
        <v>1600</v>
      </c>
      <c r="C3124" t="s">
        <v>1652</v>
      </c>
      <c r="D3124" t="s">
        <v>19</v>
      </c>
      <c r="E3124">
        <v>348</v>
      </c>
      <c r="F3124">
        <v>536</v>
      </c>
      <c r="G3124">
        <v>3.88</v>
      </c>
      <c r="H3124">
        <v>1.605</v>
      </c>
      <c r="I3124">
        <v>0.14000000000000001</v>
      </c>
      <c r="J3124">
        <v>1.9159999999999999</v>
      </c>
      <c r="K3124">
        <v>7.0709999999999997</v>
      </c>
    </row>
    <row r="3125" spans="1:11" x14ac:dyDescent="0.25">
      <c r="A3125">
        <v>2014</v>
      </c>
      <c r="B3125" t="s">
        <v>1600</v>
      </c>
      <c r="C3125" t="s">
        <v>1652</v>
      </c>
      <c r="D3125" t="s">
        <v>16</v>
      </c>
      <c r="E3125">
        <v>294</v>
      </c>
      <c r="F3125">
        <v>453</v>
      </c>
      <c r="G3125">
        <v>2.7530000000000001</v>
      </c>
      <c r="H3125">
        <v>0.89</v>
      </c>
      <c r="I3125">
        <v>0.11799999999999999</v>
      </c>
      <c r="J3125">
        <v>0.77800000000000002</v>
      </c>
      <c r="K3125">
        <v>2.7509999999999999</v>
      </c>
    </row>
    <row r="3126" spans="1:11" x14ac:dyDescent="0.25">
      <c r="A3126">
        <v>2014</v>
      </c>
      <c r="B3126" t="s">
        <v>1600</v>
      </c>
      <c r="C3126" t="s">
        <v>1653</v>
      </c>
      <c r="D3126" t="s">
        <v>19</v>
      </c>
      <c r="E3126">
        <v>2202</v>
      </c>
      <c r="F3126">
        <v>5146</v>
      </c>
      <c r="G3126">
        <v>516.21699999999998</v>
      </c>
      <c r="H3126">
        <v>259.81400000000002</v>
      </c>
      <c r="I3126">
        <v>9.6709999999999994</v>
      </c>
      <c r="J3126">
        <v>393.36799999999999</v>
      </c>
      <c r="K3126">
        <v>936.654</v>
      </c>
    </row>
    <row r="3127" spans="1:11" x14ac:dyDescent="0.25">
      <c r="A3127">
        <v>2014</v>
      </c>
      <c r="B3127" t="s">
        <v>1600</v>
      </c>
      <c r="C3127" t="s">
        <v>1653</v>
      </c>
      <c r="D3127" t="s">
        <v>16</v>
      </c>
      <c r="E3127">
        <v>369</v>
      </c>
      <c r="F3127">
        <v>1080</v>
      </c>
      <c r="G3127">
        <v>129.697</v>
      </c>
      <c r="H3127">
        <v>51.962000000000003</v>
      </c>
      <c r="I3127">
        <v>0.247</v>
      </c>
      <c r="J3127">
        <v>49.558</v>
      </c>
      <c r="K3127">
        <v>126.699</v>
      </c>
    </row>
    <row r="3128" spans="1:11" x14ac:dyDescent="0.25">
      <c r="A3128">
        <v>2014</v>
      </c>
      <c r="B3128" t="s">
        <v>1600</v>
      </c>
      <c r="C3128" t="s">
        <v>1654</v>
      </c>
      <c r="D3128" t="s">
        <v>19</v>
      </c>
      <c r="E3128">
        <v>678</v>
      </c>
      <c r="F3128">
        <v>2236</v>
      </c>
      <c r="G3128">
        <v>201.75800000000001</v>
      </c>
      <c r="H3128">
        <v>98.757999999999996</v>
      </c>
      <c r="I3128">
        <v>0.81699999999999995</v>
      </c>
      <c r="J3128">
        <v>60.688000000000002</v>
      </c>
      <c r="K3128">
        <v>229.721</v>
      </c>
    </row>
    <row r="3129" spans="1:11" x14ac:dyDescent="0.25">
      <c r="A3129">
        <v>2014</v>
      </c>
      <c r="B3129" t="s">
        <v>1600</v>
      </c>
      <c r="C3129" t="s">
        <v>1654</v>
      </c>
      <c r="D3129" t="s">
        <v>16</v>
      </c>
      <c r="E3129">
        <v>160</v>
      </c>
      <c r="F3129">
        <v>1263</v>
      </c>
      <c r="G3129">
        <v>147.089</v>
      </c>
      <c r="H3129">
        <v>70.289000000000001</v>
      </c>
      <c r="I3129">
        <v>0.49199999999999999</v>
      </c>
      <c r="J3129">
        <v>21.334</v>
      </c>
      <c r="K3129">
        <v>145.185</v>
      </c>
    </row>
    <row r="3130" spans="1:11" x14ac:dyDescent="0.25">
      <c r="A3130">
        <v>2014</v>
      </c>
      <c r="B3130" t="s">
        <v>1600</v>
      </c>
      <c r="C3130" t="s">
        <v>1655</v>
      </c>
      <c r="D3130" t="s">
        <v>19</v>
      </c>
      <c r="E3130">
        <v>145</v>
      </c>
      <c r="F3130">
        <v>266</v>
      </c>
      <c r="G3130">
        <v>9.8049999999999997</v>
      </c>
      <c r="H3130">
        <v>5.3540000000000001</v>
      </c>
      <c r="I3130">
        <v>1.764</v>
      </c>
      <c r="J3130">
        <v>8.6460000000000008</v>
      </c>
      <c r="K3130">
        <v>13.183</v>
      </c>
    </row>
    <row r="3131" spans="1:11" x14ac:dyDescent="0.25">
      <c r="A3131">
        <v>2014</v>
      </c>
      <c r="B3131" t="s">
        <v>1600</v>
      </c>
      <c r="C3131" t="s">
        <v>1655</v>
      </c>
      <c r="D3131" t="s">
        <v>16</v>
      </c>
      <c r="E3131">
        <v>49</v>
      </c>
      <c r="F3131">
        <v>87</v>
      </c>
      <c r="G3131">
        <v>3.601</v>
      </c>
      <c r="H3131">
        <v>1.1140000000000001</v>
      </c>
      <c r="I3131">
        <v>7.5999999999999998E-2</v>
      </c>
      <c r="J3131">
        <v>1.33</v>
      </c>
      <c r="K3131">
        <v>3.5270000000000001</v>
      </c>
    </row>
    <row r="3132" spans="1:11" x14ac:dyDescent="0.25">
      <c r="A3132">
        <v>2014</v>
      </c>
      <c r="B3132" t="s">
        <v>1600</v>
      </c>
      <c r="C3132" t="s">
        <v>1656</v>
      </c>
      <c r="D3132" t="s">
        <v>19</v>
      </c>
      <c r="E3132">
        <v>70</v>
      </c>
      <c r="F3132">
        <v>114</v>
      </c>
      <c r="G3132">
        <v>1.8640000000000001</v>
      </c>
      <c r="H3132">
        <v>-0.109</v>
      </c>
      <c r="I3132">
        <v>0.14899999999999999</v>
      </c>
      <c r="J3132">
        <v>2.202</v>
      </c>
      <c r="K3132">
        <v>9.9130000000000003</v>
      </c>
    </row>
    <row r="3133" spans="1:11" x14ac:dyDescent="0.25">
      <c r="A3133">
        <v>2014</v>
      </c>
      <c r="B3133" t="s">
        <v>1600</v>
      </c>
      <c r="C3133" t="s">
        <v>1656</v>
      </c>
      <c r="D3133" t="s">
        <v>16</v>
      </c>
      <c r="E3133">
        <v>5</v>
      </c>
      <c r="F3133">
        <v>8</v>
      </c>
      <c r="G3133">
        <v>0.51400000000000001</v>
      </c>
      <c r="H3133">
        <v>0.20399999999999999</v>
      </c>
      <c r="I3133">
        <v>0</v>
      </c>
      <c r="J3133">
        <v>0.10100000000000001</v>
      </c>
      <c r="K3133">
        <v>0.51400000000000001</v>
      </c>
    </row>
    <row r="3134" spans="1:11" x14ac:dyDescent="0.25">
      <c r="A3134">
        <v>2014</v>
      </c>
      <c r="B3134" t="s">
        <v>1600</v>
      </c>
      <c r="C3134" t="s">
        <v>1657</v>
      </c>
      <c r="D3134" t="s">
        <v>19</v>
      </c>
      <c r="E3134">
        <v>114</v>
      </c>
      <c r="F3134">
        <v>230</v>
      </c>
      <c r="G3134">
        <v>36.021000000000001</v>
      </c>
      <c r="H3134">
        <v>12.667</v>
      </c>
      <c r="I3134">
        <v>1.9710000000000001</v>
      </c>
      <c r="J3134">
        <v>25.759</v>
      </c>
      <c r="K3134">
        <v>43.7</v>
      </c>
    </row>
    <row r="3135" spans="1:11" x14ac:dyDescent="0.25">
      <c r="A3135">
        <v>2014</v>
      </c>
      <c r="B3135" t="s">
        <v>1600</v>
      </c>
      <c r="C3135" t="s">
        <v>1657</v>
      </c>
      <c r="D3135" t="s">
        <v>16</v>
      </c>
      <c r="E3135">
        <v>18</v>
      </c>
      <c r="F3135">
        <v>36</v>
      </c>
      <c r="G3135">
        <v>3.371</v>
      </c>
      <c r="H3135">
        <v>1.6419999999999999</v>
      </c>
      <c r="I3135">
        <v>0.64800000000000002</v>
      </c>
      <c r="J3135">
        <v>2.6859999999999999</v>
      </c>
      <c r="K3135">
        <v>2.6920000000000002</v>
      </c>
    </row>
    <row r="3136" spans="1:11" x14ac:dyDescent="0.25">
      <c r="A3136">
        <v>2014</v>
      </c>
      <c r="B3136" t="s">
        <v>1600</v>
      </c>
      <c r="C3136" t="s">
        <v>1658</v>
      </c>
      <c r="D3136" t="s">
        <v>19</v>
      </c>
      <c r="E3136">
        <v>531</v>
      </c>
      <c r="F3136">
        <v>876</v>
      </c>
      <c r="G3136">
        <v>36.625</v>
      </c>
      <c r="H3136">
        <v>23.067</v>
      </c>
      <c r="I3136">
        <v>0.71</v>
      </c>
      <c r="J3136">
        <v>61.381999999999998</v>
      </c>
      <c r="K3136">
        <v>72.262</v>
      </c>
    </row>
    <row r="3137" spans="1:11" x14ac:dyDescent="0.25">
      <c r="A3137">
        <v>2014</v>
      </c>
      <c r="B3137" t="s">
        <v>1600</v>
      </c>
      <c r="C3137" t="s">
        <v>1658</v>
      </c>
      <c r="D3137" t="s">
        <v>16</v>
      </c>
      <c r="E3137">
        <v>51</v>
      </c>
      <c r="F3137">
        <v>87</v>
      </c>
      <c r="G3137">
        <v>8.1300000000000008</v>
      </c>
      <c r="H3137">
        <v>4.0910000000000002</v>
      </c>
      <c r="I3137">
        <v>0.32600000000000001</v>
      </c>
      <c r="J3137">
        <v>5.3310000000000004</v>
      </c>
      <c r="K3137">
        <v>8.0579999999999998</v>
      </c>
    </row>
    <row r="3138" spans="1:11" x14ac:dyDescent="0.25">
      <c r="A3138">
        <v>2014</v>
      </c>
      <c r="B3138" t="s">
        <v>1600</v>
      </c>
      <c r="C3138" t="s">
        <v>1659</v>
      </c>
      <c r="D3138" t="s">
        <v>19</v>
      </c>
      <c r="E3138">
        <v>102</v>
      </c>
      <c r="F3138">
        <v>161</v>
      </c>
      <c r="G3138">
        <v>10.553000000000001</v>
      </c>
      <c r="H3138">
        <v>4.6310000000000002</v>
      </c>
      <c r="I3138">
        <v>1.4999999999999999E-2</v>
      </c>
      <c r="J3138">
        <v>6.19</v>
      </c>
      <c r="K3138">
        <v>21.503</v>
      </c>
    </row>
    <row r="3139" spans="1:11" x14ac:dyDescent="0.25">
      <c r="A3139">
        <v>2014</v>
      </c>
      <c r="B3139" t="s">
        <v>1600</v>
      </c>
      <c r="C3139" t="s">
        <v>1659</v>
      </c>
      <c r="D3139" t="s">
        <v>16</v>
      </c>
      <c r="E3139">
        <v>12</v>
      </c>
      <c r="F3139">
        <v>29</v>
      </c>
      <c r="G3139">
        <v>3.7320000000000002</v>
      </c>
      <c r="H3139">
        <v>1.7410000000000001</v>
      </c>
      <c r="I3139">
        <v>3.0000000000000001E-3</v>
      </c>
      <c r="J3139">
        <v>0.748</v>
      </c>
      <c r="K3139">
        <v>3.698</v>
      </c>
    </row>
    <row r="3140" spans="1:11" x14ac:dyDescent="0.25">
      <c r="A3140">
        <v>2014</v>
      </c>
      <c r="B3140" t="s">
        <v>1600</v>
      </c>
      <c r="C3140" t="s">
        <v>1660</v>
      </c>
      <c r="D3140" t="s">
        <v>19</v>
      </c>
      <c r="E3140">
        <v>235</v>
      </c>
      <c r="F3140">
        <v>406</v>
      </c>
      <c r="G3140">
        <v>14.965999999999999</v>
      </c>
      <c r="H3140">
        <v>9.9090000000000007</v>
      </c>
      <c r="I3140">
        <v>9.9000000000000005E-2</v>
      </c>
      <c r="J3140">
        <v>19.826000000000001</v>
      </c>
      <c r="K3140">
        <v>23.39</v>
      </c>
    </row>
    <row r="3141" spans="1:11" x14ac:dyDescent="0.25">
      <c r="A3141">
        <v>2014</v>
      </c>
      <c r="B3141" t="s">
        <v>1600</v>
      </c>
      <c r="C3141" t="s">
        <v>1660</v>
      </c>
      <c r="D3141" t="s">
        <v>16</v>
      </c>
      <c r="E3141">
        <v>37</v>
      </c>
      <c r="F3141">
        <v>77</v>
      </c>
      <c r="G3141">
        <v>3.0830000000000002</v>
      </c>
      <c r="H3141">
        <v>1.3140000000000001</v>
      </c>
      <c r="I3141">
        <v>4.9000000000000002E-2</v>
      </c>
      <c r="J3141">
        <v>1.5049999999999999</v>
      </c>
      <c r="K3141">
        <v>3.016</v>
      </c>
    </row>
    <row r="3142" spans="1:11" x14ac:dyDescent="0.25">
      <c r="A3142">
        <v>2014</v>
      </c>
      <c r="B3142" t="s">
        <v>1600</v>
      </c>
      <c r="C3142" t="s">
        <v>1661</v>
      </c>
      <c r="D3142" t="s">
        <v>19</v>
      </c>
      <c r="E3142">
        <v>93</v>
      </c>
      <c r="F3142">
        <v>180</v>
      </c>
      <c r="G3142">
        <v>5.26</v>
      </c>
      <c r="H3142">
        <v>3.5129999999999999</v>
      </c>
      <c r="I3142">
        <v>9.6000000000000002E-2</v>
      </c>
      <c r="J3142">
        <v>5.6879999999999997</v>
      </c>
      <c r="K3142">
        <v>9.7420000000000009</v>
      </c>
    </row>
    <row r="3143" spans="1:11" x14ac:dyDescent="0.25">
      <c r="A3143">
        <v>2014</v>
      </c>
      <c r="B3143" t="s">
        <v>1600</v>
      </c>
      <c r="C3143" t="s">
        <v>1661</v>
      </c>
      <c r="D3143" t="s">
        <v>16</v>
      </c>
      <c r="E3143">
        <v>11</v>
      </c>
      <c r="F3143">
        <v>22</v>
      </c>
      <c r="G3143">
        <v>1.1759999999999999</v>
      </c>
      <c r="H3143">
        <v>0.48699999999999999</v>
      </c>
      <c r="I3143">
        <v>0</v>
      </c>
      <c r="J3143">
        <v>0.40600000000000003</v>
      </c>
      <c r="K3143">
        <v>1.22</v>
      </c>
    </row>
    <row r="3144" spans="1:11" x14ac:dyDescent="0.25">
      <c r="A3144">
        <v>2014</v>
      </c>
      <c r="B3144" t="s">
        <v>1600</v>
      </c>
      <c r="C3144" t="s">
        <v>1662</v>
      </c>
      <c r="D3144" t="s">
        <v>19</v>
      </c>
      <c r="E3144">
        <v>120</v>
      </c>
      <c r="F3144">
        <v>265</v>
      </c>
      <c r="G3144">
        <v>25.315000000000001</v>
      </c>
      <c r="H3144">
        <v>10.507999999999999</v>
      </c>
      <c r="I3144">
        <v>0.36099999999999999</v>
      </c>
      <c r="J3144">
        <v>32.438000000000002</v>
      </c>
      <c r="K3144">
        <v>29.068999999999999</v>
      </c>
    </row>
    <row r="3145" spans="1:11" x14ac:dyDescent="0.25">
      <c r="A3145">
        <v>2014</v>
      </c>
      <c r="B3145" t="s">
        <v>1600</v>
      </c>
      <c r="C3145" t="s">
        <v>1662</v>
      </c>
      <c r="D3145" t="s">
        <v>16</v>
      </c>
      <c r="E3145">
        <v>10</v>
      </c>
      <c r="F3145">
        <v>17</v>
      </c>
      <c r="G3145">
        <v>0.68600000000000005</v>
      </c>
      <c r="H3145">
        <v>0.245</v>
      </c>
      <c r="I3145">
        <v>0</v>
      </c>
      <c r="J3145">
        <v>0.69799999999999995</v>
      </c>
      <c r="K3145">
        <v>0.69799999999999995</v>
      </c>
    </row>
    <row r="3146" spans="1:11" x14ac:dyDescent="0.25">
      <c r="A3146">
        <v>2014</v>
      </c>
      <c r="B3146" t="s">
        <v>1600</v>
      </c>
      <c r="C3146" t="s">
        <v>1663</v>
      </c>
      <c r="D3146" t="s">
        <v>19</v>
      </c>
      <c r="E3146">
        <v>555</v>
      </c>
      <c r="F3146">
        <v>1107</v>
      </c>
      <c r="G3146">
        <v>1332.3720000000001</v>
      </c>
      <c r="H3146">
        <v>860.774</v>
      </c>
      <c r="I3146">
        <v>0.80800000000000005</v>
      </c>
      <c r="J3146">
        <v>59.765999999999998</v>
      </c>
      <c r="K3146">
        <v>1380.662</v>
      </c>
    </row>
    <row r="3147" spans="1:11" x14ac:dyDescent="0.25">
      <c r="A3147">
        <v>2014</v>
      </c>
      <c r="B3147" t="s">
        <v>1600</v>
      </c>
      <c r="C3147" t="s">
        <v>1663</v>
      </c>
      <c r="D3147" t="s">
        <v>16</v>
      </c>
      <c r="E3147">
        <v>74</v>
      </c>
      <c r="F3147">
        <v>181</v>
      </c>
      <c r="G3147">
        <v>42.023000000000003</v>
      </c>
      <c r="H3147">
        <v>19.835000000000001</v>
      </c>
      <c r="I3147">
        <v>2.3E-2</v>
      </c>
      <c r="J3147">
        <v>5.65</v>
      </c>
      <c r="K3147">
        <v>41.610999999999997</v>
      </c>
    </row>
    <row r="3148" spans="1:11" x14ac:dyDescent="0.25">
      <c r="A3148">
        <v>2014</v>
      </c>
      <c r="B3148" t="s">
        <v>1600</v>
      </c>
      <c r="C3148" t="s">
        <v>1664</v>
      </c>
      <c r="D3148" t="s">
        <v>19</v>
      </c>
      <c r="E3148">
        <v>328</v>
      </c>
      <c r="F3148">
        <v>605</v>
      </c>
      <c r="G3148">
        <v>38.643000000000001</v>
      </c>
      <c r="H3148">
        <v>25.19</v>
      </c>
      <c r="I3148">
        <v>0.47599999999999998</v>
      </c>
      <c r="J3148">
        <v>45.33</v>
      </c>
      <c r="K3148">
        <v>70.802999999999997</v>
      </c>
    </row>
    <row r="3149" spans="1:11" x14ac:dyDescent="0.25">
      <c r="A3149">
        <v>2014</v>
      </c>
      <c r="B3149" t="s">
        <v>1600</v>
      </c>
      <c r="C3149" t="s">
        <v>1664</v>
      </c>
      <c r="D3149" t="s">
        <v>16</v>
      </c>
      <c r="E3149">
        <v>55</v>
      </c>
      <c r="F3149">
        <v>100</v>
      </c>
      <c r="G3149">
        <v>7.117</v>
      </c>
      <c r="H3149">
        <v>4.0510000000000002</v>
      </c>
      <c r="I3149">
        <v>0.115</v>
      </c>
      <c r="J3149">
        <v>5</v>
      </c>
      <c r="K3149">
        <v>7.0590000000000002</v>
      </c>
    </row>
    <row r="3150" spans="1:11" x14ac:dyDescent="0.25">
      <c r="A3150">
        <v>2014</v>
      </c>
      <c r="B3150" t="s">
        <v>1600</v>
      </c>
      <c r="C3150" t="s">
        <v>1665</v>
      </c>
      <c r="D3150" t="s">
        <v>19</v>
      </c>
      <c r="E3150">
        <v>739</v>
      </c>
      <c r="F3150">
        <v>1193</v>
      </c>
      <c r="G3150">
        <v>42.006</v>
      </c>
      <c r="H3150">
        <v>24.74</v>
      </c>
      <c r="I3150">
        <v>0.69</v>
      </c>
      <c r="J3150">
        <v>22.082000000000001</v>
      </c>
      <c r="K3150">
        <v>94.706999999999994</v>
      </c>
    </row>
    <row r="3151" spans="1:11" x14ac:dyDescent="0.25">
      <c r="A3151">
        <v>2014</v>
      </c>
      <c r="B3151" t="s">
        <v>1600</v>
      </c>
      <c r="C3151" t="s">
        <v>1665</v>
      </c>
      <c r="D3151" t="s">
        <v>16</v>
      </c>
      <c r="E3151">
        <v>109</v>
      </c>
      <c r="F3151">
        <v>185</v>
      </c>
      <c r="G3151">
        <v>9.9459999999999997</v>
      </c>
      <c r="H3151">
        <v>4.6719999999999997</v>
      </c>
      <c r="I3151">
        <v>8.0000000000000002E-3</v>
      </c>
      <c r="J3151">
        <v>3.0129999999999999</v>
      </c>
      <c r="K3151">
        <v>9.9019999999999992</v>
      </c>
    </row>
    <row r="3152" spans="1:11" x14ac:dyDescent="0.25">
      <c r="A3152">
        <v>2014</v>
      </c>
      <c r="B3152" t="s">
        <v>1600</v>
      </c>
      <c r="C3152" t="s">
        <v>1666</v>
      </c>
      <c r="D3152" t="s">
        <v>19</v>
      </c>
      <c r="E3152">
        <v>150</v>
      </c>
      <c r="F3152">
        <v>195</v>
      </c>
      <c r="G3152">
        <v>16.649000000000001</v>
      </c>
      <c r="H3152">
        <v>10.868</v>
      </c>
      <c r="I3152">
        <v>0.107</v>
      </c>
      <c r="J3152">
        <v>22.614000000000001</v>
      </c>
      <c r="K3152">
        <v>38.484999999999999</v>
      </c>
    </row>
    <row r="3153" spans="1:11" x14ac:dyDescent="0.25">
      <c r="A3153">
        <v>2014</v>
      </c>
      <c r="B3153" t="s">
        <v>1600</v>
      </c>
      <c r="C3153" t="s">
        <v>1666</v>
      </c>
      <c r="D3153" t="s">
        <v>16</v>
      </c>
      <c r="E3153">
        <v>19</v>
      </c>
      <c r="F3153">
        <v>24</v>
      </c>
      <c r="G3153">
        <v>2.7789999999999999</v>
      </c>
      <c r="H3153">
        <v>1.151</v>
      </c>
      <c r="I3153">
        <v>3.0000000000000001E-3</v>
      </c>
      <c r="J3153">
        <v>0.89600000000000002</v>
      </c>
      <c r="K3153">
        <v>2.762</v>
      </c>
    </row>
    <row r="3154" spans="1:11" x14ac:dyDescent="0.25">
      <c r="A3154">
        <v>2014</v>
      </c>
      <c r="B3154" t="s">
        <v>1600</v>
      </c>
      <c r="C3154" t="s">
        <v>1667</v>
      </c>
      <c r="D3154" t="s">
        <v>19</v>
      </c>
      <c r="E3154">
        <v>761</v>
      </c>
      <c r="F3154">
        <v>1520</v>
      </c>
      <c r="G3154">
        <v>117.215</v>
      </c>
      <c r="H3154">
        <v>63.787999999999997</v>
      </c>
      <c r="I3154">
        <v>5.2889999999999997</v>
      </c>
      <c r="J3154">
        <v>113.785</v>
      </c>
      <c r="K3154">
        <v>193.72499999999999</v>
      </c>
    </row>
    <row r="3155" spans="1:11" x14ac:dyDescent="0.25">
      <c r="A3155">
        <v>2014</v>
      </c>
      <c r="B3155" t="s">
        <v>1600</v>
      </c>
      <c r="C3155" t="s">
        <v>1667</v>
      </c>
      <c r="D3155" t="s">
        <v>16</v>
      </c>
      <c r="E3155">
        <v>100</v>
      </c>
      <c r="F3155">
        <v>333</v>
      </c>
      <c r="G3155">
        <v>28.620999999999999</v>
      </c>
      <c r="H3155">
        <v>9.0020000000000007</v>
      </c>
      <c r="I3155">
        <v>0.66500000000000004</v>
      </c>
      <c r="J3155">
        <v>20.981999999999999</v>
      </c>
      <c r="K3155">
        <v>28.405000000000001</v>
      </c>
    </row>
    <row r="3156" spans="1:11" x14ac:dyDescent="0.25">
      <c r="A3156">
        <v>2014</v>
      </c>
      <c r="B3156" t="s">
        <v>1600</v>
      </c>
      <c r="C3156" t="s">
        <v>1668</v>
      </c>
      <c r="D3156" t="s">
        <v>19</v>
      </c>
      <c r="E3156">
        <v>114</v>
      </c>
      <c r="F3156">
        <v>200</v>
      </c>
      <c r="G3156">
        <v>6.29</v>
      </c>
      <c r="H3156">
        <v>4.5339999999999998</v>
      </c>
      <c r="I3156">
        <v>3.4000000000000002E-2</v>
      </c>
      <c r="J3156">
        <v>4.101</v>
      </c>
      <c r="K3156">
        <v>14.672000000000001</v>
      </c>
    </row>
    <row r="3157" spans="1:11" x14ac:dyDescent="0.25">
      <c r="A3157">
        <v>2014</v>
      </c>
      <c r="B3157" t="s">
        <v>1600</v>
      </c>
      <c r="C3157" t="s">
        <v>1668</v>
      </c>
      <c r="D3157" t="s">
        <v>16</v>
      </c>
      <c r="E3157">
        <v>22</v>
      </c>
      <c r="F3157">
        <v>42</v>
      </c>
      <c r="G3157">
        <v>1.5389999999999999</v>
      </c>
      <c r="H3157">
        <v>0.77800000000000002</v>
      </c>
      <c r="I3157">
        <v>2E-3</v>
      </c>
      <c r="J3157">
        <v>0.51400000000000001</v>
      </c>
      <c r="K3157">
        <v>1.5469999999999999</v>
      </c>
    </row>
    <row r="3158" spans="1:11" x14ac:dyDescent="0.25">
      <c r="A3158">
        <v>2014</v>
      </c>
      <c r="B3158" t="s">
        <v>1600</v>
      </c>
      <c r="C3158" t="s">
        <v>1669</v>
      </c>
      <c r="D3158" t="s">
        <v>19</v>
      </c>
      <c r="E3158">
        <v>502</v>
      </c>
      <c r="F3158">
        <v>929</v>
      </c>
      <c r="G3158">
        <v>53.853000000000002</v>
      </c>
      <c r="H3158">
        <v>26.326000000000001</v>
      </c>
      <c r="I3158">
        <v>0.95299999999999996</v>
      </c>
      <c r="J3158">
        <v>30.882999999999999</v>
      </c>
      <c r="K3158">
        <v>87.837999999999994</v>
      </c>
    </row>
    <row r="3159" spans="1:11" x14ac:dyDescent="0.25">
      <c r="A3159">
        <v>2014</v>
      </c>
      <c r="B3159" t="s">
        <v>1600</v>
      </c>
      <c r="C3159" t="s">
        <v>1669</v>
      </c>
      <c r="D3159" t="s">
        <v>16</v>
      </c>
      <c r="E3159">
        <v>64</v>
      </c>
      <c r="F3159">
        <v>125</v>
      </c>
      <c r="G3159">
        <v>14.55</v>
      </c>
      <c r="H3159">
        <v>5.64</v>
      </c>
      <c r="I3159">
        <v>3.3000000000000002E-2</v>
      </c>
      <c r="J3159">
        <v>4.5179999999999998</v>
      </c>
      <c r="K3159">
        <v>14.492000000000001</v>
      </c>
    </row>
    <row r="3160" spans="1:11" x14ac:dyDescent="0.25">
      <c r="A3160">
        <v>2014</v>
      </c>
      <c r="B3160" t="s">
        <v>1600</v>
      </c>
      <c r="C3160" t="s">
        <v>1670</v>
      </c>
      <c r="D3160" t="s">
        <v>19</v>
      </c>
      <c r="E3160">
        <v>175</v>
      </c>
      <c r="F3160">
        <v>295</v>
      </c>
      <c r="G3160">
        <v>4.1779999999999999</v>
      </c>
      <c r="H3160">
        <v>1.54</v>
      </c>
      <c r="I3160">
        <v>5.8000000000000003E-2</v>
      </c>
      <c r="J3160">
        <v>5.7089999999999996</v>
      </c>
      <c r="K3160">
        <v>5.9550000000000001</v>
      </c>
    </row>
    <row r="3161" spans="1:11" x14ac:dyDescent="0.25">
      <c r="A3161">
        <v>2014</v>
      </c>
      <c r="B3161" t="s">
        <v>1600</v>
      </c>
      <c r="C3161" t="s">
        <v>1670</v>
      </c>
      <c r="D3161" t="s">
        <v>16</v>
      </c>
      <c r="E3161">
        <v>145</v>
      </c>
      <c r="F3161">
        <v>236</v>
      </c>
      <c r="G3161">
        <v>2.0539999999999998</v>
      </c>
      <c r="H3161">
        <v>0.42599999999999999</v>
      </c>
      <c r="I3161">
        <v>0</v>
      </c>
      <c r="J3161">
        <v>0.71</v>
      </c>
      <c r="K3161">
        <v>2.0510000000000002</v>
      </c>
    </row>
    <row r="3162" spans="1:11" x14ac:dyDescent="0.25">
      <c r="A3162">
        <v>2014</v>
      </c>
      <c r="B3162" t="s">
        <v>1600</v>
      </c>
      <c r="C3162" t="s">
        <v>1671</v>
      </c>
      <c r="D3162" t="s">
        <v>19</v>
      </c>
      <c r="E3162">
        <v>4847</v>
      </c>
      <c r="F3162">
        <v>10349</v>
      </c>
      <c r="G3162">
        <v>1269.549</v>
      </c>
      <c r="H3162">
        <v>685.05399999999997</v>
      </c>
      <c r="I3162">
        <v>40.94</v>
      </c>
      <c r="J3162">
        <v>825.32799999999997</v>
      </c>
      <c r="K3162">
        <v>2628.3409999999999</v>
      </c>
    </row>
    <row r="3163" spans="1:11" x14ac:dyDescent="0.25">
      <c r="A3163">
        <v>2014</v>
      </c>
      <c r="B3163" t="s">
        <v>1600</v>
      </c>
      <c r="C3163" t="s">
        <v>1671</v>
      </c>
      <c r="D3163" t="s">
        <v>16</v>
      </c>
      <c r="E3163">
        <v>425</v>
      </c>
      <c r="F3163">
        <v>851</v>
      </c>
      <c r="G3163">
        <v>92.421999999999997</v>
      </c>
      <c r="H3163">
        <v>42.798000000000002</v>
      </c>
      <c r="I3163">
        <v>0.76100000000000001</v>
      </c>
      <c r="J3163">
        <v>35.179000000000002</v>
      </c>
      <c r="K3163">
        <v>90.936999999999998</v>
      </c>
    </row>
    <row r="3164" spans="1:11" x14ac:dyDescent="0.25">
      <c r="A3164">
        <v>2014</v>
      </c>
      <c r="B3164" t="s">
        <v>1600</v>
      </c>
      <c r="C3164" t="s">
        <v>1672</v>
      </c>
      <c r="D3164" t="s">
        <v>19</v>
      </c>
      <c r="E3164">
        <v>272</v>
      </c>
      <c r="F3164">
        <v>574</v>
      </c>
      <c r="G3164">
        <v>22.085000000000001</v>
      </c>
      <c r="H3164">
        <v>12.571999999999999</v>
      </c>
      <c r="I3164">
        <v>3.2000000000000001E-2</v>
      </c>
      <c r="J3164">
        <v>40.438000000000002</v>
      </c>
      <c r="K3164">
        <v>37.988999999999997</v>
      </c>
    </row>
    <row r="3165" spans="1:11" x14ac:dyDescent="0.25">
      <c r="A3165">
        <v>2014</v>
      </c>
      <c r="B3165" t="s">
        <v>1600</v>
      </c>
      <c r="C3165" t="s">
        <v>1672</v>
      </c>
      <c r="D3165" t="s">
        <v>16</v>
      </c>
      <c r="E3165">
        <v>41</v>
      </c>
      <c r="F3165">
        <v>99</v>
      </c>
      <c r="G3165">
        <v>5.1159999999999997</v>
      </c>
      <c r="H3165">
        <v>2.2130000000000001</v>
      </c>
      <c r="I3165">
        <v>6.0000000000000001E-3</v>
      </c>
      <c r="J3165">
        <v>4.8730000000000002</v>
      </c>
      <c r="K3165">
        <v>5.306</v>
      </c>
    </row>
    <row r="3166" spans="1:11" x14ac:dyDescent="0.25">
      <c r="A3166">
        <v>2014</v>
      </c>
      <c r="B3166" t="s">
        <v>1600</v>
      </c>
      <c r="C3166" t="s">
        <v>1673</v>
      </c>
      <c r="D3166" t="s">
        <v>19</v>
      </c>
      <c r="E3166">
        <v>454</v>
      </c>
      <c r="F3166">
        <v>822</v>
      </c>
      <c r="G3166">
        <v>166.714</v>
      </c>
      <c r="H3166">
        <v>142.93899999999999</v>
      </c>
      <c r="I3166">
        <v>1.226</v>
      </c>
      <c r="J3166">
        <v>28.475999999999999</v>
      </c>
      <c r="K3166">
        <v>190.422</v>
      </c>
    </row>
    <row r="3167" spans="1:11" x14ac:dyDescent="0.25">
      <c r="A3167">
        <v>2014</v>
      </c>
      <c r="B3167" t="s">
        <v>1600</v>
      </c>
      <c r="C3167" t="s">
        <v>1673</v>
      </c>
      <c r="D3167" t="s">
        <v>16</v>
      </c>
      <c r="E3167">
        <v>45</v>
      </c>
      <c r="F3167">
        <v>81</v>
      </c>
      <c r="G3167">
        <v>5.7240000000000002</v>
      </c>
      <c r="H3167">
        <v>2.0209999999999999</v>
      </c>
      <c r="I3167">
        <v>2.1000000000000001E-2</v>
      </c>
      <c r="J3167">
        <v>1.9339999999999999</v>
      </c>
      <c r="K3167">
        <v>5.7030000000000003</v>
      </c>
    </row>
    <row r="3168" spans="1:11" x14ac:dyDescent="0.25">
      <c r="A3168">
        <v>2014</v>
      </c>
      <c r="B3168" t="s">
        <v>1600</v>
      </c>
      <c r="C3168" t="s">
        <v>1674</v>
      </c>
      <c r="D3168" t="s">
        <v>19</v>
      </c>
      <c r="E3168">
        <v>2678</v>
      </c>
      <c r="F3168">
        <v>15195</v>
      </c>
      <c r="G3168">
        <v>12234.763000000001</v>
      </c>
      <c r="H3168">
        <v>2603.39</v>
      </c>
      <c r="I3168">
        <v>623.25599999999997</v>
      </c>
      <c r="J3168">
        <v>5398.4380000000001</v>
      </c>
      <c r="K3168">
        <v>16919.625</v>
      </c>
    </row>
    <row r="3169" spans="1:11" x14ac:dyDescent="0.25">
      <c r="A3169">
        <v>2014</v>
      </c>
      <c r="B3169" t="s">
        <v>1600</v>
      </c>
      <c r="C3169" t="s">
        <v>1674</v>
      </c>
      <c r="D3169" t="s">
        <v>16</v>
      </c>
      <c r="E3169">
        <v>367</v>
      </c>
      <c r="F3169">
        <v>8363</v>
      </c>
      <c r="G3169">
        <v>10960.692999999999</v>
      </c>
      <c r="H3169">
        <v>1878.673</v>
      </c>
      <c r="I3169">
        <v>560.17999999999995</v>
      </c>
      <c r="J3169">
        <v>4457.3760000000002</v>
      </c>
      <c r="K3169">
        <v>12951.875</v>
      </c>
    </row>
    <row r="3170" spans="1:11" x14ac:dyDescent="0.25">
      <c r="A3170">
        <v>2014</v>
      </c>
      <c r="B3170" t="s">
        <v>1600</v>
      </c>
      <c r="C3170" t="s">
        <v>1675</v>
      </c>
      <c r="D3170" t="s">
        <v>19</v>
      </c>
      <c r="E3170">
        <v>425</v>
      </c>
      <c r="F3170">
        <v>814</v>
      </c>
      <c r="G3170">
        <v>49.993000000000002</v>
      </c>
      <c r="H3170">
        <v>30.11</v>
      </c>
      <c r="I3170">
        <v>1.552</v>
      </c>
      <c r="J3170">
        <v>32.201999999999998</v>
      </c>
      <c r="K3170">
        <v>64.465000000000003</v>
      </c>
    </row>
    <row r="3171" spans="1:11" x14ac:dyDescent="0.25">
      <c r="A3171">
        <v>2014</v>
      </c>
      <c r="B3171" t="s">
        <v>1600</v>
      </c>
      <c r="C3171" t="s">
        <v>1675</v>
      </c>
      <c r="D3171" t="s">
        <v>16</v>
      </c>
      <c r="E3171">
        <v>147</v>
      </c>
      <c r="F3171">
        <v>318</v>
      </c>
      <c r="G3171">
        <v>23.06</v>
      </c>
      <c r="H3171">
        <v>17.251000000000001</v>
      </c>
      <c r="I3171">
        <v>0.14099999999999999</v>
      </c>
      <c r="J3171">
        <v>3.258</v>
      </c>
      <c r="K3171">
        <v>23.16</v>
      </c>
    </row>
    <row r="3172" spans="1:11" x14ac:dyDescent="0.25">
      <c r="A3172">
        <v>2014</v>
      </c>
      <c r="B3172" t="s">
        <v>1600</v>
      </c>
      <c r="C3172" t="s">
        <v>1676</v>
      </c>
      <c r="D3172" t="s">
        <v>19</v>
      </c>
      <c r="E3172">
        <v>469</v>
      </c>
      <c r="F3172">
        <v>1153</v>
      </c>
      <c r="G3172">
        <v>131.03</v>
      </c>
      <c r="H3172">
        <v>59.585999999999999</v>
      </c>
      <c r="I3172">
        <v>0.316</v>
      </c>
      <c r="J3172">
        <v>109.239</v>
      </c>
      <c r="K3172">
        <v>189.90100000000001</v>
      </c>
    </row>
    <row r="3173" spans="1:11" x14ac:dyDescent="0.25">
      <c r="A3173">
        <v>2014</v>
      </c>
      <c r="B3173" t="s">
        <v>1600</v>
      </c>
      <c r="C3173" t="s">
        <v>1676</v>
      </c>
      <c r="D3173" t="s">
        <v>16</v>
      </c>
      <c r="E3173">
        <v>61</v>
      </c>
      <c r="F3173">
        <v>374</v>
      </c>
      <c r="G3173">
        <v>67.441999999999993</v>
      </c>
      <c r="H3173">
        <v>22.302</v>
      </c>
      <c r="I3173">
        <v>0.13500000000000001</v>
      </c>
      <c r="J3173">
        <v>75.344999999999999</v>
      </c>
      <c r="K3173">
        <v>80.119</v>
      </c>
    </row>
    <row r="3174" spans="1:11" x14ac:dyDescent="0.25">
      <c r="A3174">
        <v>2014</v>
      </c>
      <c r="B3174" t="s">
        <v>1600</v>
      </c>
      <c r="C3174" t="s">
        <v>1677</v>
      </c>
      <c r="D3174" t="s">
        <v>19</v>
      </c>
      <c r="E3174">
        <v>73</v>
      </c>
      <c r="F3174">
        <v>118</v>
      </c>
      <c r="G3174">
        <v>1.9670000000000001</v>
      </c>
      <c r="H3174">
        <v>1.1180000000000001</v>
      </c>
      <c r="I3174">
        <v>1.7999999999999999E-2</v>
      </c>
      <c r="J3174">
        <v>3.073</v>
      </c>
      <c r="K3174">
        <v>4.516</v>
      </c>
    </row>
    <row r="3175" spans="1:11" x14ac:dyDescent="0.25">
      <c r="A3175">
        <v>2014</v>
      </c>
      <c r="B3175" t="s">
        <v>1600</v>
      </c>
      <c r="C3175" t="s">
        <v>1677</v>
      </c>
      <c r="D3175" t="s">
        <v>16</v>
      </c>
      <c r="E3175">
        <v>16</v>
      </c>
      <c r="F3175">
        <v>25</v>
      </c>
      <c r="G3175">
        <v>0.92600000000000005</v>
      </c>
      <c r="H3175">
        <v>0.46500000000000002</v>
      </c>
      <c r="I3175">
        <v>0</v>
      </c>
      <c r="J3175">
        <v>0.379</v>
      </c>
      <c r="K3175">
        <v>0.92400000000000004</v>
      </c>
    </row>
    <row r="3176" spans="1:11" x14ac:dyDescent="0.25">
      <c r="A3176">
        <v>2014</v>
      </c>
      <c r="B3176" t="s">
        <v>1600</v>
      </c>
      <c r="C3176" t="s">
        <v>1678</v>
      </c>
      <c r="D3176" t="s">
        <v>19</v>
      </c>
      <c r="E3176">
        <v>126</v>
      </c>
      <c r="F3176">
        <v>251</v>
      </c>
      <c r="G3176">
        <v>12.848000000000001</v>
      </c>
      <c r="H3176">
        <v>7.0330000000000004</v>
      </c>
      <c r="I3176">
        <v>0.24299999999999999</v>
      </c>
      <c r="J3176">
        <v>7.875</v>
      </c>
      <c r="K3176">
        <v>25.428999999999998</v>
      </c>
    </row>
    <row r="3177" spans="1:11" x14ac:dyDescent="0.25">
      <c r="A3177">
        <v>2014</v>
      </c>
      <c r="B3177" t="s">
        <v>1600</v>
      </c>
      <c r="C3177" t="s">
        <v>1678</v>
      </c>
      <c r="D3177" t="s">
        <v>16</v>
      </c>
      <c r="E3177">
        <v>21</v>
      </c>
      <c r="F3177">
        <v>39</v>
      </c>
      <c r="G3177">
        <v>4.4580000000000002</v>
      </c>
      <c r="H3177">
        <v>2.109</v>
      </c>
      <c r="I3177">
        <v>2E-3</v>
      </c>
      <c r="J3177">
        <v>1.444</v>
      </c>
      <c r="K3177">
        <v>4.4580000000000002</v>
      </c>
    </row>
    <row r="3178" spans="1:11" x14ac:dyDescent="0.25">
      <c r="A3178">
        <v>2014</v>
      </c>
      <c r="B3178" t="s">
        <v>1600</v>
      </c>
      <c r="C3178" t="s">
        <v>1679</v>
      </c>
      <c r="D3178" t="s">
        <v>19</v>
      </c>
      <c r="E3178">
        <v>162</v>
      </c>
      <c r="F3178">
        <v>274</v>
      </c>
      <c r="G3178">
        <v>74.899000000000001</v>
      </c>
      <c r="H3178">
        <v>65.671999999999997</v>
      </c>
      <c r="I3178">
        <v>0.10199999999999999</v>
      </c>
      <c r="J3178">
        <v>10.253</v>
      </c>
      <c r="K3178">
        <v>80.198999999999998</v>
      </c>
    </row>
    <row r="3179" spans="1:11" x14ac:dyDescent="0.25">
      <c r="A3179">
        <v>2014</v>
      </c>
      <c r="B3179" t="s">
        <v>1600</v>
      </c>
      <c r="C3179" t="s">
        <v>1679</v>
      </c>
      <c r="D3179" t="s">
        <v>16</v>
      </c>
      <c r="E3179">
        <v>43</v>
      </c>
      <c r="F3179">
        <v>81</v>
      </c>
      <c r="G3179">
        <v>6.1180000000000003</v>
      </c>
      <c r="H3179">
        <v>4.5</v>
      </c>
      <c r="I3179">
        <v>0</v>
      </c>
      <c r="J3179">
        <v>0.46400000000000002</v>
      </c>
      <c r="K3179">
        <v>6.1</v>
      </c>
    </row>
    <row r="3180" spans="1:11" x14ac:dyDescent="0.25">
      <c r="A3180">
        <v>2014</v>
      </c>
      <c r="B3180" t="s">
        <v>1600</v>
      </c>
      <c r="C3180" t="s">
        <v>1680</v>
      </c>
      <c r="D3180" t="s">
        <v>19</v>
      </c>
      <c r="E3180">
        <v>39</v>
      </c>
      <c r="F3180">
        <v>44</v>
      </c>
      <c r="G3180">
        <v>0.67900000000000005</v>
      </c>
      <c r="H3180">
        <v>0.46500000000000002</v>
      </c>
      <c r="I3180">
        <v>0</v>
      </c>
      <c r="J3180">
        <v>0.67700000000000005</v>
      </c>
      <c r="K3180">
        <v>1.3089999999999999</v>
      </c>
    </row>
    <row r="3181" spans="1:11" x14ac:dyDescent="0.25">
      <c r="A3181">
        <v>2014</v>
      </c>
      <c r="B3181" t="s">
        <v>1600</v>
      </c>
      <c r="C3181" t="s">
        <v>1680</v>
      </c>
      <c r="D3181" t="s">
        <v>16</v>
      </c>
      <c r="E3181">
        <v>5</v>
      </c>
      <c r="F3181">
        <v>5</v>
      </c>
      <c r="G3181">
        <v>1.4E-2</v>
      </c>
      <c r="H3181">
        <v>5.0000000000000001E-3</v>
      </c>
      <c r="I3181">
        <v>0</v>
      </c>
      <c r="J3181">
        <v>8.0000000000000002E-3</v>
      </c>
      <c r="K3181">
        <v>1.4E-2</v>
      </c>
    </row>
    <row r="3182" spans="1:11" x14ac:dyDescent="0.25">
      <c r="A3182">
        <v>2014</v>
      </c>
      <c r="B3182" t="s">
        <v>1600</v>
      </c>
      <c r="C3182" t="s">
        <v>1681</v>
      </c>
      <c r="D3182" t="s">
        <v>19</v>
      </c>
      <c r="E3182">
        <v>61</v>
      </c>
      <c r="F3182">
        <v>119</v>
      </c>
      <c r="G3182">
        <v>5.4580000000000002</v>
      </c>
      <c r="H3182">
        <v>3.0179999999999998</v>
      </c>
      <c r="I3182">
        <v>9.1999999999999998E-2</v>
      </c>
      <c r="J3182">
        <v>3.3610000000000002</v>
      </c>
      <c r="K3182">
        <v>8.26</v>
      </c>
    </row>
    <row r="3183" spans="1:11" x14ac:dyDescent="0.25">
      <c r="A3183">
        <v>2014</v>
      </c>
      <c r="B3183" t="s">
        <v>1600</v>
      </c>
      <c r="C3183" t="s">
        <v>1681</v>
      </c>
      <c r="D3183" t="s">
        <v>16</v>
      </c>
      <c r="E3183">
        <v>8</v>
      </c>
      <c r="F3183">
        <v>24</v>
      </c>
      <c r="G3183">
        <v>1.7430000000000001</v>
      </c>
      <c r="H3183">
        <v>0.86899999999999999</v>
      </c>
      <c r="I3183">
        <v>8.9999999999999993E-3</v>
      </c>
      <c r="J3183">
        <v>0.504</v>
      </c>
      <c r="K3183">
        <v>1.736</v>
      </c>
    </row>
    <row r="3184" spans="1:11" x14ac:dyDescent="0.25">
      <c r="A3184">
        <v>2014</v>
      </c>
      <c r="B3184" t="s">
        <v>1600</v>
      </c>
      <c r="C3184" t="s">
        <v>1682</v>
      </c>
      <c r="D3184" t="s">
        <v>19</v>
      </c>
      <c r="E3184">
        <v>359</v>
      </c>
      <c r="F3184">
        <v>612</v>
      </c>
      <c r="G3184">
        <v>52.756</v>
      </c>
      <c r="H3184">
        <v>28.933</v>
      </c>
      <c r="I3184">
        <v>9.2999999999999999E-2</v>
      </c>
      <c r="J3184">
        <v>42.689</v>
      </c>
      <c r="K3184">
        <v>88.403999999999996</v>
      </c>
    </row>
    <row r="3185" spans="1:11" x14ac:dyDescent="0.25">
      <c r="A3185">
        <v>2014</v>
      </c>
      <c r="B3185" t="s">
        <v>1600</v>
      </c>
      <c r="C3185" t="s">
        <v>1682</v>
      </c>
      <c r="D3185" t="s">
        <v>16</v>
      </c>
      <c r="E3185">
        <v>54</v>
      </c>
      <c r="F3185">
        <v>102</v>
      </c>
      <c r="G3185">
        <v>5.9729999999999999</v>
      </c>
      <c r="H3185">
        <v>2.2530000000000001</v>
      </c>
      <c r="I3185">
        <v>0.14499999999999999</v>
      </c>
      <c r="J3185">
        <v>2.823</v>
      </c>
      <c r="K3185">
        <v>5.9370000000000003</v>
      </c>
    </row>
    <row r="3186" spans="1:11" x14ac:dyDescent="0.25">
      <c r="A3186">
        <v>2014</v>
      </c>
      <c r="B3186" t="s">
        <v>1600</v>
      </c>
      <c r="C3186" t="s">
        <v>1683</v>
      </c>
      <c r="D3186" t="s">
        <v>19</v>
      </c>
      <c r="E3186">
        <v>59</v>
      </c>
      <c r="F3186">
        <v>189</v>
      </c>
      <c r="G3186">
        <v>26.9</v>
      </c>
      <c r="H3186">
        <v>6.0540000000000003</v>
      </c>
      <c r="I3186">
        <v>1.6950000000000001</v>
      </c>
      <c r="J3186">
        <v>14.194000000000001</v>
      </c>
      <c r="K3186">
        <v>30.815999999999999</v>
      </c>
    </row>
    <row r="3187" spans="1:11" x14ac:dyDescent="0.25">
      <c r="A3187">
        <v>2014</v>
      </c>
      <c r="B3187" t="s">
        <v>1600</v>
      </c>
      <c r="C3187" t="s">
        <v>1683</v>
      </c>
      <c r="D3187" t="s">
        <v>16</v>
      </c>
      <c r="E3187">
        <v>16</v>
      </c>
      <c r="F3187">
        <v>56</v>
      </c>
      <c r="G3187">
        <v>4.4279999999999999</v>
      </c>
      <c r="H3187">
        <v>1.2250000000000001</v>
      </c>
      <c r="I3187">
        <v>5.0000000000000001E-3</v>
      </c>
      <c r="J3187">
        <v>3.7549999999999999</v>
      </c>
      <c r="K3187">
        <v>4.6379999999999999</v>
      </c>
    </row>
    <row r="3188" spans="1:11" x14ac:dyDescent="0.25">
      <c r="A3188">
        <v>2014</v>
      </c>
      <c r="B3188" t="s">
        <v>1600</v>
      </c>
      <c r="C3188" t="s">
        <v>1684</v>
      </c>
      <c r="D3188" t="s">
        <v>19</v>
      </c>
      <c r="E3188">
        <v>166</v>
      </c>
      <c r="F3188">
        <v>252</v>
      </c>
      <c r="G3188">
        <v>15.566000000000001</v>
      </c>
      <c r="H3188">
        <v>10.141999999999999</v>
      </c>
      <c r="I3188">
        <v>6.8000000000000005E-2</v>
      </c>
      <c r="J3188">
        <v>11.792999999999999</v>
      </c>
      <c r="K3188">
        <v>26.036000000000001</v>
      </c>
    </row>
    <row r="3189" spans="1:11" x14ac:dyDescent="0.25">
      <c r="A3189">
        <v>2014</v>
      </c>
      <c r="B3189" t="s">
        <v>1600</v>
      </c>
      <c r="C3189" t="s">
        <v>1684</v>
      </c>
      <c r="D3189" t="s">
        <v>16</v>
      </c>
      <c r="E3189">
        <v>21</v>
      </c>
      <c r="F3189">
        <v>37</v>
      </c>
      <c r="G3189">
        <v>6.3970000000000002</v>
      </c>
      <c r="H3189">
        <v>2.7040000000000002</v>
      </c>
      <c r="I3189">
        <v>8.9999999999999993E-3</v>
      </c>
      <c r="J3189">
        <v>2.2570000000000001</v>
      </c>
      <c r="K3189">
        <v>6.3730000000000002</v>
      </c>
    </row>
    <row r="3190" spans="1:11" x14ac:dyDescent="0.25">
      <c r="A3190">
        <v>2014</v>
      </c>
      <c r="B3190" t="s">
        <v>1600</v>
      </c>
      <c r="C3190" t="s">
        <v>1685</v>
      </c>
      <c r="D3190" t="s">
        <v>19</v>
      </c>
      <c r="E3190">
        <v>4424</v>
      </c>
      <c r="F3190">
        <v>10920</v>
      </c>
      <c r="G3190">
        <v>1816.846</v>
      </c>
      <c r="H3190">
        <v>935.61500000000001</v>
      </c>
      <c r="I3190">
        <v>67.989000000000004</v>
      </c>
      <c r="J3190">
        <v>1200.7149999999999</v>
      </c>
      <c r="K3190">
        <v>4270.1549999999997</v>
      </c>
    </row>
    <row r="3191" spans="1:11" x14ac:dyDescent="0.25">
      <c r="A3191">
        <v>2014</v>
      </c>
      <c r="B3191" t="s">
        <v>1600</v>
      </c>
      <c r="C3191" t="s">
        <v>1685</v>
      </c>
      <c r="D3191" t="s">
        <v>16</v>
      </c>
      <c r="E3191">
        <v>455</v>
      </c>
      <c r="F3191">
        <v>1218</v>
      </c>
      <c r="G3191">
        <v>431.07299999999998</v>
      </c>
      <c r="H3191">
        <v>59.904000000000003</v>
      </c>
      <c r="I3191">
        <v>32.027000000000001</v>
      </c>
      <c r="J3191">
        <v>164.92</v>
      </c>
      <c r="K3191">
        <v>451.07400000000001</v>
      </c>
    </row>
    <row r="3192" spans="1:11" x14ac:dyDescent="0.25">
      <c r="A3192">
        <v>2014</v>
      </c>
      <c r="B3192" t="s">
        <v>1600</v>
      </c>
      <c r="C3192" t="s">
        <v>1686</v>
      </c>
      <c r="D3192" t="s">
        <v>19</v>
      </c>
      <c r="E3192">
        <v>14</v>
      </c>
      <c r="F3192">
        <v>23</v>
      </c>
      <c r="G3192">
        <v>0.746</v>
      </c>
      <c r="H3192">
        <v>0.23899999999999999</v>
      </c>
      <c r="I3192">
        <v>3.3000000000000002E-2</v>
      </c>
      <c r="J3192">
        <v>1.61</v>
      </c>
      <c r="K3192">
        <v>2.4239999999999999</v>
      </c>
    </row>
    <row r="3193" spans="1:11" x14ac:dyDescent="0.25">
      <c r="A3193">
        <v>2014</v>
      </c>
      <c r="B3193" t="s">
        <v>1600</v>
      </c>
      <c r="C3193" t="s">
        <v>1687</v>
      </c>
      <c r="D3193" t="s">
        <v>19</v>
      </c>
      <c r="E3193">
        <v>456</v>
      </c>
      <c r="F3193">
        <v>690</v>
      </c>
      <c r="G3193">
        <v>37.463999999999999</v>
      </c>
      <c r="H3193">
        <v>22.934999999999999</v>
      </c>
      <c r="I3193">
        <v>0.60199999999999998</v>
      </c>
      <c r="J3193">
        <v>46.314</v>
      </c>
      <c r="K3193">
        <v>55.63</v>
      </c>
    </row>
    <row r="3194" spans="1:11" x14ac:dyDescent="0.25">
      <c r="A3194">
        <v>2014</v>
      </c>
      <c r="B3194" t="s">
        <v>1600</v>
      </c>
      <c r="C3194" t="s">
        <v>1687</v>
      </c>
      <c r="D3194" t="s">
        <v>16</v>
      </c>
      <c r="E3194">
        <v>89</v>
      </c>
      <c r="F3194">
        <v>132</v>
      </c>
      <c r="G3194">
        <v>8.4819999999999993</v>
      </c>
      <c r="H3194">
        <v>4.218</v>
      </c>
      <c r="I3194">
        <v>1E-3</v>
      </c>
      <c r="J3194">
        <v>5.2789999999999999</v>
      </c>
      <c r="K3194">
        <v>8.39</v>
      </c>
    </row>
    <row r="3195" spans="1:11" x14ac:dyDescent="0.25">
      <c r="A3195">
        <v>2014</v>
      </c>
      <c r="B3195" t="s">
        <v>1600</v>
      </c>
      <c r="C3195" t="s">
        <v>1688</v>
      </c>
      <c r="D3195" t="s">
        <v>19</v>
      </c>
      <c r="E3195">
        <v>97</v>
      </c>
      <c r="F3195">
        <v>172</v>
      </c>
      <c r="G3195">
        <v>6.1470000000000002</v>
      </c>
      <c r="H3195">
        <v>3.5310000000000001</v>
      </c>
      <c r="I3195">
        <v>0.53300000000000003</v>
      </c>
      <c r="J3195">
        <v>5.4089999999999998</v>
      </c>
      <c r="K3195">
        <v>9.4359999999999999</v>
      </c>
    </row>
    <row r="3196" spans="1:11" x14ac:dyDescent="0.25">
      <c r="A3196">
        <v>2014</v>
      </c>
      <c r="B3196" t="s">
        <v>1600</v>
      </c>
      <c r="C3196" t="s">
        <v>1688</v>
      </c>
      <c r="D3196" t="s">
        <v>16</v>
      </c>
      <c r="E3196">
        <v>10</v>
      </c>
      <c r="F3196">
        <v>26</v>
      </c>
      <c r="G3196">
        <v>1.671</v>
      </c>
      <c r="H3196">
        <v>0.76200000000000001</v>
      </c>
      <c r="I3196">
        <v>0.123</v>
      </c>
      <c r="J3196">
        <v>0.50700000000000001</v>
      </c>
      <c r="K3196">
        <v>1.6140000000000001</v>
      </c>
    </row>
    <row r="3197" spans="1:11" x14ac:dyDescent="0.25">
      <c r="A3197">
        <v>2014</v>
      </c>
      <c r="B3197" t="s">
        <v>1600</v>
      </c>
      <c r="C3197" t="s">
        <v>1689</v>
      </c>
      <c r="D3197" t="s">
        <v>19</v>
      </c>
      <c r="E3197">
        <v>328</v>
      </c>
      <c r="F3197">
        <v>618</v>
      </c>
      <c r="G3197">
        <v>27.431999999999999</v>
      </c>
      <c r="H3197">
        <v>18.981999999999999</v>
      </c>
      <c r="I3197">
        <v>0.20799999999999999</v>
      </c>
      <c r="J3197">
        <v>7.093</v>
      </c>
      <c r="K3197">
        <v>40.601999999999997</v>
      </c>
    </row>
    <row r="3198" spans="1:11" x14ac:dyDescent="0.25">
      <c r="A3198">
        <v>2014</v>
      </c>
      <c r="B3198" t="s">
        <v>1600</v>
      </c>
      <c r="C3198" t="s">
        <v>1689</v>
      </c>
      <c r="D3198" t="s">
        <v>16</v>
      </c>
      <c r="E3198">
        <v>73</v>
      </c>
      <c r="F3198">
        <v>138</v>
      </c>
      <c r="G3198">
        <v>8.3149999999999995</v>
      </c>
      <c r="H3198">
        <v>4.1820000000000004</v>
      </c>
      <c r="I3198">
        <v>2.3E-2</v>
      </c>
      <c r="J3198">
        <v>1.216</v>
      </c>
      <c r="K3198">
        <v>8.27</v>
      </c>
    </row>
    <row r="3199" spans="1:11" x14ac:dyDescent="0.25">
      <c r="A3199">
        <v>2014</v>
      </c>
      <c r="B3199" t="s">
        <v>1600</v>
      </c>
      <c r="C3199" t="s">
        <v>1690</v>
      </c>
      <c r="D3199" t="s">
        <v>19</v>
      </c>
      <c r="E3199">
        <v>836</v>
      </c>
      <c r="F3199">
        <v>2544</v>
      </c>
      <c r="G3199">
        <v>752.88</v>
      </c>
      <c r="H3199">
        <v>206.87899999999999</v>
      </c>
      <c r="I3199">
        <v>6.14</v>
      </c>
      <c r="J3199">
        <v>202.31399999999999</v>
      </c>
      <c r="K3199">
        <v>801.44899999999996</v>
      </c>
    </row>
    <row r="3200" spans="1:11" x14ac:dyDescent="0.25">
      <c r="A3200">
        <v>2014</v>
      </c>
      <c r="B3200" t="s">
        <v>1600</v>
      </c>
      <c r="C3200" t="s">
        <v>1690</v>
      </c>
      <c r="D3200" t="s">
        <v>16</v>
      </c>
      <c r="E3200">
        <v>258</v>
      </c>
      <c r="F3200">
        <v>1569</v>
      </c>
      <c r="G3200">
        <v>665.76599999999996</v>
      </c>
      <c r="H3200">
        <v>161.49600000000001</v>
      </c>
      <c r="I3200">
        <v>4.4450000000000003</v>
      </c>
      <c r="J3200">
        <v>127.569</v>
      </c>
      <c r="K3200">
        <v>677.65200000000004</v>
      </c>
    </row>
    <row r="3201" spans="1:11" x14ac:dyDescent="0.25">
      <c r="A3201">
        <v>2014</v>
      </c>
      <c r="B3201" t="s">
        <v>1600</v>
      </c>
      <c r="C3201" t="s">
        <v>1691</v>
      </c>
      <c r="D3201" t="s">
        <v>19</v>
      </c>
      <c r="E3201">
        <v>481</v>
      </c>
      <c r="F3201">
        <v>860</v>
      </c>
      <c r="G3201">
        <v>63.137999999999998</v>
      </c>
      <c r="H3201">
        <v>39.481999999999999</v>
      </c>
      <c r="I3201">
        <v>0.27300000000000002</v>
      </c>
      <c r="J3201">
        <v>38.533000000000001</v>
      </c>
      <c r="K3201">
        <v>125.11499999999999</v>
      </c>
    </row>
    <row r="3202" spans="1:11" x14ac:dyDescent="0.25">
      <c r="A3202">
        <v>2014</v>
      </c>
      <c r="B3202" t="s">
        <v>1600</v>
      </c>
      <c r="C3202" t="s">
        <v>1691</v>
      </c>
      <c r="D3202" t="s">
        <v>16</v>
      </c>
      <c r="E3202">
        <v>51</v>
      </c>
      <c r="F3202">
        <v>103</v>
      </c>
      <c r="G3202">
        <v>11.637</v>
      </c>
      <c r="H3202">
        <v>5.4119999999999999</v>
      </c>
      <c r="I3202">
        <v>2E-3</v>
      </c>
      <c r="J3202">
        <v>2.8210000000000002</v>
      </c>
      <c r="K3202">
        <v>11.664</v>
      </c>
    </row>
    <row r="3203" spans="1:11" x14ac:dyDescent="0.25">
      <c r="A3203">
        <v>2014</v>
      </c>
      <c r="B3203" t="s">
        <v>1600</v>
      </c>
      <c r="C3203" t="s">
        <v>1692</v>
      </c>
      <c r="D3203" t="s">
        <v>19</v>
      </c>
      <c r="E3203">
        <v>313</v>
      </c>
      <c r="F3203">
        <v>350</v>
      </c>
      <c r="G3203">
        <v>8.2710000000000008</v>
      </c>
      <c r="H3203">
        <v>4.1029999999999998</v>
      </c>
      <c r="I3203">
        <v>0.42499999999999999</v>
      </c>
      <c r="J3203">
        <v>7.1829999999999998</v>
      </c>
      <c r="K3203">
        <v>10.513999999999999</v>
      </c>
    </row>
    <row r="3204" spans="1:11" x14ac:dyDescent="0.25">
      <c r="A3204">
        <v>2014</v>
      </c>
      <c r="B3204" t="s">
        <v>1600</v>
      </c>
      <c r="C3204" t="s">
        <v>1692</v>
      </c>
      <c r="D3204" t="s">
        <v>16</v>
      </c>
      <c r="E3204">
        <v>221</v>
      </c>
      <c r="F3204">
        <v>225</v>
      </c>
      <c r="G3204">
        <v>2.1629999999999998</v>
      </c>
      <c r="H3204">
        <v>0.76800000000000002</v>
      </c>
      <c r="I3204">
        <v>9.6000000000000002E-2</v>
      </c>
      <c r="J3204">
        <v>1.1140000000000001</v>
      </c>
      <c r="K3204">
        <v>2.0699999999999998</v>
      </c>
    </row>
    <row r="3205" spans="1:11" x14ac:dyDescent="0.25">
      <c r="A3205">
        <v>2014</v>
      </c>
      <c r="B3205" t="s">
        <v>1600</v>
      </c>
      <c r="C3205" t="s">
        <v>1693</v>
      </c>
      <c r="D3205" t="s">
        <v>19</v>
      </c>
      <c r="E3205">
        <v>21</v>
      </c>
      <c r="F3205">
        <v>63</v>
      </c>
      <c r="G3205">
        <v>2.355</v>
      </c>
      <c r="H3205">
        <v>0.40200000000000002</v>
      </c>
      <c r="I3205">
        <v>2E-3</v>
      </c>
      <c r="J3205">
        <v>9.65</v>
      </c>
      <c r="K3205">
        <v>23.716000000000001</v>
      </c>
    </row>
    <row r="3206" spans="1:11" x14ac:dyDescent="0.25">
      <c r="A3206">
        <v>2014</v>
      </c>
      <c r="B3206" t="s">
        <v>1600</v>
      </c>
      <c r="C3206" t="s">
        <v>1694</v>
      </c>
      <c r="D3206" t="s">
        <v>19</v>
      </c>
      <c r="E3206">
        <v>1510</v>
      </c>
      <c r="F3206">
        <v>3689</v>
      </c>
      <c r="G3206">
        <v>362.93099999999998</v>
      </c>
      <c r="H3206">
        <v>238.57900000000001</v>
      </c>
      <c r="I3206">
        <v>5.1449999999999996</v>
      </c>
      <c r="J3206">
        <v>189.21700000000001</v>
      </c>
      <c r="K3206">
        <v>907.40899999999999</v>
      </c>
    </row>
    <row r="3207" spans="1:11" x14ac:dyDescent="0.25">
      <c r="A3207">
        <v>2014</v>
      </c>
      <c r="B3207" t="s">
        <v>1600</v>
      </c>
      <c r="C3207" t="s">
        <v>1694</v>
      </c>
      <c r="D3207" t="s">
        <v>16</v>
      </c>
      <c r="E3207">
        <v>204</v>
      </c>
      <c r="F3207">
        <v>500</v>
      </c>
      <c r="G3207">
        <v>46.667999999999999</v>
      </c>
      <c r="H3207">
        <v>18.72</v>
      </c>
      <c r="I3207">
        <v>0.72199999999999998</v>
      </c>
      <c r="J3207">
        <v>17.277999999999999</v>
      </c>
      <c r="K3207">
        <v>45.795999999999999</v>
      </c>
    </row>
    <row r="3208" spans="1:11" x14ac:dyDescent="0.25">
      <c r="A3208">
        <v>2014</v>
      </c>
      <c r="B3208" t="s">
        <v>1600</v>
      </c>
      <c r="C3208" t="s">
        <v>1695</v>
      </c>
      <c r="D3208" t="s">
        <v>19</v>
      </c>
      <c r="E3208">
        <v>20</v>
      </c>
      <c r="F3208">
        <v>31</v>
      </c>
      <c r="G3208">
        <v>5</v>
      </c>
      <c r="H3208">
        <v>4.6559999999999997</v>
      </c>
      <c r="I3208">
        <v>0</v>
      </c>
      <c r="J3208">
        <v>0.497</v>
      </c>
      <c r="K3208">
        <v>1.224</v>
      </c>
    </row>
    <row r="3209" spans="1:11" x14ac:dyDescent="0.25">
      <c r="A3209">
        <v>2014</v>
      </c>
      <c r="B3209" t="s">
        <v>1600</v>
      </c>
      <c r="C3209" t="s">
        <v>1696</v>
      </c>
      <c r="D3209" t="s">
        <v>19</v>
      </c>
      <c r="E3209">
        <v>62</v>
      </c>
      <c r="F3209">
        <v>115</v>
      </c>
      <c r="G3209">
        <v>9.8249999999999993</v>
      </c>
      <c r="H3209">
        <v>6.2930000000000001</v>
      </c>
      <c r="I3209">
        <v>0.15</v>
      </c>
      <c r="J3209">
        <v>4.8239999999999998</v>
      </c>
      <c r="K3209">
        <v>17.893000000000001</v>
      </c>
    </row>
    <row r="3210" spans="1:11" x14ac:dyDescent="0.25">
      <c r="A3210">
        <v>2014</v>
      </c>
      <c r="B3210" t="s">
        <v>1600</v>
      </c>
      <c r="C3210" t="s">
        <v>1696</v>
      </c>
      <c r="D3210" t="s">
        <v>16</v>
      </c>
      <c r="E3210">
        <v>12</v>
      </c>
      <c r="F3210">
        <v>29</v>
      </c>
      <c r="G3210">
        <v>2.1230000000000002</v>
      </c>
      <c r="H3210">
        <v>0.751</v>
      </c>
      <c r="I3210">
        <v>0</v>
      </c>
      <c r="J3210">
        <v>0.47399999999999998</v>
      </c>
      <c r="K3210">
        <v>2.109</v>
      </c>
    </row>
    <row r="3211" spans="1:11" x14ac:dyDescent="0.25">
      <c r="A3211">
        <v>2014</v>
      </c>
      <c r="B3211" t="s">
        <v>1600</v>
      </c>
      <c r="C3211" t="s">
        <v>1697</v>
      </c>
      <c r="D3211" t="s">
        <v>19</v>
      </c>
      <c r="E3211">
        <v>77</v>
      </c>
      <c r="F3211">
        <v>167</v>
      </c>
      <c r="G3211">
        <v>6.5330000000000004</v>
      </c>
      <c r="H3211">
        <v>4.8630000000000004</v>
      </c>
      <c r="I3211">
        <v>2E-3</v>
      </c>
      <c r="J3211">
        <v>4.5250000000000004</v>
      </c>
      <c r="K3211">
        <v>5.1139999999999999</v>
      </c>
    </row>
    <row r="3212" spans="1:11" x14ac:dyDescent="0.25">
      <c r="A3212">
        <v>2014</v>
      </c>
      <c r="B3212" t="s">
        <v>1600</v>
      </c>
      <c r="C3212" t="s">
        <v>1697</v>
      </c>
      <c r="D3212" t="s">
        <v>16</v>
      </c>
      <c r="E3212">
        <v>15</v>
      </c>
      <c r="F3212">
        <v>33</v>
      </c>
      <c r="G3212">
        <v>1.111</v>
      </c>
      <c r="H3212">
        <v>0.44800000000000001</v>
      </c>
      <c r="I3212">
        <v>0</v>
      </c>
      <c r="J3212">
        <v>0.77</v>
      </c>
      <c r="K3212">
        <v>1.121</v>
      </c>
    </row>
    <row r="3213" spans="1:11" x14ac:dyDescent="0.25">
      <c r="A3213">
        <v>2014</v>
      </c>
      <c r="B3213" t="s">
        <v>1600</v>
      </c>
      <c r="C3213" t="s">
        <v>1698</v>
      </c>
      <c r="D3213" t="s">
        <v>19</v>
      </c>
      <c r="E3213">
        <v>154</v>
      </c>
      <c r="F3213">
        <v>217</v>
      </c>
      <c r="G3213">
        <v>13.234999999999999</v>
      </c>
      <c r="H3213">
        <v>6.1689999999999996</v>
      </c>
      <c r="I3213">
        <v>8.7999999999999995E-2</v>
      </c>
      <c r="J3213">
        <v>16.350999999999999</v>
      </c>
      <c r="K3213">
        <v>97.79</v>
      </c>
    </row>
    <row r="3214" spans="1:11" x14ac:dyDescent="0.25">
      <c r="A3214">
        <v>2014</v>
      </c>
      <c r="B3214" t="s">
        <v>1600</v>
      </c>
      <c r="C3214" t="s">
        <v>1698</v>
      </c>
      <c r="D3214" t="s">
        <v>16</v>
      </c>
      <c r="E3214">
        <v>13</v>
      </c>
      <c r="F3214">
        <v>18</v>
      </c>
      <c r="G3214">
        <v>2.5099999999999998</v>
      </c>
      <c r="H3214">
        <v>1.121</v>
      </c>
      <c r="I3214">
        <v>2E-3</v>
      </c>
      <c r="J3214">
        <v>0.98099999999999998</v>
      </c>
      <c r="K3214">
        <v>2.5049999999999999</v>
      </c>
    </row>
    <row r="3215" spans="1:11" x14ac:dyDescent="0.25">
      <c r="A3215">
        <v>2014</v>
      </c>
      <c r="B3215" t="s">
        <v>1600</v>
      </c>
      <c r="C3215" t="s">
        <v>1699</v>
      </c>
      <c r="D3215" t="s">
        <v>19</v>
      </c>
      <c r="E3215">
        <v>351</v>
      </c>
      <c r="F3215">
        <v>696</v>
      </c>
      <c r="G3215">
        <v>52.676000000000002</v>
      </c>
      <c r="H3215">
        <v>28.216999999999999</v>
      </c>
      <c r="I3215">
        <v>0.52800000000000002</v>
      </c>
      <c r="J3215">
        <v>35.398000000000003</v>
      </c>
      <c r="K3215">
        <v>68.269000000000005</v>
      </c>
    </row>
    <row r="3216" spans="1:11" x14ac:dyDescent="0.25">
      <c r="A3216">
        <v>2014</v>
      </c>
      <c r="B3216" t="s">
        <v>1600</v>
      </c>
      <c r="C3216" t="s">
        <v>1699</v>
      </c>
      <c r="D3216" t="s">
        <v>16</v>
      </c>
      <c r="E3216">
        <v>46</v>
      </c>
      <c r="F3216">
        <v>132</v>
      </c>
      <c r="G3216">
        <v>13.426</v>
      </c>
      <c r="H3216">
        <v>6.8040000000000003</v>
      </c>
      <c r="I3216">
        <v>0.188</v>
      </c>
      <c r="J3216">
        <v>3.508</v>
      </c>
      <c r="K3216">
        <v>13.115</v>
      </c>
    </row>
    <row r="3217" spans="1:11" x14ac:dyDescent="0.25">
      <c r="A3217">
        <v>2014</v>
      </c>
      <c r="B3217" t="s">
        <v>1600</v>
      </c>
      <c r="C3217" t="s">
        <v>1700</v>
      </c>
      <c r="D3217" t="s">
        <v>19</v>
      </c>
      <c r="E3217">
        <v>67</v>
      </c>
      <c r="F3217">
        <v>142</v>
      </c>
      <c r="G3217">
        <v>8.6549999999999994</v>
      </c>
      <c r="H3217">
        <v>6.3970000000000002</v>
      </c>
      <c r="I3217">
        <v>8.9999999999999993E-3</v>
      </c>
      <c r="J3217">
        <v>19.338999999999999</v>
      </c>
      <c r="K3217">
        <v>11.117000000000001</v>
      </c>
    </row>
    <row r="3218" spans="1:11" x14ac:dyDescent="0.25">
      <c r="A3218">
        <v>2014</v>
      </c>
      <c r="B3218" t="s">
        <v>1600</v>
      </c>
      <c r="C3218" t="s">
        <v>1700</v>
      </c>
      <c r="D3218" t="s">
        <v>16</v>
      </c>
      <c r="E3218">
        <v>10</v>
      </c>
      <c r="F3218">
        <v>19</v>
      </c>
      <c r="G3218">
        <v>1.909</v>
      </c>
      <c r="H3218">
        <v>1.1539999999999999</v>
      </c>
      <c r="I3218">
        <v>0</v>
      </c>
      <c r="J3218">
        <v>0.25900000000000001</v>
      </c>
      <c r="K3218">
        <v>1.857</v>
      </c>
    </row>
    <row r="3219" spans="1:11" x14ac:dyDescent="0.25">
      <c r="A3219">
        <v>2014</v>
      </c>
      <c r="B3219" t="s">
        <v>1600</v>
      </c>
      <c r="C3219" t="s">
        <v>1701</v>
      </c>
      <c r="D3219" t="s">
        <v>19</v>
      </c>
      <c r="E3219">
        <v>53</v>
      </c>
      <c r="F3219">
        <v>76</v>
      </c>
      <c r="G3219">
        <v>2.7679999999999998</v>
      </c>
      <c r="H3219">
        <v>1.8540000000000001</v>
      </c>
      <c r="I3219">
        <v>1E-3</v>
      </c>
      <c r="J3219">
        <v>1.512</v>
      </c>
      <c r="K3219">
        <v>4.2770000000000001</v>
      </c>
    </row>
    <row r="3220" spans="1:11" x14ac:dyDescent="0.25">
      <c r="A3220">
        <v>2014</v>
      </c>
      <c r="B3220" t="s">
        <v>1600</v>
      </c>
      <c r="C3220" t="s">
        <v>1701</v>
      </c>
      <c r="D3220" t="s">
        <v>16</v>
      </c>
      <c r="E3220">
        <v>18</v>
      </c>
      <c r="F3220">
        <v>24</v>
      </c>
      <c r="G3220">
        <v>0.8</v>
      </c>
      <c r="H3220">
        <v>0.40899999999999997</v>
      </c>
      <c r="I3220">
        <v>0</v>
      </c>
      <c r="J3220">
        <v>0.24</v>
      </c>
      <c r="K3220">
        <v>0.8</v>
      </c>
    </row>
    <row r="3221" spans="1:11" x14ac:dyDescent="0.25">
      <c r="A3221">
        <v>2014</v>
      </c>
      <c r="B3221" t="s">
        <v>1600</v>
      </c>
      <c r="C3221" t="s">
        <v>1702</v>
      </c>
      <c r="D3221" t="s">
        <v>19</v>
      </c>
      <c r="E3221">
        <v>814</v>
      </c>
      <c r="F3221">
        <v>1412</v>
      </c>
      <c r="G3221">
        <v>118.63</v>
      </c>
      <c r="H3221">
        <v>54.787999999999997</v>
      </c>
      <c r="I3221">
        <v>1.18</v>
      </c>
      <c r="J3221">
        <v>55.362000000000002</v>
      </c>
      <c r="K3221">
        <v>166.51400000000001</v>
      </c>
    </row>
    <row r="3222" spans="1:11" x14ac:dyDescent="0.25">
      <c r="A3222">
        <v>2014</v>
      </c>
      <c r="B3222" t="s">
        <v>1600</v>
      </c>
      <c r="C3222" t="s">
        <v>1702</v>
      </c>
      <c r="D3222" t="s">
        <v>16</v>
      </c>
      <c r="E3222">
        <v>190</v>
      </c>
      <c r="F3222">
        <v>400</v>
      </c>
      <c r="G3222">
        <v>66.8</v>
      </c>
      <c r="H3222">
        <v>26.766999999999999</v>
      </c>
      <c r="I3222">
        <v>7.9000000000000001E-2</v>
      </c>
      <c r="J3222">
        <v>17.681999999999999</v>
      </c>
      <c r="K3222">
        <v>65.765000000000001</v>
      </c>
    </row>
    <row r="3223" spans="1:11" x14ac:dyDescent="0.25">
      <c r="A3223">
        <v>2014</v>
      </c>
      <c r="B3223" t="s">
        <v>1600</v>
      </c>
      <c r="C3223" t="s">
        <v>1703</v>
      </c>
      <c r="D3223" t="s">
        <v>19</v>
      </c>
      <c r="E3223">
        <v>153</v>
      </c>
      <c r="F3223">
        <v>502</v>
      </c>
      <c r="G3223">
        <v>27.574000000000002</v>
      </c>
      <c r="H3223">
        <v>17.422999999999998</v>
      </c>
      <c r="I3223">
        <v>0.122</v>
      </c>
      <c r="J3223">
        <v>18.065999999999999</v>
      </c>
      <c r="K3223">
        <v>30.423999999999999</v>
      </c>
    </row>
    <row r="3224" spans="1:11" x14ac:dyDescent="0.25">
      <c r="A3224">
        <v>2014</v>
      </c>
      <c r="B3224" t="s">
        <v>1600</v>
      </c>
      <c r="C3224" t="s">
        <v>1703</v>
      </c>
      <c r="D3224" t="s">
        <v>16</v>
      </c>
      <c r="E3224">
        <v>24</v>
      </c>
      <c r="F3224">
        <v>256</v>
      </c>
      <c r="G3224">
        <v>18.876000000000001</v>
      </c>
      <c r="H3224">
        <v>11.362</v>
      </c>
      <c r="I3224">
        <v>3.7999999999999999E-2</v>
      </c>
      <c r="J3224">
        <v>10.973000000000001</v>
      </c>
      <c r="K3224">
        <v>19.135000000000002</v>
      </c>
    </row>
    <row r="3225" spans="1:11" x14ac:dyDescent="0.25">
      <c r="A3225">
        <v>2014</v>
      </c>
      <c r="B3225" t="s">
        <v>1600</v>
      </c>
      <c r="C3225" t="s">
        <v>1704</v>
      </c>
      <c r="D3225" t="s">
        <v>19</v>
      </c>
      <c r="E3225">
        <v>765</v>
      </c>
      <c r="F3225">
        <v>2599</v>
      </c>
      <c r="G3225">
        <v>2808.172</v>
      </c>
      <c r="H3225">
        <v>558.44500000000005</v>
      </c>
      <c r="I3225">
        <v>36.933999999999997</v>
      </c>
      <c r="J3225">
        <v>741.20699999999999</v>
      </c>
      <c r="K3225">
        <v>3204.971</v>
      </c>
    </row>
    <row r="3226" spans="1:11" x14ac:dyDescent="0.25">
      <c r="A3226">
        <v>2014</v>
      </c>
      <c r="B3226" t="s">
        <v>1600</v>
      </c>
      <c r="C3226" t="s">
        <v>1704</v>
      </c>
      <c r="D3226" t="s">
        <v>16</v>
      </c>
      <c r="E3226">
        <v>129</v>
      </c>
      <c r="F3226">
        <v>1568</v>
      </c>
      <c r="G3226">
        <v>2750.9749999999999</v>
      </c>
      <c r="H3226">
        <v>527.1</v>
      </c>
      <c r="I3226">
        <v>34.103000000000002</v>
      </c>
      <c r="J3226">
        <v>682.45699999999999</v>
      </c>
      <c r="K3226">
        <v>2936.2640000000001</v>
      </c>
    </row>
    <row r="3227" spans="1:11" x14ac:dyDescent="0.25">
      <c r="A3227">
        <v>2014</v>
      </c>
      <c r="B3227" t="s">
        <v>1600</v>
      </c>
      <c r="C3227" t="s">
        <v>1705</v>
      </c>
      <c r="D3227" t="s">
        <v>19</v>
      </c>
      <c r="E3227">
        <v>89</v>
      </c>
      <c r="F3227">
        <v>169</v>
      </c>
      <c r="G3227">
        <v>7.7060000000000004</v>
      </c>
      <c r="H3227">
        <v>4.375</v>
      </c>
      <c r="I3227">
        <v>0.58099999999999996</v>
      </c>
      <c r="J3227">
        <v>5.819</v>
      </c>
      <c r="K3227">
        <v>19.882000000000001</v>
      </c>
    </row>
    <row r="3228" spans="1:11" x14ac:dyDescent="0.25">
      <c r="A3228">
        <v>2014</v>
      </c>
      <c r="B3228" t="s">
        <v>1600</v>
      </c>
      <c r="C3228" t="s">
        <v>1705</v>
      </c>
      <c r="D3228" t="s">
        <v>16</v>
      </c>
      <c r="E3228">
        <v>17</v>
      </c>
      <c r="F3228">
        <v>35</v>
      </c>
      <c r="G3228">
        <v>1.4139999999999999</v>
      </c>
      <c r="H3228">
        <v>0.29899999999999999</v>
      </c>
      <c r="I3228">
        <v>0.16</v>
      </c>
      <c r="J3228">
        <v>0.99199999999999999</v>
      </c>
      <c r="K3228">
        <v>1.478</v>
      </c>
    </row>
    <row r="3229" spans="1:11" x14ac:dyDescent="0.25">
      <c r="A3229">
        <v>2014</v>
      </c>
      <c r="B3229" t="s">
        <v>1600</v>
      </c>
      <c r="C3229" t="s">
        <v>1706</v>
      </c>
      <c r="D3229" t="s">
        <v>19</v>
      </c>
      <c r="E3229">
        <v>1001</v>
      </c>
      <c r="F3229">
        <v>2214</v>
      </c>
      <c r="G3229">
        <v>386.548</v>
      </c>
      <c r="H3229">
        <v>232.94300000000001</v>
      </c>
      <c r="I3229">
        <v>15.805</v>
      </c>
      <c r="J3229">
        <v>134.90100000000001</v>
      </c>
      <c r="K3229">
        <v>526.37</v>
      </c>
    </row>
    <row r="3230" spans="1:11" x14ac:dyDescent="0.25">
      <c r="A3230">
        <v>2014</v>
      </c>
      <c r="B3230" t="s">
        <v>1600</v>
      </c>
      <c r="C3230" t="s">
        <v>1706</v>
      </c>
      <c r="D3230" t="s">
        <v>16</v>
      </c>
      <c r="E3230">
        <v>260</v>
      </c>
      <c r="F3230">
        <v>818</v>
      </c>
      <c r="G3230">
        <v>201.08799999999999</v>
      </c>
      <c r="H3230">
        <v>91.600999999999999</v>
      </c>
      <c r="I3230">
        <v>8.16</v>
      </c>
      <c r="J3230">
        <v>22.347000000000001</v>
      </c>
      <c r="K3230">
        <v>196.2</v>
      </c>
    </row>
    <row r="3231" spans="1:11" x14ac:dyDescent="0.25">
      <c r="A3231">
        <v>2014</v>
      </c>
      <c r="B3231" t="s">
        <v>1600</v>
      </c>
      <c r="C3231" t="s">
        <v>1707</v>
      </c>
      <c r="D3231" t="s">
        <v>19</v>
      </c>
      <c r="E3231">
        <v>177</v>
      </c>
      <c r="F3231">
        <v>296</v>
      </c>
      <c r="G3231">
        <v>15.304</v>
      </c>
      <c r="H3231">
        <v>9.6180000000000003</v>
      </c>
      <c r="I3231">
        <v>9.1999999999999998E-2</v>
      </c>
      <c r="J3231">
        <v>18.934000000000001</v>
      </c>
      <c r="K3231">
        <v>29.884</v>
      </c>
    </row>
    <row r="3232" spans="1:11" x14ac:dyDescent="0.25">
      <c r="A3232">
        <v>2014</v>
      </c>
      <c r="B3232" t="s">
        <v>1600</v>
      </c>
      <c r="C3232" t="s">
        <v>1707</v>
      </c>
      <c r="D3232" t="s">
        <v>16</v>
      </c>
      <c r="E3232">
        <v>36</v>
      </c>
      <c r="F3232">
        <v>62</v>
      </c>
      <c r="G3232">
        <v>6.1539999999999999</v>
      </c>
      <c r="H3232">
        <v>2.919</v>
      </c>
      <c r="I3232">
        <v>3.1E-2</v>
      </c>
      <c r="J3232">
        <v>2.4420000000000002</v>
      </c>
      <c r="K3232">
        <v>6.1189999999999998</v>
      </c>
    </row>
    <row r="3233" spans="1:11" x14ac:dyDescent="0.25">
      <c r="A3233">
        <v>2014</v>
      </c>
      <c r="B3233" t="s">
        <v>1600</v>
      </c>
      <c r="C3233" t="s">
        <v>1708</v>
      </c>
      <c r="D3233" t="s">
        <v>19</v>
      </c>
      <c r="E3233">
        <v>592</v>
      </c>
      <c r="F3233">
        <v>1140</v>
      </c>
      <c r="G3233">
        <v>78.451999999999998</v>
      </c>
      <c r="H3233">
        <v>32.167999999999999</v>
      </c>
      <c r="I3233">
        <v>2.4390000000000001</v>
      </c>
      <c r="J3233">
        <v>71.706999999999994</v>
      </c>
      <c r="K3233">
        <v>183.14400000000001</v>
      </c>
    </row>
    <row r="3234" spans="1:11" x14ac:dyDescent="0.25">
      <c r="A3234">
        <v>2014</v>
      </c>
      <c r="B3234" t="s">
        <v>1600</v>
      </c>
      <c r="C3234" t="s">
        <v>1708</v>
      </c>
      <c r="D3234" t="s">
        <v>16</v>
      </c>
      <c r="E3234">
        <v>87</v>
      </c>
      <c r="F3234">
        <v>198</v>
      </c>
      <c r="G3234">
        <v>26.420999999999999</v>
      </c>
      <c r="H3234">
        <v>7.4870000000000001</v>
      </c>
      <c r="I3234">
        <v>7.3999999999999996E-2</v>
      </c>
      <c r="J3234">
        <v>19.420999999999999</v>
      </c>
      <c r="K3234">
        <v>26.3</v>
      </c>
    </row>
    <row r="3235" spans="1:11" x14ac:dyDescent="0.25">
      <c r="A3235">
        <v>2014</v>
      </c>
      <c r="B3235" t="s">
        <v>1600</v>
      </c>
      <c r="C3235" t="s">
        <v>1709</v>
      </c>
      <c r="D3235" t="s">
        <v>19</v>
      </c>
      <c r="E3235">
        <v>956</v>
      </c>
      <c r="F3235">
        <v>1931</v>
      </c>
      <c r="G3235">
        <v>91.691000000000003</v>
      </c>
      <c r="H3235">
        <v>54.511000000000003</v>
      </c>
      <c r="I3235">
        <v>3.3730000000000002</v>
      </c>
      <c r="J3235">
        <v>108.527</v>
      </c>
      <c r="K3235">
        <v>143.16300000000001</v>
      </c>
    </row>
    <row r="3236" spans="1:11" x14ac:dyDescent="0.25">
      <c r="A3236">
        <v>2014</v>
      </c>
      <c r="B3236" t="s">
        <v>1600</v>
      </c>
      <c r="C3236" t="s">
        <v>1709</v>
      </c>
      <c r="D3236" t="s">
        <v>16</v>
      </c>
      <c r="E3236">
        <v>607</v>
      </c>
      <c r="F3236">
        <v>1231</v>
      </c>
      <c r="G3236">
        <v>34.543999999999997</v>
      </c>
      <c r="H3236">
        <v>17.469000000000001</v>
      </c>
      <c r="I3236">
        <v>0.57199999999999995</v>
      </c>
      <c r="J3236">
        <v>14.516</v>
      </c>
      <c r="K3236">
        <v>33.564999999999998</v>
      </c>
    </row>
    <row r="3237" spans="1:11" x14ac:dyDescent="0.25">
      <c r="A3237">
        <v>2014</v>
      </c>
      <c r="B3237" t="s">
        <v>1600</v>
      </c>
      <c r="C3237" t="s">
        <v>1710</v>
      </c>
      <c r="D3237" t="s">
        <v>19</v>
      </c>
      <c r="E3237">
        <v>1348</v>
      </c>
      <c r="F3237">
        <v>2636</v>
      </c>
      <c r="G3237">
        <v>1209.133</v>
      </c>
      <c r="H3237">
        <v>336.798</v>
      </c>
      <c r="I3237">
        <v>59.773000000000003</v>
      </c>
      <c r="J3237">
        <v>3619.4059999999999</v>
      </c>
      <c r="K3237">
        <v>1772.2729999999999</v>
      </c>
    </row>
    <row r="3238" spans="1:11" x14ac:dyDescent="0.25">
      <c r="A3238">
        <v>2014</v>
      </c>
      <c r="B3238" t="s">
        <v>1600</v>
      </c>
      <c r="C3238" t="s">
        <v>1710</v>
      </c>
      <c r="D3238" t="s">
        <v>16</v>
      </c>
      <c r="E3238">
        <v>189</v>
      </c>
      <c r="F3238">
        <v>659</v>
      </c>
      <c r="G3238">
        <v>1090.6020000000001</v>
      </c>
      <c r="H3238">
        <v>255.64599999999999</v>
      </c>
      <c r="I3238">
        <v>58.82</v>
      </c>
      <c r="J3238">
        <v>3541.16</v>
      </c>
      <c r="K3238">
        <v>1431.0440000000001</v>
      </c>
    </row>
    <row r="3239" spans="1:11" x14ac:dyDescent="0.25">
      <c r="A3239">
        <v>2014</v>
      </c>
      <c r="B3239" t="s">
        <v>1600</v>
      </c>
      <c r="C3239" t="s">
        <v>1711</v>
      </c>
      <c r="D3239" t="s">
        <v>19</v>
      </c>
      <c r="E3239">
        <v>435</v>
      </c>
      <c r="F3239">
        <v>697</v>
      </c>
      <c r="G3239">
        <v>36.36</v>
      </c>
      <c r="H3239">
        <v>22.306999999999999</v>
      </c>
      <c r="I3239">
        <v>1.1439999999999999</v>
      </c>
      <c r="J3239">
        <v>33.378999999999998</v>
      </c>
      <c r="K3239">
        <v>67.47</v>
      </c>
    </row>
    <row r="3240" spans="1:11" x14ac:dyDescent="0.25">
      <c r="A3240">
        <v>2014</v>
      </c>
      <c r="B3240" t="s">
        <v>1600</v>
      </c>
      <c r="C3240" t="s">
        <v>1711</v>
      </c>
      <c r="D3240" t="s">
        <v>16</v>
      </c>
      <c r="E3240">
        <v>86</v>
      </c>
      <c r="F3240">
        <v>155</v>
      </c>
      <c r="G3240">
        <v>8.8919999999999995</v>
      </c>
      <c r="H3240">
        <v>4.2030000000000003</v>
      </c>
      <c r="I3240">
        <v>0.33400000000000002</v>
      </c>
      <c r="J3240">
        <v>3.9249999999999998</v>
      </c>
      <c r="K3240">
        <v>8.8569999999999993</v>
      </c>
    </row>
    <row r="3241" spans="1:11" x14ac:dyDescent="0.25">
      <c r="A3241">
        <v>2014</v>
      </c>
      <c r="B3241" t="s">
        <v>1600</v>
      </c>
      <c r="C3241" t="s">
        <v>1712</v>
      </c>
      <c r="D3241" t="s">
        <v>19</v>
      </c>
      <c r="E3241">
        <v>262</v>
      </c>
      <c r="F3241">
        <v>455</v>
      </c>
      <c r="G3241">
        <v>23.06</v>
      </c>
      <c r="H3241">
        <v>12.404999999999999</v>
      </c>
      <c r="I3241">
        <v>0.113</v>
      </c>
      <c r="J3241">
        <v>13.093</v>
      </c>
      <c r="K3241">
        <v>34.057000000000002</v>
      </c>
    </row>
    <row r="3242" spans="1:11" x14ac:dyDescent="0.25">
      <c r="A3242">
        <v>2014</v>
      </c>
      <c r="B3242" t="s">
        <v>1600</v>
      </c>
      <c r="C3242" t="s">
        <v>1712</v>
      </c>
      <c r="D3242" t="s">
        <v>16</v>
      </c>
      <c r="E3242">
        <v>71</v>
      </c>
      <c r="F3242">
        <v>158</v>
      </c>
      <c r="G3242">
        <v>11.237</v>
      </c>
      <c r="H3242">
        <v>5.4240000000000004</v>
      </c>
      <c r="I3242">
        <v>-0.03</v>
      </c>
      <c r="J3242">
        <v>3.3479999999999999</v>
      </c>
      <c r="K3242">
        <v>11.176</v>
      </c>
    </row>
    <row r="3243" spans="1:11" x14ac:dyDescent="0.25">
      <c r="A3243">
        <v>2014</v>
      </c>
      <c r="B3243" t="s">
        <v>1600</v>
      </c>
      <c r="C3243" t="s">
        <v>1713</v>
      </c>
      <c r="D3243" t="s">
        <v>19</v>
      </c>
      <c r="E3243">
        <v>150</v>
      </c>
      <c r="F3243">
        <v>268</v>
      </c>
      <c r="G3243">
        <v>16.489000000000001</v>
      </c>
      <c r="H3243">
        <v>8.89</v>
      </c>
      <c r="I3243">
        <v>-0.01</v>
      </c>
      <c r="J3243">
        <v>20.556000000000001</v>
      </c>
      <c r="K3243">
        <v>28.78</v>
      </c>
    </row>
    <row r="3244" spans="1:11" x14ac:dyDescent="0.25">
      <c r="A3244">
        <v>2014</v>
      </c>
      <c r="B3244" t="s">
        <v>1600</v>
      </c>
      <c r="C3244" t="s">
        <v>1713</v>
      </c>
      <c r="D3244" t="s">
        <v>16</v>
      </c>
      <c r="E3244">
        <v>12</v>
      </c>
      <c r="F3244">
        <v>26</v>
      </c>
      <c r="G3244">
        <v>3.0710000000000002</v>
      </c>
      <c r="H3244">
        <v>1.9079999999999999</v>
      </c>
      <c r="I3244">
        <v>0</v>
      </c>
      <c r="J3244">
        <v>1.4370000000000001</v>
      </c>
      <c r="K3244">
        <v>2.9209999999999998</v>
      </c>
    </row>
    <row r="3245" spans="1:11" x14ac:dyDescent="0.25">
      <c r="A3245">
        <v>2014</v>
      </c>
      <c r="B3245" t="s">
        <v>1600</v>
      </c>
      <c r="C3245" t="s">
        <v>1714</v>
      </c>
      <c r="D3245" t="s">
        <v>19</v>
      </c>
      <c r="E3245">
        <v>72755</v>
      </c>
      <c r="F3245">
        <v>352520</v>
      </c>
      <c r="G3245">
        <v>163324.56299999999</v>
      </c>
      <c r="H3245">
        <v>57613.77</v>
      </c>
      <c r="I3245">
        <v>5212.7389999999996</v>
      </c>
      <c r="J3245">
        <v>73295.099000000002</v>
      </c>
      <c r="K3245">
        <v>249383</v>
      </c>
    </row>
    <row r="3246" spans="1:11" x14ac:dyDescent="0.25">
      <c r="A3246">
        <v>2014</v>
      </c>
      <c r="B3246" t="s">
        <v>1600</v>
      </c>
      <c r="C3246" t="s">
        <v>1714</v>
      </c>
      <c r="D3246" t="s">
        <v>16</v>
      </c>
      <c r="E3246">
        <v>6418</v>
      </c>
      <c r="F3246">
        <v>69809</v>
      </c>
      <c r="G3246">
        <v>80523.11</v>
      </c>
      <c r="H3246">
        <v>20650.468000000001</v>
      </c>
      <c r="I3246">
        <v>2197.8580000000002</v>
      </c>
      <c r="J3246">
        <v>28926.305</v>
      </c>
      <c r="K3246">
        <v>81153.455000000002</v>
      </c>
    </row>
    <row r="3247" spans="1:11" x14ac:dyDescent="0.25">
      <c r="A3247">
        <v>2014</v>
      </c>
      <c r="B3247" t="s">
        <v>1600</v>
      </c>
      <c r="C3247" t="s">
        <v>1715</v>
      </c>
      <c r="D3247" t="s">
        <v>19</v>
      </c>
      <c r="E3247">
        <v>1456</v>
      </c>
      <c r="F3247">
        <v>4120</v>
      </c>
      <c r="G3247">
        <v>636.88</v>
      </c>
      <c r="H3247">
        <v>156.90100000000001</v>
      </c>
      <c r="I3247">
        <v>6.0629999999999997</v>
      </c>
      <c r="J3247">
        <v>349.964</v>
      </c>
      <c r="K3247">
        <v>786.32299999999998</v>
      </c>
    </row>
    <row r="3248" spans="1:11" x14ac:dyDescent="0.25">
      <c r="A3248">
        <v>2014</v>
      </c>
      <c r="B3248" t="s">
        <v>1600</v>
      </c>
      <c r="C3248" t="s">
        <v>1715</v>
      </c>
      <c r="D3248" t="s">
        <v>16</v>
      </c>
      <c r="E3248">
        <v>151</v>
      </c>
      <c r="F3248">
        <v>1885</v>
      </c>
      <c r="G3248">
        <v>530.62300000000005</v>
      </c>
      <c r="H3248">
        <v>90.816000000000003</v>
      </c>
      <c r="I3248">
        <v>4.2930000000000001</v>
      </c>
      <c r="J3248">
        <v>228.678</v>
      </c>
      <c r="K3248">
        <v>540.97</v>
      </c>
    </row>
    <row r="3249" spans="1:11" x14ac:dyDescent="0.25">
      <c r="A3249">
        <v>2014</v>
      </c>
      <c r="B3249" t="s">
        <v>1600</v>
      </c>
      <c r="C3249" t="s">
        <v>1716</v>
      </c>
      <c r="D3249" t="s">
        <v>19</v>
      </c>
      <c r="E3249">
        <v>145</v>
      </c>
      <c r="F3249">
        <v>200</v>
      </c>
      <c r="G3249">
        <v>5.258</v>
      </c>
      <c r="H3249">
        <v>3.5979999999999999</v>
      </c>
      <c r="I3249">
        <v>0.182</v>
      </c>
      <c r="J3249">
        <v>5.4509999999999996</v>
      </c>
      <c r="K3249">
        <v>10.832000000000001</v>
      </c>
    </row>
    <row r="3250" spans="1:11" x14ac:dyDescent="0.25">
      <c r="A3250">
        <v>2014</v>
      </c>
      <c r="B3250" t="s">
        <v>1600</v>
      </c>
      <c r="C3250" t="s">
        <v>1716</v>
      </c>
      <c r="D3250" t="s">
        <v>16</v>
      </c>
      <c r="E3250">
        <v>12</v>
      </c>
      <c r="F3250">
        <v>15</v>
      </c>
      <c r="G3250">
        <v>0.63800000000000001</v>
      </c>
      <c r="H3250">
        <v>0.28799999999999998</v>
      </c>
      <c r="I3250">
        <v>6.0000000000000001E-3</v>
      </c>
      <c r="J3250">
        <v>0.71099999999999997</v>
      </c>
      <c r="K3250">
        <v>0.63500000000000001</v>
      </c>
    </row>
    <row r="3251" spans="1:11" x14ac:dyDescent="0.25">
      <c r="A3251">
        <v>2014</v>
      </c>
      <c r="B3251" t="s">
        <v>1600</v>
      </c>
      <c r="C3251" t="s">
        <v>1717</v>
      </c>
      <c r="D3251" t="s">
        <v>19</v>
      </c>
      <c r="E3251">
        <v>1135</v>
      </c>
      <c r="F3251">
        <v>3278</v>
      </c>
      <c r="G3251">
        <v>1855.152</v>
      </c>
      <c r="H3251">
        <v>343.32299999999998</v>
      </c>
      <c r="I3251">
        <v>10.709</v>
      </c>
      <c r="J3251">
        <v>847.58399999999995</v>
      </c>
      <c r="K3251">
        <v>2019.3820000000001</v>
      </c>
    </row>
    <row r="3252" spans="1:11" x14ac:dyDescent="0.25">
      <c r="A3252">
        <v>2014</v>
      </c>
      <c r="B3252" t="s">
        <v>1600</v>
      </c>
      <c r="C3252" t="s">
        <v>1717</v>
      </c>
      <c r="D3252" t="s">
        <v>16</v>
      </c>
      <c r="E3252">
        <v>164</v>
      </c>
      <c r="F3252">
        <v>1309</v>
      </c>
      <c r="G3252">
        <v>1722.9459999999999</v>
      </c>
      <c r="H3252">
        <v>289.18700000000001</v>
      </c>
      <c r="I3252">
        <v>9.1920000000000002</v>
      </c>
      <c r="J3252">
        <v>709.11699999999996</v>
      </c>
      <c r="K3252">
        <v>1689.14</v>
      </c>
    </row>
    <row r="3253" spans="1:11" x14ac:dyDescent="0.25">
      <c r="A3253">
        <v>2014</v>
      </c>
      <c r="B3253" t="s">
        <v>1600</v>
      </c>
      <c r="C3253" t="s">
        <v>1718</v>
      </c>
      <c r="D3253" t="s">
        <v>19</v>
      </c>
      <c r="E3253">
        <v>985</v>
      </c>
      <c r="F3253">
        <v>1807</v>
      </c>
      <c r="G3253">
        <v>105.038</v>
      </c>
      <c r="H3253">
        <v>61.962000000000003</v>
      </c>
      <c r="I3253">
        <v>3.6970000000000001</v>
      </c>
      <c r="J3253">
        <v>79.046000000000006</v>
      </c>
      <c r="K3253">
        <v>154.346</v>
      </c>
    </row>
    <row r="3254" spans="1:11" x14ac:dyDescent="0.25">
      <c r="A3254">
        <v>2014</v>
      </c>
      <c r="B3254" t="s">
        <v>1600</v>
      </c>
      <c r="C3254" t="s">
        <v>1718</v>
      </c>
      <c r="D3254" t="s">
        <v>16</v>
      </c>
      <c r="E3254">
        <v>109</v>
      </c>
      <c r="F3254">
        <v>226</v>
      </c>
      <c r="G3254">
        <v>30.065999999999999</v>
      </c>
      <c r="H3254">
        <v>15.493</v>
      </c>
      <c r="I3254">
        <v>3.077</v>
      </c>
      <c r="J3254">
        <v>13.704000000000001</v>
      </c>
      <c r="K3254">
        <v>27.001000000000001</v>
      </c>
    </row>
    <row r="3255" spans="1:11" x14ac:dyDescent="0.25">
      <c r="A3255">
        <v>2014</v>
      </c>
      <c r="B3255" t="s">
        <v>1600</v>
      </c>
      <c r="C3255" t="s">
        <v>1719</v>
      </c>
      <c r="D3255" t="s">
        <v>19</v>
      </c>
      <c r="E3255">
        <v>4861</v>
      </c>
      <c r="F3255">
        <v>26299</v>
      </c>
      <c r="G3255">
        <v>11258.268</v>
      </c>
      <c r="H3255">
        <v>3792.3</v>
      </c>
      <c r="I3255">
        <v>195.69499999999999</v>
      </c>
      <c r="J3255">
        <v>4313.5360000000001</v>
      </c>
      <c r="K3255">
        <v>17223.881000000001</v>
      </c>
    </row>
    <row r="3256" spans="1:11" x14ac:dyDescent="0.25">
      <c r="A3256">
        <v>2014</v>
      </c>
      <c r="B3256" t="s">
        <v>1600</v>
      </c>
      <c r="C3256" t="s">
        <v>1719</v>
      </c>
      <c r="D3256" t="s">
        <v>16</v>
      </c>
      <c r="E3256">
        <v>584</v>
      </c>
      <c r="F3256">
        <v>4655</v>
      </c>
      <c r="G3256">
        <v>5691.38</v>
      </c>
      <c r="H3256">
        <v>637.05399999999997</v>
      </c>
      <c r="I3256">
        <v>49.566000000000003</v>
      </c>
      <c r="J3256">
        <v>1557.405</v>
      </c>
      <c r="K3256">
        <v>5846.5230000000001</v>
      </c>
    </row>
    <row r="3257" spans="1:11" x14ac:dyDescent="0.25">
      <c r="A3257">
        <v>2014</v>
      </c>
      <c r="B3257" t="s">
        <v>1600</v>
      </c>
      <c r="C3257" t="s">
        <v>1720</v>
      </c>
      <c r="D3257" t="s">
        <v>19</v>
      </c>
      <c r="E3257">
        <v>42</v>
      </c>
      <c r="F3257">
        <v>100</v>
      </c>
      <c r="G3257">
        <v>1.4430000000000001</v>
      </c>
      <c r="H3257">
        <v>0.626</v>
      </c>
      <c r="I3257">
        <v>2.3E-2</v>
      </c>
      <c r="J3257">
        <v>1.762</v>
      </c>
      <c r="K3257">
        <v>3.0129999999999999</v>
      </c>
    </row>
    <row r="3258" spans="1:11" x14ac:dyDescent="0.25">
      <c r="A3258">
        <v>2014</v>
      </c>
      <c r="B3258" t="s">
        <v>1600</v>
      </c>
      <c r="C3258" t="s">
        <v>1720</v>
      </c>
      <c r="D3258" t="s">
        <v>16</v>
      </c>
      <c r="E3258">
        <v>7</v>
      </c>
      <c r="F3258">
        <v>25</v>
      </c>
      <c r="G3258">
        <v>0.219</v>
      </c>
      <c r="H3258">
        <v>0.123</v>
      </c>
      <c r="I3258">
        <v>0</v>
      </c>
      <c r="J3258">
        <v>0.19700000000000001</v>
      </c>
      <c r="K3258">
        <v>0.216</v>
      </c>
    </row>
    <row r="3259" spans="1:11" x14ac:dyDescent="0.25">
      <c r="A3259">
        <v>2014</v>
      </c>
      <c r="B3259" t="s">
        <v>1600</v>
      </c>
      <c r="C3259" t="s">
        <v>1721</v>
      </c>
      <c r="D3259" t="s">
        <v>19</v>
      </c>
      <c r="E3259">
        <v>30</v>
      </c>
      <c r="F3259">
        <v>87</v>
      </c>
      <c r="G3259">
        <v>3.7589999999999999</v>
      </c>
      <c r="H3259">
        <v>2.097</v>
      </c>
      <c r="I3259">
        <v>4.0000000000000001E-3</v>
      </c>
      <c r="J3259">
        <v>5.33</v>
      </c>
      <c r="K3259">
        <v>5.1870000000000003</v>
      </c>
    </row>
    <row r="3260" spans="1:11" x14ac:dyDescent="0.25">
      <c r="A3260">
        <v>2014</v>
      </c>
      <c r="B3260" t="s">
        <v>1600</v>
      </c>
      <c r="C3260" t="s">
        <v>1721</v>
      </c>
      <c r="D3260" t="s">
        <v>16</v>
      </c>
      <c r="E3260">
        <v>3</v>
      </c>
      <c r="F3260">
        <v>28</v>
      </c>
      <c r="G3260">
        <v>1.238</v>
      </c>
      <c r="H3260">
        <v>0.74299999999999999</v>
      </c>
      <c r="I3260">
        <v>0</v>
      </c>
      <c r="J3260">
        <v>2.6150000000000002</v>
      </c>
      <c r="K3260">
        <v>1.238</v>
      </c>
    </row>
    <row r="3261" spans="1:11" x14ac:dyDescent="0.25">
      <c r="A3261">
        <v>2014</v>
      </c>
      <c r="B3261" t="s">
        <v>1600</v>
      </c>
      <c r="C3261" t="s">
        <v>1722</v>
      </c>
      <c r="D3261" t="s">
        <v>19</v>
      </c>
      <c r="E3261">
        <v>301</v>
      </c>
      <c r="F3261">
        <v>472</v>
      </c>
      <c r="G3261">
        <v>11.002000000000001</v>
      </c>
      <c r="H3261">
        <v>6.649</v>
      </c>
      <c r="I3261">
        <v>0</v>
      </c>
      <c r="J3261">
        <v>6.0789999999999997</v>
      </c>
      <c r="K3261">
        <v>18.414999999999999</v>
      </c>
    </row>
    <row r="3262" spans="1:11" x14ac:dyDescent="0.25">
      <c r="A3262">
        <v>2014</v>
      </c>
      <c r="B3262" t="s">
        <v>1600</v>
      </c>
      <c r="C3262" t="s">
        <v>1722</v>
      </c>
      <c r="D3262" t="s">
        <v>16</v>
      </c>
      <c r="E3262">
        <v>24</v>
      </c>
      <c r="F3262">
        <v>44</v>
      </c>
      <c r="G3262">
        <v>2.4460000000000002</v>
      </c>
      <c r="H3262">
        <v>1.006</v>
      </c>
      <c r="I3262">
        <v>0</v>
      </c>
      <c r="J3262">
        <v>0.89</v>
      </c>
      <c r="K3262">
        <v>2.39</v>
      </c>
    </row>
    <row r="3263" spans="1:11" x14ac:dyDescent="0.25">
      <c r="A3263">
        <v>2014</v>
      </c>
      <c r="B3263" t="s">
        <v>1600</v>
      </c>
      <c r="C3263" t="s">
        <v>1723</v>
      </c>
      <c r="D3263" t="s">
        <v>19</v>
      </c>
      <c r="E3263">
        <v>21</v>
      </c>
      <c r="F3263">
        <v>28</v>
      </c>
      <c r="G3263">
        <v>0.99199999999999999</v>
      </c>
      <c r="H3263">
        <v>0.78800000000000003</v>
      </c>
      <c r="I3263">
        <v>3.0000000000000001E-3</v>
      </c>
      <c r="J3263">
        <v>1.232</v>
      </c>
      <c r="K3263">
        <v>2.6549999999999998</v>
      </c>
    </row>
    <row r="3264" spans="1:11" x14ac:dyDescent="0.25">
      <c r="A3264">
        <v>2014</v>
      </c>
      <c r="B3264" t="s">
        <v>1600</v>
      </c>
      <c r="C3264" t="s">
        <v>1723</v>
      </c>
      <c r="D3264" t="s">
        <v>16</v>
      </c>
      <c r="E3264">
        <v>4</v>
      </c>
      <c r="F3264">
        <v>4</v>
      </c>
      <c r="G3264">
        <v>5.3999999999999999E-2</v>
      </c>
      <c r="H3264">
        <v>2.9000000000000001E-2</v>
      </c>
      <c r="I3264">
        <v>0</v>
      </c>
      <c r="J3264">
        <v>6.4000000000000001E-2</v>
      </c>
      <c r="K3264">
        <v>5.2999999999999999E-2</v>
      </c>
    </row>
    <row r="3265" spans="1:11" x14ac:dyDescent="0.25">
      <c r="A3265">
        <v>2014</v>
      </c>
      <c r="B3265" t="s">
        <v>1600</v>
      </c>
      <c r="C3265" t="s">
        <v>1724</v>
      </c>
      <c r="D3265" t="s">
        <v>19</v>
      </c>
      <c r="E3265">
        <v>868</v>
      </c>
      <c r="F3265">
        <v>1701</v>
      </c>
      <c r="G3265">
        <v>78.284000000000006</v>
      </c>
      <c r="H3265">
        <v>41.74</v>
      </c>
      <c r="I3265">
        <v>109.276</v>
      </c>
      <c r="J3265">
        <v>142.71600000000001</v>
      </c>
      <c r="K3265">
        <v>123.52</v>
      </c>
    </row>
    <row r="3266" spans="1:11" x14ac:dyDescent="0.25">
      <c r="A3266">
        <v>2014</v>
      </c>
      <c r="B3266" t="s">
        <v>1600</v>
      </c>
      <c r="C3266" t="s">
        <v>1724</v>
      </c>
      <c r="D3266" t="s">
        <v>16</v>
      </c>
      <c r="E3266">
        <v>260</v>
      </c>
      <c r="F3266">
        <v>652</v>
      </c>
      <c r="G3266">
        <v>44.686999999999998</v>
      </c>
      <c r="H3266">
        <v>20.263000000000002</v>
      </c>
      <c r="I3266">
        <v>108.88200000000001</v>
      </c>
      <c r="J3266">
        <v>118.71899999999999</v>
      </c>
      <c r="K3266">
        <v>43.996000000000002</v>
      </c>
    </row>
    <row r="3267" spans="1:11" x14ac:dyDescent="0.25">
      <c r="A3267">
        <v>2014</v>
      </c>
      <c r="B3267" t="s">
        <v>1600</v>
      </c>
      <c r="C3267" t="s">
        <v>1725</v>
      </c>
      <c r="D3267" t="s">
        <v>19</v>
      </c>
      <c r="E3267">
        <v>424</v>
      </c>
      <c r="F3267">
        <v>2031</v>
      </c>
      <c r="G3267">
        <v>473.46499999999997</v>
      </c>
      <c r="H3267">
        <v>168.38499999999999</v>
      </c>
      <c r="I3267">
        <v>4.327</v>
      </c>
      <c r="J3267">
        <v>110.27200000000001</v>
      </c>
      <c r="K3267">
        <v>649.24400000000003</v>
      </c>
    </row>
    <row r="3268" spans="1:11" x14ac:dyDescent="0.25">
      <c r="A3268">
        <v>2014</v>
      </c>
      <c r="B3268" t="s">
        <v>1600</v>
      </c>
      <c r="C3268" t="s">
        <v>1725</v>
      </c>
      <c r="D3268" t="s">
        <v>16</v>
      </c>
      <c r="E3268">
        <v>97</v>
      </c>
      <c r="F3268">
        <v>1177</v>
      </c>
      <c r="G3268">
        <v>392.72500000000002</v>
      </c>
      <c r="H3268">
        <v>118.301</v>
      </c>
      <c r="I3268">
        <v>2.528</v>
      </c>
      <c r="J3268">
        <v>71.95</v>
      </c>
      <c r="K3268">
        <v>389.36900000000003</v>
      </c>
    </row>
    <row r="3269" spans="1:11" x14ac:dyDescent="0.25">
      <c r="A3269">
        <v>2014</v>
      </c>
      <c r="B3269" t="s">
        <v>1600</v>
      </c>
      <c r="C3269" t="s">
        <v>1726</v>
      </c>
      <c r="D3269" t="s">
        <v>19</v>
      </c>
      <c r="E3269">
        <v>67</v>
      </c>
      <c r="F3269">
        <v>90</v>
      </c>
      <c r="G3269">
        <v>2.2040000000000002</v>
      </c>
      <c r="H3269">
        <v>0.88400000000000001</v>
      </c>
      <c r="I3269">
        <v>0</v>
      </c>
      <c r="J3269">
        <v>2.0630000000000002</v>
      </c>
      <c r="K3269">
        <v>4.4340000000000002</v>
      </c>
    </row>
    <row r="3270" spans="1:11" x14ac:dyDescent="0.25">
      <c r="A3270">
        <v>2014</v>
      </c>
      <c r="B3270" t="s">
        <v>1600</v>
      </c>
      <c r="C3270" t="s">
        <v>1726</v>
      </c>
      <c r="D3270" t="s">
        <v>16</v>
      </c>
      <c r="E3270">
        <v>11</v>
      </c>
      <c r="F3270">
        <v>18</v>
      </c>
      <c r="G3270">
        <v>0.61299999999999999</v>
      </c>
      <c r="H3270">
        <v>0.14099999999999999</v>
      </c>
      <c r="I3270">
        <v>0</v>
      </c>
      <c r="J3270">
        <v>0.46600000000000003</v>
      </c>
      <c r="K3270">
        <v>0.60299999999999998</v>
      </c>
    </row>
    <row r="3271" spans="1:11" x14ac:dyDescent="0.25">
      <c r="A3271">
        <v>2014</v>
      </c>
      <c r="B3271" t="s">
        <v>1600</v>
      </c>
      <c r="C3271" t="s">
        <v>1727</v>
      </c>
      <c r="D3271" t="s">
        <v>19</v>
      </c>
      <c r="E3271">
        <v>88</v>
      </c>
      <c r="F3271">
        <v>146</v>
      </c>
      <c r="G3271">
        <v>4.3730000000000002</v>
      </c>
      <c r="H3271">
        <v>2.7210000000000001</v>
      </c>
      <c r="I3271">
        <v>0.11799999999999999</v>
      </c>
      <c r="J3271">
        <v>2.4119999999999999</v>
      </c>
      <c r="K3271">
        <v>6.4109999999999996</v>
      </c>
    </row>
    <row r="3272" spans="1:11" x14ac:dyDescent="0.25">
      <c r="A3272">
        <v>2014</v>
      </c>
      <c r="B3272" t="s">
        <v>1600</v>
      </c>
      <c r="C3272" t="s">
        <v>1727</v>
      </c>
      <c r="D3272" t="s">
        <v>16</v>
      </c>
      <c r="E3272">
        <v>18</v>
      </c>
      <c r="F3272">
        <v>32</v>
      </c>
      <c r="G3272">
        <v>1.526</v>
      </c>
      <c r="H3272">
        <v>0.68</v>
      </c>
      <c r="I3272">
        <v>3.4000000000000002E-2</v>
      </c>
      <c r="J3272">
        <v>0.41099999999999998</v>
      </c>
      <c r="K3272">
        <v>1.5389999999999999</v>
      </c>
    </row>
    <row r="3273" spans="1:11" x14ac:dyDescent="0.25">
      <c r="A3273">
        <v>2014</v>
      </c>
      <c r="B3273" t="s">
        <v>1600</v>
      </c>
      <c r="C3273" t="s">
        <v>1728</v>
      </c>
      <c r="D3273" t="s">
        <v>19</v>
      </c>
      <c r="E3273">
        <v>204</v>
      </c>
      <c r="F3273">
        <v>385</v>
      </c>
      <c r="G3273">
        <v>75.421000000000006</v>
      </c>
      <c r="H3273">
        <v>21.14</v>
      </c>
      <c r="I3273">
        <v>0.14599999999999999</v>
      </c>
      <c r="J3273">
        <v>23.776</v>
      </c>
      <c r="K3273">
        <v>86.900999999999996</v>
      </c>
    </row>
    <row r="3274" spans="1:11" x14ac:dyDescent="0.25">
      <c r="A3274">
        <v>2014</v>
      </c>
      <c r="B3274" t="s">
        <v>1600</v>
      </c>
      <c r="C3274" t="s">
        <v>1728</v>
      </c>
      <c r="D3274" t="s">
        <v>16</v>
      </c>
      <c r="E3274">
        <v>35</v>
      </c>
      <c r="F3274">
        <v>118</v>
      </c>
      <c r="G3274">
        <v>63.988999999999997</v>
      </c>
      <c r="H3274">
        <v>13.673</v>
      </c>
      <c r="I3274">
        <v>4.2999999999999997E-2</v>
      </c>
      <c r="J3274">
        <v>17.454000000000001</v>
      </c>
      <c r="K3274">
        <v>65.998999999999995</v>
      </c>
    </row>
    <row r="3275" spans="1:11" x14ac:dyDescent="0.25">
      <c r="A3275">
        <v>2014</v>
      </c>
      <c r="B3275" t="s">
        <v>1600</v>
      </c>
      <c r="C3275" t="s">
        <v>1729</v>
      </c>
      <c r="D3275" t="s">
        <v>19</v>
      </c>
      <c r="E3275">
        <v>508</v>
      </c>
      <c r="F3275">
        <v>729</v>
      </c>
      <c r="G3275">
        <v>21.105</v>
      </c>
      <c r="H3275">
        <v>13.010999999999999</v>
      </c>
      <c r="I3275">
        <v>0.53800000000000003</v>
      </c>
      <c r="J3275">
        <v>17.702999999999999</v>
      </c>
      <c r="K3275">
        <v>36.923999999999999</v>
      </c>
    </row>
    <row r="3276" spans="1:11" x14ac:dyDescent="0.25">
      <c r="A3276">
        <v>2014</v>
      </c>
      <c r="B3276" t="s">
        <v>1600</v>
      </c>
      <c r="C3276" t="s">
        <v>1729</v>
      </c>
      <c r="D3276" t="s">
        <v>16</v>
      </c>
      <c r="E3276">
        <v>135</v>
      </c>
      <c r="F3276">
        <v>208</v>
      </c>
      <c r="G3276">
        <v>8.2070000000000007</v>
      </c>
      <c r="H3276">
        <v>4.2549999999999999</v>
      </c>
      <c r="I3276">
        <v>0.29599999999999999</v>
      </c>
      <c r="J3276">
        <v>3.2450000000000001</v>
      </c>
      <c r="K3276">
        <v>8.17</v>
      </c>
    </row>
    <row r="3277" spans="1:11" x14ac:dyDescent="0.25">
      <c r="A3277">
        <v>2014</v>
      </c>
      <c r="B3277" t="s">
        <v>1600</v>
      </c>
      <c r="C3277" t="s">
        <v>1730</v>
      </c>
      <c r="D3277" t="s">
        <v>19</v>
      </c>
      <c r="E3277">
        <v>121</v>
      </c>
      <c r="F3277">
        <v>197</v>
      </c>
      <c r="G3277">
        <v>5.2690000000000001</v>
      </c>
      <c r="H3277">
        <v>3.0110000000000001</v>
      </c>
      <c r="I3277">
        <v>0.90700000000000003</v>
      </c>
      <c r="J3277">
        <v>8.4529999999999994</v>
      </c>
      <c r="K3277">
        <v>11.632999999999999</v>
      </c>
    </row>
    <row r="3278" spans="1:11" x14ac:dyDescent="0.25">
      <c r="A3278">
        <v>2014</v>
      </c>
      <c r="B3278" t="s">
        <v>1600</v>
      </c>
      <c r="C3278" t="s">
        <v>1730</v>
      </c>
      <c r="D3278" t="s">
        <v>16</v>
      </c>
      <c r="E3278">
        <v>10</v>
      </c>
      <c r="F3278">
        <v>23</v>
      </c>
      <c r="G3278">
        <v>0.90500000000000003</v>
      </c>
      <c r="H3278">
        <v>0.43</v>
      </c>
      <c r="I3278">
        <v>2.1999999999999999E-2</v>
      </c>
      <c r="J3278">
        <v>0.27500000000000002</v>
      </c>
      <c r="K3278">
        <v>0.90800000000000003</v>
      </c>
    </row>
    <row r="3279" spans="1:11" x14ac:dyDescent="0.25">
      <c r="A3279">
        <v>2014</v>
      </c>
      <c r="B3279" t="s">
        <v>1600</v>
      </c>
      <c r="C3279" t="s">
        <v>1731</v>
      </c>
      <c r="D3279" t="s">
        <v>19</v>
      </c>
      <c r="E3279">
        <v>186</v>
      </c>
      <c r="F3279">
        <v>255</v>
      </c>
      <c r="G3279">
        <v>5.048</v>
      </c>
      <c r="H3279">
        <v>2.2229999999999999</v>
      </c>
      <c r="I3279">
        <v>6.8000000000000005E-2</v>
      </c>
      <c r="J3279">
        <v>1.5069999999999999</v>
      </c>
      <c r="K3279">
        <v>6.1669999999999998</v>
      </c>
    </row>
    <row r="3280" spans="1:11" x14ac:dyDescent="0.25">
      <c r="A3280">
        <v>2014</v>
      </c>
      <c r="B3280" t="s">
        <v>1600</v>
      </c>
      <c r="C3280" t="s">
        <v>1731</v>
      </c>
      <c r="D3280" t="s">
        <v>16</v>
      </c>
      <c r="E3280">
        <v>152</v>
      </c>
      <c r="F3280">
        <v>206</v>
      </c>
      <c r="G3280">
        <v>3.9340000000000002</v>
      </c>
      <c r="H3280">
        <v>1.4990000000000001</v>
      </c>
      <c r="I3280">
        <v>3.0000000000000001E-3</v>
      </c>
      <c r="J3280">
        <v>0.17799999999999999</v>
      </c>
      <c r="K3280">
        <v>3.9209999999999998</v>
      </c>
    </row>
    <row r="3281" spans="1:11" x14ac:dyDescent="0.25">
      <c r="A3281">
        <v>2014</v>
      </c>
      <c r="B3281" t="s">
        <v>1600</v>
      </c>
      <c r="C3281" t="s">
        <v>1732</v>
      </c>
      <c r="D3281" t="s">
        <v>19</v>
      </c>
      <c r="E3281">
        <v>8876</v>
      </c>
      <c r="F3281">
        <v>25270</v>
      </c>
      <c r="G3281">
        <v>11107.303</v>
      </c>
      <c r="H3281">
        <v>5483.7749999999996</v>
      </c>
      <c r="I3281">
        <v>221.601</v>
      </c>
      <c r="J3281">
        <v>6445.857</v>
      </c>
      <c r="K3281">
        <v>14802.647000000001</v>
      </c>
    </row>
    <row r="3282" spans="1:11" x14ac:dyDescent="0.25">
      <c r="A3282">
        <v>2014</v>
      </c>
      <c r="B3282" t="s">
        <v>1600</v>
      </c>
      <c r="C3282" t="s">
        <v>1732</v>
      </c>
      <c r="D3282" t="s">
        <v>16</v>
      </c>
      <c r="E3282">
        <v>898</v>
      </c>
      <c r="F3282">
        <v>6806</v>
      </c>
      <c r="G3282">
        <v>6321.3029999999999</v>
      </c>
      <c r="H3282">
        <v>2024.6210000000001</v>
      </c>
      <c r="I3282">
        <v>164.14500000000001</v>
      </c>
      <c r="J3282">
        <v>5051.51</v>
      </c>
      <c r="K3282">
        <v>6345.8829999999998</v>
      </c>
    </row>
    <row r="3283" spans="1:11" x14ac:dyDescent="0.25">
      <c r="A3283">
        <v>2014</v>
      </c>
      <c r="B3283" t="s">
        <v>1600</v>
      </c>
      <c r="C3283" t="s">
        <v>1733</v>
      </c>
      <c r="D3283" t="s">
        <v>19</v>
      </c>
      <c r="E3283">
        <v>37</v>
      </c>
      <c r="F3283">
        <v>74</v>
      </c>
      <c r="G3283">
        <v>2.61</v>
      </c>
      <c r="H3283">
        <v>1.653</v>
      </c>
      <c r="I3283">
        <v>6.8000000000000005E-2</v>
      </c>
      <c r="J3283">
        <v>2.4940000000000002</v>
      </c>
      <c r="K3283">
        <v>3.246</v>
      </c>
    </row>
    <row r="3284" spans="1:11" x14ac:dyDescent="0.25">
      <c r="A3284">
        <v>2014</v>
      </c>
      <c r="B3284" t="s">
        <v>1600</v>
      </c>
      <c r="C3284" t="s">
        <v>1733</v>
      </c>
      <c r="D3284" t="s">
        <v>16</v>
      </c>
      <c r="E3284">
        <v>4</v>
      </c>
      <c r="F3284">
        <v>10</v>
      </c>
      <c r="G3284">
        <v>0.70099999999999996</v>
      </c>
      <c r="H3284">
        <v>0.40300000000000002</v>
      </c>
      <c r="I3284">
        <v>2E-3</v>
      </c>
      <c r="J3284">
        <v>0.19800000000000001</v>
      </c>
      <c r="K3284">
        <v>0.69799999999999995</v>
      </c>
    </row>
    <row r="3285" spans="1:11" x14ac:dyDescent="0.25">
      <c r="A3285">
        <v>2014</v>
      </c>
      <c r="B3285" t="s">
        <v>1600</v>
      </c>
      <c r="C3285" t="s">
        <v>1734</v>
      </c>
      <c r="D3285" t="s">
        <v>19</v>
      </c>
      <c r="E3285">
        <v>875</v>
      </c>
      <c r="F3285">
        <v>1699</v>
      </c>
      <c r="G3285">
        <v>105.37</v>
      </c>
      <c r="H3285">
        <v>48.429000000000002</v>
      </c>
      <c r="I3285">
        <v>-0.123</v>
      </c>
      <c r="J3285">
        <v>63.192</v>
      </c>
      <c r="K3285">
        <v>134.84100000000001</v>
      </c>
    </row>
    <row r="3286" spans="1:11" x14ac:dyDescent="0.25">
      <c r="A3286">
        <v>2014</v>
      </c>
      <c r="B3286" t="s">
        <v>1600</v>
      </c>
      <c r="C3286" t="s">
        <v>1734</v>
      </c>
      <c r="D3286" t="s">
        <v>16</v>
      </c>
      <c r="E3286">
        <v>222</v>
      </c>
      <c r="F3286">
        <v>624</v>
      </c>
      <c r="G3286">
        <v>59.570999999999998</v>
      </c>
      <c r="H3286">
        <v>22.54</v>
      </c>
      <c r="I3286">
        <v>-0.439</v>
      </c>
      <c r="J3286">
        <v>20.048999999999999</v>
      </c>
      <c r="K3286">
        <v>58.83</v>
      </c>
    </row>
    <row r="3287" spans="1:11" x14ac:dyDescent="0.25">
      <c r="A3287">
        <v>2014</v>
      </c>
      <c r="B3287" t="s">
        <v>1600</v>
      </c>
      <c r="C3287" t="s">
        <v>1735</v>
      </c>
      <c r="D3287" t="s">
        <v>19</v>
      </c>
      <c r="E3287">
        <v>105</v>
      </c>
      <c r="F3287">
        <v>173</v>
      </c>
      <c r="G3287">
        <v>2.2080000000000002</v>
      </c>
      <c r="H3287">
        <v>1.7430000000000001</v>
      </c>
      <c r="I3287">
        <v>0</v>
      </c>
      <c r="J3287">
        <v>0.98399999999999999</v>
      </c>
      <c r="K3287">
        <v>1.246</v>
      </c>
    </row>
    <row r="3288" spans="1:11" x14ac:dyDescent="0.25">
      <c r="A3288">
        <v>2014</v>
      </c>
      <c r="B3288" t="s">
        <v>1600</v>
      </c>
      <c r="C3288" t="s">
        <v>1735</v>
      </c>
      <c r="D3288" t="s">
        <v>16</v>
      </c>
      <c r="E3288">
        <v>88</v>
      </c>
      <c r="F3288">
        <v>145</v>
      </c>
      <c r="G3288">
        <v>0.42</v>
      </c>
      <c r="H3288">
        <v>0.21299999999999999</v>
      </c>
      <c r="I3288">
        <v>0</v>
      </c>
      <c r="J3288">
        <v>0.13800000000000001</v>
      </c>
      <c r="K3288">
        <v>0.43</v>
      </c>
    </row>
    <row r="3289" spans="1:11" x14ac:dyDescent="0.25">
      <c r="A3289">
        <v>2014</v>
      </c>
      <c r="B3289" t="s">
        <v>1600</v>
      </c>
      <c r="C3289" t="s">
        <v>1736</v>
      </c>
      <c r="D3289" t="s">
        <v>19</v>
      </c>
      <c r="E3289">
        <v>743</v>
      </c>
      <c r="F3289">
        <v>3566</v>
      </c>
      <c r="G3289">
        <v>6931.6189999999997</v>
      </c>
      <c r="H3289">
        <v>2058.61</v>
      </c>
      <c r="I3289">
        <v>52.982999999999997</v>
      </c>
      <c r="J3289">
        <v>5765.9570000000003</v>
      </c>
      <c r="K3289">
        <v>7434.1210000000001</v>
      </c>
    </row>
    <row r="3290" spans="1:11" x14ac:dyDescent="0.25">
      <c r="A3290">
        <v>2014</v>
      </c>
      <c r="B3290" t="s">
        <v>1600</v>
      </c>
      <c r="C3290" t="s">
        <v>1736</v>
      </c>
      <c r="D3290" t="s">
        <v>16</v>
      </c>
      <c r="E3290">
        <v>156</v>
      </c>
      <c r="F3290">
        <v>1665</v>
      </c>
      <c r="G3290">
        <v>6546.0590000000002</v>
      </c>
      <c r="H3290">
        <v>1858.9760000000001</v>
      </c>
      <c r="I3290">
        <v>53.932000000000002</v>
      </c>
      <c r="J3290">
        <v>5588.973</v>
      </c>
      <c r="K3290">
        <v>6735.6570000000002</v>
      </c>
    </row>
    <row r="3291" spans="1:11" x14ac:dyDescent="0.25">
      <c r="A3291">
        <v>2014</v>
      </c>
      <c r="B3291" t="s">
        <v>1600</v>
      </c>
      <c r="C3291" t="s">
        <v>1737</v>
      </c>
      <c r="D3291" t="s">
        <v>19</v>
      </c>
      <c r="E3291">
        <v>290</v>
      </c>
      <c r="F3291">
        <v>607</v>
      </c>
      <c r="G3291">
        <v>51.442999999999998</v>
      </c>
      <c r="H3291">
        <v>24.350999999999999</v>
      </c>
      <c r="I3291">
        <v>1.484</v>
      </c>
      <c r="J3291">
        <v>60.030999999999999</v>
      </c>
      <c r="K3291">
        <v>72.908000000000001</v>
      </c>
    </row>
    <row r="3292" spans="1:11" x14ac:dyDescent="0.25">
      <c r="A3292">
        <v>2014</v>
      </c>
      <c r="B3292" t="s">
        <v>1600</v>
      </c>
      <c r="C3292" t="s">
        <v>1737</v>
      </c>
      <c r="D3292" t="s">
        <v>16</v>
      </c>
      <c r="E3292">
        <v>51</v>
      </c>
      <c r="F3292">
        <v>88</v>
      </c>
      <c r="G3292">
        <v>4.3639999999999999</v>
      </c>
      <c r="H3292">
        <v>2.0070000000000001</v>
      </c>
      <c r="I3292">
        <v>-4.0000000000000001E-3</v>
      </c>
      <c r="J3292">
        <v>5.1310000000000002</v>
      </c>
      <c r="K3292">
        <v>4.5209999999999999</v>
      </c>
    </row>
    <row r="3293" spans="1:11" x14ac:dyDescent="0.25">
      <c r="A3293">
        <v>2014</v>
      </c>
      <c r="B3293" t="s">
        <v>1600</v>
      </c>
      <c r="C3293" t="s">
        <v>1738</v>
      </c>
      <c r="D3293" t="s">
        <v>19</v>
      </c>
      <c r="E3293">
        <v>664</v>
      </c>
      <c r="F3293">
        <v>1034</v>
      </c>
      <c r="G3293">
        <v>53.612000000000002</v>
      </c>
      <c r="H3293">
        <v>31.437000000000001</v>
      </c>
      <c r="I3293">
        <v>0.627</v>
      </c>
      <c r="J3293">
        <v>41.204999999999998</v>
      </c>
      <c r="K3293">
        <v>79.010000000000005</v>
      </c>
    </row>
    <row r="3294" spans="1:11" x14ac:dyDescent="0.25">
      <c r="A3294">
        <v>2014</v>
      </c>
      <c r="B3294" t="s">
        <v>1600</v>
      </c>
      <c r="C3294" t="s">
        <v>1738</v>
      </c>
      <c r="D3294" t="s">
        <v>16</v>
      </c>
      <c r="E3294">
        <v>104</v>
      </c>
      <c r="F3294">
        <v>159</v>
      </c>
      <c r="G3294">
        <v>11.926</v>
      </c>
      <c r="H3294">
        <v>6.6379999999999999</v>
      </c>
      <c r="I3294">
        <v>5.0000000000000001E-3</v>
      </c>
      <c r="J3294">
        <v>3.113</v>
      </c>
      <c r="K3294">
        <v>11.973000000000001</v>
      </c>
    </row>
    <row r="3295" spans="1:11" x14ac:dyDescent="0.25">
      <c r="A3295">
        <v>2014</v>
      </c>
      <c r="B3295" t="s">
        <v>1600</v>
      </c>
      <c r="C3295" t="s">
        <v>1739</v>
      </c>
      <c r="D3295" t="s">
        <v>19</v>
      </c>
      <c r="E3295">
        <v>104</v>
      </c>
      <c r="F3295">
        <v>147</v>
      </c>
      <c r="G3295">
        <v>5.8460000000000001</v>
      </c>
      <c r="H3295">
        <v>3.0390000000000001</v>
      </c>
      <c r="I3295">
        <v>0.13800000000000001</v>
      </c>
      <c r="J3295">
        <v>7.59</v>
      </c>
      <c r="K3295">
        <v>8.1349999999999998</v>
      </c>
    </row>
    <row r="3296" spans="1:11" x14ac:dyDescent="0.25">
      <c r="A3296">
        <v>2014</v>
      </c>
      <c r="B3296" t="s">
        <v>1600</v>
      </c>
      <c r="C3296" t="s">
        <v>1739</v>
      </c>
      <c r="D3296" t="s">
        <v>16</v>
      </c>
      <c r="E3296">
        <v>16</v>
      </c>
      <c r="F3296">
        <v>32</v>
      </c>
      <c r="G3296">
        <v>1.748</v>
      </c>
      <c r="H3296">
        <v>0.84599999999999997</v>
      </c>
      <c r="I3296">
        <v>1.2999999999999999E-2</v>
      </c>
      <c r="J3296">
        <v>0.83399999999999996</v>
      </c>
      <c r="K3296">
        <v>1.732</v>
      </c>
    </row>
    <row r="3297" spans="1:11" x14ac:dyDescent="0.25">
      <c r="A3297">
        <v>2014</v>
      </c>
      <c r="B3297" t="s">
        <v>1600</v>
      </c>
      <c r="C3297" t="s">
        <v>1740</v>
      </c>
      <c r="D3297" t="s">
        <v>19</v>
      </c>
      <c r="E3297">
        <v>7542</v>
      </c>
      <c r="F3297">
        <v>25236</v>
      </c>
      <c r="G3297">
        <v>6302.9170000000004</v>
      </c>
      <c r="H3297">
        <v>2563.741</v>
      </c>
      <c r="I3297">
        <v>93.843999999999994</v>
      </c>
      <c r="J3297">
        <v>2208.1729999999998</v>
      </c>
      <c r="K3297">
        <v>9863.77</v>
      </c>
    </row>
    <row r="3298" spans="1:11" x14ac:dyDescent="0.25">
      <c r="A3298">
        <v>2014</v>
      </c>
      <c r="B3298" t="s">
        <v>1600</v>
      </c>
      <c r="C3298" t="s">
        <v>1740</v>
      </c>
      <c r="D3298" t="s">
        <v>16</v>
      </c>
      <c r="E3298">
        <v>1754</v>
      </c>
      <c r="F3298">
        <v>8278</v>
      </c>
      <c r="G3298">
        <v>3800.8809999999999</v>
      </c>
      <c r="H3298">
        <v>1083.2059999999999</v>
      </c>
      <c r="I3298">
        <v>38.991</v>
      </c>
      <c r="J3298">
        <v>898.77700000000004</v>
      </c>
      <c r="K3298">
        <v>3822.2750000000001</v>
      </c>
    </row>
    <row r="3299" spans="1:11" x14ac:dyDescent="0.25">
      <c r="A3299">
        <v>2014</v>
      </c>
      <c r="B3299" t="s">
        <v>1600</v>
      </c>
      <c r="C3299" t="s">
        <v>1741</v>
      </c>
      <c r="D3299" t="s">
        <v>19</v>
      </c>
      <c r="E3299">
        <v>108</v>
      </c>
      <c r="F3299">
        <v>140</v>
      </c>
      <c r="G3299">
        <v>8.7029999999999994</v>
      </c>
      <c r="H3299">
        <v>4.0590000000000002</v>
      </c>
      <c r="I3299">
        <v>9.8000000000000004E-2</v>
      </c>
      <c r="J3299">
        <v>7.859</v>
      </c>
      <c r="K3299">
        <v>11.194000000000001</v>
      </c>
    </row>
    <row r="3300" spans="1:11" x14ac:dyDescent="0.25">
      <c r="A3300">
        <v>2014</v>
      </c>
      <c r="B3300" t="s">
        <v>1600</v>
      </c>
      <c r="C3300" t="s">
        <v>1741</v>
      </c>
      <c r="D3300" t="s">
        <v>16</v>
      </c>
      <c r="E3300">
        <v>16</v>
      </c>
      <c r="F3300">
        <v>33</v>
      </c>
      <c r="G3300">
        <v>2.9329999999999998</v>
      </c>
      <c r="H3300">
        <v>0.98499999999999999</v>
      </c>
      <c r="I3300">
        <v>7.0000000000000001E-3</v>
      </c>
      <c r="J3300">
        <v>1.6559999999999999</v>
      </c>
      <c r="K3300">
        <v>2.9249999999999998</v>
      </c>
    </row>
    <row r="3301" spans="1:11" x14ac:dyDescent="0.25">
      <c r="A3301">
        <v>2014</v>
      </c>
      <c r="B3301" t="s">
        <v>1600</v>
      </c>
      <c r="C3301" t="s">
        <v>1742</v>
      </c>
      <c r="D3301" t="s">
        <v>19</v>
      </c>
      <c r="E3301">
        <v>1870</v>
      </c>
      <c r="F3301">
        <v>3306</v>
      </c>
      <c r="G3301">
        <v>451.61599999999999</v>
      </c>
      <c r="H3301">
        <v>304.22500000000002</v>
      </c>
      <c r="I3301">
        <v>8.3469999999999995</v>
      </c>
      <c r="J3301">
        <v>129.535</v>
      </c>
      <c r="K3301">
        <v>855.82899999999995</v>
      </c>
    </row>
    <row r="3302" spans="1:11" x14ac:dyDescent="0.25">
      <c r="A3302">
        <v>2014</v>
      </c>
      <c r="B3302" t="s">
        <v>1600</v>
      </c>
      <c r="C3302" t="s">
        <v>1742</v>
      </c>
      <c r="D3302" t="s">
        <v>16</v>
      </c>
      <c r="E3302">
        <v>751</v>
      </c>
      <c r="F3302">
        <v>1159</v>
      </c>
      <c r="G3302">
        <v>71.873000000000005</v>
      </c>
      <c r="H3302">
        <v>32.546999999999997</v>
      </c>
      <c r="I3302">
        <v>0.183</v>
      </c>
      <c r="J3302">
        <v>24.140999999999998</v>
      </c>
      <c r="K3302">
        <v>72.016000000000005</v>
      </c>
    </row>
    <row r="3303" spans="1:11" x14ac:dyDescent="0.25">
      <c r="A3303">
        <v>2014</v>
      </c>
      <c r="B3303" t="s">
        <v>1600</v>
      </c>
      <c r="C3303" t="s">
        <v>1743</v>
      </c>
      <c r="D3303" t="s">
        <v>19</v>
      </c>
      <c r="E3303">
        <v>1153</v>
      </c>
      <c r="F3303">
        <v>2506</v>
      </c>
      <c r="G3303">
        <v>295.59399999999999</v>
      </c>
      <c r="H3303">
        <v>137.09800000000001</v>
      </c>
      <c r="I3303">
        <v>1.1240000000000001</v>
      </c>
      <c r="J3303">
        <v>298.315</v>
      </c>
      <c r="K3303">
        <v>394.08300000000003</v>
      </c>
    </row>
    <row r="3304" spans="1:11" x14ac:dyDescent="0.25">
      <c r="A3304">
        <v>2014</v>
      </c>
      <c r="B3304" t="s">
        <v>1600</v>
      </c>
      <c r="C3304" t="s">
        <v>1743</v>
      </c>
      <c r="D3304" t="s">
        <v>16</v>
      </c>
      <c r="E3304">
        <v>119</v>
      </c>
      <c r="F3304">
        <v>679</v>
      </c>
      <c r="G3304">
        <v>185.95</v>
      </c>
      <c r="H3304">
        <v>72.373999999999995</v>
      </c>
      <c r="I3304">
        <v>0.28899999999999998</v>
      </c>
      <c r="J3304">
        <v>194.79400000000001</v>
      </c>
      <c r="K3304">
        <v>196.46799999999999</v>
      </c>
    </row>
    <row r="3305" spans="1:11" x14ac:dyDescent="0.25">
      <c r="A3305">
        <v>2014</v>
      </c>
      <c r="B3305" t="s">
        <v>1600</v>
      </c>
      <c r="C3305" t="s">
        <v>1744</v>
      </c>
      <c r="D3305" t="s">
        <v>19</v>
      </c>
      <c r="E3305">
        <v>2191</v>
      </c>
      <c r="F3305">
        <v>5536</v>
      </c>
      <c r="G3305">
        <v>530.48099999999999</v>
      </c>
      <c r="H3305">
        <v>272.22300000000001</v>
      </c>
      <c r="I3305">
        <v>4.0119999999999996</v>
      </c>
      <c r="J3305">
        <v>545.73900000000003</v>
      </c>
      <c r="K3305">
        <v>1933.8430000000001</v>
      </c>
    </row>
    <row r="3306" spans="1:11" x14ac:dyDescent="0.25">
      <c r="A3306">
        <v>2014</v>
      </c>
      <c r="B3306" t="s">
        <v>1600</v>
      </c>
      <c r="C3306" t="s">
        <v>1744</v>
      </c>
      <c r="D3306" t="s">
        <v>16</v>
      </c>
      <c r="E3306">
        <v>215</v>
      </c>
      <c r="F3306">
        <v>468</v>
      </c>
      <c r="G3306">
        <v>25.103999999999999</v>
      </c>
      <c r="H3306">
        <v>8.8539999999999992</v>
      </c>
      <c r="I3306">
        <v>0.27100000000000002</v>
      </c>
      <c r="J3306">
        <v>14.188000000000001</v>
      </c>
      <c r="K3306">
        <v>24.977</v>
      </c>
    </row>
    <row r="3307" spans="1:11" x14ac:dyDescent="0.25">
      <c r="A3307">
        <v>2014</v>
      </c>
      <c r="B3307" t="s">
        <v>1600</v>
      </c>
      <c r="C3307" t="s">
        <v>1745</v>
      </c>
      <c r="D3307" t="s">
        <v>19</v>
      </c>
      <c r="E3307">
        <v>143</v>
      </c>
      <c r="F3307">
        <v>262</v>
      </c>
      <c r="G3307">
        <v>25.763000000000002</v>
      </c>
      <c r="H3307">
        <v>21.584</v>
      </c>
      <c r="I3307">
        <v>-0.34</v>
      </c>
      <c r="J3307">
        <v>27.423999999999999</v>
      </c>
      <c r="K3307">
        <v>53.206000000000003</v>
      </c>
    </row>
    <row r="3308" spans="1:11" x14ac:dyDescent="0.25">
      <c r="A3308">
        <v>2014</v>
      </c>
      <c r="B3308" t="s">
        <v>1600</v>
      </c>
      <c r="C3308" t="s">
        <v>1745</v>
      </c>
      <c r="D3308" t="s">
        <v>16</v>
      </c>
      <c r="E3308">
        <v>18</v>
      </c>
      <c r="F3308">
        <v>24</v>
      </c>
      <c r="G3308">
        <v>0.85499999999999998</v>
      </c>
      <c r="H3308">
        <v>0.45900000000000002</v>
      </c>
      <c r="I3308">
        <v>6.0000000000000001E-3</v>
      </c>
      <c r="J3308">
        <v>0.47099999999999997</v>
      </c>
      <c r="K3308">
        <v>0.84599999999999997</v>
      </c>
    </row>
    <row r="3309" spans="1:11" x14ac:dyDescent="0.25">
      <c r="A3309">
        <v>2014</v>
      </c>
      <c r="B3309" t="s">
        <v>1600</v>
      </c>
      <c r="C3309" t="s">
        <v>1746</v>
      </c>
      <c r="D3309" t="s">
        <v>19</v>
      </c>
      <c r="E3309">
        <v>167</v>
      </c>
      <c r="F3309">
        <v>200</v>
      </c>
      <c r="G3309">
        <v>2.7719999999999998</v>
      </c>
      <c r="H3309">
        <v>1.032</v>
      </c>
      <c r="I3309">
        <v>7.8E-2</v>
      </c>
      <c r="J3309">
        <v>1.958</v>
      </c>
      <c r="K3309">
        <v>4.0250000000000004</v>
      </c>
    </row>
    <row r="3310" spans="1:11" x14ac:dyDescent="0.25">
      <c r="A3310">
        <v>2014</v>
      </c>
      <c r="B3310" t="s">
        <v>1600</v>
      </c>
      <c r="C3310" t="s">
        <v>1746</v>
      </c>
      <c r="D3310" t="s">
        <v>16</v>
      </c>
      <c r="E3310">
        <v>140</v>
      </c>
      <c r="F3310">
        <v>159</v>
      </c>
      <c r="G3310">
        <v>2.1869999999999998</v>
      </c>
      <c r="H3310">
        <v>0.72399999999999998</v>
      </c>
      <c r="I3310">
        <v>0</v>
      </c>
      <c r="J3310">
        <v>0.11</v>
      </c>
      <c r="K3310">
        <v>2.1869999999999998</v>
      </c>
    </row>
    <row r="3311" spans="1:11" x14ac:dyDescent="0.25">
      <c r="A3311">
        <v>2014</v>
      </c>
      <c r="B3311" t="s">
        <v>1600</v>
      </c>
      <c r="C3311" t="s">
        <v>1747</v>
      </c>
      <c r="D3311" t="s">
        <v>19</v>
      </c>
      <c r="E3311">
        <v>565</v>
      </c>
      <c r="F3311">
        <v>687</v>
      </c>
      <c r="G3311">
        <v>16.937000000000001</v>
      </c>
      <c r="H3311">
        <v>10.241</v>
      </c>
      <c r="I3311">
        <v>0.55600000000000005</v>
      </c>
      <c r="J3311">
        <v>14.896000000000001</v>
      </c>
      <c r="K3311">
        <v>24.288</v>
      </c>
    </row>
    <row r="3312" spans="1:11" x14ac:dyDescent="0.25">
      <c r="A3312">
        <v>2014</v>
      </c>
      <c r="B3312" t="s">
        <v>1600</v>
      </c>
      <c r="C3312" t="s">
        <v>1747</v>
      </c>
      <c r="D3312" t="s">
        <v>16</v>
      </c>
      <c r="E3312">
        <v>355</v>
      </c>
      <c r="F3312">
        <v>379</v>
      </c>
      <c r="G3312">
        <v>5.3719999999999999</v>
      </c>
      <c r="H3312">
        <v>2.6949999999999998</v>
      </c>
      <c r="I3312">
        <v>0.434</v>
      </c>
      <c r="J3312">
        <v>2.42</v>
      </c>
      <c r="K3312">
        <v>4.9770000000000003</v>
      </c>
    </row>
    <row r="3313" spans="1:11" x14ac:dyDescent="0.25">
      <c r="A3313">
        <v>2014</v>
      </c>
      <c r="B3313" t="s">
        <v>1600</v>
      </c>
      <c r="C3313" t="s">
        <v>1748</v>
      </c>
      <c r="D3313" t="s">
        <v>19</v>
      </c>
      <c r="E3313">
        <v>56</v>
      </c>
      <c r="F3313">
        <v>106</v>
      </c>
      <c r="G3313">
        <v>7.29</v>
      </c>
      <c r="H3313">
        <v>1.6910000000000001</v>
      </c>
      <c r="I3313">
        <v>8.0000000000000002E-3</v>
      </c>
      <c r="J3313">
        <v>13.625</v>
      </c>
      <c r="K3313">
        <v>8.91</v>
      </c>
    </row>
    <row r="3314" spans="1:11" x14ac:dyDescent="0.25">
      <c r="A3314">
        <v>2014</v>
      </c>
      <c r="B3314" t="s">
        <v>1600</v>
      </c>
      <c r="C3314" t="s">
        <v>1748</v>
      </c>
      <c r="D3314" t="s">
        <v>16</v>
      </c>
      <c r="E3314">
        <v>6</v>
      </c>
      <c r="F3314">
        <v>8</v>
      </c>
      <c r="G3314">
        <v>0.372</v>
      </c>
      <c r="H3314">
        <v>4.4999999999999998E-2</v>
      </c>
      <c r="I3314">
        <v>0</v>
      </c>
      <c r="J3314">
        <v>0.20599999999999999</v>
      </c>
      <c r="K3314">
        <v>0.36699999999999999</v>
      </c>
    </row>
    <row r="3315" spans="1:11" x14ac:dyDescent="0.25">
      <c r="A3315">
        <v>2014</v>
      </c>
      <c r="B3315" t="s">
        <v>1600</v>
      </c>
      <c r="C3315" t="s">
        <v>1749</v>
      </c>
      <c r="D3315" t="s">
        <v>19</v>
      </c>
      <c r="E3315">
        <v>689</v>
      </c>
      <c r="F3315">
        <v>2317</v>
      </c>
      <c r="G3315">
        <v>473.82400000000001</v>
      </c>
      <c r="H3315">
        <v>197.65899999999999</v>
      </c>
      <c r="I3315">
        <v>16.89</v>
      </c>
      <c r="J3315">
        <v>290.85500000000002</v>
      </c>
      <c r="K3315">
        <v>953.55399999999997</v>
      </c>
    </row>
    <row r="3316" spans="1:11" x14ac:dyDescent="0.25">
      <c r="A3316">
        <v>2014</v>
      </c>
      <c r="B3316" t="s">
        <v>1600</v>
      </c>
      <c r="C3316" t="s">
        <v>1749</v>
      </c>
      <c r="D3316" t="s">
        <v>16</v>
      </c>
      <c r="E3316">
        <v>129</v>
      </c>
      <c r="F3316">
        <v>1040</v>
      </c>
      <c r="G3316">
        <v>201.471</v>
      </c>
      <c r="H3316">
        <v>62.191000000000003</v>
      </c>
      <c r="I3316">
        <v>7.6210000000000004</v>
      </c>
      <c r="J3316">
        <v>78.825999999999993</v>
      </c>
      <c r="K3316">
        <v>206.72499999999999</v>
      </c>
    </row>
    <row r="3317" spans="1:11" x14ac:dyDescent="0.25">
      <c r="A3317">
        <v>2014</v>
      </c>
      <c r="B3317" t="s">
        <v>1600</v>
      </c>
      <c r="C3317" t="s">
        <v>1750</v>
      </c>
      <c r="D3317" t="s">
        <v>19</v>
      </c>
      <c r="E3317">
        <v>166</v>
      </c>
      <c r="F3317">
        <v>286</v>
      </c>
      <c r="G3317">
        <v>8.1620000000000008</v>
      </c>
      <c r="H3317">
        <v>3.9769999999999999</v>
      </c>
      <c r="I3317">
        <v>0.151</v>
      </c>
      <c r="J3317">
        <v>7.3250000000000002</v>
      </c>
      <c r="K3317">
        <v>15.638</v>
      </c>
    </row>
    <row r="3318" spans="1:11" x14ac:dyDescent="0.25">
      <c r="A3318">
        <v>2014</v>
      </c>
      <c r="B3318" t="s">
        <v>1600</v>
      </c>
      <c r="C3318" t="s">
        <v>1750</v>
      </c>
      <c r="D3318" t="s">
        <v>16</v>
      </c>
      <c r="E3318">
        <v>22</v>
      </c>
      <c r="F3318">
        <v>46</v>
      </c>
      <c r="G3318">
        <v>2.3039999999999998</v>
      </c>
      <c r="H3318">
        <v>0.76300000000000001</v>
      </c>
      <c r="I3318">
        <v>6.0000000000000001E-3</v>
      </c>
      <c r="J3318">
        <v>0.751</v>
      </c>
      <c r="K3318">
        <v>2.3380000000000001</v>
      </c>
    </row>
    <row r="3319" spans="1:11" x14ac:dyDescent="0.25">
      <c r="A3319">
        <v>2014</v>
      </c>
      <c r="B3319" t="s">
        <v>1600</v>
      </c>
      <c r="C3319" t="s">
        <v>1751</v>
      </c>
      <c r="D3319" t="s">
        <v>19</v>
      </c>
      <c r="E3319">
        <v>532</v>
      </c>
      <c r="F3319">
        <v>967</v>
      </c>
      <c r="G3319">
        <v>50.265000000000001</v>
      </c>
      <c r="H3319">
        <v>26.364999999999998</v>
      </c>
      <c r="I3319">
        <v>0.69899999999999995</v>
      </c>
      <c r="J3319">
        <v>44.780999999999999</v>
      </c>
      <c r="K3319">
        <v>159.91399999999999</v>
      </c>
    </row>
    <row r="3320" spans="1:11" x14ac:dyDescent="0.25">
      <c r="A3320">
        <v>2014</v>
      </c>
      <c r="B3320" t="s">
        <v>1600</v>
      </c>
      <c r="C3320" t="s">
        <v>1751</v>
      </c>
      <c r="D3320" t="s">
        <v>16</v>
      </c>
      <c r="E3320">
        <v>110</v>
      </c>
      <c r="F3320">
        <v>250</v>
      </c>
      <c r="G3320">
        <v>14.88</v>
      </c>
      <c r="H3320">
        <v>6.306</v>
      </c>
      <c r="I3320">
        <v>4.5999999999999999E-2</v>
      </c>
      <c r="J3320">
        <v>10.651999999999999</v>
      </c>
      <c r="K3320">
        <v>14.848000000000001</v>
      </c>
    </row>
    <row r="3321" spans="1:11" x14ac:dyDescent="0.25">
      <c r="A3321">
        <v>2014</v>
      </c>
      <c r="B3321" t="s">
        <v>1600</v>
      </c>
      <c r="C3321" t="s">
        <v>1752</v>
      </c>
      <c r="D3321" t="s">
        <v>19</v>
      </c>
      <c r="E3321">
        <v>332</v>
      </c>
      <c r="F3321">
        <v>540</v>
      </c>
      <c r="G3321">
        <v>19.902999999999999</v>
      </c>
      <c r="H3321">
        <v>13.038</v>
      </c>
      <c r="I3321">
        <v>0.157</v>
      </c>
      <c r="J3321">
        <v>18.015999999999998</v>
      </c>
      <c r="K3321">
        <v>32.984000000000002</v>
      </c>
    </row>
    <row r="3322" spans="1:11" x14ac:dyDescent="0.25">
      <c r="A3322">
        <v>2014</v>
      </c>
      <c r="B3322" t="s">
        <v>1600</v>
      </c>
      <c r="C3322" t="s">
        <v>1752</v>
      </c>
      <c r="D3322" t="s">
        <v>16</v>
      </c>
      <c r="E3322">
        <v>52</v>
      </c>
      <c r="F3322">
        <v>83</v>
      </c>
      <c r="G3322">
        <v>5.2409999999999997</v>
      </c>
      <c r="H3322">
        <v>2.1869999999999998</v>
      </c>
      <c r="I3322">
        <v>1.9E-2</v>
      </c>
      <c r="J3322">
        <v>2.7160000000000002</v>
      </c>
      <c r="K3322">
        <v>5.2009999999999996</v>
      </c>
    </row>
    <row r="3323" spans="1:11" x14ac:dyDescent="0.25">
      <c r="A3323">
        <v>2014</v>
      </c>
      <c r="B3323" t="s">
        <v>1600</v>
      </c>
      <c r="C3323" t="s">
        <v>1753</v>
      </c>
      <c r="D3323" t="s">
        <v>19</v>
      </c>
      <c r="E3323">
        <v>808</v>
      </c>
      <c r="F3323">
        <v>2157</v>
      </c>
      <c r="G3323">
        <v>4309.07</v>
      </c>
      <c r="H3323">
        <v>1181.472</v>
      </c>
      <c r="I3323">
        <v>9.4649999999999999</v>
      </c>
      <c r="J3323">
        <v>477.55599999999998</v>
      </c>
      <c r="K3323">
        <v>4354.0249999999996</v>
      </c>
    </row>
    <row r="3324" spans="1:11" x14ac:dyDescent="0.25">
      <c r="A3324">
        <v>2014</v>
      </c>
      <c r="B3324" t="s">
        <v>1600</v>
      </c>
      <c r="C3324" t="s">
        <v>1753</v>
      </c>
      <c r="D3324" t="s">
        <v>16</v>
      </c>
      <c r="E3324">
        <v>264</v>
      </c>
      <c r="F3324">
        <v>1185</v>
      </c>
      <c r="G3324">
        <v>4248.0950000000003</v>
      </c>
      <c r="H3324">
        <v>1146.0150000000001</v>
      </c>
      <c r="I3324">
        <v>7.0789999999999997</v>
      </c>
      <c r="J3324">
        <v>433.54199999999997</v>
      </c>
      <c r="K3324">
        <v>4232.07</v>
      </c>
    </row>
    <row r="3325" spans="1:11" x14ac:dyDescent="0.25">
      <c r="A3325">
        <v>2014</v>
      </c>
      <c r="B3325" t="s">
        <v>1600</v>
      </c>
      <c r="C3325" t="s">
        <v>1754</v>
      </c>
      <c r="D3325" t="s">
        <v>19</v>
      </c>
      <c r="E3325">
        <v>3578</v>
      </c>
      <c r="F3325">
        <v>9377</v>
      </c>
      <c r="G3325">
        <v>5103.6459999999997</v>
      </c>
      <c r="H3325">
        <v>1838.5509999999999</v>
      </c>
      <c r="I3325">
        <v>92.971999999999994</v>
      </c>
      <c r="J3325">
        <v>1865.442</v>
      </c>
      <c r="K3325">
        <v>7747.1019999999999</v>
      </c>
    </row>
    <row r="3326" spans="1:11" x14ac:dyDescent="0.25">
      <c r="A3326">
        <v>2014</v>
      </c>
      <c r="B3326" t="s">
        <v>1600</v>
      </c>
      <c r="C3326" t="s">
        <v>1754</v>
      </c>
      <c r="D3326" t="s">
        <v>16</v>
      </c>
      <c r="E3326">
        <v>425</v>
      </c>
      <c r="F3326">
        <v>1946</v>
      </c>
      <c r="G3326">
        <v>3528.625</v>
      </c>
      <c r="H3326">
        <v>774.56200000000001</v>
      </c>
      <c r="I3326">
        <v>11.337</v>
      </c>
      <c r="J3326">
        <v>1131.963</v>
      </c>
      <c r="K3326">
        <v>3728.7579999999998</v>
      </c>
    </row>
    <row r="3327" spans="1:11" x14ac:dyDescent="0.25">
      <c r="A3327">
        <v>2014</v>
      </c>
      <c r="B3327" t="s">
        <v>1600</v>
      </c>
      <c r="C3327" t="s">
        <v>1755</v>
      </c>
      <c r="D3327" t="s">
        <v>19</v>
      </c>
      <c r="E3327">
        <v>156</v>
      </c>
      <c r="F3327">
        <v>348</v>
      </c>
      <c r="G3327">
        <v>31.117999999999999</v>
      </c>
      <c r="H3327">
        <v>16.538</v>
      </c>
      <c r="I3327">
        <v>0.317</v>
      </c>
      <c r="J3327">
        <v>70.144999999999996</v>
      </c>
      <c r="K3327">
        <v>100.137</v>
      </c>
    </row>
    <row r="3328" spans="1:11" x14ac:dyDescent="0.25">
      <c r="A3328">
        <v>2014</v>
      </c>
      <c r="B3328" t="s">
        <v>1600</v>
      </c>
      <c r="C3328" t="s">
        <v>1755</v>
      </c>
      <c r="D3328" t="s">
        <v>16</v>
      </c>
      <c r="E3328">
        <v>12</v>
      </c>
      <c r="F3328">
        <v>30</v>
      </c>
      <c r="G3328">
        <v>3.8460000000000001</v>
      </c>
      <c r="H3328">
        <v>1.4690000000000001</v>
      </c>
      <c r="I3328">
        <v>0.06</v>
      </c>
      <c r="J3328">
        <v>2.7</v>
      </c>
      <c r="K3328">
        <v>3.8410000000000002</v>
      </c>
    </row>
    <row r="3329" spans="1:11" x14ac:dyDescent="0.25">
      <c r="A3329">
        <v>2014</v>
      </c>
      <c r="B3329" t="s">
        <v>1600</v>
      </c>
      <c r="C3329" t="s">
        <v>1756</v>
      </c>
      <c r="D3329" t="s">
        <v>19</v>
      </c>
      <c r="E3329">
        <v>16053</v>
      </c>
      <c r="F3329">
        <v>64721</v>
      </c>
      <c r="G3329">
        <v>19140.223000000002</v>
      </c>
      <c r="H3329">
        <v>4990.5600000000004</v>
      </c>
      <c r="I3329">
        <v>323.57900000000001</v>
      </c>
      <c r="J3329">
        <v>5689.6549999999997</v>
      </c>
      <c r="K3329">
        <v>29752.455000000002</v>
      </c>
    </row>
    <row r="3330" spans="1:11" x14ac:dyDescent="0.25">
      <c r="A3330">
        <v>2014</v>
      </c>
      <c r="B3330" t="s">
        <v>1600</v>
      </c>
      <c r="C3330" t="s">
        <v>1756</v>
      </c>
      <c r="D3330" t="s">
        <v>16</v>
      </c>
      <c r="E3330">
        <v>2627</v>
      </c>
      <c r="F3330">
        <v>17726</v>
      </c>
      <c r="G3330">
        <v>11438.681</v>
      </c>
      <c r="H3330">
        <v>2424.7640000000001</v>
      </c>
      <c r="I3330">
        <v>71.272999999999996</v>
      </c>
      <c r="J3330">
        <v>1996.347</v>
      </c>
      <c r="K3330">
        <v>11333.38</v>
      </c>
    </row>
    <row r="3331" spans="1:11" x14ac:dyDescent="0.25">
      <c r="A3331">
        <v>2014</v>
      </c>
      <c r="B3331" t="s">
        <v>1600</v>
      </c>
      <c r="C3331" t="s">
        <v>1757</v>
      </c>
      <c r="D3331" t="s">
        <v>19</v>
      </c>
      <c r="E3331">
        <v>487</v>
      </c>
      <c r="F3331">
        <v>842</v>
      </c>
      <c r="G3331">
        <v>72.757000000000005</v>
      </c>
      <c r="H3331">
        <v>45.822000000000003</v>
      </c>
      <c r="I3331">
        <v>0.82299999999999995</v>
      </c>
      <c r="J3331">
        <v>50.182000000000002</v>
      </c>
      <c r="K3331">
        <v>151.06</v>
      </c>
    </row>
    <row r="3332" spans="1:11" x14ac:dyDescent="0.25">
      <c r="A3332">
        <v>2014</v>
      </c>
      <c r="B3332" t="s">
        <v>1600</v>
      </c>
      <c r="C3332" t="s">
        <v>1757</v>
      </c>
      <c r="D3332" t="s">
        <v>16</v>
      </c>
      <c r="E3332">
        <v>61</v>
      </c>
      <c r="F3332">
        <v>130</v>
      </c>
      <c r="G3332">
        <v>12.194000000000001</v>
      </c>
      <c r="H3332">
        <v>5.7290000000000001</v>
      </c>
      <c r="I3332">
        <v>6.6000000000000003E-2</v>
      </c>
      <c r="J3332">
        <v>5.8739999999999997</v>
      </c>
      <c r="K3332">
        <v>12.176</v>
      </c>
    </row>
    <row r="3333" spans="1:11" x14ac:dyDescent="0.25">
      <c r="A3333">
        <v>2014</v>
      </c>
      <c r="B3333" t="s">
        <v>1600</v>
      </c>
      <c r="C3333" t="s">
        <v>1758</v>
      </c>
      <c r="D3333" t="s">
        <v>19</v>
      </c>
      <c r="E3333">
        <v>155</v>
      </c>
      <c r="F3333">
        <v>218</v>
      </c>
      <c r="G3333">
        <v>13.182</v>
      </c>
      <c r="H3333">
        <v>7.4349999999999996</v>
      </c>
      <c r="I3333">
        <v>0.186</v>
      </c>
      <c r="J3333">
        <v>10.611000000000001</v>
      </c>
      <c r="K3333">
        <v>26.977</v>
      </c>
    </row>
    <row r="3334" spans="1:11" x14ac:dyDescent="0.25">
      <c r="A3334">
        <v>2014</v>
      </c>
      <c r="B3334" t="s">
        <v>1600</v>
      </c>
      <c r="C3334" t="s">
        <v>1758</v>
      </c>
      <c r="D3334" t="s">
        <v>16</v>
      </c>
      <c r="E3334">
        <v>20</v>
      </c>
      <c r="F3334">
        <v>29</v>
      </c>
      <c r="G3334">
        <v>1.292</v>
      </c>
      <c r="H3334">
        <v>0.44600000000000001</v>
      </c>
      <c r="I3334">
        <v>1.7999999999999999E-2</v>
      </c>
      <c r="J3334">
        <v>0.505</v>
      </c>
      <c r="K3334">
        <v>1.278</v>
      </c>
    </row>
    <row r="3335" spans="1:11" x14ac:dyDescent="0.25">
      <c r="A3335">
        <v>2014</v>
      </c>
      <c r="B3335" t="s">
        <v>1600</v>
      </c>
      <c r="C3335" t="s">
        <v>1759</v>
      </c>
      <c r="D3335" t="s">
        <v>19</v>
      </c>
      <c r="E3335">
        <v>937</v>
      </c>
      <c r="F3335">
        <v>1160</v>
      </c>
      <c r="G3335">
        <v>14.693</v>
      </c>
      <c r="H3335">
        <v>8.4440000000000008</v>
      </c>
      <c r="I3335">
        <v>0.45700000000000002</v>
      </c>
      <c r="J3335">
        <v>10.725</v>
      </c>
      <c r="K3335">
        <v>20.265000000000001</v>
      </c>
    </row>
    <row r="3336" spans="1:11" x14ac:dyDescent="0.25">
      <c r="A3336">
        <v>2014</v>
      </c>
      <c r="B3336" t="s">
        <v>1600</v>
      </c>
      <c r="C3336" t="s">
        <v>1759</v>
      </c>
      <c r="D3336" t="s">
        <v>16</v>
      </c>
      <c r="E3336">
        <v>766</v>
      </c>
      <c r="F3336">
        <v>880</v>
      </c>
      <c r="G3336">
        <v>4.7430000000000003</v>
      </c>
      <c r="H3336">
        <v>2.1579999999999999</v>
      </c>
      <c r="I3336">
        <v>1.6E-2</v>
      </c>
      <c r="J3336">
        <v>0.92800000000000005</v>
      </c>
      <c r="K3336">
        <v>4.71</v>
      </c>
    </row>
    <row r="3337" spans="1:11" x14ac:dyDescent="0.25">
      <c r="A3337">
        <v>2014</v>
      </c>
      <c r="B3337" t="s">
        <v>1600</v>
      </c>
      <c r="C3337" t="s">
        <v>1760</v>
      </c>
      <c r="D3337" t="s">
        <v>19</v>
      </c>
      <c r="E3337">
        <v>69</v>
      </c>
      <c r="F3337">
        <v>131</v>
      </c>
      <c r="G3337">
        <v>21.754999999999999</v>
      </c>
      <c r="H3337">
        <v>19.036999999999999</v>
      </c>
      <c r="I3337">
        <v>2.5000000000000001E-2</v>
      </c>
      <c r="J3337">
        <v>6.6769999999999996</v>
      </c>
      <c r="K3337">
        <v>6.6539999999999999</v>
      </c>
    </row>
    <row r="3338" spans="1:11" x14ac:dyDescent="0.25">
      <c r="A3338">
        <v>2014</v>
      </c>
      <c r="B3338" t="s">
        <v>1600</v>
      </c>
      <c r="C3338" t="s">
        <v>1760</v>
      </c>
      <c r="D3338" t="s">
        <v>16</v>
      </c>
      <c r="E3338">
        <v>7</v>
      </c>
      <c r="F3338">
        <v>15</v>
      </c>
      <c r="G3338">
        <v>0.45600000000000002</v>
      </c>
      <c r="H3338">
        <v>0.182</v>
      </c>
      <c r="I3338">
        <v>0</v>
      </c>
      <c r="J3338">
        <v>0.35799999999999998</v>
      </c>
      <c r="K3338">
        <v>0.45200000000000001</v>
      </c>
    </row>
    <row r="3339" spans="1:11" x14ac:dyDescent="0.25">
      <c r="A3339">
        <v>2014</v>
      </c>
      <c r="B3339" t="s">
        <v>1600</v>
      </c>
      <c r="C3339" t="s">
        <v>1761</v>
      </c>
      <c r="D3339" t="s">
        <v>19</v>
      </c>
      <c r="E3339">
        <v>605</v>
      </c>
      <c r="F3339">
        <v>5481</v>
      </c>
      <c r="G3339">
        <v>1535.539</v>
      </c>
      <c r="H3339">
        <v>427.26600000000002</v>
      </c>
      <c r="I3339">
        <v>9.0660000000000007</v>
      </c>
      <c r="J3339">
        <v>513.67700000000002</v>
      </c>
      <c r="K3339">
        <v>1677.1780000000001</v>
      </c>
    </row>
    <row r="3340" spans="1:11" x14ac:dyDescent="0.25">
      <c r="A3340">
        <v>2014</v>
      </c>
      <c r="B3340" t="s">
        <v>1600</v>
      </c>
      <c r="C3340" t="s">
        <v>1761</v>
      </c>
      <c r="D3340" t="s">
        <v>16</v>
      </c>
      <c r="E3340">
        <v>93</v>
      </c>
      <c r="F3340">
        <v>4510</v>
      </c>
      <c r="G3340">
        <v>1486.4359999999999</v>
      </c>
      <c r="H3340">
        <v>397.04899999999998</v>
      </c>
      <c r="I3340">
        <v>7.7939999999999996</v>
      </c>
      <c r="J3340">
        <v>467.74700000000001</v>
      </c>
      <c r="K3340">
        <v>1497.1469999999999</v>
      </c>
    </row>
    <row r="3341" spans="1:11" x14ac:dyDescent="0.25">
      <c r="A3341">
        <v>2014</v>
      </c>
      <c r="B3341" t="s">
        <v>1600</v>
      </c>
      <c r="C3341" t="s">
        <v>1762</v>
      </c>
      <c r="D3341" t="s">
        <v>19</v>
      </c>
      <c r="E3341">
        <v>201</v>
      </c>
      <c r="F3341">
        <v>316</v>
      </c>
      <c r="G3341">
        <v>21.995999999999999</v>
      </c>
      <c r="H3341">
        <v>11.923</v>
      </c>
      <c r="I3341">
        <v>0.41099999999999998</v>
      </c>
      <c r="J3341">
        <v>19.053000000000001</v>
      </c>
      <c r="K3341">
        <v>42.043999999999997</v>
      </c>
    </row>
    <row r="3342" spans="1:11" x14ac:dyDescent="0.25">
      <c r="A3342">
        <v>2014</v>
      </c>
      <c r="B3342" t="s">
        <v>1600</v>
      </c>
      <c r="C3342" t="s">
        <v>1762</v>
      </c>
      <c r="D3342" t="s">
        <v>16</v>
      </c>
      <c r="E3342">
        <v>49</v>
      </c>
      <c r="F3342">
        <v>74</v>
      </c>
      <c r="G3342">
        <v>5.5469999999999997</v>
      </c>
      <c r="H3342">
        <v>3.097</v>
      </c>
      <c r="I3342">
        <v>8.9999999999999993E-3</v>
      </c>
      <c r="J3342">
        <v>1.97</v>
      </c>
      <c r="K3342">
        <v>5.6210000000000004</v>
      </c>
    </row>
    <row r="3343" spans="1:11" x14ac:dyDescent="0.25">
      <c r="A3343">
        <v>2014</v>
      </c>
      <c r="B3343" t="s">
        <v>1600</v>
      </c>
      <c r="C3343" t="s">
        <v>1763</v>
      </c>
      <c r="D3343" t="s">
        <v>19</v>
      </c>
      <c r="E3343">
        <v>804</v>
      </c>
      <c r="F3343">
        <v>1603</v>
      </c>
      <c r="G3343">
        <v>89.77</v>
      </c>
      <c r="H3343">
        <v>60.968000000000004</v>
      </c>
      <c r="I3343">
        <v>2.294</v>
      </c>
      <c r="J3343">
        <v>81.161000000000001</v>
      </c>
      <c r="K3343">
        <v>249.77</v>
      </c>
    </row>
    <row r="3344" spans="1:11" x14ac:dyDescent="0.25">
      <c r="A3344">
        <v>2014</v>
      </c>
      <c r="B3344" t="s">
        <v>1600</v>
      </c>
      <c r="C3344" t="s">
        <v>1763</v>
      </c>
      <c r="D3344" t="s">
        <v>16</v>
      </c>
      <c r="E3344">
        <v>156</v>
      </c>
      <c r="F3344">
        <v>354</v>
      </c>
      <c r="G3344">
        <v>19.856000000000002</v>
      </c>
      <c r="H3344">
        <v>10.041</v>
      </c>
      <c r="I3344">
        <v>0.29199999999999998</v>
      </c>
      <c r="J3344">
        <v>9.7360000000000007</v>
      </c>
      <c r="K3344">
        <v>19.641999999999999</v>
      </c>
    </row>
    <row r="3345" spans="1:11" x14ac:dyDescent="0.25">
      <c r="A3345">
        <v>2014</v>
      </c>
      <c r="B3345" t="s">
        <v>1600</v>
      </c>
      <c r="C3345" t="s">
        <v>1764</v>
      </c>
      <c r="D3345" t="s">
        <v>19</v>
      </c>
      <c r="E3345">
        <v>4340</v>
      </c>
      <c r="F3345">
        <v>10064</v>
      </c>
      <c r="G3345">
        <v>1134.5550000000001</v>
      </c>
      <c r="H3345">
        <v>706.9</v>
      </c>
      <c r="I3345">
        <v>25.437999999999999</v>
      </c>
      <c r="J3345">
        <v>694.93600000000004</v>
      </c>
      <c r="K3345">
        <v>3046.384</v>
      </c>
    </row>
    <row r="3346" spans="1:11" x14ac:dyDescent="0.25">
      <c r="A3346">
        <v>2014</v>
      </c>
      <c r="B3346" t="s">
        <v>1600</v>
      </c>
      <c r="C3346" t="s">
        <v>1764</v>
      </c>
      <c r="D3346" t="s">
        <v>16</v>
      </c>
      <c r="E3346">
        <v>659</v>
      </c>
      <c r="F3346">
        <v>1672</v>
      </c>
      <c r="G3346">
        <v>139.48400000000001</v>
      </c>
      <c r="H3346">
        <v>55.305999999999997</v>
      </c>
      <c r="I3346">
        <v>0.93300000000000005</v>
      </c>
      <c r="J3346">
        <v>80.653000000000006</v>
      </c>
      <c r="K3346">
        <v>139.19800000000001</v>
      </c>
    </row>
    <row r="3347" spans="1:11" x14ac:dyDescent="0.25">
      <c r="A3347">
        <v>2014</v>
      </c>
      <c r="B3347" t="s">
        <v>1600</v>
      </c>
      <c r="C3347" t="s">
        <v>1765</v>
      </c>
      <c r="D3347" t="s">
        <v>19</v>
      </c>
      <c r="E3347">
        <v>157</v>
      </c>
      <c r="F3347">
        <v>433</v>
      </c>
      <c r="G3347">
        <v>2.7330000000000001</v>
      </c>
      <c r="H3347">
        <v>1.625</v>
      </c>
      <c r="I3347">
        <v>0.30399999999999999</v>
      </c>
      <c r="J3347">
        <v>2.0369999999999999</v>
      </c>
      <c r="K3347">
        <v>3.7309999999999999</v>
      </c>
    </row>
    <row r="3348" spans="1:11" x14ac:dyDescent="0.25">
      <c r="A3348">
        <v>2014</v>
      </c>
      <c r="B3348" t="s">
        <v>1600</v>
      </c>
      <c r="C3348" t="s">
        <v>1765</v>
      </c>
      <c r="D3348" t="s">
        <v>16</v>
      </c>
      <c r="E3348">
        <v>140</v>
      </c>
      <c r="F3348">
        <v>377</v>
      </c>
      <c r="G3348">
        <v>2.1629999999999998</v>
      </c>
      <c r="H3348">
        <v>1.46</v>
      </c>
      <c r="I3348">
        <v>0</v>
      </c>
      <c r="J3348">
        <v>9.5000000000000001E-2</v>
      </c>
      <c r="K3348">
        <v>2.27</v>
      </c>
    </row>
    <row r="3349" spans="1:11" x14ac:dyDescent="0.25">
      <c r="A3349">
        <v>2014</v>
      </c>
      <c r="B3349" t="s">
        <v>1600</v>
      </c>
      <c r="C3349" t="s">
        <v>1766</v>
      </c>
      <c r="D3349" t="s">
        <v>19</v>
      </c>
      <c r="E3349">
        <v>332</v>
      </c>
      <c r="F3349">
        <v>636</v>
      </c>
      <c r="G3349">
        <v>79.649000000000001</v>
      </c>
      <c r="H3349">
        <v>55.654000000000003</v>
      </c>
      <c r="I3349">
        <v>1.601</v>
      </c>
      <c r="J3349">
        <v>22.067</v>
      </c>
      <c r="K3349">
        <v>173.03299999999999</v>
      </c>
    </row>
    <row r="3350" spans="1:11" x14ac:dyDescent="0.25">
      <c r="A3350">
        <v>2014</v>
      </c>
      <c r="B3350" t="s">
        <v>1600</v>
      </c>
      <c r="C3350" t="s">
        <v>1766</v>
      </c>
      <c r="D3350" t="s">
        <v>16</v>
      </c>
      <c r="E3350">
        <v>51</v>
      </c>
      <c r="F3350">
        <v>89</v>
      </c>
      <c r="G3350">
        <v>8.3699999999999992</v>
      </c>
      <c r="H3350">
        <v>4.0940000000000003</v>
      </c>
      <c r="I3350">
        <v>8.8999999999999996E-2</v>
      </c>
      <c r="J3350">
        <v>1.1519999999999999</v>
      </c>
      <c r="K3350">
        <v>8.41</v>
      </c>
    </row>
    <row r="3351" spans="1:11" x14ac:dyDescent="0.25">
      <c r="A3351">
        <v>2014</v>
      </c>
      <c r="B3351" t="s">
        <v>1600</v>
      </c>
      <c r="C3351" t="s">
        <v>1767</v>
      </c>
      <c r="D3351" t="s">
        <v>19</v>
      </c>
      <c r="E3351">
        <v>64</v>
      </c>
      <c r="F3351">
        <v>110</v>
      </c>
      <c r="G3351">
        <v>4.827</v>
      </c>
      <c r="H3351">
        <v>3.492</v>
      </c>
      <c r="I3351">
        <v>2E-3</v>
      </c>
      <c r="J3351">
        <v>2.5950000000000002</v>
      </c>
      <c r="K3351">
        <v>10.981</v>
      </c>
    </row>
    <row r="3352" spans="1:11" x14ac:dyDescent="0.25">
      <c r="A3352">
        <v>2014</v>
      </c>
      <c r="B3352" t="s">
        <v>1600</v>
      </c>
      <c r="C3352" t="s">
        <v>1767</v>
      </c>
      <c r="D3352" t="s">
        <v>16</v>
      </c>
      <c r="E3352">
        <v>6</v>
      </c>
      <c r="F3352">
        <v>7</v>
      </c>
      <c r="G3352">
        <v>0.88200000000000001</v>
      </c>
      <c r="H3352">
        <v>0.64400000000000002</v>
      </c>
      <c r="I3352">
        <v>0</v>
      </c>
      <c r="J3352">
        <v>0.39900000000000002</v>
      </c>
      <c r="K3352">
        <v>0.874</v>
      </c>
    </row>
    <row r="3353" spans="1:11" x14ac:dyDescent="0.25">
      <c r="A3353">
        <v>2014</v>
      </c>
      <c r="B3353" t="s">
        <v>1600</v>
      </c>
      <c r="C3353" t="s">
        <v>1768</v>
      </c>
      <c r="D3353" t="s">
        <v>19</v>
      </c>
      <c r="E3353">
        <v>560</v>
      </c>
      <c r="F3353">
        <v>829</v>
      </c>
      <c r="G3353">
        <v>22.169</v>
      </c>
      <c r="H3353">
        <v>13.928000000000001</v>
      </c>
      <c r="I3353">
        <v>0.96399999999999997</v>
      </c>
      <c r="J3353">
        <v>18.847000000000001</v>
      </c>
      <c r="K3353">
        <v>34.848999999999997</v>
      </c>
    </row>
    <row r="3354" spans="1:11" x14ac:dyDescent="0.25">
      <c r="A3354">
        <v>2014</v>
      </c>
      <c r="B3354" t="s">
        <v>1600</v>
      </c>
      <c r="C3354" t="s">
        <v>1768</v>
      </c>
      <c r="D3354" t="s">
        <v>16</v>
      </c>
      <c r="E3354">
        <v>307</v>
      </c>
      <c r="F3354">
        <v>359</v>
      </c>
      <c r="G3354">
        <v>5.2380000000000004</v>
      </c>
      <c r="H3354">
        <v>2.34</v>
      </c>
      <c r="I3354">
        <v>0.27600000000000002</v>
      </c>
      <c r="J3354">
        <v>2.2080000000000002</v>
      </c>
      <c r="K3354">
        <v>4.97</v>
      </c>
    </row>
    <row r="3355" spans="1:11" x14ac:dyDescent="0.25">
      <c r="A3355">
        <v>2014</v>
      </c>
      <c r="B3355" t="s">
        <v>1600</v>
      </c>
      <c r="C3355" t="s">
        <v>1769</v>
      </c>
      <c r="D3355" t="s">
        <v>19</v>
      </c>
      <c r="E3355">
        <v>417</v>
      </c>
      <c r="F3355">
        <v>880</v>
      </c>
      <c r="G3355">
        <v>99.616</v>
      </c>
      <c r="H3355">
        <v>45.134999999999998</v>
      </c>
      <c r="I3355">
        <v>0.626</v>
      </c>
      <c r="J3355">
        <v>101.86199999999999</v>
      </c>
      <c r="K3355">
        <v>135.09299999999999</v>
      </c>
    </row>
    <row r="3356" spans="1:11" x14ac:dyDescent="0.25">
      <c r="A3356">
        <v>2014</v>
      </c>
      <c r="B3356" t="s">
        <v>1600</v>
      </c>
      <c r="C3356" t="s">
        <v>1769</v>
      </c>
      <c r="D3356" t="s">
        <v>16</v>
      </c>
      <c r="E3356">
        <v>47</v>
      </c>
      <c r="F3356">
        <v>153</v>
      </c>
      <c r="G3356">
        <v>26.774000000000001</v>
      </c>
      <c r="H3356">
        <v>8.06</v>
      </c>
      <c r="I3356">
        <v>0.09</v>
      </c>
      <c r="J3356">
        <v>15.818</v>
      </c>
      <c r="K3356">
        <v>26.547000000000001</v>
      </c>
    </row>
    <row r="3357" spans="1:11" x14ac:dyDescent="0.25">
      <c r="A3357">
        <v>2014</v>
      </c>
      <c r="B3357" t="s">
        <v>1600</v>
      </c>
      <c r="C3357" t="s">
        <v>1770</v>
      </c>
      <c r="D3357" t="s">
        <v>19</v>
      </c>
      <c r="E3357">
        <v>295</v>
      </c>
      <c r="F3357">
        <v>812</v>
      </c>
      <c r="G3357">
        <v>118.173</v>
      </c>
      <c r="H3357">
        <v>48.286000000000001</v>
      </c>
      <c r="I3357">
        <v>3.8260000000000001</v>
      </c>
      <c r="J3357">
        <v>59.801000000000002</v>
      </c>
      <c r="K3357">
        <v>140.964</v>
      </c>
    </row>
    <row r="3358" spans="1:11" x14ac:dyDescent="0.25">
      <c r="A3358">
        <v>2014</v>
      </c>
      <c r="B3358" t="s">
        <v>1600</v>
      </c>
      <c r="C3358" t="s">
        <v>1770</v>
      </c>
      <c r="D3358" t="s">
        <v>16</v>
      </c>
      <c r="E3358">
        <v>75</v>
      </c>
      <c r="F3358">
        <v>347</v>
      </c>
      <c r="G3358">
        <v>86.236999999999995</v>
      </c>
      <c r="H3358">
        <v>26.789000000000001</v>
      </c>
      <c r="I3358">
        <v>0.56999999999999995</v>
      </c>
      <c r="J3358">
        <v>42.808999999999997</v>
      </c>
      <c r="K3358">
        <v>86.457999999999998</v>
      </c>
    </row>
    <row r="3359" spans="1:11" x14ac:dyDescent="0.25">
      <c r="A3359">
        <v>2014</v>
      </c>
      <c r="B3359" t="s">
        <v>1600</v>
      </c>
      <c r="C3359" t="s">
        <v>1771</v>
      </c>
      <c r="D3359" t="s">
        <v>19</v>
      </c>
      <c r="E3359">
        <v>205</v>
      </c>
      <c r="F3359">
        <v>621</v>
      </c>
      <c r="G3359">
        <v>253.21299999999999</v>
      </c>
      <c r="H3359">
        <v>130.24700000000001</v>
      </c>
      <c r="I3359">
        <v>0.81</v>
      </c>
      <c r="J3359">
        <v>35.228999999999999</v>
      </c>
      <c r="K3359">
        <v>264.84899999999999</v>
      </c>
    </row>
    <row r="3360" spans="1:11" x14ac:dyDescent="0.25">
      <c r="A3360">
        <v>2014</v>
      </c>
      <c r="B3360" t="s">
        <v>1600</v>
      </c>
      <c r="C3360" t="s">
        <v>1771</v>
      </c>
      <c r="D3360" t="s">
        <v>16</v>
      </c>
      <c r="E3360">
        <v>72</v>
      </c>
      <c r="F3360">
        <v>386</v>
      </c>
      <c r="G3360">
        <v>194.04900000000001</v>
      </c>
      <c r="H3360">
        <v>78.956999999999994</v>
      </c>
      <c r="I3360">
        <v>0.72699999999999998</v>
      </c>
      <c r="J3360">
        <v>25.887</v>
      </c>
      <c r="K3360">
        <v>194.548</v>
      </c>
    </row>
    <row r="3361" spans="1:11" x14ac:dyDescent="0.25">
      <c r="A3361">
        <v>2014</v>
      </c>
      <c r="B3361" t="s">
        <v>1600</v>
      </c>
      <c r="C3361" t="s">
        <v>1772</v>
      </c>
      <c r="D3361" t="s">
        <v>19</v>
      </c>
      <c r="E3361">
        <v>584</v>
      </c>
      <c r="F3361">
        <v>1045</v>
      </c>
      <c r="G3361">
        <v>69.025000000000006</v>
      </c>
      <c r="H3361">
        <v>24.89</v>
      </c>
      <c r="I3361">
        <v>1.66</v>
      </c>
      <c r="J3361">
        <v>51.732999999999997</v>
      </c>
      <c r="K3361">
        <v>212.982</v>
      </c>
    </row>
    <row r="3362" spans="1:11" x14ac:dyDescent="0.25">
      <c r="A3362">
        <v>2014</v>
      </c>
      <c r="B3362" t="s">
        <v>1600</v>
      </c>
      <c r="C3362" t="s">
        <v>1772</v>
      </c>
      <c r="D3362" t="s">
        <v>16</v>
      </c>
      <c r="E3362">
        <v>74</v>
      </c>
      <c r="F3362">
        <v>152</v>
      </c>
      <c r="G3362">
        <v>12.833</v>
      </c>
      <c r="H3362">
        <v>4.6260000000000003</v>
      </c>
      <c r="I3362">
        <v>0.191</v>
      </c>
      <c r="J3362">
        <v>3.6819999999999999</v>
      </c>
      <c r="K3362">
        <v>12.169</v>
      </c>
    </row>
    <row r="3363" spans="1:11" x14ac:dyDescent="0.25">
      <c r="A3363">
        <v>2014</v>
      </c>
      <c r="B3363" t="s">
        <v>1600</v>
      </c>
      <c r="C3363" t="s">
        <v>1773</v>
      </c>
      <c r="D3363" t="s">
        <v>19</v>
      </c>
      <c r="E3363">
        <v>306</v>
      </c>
      <c r="F3363">
        <v>672</v>
      </c>
      <c r="G3363">
        <v>60.058999999999997</v>
      </c>
      <c r="H3363">
        <v>32.994</v>
      </c>
      <c r="I3363">
        <v>1.9350000000000001</v>
      </c>
      <c r="J3363">
        <v>72.561000000000007</v>
      </c>
      <c r="K3363">
        <v>101.77500000000001</v>
      </c>
    </row>
    <row r="3364" spans="1:11" x14ac:dyDescent="0.25">
      <c r="A3364">
        <v>2014</v>
      </c>
      <c r="B3364" t="s">
        <v>1600</v>
      </c>
      <c r="C3364" t="s">
        <v>1773</v>
      </c>
      <c r="D3364" t="s">
        <v>16</v>
      </c>
      <c r="E3364">
        <v>54</v>
      </c>
      <c r="F3364">
        <v>212</v>
      </c>
      <c r="G3364">
        <v>12.699</v>
      </c>
      <c r="H3364">
        <v>6.46</v>
      </c>
      <c r="I3364">
        <v>9.7000000000000003E-2</v>
      </c>
      <c r="J3364">
        <v>30.003</v>
      </c>
      <c r="K3364">
        <v>12.647</v>
      </c>
    </row>
    <row r="3365" spans="1:11" x14ac:dyDescent="0.25">
      <c r="A3365">
        <v>2014</v>
      </c>
      <c r="B3365" t="s">
        <v>1600</v>
      </c>
      <c r="C3365" t="s">
        <v>1774</v>
      </c>
      <c r="D3365" t="s">
        <v>19</v>
      </c>
      <c r="E3365">
        <v>4729</v>
      </c>
      <c r="F3365">
        <v>19572</v>
      </c>
      <c r="G3365">
        <v>3894.49</v>
      </c>
      <c r="H3365">
        <v>1817.472</v>
      </c>
      <c r="I3365">
        <v>53.999000000000002</v>
      </c>
      <c r="J3365">
        <v>1505.4469999999999</v>
      </c>
      <c r="K3365">
        <v>7273.4949999999999</v>
      </c>
    </row>
    <row r="3366" spans="1:11" x14ac:dyDescent="0.25">
      <c r="A3366">
        <v>2014</v>
      </c>
      <c r="B3366" t="s">
        <v>1600</v>
      </c>
      <c r="C3366" t="s">
        <v>1774</v>
      </c>
      <c r="D3366" t="s">
        <v>16</v>
      </c>
      <c r="E3366">
        <v>683</v>
      </c>
      <c r="F3366">
        <v>7581</v>
      </c>
      <c r="G3366">
        <v>2071.7069999999999</v>
      </c>
      <c r="H3366">
        <v>806.35</v>
      </c>
      <c r="I3366">
        <v>14.23</v>
      </c>
      <c r="J3366">
        <v>465.77100000000002</v>
      </c>
      <c r="K3366">
        <v>2086.665</v>
      </c>
    </row>
    <row r="3367" spans="1:11" x14ac:dyDescent="0.25">
      <c r="A3367">
        <v>2014</v>
      </c>
      <c r="B3367" t="s">
        <v>1600</v>
      </c>
      <c r="C3367" t="s">
        <v>1775</v>
      </c>
      <c r="D3367" t="s">
        <v>19</v>
      </c>
      <c r="E3367">
        <v>330</v>
      </c>
      <c r="F3367">
        <v>533</v>
      </c>
      <c r="G3367">
        <v>22.87</v>
      </c>
      <c r="H3367">
        <v>10.941000000000001</v>
      </c>
      <c r="I3367">
        <v>1.1200000000000001</v>
      </c>
      <c r="J3367">
        <v>19.57</v>
      </c>
      <c r="K3367">
        <v>30.622</v>
      </c>
    </row>
    <row r="3368" spans="1:11" x14ac:dyDescent="0.25">
      <c r="A3368">
        <v>2014</v>
      </c>
      <c r="B3368" t="s">
        <v>1600</v>
      </c>
      <c r="C3368" t="s">
        <v>1775</v>
      </c>
      <c r="D3368" t="s">
        <v>16</v>
      </c>
      <c r="E3368">
        <v>54</v>
      </c>
      <c r="F3368">
        <v>95</v>
      </c>
      <c r="G3368">
        <v>3.3650000000000002</v>
      </c>
      <c r="H3368">
        <v>1.861</v>
      </c>
      <c r="I3368">
        <v>0.193</v>
      </c>
      <c r="J3368">
        <v>1.224</v>
      </c>
      <c r="K3368">
        <v>3.1779999999999999</v>
      </c>
    </row>
    <row r="3369" spans="1:11" x14ac:dyDescent="0.25">
      <c r="A3369">
        <v>2014</v>
      </c>
      <c r="B3369" t="s">
        <v>1600</v>
      </c>
      <c r="C3369" t="s">
        <v>1776</v>
      </c>
      <c r="D3369" t="s">
        <v>19</v>
      </c>
      <c r="E3369">
        <v>118</v>
      </c>
      <c r="F3369">
        <v>217</v>
      </c>
      <c r="G3369">
        <v>17.161999999999999</v>
      </c>
      <c r="H3369">
        <v>7.5209999999999999</v>
      </c>
      <c r="I3369">
        <v>0.628</v>
      </c>
      <c r="J3369">
        <v>7.6120000000000001</v>
      </c>
      <c r="K3369">
        <v>20.56</v>
      </c>
    </row>
    <row r="3370" spans="1:11" x14ac:dyDescent="0.25">
      <c r="A3370">
        <v>2014</v>
      </c>
      <c r="B3370" t="s">
        <v>1600</v>
      </c>
      <c r="C3370" t="s">
        <v>1776</v>
      </c>
      <c r="D3370" t="s">
        <v>16</v>
      </c>
      <c r="E3370">
        <v>10</v>
      </c>
      <c r="F3370">
        <v>32</v>
      </c>
      <c r="G3370">
        <v>2.2250000000000001</v>
      </c>
      <c r="H3370">
        <v>1.2230000000000001</v>
      </c>
      <c r="I3370">
        <v>4.4999999999999998E-2</v>
      </c>
      <c r="J3370">
        <v>0.56000000000000005</v>
      </c>
      <c r="K3370">
        <v>2.081</v>
      </c>
    </row>
    <row r="3371" spans="1:11" x14ac:dyDescent="0.25">
      <c r="A3371">
        <v>2014</v>
      </c>
      <c r="B3371" t="s">
        <v>1600</v>
      </c>
      <c r="C3371" t="s">
        <v>1777</v>
      </c>
      <c r="D3371" t="s">
        <v>19</v>
      </c>
      <c r="E3371">
        <v>2333</v>
      </c>
      <c r="F3371">
        <v>4538</v>
      </c>
      <c r="G3371">
        <v>424.51499999999999</v>
      </c>
      <c r="H3371">
        <v>143.55500000000001</v>
      </c>
      <c r="I3371">
        <v>9.298</v>
      </c>
      <c r="J3371">
        <v>244.79300000000001</v>
      </c>
      <c r="K3371">
        <v>537.72900000000004</v>
      </c>
    </row>
    <row r="3372" spans="1:11" x14ac:dyDescent="0.25">
      <c r="A3372">
        <v>2014</v>
      </c>
      <c r="B3372" t="s">
        <v>1600</v>
      </c>
      <c r="C3372" t="s">
        <v>1777</v>
      </c>
      <c r="D3372" t="s">
        <v>16</v>
      </c>
      <c r="E3372">
        <v>1137</v>
      </c>
      <c r="F3372">
        <v>2135</v>
      </c>
      <c r="G3372">
        <v>264.94499999999999</v>
      </c>
      <c r="H3372">
        <v>53.832000000000001</v>
      </c>
      <c r="I3372">
        <v>1.51</v>
      </c>
      <c r="J3372">
        <v>120.012</v>
      </c>
      <c r="K3372">
        <v>264.77999999999997</v>
      </c>
    </row>
    <row r="3373" spans="1:11" x14ac:dyDescent="0.25">
      <c r="A3373">
        <v>2014</v>
      </c>
      <c r="B3373" t="s">
        <v>1600</v>
      </c>
      <c r="C3373" t="s">
        <v>1778</v>
      </c>
      <c r="D3373" t="s">
        <v>19</v>
      </c>
      <c r="E3373">
        <v>127</v>
      </c>
      <c r="F3373">
        <v>198</v>
      </c>
      <c r="G3373">
        <v>7.1609999999999996</v>
      </c>
      <c r="H3373">
        <v>3.9079999999999999</v>
      </c>
      <c r="I3373">
        <v>0.47</v>
      </c>
      <c r="J3373">
        <v>3.637</v>
      </c>
      <c r="K3373">
        <v>12.555999999999999</v>
      </c>
    </row>
    <row r="3374" spans="1:11" x14ac:dyDescent="0.25">
      <c r="A3374">
        <v>2014</v>
      </c>
      <c r="B3374" t="s">
        <v>1600</v>
      </c>
      <c r="C3374" t="s">
        <v>1778</v>
      </c>
      <c r="D3374" t="s">
        <v>16</v>
      </c>
      <c r="E3374">
        <v>34</v>
      </c>
      <c r="F3374">
        <v>55</v>
      </c>
      <c r="G3374">
        <v>2.649</v>
      </c>
      <c r="H3374">
        <v>1.5529999999999999</v>
      </c>
      <c r="I3374">
        <v>6.0999999999999999E-2</v>
      </c>
      <c r="J3374">
        <v>0.38300000000000001</v>
      </c>
      <c r="K3374">
        <v>2.593</v>
      </c>
    </row>
    <row r="3375" spans="1:11" x14ac:dyDescent="0.25">
      <c r="A3375">
        <v>2014</v>
      </c>
      <c r="B3375" t="s">
        <v>1600</v>
      </c>
      <c r="C3375" t="s">
        <v>1779</v>
      </c>
      <c r="D3375" t="s">
        <v>19</v>
      </c>
      <c r="E3375">
        <v>626</v>
      </c>
      <c r="F3375">
        <v>1188</v>
      </c>
      <c r="G3375">
        <v>58.956000000000003</v>
      </c>
      <c r="H3375">
        <v>30.289000000000001</v>
      </c>
      <c r="I3375">
        <v>2.7970000000000002</v>
      </c>
      <c r="J3375">
        <v>57.496000000000002</v>
      </c>
      <c r="K3375">
        <v>99.058000000000007</v>
      </c>
    </row>
    <row r="3376" spans="1:11" x14ac:dyDescent="0.25">
      <c r="A3376">
        <v>2014</v>
      </c>
      <c r="B3376" t="s">
        <v>1600</v>
      </c>
      <c r="C3376" t="s">
        <v>1779</v>
      </c>
      <c r="D3376" t="s">
        <v>16</v>
      </c>
      <c r="E3376">
        <v>119</v>
      </c>
      <c r="F3376">
        <v>308</v>
      </c>
      <c r="G3376">
        <v>18.465</v>
      </c>
      <c r="H3376">
        <v>8.8480000000000008</v>
      </c>
      <c r="I3376">
        <v>0.38900000000000001</v>
      </c>
      <c r="J3376">
        <v>11.138999999999999</v>
      </c>
      <c r="K3376">
        <v>18.661000000000001</v>
      </c>
    </row>
    <row r="3377" spans="1:11" x14ac:dyDescent="0.25">
      <c r="A3377">
        <v>2014</v>
      </c>
      <c r="B3377" t="s">
        <v>1600</v>
      </c>
      <c r="C3377" t="s">
        <v>1780</v>
      </c>
      <c r="D3377" t="s">
        <v>19</v>
      </c>
      <c r="E3377">
        <v>1142</v>
      </c>
      <c r="F3377">
        <v>2786</v>
      </c>
      <c r="G3377">
        <v>363.75900000000001</v>
      </c>
      <c r="H3377">
        <v>196.28</v>
      </c>
      <c r="I3377">
        <v>4.0519999999999996</v>
      </c>
      <c r="J3377">
        <v>208.48</v>
      </c>
      <c r="K3377">
        <v>483.37400000000002</v>
      </c>
    </row>
    <row r="3378" spans="1:11" x14ac:dyDescent="0.25">
      <c r="A3378">
        <v>2014</v>
      </c>
      <c r="B3378" t="s">
        <v>1600</v>
      </c>
      <c r="C3378" t="s">
        <v>1780</v>
      </c>
      <c r="D3378" t="s">
        <v>16</v>
      </c>
      <c r="E3378">
        <v>155</v>
      </c>
      <c r="F3378">
        <v>693</v>
      </c>
      <c r="G3378">
        <v>196.602</v>
      </c>
      <c r="H3378">
        <v>68.370999999999995</v>
      </c>
      <c r="I3378">
        <v>2.577</v>
      </c>
      <c r="J3378">
        <v>143.42099999999999</v>
      </c>
      <c r="K3378">
        <v>198.88800000000001</v>
      </c>
    </row>
    <row r="3379" spans="1:11" x14ac:dyDescent="0.25">
      <c r="A3379">
        <v>2014</v>
      </c>
      <c r="B3379" t="s">
        <v>1600</v>
      </c>
      <c r="C3379" t="s">
        <v>1781</v>
      </c>
      <c r="D3379" t="s">
        <v>19</v>
      </c>
      <c r="E3379">
        <v>261</v>
      </c>
      <c r="F3379">
        <v>357</v>
      </c>
      <c r="G3379">
        <v>12.087999999999999</v>
      </c>
      <c r="H3379">
        <v>7.2480000000000002</v>
      </c>
      <c r="I3379">
        <v>0.10100000000000001</v>
      </c>
      <c r="J3379">
        <v>7.3150000000000004</v>
      </c>
      <c r="K3379">
        <v>24.585000000000001</v>
      </c>
    </row>
    <row r="3380" spans="1:11" x14ac:dyDescent="0.25">
      <c r="A3380">
        <v>2014</v>
      </c>
      <c r="B3380" t="s">
        <v>1600</v>
      </c>
      <c r="C3380" t="s">
        <v>1781</v>
      </c>
      <c r="D3380" t="s">
        <v>16</v>
      </c>
      <c r="E3380">
        <v>32</v>
      </c>
      <c r="F3380">
        <v>52</v>
      </c>
      <c r="G3380">
        <v>3.5640000000000001</v>
      </c>
      <c r="H3380">
        <v>1.095</v>
      </c>
      <c r="I3380">
        <v>0</v>
      </c>
      <c r="J3380">
        <v>1.835</v>
      </c>
      <c r="K3380">
        <v>3.5910000000000002</v>
      </c>
    </row>
    <row r="3381" spans="1:11" x14ac:dyDescent="0.25">
      <c r="A3381">
        <v>2014</v>
      </c>
      <c r="B3381" t="s">
        <v>1600</v>
      </c>
      <c r="C3381" t="s">
        <v>1782</v>
      </c>
      <c r="D3381" t="s">
        <v>19</v>
      </c>
      <c r="E3381">
        <v>280</v>
      </c>
      <c r="F3381">
        <v>542</v>
      </c>
      <c r="G3381">
        <v>38.048999999999999</v>
      </c>
      <c r="H3381">
        <v>20.87</v>
      </c>
      <c r="I3381">
        <v>5.3999999999999999E-2</v>
      </c>
      <c r="J3381">
        <v>20.297999999999998</v>
      </c>
      <c r="K3381">
        <v>42.064999999999998</v>
      </c>
    </row>
    <row r="3382" spans="1:11" x14ac:dyDescent="0.25">
      <c r="A3382">
        <v>2014</v>
      </c>
      <c r="B3382" t="s">
        <v>1600</v>
      </c>
      <c r="C3382" t="s">
        <v>1782</v>
      </c>
      <c r="D3382" t="s">
        <v>16</v>
      </c>
      <c r="E3382">
        <v>108</v>
      </c>
      <c r="F3382">
        <v>300</v>
      </c>
      <c r="G3382">
        <v>23.952000000000002</v>
      </c>
      <c r="H3382">
        <v>9.2110000000000003</v>
      </c>
      <c r="I3382">
        <v>0</v>
      </c>
      <c r="J3382">
        <v>12.269</v>
      </c>
      <c r="K3382">
        <v>23.724</v>
      </c>
    </row>
    <row r="3383" spans="1:11" x14ac:dyDescent="0.25">
      <c r="A3383">
        <v>2014</v>
      </c>
      <c r="B3383" t="s">
        <v>1600</v>
      </c>
      <c r="C3383" t="s">
        <v>1783</v>
      </c>
      <c r="D3383" t="s">
        <v>19</v>
      </c>
      <c r="E3383">
        <v>218</v>
      </c>
      <c r="F3383">
        <v>393</v>
      </c>
      <c r="G3383">
        <v>13.612</v>
      </c>
      <c r="H3383">
        <v>9.048</v>
      </c>
      <c r="I3383">
        <v>7.5999999999999998E-2</v>
      </c>
      <c r="J3383">
        <v>8.5719999999999992</v>
      </c>
      <c r="K3383">
        <v>26.459</v>
      </c>
    </row>
    <row r="3384" spans="1:11" x14ac:dyDescent="0.25">
      <c r="A3384">
        <v>2014</v>
      </c>
      <c r="B3384" t="s">
        <v>1600</v>
      </c>
      <c r="C3384" t="s">
        <v>1783</v>
      </c>
      <c r="D3384" t="s">
        <v>16</v>
      </c>
      <c r="E3384">
        <v>28</v>
      </c>
      <c r="F3384">
        <v>46</v>
      </c>
      <c r="G3384">
        <v>3.8149999999999999</v>
      </c>
      <c r="H3384">
        <v>2.0590000000000002</v>
      </c>
      <c r="I3384">
        <v>0</v>
      </c>
      <c r="J3384">
        <v>0.74</v>
      </c>
      <c r="K3384">
        <v>3.6160000000000001</v>
      </c>
    </row>
    <row r="3385" spans="1:11" x14ac:dyDescent="0.25">
      <c r="A3385">
        <v>2014</v>
      </c>
      <c r="B3385" t="s">
        <v>1600</v>
      </c>
      <c r="C3385" t="s">
        <v>1784</v>
      </c>
      <c r="D3385" t="s">
        <v>19</v>
      </c>
      <c r="E3385">
        <v>47</v>
      </c>
      <c r="F3385">
        <v>98</v>
      </c>
      <c r="G3385">
        <v>13.845000000000001</v>
      </c>
      <c r="H3385">
        <v>7.0220000000000002</v>
      </c>
      <c r="I3385">
        <v>2.4470000000000001</v>
      </c>
      <c r="J3385">
        <v>8.6760000000000002</v>
      </c>
      <c r="K3385">
        <v>16.704000000000001</v>
      </c>
    </row>
    <row r="3386" spans="1:11" x14ac:dyDescent="0.25">
      <c r="A3386">
        <v>2014</v>
      </c>
      <c r="B3386" t="s">
        <v>1600</v>
      </c>
      <c r="C3386" t="s">
        <v>1784</v>
      </c>
      <c r="D3386" t="s">
        <v>16</v>
      </c>
      <c r="E3386">
        <v>8</v>
      </c>
      <c r="F3386">
        <v>26</v>
      </c>
      <c r="G3386">
        <v>11.87</v>
      </c>
      <c r="H3386">
        <v>5.5830000000000002</v>
      </c>
      <c r="I3386">
        <v>0.41699999999999998</v>
      </c>
      <c r="J3386">
        <v>3.4689999999999999</v>
      </c>
      <c r="K3386">
        <v>11.452</v>
      </c>
    </row>
    <row r="3387" spans="1:11" x14ac:dyDescent="0.25">
      <c r="A3387">
        <v>2014</v>
      </c>
      <c r="B3387" t="s">
        <v>1600</v>
      </c>
      <c r="C3387" t="s">
        <v>1785</v>
      </c>
      <c r="D3387" t="s">
        <v>19</v>
      </c>
      <c r="E3387">
        <v>222</v>
      </c>
      <c r="F3387">
        <v>454</v>
      </c>
      <c r="G3387">
        <v>32.526000000000003</v>
      </c>
      <c r="H3387">
        <v>21.776</v>
      </c>
      <c r="I3387">
        <v>0.879</v>
      </c>
      <c r="J3387">
        <v>21.81</v>
      </c>
      <c r="K3387">
        <v>41.155000000000001</v>
      </c>
    </row>
    <row r="3388" spans="1:11" x14ac:dyDescent="0.25">
      <c r="A3388">
        <v>2014</v>
      </c>
      <c r="B3388" t="s">
        <v>1600</v>
      </c>
      <c r="C3388" t="s">
        <v>1785</v>
      </c>
      <c r="D3388" t="s">
        <v>16</v>
      </c>
      <c r="E3388">
        <v>25</v>
      </c>
      <c r="F3388">
        <v>56</v>
      </c>
      <c r="G3388">
        <v>4.5259999999999998</v>
      </c>
      <c r="H3388">
        <v>2.0219999999999998</v>
      </c>
      <c r="I3388">
        <v>0.02</v>
      </c>
      <c r="J3388">
        <v>1.427</v>
      </c>
      <c r="K3388">
        <v>4.524</v>
      </c>
    </row>
    <row r="3389" spans="1:11" x14ac:dyDescent="0.25">
      <c r="A3389">
        <v>2014</v>
      </c>
      <c r="B3389" t="s">
        <v>1600</v>
      </c>
      <c r="C3389" t="s">
        <v>1786</v>
      </c>
      <c r="D3389" t="s">
        <v>19</v>
      </c>
      <c r="E3389">
        <v>1421</v>
      </c>
      <c r="F3389">
        <v>3101</v>
      </c>
      <c r="G3389">
        <v>470.08499999999998</v>
      </c>
      <c r="H3389">
        <v>289.33300000000003</v>
      </c>
      <c r="I3389">
        <v>6.9930000000000003</v>
      </c>
      <c r="J3389">
        <v>303.05500000000001</v>
      </c>
      <c r="K3389">
        <v>907.76800000000003</v>
      </c>
    </row>
    <row r="3390" spans="1:11" x14ac:dyDescent="0.25">
      <c r="A3390">
        <v>2014</v>
      </c>
      <c r="B3390" t="s">
        <v>1600</v>
      </c>
      <c r="C3390" t="s">
        <v>1786</v>
      </c>
      <c r="D3390" t="s">
        <v>16</v>
      </c>
      <c r="E3390">
        <v>180</v>
      </c>
      <c r="F3390">
        <v>679</v>
      </c>
      <c r="G3390">
        <v>101.986</v>
      </c>
      <c r="H3390">
        <v>35.848999999999997</v>
      </c>
      <c r="I3390">
        <v>0.437</v>
      </c>
      <c r="J3390">
        <v>43.238999999999997</v>
      </c>
      <c r="K3390">
        <v>102.014</v>
      </c>
    </row>
    <row r="3391" spans="1:11" x14ac:dyDescent="0.25">
      <c r="A3391">
        <v>2014</v>
      </c>
      <c r="B3391" t="s">
        <v>1600</v>
      </c>
      <c r="C3391" t="s">
        <v>1787</v>
      </c>
      <c r="D3391" t="s">
        <v>19</v>
      </c>
      <c r="E3391">
        <v>86</v>
      </c>
      <c r="F3391">
        <v>154</v>
      </c>
      <c r="G3391">
        <v>6.1829999999999998</v>
      </c>
      <c r="H3391">
        <v>3.016</v>
      </c>
      <c r="I3391">
        <v>1.2999999999999999E-2</v>
      </c>
      <c r="J3391">
        <v>13.031000000000001</v>
      </c>
      <c r="K3391">
        <v>14.879</v>
      </c>
    </row>
    <row r="3392" spans="1:11" x14ac:dyDescent="0.25">
      <c r="A3392">
        <v>2014</v>
      </c>
      <c r="B3392" t="s">
        <v>1600</v>
      </c>
      <c r="C3392" t="s">
        <v>1787</v>
      </c>
      <c r="D3392" t="s">
        <v>16</v>
      </c>
      <c r="E3392">
        <v>17</v>
      </c>
      <c r="F3392">
        <v>27</v>
      </c>
      <c r="G3392">
        <v>1.171</v>
      </c>
      <c r="H3392">
        <v>0.504</v>
      </c>
      <c r="I3392">
        <v>0</v>
      </c>
      <c r="J3392">
        <v>0.121</v>
      </c>
      <c r="K3392">
        <v>1.145</v>
      </c>
    </row>
    <row r="3393" spans="1:11" x14ac:dyDescent="0.25">
      <c r="A3393">
        <v>2014</v>
      </c>
      <c r="B3393" t="s">
        <v>1600</v>
      </c>
      <c r="C3393" t="s">
        <v>1788</v>
      </c>
      <c r="D3393" t="s">
        <v>19</v>
      </c>
      <c r="E3393">
        <v>426</v>
      </c>
      <c r="F3393">
        <v>773</v>
      </c>
      <c r="G3393">
        <v>26.321999999999999</v>
      </c>
      <c r="H3393">
        <v>15.315</v>
      </c>
      <c r="I3393">
        <v>0.17899999999999999</v>
      </c>
      <c r="J3393">
        <v>14.12</v>
      </c>
      <c r="K3393">
        <v>41.164999999999999</v>
      </c>
    </row>
    <row r="3394" spans="1:11" x14ac:dyDescent="0.25">
      <c r="A3394">
        <v>2014</v>
      </c>
      <c r="B3394" t="s">
        <v>1600</v>
      </c>
      <c r="C3394" t="s">
        <v>1788</v>
      </c>
      <c r="D3394" t="s">
        <v>16</v>
      </c>
      <c r="E3394">
        <v>108</v>
      </c>
      <c r="F3394">
        <v>219</v>
      </c>
      <c r="G3394">
        <v>5.5709999999999997</v>
      </c>
      <c r="H3394">
        <v>2.7490000000000001</v>
      </c>
      <c r="I3394">
        <v>1.4E-2</v>
      </c>
      <c r="J3394">
        <v>1.3160000000000001</v>
      </c>
      <c r="K3394">
        <v>5.641</v>
      </c>
    </row>
    <row r="3395" spans="1:11" x14ac:dyDescent="0.25">
      <c r="A3395">
        <v>2014</v>
      </c>
      <c r="B3395" t="s">
        <v>1600</v>
      </c>
      <c r="C3395" t="s">
        <v>1789</v>
      </c>
      <c r="D3395" t="s">
        <v>19</v>
      </c>
      <c r="E3395">
        <v>907</v>
      </c>
      <c r="F3395">
        <v>1493</v>
      </c>
      <c r="G3395">
        <v>195.24799999999999</v>
      </c>
      <c r="H3395">
        <v>83.114999999999995</v>
      </c>
      <c r="I3395">
        <v>2.4990000000000001</v>
      </c>
      <c r="J3395">
        <v>66.575000000000003</v>
      </c>
      <c r="K3395">
        <v>306.62299999999999</v>
      </c>
    </row>
    <row r="3396" spans="1:11" x14ac:dyDescent="0.25">
      <c r="A3396">
        <v>2014</v>
      </c>
      <c r="B3396" t="s">
        <v>1600</v>
      </c>
      <c r="C3396" t="s">
        <v>1789</v>
      </c>
      <c r="D3396" t="s">
        <v>16</v>
      </c>
      <c r="E3396">
        <v>152</v>
      </c>
      <c r="F3396">
        <v>342</v>
      </c>
      <c r="G3396">
        <v>132.21600000000001</v>
      </c>
      <c r="H3396">
        <v>42.683999999999997</v>
      </c>
      <c r="I3396">
        <v>1.389</v>
      </c>
      <c r="J3396">
        <v>12.711</v>
      </c>
      <c r="K3396">
        <v>138.827</v>
      </c>
    </row>
    <row r="3397" spans="1:11" x14ac:dyDescent="0.25">
      <c r="A3397">
        <v>2014</v>
      </c>
      <c r="B3397" t="s">
        <v>1600</v>
      </c>
      <c r="C3397" t="s">
        <v>1790</v>
      </c>
      <c r="D3397" t="s">
        <v>19</v>
      </c>
      <c r="E3397">
        <v>65</v>
      </c>
      <c r="F3397">
        <v>188</v>
      </c>
      <c r="G3397">
        <v>15.722</v>
      </c>
      <c r="H3397">
        <v>14.696</v>
      </c>
      <c r="I3397">
        <v>4.0000000000000001E-3</v>
      </c>
      <c r="J3397">
        <v>2.9569999999999999</v>
      </c>
      <c r="K3397">
        <v>2.8959999999999999</v>
      </c>
    </row>
    <row r="3398" spans="1:11" x14ac:dyDescent="0.25">
      <c r="A3398">
        <v>2014</v>
      </c>
      <c r="B3398" t="s">
        <v>1600</v>
      </c>
      <c r="C3398" t="s">
        <v>1790</v>
      </c>
      <c r="D3398" t="s">
        <v>16</v>
      </c>
      <c r="E3398">
        <v>10</v>
      </c>
      <c r="F3398">
        <v>16</v>
      </c>
      <c r="G3398">
        <v>0.58299999999999996</v>
      </c>
      <c r="H3398">
        <v>0.21</v>
      </c>
      <c r="I3398">
        <v>4.0000000000000001E-3</v>
      </c>
      <c r="J3398">
        <v>0.378</v>
      </c>
      <c r="K3398">
        <v>0.57799999999999996</v>
      </c>
    </row>
    <row r="3399" spans="1:11" x14ac:dyDescent="0.25">
      <c r="A3399">
        <v>2014</v>
      </c>
      <c r="B3399" t="s">
        <v>1600</v>
      </c>
      <c r="C3399" t="s">
        <v>1791</v>
      </c>
      <c r="D3399" t="s">
        <v>19</v>
      </c>
      <c r="E3399">
        <v>680</v>
      </c>
      <c r="F3399">
        <v>1084</v>
      </c>
      <c r="G3399">
        <v>86.29</v>
      </c>
      <c r="H3399">
        <v>59.831000000000003</v>
      </c>
      <c r="I3399">
        <v>0.47199999999999998</v>
      </c>
      <c r="J3399">
        <v>145.714</v>
      </c>
      <c r="K3399">
        <v>157.642</v>
      </c>
    </row>
    <row r="3400" spans="1:11" x14ac:dyDescent="0.25">
      <c r="A3400">
        <v>2014</v>
      </c>
      <c r="B3400" t="s">
        <v>1600</v>
      </c>
      <c r="C3400" t="s">
        <v>1791</v>
      </c>
      <c r="D3400" t="s">
        <v>16</v>
      </c>
      <c r="E3400">
        <v>62</v>
      </c>
      <c r="F3400">
        <v>126</v>
      </c>
      <c r="G3400">
        <v>13.577</v>
      </c>
      <c r="H3400">
        <v>7.1859999999999999</v>
      </c>
      <c r="I3400">
        <v>5.1999999999999998E-2</v>
      </c>
      <c r="J3400">
        <v>11.233000000000001</v>
      </c>
      <c r="K3400">
        <v>13.459</v>
      </c>
    </row>
    <row r="3401" spans="1:11" x14ac:dyDescent="0.25">
      <c r="A3401">
        <v>2014</v>
      </c>
      <c r="B3401" t="s">
        <v>1600</v>
      </c>
      <c r="C3401" t="s">
        <v>1792</v>
      </c>
      <c r="D3401" t="s">
        <v>19</v>
      </c>
      <c r="E3401">
        <v>112</v>
      </c>
      <c r="F3401">
        <v>243</v>
      </c>
      <c r="G3401">
        <v>3.97</v>
      </c>
      <c r="H3401">
        <v>1.857</v>
      </c>
      <c r="I3401">
        <v>0.123</v>
      </c>
      <c r="J3401">
        <v>7.2789999999999999</v>
      </c>
      <c r="K3401">
        <v>10.587</v>
      </c>
    </row>
    <row r="3402" spans="1:11" x14ac:dyDescent="0.25">
      <c r="A3402">
        <v>2014</v>
      </c>
      <c r="B3402" t="s">
        <v>1600</v>
      </c>
      <c r="C3402" t="s">
        <v>1792</v>
      </c>
      <c r="D3402" t="s">
        <v>16</v>
      </c>
      <c r="E3402">
        <v>31</v>
      </c>
      <c r="F3402">
        <v>54</v>
      </c>
      <c r="G3402">
        <v>1.34</v>
      </c>
      <c r="H3402">
        <v>0.51500000000000001</v>
      </c>
      <c r="I3402">
        <v>4.7E-2</v>
      </c>
      <c r="J3402">
        <v>1.5629999999999999</v>
      </c>
      <c r="K3402">
        <v>1.32</v>
      </c>
    </row>
    <row r="3403" spans="1:11" x14ac:dyDescent="0.25">
      <c r="A3403">
        <v>2014</v>
      </c>
      <c r="B3403" t="s">
        <v>1600</v>
      </c>
      <c r="C3403" t="s">
        <v>1793</v>
      </c>
      <c r="D3403" t="s">
        <v>19</v>
      </c>
      <c r="E3403">
        <v>219</v>
      </c>
      <c r="F3403">
        <v>243</v>
      </c>
      <c r="G3403">
        <v>10.502000000000001</v>
      </c>
      <c r="H3403">
        <v>8.7509999999999994</v>
      </c>
      <c r="I3403">
        <v>4.3999999999999997E-2</v>
      </c>
      <c r="J3403">
        <v>2.2240000000000002</v>
      </c>
      <c r="K3403">
        <v>7.08</v>
      </c>
    </row>
    <row r="3404" spans="1:11" x14ac:dyDescent="0.25">
      <c r="A3404">
        <v>2014</v>
      </c>
      <c r="B3404" t="s">
        <v>1600</v>
      </c>
      <c r="C3404" t="s">
        <v>1793</v>
      </c>
      <c r="D3404" t="s">
        <v>16</v>
      </c>
      <c r="E3404">
        <v>186</v>
      </c>
      <c r="F3404">
        <v>193</v>
      </c>
      <c r="G3404">
        <v>1.6679999999999999</v>
      </c>
      <c r="H3404">
        <v>0.754</v>
      </c>
      <c r="I3404">
        <v>0</v>
      </c>
      <c r="J3404">
        <v>4.0000000000000001E-3</v>
      </c>
      <c r="K3404">
        <v>1.6659999999999999</v>
      </c>
    </row>
    <row r="3405" spans="1:11" x14ac:dyDescent="0.25">
      <c r="A3405">
        <v>2014</v>
      </c>
      <c r="B3405" t="s">
        <v>1600</v>
      </c>
      <c r="C3405" t="s">
        <v>1794</v>
      </c>
      <c r="D3405" t="s">
        <v>19</v>
      </c>
      <c r="E3405">
        <v>1572</v>
      </c>
      <c r="F3405">
        <v>3226</v>
      </c>
      <c r="G3405">
        <v>11661.073</v>
      </c>
      <c r="H3405">
        <v>10171.026</v>
      </c>
      <c r="I3405">
        <v>818.62900000000002</v>
      </c>
      <c r="J3405">
        <v>4937.9030000000002</v>
      </c>
      <c r="K3405">
        <v>12165.849</v>
      </c>
    </row>
    <row r="3406" spans="1:11" x14ac:dyDescent="0.25">
      <c r="A3406">
        <v>2014</v>
      </c>
      <c r="B3406" t="s">
        <v>1600</v>
      </c>
      <c r="C3406" t="s">
        <v>1794</v>
      </c>
      <c r="D3406" t="s">
        <v>16</v>
      </c>
      <c r="E3406">
        <v>247</v>
      </c>
      <c r="F3406">
        <v>519</v>
      </c>
      <c r="G3406">
        <v>115.202</v>
      </c>
      <c r="H3406">
        <v>36.536999999999999</v>
      </c>
      <c r="I3406">
        <v>0.60799999999999998</v>
      </c>
      <c r="J3406">
        <v>59.021000000000001</v>
      </c>
      <c r="K3406">
        <v>115.64700000000001</v>
      </c>
    </row>
    <row r="3407" spans="1:11" x14ac:dyDescent="0.25">
      <c r="A3407">
        <v>2014</v>
      </c>
      <c r="B3407" t="s">
        <v>1600</v>
      </c>
      <c r="C3407" t="s">
        <v>1795</v>
      </c>
      <c r="D3407" t="s">
        <v>19</v>
      </c>
      <c r="E3407">
        <v>364</v>
      </c>
      <c r="F3407">
        <v>781</v>
      </c>
      <c r="G3407">
        <v>49.671999999999997</v>
      </c>
      <c r="H3407">
        <v>27.248999999999999</v>
      </c>
      <c r="I3407">
        <v>2.891</v>
      </c>
      <c r="J3407">
        <v>72.594999999999999</v>
      </c>
      <c r="K3407">
        <v>137.006</v>
      </c>
    </row>
    <row r="3408" spans="1:11" x14ac:dyDescent="0.25">
      <c r="A3408">
        <v>2014</v>
      </c>
      <c r="B3408" t="s">
        <v>1600</v>
      </c>
      <c r="C3408" t="s">
        <v>1795</v>
      </c>
      <c r="D3408" t="s">
        <v>16</v>
      </c>
      <c r="E3408">
        <v>37</v>
      </c>
      <c r="F3408">
        <v>66</v>
      </c>
      <c r="G3408">
        <v>2.7229999999999999</v>
      </c>
      <c r="H3408">
        <v>0.89700000000000002</v>
      </c>
      <c r="I3408">
        <v>0.17799999999999999</v>
      </c>
      <c r="J3408">
        <v>3.3140000000000001</v>
      </c>
      <c r="K3408">
        <v>2.7189999999999999</v>
      </c>
    </row>
    <row r="3409" spans="1:11" x14ac:dyDescent="0.25">
      <c r="A3409">
        <v>2014</v>
      </c>
      <c r="B3409" t="s">
        <v>1600</v>
      </c>
      <c r="C3409" t="s">
        <v>1796</v>
      </c>
      <c r="D3409" t="s">
        <v>19</v>
      </c>
      <c r="E3409">
        <v>63</v>
      </c>
      <c r="F3409">
        <v>138</v>
      </c>
      <c r="G3409">
        <v>22.635999999999999</v>
      </c>
      <c r="H3409">
        <v>2.7919999999999998</v>
      </c>
      <c r="I3409">
        <v>2E-3</v>
      </c>
      <c r="J3409">
        <v>14.51</v>
      </c>
      <c r="K3409">
        <v>24.600999999999999</v>
      </c>
    </row>
    <row r="3410" spans="1:11" x14ac:dyDescent="0.25">
      <c r="A3410">
        <v>2014</v>
      </c>
      <c r="B3410" t="s">
        <v>1600</v>
      </c>
      <c r="C3410" t="s">
        <v>1796</v>
      </c>
      <c r="D3410" t="s">
        <v>16</v>
      </c>
      <c r="E3410">
        <v>8</v>
      </c>
      <c r="F3410">
        <v>10</v>
      </c>
      <c r="G3410">
        <v>0.67500000000000004</v>
      </c>
      <c r="H3410">
        <v>0.20599999999999999</v>
      </c>
      <c r="I3410">
        <v>2E-3</v>
      </c>
      <c r="J3410">
        <v>0.59499999999999997</v>
      </c>
      <c r="K3410">
        <v>0.67300000000000004</v>
      </c>
    </row>
    <row r="3411" spans="1:11" x14ac:dyDescent="0.25">
      <c r="A3411">
        <v>2014</v>
      </c>
      <c r="B3411" t="s">
        <v>1600</v>
      </c>
      <c r="C3411" t="s">
        <v>1797</v>
      </c>
      <c r="D3411" t="s">
        <v>19</v>
      </c>
      <c r="E3411">
        <v>3808</v>
      </c>
      <c r="F3411">
        <v>9606</v>
      </c>
      <c r="G3411">
        <v>1568.0889999999999</v>
      </c>
      <c r="H3411">
        <v>686.45899999999995</v>
      </c>
      <c r="I3411">
        <v>35.738</v>
      </c>
      <c r="J3411">
        <v>1448.82</v>
      </c>
      <c r="K3411">
        <v>2807.752</v>
      </c>
    </row>
    <row r="3412" spans="1:11" x14ac:dyDescent="0.25">
      <c r="A3412">
        <v>2014</v>
      </c>
      <c r="B3412" t="s">
        <v>1600</v>
      </c>
      <c r="C3412" t="s">
        <v>1797</v>
      </c>
      <c r="D3412" t="s">
        <v>16</v>
      </c>
      <c r="E3412">
        <v>602</v>
      </c>
      <c r="F3412">
        <v>1636</v>
      </c>
      <c r="G3412">
        <v>757.24</v>
      </c>
      <c r="H3412">
        <v>230.726</v>
      </c>
      <c r="I3412">
        <v>19.358000000000001</v>
      </c>
      <c r="J3412">
        <v>298.22000000000003</v>
      </c>
      <c r="K3412">
        <v>843.029</v>
      </c>
    </row>
    <row r="3413" spans="1:11" x14ac:dyDescent="0.25">
      <c r="A3413">
        <v>2014</v>
      </c>
      <c r="B3413" t="s">
        <v>1600</v>
      </c>
      <c r="C3413" t="s">
        <v>1798</v>
      </c>
      <c r="D3413" t="s">
        <v>19</v>
      </c>
      <c r="E3413">
        <v>33</v>
      </c>
      <c r="F3413">
        <v>33</v>
      </c>
      <c r="G3413">
        <v>0.42199999999999999</v>
      </c>
      <c r="H3413">
        <v>0.29799999999999999</v>
      </c>
      <c r="I3413">
        <v>0</v>
      </c>
      <c r="J3413">
        <v>0.314</v>
      </c>
      <c r="K3413">
        <v>1.385</v>
      </c>
    </row>
    <row r="3414" spans="1:11" x14ac:dyDescent="0.25">
      <c r="A3414">
        <v>2014</v>
      </c>
      <c r="B3414" t="s">
        <v>1600</v>
      </c>
      <c r="C3414" t="s">
        <v>1799</v>
      </c>
      <c r="D3414" t="s">
        <v>19</v>
      </c>
      <c r="E3414">
        <v>899</v>
      </c>
      <c r="F3414">
        <v>1851</v>
      </c>
      <c r="G3414">
        <v>132.52699999999999</v>
      </c>
      <c r="H3414">
        <v>95.073999999999998</v>
      </c>
      <c r="I3414">
        <v>3.4060000000000001</v>
      </c>
      <c r="J3414">
        <v>65.864999999999995</v>
      </c>
      <c r="K3414">
        <v>282.49099999999999</v>
      </c>
    </row>
    <row r="3415" spans="1:11" x14ac:dyDescent="0.25">
      <c r="A3415">
        <v>2014</v>
      </c>
      <c r="B3415" t="s">
        <v>1600</v>
      </c>
      <c r="C3415" t="s">
        <v>1799</v>
      </c>
      <c r="D3415" t="s">
        <v>16</v>
      </c>
      <c r="E3415">
        <v>151</v>
      </c>
      <c r="F3415">
        <v>663</v>
      </c>
      <c r="G3415">
        <v>47.618000000000002</v>
      </c>
      <c r="H3415">
        <v>34.356999999999999</v>
      </c>
      <c r="I3415">
        <v>0.77600000000000002</v>
      </c>
      <c r="J3415">
        <v>19.504999999999999</v>
      </c>
      <c r="K3415">
        <v>46.7</v>
      </c>
    </row>
    <row r="3416" spans="1:11" x14ac:dyDescent="0.25">
      <c r="A3416">
        <v>2014</v>
      </c>
      <c r="B3416" t="s">
        <v>1600</v>
      </c>
      <c r="C3416" t="s">
        <v>1800</v>
      </c>
      <c r="D3416" t="s">
        <v>19</v>
      </c>
      <c r="E3416">
        <v>94</v>
      </c>
      <c r="F3416">
        <v>376</v>
      </c>
      <c r="G3416">
        <v>12.765000000000001</v>
      </c>
      <c r="H3416">
        <v>4.4329999999999998</v>
      </c>
      <c r="I3416">
        <v>0.44900000000000001</v>
      </c>
      <c r="J3416">
        <v>10.356999999999999</v>
      </c>
      <c r="K3416">
        <v>17.417999999999999</v>
      </c>
    </row>
    <row r="3417" spans="1:11" x14ac:dyDescent="0.25">
      <c r="A3417">
        <v>2014</v>
      </c>
      <c r="B3417" t="s">
        <v>1600</v>
      </c>
      <c r="C3417" t="s">
        <v>1800</v>
      </c>
      <c r="D3417" t="s">
        <v>16</v>
      </c>
      <c r="E3417">
        <v>18</v>
      </c>
      <c r="F3417">
        <v>240</v>
      </c>
      <c r="G3417">
        <v>7.0529999999999999</v>
      </c>
      <c r="H3417">
        <v>1.6890000000000001</v>
      </c>
      <c r="I3417">
        <v>0.28399999999999997</v>
      </c>
      <c r="J3417">
        <v>5.8209999999999997</v>
      </c>
      <c r="K3417">
        <v>6.5529999999999999</v>
      </c>
    </row>
    <row r="3418" spans="1:11" x14ac:dyDescent="0.25">
      <c r="A3418">
        <v>2014</v>
      </c>
      <c r="B3418" t="s">
        <v>1600</v>
      </c>
      <c r="C3418" t="s">
        <v>1801</v>
      </c>
      <c r="D3418" t="s">
        <v>19</v>
      </c>
      <c r="E3418">
        <v>90</v>
      </c>
      <c r="F3418">
        <v>179</v>
      </c>
      <c r="G3418">
        <v>6.2460000000000004</v>
      </c>
      <c r="H3418">
        <v>3.4929999999999999</v>
      </c>
      <c r="I3418">
        <v>0.16700000000000001</v>
      </c>
      <c r="J3418">
        <v>5.3449999999999998</v>
      </c>
      <c r="K3418">
        <v>9.5419999999999998</v>
      </c>
    </row>
    <row r="3419" spans="1:11" x14ac:dyDescent="0.25">
      <c r="A3419">
        <v>2014</v>
      </c>
      <c r="B3419" t="s">
        <v>1600</v>
      </c>
      <c r="C3419" t="s">
        <v>1801</v>
      </c>
      <c r="D3419" t="s">
        <v>16</v>
      </c>
      <c r="E3419">
        <v>15</v>
      </c>
      <c r="F3419">
        <v>34</v>
      </c>
      <c r="G3419">
        <v>2.5670000000000002</v>
      </c>
      <c r="H3419">
        <v>1.1559999999999999</v>
      </c>
      <c r="I3419">
        <v>1.4999999999999999E-2</v>
      </c>
      <c r="J3419">
        <v>0.69899999999999995</v>
      </c>
      <c r="K3419">
        <v>2.5390000000000001</v>
      </c>
    </row>
    <row r="3420" spans="1:11" x14ac:dyDescent="0.25">
      <c r="A3420">
        <v>2014</v>
      </c>
      <c r="B3420" t="s">
        <v>1600</v>
      </c>
      <c r="C3420" t="s">
        <v>1802</v>
      </c>
      <c r="D3420" t="s">
        <v>19</v>
      </c>
      <c r="E3420">
        <v>291</v>
      </c>
      <c r="F3420">
        <v>425</v>
      </c>
      <c r="G3420">
        <v>10.634</v>
      </c>
      <c r="H3420">
        <v>7.4050000000000002</v>
      </c>
      <c r="I3420">
        <v>0.315</v>
      </c>
      <c r="J3420">
        <v>13.055999999999999</v>
      </c>
      <c r="K3420">
        <v>17.251999999999999</v>
      </c>
    </row>
    <row r="3421" spans="1:11" x14ac:dyDescent="0.25">
      <c r="A3421">
        <v>2014</v>
      </c>
      <c r="B3421" t="s">
        <v>1600</v>
      </c>
      <c r="C3421" t="s">
        <v>1802</v>
      </c>
      <c r="D3421" t="s">
        <v>16</v>
      </c>
      <c r="E3421">
        <v>129</v>
      </c>
      <c r="F3421">
        <v>167</v>
      </c>
      <c r="G3421">
        <v>3.9060000000000001</v>
      </c>
      <c r="H3421">
        <v>2.173</v>
      </c>
      <c r="I3421">
        <v>2.3E-2</v>
      </c>
      <c r="J3421">
        <v>2.016</v>
      </c>
      <c r="K3421">
        <v>3.8660000000000001</v>
      </c>
    </row>
    <row r="3422" spans="1:11" x14ac:dyDescent="0.25">
      <c r="A3422">
        <v>2014</v>
      </c>
      <c r="B3422" t="s">
        <v>1600</v>
      </c>
      <c r="C3422" t="s">
        <v>1803</v>
      </c>
      <c r="D3422" t="s">
        <v>19</v>
      </c>
      <c r="E3422">
        <v>270</v>
      </c>
      <c r="F3422">
        <v>392</v>
      </c>
      <c r="G3422">
        <v>17.353000000000002</v>
      </c>
      <c r="H3422">
        <v>11.417999999999999</v>
      </c>
      <c r="I3422">
        <v>1.5529999999999999</v>
      </c>
      <c r="J3422">
        <v>52.982999999999997</v>
      </c>
      <c r="K3422">
        <v>19.535</v>
      </c>
    </row>
    <row r="3423" spans="1:11" x14ac:dyDescent="0.25">
      <c r="A3423">
        <v>2014</v>
      </c>
      <c r="B3423" t="s">
        <v>1600</v>
      </c>
      <c r="C3423" t="s">
        <v>1803</v>
      </c>
      <c r="D3423" t="s">
        <v>16</v>
      </c>
      <c r="E3423">
        <v>72</v>
      </c>
      <c r="F3423">
        <v>97</v>
      </c>
      <c r="G3423">
        <v>2.532</v>
      </c>
      <c r="H3423">
        <v>0.98399999999999999</v>
      </c>
      <c r="I3423">
        <v>0.184</v>
      </c>
      <c r="J3423">
        <v>17.675000000000001</v>
      </c>
      <c r="K3423">
        <v>2.3740000000000001</v>
      </c>
    </row>
    <row r="3424" spans="1:11" x14ac:dyDescent="0.25">
      <c r="A3424">
        <v>2014</v>
      </c>
      <c r="B3424" t="s">
        <v>1600</v>
      </c>
      <c r="C3424" t="s">
        <v>1804</v>
      </c>
      <c r="D3424" t="s">
        <v>19</v>
      </c>
      <c r="E3424">
        <v>248</v>
      </c>
      <c r="F3424">
        <v>446</v>
      </c>
      <c r="G3424">
        <v>25.626999999999999</v>
      </c>
      <c r="H3424">
        <v>13.535</v>
      </c>
      <c r="I3424">
        <v>0.503</v>
      </c>
      <c r="J3424">
        <v>13.853</v>
      </c>
      <c r="K3424">
        <v>34.494</v>
      </c>
    </row>
    <row r="3425" spans="1:11" x14ac:dyDescent="0.25">
      <c r="A3425">
        <v>2014</v>
      </c>
      <c r="B3425" t="s">
        <v>1600</v>
      </c>
      <c r="C3425" t="s">
        <v>1804</v>
      </c>
      <c r="D3425" t="s">
        <v>16</v>
      </c>
      <c r="E3425">
        <v>51</v>
      </c>
      <c r="F3425">
        <v>141</v>
      </c>
      <c r="G3425">
        <v>13.585000000000001</v>
      </c>
      <c r="H3425">
        <v>5.742</v>
      </c>
      <c r="I3425">
        <v>0.46100000000000002</v>
      </c>
      <c r="J3425">
        <v>4.7450000000000001</v>
      </c>
      <c r="K3425">
        <v>14.492000000000001</v>
      </c>
    </row>
    <row r="3426" spans="1:11" x14ac:dyDescent="0.25">
      <c r="A3426">
        <v>2014</v>
      </c>
      <c r="B3426" t="s">
        <v>1600</v>
      </c>
      <c r="C3426" t="s">
        <v>1805</v>
      </c>
      <c r="D3426" t="s">
        <v>19</v>
      </c>
      <c r="E3426">
        <v>801</v>
      </c>
      <c r="F3426">
        <v>1308</v>
      </c>
      <c r="G3426">
        <v>1614.646</v>
      </c>
      <c r="H3426">
        <v>466.13799999999998</v>
      </c>
      <c r="I3426">
        <v>8.8350000000000009</v>
      </c>
      <c r="J3426">
        <v>268.77600000000001</v>
      </c>
      <c r="K3426">
        <v>1647.377</v>
      </c>
    </row>
    <row r="3427" spans="1:11" x14ac:dyDescent="0.25">
      <c r="A3427">
        <v>2014</v>
      </c>
      <c r="B3427" t="s">
        <v>1600</v>
      </c>
      <c r="C3427" t="s">
        <v>1805</v>
      </c>
      <c r="D3427" t="s">
        <v>16</v>
      </c>
      <c r="E3427">
        <v>134</v>
      </c>
      <c r="F3427">
        <v>318</v>
      </c>
      <c r="G3427">
        <v>1583.6659999999999</v>
      </c>
      <c r="H3427">
        <v>445.58</v>
      </c>
      <c r="I3427">
        <v>8.5449999999999999</v>
      </c>
      <c r="J3427">
        <v>247.6</v>
      </c>
      <c r="K3427">
        <v>1587.6</v>
      </c>
    </row>
    <row r="3428" spans="1:11" x14ac:dyDescent="0.25">
      <c r="A3428">
        <v>2014</v>
      </c>
      <c r="B3428" t="s">
        <v>1600</v>
      </c>
      <c r="C3428" t="s">
        <v>1806</v>
      </c>
      <c r="D3428" t="s">
        <v>19</v>
      </c>
      <c r="E3428">
        <v>73</v>
      </c>
      <c r="F3428">
        <v>92</v>
      </c>
      <c r="G3428">
        <v>3.609</v>
      </c>
      <c r="H3428">
        <v>1.93</v>
      </c>
      <c r="I3428">
        <v>0.13400000000000001</v>
      </c>
      <c r="J3428">
        <v>3.0449999999999999</v>
      </c>
      <c r="K3428">
        <v>6.5819999999999999</v>
      </c>
    </row>
    <row r="3429" spans="1:11" x14ac:dyDescent="0.25">
      <c r="A3429">
        <v>2014</v>
      </c>
      <c r="B3429" t="s">
        <v>1600</v>
      </c>
      <c r="C3429" t="s">
        <v>1806</v>
      </c>
      <c r="D3429" t="s">
        <v>16</v>
      </c>
      <c r="E3429">
        <v>11</v>
      </c>
      <c r="F3429">
        <v>16</v>
      </c>
      <c r="G3429">
        <v>0.73199999999999998</v>
      </c>
      <c r="H3429">
        <v>0.115</v>
      </c>
      <c r="I3429">
        <v>3.7999999999999999E-2</v>
      </c>
      <c r="J3429">
        <v>0.77700000000000002</v>
      </c>
      <c r="K3429">
        <v>0.73199999999999998</v>
      </c>
    </row>
    <row r="3430" spans="1:11" x14ac:dyDescent="0.25">
      <c r="A3430">
        <v>2014</v>
      </c>
      <c r="B3430" t="s">
        <v>1600</v>
      </c>
      <c r="C3430" t="s">
        <v>1807</v>
      </c>
      <c r="D3430" t="s">
        <v>19</v>
      </c>
      <c r="E3430">
        <v>1950</v>
      </c>
      <c r="F3430">
        <v>4425</v>
      </c>
      <c r="G3430">
        <v>317.32</v>
      </c>
      <c r="H3430">
        <v>165.613</v>
      </c>
      <c r="I3430">
        <v>5.1150000000000002</v>
      </c>
      <c r="J3430">
        <v>201.68700000000001</v>
      </c>
      <c r="K3430">
        <v>773.95100000000002</v>
      </c>
    </row>
    <row r="3431" spans="1:11" x14ac:dyDescent="0.25">
      <c r="A3431">
        <v>2014</v>
      </c>
      <c r="B3431" t="s">
        <v>1600</v>
      </c>
      <c r="C3431" t="s">
        <v>1807</v>
      </c>
      <c r="D3431" t="s">
        <v>16</v>
      </c>
      <c r="E3431">
        <v>262</v>
      </c>
      <c r="F3431">
        <v>627</v>
      </c>
      <c r="G3431">
        <v>44.344000000000001</v>
      </c>
      <c r="H3431">
        <v>19.997</v>
      </c>
      <c r="I3431">
        <v>0.435</v>
      </c>
      <c r="J3431">
        <v>22.228000000000002</v>
      </c>
      <c r="K3431">
        <v>43.851999999999997</v>
      </c>
    </row>
    <row r="3432" spans="1:11" x14ac:dyDescent="0.25">
      <c r="A3432">
        <v>2014</v>
      </c>
      <c r="B3432" t="s">
        <v>1600</v>
      </c>
      <c r="C3432" t="s">
        <v>1808</v>
      </c>
      <c r="D3432" t="s">
        <v>19</v>
      </c>
      <c r="E3432">
        <v>3338</v>
      </c>
      <c r="F3432">
        <v>7816</v>
      </c>
      <c r="G3432">
        <v>947.27800000000002</v>
      </c>
      <c r="H3432">
        <v>506.19799999999998</v>
      </c>
      <c r="I3432">
        <v>23.704000000000001</v>
      </c>
      <c r="J3432">
        <v>795.73900000000003</v>
      </c>
      <c r="K3432">
        <v>2102.3850000000002</v>
      </c>
    </row>
    <row r="3433" spans="1:11" x14ac:dyDescent="0.25">
      <c r="A3433">
        <v>2014</v>
      </c>
      <c r="B3433" t="s">
        <v>1600</v>
      </c>
      <c r="C3433" t="s">
        <v>1808</v>
      </c>
      <c r="D3433" t="s">
        <v>16</v>
      </c>
      <c r="E3433">
        <v>491</v>
      </c>
      <c r="F3433">
        <v>1142</v>
      </c>
      <c r="G3433">
        <v>159.566</v>
      </c>
      <c r="H3433">
        <v>71.186999999999998</v>
      </c>
      <c r="I3433">
        <v>2.032</v>
      </c>
      <c r="J3433">
        <v>87.822999999999993</v>
      </c>
      <c r="K3433">
        <v>166.18600000000001</v>
      </c>
    </row>
    <row r="3434" spans="1:11" x14ac:dyDescent="0.25">
      <c r="A3434">
        <v>2014</v>
      </c>
      <c r="B3434" t="s">
        <v>1600</v>
      </c>
      <c r="C3434" t="s">
        <v>1809</v>
      </c>
      <c r="D3434" t="s">
        <v>19</v>
      </c>
      <c r="E3434">
        <v>323</v>
      </c>
      <c r="F3434">
        <v>616</v>
      </c>
      <c r="G3434">
        <v>29.158000000000001</v>
      </c>
      <c r="H3434">
        <v>14.555999999999999</v>
      </c>
      <c r="I3434">
        <v>5.8000000000000003E-2</v>
      </c>
      <c r="J3434">
        <v>23.734999999999999</v>
      </c>
      <c r="K3434">
        <v>63.01</v>
      </c>
    </row>
    <row r="3435" spans="1:11" x14ac:dyDescent="0.25">
      <c r="A3435">
        <v>2014</v>
      </c>
      <c r="B3435" t="s">
        <v>1600</v>
      </c>
      <c r="C3435" t="s">
        <v>1809</v>
      </c>
      <c r="D3435" t="s">
        <v>16</v>
      </c>
      <c r="E3435">
        <v>49</v>
      </c>
      <c r="F3435">
        <v>115</v>
      </c>
      <c r="G3435">
        <v>8.5150000000000006</v>
      </c>
      <c r="H3435">
        <v>3.7519999999999998</v>
      </c>
      <c r="I3435">
        <v>0</v>
      </c>
      <c r="J3435">
        <v>3.04</v>
      </c>
      <c r="K3435">
        <v>8.5120000000000005</v>
      </c>
    </row>
    <row r="3436" spans="1:11" x14ac:dyDescent="0.25">
      <c r="A3436">
        <v>2014</v>
      </c>
      <c r="B3436" t="s">
        <v>1600</v>
      </c>
      <c r="C3436" t="s">
        <v>1810</v>
      </c>
      <c r="D3436" t="s">
        <v>19</v>
      </c>
      <c r="E3436">
        <v>160</v>
      </c>
      <c r="F3436">
        <v>310</v>
      </c>
      <c r="G3436">
        <v>20.024999999999999</v>
      </c>
      <c r="H3436">
        <v>10.752000000000001</v>
      </c>
      <c r="I3436">
        <v>0.41099999999999998</v>
      </c>
      <c r="J3436">
        <v>21.289000000000001</v>
      </c>
      <c r="K3436">
        <v>28.710999999999999</v>
      </c>
    </row>
    <row r="3437" spans="1:11" x14ac:dyDescent="0.25">
      <c r="A3437">
        <v>2014</v>
      </c>
      <c r="B3437" t="s">
        <v>1600</v>
      </c>
      <c r="C3437" t="s">
        <v>1810</v>
      </c>
      <c r="D3437" t="s">
        <v>16</v>
      </c>
      <c r="E3437">
        <v>22</v>
      </c>
      <c r="F3437">
        <v>52</v>
      </c>
      <c r="G3437">
        <v>6.6269999999999998</v>
      </c>
      <c r="H3437">
        <v>2.7909999999999999</v>
      </c>
      <c r="I3437">
        <v>0.4</v>
      </c>
      <c r="J3437">
        <v>3.3860000000000001</v>
      </c>
      <c r="K3437">
        <v>6.4180000000000001</v>
      </c>
    </row>
    <row r="3438" spans="1:11" x14ac:dyDescent="0.25">
      <c r="A3438">
        <v>2014</v>
      </c>
      <c r="B3438" t="s">
        <v>1600</v>
      </c>
      <c r="C3438" t="s">
        <v>1811</v>
      </c>
      <c r="D3438" t="s">
        <v>19</v>
      </c>
      <c r="E3438">
        <v>916</v>
      </c>
      <c r="F3438">
        <v>1594</v>
      </c>
      <c r="G3438">
        <v>130.89400000000001</v>
      </c>
      <c r="H3438">
        <v>78.162000000000006</v>
      </c>
      <c r="I3438">
        <v>1.69</v>
      </c>
      <c r="J3438">
        <v>95.573999999999998</v>
      </c>
      <c r="K3438">
        <v>239.994</v>
      </c>
    </row>
    <row r="3439" spans="1:11" x14ac:dyDescent="0.25">
      <c r="A3439">
        <v>2014</v>
      </c>
      <c r="B3439" t="s">
        <v>1600</v>
      </c>
      <c r="C3439" t="s">
        <v>1811</v>
      </c>
      <c r="D3439" t="s">
        <v>16</v>
      </c>
      <c r="E3439">
        <v>108</v>
      </c>
      <c r="F3439">
        <v>273</v>
      </c>
      <c r="G3439">
        <v>36.537999999999997</v>
      </c>
      <c r="H3439">
        <v>17.669</v>
      </c>
      <c r="I3439">
        <v>0.32100000000000001</v>
      </c>
      <c r="J3439">
        <v>14.724</v>
      </c>
      <c r="K3439">
        <v>36.96</v>
      </c>
    </row>
    <row r="3440" spans="1:11" x14ac:dyDescent="0.25">
      <c r="A3440">
        <v>2014</v>
      </c>
      <c r="B3440" t="s">
        <v>1600</v>
      </c>
      <c r="C3440" t="s">
        <v>1812</v>
      </c>
      <c r="D3440" t="s">
        <v>19</v>
      </c>
      <c r="E3440">
        <v>1083</v>
      </c>
      <c r="F3440">
        <v>2227</v>
      </c>
      <c r="G3440">
        <v>71.941000000000003</v>
      </c>
      <c r="H3440">
        <v>35.018999999999998</v>
      </c>
      <c r="I3440">
        <v>5.056</v>
      </c>
      <c r="J3440">
        <v>55.965000000000003</v>
      </c>
      <c r="K3440">
        <v>92.412999999999997</v>
      </c>
    </row>
    <row r="3441" spans="1:11" x14ac:dyDescent="0.25">
      <c r="A3441">
        <v>2014</v>
      </c>
      <c r="B3441" t="s">
        <v>1600</v>
      </c>
      <c r="C3441" t="s">
        <v>1812</v>
      </c>
      <c r="D3441" t="s">
        <v>16</v>
      </c>
      <c r="E3441">
        <v>702</v>
      </c>
      <c r="F3441">
        <v>1413</v>
      </c>
      <c r="G3441">
        <v>34.972999999999999</v>
      </c>
      <c r="H3441">
        <v>15.27</v>
      </c>
      <c r="I3441">
        <v>0.18</v>
      </c>
      <c r="J3441">
        <v>9.2720000000000002</v>
      </c>
      <c r="K3441">
        <v>34.173000000000002</v>
      </c>
    </row>
    <row r="3442" spans="1:11" x14ac:dyDescent="0.25">
      <c r="A3442">
        <v>2014</v>
      </c>
      <c r="B3442" t="s">
        <v>1600</v>
      </c>
      <c r="C3442" t="s">
        <v>1813</v>
      </c>
      <c r="D3442" t="s">
        <v>19</v>
      </c>
      <c r="E3442">
        <v>128</v>
      </c>
      <c r="F3442">
        <v>294</v>
      </c>
      <c r="G3442">
        <v>8.9480000000000004</v>
      </c>
      <c r="H3442">
        <v>4.5590000000000002</v>
      </c>
      <c r="I3442">
        <v>0.152</v>
      </c>
      <c r="J3442">
        <v>12.182</v>
      </c>
      <c r="K3442">
        <v>15.991</v>
      </c>
    </row>
    <row r="3443" spans="1:11" x14ac:dyDescent="0.25">
      <c r="A3443">
        <v>2014</v>
      </c>
      <c r="B3443" t="s">
        <v>1600</v>
      </c>
      <c r="C3443" t="s">
        <v>1813</v>
      </c>
      <c r="D3443" t="s">
        <v>16</v>
      </c>
      <c r="E3443">
        <v>25</v>
      </c>
      <c r="F3443">
        <v>49</v>
      </c>
      <c r="G3443">
        <v>2.6469999999999998</v>
      </c>
      <c r="H3443">
        <v>0.99399999999999999</v>
      </c>
      <c r="I3443">
        <v>5.0000000000000001E-3</v>
      </c>
      <c r="J3443">
        <v>1.474</v>
      </c>
      <c r="K3443">
        <v>2.589</v>
      </c>
    </row>
    <row r="3444" spans="1:11" x14ac:dyDescent="0.25">
      <c r="A3444">
        <v>2014</v>
      </c>
      <c r="B3444" t="s">
        <v>1600</v>
      </c>
      <c r="C3444" t="s">
        <v>1814</v>
      </c>
      <c r="D3444" t="s">
        <v>19</v>
      </c>
      <c r="E3444">
        <v>1047</v>
      </c>
      <c r="F3444">
        <v>2086</v>
      </c>
      <c r="G3444">
        <v>105.227</v>
      </c>
      <c r="H3444">
        <v>64.861999999999995</v>
      </c>
      <c r="I3444">
        <v>1.329</v>
      </c>
      <c r="J3444">
        <v>56.911999999999999</v>
      </c>
      <c r="K3444">
        <v>146.67500000000001</v>
      </c>
    </row>
    <row r="3445" spans="1:11" x14ac:dyDescent="0.25">
      <c r="A3445">
        <v>2014</v>
      </c>
      <c r="B3445" t="s">
        <v>1600</v>
      </c>
      <c r="C3445" t="s">
        <v>1814</v>
      </c>
      <c r="D3445" t="s">
        <v>16</v>
      </c>
      <c r="E3445">
        <v>248</v>
      </c>
      <c r="F3445">
        <v>647</v>
      </c>
      <c r="G3445">
        <v>44.064999999999998</v>
      </c>
      <c r="H3445">
        <v>24.606000000000002</v>
      </c>
      <c r="I3445">
        <v>0.36899999999999999</v>
      </c>
      <c r="J3445">
        <v>12.545</v>
      </c>
      <c r="K3445">
        <v>43.716000000000001</v>
      </c>
    </row>
    <row r="3446" spans="1:11" x14ac:dyDescent="0.25">
      <c r="A3446">
        <v>2014</v>
      </c>
      <c r="B3446" t="s">
        <v>1600</v>
      </c>
      <c r="C3446" t="s">
        <v>1815</v>
      </c>
      <c r="D3446" t="s">
        <v>19</v>
      </c>
      <c r="E3446">
        <v>160</v>
      </c>
      <c r="F3446">
        <v>345</v>
      </c>
      <c r="G3446">
        <v>26.140999999999998</v>
      </c>
      <c r="H3446">
        <v>17.792999999999999</v>
      </c>
      <c r="I3446">
        <v>0.27400000000000002</v>
      </c>
      <c r="J3446">
        <v>17.913</v>
      </c>
      <c r="K3446">
        <v>48.280999999999999</v>
      </c>
    </row>
    <row r="3447" spans="1:11" x14ac:dyDescent="0.25">
      <c r="A3447">
        <v>2014</v>
      </c>
      <c r="B3447" t="s">
        <v>1600</v>
      </c>
      <c r="C3447" t="s">
        <v>1815</v>
      </c>
      <c r="D3447" t="s">
        <v>16</v>
      </c>
      <c r="E3447">
        <v>38</v>
      </c>
      <c r="F3447">
        <v>84</v>
      </c>
      <c r="G3447">
        <v>5.01</v>
      </c>
      <c r="H3447">
        <v>1.877</v>
      </c>
      <c r="I3447">
        <v>0.1</v>
      </c>
      <c r="J3447">
        <v>3.194</v>
      </c>
      <c r="K3447">
        <v>4.7610000000000001</v>
      </c>
    </row>
    <row r="3448" spans="1:11" x14ac:dyDescent="0.25">
      <c r="A3448">
        <v>2014</v>
      </c>
      <c r="B3448" t="s">
        <v>1600</v>
      </c>
      <c r="C3448" t="s">
        <v>1816</v>
      </c>
      <c r="D3448" t="s">
        <v>19</v>
      </c>
      <c r="E3448">
        <v>61</v>
      </c>
      <c r="F3448">
        <v>127</v>
      </c>
      <c r="G3448">
        <v>3.4750000000000001</v>
      </c>
      <c r="H3448">
        <v>1.954</v>
      </c>
      <c r="I3448">
        <v>0.314</v>
      </c>
      <c r="J3448">
        <v>3.516</v>
      </c>
      <c r="K3448">
        <v>6.3780000000000001</v>
      </c>
    </row>
    <row r="3449" spans="1:11" x14ac:dyDescent="0.25">
      <c r="A3449">
        <v>2014</v>
      </c>
      <c r="B3449" t="s">
        <v>1600</v>
      </c>
      <c r="C3449" t="s">
        <v>1816</v>
      </c>
      <c r="D3449" t="s">
        <v>16</v>
      </c>
      <c r="E3449">
        <v>9</v>
      </c>
      <c r="F3449">
        <v>23</v>
      </c>
      <c r="G3449">
        <v>1.143</v>
      </c>
      <c r="H3449">
        <v>0.27</v>
      </c>
      <c r="I3449">
        <v>0.17699999999999999</v>
      </c>
      <c r="J3449">
        <v>0.42799999999999999</v>
      </c>
      <c r="K3449">
        <v>1.109</v>
      </c>
    </row>
    <row r="3450" spans="1:11" x14ac:dyDescent="0.25">
      <c r="A3450">
        <v>2014</v>
      </c>
      <c r="B3450" t="s">
        <v>1600</v>
      </c>
      <c r="C3450" t="s">
        <v>1817</v>
      </c>
      <c r="D3450" t="s">
        <v>19</v>
      </c>
      <c r="E3450">
        <v>546</v>
      </c>
      <c r="F3450">
        <v>916</v>
      </c>
      <c r="G3450">
        <v>29.888999999999999</v>
      </c>
      <c r="H3450">
        <v>20.187999999999999</v>
      </c>
      <c r="I3450">
        <v>0.11799999999999999</v>
      </c>
      <c r="J3450">
        <v>29.721</v>
      </c>
      <c r="K3450">
        <v>62.762</v>
      </c>
    </row>
    <row r="3451" spans="1:11" x14ac:dyDescent="0.25">
      <c r="A3451">
        <v>2014</v>
      </c>
      <c r="B3451" t="s">
        <v>1600</v>
      </c>
      <c r="C3451" t="s">
        <v>1817</v>
      </c>
      <c r="D3451" t="s">
        <v>16</v>
      </c>
      <c r="E3451">
        <v>56</v>
      </c>
      <c r="F3451">
        <v>99</v>
      </c>
      <c r="G3451">
        <v>3.4049999999999998</v>
      </c>
      <c r="H3451">
        <v>1.484</v>
      </c>
      <c r="I3451">
        <v>7.3999999999999996E-2</v>
      </c>
      <c r="J3451">
        <v>1.4630000000000001</v>
      </c>
      <c r="K3451">
        <v>3.327</v>
      </c>
    </row>
    <row r="3452" spans="1:11" x14ac:dyDescent="0.25">
      <c r="A3452">
        <v>2014</v>
      </c>
      <c r="B3452" t="s">
        <v>1818</v>
      </c>
      <c r="C3452" t="s">
        <v>1819</v>
      </c>
      <c r="D3452" t="s">
        <v>19</v>
      </c>
      <c r="E3452">
        <v>1079</v>
      </c>
      <c r="F3452">
        <v>3400</v>
      </c>
      <c r="G3452">
        <v>535.63199999999995</v>
      </c>
      <c r="H3452">
        <v>363.565</v>
      </c>
      <c r="I3452">
        <v>2.8090000000000002</v>
      </c>
      <c r="J3452">
        <v>273.892</v>
      </c>
      <c r="K3452">
        <v>868.97900000000004</v>
      </c>
    </row>
    <row r="3453" spans="1:11" x14ac:dyDescent="0.25">
      <c r="A3453">
        <v>2014</v>
      </c>
      <c r="B3453" t="s">
        <v>1818</v>
      </c>
      <c r="C3453" t="s">
        <v>1819</v>
      </c>
      <c r="D3453" t="s">
        <v>16</v>
      </c>
      <c r="E3453">
        <v>78</v>
      </c>
      <c r="F3453">
        <v>1271</v>
      </c>
      <c r="G3453">
        <v>201.476</v>
      </c>
      <c r="H3453">
        <v>162.22499999999999</v>
      </c>
      <c r="I3453">
        <v>8.5000000000000006E-2</v>
      </c>
      <c r="J3453">
        <v>100.812</v>
      </c>
      <c r="K3453">
        <v>201.71199999999999</v>
      </c>
    </row>
    <row r="3454" spans="1:11" x14ac:dyDescent="0.25">
      <c r="A3454">
        <v>2014</v>
      </c>
      <c r="B3454" t="s">
        <v>1818</v>
      </c>
      <c r="C3454" t="s">
        <v>1820</v>
      </c>
      <c r="D3454" t="s">
        <v>19</v>
      </c>
      <c r="E3454">
        <v>213</v>
      </c>
      <c r="F3454">
        <v>675</v>
      </c>
      <c r="G3454">
        <v>42.841000000000001</v>
      </c>
      <c r="H3454">
        <v>20.143999999999998</v>
      </c>
      <c r="I3454">
        <v>0.72899999999999998</v>
      </c>
      <c r="J3454">
        <v>63.341000000000001</v>
      </c>
      <c r="K3454">
        <v>89.540999999999997</v>
      </c>
    </row>
    <row r="3455" spans="1:11" x14ac:dyDescent="0.25">
      <c r="A3455">
        <v>2014</v>
      </c>
      <c r="B3455" t="s">
        <v>1818</v>
      </c>
      <c r="C3455" t="s">
        <v>1820</v>
      </c>
      <c r="D3455" t="s">
        <v>16</v>
      </c>
      <c r="E3455">
        <v>21</v>
      </c>
      <c r="F3455">
        <v>47</v>
      </c>
      <c r="G3455">
        <v>5.2149999999999999</v>
      </c>
      <c r="H3455">
        <v>2.097</v>
      </c>
      <c r="I3455">
        <v>0.13400000000000001</v>
      </c>
      <c r="J3455">
        <v>2.9849999999999999</v>
      </c>
      <c r="K3455">
        <v>5.0030000000000001</v>
      </c>
    </row>
    <row r="3456" spans="1:11" x14ac:dyDescent="0.25">
      <c r="A3456">
        <v>2014</v>
      </c>
      <c r="B3456" t="s">
        <v>1818</v>
      </c>
      <c r="C3456" t="s">
        <v>1821</v>
      </c>
      <c r="D3456" t="s">
        <v>19</v>
      </c>
      <c r="E3456">
        <v>122</v>
      </c>
      <c r="F3456">
        <v>225</v>
      </c>
      <c r="G3456">
        <v>21.076000000000001</v>
      </c>
      <c r="H3456">
        <v>11.061999999999999</v>
      </c>
      <c r="I3456">
        <v>1.395</v>
      </c>
      <c r="J3456">
        <v>24.638000000000002</v>
      </c>
      <c r="K3456">
        <v>36.768999999999998</v>
      </c>
    </row>
    <row r="3457" spans="1:11" x14ac:dyDescent="0.25">
      <c r="A3457">
        <v>2014</v>
      </c>
      <c r="B3457" t="s">
        <v>1818</v>
      </c>
      <c r="C3457" t="s">
        <v>1821</v>
      </c>
      <c r="D3457" t="s">
        <v>16</v>
      </c>
      <c r="E3457">
        <v>15</v>
      </c>
      <c r="F3457">
        <v>26</v>
      </c>
      <c r="G3457">
        <v>3.766</v>
      </c>
      <c r="H3457">
        <v>1.089</v>
      </c>
      <c r="I3457">
        <v>0.254</v>
      </c>
      <c r="J3457">
        <v>2.6259999999999999</v>
      </c>
      <c r="K3457">
        <v>3.7610000000000001</v>
      </c>
    </row>
    <row r="3458" spans="1:11" x14ac:dyDescent="0.25">
      <c r="A3458">
        <v>2014</v>
      </c>
      <c r="B3458" t="s">
        <v>1818</v>
      </c>
      <c r="C3458" t="s">
        <v>1822</v>
      </c>
      <c r="D3458" t="s">
        <v>19</v>
      </c>
      <c r="E3458">
        <v>1479</v>
      </c>
      <c r="F3458">
        <v>5154</v>
      </c>
      <c r="G3458">
        <v>1126.7750000000001</v>
      </c>
      <c r="H3458">
        <v>625.505</v>
      </c>
      <c r="I3458">
        <v>14.661</v>
      </c>
      <c r="J3458">
        <v>1367.662</v>
      </c>
      <c r="K3458">
        <v>1622.04</v>
      </c>
    </row>
    <row r="3459" spans="1:11" x14ac:dyDescent="0.25">
      <c r="A3459">
        <v>2014</v>
      </c>
      <c r="B3459" t="s">
        <v>1818</v>
      </c>
      <c r="C3459" t="s">
        <v>1822</v>
      </c>
      <c r="D3459" t="s">
        <v>16</v>
      </c>
      <c r="E3459">
        <v>193</v>
      </c>
      <c r="F3459">
        <v>923</v>
      </c>
      <c r="G3459">
        <v>180.172</v>
      </c>
      <c r="H3459">
        <v>92.697999999999993</v>
      </c>
      <c r="I3459">
        <v>1.48</v>
      </c>
      <c r="J3459">
        <v>569.697</v>
      </c>
      <c r="K3459">
        <v>178.51</v>
      </c>
    </row>
    <row r="3460" spans="1:11" x14ac:dyDescent="0.25">
      <c r="A3460">
        <v>2014</v>
      </c>
      <c r="B3460" t="s">
        <v>1818</v>
      </c>
      <c r="C3460" t="s">
        <v>1823</v>
      </c>
      <c r="D3460" t="s">
        <v>19</v>
      </c>
      <c r="E3460">
        <v>665</v>
      </c>
      <c r="F3460">
        <v>5671</v>
      </c>
      <c r="G3460">
        <v>4080.431</v>
      </c>
      <c r="H3460">
        <v>1870.7360000000001</v>
      </c>
      <c r="I3460">
        <v>83.9</v>
      </c>
      <c r="J3460">
        <v>2178.2579999999998</v>
      </c>
      <c r="K3460">
        <v>15705.944</v>
      </c>
    </row>
    <row r="3461" spans="1:11" x14ac:dyDescent="0.25">
      <c r="A3461">
        <v>2014</v>
      </c>
      <c r="B3461" t="s">
        <v>1818</v>
      </c>
      <c r="C3461" t="s">
        <v>1823</v>
      </c>
      <c r="D3461" t="s">
        <v>16</v>
      </c>
      <c r="E3461">
        <v>68</v>
      </c>
      <c r="F3461">
        <v>3647</v>
      </c>
      <c r="G3461">
        <v>3050.7829999999999</v>
      </c>
      <c r="H3461">
        <v>1194.99</v>
      </c>
      <c r="I3461">
        <v>57.186</v>
      </c>
      <c r="J3461">
        <v>1777.643</v>
      </c>
      <c r="K3461">
        <v>3056.1460000000002</v>
      </c>
    </row>
    <row r="3462" spans="1:11" x14ac:dyDescent="0.25">
      <c r="A3462">
        <v>2014</v>
      </c>
      <c r="B3462" t="s">
        <v>1818</v>
      </c>
      <c r="C3462" t="s">
        <v>1824</v>
      </c>
      <c r="D3462" t="s">
        <v>19</v>
      </c>
      <c r="E3462">
        <v>4572</v>
      </c>
      <c r="F3462">
        <v>27487</v>
      </c>
      <c r="G3462">
        <v>20947.958999999999</v>
      </c>
      <c r="H3462">
        <v>7908.9110000000001</v>
      </c>
      <c r="I3462">
        <v>336.80900000000003</v>
      </c>
      <c r="J3462">
        <v>6206.3770000000004</v>
      </c>
      <c r="K3462">
        <v>27009.817999999999</v>
      </c>
    </row>
    <row r="3463" spans="1:11" x14ac:dyDescent="0.25">
      <c r="A3463">
        <v>2014</v>
      </c>
      <c r="B3463" t="s">
        <v>1818</v>
      </c>
      <c r="C3463" t="s">
        <v>1824</v>
      </c>
      <c r="D3463" t="s">
        <v>16</v>
      </c>
      <c r="E3463">
        <v>485</v>
      </c>
      <c r="F3463">
        <v>9981</v>
      </c>
      <c r="G3463">
        <v>14863.897999999999</v>
      </c>
      <c r="H3463">
        <v>4131.9679999999998</v>
      </c>
      <c r="I3463">
        <v>326.97399999999999</v>
      </c>
      <c r="J3463">
        <v>3671.5509999999999</v>
      </c>
      <c r="K3463">
        <v>14833.391</v>
      </c>
    </row>
    <row r="3464" spans="1:11" x14ac:dyDescent="0.25">
      <c r="A3464">
        <v>2014</v>
      </c>
      <c r="B3464" t="s">
        <v>1818</v>
      </c>
      <c r="C3464" t="s">
        <v>1825</v>
      </c>
      <c r="D3464" t="s">
        <v>19</v>
      </c>
      <c r="E3464">
        <v>2147</v>
      </c>
      <c r="F3464">
        <v>6441</v>
      </c>
      <c r="G3464">
        <v>1991.569</v>
      </c>
      <c r="H3464">
        <v>941.58100000000002</v>
      </c>
      <c r="I3464">
        <v>31.635000000000002</v>
      </c>
      <c r="J3464">
        <v>1339.07</v>
      </c>
      <c r="K3464">
        <v>2778.3220000000001</v>
      </c>
    </row>
    <row r="3465" spans="1:11" x14ac:dyDescent="0.25">
      <c r="A3465">
        <v>2014</v>
      </c>
      <c r="B3465" t="s">
        <v>1818</v>
      </c>
      <c r="C3465" t="s">
        <v>1825</v>
      </c>
      <c r="D3465" t="s">
        <v>16</v>
      </c>
      <c r="E3465">
        <v>302</v>
      </c>
      <c r="F3465">
        <v>2087</v>
      </c>
      <c r="G3465">
        <v>1380.1369999999999</v>
      </c>
      <c r="H3465">
        <v>549.35900000000004</v>
      </c>
      <c r="I3465">
        <v>20.187999999999999</v>
      </c>
      <c r="J3465">
        <v>767.18100000000004</v>
      </c>
      <c r="K3465">
        <v>1308.865</v>
      </c>
    </row>
    <row r="3466" spans="1:11" x14ac:dyDescent="0.25">
      <c r="A3466">
        <v>2014</v>
      </c>
      <c r="B3466" t="s">
        <v>1818</v>
      </c>
      <c r="C3466" t="s">
        <v>1826</v>
      </c>
      <c r="D3466" t="s">
        <v>19</v>
      </c>
      <c r="E3466">
        <v>390</v>
      </c>
      <c r="F3466">
        <v>839</v>
      </c>
      <c r="G3466">
        <v>257.21699999999998</v>
      </c>
      <c r="H3466">
        <v>69.299000000000007</v>
      </c>
      <c r="I3466">
        <v>5.91</v>
      </c>
      <c r="J3466">
        <v>188.749</v>
      </c>
      <c r="K3466">
        <v>302.29599999999999</v>
      </c>
    </row>
    <row r="3467" spans="1:11" x14ac:dyDescent="0.25">
      <c r="A3467">
        <v>2014</v>
      </c>
      <c r="B3467" t="s">
        <v>1818</v>
      </c>
      <c r="C3467" t="s">
        <v>1826</v>
      </c>
      <c r="D3467" t="s">
        <v>16</v>
      </c>
      <c r="E3467">
        <v>18</v>
      </c>
      <c r="F3467">
        <v>76</v>
      </c>
      <c r="G3467">
        <v>125.03</v>
      </c>
      <c r="H3467">
        <v>13.973000000000001</v>
      </c>
      <c r="I3467">
        <v>3.7330000000000001</v>
      </c>
      <c r="J3467">
        <v>77.680000000000007</v>
      </c>
      <c r="K3467">
        <v>125.337</v>
      </c>
    </row>
    <row r="3468" spans="1:11" x14ac:dyDescent="0.25">
      <c r="A3468">
        <v>2014</v>
      </c>
      <c r="B3468" t="s">
        <v>1818</v>
      </c>
      <c r="C3468" t="s">
        <v>1827</v>
      </c>
      <c r="D3468" t="s">
        <v>19</v>
      </c>
      <c r="E3468">
        <v>927</v>
      </c>
      <c r="F3468">
        <v>2588</v>
      </c>
      <c r="G3468">
        <v>352.86</v>
      </c>
      <c r="H3468">
        <v>191.49</v>
      </c>
      <c r="I3468">
        <v>9.1980000000000004</v>
      </c>
      <c r="J3468">
        <v>370.92700000000002</v>
      </c>
      <c r="K3468">
        <v>776.67499999999995</v>
      </c>
    </row>
    <row r="3469" spans="1:11" x14ac:dyDescent="0.25">
      <c r="A3469">
        <v>2014</v>
      </c>
      <c r="B3469" t="s">
        <v>1818</v>
      </c>
      <c r="C3469" t="s">
        <v>1827</v>
      </c>
      <c r="D3469" t="s">
        <v>16</v>
      </c>
      <c r="E3469">
        <v>66</v>
      </c>
      <c r="F3469">
        <v>166</v>
      </c>
      <c r="G3469">
        <v>28.015999999999998</v>
      </c>
      <c r="H3469">
        <v>13.308999999999999</v>
      </c>
      <c r="I3469">
        <v>0.73099999999999998</v>
      </c>
      <c r="J3469">
        <v>19.373000000000001</v>
      </c>
      <c r="K3469">
        <v>27.245000000000001</v>
      </c>
    </row>
    <row r="3470" spans="1:11" x14ac:dyDescent="0.25">
      <c r="A3470">
        <v>2014</v>
      </c>
      <c r="B3470" t="s">
        <v>1818</v>
      </c>
      <c r="C3470" t="s">
        <v>1828</v>
      </c>
      <c r="D3470" t="s">
        <v>19</v>
      </c>
      <c r="E3470">
        <v>96</v>
      </c>
      <c r="F3470">
        <v>219</v>
      </c>
      <c r="G3470">
        <v>10.93</v>
      </c>
      <c r="H3470">
        <v>-2.0019999999999998</v>
      </c>
      <c r="I3470">
        <v>1.17</v>
      </c>
      <c r="J3470">
        <v>21.33</v>
      </c>
      <c r="K3470">
        <v>23.291</v>
      </c>
    </row>
    <row r="3471" spans="1:11" x14ac:dyDescent="0.25">
      <c r="A3471">
        <v>2014</v>
      </c>
      <c r="B3471" t="s">
        <v>1818</v>
      </c>
      <c r="C3471" t="s">
        <v>1828</v>
      </c>
      <c r="D3471" t="s">
        <v>16</v>
      </c>
      <c r="E3471">
        <v>14</v>
      </c>
      <c r="F3471">
        <v>29</v>
      </c>
      <c r="G3471">
        <v>2.758</v>
      </c>
      <c r="H3471">
        <v>0.76100000000000001</v>
      </c>
      <c r="I3471">
        <v>3.1E-2</v>
      </c>
      <c r="J3471">
        <v>0.875</v>
      </c>
      <c r="K3471">
        <v>2.698</v>
      </c>
    </row>
    <row r="3472" spans="1:11" x14ac:dyDescent="0.25">
      <c r="A3472">
        <v>2014</v>
      </c>
      <c r="B3472" t="s">
        <v>1818</v>
      </c>
      <c r="C3472" t="s">
        <v>1829</v>
      </c>
      <c r="D3472" t="s">
        <v>19</v>
      </c>
      <c r="E3472">
        <v>2354</v>
      </c>
      <c r="F3472">
        <v>46086</v>
      </c>
      <c r="G3472">
        <v>57919.735999999997</v>
      </c>
      <c r="H3472">
        <v>11764.965</v>
      </c>
      <c r="I3472">
        <v>1272.943</v>
      </c>
      <c r="J3472">
        <v>14154.858</v>
      </c>
      <c r="K3472">
        <v>68121.994000000006</v>
      </c>
    </row>
    <row r="3473" spans="1:11" x14ac:dyDescent="0.25">
      <c r="A3473">
        <v>2014</v>
      </c>
      <c r="B3473" t="s">
        <v>1818</v>
      </c>
      <c r="C3473" t="s">
        <v>1829</v>
      </c>
      <c r="D3473" t="s">
        <v>16</v>
      </c>
      <c r="E3473">
        <v>375</v>
      </c>
      <c r="F3473">
        <v>34218</v>
      </c>
      <c r="G3473">
        <v>53201.089</v>
      </c>
      <c r="H3473">
        <v>9513.6309999999994</v>
      </c>
      <c r="I3473">
        <v>1164.4829999999999</v>
      </c>
      <c r="J3473">
        <v>12095.118</v>
      </c>
      <c r="K3473">
        <v>55625.192999999999</v>
      </c>
    </row>
    <row r="3474" spans="1:11" x14ac:dyDescent="0.25">
      <c r="A3474">
        <v>2014</v>
      </c>
      <c r="B3474" t="s">
        <v>1818</v>
      </c>
      <c r="C3474" t="s">
        <v>1830</v>
      </c>
      <c r="D3474" t="s">
        <v>19</v>
      </c>
      <c r="E3474">
        <v>1911</v>
      </c>
      <c r="F3474">
        <v>5401</v>
      </c>
      <c r="G3474">
        <v>3070.3589999999999</v>
      </c>
      <c r="H3474">
        <v>794.33799999999997</v>
      </c>
      <c r="I3474">
        <v>150.31100000000001</v>
      </c>
      <c r="J3474">
        <v>1498.7929999999999</v>
      </c>
      <c r="K3474">
        <v>3864.3159999999998</v>
      </c>
    </row>
    <row r="3475" spans="1:11" x14ac:dyDescent="0.25">
      <c r="A3475">
        <v>2014</v>
      </c>
      <c r="B3475" t="s">
        <v>1818</v>
      </c>
      <c r="C3475" t="s">
        <v>1830</v>
      </c>
      <c r="D3475" t="s">
        <v>16</v>
      </c>
      <c r="E3475">
        <v>126</v>
      </c>
      <c r="F3475">
        <v>1457</v>
      </c>
      <c r="G3475">
        <v>2576.364</v>
      </c>
      <c r="H3475">
        <v>465.149</v>
      </c>
      <c r="I3475">
        <v>132.17400000000001</v>
      </c>
      <c r="J3475">
        <v>1120.675</v>
      </c>
      <c r="K3475">
        <v>2717.0149999999999</v>
      </c>
    </row>
    <row r="3476" spans="1:11" x14ac:dyDescent="0.25">
      <c r="A3476">
        <v>2014</v>
      </c>
      <c r="B3476" t="s">
        <v>1818</v>
      </c>
      <c r="C3476" t="s">
        <v>1831</v>
      </c>
      <c r="D3476" t="s">
        <v>19</v>
      </c>
      <c r="E3476">
        <v>143</v>
      </c>
      <c r="F3476">
        <v>1084</v>
      </c>
      <c r="G3476">
        <v>59.198999999999998</v>
      </c>
      <c r="H3476">
        <v>47.463000000000001</v>
      </c>
      <c r="I3476">
        <v>0.27800000000000002</v>
      </c>
      <c r="J3476">
        <v>25.858000000000001</v>
      </c>
      <c r="K3476">
        <v>88.867000000000004</v>
      </c>
    </row>
    <row r="3477" spans="1:11" x14ac:dyDescent="0.25">
      <c r="A3477">
        <v>2014</v>
      </c>
      <c r="B3477" t="s">
        <v>1818</v>
      </c>
      <c r="C3477" t="s">
        <v>1831</v>
      </c>
      <c r="D3477" t="s">
        <v>16</v>
      </c>
      <c r="E3477">
        <v>13</v>
      </c>
      <c r="F3477">
        <v>34</v>
      </c>
      <c r="G3477">
        <v>5.4269999999999996</v>
      </c>
      <c r="H3477">
        <v>2.4990000000000001</v>
      </c>
      <c r="I3477">
        <v>8.0000000000000002E-3</v>
      </c>
      <c r="J3477">
        <v>2.7269999999999999</v>
      </c>
      <c r="K3477">
        <v>5.47</v>
      </c>
    </row>
    <row r="3478" spans="1:11" x14ac:dyDescent="0.25">
      <c r="A3478">
        <v>2014</v>
      </c>
      <c r="B3478" t="s">
        <v>1818</v>
      </c>
      <c r="C3478" t="s">
        <v>1832</v>
      </c>
      <c r="D3478" t="s">
        <v>19</v>
      </c>
      <c r="E3478">
        <v>38549</v>
      </c>
      <c r="F3478">
        <v>280974</v>
      </c>
      <c r="G3478">
        <v>188569.954</v>
      </c>
      <c r="H3478">
        <v>62189.697</v>
      </c>
      <c r="I3478">
        <v>3983.163</v>
      </c>
      <c r="J3478">
        <v>85008.014999999999</v>
      </c>
      <c r="K3478">
        <v>262539.70199999999</v>
      </c>
    </row>
    <row r="3479" spans="1:11" x14ac:dyDescent="0.25">
      <c r="A3479">
        <v>2014</v>
      </c>
      <c r="B3479" t="s">
        <v>1818</v>
      </c>
      <c r="C3479" t="s">
        <v>1832</v>
      </c>
      <c r="D3479" t="s">
        <v>16</v>
      </c>
      <c r="E3479">
        <v>2991</v>
      </c>
      <c r="F3479">
        <v>78912</v>
      </c>
      <c r="G3479">
        <v>112008.136</v>
      </c>
      <c r="H3479">
        <v>24797.432000000001</v>
      </c>
      <c r="I3479">
        <v>2624.4879999999998</v>
      </c>
      <c r="J3479">
        <v>34097.106</v>
      </c>
      <c r="K3479">
        <v>118720.629</v>
      </c>
    </row>
    <row r="3480" spans="1:11" x14ac:dyDescent="0.25">
      <c r="A3480">
        <v>2014</v>
      </c>
      <c r="B3480" t="s">
        <v>1818</v>
      </c>
      <c r="C3480" t="s">
        <v>1833</v>
      </c>
      <c r="D3480" t="s">
        <v>19</v>
      </c>
      <c r="E3480">
        <v>268</v>
      </c>
      <c r="F3480">
        <v>725</v>
      </c>
      <c r="G3480">
        <v>52.521000000000001</v>
      </c>
      <c r="H3480">
        <v>32.411999999999999</v>
      </c>
      <c r="I3480">
        <v>1.1479999999999999</v>
      </c>
      <c r="J3480">
        <v>45.384</v>
      </c>
      <c r="K3480">
        <v>110.273</v>
      </c>
    </row>
    <row r="3481" spans="1:11" x14ac:dyDescent="0.25">
      <c r="A3481">
        <v>2014</v>
      </c>
      <c r="B3481" t="s">
        <v>1818</v>
      </c>
      <c r="C3481" t="s">
        <v>1833</v>
      </c>
      <c r="D3481" t="s">
        <v>16</v>
      </c>
      <c r="E3481">
        <v>24</v>
      </c>
      <c r="F3481">
        <v>67</v>
      </c>
      <c r="G3481">
        <v>4.9610000000000003</v>
      </c>
      <c r="H3481">
        <v>1.732</v>
      </c>
      <c r="I3481">
        <v>4.5999999999999999E-2</v>
      </c>
      <c r="J3481">
        <v>3.3679999999999999</v>
      </c>
      <c r="K3481">
        <v>4.8239999999999998</v>
      </c>
    </row>
    <row r="3482" spans="1:11" x14ac:dyDescent="0.25">
      <c r="A3482">
        <v>2014</v>
      </c>
      <c r="B3482" t="s">
        <v>1818</v>
      </c>
      <c r="C3482" t="s">
        <v>1834</v>
      </c>
      <c r="D3482" t="s">
        <v>19</v>
      </c>
      <c r="E3482">
        <v>10185</v>
      </c>
      <c r="F3482">
        <v>61383</v>
      </c>
      <c r="G3482">
        <v>54326.559000000001</v>
      </c>
      <c r="H3482">
        <v>15475.977000000001</v>
      </c>
      <c r="I3482">
        <v>1626.03</v>
      </c>
      <c r="J3482">
        <v>20841.261999999999</v>
      </c>
      <c r="K3482">
        <v>63714.633999999998</v>
      </c>
    </row>
    <row r="3483" spans="1:11" x14ac:dyDescent="0.25">
      <c r="A3483">
        <v>2014</v>
      </c>
      <c r="B3483" t="s">
        <v>1818</v>
      </c>
      <c r="C3483" t="s">
        <v>1834</v>
      </c>
      <c r="D3483" t="s">
        <v>16</v>
      </c>
      <c r="E3483">
        <v>1142</v>
      </c>
      <c r="F3483">
        <v>28972</v>
      </c>
      <c r="G3483">
        <v>46974.724000000002</v>
      </c>
      <c r="H3483">
        <v>10955.552</v>
      </c>
      <c r="I3483">
        <v>1437.1679999999999</v>
      </c>
      <c r="J3483">
        <v>17188.34</v>
      </c>
      <c r="K3483">
        <v>47554.864000000001</v>
      </c>
    </row>
    <row r="3484" spans="1:11" x14ac:dyDescent="0.25">
      <c r="A3484">
        <v>2014</v>
      </c>
      <c r="B3484" t="s">
        <v>1818</v>
      </c>
      <c r="C3484" t="s">
        <v>1835</v>
      </c>
      <c r="D3484" t="s">
        <v>19</v>
      </c>
      <c r="E3484">
        <v>3447</v>
      </c>
      <c r="F3484">
        <v>9259</v>
      </c>
      <c r="G3484">
        <v>1349.6310000000001</v>
      </c>
      <c r="H3484">
        <v>726.17700000000002</v>
      </c>
      <c r="I3484">
        <v>34.991999999999997</v>
      </c>
      <c r="J3484">
        <v>895.61500000000001</v>
      </c>
      <c r="K3484">
        <v>2416.078</v>
      </c>
    </row>
    <row r="3485" spans="1:11" x14ac:dyDescent="0.25">
      <c r="A3485">
        <v>2014</v>
      </c>
      <c r="B3485" t="s">
        <v>1818</v>
      </c>
      <c r="C3485" t="s">
        <v>1835</v>
      </c>
      <c r="D3485" t="s">
        <v>16</v>
      </c>
      <c r="E3485">
        <v>713</v>
      </c>
      <c r="F3485">
        <v>2205</v>
      </c>
      <c r="G3485">
        <v>406.601</v>
      </c>
      <c r="H3485">
        <v>99.677000000000007</v>
      </c>
      <c r="I3485">
        <v>1.3580000000000001</v>
      </c>
      <c r="J3485">
        <v>153.36600000000001</v>
      </c>
      <c r="K3485">
        <v>406.40899999999999</v>
      </c>
    </row>
    <row r="3486" spans="1:11" x14ac:dyDescent="0.25">
      <c r="A3486">
        <v>2014</v>
      </c>
      <c r="B3486" t="s">
        <v>1818</v>
      </c>
      <c r="C3486" t="s">
        <v>1836</v>
      </c>
      <c r="D3486" t="s">
        <v>19</v>
      </c>
      <c r="E3486">
        <v>475</v>
      </c>
      <c r="F3486">
        <v>1080</v>
      </c>
      <c r="G3486">
        <v>126.562</v>
      </c>
      <c r="H3486">
        <v>89.081000000000003</v>
      </c>
      <c r="I3486">
        <v>2.71</v>
      </c>
      <c r="J3486">
        <v>225.78200000000001</v>
      </c>
      <c r="K3486">
        <v>177.65100000000001</v>
      </c>
    </row>
    <row r="3487" spans="1:11" x14ac:dyDescent="0.25">
      <c r="A3487">
        <v>2014</v>
      </c>
      <c r="B3487" t="s">
        <v>1818</v>
      </c>
      <c r="C3487" t="s">
        <v>1836</v>
      </c>
      <c r="D3487" t="s">
        <v>16</v>
      </c>
      <c r="E3487">
        <v>29</v>
      </c>
      <c r="F3487">
        <v>67</v>
      </c>
      <c r="G3487">
        <v>9.5980000000000008</v>
      </c>
      <c r="H3487">
        <v>4.0250000000000004</v>
      </c>
      <c r="I3487">
        <v>1.9E-2</v>
      </c>
      <c r="J3487">
        <v>8.1319999999999997</v>
      </c>
      <c r="K3487">
        <v>9.5259999999999998</v>
      </c>
    </row>
    <row r="3488" spans="1:11" x14ac:dyDescent="0.25">
      <c r="A3488">
        <v>2014</v>
      </c>
      <c r="B3488" t="s">
        <v>1837</v>
      </c>
      <c r="C3488" t="s">
        <v>1838</v>
      </c>
      <c r="D3488" t="s">
        <v>19</v>
      </c>
      <c r="E3488">
        <v>3719</v>
      </c>
      <c r="F3488">
        <v>25028</v>
      </c>
      <c r="G3488">
        <v>7972.7860000000001</v>
      </c>
      <c r="H3488">
        <v>4042.8490000000002</v>
      </c>
      <c r="I3488">
        <v>160.93700000000001</v>
      </c>
      <c r="J3488">
        <v>5201.8509999999997</v>
      </c>
      <c r="K3488">
        <v>11986.689</v>
      </c>
    </row>
    <row r="3489" spans="1:11" x14ac:dyDescent="0.25">
      <c r="A3489">
        <v>2014</v>
      </c>
      <c r="B3489" t="s">
        <v>1837</v>
      </c>
      <c r="C3489" t="s">
        <v>1838</v>
      </c>
      <c r="D3489" t="s">
        <v>16</v>
      </c>
      <c r="E3489">
        <v>212</v>
      </c>
      <c r="F3489">
        <v>972</v>
      </c>
      <c r="G3489">
        <v>400.911</v>
      </c>
      <c r="H3489">
        <v>84.055999999999997</v>
      </c>
      <c r="I3489">
        <v>10.881</v>
      </c>
      <c r="J3489">
        <v>162.44800000000001</v>
      </c>
      <c r="K3489">
        <v>434.02</v>
      </c>
    </row>
    <row r="3490" spans="1:11" x14ac:dyDescent="0.25">
      <c r="A3490">
        <v>2014</v>
      </c>
      <c r="B3490" t="s">
        <v>1837</v>
      </c>
      <c r="C3490" t="s">
        <v>1839</v>
      </c>
      <c r="D3490" t="s">
        <v>19</v>
      </c>
      <c r="E3490">
        <v>1615</v>
      </c>
      <c r="F3490">
        <v>4460</v>
      </c>
      <c r="G3490">
        <v>679.37800000000004</v>
      </c>
      <c r="H3490">
        <v>408.84100000000001</v>
      </c>
      <c r="I3490">
        <v>29.161000000000001</v>
      </c>
      <c r="J3490">
        <v>527.625</v>
      </c>
      <c r="K3490">
        <v>2003.577</v>
      </c>
    </row>
    <row r="3491" spans="1:11" x14ac:dyDescent="0.25">
      <c r="A3491">
        <v>2014</v>
      </c>
      <c r="B3491" t="s">
        <v>1837</v>
      </c>
      <c r="C3491" t="s">
        <v>1839</v>
      </c>
      <c r="D3491" t="s">
        <v>16</v>
      </c>
      <c r="E3491">
        <v>167</v>
      </c>
      <c r="F3491">
        <v>407</v>
      </c>
      <c r="G3491">
        <v>42.451999999999998</v>
      </c>
      <c r="H3491">
        <v>17.649000000000001</v>
      </c>
      <c r="I3491">
        <v>0.52800000000000002</v>
      </c>
      <c r="J3491">
        <v>35.753999999999998</v>
      </c>
      <c r="K3491">
        <v>42.045999999999999</v>
      </c>
    </row>
    <row r="3492" spans="1:11" x14ac:dyDescent="0.25">
      <c r="A3492">
        <v>2014</v>
      </c>
      <c r="B3492" t="s">
        <v>1837</v>
      </c>
      <c r="C3492" t="s">
        <v>1840</v>
      </c>
      <c r="D3492" t="s">
        <v>19</v>
      </c>
      <c r="E3492">
        <v>971</v>
      </c>
      <c r="F3492">
        <v>5980</v>
      </c>
      <c r="G3492">
        <v>1399.9069999999999</v>
      </c>
      <c r="H3492">
        <v>569.45000000000005</v>
      </c>
      <c r="I3492">
        <v>29.863</v>
      </c>
      <c r="J3492">
        <v>1279.75</v>
      </c>
      <c r="K3492">
        <v>1978.421</v>
      </c>
    </row>
    <row r="3493" spans="1:11" x14ac:dyDescent="0.25">
      <c r="A3493">
        <v>2014</v>
      </c>
      <c r="B3493" t="s">
        <v>1837</v>
      </c>
      <c r="C3493" t="s">
        <v>1840</v>
      </c>
      <c r="D3493" t="s">
        <v>16</v>
      </c>
      <c r="E3493">
        <v>43</v>
      </c>
      <c r="F3493">
        <v>168</v>
      </c>
      <c r="G3493">
        <v>23.876000000000001</v>
      </c>
      <c r="H3493">
        <v>9.3230000000000004</v>
      </c>
      <c r="I3493">
        <v>8.7999999999999995E-2</v>
      </c>
      <c r="J3493">
        <v>10.489000000000001</v>
      </c>
      <c r="K3493">
        <v>23.744</v>
      </c>
    </row>
    <row r="3494" spans="1:11" x14ac:dyDescent="0.25">
      <c r="A3494">
        <v>2014</v>
      </c>
      <c r="B3494" t="s">
        <v>1837</v>
      </c>
      <c r="C3494" t="s">
        <v>1841</v>
      </c>
      <c r="D3494" t="s">
        <v>19</v>
      </c>
      <c r="E3494">
        <v>7424</v>
      </c>
      <c r="F3494">
        <v>33698</v>
      </c>
      <c r="G3494">
        <v>9053.7029999999995</v>
      </c>
      <c r="H3494">
        <v>4371.7209999999995</v>
      </c>
      <c r="I3494">
        <v>285.99400000000003</v>
      </c>
      <c r="J3494">
        <v>6770.9790000000003</v>
      </c>
      <c r="K3494">
        <v>18216.285</v>
      </c>
    </row>
    <row r="3495" spans="1:11" x14ac:dyDescent="0.25">
      <c r="A3495">
        <v>2014</v>
      </c>
      <c r="B3495" t="s">
        <v>1837</v>
      </c>
      <c r="C3495" t="s">
        <v>1841</v>
      </c>
      <c r="D3495" t="s">
        <v>16</v>
      </c>
      <c r="E3495">
        <v>551</v>
      </c>
      <c r="F3495">
        <v>2726</v>
      </c>
      <c r="G3495">
        <v>1885.971</v>
      </c>
      <c r="H3495">
        <v>458.50900000000001</v>
      </c>
      <c r="I3495">
        <v>83.802000000000007</v>
      </c>
      <c r="J3495">
        <v>2808.5569999999998</v>
      </c>
      <c r="K3495">
        <v>2168.9189999999999</v>
      </c>
    </row>
    <row r="3496" spans="1:11" x14ac:dyDescent="0.25">
      <c r="A3496">
        <v>2014</v>
      </c>
      <c r="B3496" t="s">
        <v>1837</v>
      </c>
      <c r="C3496" t="s">
        <v>1842</v>
      </c>
      <c r="D3496" t="s">
        <v>19</v>
      </c>
      <c r="E3496">
        <v>21587</v>
      </c>
      <c r="F3496">
        <v>174827</v>
      </c>
      <c r="G3496">
        <v>60953.66</v>
      </c>
      <c r="H3496">
        <v>25894.294000000002</v>
      </c>
      <c r="I3496">
        <v>1809.53</v>
      </c>
      <c r="J3496">
        <v>49483.902999999998</v>
      </c>
      <c r="K3496">
        <v>103736.814</v>
      </c>
    </row>
    <row r="3497" spans="1:11" x14ac:dyDescent="0.25">
      <c r="A3497">
        <v>2014</v>
      </c>
      <c r="B3497" t="s">
        <v>1837</v>
      </c>
      <c r="C3497" t="s">
        <v>1842</v>
      </c>
      <c r="D3497" t="s">
        <v>16</v>
      </c>
      <c r="E3497">
        <v>1423</v>
      </c>
      <c r="F3497">
        <v>6968</v>
      </c>
      <c r="G3497">
        <v>2947.2280000000001</v>
      </c>
      <c r="H3497">
        <v>586.64700000000005</v>
      </c>
      <c r="I3497">
        <v>65.744</v>
      </c>
      <c r="J3497">
        <v>1659.028</v>
      </c>
      <c r="K3497">
        <v>3035.578</v>
      </c>
    </row>
    <row r="3498" spans="1:11" x14ac:dyDescent="0.25">
      <c r="A3498">
        <v>2014</v>
      </c>
      <c r="B3498" t="s">
        <v>1837</v>
      </c>
      <c r="C3498" t="s">
        <v>1843</v>
      </c>
      <c r="D3498" t="s">
        <v>19</v>
      </c>
      <c r="E3498">
        <v>725</v>
      </c>
      <c r="F3498">
        <v>2071</v>
      </c>
      <c r="G3498">
        <v>252.33600000000001</v>
      </c>
      <c r="H3498">
        <v>160.22300000000001</v>
      </c>
      <c r="I3498">
        <v>10.319000000000001</v>
      </c>
      <c r="J3498">
        <v>229.964</v>
      </c>
      <c r="K3498">
        <v>606.92700000000002</v>
      </c>
    </row>
    <row r="3499" spans="1:11" x14ac:dyDescent="0.25">
      <c r="A3499">
        <v>2014</v>
      </c>
      <c r="B3499" t="s">
        <v>1837</v>
      </c>
      <c r="C3499" t="s">
        <v>1843</v>
      </c>
      <c r="D3499" t="s">
        <v>16</v>
      </c>
      <c r="E3499">
        <v>87</v>
      </c>
      <c r="F3499">
        <v>236</v>
      </c>
      <c r="G3499">
        <v>26.792999999999999</v>
      </c>
      <c r="H3499">
        <v>11.109</v>
      </c>
      <c r="I3499">
        <v>0.122</v>
      </c>
      <c r="J3499">
        <v>7.7160000000000002</v>
      </c>
      <c r="K3499">
        <v>26.724</v>
      </c>
    </row>
    <row r="3500" spans="1:11" x14ac:dyDescent="0.25">
      <c r="A3500">
        <v>2014</v>
      </c>
      <c r="B3500" t="s">
        <v>1837</v>
      </c>
      <c r="C3500" t="s">
        <v>1844</v>
      </c>
      <c r="D3500" t="s">
        <v>19</v>
      </c>
      <c r="E3500">
        <v>404</v>
      </c>
      <c r="F3500">
        <v>1920</v>
      </c>
      <c r="G3500">
        <v>280.75099999999998</v>
      </c>
      <c r="H3500">
        <v>119.43899999999999</v>
      </c>
      <c r="I3500">
        <v>3.9279999999999999</v>
      </c>
      <c r="J3500">
        <v>244.464</v>
      </c>
      <c r="K3500">
        <v>365.93900000000002</v>
      </c>
    </row>
    <row r="3501" spans="1:11" x14ac:dyDescent="0.25">
      <c r="A3501">
        <v>2014</v>
      </c>
      <c r="B3501" t="s">
        <v>1837</v>
      </c>
      <c r="C3501" t="s">
        <v>1844</v>
      </c>
      <c r="D3501" t="s">
        <v>16</v>
      </c>
      <c r="E3501">
        <v>53</v>
      </c>
      <c r="F3501">
        <v>133</v>
      </c>
      <c r="G3501">
        <v>55.377000000000002</v>
      </c>
      <c r="H3501">
        <v>17.196999999999999</v>
      </c>
      <c r="I3501">
        <v>0.26</v>
      </c>
      <c r="J3501">
        <v>20.695</v>
      </c>
      <c r="K3501">
        <v>55.765000000000001</v>
      </c>
    </row>
    <row r="3502" spans="1:11" x14ac:dyDescent="0.25">
      <c r="A3502">
        <v>2014</v>
      </c>
      <c r="B3502" t="s">
        <v>1837</v>
      </c>
      <c r="C3502" t="s">
        <v>1845</v>
      </c>
      <c r="D3502" t="s">
        <v>19</v>
      </c>
      <c r="E3502">
        <v>6898</v>
      </c>
      <c r="F3502">
        <v>83276</v>
      </c>
      <c r="G3502">
        <v>27824.214</v>
      </c>
      <c r="H3502">
        <v>10909.978999999999</v>
      </c>
      <c r="I3502">
        <v>1249.752</v>
      </c>
      <c r="J3502">
        <v>29759.413</v>
      </c>
      <c r="K3502">
        <v>38680.357000000004</v>
      </c>
    </row>
    <row r="3503" spans="1:11" x14ac:dyDescent="0.25">
      <c r="A3503">
        <v>2014</v>
      </c>
      <c r="B3503" t="s">
        <v>1837</v>
      </c>
      <c r="C3503" t="s">
        <v>1845</v>
      </c>
      <c r="D3503" t="s">
        <v>16</v>
      </c>
      <c r="E3503">
        <v>370</v>
      </c>
      <c r="F3503">
        <v>1834</v>
      </c>
      <c r="G3503">
        <v>901.64200000000005</v>
      </c>
      <c r="H3503">
        <v>229.44</v>
      </c>
      <c r="I3503">
        <v>20.562000000000001</v>
      </c>
      <c r="J3503">
        <v>942.11300000000006</v>
      </c>
      <c r="K3503">
        <v>934.36</v>
      </c>
    </row>
    <row r="3504" spans="1:11" x14ac:dyDescent="0.25">
      <c r="A3504">
        <v>2014</v>
      </c>
      <c r="B3504" t="s">
        <v>1837</v>
      </c>
      <c r="C3504" t="s">
        <v>1846</v>
      </c>
      <c r="D3504" t="s">
        <v>19</v>
      </c>
      <c r="E3504">
        <v>1542</v>
      </c>
      <c r="F3504">
        <v>14550</v>
      </c>
      <c r="G3504">
        <v>4066.07</v>
      </c>
      <c r="H3504">
        <v>858.74699999999996</v>
      </c>
      <c r="I3504">
        <v>70.117999999999995</v>
      </c>
      <c r="J3504">
        <v>4462.0140000000001</v>
      </c>
      <c r="K3504">
        <v>5023.5060000000003</v>
      </c>
    </row>
    <row r="3505" spans="1:11" x14ac:dyDescent="0.25">
      <c r="A3505">
        <v>2014</v>
      </c>
      <c r="B3505" t="s">
        <v>1837</v>
      </c>
      <c r="C3505" t="s">
        <v>1846</v>
      </c>
      <c r="D3505" t="s">
        <v>16</v>
      </c>
      <c r="E3505">
        <v>62</v>
      </c>
      <c r="F3505">
        <v>223</v>
      </c>
      <c r="G3505">
        <v>54.808</v>
      </c>
      <c r="H3505">
        <v>23.742999999999999</v>
      </c>
      <c r="I3505">
        <v>0.44600000000000001</v>
      </c>
      <c r="J3505">
        <v>67.896000000000001</v>
      </c>
      <c r="K3505">
        <v>52.704999999999998</v>
      </c>
    </row>
    <row r="3506" spans="1:11" x14ac:dyDescent="0.25">
      <c r="A3506">
        <v>2014</v>
      </c>
      <c r="B3506" t="s">
        <v>1837</v>
      </c>
      <c r="C3506" t="s">
        <v>1847</v>
      </c>
      <c r="D3506" t="s">
        <v>19</v>
      </c>
      <c r="E3506">
        <v>603</v>
      </c>
      <c r="F3506">
        <v>1916</v>
      </c>
      <c r="G3506">
        <v>370.73399999999998</v>
      </c>
      <c r="H3506">
        <v>240.36</v>
      </c>
      <c r="I3506">
        <v>-7.9710000000000001</v>
      </c>
      <c r="J3506">
        <v>203.56899999999999</v>
      </c>
      <c r="K3506">
        <v>632.4</v>
      </c>
    </row>
    <row r="3507" spans="1:11" x14ac:dyDescent="0.25">
      <c r="A3507">
        <v>2014</v>
      </c>
      <c r="B3507" t="s">
        <v>1837</v>
      </c>
      <c r="C3507" t="s">
        <v>1847</v>
      </c>
      <c r="D3507" t="s">
        <v>16</v>
      </c>
      <c r="E3507">
        <v>75</v>
      </c>
      <c r="F3507">
        <v>235</v>
      </c>
      <c r="G3507">
        <v>20.597999999999999</v>
      </c>
      <c r="H3507">
        <v>8.859</v>
      </c>
      <c r="I3507">
        <v>0.5</v>
      </c>
      <c r="J3507">
        <v>14.723000000000001</v>
      </c>
      <c r="K3507">
        <v>20.489000000000001</v>
      </c>
    </row>
    <row r="3508" spans="1:11" x14ac:dyDescent="0.25">
      <c r="A3508">
        <v>2014</v>
      </c>
      <c r="B3508" t="s">
        <v>1848</v>
      </c>
      <c r="C3508" t="s">
        <v>1849</v>
      </c>
      <c r="D3508" t="s">
        <v>19</v>
      </c>
      <c r="E3508">
        <v>415</v>
      </c>
      <c r="F3508">
        <v>1388</v>
      </c>
      <c r="G3508">
        <v>144.47999999999999</v>
      </c>
      <c r="H3508">
        <v>85.567999999999998</v>
      </c>
      <c r="I3508">
        <v>-3.7949999999999999</v>
      </c>
      <c r="J3508">
        <v>115.05500000000001</v>
      </c>
      <c r="K3508">
        <v>218.48500000000001</v>
      </c>
    </row>
    <row r="3509" spans="1:11" x14ac:dyDescent="0.25">
      <c r="A3509">
        <v>2014</v>
      </c>
      <c r="B3509" t="s">
        <v>1848</v>
      </c>
      <c r="C3509" t="s">
        <v>1849</v>
      </c>
      <c r="D3509" t="s">
        <v>16</v>
      </c>
      <c r="E3509">
        <v>29</v>
      </c>
      <c r="F3509">
        <v>437</v>
      </c>
      <c r="G3509">
        <v>45.905999999999999</v>
      </c>
      <c r="H3509">
        <v>17.05</v>
      </c>
      <c r="I3509">
        <v>1.2250000000000001</v>
      </c>
      <c r="J3509">
        <v>14.698</v>
      </c>
      <c r="K3509">
        <v>45.640999999999998</v>
      </c>
    </row>
    <row r="3510" spans="1:11" x14ac:dyDescent="0.25">
      <c r="A3510">
        <v>2014</v>
      </c>
      <c r="B3510" t="s">
        <v>1848</v>
      </c>
      <c r="C3510" t="s">
        <v>1850</v>
      </c>
      <c r="D3510" t="s">
        <v>19</v>
      </c>
      <c r="E3510">
        <v>53</v>
      </c>
      <c r="F3510">
        <v>104</v>
      </c>
      <c r="G3510">
        <v>4.8659999999999997</v>
      </c>
      <c r="H3510">
        <v>2.7429999999999999</v>
      </c>
      <c r="I3510">
        <v>0.13700000000000001</v>
      </c>
      <c r="J3510">
        <v>2.1509999999999998</v>
      </c>
      <c r="K3510">
        <v>7.3120000000000003</v>
      </c>
    </row>
    <row r="3511" spans="1:11" x14ac:dyDescent="0.25">
      <c r="A3511">
        <v>2014</v>
      </c>
      <c r="B3511" t="s">
        <v>1848</v>
      </c>
      <c r="C3511" t="s">
        <v>1850</v>
      </c>
      <c r="D3511" t="s">
        <v>16</v>
      </c>
      <c r="E3511">
        <v>7</v>
      </c>
      <c r="F3511">
        <v>9</v>
      </c>
      <c r="G3511">
        <v>1.256</v>
      </c>
      <c r="H3511">
        <v>0.215</v>
      </c>
      <c r="I3511">
        <v>2E-3</v>
      </c>
      <c r="J3511">
        <v>0.371</v>
      </c>
      <c r="K3511">
        <v>1.29</v>
      </c>
    </row>
    <row r="3512" spans="1:11" x14ac:dyDescent="0.25">
      <c r="A3512">
        <v>2014</v>
      </c>
      <c r="B3512" t="s">
        <v>1848</v>
      </c>
      <c r="C3512" t="s">
        <v>1851</v>
      </c>
      <c r="D3512" t="s">
        <v>19</v>
      </c>
      <c r="E3512">
        <v>279</v>
      </c>
      <c r="F3512">
        <v>724</v>
      </c>
      <c r="G3512">
        <v>86.13</v>
      </c>
      <c r="H3512">
        <v>37.167000000000002</v>
      </c>
      <c r="I3512">
        <v>3.5000000000000003E-2</v>
      </c>
      <c r="J3512">
        <v>62.820999999999998</v>
      </c>
      <c r="K3512">
        <v>129.827</v>
      </c>
    </row>
    <row r="3513" spans="1:11" x14ac:dyDescent="0.25">
      <c r="A3513">
        <v>2014</v>
      </c>
      <c r="B3513" t="s">
        <v>1848</v>
      </c>
      <c r="C3513" t="s">
        <v>1851</v>
      </c>
      <c r="D3513" t="s">
        <v>16</v>
      </c>
      <c r="E3513">
        <v>20</v>
      </c>
      <c r="F3513">
        <v>48</v>
      </c>
      <c r="G3513">
        <v>6.2450000000000001</v>
      </c>
      <c r="H3513">
        <v>2.0379999999999998</v>
      </c>
      <c r="I3513">
        <v>0</v>
      </c>
      <c r="J3513">
        <v>3.53</v>
      </c>
      <c r="K3513">
        <v>6.2510000000000003</v>
      </c>
    </row>
    <row r="3514" spans="1:11" x14ac:dyDescent="0.25">
      <c r="A3514">
        <v>2014</v>
      </c>
      <c r="B3514" t="s">
        <v>1848</v>
      </c>
      <c r="C3514" t="s">
        <v>1852</v>
      </c>
      <c r="D3514" t="s">
        <v>19</v>
      </c>
      <c r="E3514">
        <v>17</v>
      </c>
      <c r="F3514">
        <v>62</v>
      </c>
      <c r="G3514">
        <v>9.1449999999999996</v>
      </c>
      <c r="H3514">
        <v>2.129</v>
      </c>
      <c r="I3514">
        <v>0</v>
      </c>
      <c r="J3514">
        <v>6.7460000000000004</v>
      </c>
      <c r="K3514">
        <v>9.7289999999999992</v>
      </c>
    </row>
    <row r="3515" spans="1:11" x14ac:dyDescent="0.25">
      <c r="A3515">
        <v>2014</v>
      </c>
      <c r="B3515" t="s">
        <v>1848</v>
      </c>
      <c r="C3515" t="s">
        <v>1853</v>
      </c>
      <c r="D3515" t="s">
        <v>19</v>
      </c>
      <c r="E3515">
        <v>986</v>
      </c>
      <c r="F3515">
        <v>2078</v>
      </c>
      <c r="G3515">
        <v>179.32900000000001</v>
      </c>
      <c r="H3515">
        <v>118.11</v>
      </c>
      <c r="I3515">
        <v>5.1210000000000004</v>
      </c>
      <c r="J3515">
        <v>190.018</v>
      </c>
      <c r="K3515">
        <v>389.53699999999998</v>
      </c>
    </row>
    <row r="3516" spans="1:11" x14ac:dyDescent="0.25">
      <c r="A3516">
        <v>2014</v>
      </c>
      <c r="B3516" t="s">
        <v>1848</v>
      </c>
      <c r="C3516" t="s">
        <v>1853</v>
      </c>
      <c r="D3516" t="s">
        <v>16</v>
      </c>
      <c r="E3516">
        <v>83</v>
      </c>
      <c r="F3516">
        <v>347</v>
      </c>
      <c r="G3516">
        <v>38.347000000000001</v>
      </c>
      <c r="H3516">
        <v>21.760999999999999</v>
      </c>
      <c r="I3516">
        <v>0.64700000000000002</v>
      </c>
      <c r="J3516">
        <v>19.327999999999999</v>
      </c>
      <c r="K3516">
        <v>38.113</v>
      </c>
    </row>
    <row r="3517" spans="1:11" x14ac:dyDescent="0.25">
      <c r="A3517">
        <v>2014</v>
      </c>
      <c r="B3517" t="s">
        <v>1848</v>
      </c>
      <c r="C3517" t="s">
        <v>1854</v>
      </c>
      <c r="D3517" t="s">
        <v>19</v>
      </c>
      <c r="E3517">
        <v>296</v>
      </c>
      <c r="F3517">
        <v>620</v>
      </c>
      <c r="G3517">
        <v>21.495000000000001</v>
      </c>
      <c r="H3517">
        <v>8.8089999999999993</v>
      </c>
      <c r="I3517">
        <v>0.29399999999999998</v>
      </c>
      <c r="J3517">
        <v>62.783999999999999</v>
      </c>
      <c r="K3517">
        <v>33.021999999999998</v>
      </c>
    </row>
    <row r="3518" spans="1:11" x14ac:dyDescent="0.25">
      <c r="A3518">
        <v>2014</v>
      </c>
      <c r="B3518" t="s">
        <v>1848</v>
      </c>
      <c r="C3518" t="s">
        <v>1854</v>
      </c>
      <c r="D3518" t="s">
        <v>16</v>
      </c>
      <c r="E3518">
        <v>22</v>
      </c>
      <c r="F3518">
        <v>54</v>
      </c>
      <c r="G3518">
        <v>1.6240000000000001</v>
      </c>
      <c r="H3518">
        <v>0.623</v>
      </c>
      <c r="I3518">
        <v>7.0000000000000001E-3</v>
      </c>
      <c r="J3518">
        <v>1.331</v>
      </c>
      <c r="K3518">
        <v>1.6160000000000001</v>
      </c>
    </row>
    <row r="3519" spans="1:11" x14ac:dyDescent="0.25">
      <c r="A3519">
        <v>2014</v>
      </c>
      <c r="B3519" t="s">
        <v>1848</v>
      </c>
      <c r="C3519" t="s">
        <v>1855</v>
      </c>
      <c r="D3519" t="s">
        <v>19</v>
      </c>
      <c r="E3519">
        <v>643</v>
      </c>
      <c r="F3519">
        <v>1371</v>
      </c>
      <c r="G3519">
        <v>164.75299999999999</v>
      </c>
      <c r="H3519">
        <v>119.777</v>
      </c>
      <c r="I3519">
        <v>3.4119999999999999</v>
      </c>
      <c r="J3519">
        <v>279.74299999999999</v>
      </c>
      <c r="K3519">
        <v>408.125</v>
      </c>
    </row>
    <row r="3520" spans="1:11" x14ac:dyDescent="0.25">
      <c r="A3520">
        <v>2014</v>
      </c>
      <c r="B3520" t="s">
        <v>1848</v>
      </c>
      <c r="C3520" t="s">
        <v>1855</v>
      </c>
      <c r="D3520" t="s">
        <v>16</v>
      </c>
      <c r="E3520">
        <v>76</v>
      </c>
      <c r="F3520">
        <v>187</v>
      </c>
      <c r="G3520">
        <v>20.940999999999999</v>
      </c>
      <c r="H3520">
        <v>8.0969999999999995</v>
      </c>
      <c r="I3520">
        <v>0.53800000000000003</v>
      </c>
      <c r="J3520">
        <v>12.468999999999999</v>
      </c>
      <c r="K3520">
        <v>21.039000000000001</v>
      </c>
    </row>
    <row r="3521" spans="1:11" x14ac:dyDescent="0.25">
      <c r="A3521">
        <v>2014</v>
      </c>
      <c r="B3521" t="s">
        <v>1848</v>
      </c>
      <c r="C3521" t="s">
        <v>1856</v>
      </c>
      <c r="D3521" t="s">
        <v>19</v>
      </c>
      <c r="E3521">
        <v>1301</v>
      </c>
      <c r="F3521">
        <v>2447</v>
      </c>
      <c r="G3521">
        <v>2574.346</v>
      </c>
      <c r="H3521">
        <v>764.66200000000003</v>
      </c>
      <c r="I3521">
        <v>17.036000000000001</v>
      </c>
      <c r="J3521">
        <v>2984.0079999999998</v>
      </c>
      <c r="K3521">
        <v>2884.502</v>
      </c>
    </row>
    <row r="3522" spans="1:11" x14ac:dyDescent="0.25">
      <c r="A3522">
        <v>2014</v>
      </c>
      <c r="B3522" t="s">
        <v>1848</v>
      </c>
      <c r="C3522" t="s">
        <v>1856</v>
      </c>
      <c r="D3522" t="s">
        <v>16</v>
      </c>
      <c r="E3522">
        <v>119</v>
      </c>
      <c r="F3522">
        <v>354</v>
      </c>
      <c r="G3522">
        <v>2359.6019999999999</v>
      </c>
      <c r="H3522">
        <v>624.73800000000006</v>
      </c>
      <c r="I3522">
        <v>0.34499999999999997</v>
      </c>
      <c r="J3522">
        <v>2697.2159999999999</v>
      </c>
      <c r="K3522">
        <v>2316.3780000000002</v>
      </c>
    </row>
    <row r="3523" spans="1:11" x14ac:dyDescent="0.25">
      <c r="A3523">
        <v>2014</v>
      </c>
      <c r="B3523" t="s">
        <v>1848</v>
      </c>
      <c r="C3523" t="s">
        <v>1857</v>
      </c>
      <c r="D3523" t="s">
        <v>19</v>
      </c>
      <c r="E3523">
        <v>11</v>
      </c>
      <c r="F3523">
        <v>626</v>
      </c>
      <c r="G3523">
        <v>2526.413</v>
      </c>
      <c r="H3523">
        <v>1263.6880000000001</v>
      </c>
      <c r="I3523">
        <v>2.766</v>
      </c>
      <c r="J3523">
        <v>210.798</v>
      </c>
      <c r="K3523">
        <v>2528.16</v>
      </c>
    </row>
    <row r="3524" spans="1:11" x14ac:dyDescent="0.25">
      <c r="A3524">
        <v>2014</v>
      </c>
      <c r="B3524" t="s">
        <v>1848</v>
      </c>
      <c r="C3524" t="s">
        <v>1858</v>
      </c>
      <c r="D3524" t="s">
        <v>19</v>
      </c>
      <c r="E3524">
        <v>850</v>
      </c>
      <c r="F3524">
        <v>1869</v>
      </c>
      <c r="G3524">
        <v>236.87100000000001</v>
      </c>
      <c r="H3524">
        <v>159.887</v>
      </c>
      <c r="I3524">
        <v>14.443</v>
      </c>
      <c r="J3524">
        <v>187.691</v>
      </c>
      <c r="K3524">
        <v>480.20800000000003</v>
      </c>
    </row>
    <row r="3525" spans="1:11" x14ac:dyDescent="0.25">
      <c r="A3525">
        <v>2014</v>
      </c>
      <c r="B3525" t="s">
        <v>1848</v>
      </c>
      <c r="C3525" t="s">
        <v>1858</v>
      </c>
      <c r="D3525" t="s">
        <v>16</v>
      </c>
      <c r="E3525">
        <v>80</v>
      </c>
      <c r="F3525">
        <v>172</v>
      </c>
      <c r="G3525">
        <v>23.071000000000002</v>
      </c>
      <c r="H3525">
        <v>8.2850000000000001</v>
      </c>
      <c r="I3525">
        <v>0.188</v>
      </c>
      <c r="J3525">
        <v>12.281000000000001</v>
      </c>
      <c r="K3525">
        <v>22.254999999999999</v>
      </c>
    </row>
    <row r="3526" spans="1:11" x14ac:dyDescent="0.25">
      <c r="A3526">
        <v>2014</v>
      </c>
      <c r="B3526" t="s">
        <v>1848</v>
      </c>
      <c r="C3526" t="s">
        <v>1859</v>
      </c>
      <c r="D3526" t="s">
        <v>19</v>
      </c>
      <c r="E3526">
        <v>1630</v>
      </c>
      <c r="F3526">
        <v>3678</v>
      </c>
      <c r="G3526">
        <v>574.94200000000001</v>
      </c>
      <c r="H3526">
        <v>264.18</v>
      </c>
      <c r="I3526">
        <v>20.257000000000001</v>
      </c>
      <c r="J3526">
        <v>583.71400000000006</v>
      </c>
      <c r="K3526">
        <v>1248.3389999999999</v>
      </c>
    </row>
    <row r="3527" spans="1:11" x14ac:dyDescent="0.25">
      <c r="A3527">
        <v>2014</v>
      </c>
      <c r="B3527" t="s">
        <v>1848</v>
      </c>
      <c r="C3527" t="s">
        <v>1859</v>
      </c>
      <c r="D3527" t="s">
        <v>16</v>
      </c>
      <c r="E3527">
        <v>216</v>
      </c>
      <c r="F3527">
        <v>549</v>
      </c>
      <c r="G3527">
        <v>76.873999999999995</v>
      </c>
      <c r="H3527">
        <v>33.624000000000002</v>
      </c>
      <c r="I3527">
        <v>1.536</v>
      </c>
      <c r="J3527">
        <v>34.774999999999999</v>
      </c>
      <c r="K3527">
        <v>75.873000000000005</v>
      </c>
    </row>
    <row r="3528" spans="1:11" x14ac:dyDescent="0.25">
      <c r="A3528">
        <v>2014</v>
      </c>
      <c r="B3528" t="s">
        <v>1848</v>
      </c>
      <c r="C3528" t="s">
        <v>1860</v>
      </c>
      <c r="D3528" t="s">
        <v>19</v>
      </c>
      <c r="E3528">
        <v>303</v>
      </c>
      <c r="F3528">
        <v>589</v>
      </c>
      <c r="G3528">
        <v>96.302999999999997</v>
      </c>
      <c r="H3528">
        <v>44.564</v>
      </c>
      <c r="I3528">
        <v>0.83699999999999997</v>
      </c>
      <c r="J3528">
        <v>60.514000000000003</v>
      </c>
      <c r="K3528">
        <v>165.125</v>
      </c>
    </row>
    <row r="3529" spans="1:11" x14ac:dyDescent="0.25">
      <c r="A3529">
        <v>2014</v>
      </c>
      <c r="B3529" t="s">
        <v>1848</v>
      </c>
      <c r="C3529" t="s">
        <v>1860</v>
      </c>
      <c r="D3529" t="s">
        <v>16</v>
      </c>
      <c r="E3529">
        <v>29</v>
      </c>
      <c r="F3529">
        <v>66</v>
      </c>
      <c r="G3529">
        <v>49.401000000000003</v>
      </c>
      <c r="H3529">
        <v>15.055</v>
      </c>
      <c r="I3529">
        <v>0.184</v>
      </c>
      <c r="J3529">
        <v>19.463999999999999</v>
      </c>
      <c r="K3529">
        <v>49.746000000000002</v>
      </c>
    </row>
    <row r="3530" spans="1:11" x14ac:dyDescent="0.25">
      <c r="A3530">
        <v>2014</v>
      </c>
      <c r="B3530" t="s">
        <v>1848</v>
      </c>
      <c r="C3530" t="s">
        <v>1861</v>
      </c>
      <c r="D3530" t="s">
        <v>19</v>
      </c>
      <c r="E3530">
        <v>6737</v>
      </c>
      <c r="F3530">
        <v>27559</v>
      </c>
      <c r="G3530">
        <v>7736.8310000000001</v>
      </c>
      <c r="H3530">
        <v>3293.279</v>
      </c>
      <c r="I3530">
        <v>383.57100000000003</v>
      </c>
      <c r="J3530">
        <v>5835.1809999999996</v>
      </c>
      <c r="K3530">
        <v>14474.313</v>
      </c>
    </row>
    <row r="3531" spans="1:11" x14ac:dyDescent="0.25">
      <c r="A3531">
        <v>2014</v>
      </c>
      <c r="B3531" t="s">
        <v>1848</v>
      </c>
      <c r="C3531" t="s">
        <v>1861</v>
      </c>
      <c r="D3531" t="s">
        <v>16</v>
      </c>
      <c r="E3531">
        <v>676</v>
      </c>
      <c r="F3531">
        <v>4715</v>
      </c>
      <c r="G3531">
        <v>3083.2049999999999</v>
      </c>
      <c r="H3531">
        <v>709.654</v>
      </c>
      <c r="I3531">
        <v>129.47200000000001</v>
      </c>
      <c r="J3531">
        <v>3154.99</v>
      </c>
      <c r="K3531">
        <v>3184.9079999999999</v>
      </c>
    </row>
    <row r="3532" spans="1:11" x14ac:dyDescent="0.25">
      <c r="A3532">
        <v>2014</v>
      </c>
      <c r="B3532" t="s">
        <v>1848</v>
      </c>
      <c r="C3532" t="s">
        <v>1862</v>
      </c>
      <c r="D3532" t="s">
        <v>19</v>
      </c>
      <c r="E3532">
        <v>167</v>
      </c>
      <c r="F3532">
        <v>376</v>
      </c>
      <c r="G3532">
        <v>29.658000000000001</v>
      </c>
      <c r="H3532">
        <v>12.315</v>
      </c>
      <c r="I3532">
        <v>0.187</v>
      </c>
      <c r="J3532">
        <v>20.82</v>
      </c>
      <c r="K3532">
        <v>51.881999999999998</v>
      </c>
    </row>
    <row r="3533" spans="1:11" x14ac:dyDescent="0.25">
      <c r="A3533">
        <v>2014</v>
      </c>
      <c r="B3533" t="s">
        <v>1848</v>
      </c>
      <c r="C3533" t="s">
        <v>1862</v>
      </c>
      <c r="D3533" t="s">
        <v>16</v>
      </c>
      <c r="E3533">
        <v>19</v>
      </c>
      <c r="F3533">
        <v>57</v>
      </c>
      <c r="G3533">
        <v>8.6470000000000002</v>
      </c>
      <c r="H3533">
        <v>1.9750000000000001</v>
      </c>
      <c r="I3533">
        <v>2.5000000000000001E-2</v>
      </c>
      <c r="J3533">
        <v>2.911</v>
      </c>
      <c r="K3533">
        <v>7.9770000000000003</v>
      </c>
    </row>
    <row r="3534" spans="1:11" x14ac:dyDescent="0.25">
      <c r="A3534">
        <v>2014</v>
      </c>
      <c r="B3534" t="s">
        <v>1848</v>
      </c>
      <c r="C3534" t="s">
        <v>1863</v>
      </c>
      <c r="D3534" t="s">
        <v>19</v>
      </c>
      <c r="E3534">
        <v>783</v>
      </c>
      <c r="F3534">
        <v>2875</v>
      </c>
      <c r="G3534">
        <v>1336.5519999999999</v>
      </c>
      <c r="H3534">
        <v>638.06200000000001</v>
      </c>
      <c r="I3534">
        <v>79.299000000000007</v>
      </c>
      <c r="J3534">
        <v>1998.299</v>
      </c>
      <c r="K3534">
        <v>1521.3109999999999</v>
      </c>
    </row>
    <row r="3535" spans="1:11" x14ac:dyDescent="0.25">
      <c r="A3535">
        <v>2014</v>
      </c>
      <c r="B3535" t="s">
        <v>1848</v>
      </c>
      <c r="C3535" t="s">
        <v>1863</v>
      </c>
      <c r="D3535" t="s">
        <v>16</v>
      </c>
      <c r="E3535">
        <v>60</v>
      </c>
      <c r="F3535">
        <v>325</v>
      </c>
      <c r="G3535">
        <v>94.798000000000002</v>
      </c>
      <c r="H3535">
        <v>20</v>
      </c>
      <c r="I3535">
        <v>6.234</v>
      </c>
      <c r="J3535">
        <v>51.082999999999998</v>
      </c>
      <c r="K3535">
        <v>102.15300000000001</v>
      </c>
    </row>
    <row r="3536" spans="1:11" x14ac:dyDescent="0.25">
      <c r="A3536">
        <v>2014</v>
      </c>
      <c r="B3536" t="s">
        <v>1848</v>
      </c>
      <c r="C3536" t="s">
        <v>1864</v>
      </c>
      <c r="D3536" t="s">
        <v>19</v>
      </c>
      <c r="E3536">
        <v>1468</v>
      </c>
      <c r="F3536">
        <v>4768</v>
      </c>
      <c r="G3536">
        <v>797.18499999999995</v>
      </c>
      <c r="H3536">
        <v>437.32900000000001</v>
      </c>
      <c r="I3536">
        <v>399.15499999999997</v>
      </c>
      <c r="J3536">
        <v>2867.1419999999998</v>
      </c>
      <c r="K3536">
        <v>1597.1410000000001</v>
      </c>
    </row>
    <row r="3537" spans="1:11" x14ac:dyDescent="0.25">
      <c r="A3537">
        <v>2014</v>
      </c>
      <c r="B3537" t="s">
        <v>1848</v>
      </c>
      <c r="C3537" t="s">
        <v>1864</v>
      </c>
      <c r="D3537" t="s">
        <v>16</v>
      </c>
      <c r="E3537">
        <v>137</v>
      </c>
      <c r="F3537">
        <v>920</v>
      </c>
      <c r="G3537">
        <v>112.928</v>
      </c>
      <c r="H3537">
        <v>69.367999999999995</v>
      </c>
      <c r="I3537">
        <v>0.79700000000000004</v>
      </c>
      <c r="J3537">
        <v>66.876000000000005</v>
      </c>
      <c r="K3537">
        <v>112.77800000000001</v>
      </c>
    </row>
    <row r="3538" spans="1:11" x14ac:dyDescent="0.25">
      <c r="A3538">
        <v>2014</v>
      </c>
      <c r="B3538" t="s">
        <v>1848</v>
      </c>
      <c r="C3538" t="s">
        <v>1865</v>
      </c>
      <c r="D3538" t="s">
        <v>19</v>
      </c>
      <c r="E3538">
        <v>101</v>
      </c>
      <c r="F3538">
        <v>298</v>
      </c>
      <c r="G3538">
        <v>304.79700000000003</v>
      </c>
      <c r="H3538">
        <v>51.034999999999997</v>
      </c>
      <c r="I3538">
        <v>3.1859999999999999</v>
      </c>
      <c r="J3538">
        <v>54.807000000000002</v>
      </c>
      <c r="K3538">
        <v>340.435</v>
      </c>
    </row>
    <row r="3539" spans="1:11" x14ac:dyDescent="0.25">
      <c r="A3539">
        <v>2014</v>
      </c>
      <c r="B3539" t="s">
        <v>1848</v>
      </c>
      <c r="C3539" t="s">
        <v>1865</v>
      </c>
      <c r="D3539" t="s">
        <v>16</v>
      </c>
      <c r="E3539">
        <v>14</v>
      </c>
      <c r="F3539">
        <v>26</v>
      </c>
      <c r="G3539">
        <v>1.5149999999999999</v>
      </c>
      <c r="H3539">
        <v>0.41399999999999998</v>
      </c>
      <c r="I3539">
        <v>5.0000000000000001E-3</v>
      </c>
      <c r="J3539">
        <v>2.33</v>
      </c>
      <c r="K3539">
        <v>1.5149999999999999</v>
      </c>
    </row>
    <row r="3540" spans="1:11" x14ac:dyDescent="0.25">
      <c r="A3540">
        <v>2014</v>
      </c>
      <c r="B3540" t="s">
        <v>1848</v>
      </c>
      <c r="C3540" t="s">
        <v>1866</v>
      </c>
      <c r="D3540" t="s">
        <v>19</v>
      </c>
      <c r="E3540">
        <v>47</v>
      </c>
      <c r="F3540">
        <v>544</v>
      </c>
      <c r="G3540">
        <v>610.55399999999997</v>
      </c>
      <c r="H3540">
        <v>210.64099999999999</v>
      </c>
      <c r="I3540">
        <v>20.167999999999999</v>
      </c>
      <c r="J3540">
        <v>215.87899999999999</v>
      </c>
      <c r="K3540">
        <v>759.529</v>
      </c>
    </row>
    <row r="3541" spans="1:11" x14ac:dyDescent="0.25">
      <c r="A3541">
        <v>2014</v>
      </c>
      <c r="B3541" t="s">
        <v>1848</v>
      </c>
      <c r="C3541" t="s">
        <v>1866</v>
      </c>
      <c r="D3541" t="s">
        <v>16</v>
      </c>
      <c r="E3541">
        <v>13</v>
      </c>
      <c r="F3541">
        <v>422</v>
      </c>
      <c r="G3541">
        <v>493.53699999999998</v>
      </c>
      <c r="H3541">
        <v>183.98400000000001</v>
      </c>
      <c r="I3541">
        <v>13.077</v>
      </c>
      <c r="J3541">
        <v>202.49199999999999</v>
      </c>
      <c r="K3541">
        <v>491.685</v>
      </c>
    </row>
    <row r="3542" spans="1:11" x14ac:dyDescent="0.25">
      <c r="A3542">
        <v>2014</v>
      </c>
      <c r="B3542" t="s">
        <v>1848</v>
      </c>
      <c r="C3542" t="s">
        <v>1867</v>
      </c>
      <c r="D3542" t="s">
        <v>19</v>
      </c>
      <c r="E3542">
        <v>38</v>
      </c>
      <c r="F3542">
        <v>64</v>
      </c>
      <c r="G3542">
        <v>1.879</v>
      </c>
      <c r="H3542">
        <v>0.98099999999999998</v>
      </c>
      <c r="I3542">
        <v>8.7999999999999995E-2</v>
      </c>
      <c r="J3542">
        <v>2.9740000000000002</v>
      </c>
      <c r="K3542">
        <v>3.99</v>
      </c>
    </row>
    <row r="3543" spans="1:11" x14ac:dyDescent="0.25">
      <c r="A3543">
        <v>2014</v>
      </c>
      <c r="B3543" t="s">
        <v>1848</v>
      </c>
      <c r="C3543" t="s">
        <v>1868</v>
      </c>
      <c r="D3543" t="s">
        <v>19</v>
      </c>
      <c r="E3543">
        <v>4746</v>
      </c>
      <c r="F3543">
        <v>17717</v>
      </c>
      <c r="G3543">
        <v>5345.9080000000004</v>
      </c>
      <c r="H3543">
        <v>2802.06</v>
      </c>
      <c r="I3543">
        <v>135.93100000000001</v>
      </c>
      <c r="J3543">
        <v>2373.6579999999999</v>
      </c>
      <c r="K3543">
        <v>8872.2880000000005</v>
      </c>
    </row>
    <row r="3544" spans="1:11" x14ac:dyDescent="0.25">
      <c r="A3544">
        <v>2014</v>
      </c>
      <c r="B3544" t="s">
        <v>1848</v>
      </c>
      <c r="C3544" t="s">
        <v>1868</v>
      </c>
      <c r="D3544" t="s">
        <v>16</v>
      </c>
      <c r="E3544">
        <v>509</v>
      </c>
      <c r="F3544">
        <v>5574</v>
      </c>
      <c r="G3544">
        <v>3284.2049999999999</v>
      </c>
      <c r="H3544">
        <v>1756.5429999999999</v>
      </c>
      <c r="I3544">
        <v>80.293999999999997</v>
      </c>
      <c r="J3544">
        <v>726.88499999999999</v>
      </c>
      <c r="K3544">
        <v>3482.9690000000001</v>
      </c>
    </row>
    <row r="3545" spans="1:11" x14ac:dyDescent="0.25">
      <c r="A3545">
        <v>2014</v>
      </c>
      <c r="B3545" t="s">
        <v>1848</v>
      </c>
      <c r="C3545" t="s">
        <v>1869</v>
      </c>
      <c r="D3545" t="s">
        <v>19</v>
      </c>
      <c r="E3545">
        <v>157</v>
      </c>
      <c r="F3545">
        <v>1273</v>
      </c>
      <c r="G3545">
        <v>842.58299999999997</v>
      </c>
      <c r="H3545">
        <v>218.898</v>
      </c>
      <c r="I3545">
        <v>5.0730000000000004</v>
      </c>
      <c r="J3545">
        <v>270.76400000000001</v>
      </c>
      <c r="K3545">
        <v>1000.837</v>
      </c>
    </row>
    <row r="3546" spans="1:11" x14ac:dyDescent="0.25">
      <c r="A3546">
        <v>2014</v>
      </c>
      <c r="B3546" t="s">
        <v>1848</v>
      </c>
      <c r="C3546" t="s">
        <v>1869</v>
      </c>
      <c r="D3546" t="s">
        <v>16</v>
      </c>
      <c r="E3546">
        <v>16</v>
      </c>
      <c r="F3546">
        <v>637</v>
      </c>
      <c r="G3546">
        <v>617.03800000000001</v>
      </c>
      <c r="H3546">
        <v>50.683999999999997</v>
      </c>
      <c r="I3546">
        <v>1.526</v>
      </c>
      <c r="J3546">
        <v>184.25</v>
      </c>
      <c r="K3546">
        <v>615.25400000000002</v>
      </c>
    </row>
    <row r="3547" spans="1:11" x14ac:dyDescent="0.25">
      <c r="A3547">
        <v>2014</v>
      </c>
      <c r="B3547" t="s">
        <v>1848</v>
      </c>
      <c r="C3547" t="s">
        <v>1870</v>
      </c>
      <c r="D3547" t="s">
        <v>19</v>
      </c>
      <c r="E3547">
        <v>408</v>
      </c>
      <c r="F3547">
        <v>1074</v>
      </c>
      <c r="G3547">
        <v>122.28400000000001</v>
      </c>
      <c r="H3547">
        <v>24.86</v>
      </c>
      <c r="I3547">
        <v>12.427</v>
      </c>
      <c r="J3547">
        <v>117.004</v>
      </c>
      <c r="K3547">
        <v>179.32599999999999</v>
      </c>
    </row>
    <row r="3548" spans="1:11" x14ac:dyDescent="0.25">
      <c r="A3548">
        <v>2014</v>
      </c>
      <c r="B3548" t="s">
        <v>1848</v>
      </c>
      <c r="C3548" t="s">
        <v>1870</v>
      </c>
      <c r="D3548" t="s">
        <v>16</v>
      </c>
      <c r="E3548">
        <v>37</v>
      </c>
      <c r="F3548">
        <v>452</v>
      </c>
      <c r="G3548">
        <v>87.003</v>
      </c>
      <c r="H3548">
        <v>9.5239999999999991</v>
      </c>
      <c r="I3548">
        <v>11.409000000000001</v>
      </c>
      <c r="J3548">
        <v>62.737000000000002</v>
      </c>
      <c r="K3548">
        <v>100.83</v>
      </c>
    </row>
    <row r="3549" spans="1:11" x14ac:dyDescent="0.25">
      <c r="A3549">
        <v>2014</v>
      </c>
      <c r="B3549" t="s">
        <v>1848</v>
      </c>
      <c r="C3549" t="s">
        <v>1871</v>
      </c>
      <c r="D3549" t="s">
        <v>19</v>
      </c>
      <c r="E3549">
        <v>377</v>
      </c>
      <c r="F3549">
        <v>775</v>
      </c>
      <c r="G3549">
        <v>50.411000000000001</v>
      </c>
      <c r="H3549">
        <v>11.782</v>
      </c>
      <c r="I3549">
        <v>3.94</v>
      </c>
      <c r="J3549">
        <v>75.881</v>
      </c>
      <c r="K3549">
        <v>98.001000000000005</v>
      </c>
    </row>
    <row r="3550" spans="1:11" x14ac:dyDescent="0.25">
      <c r="A3550">
        <v>2014</v>
      </c>
      <c r="B3550" t="s">
        <v>1848</v>
      </c>
      <c r="C3550" t="s">
        <v>1871</v>
      </c>
      <c r="D3550" t="s">
        <v>16</v>
      </c>
      <c r="E3550">
        <v>41</v>
      </c>
      <c r="F3550">
        <v>124</v>
      </c>
      <c r="G3550">
        <v>15.747</v>
      </c>
      <c r="H3550">
        <v>6.0709999999999997</v>
      </c>
      <c r="I3550">
        <v>1.4690000000000001</v>
      </c>
      <c r="J3550">
        <v>15.058</v>
      </c>
      <c r="K3550">
        <v>14.858000000000001</v>
      </c>
    </row>
    <row r="3551" spans="1:11" x14ac:dyDescent="0.25">
      <c r="A3551">
        <v>2014</v>
      </c>
      <c r="B3551" t="s">
        <v>1848</v>
      </c>
      <c r="C3551" t="s">
        <v>1872</v>
      </c>
      <c r="D3551" t="s">
        <v>19</v>
      </c>
      <c r="E3551">
        <v>3908</v>
      </c>
      <c r="F3551">
        <v>11760</v>
      </c>
      <c r="G3551">
        <v>2235.2289999999998</v>
      </c>
      <c r="H3551">
        <v>1396.9949999999999</v>
      </c>
      <c r="I3551">
        <v>56.064</v>
      </c>
      <c r="J3551">
        <v>1430.9849999999999</v>
      </c>
      <c r="K3551">
        <v>4991.3270000000002</v>
      </c>
    </row>
    <row r="3552" spans="1:11" x14ac:dyDescent="0.25">
      <c r="A3552">
        <v>2014</v>
      </c>
      <c r="B3552" t="s">
        <v>1848</v>
      </c>
      <c r="C3552" t="s">
        <v>1872</v>
      </c>
      <c r="D3552" t="s">
        <v>16</v>
      </c>
      <c r="E3552">
        <v>315</v>
      </c>
      <c r="F3552">
        <v>899</v>
      </c>
      <c r="G3552">
        <v>135.64500000000001</v>
      </c>
      <c r="H3552">
        <v>52.56</v>
      </c>
      <c r="I3552">
        <v>0.90100000000000002</v>
      </c>
      <c r="J3552">
        <v>113.012</v>
      </c>
      <c r="K3552">
        <v>138.982</v>
      </c>
    </row>
    <row r="3553" spans="1:11" x14ac:dyDescent="0.25">
      <c r="A3553">
        <v>2014</v>
      </c>
      <c r="B3553" t="s">
        <v>1848</v>
      </c>
      <c r="C3553" t="s">
        <v>1873</v>
      </c>
      <c r="D3553" t="s">
        <v>19</v>
      </c>
      <c r="E3553">
        <v>1137</v>
      </c>
      <c r="F3553">
        <v>3449</v>
      </c>
      <c r="G3553">
        <v>689.41200000000003</v>
      </c>
      <c r="H3553">
        <v>265.685</v>
      </c>
      <c r="I3553">
        <v>14.885999999999999</v>
      </c>
      <c r="J3553">
        <v>460.65199999999999</v>
      </c>
      <c r="K3553">
        <v>1395.3679999999999</v>
      </c>
    </row>
    <row r="3554" spans="1:11" x14ac:dyDescent="0.25">
      <c r="A3554">
        <v>2014</v>
      </c>
      <c r="B3554" t="s">
        <v>1848</v>
      </c>
      <c r="C3554" t="s">
        <v>1873</v>
      </c>
      <c r="D3554" t="s">
        <v>16</v>
      </c>
      <c r="E3554">
        <v>94</v>
      </c>
      <c r="F3554">
        <v>1005</v>
      </c>
      <c r="G3554">
        <v>339.34399999999999</v>
      </c>
      <c r="H3554">
        <v>110.52200000000001</v>
      </c>
      <c r="I3554">
        <v>3.56</v>
      </c>
      <c r="J3554">
        <v>55.027999999999999</v>
      </c>
      <c r="K3554">
        <v>412.42</v>
      </c>
    </row>
    <row r="3555" spans="1:11" x14ac:dyDescent="0.25">
      <c r="A3555">
        <v>2014</v>
      </c>
      <c r="B3555" t="s">
        <v>1848</v>
      </c>
      <c r="C3555" t="s">
        <v>1874</v>
      </c>
      <c r="D3555" t="s">
        <v>19</v>
      </c>
      <c r="E3555">
        <v>49</v>
      </c>
      <c r="F3555">
        <v>129</v>
      </c>
      <c r="G3555">
        <v>4.5880000000000001</v>
      </c>
      <c r="H3555">
        <v>2.972</v>
      </c>
      <c r="I3555">
        <v>6.8000000000000005E-2</v>
      </c>
      <c r="J3555">
        <v>8.6449999999999996</v>
      </c>
      <c r="K3555">
        <v>7.85</v>
      </c>
    </row>
    <row r="3556" spans="1:11" x14ac:dyDescent="0.25">
      <c r="A3556">
        <v>2014</v>
      </c>
      <c r="B3556" t="s">
        <v>1848</v>
      </c>
      <c r="C3556" t="s">
        <v>1874</v>
      </c>
      <c r="D3556" t="s">
        <v>16</v>
      </c>
      <c r="E3556">
        <v>11</v>
      </c>
      <c r="F3556">
        <v>22</v>
      </c>
      <c r="G3556">
        <v>0.66900000000000004</v>
      </c>
      <c r="H3556">
        <v>0.25800000000000001</v>
      </c>
      <c r="I3556">
        <v>5.0000000000000001E-3</v>
      </c>
      <c r="J3556">
        <v>0.86899999999999999</v>
      </c>
      <c r="K3556">
        <v>0.66600000000000004</v>
      </c>
    </row>
    <row r="3557" spans="1:11" x14ac:dyDescent="0.25">
      <c r="A3557">
        <v>2014</v>
      </c>
      <c r="B3557" t="s">
        <v>1848</v>
      </c>
      <c r="C3557" t="s">
        <v>1875</v>
      </c>
      <c r="D3557" t="s">
        <v>19</v>
      </c>
      <c r="E3557">
        <v>490</v>
      </c>
      <c r="F3557">
        <v>959</v>
      </c>
      <c r="G3557">
        <v>62.405999999999999</v>
      </c>
      <c r="H3557">
        <v>37.113999999999997</v>
      </c>
      <c r="I3557">
        <v>10.316000000000001</v>
      </c>
      <c r="J3557">
        <v>122.392</v>
      </c>
      <c r="K3557">
        <v>139.922</v>
      </c>
    </row>
    <row r="3558" spans="1:11" x14ac:dyDescent="0.25">
      <c r="A3558">
        <v>2014</v>
      </c>
      <c r="B3558" t="s">
        <v>1848</v>
      </c>
      <c r="C3558" t="s">
        <v>1875</v>
      </c>
      <c r="D3558" t="s">
        <v>16</v>
      </c>
      <c r="E3558">
        <v>60</v>
      </c>
      <c r="F3558">
        <v>115</v>
      </c>
      <c r="G3558">
        <v>9.9109999999999996</v>
      </c>
      <c r="H3558">
        <v>4.7050000000000001</v>
      </c>
      <c r="I3558">
        <v>0.872</v>
      </c>
      <c r="J3558">
        <v>12.708</v>
      </c>
      <c r="K3558">
        <v>9.3369999999999997</v>
      </c>
    </row>
    <row r="3559" spans="1:11" x14ac:dyDescent="0.25">
      <c r="A3559">
        <v>2014</v>
      </c>
      <c r="B3559" t="s">
        <v>1848</v>
      </c>
      <c r="C3559" t="s">
        <v>1876</v>
      </c>
      <c r="D3559" t="s">
        <v>19</v>
      </c>
      <c r="E3559">
        <v>37717</v>
      </c>
      <c r="F3559">
        <v>262477</v>
      </c>
      <c r="G3559">
        <v>206929.96799999999</v>
      </c>
      <c r="H3559">
        <v>67692.739000000001</v>
      </c>
      <c r="I3559">
        <v>6812.3109999999997</v>
      </c>
      <c r="J3559">
        <v>78157.733999999997</v>
      </c>
      <c r="K3559">
        <v>258478.90700000001</v>
      </c>
    </row>
    <row r="3560" spans="1:11" x14ac:dyDescent="0.25">
      <c r="A3560">
        <v>2014</v>
      </c>
      <c r="B3560" t="s">
        <v>1848</v>
      </c>
      <c r="C3560" t="s">
        <v>1876</v>
      </c>
      <c r="D3560" t="s">
        <v>16</v>
      </c>
      <c r="E3560">
        <v>3530</v>
      </c>
      <c r="F3560">
        <v>89580</v>
      </c>
      <c r="G3560">
        <v>152336.837</v>
      </c>
      <c r="H3560">
        <v>36666.239999999998</v>
      </c>
      <c r="I3560">
        <v>3087.1350000000002</v>
      </c>
      <c r="J3560">
        <v>50326.824999999997</v>
      </c>
      <c r="K3560">
        <v>154773.133</v>
      </c>
    </row>
    <row r="3561" spans="1:11" x14ac:dyDescent="0.25">
      <c r="A3561">
        <v>2014</v>
      </c>
      <c r="B3561" t="s">
        <v>1848</v>
      </c>
      <c r="C3561" t="s">
        <v>1877</v>
      </c>
      <c r="D3561" t="s">
        <v>19</v>
      </c>
      <c r="E3561">
        <v>167</v>
      </c>
      <c r="F3561">
        <v>306</v>
      </c>
      <c r="G3561">
        <v>12.926</v>
      </c>
      <c r="H3561">
        <v>6.3650000000000002</v>
      </c>
      <c r="I3561">
        <v>0.311</v>
      </c>
      <c r="J3561">
        <v>14.999000000000001</v>
      </c>
      <c r="K3561">
        <v>25.972999999999999</v>
      </c>
    </row>
    <row r="3562" spans="1:11" x14ac:dyDescent="0.25">
      <c r="A3562">
        <v>2014</v>
      </c>
      <c r="B3562" t="s">
        <v>1848</v>
      </c>
      <c r="C3562" t="s">
        <v>1877</v>
      </c>
      <c r="D3562" t="s">
        <v>16</v>
      </c>
      <c r="E3562">
        <v>31</v>
      </c>
      <c r="F3562">
        <v>58</v>
      </c>
      <c r="G3562">
        <v>5.18</v>
      </c>
      <c r="H3562">
        <v>2.2349999999999999</v>
      </c>
      <c r="I3562">
        <v>6.0000000000000001E-3</v>
      </c>
      <c r="J3562">
        <v>2.2029999999999998</v>
      </c>
      <c r="K3562">
        <v>5.1580000000000004</v>
      </c>
    </row>
    <row r="3563" spans="1:11" x14ac:dyDescent="0.25">
      <c r="A3563">
        <v>2014</v>
      </c>
      <c r="B3563" t="s">
        <v>1848</v>
      </c>
      <c r="C3563" t="s">
        <v>1878</v>
      </c>
      <c r="D3563" t="s">
        <v>19</v>
      </c>
      <c r="E3563">
        <v>39</v>
      </c>
      <c r="F3563">
        <v>85</v>
      </c>
      <c r="G3563">
        <v>24.879000000000001</v>
      </c>
      <c r="H3563">
        <v>0.73699999999999999</v>
      </c>
      <c r="I3563">
        <v>2.0830000000000002</v>
      </c>
      <c r="J3563">
        <v>37.433999999999997</v>
      </c>
      <c r="K3563">
        <v>27.088000000000001</v>
      </c>
    </row>
    <row r="3564" spans="1:11" x14ac:dyDescent="0.25">
      <c r="A3564">
        <v>2014</v>
      </c>
      <c r="B3564" t="s">
        <v>1848</v>
      </c>
      <c r="C3564" t="s">
        <v>1878</v>
      </c>
      <c r="D3564" t="s">
        <v>16</v>
      </c>
      <c r="E3564">
        <v>4</v>
      </c>
      <c r="F3564">
        <v>6</v>
      </c>
      <c r="G3564">
        <v>0.56299999999999994</v>
      </c>
      <c r="H3564">
        <v>0.32</v>
      </c>
      <c r="I3564">
        <v>0</v>
      </c>
      <c r="J3564">
        <v>0.29499999999999998</v>
      </c>
      <c r="K3564">
        <v>0.55500000000000005</v>
      </c>
    </row>
    <row r="3565" spans="1:11" x14ac:dyDescent="0.25">
      <c r="A3565">
        <v>2014</v>
      </c>
      <c r="B3565" t="s">
        <v>1848</v>
      </c>
      <c r="C3565" t="s">
        <v>1879</v>
      </c>
      <c r="D3565" t="s">
        <v>19</v>
      </c>
      <c r="E3565">
        <v>11</v>
      </c>
      <c r="F3565">
        <v>39</v>
      </c>
      <c r="G3565">
        <v>0.85699999999999998</v>
      </c>
      <c r="H3565">
        <v>-2.7349999999999999</v>
      </c>
      <c r="I3565">
        <v>0.05</v>
      </c>
      <c r="J3565">
        <v>2.1560000000000001</v>
      </c>
      <c r="K3565">
        <v>6.6</v>
      </c>
    </row>
    <row r="3566" spans="1:11" x14ac:dyDescent="0.25">
      <c r="A3566">
        <v>2014</v>
      </c>
      <c r="B3566" t="s">
        <v>1848</v>
      </c>
      <c r="C3566" t="s">
        <v>1880</v>
      </c>
      <c r="D3566" t="s">
        <v>19</v>
      </c>
      <c r="E3566">
        <v>1201</v>
      </c>
      <c r="F3566">
        <v>2771</v>
      </c>
      <c r="G3566">
        <v>581.58799999999997</v>
      </c>
      <c r="H3566">
        <v>215.28100000000001</v>
      </c>
      <c r="I3566">
        <v>18.016999999999999</v>
      </c>
      <c r="J3566">
        <v>218.69200000000001</v>
      </c>
      <c r="K3566">
        <v>1210.192</v>
      </c>
    </row>
    <row r="3567" spans="1:11" x14ac:dyDescent="0.25">
      <c r="A3567">
        <v>2014</v>
      </c>
      <c r="B3567" t="s">
        <v>1848</v>
      </c>
      <c r="C3567" t="s">
        <v>1880</v>
      </c>
      <c r="D3567" t="s">
        <v>16</v>
      </c>
      <c r="E3567">
        <v>138</v>
      </c>
      <c r="F3567">
        <v>348</v>
      </c>
      <c r="G3567">
        <v>89.44</v>
      </c>
      <c r="H3567">
        <v>20.151</v>
      </c>
      <c r="I3567">
        <v>0.34200000000000003</v>
      </c>
      <c r="J3567">
        <v>22.055</v>
      </c>
      <c r="K3567">
        <v>90.805000000000007</v>
      </c>
    </row>
    <row r="3568" spans="1:11" x14ac:dyDescent="0.25">
      <c r="A3568">
        <v>2014</v>
      </c>
      <c r="B3568" t="s">
        <v>1848</v>
      </c>
      <c r="C3568" t="s">
        <v>1881</v>
      </c>
      <c r="D3568" t="s">
        <v>19</v>
      </c>
      <c r="E3568">
        <v>52</v>
      </c>
      <c r="F3568">
        <v>95</v>
      </c>
      <c r="G3568">
        <v>6.5019999999999998</v>
      </c>
      <c r="H3568">
        <v>2.988</v>
      </c>
      <c r="I3568">
        <v>3.3000000000000002E-2</v>
      </c>
      <c r="J3568">
        <v>9.2119999999999997</v>
      </c>
      <c r="K3568">
        <v>11.571999999999999</v>
      </c>
    </row>
    <row r="3569" spans="1:11" x14ac:dyDescent="0.25">
      <c r="A3569">
        <v>2014</v>
      </c>
      <c r="B3569" t="s">
        <v>1848</v>
      </c>
      <c r="C3569" t="s">
        <v>1881</v>
      </c>
      <c r="D3569" t="s">
        <v>16</v>
      </c>
      <c r="E3569">
        <v>5</v>
      </c>
      <c r="F3569">
        <v>15</v>
      </c>
      <c r="G3569">
        <v>3.048</v>
      </c>
      <c r="H3569">
        <v>0.93300000000000005</v>
      </c>
      <c r="I3569">
        <v>0</v>
      </c>
      <c r="J3569">
        <v>1.3979999999999999</v>
      </c>
      <c r="K3569">
        <v>3.048</v>
      </c>
    </row>
    <row r="3570" spans="1:11" x14ac:dyDescent="0.25">
      <c r="A3570">
        <v>2014</v>
      </c>
      <c r="B3570" t="s">
        <v>1848</v>
      </c>
      <c r="C3570" t="s">
        <v>1882</v>
      </c>
      <c r="D3570" t="s">
        <v>19</v>
      </c>
      <c r="E3570">
        <v>423</v>
      </c>
      <c r="F3570">
        <v>729</v>
      </c>
      <c r="G3570">
        <v>52.844999999999999</v>
      </c>
      <c r="H3570">
        <v>30.75</v>
      </c>
      <c r="I3570">
        <v>0.78800000000000003</v>
      </c>
      <c r="J3570">
        <v>50.758000000000003</v>
      </c>
      <c r="K3570">
        <v>110.242</v>
      </c>
    </row>
    <row r="3571" spans="1:11" x14ac:dyDescent="0.25">
      <c r="A3571">
        <v>2014</v>
      </c>
      <c r="B3571" t="s">
        <v>1848</v>
      </c>
      <c r="C3571" t="s">
        <v>1882</v>
      </c>
      <c r="D3571" t="s">
        <v>16</v>
      </c>
      <c r="E3571">
        <v>88</v>
      </c>
      <c r="F3571">
        <v>142</v>
      </c>
      <c r="G3571">
        <v>11.239000000000001</v>
      </c>
      <c r="H3571">
        <v>5.1479999999999997</v>
      </c>
      <c r="I3571">
        <v>5.0000000000000001E-3</v>
      </c>
      <c r="J3571">
        <v>8.6839999999999993</v>
      </c>
      <c r="K3571">
        <v>11.241</v>
      </c>
    </row>
    <row r="3572" spans="1:11" x14ac:dyDescent="0.25">
      <c r="A3572">
        <v>2014</v>
      </c>
      <c r="B3572" t="s">
        <v>1848</v>
      </c>
      <c r="C3572" t="s">
        <v>1883</v>
      </c>
      <c r="D3572" t="s">
        <v>19</v>
      </c>
      <c r="E3572">
        <v>8650</v>
      </c>
      <c r="F3572">
        <v>26950</v>
      </c>
      <c r="G3572">
        <v>8246.3179999999993</v>
      </c>
      <c r="H3572">
        <v>3831.9940000000001</v>
      </c>
      <c r="I3572">
        <v>225.34700000000001</v>
      </c>
      <c r="J3572">
        <v>3456.9189999999999</v>
      </c>
      <c r="K3572">
        <v>13168.736000000001</v>
      </c>
    </row>
    <row r="3573" spans="1:11" x14ac:dyDescent="0.25">
      <c r="A3573">
        <v>2014</v>
      </c>
      <c r="B3573" t="s">
        <v>1848</v>
      </c>
      <c r="C3573" t="s">
        <v>1883</v>
      </c>
      <c r="D3573" t="s">
        <v>16</v>
      </c>
      <c r="E3573">
        <v>916</v>
      </c>
      <c r="F3573">
        <v>5559</v>
      </c>
      <c r="G3573">
        <v>4170.6570000000002</v>
      </c>
      <c r="H3573">
        <v>1596.961</v>
      </c>
      <c r="I3573">
        <v>92.745999999999995</v>
      </c>
      <c r="J3573">
        <v>1176.126</v>
      </c>
      <c r="K3573">
        <v>4168.3050000000003</v>
      </c>
    </row>
    <row r="3574" spans="1:11" x14ac:dyDescent="0.25">
      <c r="A3574">
        <v>2014</v>
      </c>
      <c r="B3574" t="s">
        <v>1848</v>
      </c>
      <c r="C3574" t="s">
        <v>1884</v>
      </c>
      <c r="D3574" t="s">
        <v>19</v>
      </c>
      <c r="E3574">
        <v>716</v>
      </c>
      <c r="F3574">
        <v>2000</v>
      </c>
      <c r="G3574">
        <v>786.69799999999998</v>
      </c>
      <c r="H3574">
        <v>149.006</v>
      </c>
      <c r="I3574">
        <v>189.90199999999999</v>
      </c>
      <c r="J3574">
        <v>1017.251</v>
      </c>
      <c r="K3574">
        <v>1005.9059999999999</v>
      </c>
    </row>
    <row r="3575" spans="1:11" x14ac:dyDescent="0.25">
      <c r="A3575">
        <v>2014</v>
      </c>
      <c r="B3575" t="s">
        <v>1848</v>
      </c>
      <c r="C3575" t="s">
        <v>1884</v>
      </c>
      <c r="D3575" t="s">
        <v>16</v>
      </c>
      <c r="E3575">
        <v>65</v>
      </c>
      <c r="F3575">
        <v>804</v>
      </c>
      <c r="G3575">
        <v>718.29200000000003</v>
      </c>
      <c r="H3575">
        <v>106.687</v>
      </c>
      <c r="I3575">
        <v>188.18899999999999</v>
      </c>
      <c r="J3575">
        <v>845.51700000000005</v>
      </c>
      <c r="K3575">
        <v>871.97</v>
      </c>
    </row>
    <row r="3576" spans="1:11" x14ac:dyDescent="0.25">
      <c r="A3576">
        <v>2014</v>
      </c>
      <c r="B3576" t="s">
        <v>1848</v>
      </c>
      <c r="C3576" t="s">
        <v>1885</v>
      </c>
      <c r="D3576" t="s">
        <v>19</v>
      </c>
      <c r="E3576">
        <v>2037</v>
      </c>
      <c r="F3576">
        <v>4856</v>
      </c>
      <c r="G3576">
        <v>738.35799999999995</v>
      </c>
      <c r="H3576">
        <v>417.28100000000001</v>
      </c>
      <c r="I3576">
        <v>7.992</v>
      </c>
      <c r="J3576">
        <v>433.959</v>
      </c>
      <c r="K3576">
        <v>1582.3910000000001</v>
      </c>
    </row>
    <row r="3577" spans="1:11" x14ac:dyDescent="0.25">
      <c r="A3577">
        <v>2014</v>
      </c>
      <c r="B3577" t="s">
        <v>1848</v>
      </c>
      <c r="C3577" t="s">
        <v>1885</v>
      </c>
      <c r="D3577" t="s">
        <v>16</v>
      </c>
      <c r="E3577">
        <v>185</v>
      </c>
      <c r="F3577">
        <v>400</v>
      </c>
      <c r="G3577">
        <v>85.596999999999994</v>
      </c>
      <c r="H3577">
        <v>32.655999999999999</v>
      </c>
      <c r="I3577">
        <v>0.29899999999999999</v>
      </c>
      <c r="J3577">
        <v>41.881999999999998</v>
      </c>
      <c r="K3577">
        <v>80.768000000000001</v>
      </c>
    </row>
    <row r="3578" spans="1:11" x14ac:dyDescent="0.25">
      <c r="A3578">
        <v>2014</v>
      </c>
      <c r="B3578" t="s">
        <v>1848</v>
      </c>
      <c r="C3578" t="s">
        <v>1886</v>
      </c>
      <c r="D3578" t="s">
        <v>19</v>
      </c>
      <c r="E3578">
        <v>124</v>
      </c>
      <c r="F3578">
        <v>219</v>
      </c>
      <c r="G3578">
        <v>10.558999999999999</v>
      </c>
      <c r="H3578">
        <v>5.577</v>
      </c>
      <c r="I3578">
        <v>0.185</v>
      </c>
      <c r="J3578">
        <v>31.111000000000001</v>
      </c>
      <c r="K3578">
        <v>22.806000000000001</v>
      </c>
    </row>
    <row r="3579" spans="1:11" x14ac:dyDescent="0.25">
      <c r="A3579">
        <v>2014</v>
      </c>
      <c r="B3579" t="s">
        <v>1848</v>
      </c>
      <c r="C3579" t="s">
        <v>1886</v>
      </c>
      <c r="D3579" t="s">
        <v>16</v>
      </c>
      <c r="E3579">
        <v>12</v>
      </c>
      <c r="F3579">
        <v>21</v>
      </c>
      <c r="G3579">
        <v>1.621</v>
      </c>
      <c r="H3579">
        <v>0.67</v>
      </c>
      <c r="I3579">
        <v>0.14399999999999999</v>
      </c>
      <c r="J3579">
        <v>1.7729999999999999</v>
      </c>
      <c r="K3579">
        <v>1.8069999999999999</v>
      </c>
    </row>
    <row r="3580" spans="1:11" x14ac:dyDescent="0.25">
      <c r="A3580">
        <v>2014</v>
      </c>
      <c r="B3580" t="s">
        <v>1848</v>
      </c>
      <c r="C3580" t="s">
        <v>1887</v>
      </c>
      <c r="D3580" t="s">
        <v>19</v>
      </c>
      <c r="E3580">
        <v>197</v>
      </c>
      <c r="F3580">
        <v>539</v>
      </c>
      <c r="G3580">
        <v>26.306999999999999</v>
      </c>
      <c r="H3580">
        <v>13.363</v>
      </c>
      <c r="I3580">
        <v>6.8000000000000005E-2</v>
      </c>
      <c r="J3580">
        <v>48.283999999999999</v>
      </c>
      <c r="K3580">
        <v>58.194000000000003</v>
      </c>
    </row>
    <row r="3581" spans="1:11" x14ac:dyDescent="0.25">
      <c r="A3581">
        <v>2014</v>
      </c>
      <c r="B3581" t="s">
        <v>1848</v>
      </c>
      <c r="C3581" t="s">
        <v>1887</v>
      </c>
      <c r="D3581" t="s">
        <v>16</v>
      </c>
      <c r="E3581">
        <v>34</v>
      </c>
      <c r="F3581">
        <v>55</v>
      </c>
      <c r="G3581">
        <v>3.6589999999999998</v>
      </c>
      <c r="H3581">
        <v>1.655</v>
      </c>
      <c r="I3581">
        <v>4.0000000000000001E-3</v>
      </c>
      <c r="J3581">
        <v>1.484</v>
      </c>
      <c r="K3581">
        <v>3.6589999999999998</v>
      </c>
    </row>
    <row r="3582" spans="1:11" x14ac:dyDescent="0.25">
      <c r="A3582">
        <v>2014</v>
      </c>
      <c r="B3582" t="s">
        <v>1848</v>
      </c>
      <c r="C3582" t="s">
        <v>1888</v>
      </c>
      <c r="D3582" t="s">
        <v>19</v>
      </c>
      <c r="E3582">
        <v>1114</v>
      </c>
      <c r="F3582">
        <v>4335</v>
      </c>
      <c r="G3582">
        <v>3304.8249999999998</v>
      </c>
      <c r="H3582">
        <v>898.87</v>
      </c>
      <c r="I3582">
        <v>232.40299999999999</v>
      </c>
      <c r="J3582">
        <v>779.43299999999999</v>
      </c>
      <c r="K3582">
        <v>3887.817</v>
      </c>
    </row>
    <row r="3583" spans="1:11" x14ac:dyDescent="0.25">
      <c r="A3583">
        <v>2014</v>
      </c>
      <c r="B3583" t="s">
        <v>1848</v>
      </c>
      <c r="C3583" t="s">
        <v>1888</v>
      </c>
      <c r="D3583" t="s">
        <v>16</v>
      </c>
      <c r="E3583">
        <v>140</v>
      </c>
      <c r="F3583">
        <v>1635</v>
      </c>
      <c r="G3583">
        <v>2898.038</v>
      </c>
      <c r="H3583">
        <v>693.54100000000005</v>
      </c>
      <c r="I3583">
        <v>216.571</v>
      </c>
      <c r="J3583">
        <v>561.31700000000001</v>
      </c>
      <c r="K3583">
        <v>2977.0349999999999</v>
      </c>
    </row>
    <row r="3584" spans="1:11" x14ac:dyDescent="0.25">
      <c r="A3584">
        <v>2014</v>
      </c>
      <c r="B3584" t="s">
        <v>1848</v>
      </c>
      <c r="C3584" t="s">
        <v>1889</v>
      </c>
      <c r="D3584" t="s">
        <v>19</v>
      </c>
      <c r="E3584">
        <v>176</v>
      </c>
      <c r="F3584">
        <v>424</v>
      </c>
      <c r="G3584">
        <v>28.449000000000002</v>
      </c>
      <c r="H3584">
        <v>13.776</v>
      </c>
      <c r="I3584">
        <v>0.107</v>
      </c>
      <c r="J3584">
        <v>22.588999999999999</v>
      </c>
      <c r="K3584">
        <v>59.44</v>
      </c>
    </row>
    <row r="3585" spans="1:11" x14ac:dyDescent="0.25">
      <c r="A3585">
        <v>2014</v>
      </c>
      <c r="B3585" t="s">
        <v>1848</v>
      </c>
      <c r="C3585" t="s">
        <v>1889</v>
      </c>
      <c r="D3585" t="s">
        <v>16</v>
      </c>
      <c r="E3585">
        <v>25</v>
      </c>
      <c r="F3585">
        <v>60</v>
      </c>
      <c r="G3585">
        <v>9.0410000000000004</v>
      </c>
      <c r="H3585">
        <v>4.508</v>
      </c>
      <c r="I3585">
        <v>0</v>
      </c>
      <c r="J3585">
        <v>2.6429999999999998</v>
      </c>
      <c r="K3585">
        <v>9.032</v>
      </c>
    </row>
    <row r="3586" spans="1:11" x14ac:dyDescent="0.25">
      <c r="A3586">
        <v>2014</v>
      </c>
      <c r="B3586" t="s">
        <v>1848</v>
      </c>
      <c r="C3586" t="s">
        <v>1890</v>
      </c>
      <c r="D3586" t="s">
        <v>19</v>
      </c>
      <c r="E3586">
        <v>662</v>
      </c>
      <c r="F3586">
        <v>1472</v>
      </c>
      <c r="G3586">
        <v>181.10300000000001</v>
      </c>
      <c r="H3586">
        <v>112.303</v>
      </c>
      <c r="I3586">
        <v>0.86699999999999999</v>
      </c>
      <c r="J3586">
        <v>147.357</v>
      </c>
      <c r="K3586">
        <v>485.18299999999999</v>
      </c>
    </row>
    <row r="3587" spans="1:11" x14ac:dyDescent="0.25">
      <c r="A3587">
        <v>2014</v>
      </c>
      <c r="B3587" t="s">
        <v>1848</v>
      </c>
      <c r="C3587" t="s">
        <v>1890</v>
      </c>
      <c r="D3587" t="s">
        <v>16</v>
      </c>
      <c r="E3587">
        <v>126</v>
      </c>
      <c r="F3587">
        <v>303</v>
      </c>
      <c r="G3587">
        <v>62.286000000000001</v>
      </c>
      <c r="H3587">
        <v>30.939</v>
      </c>
      <c r="I3587">
        <v>-0.28799999999999998</v>
      </c>
      <c r="J3587">
        <v>27.149000000000001</v>
      </c>
      <c r="K3587">
        <v>61.783999999999999</v>
      </c>
    </row>
    <row r="3588" spans="1:11" x14ac:dyDescent="0.25">
      <c r="A3588">
        <v>2014</v>
      </c>
      <c r="B3588" t="s">
        <v>1848</v>
      </c>
      <c r="C3588" t="s">
        <v>1891</v>
      </c>
      <c r="D3588" t="s">
        <v>19</v>
      </c>
      <c r="E3588">
        <v>439</v>
      </c>
      <c r="F3588">
        <v>737</v>
      </c>
      <c r="G3588">
        <v>62.19</v>
      </c>
      <c r="H3588">
        <v>39.460999999999999</v>
      </c>
      <c r="I3588">
        <v>2.29</v>
      </c>
      <c r="J3588">
        <v>60.171999999999997</v>
      </c>
      <c r="K3588">
        <v>84.04</v>
      </c>
    </row>
    <row r="3589" spans="1:11" x14ac:dyDescent="0.25">
      <c r="A3589">
        <v>2014</v>
      </c>
      <c r="B3589" t="s">
        <v>1848</v>
      </c>
      <c r="C3589" t="s">
        <v>1891</v>
      </c>
      <c r="D3589" t="s">
        <v>16</v>
      </c>
      <c r="E3589">
        <v>65</v>
      </c>
      <c r="F3589">
        <v>120</v>
      </c>
      <c r="G3589">
        <v>10.029</v>
      </c>
      <c r="H3589">
        <v>3.569</v>
      </c>
      <c r="I3589">
        <v>0.20200000000000001</v>
      </c>
      <c r="J3589">
        <v>5.0780000000000003</v>
      </c>
      <c r="K3589">
        <v>9.6780000000000008</v>
      </c>
    </row>
    <row r="3590" spans="1:11" x14ac:dyDescent="0.25">
      <c r="A3590">
        <v>2014</v>
      </c>
      <c r="B3590" t="s">
        <v>1848</v>
      </c>
      <c r="C3590" t="s">
        <v>1892</v>
      </c>
      <c r="D3590" t="s">
        <v>19</v>
      </c>
      <c r="E3590">
        <v>161</v>
      </c>
      <c r="F3590">
        <v>271</v>
      </c>
      <c r="G3590">
        <v>40.323999999999998</v>
      </c>
      <c r="H3590">
        <v>34.993000000000002</v>
      </c>
      <c r="I3590">
        <v>0.45</v>
      </c>
      <c r="J3590">
        <v>13.766</v>
      </c>
      <c r="K3590">
        <v>29.759</v>
      </c>
    </row>
    <row r="3591" spans="1:11" x14ac:dyDescent="0.25">
      <c r="A3591">
        <v>2014</v>
      </c>
      <c r="B3591" t="s">
        <v>1848</v>
      </c>
      <c r="C3591" t="s">
        <v>1892</v>
      </c>
      <c r="D3591" t="s">
        <v>16</v>
      </c>
      <c r="E3591">
        <v>17</v>
      </c>
      <c r="F3591">
        <v>37</v>
      </c>
      <c r="G3591">
        <v>3.7069999999999999</v>
      </c>
      <c r="H3591">
        <v>1.708</v>
      </c>
      <c r="I3591">
        <v>0.14099999999999999</v>
      </c>
      <c r="J3591">
        <v>4.5460000000000003</v>
      </c>
      <c r="K3591">
        <v>3.7349999999999999</v>
      </c>
    </row>
    <row r="3592" spans="1:11" x14ac:dyDescent="0.25">
      <c r="A3592">
        <v>2014</v>
      </c>
      <c r="B3592" t="s">
        <v>1848</v>
      </c>
      <c r="C3592" t="s">
        <v>1893</v>
      </c>
      <c r="D3592" t="s">
        <v>19</v>
      </c>
      <c r="E3592">
        <v>519</v>
      </c>
      <c r="F3592">
        <v>1177</v>
      </c>
      <c r="G3592">
        <v>115.416</v>
      </c>
      <c r="H3592">
        <v>52.692</v>
      </c>
      <c r="I3592">
        <v>9.343</v>
      </c>
      <c r="J3592">
        <v>171.31299999999999</v>
      </c>
      <c r="K3592">
        <v>221.58600000000001</v>
      </c>
    </row>
    <row r="3593" spans="1:11" x14ac:dyDescent="0.25">
      <c r="A3593">
        <v>2014</v>
      </c>
      <c r="B3593" t="s">
        <v>1848</v>
      </c>
      <c r="C3593" t="s">
        <v>1893</v>
      </c>
      <c r="D3593" t="s">
        <v>16</v>
      </c>
      <c r="E3593">
        <v>71</v>
      </c>
      <c r="F3593">
        <v>331</v>
      </c>
      <c r="G3593">
        <v>52.38</v>
      </c>
      <c r="H3593">
        <v>10.298</v>
      </c>
      <c r="I3593">
        <v>7.5129999999999999</v>
      </c>
      <c r="J3593">
        <v>43.302</v>
      </c>
      <c r="K3593">
        <v>57.326999999999998</v>
      </c>
    </row>
    <row r="3594" spans="1:11" x14ac:dyDescent="0.25">
      <c r="A3594">
        <v>2014</v>
      </c>
      <c r="B3594" t="s">
        <v>1848</v>
      </c>
      <c r="C3594" t="s">
        <v>1894</v>
      </c>
      <c r="D3594" t="s">
        <v>19</v>
      </c>
      <c r="E3594">
        <v>401</v>
      </c>
      <c r="F3594">
        <v>939</v>
      </c>
      <c r="G3594">
        <v>79.88</v>
      </c>
      <c r="H3594">
        <v>49.975000000000001</v>
      </c>
      <c r="I3594">
        <v>1.6220000000000001</v>
      </c>
      <c r="J3594">
        <v>94.230999999999995</v>
      </c>
      <c r="K3594">
        <v>184.49600000000001</v>
      </c>
    </row>
    <row r="3595" spans="1:11" x14ac:dyDescent="0.25">
      <c r="A3595">
        <v>2014</v>
      </c>
      <c r="B3595" t="s">
        <v>1848</v>
      </c>
      <c r="C3595" t="s">
        <v>1894</v>
      </c>
      <c r="D3595" t="s">
        <v>16</v>
      </c>
      <c r="E3595">
        <v>93</v>
      </c>
      <c r="F3595">
        <v>288</v>
      </c>
      <c r="G3595">
        <v>28.879000000000001</v>
      </c>
      <c r="H3595">
        <v>15.595000000000001</v>
      </c>
      <c r="I3595">
        <v>0.28499999999999998</v>
      </c>
      <c r="J3595">
        <v>10.784000000000001</v>
      </c>
      <c r="K3595">
        <v>28.738</v>
      </c>
    </row>
    <row r="3596" spans="1:11" x14ac:dyDescent="0.25">
      <c r="A3596">
        <v>2014</v>
      </c>
      <c r="B3596" t="s">
        <v>1848</v>
      </c>
      <c r="C3596" t="s">
        <v>1895</v>
      </c>
      <c r="D3596" t="s">
        <v>19</v>
      </c>
      <c r="E3596">
        <v>63</v>
      </c>
      <c r="F3596">
        <v>216</v>
      </c>
      <c r="G3596">
        <v>86.11</v>
      </c>
      <c r="H3596">
        <v>77.623999999999995</v>
      </c>
      <c r="I3596">
        <v>10.337</v>
      </c>
      <c r="J3596">
        <v>24.986000000000001</v>
      </c>
      <c r="K3596">
        <v>110.325</v>
      </c>
    </row>
    <row r="3597" spans="1:11" x14ac:dyDescent="0.25">
      <c r="A3597">
        <v>2014</v>
      </c>
      <c r="B3597" t="s">
        <v>1848</v>
      </c>
      <c r="C3597" t="s">
        <v>1895</v>
      </c>
      <c r="D3597" t="s">
        <v>16</v>
      </c>
      <c r="E3597">
        <v>5</v>
      </c>
      <c r="F3597">
        <v>13</v>
      </c>
      <c r="G3597">
        <v>1.554</v>
      </c>
      <c r="H3597">
        <v>0.45800000000000002</v>
      </c>
      <c r="I3597">
        <v>3.9E-2</v>
      </c>
      <c r="J3597">
        <v>1.391</v>
      </c>
      <c r="K3597">
        <v>1.5309999999999999</v>
      </c>
    </row>
    <row r="3598" spans="1:11" x14ac:dyDescent="0.25">
      <c r="A3598">
        <v>2014</v>
      </c>
      <c r="B3598" t="s">
        <v>1848</v>
      </c>
      <c r="C3598" t="s">
        <v>1896</v>
      </c>
      <c r="D3598" t="s">
        <v>19</v>
      </c>
      <c r="E3598">
        <v>150</v>
      </c>
      <c r="F3598">
        <v>989</v>
      </c>
      <c r="G3598">
        <v>2924.0509999999999</v>
      </c>
      <c r="H3598">
        <v>1995.2139999999999</v>
      </c>
      <c r="I3598">
        <v>228.06200000000001</v>
      </c>
      <c r="J3598">
        <v>1407.1030000000001</v>
      </c>
      <c r="K3598">
        <v>3146.42</v>
      </c>
    </row>
    <row r="3599" spans="1:11" x14ac:dyDescent="0.25">
      <c r="A3599">
        <v>2014</v>
      </c>
      <c r="B3599" t="s">
        <v>1848</v>
      </c>
      <c r="C3599" t="s">
        <v>1896</v>
      </c>
      <c r="D3599" t="s">
        <v>16</v>
      </c>
      <c r="E3599">
        <v>22</v>
      </c>
      <c r="F3599">
        <v>66</v>
      </c>
      <c r="G3599">
        <v>31.338999999999999</v>
      </c>
      <c r="H3599">
        <v>11.443</v>
      </c>
      <c r="I3599">
        <v>0.151</v>
      </c>
      <c r="J3599">
        <v>8.6760000000000002</v>
      </c>
      <c r="K3599">
        <v>30.655999999999999</v>
      </c>
    </row>
    <row r="3600" spans="1:11" x14ac:dyDescent="0.25">
      <c r="A3600">
        <v>2014</v>
      </c>
      <c r="B3600" t="s">
        <v>1848</v>
      </c>
      <c r="C3600" t="s">
        <v>1897</v>
      </c>
      <c r="D3600" t="s">
        <v>19</v>
      </c>
      <c r="E3600">
        <v>881</v>
      </c>
      <c r="F3600">
        <v>1671</v>
      </c>
      <c r="G3600">
        <v>53.125999999999998</v>
      </c>
      <c r="H3600">
        <v>23.242999999999999</v>
      </c>
      <c r="I3600">
        <v>0.71799999999999997</v>
      </c>
      <c r="J3600">
        <v>52.006</v>
      </c>
      <c r="K3600">
        <v>132.13800000000001</v>
      </c>
    </row>
    <row r="3601" spans="1:11" x14ac:dyDescent="0.25">
      <c r="A3601">
        <v>2014</v>
      </c>
      <c r="B3601" t="s">
        <v>1848</v>
      </c>
      <c r="C3601" t="s">
        <v>1897</v>
      </c>
      <c r="D3601" t="s">
        <v>16</v>
      </c>
      <c r="E3601">
        <v>86</v>
      </c>
      <c r="F3601">
        <v>205</v>
      </c>
      <c r="G3601">
        <v>18.728999999999999</v>
      </c>
      <c r="H3601">
        <v>6.86</v>
      </c>
      <c r="I3601">
        <v>6.3E-2</v>
      </c>
      <c r="J3601">
        <v>9.2729999999999997</v>
      </c>
      <c r="K3601">
        <v>18.475000000000001</v>
      </c>
    </row>
    <row r="3602" spans="1:11" x14ac:dyDescent="0.25">
      <c r="A3602">
        <v>2014</v>
      </c>
      <c r="B3602" t="s">
        <v>1848</v>
      </c>
      <c r="C3602" t="s">
        <v>1898</v>
      </c>
      <c r="D3602" t="s">
        <v>19</v>
      </c>
      <c r="E3602">
        <v>982</v>
      </c>
      <c r="F3602">
        <v>8200</v>
      </c>
      <c r="G3602">
        <v>24081.937000000002</v>
      </c>
      <c r="H3602">
        <v>7969.6450000000004</v>
      </c>
      <c r="I3602">
        <v>116.209</v>
      </c>
      <c r="J3602">
        <v>4403.24</v>
      </c>
      <c r="K3602">
        <v>22935.577000000001</v>
      </c>
    </row>
    <row r="3603" spans="1:11" x14ac:dyDescent="0.25">
      <c r="A3603">
        <v>2014</v>
      </c>
      <c r="B3603" t="s">
        <v>1848</v>
      </c>
      <c r="C3603" t="s">
        <v>1898</v>
      </c>
      <c r="D3603" t="s">
        <v>16</v>
      </c>
      <c r="E3603">
        <v>129</v>
      </c>
      <c r="F3603">
        <v>5853</v>
      </c>
      <c r="G3603">
        <v>23721.289000000001</v>
      </c>
      <c r="H3603">
        <v>7795.1310000000003</v>
      </c>
      <c r="I3603">
        <v>101.592</v>
      </c>
      <c r="J3603">
        <v>4214.5789999999997</v>
      </c>
      <c r="K3603">
        <v>22354.101999999999</v>
      </c>
    </row>
    <row r="3604" spans="1:11" x14ac:dyDescent="0.25">
      <c r="A3604">
        <v>2014</v>
      </c>
      <c r="B3604" t="s">
        <v>1848</v>
      </c>
      <c r="C3604" t="s">
        <v>1899</v>
      </c>
      <c r="D3604" t="s">
        <v>19</v>
      </c>
      <c r="E3604">
        <v>266</v>
      </c>
      <c r="F3604">
        <v>647</v>
      </c>
      <c r="G3604">
        <v>72.221000000000004</v>
      </c>
      <c r="H3604">
        <v>38.926000000000002</v>
      </c>
      <c r="I3604">
        <v>0.91300000000000003</v>
      </c>
      <c r="J3604">
        <v>60.207999999999998</v>
      </c>
      <c r="K3604">
        <v>151.661</v>
      </c>
    </row>
    <row r="3605" spans="1:11" x14ac:dyDescent="0.25">
      <c r="A3605">
        <v>2014</v>
      </c>
      <c r="B3605" t="s">
        <v>1848</v>
      </c>
      <c r="C3605" t="s">
        <v>1899</v>
      </c>
      <c r="D3605" t="s">
        <v>16</v>
      </c>
      <c r="E3605">
        <v>28</v>
      </c>
      <c r="F3605">
        <v>100</v>
      </c>
      <c r="G3605">
        <v>16.335000000000001</v>
      </c>
      <c r="H3605">
        <v>4.601</v>
      </c>
      <c r="I3605">
        <v>0.02</v>
      </c>
      <c r="J3605">
        <v>5.3719999999999999</v>
      </c>
      <c r="K3605">
        <v>16.367999999999999</v>
      </c>
    </row>
    <row r="3606" spans="1:11" x14ac:dyDescent="0.25">
      <c r="A3606">
        <v>2014</v>
      </c>
      <c r="B3606" t="s">
        <v>1848</v>
      </c>
      <c r="C3606" t="s">
        <v>1900</v>
      </c>
      <c r="D3606" t="s">
        <v>19</v>
      </c>
      <c r="E3606">
        <v>200</v>
      </c>
      <c r="F3606">
        <v>365</v>
      </c>
      <c r="G3606">
        <v>31.625</v>
      </c>
      <c r="H3606">
        <v>17.966000000000001</v>
      </c>
      <c r="I3606">
        <v>2.1230000000000002</v>
      </c>
      <c r="J3606">
        <v>22.805</v>
      </c>
      <c r="K3606">
        <v>69.840999999999994</v>
      </c>
    </row>
    <row r="3607" spans="1:11" x14ac:dyDescent="0.25">
      <c r="A3607">
        <v>2014</v>
      </c>
      <c r="B3607" t="s">
        <v>1848</v>
      </c>
      <c r="C3607" t="s">
        <v>1900</v>
      </c>
      <c r="D3607" t="s">
        <v>16</v>
      </c>
      <c r="E3607">
        <v>25</v>
      </c>
      <c r="F3607">
        <v>61</v>
      </c>
      <c r="G3607">
        <v>6.6959999999999997</v>
      </c>
      <c r="H3607">
        <v>2.31</v>
      </c>
      <c r="I3607">
        <v>0.05</v>
      </c>
      <c r="J3607">
        <v>2.2509999999999999</v>
      </c>
      <c r="K3607">
        <v>6.6369999999999996</v>
      </c>
    </row>
    <row r="3608" spans="1:11" x14ac:dyDescent="0.25">
      <c r="A3608">
        <v>2014</v>
      </c>
      <c r="B3608" t="s">
        <v>1848</v>
      </c>
      <c r="C3608" t="s">
        <v>1901</v>
      </c>
      <c r="D3608" t="s">
        <v>19</v>
      </c>
      <c r="E3608">
        <v>651</v>
      </c>
      <c r="F3608">
        <v>1511</v>
      </c>
      <c r="G3608">
        <v>190.72900000000001</v>
      </c>
      <c r="H3608">
        <v>126.804</v>
      </c>
      <c r="I3608">
        <v>3.0569999999999999</v>
      </c>
      <c r="J3608">
        <v>94.822000000000003</v>
      </c>
      <c r="K3608">
        <v>370.63</v>
      </c>
    </row>
    <row r="3609" spans="1:11" x14ac:dyDescent="0.25">
      <c r="A3609">
        <v>2014</v>
      </c>
      <c r="B3609" t="s">
        <v>1848</v>
      </c>
      <c r="C3609" t="s">
        <v>1901</v>
      </c>
      <c r="D3609" t="s">
        <v>16</v>
      </c>
      <c r="E3609">
        <v>69</v>
      </c>
      <c r="F3609">
        <v>130</v>
      </c>
      <c r="G3609">
        <v>17.588000000000001</v>
      </c>
      <c r="H3609">
        <v>7.4240000000000004</v>
      </c>
      <c r="I3609">
        <v>0.17699999999999999</v>
      </c>
      <c r="J3609">
        <v>5.5570000000000004</v>
      </c>
      <c r="K3609">
        <v>16.960999999999999</v>
      </c>
    </row>
    <row r="3610" spans="1:11" x14ac:dyDescent="0.25">
      <c r="A3610">
        <v>2014</v>
      </c>
      <c r="B3610" t="s">
        <v>1848</v>
      </c>
      <c r="C3610" t="s">
        <v>1902</v>
      </c>
      <c r="D3610" t="s">
        <v>19</v>
      </c>
      <c r="E3610">
        <v>637</v>
      </c>
      <c r="F3610">
        <v>1594</v>
      </c>
      <c r="G3610">
        <v>171.178</v>
      </c>
      <c r="H3610">
        <v>96.412000000000006</v>
      </c>
      <c r="I3610">
        <v>2.5680000000000001</v>
      </c>
      <c r="J3610">
        <v>209.38</v>
      </c>
      <c r="K3610">
        <v>319.303</v>
      </c>
    </row>
    <row r="3611" spans="1:11" x14ac:dyDescent="0.25">
      <c r="A3611">
        <v>2014</v>
      </c>
      <c r="B3611" t="s">
        <v>1848</v>
      </c>
      <c r="C3611" t="s">
        <v>1902</v>
      </c>
      <c r="D3611" t="s">
        <v>16</v>
      </c>
      <c r="E3611">
        <v>45</v>
      </c>
      <c r="F3611">
        <v>133</v>
      </c>
      <c r="G3611">
        <v>16.155000000000001</v>
      </c>
      <c r="H3611">
        <v>7.1959999999999997</v>
      </c>
      <c r="I3611">
        <v>1.2E-2</v>
      </c>
      <c r="J3611">
        <v>11.459</v>
      </c>
      <c r="K3611">
        <v>15.727</v>
      </c>
    </row>
    <row r="3612" spans="1:11" x14ac:dyDescent="0.25">
      <c r="A3612">
        <v>2014</v>
      </c>
      <c r="B3612" t="s">
        <v>1848</v>
      </c>
      <c r="C3612" t="s">
        <v>1903</v>
      </c>
      <c r="D3612" t="s">
        <v>19</v>
      </c>
      <c r="E3612">
        <v>329</v>
      </c>
      <c r="F3612">
        <v>1214</v>
      </c>
      <c r="G3612">
        <v>971.73699999999997</v>
      </c>
      <c r="H3612">
        <v>372.685</v>
      </c>
      <c r="I3612">
        <v>186.34399999999999</v>
      </c>
      <c r="J3612">
        <v>2672.24</v>
      </c>
      <c r="K3612">
        <v>1010.288</v>
      </c>
    </row>
    <row r="3613" spans="1:11" x14ac:dyDescent="0.25">
      <c r="A3613">
        <v>2014</v>
      </c>
      <c r="B3613" t="s">
        <v>1848</v>
      </c>
      <c r="C3613" t="s">
        <v>1903</v>
      </c>
      <c r="D3613" t="s">
        <v>16</v>
      </c>
      <c r="E3613">
        <v>40</v>
      </c>
      <c r="F3613">
        <v>106</v>
      </c>
      <c r="G3613">
        <v>10.018000000000001</v>
      </c>
      <c r="H3613">
        <v>4.2270000000000003</v>
      </c>
      <c r="I3613">
        <v>0.109</v>
      </c>
      <c r="J3613">
        <v>3.157</v>
      </c>
      <c r="K3613">
        <v>9.8219999999999992</v>
      </c>
    </row>
    <row r="3614" spans="1:11" x14ac:dyDescent="0.25">
      <c r="A3614">
        <v>2014</v>
      </c>
      <c r="B3614" t="s">
        <v>1848</v>
      </c>
      <c r="C3614" t="s">
        <v>1904</v>
      </c>
      <c r="D3614" t="s">
        <v>19</v>
      </c>
      <c r="E3614">
        <v>567</v>
      </c>
      <c r="F3614">
        <v>1047</v>
      </c>
      <c r="G3614">
        <v>94.474999999999994</v>
      </c>
      <c r="H3614">
        <v>59.585000000000001</v>
      </c>
      <c r="I3614">
        <v>2.532</v>
      </c>
      <c r="J3614">
        <v>66.688999999999993</v>
      </c>
      <c r="K3614">
        <v>184.72499999999999</v>
      </c>
    </row>
    <row r="3615" spans="1:11" x14ac:dyDescent="0.25">
      <c r="A3615">
        <v>2014</v>
      </c>
      <c r="B3615" t="s">
        <v>1848</v>
      </c>
      <c r="C3615" t="s">
        <v>1904</v>
      </c>
      <c r="D3615" t="s">
        <v>16</v>
      </c>
      <c r="E3615">
        <v>56</v>
      </c>
      <c r="F3615">
        <v>127</v>
      </c>
      <c r="G3615">
        <v>14.829000000000001</v>
      </c>
      <c r="H3615">
        <v>6.8550000000000004</v>
      </c>
      <c r="I3615">
        <v>0.41899999999999998</v>
      </c>
      <c r="J3615">
        <v>8.0570000000000004</v>
      </c>
      <c r="K3615">
        <v>14.467000000000001</v>
      </c>
    </row>
    <row r="3616" spans="1:11" x14ac:dyDescent="0.25">
      <c r="A3616">
        <v>2014</v>
      </c>
      <c r="B3616" t="s">
        <v>1848</v>
      </c>
      <c r="C3616" t="s">
        <v>1905</v>
      </c>
      <c r="D3616" t="s">
        <v>19</v>
      </c>
      <c r="E3616">
        <v>509</v>
      </c>
      <c r="F3616">
        <v>1041</v>
      </c>
      <c r="G3616">
        <v>120.715</v>
      </c>
      <c r="H3616">
        <v>75.646000000000001</v>
      </c>
      <c r="I3616">
        <v>0.41799999999999998</v>
      </c>
      <c r="J3616">
        <v>101.667</v>
      </c>
      <c r="K3616">
        <v>295.10899999999998</v>
      </c>
    </row>
    <row r="3617" spans="1:11" x14ac:dyDescent="0.25">
      <c r="A3617">
        <v>2014</v>
      </c>
      <c r="B3617" t="s">
        <v>1848</v>
      </c>
      <c r="C3617" t="s">
        <v>1905</v>
      </c>
      <c r="D3617" t="s">
        <v>16</v>
      </c>
      <c r="E3617">
        <v>61</v>
      </c>
      <c r="F3617">
        <v>133</v>
      </c>
      <c r="G3617">
        <v>15.525</v>
      </c>
      <c r="H3617">
        <v>7.3010000000000002</v>
      </c>
      <c r="I3617">
        <v>8.3000000000000004E-2</v>
      </c>
      <c r="J3617">
        <v>17.59</v>
      </c>
      <c r="K3617">
        <v>15.358000000000001</v>
      </c>
    </row>
    <row r="3618" spans="1:11" x14ac:dyDescent="0.25">
      <c r="A3618">
        <v>2014</v>
      </c>
      <c r="B3618" t="s">
        <v>1848</v>
      </c>
      <c r="C3618" t="s">
        <v>1906</v>
      </c>
      <c r="D3618" t="s">
        <v>19</v>
      </c>
      <c r="E3618">
        <v>716</v>
      </c>
      <c r="F3618">
        <v>2274</v>
      </c>
      <c r="G3618">
        <v>1578.825</v>
      </c>
      <c r="H3618">
        <v>459.33699999999999</v>
      </c>
      <c r="I3618">
        <v>52.682000000000002</v>
      </c>
      <c r="J3618">
        <v>3086.922</v>
      </c>
      <c r="K3618">
        <v>2011.454</v>
      </c>
    </row>
    <row r="3619" spans="1:11" x14ac:dyDescent="0.25">
      <c r="A3619">
        <v>2014</v>
      </c>
      <c r="B3619" t="s">
        <v>1848</v>
      </c>
      <c r="C3619" t="s">
        <v>1906</v>
      </c>
      <c r="D3619" t="s">
        <v>16</v>
      </c>
      <c r="E3619">
        <v>55</v>
      </c>
      <c r="F3619">
        <v>732</v>
      </c>
      <c r="G3619">
        <v>1411.136</v>
      </c>
      <c r="H3619">
        <v>364.774</v>
      </c>
      <c r="I3619">
        <v>40.079000000000001</v>
      </c>
      <c r="J3619">
        <v>2885.6030000000001</v>
      </c>
      <c r="K3619">
        <v>1563.9690000000001</v>
      </c>
    </row>
    <row r="3620" spans="1:11" x14ac:dyDescent="0.25">
      <c r="A3620">
        <v>2014</v>
      </c>
      <c r="B3620" t="s">
        <v>1907</v>
      </c>
      <c r="C3620" t="s">
        <v>1908</v>
      </c>
      <c r="D3620" t="s">
        <v>19</v>
      </c>
      <c r="E3620">
        <v>15909</v>
      </c>
      <c r="F3620">
        <v>90950</v>
      </c>
      <c r="G3620">
        <v>31544.226999999999</v>
      </c>
      <c r="H3620">
        <v>10635.315000000001</v>
      </c>
      <c r="I3620">
        <v>1090.3599999999999</v>
      </c>
      <c r="J3620">
        <v>17399.695</v>
      </c>
      <c r="K3620">
        <v>55787.773999999998</v>
      </c>
    </row>
    <row r="3621" spans="1:11" x14ac:dyDescent="0.25">
      <c r="A3621">
        <v>2014</v>
      </c>
      <c r="B3621" t="s">
        <v>1907</v>
      </c>
      <c r="C3621" t="s">
        <v>1908</v>
      </c>
      <c r="D3621" t="s">
        <v>16</v>
      </c>
      <c r="E3621">
        <v>1578</v>
      </c>
      <c r="F3621">
        <v>15643</v>
      </c>
      <c r="G3621">
        <v>7767.683</v>
      </c>
      <c r="H3621">
        <v>2406.3470000000002</v>
      </c>
      <c r="I3621">
        <v>181.22</v>
      </c>
      <c r="J3621">
        <v>3819.643</v>
      </c>
      <c r="K3621">
        <v>7883.8140000000003</v>
      </c>
    </row>
    <row r="3622" spans="1:11" x14ac:dyDescent="0.25">
      <c r="A3622">
        <v>2014</v>
      </c>
      <c r="B3622" t="s">
        <v>1907</v>
      </c>
      <c r="C3622" t="s">
        <v>1909</v>
      </c>
      <c r="D3622" t="s">
        <v>19</v>
      </c>
      <c r="E3622">
        <v>1217</v>
      </c>
      <c r="F3622">
        <v>6085</v>
      </c>
      <c r="G3622">
        <v>800.48800000000006</v>
      </c>
      <c r="H3622">
        <v>385.66</v>
      </c>
      <c r="I3622">
        <v>27.298999999999999</v>
      </c>
      <c r="J3622">
        <v>665.77099999999996</v>
      </c>
      <c r="K3622">
        <v>1613.4179999999999</v>
      </c>
    </row>
    <row r="3623" spans="1:11" x14ac:dyDescent="0.25">
      <c r="A3623">
        <v>2014</v>
      </c>
      <c r="B3623" t="s">
        <v>1907</v>
      </c>
      <c r="C3623" t="s">
        <v>1909</v>
      </c>
      <c r="D3623" t="s">
        <v>16</v>
      </c>
      <c r="E3623">
        <v>137</v>
      </c>
      <c r="F3623">
        <v>333</v>
      </c>
      <c r="G3623">
        <v>63.517000000000003</v>
      </c>
      <c r="H3623">
        <v>19.524000000000001</v>
      </c>
      <c r="I3623">
        <v>1.208</v>
      </c>
      <c r="J3623">
        <v>21.073</v>
      </c>
      <c r="K3623">
        <v>61.845999999999997</v>
      </c>
    </row>
    <row r="3624" spans="1:11" x14ac:dyDescent="0.25">
      <c r="A3624">
        <v>2014</v>
      </c>
      <c r="B3624" t="s">
        <v>1907</v>
      </c>
      <c r="C3624" t="s">
        <v>1910</v>
      </c>
      <c r="D3624" t="s">
        <v>19</v>
      </c>
      <c r="E3624">
        <v>275</v>
      </c>
      <c r="F3624">
        <v>894</v>
      </c>
      <c r="G3624">
        <v>99.844999999999999</v>
      </c>
      <c r="H3624">
        <v>57.527999999999999</v>
      </c>
      <c r="I3624">
        <v>1.161</v>
      </c>
      <c r="J3624">
        <v>122.11199999999999</v>
      </c>
      <c r="K3624">
        <v>315.11500000000001</v>
      </c>
    </row>
    <row r="3625" spans="1:11" x14ac:dyDescent="0.25">
      <c r="A3625">
        <v>2014</v>
      </c>
      <c r="B3625" t="s">
        <v>1907</v>
      </c>
      <c r="C3625" t="s">
        <v>1910</v>
      </c>
      <c r="D3625" t="s">
        <v>16</v>
      </c>
      <c r="E3625">
        <v>16</v>
      </c>
      <c r="F3625">
        <v>40</v>
      </c>
      <c r="G3625">
        <v>9.1050000000000004</v>
      </c>
      <c r="H3625">
        <v>5.6070000000000002</v>
      </c>
      <c r="I3625">
        <v>1.0999999999999999E-2</v>
      </c>
      <c r="J3625">
        <v>3.9470000000000001</v>
      </c>
      <c r="K3625">
        <v>9.0939999999999994</v>
      </c>
    </row>
    <row r="3626" spans="1:11" x14ac:dyDescent="0.25">
      <c r="A3626">
        <v>2014</v>
      </c>
      <c r="B3626" t="s">
        <v>1907</v>
      </c>
      <c r="C3626" t="s">
        <v>1911</v>
      </c>
      <c r="D3626" t="s">
        <v>19</v>
      </c>
      <c r="E3626">
        <v>550</v>
      </c>
      <c r="F3626">
        <v>1577</v>
      </c>
      <c r="G3626">
        <v>368.80200000000002</v>
      </c>
      <c r="H3626">
        <v>170.87200000000001</v>
      </c>
      <c r="I3626">
        <v>2.88</v>
      </c>
      <c r="J3626">
        <v>275.08499999999998</v>
      </c>
      <c r="K3626">
        <v>546.14400000000001</v>
      </c>
    </row>
    <row r="3627" spans="1:11" x14ac:dyDescent="0.25">
      <c r="A3627">
        <v>2014</v>
      </c>
      <c r="B3627" t="s">
        <v>1907</v>
      </c>
      <c r="C3627" t="s">
        <v>1911</v>
      </c>
      <c r="D3627" t="s">
        <v>16</v>
      </c>
      <c r="E3627">
        <v>102</v>
      </c>
      <c r="F3627">
        <v>297</v>
      </c>
      <c r="G3627">
        <v>196.44900000000001</v>
      </c>
      <c r="H3627">
        <v>59.115000000000002</v>
      </c>
      <c r="I3627">
        <v>0.81</v>
      </c>
      <c r="J3627">
        <v>75.626000000000005</v>
      </c>
      <c r="K3627">
        <v>198.304</v>
      </c>
    </row>
    <row r="3628" spans="1:11" x14ac:dyDescent="0.25">
      <c r="A3628">
        <v>2014</v>
      </c>
      <c r="B3628" t="s">
        <v>1907</v>
      </c>
      <c r="C3628" t="s">
        <v>1912</v>
      </c>
      <c r="D3628" t="s">
        <v>19</v>
      </c>
      <c r="E3628">
        <v>441</v>
      </c>
      <c r="F3628">
        <v>1676</v>
      </c>
      <c r="G3628">
        <v>657.11099999999999</v>
      </c>
      <c r="H3628">
        <v>212.322</v>
      </c>
      <c r="I3628">
        <v>79.935000000000002</v>
      </c>
      <c r="J3628">
        <v>762.16</v>
      </c>
      <c r="K3628">
        <v>768.18299999999999</v>
      </c>
    </row>
    <row r="3629" spans="1:11" x14ac:dyDescent="0.25">
      <c r="A3629">
        <v>2014</v>
      </c>
      <c r="B3629" t="s">
        <v>1907</v>
      </c>
      <c r="C3629" t="s">
        <v>1912</v>
      </c>
      <c r="D3629" t="s">
        <v>16</v>
      </c>
      <c r="E3629">
        <v>56</v>
      </c>
      <c r="F3629">
        <v>136</v>
      </c>
      <c r="G3629">
        <v>25.061</v>
      </c>
      <c r="H3629">
        <v>10.55</v>
      </c>
      <c r="I3629">
        <v>3.0000000000000001E-3</v>
      </c>
      <c r="J3629">
        <v>11.629</v>
      </c>
      <c r="K3629">
        <v>24.960999999999999</v>
      </c>
    </row>
    <row r="3630" spans="1:11" x14ac:dyDescent="0.25">
      <c r="A3630">
        <v>2014</v>
      </c>
      <c r="B3630" t="s">
        <v>1907</v>
      </c>
      <c r="C3630" t="s">
        <v>1913</v>
      </c>
      <c r="D3630" t="s">
        <v>19</v>
      </c>
      <c r="E3630">
        <v>31374</v>
      </c>
      <c r="F3630">
        <v>178704</v>
      </c>
      <c r="G3630">
        <v>68204.856</v>
      </c>
      <c r="H3630">
        <v>30422.633999999998</v>
      </c>
      <c r="I3630">
        <v>2230.422</v>
      </c>
      <c r="J3630">
        <v>31497.144</v>
      </c>
      <c r="K3630">
        <v>129424.814</v>
      </c>
    </row>
    <row r="3631" spans="1:11" x14ac:dyDescent="0.25">
      <c r="A3631">
        <v>2014</v>
      </c>
      <c r="B3631" t="s">
        <v>1907</v>
      </c>
      <c r="C3631" t="s">
        <v>1913</v>
      </c>
      <c r="D3631" t="s">
        <v>16</v>
      </c>
      <c r="E3631">
        <v>2910</v>
      </c>
      <c r="F3631">
        <v>22373</v>
      </c>
      <c r="G3631">
        <v>20008.587</v>
      </c>
      <c r="H3631">
        <v>5407.7259999999997</v>
      </c>
      <c r="I3631">
        <v>506.12599999999998</v>
      </c>
      <c r="J3631">
        <v>6729.1949999999997</v>
      </c>
      <c r="K3631">
        <v>21463.384999999998</v>
      </c>
    </row>
    <row r="3632" spans="1:11" x14ac:dyDescent="0.25">
      <c r="A3632">
        <v>2014</v>
      </c>
      <c r="B3632" t="s">
        <v>1907</v>
      </c>
      <c r="C3632" t="s">
        <v>1914</v>
      </c>
      <c r="D3632" t="s">
        <v>19</v>
      </c>
      <c r="E3632">
        <v>482</v>
      </c>
      <c r="F3632">
        <v>1622</v>
      </c>
      <c r="G3632">
        <v>361.78699999999998</v>
      </c>
      <c r="H3632">
        <v>192.404</v>
      </c>
      <c r="I3632">
        <v>27.044</v>
      </c>
      <c r="J3632">
        <v>276.59199999999998</v>
      </c>
      <c r="K3632">
        <v>551.28</v>
      </c>
    </row>
    <row r="3633" spans="1:11" x14ac:dyDescent="0.25">
      <c r="A3633">
        <v>2014</v>
      </c>
      <c r="B3633" t="s">
        <v>1907</v>
      </c>
      <c r="C3633" t="s">
        <v>1914</v>
      </c>
      <c r="D3633" t="s">
        <v>16</v>
      </c>
      <c r="E3633">
        <v>55</v>
      </c>
      <c r="F3633">
        <v>100</v>
      </c>
      <c r="G3633">
        <v>10.045</v>
      </c>
      <c r="H3633">
        <v>4.3550000000000004</v>
      </c>
      <c r="I3633">
        <v>0</v>
      </c>
      <c r="J3633">
        <v>12.079000000000001</v>
      </c>
      <c r="K3633">
        <v>10.016</v>
      </c>
    </row>
    <row r="3634" spans="1:11" x14ac:dyDescent="0.25">
      <c r="A3634">
        <v>2014</v>
      </c>
      <c r="B3634" t="s">
        <v>1907</v>
      </c>
      <c r="C3634" t="s">
        <v>1915</v>
      </c>
      <c r="D3634" t="s">
        <v>19</v>
      </c>
      <c r="E3634">
        <v>1165</v>
      </c>
      <c r="F3634">
        <v>4214</v>
      </c>
      <c r="G3634">
        <v>889.74699999999996</v>
      </c>
      <c r="H3634">
        <v>501.22399999999999</v>
      </c>
      <c r="I3634">
        <v>38.213999999999999</v>
      </c>
      <c r="J3634">
        <v>681.38400000000001</v>
      </c>
      <c r="K3634">
        <v>1809.402</v>
      </c>
    </row>
    <row r="3635" spans="1:11" x14ac:dyDescent="0.25">
      <c r="A3635">
        <v>2014</v>
      </c>
      <c r="B3635" t="s">
        <v>1907</v>
      </c>
      <c r="C3635" t="s">
        <v>1915</v>
      </c>
      <c r="D3635" t="s">
        <v>16</v>
      </c>
      <c r="E3635">
        <v>92</v>
      </c>
      <c r="F3635">
        <v>252</v>
      </c>
      <c r="G3635">
        <v>89.977000000000004</v>
      </c>
      <c r="H3635">
        <v>54.813000000000002</v>
      </c>
      <c r="I3635">
        <v>3.2250000000000001</v>
      </c>
      <c r="J3635">
        <v>28.675999999999998</v>
      </c>
      <c r="K3635">
        <v>87.337999999999994</v>
      </c>
    </row>
    <row r="3636" spans="1:11" x14ac:dyDescent="0.25">
      <c r="A3636">
        <v>2014</v>
      </c>
      <c r="B3636" t="s">
        <v>1907</v>
      </c>
      <c r="C3636" t="s">
        <v>1916</v>
      </c>
      <c r="D3636" t="s">
        <v>19</v>
      </c>
      <c r="E3636">
        <v>2330</v>
      </c>
      <c r="F3636">
        <v>6685</v>
      </c>
      <c r="G3636">
        <v>903.17700000000002</v>
      </c>
      <c r="H3636">
        <v>417.49099999999999</v>
      </c>
      <c r="I3636">
        <v>68.448999999999998</v>
      </c>
      <c r="J3636">
        <v>766.9</v>
      </c>
      <c r="K3636">
        <v>1742.7619999999999</v>
      </c>
    </row>
    <row r="3637" spans="1:11" x14ac:dyDescent="0.25">
      <c r="A3637">
        <v>2014</v>
      </c>
      <c r="B3637" t="s">
        <v>1907</v>
      </c>
      <c r="C3637" t="s">
        <v>1916</v>
      </c>
      <c r="D3637" t="s">
        <v>16</v>
      </c>
      <c r="E3637">
        <v>226</v>
      </c>
      <c r="F3637">
        <v>758</v>
      </c>
      <c r="G3637">
        <v>222.53100000000001</v>
      </c>
      <c r="H3637">
        <v>69.063000000000002</v>
      </c>
      <c r="I3637">
        <v>9.9990000000000006</v>
      </c>
      <c r="J3637">
        <v>131.57599999999999</v>
      </c>
      <c r="K3637">
        <v>235.393</v>
      </c>
    </row>
    <row r="3638" spans="1:11" x14ac:dyDescent="0.25">
      <c r="A3638">
        <v>2014</v>
      </c>
      <c r="B3638" t="s">
        <v>1907</v>
      </c>
      <c r="C3638" t="s">
        <v>1917</v>
      </c>
      <c r="D3638" t="s">
        <v>19</v>
      </c>
      <c r="E3638">
        <v>1830</v>
      </c>
      <c r="F3638">
        <v>6544</v>
      </c>
      <c r="G3638">
        <v>1699.211</v>
      </c>
      <c r="H3638">
        <v>613.404</v>
      </c>
      <c r="I3638">
        <v>31.379000000000001</v>
      </c>
      <c r="J3638">
        <v>725.90899999999999</v>
      </c>
      <c r="K3638">
        <v>2752.1759999999999</v>
      </c>
    </row>
    <row r="3639" spans="1:11" x14ac:dyDescent="0.25">
      <c r="A3639">
        <v>2014</v>
      </c>
      <c r="B3639" t="s">
        <v>1907</v>
      </c>
      <c r="C3639" t="s">
        <v>1917</v>
      </c>
      <c r="D3639" t="s">
        <v>16</v>
      </c>
      <c r="E3639">
        <v>204</v>
      </c>
      <c r="F3639">
        <v>1908</v>
      </c>
      <c r="G3639">
        <v>1036.08</v>
      </c>
      <c r="H3639">
        <v>234.26300000000001</v>
      </c>
      <c r="I3639">
        <v>5.4130000000000003</v>
      </c>
      <c r="J3639">
        <v>88.301000000000002</v>
      </c>
      <c r="K3639">
        <v>1158.72</v>
      </c>
    </row>
    <row r="3640" spans="1:11" x14ac:dyDescent="0.25">
      <c r="A3640">
        <v>2014</v>
      </c>
      <c r="B3640" t="s">
        <v>1907</v>
      </c>
      <c r="C3640" t="s">
        <v>1918</v>
      </c>
      <c r="D3640" t="s">
        <v>19</v>
      </c>
      <c r="E3640">
        <v>8914</v>
      </c>
      <c r="F3640">
        <v>36583</v>
      </c>
      <c r="G3640">
        <v>8528.7139999999999</v>
      </c>
      <c r="H3640">
        <v>4254.91</v>
      </c>
      <c r="I3640">
        <v>216.39</v>
      </c>
      <c r="J3640">
        <v>5218.4340000000002</v>
      </c>
      <c r="K3640">
        <v>19701.452000000001</v>
      </c>
    </row>
    <row r="3641" spans="1:11" x14ac:dyDescent="0.25">
      <c r="A3641">
        <v>2014</v>
      </c>
      <c r="B3641" t="s">
        <v>1907</v>
      </c>
      <c r="C3641" t="s">
        <v>1918</v>
      </c>
      <c r="D3641" t="s">
        <v>16</v>
      </c>
      <c r="E3641">
        <v>1040</v>
      </c>
      <c r="F3641">
        <v>4077</v>
      </c>
      <c r="G3641">
        <v>1942.521</v>
      </c>
      <c r="H3641">
        <v>593.86099999999999</v>
      </c>
      <c r="I3641">
        <v>20.187000000000001</v>
      </c>
      <c r="J3641">
        <v>642.81799999999998</v>
      </c>
      <c r="K3641">
        <v>1944.5229999999999</v>
      </c>
    </row>
    <row r="3642" spans="1:11" x14ac:dyDescent="0.25">
      <c r="A3642">
        <v>2014</v>
      </c>
      <c r="B3642" t="s">
        <v>1907</v>
      </c>
      <c r="C3642" t="s">
        <v>1919</v>
      </c>
      <c r="D3642" t="s">
        <v>19</v>
      </c>
      <c r="E3642">
        <v>18317</v>
      </c>
      <c r="F3642">
        <v>105362</v>
      </c>
      <c r="G3642">
        <v>36249.258999999998</v>
      </c>
      <c r="H3642">
        <v>14515.754000000001</v>
      </c>
      <c r="I3642">
        <v>875.19500000000005</v>
      </c>
      <c r="J3642">
        <v>18840.166000000001</v>
      </c>
      <c r="K3642">
        <v>63119.603000000003</v>
      </c>
    </row>
    <row r="3643" spans="1:11" x14ac:dyDescent="0.25">
      <c r="A3643">
        <v>2014</v>
      </c>
      <c r="B3643" t="s">
        <v>1907</v>
      </c>
      <c r="C3643" t="s">
        <v>1919</v>
      </c>
      <c r="D3643" t="s">
        <v>16</v>
      </c>
      <c r="E3643">
        <v>1455</v>
      </c>
      <c r="F3643">
        <v>12269</v>
      </c>
      <c r="G3643">
        <v>12102.66</v>
      </c>
      <c r="H3643">
        <v>2834.5790000000002</v>
      </c>
      <c r="I3643">
        <v>168.43199999999999</v>
      </c>
      <c r="J3643">
        <v>5380.3580000000002</v>
      </c>
      <c r="K3643">
        <v>12289.371999999999</v>
      </c>
    </row>
    <row r="3644" spans="1:11" x14ac:dyDescent="0.25">
      <c r="A3644">
        <v>2014</v>
      </c>
      <c r="B3644" t="s">
        <v>1907</v>
      </c>
      <c r="C3644" t="s">
        <v>1920</v>
      </c>
      <c r="D3644" t="s">
        <v>19</v>
      </c>
      <c r="E3644">
        <v>649</v>
      </c>
      <c r="F3644">
        <v>2509</v>
      </c>
      <c r="G3644">
        <v>799.68700000000001</v>
      </c>
      <c r="H3644">
        <v>357.40699999999998</v>
      </c>
      <c r="I3644">
        <v>7.5250000000000004</v>
      </c>
      <c r="J3644">
        <v>537.20799999999997</v>
      </c>
      <c r="K3644">
        <v>1227.604</v>
      </c>
    </row>
    <row r="3645" spans="1:11" x14ac:dyDescent="0.25">
      <c r="A3645">
        <v>2014</v>
      </c>
      <c r="B3645" t="s">
        <v>1907</v>
      </c>
      <c r="C3645" t="s">
        <v>1920</v>
      </c>
      <c r="D3645" t="s">
        <v>16</v>
      </c>
      <c r="E3645">
        <v>97</v>
      </c>
      <c r="F3645">
        <v>207</v>
      </c>
      <c r="G3645">
        <v>24.507999999999999</v>
      </c>
      <c r="H3645">
        <v>9.5830000000000002</v>
      </c>
      <c r="I3645">
        <v>0.89200000000000002</v>
      </c>
      <c r="J3645">
        <v>13.356</v>
      </c>
      <c r="K3645">
        <v>24.483000000000001</v>
      </c>
    </row>
    <row r="3646" spans="1:11" x14ac:dyDescent="0.25">
      <c r="A3646">
        <v>2014</v>
      </c>
      <c r="B3646" t="s">
        <v>1907</v>
      </c>
      <c r="C3646" t="s">
        <v>1921</v>
      </c>
      <c r="D3646" t="s">
        <v>19</v>
      </c>
      <c r="E3646">
        <v>1174</v>
      </c>
      <c r="F3646">
        <v>5375</v>
      </c>
      <c r="G3646">
        <v>1436.5319999999999</v>
      </c>
      <c r="H3646">
        <v>492.911</v>
      </c>
      <c r="I3646">
        <v>49.142000000000003</v>
      </c>
      <c r="J3646">
        <v>900.71199999999999</v>
      </c>
      <c r="K3646">
        <v>2250.1909999999998</v>
      </c>
    </row>
    <row r="3647" spans="1:11" x14ac:dyDescent="0.25">
      <c r="A3647">
        <v>2014</v>
      </c>
      <c r="B3647" t="s">
        <v>1907</v>
      </c>
      <c r="C3647" t="s">
        <v>1921</v>
      </c>
      <c r="D3647" t="s">
        <v>16</v>
      </c>
      <c r="E3647">
        <v>86</v>
      </c>
      <c r="F3647">
        <v>407</v>
      </c>
      <c r="G3647">
        <v>703.67499999999995</v>
      </c>
      <c r="H3647">
        <v>78.058000000000007</v>
      </c>
      <c r="I3647">
        <v>21.006</v>
      </c>
      <c r="J3647">
        <v>331.32900000000001</v>
      </c>
      <c r="K3647">
        <v>749.44399999999996</v>
      </c>
    </row>
    <row r="3648" spans="1:11" x14ac:dyDescent="0.25">
      <c r="A3648">
        <v>2014</v>
      </c>
      <c r="B3648" t="s">
        <v>1907</v>
      </c>
      <c r="C3648" t="s">
        <v>1922</v>
      </c>
      <c r="D3648" t="s">
        <v>19</v>
      </c>
      <c r="E3648">
        <v>3734</v>
      </c>
      <c r="F3648">
        <v>16154</v>
      </c>
      <c r="G3648">
        <v>3796.393</v>
      </c>
      <c r="H3648">
        <v>1973.7650000000001</v>
      </c>
      <c r="I3648">
        <v>91.757000000000005</v>
      </c>
      <c r="J3648">
        <v>2688.8809999999999</v>
      </c>
      <c r="K3648">
        <v>8817.0149999999994</v>
      </c>
    </row>
    <row r="3649" spans="1:11" x14ac:dyDescent="0.25">
      <c r="A3649">
        <v>2014</v>
      </c>
      <c r="B3649" t="s">
        <v>1907</v>
      </c>
      <c r="C3649" t="s">
        <v>1922</v>
      </c>
      <c r="D3649" t="s">
        <v>16</v>
      </c>
      <c r="E3649">
        <v>394</v>
      </c>
      <c r="F3649">
        <v>1243</v>
      </c>
      <c r="G3649">
        <v>262.66300000000001</v>
      </c>
      <c r="H3649">
        <v>112.069</v>
      </c>
      <c r="I3649">
        <v>1.409</v>
      </c>
      <c r="J3649">
        <v>181.64599999999999</v>
      </c>
      <c r="K3649">
        <v>259.91500000000002</v>
      </c>
    </row>
    <row r="3650" spans="1:11" x14ac:dyDescent="0.25">
      <c r="A3650">
        <v>2014</v>
      </c>
      <c r="B3650" t="s">
        <v>1907</v>
      </c>
      <c r="C3650" t="s">
        <v>1923</v>
      </c>
      <c r="D3650" t="s">
        <v>19</v>
      </c>
      <c r="E3650">
        <v>451</v>
      </c>
      <c r="F3650">
        <v>1117</v>
      </c>
      <c r="G3650">
        <v>119.548</v>
      </c>
      <c r="H3650">
        <v>53.838000000000001</v>
      </c>
      <c r="I3650">
        <v>40.933999999999997</v>
      </c>
      <c r="J3650">
        <v>158.57</v>
      </c>
      <c r="K3650">
        <v>233.851</v>
      </c>
    </row>
    <row r="3651" spans="1:11" x14ac:dyDescent="0.25">
      <c r="A3651">
        <v>2014</v>
      </c>
      <c r="B3651" t="s">
        <v>1907</v>
      </c>
      <c r="C3651" t="s">
        <v>1923</v>
      </c>
      <c r="D3651" t="s">
        <v>16</v>
      </c>
      <c r="E3651">
        <v>46</v>
      </c>
      <c r="F3651">
        <v>96</v>
      </c>
      <c r="G3651">
        <v>20.146999999999998</v>
      </c>
      <c r="H3651">
        <v>12.654999999999999</v>
      </c>
      <c r="I3651">
        <v>0.59799999999999998</v>
      </c>
      <c r="J3651">
        <v>5.9169999999999998</v>
      </c>
      <c r="K3651">
        <v>19.358000000000001</v>
      </c>
    </row>
    <row r="3652" spans="1:11" x14ac:dyDescent="0.25">
      <c r="A3652">
        <v>2014</v>
      </c>
      <c r="B3652" t="s">
        <v>1907</v>
      </c>
      <c r="C3652" t="s">
        <v>1924</v>
      </c>
      <c r="D3652" t="s">
        <v>19</v>
      </c>
      <c r="E3652">
        <v>901</v>
      </c>
      <c r="F3652">
        <v>2933</v>
      </c>
      <c r="G3652">
        <v>478.00299999999999</v>
      </c>
      <c r="H3652">
        <v>215.471</v>
      </c>
      <c r="I3652">
        <v>21.84</v>
      </c>
      <c r="J3652">
        <v>774.32799999999997</v>
      </c>
      <c r="K3652">
        <v>735.92200000000003</v>
      </c>
    </row>
    <row r="3653" spans="1:11" x14ac:dyDescent="0.25">
      <c r="A3653">
        <v>2014</v>
      </c>
      <c r="B3653" t="s">
        <v>1907</v>
      </c>
      <c r="C3653" t="s">
        <v>1924</v>
      </c>
      <c r="D3653" t="s">
        <v>16</v>
      </c>
      <c r="E3653">
        <v>102</v>
      </c>
      <c r="F3653">
        <v>332</v>
      </c>
      <c r="G3653">
        <v>139.41300000000001</v>
      </c>
      <c r="H3653">
        <v>21.905999999999999</v>
      </c>
      <c r="I3653">
        <v>5.1740000000000004</v>
      </c>
      <c r="J3653">
        <v>403.28399999999999</v>
      </c>
      <c r="K3653">
        <v>143.346</v>
      </c>
    </row>
    <row r="3654" spans="1:11" x14ac:dyDescent="0.25">
      <c r="A3654">
        <v>2014</v>
      </c>
      <c r="B3654" t="s">
        <v>1907</v>
      </c>
      <c r="C3654" t="s">
        <v>1925</v>
      </c>
      <c r="D3654" t="s">
        <v>19</v>
      </c>
      <c r="E3654">
        <v>3529</v>
      </c>
      <c r="F3654">
        <v>14744</v>
      </c>
      <c r="G3654">
        <v>3193.8</v>
      </c>
      <c r="H3654">
        <v>1348.4359999999999</v>
      </c>
      <c r="I3654">
        <v>133.88200000000001</v>
      </c>
      <c r="J3654">
        <v>2241.46</v>
      </c>
      <c r="K3654">
        <v>7105.0780000000004</v>
      </c>
    </row>
    <row r="3655" spans="1:11" x14ac:dyDescent="0.25">
      <c r="A3655">
        <v>2014</v>
      </c>
      <c r="B3655" t="s">
        <v>1907</v>
      </c>
      <c r="C3655" t="s">
        <v>1925</v>
      </c>
      <c r="D3655" t="s">
        <v>16</v>
      </c>
      <c r="E3655">
        <v>373</v>
      </c>
      <c r="F3655">
        <v>2300</v>
      </c>
      <c r="G3655">
        <v>787.82500000000005</v>
      </c>
      <c r="H3655">
        <v>287.77600000000001</v>
      </c>
      <c r="I3655">
        <v>22.738</v>
      </c>
      <c r="J3655">
        <v>277.11500000000001</v>
      </c>
      <c r="K3655">
        <v>775.851</v>
      </c>
    </row>
    <row r="3656" spans="1:11" x14ac:dyDescent="0.25">
      <c r="A3656">
        <v>2014</v>
      </c>
      <c r="B3656" t="s">
        <v>1926</v>
      </c>
      <c r="C3656" t="s">
        <v>1927</v>
      </c>
      <c r="D3656" t="s">
        <v>19</v>
      </c>
      <c r="E3656">
        <v>110</v>
      </c>
      <c r="F3656">
        <v>283</v>
      </c>
      <c r="G3656">
        <v>123.697</v>
      </c>
      <c r="H3656">
        <v>45.164999999999999</v>
      </c>
      <c r="I3656">
        <v>16.344999999999999</v>
      </c>
      <c r="J3656">
        <v>75.840999999999994</v>
      </c>
      <c r="K3656">
        <v>192.98400000000001</v>
      </c>
    </row>
    <row r="3657" spans="1:11" x14ac:dyDescent="0.25">
      <c r="A3657">
        <v>2014</v>
      </c>
      <c r="B3657" t="s">
        <v>1926</v>
      </c>
      <c r="C3657" t="s">
        <v>1927</v>
      </c>
      <c r="D3657" t="s">
        <v>16</v>
      </c>
      <c r="E3657">
        <v>29</v>
      </c>
      <c r="F3657">
        <v>133</v>
      </c>
      <c r="G3657">
        <v>98.2</v>
      </c>
      <c r="H3657">
        <v>29.305</v>
      </c>
      <c r="I3657">
        <v>1.0329999999999999</v>
      </c>
      <c r="J3657">
        <v>34.371000000000002</v>
      </c>
      <c r="K3657">
        <v>98.194000000000003</v>
      </c>
    </row>
    <row r="3658" spans="1:11" x14ac:dyDescent="0.25">
      <c r="A3658">
        <v>2014</v>
      </c>
      <c r="B3658" t="s">
        <v>1926</v>
      </c>
      <c r="C3658" t="s">
        <v>1928</v>
      </c>
      <c r="D3658" t="s">
        <v>19</v>
      </c>
      <c r="E3658">
        <v>2828</v>
      </c>
      <c r="F3658">
        <v>17734</v>
      </c>
      <c r="G3658">
        <v>4182.0950000000003</v>
      </c>
      <c r="H3658">
        <v>2509.6559999999999</v>
      </c>
      <c r="I3658">
        <v>160.40299999999999</v>
      </c>
      <c r="J3658">
        <v>2220.1260000000002</v>
      </c>
      <c r="K3658">
        <v>6810.933</v>
      </c>
    </row>
    <row r="3659" spans="1:11" x14ac:dyDescent="0.25">
      <c r="A3659">
        <v>2014</v>
      </c>
      <c r="B3659" t="s">
        <v>1926</v>
      </c>
      <c r="C3659" t="s">
        <v>1928</v>
      </c>
      <c r="D3659" t="s">
        <v>16</v>
      </c>
      <c r="E3659">
        <v>262</v>
      </c>
      <c r="F3659">
        <v>8792</v>
      </c>
      <c r="G3659">
        <v>1916.01</v>
      </c>
      <c r="H3659">
        <v>1056.423</v>
      </c>
      <c r="I3659">
        <v>46.499000000000002</v>
      </c>
      <c r="J3659">
        <v>761.94799999999998</v>
      </c>
      <c r="K3659">
        <v>1873.866</v>
      </c>
    </row>
    <row r="3660" spans="1:11" x14ac:dyDescent="0.25">
      <c r="A3660">
        <v>2014</v>
      </c>
      <c r="B3660" t="s">
        <v>1926</v>
      </c>
      <c r="C3660" t="s">
        <v>1929</v>
      </c>
      <c r="D3660" t="s">
        <v>19</v>
      </c>
      <c r="E3660">
        <v>555</v>
      </c>
      <c r="F3660">
        <v>2679</v>
      </c>
      <c r="G3660">
        <v>4609.8770000000004</v>
      </c>
      <c r="H3660">
        <v>2820.654</v>
      </c>
      <c r="I3660">
        <v>333.91800000000001</v>
      </c>
      <c r="J3660">
        <v>3172.7939999999999</v>
      </c>
      <c r="K3660">
        <v>4778.3010000000004</v>
      </c>
    </row>
    <row r="3661" spans="1:11" x14ac:dyDescent="0.25">
      <c r="A3661">
        <v>2014</v>
      </c>
      <c r="B3661" t="s">
        <v>1926</v>
      </c>
      <c r="C3661" t="s">
        <v>1929</v>
      </c>
      <c r="D3661" t="s">
        <v>16</v>
      </c>
      <c r="E3661">
        <v>108</v>
      </c>
      <c r="F3661">
        <v>222</v>
      </c>
      <c r="G3661">
        <v>20.27</v>
      </c>
      <c r="H3661">
        <v>9.1069999999999993</v>
      </c>
      <c r="I3661">
        <v>1.2390000000000001</v>
      </c>
      <c r="J3661">
        <v>9.3960000000000008</v>
      </c>
      <c r="K3661">
        <v>19.033999999999999</v>
      </c>
    </row>
    <row r="3662" spans="1:11" x14ac:dyDescent="0.25">
      <c r="A3662">
        <v>2014</v>
      </c>
      <c r="B3662" t="s">
        <v>1926</v>
      </c>
      <c r="C3662" t="s">
        <v>1930</v>
      </c>
      <c r="D3662" t="s">
        <v>19</v>
      </c>
      <c r="E3662">
        <v>417</v>
      </c>
      <c r="F3662">
        <v>846</v>
      </c>
      <c r="G3662">
        <v>109.708</v>
      </c>
      <c r="H3662">
        <v>70.671999999999997</v>
      </c>
      <c r="I3662">
        <v>2.7610000000000001</v>
      </c>
      <c r="J3662">
        <v>96.995999999999995</v>
      </c>
      <c r="K3662">
        <v>237.477</v>
      </c>
    </row>
    <row r="3663" spans="1:11" x14ac:dyDescent="0.25">
      <c r="A3663">
        <v>2014</v>
      </c>
      <c r="B3663" t="s">
        <v>1926</v>
      </c>
      <c r="C3663" t="s">
        <v>1930</v>
      </c>
      <c r="D3663" t="s">
        <v>16</v>
      </c>
      <c r="E3663">
        <v>23</v>
      </c>
      <c r="F3663">
        <v>45</v>
      </c>
      <c r="G3663">
        <v>5.0110000000000001</v>
      </c>
      <c r="H3663">
        <v>1.996</v>
      </c>
      <c r="I3663">
        <v>5.3999999999999999E-2</v>
      </c>
      <c r="J3663">
        <v>2.8820000000000001</v>
      </c>
      <c r="K3663">
        <v>4.9459999999999997</v>
      </c>
    </row>
    <row r="3664" spans="1:11" x14ac:dyDescent="0.25">
      <c r="A3664">
        <v>2014</v>
      </c>
      <c r="B3664" t="s">
        <v>1926</v>
      </c>
      <c r="C3664" t="s">
        <v>1931</v>
      </c>
      <c r="D3664" t="s">
        <v>19</v>
      </c>
      <c r="E3664">
        <v>19</v>
      </c>
      <c r="F3664">
        <v>36</v>
      </c>
      <c r="G3664">
        <v>3.4969999999999999</v>
      </c>
      <c r="H3664">
        <v>1.619</v>
      </c>
      <c r="I3664">
        <v>-0.6</v>
      </c>
      <c r="J3664">
        <v>4.7060000000000004</v>
      </c>
      <c r="K3664">
        <v>7.9939999999999998</v>
      </c>
    </row>
    <row r="3665" spans="1:11" x14ac:dyDescent="0.25">
      <c r="A3665">
        <v>2014</v>
      </c>
      <c r="B3665" t="s">
        <v>1926</v>
      </c>
      <c r="C3665" t="s">
        <v>1931</v>
      </c>
      <c r="D3665" t="s">
        <v>16</v>
      </c>
      <c r="E3665">
        <v>3</v>
      </c>
      <c r="F3665">
        <v>9</v>
      </c>
      <c r="G3665">
        <v>1.403</v>
      </c>
      <c r="H3665">
        <v>0.33500000000000002</v>
      </c>
      <c r="I3665">
        <v>0</v>
      </c>
      <c r="J3665">
        <v>1</v>
      </c>
      <c r="K3665">
        <v>1.403</v>
      </c>
    </row>
    <row r="3666" spans="1:11" x14ac:dyDescent="0.25">
      <c r="A3666">
        <v>2014</v>
      </c>
      <c r="B3666" t="s">
        <v>1926</v>
      </c>
      <c r="C3666" t="s">
        <v>1932</v>
      </c>
      <c r="D3666" t="s">
        <v>19</v>
      </c>
      <c r="E3666">
        <v>87</v>
      </c>
      <c r="F3666">
        <v>172</v>
      </c>
      <c r="G3666">
        <v>20.655999999999999</v>
      </c>
      <c r="H3666">
        <v>12.066000000000001</v>
      </c>
      <c r="I3666">
        <v>0.30399999999999999</v>
      </c>
      <c r="J3666">
        <v>20.02</v>
      </c>
      <c r="K3666">
        <v>47.52</v>
      </c>
    </row>
    <row r="3667" spans="1:11" x14ac:dyDescent="0.25">
      <c r="A3667">
        <v>2014</v>
      </c>
      <c r="B3667" t="s">
        <v>1926</v>
      </c>
      <c r="C3667" t="s">
        <v>1932</v>
      </c>
      <c r="D3667" t="s">
        <v>16</v>
      </c>
      <c r="E3667">
        <v>10</v>
      </c>
      <c r="F3667">
        <v>19</v>
      </c>
      <c r="G3667">
        <v>1.77</v>
      </c>
      <c r="H3667">
        <v>0.82299999999999995</v>
      </c>
      <c r="I3667">
        <v>0</v>
      </c>
      <c r="J3667">
        <v>0.92200000000000004</v>
      </c>
      <c r="K3667">
        <v>1.7769999999999999</v>
      </c>
    </row>
    <row r="3668" spans="1:11" x14ac:dyDescent="0.25">
      <c r="A3668">
        <v>2014</v>
      </c>
      <c r="B3668" t="s">
        <v>1926</v>
      </c>
      <c r="C3668" t="s">
        <v>1933</v>
      </c>
      <c r="D3668" t="s">
        <v>19</v>
      </c>
      <c r="E3668">
        <v>18</v>
      </c>
      <c r="F3668">
        <v>32</v>
      </c>
      <c r="G3668">
        <v>2.46</v>
      </c>
      <c r="H3668">
        <v>1.2849999999999999</v>
      </c>
      <c r="I3668">
        <v>2.1000000000000001E-2</v>
      </c>
      <c r="J3668">
        <v>1.6850000000000001</v>
      </c>
      <c r="K3668">
        <v>4.3529999999999998</v>
      </c>
    </row>
    <row r="3669" spans="1:11" x14ac:dyDescent="0.25">
      <c r="A3669">
        <v>2014</v>
      </c>
      <c r="B3669" t="s">
        <v>1926</v>
      </c>
      <c r="C3669" t="s">
        <v>1934</v>
      </c>
      <c r="D3669" t="s">
        <v>19</v>
      </c>
      <c r="E3669">
        <v>37</v>
      </c>
      <c r="F3669">
        <v>1731</v>
      </c>
      <c r="G3669">
        <v>97.620999999999995</v>
      </c>
      <c r="H3669">
        <v>48.722000000000001</v>
      </c>
      <c r="I3669">
        <v>0.85899999999999999</v>
      </c>
      <c r="J3669">
        <v>15.135</v>
      </c>
      <c r="K3669">
        <v>98.864999999999995</v>
      </c>
    </row>
    <row r="3670" spans="1:11" x14ac:dyDescent="0.25">
      <c r="A3670">
        <v>2014</v>
      </c>
      <c r="B3670" t="s">
        <v>1926</v>
      </c>
      <c r="C3670" t="s">
        <v>1934</v>
      </c>
      <c r="D3670" t="s">
        <v>16</v>
      </c>
      <c r="E3670">
        <v>4</v>
      </c>
      <c r="F3670">
        <v>6</v>
      </c>
      <c r="G3670">
        <v>0.107</v>
      </c>
      <c r="H3670">
        <v>6.2E-2</v>
      </c>
      <c r="I3670">
        <v>2.9000000000000001E-2</v>
      </c>
      <c r="J3670">
        <v>0.193</v>
      </c>
      <c r="K3670">
        <v>8.5999999999999993E-2</v>
      </c>
    </row>
    <row r="3671" spans="1:11" x14ac:dyDescent="0.25">
      <c r="A3671">
        <v>2014</v>
      </c>
      <c r="B3671" t="s">
        <v>1926</v>
      </c>
      <c r="C3671" t="s">
        <v>1935</v>
      </c>
      <c r="D3671" t="s">
        <v>19</v>
      </c>
      <c r="E3671">
        <v>23</v>
      </c>
      <c r="F3671">
        <v>302</v>
      </c>
      <c r="G3671">
        <v>16.167000000000002</v>
      </c>
      <c r="H3671">
        <v>-1.278</v>
      </c>
      <c r="I3671">
        <v>0</v>
      </c>
      <c r="J3671">
        <v>13.225</v>
      </c>
      <c r="K3671">
        <v>19.632000000000001</v>
      </c>
    </row>
    <row r="3672" spans="1:11" x14ac:dyDescent="0.25">
      <c r="A3672">
        <v>2014</v>
      </c>
      <c r="B3672" t="s">
        <v>1926</v>
      </c>
      <c r="C3672" t="s">
        <v>1935</v>
      </c>
      <c r="D3672" t="s">
        <v>16</v>
      </c>
      <c r="E3672">
        <v>5</v>
      </c>
      <c r="F3672">
        <v>7</v>
      </c>
      <c r="G3672">
        <v>0.54300000000000004</v>
      </c>
      <c r="H3672">
        <v>0.124</v>
      </c>
      <c r="I3672">
        <v>0</v>
      </c>
      <c r="J3672">
        <v>0.184</v>
      </c>
      <c r="K3672">
        <v>0.54500000000000004</v>
      </c>
    </row>
    <row r="3673" spans="1:11" x14ac:dyDescent="0.25">
      <c r="A3673">
        <v>2014</v>
      </c>
      <c r="B3673" t="s">
        <v>1926</v>
      </c>
      <c r="C3673" t="s">
        <v>1936</v>
      </c>
      <c r="D3673" t="s">
        <v>19</v>
      </c>
      <c r="E3673">
        <v>40</v>
      </c>
      <c r="F3673">
        <v>80</v>
      </c>
      <c r="G3673">
        <v>5.64</v>
      </c>
      <c r="H3673">
        <v>2.427</v>
      </c>
      <c r="I3673">
        <v>0.60799999999999998</v>
      </c>
      <c r="J3673">
        <v>7.3719999999999999</v>
      </c>
      <c r="K3673">
        <v>12.198</v>
      </c>
    </row>
    <row r="3674" spans="1:11" x14ac:dyDescent="0.25">
      <c r="A3674">
        <v>2014</v>
      </c>
      <c r="B3674" t="s">
        <v>1926</v>
      </c>
      <c r="C3674" t="s">
        <v>1937</v>
      </c>
      <c r="D3674" t="s">
        <v>19</v>
      </c>
      <c r="E3674">
        <v>28</v>
      </c>
      <c r="F3674">
        <v>54</v>
      </c>
      <c r="G3674">
        <v>6.4509999999999996</v>
      </c>
      <c r="H3674">
        <v>3.18</v>
      </c>
      <c r="I3674">
        <v>0.27200000000000002</v>
      </c>
      <c r="J3674">
        <v>7.23</v>
      </c>
      <c r="K3674">
        <v>17.135000000000002</v>
      </c>
    </row>
    <row r="3675" spans="1:11" x14ac:dyDescent="0.25">
      <c r="A3675">
        <v>2014</v>
      </c>
      <c r="B3675" t="s">
        <v>1926</v>
      </c>
      <c r="C3675" t="s">
        <v>1938</v>
      </c>
      <c r="D3675" t="s">
        <v>19</v>
      </c>
      <c r="E3675">
        <v>566</v>
      </c>
      <c r="F3675">
        <v>1786</v>
      </c>
      <c r="G3675">
        <v>265.06900000000002</v>
      </c>
      <c r="H3675">
        <v>82.105999999999995</v>
      </c>
      <c r="I3675">
        <v>32.097000000000001</v>
      </c>
      <c r="J3675">
        <v>426.12700000000001</v>
      </c>
      <c r="K3675">
        <v>443.28500000000003</v>
      </c>
    </row>
    <row r="3676" spans="1:11" x14ac:dyDescent="0.25">
      <c r="A3676">
        <v>2014</v>
      </c>
      <c r="B3676" t="s">
        <v>1926</v>
      </c>
      <c r="C3676" t="s">
        <v>1938</v>
      </c>
      <c r="D3676" t="s">
        <v>16</v>
      </c>
      <c r="E3676">
        <v>76</v>
      </c>
      <c r="F3676">
        <v>655</v>
      </c>
      <c r="G3676">
        <v>146.16499999999999</v>
      </c>
      <c r="H3676">
        <v>11.403</v>
      </c>
      <c r="I3676">
        <v>30.454000000000001</v>
      </c>
      <c r="J3676">
        <v>359.42200000000003</v>
      </c>
      <c r="K3676">
        <v>145.81299999999999</v>
      </c>
    </row>
    <row r="3677" spans="1:11" x14ac:dyDescent="0.25">
      <c r="A3677">
        <v>2014</v>
      </c>
      <c r="B3677" t="s">
        <v>1926</v>
      </c>
      <c r="C3677" t="s">
        <v>1939</v>
      </c>
      <c r="D3677" t="s">
        <v>19</v>
      </c>
      <c r="E3677">
        <v>83</v>
      </c>
      <c r="F3677">
        <v>503</v>
      </c>
      <c r="G3677">
        <v>885.02200000000005</v>
      </c>
      <c r="H3677">
        <v>489.95100000000002</v>
      </c>
      <c r="I3677">
        <v>10.77</v>
      </c>
      <c r="J3677">
        <v>198.49100000000001</v>
      </c>
      <c r="K3677">
        <v>922.04899999999998</v>
      </c>
    </row>
    <row r="3678" spans="1:11" x14ac:dyDescent="0.25">
      <c r="A3678">
        <v>2014</v>
      </c>
      <c r="B3678" t="s">
        <v>1926</v>
      </c>
      <c r="C3678" t="s">
        <v>1939</v>
      </c>
      <c r="D3678" t="s">
        <v>16</v>
      </c>
      <c r="E3678">
        <v>16</v>
      </c>
      <c r="F3678">
        <v>71</v>
      </c>
      <c r="G3678">
        <v>4.3339999999999996</v>
      </c>
      <c r="H3678">
        <v>2.9140000000000001</v>
      </c>
      <c r="I3678">
        <v>0</v>
      </c>
      <c r="J3678">
        <v>1.1839999999999999</v>
      </c>
      <c r="K3678">
        <v>4.3280000000000003</v>
      </c>
    </row>
    <row r="3679" spans="1:11" x14ac:dyDescent="0.25">
      <c r="A3679">
        <v>2014</v>
      </c>
      <c r="B3679" t="s">
        <v>1926</v>
      </c>
      <c r="C3679" t="s">
        <v>1940</v>
      </c>
      <c r="D3679" t="s">
        <v>19</v>
      </c>
      <c r="E3679">
        <v>81</v>
      </c>
      <c r="F3679">
        <v>243</v>
      </c>
      <c r="G3679">
        <v>62.012</v>
      </c>
      <c r="H3679">
        <v>29.611999999999998</v>
      </c>
      <c r="I3679">
        <v>1.6020000000000001</v>
      </c>
      <c r="J3679">
        <v>60.890999999999998</v>
      </c>
      <c r="K3679">
        <v>120.178</v>
      </c>
    </row>
    <row r="3680" spans="1:11" x14ac:dyDescent="0.25">
      <c r="A3680">
        <v>2014</v>
      </c>
      <c r="B3680" t="s">
        <v>1926</v>
      </c>
      <c r="C3680" t="s">
        <v>1940</v>
      </c>
      <c r="D3680" t="s">
        <v>16</v>
      </c>
      <c r="E3680">
        <v>9</v>
      </c>
      <c r="F3680">
        <v>14</v>
      </c>
      <c r="G3680">
        <v>1.6679999999999999</v>
      </c>
      <c r="H3680">
        <v>0.55400000000000005</v>
      </c>
      <c r="I3680">
        <v>0.01</v>
      </c>
      <c r="J3680">
        <v>0.35799999999999998</v>
      </c>
      <c r="K3680">
        <v>1.6579999999999999</v>
      </c>
    </row>
    <row r="3681" spans="1:11" x14ac:dyDescent="0.25">
      <c r="A3681">
        <v>2014</v>
      </c>
      <c r="B3681" t="s">
        <v>1926</v>
      </c>
      <c r="C3681" t="s">
        <v>1941</v>
      </c>
      <c r="D3681" t="s">
        <v>19</v>
      </c>
      <c r="E3681">
        <v>28</v>
      </c>
      <c r="F3681">
        <v>44</v>
      </c>
      <c r="G3681">
        <v>2.0609999999999999</v>
      </c>
      <c r="H3681">
        <v>1.147</v>
      </c>
      <c r="I3681">
        <v>0.14099999999999999</v>
      </c>
      <c r="J3681">
        <v>2.1549999999999998</v>
      </c>
      <c r="K3681">
        <v>6.2140000000000004</v>
      </c>
    </row>
    <row r="3682" spans="1:11" x14ac:dyDescent="0.25">
      <c r="A3682">
        <v>2014</v>
      </c>
      <c r="B3682" t="s">
        <v>1926</v>
      </c>
      <c r="C3682" t="s">
        <v>1942</v>
      </c>
      <c r="D3682" t="s">
        <v>19</v>
      </c>
      <c r="E3682">
        <v>160</v>
      </c>
      <c r="F3682">
        <v>349</v>
      </c>
      <c r="G3682">
        <v>66.325000000000003</v>
      </c>
      <c r="H3682">
        <v>51.209000000000003</v>
      </c>
      <c r="I3682">
        <v>0.745</v>
      </c>
      <c r="J3682">
        <v>22.773</v>
      </c>
      <c r="K3682">
        <v>130.38</v>
      </c>
    </row>
    <row r="3683" spans="1:11" x14ac:dyDescent="0.25">
      <c r="A3683">
        <v>2014</v>
      </c>
      <c r="B3683" t="s">
        <v>1926</v>
      </c>
      <c r="C3683" t="s">
        <v>1942</v>
      </c>
      <c r="D3683" t="s">
        <v>16</v>
      </c>
      <c r="E3683">
        <v>20</v>
      </c>
      <c r="F3683">
        <v>52</v>
      </c>
      <c r="G3683">
        <v>5.5739999999999998</v>
      </c>
      <c r="H3683">
        <v>2.359</v>
      </c>
      <c r="I3683">
        <v>2E-3</v>
      </c>
      <c r="J3683">
        <v>1.4890000000000001</v>
      </c>
      <c r="K3683">
        <v>5.6619999999999999</v>
      </c>
    </row>
    <row r="3684" spans="1:11" x14ac:dyDescent="0.25">
      <c r="A3684">
        <v>2014</v>
      </c>
      <c r="B3684" t="s">
        <v>1926</v>
      </c>
      <c r="C3684" t="s">
        <v>1943</v>
      </c>
      <c r="D3684" t="s">
        <v>19</v>
      </c>
      <c r="E3684">
        <v>3015</v>
      </c>
      <c r="F3684">
        <v>17497</v>
      </c>
      <c r="G3684">
        <v>11111.636</v>
      </c>
      <c r="H3684">
        <v>7620.4009999999998</v>
      </c>
      <c r="I3684">
        <v>545.23699999999997</v>
      </c>
      <c r="J3684">
        <v>11270.119000000001</v>
      </c>
      <c r="K3684">
        <v>15640.59</v>
      </c>
    </row>
    <row r="3685" spans="1:11" x14ac:dyDescent="0.25">
      <c r="A3685">
        <v>2014</v>
      </c>
      <c r="B3685" t="s">
        <v>1926</v>
      </c>
      <c r="C3685" t="s">
        <v>1943</v>
      </c>
      <c r="D3685" t="s">
        <v>16</v>
      </c>
      <c r="E3685">
        <v>274</v>
      </c>
      <c r="F3685">
        <v>1419</v>
      </c>
      <c r="G3685">
        <v>534.98800000000006</v>
      </c>
      <c r="H3685">
        <v>148.369</v>
      </c>
      <c r="I3685">
        <v>9.8829999999999991</v>
      </c>
      <c r="J3685">
        <v>2240.3429999999998</v>
      </c>
      <c r="K3685">
        <v>521.173</v>
      </c>
    </row>
    <row r="3686" spans="1:11" x14ac:dyDescent="0.25">
      <c r="A3686">
        <v>2014</v>
      </c>
      <c r="B3686" t="s">
        <v>1926</v>
      </c>
      <c r="C3686" t="s">
        <v>1944</v>
      </c>
      <c r="D3686" t="s">
        <v>19</v>
      </c>
      <c r="E3686">
        <v>15245</v>
      </c>
      <c r="F3686">
        <v>105723</v>
      </c>
      <c r="G3686">
        <v>41501.260999999999</v>
      </c>
      <c r="H3686">
        <v>19752.752</v>
      </c>
      <c r="I3686">
        <v>1296.6469999999999</v>
      </c>
      <c r="J3686">
        <v>17484.900000000001</v>
      </c>
      <c r="K3686">
        <v>70440.828999999998</v>
      </c>
    </row>
    <row r="3687" spans="1:11" x14ac:dyDescent="0.25">
      <c r="A3687">
        <v>2014</v>
      </c>
      <c r="B3687" t="s">
        <v>1926</v>
      </c>
      <c r="C3687" t="s">
        <v>1944</v>
      </c>
      <c r="D3687" t="s">
        <v>16</v>
      </c>
      <c r="E3687">
        <v>1833</v>
      </c>
      <c r="F3687">
        <v>29908</v>
      </c>
      <c r="G3687">
        <v>23447.171999999999</v>
      </c>
      <c r="H3687">
        <v>10429.054</v>
      </c>
      <c r="I3687">
        <v>568.63300000000004</v>
      </c>
      <c r="J3687">
        <v>7090.0079999999998</v>
      </c>
      <c r="K3687">
        <v>23353.766</v>
      </c>
    </row>
    <row r="3688" spans="1:11" x14ac:dyDescent="0.25">
      <c r="A3688">
        <v>2014</v>
      </c>
      <c r="B3688" t="s">
        <v>1926</v>
      </c>
      <c r="C3688" t="s">
        <v>1945</v>
      </c>
      <c r="D3688" t="s">
        <v>19</v>
      </c>
      <c r="E3688">
        <v>1015</v>
      </c>
      <c r="F3688">
        <v>9870</v>
      </c>
      <c r="G3688">
        <v>16959.611000000001</v>
      </c>
      <c r="H3688">
        <v>13110.557000000001</v>
      </c>
      <c r="I3688">
        <v>988.91600000000005</v>
      </c>
      <c r="J3688">
        <v>12629.47</v>
      </c>
      <c r="K3688">
        <v>19397.45</v>
      </c>
    </row>
    <row r="3689" spans="1:11" x14ac:dyDescent="0.25">
      <c r="A3689">
        <v>2014</v>
      </c>
      <c r="B3689" t="s">
        <v>1926</v>
      </c>
      <c r="C3689" t="s">
        <v>1945</v>
      </c>
      <c r="D3689" t="s">
        <v>16</v>
      </c>
      <c r="E3689">
        <v>72</v>
      </c>
      <c r="F3689">
        <v>975</v>
      </c>
      <c r="G3689">
        <v>473.983</v>
      </c>
      <c r="H3689">
        <v>164.24600000000001</v>
      </c>
      <c r="I3689">
        <v>5.6130000000000004</v>
      </c>
      <c r="J3689">
        <v>74.084000000000003</v>
      </c>
      <c r="K3689">
        <v>480.49599999999998</v>
      </c>
    </row>
    <row r="3690" spans="1:11" x14ac:dyDescent="0.25">
      <c r="A3690">
        <v>2014</v>
      </c>
      <c r="B3690" t="s">
        <v>1926</v>
      </c>
      <c r="C3690" t="s">
        <v>1946</v>
      </c>
      <c r="D3690" t="s">
        <v>19</v>
      </c>
      <c r="E3690">
        <v>166</v>
      </c>
      <c r="F3690">
        <v>410</v>
      </c>
      <c r="G3690">
        <v>57.206000000000003</v>
      </c>
      <c r="H3690">
        <v>23.687999999999999</v>
      </c>
      <c r="I3690">
        <v>0.55900000000000005</v>
      </c>
      <c r="J3690">
        <v>58.731999999999999</v>
      </c>
      <c r="K3690">
        <v>145.87299999999999</v>
      </c>
    </row>
    <row r="3691" spans="1:11" x14ac:dyDescent="0.25">
      <c r="A3691">
        <v>2014</v>
      </c>
      <c r="B3691" t="s">
        <v>1926</v>
      </c>
      <c r="C3691" t="s">
        <v>1946</v>
      </c>
      <c r="D3691" t="s">
        <v>16</v>
      </c>
      <c r="E3691">
        <v>35</v>
      </c>
      <c r="F3691">
        <v>59</v>
      </c>
      <c r="G3691">
        <v>4.5060000000000002</v>
      </c>
      <c r="H3691">
        <v>2.109</v>
      </c>
      <c r="I3691">
        <v>-4.0000000000000001E-3</v>
      </c>
      <c r="J3691">
        <v>2.343</v>
      </c>
      <c r="K3691">
        <v>4.4210000000000003</v>
      </c>
    </row>
    <row r="3692" spans="1:11" x14ac:dyDescent="0.25">
      <c r="A3692">
        <v>2014</v>
      </c>
      <c r="B3692" t="s">
        <v>1926</v>
      </c>
      <c r="C3692" t="s">
        <v>1947</v>
      </c>
      <c r="D3692" t="s">
        <v>19</v>
      </c>
      <c r="E3692">
        <v>19</v>
      </c>
      <c r="F3692">
        <v>112</v>
      </c>
      <c r="G3692">
        <v>72.965000000000003</v>
      </c>
      <c r="H3692">
        <v>18.026</v>
      </c>
      <c r="I3692">
        <v>1.524</v>
      </c>
      <c r="J3692">
        <v>23.751000000000001</v>
      </c>
      <c r="K3692">
        <v>83.123999999999995</v>
      </c>
    </row>
    <row r="3693" spans="1:11" x14ac:dyDescent="0.25">
      <c r="A3693">
        <v>2014</v>
      </c>
      <c r="B3693" t="s">
        <v>1926</v>
      </c>
      <c r="C3693" t="s">
        <v>1948</v>
      </c>
      <c r="D3693" t="s">
        <v>19</v>
      </c>
      <c r="E3693">
        <v>21</v>
      </c>
      <c r="F3693">
        <v>81</v>
      </c>
      <c r="G3693">
        <v>22.829000000000001</v>
      </c>
      <c r="H3693">
        <v>17.989999999999998</v>
      </c>
      <c r="I3693">
        <v>0.64800000000000002</v>
      </c>
      <c r="J3693">
        <v>4.9989999999999997</v>
      </c>
      <c r="K3693">
        <v>26.46</v>
      </c>
    </row>
    <row r="3694" spans="1:11" x14ac:dyDescent="0.25">
      <c r="A3694">
        <v>2014</v>
      </c>
      <c r="B3694" t="s">
        <v>1926</v>
      </c>
      <c r="C3694" t="s">
        <v>1949</v>
      </c>
      <c r="D3694" t="s">
        <v>19</v>
      </c>
      <c r="E3694">
        <v>210</v>
      </c>
      <c r="F3694">
        <v>986</v>
      </c>
      <c r="G3694">
        <v>1093.885</v>
      </c>
      <c r="H3694">
        <v>374.173</v>
      </c>
      <c r="I3694">
        <v>38.308</v>
      </c>
      <c r="J3694">
        <v>410</v>
      </c>
      <c r="K3694">
        <v>1161.511</v>
      </c>
    </row>
    <row r="3695" spans="1:11" x14ac:dyDescent="0.25">
      <c r="A3695">
        <v>2014</v>
      </c>
      <c r="B3695" t="s">
        <v>1926</v>
      </c>
      <c r="C3695" t="s">
        <v>1949</v>
      </c>
      <c r="D3695" t="s">
        <v>16</v>
      </c>
      <c r="E3695">
        <v>44</v>
      </c>
      <c r="F3695">
        <v>587</v>
      </c>
      <c r="G3695">
        <v>1052.4190000000001</v>
      </c>
      <c r="H3695">
        <v>350.97500000000002</v>
      </c>
      <c r="I3695">
        <v>36.896999999999998</v>
      </c>
      <c r="J3695">
        <v>362.01799999999997</v>
      </c>
      <c r="K3695">
        <v>1037.319</v>
      </c>
    </row>
    <row r="3696" spans="1:11" x14ac:dyDescent="0.25">
      <c r="A3696">
        <v>2014</v>
      </c>
      <c r="B3696" t="s">
        <v>1926</v>
      </c>
      <c r="C3696" t="s">
        <v>1950</v>
      </c>
      <c r="D3696" t="s">
        <v>19</v>
      </c>
      <c r="E3696">
        <v>17</v>
      </c>
      <c r="F3696">
        <v>47</v>
      </c>
      <c r="G3696">
        <v>10.596</v>
      </c>
      <c r="H3696">
        <v>2.976</v>
      </c>
      <c r="I3696">
        <v>1.179</v>
      </c>
      <c r="J3696">
        <v>8.8070000000000004</v>
      </c>
      <c r="K3696">
        <v>30.710999999999999</v>
      </c>
    </row>
    <row r="3697" spans="1:11" x14ac:dyDescent="0.25">
      <c r="A3697">
        <v>2014</v>
      </c>
      <c r="B3697" t="s">
        <v>1926</v>
      </c>
      <c r="C3697" t="s">
        <v>1951</v>
      </c>
      <c r="D3697" t="s">
        <v>19</v>
      </c>
      <c r="E3697">
        <v>1524</v>
      </c>
      <c r="F3697">
        <v>11329</v>
      </c>
      <c r="G3697">
        <v>3359.4810000000002</v>
      </c>
      <c r="H3697">
        <v>2404.2800000000002</v>
      </c>
      <c r="I3697">
        <v>34.89</v>
      </c>
      <c r="J3697">
        <v>761.23900000000003</v>
      </c>
      <c r="K3697">
        <v>4376.0879999999997</v>
      </c>
    </row>
    <row r="3698" spans="1:11" x14ac:dyDescent="0.25">
      <c r="A3698">
        <v>2014</v>
      </c>
      <c r="B3698" t="s">
        <v>1926</v>
      </c>
      <c r="C3698" t="s">
        <v>1951</v>
      </c>
      <c r="D3698" t="s">
        <v>16</v>
      </c>
      <c r="E3698">
        <v>163</v>
      </c>
      <c r="F3698">
        <v>5989</v>
      </c>
      <c r="G3698">
        <v>2221.59</v>
      </c>
      <c r="H3698">
        <v>1786.1559999999999</v>
      </c>
      <c r="I3698">
        <v>2.1970000000000001</v>
      </c>
      <c r="J3698">
        <v>72.064999999999998</v>
      </c>
      <c r="K3698">
        <v>2221.4119999999998</v>
      </c>
    </row>
    <row r="3699" spans="1:11" x14ac:dyDescent="0.25">
      <c r="A3699">
        <v>2014</v>
      </c>
      <c r="B3699" t="s">
        <v>1926</v>
      </c>
      <c r="C3699" t="s">
        <v>1952</v>
      </c>
      <c r="D3699" t="s">
        <v>19</v>
      </c>
      <c r="E3699">
        <v>1040</v>
      </c>
      <c r="F3699">
        <v>2778</v>
      </c>
      <c r="G3699">
        <v>376.48099999999999</v>
      </c>
      <c r="H3699">
        <v>232.596</v>
      </c>
      <c r="I3699">
        <v>67.212999999999994</v>
      </c>
      <c r="J3699">
        <v>255.845</v>
      </c>
      <c r="K3699">
        <v>744.78200000000004</v>
      </c>
    </row>
    <row r="3700" spans="1:11" x14ac:dyDescent="0.25">
      <c r="A3700">
        <v>2014</v>
      </c>
      <c r="B3700" t="s">
        <v>1926</v>
      </c>
      <c r="C3700" t="s">
        <v>1952</v>
      </c>
      <c r="D3700" t="s">
        <v>16</v>
      </c>
      <c r="E3700">
        <v>117</v>
      </c>
      <c r="F3700">
        <v>340</v>
      </c>
      <c r="G3700">
        <v>62.856999999999999</v>
      </c>
      <c r="H3700">
        <v>29.597000000000001</v>
      </c>
      <c r="I3700">
        <v>3.2650000000000001</v>
      </c>
      <c r="J3700">
        <v>22.844999999999999</v>
      </c>
      <c r="K3700">
        <v>62.27</v>
      </c>
    </row>
    <row r="3701" spans="1:11" x14ac:dyDescent="0.25">
      <c r="A3701">
        <v>2014</v>
      </c>
      <c r="B3701" t="s">
        <v>1926</v>
      </c>
      <c r="C3701" t="s">
        <v>1953</v>
      </c>
      <c r="D3701" t="s">
        <v>19</v>
      </c>
      <c r="E3701">
        <v>224</v>
      </c>
      <c r="F3701">
        <v>511</v>
      </c>
      <c r="G3701">
        <v>74.192999999999998</v>
      </c>
      <c r="H3701">
        <v>55.335999999999999</v>
      </c>
      <c r="I3701">
        <v>0.88500000000000001</v>
      </c>
      <c r="J3701">
        <v>55.24</v>
      </c>
      <c r="K3701">
        <v>105.604</v>
      </c>
    </row>
    <row r="3702" spans="1:11" x14ac:dyDescent="0.25">
      <c r="A3702">
        <v>2014</v>
      </c>
      <c r="B3702" t="s">
        <v>1926</v>
      </c>
      <c r="C3702" t="s">
        <v>1953</v>
      </c>
      <c r="D3702" t="s">
        <v>16</v>
      </c>
      <c r="E3702">
        <v>14</v>
      </c>
      <c r="F3702">
        <v>35</v>
      </c>
      <c r="G3702">
        <v>4.2699999999999996</v>
      </c>
      <c r="H3702">
        <v>1.7010000000000001</v>
      </c>
      <c r="I3702">
        <v>-8.7999999999999995E-2</v>
      </c>
      <c r="J3702">
        <v>1.361</v>
      </c>
      <c r="K3702">
        <v>4.2480000000000002</v>
      </c>
    </row>
    <row r="3703" spans="1:11" x14ac:dyDescent="0.25">
      <c r="A3703">
        <v>2014</v>
      </c>
      <c r="B3703" t="s">
        <v>1926</v>
      </c>
      <c r="C3703" t="s">
        <v>1954</v>
      </c>
      <c r="D3703" t="s">
        <v>19</v>
      </c>
      <c r="E3703">
        <v>24</v>
      </c>
      <c r="F3703">
        <v>71</v>
      </c>
      <c r="G3703">
        <v>7.2729999999999997</v>
      </c>
      <c r="H3703">
        <v>5.48</v>
      </c>
      <c r="I3703">
        <v>0.111</v>
      </c>
      <c r="J3703">
        <v>1.417</v>
      </c>
      <c r="K3703">
        <v>6.2830000000000004</v>
      </c>
    </row>
    <row r="3704" spans="1:11" x14ac:dyDescent="0.25">
      <c r="A3704">
        <v>2014</v>
      </c>
      <c r="B3704" t="s">
        <v>1926</v>
      </c>
      <c r="C3704" t="s">
        <v>1954</v>
      </c>
      <c r="D3704" t="s">
        <v>16</v>
      </c>
      <c r="E3704">
        <v>4</v>
      </c>
      <c r="F3704">
        <v>7</v>
      </c>
      <c r="G3704">
        <v>1.151</v>
      </c>
      <c r="H3704">
        <v>0.63</v>
      </c>
      <c r="I3704">
        <v>1.6E-2</v>
      </c>
      <c r="J3704">
        <v>0.24</v>
      </c>
      <c r="K3704">
        <v>1.1399999999999999</v>
      </c>
    </row>
    <row r="3705" spans="1:11" x14ac:dyDescent="0.25">
      <c r="A3705">
        <v>2014</v>
      </c>
      <c r="B3705" t="s">
        <v>1926</v>
      </c>
      <c r="C3705" t="s">
        <v>1955</v>
      </c>
      <c r="D3705" t="s">
        <v>19</v>
      </c>
      <c r="E3705">
        <v>4866</v>
      </c>
      <c r="F3705">
        <v>33391</v>
      </c>
      <c r="G3705">
        <v>12615.085999999999</v>
      </c>
      <c r="H3705">
        <v>7230.8270000000002</v>
      </c>
      <c r="I3705">
        <v>418.00400000000002</v>
      </c>
      <c r="J3705">
        <v>8383.3889999999992</v>
      </c>
      <c r="K3705">
        <v>19573.705999999998</v>
      </c>
    </row>
    <row r="3706" spans="1:11" x14ac:dyDescent="0.25">
      <c r="A3706">
        <v>2014</v>
      </c>
      <c r="B3706" t="s">
        <v>1926</v>
      </c>
      <c r="C3706" t="s">
        <v>1955</v>
      </c>
      <c r="D3706" t="s">
        <v>16</v>
      </c>
      <c r="E3706">
        <v>494</v>
      </c>
      <c r="F3706">
        <v>7143</v>
      </c>
      <c r="G3706">
        <v>6164.2749999999996</v>
      </c>
      <c r="H3706">
        <v>3968.6039999999998</v>
      </c>
      <c r="I3706">
        <v>62.101999999999997</v>
      </c>
      <c r="J3706">
        <v>846.36699999999996</v>
      </c>
      <c r="K3706">
        <v>6266.6390000000001</v>
      </c>
    </row>
    <row r="3707" spans="1:11" x14ac:dyDescent="0.25">
      <c r="A3707">
        <v>2014</v>
      </c>
      <c r="B3707" t="s">
        <v>1926</v>
      </c>
      <c r="C3707" t="s">
        <v>1956</v>
      </c>
      <c r="D3707" t="s">
        <v>19</v>
      </c>
      <c r="E3707">
        <v>28712</v>
      </c>
      <c r="F3707">
        <v>218513</v>
      </c>
      <c r="G3707">
        <v>235895.508</v>
      </c>
      <c r="H3707">
        <v>74800.225999999995</v>
      </c>
      <c r="I3707">
        <v>4197.0959999999995</v>
      </c>
      <c r="J3707">
        <v>43224.002999999997</v>
      </c>
      <c r="K3707">
        <v>284215.15299999999</v>
      </c>
    </row>
    <row r="3708" spans="1:11" x14ac:dyDescent="0.25">
      <c r="A3708">
        <v>2014</v>
      </c>
      <c r="B3708" t="s">
        <v>1926</v>
      </c>
      <c r="C3708" t="s">
        <v>1956</v>
      </c>
      <c r="D3708" t="s">
        <v>16</v>
      </c>
      <c r="E3708">
        <v>3856</v>
      </c>
      <c r="F3708">
        <v>46454</v>
      </c>
      <c r="G3708">
        <v>183041.47700000001</v>
      </c>
      <c r="H3708">
        <v>47763.773999999998</v>
      </c>
      <c r="I3708">
        <v>771.86800000000005</v>
      </c>
      <c r="J3708">
        <v>13707.073</v>
      </c>
      <c r="K3708">
        <v>171476.33900000001</v>
      </c>
    </row>
    <row r="3709" spans="1:11" x14ac:dyDescent="0.25">
      <c r="A3709">
        <v>2014</v>
      </c>
      <c r="B3709" t="s">
        <v>1926</v>
      </c>
      <c r="C3709" t="s">
        <v>1957</v>
      </c>
      <c r="D3709" t="s">
        <v>19</v>
      </c>
      <c r="E3709">
        <v>40</v>
      </c>
      <c r="F3709">
        <v>70</v>
      </c>
      <c r="G3709">
        <v>4.835</v>
      </c>
      <c r="H3709">
        <v>2.74</v>
      </c>
      <c r="I3709">
        <v>0.39</v>
      </c>
      <c r="J3709">
        <v>6.3040000000000003</v>
      </c>
      <c r="K3709">
        <v>14.099</v>
      </c>
    </row>
    <row r="3710" spans="1:11" x14ac:dyDescent="0.25">
      <c r="A3710">
        <v>2014</v>
      </c>
      <c r="B3710" t="s">
        <v>1926</v>
      </c>
      <c r="C3710" t="s">
        <v>1957</v>
      </c>
      <c r="D3710" t="s">
        <v>16</v>
      </c>
      <c r="E3710">
        <v>4</v>
      </c>
      <c r="F3710">
        <v>8</v>
      </c>
      <c r="G3710">
        <v>0.27300000000000002</v>
      </c>
      <c r="H3710">
        <v>0.186</v>
      </c>
      <c r="I3710">
        <v>0.03</v>
      </c>
      <c r="J3710">
        <v>0.12</v>
      </c>
      <c r="K3710">
        <v>0.24399999999999999</v>
      </c>
    </row>
    <row r="3711" spans="1:11" x14ac:dyDescent="0.25">
      <c r="A3711">
        <v>2014</v>
      </c>
      <c r="B3711" t="s">
        <v>1926</v>
      </c>
      <c r="C3711" t="s">
        <v>1958</v>
      </c>
      <c r="D3711" t="s">
        <v>19</v>
      </c>
      <c r="E3711">
        <v>20</v>
      </c>
      <c r="F3711">
        <v>49</v>
      </c>
      <c r="G3711">
        <v>7.3949999999999996</v>
      </c>
      <c r="H3711">
        <v>5.32</v>
      </c>
      <c r="I3711">
        <v>0.36099999999999999</v>
      </c>
      <c r="J3711">
        <v>22.696000000000002</v>
      </c>
      <c r="K3711">
        <v>13.004</v>
      </c>
    </row>
    <row r="3712" spans="1:11" x14ac:dyDescent="0.25">
      <c r="A3712">
        <v>2014</v>
      </c>
      <c r="B3712" t="s">
        <v>1926</v>
      </c>
      <c r="C3712" t="s">
        <v>1959</v>
      </c>
      <c r="D3712" t="s">
        <v>19</v>
      </c>
      <c r="E3712">
        <v>2267</v>
      </c>
      <c r="F3712">
        <v>10176</v>
      </c>
      <c r="G3712">
        <v>2937.4050000000002</v>
      </c>
      <c r="H3712">
        <v>1755.202</v>
      </c>
      <c r="I3712">
        <v>154.63499999999999</v>
      </c>
      <c r="J3712">
        <v>1349.1320000000001</v>
      </c>
      <c r="K3712">
        <v>4571.7749999999996</v>
      </c>
    </row>
    <row r="3713" spans="1:11" x14ac:dyDescent="0.25">
      <c r="A3713">
        <v>2014</v>
      </c>
      <c r="B3713" t="s">
        <v>1926</v>
      </c>
      <c r="C3713" t="s">
        <v>1959</v>
      </c>
      <c r="D3713" t="s">
        <v>16</v>
      </c>
      <c r="E3713">
        <v>206</v>
      </c>
      <c r="F3713">
        <v>1393</v>
      </c>
      <c r="G3713">
        <v>534.81600000000003</v>
      </c>
      <c r="H3713">
        <v>117.188</v>
      </c>
      <c r="I3713">
        <v>20.065999999999999</v>
      </c>
      <c r="J3713">
        <v>245.09700000000001</v>
      </c>
      <c r="K3713">
        <v>526.351</v>
      </c>
    </row>
    <row r="3714" spans="1:11" x14ac:dyDescent="0.25">
      <c r="A3714">
        <v>2014</v>
      </c>
      <c r="B3714" t="s">
        <v>1926</v>
      </c>
      <c r="C3714" t="s">
        <v>1960</v>
      </c>
      <c r="D3714" t="s">
        <v>19</v>
      </c>
      <c r="E3714">
        <v>32</v>
      </c>
      <c r="F3714">
        <v>64</v>
      </c>
      <c r="G3714">
        <v>9.0410000000000004</v>
      </c>
      <c r="H3714">
        <v>5.0350000000000001</v>
      </c>
      <c r="I3714">
        <v>0</v>
      </c>
      <c r="J3714">
        <v>6.6929999999999996</v>
      </c>
      <c r="K3714">
        <v>14.329000000000001</v>
      </c>
    </row>
    <row r="3715" spans="1:11" x14ac:dyDescent="0.25">
      <c r="A3715">
        <v>2014</v>
      </c>
      <c r="B3715" t="s">
        <v>1926</v>
      </c>
      <c r="C3715" t="s">
        <v>1960</v>
      </c>
      <c r="D3715" t="s">
        <v>16</v>
      </c>
      <c r="E3715">
        <v>5</v>
      </c>
      <c r="F3715">
        <v>18</v>
      </c>
      <c r="G3715">
        <v>2.2000000000000002</v>
      </c>
      <c r="H3715">
        <v>0.88600000000000001</v>
      </c>
      <c r="I3715">
        <v>0</v>
      </c>
      <c r="J3715">
        <v>0.16800000000000001</v>
      </c>
      <c r="K3715">
        <v>2.1920000000000002</v>
      </c>
    </row>
    <row r="3716" spans="1:11" x14ac:dyDescent="0.25">
      <c r="A3716">
        <v>2014</v>
      </c>
      <c r="B3716" t="s">
        <v>1926</v>
      </c>
      <c r="C3716" t="s">
        <v>1961</v>
      </c>
      <c r="D3716" t="s">
        <v>19</v>
      </c>
      <c r="E3716">
        <v>289</v>
      </c>
      <c r="F3716">
        <v>1083</v>
      </c>
      <c r="G3716">
        <v>187.273</v>
      </c>
      <c r="H3716">
        <v>105.01900000000001</v>
      </c>
      <c r="I3716">
        <v>2.399</v>
      </c>
      <c r="J3716">
        <v>77.231999999999999</v>
      </c>
      <c r="K3716">
        <v>337.75799999999998</v>
      </c>
    </row>
    <row r="3717" spans="1:11" x14ac:dyDescent="0.25">
      <c r="A3717">
        <v>2014</v>
      </c>
      <c r="B3717" t="s">
        <v>1926</v>
      </c>
      <c r="C3717" t="s">
        <v>1961</v>
      </c>
      <c r="D3717" t="s">
        <v>16</v>
      </c>
      <c r="E3717">
        <v>25</v>
      </c>
      <c r="F3717">
        <v>287</v>
      </c>
      <c r="G3717">
        <v>53.835999999999999</v>
      </c>
      <c r="H3717">
        <v>20.806999999999999</v>
      </c>
      <c r="I3717">
        <v>-2E-3</v>
      </c>
      <c r="J3717">
        <v>5.274</v>
      </c>
      <c r="K3717">
        <v>53.741999999999997</v>
      </c>
    </row>
    <row r="3718" spans="1:11" x14ac:dyDescent="0.25">
      <c r="A3718">
        <v>2014</v>
      </c>
      <c r="B3718" t="s">
        <v>1926</v>
      </c>
      <c r="C3718" t="s">
        <v>1962</v>
      </c>
      <c r="D3718" t="s">
        <v>19</v>
      </c>
      <c r="E3718">
        <v>943</v>
      </c>
      <c r="F3718">
        <v>6737</v>
      </c>
      <c r="G3718">
        <v>1223.826</v>
      </c>
      <c r="H3718">
        <v>843.07100000000003</v>
      </c>
      <c r="I3718">
        <v>30.143999999999998</v>
      </c>
      <c r="J3718">
        <v>590.14700000000005</v>
      </c>
      <c r="K3718">
        <v>2294.73</v>
      </c>
    </row>
    <row r="3719" spans="1:11" x14ac:dyDescent="0.25">
      <c r="A3719">
        <v>2014</v>
      </c>
      <c r="B3719" t="s">
        <v>1926</v>
      </c>
      <c r="C3719" t="s">
        <v>1962</v>
      </c>
      <c r="D3719" t="s">
        <v>16</v>
      </c>
      <c r="E3719">
        <v>104</v>
      </c>
      <c r="F3719">
        <v>3438</v>
      </c>
      <c r="G3719">
        <v>489.077</v>
      </c>
      <c r="H3719">
        <v>419.83699999999999</v>
      </c>
      <c r="I3719">
        <v>1.212</v>
      </c>
      <c r="J3719">
        <v>60.338999999999999</v>
      </c>
      <c r="K3719">
        <v>487.96699999999998</v>
      </c>
    </row>
    <row r="3720" spans="1:11" x14ac:dyDescent="0.25">
      <c r="A3720">
        <v>2014</v>
      </c>
      <c r="B3720" t="s">
        <v>1926</v>
      </c>
      <c r="C3720" t="s">
        <v>1963</v>
      </c>
      <c r="D3720" t="s">
        <v>19</v>
      </c>
      <c r="E3720">
        <v>72</v>
      </c>
      <c r="F3720">
        <v>143</v>
      </c>
      <c r="G3720">
        <v>15.247</v>
      </c>
      <c r="H3720">
        <v>8.81</v>
      </c>
      <c r="I3720">
        <v>1.262</v>
      </c>
      <c r="J3720">
        <v>18.492999999999999</v>
      </c>
      <c r="K3720">
        <v>34.253999999999998</v>
      </c>
    </row>
    <row r="3721" spans="1:11" x14ac:dyDescent="0.25">
      <c r="A3721">
        <v>2014</v>
      </c>
      <c r="B3721" t="s">
        <v>1926</v>
      </c>
      <c r="C3721" t="s">
        <v>1963</v>
      </c>
      <c r="D3721" t="s">
        <v>16</v>
      </c>
      <c r="E3721">
        <v>7</v>
      </c>
      <c r="F3721">
        <v>12</v>
      </c>
      <c r="G3721">
        <v>2.097</v>
      </c>
      <c r="H3721">
        <v>0.57099999999999995</v>
      </c>
      <c r="I3721">
        <v>2E-3</v>
      </c>
      <c r="J3721">
        <v>0.876</v>
      </c>
      <c r="K3721">
        <v>2.0830000000000002</v>
      </c>
    </row>
    <row r="3722" spans="1:11" x14ac:dyDescent="0.25">
      <c r="A3722">
        <v>2014</v>
      </c>
      <c r="B3722" t="s">
        <v>1926</v>
      </c>
      <c r="C3722" t="s">
        <v>1964</v>
      </c>
      <c r="D3722" t="s">
        <v>19</v>
      </c>
      <c r="E3722">
        <v>257</v>
      </c>
      <c r="F3722">
        <v>618</v>
      </c>
      <c r="G3722">
        <v>118.096</v>
      </c>
      <c r="H3722">
        <v>65.126999999999995</v>
      </c>
      <c r="I3722">
        <v>2.3940000000000001</v>
      </c>
      <c r="J3722">
        <v>83.302000000000007</v>
      </c>
      <c r="K3722">
        <v>279.17099999999999</v>
      </c>
    </row>
    <row r="3723" spans="1:11" x14ac:dyDescent="0.25">
      <c r="A3723">
        <v>2014</v>
      </c>
      <c r="B3723" t="s">
        <v>1926</v>
      </c>
      <c r="C3723" t="s">
        <v>1964</v>
      </c>
      <c r="D3723" t="s">
        <v>16</v>
      </c>
      <c r="E3723">
        <v>28</v>
      </c>
      <c r="F3723">
        <v>63</v>
      </c>
      <c r="G3723">
        <v>7.6120000000000001</v>
      </c>
      <c r="H3723">
        <v>3.5310000000000001</v>
      </c>
      <c r="I3723">
        <v>0.20100000000000001</v>
      </c>
      <c r="J3723">
        <v>4.1059999999999999</v>
      </c>
      <c r="K3723">
        <v>7.4320000000000004</v>
      </c>
    </row>
    <row r="3724" spans="1:11" x14ac:dyDescent="0.25">
      <c r="A3724">
        <v>2014</v>
      </c>
      <c r="B3724" t="s">
        <v>1926</v>
      </c>
      <c r="C3724" t="s">
        <v>1965</v>
      </c>
      <c r="D3724" t="s">
        <v>19</v>
      </c>
      <c r="E3724">
        <v>217</v>
      </c>
      <c r="F3724">
        <v>680</v>
      </c>
      <c r="G3724">
        <v>83.757000000000005</v>
      </c>
      <c r="H3724">
        <v>57.155999999999999</v>
      </c>
      <c r="I3724">
        <v>3.5009999999999999</v>
      </c>
      <c r="J3724">
        <v>66.227999999999994</v>
      </c>
      <c r="K3724">
        <v>158.85300000000001</v>
      </c>
    </row>
    <row r="3725" spans="1:11" x14ac:dyDescent="0.25">
      <c r="A3725">
        <v>2014</v>
      </c>
      <c r="B3725" t="s">
        <v>1926</v>
      </c>
      <c r="C3725" t="s">
        <v>1965</v>
      </c>
      <c r="D3725" t="s">
        <v>16</v>
      </c>
      <c r="E3725">
        <v>18</v>
      </c>
      <c r="F3725">
        <v>199</v>
      </c>
      <c r="G3725">
        <v>22.117999999999999</v>
      </c>
      <c r="H3725">
        <v>16.838999999999999</v>
      </c>
      <c r="I3725">
        <v>0.249</v>
      </c>
      <c r="J3725">
        <v>3.0510000000000002</v>
      </c>
      <c r="K3725">
        <v>21.852</v>
      </c>
    </row>
    <row r="3726" spans="1:11" x14ac:dyDescent="0.25">
      <c r="A3726">
        <v>2014</v>
      </c>
      <c r="B3726" t="s">
        <v>1926</v>
      </c>
      <c r="C3726" t="s">
        <v>1966</v>
      </c>
      <c r="D3726" t="s">
        <v>19</v>
      </c>
      <c r="E3726">
        <v>41</v>
      </c>
      <c r="F3726">
        <v>117</v>
      </c>
      <c r="G3726">
        <v>8.8699999999999992</v>
      </c>
      <c r="H3726">
        <v>4.5380000000000003</v>
      </c>
      <c r="I3726">
        <v>0.43099999999999999</v>
      </c>
      <c r="J3726">
        <v>9.5280000000000005</v>
      </c>
      <c r="K3726">
        <v>21.53</v>
      </c>
    </row>
    <row r="3727" spans="1:11" x14ac:dyDescent="0.25">
      <c r="A3727">
        <v>2014</v>
      </c>
      <c r="B3727" t="s">
        <v>1926</v>
      </c>
      <c r="C3727" t="s">
        <v>1966</v>
      </c>
      <c r="D3727" t="s">
        <v>16</v>
      </c>
      <c r="E3727">
        <v>6</v>
      </c>
      <c r="F3727">
        <v>52</v>
      </c>
      <c r="G3727">
        <v>3.1749999999999998</v>
      </c>
      <c r="H3727">
        <v>0.95499999999999996</v>
      </c>
      <c r="I3727">
        <v>3.7999999999999999E-2</v>
      </c>
      <c r="J3727">
        <v>3.9260000000000002</v>
      </c>
      <c r="K3727">
        <v>3.4369999999999998</v>
      </c>
    </row>
    <row r="3728" spans="1:11" x14ac:dyDescent="0.25">
      <c r="A3728">
        <v>2014</v>
      </c>
      <c r="B3728" t="s">
        <v>1926</v>
      </c>
      <c r="C3728" t="s">
        <v>1967</v>
      </c>
      <c r="D3728" t="s">
        <v>19</v>
      </c>
      <c r="E3728">
        <v>471</v>
      </c>
      <c r="F3728">
        <v>5695</v>
      </c>
      <c r="G3728">
        <v>44938.500999999997</v>
      </c>
      <c r="H3728">
        <v>20949.543000000001</v>
      </c>
      <c r="I3728">
        <v>693.48500000000001</v>
      </c>
      <c r="J3728">
        <v>30336.431</v>
      </c>
      <c r="K3728">
        <v>45368.85</v>
      </c>
    </row>
    <row r="3729" spans="1:11" x14ac:dyDescent="0.25">
      <c r="A3729">
        <v>2014</v>
      </c>
      <c r="B3729" t="s">
        <v>1926</v>
      </c>
      <c r="C3729" t="s">
        <v>1967</v>
      </c>
      <c r="D3729" t="s">
        <v>16</v>
      </c>
      <c r="E3729">
        <v>58</v>
      </c>
      <c r="F3729">
        <v>2468</v>
      </c>
      <c r="G3729">
        <v>31681.093000000001</v>
      </c>
      <c r="H3729">
        <v>11010.852999999999</v>
      </c>
      <c r="I3729">
        <v>315.35000000000002</v>
      </c>
      <c r="J3729">
        <v>15735.627</v>
      </c>
      <c r="K3729">
        <v>31680.271000000001</v>
      </c>
    </row>
    <row r="3730" spans="1:11" x14ac:dyDescent="0.25">
      <c r="A3730">
        <v>2014</v>
      </c>
      <c r="B3730" t="s">
        <v>1926</v>
      </c>
      <c r="C3730" t="s">
        <v>1968</v>
      </c>
      <c r="D3730" t="s">
        <v>19</v>
      </c>
      <c r="E3730">
        <v>5189</v>
      </c>
      <c r="F3730">
        <v>34979</v>
      </c>
      <c r="G3730">
        <v>18586.067999999999</v>
      </c>
      <c r="H3730">
        <v>6578.0439999999999</v>
      </c>
      <c r="I3730">
        <v>1122.684</v>
      </c>
      <c r="J3730">
        <v>10879.433000000001</v>
      </c>
      <c r="K3730">
        <v>26050.880000000001</v>
      </c>
    </row>
    <row r="3731" spans="1:11" x14ac:dyDescent="0.25">
      <c r="A3731">
        <v>2014</v>
      </c>
      <c r="B3731" t="s">
        <v>1926</v>
      </c>
      <c r="C3731" t="s">
        <v>1968</v>
      </c>
      <c r="D3731" t="s">
        <v>16</v>
      </c>
      <c r="E3731">
        <v>734</v>
      </c>
      <c r="F3731">
        <v>11408</v>
      </c>
      <c r="G3731">
        <v>12236.412</v>
      </c>
      <c r="H3731">
        <v>2886.0410000000002</v>
      </c>
      <c r="I3731">
        <v>783.24900000000002</v>
      </c>
      <c r="J3731">
        <v>7744.0529999999999</v>
      </c>
      <c r="K3731">
        <v>13175.737999999999</v>
      </c>
    </row>
    <row r="3732" spans="1:11" x14ac:dyDescent="0.25">
      <c r="A3732">
        <v>2014</v>
      </c>
      <c r="B3732" t="s">
        <v>1926</v>
      </c>
      <c r="C3732" t="s">
        <v>1969</v>
      </c>
      <c r="D3732" t="s">
        <v>19</v>
      </c>
      <c r="E3732">
        <v>6121</v>
      </c>
      <c r="F3732">
        <v>73196</v>
      </c>
      <c r="G3732">
        <v>18239.762999999999</v>
      </c>
      <c r="H3732">
        <v>10415.776</v>
      </c>
      <c r="I3732">
        <v>767.95600000000002</v>
      </c>
      <c r="J3732">
        <v>6724.2160000000003</v>
      </c>
      <c r="K3732">
        <v>25931.923999999999</v>
      </c>
    </row>
    <row r="3733" spans="1:11" x14ac:dyDescent="0.25">
      <c r="A3733">
        <v>2014</v>
      </c>
      <c r="B3733" t="s">
        <v>1926</v>
      </c>
      <c r="C3733" t="s">
        <v>1969</v>
      </c>
      <c r="D3733" t="s">
        <v>16</v>
      </c>
      <c r="E3733">
        <v>503</v>
      </c>
      <c r="F3733">
        <v>42787</v>
      </c>
      <c r="G3733">
        <v>10495.761</v>
      </c>
      <c r="H3733">
        <v>6317.8370000000004</v>
      </c>
      <c r="I3733">
        <v>169.96299999999999</v>
      </c>
      <c r="J3733">
        <v>2873.53</v>
      </c>
      <c r="K3733">
        <v>10683.453</v>
      </c>
    </row>
    <row r="3734" spans="1:11" x14ac:dyDescent="0.25">
      <c r="A3734">
        <v>2014</v>
      </c>
      <c r="B3734" t="s">
        <v>1926</v>
      </c>
      <c r="C3734" t="s">
        <v>1970</v>
      </c>
      <c r="D3734" t="s">
        <v>19</v>
      </c>
      <c r="E3734">
        <v>14</v>
      </c>
      <c r="F3734">
        <v>20</v>
      </c>
      <c r="G3734">
        <v>2.5470000000000002</v>
      </c>
      <c r="H3734">
        <v>1.4410000000000001</v>
      </c>
      <c r="I3734">
        <v>7.0000000000000001E-3</v>
      </c>
      <c r="J3734">
        <v>1.8819999999999999</v>
      </c>
      <c r="K3734">
        <v>4.5510000000000002</v>
      </c>
    </row>
    <row r="3735" spans="1:11" x14ac:dyDescent="0.25">
      <c r="A3735">
        <v>2014</v>
      </c>
      <c r="B3735" t="s">
        <v>1926</v>
      </c>
      <c r="C3735" t="s">
        <v>1971</v>
      </c>
      <c r="D3735" t="s">
        <v>19</v>
      </c>
      <c r="E3735">
        <v>80</v>
      </c>
      <c r="F3735">
        <v>184</v>
      </c>
      <c r="G3735">
        <v>12.522</v>
      </c>
      <c r="H3735">
        <v>5.1440000000000001</v>
      </c>
      <c r="I3735">
        <v>8.2000000000000003E-2</v>
      </c>
      <c r="J3735">
        <v>21.122</v>
      </c>
      <c r="K3735">
        <v>27.843</v>
      </c>
    </row>
    <row r="3736" spans="1:11" x14ac:dyDescent="0.25">
      <c r="A3736">
        <v>2014</v>
      </c>
      <c r="B3736" t="s">
        <v>1926</v>
      </c>
      <c r="C3736" t="s">
        <v>1971</v>
      </c>
      <c r="D3736" t="s">
        <v>16</v>
      </c>
      <c r="E3736">
        <v>27</v>
      </c>
      <c r="F3736">
        <v>92</v>
      </c>
      <c r="G3736">
        <v>3.194</v>
      </c>
      <c r="H3736">
        <v>1.698</v>
      </c>
      <c r="I3736">
        <v>0</v>
      </c>
      <c r="J3736">
        <v>1.456</v>
      </c>
      <c r="K3736">
        <v>3.1269999999999998</v>
      </c>
    </row>
    <row r="3737" spans="1:11" x14ac:dyDescent="0.25">
      <c r="A3737">
        <v>2014</v>
      </c>
      <c r="B3737" t="s">
        <v>1926</v>
      </c>
      <c r="C3737" t="s">
        <v>1972</v>
      </c>
      <c r="D3737" t="s">
        <v>19</v>
      </c>
      <c r="E3737">
        <v>5</v>
      </c>
      <c r="F3737">
        <v>10</v>
      </c>
      <c r="G3737">
        <v>0.86699999999999999</v>
      </c>
      <c r="H3737">
        <v>0.61099999999999999</v>
      </c>
      <c r="I3737">
        <v>0</v>
      </c>
      <c r="J3737">
        <v>1.847</v>
      </c>
      <c r="K3737">
        <v>1.5880000000000001</v>
      </c>
    </row>
    <row r="3738" spans="1:11" x14ac:dyDescent="0.25">
      <c r="A3738">
        <v>2014</v>
      </c>
      <c r="B3738" t="s">
        <v>1926</v>
      </c>
      <c r="C3738" t="s">
        <v>1973</v>
      </c>
      <c r="D3738" t="s">
        <v>19</v>
      </c>
      <c r="E3738">
        <v>298</v>
      </c>
      <c r="F3738">
        <v>982</v>
      </c>
      <c r="G3738">
        <v>105.94799999999999</v>
      </c>
      <c r="H3738">
        <v>60.536000000000001</v>
      </c>
      <c r="I3738">
        <v>2.1459999999999999</v>
      </c>
      <c r="J3738">
        <v>78.635999999999996</v>
      </c>
      <c r="K3738">
        <v>154.03</v>
      </c>
    </row>
    <row r="3739" spans="1:11" x14ac:dyDescent="0.25">
      <c r="A3739">
        <v>2014</v>
      </c>
      <c r="B3739" t="s">
        <v>1926</v>
      </c>
      <c r="C3739" t="s">
        <v>1973</v>
      </c>
      <c r="D3739" t="s">
        <v>16</v>
      </c>
      <c r="E3739">
        <v>32</v>
      </c>
      <c r="F3739">
        <v>256</v>
      </c>
      <c r="G3739">
        <v>34.246000000000002</v>
      </c>
      <c r="H3739">
        <v>26.539000000000001</v>
      </c>
      <c r="I3739">
        <v>0.21199999999999999</v>
      </c>
      <c r="J3739">
        <v>6.6</v>
      </c>
      <c r="K3739">
        <v>34.53</v>
      </c>
    </row>
    <row r="3740" spans="1:11" x14ac:dyDescent="0.25">
      <c r="A3740">
        <v>2014</v>
      </c>
      <c r="B3740" t="s">
        <v>1926</v>
      </c>
      <c r="C3740" t="s">
        <v>1974</v>
      </c>
      <c r="D3740" t="s">
        <v>19</v>
      </c>
      <c r="E3740">
        <v>2833</v>
      </c>
      <c r="F3740">
        <v>13094</v>
      </c>
      <c r="G3740">
        <v>6086.2740000000003</v>
      </c>
      <c r="H3740">
        <v>2521.4639999999999</v>
      </c>
      <c r="I3740">
        <v>109.886</v>
      </c>
      <c r="J3740">
        <v>2295.3029999999999</v>
      </c>
      <c r="K3740">
        <v>12620.081</v>
      </c>
    </row>
    <row r="3741" spans="1:11" x14ac:dyDescent="0.25">
      <c r="A3741">
        <v>2014</v>
      </c>
      <c r="B3741" t="s">
        <v>1926</v>
      </c>
      <c r="C3741" t="s">
        <v>1974</v>
      </c>
      <c r="D3741" t="s">
        <v>16</v>
      </c>
      <c r="E3741">
        <v>250</v>
      </c>
      <c r="F3741">
        <v>980</v>
      </c>
      <c r="G3741">
        <v>318.55799999999999</v>
      </c>
      <c r="H3741">
        <v>119.785</v>
      </c>
      <c r="I3741">
        <v>8.4039999999999999</v>
      </c>
      <c r="J3741">
        <v>137.72499999999999</v>
      </c>
      <c r="K3741">
        <v>336.27</v>
      </c>
    </row>
    <row r="3742" spans="1:11" x14ac:dyDescent="0.25">
      <c r="A3742">
        <v>2014</v>
      </c>
      <c r="B3742" t="s">
        <v>1926</v>
      </c>
      <c r="C3742" t="s">
        <v>1975</v>
      </c>
      <c r="D3742" t="s">
        <v>19</v>
      </c>
      <c r="E3742">
        <v>41</v>
      </c>
      <c r="F3742">
        <v>73</v>
      </c>
      <c r="G3742">
        <v>2.129</v>
      </c>
      <c r="H3742">
        <v>0.85699999999999998</v>
      </c>
      <c r="I3742">
        <v>0</v>
      </c>
      <c r="J3742">
        <v>4.9589999999999996</v>
      </c>
      <c r="K3742">
        <v>5.6349999999999998</v>
      </c>
    </row>
    <row r="3743" spans="1:11" x14ac:dyDescent="0.25">
      <c r="A3743">
        <v>2014</v>
      </c>
      <c r="B3743" t="s">
        <v>1926</v>
      </c>
      <c r="C3743" t="s">
        <v>1976</v>
      </c>
      <c r="D3743" t="s">
        <v>19</v>
      </c>
      <c r="E3743">
        <v>51</v>
      </c>
      <c r="F3743">
        <v>192</v>
      </c>
      <c r="G3743">
        <v>373.29199999999997</v>
      </c>
      <c r="H3743">
        <v>195.73400000000001</v>
      </c>
      <c r="I3743">
        <v>3.7080000000000002</v>
      </c>
      <c r="J3743">
        <v>34.262</v>
      </c>
      <c r="K3743">
        <v>675.69799999999998</v>
      </c>
    </row>
    <row r="3744" spans="1:11" x14ac:dyDescent="0.25">
      <c r="A3744">
        <v>2014</v>
      </c>
      <c r="B3744" t="s">
        <v>1926</v>
      </c>
      <c r="C3744" t="s">
        <v>1976</v>
      </c>
      <c r="D3744" t="s">
        <v>16</v>
      </c>
      <c r="E3744">
        <v>12</v>
      </c>
      <c r="F3744">
        <v>28</v>
      </c>
      <c r="G3744">
        <v>3.4279999999999999</v>
      </c>
      <c r="H3744">
        <v>1.3380000000000001</v>
      </c>
      <c r="I3744">
        <v>5.8000000000000003E-2</v>
      </c>
      <c r="J3744">
        <v>1.427</v>
      </c>
      <c r="K3744">
        <v>3.415</v>
      </c>
    </row>
    <row r="3745" spans="1:11" x14ac:dyDescent="0.25">
      <c r="A3745">
        <v>2014</v>
      </c>
      <c r="B3745" t="s">
        <v>1926</v>
      </c>
      <c r="C3745" t="s">
        <v>1977</v>
      </c>
      <c r="D3745" t="s">
        <v>19</v>
      </c>
      <c r="E3745">
        <v>147</v>
      </c>
      <c r="F3745">
        <v>441</v>
      </c>
      <c r="G3745">
        <v>72.971999999999994</v>
      </c>
      <c r="H3745">
        <v>29.896000000000001</v>
      </c>
      <c r="I3745">
        <v>0.44500000000000001</v>
      </c>
      <c r="J3745">
        <v>50.927</v>
      </c>
      <c r="K3745">
        <v>89.271000000000001</v>
      </c>
    </row>
    <row r="3746" spans="1:11" x14ac:dyDescent="0.25">
      <c r="A3746">
        <v>2014</v>
      </c>
      <c r="B3746" t="s">
        <v>1926</v>
      </c>
      <c r="C3746" t="s">
        <v>1977</v>
      </c>
      <c r="D3746" t="s">
        <v>16</v>
      </c>
      <c r="E3746">
        <v>20</v>
      </c>
      <c r="F3746">
        <v>44</v>
      </c>
      <c r="G3746">
        <v>4.9969999999999999</v>
      </c>
      <c r="H3746">
        <v>1.345</v>
      </c>
      <c r="I3746">
        <v>8.5000000000000006E-2</v>
      </c>
      <c r="J3746">
        <v>2.391</v>
      </c>
      <c r="K3746">
        <v>5.0039999999999996</v>
      </c>
    </row>
    <row r="3747" spans="1:11" x14ac:dyDescent="0.25">
      <c r="A3747">
        <v>2014</v>
      </c>
      <c r="B3747" t="s">
        <v>1926</v>
      </c>
      <c r="C3747" t="s">
        <v>1978</v>
      </c>
      <c r="D3747" t="s">
        <v>19</v>
      </c>
      <c r="E3747">
        <v>185</v>
      </c>
      <c r="F3747">
        <v>885</v>
      </c>
      <c r="G3747">
        <v>3823.5929999999998</v>
      </c>
      <c r="H3747">
        <v>1356.068</v>
      </c>
      <c r="I3747">
        <v>519.69200000000001</v>
      </c>
      <c r="J3747">
        <v>4697.32</v>
      </c>
      <c r="K3747">
        <v>4275.4979999999996</v>
      </c>
    </row>
    <row r="3748" spans="1:11" x14ac:dyDescent="0.25">
      <c r="A3748">
        <v>2014</v>
      </c>
      <c r="B3748" t="s">
        <v>1926</v>
      </c>
      <c r="C3748" t="s">
        <v>1978</v>
      </c>
      <c r="D3748" t="s">
        <v>16</v>
      </c>
      <c r="E3748">
        <v>24</v>
      </c>
      <c r="F3748">
        <v>54</v>
      </c>
      <c r="G3748">
        <v>5.3079999999999998</v>
      </c>
      <c r="H3748">
        <v>2.0779999999999998</v>
      </c>
      <c r="I3748">
        <v>1.7999999999999999E-2</v>
      </c>
      <c r="J3748">
        <v>4.7539999999999996</v>
      </c>
      <c r="K3748">
        <v>5.4009999999999998</v>
      </c>
    </row>
    <row r="3749" spans="1:11" x14ac:dyDescent="0.25">
      <c r="A3749">
        <v>2014</v>
      </c>
      <c r="B3749" t="s">
        <v>1926</v>
      </c>
      <c r="C3749" t="s">
        <v>1979</v>
      </c>
      <c r="D3749" t="s">
        <v>19</v>
      </c>
      <c r="E3749">
        <v>8</v>
      </c>
      <c r="F3749">
        <v>10</v>
      </c>
      <c r="G3749">
        <v>11.846</v>
      </c>
      <c r="H3749">
        <v>11.545</v>
      </c>
      <c r="I3749">
        <v>0</v>
      </c>
      <c r="J3749">
        <v>0.998</v>
      </c>
      <c r="K3749">
        <v>1.7769999999999999</v>
      </c>
    </row>
    <row r="3750" spans="1:11" x14ac:dyDescent="0.25">
      <c r="A3750">
        <v>2014</v>
      </c>
      <c r="B3750" t="s">
        <v>1926</v>
      </c>
      <c r="C3750" t="s">
        <v>1980</v>
      </c>
      <c r="D3750" t="s">
        <v>19</v>
      </c>
      <c r="E3750">
        <v>15</v>
      </c>
      <c r="F3750">
        <v>43</v>
      </c>
      <c r="G3750">
        <v>30.038</v>
      </c>
      <c r="H3750">
        <v>19.053999999999998</v>
      </c>
      <c r="I3750">
        <v>3.4000000000000002E-2</v>
      </c>
      <c r="J3750">
        <v>6.2539999999999996</v>
      </c>
      <c r="K3750">
        <v>32.484000000000002</v>
      </c>
    </row>
    <row r="3751" spans="1:11" x14ac:dyDescent="0.25">
      <c r="A3751">
        <v>2014</v>
      </c>
      <c r="B3751" t="s">
        <v>1926</v>
      </c>
      <c r="C3751" t="s">
        <v>1981</v>
      </c>
      <c r="D3751" t="s">
        <v>19</v>
      </c>
      <c r="E3751">
        <v>6783</v>
      </c>
      <c r="F3751">
        <v>30478</v>
      </c>
      <c r="G3751">
        <v>6792.4319999999998</v>
      </c>
      <c r="H3751">
        <v>3409.4389999999999</v>
      </c>
      <c r="I3751">
        <v>159.131</v>
      </c>
      <c r="J3751">
        <v>3265.9119999999998</v>
      </c>
      <c r="K3751">
        <v>14180.554</v>
      </c>
    </row>
    <row r="3752" spans="1:11" x14ac:dyDescent="0.25">
      <c r="A3752">
        <v>2014</v>
      </c>
      <c r="B3752" t="s">
        <v>1926</v>
      </c>
      <c r="C3752" t="s">
        <v>1981</v>
      </c>
      <c r="D3752" t="s">
        <v>16</v>
      </c>
      <c r="E3752">
        <v>576</v>
      </c>
      <c r="F3752">
        <v>7885</v>
      </c>
      <c r="G3752">
        <v>2428.9140000000002</v>
      </c>
      <c r="H3752">
        <v>973.41</v>
      </c>
      <c r="I3752">
        <v>37.627000000000002</v>
      </c>
      <c r="J3752">
        <v>550.97</v>
      </c>
      <c r="K3752">
        <v>2596.029</v>
      </c>
    </row>
    <row r="3753" spans="1:11" x14ac:dyDescent="0.25">
      <c r="A3753">
        <v>2014</v>
      </c>
      <c r="B3753" t="s">
        <v>1926</v>
      </c>
      <c r="C3753" t="s">
        <v>1982</v>
      </c>
      <c r="D3753" t="s">
        <v>19</v>
      </c>
      <c r="E3753">
        <v>166</v>
      </c>
      <c r="F3753">
        <v>372</v>
      </c>
      <c r="G3753">
        <v>39.984999999999999</v>
      </c>
      <c r="H3753">
        <v>22.745000000000001</v>
      </c>
      <c r="I3753">
        <v>1.292</v>
      </c>
      <c r="J3753">
        <v>30.664999999999999</v>
      </c>
      <c r="K3753">
        <v>88.298000000000002</v>
      </c>
    </row>
    <row r="3754" spans="1:11" x14ac:dyDescent="0.25">
      <c r="A3754">
        <v>2014</v>
      </c>
      <c r="B3754" t="s">
        <v>1926</v>
      </c>
      <c r="C3754" t="s">
        <v>1982</v>
      </c>
      <c r="D3754" t="s">
        <v>16</v>
      </c>
      <c r="E3754">
        <v>16</v>
      </c>
      <c r="F3754">
        <v>36</v>
      </c>
      <c r="G3754">
        <v>4.6020000000000003</v>
      </c>
      <c r="H3754">
        <v>2.589</v>
      </c>
      <c r="I3754">
        <v>0.03</v>
      </c>
      <c r="J3754">
        <v>1.944</v>
      </c>
      <c r="K3754">
        <v>4.5419999999999998</v>
      </c>
    </row>
    <row r="3755" spans="1:11" x14ac:dyDescent="0.25">
      <c r="A3755">
        <v>2014</v>
      </c>
      <c r="B3755" t="s">
        <v>1926</v>
      </c>
      <c r="C3755" t="s">
        <v>1983</v>
      </c>
      <c r="D3755" t="s">
        <v>19</v>
      </c>
      <c r="E3755">
        <v>44</v>
      </c>
      <c r="F3755">
        <v>280</v>
      </c>
      <c r="G3755">
        <v>32.402000000000001</v>
      </c>
      <c r="H3755">
        <v>20.492999999999999</v>
      </c>
      <c r="I3755">
        <v>0.16900000000000001</v>
      </c>
      <c r="J3755">
        <v>20.091000000000001</v>
      </c>
      <c r="K3755">
        <v>39.094999999999999</v>
      </c>
    </row>
    <row r="3756" spans="1:11" x14ac:dyDescent="0.25">
      <c r="A3756">
        <v>2014</v>
      </c>
      <c r="B3756" t="s">
        <v>1926</v>
      </c>
      <c r="C3756" t="s">
        <v>1983</v>
      </c>
      <c r="D3756" t="s">
        <v>16</v>
      </c>
      <c r="E3756">
        <v>11</v>
      </c>
      <c r="F3756">
        <v>42</v>
      </c>
      <c r="G3756">
        <v>6.8840000000000003</v>
      </c>
      <c r="H3756">
        <v>2.661</v>
      </c>
      <c r="I3756">
        <v>3.4000000000000002E-2</v>
      </c>
      <c r="J3756">
        <v>11.552</v>
      </c>
      <c r="K3756">
        <v>6.8070000000000004</v>
      </c>
    </row>
    <row r="3757" spans="1:11" x14ac:dyDescent="0.25">
      <c r="A3757">
        <v>2014</v>
      </c>
      <c r="B3757" t="s">
        <v>1926</v>
      </c>
      <c r="C3757" t="s">
        <v>1984</v>
      </c>
      <c r="D3757" t="s">
        <v>19</v>
      </c>
      <c r="E3757">
        <v>495</v>
      </c>
      <c r="F3757">
        <v>2483</v>
      </c>
      <c r="G3757">
        <v>570.88099999999997</v>
      </c>
      <c r="H3757">
        <v>374.17399999999998</v>
      </c>
      <c r="I3757">
        <v>16.568999999999999</v>
      </c>
      <c r="J3757">
        <v>296.27100000000002</v>
      </c>
      <c r="K3757">
        <v>1464.0519999999999</v>
      </c>
    </row>
    <row r="3758" spans="1:11" x14ac:dyDescent="0.25">
      <c r="A3758">
        <v>2014</v>
      </c>
      <c r="B3758" t="s">
        <v>1926</v>
      </c>
      <c r="C3758" t="s">
        <v>1984</v>
      </c>
      <c r="D3758" t="s">
        <v>16</v>
      </c>
      <c r="E3758">
        <v>51</v>
      </c>
      <c r="F3758">
        <v>917</v>
      </c>
      <c r="G3758">
        <v>206.548</v>
      </c>
      <c r="H3758">
        <v>146.886</v>
      </c>
      <c r="I3758">
        <v>3.1389999999999998</v>
      </c>
      <c r="J3758">
        <v>80.614000000000004</v>
      </c>
      <c r="K3758">
        <v>211.905</v>
      </c>
    </row>
    <row r="3759" spans="1:11" x14ac:dyDescent="0.25">
      <c r="A3759">
        <v>2014</v>
      </c>
      <c r="B3759" t="s">
        <v>1926</v>
      </c>
      <c r="C3759" t="s">
        <v>1985</v>
      </c>
      <c r="D3759" t="s">
        <v>19</v>
      </c>
      <c r="E3759">
        <v>24</v>
      </c>
      <c r="F3759">
        <v>85</v>
      </c>
      <c r="G3759">
        <v>68.744</v>
      </c>
      <c r="H3759">
        <v>45.353999999999999</v>
      </c>
      <c r="I3759">
        <v>-1.913</v>
      </c>
      <c r="J3759">
        <v>64.721000000000004</v>
      </c>
      <c r="K3759">
        <v>78.897999999999996</v>
      </c>
    </row>
    <row r="3760" spans="1:11" x14ac:dyDescent="0.25">
      <c r="A3760">
        <v>2014</v>
      </c>
      <c r="B3760" t="s">
        <v>1926</v>
      </c>
      <c r="C3760" t="s">
        <v>1986</v>
      </c>
      <c r="D3760" t="s">
        <v>19</v>
      </c>
      <c r="E3760">
        <v>18</v>
      </c>
      <c r="F3760">
        <v>32</v>
      </c>
      <c r="G3760">
        <v>1.105</v>
      </c>
      <c r="H3760">
        <v>0.77200000000000002</v>
      </c>
      <c r="I3760">
        <v>0</v>
      </c>
      <c r="J3760">
        <v>2.09</v>
      </c>
      <c r="K3760">
        <v>3.05</v>
      </c>
    </row>
    <row r="3761" spans="1:11" x14ac:dyDescent="0.25">
      <c r="A3761">
        <v>2014</v>
      </c>
      <c r="B3761" t="s">
        <v>1926</v>
      </c>
      <c r="C3761" t="s">
        <v>1987</v>
      </c>
      <c r="D3761" t="s">
        <v>19</v>
      </c>
      <c r="E3761">
        <v>7</v>
      </c>
      <c r="F3761">
        <v>185</v>
      </c>
      <c r="G3761">
        <v>496.71100000000001</v>
      </c>
      <c r="H3761">
        <v>432.01100000000002</v>
      </c>
      <c r="I3761">
        <v>-0.34899999999999998</v>
      </c>
      <c r="J3761">
        <v>88.932000000000002</v>
      </c>
      <c r="K3761">
        <v>497.71899999999999</v>
      </c>
    </row>
    <row r="3762" spans="1:11" x14ac:dyDescent="0.25">
      <c r="A3762">
        <v>2014</v>
      </c>
      <c r="B3762" t="s">
        <v>1926</v>
      </c>
      <c r="C3762" t="s">
        <v>1988</v>
      </c>
      <c r="D3762" t="s">
        <v>19</v>
      </c>
      <c r="E3762">
        <v>38</v>
      </c>
      <c r="F3762">
        <v>62</v>
      </c>
      <c r="G3762">
        <v>13.114000000000001</v>
      </c>
      <c r="H3762">
        <v>10.211</v>
      </c>
      <c r="I3762">
        <v>0.13400000000000001</v>
      </c>
      <c r="J3762">
        <v>4.63</v>
      </c>
      <c r="K3762">
        <v>15.379</v>
      </c>
    </row>
    <row r="3763" spans="1:11" x14ac:dyDescent="0.25">
      <c r="A3763">
        <v>2014</v>
      </c>
      <c r="B3763" t="s">
        <v>1926</v>
      </c>
      <c r="C3763" t="s">
        <v>1988</v>
      </c>
      <c r="D3763" t="s">
        <v>16</v>
      </c>
      <c r="E3763">
        <v>8</v>
      </c>
      <c r="F3763">
        <v>12</v>
      </c>
      <c r="G3763">
        <v>0.97799999999999998</v>
      </c>
      <c r="H3763">
        <v>0.40400000000000003</v>
      </c>
      <c r="I3763">
        <v>4.0000000000000001E-3</v>
      </c>
      <c r="J3763">
        <v>0.79200000000000004</v>
      </c>
      <c r="K3763">
        <v>0.97499999999999998</v>
      </c>
    </row>
    <row r="3764" spans="1:11" x14ac:dyDescent="0.25">
      <c r="A3764">
        <v>2014</v>
      </c>
      <c r="B3764" t="s">
        <v>1926</v>
      </c>
      <c r="C3764" t="s">
        <v>1989</v>
      </c>
      <c r="D3764" t="s">
        <v>19</v>
      </c>
      <c r="E3764">
        <v>32</v>
      </c>
      <c r="F3764">
        <v>48</v>
      </c>
      <c r="G3764">
        <v>4.41</v>
      </c>
      <c r="H3764">
        <v>2.1339999999999999</v>
      </c>
      <c r="I3764">
        <v>0.45500000000000002</v>
      </c>
      <c r="J3764">
        <v>2.2370000000000001</v>
      </c>
      <c r="K3764">
        <v>10.505000000000001</v>
      </c>
    </row>
    <row r="3765" spans="1:11" x14ac:dyDescent="0.25">
      <c r="A3765">
        <v>2014</v>
      </c>
      <c r="B3765" t="s">
        <v>1926</v>
      </c>
      <c r="C3765" t="s">
        <v>1990</v>
      </c>
      <c r="D3765" t="s">
        <v>19</v>
      </c>
      <c r="E3765">
        <v>44</v>
      </c>
      <c r="F3765">
        <v>112</v>
      </c>
      <c r="G3765">
        <v>330.16500000000002</v>
      </c>
      <c r="H3765">
        <v>182.34299999999999</v>
      </c>
      <c r="I3765">
        <v>2E-3</v>
      </c>
      <c r="J3765">
        <v>349.14299999999997</v>
      </c>
      <c r="K3765">
        <v>333.53899999999999</v>
      </c>
    </row>
    <row r="3766" spans="1:11" x14ac:dyDescent="0.25">
      <c r="A3766">
        <v>2014</v>
      </c>
      <c r="B3766" t="s">
        <v>1926</v>
      </c>
      <c r="C3766" t="s">
        <v>1990</v>
      </c>
      <c r="D3766" t="s">
        <v>16</v>
      </c>
      <c r="E3766">
        <v>7</v>
      </c>
      <c r="F3766">
        <v>11</v>
      </c>
      <c r="G3766">
        <v>2.3109999999999999</v>
      </c>
      <c r="H3766">
        <v>1.0580000000000001</v>
      </c>
      <c r="I3766">
        <v>0</v>
      </c>
      <c r="J3766">
        <v>0.51600000000000001</v>
      </c>
      <c r="K3766">
        <v>2.31</v>
      </c>
    </row>
    <row r="3767" spans="1:11" x14ac:dyDescent="0.25">
      <c r="A3767">
        <v>2014</v>
      </c>
      <c r="B3767" t="s">
        <v>1926</v>
      </c>
      <c r="C3767" t="s">
        <v>1991</v>
      </c>
      <c r="D3767" t="s">
        <v>19</v>
      </c>
      <c r="E3767">
        <v>7</v>
      </c>
      <c r="F3767">
        <v>14</v>
      </c>
      <c r="G3767">
        <v>0.64400000000000002</v>
      </c>
      <c r="H3767">
        <v>0.24399999999999999</v>
      </c>
      <c r="I3767">
        <v>0</v>
      </c>
      <c r="J3767">
        <v>0.81399999999999995</v>
      </c>
      <c r="K3767">
        <v>1.6259999999999999</v>
      </c>
    </row>
    <row r="3768" spans="1:11" x14ac:dyDescent="0.25">
      <c r="A3768">
        <v>2014</v>
      </c>
      <c r="B3768" t="s">
        <v>1926</v>
      </c>
      <c r="C3768" t="s">
        <v>1992</v>
      </c>
      <c r="D3768" t="s">
        <v>19</v>
      </c>
      <c r="E3768">
        <v>245</v>
      </c>
      <c r="F3768">
        <v>617</v>
      </c>
      <c r="G3768">
        <v>213.59100000000001</v>
      </c>
      <c r="H3768">
        <v>173.59299999999999</v>
      </c>
      <c r="I3768">
        <v>2.2509999999999999</v>
      </c>
      <c r="J3768">
        <v>58.249000000000002</v>
      </c>
      <c r="K3768">
        <v>507.06700000000001</v>
      </c>
    </row>
    <row r="3769" spans="1:11" x14ac:dyDescent="0.25">
      <c r="A3769">
        <v>2014</v>
      </c>
      <c r="B3769" t="s">
        <v>1926</v>
      </c>
      <c r="C3769" t="s">
        <v>1992</v>
      </c>
      <c r="D3769" t="s">
        <v>16</v>
      </c>
      <c r="E3769">
        <v>50</v>
      </c>
      <c r="F3769">
        <v>103</v>
      </c>
      <c r="G3769">
        <v>19.797000000000001</v>
      </c>
      <c r="H3769">
        <v>6.7510000000000003</v>
      </c>
      <c r="I3769">
        <v>0.30499999999999999</v>
      </c>
      <c r="J3769">
        <v>4.3259999999999996</v>
      </c>
      <c r="K3769">
        <v>19.602</v>
      </c>
    </row>
    <row r="3770" spans="1:11" x14ac:dyDescent="0.25">
      <c r="A3770">
        <v>2014</v>
      </c>
      <c r="B3770" t="s">
        <v>1926</v>
      </c>
      <c r="C3770" t="s">
        <v>1993</v>
      </c>
      <c r="D3770" t="s">
        <v>19</v>
      </c>
      <c r="E3770">
        <v>30</v>
      </c>
      <c r="F3770">
        <v>45</v>
      </c>
      <c r="G3770">
        <v>6.7539999999999996</v>
      </c>
      <c r="H3770">
        <v>4.9009999999999998</v>
      </c>
      <c r="I3770">
        <v>0.11899999999999999</v>
      </c>
      <c r="J3770">
        <v>3.0790000000000002</v>
      </c>
      <c r="K3770">
        <v>18.463000000000001</v>
      </c>
    </row>
    <row r="3771" spans="1:11" x14ac:dyDescent="0.25">
      <c r="A3771">
        <v>2014</v>
      </c>
      <c r="B3771" t="s">
        <v>1926</v>
      </c>
      <c r="C3771" t="s">
        <v>1993</v>
      </c>
      <c r="D3771" t="s">
        <v>16</v>
      </c>
      <c r="E3771">
        <v>3</v>
      </c>
      <c r="F3771">
        <v>5</v>
      </c>
      <c r="G3771">
        <v>0.375</v>
      </c>
      <c r="H3771">
        <v>0.11600000000000001</v>
      </c>
      <c r="I3771">
        <v>2E-3</v>
      </c>
      <c r="J3771">
        <v>0.126</v>
      </c>
      <c r="K3771">
        <v>0.373</v>
      </c>
    </row>
    <row r="3772" spans="1:11" x14ac:dyDescent="0.25">
      <c r="A3772">
        <v>2014</v>
      </c>
      <c r="B3772" t="s">
        <v>1926</v>
      </c>
      <c r="C3772" t="s">
        <v>1994</v>
      </c>
      <c r="D3772" t="s">
        <v>19</v>
      </c>
      <c r="E3772">
        <v>16</v>
      </c>
      <c r="F3772">
        <v>81</v>
      </c>
      <c r="G3772">
        <v>20.013999999999999</v>
      </c>
      <c r="H3772">
        <v>13.784000000000001</v>
      </c>
      <c r="I3772">
        <v>4.6269999999999998</v>
      </c>
      <c r="J3772">
        <v>34.368000000000002</v>
      </c>
      <c r="K3772">
        <v>19.927</v>
      </c>
    </row>
    <row r="3773" spans="1:11" x14ac:dyDescent="0.25">
      <c r="A3773">
        <v>2014</v>
      </c>
      <c r="B3773" t="s">
        <v>1926</v>
      </c>
      <c r="C3773" t="s">
        <v>1995</v>
      </c>
      <c r="D3773" t="s">
        <v>19</v>
      </c>
      <c r="E3773">
        <v>113</v>
      </c>
      <c r="F3773">
        <v>319</v>
      </c>
      <c r="G3773">
        <v>30.036000000000001</v>
      </c>
      <c r="H3773">
        <v>14.356</v>
      </c>
      <c r="I3773">
        <v>0.29499999999999998</v>
      </c>
      <c r="J3773">
        <v>33.423999999999999</v>
      </c>
      <c r="K3773">
        <v>52.697000000000003</v>
      </c>
    </row>
    <row r="3774" spans="1:11" x14ac:dyDescent="0.25">
      <c r="A3774">
        <v>2014</v>
      </c>
      <c r="B3774" t="s">
        <v>1926</v>
      </c>
      <c r="C3774" t="s">
        <v>1995</v>
      </c>
      <c r="D3774" t="s">
        <v>16</v>
      </c>
      <c r="E3774">
        <v>11</v>
      </c>
      <c r="F3774">
        <v>59</v>
      </c>
      <c r="G3774">
        <v>4.93</v>
      </c>
      <c r="H3774">
        <v>2.4550000000000001</v>
      </c>
      <c r="I3774">
        <v>0</v>
      </c>
      <c r="J3774">
        <v>8.9890000000000008</v>
      </c>
      <c r="K3774">
        <v>4.93</v>
      </c>
    </row>
    <row r="3775" spans="1:11" x14ac:dyDescent="0.25">
      <c r="A3775">
        <v>2014</v>
      </c>
      <c r="B3775" t="s">
        <v>1926</v>
      </c>
      <c r="C3775" t="s">
        <v>1996</v>
      </c>
      <c r="D3775" t="s">
        <v>19</v>
      </c>
      <c r="E3775">
        <v>649</v>
      </c>
      <c r="F3775">
        <v>1854</v>
      </c>
      <c r="G3775">
        <v>268.34300000000002</v>
      </c>
      <c r="H3775">
        <v>162.16999999999999</v>
      </c>
      <c r="I3775">
        <v>8.3140000000000001</v>
      </c>
      <c r="J3775">
        <v>180.43899999999999</v>
      </c>
      <c r="K3775">
        <v>654.82100000000003</v>
      </c>
    </row>
    <row r="3776" spans="1:11" x14ac:dyDescent="0.25">
      <c r="A3776">
        <v>2014</v>
      </c>
      <c r="B3776" t="s">
        <v>1926</v>
      </c>
      <c r="C3776" t="s">
        <v>1996</v>
      </c>
      <c r="D3776" t="s">
        <v>16</v>
      </c>
      <c r="E3776">
        <v>36</v>
      </c>
      <c r="F3776">
        <v>98</v>
      </c>
      <c r="G3776">
        <v>17.164000000000001</v>
      </c>
      <c r="H3776">
        <v>7.944</v>
      </c>
      <c r="I3776">
        <v>0.65500000000000003</v>
      </c>
      <c r="J3776">
        <v>15.782</v>
      </c>
      <c r="K3776">
        <v>16.651</v>
      </c>
    </row>
    <row r="3777" spans="1:11" x14ac:dyDescent="0.25">
      <c r="A3777">
        <v>2014</v>
      </c>
      <c r="B3777" t="s">
        <v>1926</v>
      </c>
      <c r="C3777" t="s">
        <v>1997</v>
      </c>
      <c r="D3777" t="s">
        <v>19</v>
      </c>
      <c r="E3777">
        <v>720</v>
      </c>
      <c r="F3777">
        <v>2684</v>
      </c>
      <c r="G3777">
        <v>255.517</v>
      </c>
      <c r="H3777">
        <v>126.218</v>
      </c>
      <c r="I3777">
        <v>10.491</v>
      </c>
      <c r="J3777">
        <v>332.15899999999999</v>
      </c>
      <c r="K3777">
        <v>722.154</v>
      </c>
    </row>
    <row r="3778" spans="1:11" x14ac:dyDescent="0.25">
      <c r="A3778">
        <v>2014</v>
      </c>
      <c r="B3778" t="s">
        <v>1926</v>
      </c>
      <c r="C3778" t="s">
        <v>1997</v>
      </c>
      <c r="D3778" t="s">
        <v>16</v>
      </c>
      <c r="E3778">
        <v>81</v>
      </c>
      <c r="F3778">
        <v>171</v>
      </c>
      <c r="G3778">
        <v>22.908999999999999</v>
      </c>
      <c r="H3778">
        <v>9.5050000000000008</v>
      </c>
      <c r="I3778">
        <v>0.32</v>
      </c>
      <c r="J3778">
        <v>10.246</v>
      </c>
      <c r="K3778">
        <v>22.806999999999999</v>
      </c>
    </row>
    <row r="3779" spans="1:11" x14ac:dyDescent="0.25">
      <c r="A3779">
        <v>2014</v>
      </c>
      <c r="B3779" t="s">
        <v>1926</v>
      </c>
      <c r="C3779" t="s">
        <v>1998</v>
      </c>
      <c r="D3779" t="s">
        <v>19</v>
      </c>
      <c r="E3779">
        <v>397</v>
      </c>
      <c r="F3779">
        <v>2205</v>
      </c>
      <c r="G3779">
        <v>325.14400000000001</v>
      </c>
      <c r="H3779">
        <v>160.477</v>
      </c>
      <c r="I3779">
        <v>11.4</v>
      </c>
      <c r="J3779">
        <v>531.53</v>
      </c>
      <c r="K3779">
        <v>480.60500000000002</v>
      </c>
    </row>
    <row r="3780" spans="1:11" x14ac:dyDescent="0.25">
      <c r="A3780">
        <v>2014</v>
      </c>
      <c r="B3780" t="s">
        <v>1926</v>
      </c>
      <c r="C3780" t="s">
        <v>1998</v>
      </c>
      <c r="D3780" t="s">
        <v>16</v>
      </c>
      <c r="E3780">
        <v>49</v>
      </c>
      <c r="F3780">
        <v>113</v>
      </c>
      <c r="G3780">
        <v>16.358000000000001</v>
      </c>
      <c r="H3780">
        <v>10.005000000000001</v>
      </c>
      <c r="I3780">
        <v>0.85299999999999998</v>
      </c>
      <c r="J3780">
        <v>4.9530000000000003</v>
      </c>
      <c r="K3780">
        <v>15.593</v>
      </c>
    </row>
    <row r="3781" spans="1:11" x14ac:dyDescent="0.25">
      <c r="A3781">
        <v>2014</v>
      </c>
      <c r="B3781" t="s">
        <v>1999</v>
      </c>
      <c r="C3781" t="s">
        <v>2000</v>
      </c>
      <c r="D3781" t="s">
        <v>19</v>
      </c>
      <c r="E3781">
        <v>1077</v>
      </c>
      <c r="F3781">
        <v>2946</v>
      </c>
      <c r="G3781">
        <v>471.06200000000001</v>
      </c>
      <c r="H3781">
        <v>216.49299999999999</v>
      </c>
      <c r="I3781">
        <v>5.7649999999999997</v>
      </c>
      <c r="J3781">
        <v>301.089</v>
      </c>
      <c r="K3781">
        <v>1092.3320000000001</v>
      </c>
    </row>
    <row r="3782" spans="1:11" x14ac:dyDescent="0.25">
      <c r="A3782">
        <v>2014</v>
      </c>
      <c r="B3782" t="s">
        <v>1999</v>
      </c>
      <c r="C3782" t="s">
        <v>2000</v>
      </c>
      <c r="D3782" t="s">
        <v>16</v>
      </c>
      <c r="E3782">
        <v>115</v>
      </c>
      <c r="F3782">
        <v>286</v>
      </c>
      <c r="G3782">
        <v>51.396999999999998</v>
      </c>
      <c r="H3782">
        <v>25.151</v>
      </c>
      <c r="I3782">
        <v>0.193</v>
      </c>
      <c r="J3782">
        <v>18.081</v>
      </c>
      <c r="K3782">
        <v>51.357999999999997</v>
      </c>
    </row>
    <row r="3783" spans="1:11" x14ac:dyDescent="0.25">
      <c r="A3783">
        <v>2014</v>
      </c>
      <c r="B3783" t="s">
        <v>1999</v>
      </c>
      <c r="C3783" t="s">
        <v>2001</v>
      </c>
      <c r="D3783" t="s">
        <v>19</v>
      </c>
      <c r="E3783">
        <v>7336</v>
      </c>
      <c r="F3783">
        <v>29387</v>
      </c>
      <c r="G3783">
        <v>9184.8430000000008</v>
      </c>
      <c r="H3783">
        <v>5342.2290000000003</v>
      </c>
      <c r="I3783">
        <v>604.95799999999997</v>
      </c>
      <c r="J3783">
        <v>7524.1809999999996</v>
      </c>
      <c r="K3783">
        <v>17120.205000000002</v>
      </c>
    </row>
    <row r="3784" spans="1:11" x14ac:dyDescent="0.25">
      <c r="A3784">
        <v>2014</v>
      </c>
      <c r="B3784" t="s">
        <v>1999</v>
      </c>
      <c r="C3784" t="s">
        <v>2001</v>
      </c>
      <c r="D3784" t="s">
        <v>16</v>
      </c>
      <c r="E3784">
        <v>663</v>
      </c>
      <c r="F3784">
        <v>3902</v>
      </c>
      <c r="G3784">
        <v>4045.1669999999999</v>
      </c>
      <c r="H3784">
        <v>2464.6529999999998</v>
      </c>
      <c r="I3784">
        <v>197.49199999999999</v>
      </c>
      <c r="J3784">
        <v>3576.7750000000001</v>
      </c>
      <c r="K3784">
        <v>4146.6049999999996</v>
      </c>
    </row>
    <row r="3785" spans="1:11" x14ac:dyDescent="0.25">
      <c r="A3785">
        <v>2014</v>
      </c>
      <c r="B3785" t="s">
        <v>1999</v>
      </c>
      <c r="C3785" t="s">
        <v>2002</v>
      </c>
      <c r="D3785" t="s">
        <v>19</v>
      </c>
      <c r="E3785">
        <v>2577</v>
      </c>
      <c r="F3785">
        <v>9131</v>
      </c>
      <c r="G3785">
        <v>1475.3979999999999</v>
      </c>
      <c r="H3785">
        <v>963.98</v>
      </c>
      <c r="I3785">
        <v>22.861000000000001</v>
      </c>
      <c r="J3785">
        <v>501.46499999999997</v>
      </c>
      <c r="K3785">
        <v>3093.069</v>
      </c>
    </row>
    <row r="3786" spans="1:11" x14ac:dyDescent="0.25">
      <c r="A3786">
        <v>2014</v>
      </c>
      <c r="B3786" t="s">
        <v>1999</v>
      </c>
      <c r="C3786" t="s">
        <v>2002</v>
      </c>
      <c r="D3786" t="s">
        <v>16</v>
      </c>
      <c r="E3786">
        <v>160</v>
      </c>
      <c r="F3786">
        <v>450</v>
      </c>
      <c r="G3786">
        <v>114.093</v>
      </c>
      <c r="H3786">
        <v>77.259</v>
      </c>
      <c r="I3786">
        <v>0.39</v>
      </c>
      <c r="J3786">
        <v>34.447000000000003</v>
      </c>
      <c r="K3786">
        <v>112.13800000000001</v>
      </c>
    </row>
    <row r="3787" spans="1:11" x14ac:dyDescent="0.25">
      <c r="A3787">
        <v>2014</v>
      </c>
      <c r="B3787" t="s">
        <v>1999</v>
      </c>
      <c r="C3787" t="s">
        <v>2003</v>
      </c>
      <c r="D3787" t="s">
        <v>19</v>
      </c>
      <c r="E3787">
        <v>22790</v>
      </c>
      <c r="F3787">
        <v>152976</v>
      </c>
      <c r="G3787">
        <v>117471.25199999999</v>
      </c>
      <c r="H3787">
        <v>41193.470999999998</v>
      </c>
      <c r="I3787">
        <v>8593.0329999999994</v>
      </c>
      <c r="J3787">
        <v>64334.800999999999</v>
      </c>
      <c r="K3787">
        <v>165401.587</v>
      </c>
    </row>
    <row r="3788" spans="1:11" x14ac:dyDescent="0.25">
      <c r="A3788">
        <v>2014</v>
      </c>
      <c r="B3788" t="s">
        <v>1999</v>
      </c>
      <c r="C3788" t="s">
        <v>2003</v>
      </c>
      <c r="D3788" t="s">
        <v>16</v>
      </c>
      <c r="E3788">
        <v>1736</v>
      </c>
      <c r="F3788">
        <v>11863</v>
      </c>
      <c r="G3788">
        <v>55037.665000000001</v>
      </c>
      <c r="H3788">
        <v>23112.591</v>
      </c>
      <c r="I3788">
        <v>1073.5930000000001</v>
      </c>
      <c r="J3788">
        <v>7381.65</v>
      </c>
      <c r="K3788">
        <v>55394.154999999999</v>
      </c>
    </row>
    <row r="3789" spans="1:11" x14ac:dyDescent="0.25">
      <c r="A3789">
        <v>2014</v>
      </c>
      <c r="B3789" t="s">
        <v>1999</v>
      </c>
      <c r="C3789" t="s">
        <v>2004</v>
      </c>
      <c r="D3789" t="s">
        <v>19</v>
      </c>
      <c r="E3789">
        <v>4869</v>
      </c>
      <c r="F3789">
        <v>17143</v>
      </c>
      <c r="G3789">
        <v>3265.4589999999998</v>
      </c>
      <c r="H3789">
        <v>1773.896</v>
      </c>
      <c r="I3789">
        <v>93.611000000000004</v>
      </c>
      <c r="J3789">
        <v>1448.704</v>
      </c>
      <c r="K3789">
        <v>6998.38</v>
      </c>
    </row>
    <row r="3790" spans="1:11" x14ac:dyDescent="0.25">
      <c r="A3790">
        <v>2014</v>
      </c>
      <c r="B3790" t="s">
        <v>1999</v>
      </c>
      <c r="C3790" t="s">
        <v>2004</v>
      </c>
      <c r="D3790" t="s">
        <v>16</v>
      </c>
      <c r="E3790">
        <v>472</v>
      </c>
      <c r="F3790">
        <v>1287</v>
      </c>
      <c r="G3790">
        <v>434.45299999999997</v>
      </c>
      <c r="H3790">
        <v>179.41499999999999</v>
      </c>
      <c r="I3790">
        <v>1.1100000000000001</v>
      </c>
      <c r="J3790">
        <v>99.64</v>
      </c>
      <c r="K3790">
        <v>412.97899999999998</v>
      </c>
    </row>
    <row r="3791" spans="1:11" x14ac:dyDescent="0.25">
      <c r="A3791">
        <v>2014</v>
      </c>
      <c r="B3791" t="s">
        <v>1999</v>
      </c>
      <c r="C3791" t="s">
        <v>2005</v>
      </c>
      <c r="D3791" t="s">
        <v>19</v>
      </c>
      <c r="E3791">
        <v>2158</v>
      </c>
      <c r="F3791">
        <v>6425</v>
      </c>
      <c r="G3791">
        <v>1120.7829999999999</v>
      </c>
      <c r="H3791">
        <v>677.55499999999995</v>
      </c>
      <c r="I3791">
        <v>10.683</v>
      </c>
      <c r="J3791">
        <v>499.47</v>
      </c>
      <c r="K3791">
        <v>2402.9029999999998</v>
      </c>
    </row>
    <row r="3792" spans="1:11" x14ac:dyDescent="0.25">
      <c r="A3792">
        <v>2014</v>
      </c>
      <c r="B3792" t="s">
        <v>1999</v>
      </c>
      <c r="C3792" t="s">
        <v>2005</v>
      </c>
      <c r="D3792" t="s">
        <v>16</v>
      </c>
      <c r="E3792">
        <v>232</v>
      </c>
      <c r="F3792">
        <v>514</v>
      </c>
      <c r="G3792">
        <v>101.17400000000001</v>
      </c>
      <c r="H3792">
        <v>31.384</v>
      </c>
      <c r="I3792">
        <v>0.47899999999999998</v>
      </c>
      <c r="J3792">
        <v>45.566000000000003</v>
      </c>
      <c r="K3792">
        <v>101.438</v>
      </c>
    </row>
    <row r="3793" spans="1:11" x14ac:dyDescent="0.25">
      <c r="A3793">
        <v>2014</v>
      </c>
      <c r="B3793" t="s">
        <v>1999</v>
      </c>
      <c r="C3793" t="s">
        <v>2006</v>
      </c>
      <c r="D3793" t="s">
        <v>19</v>
      </c>
      <c r="E3793">
        <v>1545</v>
      </c>
      <c r="F3793">
        <v>5391</v>
      </c>
      <c r="G3793">
        <v>1452.412</v>
      </c>
      <c r="H3793">
        <v>843.96699999999998</v>
      </c>
      <c r="I3793">
        <v>31.77</v>
      </c>
      <c r="J3793">
        <v>498.9</v>
      </c>
      <c r="K3793">
        <v>2791.886</v>
      </c>
    </row>
    <row r="3794" spans="1:11" x14ac:dyDescent="0.25">
      <c r="A3794">
        <v>2014</v>
      </c>
      <c r="B3794" t="s">
        <v>1999</v>
      </c>
      <c r="C3794" t="s">
        <v>2006</v>
      </c>
      <c r="D3794" t="s">
        <v>16</v>
      </c>
      <c r="E3794">
        <v>137</v>
      </c>
      <c r="F3794">
        <v>1290</v>
      </c>
      <c r="G3794">
        <v>504.30500000000001</v>
      </c>
      <c r="H3794">
        <v>211.31200000000001</v>
      </c>
      <c r="I3794">
        <v>10.204000000000001</v>
      </c>
      <c r="J3794">
        <v>65.399000000000001</v>
      </c>
      <c r="K3794">
        <v>562.428</v>
      </c>
    </row>
    <row r="3795" spans="1:11" x14ac:dyDescent="0.25">
      <c r="A3795">
        <v>2014</v>
      </c>
      <c r="B3795" t="s">
        <v>1999</v>
      </c>
      <c r="C3795" t="s">
        <v>2007</v>
      </c>
      <c r="D3795" t="s">
        <v>19</v>
      </c>
      <c r="E3795">
        <v>3099</v>
      </c>
      <c r="F3795">
        <v>8722</v>
      </c>
      <c r="G3795">
        <v>6514.442</v>
      </c>
      <c r="H3795">
        <v>2937.5250000000001</v>
      </c>
      <c r="I3795">
        <v>-270.99200000000002</v>
      </c>
      <c r="J3795">
        <v>1607.058</v>
      </c>
      <c r="K3795">
        <v>7815.1210000000001</v>
      </c>
    </row>
    <row r="3796" spans="1:11" x14ac:dyDescent="0.25">
      <c r="A3796">
        <v>2014</v>
      </c>
      <c r="B3796" t="s">
        <v>1999</v>
      </c>
      <c r="C3796" t="s">
        <v>2007</v>
      </c>
      <c r="D3796" t="s">
        <v>16</v>
      </c>
      <c r="E3796">
        <v>298</v>
      </c>
      <c r="F3796">
        <v>1598</v>
      </c>
      <c r="G3796">
        <v>5318.0959999999995</v>
      </c>
      <c r="H3796">
        <v>2144.5830000000001</v>
      </c>
      <c r="I3796">
        <v>-292.31</v>
      </c>
      <c r="J3796">
        <v>1175.614</v>
      </c>
      <c r="K3796">
        <v>5331.35</v>
      </c>
    </row>
    <row r="3797" spans="1:11" x14ac:dyDescent="0.25">
      <c r="A3797">
        <v>2014</v>
      </c>
      <c r="B3797" t="s">
        <v>1999</v>
      </c>
      <c r="C3797" t="s">
        <v>2008</v>
      </c>
      <c r="D3797" t="s">
        <v>19</v>
      </c>
      <c r="E3797">
        <v>373</v>
      </c>
      <c r="F3797">
        <v>1162</v>
      </c>
      <c r="G3797">
        <v>211.886</v>
      </c>
      <c r="H3797">
        <v>81.233000000000004</v>
      </c>
      <c r="I3797">
        <v>9.5879999999999992</v>
      </c>
      <c r="J3797">
        <v>138.27000000000001</v>
      </c>
      <c r="K3797">
        <v>407.73</v>
      </c>
    </row>
    <row r="3798" spans="1:11" x14ac:dyDescent="0.25">
      <c r="A3798">
        <v>2014</v>
      </c>
      <c r="B3798" t="s">
        <v>1999</v>
      </c>
      <c r="C3798" t="s">
        <v>2008</v>
      </c>
      <c r="D3798" t="s">
        <v>16</v>
      </c>
      <c r="E3798">
        <v>33</v>
      </c>
      <c r="F3798">
        <v>194</v>
      </c>
      <c r="G3798">
        <v>97.132000000000005</v>
      </c>
      <c r="H3798">
        <v>11.356999999999999</v>
      </c>
      <c r="I3798">
        <v>1.361</v>
      </c>
      <c r="J3798">
        <v>81.12</v>
      </c>
      <c r="K3798">
        <v>104.425</v>
      </c>
    </row>
    <row r="3799" spans="1:11" x14ac:dyDescent="0.25">
      <c r="A3799">
        <v>2014</v>
      </c>
      <c r="B3799" t="s">
        <v>1999</v>
      </c>
      <c r="C3799" t="s">
        <v>2009</v>
      </c>
      <c r="D3799" t="s">
        <v>19</v>
      </c>
      <c r="E3799">
        <v>1611</v>
      </c>
      <c r="F3799">
        <v>4197</v>
      </c>
      <c r="G3799">
        <v>499.90800000000002</v>
      </c>
      <c r="H3799">
        <v>272.858</v>
      </c>
      <c r="I3799">
        <v>24.49</v>
      </c>
      <c r="J3799">
        <v>274.90899999999999</v>
      </c>
      <c r="K3799">
        <v>1184.2650000000001</v>
      </c>
    </row>
    <row r="3800" spans="1:11" x14ac:dyDescent="0.25">
      <c r="A3800">
        <v>2014</v>
      </c>
      <c r="B3800" t="s">
        <v>1999</v>
      </c>
      <c r="C3800" t="s">
        <v>2009</v>
      </c>
      <c r="D3800" t="s">
        <v>16</v>
      </c>
      <c r="E3800">
        <v>185</v>
      </c>
      <c r="F3800">
        <v>402</v>
      </c>
      <c r="G3800">
        <v>60.378</v>
      </c>
      <c r="H3800">
        <v>32.003999999999998</v>
      </c>
      <c r="I3800">
        <v>1.2210000000000001</v>
      </c>
      <c r="J3800">
        <v>18.25</v>
      </c>
      <c r="K3800">
        <v>59.1</v>
      </c>
    </row>
    <row r="3801" spans="1:11" x14ac:dyDescent="0.25">
      <c r="A3801">
        <v>2014</v>
      </c>
      <c r="B3801" t="s">
        <v>1999</v>
      </c>
      <c r="C3801" t="s">
        <v>2010</v>
      </c>
      <c r="D3801" t="s">
        <v>19</v>
      </c>
      <c r="E3801">
        <v>572</v>
      </c>
      <c r="F3801">
        <v>2842</v>
      </c>
      <c r="G3801">
        <v>1948.6110000000001</v>
      </c>
      <c r="H3801">
        <v>1858.633</v>
      </c>
      <c r="I3801">
        <v>6.0170000000000003</v>
      </c>
      <c r="J3801">
        <v>358.36200000000002</v>
      </c>
      <c r="K3801">
        <v>2102.4490000000001</v>
      </c>
    </row>
    <row r="3802" spans="1:11" x14ac:dyDescent="0.25">
      <c r="A3802">
        <v>2014</v>
      </c>
      <c r="B3802" t="s">
        <v>1999</v>
      </c>
      <c r="C3802" t="s">
        <v>2010</v>
      </c>
      <c r="D3802" t="s">
        <v>16</v>
      </c>
      <c r="E3802">
        <v>45</v>
      </c>
      <c r="F3802">
        <v>115</v>
      </c>
      <c r="G3802">
        <v>13.888</v>
      </c>
      <c r="H3802">
        <v>6.8440000000000003</v>
      </c>
      <c r="I3802">
        <v>3.5999999999999997E-2</v>
      </c>
      <c r="J3802">
        <v>5.6269999999999998</v>
      </c>
      <c r="K3802">
        <v>13.829000000000001</v>
      </c>
    </row>
    <row r="3803" spans="1:11" x14ac:dyDescent="0.25">
      <c r="A3803">
        <v>2014</v>
      </c>
      <c r="B3803" t="s">
        <v>1999</v>
      </c>
      <c r="C3803" t="s">
        <v>2011</v>
      </c>
      <c r="D3803" t="s">
        <v>19</v>
      </c>
      <c r="E3803">
        <v>3688</v>
      </c>
      <c r="F3803">
        <v>15179</v>
      </c>
      <c r="G3803">
        <v>28711.245999999999</v>
      </c>
      <c r="H3803">
        <v>11906.686</v>
      </c>
      <c r="I3803">
        <v>523.36300000000006</v>
      </c>
      <c r="J3803">
        <v>6607.308</v>
      </c>
      <c r="K3803">
        <v>30633.719000000001</v>
      </c>
    </row>
    <row r="3804" spans="1:11" x14ac:dyDescent="0.25">
      <c r="A3804">
        <v>2014</v>
      </c>
      <c r="B3804" t="s">
        <v>1999</v>
      </c>
      <c r="C3804" t="s">
        <v>2011</v>
      </c>
      <c r="D3804" t="s">
        <v>16</v>
      </c>
      <c r="E3804">
        <v>258</v>
      </c>
      <c r="F3804">
        <v>2797</v>
      </c>
      <c r="G3804">
        <v>26859.243999999999</v>
      </c>
      <c r="H3804">
        <v>10810.927</v>
      </c>
      <c r="I3804">
        <v>336.32499999999999</v>
      </c>
      <c r="J3804">
        <v>4424.7160000000003</v>
      </c>
      <c r="K3804">
        <v>26771.499</v>
      </c>
    </row>
    <row r="3805" spans="1:11" x14ac:dyDescent="0.25">
      <c r="A3805">
        <v>2014</v>
      </c>
      <c r="B3805" t="s">
        <v>1999</v>
      </c>
      <c r="C3805" t="s">
        <v>2012</v>
      </c>
      <c r="D3805" t="s">
        <v>19</v>
      </c>
      <c r="E3805">
        <v>1972</v>
      </c>
      <c r="F3805">
        <v>5743</v>
      </c>
      <c r="G3805">
        <v>1361.61</v>
      </c>
      <c r="H3805">
        <v>460.93</v>
      </c>
      <c r="I3805">
        <v>33.985999999999997</v>
      </c>
      <c r="J3805">
        <v>534.25300000000004</v>
      </c>
      <c r="K3805">
        <v>2312.1239999999998</v>
      </c>
    </row>
    <row r="3806" spans="1:11" x14ac:dyDescent="0.25">
      <c r="A3806">
        <v>2014</v>
      </c>
      <c r="B3806" t="s">
        <v>1999</v>
      </c>
      <c r="C3806" t="s">
        <v>2012</v>
      </c>
      <c r="D3806" t="s">
        <v>16</v>
      </c>
      <c r="E3806">
        <v>185</v>
      </c>
      <c r="F3806">
        <v>440</v>
      </c>
      <c r="G3806">
        <v>102.012</v>
      </c>
      <c r="H3806">
        <v>37.548000000000002</v>
      </c>
      <c r="I3806">
        <v>0.57199999999999995</v>
      </c>
      <c r="J3806">
        <v>34.076999999999998</v>
      </c>
      <c r="K3806">
        <v>105.384</v>
      </c>
    </row>
    <row r="3807" spans="1:11" x14ac:dyDescent="0.25">
      <c r="A3807">
        <v>2014</v>
      </c>
      <c r="B3807" t="s">
        <v>1999</v>
      </c>
      <c r="C3807" t="s">
        <v>2013</v>
      </c>
      <c r="D3807" t="s">
        <v>19</v>
      </c>
      <c r="E3807">
        <v>2281</v>
      </c>
      <c r="F3807">
        <v>15000</v>
      </c>
      <c r="G3807">
        <v>303685.68800000002</v>
      </c>
      <c r="H3807">
        <v>224087.742</v>
      </c>
      <c r="I3807">
        <v>36785.485000000001</v>
      </c>
      <c r="J3807">
        <v>200942.50899999999</v>
      </c>
      <c r="K3807">
        <v>304595.29399999999</v>
      </c>
    </row>
    <row r="3808" spans="1:11" x14ac:dyDescent="0.25">
      <c r="A3808">
        <v>2014</v>
      </c>
      <c r="B3808" t="s">
        <v>1999</v>
      </c>
      <c r="C3808" t="s">
        <v>2013</v>
      </c>
      <c r="D3808" t="s">
        <v>16</v>
      </c>
      <c r="E3808">
        <v>142</v>
      </c>
      <c r="F3808">
        <v>510</v>
      </c>
      <c r="G3808">
        <v>130.46</v>
      </c>
      <c r="H3808">
        <v>56.337000000000003</v>
      </c>
      <c r="I3808">
        <v>1.272</v>
      </c>
      <c r="J3808">
        <v>44.847999999999999</v>
      </c>
      <c r="K3808">
        <v>129.648</v>
      </c>
    </row>
    <row r="3809" spans="1:11" x14ac:dyDescent="0.25">
      <c r="A3809">
        <v>2014</v>
      </c>
      <c r="B3809" t="s">
        <v>1999</v>
      </c>
      <c r="C3809" t="s">
        <v>2014</v>
      </c>
      <c r="D3809" t="s">
        <v>19</v>
      </c>
      <c r="E3809">
        <v>675</v>
      </c>
      <c r="F3809">
        <v>1915</v>
      </c>
      <c r="G3809">
        <v>257.80500000000001</v>
      </c>
      <c r="H3809">
        <v>118.337</v>
      </c>
      <c r="I3809">
        <v>2.0529999999999999</v>
      </c>
      <c r="J3809">
        <v>98.736999999999995</v>
      </c>
      <c r="K3809">
        <v>420.47500000000002</v>
      </c>
    </row>
    <row r="3810" spans="1:11" x14ac:dyDescent="0.25">
      <c r="A3810">
        <v>2014</v>
      </c>
      <c r="B3810" t="s">
        <v>1999</v>
      </c>
      <c r="C3810" t="s">
        <v>2014</v>
      </c>
      <c r="D3810" t="s">
        <v>16</v>
      </c>
      <c r="E3810">
        <v>76</v>
      </c>
      <c r="F3810">
        <v>298</v>
      </c>
      <c r="G3810">
        <v>86.474999999999994</v>
      </c>
      <c r="H3810">
        <v>30.765000000000001</v>
      </c>
      <c r="I3810">
        <v>0.28399999999999997</v>
      </c>
      <c r="J3810">
        <v>22.222000000000001</v>
      </c>
      <c r="K3810">
        <v>98.260999999999996</v>
      </c>
    </row>
    <row r="3811" spans="1:11" x14ac:dyDescent="0.25">
      <c r="A3811">
        <v>2014</v>
      </c>
      <c r="B3811" t="s">
        <v>1999</v>
      </c>
      <c r="C3811" t="s">
        <v>2015</v>
      </c>
      <c r="D3811" t="s">
        <v>19</v>
      </c>
      <c r="E3811">
        <v>1564</v>
      </c>
      <c r="F3811">
        <v>5528</v>
      </c>
      <c r="G3811">
        <v>1079.2950000000001</v>
      </c>
      <c r="H3811">
        <v>545.673</v>
      </c>
      <c r="I3811">
        <v>34.408000000000001</v>
      </c>
      <c r="J3811">
        <v>660.58100000000002</v>
      </c>
      <c r="K3811">
        <v>2272.6660000000002</v>
      </c>
    </row>
    <row r="3812" spans="1:11" x14ac:dyDescent="0.25">
      <c r="A3812">
        <v>2014</v>
      </c>
      <c r="B3812" t="s">
        <v>1999</v>
      </c>
      <c r="C3812" t="s">
        <v>2015</v>
      </c>
      <c r="D3812" t="s">
        <v>16</v>
      </c>
      <c r="E3812">
        <v>154</v>
      </c>
      <c r="F3812">
        <v>1371</v>
      </c>
      <c r="G3812">
        <v>404.916</v>
      </c>
      <c r="H3812">
        <v>172.49</v>
      </c>
      <c r="I3812">
        <v>3.3</v>
      </c>
      <c r="J3812">
        <v>213.56700000000001</v>
      </c>
      <c r="K3812">
        <v>405.20600000000002</v>
      </c>
    </row>
    <row r="3813" spans="1:11" x14ac:dyDescent="0.25">
      <c r="A3813">
        <v>2014</v>
      </c>
      <c r="B3813" t="s">
        <v>1999</v>
      </c>
      <c r="C3813" t="s">
        <v>2016</v>
      </c>
      <c r="D3813" t="s">
        <v>19</v>
      </c>
      <c r="E3813">
        <v>1786</v>
      </c>
      <c r="F3813">
        <v>5062</v>
      </c>
      <c r="G3813">
        <v>797.76199999999994</v>
      </c>
      <c r="H3813">
        <v>379.74299999999999</v>
      </c>
      <c r="I3813">
        <v>27.55</v>
      </c>
      <c r="J3813">
        <v>318.846</v>
      </c>
      <c r="K3813">
        <v>1901.943</v>
      </c>
    </row>
    <row r="3814" spans="1:11" x14ac:dyDescent="0.25">
      <c r="A3814">
        <v>2014</v>
      </c>
      <c r="B3814" t="s">
        <v>1999</v>
      </c>
      <c r="C3814" t="s">
        <v>2016</v>
      </c>
      <c r="D3814" t="s">
        <v>16</v>
      </c>
      <c r="E3814">
        <v>184</v>
      </c>
      <c r="F3814">
        <v>642</v>
      </c>
      <c r="G3814">
        <v>158.45599999999999</v>
      </c>
      <c r="H3814">
        <v>44.802</v>
      </c>
      <c r="I3814">
        <v>0.45200000000000001</v>
      </c>
      <c r="J3814">
        <v>35.139000000000003</v>
      </c>
      <c r="K3814">
        <v>170.02199999999999</v>
      </c>
    </row>
    <row r="3815" spans="1:11" x14ac:dyDescent="0.25">
      <c r="A3815">
        <v>2014</v>
      </c>
      <c r="B3815" t="s">
        <v>2017</v>
      </c>
      <c r="C3815" t="s">
        <v>55</v>
      </c>
      <c r="D3815" t="s">
        <v>19</v>
      </c>
      <c r="E3815">
        <v>439</v>
      </c>
      <c r="F3815">
        <v>1367</v>
      </c>
      <c r="G3815">
        <v>222.34100000000001</v>
      </c>
      <c r="H3815">
        <v>161.572</v>
      </c>
      <c r="I3815">
        <v>12.335000000000001</v>
      </c>
      <c r="J3815">
        <v>281.66300000000001</v>
      </c>
      <c r="K3815">
        <v>392.911</v>
      </c>
    </row>
    <row r="3816" spans="1:11" x14ac:dyDescent="0.25">
      <c r="A3816">
        <v>2014</v>
      </c>
      <c r="B3816" t="s">
        <v>2017</v>
      </c>
      <c r="C3816" t="s">
        <v>55</v>
      </c>
      <c r="D3816" t="s">
        <v>16</v>
      </c>
      <c r="E3816">
        <v>38</v>
      </c>
      <c r="F3816">
        <v>95</v>
      </c>
      <c r="G3816">
        <v>10.561999999999999</v>
      </c>
      <c r="H3816">
        <v>5.4470000000000001</v>
      </c>
      <c r="I3816">
        <v>-6.6000000000000003E-2</v>
      </c>
      <c r="J3816">
        <v>6.4809999999999999</v>
      </c>
      <c r="K3816">
        <v>10.529</v>
      </c>
    </row>
    <row r="3817" spans="1:11" x14ac:dyDescent="0.25">
      <c r="A3817">
        <v>2014</v>
      </c>
      <c r="B3817" t="s">
        <v>2017</v>
      </c>
      <c r="C3817" t="s">
        <v>224</v>
      </c>
      <c r="D3817" t="s">
        <v>19</v>
      </c>
      <c r="E3817">
        <v>866</v>
      </c>
      <c r="F3817">
        <v>2331</v>
      </c>
      <c r="G3817">
        <v>324.89</v>
      </c>
      <c r="H3817">
        <v>163.64699999999999</v>
      </c>
      <c r="I3817">
        <v>8.5660000000000007</v>
      </c>
      <c r="J3817">
        <v>271.721</v>
      </c>
      <c r="K3817">
        <v>783.375</v>
      </c>
    </row>
    <row r="3818" spans="1:11" x14ac:dyDescent="0.25">
      <c r="A3818">
        <v>2014</v>
      </c>
      <c r="B3818" t="s">
        <v>2017</v>
      </c>
      <c r="C3818" t="s">
        <v>224</v>
      </c>
      <c r="D3818" t="s">
        <v>16</v>
      </c>
      <c r="E3818">
        <v>78</v>
      </c>
      <c r="F3818">
        <v>175</v>
      </c>
      <c r="G3818">
        <v>34.357999999999997</v>
      </c>
      <c r="H3818">
        <v>11.32</v>
      </c>
      <c r="I3818">
        <v>1.024</v>
      </c>
      <c r="J3818">
        <v>23.946999999999999</v>
      </c>
      <c r="K3818">
        <v>34.25</v>
      </c>
    </row>
    <row r="3819" spans="1:11" x14ac:dyDescent="0.25">
      <c r="A3819">
        <v>2014</v>
      </c>
      <c r="B3819" t="s">
        <v>2017</v>
      </c>
      <c r="C3819" t="s">
        <v>2018</v>
      </c>
      <c r="D3819" t="s">
        <v>19</v>
      </c>
      <c r="E3819">
        <v>5258</v>
      </c>
      <c r="F3819">
        <v>30458</v>
      </c>
      <c r="G3819">
        <v>72694.255000000005</v>
      </c>
      <c r="H3819">
        <v>18035.615000000002</v>
      </c>
      <c r="I3819">
        <v>2608.3240000000001</v>
      </c>
      <c r="J3819">
        <v>27132.78</v>
      </c>
      <c r="K3819">
        <v>84948.861999999994</v>
      </c>
    </row>
    <row r="3820" spans="1:11" x14ac:dyDescent="0.25">
      <c r="A3820">
        <v>2014</v>
      </c>
      <c r="B3820" t="s">
        <v>2017</v>
      </c>
      <c r="C3820" t="s">
        <v>2018</v>
      </c>
      <c r="D3820" t="s">
        <v>16</v>
      </c>
      <c r="E3820">
        <v>442</v>
      </c>
      <c r="F3820">
        <v>7372</v>
      </c>
      <c r="G3820">
        <v>64489.03</v>
      </c>
      <c r="H3820">
        <v>13430.97</v>
      </c>
      <c r="I3820">
        <v>2320.752</v>
      </c>
      <c r="J3820">
        <v>22186.552</v>
      </c>
      <c r="K3820">
        <v>67303.513999999996</v>
      </c>
    </row>
    <row r="3821" spans="1:11" x14ac:dyDescent="0.25">
      <c r="A3821">
        <v>2014</v>
      </c>
      <c r="B3821" t="s">
        <v>2017</v>
      </c>
      <c r="C3821" t="s">
        <v>2019</v>
      </c>
      <c r="D3821" t="s">
        <v>19</v>
      </c>
      <c r="E3821">
        <v>168</v>
      </c>
      <c r="F3821">
        <v>346</v>
      </c>
      <c r="G3821">
        <v>23.050999999999998</v>
      </c>
      <c r="H3821">
        <v>2.13</v>
      </c>
      <c r="I3821">
        <v>0.17599999999999999</v>
      </c>
      <c r="J3821">
        <v>21.518000000000001</v>
      </c>
      <c r="K3821">
        <v>52.959000000000003</v>
      </c>
    </row>
    <row r="3822" spans="1:11" x14ac:dyDescent="0.25">
      <c r="A3822">
        <v>2014</v>
      </c>
      <c r="B3822" t="s">
        <v>2017</v>
      </c>
      <c r="C3822" t="s">
        <v>2019</v>
      </c>
      <c r="D3822" t="s">
        <v>16</v>
      </c>
      <c r="E3822">
        <v>23</v>
      </c>
      <c r="F3822">
        <v>76</v>
      </c>
      <c r="G3822">
        <v>5.1310000000000002</v>
      </c>
      <c r="H3822">
        <v>-4.71</v>
      </c>
      <c r="I3822">
        <v>8.7999999999999995E-2</v>
      </c>
      <c r="J3822">
        <v>5.4909999999999997</v>
      </c>
      <c r="K3822">
        <v>5.0759999999999996</v>
      </c>
    </row>
    <row r="3823" spans="1:11" x14ac:dyDescent="0.25">
      <c r="A3823">
        <v>2014</v>
      </c>
      <c r="B3823" t="s">
        <v>2017</v>
      </c>
      <c r="C3823" t="s">
        <v>2020</v>
      </c>
      <c r="D3823" t="s">
        <v>19</v>
      </c>
      <c r="E3823">
        <v>107</v>
      </c>
      <c r="F3823">
        <v>198</v>
      </c>
      <c r="G3823">
        <v>27.815000000000001</v>
      </c>
      <c r="H3823">
        <v>20.646999999999998</v>
      </c>
      <c r="I3823">
        <v>0.56699999999999995</v>
      </c>
      <c r="J3823">
        <v>15.382999999999999</v>
      </c>
      <c r="K3823">
        <v>84.838999999999999</v>
      </c>
    </row>
    <row r="3824" spans="1:11" x14ac:dyDescent="0.25">
      <c r="A3824">
        <v>2014</v>
      </c>
      <c r="B3824" t="s">
        <v>2017</v>
      </c>
      <c r="C3824" t="s">
        <v>2020</v>
      </c>
      <c r="D3824" t="s">
        <v>16</v>
      </c>
      <c r="E3824">
        <v>11</v>
      </c>
      <c r="F3824">
        <v>16</v>
      </c>
      <c r="G3824">
        <v>1.8</v>
      </c>
      <c r="H3824">
        <v>0.42199999999999999</v>
      </c>
      <c r="I3824">
        <v>0.01</v>
      </c>
      <c r="J3824">
        <v>0.747</v>
      </c>
      <c r="K3824">
        <v>1.8069999999999999</v>
      </c>
    </row>
    <row r="3825" spans="1:11" x14ac:dyDescent="0.25">
      <c r="A3825">
        <v>2014</v>
      </c>
      <c r="B3825" t="s">
        <v>2017</v>
      </c>
      <c r="C3825" t="s">
        <v>2021</v>
      </c>
      <c r="D3825" t="s">
        <v>19</v>
      </c>
      <c r="E3825">
        <v>74</v>
      </c>
      <c r="F3825">
        <v>112</v>
      </c>
      <c r="G3825">
        <v>4.7530000000000001</v>
      </c>
      <c r="H3825">
        <v>2.25</v>
      </c>
      <c r="I3825">
        <v>1E-3</v>
      </c>
      <c r="J3825">
        <v>4.718</v>
      </c>
      <c r="K3825">
        <v>10.063000000000001</v>
      </c>
    </row>
    <row r="3826" spans="1:11" x14ac:dyDescent="0.25">
      <c r="A3826">
        <v>2014</v>
      </c>
      <c r="B3826" t="s">
        <v>2017</v>
      </c>
      <c r="C3826" t="s">
        <v>2021</v>
      </c>
      <c r="D3826" t="s">
        <v>16</v>
      </c>
      <c r="E3826">
        <v>13</v>
      </c>
      <c r="F3826">
        <v>18</v>
      </c>
      <c r="G3826">
        <v>1.3380000000000001</v>
      </c>
      <c r="H3826">
        <v>0.54800000000000004</v>
      </c>
      <c r="I3826">
        <v>1E-3</v>
      </c>
      <c r="J3826">
        <v>0.629</v>
      </c>
      <c r="K3826">
        <v>1.371</v>
      </c>
    </row>
    <row r="3827" spans="1:11" x14ac:dyDescent="0.25">
      <c r="A3827">
        <v>2014</v>
      </c>
      <c r="B3827" t="s">
        <v>2017</v>
      </c>
      <c r="C3827" t="s">
        <v>2022</v>
      </c>
      <c r="D3827" t="s">
        <v>19</v>
      </c>
      <c r="E3827">
        <v>786</v>
      </c>
      <c r="F3827">
        <v>2131</v>
      </c>
      <c r="G3827">
        <v>341.75400000000002</v>
      </c>
      <c r="H3827">
        <v>129.858</v>
      </c>
      <c r="I3827">
        <v>1.631</v>
      </c>
      <c r="J3827">
        <v>191.02</v>
      </c>
      <c r="K3827">
        <v>561.46500000000003</v>
      </c>
    </row>
    <row r="3828" spans="1:11" x14ac:dyDescent="0.25">
      <c r="A3828">
        <v>2014</v>
      </c>
      <c r="B3828" t="s">
        <v>2017</v>
      </c>
      <c r="C3828" t="s">
        <v>2022</v>
      </c>
      <c r="D3828" t="s">
        <v>16</v>
      </c>
      <c r="E3828">
        <v>74</v>
      </c>
      <c r="F3828">
        <v>255</v>
      </c>
      <c r="G3828">
        <v>123.21</v>
      </c>
      <c r="H3828">
        <v>13.759</v>
      </c>
      <c r="I3828">
        <v>0.14699999999999999</v>
      </c>
      <c r="J3828">
        <v>33.103000000000002</v>
      </c>
      <c r="K3828">
        <v>123.059</v>
      </c>
    </row>
    <row r="3829" spans="1:11" x14ac:dyDescent="0.25">
      <c r="A3829">
        <v>2014</v>
      </c>
      <c r="B3829" t="s">
        <v>2017</v>
      </c>
      <c r="C3829" t="s">
        <v>2023</v>
      </c>
      <c r="D3829" t="s">
        <v>19</v>
      </c>
      <c r="E3829">
        <v>21</v>
      </c>
      <c r="F3829">
        <v>74</v>
      </c>
      <c r="G3829">
        <v>3.468</v>
      </c>
      <c r="H3829">
        <v>2.036</v>
      </c>
      <c r="I3829">
        <v>5.5E-2</v>
      </c>
      <c r="J3829">
        <v>2.0409999999999999</v>
      </c>
      <c r="K3829">
        <v>4.82</v>
      </c>
    </row>
    <row r="3830" spans="1:11" x14ac:dyDescent="0.25">
      <c r="A3830">
        <v>2014</v>
      </c>
      <c r="B3830" t="s">
        <v>2017</v>
      </c>
      <c r="C3830" t="s">
        <v>2024</v>
      </c>
      <c r="D3830" t="s">
        <v>19</v>
      </c>
      <c r="E3830">
        <v>5364</v>
      </c>
      <c r="F3830">
        <v>31609</v>
      </c>
      <c r="G3830">
        <v>109196.38099999999</v>
      </c>
      <c r="H3830">
        <v>12793.223</v>
      </c>
      <c r="I3830">
        <v>888.15700000000004</v>
      </c>
      <c r="J3830">
        <v>48104.900999999998</v>
      </c>
      <c r="K3830">
        <v>115292.45699999999</v>
      </c>
    </row>
    <row r="3831" spans="1:11" x14ac:dyDescent="0.25">
      <c r="A3831">
        <v>2014</v>
      </c>
      <c r="B3831" t="s">
        <v>2017</v>
      </c>
      <c r="C3831" t="s">
        <v>2024</v>
      </c>
      <c r="D3831" t="s">
        <v>16</v>
      </c>
      <c r="E3831">
        <v>426</v>
      </c>
      <c r="F3831">
        <v>7214</v>
      </c>
      <c r="G3831">
        <v>101630.556</v>
      </c>
      <c r="H3831">
        <v>8430.2630000000008</v>
      </c>
      <c r="I3831">
        <v>238.49</v>
      </c>
      <c r="J3831">
        <v>36956.135000000002</v>
      </c>
      <c r="K3831">
        <v>102312.712</v>
      </c>
    </row>
    <row r="3832" spans="1:11" x14ac:dyDescent="0.25">
      <c r="A3832">
        <v>2014</v>
      </c>
      <c r="B3832" t="s">
        <v>2017</v>
      </c>
      <c r="C3832" t="s">
        <v>2025</v>
      </c>
      <c r="D3832" t="s">
        <v>19</v>
      </c>
      <c r="E3832">
        <v>45</v>
      </c>
      <c r="F3832">
        <v>81</v>
      </c>
      <c r="G3832">
        <v>9.1440000000000001</v>
      </c>
      <c r="H3832">
        <v>4.5650000000000004</v>
      </c>
      <c r="I3832">
        <v>0.33900000000000002</v>
      </c>
      <c r="J3832">
        <v>11.163</v>
      </c>
      <c r="K3832">
        <v>26.741</v>
      </c>
    </row>
    <row r="3833" spans="1:11" x14ac:dyDescent="0.25">
      <c r="A3833">
        <v>2014</v>
      </c>
      <c r="B3833" t="s">
        <v>2017</v>
      </c>
      <c r="C3833" t="s">
        <v>2025</v>
      </c>
      <c r="D3833" t="s">
        <v>16</v>
      </c>
      <c r="E3833">
        <v>4</v>
      </c>
      <c r="F3833">
        <v>7</v>
      </c>
      <c r="G3833">
        <v>0.84699999999999998</v>
      </c>
      <c r="H3833">
        <v>0.30599999999999999</v>
      </c>
      <c r="I3833">
        <v>3.5000000000000003E-2</v>
      </c>
      <c r="J3833">
        <v>0.67100000000000004</v>
      </c>
      <c r="K3833">
        <v>0.81200000000000006</v>
      </c>
    </row>
    <row r="3834" spans="1:11" x14ac:dyDescent="0.25">
      <c r="A3834">
        <v>2014</v>
      </c>
      <c r="B3834" t="s">
        <v>2017</v>
      </c>
      <c r="C3834" t="s">
        <v>2026</v>
      </c>
      <c r="D3834" t="s">
        <v>19</v>
      </c>
      <c r="E3834">
        <v>112</v>
      </c>
      <c r="F3834">
        <v>494</v>
      </c>
      <c r="G3834">
        <v>98.578999999999994</v>
      </c>
      <c r="H3834">
        <v>45.52</v>
      </c>
      <c r="I3834">
        <v>0.40300000000000002</v>
      </c>
      <c r="J3834">
        <v>81.103999999999999</v>
      </c>
      <c r="K3834">
        <v>164.25800000000001</v>
      </c>
    </row>
    <row r="3835" spans="1:11" x14ac:dyDescent="0.25">
      <c r="A3835">
        <v>2014</v>
      </c>
      <c r="B3835" t="s">
        <v>2017</v>
      </c>
      <c r="C3835" t="s">
        <v>2026</v>
      </c>
      <c r="D3835" t="s">
        <v>16</v>
      </c>
      <c r="E3835">
        <v>17</v>
      </c>
      <c r="F3835">
        <v>261</v>
      </c>
      <c r="G3835">
        <v>70.498999999999995</v>
      </c>
      <c r="H3835">
        <v>28.477</v>
      </c>
      <c r="I3835">
        <v>4.0000000000000001E-3</v>
      </c>
      <c r="J3835">
        <v>19.661000000000001</v>
      </c>
      <c r="K3835">
        <v>78.897999999999996</v>
      </c>
    </row>
    <row r="3836" spans="1:11" x14ac:dyDescent="0.25">
      <c r="A3836">
        <v>2014</v>
      </c>
      <c r="B3836" t="s">
        <v>2017</v>
      </c>
      <c r="C3836" t="s">
        <v>2027</v>
      </c>
      <c r="D3836" t="s">
        <v>19</v>
      </c>
      <c r="E3836">
        <v>1489</v>
      </c>
      <c r="F3836">
        <v>3302</v>
      </c>
      <c r="G3836">
        <v>602.94000000000005</v>
      </c>
      <c r="H3836">
        <v>395.99200000000002</v>
      </c>
      <c r="I3836">
        <v>11.867000000000001</v>
      </c>
      <c r="J3836">
        <v>283.07400000000001</v>
      </c>
      <c r="K3836">
        <v>1444.212</v>
      </c>
    </row>
    <row r="3837" spans="1:11" x14ac:dyDescent="0.25">
      <c r="A3837">
        <v>2014</v>
      </c>
      <c r="B3837" t="s">
        <v>2017</v>
      </c>
      <c r="C3837" t="s">
        <v>2027</v>
      </c>
      <c r="D3837" t="s">
        <v>16</v>
      </c>
      <c r="E3837">
        <v>129</v>
      </c>
      <c r="F3837">
        <v>587</v>
      </c>
      <c r="G3837">
        <v>134.23500000000001</v>
      </c>
      <c r="H3837">
        <v>46.863</v>
      </c>
      <c r="I3837">
        <v>2.694</v>
      </c>
      <c r="J3837">
        <v>61.656999999999996</v>
      </c>
      <c r="K3837">
        <v>134.125</v>
      </c>
    </row>
    <row r="3838" spans="1:11" x14ac:dyDescent="0.25">
      <c r="A3838">
        <v>2014</v>
      </c>
      <c r="B3838" t="s">
        <v>2017</v>
      </c>
      <c r="C3838" t="s">
        <v>2028</v>
      </c>
      <c r="D3838" t="s">
        <v>19</v>
      </c>
      <c r="E3838">
        <v>71</v>
      </c>
      <c r="F3838">
        <v>318</v>
      </c>
      <c r="G3838">
        <v>108.111</v>
      </c>
      <c r="H3838">
        <v>66.138999999999996</v>
      </c>
      <c r="I3838">
        <v>5.4889999999999999</v>
      </c>
      <c r="J3838">
        <v>64.381</v>
      </c>
      <c r="K3838">
        <v>781.90499999999997</v>
      </c>
    </row>
    <row r="3839" spans="1:11" x14ac:dyDescent="0.25">
      <c r="A3839">
        <v>2014</v>
      </c>
      <c r="B3839" t="s">
        <v>2017</v>
      </c>
      <c r="C3839" t="s">
        <v>2028</v>
      </c>
      <c r="D3839" t="s">
        <v>16</v>
      </c>
      <c r="E3839">
        <v>4</v>
      </c>
      <c r="F3839">
        <v>12</v>
      </c>
      <c r="G3839">
        <v>1.853</v>
      </c>
      <c r="H3839">
        <v>0.64500000000000002</v>
      </c>
      <c r="I3839">
        <v>0</v>
      </c>
      <c r="J3839">
        <v>0.442</v>
      </c>
      <c r="K3839">
        <v>1.85</v>
      </c>
    </row>
    <row r="3840" spans="1:11" x14ac:dyDescent="0.25">
      <c r="A3840">
        <v>2014</v>
      </c>
      <c r="B3840" t="s">
        <v>2017</v>
      </c>
      <c r="C3840" t="s">
        <v>2029</v>
      </c>
      <c r="D3840" t="s">
        <v>19</v>
      </c>
      <c r="E3840">
        <v>118</v>
      </c>
      <c r="F3840">
        <v>235</v>
      </c>
      <c r="G3840">
        <v>48.076000000000001</v>
      </c>
      <c r="H3840">
        <v>36.424999999999997</v>
      </c>
      <c r="I3840">
        <v>0.47699999999999998</v>
      </c>
      <c r="J3840">
        <v>27.573</v>
      </c>
      <c r="K3840">
        <v>69.289000000000001</v>
      </c>
    </row>
    <row r="3841" spans="1:11" x14ac:dyDescent="0.25">
      <c r="A3841">
        <v>2014</v>
      </c>
      <c r="B3841" t="s">
        <v>2017</v>
      </c>
      <c r="C3841" t="s">
        <v>2029</v>
      </c>
      <c r="D3841" t="s">
        <v>16</v>
      </c>
      <c r="E3841">
        <v>4</v>
      </c>
      <c r="F3841">
        <v>7</v>
      </c>
      <c r="G3841">
        <v>2.1440000000000001</v>
      </c>
      <c r="H3841">
        <v>0.72299999999999998</v>
      </c>
      <c r="I3841">
        <v>0</v>
      </c>
      <c r="J3841">
        <v>2.7639999999999998</v>
      </c>
      <c r="K3841">
        <v>2.1440000000000001</v>
      </c>
    </row>
    <row r="3842" spans="1:11" x14ac:dyDescent="0.25">
      <c r="A3842">
        <v>2014</v>
      </c>
      <c r="B3842" t="s">
        <v>2017</v>
      </c>
      <c r="C3842" t="s">
        <v>2030</v>
      </c>
      <c r="D3842" t="s">
        <v>19</v>
      </c>
      <c r="E3842">
        <v>601</v>
      </c>
      <c r="F3842">
        <v>1867</v>
      </c>
      <c r="G3842">
        <v>469.83199999999999</v>
      </c>
      <c r="H3842">
        <v>241.255</v>
      </c>
      <c r="I3842">
        <v>3.8359999999999999</v>
      </c>
      <c r="J3842">
        <v>262.70499999999998</v>
      </c>
      <c r="K3842">
        <v>856.35699999999997</v>
      </c>
    </row>
    <row r="3843" spans="1:11" x14ac:dyDescent="0.25">
      <c r="A3843">
        <v>2014</v>
      </c>
      <c r="B3843" t="s">
        <v>2017</v>
      </c>
      <c r="C3843" t="s">
        <v>2030</v>
      </c>
      <c r="D3843" t="s">
        <v>16</v>
      </c>
      <c r="E3843">
        <v>44</v>
      </c>
      <c r="F3843">
        <v>654</v>
      </c>
      <c r="G3843">
        <v>185.95500000000001</v>
      </c>
      <c r="H3843">
        <v>72.066000000000003</v>
      </c>
      <c r="I3843">
        <v>0.12</v>
      </c>
      <c r="J3843">
        <v>83.447000000000003</v>
      </c>
      <c r="K3843">
        <v>186.96600000000001</v>
      </c>
    </row>
    <row r="3844" spans="1:11" x14ac:dyDescent="0.25">
      <c r="A3844">
        <v>2014</v>
      </c>
      <c r="B3844" t="s">
        <v>2017</v>
      </c>
      <c r="C3844" t="s">
        <v>2031</v>
      </c>
      <c r="D3844" t="s">
        <v>19</v>
      </c>
      <c r="E3844">
        <v>479</v>
      </c>
      <c r="F3844">
        <v>1140</v>
      </c>
      <c r="G3844">
        <v>182.173</v>
      </c>
      <c r="H3844">
        <v>81.674000000000007</v>
      </c>
      <c r="I3844">
        <v>0.23</v>
      </c>
      <c r="J3844">
        <v>71.494</v>
      </c>
      <c r="K3844">
        <v>458.012</v>
      </c>
    </row>
    <row r="3845" spans="1:11" x14ac:dyDescent="0.25">
      <c r="A3845">
        <v>2014</v>
      </c>
      <c r="B3845" t="s">
        <v>2017</v>
      </c>
      <c r="C3845" t="s">
        <v>2031</v>
      </c>
      <c r="D3845" t="s">
        <v>16</v>
      </c>
      <c r="E3845">
        <v>48</v>
      </c>
      <c r="F3845">
        <v>225</v>
      </c>
      <c r="G3845">
        <v>76.039000000000001</v>
      </c>
      <c r="H3845">
        <v>6.2409999999999997</v>
      </c>
      <c r="I3845">
        <v>0.16700000000000001</v>
      </c>
      <c r="J3845">
        <v>3.72</v>
      </c>
      <c r="K3845">
        <v>76.337000000000003</v>
      </c>
    </row>
    <row r="3846" spans="1:11" x14ac:dyDescent="0.25">
      <c r="A3846">
        <v>2014</v>
      </c>
      <c r="B3846" t="s">
        <v>2017</v>
      </c>
      <c r="C3846" t="s">
        <v>2032</v>
      </c>
      <c r="D3846" t="s">
        <v>19</v>
      </c>
      <c r="E3846">
        <v>344</v>
      </c>
      <c r="F3846">
        <v>896</v>
      </c>
      <c r="G3846">
        <v>222.09899999999999</v>
      </c>
      <c r="H3846">
        <v>96.528000000000006</v>
      </c>
      <c r="I3846">
        <v>3.4430000000000001</v>
      </c>
      <c r="J3846">
        <v>119.959</v>
      </c>
      <c r="K3846">
        <v>344.52800000000002</v>
      </c>
    </row>
    <row r="3847" spans="1:11" x14ac:dyDescent="0.25">
      <c r="A3847">
        <v>2014</v>
      </c>
      <c r="B3847" t="s">
        <v>2017</v>
      </c>
      <c r="C3847" t="s">
        <v>2032</v>
      </c>
      <c r="D3847" t="s">
        <v>16</v>
      </c>
      <c r="E3847">
        <v>35</v>
      </c>
      <c r="F3847">
        <v>274</v>
      </c>
      <c r="G3847">
        <v>137.255</v>
      </c>
      <c r="H3847">
        <v>39.116</v>
      </c>
      <c r="I3847">
        <v>2.7530000000000001</v>
      </c>
      <c r="J3847">
        <v>69.39</v>
      </c>
      <c r="K3847">
        <v>140.48599999999999</v>
      </c>
    </row>
    <row r="3848" spans="1:11" x14ac:dyDescent="0.25">
      <c r="A3848">
        <v>2014</v>
      </c>
      <c r="B3848" t="s">
        <v>2017</v>
      </c>
      <c r="C3848" t="s">
        <v>2033</v>
      </c>
      <c r="D3848" t="s">
        <v>19</v>
      </c>
      <c r="E3848">
        <v>225</v>
      </c>
      <c r="F3848">
        <v>385</v>
      </c>
      <c r="G3848">
        <v>37.366999999999997</v>
      </c>
      <c r="H3848">
        <v>21.963999999999999</v>
      </c>
      <c r="I3848">
        <v>1.331</v>
      </c>
      <c r="J3848">
        <v>25.577000000000002</v>
      </c>
      <c r="K3848">
        <v>83.259</v>
      </c>
    </row>
    <row r="3849" spans="1:11" x14ac:dyDescent="0.25">
      <c r="A3849">
        <v>2014</v>
      </c>
      <c r="B3849" t="s">
        <v>2017</v>
      </c>
      <c r="C3849" t="s">
        <v>2033</v>
      </c>
      <c r="D3849" t="s">
        <v>16</v>
      </c>
      <c r="E3849">
        <v>24</v>
      </c>
      <c r="F3849">
        <v>44</v>
      </c>
      <c r="G3849">
        <v>4.0529999999999999</v>
      </c>
      <c r="H3849">
        <v>1.5289999999999999</v>
      </c>
      <c r="I3849">
        <v>8.8999999999999996E-2</v>
      </c>
      <c r="J3849">
        <v>1.5089999999999999</v>
      </c>
      <c r="K3849">
        <v>3.97</v>
      </c>
    </row>
    <row r="3850" spans="1:11" x14ac:dyDescent="0.25">
      <c r="A3850">
        <v>2014</v>
      </c>
      <c r="B3850" t="s">
        <v>2017</v>
      </c>
      <c r="C3850" t="s">
        <v>2034</v>
      </c>
      <c r="D3850" t="s">
        <v>19</v>
      </c>
      <c r="E3850">
        <v>217</v>
      </c>
      <c r="F3850">
        <v>363</v>
      </c>
      <c r="G3850">
        <v>35.448</v>
      </c>
      <c r="H3850">
        <v>19.960999999999999</v>
      </c>
      <c r="I3850">
        <v>-12.496</v>
      </c>
      <c r="J3850">
        <v>40.158000000000001</v>
      </c>
      <c r="K3850">
        <v>75.588999999999999</v>
      </c>
    </row>
    <row r="3851" spans="1:11" x14ac:dyDescent="0.25">
      <c r="A3851">
        <v>2014</v>
      </c>
      <c r="B3851" t="s">
        <v>2017</v>
      </c>
      <c r="C3851" t="s">
        <v>2034</v>
      </c>
      <c r="D3851" t="s">
        <v>16</v>
      </c>
      <c r="E3851">
        <v>24</v>
      </c>
      <c r="F3851">
        <v>41</v>
      </c>
      <c r="G3851">
        <v>8.1020000000000003</v>
      </c>
      <c r="H3851">
        <v>4.3360000000000003</v>
      </c>
      <c r="I3851">
        <v>-1.4950000000000001</v>
      </c>
      <c r="J3851">
        <v>3.1040000000000001</v>
      </c>
      <c r="K3851">
        <v>8.0559999999999992</v>
      </c>
    </row>
    <row r="3852" spans="1:11" x14ac:dyDescent="0.25">
      <c r="A3852">
        <v>2014</v>
      </c>
      <c r="B3852" t="s">
        <v>2017</v>
      </c>
      <c r="C3852" t="s">
        <v>2035</v>
      </c>
      <c r="D3852" t="s">
        <v>19</v>
      </c>
      <c r="E3852">
        <v>20</v>
      </c>
      <c r="F3852">
        <v>36</v>
      </c>
      <c r="G3852">
        <v>6.4880000000000004</v>
      </c>
      <c r="H3852">
        <v>5.5039999999999996</v>
      </c>
      <c r="I3852">
        <v>-4.3849999999999998</v>
      </c>
      <c r="J3852">
        <v>8.1430000000000007</v>
      </c>
      <c r="K3852">
        <v>3.5</v>
      </c>
    </row>
    <row r="3853" spans="1:11" x14ac:dyDescent="0.25">
      <c r="A3853">
        <v>2014</v>
      </c>
      <c r="B3853" t="s">
        <v>2017</v>
      </c>
      <c r="C3853" t="s">
        <v>2036</v>
      </c>
      <c r="D3853" t="s">
        <v>19</v>
      </c>
      <c r="E3853">
        <v>4401</v>
      </c>
      <c r="F3853">
        <v>16789</v>
      </c>
      <c r="G3853">
        <v>4600.7079999999996</v>
      </c>
      <c r="H3853">
        <v>1876.693</v>
      </c>
      <c r="I3853">
        <v>102.178</v>
      </c>
      <c r="J3853">
        <v>1874.2919999999999</v>
      </c>
      <c r="K3853">
        <v>8571.116</v>
      </c>
    </row>
    <row r="3854" spans="1:11" x14ac:dyDescent="0.25">
      <c r="A3854">
        <v>2014</v>
      </c>
      <c r="B3854" t="s">
        <v>2017</v>
      </c>
      <c r="C3854" t="s">
        <v>2036</v>
      </c>
      <c r="D3854" t="s">
        <v>16</v>
      </c>
      <c r="E3854">
        <v>405</v>
      </c>
      <c r="F3854">
        <v>1955</v>
      </c>
      <c r="G3854">
        <v>1783.261</v>
      </c>
      <c r="H3854">
        <v>289.38099999999997</v>
      </c>
      <c r="I3854">
        <v>0.76700000000000002</v>
      </c>
      <c r="J3854">
        <v>323.322</v>
      </c>
      <c r="K3854">
        <v>1882.383</v>
      </c>
    </row>
    <row r="3855" spans="1:11" x14ac:dyDescent="0.25">
      <c r="A3855">
        <v>2014</v>
      </c>
      <c r="B3855" t="s">
        <v>2017</v>
      </c>
      <c r="C3855" t="s">
        <v>2037</v>
      </c>
      <c r="D3855" t="s">
        <v>19</v>
      </c>
      <c r="E3855">
        <v>16010</v>
      </c>
      <c r="F3855">
        <v>123513</v>
      </c>
      <c r="G3855">
        <v>35788.258999999998</v>
      </c>
      <c r="H3855">
        <v>17864.187999999998</v>
      </c>
      <c r="I3855">
        <v>-879.79399999999998</v>
      </c>
      <c r="J3855">
        <v>21462.014999999999</v>
      </c>
      <c r="K3855">
        <v>51904.06</v>
      </c>
    </row>
    <row r="3856" spans="1:11" x14ac:dyDescent="0.25">
      <c r="A3856">
        <v>2014</v>
      </c>
      <c r="B3856" t="s">
        <v>2017</v>
      </c>
      <c r="C3856" t="s">
        <v>2037</v>
      </c>
      <c r="D3856" t="s">
        <v>16</v>
      </c>
      <c r="E3856">
        <v>1300</v>
      </c>
      <c r="F3856">
        <v>62411</v>
      </c>
      <c r="G3856">
        <v>22594.416000000001</v>
      </c>
      <c r="H3856">
        <v>10686.37</v>
      </c>
      <c r="I3856">
        <v>805.06100000000004</v>
      </c>
      <c r="J3856">
        <v>11345.787</v>
      </c>
      <c r="K3856">
        <v>23070.511999999999</v>
      </c>
    </row>
    <row r="3857" spans="1:11" x14ac:dyDescent="0.25">
      <c r="A3857">
        <v>2014</v>
      </c>
      <c r="B3857" t="s">
        <v>2017</v>
      </c>
      <c r="C3857" t="s">
        <v>2038</v>
      </c>
      <c r="D3857" t="s">
        <v>19</v>
      </c>
      <c r="E3857">
        <v>67</v>
      </c>
      <c r="F3857">
        <v>130</v>
      </c>
      <c r="G3857">
        <v>7.9489999999999998</v>
      </c>
      <c r="H3857">
        <v>0.33200000000000002</v>
      </c>
      <c r="I3857">
        <v>0.432</v>
      </c>
      <c r="J3857">
        <v>6.7640000000000002</v>
      </c>
      <c r="K3857">
        <v>35.774999999999999</v>
      </c>
    </row>
    <row r="3858" spans="1:11" x14ac:dyDescent="0.25">
      <c r="A3858">
        <v>2014</v>
      </c>
      <c r="B3858" t="s">
        <v>2017</v>
      </c>
      <c r="C3858" t="s">
        <v>2038</v>
      </c>
      <c r="D3858" t="s">
        <v>16</v>
      </c>
      <c r="E3858">
        <v>7</v>
      </c>
      <c r="F3858">
        <v>15</v>
      </c>
      <c r="G3858">
        <v>1.712</v>
      </c>
      <c r="H3858">
        <v>0.61199999999999999</v>
      </c>
      <c r="I3858">
        <v>7.4999999999999997E-2</v>
      </c>
      <c r="J3858">
        <v>0.92900000000000005</v>
      </c>
      <c r="K3858">
        <v>1.698</v>
      </c>
    </row>
    <row r="3859" spans="1:11" x14ac:dyDescent="0.25">
      <c r="A3859">
        <v>2014</v>
      </c>
      <c r="B3859" t="s">
        <v>2017</v>
      </c>
      <c r="C3859" t="s">
        <v>2039</v>
      </c>
      <c r="D3859" t="s">
        <v>19</v>
      </c>
      <c r="E3859">
        <v>192</v>
      </c>
      <c r="F3859">
        <v>401</v>
      </c>
      <c r="G3859">
        <v>58.906999999999996</v>
      </c>
      <c r="H3859">
        <v>45.305999999999997</v>
      </c>
      <c r="I3859">
        <v>4.9000000000000002E-2</v>
      </c>
      <c r="J3859">
        <v>28.367999999999999</v>
      </c>
      <c r="K3859">
        <v>95.968999999999994</v>
      </c>
    </row>
    <row r="3860" spans="1:11" x14ac:dyDescent="0.25">
      <c r="A3860">
        <v>2014</v>
      </c>
      <c r="B3860" t="s">
        <v>2017</v>
      </c>
      <c r="C3860" t="s">
        <v>2039</v>
      </c>
      <c r="D3860" t="s">
        <v>16</v>
      </c>
      <c r="E3860">
        <v>13</v>
      </c>
      <c r="F3860">
        <v>88</v>
      </c>
      <c r="G3860">
        <v>12.839</v>
      </c>
      <c r="H3860">
        <v>8.2639999999999993</v>
      </c>
      <c r="I3860">
        <v>2E-3</v>
      </c>
      <c r="J3860">
        <v>5.3010000000000002</v>
      </c>
      <c r="K3860">
        <v>12.637</v>
      </c>
    </row>
    <row r="3861" spans="1:11" x14ac:dyDescent="0.25">
      <c r="A3861">
        <v>2014</v>
      </c>
      <c r="B3861" t="s">
        <v>2017</v>
      </c>
      <c r="C3861" t="s">
        <v>2040</v>
      </c>
      <c r="D3861" t="s">
        <v>19</v>
      </c>
      <c r="E3861">
        <v>1736</v>
      </c>
      <c r="F3861">
        <v>4256</v>
      </c>
      <c r="G3861">
        <v>690.60500000000002</v>
      </c>
      <c r="H3861">
        <v>422.34300000000002</v>
      </c>
      <c r="I3861">
        <v>12.324999999999999</v>
      </c>
      <c r="J3861">
        <v>410.77800000000002</v>
      </c>
      <c r="K3861">
        <v>1561.249</v>
      </c>
    </row>
    <row r="3862" spans="1:11" x14ac:dyDescent="0.25">
      <c r="A3862">
        <v>2014</v>
      </c>
      <c r="B3862" t="s">
        <v>2017</v>
      </c>
      <c r="C3862" t="s">
        <v>2040</v>
      </c>
      <c r="D3862" t="s">
        <v>16</v>
      </c>
      <c r="E3862">
        <v>88</v>
      </c>
      <c r="F3862">
        <v>265</v>
      </c>
      <c r="G3862">
        <v>44.156999999999996</v>
      </c>
      <c r="H3862">
        <v>17.085999999999999</v>
      </c>
      <c r="I3862">
        <v>2.2690000000000001</v>
      </c>
      <c r="J3862">
        <v>27.827000000000002</v>
      </c>
      <c r="K3862">
        <v>43.404000000000003</v>
      </c>
    </row>
    <row r="3863" spans="1:11" x14ac:dyDescent="0.25">
      <c r="A3863">
        <v>2014</v>
      </c>
      <c r="B3863" t="s">
        <v>2017</v>
      </c>
      <c r="C3863" t="s">
        <v>2041</v>
      </c>
      <c r="D3863" t="s">
        <v>19</v>
      </c>
      <c r="E3863">
        <v>89</v>
      </c>
      <c r="F3863">
        <v>145</v>
      </c>
      <c r="G3863">
        <v>5.282</v>
      </c>
      <c r="H3863">
        <v>3.4350000000000001</v>
      </c>
      <c r="I3863">
        <v>7.0000000000000001E-3</v>
      </c>
      <c r="J3863">
        <v>4.923</v>
      </c>
      <c r="K3863">
        <v>9.4220000000000006</v>
      </c>
    </row>
    <row r="3864" spans="1:11" x14ac:dyDescent="0.25">
      <c r="A3864">
        <v>2014</v>
      </c>
      <c r="B3864" t="s">
        <v>2017</v>
      </c>
      <c r="C3864" t="s">
        <v>2041</v>
      </c>
      <c r="D3864" t="s">
        <v>16</v>
      </c>
      <c r="E3864">
        <v>13</v>
      </c>
      <c r="F3864">
        <v>26</v>
      </c>
      <c r="G3864">
        <v>1.7090000000000001</v>
      </c>
      <c r="H3864">
        <v>1.0189999999999999</v>
      </c>
      <c r="I3864">
        <v>1E-3</v>
      </c>
      <c r="J3864">
        <v>0.69499999999999995</v>
      </c>
      <c r="K3864">
        <v>1.78</v>
      </c>
    </row>
    <row r="3865" spans="1:11" x14ac:dyDescent="0.25">
      <c r="A3865">
        <v>2014</v>
      </c>
      <c r="B3865" t="s">
        <v>2017</v>
      </c>
      <c r="C3865" t="s">
        <v>2042</v>
      </c>
      <c r="D3865" t="s">
        <v>19</v>
      </c>
      <c r="E3865">
        <v>11328</v>
      </c>
      <c r="F3865">
        <v>82041</v>
      </c>
      <c r="G3865">
        <v>28869.723000000002</v>
      </c>
      <c r="H3865">
        <v>14134.308000000001</v>
      </c>
      <c r="I3865">
        <v>-1419.057</v>
      </c>
      <c r="J3865">
        <v>17814.918000000001</v>
      </c>
      <c r="K3865">
        <v>41766.983999999997</v>
      </c>
    </row>
    <row r="3866" spans="1:11" x14ac:dyDescent="0.25">
      <c r="A3866">
        <v>2014</v>
      </c>
      <c r="B3866" t="s">
        <v>2017</v>
      </c>
      <c r="C3866" t="s">
        <v>2042</v>
      </c>
      <c r="D3866" t="s">
        <v>16</v>
      </c>
      <c r="E3866">
        <v>641</v>
      </c>
      <c r="F3866">
        <v>24366</v>
      </c>
      <c r="G3866">
        <v>10619.52</v>
      </c>
      <c r="H3866">
        <v>5001.9579999999996</v>
      </c>
      <c r="I3866">
        <v>406.92500000000001</v>
      </c>
      <c r="J3866">
        <v>4128.0720000000001</v>
      </c>
      <c r="K3866">
        <v>10965.93</v>
      </c>
    </row>
    <row r="3867" spans="1:11" x14ac:dyDescent="0.25">
      <c r="A3867">
        <v>2014</v>
      </c>
      <c r="B3867" t="s">
        <v>2017</v>
      </c>
      <c r="C3867" t="s">
        <v>2043</v>
      </c>
      <c r="D3867" t="s">
        <v>19</v>
      </c>
      <c r="E3867">
        <v>90</v>
      </c>
      <c r="F3867">
        <v>137</v>
      </c>
      <c r="G3867">
        <v>8.1229999999999993</v>
      </c>
      <c r="H3867">
        <v>4.883</v>
      </c>
      <c r="I3867">
        <v>0.01</v>
      </c>
      <c r="J3867">
        <v>6.0469999999999997</v>
      </c>
      <c r="K3867">
        <v>14.493</v>
      </c>
    </row>
    <row r="3868" spans="1:11" x14ac:dyDescent="0.25">
      <c r="A3868">
        <v>2014</v>
      </c>
      <c r="B3868" t="s">
        <v>2017</v>
      </c>
      <c r="C3868" t="s">
        <v>2043</v>
      </c>
      <c r="D3868" t="s">
        <v>16</v>
      </c>
      <c r="E3868">
        <v>15</v>
      </c>
      <c r="F3868">
        <v>27</v>
      </c>
      <c r="G3868">
        <v>1.7829999999999999</v>
      </c>
      <c r="H3868">
        <v>0.73399999999999999</v>
      </c>
      <c r="I3868">
        <v>6.0000000000000001E-3</v>
      </c>
      <c r="J3868">
        <v>0.996</v>
      </c>
      <c r="K3868">
        <v>1.7889999999999999</v>
      </c>
    </row>
    <row r="3869" spans="1:11" x14ac:dyDescent="0.25">
      <c r="A3869">
        <v>2014</v>
      </c>
      <c r="B3869" t="s">
        <v>2017</v>
      </c>
      <c r="C3869" t="s">
        <v>2044</v>
      </c>
      <c r="D3869" t="s">
        <v>19</v>
      </c>
      <c r="E3869">
        <v>317</v>
      </c>
      <c r="F3869">
        <v>591</v>
      </c>
      <c r="G3869">
        <v>50.098999999999997</v>
      </c>
      <c r="H3869">
        <v>28.055</v>
      </c>
      <c r="I3869">
        <v>0.624</v>
      </c>
      <c r="J3869">
        <v>49.107999999999997</v>
      </c>
      <c r="K3869">
        <v>117.774</v>
      </c>
    </row>
    <row r="3870" spans="1:11" x14ac:dyDescent="0.25">
      <c r="A3870">
        <v>2014</v>
      </c>
      <c r="B3870" t="s">
        <v>2017</v>
      </c>
      <c r="C3870" t="s">
        <v>2044</v>
      </c>
      <c r="D3870" t="s">
        <v>16</v>
      </c>
      <c r="E3870">
        <v>52</v>
      </c>
      <c r="F3870">
        <v>120</v>
      </c>
      <c r="G3870">
        <v>10.98</v>
      </c>
      <c r="H3870">
        <v>4.5880000000000001</v>
      </c>
      <c r="I3870">
        <v>0.52500000000000002</v>
      </c>
      <c r="J3870">
        <v>7.6260000000000003</v>
      </c>
      <c r="K3870">
        <v>10.824999999999999</v>
      </c>
    </row>
    <row r="3871" spans="1:11" x14ac:dyDescent="0.25">
      <c r="A3871">
        <v>2014</v>
      </c>
      <c r="B3871" t="s">
        <v>2017</v>
      </c>
      <c r="C3871" t="s">
        <v>2045</v>
      </c>
      <c r="D3871" t="s">
        <v>19</v>
      </c>
      <c r="E3871">
        <v>487</v>
      </c>
      <c r="F3871">
        <v>996</v>
      </c>
      <c r="G3871">
        <v>93.177000000000007</v>
      </c>
      <c r="H3871">
        <v>46.021999999999998</v>
      </c>
      <c r="I3871">
        <v>3.6070000000000002</v>
      </c>
      <c r="J3871">
        <v>51.456000000000003</v>
      </c>
      <c r="K3871">
        <v>215.78100000000001</v>
      </c>
    </row>
    <row r="3872" spans="1:11" x14ac:dyDescent="0.25">
      <c r="A3872">
        <v>2014</v>
      </c>
      <c r="B3872" t="s">
        <v>2017</v>
      </c>
      <c r="C3872" t="s">
        <v>2045</v>
      </c>
      <c r="D3872" t="s">
        <v>16</v>
      </c>
      <c r="E3872">
        <v>36</v>
      </c>
      <c r="F3872">
        <v>84</v>
      </c>
      <c r="G3872">
        <v>13.169</v>
      </c>
      <c r="H3872">
        <v>4.6769999999999996</v>
      </c>
      <c r="I3872">
        <v>0.754</v>
      </c>
      <c r="J3872">
        <v>4.2880000000000003</v>
      </c>
      <c r="K3872">
        <v>12.805999999999999</v>
      </c>
    </row>
    <row r="3873" spans="1:11" x14ac:dyDescent="0.25">
      <c r="A3873">
        <v>2014</v>
      </c>
      <c r="B3873" t="s">
        <v>2017</v>
      </c>
      <c r="C3873" t="s">
        <v>2046</v>
      </c>
      <c r="D3873" t="s">
        <v>19</v>
      </c>
      <c r="E3873">
        <v>60</v>
      </c>
      <c r="F3873">
        <v>108</v>
      </c>
      <c r="G3873">
        <v>6.4980000000000002</v>
      </c>
      <c r="H3873">
        <v>3.028</v>
      </c>
      <c r="I3873">
        <v>0.32900000000000001</v>
      </c>
      <c r="J3873">
        <v>13.510999999999999</v>
      </c>
      <c r="K3873">
        <v>9.5399999999999991</v>
      </c>
    </row>
    <row r="3874" spans="1:11" x14ac:dyDescent="0.25">
      <c r="A3874">
        <v>2014</v>
      </c>
      <c r="B3874" t="s">
        <v>2017</v>
      </c>
      <c r="C3874" t="s">
        <v>2046</v>
      </c>
      <c r="D3874" t="s">
        <v>16</v>
      </c>
      <c r="E3874">
        <v>17</v>
      </c>
      <c r="F3874">
        <v>33</v>
      </c>
      <c r="G3874">
        <v>2.4049999999999998</v>
      </c>
      <c r="H3874">
        <v>0.84899999999999998</v>
      </c>
      <c r="I3874">
        <v>3.1E-2</v>
      </c>
      <c r="J3874">
        <v>1.2709999999999999</v>
      </c>
      <c r="K3874">
        <v>2.48</v>
      </c>
    </row>
    <row r="3875" spans="1:11" x14ac:dyDescent="0.25">
      <c r="A3875">
        <v>2014</v>
      </c>
      <c r="B3875" t="s">
        <v>2017</v>
      </c>
      <c r="C3875" t="s">
        <v>2047</v>
      </c>
      <c r="D3875" t="s">
        <v>19</v>
      </c>
      <c r="E3875">
        <v>19038</v>
      </c>
      <c r="F3875">
        <v>185044</v>
      </c>
      <c r="G3875">
        <v>118420.455</v>
      </c>
      <c r="H3875">
        <v>70599.767000000007</v>
      </c>
      <c r="I3875">
        <v>1581.0709999999999</v>
      </c>
      <c r="J3875">
        <v>53521.023000000001</v>
      </c>
      <c r="K3875">
        <v>143559.128</v>
      </c>
    </row>
    <row r="3876" spans="1:11" x14ac:dyDescent="0.25">
      <c r="A3876">
        <v>2014</v>
      </c>
      <c r="B3876" t="s">
        <v>2017</v>
      </c>
      <c r="C3876" t="s">
        <v>2047</v>
      </c>
      <c r="D3876" t="s">
        <v>16</v>
      </c>
      <c r="E3876">
        <v>1431</v>
      </c>
      <c r="F3876">
        <v>100455</v>
      </c>
      <c r="G3876">
        <v>60364.853999999999</v>
      </c>
      <c r="H3876">
        <v>27302.67</v>
      </c>
      <c r="I3876">
        <v>869.13099999999997</v>
      </c>
      <c r="J3876">
        <v>17632.685000000001</v>
      </c>
      <c r="K3876">
        <v>60462.394999999997</v>
      </c>
    </row>
    <row r="3877" spans="1:11" x14ac:dyDescent="0.25">
      <c r="A3877">
        <v>2014</v>
      </c>
      <c r="B3877" t="s">
        <v>2017</v>
      </c>
      <c r="C3877" t="s">
        <v>2048</v>
      </c>
      <c r="D3877" t="s">
        <v>19</v>
      </c>
      <c r="E3877">
        <v>4255</v>
      </c>
      <c r="F3877">
        <v>16689</v>
      </c>
      <c r="G3877">
        <v>4750.0339999999997</v>
      </c>
      <c r="H3877">
        <v>2261.0970000000002</v>
      </c>
      <c r="I3877">
        <v>183.441</v>
      </c>
      <c r="J3877">
        <v>2121.0390000000002</v>
      </c>
      <c r="K3877">
        <v>8950.0509999999995</v>
      </c>
    </row>
    <row r="3878" spans="1:11" x14ac:dyDescent="0.25">
      <c r="A3878">
        <v>2014</v>
      </c>
      <c r="B3878" t="s">
        <v>2017</v>
      </c>
      <c r="C3878" t="s">
        <v>2048</v>
      </c>
      <c r="D3878" t="s">
        <v>16</v>
      </c>
      <c r="E3878">
        <v>303</v>
      </c>
      <c r="F3878">
        <v>4222</v>
      </c>
      <c r="G3878">
        <v>2065.92</v>
      </c>
      <c r="H3878">
        <v>642.16499999999996</v>
      </c>
      <c r="I3878">
        <v>55.344000000000001</v>
      </c>
      <c r="J3878">
        <v>490.69499999999999</v>
      </c>
      <c r="K3878">
        <v>2121.183</v>
      </c>
    </row>
    <row r="3879" spans="1:11" x14ac:dyDescent="0.25">
      <c r="A3879">
        <v>2014</v>
      </c>
      <c r="B3879" t="s">
        <v>2017</v>
      </c>
      <c r="C3879" t="s">
        <v>2049</v>
      </c>
      <c r="D3879" t="s">
        <v>19</v>
      </c>
      <c r="E3879">
        <v>98</v>
      </c>
      <c r="F3879">
        <v>194</v>
      </c>
      <c r="G3879">
        <v>7.5709999999999997</v>
      </c>
      <c r="H3879">
        <v>0.33200000000000002</v>
      </c>
      <c r="I3879">
        <v>1.2999999999999999E-2</v>
      </c>
      <c r="J3879">
        <v>4.5350000000000001</v>
      </c>
      <c r="K3879">
        <v>16.774999999999999</v>
      </c>
    </row>
    <row r="3880" spans="1:11" x14ac:dyDescent="0.25">
      <c r="A3880">
        <v>2014</v>
      </c>
      <c r="B3880" t="s">
        <v>2017</v>
      </c>
      <c r="C3880" t="s">
        <v>2049</v>
      </c>
      <c r="D3880" t="s">
        <v>16</v>
      </c>
      <c r="E3880">
        <v>12</v>
      </c>
      <c r="F3880">
        <v>42</v>
      </c>
      <c r="G3880">
        <v>2.048</v>
      </c>
      <c r="H3880">
        <v>0.50700000000000001</v>
      </c>
      <c r="I3880">
        <v>2E-3</v>
      </c>
      <c r="J3880">
        <v>1.1040000000000001</v>
      </c>
      <c r="K3880">
        <v>2.1509999999999998</v>
      </c>
    </row>
    <row r="3881" spans="1:11" x14ac:dyDescent="0.25">
      <c r="A3881">
        <v>2014</v>
      </c>
      <c r="B3881" t="s">
        <v>2017</v>
      </c>
      <c r="C3881" t="s">
        <v>2050</v>
      </c>
      <c r="D3881" t="s">
        <v>19</v>
      </c>
      <c r="E3881">
        <v>1502</v>
      </c>
      <c r="F3881">
        <v>6200</v>
      </c>
      <c r="G3881">
        <v>3285.6979999999999</v>
      </c>
      <c r="H3881">
        <v>2025.635</v>
      </c>
      <c r="I3881">
        <v>22.504999999999999</v>
      </c>
      <c r="J3881">
        <v>1406.46</v>
      </c>
      <c r="K3881">
        <v>4300.1149999999998</v>
      </c>
    </row>
    <row r="3882" spans="1:11" x14ac:dyDescent="0.25">
      <c r="A3882">
        <v>2014</v>
      </c>
      <c r="B3882" t="s">
        <v>2017</v>
      </c>
      <c r="C3882" t="s">
        <v>2050</v>
      </c>
      <c r="D3882" t="s">
        <v>16</v>
      </c>
      <c r="E3882">
        <v>128</v>
      </c>
      <c r="F3882">
        <v>625</v>
      </c>
      <c r="G3882">
        <v>200.154</v>
      </c>
      <c r="H3882">
        <v>98.174999999999997</v>
      </c>
      <c r="I3882">
        <v>1.8220000000000001</v>
      </c>
      <c r="J3882">
        <v>111.57</v>
      </c>
      <c r="K3882">
        <v>200.226</v>
      </c>
    </row>
    <row r="3883" spans="1:11" x14ac:dyDescent="0.25">
      <c r="A3883">
        <v>2014</v>
      </c>
      <c r="B3883" t="s">
        <v>2017</v>
      </c>
      <c r="C3883" t="s">
        <v>2051</v>
      </c>
      <c r="D3883" t="s">
        <v>19</v>
      </c>
      <c r="E3883">
        <v>4</v>
      </c>
      <c r="F3883">
        <v>5</v>
      </c>
      <c r="G3883">
        <v>0.10299999999999999</v>
      </c>
      <c r="H3883">
        <v>5.2999999999999999E-2</v>
      </c>
      <c r="I3883">
        <v>0</v>
      </c>
      <c r="J3883">
        <v>0.02</v>
      </c>
      <c r="K3883">
        <v>0.73899999999999999</v>
      </c>
    </row>
    <row r="3884" spans="1:11" x14ac:dyDescent="0.25">
      <c r="A3884">
        <v>2014</v>
      </c>
      <c r="B3884" t="s">
        <v>2017</v>
      </c>
      <c r="C3884" t="s">
        <v>2052</v>
      </c>
      <c r="D3884" t="s">
        <v>19</v>
      </c>
      <c r="E3884">
        <v>727</v>
      </c>
      <c r="F3884">
        <v>2063</v>
      </c>
      <c r="G3884">
        <v>369.83</v>
      </c>
      <c r="H3884">
        <v>214.131</v>
      </c>
      <c r="I3884">
        <v>-1.7549999999999999</v>
      </c>
      <c r="J3884">
        <v>464.95699999999999</v>
      </c>
      <c r="K3884">
        <v>673.71199999999999</v>
      </c>
    </row>
    <row r="3885" spans="1:11" x14ac:dyDescent="0.25">
      <c r="A3885">
        <v>2014</v>
      </c>
      <c r="B3885" t="s">
        <v>2017</v>
      </c>
      <c r="C3885" t="s">
        <v>2052</v>
      </c>
      <c r="D3885" t="s">
        <v>16</v>
      </c>
      <c r="E3885">
        <v>66</v>
      </c>
      <c r="F3885">
        <v>202</v>
      </c>
      <c r="G3885">
        <v>123.003</v>
      </c>
      <c r="H3885">
        <v>46.960999999999999</v>
      </c>
      <c r="I3885">
        <v>-5.0730000000000004</v>
      </c>
      <c r="J3885">
        <v>267.87299999999999</v>
      </c>
      <c r="K3885">
        <v>123.136</v>
      </c>
    </row>
    <row r="3886" spans="1:11" x14ac:dyDescent="0.25">
      <c r="A3886">
        <v>2014</v>
      </c>
      <c r="B3886" t="s">
        <v>2017</v>
      </c>
      <c r="C3886" t="s">
        <v>2053</v>
      </c>
      <c r="D3886" t="s">
        <v>19</v>
      </c>
      <c r="E3886">
        <v>12660</v>
      </c>
      <c r="F3886">
        <v>72521</v>
      </c>
      <c r="G3886">
        <v>21008.075000000001</v>
      </c>
      <c r="H3886">
        <v>11114.666999999999</v>
      </c>
      <c r="I3886">
        <v>844.75199999999995</v>
      </c>
      <c r="J3886">
        <v>11574.956</v>
      </c>
      <c r="K3886">
        <v>43278.625</v>
      </c>
    </row>
    <row r="3887" spans="1:11" x14ac:dyDescent="0.25">
      <c r="A3887">
        <v>2014</v>
      </c>
      <c r="B3887" t="s">
        <v>2017</v>
      </c>
      <c r="C3887" t="s">
        <v>2053</v>
      </c>
      <c r="D3887" t="s">
        <v>16</v>
      </c>
      <c r="E3887">
        <v>958</v>
      </c>
      <c r="F3887">
        <v>5231</v>
      </c>
      <c r="G3887">
        <v>1895.1780000000001</v>
      </c>
      <c r="H3887">
        <v>575.70699999999999</v>
      </c>
      <c r="I3887">
        <v>23.408000000000001</v>
      </c>
      <c r="J3887">
        <v>516.49599999999998</v>
      </c>
      <c r="K3887">
        <v>2021.22</v>
      </c>
    </row>
    <row r="3888" spans="1:11" x14ac:dyDescent="0.25">
      <c r="A3888">
        <v>2014</v>
      </c>
      <c r="B3888" t="s">
        <v>2017</v>
      </c>
      <c r="C3888" t="s">
        <v>2054</v>
      </c>
      <c r="D3888" t="s">
        <v>19</v>
      </c>
      <c r="E3888">
        <v>793</v>
      </c>
      <c r="F3888">
        <v>1623</v>
      </c>
      <c r="G3888">
        <v>145.06899999999999</v>
      </c>
      <c r="H3888">
        <v>77.847999999999999</v>
      </c>
      <c r="I3888">
        <v>4.0679999999999996</v>
      </c>
      <c r="J3888">
        <v>130.26599999999999</v>
      </c>
      <c r="K3888">
        <v>313.49200000000002</v>
      </c>
    </row>
    <row r="3889" spans="1:11" x14ac:dyDescent="0.25">
      <c r="A3889">
        <v>2014</v>
      </c>
      <c r="B3889" t="s">
        <v>2017</v>
      </c>
      <c r="C3889" t="s">
        <v>2054</v>
      </c>
      <c r="D3889" t="s">
        <v>16</v>
      </c>
      <c r="E3889">
        <v>77</v>
      </c>
      <c r="F3889">
        <v>202</v>
      </c>
      <c r="G3889">
        <v>18.355</v>
      </c>
      <c r="H3889">
        <v>4.6950000000000003</v>
      </c>
      <c r="I3889">
        <v>8.8999999999999996E-2</v>
      </c>
      <c r="J3889">
        <v>11.323</v>
      </c>
      <c r="K3889">
        <v>18.434000000000001</v>
      </c>
    </row>
    <row r="3890" spans="1:11" x14ac:dyDescent="0.25">
      <c r="A3890">
        <v>2014</v>
      </c>
      <c r="B3890" t="s">
        <v>2017</v>
      </c>
      <c r="C3890" t="s">
        <v>2055</v>
      </c>
      <c r="D3890" t="s">
        <v>19</v>
      </c>
      <c r="E3890">
        <v>2675</v>
      </c>
      <c r="F3890">
        <v>12542</v>
      </c>
      <c r="G3890">
        <v>2720.1379999999999</v>
      </c>
      <c r="H3890">
        <v>1349.395</v>
      </c>
      <c r="I3890">
        <v>32.143000000000001</v>
      </c>
      <c r="J3890">
        <v>2066.5239999999999</v>
      </c>
      <c r="K3890">
        <v>5225.6170000000002</v>
      </c>
    </row>
    <row r="3891" spans="1:11" x14ac:dyDescent="0.25">
      <c r="A3891">
        <v>2014</v>
      </c>
      <c r="B3891" t="s">
        <v>2017</v>
      </c>
      <c r="C3891" t="s">
        <v>2055</v>
      </c>
      <c r="D3891" t="s">
        <v>16</v>
      </c>
      <c r="E3891">
        <v>222</v>
      </c>
      <c r="F3891">
        <v>5647</v>
      </c>
      <c r="G3891">
        <v>1314.9349999999999</v>
      </c>
      <c r="H3891">
        <v>477.745</v>
      </c>
      <c r="I3891">
        <v>12.666</v>
      </c>
      <c r="J3891">
        <v>335.036</v>
      </c>
      <c r="K3891">
        <v>1330.2380000000001</v>
      </c>
    </row>
    <row r="3892" spans="1:11" x14ac:dyDescent="0.25">
      <c r="A3892">
        <v>2014</v>
      </c>
      <c r="B3892" t="s">
        <v>2017</v>
      </c>
      <c r="C3892" t="s">
        <v>2056</v>
      </c>
      <c r="D3892" t="s">
        <v>19</v>
      </c>
      <c r="E3892">
        <v>10346</v>
      </c>
      <c r="F3892">
        <v>59780</v>
      </c>
      <c r="G3892">
        <v>16993.226999999999</v>
      </c>
      <c r="H3892">
        <v>8720.7440000000006</v>
      </c>
      <c r="I3892">
        <v>871.45399999999995</v>
      </c>
      <c r="J3892">
        <v>11101.489</v>
      </c>
      <c r="K3892">
        <v>31914.258999999998</v>
      </c>
    </row>
    <row r="3893" spans="1:11" x14ac:dyDescent="0.25">
      <c r="A3893">
        <v>2014</v>
      </c>
      <c r="B3893" t="s">
        <v>2017</v>
      </c>
      <c r="C3893" t="s">
        <v>2056</v>
      </c>
      <c r="D3893" t="s">
        <v>16</v>
      </c>
      <c r="E3893">
        <v>1010</v>
      </c>
      <c r="F3893">
        <v>9499</v>
      </c>
      <c r="G3893">
        <v>4231.4690000000001</v>
      </c>
      <c r="H3893">
        <v>1400.808</v>
      </c>
      <c r="I3893">
        <v>40.155000000000001</v>
      </c>
      <c r="J3893">
        <v>2310.665</v>
      </c>
      <c r="K3893">
        <v>4235.0619999999999</v>
      </c>
    </row>
    <row r="3894" spans="1:11" x14ac:dyDescent="0.25">
      <c r="A3894">
        <v>2014</v>
      </c>
      <c r="B3894" t="s">
        <v>2017</v>
      </c>
      <c r="C3894" t="s">
        <v>2057</v>
      </c>
      <c r="D3894" t="s">
        <v>19</v>
      </c>
      <c r="E3894">
        <v>72</v>
      </c>
      <c r="F3894">
        <v>109</v>
      </c>
      <c r="G3894">
        <v>10.589</v>
      </c>
      <c r="H3894">
        <v>5.931</v>
      </c>
      <c r="I3894">
        <v>0.69899999999999995</v>
      </c>
      <c r="J3894">
        <v>8.5820000000000007</v>
      </c>
      <c r="K3894">
        <v>19.37</v>
      </c>
    </row>
    <row r="3895" spans="1:11" x14ac:dyDescent="0.25">
      <c r="A3895">
        <v>2014</v>
      </c>
      <c r="B3895" t="s">
        <v>2017</v>
      </c>
      <c r="C3895" t="s">
        <v>2057</v>
      </c>
      <c r="D3895" t="s">
        <v>16</v>
      </c>
      <c r="E3895">
        <v>6</v>
      </c>
      <c r="F3895">
        <v>10</v>
      </c>
      <c r="G3895">
        <v>3.7090000000000001</v>
      </c>
      <c r="H3895">
        <v>1.7609999999999999</v>
      </c>
      <c r="I3895">
        <v>7.3999999999999996E-2</v>
      </c>
      <c r="J3895">
        <v>0.432</v>
      </c>
      <c r="K3895">
        <v>3.6349999999999998</v>
      </c>
    </row>
    <row r="3896" spans="1:11" x14ac:dyDescent="0.25">
      <c r="A3896">
        <v>2014</v>
      </c>
      <c r="B3896" t="s">
        <v>2017</v>
      </c>
      <c r="C3896" t="s">
        <v>2058</v>
      </c>
      <c r="D3896" t="s">
        <v>19</v>
      </c>
      <c r="E3896">
        <v>583</v>
      </c>
      <c r="F3896">
        <v>2111</v>
      </c>
      <c r="G3896">
        <v>1094.999</v>
      </c>
      <c r="H3896">
        <v>263.255</v>
      </c>
      <c r="I3896">
        <v>24.605</v>
      </c>
      <c r="J3896">
        <v>792.59299999999996</v>
      </c>
      <c r="K3896">
        <v>1600.4390000000001</v>
      </c>
    </row>
    <row r="3897" spans="1:11" x14ac:dyDescent="0.25">
      <c r="A3897">
        <v>2014</v>
      </c>
      <c r="B3897" t="s">
        <v>2017</v>
      </c>
      <c r="C3897" t="s">
        <v>2058</v>
      </c>
      <c r="D3897" t="s">
        <v>16</v>
      </c>
      <c r="E3897">
        <v>74</v>
      </c>
      <c r="F3897">
        <v>627</v>
      </c>
      <c r="G3897">
        <v>805.44100000000003</v>
      </c>
      <c r="H3897">
        <v>96.197999999999993</v>
      </c>
      <c r="I3897">
        <v>0.39300000000000002</v>
      </c>
      <c r="J3897">
        <v>511.90100000000001</v>
      </c>
      <c r="K3897">
        <v>1004.36</v>
      </c>
    </row>
    <row r="3898" spans="1:11" x14ac:dyDescent="0.25">
      <c r="A3898">
        <v>2014</v>
      </c>
      <c r="B3898" t="s">
        <v>2059</v>
      </c>
      <c r="C3898" t="s">
        <v>2060</v>
      </c>
      <c r="D3898" t="s">
        <v>19</v>
      </c>
      <c r="E3898">
        <v>459</v>
      </c>
      <c r="F3898">
        <v>762</v>
      </c>
      <c r="G3898">
        <v>72.53</v>
      </c>
      <c r="H3898">
        <v>45.738</v>
      </c>
      <c r="I3898">
        <v>1.3480000000000001</v>
      </c>
      <c r="J3898">
        <v>42.643999999999998</v>
      </c>
      <c r="K3898">
        <v>113.399</v>
      </c>
    </row>
    <row r="3899" spans="1:11" x14ac:dyDescent="0.25">
      <c r="A3899">
        <v>2014</v>
      </c>
      <c r="B3899" t="s">
        <v>2059</v>
      </c>
      <c r="C3899" t="s">
        <v>2060</v>
      </c>
      <c r="D3899" t="s">
        <v>16</v>
      </c>
      <c r="E3899">
        <v>73</v>
      </c>
      <c r="F3899">
        <v>119</v>
      </c>
      <c r="G3899">
        <v>14.531000000000001</v>
      </c>
      <c r="H3899">
        <v>5.93</v>
      </c>
      <c r="I3899">
        <v>8.9999999999999993E-3</v>
      </c>
      <c r="J3899">
        <v>2.2999999999999998</v>
      </c>
      <c r="K3899">
        <v>14.44</v>
      </c>
    </row>
    <row r="3900" spans="1:11" x14ac:dyDescent="0.25">
      <c r="A3900">
        <v>2014</v>
      </c>
      <c r="B3900" t="s">
        <v>2059</v>
      </c>
      <c r="C3900" t="s">
        <v>2061</v>
      </c>
      <c r="D3900" t="s">
        <v>19</v>
      </c>
      <c r="E3900">
        <v>624</v>
      </c>
      <c r="F3900">
        <v>2776</v>
      </c>
      <c r="G3900">
        <v>850.01900000000001</v>
      </c>
      <c r="H3900">
        <v>304.87299999999999</v>
      </c>
      <c r="I3900">
        <v>33.951999999999998</v>
      </c>
      <c r="J3900">
        <v>716.86900000000003</v>
      </c>
      <c r="K3900">
        <v>2243.1590000000001</v>
      </c>
    </row>
    <row r="3901" spans="1:11" x14ac:dyDescent="0.25">
      <c r="A3901">
        <v>2014</v>
      </c>
      <c r="B3901" t="s">
        <v>2059</v>
      </c>
      <c r="C3901" t="s">
        <v>2061</v>
      </c>
      <c r="D3901" t="s">
        <v>16</v>
      </c>
      <c r="E3901">
        <v>99</v>
      </c>
      <c r="F3901">
        <v>840</v>
      </c>
      <c r="G3901">
        <v>385.28100000000001</v>
      </c>
      <c r="H3901">
        <v>63.265999999999998</v>
      </c>
      <c r="I3901">
        <v>6.859</v>
      </c>
      <c r="J3901">
        <v>183.14500000000001</v>
      </c>
      <c r="K3901">
        <v>395.66899999999998</v>
      </c>
    </row>
    <row r="3902" spans="1:11" x14ac:dyDescent="0.25">
      <c r="A3902">
        <v>2014</v>
      </c>
      <c r="B3902" t="s">
        <v>2059</v>
      </c>
      <c r="C3902" t="s">
        <v>2062</v>
      </c>
      <c r="D3902" t="s">
        <v>19</v>
      </c>
      <c r="E3902">
        <v>59</v>
      </c>
      <c r="F3902">
        <v>256</v>
      </c>
      <c r="G3902">
        <v>14.082000000000001</v>
      </c>
      <c r="H3902">
        <v>5.5140000000000002</v>
      </c>
      <c r="I3902">
        <v>1.2050000000000001</v>
      </c>
      <c r="J3902">
        <v>54.646999999999998</v>
      </c>
      <c r="K3902">
        <v>66.870999999999995</v>
      </c>
    </row>
    <row r="3903" spans="1:11" x14ac:dyDescent="0.25">
      <c r="A3903">
        <v>2014</v>
      </c>
      <c r="B3903" t="s">
        <v>2059</v>
      </c>
      <c r="C3903" t="s">
        <v>2062</v>
      </c>
      <c r="D3903" t="s">
        <v>16</v>
      </c>
      <c r="E3903">
        <v>11</v>
      </c>
      <c r="F3903">
        <v>22</v>
      </c>
      <c r="G3903">
        <v>0.90700000000000003</v>
      </c>
      <c r="H3903">
        <v>0.27600000000000002</v>
      </c>
      <c r="I3903">
        <v>0.09</v>
      </c>
      <c r="J3903">
        <v>0.80600000000000005</v>
      </c>
      <c r="K3903">
        <v>0.90900000000000003</v>
      </c>
    </row>
    <row r="3904" spans="1:11" x14ac:dyDescent="0.25">
      <c r="A3904">
        <v>2014</v>
      </c>
      <c r="B3904" t="s">
        <v>2059</v>
      </c>
      <c r="C3904" t="s">
        <v>2063</v>
      </c>
      <c r="D3904" t="s">
        <v>19</v>
      </c>
      <c r="E3904">
        <v>312</v>
      </c>
      <c r="F3904">
        <v>562</v>
      </c>
      <c r="G3904">
        <v>31.532</v>
      </c>
      <c r="H3904">
        <v>14.815</v>
      </c>
      <c r="I3904">
        <v>1.165</v>
      </c>
      <c r="J3904">
        <v>33.079000000000001</v>
      </c>
      <c r="K3904">
        <v>60.957999999999998</v>
      </c>
    </row>
    <row r="3905" spans="1:11" x14ac:dyDescent="0.25">
      <c r="A3905">
        <v>2014</v>
      </c>
      <c r="B3905" t="s">
        <v>2059</v>
      </c>
      <c r="C3905" t="s">
        <v>2063</v>
      </c>
      <c r="D3905" t="s">
        <v>16</v>
      </c>
      <c r="E3905">
        <v>77</v>
      </c>
      <c r="F3905">
        <v>206</v>
      </c>
      <c r="G3905">
        <v>17.745000000000001</v>
      </c>
      <c r="H3905">
        <v>7.8179999999999996</v>
      </c>
      <c r="I3905">
        <v>0.64700000000000002</v>
      </c>
      <c r="J3905">
        <v>12.877000000000001</v>
      </c>
      <c r="K3905">
        <v>17.334</v>
      </c>
    </row>
    <row r="3906" spans="1:11" x14ac:dyDescent="0.25">
      <c r="A3906">
        <v>2014</v>
      </c>
      <c r="B3906" t="s">
        <v>2059</v>
      </c>
      <c r="C3906" t="s">
        <v>2064</v>
      </c>
      <c r="D3906" t="s">
        <v>19</v>
      </c>
      <c r="E3906">
        <v>6343</v>
      </c>
      <c r="F3906">
        <v>21152</v>
      </c>
      <c r="G3906">
        <v>13118.308000000001</v>
      </c>
      <c r="H3906">
        <v>4142.8909999999996</v>
      </c>
      <c r="I3906">
        <v>326.22300000000001</v>
      </c>
      <c r="J3906">
        <v>4279.4579999999996</v>
      </c>
      <c r="K3906">
        <v>17407.204000000002</v>
      </c>
    </row>
    <row r="3907" spans="1:11" x14ac:dyDescent="0.25">
      <c r="A3907">
        <v>2014</v>
      </c>
      <c r="B3907" t="s">
        <v>2059</v>
      </c>
      <c r="C3907" t="s">
        <v>2064</v>
      </c>
      <c r="D3907" t="s">
        <v>16</v>
      </c>
      <c r="E3907">
        <v>599</v>
      </c>
      <c r="F3907">
        <v>2961</v>
      </c>
      <c r="G3907">
        <v>9740.9789999999994</v>
      </c>
      <c r="H3907">
        <v>2222.8119999999999</v>
      </c>
      <c r="I3907">
        <v>152.761</v>
      </c>
      <c r="J3907">
        <v>1052.7860000000001</v>
      </c>
      <c r="K3907">
        <v>9296.9140000000007</v>
      </c>
    </row>
    <row r="3908" spans="1:11" x14ac:dyDescent="0.25">
      <c r="A3908">
        <v>2014</v>
      </c>
      <c r="B3908" t="s">
        <v>2059</v>
      </c>
      <c r="C3908" t="s">
        <v>2065</v>
      </c>
      <c r="D3908" t="s">
        <v>19</v>
      </c>
      <c r="E3908">
        <v>2323</v>
      </c>
      <c r="F3908">
        <v>5950</v>
      </c>
      <c r="G3908">
        <v>2282.9259999999999</v>
      </c>
      <c r="H3908">
        <v>1002.1950000000001</v>
      </c>
      <c r="I3908">
        <v>62.101999999999997</v>
      </c>
      <c r="J3908">
        <v>1066.326</v>
      </c>
      <c r="K3908">
        <v>3256.9349999999999</v>
      </c>
    </row>
    <row r="3909" spans="1:11" x14ac:dyDescent="0.25">
      <c r="A3909">
        <v>2014</v>
      </c>
      <c r="B3909" t="s">
        <v>2059</v>
      </c>
      <c r="C3909" t="s">
        <v>2065</v>
      </c>
      <c r="D3909" t="s">
        <v>16</v>
      </c>
      <c r="E3909">
        <v>305</v>
      </c>
      <c r="F3909">
        <v>1376</v>
      </c>
      <c r="G3909">
        <v>1740.134</v>
      </c>
      <c r="H3909">
        <v>688.16700000000003</v>
      </c>
      <c r="I3909">
        <v>48.682000000000002</v>
      </c>
      <c r="J3909">
        <v>684.85199999999998</v>
      </c>
      <c r="K3909">
        <v>1696.0709999999999</v>
      </c>
    </row>
    <row r="3910" spans="1:11" x14ac:dyDescent="0.25">
      <c r="A3910">
        <v>2014</v>
      </c>
      <c r="B3910" t="s">
        <v>2059</v>
      </c>
      <c r="C3910" t="s">
        <v>2066</v>
      </c>
      <c r="D3910" t="s">
        <v>19</v>
      </c>
      <c r="E3910">
        <v>801</v>
      </c>
      <c r="F3910">
        <v>1901</v>
      </c>
      <c r="G3910">
        <v>385.99599999999998</v>
      </c>
      <c r="H3910">
        <v>154.334</v>
      </c>
      <c r="I3910">
        <v>9.6219999999999999</v>
      </c>
      <c r="J3910">
        <v>132.751</v>
      </c>
      <c r="K3910">
        <v>457.34</v>
      </c>
    </row>
    <row r="3911" spans="1:11" x14ac:dyDescent="0.25">
      <c r="A3911">
        <v>2014</v>
      </c>
      <c r="B3911" t="s">
        <v>2059</v>
      </c>
      <c r="C3911" t="s">
        <v>2066</v>
      </c>
      <c r="D3911" t="s">
        <v>16</v>
      </c>
      <c r="E3911">
        <v>108</v>
      </c>
      <c r="F3911">
        <v>273</v>
      </c>
      <c r="G3911">
        <v>233.548</v>
      </c>
      <c r="H3911">
        <v>68.697999999999993</v>
      </c>
      <c r="I3911">
        <v>5.8630000000000004</v>
      </c>
      <c r="J3911">
        <v>70.248000000000005</v>
      </c>
      <c r="K3911">
        <v>224.76300000000001</v>
      </c>
    </row>
    <row r="3912" spans="1:11" x14ac:dyDescent="0.25">
      <c r="A3912">
        <v>2014</v>
      </c>
      <c r="B3912" t="s">
        <v>2059</v>
      </c>
      <c r="C3912" t="s">
        <v>2067</v>
      </c>
      <c r="D3912" t="s">
        <v>19</v>
      </c>
      <c r="E3912">
        <v>425</v>
      </c>
      <c r="F3912">
        <v>938</v>
      </c>
      <c r="G3912">
        <v>145.60300000000001</v>
      </c>
      <c r="H3912">
        <v>58.347999999999999</v>
      </c>
      <c r="I3912">
        <v>1.2889999999999999</v>
      </c>
      <c r="J3912">
        <v>55.302</v>
      </c>
      <c r="K3912">
        <v>365.13499999999999</v>
      </c>
    </row>
    <row r="3913" spans="1:11" x14ac:dyDescent="0.25">
      <c r="A3913">
        <v>2014</v>
      </c>
      <c r="B3913" t="s">
        <v>2059</v>
      </c>
      <c r="C3913" t="s">
        <v>2067</v>
      </c>
      <c r="D3913" t="s">
        <v>16</v>
      </c>
      <c r="E3913">
        <v>66</v>
      </c>
      <c r="F3913">
        <v>199</v>
      </c>
      <c r="G3913">
        <v>55.773000000000003</v>
      </c>
      <c r="H3913">
        <v>21.085000000000001</v>
      </c>
      <c r="I3913">
        <v>0.63800000000000001</v>
      </c>
      <c r="J3913">
        <v>15.057</v>
      </c>
      <c r="K3913">
        <v>55.869</v>
      </c>
    </row>
    <row r="3914" spans="1:11" x14ac:dyDescent="0.25">
      <c r="A3914">
        <v>2014</v>
      </c>
      <c r="B3914" t="s">
        <v>2059</v>
      </c>
      <c r="C3914" t="s">
        <v>2068</v>
      </c>
      <c r="D3914" t="s">
        <v>19</v>
      </c>
      <c r="E3914">
        <v>115</v>
      </c>
      <c r="F3914">
        <v>180</v>
      </c>
      <c r="G3914">
        <v>5.4329999999999998</v>
      </c>
      <c r="H3914">
        <v>2.8410000000000002</v>
      </c>
      <c r="I3914">
        <v>0.19500000000000001</v>
      </c>
      <c r="J3914">
        <v>7.8289999999999997</v>
      </c>
      <c r="K3914">
        <v>8.5280000000000005</v>
      </c>
    </row>
    <row r="3915" spans="1:11" x14ac:dyDescent="0.25">
      <c r="A3915">
        <v>2014</v>
      </c>
      <c r="B3915" t="s">
        <v>2059</v>
      </c>
      <c r="C3915" t="s">
        <v>2068</v>
      </c>
      <c r="D3915" t="s">
        <v>16</v>
      </c>
      <c r="E3915">
        <v>17</v>
      </c>
      <c r="F3915">
        <v>31</v>
      </c>
      <c r="G3915">
        <v>1.9530000000000001</v>
      </c>
      <c r="H3915">
        <v>1.05</v>
      </c>
      <c r="I3915">
        <v>2.5000000000000001E-2</v>
      </c>
      <c r="J3915">
        <v>0.56499999999999995</v>
      </c>
      <c r="K3915">
        <v>1.8859999999999999</v>
      </c>
    </row>
    <row r="3916" spans="1:11" x14ac:dyDescent="0.25">
      <c r="A3916">
        <v>2014</v>
      </c>
      <c r="B3916" t="s">
        <v>2059</v>
      </c>
      <c r="C3916" t="s">
        <v>2069</v>
      </c>
      <c r="D3916" t="s">
        <v>19</v>
      </c>
      <c r="E3916">
        <v>5224</v>
      </c>
      <c r="F3916">
        <v>14084</v>
      </c>
      <c r="G3916">
        <v>2058.4589999999998</v>
      </c>
      <c r="H3916">
        <v>961.33399999999995</v>
      </c>
      <c r="I3916">
        <v>27.88</v>
      </c>
      <c r="J3916">
        <v>1693.0989999999999</v>
      </c>
      <c r="K3916">
        <v>4089.38</v>
      </c>
    </row>
    <row r="3917" spans="1:11" x14ac:dyDescent="0.25">
      <c r="A3917">
        <v>2014</v>
      </c>
      <c r="B3917" t="s">
        <v>2059</v>
      </c>
      <c r="C3917" t="s">
        <v>2069</v>
      </c>
      <c r="D3917" t="s">
        <v>16</v>
      </c>
      <c r="E3917">
        <v>797</v>
      </c>
      <c r="F3917">
        <v>3428</v>
      </c>
      <c r="G3917">
        <v>872.35599999999999</v>
      </c>
      <c r="H3917">
        <v>285.92700000000002</v>
      </c>
      <c r="I3917">
        <v>5.0599999999999996</v>
      </c>
      <c r="J3917">
        <v>745.46299999999997</v>
      </c>
      <c r="K3917">
        <v>885.39800000000002</v>
      </c>
    </row>
    <row r="3918" spans="1:11" x14ac:dyDescent="0.25">
      <c r="A3918">
        <v>2014</v>
      </c>
      <c r="B3918" t="s">
        <v>2059</v>
      </c>
      <c r="C3918" t="s">
        <v>2070</v>
      </c>
      <c r="D3918" t="s">
        <v>19</v>
      </c>
      <c r="E3918">
        <v>142</v>
      </c>
      <c r="F3918">
        <v>322</v>
      </c>
      <c r="G3918">
        <v>19.765000000000001</v>
      </c>
      <c r="H3918">
        <v>11.759</v>
      </c>
      <c r="I3918">
        <v>0.39600000000000002</v>
      </c>
      <c r="J3918">
        <v>10.119999999999999</v>
      </c>
      <c r="K3918">
        <v>69.787999999999997</v>
      </c>
    </row>
    <row r="3919" spans="1:11" x14ac:dyDescent="0.25">
      <c r="A3919">
        <v>2014</v>
      </c>
      <c r="B3919" t="s">
        <v>2059</v>
      </c>
      <c r="C3919" t="s">
        <v>2070</v>
      </c>
      <c r="D3919" t="s">
        <v>16</v>
      </c>
      <c r="E3919">
        <v>22</v>
      </c>
      <c r="F3919">
        <v>35</v>
      </c>
      <c r="G3919">
        <v>2.3519999999999999</v>
      </c>
      <c r="H3919">
        <v>0.40899999999999997</v>
      </c>
      <c r="I3919">
        <v>0.20699999999999999</v>
      </c>
      <c r="J3919">
        <v>1.2949999999999999</v>
      </c>
      <c r="K3919">
        <v>2.3460000000000001</v>
      </c>
    </row>
    <row r="3920" spans="1:11" x14ac:dyDescent="0.25">
      <c r="A3920">
        <v>2014</v>
      </c>
      <c r="B3920" t="s">
        <v>2059</v>
      </c>
      <c r="C3920" t="s">
        <v>2071</v>
      </c>
      <c r="D3920" t="s">
        <v>19</v>
      </c>
      <c r="E3920">
        <v>130</v>
      </c>
      <c r="F3920">
        <v>221</v>
      </c>
      <c r="G3920">
        <v>5.0570000000000004</v>
      </c>
      <c r="H3920">
        <v>2.073</v>
      </c>
      <c r="I3920">
        <v>5.0000000000000001E-3</v>
      </c>
      <c r="J3920">
        <v>8.6950000000000003</v>
      </c>
      <c r="K3920">
        <v>9.0579999999999998</v>
      </c>
    </row>
    <row r="3921" spans="1:11" x14ac:dyDescent="0.25">
      <c r="A3921">
        <v>2014</v>
      </c>
      <c r="B3921" t="s">
        <v>2059</v>
      </c>
      <c r="C3921" t="s">
        <v>2071</v>
      </c>
      <c r="D3921" t="s">
        <v>16</v>
      </c>
      <c r="E3921">
        <v>27</v>
      </c>
      <c r="F3921">
        <v>77</v>
      </c>
      <c r="G3921">
        <v>1.472</v>
      </c>
      <c r="H3921">
        <v>0.51</v>
      </c>
      <c r="I3921">
        <v>1E-3</v>
      </c>
      <c r="J3921">
        <v>0.59</v>
      </c>
      <c r="K3921">
        <v>1.4690000000000001</v>
      </c>
    </row>
    <row r="3922" spans="1:11" x14ac:dyDescent="0.25">
      <c r="A3922">
        <v>2014</v>
      </c>
      <c r="B3922" t="s">
        <v>2059</v>
      </c>
      <c r="C3922" t="s">
        <v>2072</v>
      </c>
      <c r="D3922" t="s">
        <v>19</v>
      </c>
      <c r="E3922">
        <v>4117</v>
      </c>
      <c r="F3922">
        <v>14873</v>
      </c>
      <c r="G3922">
        <v>3535.54</v>
      </c>
      <c r="H3922">
        <v>1214.731</v>
      </c>
      <c r="I3922">
        <v>191.386</v>
      </c>
      <c r="J3922">
        <v>2930.3319999999999</v>
      </c>
      <c r="K3922">
        <v>5324.3940000000002</v>
      </c>
    </row>
    <row r="3923" spans="1:11" x14ac:dyDescent="0.25">
      <c r="A3923">
        <v>2014</v>
      </c>
      <c r="B3923" t="s">
        <v>2059</v>
      </c>
      <c r="C3923" t="s">
        <v>2072</v>
      </c>
      <c r="D3923" t="s">
        <v>16</v>
      </c>
      <c r="E3923">
        <v>644</v>
      </c>
      <c r="F3923">
        <v>5932</v>
      </c>
      <c r="G3923">
        <v>2632.1170000000002</v>
      </c>
      <c r="H3923">
        <v>662.83299999999997</v>
      </c>
      <c r="I3923">
        <v>161.005</v>
      </c>
      <c r="J3923">
        <v>1374.432</v>
      </c>
      <c r="K3923">
        <v>2699.3629999999998</v>
      </c>
    </row>
    <row r="3924" spans="1:11" x14ac:dyDescent="0.25">
      <c r="A3924">
        <v>2014</v>
      </c>
      <c r="B3924" t="s">
        <v>2059</v>
      </c>
      <c r="C3924" t="s">
        <v>2073</v>
      </c>
      <c r="D3924" t="s">
        <v>19</v>
      </c>
      <c r="E3924">
        <v>475</v>
      </c>
      <c r="F3924">
        <v>934</v>
      </c>
      <c r="G3924">
        <v>177.27099999999999</v>
      </c>
      <c r="H3924">
        <v>65.108999999999995</v>
      </c>
      <c r="I3924">
        <v>8.3219999999999992</v>
      </c>
      <c r="J3924">
        <v>93.929000000000002</v>
      </c>
      <c r="K3924">
        <v>216.51400000000001</v>
      </c>
    </row>
    <row r="3925" spans="1:11" x14ac:dyDescent="0.25">
      <c r="A3925">
        <v>2014</v>
      </c>
      <c r="B3925" t="s">
        <v>2059</v>
      </c>
      <c r="C3925" t="s">
        <v>2073</v>
      </c>
      <c r="D3925" t="s">
        <v>16</v>
      </c>
      <c r="E3925">
        <v>61</v>
      </c>
      <c r="F3925">
        <v>272</v>
      </c>
      <c r="G3925">
        <v>149.04900000000001</v>
      </c>
      <c r="H3925">
        <v>45.213000000000001</v>
      </c>
      <c r="I3925">
        <v>6.6740000000000004</v>
      </c>
      <c r="J3925">
        <v>49.648000000000003</v>
      </c>
      <c r="K3925">
        <v>160.035</v>
      </c>
    </row>
    <row r="3926" spans="1:11" x14ac:dyDescent="0.25">
      <c r="A3926">
        <v>2014</v>
      </c>
      <c r="B3926" t="s">
        <v>2059</v>
      </c>
      <c r="C3926" t="s">
        <v>2074</v>
      </c>
      <c r="D3926" t="s">
        <v>19</v>
      </c>
      <c r="E3926">
        <v>1497</v>
      </c>
      <c r="F3926">
        <v>2969</v>
      </c>
      <c r="G3926">
        <v>482.52499999999998</v>
      </c>
      <c r="H3926">
        <v>141.93299999999999</v>
      </c>
      <c r="I3926">
        <v>3.5529999999999999</v>
      </c>
      <c r="J3926">
        <v>387.40899999999999</v>
      </c>
      <c r="K3926">
        <v>732.36300000000006</v>
      </c>
    </row>
    <row r="3927" spans="1:11" x14ac:dyDescent="0.25">
      <c r="A3927">
        <v>2014</v>
      </c>
      <c r="B3927" t="s">
        <v>2059</v>
      </c>
      <c r="C3927" t="s">
        <v>2074</v>
      </c>
      <c r="D3927" t="s">
        <v>16</v>
      </c>
      <c r="E3927">
        <v>321</v>
      </c>
      <c r="F3927">
        <v>899</v>
      </c>
      <c r="G3927">
        <v>370.69900000000001</v>
      </c>
      <c r="H3927">
        <v>70.132000000000005</v>
      </c>
      <c r="I3927">
        <v>1.8660000000000001</v>
      </c>
      <c r="J3927">
        <v>257.875</v>
      </c>
      <c r="K3927">
        <v>380.75200000000001</v>
      </c>
    </row>
    <row r="3928" spans="1:11" x14ac:dyDescent="0.25">
      <c r="A3928">
        <v>2014</v>
      </c>
      <c r="B3928" t="s">
        <v>2059</v>
      </c>
      <c r="C3928" t="s">
        <v>2075</v>
      </c>
      <c r="D3928" t="s">
        <v>19</v>
      </c>
      <c r="E3928">
        <v>466</v>
      </c>
      <c r="F3928">
        <v>878</v>
      </c>
      <c r="G3928">
        <v>30.126999999999999</v>
      </c>
      <c r="H3928">
        <v>14.548</v>
      </c>
      <c r="I3928">
        <v>0.496</v>
      </c>
      <c r="J3928">
        <v>23.94</v>
      </c>
      <c r="K3928">
        <v>46.933</v>
      </c>
    </row>
    <row r="3929" spans="1:11" x14ac:dyDescent="0.25">
      <c r="A3929">
        <v>2014</v>
      </c>
      <c r="B3929" t="s">
        <v>2059</v>
      </c>
      <c r="C3929" t="s">
        <v>2075</v>
      </c>
      <c r="D3929" t="s">
        <v>16</v>
      </c>
      <c r="E3929">
        <v>106</v>
      </c>
      <c r="F3929">
        <v>234</v>
      </c>
      <c r="G3929">
        <v>9.3620000000000001</v>
      </c>
      <c r="H3929">
        <v>4.72</v>
      </c>
      <c r="I3929">
        <v>5.3999999999999999E-2</v>
      </c>
      <c r="J3929">
        <v>3.7309999999999999</v>
      </c>
      <c r="K3929">
        <v>9.4179999999999993</v>
      </c>
    </row>
    <row r="3930" spans="1:11" x14ac:dyDescent="0.25">
      <c r="A3930">
        <v>2014</v>
      </c>
      <c r="B3930" t="s">
        <v>2059</v>
      </c>
      <c r="C3930" t="s">
        <v>2076</v>
      </c>
      <c r="D3930" t="s">
        <v>19</v>
      </c>
      <c r="E3930">
        <v>467</v>
      </c>
      <c r="F3930">
        <v>907</v>
      </c>
      <c r="G3930">
        <v>52.56</v>
      </c>
      <c r="H3930">
        <v>26.86</v>
      </c>
      <c r="I3930">
        <v>0.96199999999999997</v>
      </c>
      <c r="J3930">
        <v>36.781999999999996</v>
      </c>
      <c r="K3930">
        <v>83.554000000000002</v>
      </c>
    </row>
    <row r="3931" spans="1:11" x14ac:dyDescent="0.25">
      <c r="A3931">
        <v>2014</v>
      </c>
      <c r="B3931" t="s">
        <v>2059</v>
      </c>
      <c r="C3931" t="s">
        <v>2076</v>
      </c>
      <c r="D3931" t="s">
        <v>16</v>
      </c>
      <c r="E3931">
        <v>105</v>
      </c>
      <c r="F3931">
        <v>250</v>
      </c>
      <c r="G3931">
        <v>13.785</v>
      </c>
      <c r="H3931">
        <v>5.2809999999999997</v>
      </c>
      <c r="I3931">
        <v>2.5000000000000001E-2</v>
      </c>
      <c r="J3931">
        <v>15.137</v>
      </c>
      <c r="K3931">
        <v>13.708</v>
      </c>
    </row>
    <row r="3932" spans="1:11" x14ac:dyDescent="0.25">
      <c r="A3932">
        <v>2014</v>
      </c>
      <c r="B3932" t="s">
        <v>2059</v>
      </c>
      <c r="C3932" t="s">
        <v>2077</v>
      </c>
      <c r="D3932" t="s">
        <v>19</v>
      </c>
      <c r="E3932">
        <v>1723</v>
      </c>
      <c r="F3932">
        <v>4598</v>
      </c>
      <c r="G3932">
        <v>990.524</v>
      </c>
      <c r="H3932">
        <v>222.74</v>
      </c>
      <c r="I3932">
        <v>34.552</v>
      </c>
      <c r="J3932">
        <v>725.61</v>
      </c>
      <c r="K3932">
        <v>1132.5740000000001</v>
      </c>
    </row>
    <row r="3933" spans="1:11" x14ac:dyDescent="0.25">
      <c r="A3933">
        <v>2014</v>
      </c>
      <c r="B3933" t="s">
        <v>2059</v>
      </c>
      <c r="C3933" t="s">
        <v>2077</v>
      </c>
      <c r="D3933" t="s">
        <v>16</v>
      </c>
      <c r="E3933">
        <v>533</v>
      </c>
      <c r="F3933">
        <v>2189</v>
      </c>
      <c r="G3933">
        <v>871.24099999999999</v>
      </c>
      <c r="H3933">
        <v>160.97999999999999</v>
      </c>
      <c r="I3933">
        <v>33.027000000000001</v>
      </c>
      <c r="J3933">
        <v>620.19600000000003</v>
      </c>
      <c r="K3933">
        <v>876.47500000000002</v>
      </c>
    </row>
    <row r="3934" spans="1:11" x14ac:dyDescent="0.25">
      <c r="A3934">
        <v>2014</v>
      </c>
      <c r="B3934" t="s">
        <v>2059</v>
      </c>
      <c r="C3934" t="s">
        <v>2078</v>
      </c>
      <c r="D3934" t="s">
        <v>19</v>
      </c>
      <c r="E3934">
        <v>889</v>
      </c>
      <c r="F3934">
        <v>2599</v>
      </c>
      <c r="G3934">
        <v>1065.3920000000001</v>
      </c>
      <c r="H3934">
        <v>463.78800000000001</v>
      </c>
      <c r="I3934">
        <v>-69.424000000000007</v>
      </c>
      <c r="J3934">
        <v>765.45</v>
      </c>
      <c r="K3934">
        <v>1214.2570000000001</v>
      </c>
    </row>
    <row r="3935" spans="1:11" x14ac:dyDescent="0.25">
      <c r="A3935">
        <v>2014</v>
      </c>
      <c r="B3935" t="s">
        <v>2059</v>
      </c>
      <c r="C3935" t="s">
        <v>2078</v>
      </c>
      <c r="D3935" t="s">
        <v>16</v>
      </c>
      <c r="E3935">
        <v>137</v>
      </c>
      <c r="F3935">
        <v>1078</v>
      </c>
      <c r="G3935">
        <v>885.67200000000003</v>
      </c>
      <c r="H3935">
        <v>309.34899999999999</v>
      </c>
      <c r="I3935">
        <v>-81.471000000000004</v>
      </c>
      <c r="J3935">
        <v>682.18399999999997</v>
      </c>
      <c r="K3935">
        <v>897.43700000000001</v>
      </c>
    </row>
    <row r="3936" spans="1:11" x14ac:dyDescent="0.25">
      <c r="A3936">
        <v>2014</v>
      </c>
      <c r="B3936" t="s">
        <v>2059</v>
      </c>
      <c r="C3936" t="s">
        <v>2079</v>
      </c>
      <c r="D3936" t="s">
        <v>19</v>
      </c>
      <c r="E3936">
        <v>335</v>
      </c>
      <c r="F3936">
        <v>745</v>
      </c>
      <c r="G3936">
        <v>41.024999999999999</v>
      </c>
      <c r="H3936">
        <v>28.863</v>
      </c>
      <c r="I3936">
        <v>1.304</v>
      </c>
      <c r="J3936">
        <v>25.716999999999999</v>
      </c>
      <c r="K3936">
        <v>71.831000000000003</v>
      </c>
    </row>
    <row r="3937" spans="1:11" x14ac:dyDescent="0.25">
      <c r="A3937">
        <v>2014</v>
      </c>
      <c r="B3937" t="s">
        <v>2059</v>
      </c>
      <c r="C3937" t="s">
        <v>2079</v>
      </c>
      <c r="D3937" t="s">
        <v>16</v>
      </c>
      <c r="E3937">
        <v>57</v>
      </c>
      <c r="F3937">
        <v>198</v>
      </c>
      <c r="G3937">
        <v>15.959</v>
      </c>
      <c r="H3937">
        <v>10.268000000000001</v>
      </c>
      <c r="I3937">
        <v>0.41599999999999998</v>
      </c>
      <c r="J3937">
        <v>5.9050000000000002</v>
      </c>
      <c r="K3937">
        <v>15.869</v>
      </c>
    </row>
    <row r="3938" spans="1:11" x14ac:dyDescent="0.25">
      <c r="A3938">
        <v>2014</v>
      </c>
      <c r="B3938" t="s">
        <v>2059</v>
      </c>
      <c r="C3938" t="s">
        <v>2080</v>
      </c>
      <c r="D3938" t="s">
        <v>19</v>
      </c>
      <c r="E3938">
        <v>679</v>
      </c>
      <c r="F3938">
        <v>1437</v>
      </c>
      <c r="G3938">
        <v>94.194999999999993</v>
      </c>
      <c r="H3938">
        <v>52.186999999999998</v>
      </c>
      <c r="I3938">
        <v>0.97099999999999997</v>
      </c>
      <c r="J3938">
        <v>119.11</v>
      </c>
      <c r="K3938">
        <v>187.49199999999999</v>
      </c>
    </row>
    <row r="3939" spans="1:11" x14ac:dyDescent="0.25">
      <c r="A3939">
        <v>2014</v>
      </c>
      <c r="B3939" t="s">
        <v>2059</v>
      </c>
      <c r="C3939" t="s">
        <v>2080</v>
      </c>
      <c r="D3939" t="s">
        <v>16</v>
      </c>
      <c r="E3939">
        <v>116</v>
      </c>
      <c r="F3939">
        <v>430</v>
      </c>
      <c r="G3939">
        <v>36.17</v>
      </c>
      <c r="H3939">
        <v>16.832999999999998</v>
      </c>
      <c r="I3939">
        <v>0.192</v>
      </c>
      <c r="J3939">
        <v>19.940000000000001</v>
      </c>
      <c r="K3939">
        <v>34.639000000000003</v>
      </c>
    </row>
    <row r="3940" spans="1:11" x14ac:dyDescent="0.25">
      <c r="A3940">
        <v>2014</v>
      </c>
      <c r="B3940" t="s">
        <v>2059</v>
      </c>
      <c r="C3940" t="s">
        <v>2081</v>
      </c>
      <c r="D3940" t="s">
        <v>19</v>
      </c>
      <c r="E3940">
        <v>119</v>
      </c>
      <c r="F3940">
        <v>223</v>
      </c>
      <c r="G3940">
        <v>15.058</v>
      </c>
      <c r="H3940">
        <v>10.381</v>
      </c>
      <c r="I3940">
        <v>0.33400000000000002</v>
      </c>
      <c r="J3940">
        <v>31.744</v>
      </c>
      <c r="K3940">
        <v>75.790000000000006</v>
      </c>
    </row>
    <row r="3941" spans="1:11" x14ac:dyDescent="0.25">
      <c r="A3941">
        <v>2014</v>
      </c>
      <c r="B3941" t="s">
        <v>2059</v>
      </c>
      <c r="C3941" t="s">
        <v>2081</v>
      </c>
      <c r="D3941" t="s">
        <v>16</v>
      </c>
      <c r="E3941">
        <v>17</v>
      </c>
      <c r="F3941">
        <v>23</v>
      </c>
      <c r="G3941">
        <v>2.3439999999999999</v>
      </c>
      <c r="H3941">
        <v>1.708</v>
      </c>
      <c r="I3941">
        <v>2E-3</v>
      </c>
      <c r="J3941">
        <v>0.55400000000000005</v>
      </c>
      <c r="K3941">
        <v>2.347</v>
      </c>
    </row>
    <row r="3942" spans="1:11" x14ac:dyDescent="0.25">
      <c r="A3942">
        <v>2014</v>
      </c>
      <c r="B3942" t="s">
        <v>2059</v>
      </c>
      <c r="C3942" t="s">
        <v>2082</v>
      </c>
      <c r="D3942" t="s">
        <v>19</v>
      </c>
      <c r="E3942">
        <v>820</v>
      </c>
      <c r="F3942">
        <v>1564</v>
      </c>
      <c r="G3942">
        <v>93.117999999999995</v>
      </c>
      <c r="H3942">
        <v>52.258000000000003</v>
      </c>
      <c r="I3942">
        <v>3.0569999999999999</v>
      </c>
      <c r="J3942">
        <v>57.262999999999998</v>
      </c>
      <c r="K3942">
        <v>143.77500000000001</v>
      </c>
    </row>
    <row r="3943" spans="1:11" x14ac:dyDescent="0.25">
      <c r="A3943">
        <v>2014</v>
      </c>
      <c r="B3943" t="s">
        <v>2059</v>
      </c>
      <c r="C3943" t="s">
        <v>2082</v>
      </c>
      <c r="D3943" t="s">
        <v>16</v>
      </c>
      <c r="E3943">
        <v>100</v>
      </c>
      <c r="F3943">
        <v>215</v>
      </c>
      <c r="G3943">
        <v>18.887</v>
      </c>
      <c r="H3943">
        <v>8.3849999999999998</v>
      </c>
      <c r="I3943">
        <v>0.17599999999999999</v>
      </c>
      <c r="J3943">
        <v>5.4649999999999999</v>
      </c>
      <c r="K3943">
        <v>19.18</v>
      </c>
    </row>
    <row r="3944" spans="1:11" x14ac:dyDescent="0.25">
      <c r="A3944">
        <v>2014</v>
      </c>
      <c r="B3944" t="s">
        <v>2059</v>
      </c>
      <c r="C3944" t="s">
        <v>2083</v>
      </c>
      <c r="D3944" t="s">
        <v>19</v>
      </c>
      <c r="E3944">
        <v>778</v>
      </c>
      <c r="F3944">
        <v>1439</v>
      </c>
      <c r="G3944">
        <v>68.954999999999998</v>
      </c>
      <c r="H3944">
        <v>21.207999999999998</v>
      </c>
      <c r="I3944">
        <v>4.8019999999999996</v>
      </c>
      <c r="J3944">
        <v>54.052999999999997</v>
      </c>
      <c r="K3944">
        <v>111.506</v>
      </c>
    </row>
    <row r="3945" spans="1:11" x14ac:dyDescent="0.25">
      <c r="A3945">
        <v>2014</v>
      </c>
      <c r="B3945" t="s">
        <v>2059</v>
      </c>
      <c r="C3945" t="s">
        <v>2083</v>
      </c>
      <c r="D3945" t="s">
        <v>16</v>
      </c>
      <c r="E3945">
        <v>146</v>
      </c>
      <c r="F3945">
        <v>351</v>
      </c>
      <c r="G3945">
        <v>17.827000000000002</v>
      </c>
      <c r="H3945">
        <v>-11.068</v>
      </c>
      <c r="I3945">
        <v>0.55100000000000005</v>
      </c>
      <c r="J3945">
        <v>8.282</v>
      </c>
      <c r="K3945">
        <v>17.981000000000002</v>
      </c>
    </row>
    <row r="3946" spans="1:11" x14ac:dyDescent="0.25">
      <c r="A3946">
        <v>2014</v>
      </c>
      <c r="B3946" t="s">
        <v>2059</v>
      </c>
      <c r="C3946" t="s">
        <v>2084</v>
      </c>
      <c r="D3946" t="s">
        <v>19</v>
      </c>
      <c r="E3946">
        <v>3603</v>
      </c>
      <c r="F3946">
        <v>7648</v>
      </c>
      <c r="G3946">
        <v>556.28499999999997</v>
      </c>
      <c r="H3946">
        <v>286.63099999999997</v>
      </c>
      <c r="I3946">
        <v>12.43</v>
      </c>
      <c r="J3946">
        <v>314.32499999999999</v>
      </c>
      <c r="K3946">
        <v>1044.241</v>
      </c>
    </row>
    <row r="3947" spans="1:11" x14ac:dyDescent="0.25">
      <c r="A3947">
        <v>2014</v>
      </c>
      <c r="B3947" t="s">
        <v>2059</v>
      </c>
      <c r="C3947" t="s">
        <v>2084</v>
      </c>
      <c r="D3947" t="s">
        <v>16</v>
      </c>
      <c r="E3947">
        <v>777</v>
      </c>
      <c r="F3947">
        <v>2385</v>
      </c>
      <c r="G3947">
        <v>250.91300000000001</v>
      </c>
      <c r="H3947">
        <v>115.389</v>
      </c>
      <c r="I3947">
        <v>2.8439999999999999</v>
      </c>
      <c r="J3947">
        <v>122.649</v>
      </c>
      <c r="K3947">
        <v>249.84</v>
      </c>
    </row>
    <row r="3948" spans="1:11" x14ac:dyDescent="0.25">
      <c r="A3948">
        <v>2014</v>
      </c>
      <c r="B3948" t="s">
        <v>2059</v>
      </c>
      <c r="C3948" t="s">
        <v>2085</v>
      </c>
      <c r="D3948" t="s">
        <v>19</v>
      </c>
      <c r="E3948">
        <v>619</v>
      </c>
      <c r="F3948">
        <v>1749</v>
      </c>
      <c r="G3948">
        <v>191.78</v>
      </c>
      <c r="H3948">
        <v>100.83</v>
      </c>
      <c r="I3948">
        <v>45.195</v>
      </c>
      <c r="J3948">
        <v>174.517</v>
      </c>
      <c r="K3948">
        <v>390.42399999999998</v>
      </c>
    </row>
    <row r="3949" spans="1:11" x14ac:dyDescent="0.25">
      <c r="A3949">
        <v>2014</v>
      </c>
      <c r="B3949" t="s">
        <v>2059</v>
      </c>
      <c r="C3949" t="s">
        <v>2085</v>
      </c>
      <c r="D3949" t="s">
        <v>16</v>
      </c>
      <c r="E3949">
        <v>103</v>
      </c>
      <c r="F3949">
        <v>287</v>
      </c>
      <c r="G3949">
        <v>35.567999999999998</v>
      </c>
      <c r="H3949">
        <v>14.564</v>
      </c>
      <c r="I3949">
        <v>42.731000000000002</v>
      </c>
      <c r="J3949">
        <v>87.960999999999999</v>
      </c>
      <c r="K3949">
        <v>35.036999999999999</v>
      </c>
    </row>
    <row r="3950" spans="1:11" x14ac:dyDescent="0.25">
      <c r="A3950">
        <v>2014</v>
      </c>
      <c r="B3950" t="s">
        <v>2059</v>
      </c>
      <c r="C3950" t="s">
        <v>2086</v>
      </c>
      <c r="D3950" t="s">
        <v>19</v>
      </c>
      <c r="E3950">
        <v>576</v>
      </c>
      <c r="F3950">
        <v>1097</v>
      </c>
      <c r="G3950">
        <v>40.874000000000002</v>
      </c>
      <c r="H3950">
        <v>19.135999999999999</v>
      </c>
      <c r="I3950">
        <v>0.70899999999999996</v>
      </c>
      <c r="J3950">
        <v>25.3</v>
      </c>
      <c r="K3950">
        <v>71.099000000000004</v>
      </c>
    </row>
    <row r="3951" spans="1:11" x14ac:dyDescent="0.25">
      <c r="A3951">
        <v>2014</v>
      </c>
      <c r="B3951" t="s">
        <v>2059</v>
      </c>
      <c r="C3951" t="s">
        <v>2086</v>
      </c>
      <c r="D3951" t="s">
        <v>16</v>
      </c>
      <c r="E3951">
        <v>91</v>
      </c>
      <c r="F3951">
        <v>177</v>
      </c>
      <c r="G3951">
        <v>12.611000000000001</v>
      </c>
      <c r="H3951">
        <v>4.1740000000000004</v>
      </c>
      <c r="I3951">
        <v>4.2000000000000003E-2</v>
      </c>
      <c r="J3951">
        <v>5.3849999999999998</v>
      </c>
      <c r="K3951">
        <v>12.438000000000001</v>
      </c>
    </row>
    <row r="3952" spans="1:11" x14ac:dyDescent="0.25">
      <c r="A3952">
        <v>2014</v>
      </c>
      <c r="B3952" t="s">
        <v>2059</v>
      </c>
      <c r="C3952" t="s">
        <v>2087</v>
      </c>
      <c r="D3952" t="s">
        <v>19</v>
      </c>
      <c r="E3952">
        <v>932</v>
      </c>
      <c r="F3952">
        <v>3688</v>
      </c>
      <c r="G3952">
        <v>3785.21</v>
      </c>
      <c r="H3952">
        <v>1130.2349999999999</v>
      </c>
      <c r="I3952">
        <v>37.5</v>
      </c>
      <c r="J3952">
        <v>574.09500000000003</v>
      </c>
      <c r="K3952">
        <v>3942.1190000000001</v>
      </c>
    </row>
    <row r="3953" spans="1:11" x14ac:dyDescent="0.25">
      <c r="A3953">
        <v>2014</v>
      </c>
      <c r="B3953" t="s">
        <v>2059</v>
      </c>
      <c r="C3953" t="s">
        <v>2087</v>
      </c>
      <c r="D3953" t="s">
        <v>16</v>
      </c>
      <c r="E3953">
        <v>140</v>
      </c>
      <c r="F3953">
        <v>2279</v>
      </c>
      <c r="G3953">
        <v>3666.9960000000001</v>
      </c>
      <c r="H3953">
        <v>1038.8800000000001</v>
      </c>
      <c r="I3953">
        <v>33.308999999999997</v>
      </c>
      <c r="J3953">
        <v>525.34699999999998</v>
      </c>
      <c r="K3953">
        <v>3730.96</v>
      </c>
    </row>
    <row r="3954" spans="1:11" x14ac:dyDescent="0.25">
      <c r="A3954">
        <v>2014</v>
      </c>
      <c r="B3954" t="s">
        <v>2059</v>
      </c>
      <c r="C3954" t="s">
        <v>2088</v>
      </c>
      <c r="D3954" t="s">
        <v>19</v>
      </c>
      <c r="E3954">
        <v>131</v>
      </c>
      <c r="F3954">
        <v>249</v>
      </c>
      <c r="G3954">
        <v>23.123999999999999</v>
      </c>
      <c r="H3954">
        <v>15.755000000000001</v>
      </c>
      <c r="I3954">
        <v>0.27300000000000002</v>
      </c>
      <c r="J3954">
        <v>11.872999999999999</v>
      </c>
      <c r="K3954">
        <v>48.683999999999997</v>
      </c>
    </row>
    <row r="3955" spans="1:11" x14ac:dyDescent="0.25">
      <c r="A3955">
        <v>2014</v>
      </c>
      <c r="B3955" t="s">
        <v>2059</v>
      </c>
      <c r="C3955" t="s">
        <v>2088</v>
      </c>
      <c r="D3955" t="s">
        <v>16</v>
      </c>
      <c r="E3955">
        <v>17</v>
      </c>
      <c r="F3955">
        <v>27</v>
      </c>
      <c r="G3955">
        <v>3.7789999999999999</v>
      </c>
      <c r="H3955">
        <v>1.462</v>
      </c>
      <c r="I3955">
        <v>0</v>
      </c>
      <c r="J3955">
        <v>0.30599999999999999</v>
      </c>
      <c r="K3955">
        <v>3.782</v>
      </c>
    </row>
    <row r="3956" spans="1:11" x14ac:dyDescent="0.25">
      <c r="A3956">
        <v>2014</v>
      </c>
      <c r="B3956" t="s">
        <v>2059</v>
      </c>
      <c r="C3956" t="s">
        <v>2089</v>
      </c>
      <c r="D3956" t="s">
        <v>19</v>
      </c>
      <c r="E3956">
        <v>370</v>
      </c>
      <c r="F3956">
        <v>602</v>
      </c>
      <c r="G3956">
        <v>26.77</v>
      </c>
      <c r="H3956">
        <v>16.489999999999998</v>
      </c>
      <c r="I3956">
        <v>0.83</v>
      </c>
      <c r="J3956">
        <v>34.482999999999997</v>
      </c>
      <c r="K3956">
        <v>61.786000000000001</v>
      </c>
    </row>
    <row r="3957" spans="1:11" x14ac:dyDescent="0.25">
      <c r="A3957">
        <v>2014</v>
      </c>
      <c r="B3957" t="s">
        <v>2059</v>
      </c>
      <c r="C3957" t="s">
        <v>2089</v>
      </c>
      <c r="D3957" t="s">
        <v>16</v>
      </c>
      <c r="E3957">
        <v>46</v>
      </c>
      <c r="F3957">
        <v>79</v>
      </c>
      <c r="G3957">
        <v>4.5869999999999997</v>
      </c>
      <c r="H3957">
        <v>1.1160000000000001</v>
      </c>
      <c r="I3957">
        <v>0.156</v>
      </c>
      <c r="J3957">
        <v>4.8150000000000004</v>
      </c>
      <c r="K3957">
        <v>4.5780000000000003</v>
      </c>
    </row>
    <row r="3958" spans="1:11" x14ac:dyDescent="0.25">
      <c r="A3958">
        <v>2014</v>
      </c>
      <c r="B3958" t="s">
        <v>2059</v>
      </c>
      <c r="C3958" t="s">
        <v>2090</v>
      </c>
      <c r="D3958" t="s">
        <v>19</v>
      </c>
      <c r="E3958">
        <v>1032</v>
      </c>
      <c r="F3958">
        <v>7699</v>
      </c>
      <c r="G3958">
        <v>9976.9429999999993</v>
      </c>
      <c r="H3958">
        <v>2625.4009999999998</v>
      </c>
      <c r="I3958">
        <v>419.94900000000001</v>
      </c>
      <c r="J3958">
        <v>2430.7559999999999</v>
      </c>
      <c r="K3958">
        <v>10433.458000000001</v>
      </c>
    </row>
    <row r="3959" spans="1:11" x14ac:dyDescent="0.25">
      <c r="A3959">
        <v>2014</v>
      </c>
      <c r="B3959" t="s">
        <v>2059</v>
      </c>
      <c r="C3959" t="s">
        <v>2090</v>
      </c>
      <c r="D3959" t="s">
        <v>16</v>
      </c>
      <c r="E3959">
        <v>153</v>
      </c>
      <c r="F3959">
        <v>5897</v>
      </c>
      <c r="G3959">
        <v>9728.8649999999998</v>
      </c>
      <c r="H3959">
        <v>2497.0770000000002</v>
      </c>
      <c r="I3959">
        <v>414.18099999999998</v>
      </c>
      <c r="J3959">
        <v>2193.3009999999999</v>
      </c>
      <c r="K3959">
        <v>9663.5560000000005</v>
      </c>
    </row>
    <row r="3960" spans="1:11" x14ac:dyDescent="0.25">
      <c r="A3960">
        <v>2014</v>
      </c>
      <c r="B3960" t="s">
        <v>2059</v>
      </c>
      <c r="C3960" t="s">
        <v>2091</v>
      </c>
      <c r="D3960" t="s">
        <v>19</v>
      </c>
      <c r="E3960">
        <v>315</v>
      </c>
      <c r="F3960">
        <v>623</v>
      </c>
      <c r="G3960">
        <v>309.25799999999998</v>
      </c>
      <c r="H3960">
        <v>89.576999999999998</v>
      </c>
      <c r="I3960">
        <v>6.2960000000000003</v>
      </c>
      <c r="J3960">
        <v>106.048</v>
      </c>
      <c r="K3960">
        <v>367.46600000000001</v>
      </c>
    </row>
    <row r="3961" spans="1:11" x14ac:dyDescent="0.25">
      <c r="A3961">
        <v>2014</v>
      </c>
      <c r="B3961" t="s">
        <v>2059</v>
      </c>
      <c r="C3961" t="s">
        <v>2091</v>
      </c>
      <c r="D3961" t="s">
        <v>16</v>
      </c>
      <c r="E3961">
        <v>37</v>
      </c>
      <c r="F3961">
        <v>180</v>
      </c>
      <c r="G3961">
        <v>278.541</v>
      </c>
      <c r="H3961">
        <v>68.415999999999997</v>
      </c>
      <c r="I3961">
        <v>6.1470000000000002</v>
      </c>
      <c r="J3961">
        <v>66.152000000000001</v>
      </c>
      <c r="K3961">
        <v>275.26100000000002</v>
      </c>
    </row>
    <row r="3962" spans="1:11" x14ac:dyDescent="0.25">
      <c r="A3962">
        <v>2014</v>
      </c>
      <c r="B3962" t="s">
        <v>2059</v>
      </c>
      <c r="C3962" t="s">
        <v>2092</v>
      </c>
      <c r="D3962" t="s">
        <v>19</v>
      </c>
      <c r="E3962">
        <v>5705</v>
      </c>
      <c r="F3962">
        <v>21799</v>
      </c>
      <c r="G3962">
        <v>5627.2820000000002</v>
      </c>
      <c r="H3962">
        <v>2646.2060000000001</v>
      </c>
      <c r="I3962">
        <v>104.119</v>
      </c>
      <c r="J3962">
        <v>1936.4939999999999</v>
      </c>
      <c r="K3962">
        <v>8177.7020000000002</v>
      </c>
    </row>
    <row r="3963" spans="1:11" x14ac:dyDescent="0.25">
      <c r="A3963">
        <v>2014</v>
      </c>
      <c r="B3963" t="s">
        <v>2059</v>
      </c>
      <c r="C3963" t="s">
        <v>2092</v>
      </c>
      <c r="D3963" t="s">
        <v>16</v>
      </c>
      <c r="E3963">
        <v>636</v>
      </c>
      <c r="F3963">
        <v>3016</v>
      </c>
      <c r="G3963">
        <v>3243.4070000000002</v>
      </c>
      <c r="H3963">
        <v>1237.038</v>
      </c>
      <c r="I3963">
        <v>23.797000000000001</v>
      </c>
      <c r="J3963">
        <v>530.64</v>
      </c>
      <c r="K3963">
        <v>3296.0070000000001</v>
      </c>
    </row>
    <row r="3964" spans="1:11" x14ac:dyDescent="0.25">
      <c r="A3964">
        <v>2014</v>
      </c>
      <c r="B3964" t="s">
        <v>2059</v>
      </c>
      <c r="C3964" t="s">
        <v>2093</v>
      </c>
      <c r="D3964" t="s">
        <v>19</v>
      </c>
      <c r="E3964">
        <v>1226</v>
      </c>
      <c r="F3964">
        <v>4126</v>
      </c>
      <c r="G3964">
        <v>579.39200000000005</v>
      </c>
      <c r="H3964">
        <v>288.72800000000001</v>
      </c>
      <c r="I3964">
        <v>15.741</v>
      </c>
      <c r="J3964">
        <v>395.411</v>
      </c>
      <c r="K3964">
        <v>1118.7619999999999</v>
      </c>
    </row>
    <row r="3965" spans="1:11" x14ac:dyDescent="0.25">
      <c r="A3965">
        <v>2014</v>
      </c>
      <c r="B3965" t="s">
        <v>2059</v>
      </c>
      <c r="C3965" t="s">
        <v>2093</v>
      </c>
      <c r="D3965" t="s">
        <v>16</v>
      </c>
      <c r="E3965">
        <v>244</v>
      </c>
      <c r="F3965">
        <v>2132</v>
      </c>
      <c r="G3965">
        <v>374.36599999999999</v>
      </c>
      <c r="H3965">
        <v>143.89699999999999</v>
      </c>
      <c r="I3965">
        <v>12.162000000000001</v>
      </c>
      <c r="J3965">
        <v>188.87200000000001</v>
      </c>
      <c r="K3965">
        <v>387.15300000000002</v>
      </c>
    </row>
    <row r="3966" spans="1:11" x14ac:dyDescent="0.25">
      <c r="A3966">
        <v>2014</v>
      </c>
      <c r="B3966" t="s">
        <v>2059</v>
      </c>
      <c r="C3966" t="s">
        <v>2094</v>
      </c>
      <c r="D3966" t="s">
        <v>19</v>
      </c>
      <c r="E3966">
        <v>281</v>
      </c>
      <c r="F3966">
        <v>509</v>
      </c>
      <c r="G3966">
        <v>13.179</v>
      </c>
      <c r="H3966">
        <v>8.5980000000000008</v>
      </c>
      <c r="I3966">
        <v>0.51100000000000001</v>
      </c>
      <c r="J3966">
        <v>28.045000000000002</v>
      </c>
      <c r="K3966">
        <v>29.696999999999999</v>
      </c>
    </row>
    <row r="3967" spans="1:11" x14ac:dyDescent="0.25">
      <c r="A3967">
        <v>2014</v>
      </c>
      <c r="B3967" t="s">
        <v>2059</v>
      </c>
      <c r="C3967" t="s">
        <v>2094</v>
      </c>
      <c r="D3967" t="s">
        <v>16</v>
      </c>
      <c r="E3967">
        <v>46</v>
      </c>
      <c r="F3967">
        <v>94</v>
      </c>
      <c r="G3967">
        <v>4.593</v>
      </c>
      <c r="H3967">
        <v>2.7919999999999998</v>
      </c>
      <c r="I3967">
        <v>2E-3</v>
      </c>
      <c r="J3967">
        <v>2.2450000000000001</v>
      </c>
      <c r="K3967">
        <v>4.6040000000000001</v>
      </c>
    </row>
    <row r="3968" spans="1:11" x14ac:dyDescent="0.25">
      <c r="A3968">
        <v>2014</v>
      </c>
      <c r="B3968" t="s">
        <v>2059</v>
      </c>
      <c r="C3968" t="s">
        <v>2095</v>
      </c>
      <c r="D3968" t="s">
        <v>19</v>
      </c>
      <c r="E3968">
        <v>629</v>
      </c>
      <c r="F3968">
        <v>1500</v>
      </c>
      <c r="G3968">
        <v>242.08799999999999</v>
      </c>
      <c r="H3968">
        <v>165.32300000000001</v>
      </c>
      <c r="I3968">
        <v>2.6549999999999998</v>
      </c>
      <c r="J3968">
        <v>114.908</v>
      </c>
      <c r="K3968">
        <v>575.47500000000002</v>
      </c>
    </row>
    <row r="3969" spans="1:11" x14ac:dyDescent="0.25">
      <c r="A3969">
        <v>2014</v>
      </c>
      <c r="B3969" t="s">
        <v>2059</v>
      </c>
      <c r="C3969" t="s">
        <v>2095</v>
      </c>
      <c r="D3969" t="s">
        <v>16</v>
      </c>
      <c r="E3969">
        <v>149</v>
      </c>
      <c r="F3969">
        <v>348</v>
      </c>
      <c r="G3969">
        <v>21.239000000000001</v>
      </c>
      <c r="H3969">
        <v>7.6849999999999996</v>
      </c>
      <c r="I3969">
        <v>0.13800000000000001</v>
      </c>
      <c r="J3969">
        <v>4.3159999999999998</v>
      </c>
      <c r="K3969">
        <v>20.626000000000001</v>
      </c>
    </row>
    <row r="3970" spans="1:11" x14ac:dyDescent="0.25">
      <c r="A3970">
        <v>2014</v>
      </c>
      <c r="B3970" t="s">
        <v>2059</v>
      </c>
      <c r="C3970" t="s">
        <v>2096</v>
      </c>
      <c r="D3970" t="s">
        <v>19</v>
      </c>
      <c r="E3970">
        <v>285</v>
      </c>
      <c r="F3970">
        <v>456</v>
      </c>
      <c r="G3970">
        <v>18.082000000000001</v>
      </c>
      <c r="H3970">
        <v>9.0950000000000006</v>
      </c>
      <c r="I3970">
        <v>0.437</v>
      </c>
      <c r="J3970">
        <v>22.744</v>
      </c>
      <c r="K3970">
        <v>41.780999999999999</v>
      </c>
    </row>
    <row r="3971" spans="1:11" x14ac:dyDescent="0.25">
      <c r="A3971">
        <v>2014</v>
      </c>
      <c r="B3971" t="s">
        <v>2059</v>
      </c>
      <c r="C3971" t="s">
        <v>2096</v>
      </c>
      <c r="D3971" t="s">
        <v>16</v>
      </c>
      <c r="E3971">
        <v>49</v>
      </c>
      <c r="F3971">
        <v>101</v>
      </c>
      <c r="G3971">
        <v>6.415</v>
      </c>
      <c r="H3971">
        <v>2.4569999999999999</v>
      </c>
      <c r="I3971">
        <v>0.32300000000000001</v>
      </c>
      <c r="J3971">
        <v>4.9359999999999999</v>
      </c>
      <c r="K3971">
        <v>6.4349999999999996</v>
      </c>
    </row>
    <row r="3972" spans="1:11" x14ac:dyDescent="0.25">
      <c r="A3972">
        <v>2014</v>
      </c>
      <c r="B3972" t="s">
        <v>2059</v>
      </c>
      <c r="C3972" t="s">
        <v>2097</v>
      </c>
      <c r="D3972" t="s">
        <v>19</v>
      </c>
      <c r="E3972">
        <v>513</v>
      </c>
      <c r="F3972">
        <v>1883</v>
      </c>
      <c r="G3972">
        <v>3995.7049999999999</v>
      </c>
      <c r="H3972">
        <v>230.86699999999999</v>
      </c>
      <c r="I3972">
        <v>5.3259999999999996</v>
      </c>
      <c r="J3972">
        <v>588.22500000000002</v>
      </c>
      <c r="K3972">
        <v>4032.33</v>
      </c>
    </row>
    <row r="3973" spans="1:11" x14ac:dyDescent="0.25">
      <c r="A3973">
        <v>2014</v>
      </c>
      <c r="B3973" t="s">
        <v>2059</v>
      </c>
      <c r="C3973" t="s">
        <v>2097</v>
      </c>
      <c r="D3973" t="s">
        <v>16</v>
      </c>
      <c r="E3973">
        <v>122</v>
      </c>
      <c r="F3973">
        <v>969</v>
      </c>
      <c r="G3973">
        <v>3938.0390000000002</v>
      </c>
      <c r="H3973">
        <v>197.45599999999999</v>
      </c>
      <c r="I3973">
        <v>4.1230000000000002</v>
      </c>
      <c r="J3973">
        <v>539.01499999999999</v>
      </c>
      <c r="K3973">
        <v>3957.3429999999998</v>
      </c>
    </row>
    <row r="3974" spans="1:11" x14ac:dyDescent="0.25">
      <c r="A3974">
        <v>2014</v>
      </c>
      <c r="B3974" t="s">
        <v>2059</v>
      </c>
      <c r="C3974" t="s">
        <v>2098</v>
      </c>
      <c r="D3974" t="s">
        <v>19</v>
      </c>
      <c r="E3974">
        <v>1276</v>
      </c>
      <c r="F3974">
        <v>3637</v>
      </c>
      <c r="G3974">
        <v>1912.0640000000001</v>
      </c>
      <c r="H3974">
        <v>587.44000000000005</v>
      </c>
      <c r="I3974">
        <v>19.03</v>
      </c>
      <c r="J3974">
        <v>716.14</v>
      </c>
      <c r="K3974">
        <v>2409.8029999999999</v>
      </c>
    </row>
    <row r="3975" spans="1:11" x14ac:dyDescent="0.25">
      <c r="A3975">
        <v>2014</v>
      </c>
      <c r="B3975" t="s">
        <v>2059</v>
      </c>
      <c r="C3975" t="s">
        <v>2098</v>
      </c>
      <c r="D3975" t="s">
        <v>16</v>
      </c>
      <c r="E3975">
        <v>247</v>
      </c>
      <c r="F3975">
        <v>1453</v>
      </c>
      <c r="G3975">
        <v>1586.9949999999999</v>
      </c>
      <c r="H3975">
        <v>327.87700000000001</v>
      </c>
      <c r="I3975">
        <v>17.018000000000001</v>
      </c>
      <c r="J3975">
        <v>635.572</v>
      </c>
      <c r="K3975">
        <v>1603.4069999999999</v>
      </c>
    </row>
    <row r="3976" spans="1:11" x14ac:dyDescent="0.25">
      <c r="A3976">
        <v>2014</v>
      </c>
      <c r="B3976" t="s">
        <v>2059</v>
      </c>
      <c r="C3976" t="s">
        <v>2099</v>
      </c>
      <c r="D3976" t="s">
        <v>19</v>
      </c>
      <c r="E3976">
        <v>171</v>
      </c>
      <c r="F3976">
        <v>338</v>
      </c>
      <c r="G3976">
        <v>14.238</v>
      </c>
      <c r="H3976">
        <v>7.7460000000000004</v>
      </c>
      <c r="I3976">
        <v>0.68700000000000006</v>
      </c>
      <c r="J3976">
        <v>17.132999999999999</v>
      </c>
      <c r="K3976">
        <v>33.423999999999999</v>
      </c>
    </row>
    <row r="3977" spans="1:11" x14ac:dyDescent="0.25">
      <c r="A3977">
        <v>2014</v>
      </c>
      <c r="B3977" t="s">
        <v>2059</v>
      </c>
      <c r="C3977" t="s">
        <v>2099</v>
      </c>
      <c r="D3977" t="s">
        <v>16</v>
      </c>
      <c r="E3977">
        <v>23</v>
      </c>
      <c r="F3977">
        <v>50</v>
      </c>
      <c r="G3977">
        <v>3.0209999999999999</v>
      </c>
      <c r="H3977">
        <v>1.1399999999999999</v>
      </c>
      <c r="I3977">
        <v>3.0000000000000001E-3</v>
      </c>
      <c r="J3977">
        <v>3.7320000000000002</v>
      </c>
      <c r="K3977">
        <v>3.0110000000000001</v>
      </c>
    </row>
    <row r="3978" spans="1:11" x14ac:dyDescent="0.25">
      <c r="A3978">
        <v>2014</v>
      </c>
      <c r="B3978" t="s">
        <v>2059</v>
      </c>
      <c r="C3978" t="s">
        <v>2100</v>
      </c>
      <c r="D3978" t="s">
        <v>19</v>
      </c>
      <c r="E3978">
        <v>1544</v>
      </c>
      <c r="F3978">
        <v>9172</v>
      </c>
      <c r="G3978">
        <v>5667.9719999999998</v>
      </c>
      <c r="H3978">
        <v>1034.8579999999999</v>
      </c>
      <c r="I3978">
        <v>365.66699999999997</v>
      </c>
      <c r="J3978">
        <v>2825.5250000000001</v>
      </c>
      <c r="K3978">
        <v>6238.299</v>
      </c>
    </row>
    <row r="3979" spans="1:11" x14ac:dyDescent="0.25">
      <c r="A3979">
        <v>2014</v>
      </c>
      <c r="B3979" t="s">
        <v>2059</v>
      </c>
      <c r="C3979" t="s">
        <v>2100</v>
      </c>
      <c r="D3979" t="s">
        <v>16</v>
      </c>
      <c r="E3979">
        <v>298</v>
      </c>
      <c r="F3979">
        <v>5138</v>
      </c>
      <c r="G3979">
        <v>3728.59</v>
      </c>
      <c r="H3979">
        <v>512.25699999999995</v>
      </c>
      <c r="I3979">
        <v>219.25</v>
      </c>
      <c r="J3979">
        <v>1921.8710000000001</v>
      </c>
      <c r="K3979">
        <v>3946.982</v>
      </c>
    </row>
    <row r="3980" spans="1:11" x14ac:dyDescent="0.25">
      <c r="A3980">
        <v>2014</v>
      </c>
      <c r="B3980" t="s">
        <v>2059</v>
      </c>
      <c r="C3980" t="s">
        <v>2101</v>
      </c>
      <c r="D3980" t="s">
        <v>19</v>
      </c>
      <c r="E3980">
        <v>713</v>
      </c>
      <c r="F3980">
        <v>2014</v>
      </c>
      <c r="G3980">
        <v>5865.4610000000002</v>
      </c>
      <c r="H3980">
        <v>1049.395</v>
      </c>
      <c r="I3980">
        <v>42.857999999999997</v>
      </c>
      <c r="J3980">
        <v>1784.049</v>
      </c>
      <c r="K3980">
        <v>5621.8760000000002</v>
      </c>
    </row>
    <row r="3981" spans="1:11" x14ac:dyDescent="0.25">
      <c r="A3981">
        <v>2014</v>
      </c>
      <c r="B3981" t="s">
        <v>2059</v>
      </c>
      <c r="C3981" t="s">
        <v>2101</v>
      </c>
      <c r="D3981" t="s">
        <v>16</v>
      </c>
      <c r="E3981">
        <v>80</v>
      </c>
      <c r="F3981">
        <v>831</v>
      </c>
      <c r="G3981">
        <v>5771.0860000000002</v>
      </c>
      <c r="H3981">
        <v>993.11</v>
      </c>
      <c r="I3981">
        <v>35.764000000000003</v>
      </c>
      <c r="J3981">
        <v>1702.537</v>
      </c>
      <c r="K3981">
        <v>5442.009</v>
      </c>
    </row>
    <row r="3982" spans="1:11" x14ac:dyDescent="0.25">
      <c r="A3982">
        <v>2014</v>
      </c>
      <c r="B3982" t="s">
        <v>2059</v>
      </c>
      <c r="C3982" t="s">
        <v>2102</v>
      </c>
      <c r="D3982" t="s">
        <v>19</v>
      </c>
      <c r="E3982">
        <v>939</v>
      </c>
      <c r="F3982">
        <v>4112</v>
      </c>
      <c r="G3982">
        <v>3208.373</v>
      </c>
      <c r="H3982">
        <v>1261.069</v>
      </c>
      <c r="I3982">
        <v>91.688000000000002</v>
      </c>
      <c r="J3982">
        <v>2423.7440000000001</v>
      </c>
      <c r="K3982">
        <v>5163.8280000000004</v>
      </c>
    </row>
    <row r="3983" spans="1:11" x14ac:dyDescent="0.25">
      <c r="A3983">
        <v>2014</v>
      </c>
      <c r="B3983" t="s">
        <v>2059</v>
      </c>
      <c r="C3983" t="s">
        <v>2102</v>
      </c>
      <c r="D3983" t="s">
        <v>16</v>
      </c>
      <c r="E3983">
        <v>133</v>
      </c>
      <c r="F3983">
        <v>1198</v>
      </c>
      <c r="G3983">
        <v>2632.9189999999999</v>
      </c>
      <c r="H3983">
        <v>885.899</v>
      </c>
      <c r="I3983">
        <v>65.468999999999994</v>
      </c>
      <c r="J3983">
        <v>1931.126</v>
      </c>
      <c r="K3983">
        <v>2623.6959999999999</v>
      </c>
    </row>
    <row r="3984" spans="1:11" x14ac:dyDescent="0.25">
      <c r="A3984">
        <v>2014</v>
      </c>
      <c r="B3984" t="s">
        <v>2059</v>
      </c>
      <c r="C3984" t="s">
        <v>2103</v>
      </c>
      <c r="D3984" t="s">
        <v>19</v>
      </c>
      <c r="E3984">
        <v>2841</v>
      </c>
      <c r="F3984">
        <v>6218</v>
      </c>
      <c r="G3984">
        <v>492.44299999999998</v>
      </c>
      <c r="H3984">
        <v>298.88499999999999</v>
      </c>
      <c r="I3984">
        <v>10.613</v>
      </c>
      <c r="J3984">
        <v>397.48099999999999</v>
      </c>
      <c r="K3984">
        <v>990.46199999999999</v>
      </c>
    </row>
    <row r="3985" spans="1:11" x14ac:dyDescent="0.25">
      <c r="A3985">
        <v>2014</v>
      </c>
      <c r="B3985" t="s">
        <v>2059</v>
      </c>
      <c r="C3985" t="s">
        <v>2103</v>
      </c>
      <c r="D3985" t="s">
        <v>16</v>
      </c>
      <c r="E3985">
        <v>350</v>
      </c>
      <c r="F3985">
        <v>1107</v>
      </c>
      <c r="G3985">
        <v>113.315</v>
      </c>
      <c r="H3985">
        <v>53.834000000000003</v>
      </c>
      <c r="I3985">
        <v>1.1140000000000001</v>
      </c>
      <c r="J3985">
        <v>59.753</v>
      </c>
      <c r="K3985">
        <v>112.13800000000001</v>
      </c>
    </row>
    <row r="3986" spans="1:11" x14ac:dyDescent="0.25">
      <c r="A3986">
        <v>2014</v>
      </c>
      <c r="B3986" t="s">
        <v>2059</v>
      </c>
      <c r="C3986" t="s">
        <v>2104</v>
      </c>
      <c r="D3986" t="s">
        <v>19</v>
      </c>
      <c r="E3986">
        <v>244</v>
      </c>
      <c r="F3986">
        <v>448</v>
      </c>
      <c r="G3986">
        <v>17.617999999999999</v>
      </c>
      <c r="H3986">
        <v>10.252000000000001</v>
      </c>
      <c r="I3986">
        <v>0.35699999999999998</v>
      </c>
      <c r="J3986">
        <v>34.496000000000002</v>
      </c>
      <c r="K3986">
        <v>37.881999999999998</v>
      </c>
    </row>
    <row r="3987" spans="1:11" x14ac:dyDescent="0.25">
      <c r="A3987">
        <v>2014</v>
      </c>
      <c r="B3987" t="s">
        <v>2059</v>
      </c>
      <c r="C3987" t="s">
        <v>2104</v>
      </c>
      <c r="D3987" t="s">
        <v>16</v>
      </c>
      <c r="E3987">
        <v>30</v>
      </c>
      <c r="F3987">
        <v>61</v>
      </c>
      <c r="G3987">
        <v>3.2970000000000002</v>
      </c>
      <c r="H3987">
        <v>1.1579999999999999</v>
      </c>
      <c r="I3987">
        <v>0.11700000000000001</v>
      </c>
      <c r="J3987">
        <v>2.452</v>
      </c>
      <c r="K3987">
        <v>3.2389999999999999</v>
      </c>
    </row>
    <row r="3988" spans="1:11" x14ac:dyDescent="0.25">
      <c r="A3988">
        <v>2014</v>
      </c>
      <c r="B3988" t="s">
        <v>2059</v>
      </c>
      <c r="C3988" t="s">
        <v>2105</v>
      </c>
      <c r="D3988" t="s">
        <v>19</v>
      </c>
      <c r="E3988">
        <v>175</v>
      </c>
      <c r="F3988">
        <v>531</v>
      </c>
      <c r="G3988">
        <v>28.611000000000001</v>
      </c>
      <c r="H3988">
        <v>21.254999999999999</v>
      </c>
      <c r="I3988">
        <v>0.14099999999999999</v>
      </c>
      <c r="J3988">
        <v>17.007999999999999</v>
      </c>
      <c r="K3988">
        <v>36.448</v>
      </c>
    </row>
    <row r="3989" spans="1:11" x14ac:dyDescent="0.25">
      <c r="A3989">
        <v>2014</v>
      </c>
      <c r="B3989" t="s">
        <v>2059</v>
      </c>
      <c r="C3989" t="s">
        <v>2105</v>
      </c>
      <c r="D3989" t="s">
        <v>16</v>
      </c>
      <c r="E3989">
        <v>89</v>
      </c>
      <c r="F3989">
        <v>373</v>
      </c>
      <c r="G3989">
        <v>21.443000000000001</v>
      </c>
      <c r="H3989">
        <v>16.032</v>
      </c>
      <c r="I3989">
        <v>3.2000000000000001E-2</v>
      </c>
      <c r="J3989">
        <v>9.2249999999999996</v>
      </c>
      <c r="K3989">
        <v>21.4</v>
      </c>
    </row>
    <row r="3990" spans="1:11" x14ac:dyDescent="0.25">
      <c r="A3990">
        <v>2014</v>
      </c>
      <c r="B3990" t="s">
        <v>2059</v>
      </c>
      <c r="C3990" t="s">
        <v>2106</v>
      </c>
      <c r="D3990" t="s">
        <v>19</v>
      </c>
      <c r="E3990">
        <v>110</v>
      </c>
      <c r="F3990">
        <v>236</v>
      </c>
      <c r="G3990">
        <v>10.35</v>
      </c>
      <c r="H3990">
        <v>6.4829999999999997</v>
      </c>
      <c r="I3990">
        <v>2.9000000000000001E-2</v>
      </c>
      <c r="J3990">
        <v>5.9930000000000003</v>
      </c>
      <c r="K3990">
        <v>20.024999999999999</v>
      </c>
    </row>
    <row r="3991" spans="1:11" x14ac:dyDescent="0.25">
      <c r="A3991">
        <v>2014</v>
      </c>
      <c r="B3991" t="s">
        <v>2059</v>
      </c>
      <c r="C3991" t="s">
        <v>2106</v>
      </c>
      <c r="D3991" t="s">
        <v>16</v>
      </c>
      <c r="E3991">
        <v>14</v>
      </c>
      <c r="F3991">
        <v>31</v>
      </c>
      <c r="G3991">
        <v>3.7080000000000002</v>
      </c>
      <c r="H3991">
        <v>1.9370000000000001</v>
      </c>
      <c r="I3991">
        <v>0</v>
      </c>
      <c r="J3991">
        <v>1.121</v>
      </c>
      <c r="K3991">
        <v>3.7029999999999998</v>
      </c>
    </row>
    <row r="3992" spans="1:11" x14ac:dyDescent="0.25">
      <c r="A3992">
        <v>2014</v>
      </c>
      <c r="B3992" t="s">
        <v>2059</v>
      </c>
      <c r="C3992" t="s">
        <v>2107</v>
      </c>
      <c r="D3992" t="s">
        <v>19</v>
      </c>
      <c r="E3992">
        <v>843</v>
      </c>
      <c r="F3992">
        <v>3497</v>
      </c>
      <c r="G3992">
        <v>1343.38</v>
      </c>
      <c r="H3992">
        <v>454.00599999999997</v>
      </c>
      <c r="I3992">
        <v>12.750999999999999</v>
      </c>
      <c r="J3992">
        <v>462.29700000000003</v>
      </c>
      <c r="K3992">
        <v>1677.5129999999999</v>
      </c>
    </row>
    <row r="3993" spans="1:11" x14ac:dyDescent="0.25">
      <c r="A3993">
        <v>2014</v>
      </c>
      <c r="B3993" t="s">
        <v>2059</v>
      </c>
      <c r="C3993" t="s">
        <v>2107</v>
      </c>
      <c r="D3993" t="s">
        <v>16</v>
      </c>
      <c r="E3993">
        <v>144</v>
      </c>
      <c r="F3993">
        <v>1745</v>
      </c>
      <c r="G3993">
        <v>1064.4079999999999</v>
      </c>
      <c r="H3993">
        <v>280.79500000000002</v>
      </c>
      <c r="I3993">
        <v>4.0869999999999997</v>
      </c>
      <c r="J3993">
        <v>285.72899999999998</v>
      </c>
      <c r="K3993">
        <v>1065.047</v>
      </c>
    </row>
    <row r="3994" spans="1:11" x14ac:dyDescent="0.25">
      <c r="A3994">
        <v>2014</v>
      </c>
      <c r="B3994" t="s">
        <v>2059</v>
      </c>
      <c r="C3994" t="s">
        <v>2108</v>
      </c>
      <c r="D3994" t="s">
        <v>19</v>
      </c>
      <c r="E3994">
        <v>242</v>
      </c>
      <c r="F3994">
        <v>400</v>
      </c>
      <c r="G3994">
        <v>14.11</v>
      </c>
      <c r="H3994">
        <v>6.351</v>
      </c>
      <c r="I3994">
        <v>0.85699999999999998</v>
      </c>
      <c r="J3994">
        <v>24.792000000000002</v>
      </c>
      <c r="K3994">
        <v>25.369</v>
      </c>
    </row>
    <row r="3995" spans="1:11" x14ac:dyDescent="0.25">
      <c r="A3995">
        <v>2014</v>
      </c>
      <c r="B3995" t="s">
        <v>2059</v>
      </c>
      <c r="C3995" t="s">
        <v>2108</v>
      </c>
      <c r="D3995" t="s">
        <v>16</v>
      </c>
      <c r="E3995">
        <v>37</v>
      </c>
      <c r="F3995">
        <v>76</v>
      </c>
      <c r="G3995">
        <v>6.8550000000000004</v>
      </c>
      <c r="H3995">
        <v>2.98</v>
      </c>
      <c r="I3995">
        <v>5.5E-2</v>
      </c>
      <c r="J3995">
        <v>10.135</v>
      </c>
      <c r="K3995">
        <v>6.8179999999999996</v>
      </c>
    </row>
    <row r="3996" spans="1:11" x14ac:dyDescent="0.25">
      <c r="A3996">
        <v>2014</v>
      </c>
      <c r="B3996" t="s">
        <v>2059</v>
      </c>
      <c r="C3996" t="s">
        <v>2109</v>
      </c>
      <c r="D3996" t="s">
        <v>19</v>
      </c>
      <c r="E3996">
        <v>632</v>
      </c>
      <c r="F3996">
        <v>1178</v>
      </c>
      <c r="G3996">
        <v>70.902000000000001</v>
      </c>
      <c r="H3996">
        <v>53.570999999999998</v>
      </c>
      <c r="I3996">
        <v>3.7999999999999999E-2</v>
      </c>
      <c r="J3996">
        <v>35.654000000000003</v>
      </c>
      <c r="K3996">
        <v>91.344999999999999</v>
      </c>
    </row>
    <row r="3997" spans="1:11" x14ac:dyDescent="0.25">
      <c r="A3997">
        <v>2014</v>
      </c>
      <c r="B3997" t="s">
        <v>2059</v>
      </c>
      <c r="C3997" t="s">
        <v>2109</v>
      </c>
      <c r="D3997" t="s">
        <v>16</v>
      </c>
      <c r="E3997">
        <v>122</v>
      </c>
      <c r="F3997">
        <v>209</v>
      </c>
      <c r="G3997">
        <v>12.994999999999999</v>
      </c>
      <c r="H3997">
        <v>5.0149999999999997</v>
      </c>
      <c r="I3997">
        <v>4.0000000000000001E-3</v>
      </c>
      <c r="J3997">
        <v>19.835999999999999</v>
      </c>
      <c r="K3997">
        <v>13.119</v>
      </c>
    </row>
    <row r="3998" spans="1:11" x14ac:dyDescent="0.25">
      <c r="A3998">
        <v>2014</v>
      </c>
      <c r="B3998" t="s">
        <v>2059</v>
      </c>
      <c r="C3998" t="s">
        <v>2110</v>
      </c>
      <c r="D3998" t="s">
        <v>19</v>
      </c>
      <c r="E3998">
        <v>193</v>
      </c>
      <c r="F3998">
        <v>334</v>
      </c>
      <c r="G3998">
        <v>16.321000000000002</v>
      </c>
      <c r="H3998">
        <v>8.6140000000000008</v>
      </c>
      <c r="I3998">
        <v>0.35399999999999998</v>
      </c>
      <c r="J3998">
        <v>15.863</v>
      </c>
      <c r="K3998">
        <v>25.536999999999999</v>
      </c>
    </row>
    <row r="3999" spans="1:11" x14ac:dyDescent="0.25">
      <c r="A3999">
        <v>2014</v>
      </c>
      <c r="B3999" t="s">
        <v>2059</v>
      </c>
      <c r="C3999" t="s">
        <v>2110</v>
      </c>
      <c r="D3999" t="s">
        <v>16</v>
      </c>
      <c r="E3999">
        <v>24</v>
      </c>
      <c r="F3999">
        <v>41</v>
      </c>
      <c r="G3999">
        <v>2.6619999999999999</v>
      </c>
      <c r="H3999">
        <v>1.1060000000000001</v>
      </c>
      <c r="I3999">
        <v>5.1999999999999998E-2</v>
      </c>
      <c r="J3999">
        <v>1.3220000000000001</v>
      </c>
      <c r="K3999">
        <v>2.62</v>
      </c>
    </row>
    <row r="4000" spans="1:11" x14ac:dyDescent="0.25">
      <c r="A4000">
        <v>2014</v>
      </c>
      <c r="B4000" t="s">
        <v>2059</v>
      </c>
      <c r="C4000" t="s">
        <v>2111</v>
      </c>
      <c r="D4000" t="s">
        <v>19</v>
      </c>
      <c r="E4000">
        <v>222</v>
      </c>
      <c r="F4000">
        <v>443</v>
      </c>
      <c r="G4000">
        <v>16.135000000000002</v>
      </c>
      <c r="H4000">
        <v>10.052</v>
      </c>
      <c r="I4000">
        <v>0.34399999999999997</v>
      </c>
      <c r="J4000">
        <v>15.9</v>
      </c>
      <c r="K4000">
        <v>31.481999999999999</v>
      </c>
    </row>
    <row r="4001" spans="1:11" x14ac:dyDescent="0.25">
      <c r="A4001">
        <v>2014</v>
      </c>
      <c r="B4001" t="s">
        <v>2059</v>
      </c>
      <c r="C4001" t="s">
        <v>2111</v>
      </c>
      <c r="D4001" t="s">
        <v>16</v>
      </c>
      <c r="E4001">
        <v>51</v>
      </c>
      <c r="F4001">
        <v>103</v>
      </c>
      <c r="G4001">
        <v>5.7210000000000001</v>
      </c>
      <c r="H4001">
        <v>2.7719999999999998</v>
      </c>
      <c r="I4001">
        <v>4.2999999999999997E-2</v>
      </c>
      <c r="J4001">
        <v>2.9</v>
      </c>
      <c r="K4001">
        <v>5.6790000000000003</v>
      </c>
    </row>
    <row r="4002" spans="1:11" x14ac:dyDescent="0.25">
      <c r="A4002">
        <v>2014</v>
      </c>
      <c r="B4002" t="s">
        <v>2059</v>
      </c>
      <c r="C4002" t="s">
        <v>2112</v>
      </c>
      <c r="D4002" t="s">
        <v>19</v>
      </c>
      <c r="E4002">
        <v>626</v>
      </c>
      <c r="F4002">
        <v>1788</v>
      </c>
      <c r="G4002">
        <v>85.397000000000006</v>
      </c>
      <c r="H4002">
        <v>39.372999999999998</v>
      </c>
      <c r="I4002">
        <v>0.31900000000000001</v>
      </c>
      <c r="J4002">
        <v>34.353000000000002</v>
      </c>
      <c r="K4002">
        <v>98.064999999999998</v>
      </c>
    </row>
    <row r="4003" spans="1:11" x14ac:dyDescent="0.25">
      <c r="A4003">
        <v>2014</v>
      </c>
      <c r="B4003" t="s">
        <v>2059</v>
      </c>
      <c r="C4003" t="s">
        <v>2112</v>
      </c>
      <c r="D4003" t="s">
        <v>16</v>
      </c>
      <c r="E4003">
        <v>410</v>
      </c>
      <c r="F4003">
        <v>1404</v>
      </c>
      <c r="G4003">
        <v>68.885999999999996</v>
      </c>
      <c r="H4003">
        <v>30.001000000000001</v>
      </c>
      <c r="I4003">
        <v>6.0000000000000001E-3</v>
      </c>
      <c r="J4003">
        <v>2.8460000000000001</v>
      </c>
      <c r="K4003">
        <v>67.77</v>
      </c>
    </row>
    <row r="4004" spans="1:11" x14ac:dyDescent="0.25">
      <c r="A4004">
        <v>2014</v>
      </c>
      <c r="B4004" t="s">
        <v>2059</v>
      </c>
      <c r="C4004" t="s">
        <v>2113</v>
      </c>
      <c r="D4004" t="s">
        <v>19</v>
      </c>
      <c r="E4004">
        <v>307</v>
      </c>
      <c r="F4004">
        <v>526</v>
      </c>
      <c r="G4004">
        <v>25.367000000000001</v>
      </c>
      <c r="H4004">
        <v>17.29</v>
      </c>
      <c r="I4004">
        <v>0.22800000000000001</v>
      </c>
      <c r="J4004">
        <v>13.786</v>
      </c>
      <c r="K4004">
        <v>39.353999999999999</v>
      </c>
    </row>
    <row r="4005" spans="1:11" x14ac:dyDescent="0.25">
      <c r="A4005">
        <v>2014</v>
      </c>
      <c r="B4005" t="s">
        <v>2059</v>
      </c>
      <c r="C4005" t="s">
        <v>2113</v>
      </c>
      <c r="D4005" t="s">
        <v>16</v>
      </c>
      <c r="E4005">
        <v>70</v>
      </c>
      <c r="F4005">
        <v>175</v>
      </c>
      <c r="G4005">
        <v>10.882</v>
      </c>
      <c r="H4005">
        <v>5.6769999999999996</v>
      </c>
      <c r="I4005">
        <v>6.7000000000000004E-2</v>
      </c>
      <c r="J4005">
        <v>5.375</v>
      </c>
      <c r="K4005">
        <v>10.545</v>
      </c>
    </row>
    <row r="4006" spans="1:11" x14ac:dyDescent="0.25">
      <c r="A4006">
        <v>2014</v>
      </c>
      <c r="B4006" t="s">
        <v>2059</v>
      </c>
      <c r="C4006" t="s">
        <v>2114</v>
      </c>
      <c r="D4006" t="s">
        <v>19</v>
      </c>
      <c r="E4006">
        <v>114</v>
      </c>
      <c r="F4006">
        <v>171</v>
      </c>
      <c r="G4006">
        <v>6.0149999999999997</v>
      </c>
      <c r="H4006">
        <v>3.2709999999999999</v>
      </c>
      <c r="I4006">
        <v>1.2999999999999999E-2</v>
      </c>
      <c r="J4006">
        <v>5.2270000000000003</v>
      </c>
      <c r="K4006">
        <v>11.265000000000001</v>
      </c>
    </row>
    <row r="4007" spans="1:11" x14ac:dyDescent="0.25">
      <c r="A4007">
        <v>2014</v>
      </c>
      <c r="B4007" t="s">
        <v>2059</v>
      </c>
      <c r="C4007" t="s">
        <v>2114</v>
      </c>
      <c r="D4007" t="s">
        <v>16</v>
      </c>
      <c r="E4007">
        <v>12</v>
      </c>
      <c r="F4007">
        <v>26</v>
      </c>
      <c r="G4007">
        <v>2.0299999999999998</v>
      </c>
      <c r="H4007">
        <v>0.32300000000000001</v>
      </c>
      <c r="I4007">
        <v>0</v>
      </c>
      <c r="J4007">
        <v>1.2050000000000001</v>
      </c>
      <c r="K4007">
        <v>2.0299999999999998</v>
      </c>
    </row>
    <row r="4008" spans="1:11" x14ac:dyDescent="0.25">
      <c r="A4008">
        <v>2014</v>
      </c>
      <c r="B4008" t="s">
        <v>2059</v>
      </c>
      <c r="C4008" t="s">
        <v>2115</v>
      </c>
      <c r="D4008" t="s">
        <v>19</v>
      </c>
      <c r="E4008">
        <v>300</v>
      </c>
      <c r="F4008">
        <v>560</v>
      </c>
      <c r="G4008">
        <v>36.886000000000003</v>
      </c>
      <c r="H4008">
        <v>18.007999999999999</v>
      </c>
      <c r="I4008">
        <v>4.3230000000000004</v>
      </c>
      <c r="J4008">
        <v>74.634</v>
      </c>
      <c r="K4008">
        <v>52.334000000000003</v>
      </c>
    </row>
    <row r="4009" spans="1:11" x14ac:dyDescent="0.25">
      <c r="A4009">
        <v>2014</v>
      </c>
      <c r="B4009" t="s">
        <v>2059</v>
      </c>
      <c r="C4009" t="s">
        <v>2115</v>
      </c>
      <c r="D4009" t="s">
        <v>16</v>
      </c>
      <c r="E4009">
        <v>44</v>
      </c>
      <c r="F4009">
        <v>91</v>
      </c>
      <c r="G4009">
        <v>9.4019999999999992</v>
      </c>
      <c r="H4009">
        <v>4.7089999999999996</v>
      </c>
      <c r="I4009">
        <v>6.5000000000000002E-2</v>
      </c>
      <c r="J4009">
        <v>3.8090000000000002</v>
      </c>
      <c r="K4009">
        <v>9.3840000000000003</v>
      </c>
    </row>
    <row r="4010" spans="1:11" x14ac:dyDescent="0.25">
      <c r="A4010">
        <v>2014</v>
      </c>
      <c r="B4010" t="s">
        <v>2059</v>
      </c>
      <c r="C4010" t="s">
        <v>2116</v>
      </c>
      <c r="D4010" t="s">
        <v>19</v>
      </c>
      <c r="E4010">
        <v>232</v>
      </c>
      <c r="F4010">
        <v>383</v>
      </c>
      <c r="G4010">
        <v>12.814</v>
      </c>
      <c r="H4010">
        <v>6.4340000000000002</v>
      </c>
      <c r="I4010">
        <v>1.0249999999999999</v>
      </c>
      <c r="J4010">
        <v>14.853</v>
      </c>
      <c r="K4010">
        <v>23.917999999999999</v>
      </c>
    </row>
    <row r="4011" spans="1:11" x14ac:dyDescent="0.25">
      <c r="A4011">
        <v>2014</v>
      </c>
      <c r="B4011" t="s">
        <v>2059</v>
      </c>
      <c r="C4011" t="s">
        <v>2116</v>
      </c>
      <c r="D4011" t="s">
        <v>16</v>
      </c>
      <c r="E4011">
        <v>23</v>
      </c>
      <c r="F4011">
        <v>53</v>
      </c>
      <c r="G4011">
        <v>2.3079999999999998</v>
      </c>
      <c r="H4011">
        <v>0.89300000000000002</v>
      </c>
      <c r="I4011">
        <v>3.5999999999999997E-2</v>
      </c>
      <c r="J4011">
        <v>1.4970000000000001</v>
      </c>
      <c r="K4011">
        <v>2.25</v>
      </c>
    </row>
    <row r="4012" spans="1:11" x14ac:dyDescent="0.25">
      <c r="A4012">
        <v>2014</v>
      </c>
      <c r="B4012" t="s">
        <v>2059</v>
      </c>
      <c r="C4012" t="s">
        <v>2117</v>
      </c>
      <c r="D4012" t="s">
        <v>19</v>
      </c>
      <c r="E4012">
        <v>413</v>
      </c>
      <c r="F4012">
        <v>690</v>
      </c>
      <c r="G4012">
        <v>18.966000000000001</v>
      </c>
      <c r="H4012">
        <v>10.179</v>
      </c>
      <c r="I4012">
        <v>0.124</v>
      </c>
      <c r="J4012">
        <v>26.834</v>
      </c>
      <c r="K4012">
        <v>32.417999999999999</v>
      </c>
    </row>
    <row r="4013" spans="1:11" x14ac:dyDescent="0.25">
      <c r="A4013">
        <v>2014</v>
      </c>
      <c r="B4013" t="s">
        <v>2059</v>
      </c>
      <c r="C4013" t="s">
        <v>2117</v>
      </c>
      <c r="D4013" t="s">
        <v>16</v>
      </c>
      <c r="E4013">
        <v>54</v>
      </c>
      <c r="F4013">
        <v>121</v>
      </c>
      <c r="G4013">
        <v>6.5890000000000004</v>
      </c>
      <c r="H4013">
        <v>2.2919999999999998</v>
      </c>
      <c r="I4013">
        <v>6.0000000000000001E-3</v>
      </c>
      <c r="J4013">
        <v>5.7359999999999998</v>
      </c>
      <c r="K4013">
        <v>6.593</v>
      </c>
    </row>
    <row r="4014" spans="1:11" x14ac:dyDescent="0.25">
      <c r="A4014">
        <v>2014</v>
      </c>
      <c r="B4014" t="s">
        <v>2059</v>
      </c>
      <c r="C4014" t="s">
        <v>2118</v>
      </c>
      <c r="D4014" t="s">
        <v>19</v>
      </c>
      <c r="E4014">
        <v>384</v>
      </c>
      <c r="F4014">
        <v>3841</v>
      </c>
      <c r="G4014">
        <v>1760.3130000000001</v>
      </c>
      <c r="H4014">
        <v>687.952</v>
      </c>
      <c r="I4014">
        <v>16.841000000000001</v>
      </c>
      <c r="J4014">
        <v>265.721</v>
      </c>
      <c r="K4014">
        <v>1846.4880000000001</v>
      </c>
    </row>
    <row r="4015" spans="1:11" x14ac:dyDescent="0.25">
      <c r="A4015">
        <v>2014</v>
      </c>
      <c r="B4015" t="s">
        <v>2059</v>
      </c>
      <c r="C4015" t="s">
        <v>2118</v>
      </c>
      <c r="D4015" t="s">
        <v>16</v>
      </c>
      <c r="E4015">
        <v>98</v>
      </c>
      <c r="F4015">
        <v>3342</v>
      </c>
      <c r="G4015">
        <v>1727.2840000000001</v>
      </c>
      <c r="H4015">
        <v>673.73</v>
      </c>
      <c r="I4015">
        <v>16.085000000000001</v>
      </c>
      <c r="J4015">
        <v>236.577</v>
      </c>
      <c r="K4015">
        <v>1747.7090000000001</v>
      </c>
    </row>
    <row r="4016" spans="1:11" x14ac:dyDescent="0.25">
      <c r="A4016">
        <v>2014</v>
      </c>
      <c r="B4016" t="s">
        <v>2059</v>
      </c>
      <c r="C4016" t="s">
        <v>2119</v>
      </c>
      <c r="D4016" t="s">
        <v>19</v>
      </c>
      <c r="E4016">
        <v>185</v>
      </c>
      <c r="F4016">
        <v>2620</v>
      </c>
      <c r="G4016">
        <v>2256.9609999999998</v>
      </c>
      <c r="H4016">
        <v>533.81799999999998</v>
      </c>
      <c r="I4016">
        <v>18.815999999999999</v>
      </c>
      <c r="J4016">
        <v>756.63</v>
      </c>
      <c r="K4016">
        <v>2560.5329999999999</v>
      </c>
    </row>
    <row r="4017" spans="1:11" x14ac:dyDescent="0.25">
      <c r="A4017">
        <v>2014</v>
      </c>
      <c r="B4017" t="s">
        <v>2059</v>
      </c>
      <c r="C4017" t="s">
        <v>2119</v>
      </c>
      <c r="D4017" t="s">
        <v>16</v>
      </c>
      <c r="E4017">
        <v>44</v>
      </c>
      <c r="F4017">
        <v>2280</v>
      </c>
      <c r="G4017">
        <v>2231.6529999999998</v>
      </c>
      <c r="H4017">
        <v>517.20600000000002</v>
      </c>
      <c r="I4017">
        <v>18.527000000000001</v>
      </c>
      <c r="J4017">
        <v>716.45399999999995</v>
      </c>
      <c r="K4017">
        <v>2434.11</v>
      </c>
    </row>
    <row r="4018" spans="1:11" x14ac:dyDescent="0.25">
      <c r="A4018">
        <v>2014</v>
      </c>
      <c r="B4018" t="s">
        <v>2120</v>
      </c>
      <c r="C4018" t="s">
        <v>1601</v>
      </c>
      <c r="D4018" t="s">
        <v>19</v>
      </c>
      <c r="E4018">
        <v>67</v>
      </c>
      <c r="F4018">
        <v>152</v>
      </c>
      <c r="G4018">
        <v>72.453999999999994</v>
      </c>
      <c r="H4018">
        <v>61.014000000000003</v>
      </c>
      <c r="I4018">
        <v>1E-3</v>
      </c>
      <c r="J4018">
        <v>13.226000000000001</v>
      </c>
      <c r="K4018">
        <v>27.501999999999999</v>
      </c>
    </row>
    <row r="4019" spans="1:11" x14ac:dyDescent="0.25">
      <c r="A4019">
        <v>2014</v>
      </c>
      <c r="B4019" t="s">
        <v>2120</v>
      </c>
      <c r="C4019" t="s">
        <v>1601</v>
      </c>
      <c r="D4019" t="s">
        <v>16</v>
      </c>
      <c r="E4019">
        <v>10</v>
      </c>
      <c r="F4019">
        <v>17</v>
      </c>
      <c r="G4019">
        <v>2.3130000000000002</v>
      </c>
      <c r="H4019">
        <v>0.57399999999999995</v>
      </c>
      <c r="I4019">
        <v>-6.0000000000000001E-3</v>
      </c>
      <c r="J4019">
        <v>0.92</v>
      </c>
      <c r="K4019">
        <v>2.31</v>
      </c>
    </row>
    <row r="4020" spans="1:11" x14ac:dyDescent="0.25">
      <c r="A4020">
        <v>2014</v>
      </c>
      <c r="B4020" t="s">
        <v>2120</v>
      </c>
      <c r="C4020" t="s">
        <v>2121</v>
      </c>
      <c r="D4020" t="s">
        <v>19</v>
      </c>
      <c r="E4020">
        <v>267</v>
      </c>
      <c r="F4020">
        <v>450</v>
      </c>
      <c r="G4020">
        <v>18.492999999999999</v>
      </c>
      <c r="H4020">
        <v>11.981999999999999</v>
      </c>
      <c r="I4020">
        <v>7.0000000000000007E-2</v>
      </c>
      <c r="J4020">
        <v>10.294</v>
      </c>
      <c r="K4020">
        <v>28.077999999999999</v>
      </c>
    </row>
    <row r="4021" spans="1:11" x14ac:dyDescent="0.25">
      <c r="A4021">
        <v>2014</v>
      </c>
      <c r="B4021" t="s">
        <v>2120</v>
      </c>
      <c r="C4021" t="s">
        <v>2121</v>
      </c>
      <c r="D4021" t="s">
        <v>16</v>
      </c>
      <c r="E4021">
        <v>124</v>
      </c>
      <c r="F4021">
        <v>217</v>
      </c>
      <c r="G4021">
        <v>11.022</v>
      </c>
      <c r="H4021">
        <v>5.7060000000000004</v>
      </c>
      <c r="I4021">
        <v>0.04</v>
      </c>
      <c r="J4021">
        <v>2.7869999999999999</v>
      </c>
      <c r="K4021">
        <v>10.98</v>
      </c>
    </row>
    <row r="4022" spans="1:11" x14ac:dyDescent="0.25">
      <c r="A4022">
        <v>2014</v>
      </c>
      <c r="B4022" t="s">
        <v>2120</v>
      </c>
      <c r="C4022" t="s">
        <v>2122</v>
      </c>
      <c r="D4022" t="s">
        <v>19</v>
      </c>
      <c r="E4022">
        <v>3543</v>
      </c>
      <c r="F4022">
        <v>10953</v>
      </c>
      <c r="G4022">
        <v>2231.6660000000002</v>
      </c>
      <c r="H4022">
        <v>1387.827</v>
      </c>
      <c r="I4022">
        <v>5.4580000000000002</v>
      </c>
      <c r="J4022">
        <v>1696.11</v>
      </c>
      <c r="K4022">
        <v>5703.9979999999996</v>
      </c>
    </row>
    <row r="4023" spans="1:11" x14ac:dyDescent="0.25">
      <c r="A4023">
        <v>2014</v>
      </c>
      <c r="B4023" t="s">
        <v>2120</v>
      </c>
      <c r="C4023" t="s">
        <v>2122</v>
      </c>
      <c r="D4023" t="s">
        <v>16</v>
      </c>
      <c r="E4023">
        <v>324</v>
      </c>
      <c r="F4023">
        <v>844</v>
      </c>
      <c r="G4023">
        <v>145.477</v>
      </c>
      <c r="H4023">
        <v>71.108999999999995</v>
      </c>
      <c r="I4023">
        <v>4.88</v>
      </c>
      <c r="J4023">
        <v>139.30000000000001</v>
      </c>
      <c r="K4023">
        <v>147.40600000000001</v>
      </c>
    </row>
    <row r="4024" spans="1:11" x14ac:dyDescent="0.25">
      <c r="A4024">
        <v>2014</v>
      </c>
      <c r="B4024" t="s">
        <v>2120</v>
      </c>
      <c r="C4024" t="s">
        <v>2123</v>
      </c>
      <c r="D4024" t="s">
        <v>19</v>
      </c>
      <c r="E4024">
        <v>432</v>
      </c>
      <c r="F4024">
        <v>978</v>
      </c>
      <c r="G4024">
        <v>105.67</v>
      </c>
      <c r="H4024">
        <v>67.266999999999996</v>
      </c>
      <c r="I4024">
        <v>2.589</v>
      </c>
      <c r="J4024">
        <v>71.204999999999998</v>
      </c>
      <c r="K4024">
        <v>216.29400000000001</v>
      </c>
    </row>
    <row r="4025" spans="1:11" x14ac:dyDescent="0.25">
      <c r="A4025">
        <v>2014</v>
      </c>
      <c r="B4025" t="s">
        <v>2120</v>
      </c>
      <c r="C4025" t="s">
        <v>2123</v>
      </c>
      <c r="D4025" t="s">
        <v>16</v>
      </c>
      <c r="E4025">
        <v>49</v>
      </c>
      <c r="F4025">
        <v>104</v>
      </c>
      <c r="G4025">
        <v>10.955</v>
      </c>
      <c r="H4025">
        <v>4.1760000000000002</v>
      </c>
      <c r="I4025">
        <v>0.28199999999999997</v>
      </c>
      <c r="J4025">
        <v>4.181</v>
      </c>
      <c r="K4025">
        <v>10.706</v>
      </c>
    </row>
    <row r="4026" spans="1:11" x14ac:dyDescent="0.25">
      <c r="A4026">
        <v>2014</v>
      </c>
      <c r="B4026" t="s">
        <v>2120</v>
      </c>
      <c r="C4026" t="s">
        <v>2124</v>
      </c>
      <c r="D4026" t="s">
        <v>19</v>
      </c>
      <c r="E4026">
        <v>139</v>
      </c>
      <c r="F4026">
        <v>264</v>
      </c>
      <c r="G4026">
        <v>19.407</v>
      </c>
      <c r="H4026">
        <v>11.053000000000001</v>
      </c>
      <c r="I4026">
        <v>0.184</v>
      </c>
      <c r="J4026">
        <v>11.506</v>
      </c>
      <c r="K4026">
        <v>25.361999999999998</v>
      </c>
    </row>
    <row r="4027" spans="1:11" x14ac:dyDescent="0.25">
      <c r="A4027">
        <v>2014</v>
      </c>
      <c r="B4027" t="s">
        <v>2120</v>
      </c>
      <c r="C4027" t="s">
        <v>2124</v>
      </c>
      <c r="D4027" t="s">
        <v>16</v>
      </c>
      <c r="E4027">
        <v>17</v>
      </c>
      <c r="F4027">
        <v>28</v>
      </c>
      <c r="G4027">
        <v>2.528</v>
      </c>
      <c r="H4027">
        <v>1.4039999999999999</v>
      </c>
      <c r="I4027">
        <v>0</v>
      </c>
      <c r="J4027">
        <v>1.3009999999999999</v>
      </c>
      <c r="K4027">
        <v>2.528</v>
      </c>
    </row>
    <row r="4028" spans="1:11" x14ac:dyDescent="0.25">
      <c r="A4028">
        <v>2014</v>
      </c>
      <c r="B4028" t="s">
        <v>2120</v>
      </c>
      <c r="C4028" t="s">
        <v>2125</v>
      </c>
      <c r="D4028" t="s">
        <v>19</v>
      </c>
      <c r="E4028">
        <v>180</v>
      </c>
      <c r="F4028">
        <v>343</v>
      </c>
      <c r="G4028">
        <v>13.268000000000001</v>
      </c>
      <c r="H4028">
        <v>8.8670000000000009</v>
      </c>
      <c r="I4028">
        <v>4.3999999999999997E-2</v>
      </c>
      <c r="J4028">
        <v>8.5289999999999999</v>
      </c>
      <c r="K4028">
        <v>53.301000000000002</v>
      </c>
    </row>
    <row r="4029" spans="1:11" x14ac:dyDescent="0.25">
      <c r="A4029">
        <v>2014</v>
      </c>
      <c r="B4029" t="s">
        <v>2120</v>
      </c>
      <c r="C4029" t="s">
        <v>2125</v>
      </c>
      <c r="D4029" t="s">
        <v>16</v>
      </c>
      <c r="E4029">
        <v>8</v>
      </c>
      <c r="F4029">
        <v>18</v>
      </c>
      <c r="G4029">
        <v>1.026</v>
      </c>
      <c r="H4029">
        <v>0.53100000000000003</v>
      </c>
      <c r="I4029">
        <v>0</v>
      </c>
      <c r="J4029">
        <v>0.25900000000000001</v>
      </c>
      <c r="K4029">
        <v>1.0249999999999999</v>
      </c>
    </row>
    <row r="4030" spans="1:11" x14ac:dyDescent="0.25">
      <c r="A4030">
        <v>2014</v>
      </c>
      <c r="B4030" t="s">
        <v>2120</v>
      </c>
      <c r="C4030" t="s">
        <v>2126</v>
      </c>
      <c r="D4030" t="s">
        <v>19</v>
      </c>
      <c r="E4030">
        <v>85</v>
      </c>
      <c r="F4030">
        <v>152</v>
      </c>
      <c r="G4030">
        <v>8.0419999999999998</v>
      </c>
      <c r="H4030">
        <v>3.7749999999999999</v>
      </c>
      <c r="I4030">
        <v>1E-3</v>
      </c>
      <c r="J4030">
        <v>3.0659999999999998</v>
      </c>
      <c r="K4030">
        <v>15.04</v>
      </c>
    </row>
    <row r="4031" spans="1:11" x14ac:dyDescent="0.25">
      <c r="A4031">
        <v>2014</v>
      </c>
      <c r="B4031" t="s">
        <v>2120</v>
      </c>
      <c r="C4031" t="s">
        <v>2126</v>
      </c>
      <c r="D4031" t="s">
        <v>16</v>
      </c>
      <c r="E4031">
        <v>9</v>
      </c>
      <c r="F4031">
        <v>17</v>
      </c>
      <c r="G4031">
        <v>3.1110000000000002</v>
      </c>
      <c r="H4031">
        <v>0.86899999999999999</v>
      </c>
      <c r="I4031">
        <v>0</v>
      </c>
      <c r="J4031">
        <v>0.70199999999999996</v>
      </c>
      <c r="K4031">
        <v>3.11</v>
      </c>
    </row>
    <row r="4032" spans="1:11" x14ac:dyDescent="0.25">
      <c r="A4032">
        <v>2014</v>
      </c>
      <c r="B4032" t="s">
        <v>2120</v>
      </c>
      <c r="C4032" t="s">
        <v>2127</v>
      </c>
      <c r="D4032" t="s">
        <v>19</v>
      </c>
      <c r="E4032">
        <v>83</v>
      </c>
      <c r="F4032">
        <v>221</v>
      </c>
      <c r="G4032">
        <v>6.1970000000000001</v>
      </c>
      <c r="H4032">
        <v>3.1880000000000002</v>
      </c>
      <c r="I4032">
        <v>1.3280000000000001</v>
      </c>
      <c r="J4032">
        <v>4.5529999999999999</v>
      </c>
      <c r="K4032">
        <v>12.353</v>
      </c>
    </row>
    <row r="4033" spans="1:11" x14ac:dyDescent="0.25">
      <c r="A4033">
        <v>2014</v>
      </c>
      <c r="B4033" t="s">
        <v>2120</v>
      </c>
      <c r="C4033" t="s">
        <v>2127</v>
      </c>
      <c r="D4033" t="s">
        <v>16</v>
      </c>
      <c r="E4033">
        <v>7</v>
      </c>
      <c r="F4033">
        <v>10</v>
      </c>
      <c r="G4033">
        <v>1.629</v>
      </c>
      <c r="H4033">
        <v>0.84399999999999997</v>
      </c>
      <c r="I4033">
        <v>0.02</v>
      </c>
      <c r="J4033">
        <v>0.498</v>
      </c>
      <c r="K4033">
        <v>1.6220000000000001</v>
      </c>
    </row>
    <row r="4034" spans="1:11" x14ac:dyDescent="0.25">
      <c r="A4034">
        <v>2014</v>
      </c>
      <c r="B4034" t="s">
        <v>2120</v>
      </c>
      <c r="C4034" t="s">
        <v>2128</v>
      </c>
      <c r="D4034" t="s">
        <v>19</v>
      </c>
      <c r="E4034">
        <v>569</v>
      </c>
      <c r="F4034">
        <v>1291</v>
      </c>
      <c r="G4034">
        <v>157.18700000000001</v>
      </c>
      <c r="H4034">
        <v>71.548000000000002</v>
      </c>
      <c r="I4034">
        <v>3.4359999999999999</v>
      </c>
      <c r="J4034">
        <v>75.492000000000004</v>
      </c>
      <c r="K4034">
        <v>282.16199999999998</v>
      </c>
    </row>
    <row r="4035" spans="1:11" x14ac:dyDescent="0.25">
      <c r="A4035">
        <v>2014</v>
      </c>
      <c r="B4035" t="s">
        <v>2120</v>
      </c>
      <c r="C4035" t="s">
        <v>2128</v>
      </c>
      <c r="D4035" t="s">
        <v>16</v>
      </c>
      <c r="E4035">
        <v>88</v>
      </c>
      <c r="F4035">
        <v>193</v>
      </c>
      <c r="G4035">
        <v>68.599000000000004</v>
      </c>
      <c r="H4035">
        <v>6.7649999999999997</v>
      </c>
      <c r="I4035">
        <v>0.65800000000000003</v>
      </c>
      <c r="J4035">
        <v>16.097999999999999</v>
      </c>
      <c r="K4035">
        <v>68.534000000000006</v>
      </c>
    </row>
    <row r="4036" spans="1:11" x14ac:dyDescent="0.25">
      <c r="A4036">
        <v>2014</v>
      </c>
      <c r="B4036" t="s">
        <v>2120</v>
      </c>
      <c r="C4036" t="s">
        <v>2129</v>
      </c>
      <c r="D4036" t="s">
        <v>19</v>
      </c>
      <c r="E4036">
        <v>1517</v>
      </c>
      <c r="F4036">
        <v>3737</v>
      </c>
      <c r="G4036">
        <v>339.69099999999997</v>
      </c>
      <c r="H4036">
        <v>217.22800000000001</v>
      </c>
      <c r="I4036">
        <v>6.3520000000000003</v>
      </c>
      <c r="J4036">
        <v>207.55600000000001</v>
      </c>
      <c r="K4036">
        <v>600.03099999999995</v>
      </c>
    </row>
    <row r="4037" spans="1:11" x14ac:dyDescent="0.25">
      <c r="A4037">
        <v>2014</v>
      </c>
      <c r="B4037" t="s">
        <v>2120</v>
      </c>
      <c r="C4037" t="s">
        <v>2129</v>
      </c>
      <c r="D4037" t="s">
        <v>16</v>
      </c>
      <c r="E4037">
        <v>186</v>
      </c>
      <c r="F4037">
        <v>1312</v>
      </c>
      <c r="G4037">
        <v>142.709</v>
      </c>
      <c r="H4037">
        <v>85.337999999999994</v>
      </c>
      <c r="I4037">
        <v>0.58899999999999997</v>
      </c>
      <c r="J4037">
        <v>35.499000000000002</v>
      </c>
      <c r="K4037">
        <v>142.238</v>
      </c>
    </row>
    <row r="4038" spans="1:11" x14ac:dyDescent="0.25">
      <c r="A4038">
        <v>2014</v>
      </c>
      <c r="B4038" t="s">
        <v>2120</v>
      </c>
      <c r="C4038" t="s">
        <v>2130</v>
      </c>
      <c r="D4038" t="s">
        <v>19</v>
      </c>
      <c r="E4038">
        <v>1951</v>
      </c>
      <c r="F4038">
        <v>9072</v>
      </c>
      <c r="G4038">
        <v>2319.8229999999999</v>
      </c>
      <c r="H4038">
        <v>948.51599999999996</v>
      </c>
      <c r="I4038">
        <v>120.08</v>
      </c>
      <c r="J4038">
        <v>1489.4469999999999</v>
      </c>
      <c r="K4038">
        <v>3370.0160000000001</v>
      </c>
    </row>
    <row r="4039" spans="1:11" x14ac:dyDescent="0.25">
      <c r="A4039">
        <v>2014</v>
      </c>
      <c r="B4039" t="s">
        <v>2120</v>
      </c>
      <c r="C4039" t="s">
        <v>2130</v>
      </c>
      <c r="D4039" t="s">
        <v>16</v>
      </c>
      <c r="E4039">
        <v>152</v>
      </c>
      <c r="F4039">
        <v>1400</v>
      </c>
      <c r="G4039">
        <v>1021.395</v>
      </c>
      <c r="H4039">
        <v>70.738</v>
      </c>
      <c r="I4039">
        <v>90.590999999999994</v>
      </c>
      <c r="J4039">
        <v>583.92100000000005</v>
      </c>
      <c r="K4039">
        <v>942.74699999999996</v>
      </c>
    </row>
    <row r="4040" spans="1:11" x14ac:dyDescent="0.25">
      <c r="A4040">
        <v>2014</v>
      </c>
      <c r="B4040" t="s">
        <v>2120</v>
      </c>
      <c r="C4040" t="s">
        <v>2131</v>
      </c>
      <c r="D4040" t="s">
        <v>19</v>
      </c>
      <c r="E4040">
        <v>111</v>
      </c>
      <c r="F4040">
        <v>151</v>
      </c>
      <c r="G4040">
        <v>9.2870000000000008</v>
      </c>
      <c r="H4040">
        <v>5.2969999999999997</v>
      </c>
      <c r="I4040">
        <v>0.111</v>
      </c>
      <c r="J4040">
        <v>7.6440000000000001</v>
      </c>
      <c r="K4040">
        <v>16.869</v>
      </c>
    </row>
    <row r="4041" spans="1:11" x14ac:dyDescent="0.25">
      <c r="A4041">
        <v>2014</v>
      </c>
      <c r="B4041" t="s">
        <v>2120</v>
      </c>
      <c r="C4041" t="s">
        <v>2131</v>
      </c>
      <c r="D4041" t="s">
        <v>16</v>
      </c>
      <c r="E4041">
        <v>13</v>
      </c>
      <c r="F4041">
        <v>20</v>
      </c>
      <c r="G4041">
        <v>1.401</v>
      </c>
      <c r="H4041">
        <v>0.52900000000000003</v>
      </c>
      <c r="I4041">
        <v>3.5000000000000003E-2</v>
      </c>
      <c r="J4041">
        <v>1.399</v>
      </c>
      <c r="K4041">
        <v>1.397</v>
      </c>
    </row>
    <row r="4042" spans="1:11" x14ac:dyDescent="0.25">
      <c r="A4042">
        <v>2014</v>
      </c>
      <c r="B4042" t="s">
        <v>2120</v>
      </c>
      <c r="C4042" t="s">
        <v>2132</v>
      </c>
      <c r="D4042" t="s">
        <v>19</v>
      </c>
      <c r="E4042">
        <v>1411</v>
      </c>
      <c r="F4042">
        <v>3538</v>
      </c>
      <c r="G4042">
        <v>631.98099999999999</v>
      </c>
      <c r="H4042">
        <v>437.63499999999999</v>
      </c>
      <c r="I4042">
        <v>6.8570000000000002</v>
      </c>
      <c r="J4042">
        <v>276.154</v>
      </c>
      <c r="K4042">
        <v>1478.3150000000001</v>
      </c>
    </row>
    <row r="4043" spans="1:11" x14ac:dyDescent="0.25">
      <c r="A4043">
        <v>2014</v>
      </c>
      <c r="B4043" t="s">
        <v>2120</v>
      </c>
      <c r="C4043" t="s">
        <v>2132</v>
      </c>
      <c r="D4043" t="s">
        <v>16</v>
      </c>
      <c r="E4043">
        <v>138</v>
      </c>
      <c r="F4043">
        <v>327</v>
      </c>
      <c r="G4043">
        <v>47.579000000000001</v>
      </c>
      <c r="H4043">
        <v>22.119</v>
      </c>
      <c r="I4043">
        <v>0.89400000000000002</v>
      </c>
      <c r="J4043">
        <v>22.257000000000001</v>
      </c>
      <c r="K4043">
        <v>46.648000000000003</v>
      </c>
    </row>
    <row r="4044" spans="1:11" x14ac:dyDescent="0.25">
      <c r="A4044">
        <v>2014</v>
      </c>
      <c r="B4044" t="s">
        <v>2120</v>
      </c>
      <c r="C4044" t="s">
        <v>2133</v>
      </c>
      <c r="D4044" t="s">
        <v>19</v>
      </c>
      <c r="E4044">
        <v>1007</v>
      </c>
      <c r="F4044">
        <v>5391</v>
      </c>
      <c r="G4044">
        <v>2153.6370000000002</v>
      </c>
      <c r="H4044">
        <v>771.78099999999995</v>
      </c>
      <c r="I4044">
        <v>63.500999999999998</v>
      </c>
      <c r="J4044">
        <v>1568.99</v>
      </c>
      <c r="K4044">
        <v>4918.3850000000002</v>
      </c>
    </row>
    <row r="4045" spans="1:11" x14ac:dyDescent="0.25">
      <c r="A4045">
        <v>2014</v>
      </c>
      <c r="B4045" t="s">
        <v>2120</v>
      </c>
      <c r="C4045" t="s">
        <v>2133</v>
      </c>
      <c r="D4045" t="s">
        <v>16</v>
      </c>
      <c r="E4045">
        <v>156</v>
      </c>
      <c r="F4045">
        <v>925</v>
      </c>
      <c r="G4045">
        <v>868.88300000000004</v>
      </c>
      <c r="H4045">
        <v>325.76400000000001</v>
      </c>
      <c r="I4045">
        <v>-29.52</v>
      </c>
      <c r="J4045">
        <v>478.15600000000001</v>
      </c>
      <c r="K4045">
        <v>878.53899999999999</v>
      </c>
    </row>
    <row r="4046" spans="1:11" x14ac:dyDescent="0.25">
      <c r="A4046">
        <v>2014</v>
      </c>
      <c r="B4046" t="s">
        <v>2120</v>
      </c>
      <c r="C4046" t="s">
        <v>2134</v>
      </c>
      <c r="D4046" t="s">
        <v>19</v>
      </c>
      <c r="E4046">
        <v>890</v>
      </c>
      <c r="F4046">
        <v>2040</v>
      </c>
      <c r="G4046">
        <v>188.75700000000001</v>
      </c>
      <c r="H4046">
        <v>118.015</v>
      </c>
      <c r="I4046">
        <v>7.5069999999999997</v>
      </c>
      <c r="J4046">
        <v>118.21</v>
      </c>
      <c r="K4046">
        <v>364.71199999999999</v>
      </c>
    </row>
    <row r="4047" spans="1:11" x14ac:dyDescent="0.25">
      <c r="A4047">
        <v>2014</v>
      </c>
      <c r="B4047" t="s">
        <v>2120</v>
      </c>
      <c r="C4047" t="s">
        <v>2134</v>
      </c>
      <c r="D4047" t="s">
        <v>16</v>
      </c>
      <c r="E4047">
        <v>96</v>
      </c>
      <c r="F4047">
        <v>203</v>
      </c>
      <c r="G4047">
        <v>24.654</v>
      </c>
      <c r="H4047">
        <v>9.1690000000000005</v>
      </c>
      <c r="I4047">
        <v>0.502</v>
      </c>
      <c r="J4047">
        <v>5.9829999999999997</v>
      </c>
      <c r="K4047">
        <v>24.004000000000001</v>
      </c>
    </row>
    <row r="4048" spans="1:11" x14ac:dyDescent="0.25">
      <c r="A4048">
        <v>2014</v>
      </c>
      <c r="B4048" t="s">
        <v>2120</v>
      </c>
      <c r="C4048" t="s">
        <v>2135</v>
      </c>
      <c r="D4048" t="s">
        <v>19</v>
      </c>
      <c r="E4048">
        <v>1486</v>
      </c>
      <c r="F4048">
        <v>5909</v>
      </c>
      <c r="G4048">
        <v>1646.232</v>
      </c>
      <c r="H4048">
        <v>704.49400000000003</v>
      </c>
      <c r="I4048">
        <v>33.75</v>
      </c>
      <c r="J4048">
        <v>490.71899999999999</v>
      </c>
      <c r="K4048">
        <v>2752.1320000000001</v>
      </c>
    </row>
    <row r="4049" spans="1:11" x14ac:dyDescent="0.25">
      <c r="A4049">
        <v>2014</v>
      </c>
      <c r="B4049" t="s">
        <v>2120</v>
      </c>
      <c r="C4049" t="s">
        <v>2135</v>
      </c>
      <c r="D4049" t="s">
        <v>16</v>
      </c>
      <c r="E4049">
        <v>99</v>
      </c>
      <c r="F4049">
        <v>988</v>
      </c>
      <c r="G4049">
        <v>927.87300000000005</v>
      </c>
      <c r="H4049">
        <v>250.684</v>
      </c>
      <c r="I4049">
        <v>0.76300000000000001</v>
      </c>
      <c r="J4049">
        <v>37.863999999999997</v>
      </c>
      <c r="K4049">
        <v>902.00900000000001</v>
      </c>
    </row>
    <row r="4050" spans="1:11" x14ac:dyDescent="0.25">
      <c r="A4050">
        <v>2014</v>
      </c>
      <c r="B4050" t="s">
        <v>2120</v>
      </c>
      <c r="C4050" t="s">
        <v>2136</v>
      </c>
      <c r="D4050" t="s">
        <v>19</v>
      </c>
      <c r="E4050">
        <v>49</v>
      </c>
      <c r="F4050">
        <v>102</v>
      </c>
      <c r="G4050">
        <v>4.4169999999999998</v>
      </c>
      <c r="H4050">
        <v>3.1309999999999998</v>
      </c>
      <c r="I4050">
        <v>4.1000000000000002E-2</v>
      </c>
      <c r="J4050">
        <v>4.7460000000000004</v>
      </c>
      <c r="K4050">
        <v>3.3519999999999999</v>
      </c>
    </row>
    <row r="4051" spans="1:11" x14ac:dyDescent="0.25">
      <c r="A4051">
        <v>2014</v>
      </c>
      <c r="B4051" t="s">
        <v>2120</v>
      </c>
      <c r="C4051" t="s">
        <v>2136</v>
      </c>
      <c r="D4051" t="s">
        <v>16</v>
      </c>
      <c r="E4051">
        <v>10</v>
      </c>
      <c r="F4051">
        <v>17</v>
      </c>
      <c r="G4051">
        <v>0.41899999999999998</v>
      </c>
      <c r="H4051">
        <v>0.13200000000000001</v>
      </c>
      <c r="I4051">
        <v>1E-3</v>
      </c>
      <c r="J4051">
        <v>0.13400000000000001</v>
      </c>
      <c r="K4051">
        <v>0.41899999999999998</v>
      </c>
    </row>
    <row r="4052" spans="1:11" x14ac:dyDescent="0.25">
      <c r="A4052">
        <v>2014</v>
      </c>
      <c r="B4052" t="s">
        <v>2120</v>
      </c>
      <c r="C4052" t="s">
        <v>2137</v>
      </c>
      <c r="D4052" t="s">
        <v>19</v>
      </c>
      <c r="E4052">
        <v>19</v>
      </c>
      <c r="F4052">
        <v>47</v>
      </c>
      <c r="G4052">
        <v>1.1950000000000001</v>
      </c>
      <c r="H4052">
        <v>0.75</v>
      </c>
      <c r="I4052">
        <v>3.2000000000000001E-2</v>
      </c>
      <c r="J4052">
        <v>2.109</v>
      </c>
      <c r="K4052">
        <v>3.0230000000000001</v>
      </c>
    </row>
    <row r="4053" spans="1:11" x14ac:dyDescent="0.25">
      <c r="A4053">
        <v>2014</v>
      </c>
      <c r="B4053" t="s">
        <v>2120</v>
      </c>
      <c r="C4053" t="s">
        <v>2137</v>
      </c>
      <c r="D4053" t="s">
        <v>16</v>
      </c>
      <c r="E4053">
        <v>4</v>
      </c>
      <c r="F4053">
        <v>8</v>
      </c>
      <c r="G4053">
        <v>0.28699999999999998</v>
      </c>
      <c r="H4053">
        <v>6.7000000000000004E-2</v>
      </c>
      <c r="I4053">
        <v>0</v>
      </c>
      <c r="J4053">
        <v>0.34399999999999997</v>
      </c>
      <c r="K4053">
        <v>0.28499999999999998</v>
      </c>
    </row>
    <row r="4054" spans="1:11" x14ac:dyDescent="0.25">
      <c r="A4054">
        <v>2014</v>
      </c>
      <c r="B4054" t="s">
        <v>2120</v>
      </c>
      <c r="C4054" t="s">
        <v>2138</v>
      </c>
      <c r="D4054" t="s">
        <v>19</v>
      </c>
      <c r="E4054">
        <v>98</v>
      </c>
      <c r="F4054">
        <v>187</v>
      </c>
      <c r="G4054">
        <v>9.8190000000000008</v>
      </c>
      <c r="H4054">
        <v>7.0010000000000003</v>
      </c>
      <c r="I4054">
        <v>0.14299999999999999</v>
      </c>
      <c r="J4054">
        <v>8.3770000000000007</v>
      </c>
      <c r="K4054">
        <v>14.855</v>
      </c>
    </row>
    <row r="4055" spans="1:11" x14ac:dyDescent="0.25">
      <c r="A4055">
        <v>2014</v>
      </c>
      <c r="B4055" t="s">
        <v>2120</v>
      </c>
      <c r="C4055" t="s">
        <v>2138</v>
      </c>
      <c r="D4055" t="s">
        <v>16</v>
      </c>
      <c r="E4055">
        <v>5</v>
      </c>
      <c r="F4055">
        <v>9</v>
      </c>
      <c r="G4055">
        <v>1.6759999999999999</v>
      </c>
      <c r="H4055">
        <v>1.121</v>
      </c>
      <c r="I4055">
        <v>0</v>
      </c>
      <c r="J4055">
        <v>0.98299999999999998</v>
      </c>
      <c r="K4055">
        <v>1.6759999999999999</v>
      </c>
    </row>
    <row r="4056" spans="1:11" x14ac:dyDescent="0.25">
      <c r="A4056">
        <v>2014</v>
      </c>
      <c r="B4056" t="s">
        <v>2120</v>
      </c>
      <c r="C4056" t="s">
        <v>2139</v>
      </c>
      <c r="D4056" t="s">
        <v>19</v>
      </c>
      <c r="E4056">
        <v>78</v>
      </c>
      <c r="F4056">
        <v>132</v>
      </c>
      <c r="G4056">
        <v>9.5709999999999997</v>
      </c>
      <c r="H4056">
        <v>6.734</v>
      </c>
      <c r="I4056">
        <v>2.1970000000000001</v>
      </c>
      <c r="J4056">
        <v>6.9029999999999996</v>
      </c>
      <c r="K4056">
        <v>15.942</v>
      </c>
    </row>
    <row r="4057" spans="1:11" x14ac:dyDescent="0.25">
      <c r="A4057">
        <v>2014</v>
      </c>
      <c r="B4057" t="s">
        <v>2120</v>
      </c>
      <c r="C4057" t="s">
        <v>2139</v>
      </c>
      <c r="D4057" t="s">
        <v>16</v>
      </c>
      <c r="E4057">
        <v>14</v>
      </c>
      <c r="F4057">
        <v>22</v>
      </c>
      <c r="G4057">
        <v>0.46600000000000003</v>
      </c>
      <c r="H4057">
        <v>0.189</v>
      </c>
      <c r="I4057">
        <v>3.7999999999999999E-2</v>
      </c>
      <c r="J4057">
        <v>0.28399999999999997</v>
      </c>
      <c r="K4057">
        <v>0.443</v>
      </c>
    </row>
    <row r="4058" spans="1:11" x14ac:dyDescent="0.25">
      <c r="A4058">
        <v>2014</v>
      </c>
      <c r="B4058" t="s">
        <v>2120</v>
      </c>
      <c r="C4058" t="s">
        <v>2140</v>
      </c>
      <c r="D4058" t="s">
        <v>19</v>
      </c>
      <c r="E4058">
        <v>693</v>
      </c>
      <c r="F4058">
        <v>2368</v>
      </c>
      <c r="G4058">
        <v>1229.8510000000001</v>
      </c>
      <c r="H4058">
        <v>54.081000000000003</v>
      </c>
      <c r="I4058">
        <v>0.56799999999999995</v>
      </c>
      <c r="J4058">
        <v>1783.585</v>
      </c>
      <c r="K4058">
        <v>1362.1669999999999</v>
      </c>
    </row>
    <row r="4059" spans="1:11" x14ac:dyDescent="0.25">
      <c r="A4059">
        <v>2014</v>
      </c>
      <c r="B4059" t="s">
        <v>2120</v>
      </c>
      <c r="C4059" t="s">
        <v>2140</v>
      </c>
      <c r="D4059" t="s">
        <v>16</v>
      </c>
      <c r="E4059">
        <v>68</v>
      </c>
      <c r="F4059">
        <v>1254</v>
      </c>
      <c r="G4059">
        <v>1168.6410000000001</v>
      </c>
      <c r="H4059">
        <v>17.071000000000002</v>
      </c>
      <c r="I4059">
        <v>1.2E-2</v>
      </c>
      <c r="J4059">
        <v>1723.5350000000001</v>
      </c>
      <c r="K4059">
        <v>1211.5619999999999</v>
      </c>
    </row>
    <row r="4060" spans="1:11" x14ac:dyDescent="0.25">
      <c r="A4060">
        <v>2014</v>
      </c>
      <c r="B4060" t="s">
        <v>2120</v>
      </c>
      <c r="C4060" t="s">
        <v>2141</v>
      </c>
      <c r="D4060" t="s">
        <v>19</v>
      </c>
      <c r="E4060">
        <v>491</v>
      </c>
      <c r="F4060">
        <v>883</v>
      </c>
      <c r="G4060">
        <v>195.28700000000001</v>
      </c>
      <c r="H4060">
        <v>92.933999999999997</v>
      </c>
      <c r="I4060">
        <v>1.8959999999999999</v>
      </c>
      <c r="J4060">
        <v>60.600999999999999</v>
      </c>
      <c r="K4060">
        <v>352.971</v>
      </c>
    </row>
    <row r="4061" spans="1:11" x14ac:dyDescent="0.25">
      <c r="A4061">
        <v>2014</v>
      </c>
      <c r="B4061" t="s">
        <v>2120</v>
      </c>
      <c r="C4061" t="s">
        <v>2141</v>
      </c>
      <c r="D4061" t="s">
        <v>16</v>
      </c>
      <c r="E4061">
        <v>56</v>
      </c>
      <c r="F4061">
        <v>101</v>
      </c>
      <c r="G4061">
        <v>10.752000000000001</v>
      </c>
      <c r="H4061">
        <v>3.5739999999999998</v>
      </c>
      <c r="I4061">
        <v>-6.0000000000000001E-3</v>
      </c>
      <c r="J4061">
        <v>3.9169999999999998</v>
      </c>
      <c r="K4061">
        <v>10.712999999999999</v>
      </c>
    </row>
    <row r="4062" spans="1:11" x14ac:dyDescent="0.25">
      <c r="A4062">
        <v>2014</v>
      </c>
      <c r="B4062" t="s">
        <v>2120</v>
      </c>
      <c r="C4062" t="s">
        <v>2142</v>
      </c>
      <c r="D4062" t="s">
        <v>19</v>
      </c>
      <c r="E4062">
        <v>448</v>
      </c>
      <c r="F4062">
        <v>1012</v>
      </c>
      <c r="G4062">
        <v>270.565</v>
      </c>
      <c r="H4062">
        <v>116.48399999999999</v>
      </c>
      <c r="I4062">
        <v>1.8580000000000001</v>
      </c>
      <c r="J4062">
        <v>43.295999999999999</v>
      </c>
      <c r="K4062">
        <v>326.63900000000001</v>
      </c>
    </row>
    <row r="4063" spans="1:11" x14ac:dyDescent="0.25">
      <c r="A4063">
        <v>2014</v>
      </c>
      <c r="B4063" t="s">
        <v>2120</v>
      </c>
      <c r="C4063" t="s">
        <v>2142</v>
      </c>
      <c r="D4063" t="s">
        <v>16</v>
      </c>
      <c r="E4063">
        <v>69</v>
      </c>
      <c r="F4063">
        <v>402</v>
      </c>
      <c r="G4063">
        <v>245.43600000000001</v>
      </c>
      <c r="H4063">
        <v>100.902</v>
      </c>
      <c r="I4063">
        <v>0.73299999999999998</v>
      </c>
      <c r="J4063">
        <v>16.507000000000001</v>
      </c>
      <c r="K4063">
        <v>274.64299999999997</v>
      </c>
    </row>
    <row r="4064" spans="1:11" x14ac:dyDescent="0.25">
      <c r="A4064">
        <v>2014</v>
      </c>
      <c r="B4064" t="s">
        <v>2120</v>
      </c>
      <c r="C4064" t="s">
        <v>2143</v>
      </c>
      <c r="D4064" t="s">
        <v>19</v>
      </c>
      <c r="E4064">
        <v>184</v>
      </c>
      <c r="F4064">
        <v>391</v>
      </c>
      <c r="G4064">
        <v>11.935</v>
      </c>
      <c r="H4064">
        <v>5.984</v>
      </c>
      <c r="I4064">
        <v>0.28000000000000003</v>
      </c>
      <c r="J4064">
        <v>19.271999999999998</v>
      </c>
      <c r="K4064">
        <v>24.699000000000002</v>
      </c>
    </row>
    <row r="4065" spans="1:11" x14ac:dyDescent="0.25">
      <c r="A4065">
        <v>2014</v>
      </c>
      <c r="B4065" t="s">
        <v>2120</v>
      </c>
      <c r="C4065" t="s">
        <v>2143</v>
      </c>
      <c r="D4065" t="s">
        <v>16</v>
      </c>
      <c r="E4065">
        <v>29</v>
      </c>
      <c r="F4065">
        <v>64</v>
      </c>
      <c r="G4065">
        <v>3.7189999999999999</v>
      </c>
      <c r="H4065">
        <v>0.71399999999999997</v>
      </c>
      <c r="I4065">
        <v>1E-3</v>
      </c>
      <c r="J4065">
        <v>2.113</v>
      </c>
      <c r="K4065">
        <v>3.7389999999999999</v>
      </c>
    </row>
    <row r="4066" spans="1:11" x14ac:dyDescent="0.25">
      <c r="A4066">
        <v>2014</v>
      </c>
      <c r="B4066" t="s">
        <v>2120</v>
      </c>
      <c r="C4066" t="s">
        <v>2144</v>
      </c>
      <c r="D4066" t="s">
        <v>19</v>
      </c>
      <c r="E4066">
        <v>351</v>
      </c>
      <c r="F4066">
        <v>554</v>
      </c>
      <c r="G4066">
        <v>12.343</v>
      </c>
      <c r="H4066">
        <v>7.4720000000000004</v>
      </c>
      <c r="I4066">
        <v>0.17499999999999999</v>
      </c>
      <c r="J4066">
        <v>15.314</v>
      </c>
      <c r="K4066">
        <v>29.202999999999999</v>
      </c>
    </row>
    <row r="4067" spans="1:11" x14ac:dyDescent="0.25">
      <c r="A4067">
        <v>2014</v>
      </c>
      <c r="B4067" t="s">
        <v>2120</v>
      </c>
      <c r="C4067" t="s">
        <v>2144</v>
      </c>
      <c r="D4067" t="s">
        <v>16</v>
      </c>
      <c r="E4067">
        <v>80</v>
      </c>
      <c r="F4067">
        <v>128</v>
      </c>
      <c r="G4067">
        <v>3.5110000000000001</v>
      </c>
      <c r="H4067">
        <v>1.6020000000000001</v>
      </c>
      <c r="I4067">
        <v>8.3000000000000004E-2</v>
      </c>
      <c r="J4067">
        <v>1.978</v>
      </c>
      <c r="K4067">
        <v>3.4689999999999999</v>
      </c>
    </row>
    <row r="4068" spans="1:11" x14ac:dyDescent="0.25">
      <c r="A4068">
        <v>2014</v>
      </c>
      <c r="B4068" t="s">
        <v>2120</v>
      </c>
      <c r="C4068" t="s">
        <v>2145</v>
      </c>
      <c r="D4068" t="s">
        <v>19</v>
      </c>
      <c r="E4068">
        <v>819</v>
      </c>
      <c r="F4068">
        <v>4053</v>
      </c>
      <c r="G4068">
        <v>1277.2090000000001</v>
      </c>
      <c r="H4068">
        <v>833.15</v>
      </c>
      <c r="I4068">
        <v>41.917000000000002</v>
      </c>
      <c r="J4068">
        <v>646.78099999999995</v>
      </c>
      <c r="K4068">
        <v>2871.6170000000002</v>
      </c>
    </row>
    <row r="4069" spans="1:11" x14ac:dyDescent="0.25">
      <c r="A4069">
        <v>2014</v>
      </c>
      <c r="B4069" t="s">
        <v>2120</v>
      </c>
      <c r="C4069" t="s">
        <v>2145</v>
      </c>
      <c r="D4069" t="s">
        <v>16</v>
      </c>
      <c r="E4069">
        <v>80</v>
      </c>
      <c r="F4069">
        <v>259</v>
      </c>
      <c r="G4069">
        <v>41.122</v>
      </c>
      <c r="H4069">
        <v>20.555</v>
      </c>
      <c r="I4069">
        <v>0.17799999999999999</v>
      </c>
      <c r="J4069">
        <v>27.516999999999999</v>
      </c>
      <c r="K4069">
        <v>40.042000000000002</v>
      </c>
    </row>
    <row r="4070" spans="1:11" x14ac:dyDescent="0.25">
      <c r="A4070">
        <v>2014</v>
      </c>
      <c r="B4070" t="s">
        <v>2120</v>
      </c>
      <c r="C4070" t="s">
        <v>2146</v>
      </c>
      <c r="D4070" t="s">
        <v>19</v>
      </c>
      <c r="E4070">
        <v>104</v>
      </c>
      <c r="F4070">
        <v>194</v>
      </c>
      <c r="G4070">
        <v>16.524000000000001</v>
      </c>
      <c r="H4070">
        <v>11.335000000000001</v>
      </c>
      <c r="I4070">
        <v>2.8000000000000001E-2</v>
      </c>
      <c r="J4070">
        <v>12.651</v>
      </c>
      <c r="K4070">
        <v>20.917999999999999</v>
      </c>
    </row>
    <row r="4071" spans="1:11" x14ac:dyDescent="0.25">
      <c r="A4071">
        <v>2014</v>
      </c>
      <c r="B4071" t="s">
        <v>2120</v>
      </c>
      <c r="C4071" t="s">
        <v>2146</v>
      </c>
      <c r="D4071" t="s">
        <v>16</v>
      </c>
      <c r="E4071">
        <v>9</v>
      </c>
      <c r="F4071">
        <v>36</v>
      </c>
      <c r="G4071">
        <v>1.8280000000000001</v>
      </c>
      <c r="H4071">
        <v>0.68</v>
      </c>
      <c r="I4071">
        <v>0</v>
      </c>
      <c r="J4071">
        <v>0.57199999999999995</v>
      </c>
      <c r="K4071">
        <v>1.8280000000000001</v>
      </c>
    </row>
    <row r="4072" spans="1:11" x14ac:dyDescent="0.25">
      <c r="A4072">
        <v>2014</v>
      </c>
      <c r="B4072" t="s">
        <v>2120</v>
      </c>
      <c r="C4072" t="s">
        <v>2147</v>
      </c>
      <c r="D4072" t="s">
        <v>19</v>
      </c>
      <c r="E4072">
        <v>5730</v>
      </c>
      <c r="F4072">
        <v>40658</v>
      </c>
      <c r="G4072">
        <v>18487.245999999999</v>
      </c>
      <c r="H4072">
        <v>12150.968999999999</v>
      </c>
      <c r="I4072">
        <v>3342.1010000000001</v>
      </c>
      <c r="J4072">
        <v>21755.429</v>
      </c>
      <c r="K4072">
        <v>31972.287</v>
      </c>
    </row>
    <row r="4073" spans="1:11" x14ac:dyDescent="0.25">
      <c r="A4073">
        <v>2014</v>
      </c>
      <c r="B4073" t="s">
        <v>2120</v>
      </c>
      <c r="C4073" t="s">
        <v>2147</v>
      </c>
      <c r="D4073" t="s">
        <v>16</v>
      </c>
      <c r="E4073">
        <v>399</v>
      </c>
      <c r="F4073">
        <v>1578</v>
      </c>
      <c r="G4073">
        <v>391.31099999999998</v>
      </c>
      <c r="H4073">
        <v>142.61199999999999</v>
      </c>
      <c r="I4073">
        <v>5.6219999999999999</v>
      </c>
      <c r="J4073">
        <v>167.249</v>
      </c>
      <c r="K4073">
        <v>390.346</v>
      </c>
    </row>
    <row r="4074" spans="1:11" x14ac:dyDescent="0.25">
      <c r="A4074">
        <v>2014</v>
      </c>
      <c r="B4074" t="s">
        <v>2120</v>
      </c>
      <c r="C4074" t="s">
        <v>2148</v>
      </c>
      <c r="D4074" t="s">
        <v>19</v>
      </c>
      <c r="E4074">
        <v>53</v>
      </c>
      <c r="F4074">
        <v>95</v>
      </c>
      <c r="G4074">
        <v>6.1189999999999998</v>
      </c>
      <c r="H4074">
        <v>4.18</v>
      </c>
      <c r="I4074">
        <v>0.16900000000000001</v>
      </c>
      <c r="J4074">
        <v>1.5369999999999999</v>
      </c>
      <c r="K4074">
        <v>9.4540000000000006</v>
      </c>
    </row>
    <row r="4075" spans="1:11" x14ac:dyDescent="0.25">
      <c r="A4075">
        <v>2014</v>
      </c>
      <c r="B4075" t="s">
        <v>2120</v>
      </c>
      <c r="C4075" t="s">
        <v>2148</v>
      </c>
      <c r="D4075" t="s">
        <v>16</v>
      </c>
      <c r="E4075">
        <v>10</v>
      </c>
      <c r="F4075">
        <v>25</v>
      </c>
      <c r="G4075">
        <v>1.7470000000000001</v>
      </c>
      <c r="H4075">
        <v>1.0049999999999999</v>
      </c>
      <c r="I4075">
        <v>0</v>
      </c>
      <c r="J4075">
        <v>0.57099999999999995</v>
      </c>
      <c r="K4075">
        <v>1.742</v>
      </c>
    </row>
    <row r="4076" spans="1:11" x14ac:dyDescent="0.25">
      <c r="A4076">
        <v>2014</v>
      </c>
      <c r="B4076" t="s">
        <v>2120</v>
      </c>
      <c r="C4076" t="s">
        <v>2149</v>
      </c>
      <c r="D4076" t="s">
        <v>19</v>
      </c>
      <c r="E4076">
        <v>1959</v>
      </c>
      <c r="F4076">
        <v>4514</v>
      </c>
      <c r="G4076">
        <v>425.64499999999998</v>
      </c>
      <c r="H4076">
        <v>249.643</v>
      </c>
      <c r="I4076">
        <v>11.532</v>
      </c>
      <c r="J4076">
        <v>244.60900000000001</v>
      </c>
      <c r="K4076">
        <v>949.202</v>
      </c>
    </row>
    <row r="4077" spans="1:11" x14ac:dyDescent="0.25">
      <c r="A4077">
        <v>2014</v>
      </c>
      <c r="B4077" t="s">
        <v>2120</v>
      </c>
      <c r="C4077" t="s">
        <v>2149</v>
      </c>
      <c r="D4077" t="s">
        <v>16</v>
      </c>
      <c r="E4077">
        <v>166</v>
      </c>
      <c r="F4077">
        <v>448</v>
      </c>
      <c r="G4077">
        <v>95.19</v>
      </c>
      <c r="H4077">
        <v>42.975999999999999</v>
      </c>
      <c r="I4077">
        <v>0.85699999999999998</v>
      </c>
      <c r="J4077">
        <v>25.57</v>
      </c>
      <c r="K4077">
        <v>93.215999999999994</v>
      </c>
    </row>
    <row r="4078" spans="1:11" x14ac:dyDescent="0.25">
      <c r="A4078">
        <v>2014</v>
      </c>
      <c r="B4078" t="s">
        <v>2120</v>
      </c>
      <c r="C4078" t="s">
        <v>2150</v>
      </c>
      <c r="D4078" t="s">
        <v>19</v>
      </c>
      <c r="E4078">
        <v>56</v>
      </c>
      <c r="F4078">
        <v>107</v>
      </c>
      <c r="G4078">
        <v>3.4020000000000001</v>
      </c>
      <c r="H4078">
        <v>1.7989999999999999</v>
      </c>
      <c r="I4078">
        <v>-0.876</v>
      </c>
      <c r="J4078">
        <v>3.0680000000000001</v>
      </c>
      <c r="K4078">
        <v>6.7869999999999999</v>
      </c>
    </row>
    <row r="4079" spans="1:11" x14ac:dyDescent="0.25">
      <c r="A4079">
        <v>2014</v>
      </c>
      <c r="B4079" t="s">
        <v>2120</v>
      </c>
      <c r="C4079" t="s">
        <v>2150</v>
      </c>
      <c r="D4079" t="s">
        <v>16</v>
      </c>
      <c r="E4079">
        <v>5</v>
      </c>
      <c r="F4079">
        <v>10</v>
      </c>
      <c r="G4079">
        <v>0.90500000000000003</v>
      </c>
      <c r="H4079">
        <v>0.23200000000000001</v>
      </c>
      <c r="I4079">
        <v>-4.7E-2</v>
      </c>
      <c r="J4079">
        <v>0.22700000000000001</v>
      </c>
      <c r="K4079">
        <v>0.92</v>
      </c>
    </row>
    <row r="4080" spans="1:11" x14ac:dyDescent="0.25">
      <c r="A4080">
        <v>2014</v>
      </c>
      <c r="B4080" t="s">
        <v>2120</v>
      </c>
      <c r="C4080" t="s">
        <v>2151</v>
      </c>
      <c r="D4080" t="s">
        <v>19</v>
      </c>
      <c r="E4080">
        <v>1652</v>
      </c>
      <c r="F4080">
        <v>5732</v>
      </c>
      <c r="G4080">
        <v>325.59699999999998</v>
      </c>
      <c r="H4080">
        <v>189.57499999999999</v>
      </c>
      <c r="I4080">
        <v>8.157</v>
      </c>
      <c r="J4080">
        <v>372.56799999999998</v>
      </c>
      <c r="K4080">
        <v>785.23299999999995</v>
      </c>
    </row>
    <row r="4081" spans="1:11" x14ac:dyDescent="0.25">
      <c r="A4081">
        <v>2014</v>
      </c>
      <c r="B4081" t="s">
        <v>2120</v>
      </c>
      <c r="C4081" t="s">
        <v>2151</v>
      </c>
      <c r="D4081" t="s">
        <v>16</v>
      </c>
      <c r="E4081">
        <v>189</v>
      </c>
      <c r="F4081">
        <v>442</v>
      </c>
      <c r="G4081">
        <v>45.401000000000003</v>
      </c>
      <c r="H4081">
        <v>18.925000000000001</v>
      </c>
      <c r="I4081">
        <v>0.45100000000000001</v>
      </c>
      <c r="J4081">
        <v>23.876999999999999</v>
      </c>
      <c r="K4081">
        <v>45.15</v>
      </c>
    </row>
    <row r="4082" spans="1:11" x14ac:dyDescent="0.25">
      <c r="A4082">
        <v>2014</v>
      </c>
      <c r="B4082" t="s">
        <v>2120</v>
      </c>
      <c r="C4082" t="s">
        <v>2152</v>
      </c>
      <c r="D4082" t="s">
        <v>19</v>
      </c>
      <c r="E4082">
        <v>387</v>
      </c>
      <c r="F4082">
        <v>966</v>
      </c>
      <c r="G4082">
        <v>99.063999999999993</v>
      </c>
      <c r="H4082">
        <v>66.131</v>
      </c>
      <c r="I4082">
        <v>22.495000000000001</v>
      </c>
      <c r="J4082">
        <v>55.74</v>
      </c>
      <c r="K4082">
        <v>159.66499999999999</v>
      </c>
    </row>
    <row r="4083" spans="1:11" x14ac:dyDescent="0.25">
      <c r="A4083">
        <v>2014</v>
      </c>
      <c r="B4083" t="s">
        <v>2120</v>
      </c>
      <c r="C4083" t="s">
        <v>2152</v>
      </c>
      <c r="D4083" t="s">
        <v>16</v>
      </c>
      <c r="E4083">
        <v>44</v>
      </c>
      <c r="F4083">
        <v>118</v>
      </c>
      <c r="G4083">
        <v>26.77</v>
      </c>
      <c r="H4083">
        <v>17.852</v>
      </c>
      <c r="I4083">
        <v>1.0940000000000001</v>
      </c>
      <c r="J4083">
        <v>3.3839999999999999</v>
      </c>
      <c r="K4083">
        <v>25.63</v>
      </c>
    </row>
    <row r="4084" spans="1:11" x14ac:dyDescent="0.25">
      <c r="A4084">
        <v>2014</v>
      </c>
      <c r="B4084" t="s">
        <v>2120</v>
      </c>
      <c r="C4084" t="s">
        <v>2153</v>
      </c>
      <c r="D4084" t="s">
        <v>19</v>
      </c>
      <c r="E4084">
        <v>1076</v>
      </c>
      <c r="F4084">
        <v>2496</v>
      </c>
      <c r="G4084">
        <v>312.83999999999997</v>
      </c>
      <c r="H4084">
        <v>194.529</v>
      </c>
      <c r="I4084">
        <v>12.189</v>
      </c>
      <c r="J4084">
        <v>242.155</v>
      </c>
      <c r="K4084">
        <v>736.10799999999995</v>
      </c>
    </row>
    <row r="4085" spans="1:11" x14ac:dyDescent="0.25">
      <c r="A4085">
        <v>2014</v>
      </c>
      <c r="B4085" t="s">
        <v>2120</v>
      </c>
      <c r="C4085" t="s">
        <v>2153</v>
      </c>
      <c r="D4085" t="s">
        <v>16</v>
      </c>
      <c r="E4085">
        <v>113</v>
      </c>
      <c r="F4085">
        <v>216</v>
      </c>
      <c r="G4085">
        <v>20.57</v>
      </c>
      <c r="H4085">
        <v>8.3059999999999992</v>
      </c>
      <c r="I4085">
        <v>4.9000000000000002E-2</v>
      </c>
      <c r="J4085">
        <v>8.8550000000000004</v>
      </c>
      <c r="K4085">
        <v>20.143000000000001</v>
      </c>
    </row>
    <row r="4086" spans="1:11" x14ac:dyDescent="0.25">
      <c r="A4086">
        <v>2014</v>
      </c>
      <c r="B4086" t="s">
        <v>2120</v>
      </c>
      <c r="C4086" t="s">
        <v>2154</v>
      </c>
      <c r="D4086" t="s">
        <v>19</v>
      </c>
      <c r="E4086">
        <v>350</v>
      </c>
      <c r="F4086">
        <v>664</v>
      </c>
      <c r="G4086">
        <v>28.183</v>
      </c>
      <c r="H4086">
        <v>14.952999999999999</v>
      </c>
      <c r="I4086">
        <v>0.221</v>
      </c>
      <c r="J4086">
        <v>21.004000000000001</v>
      </c>
      <c r="K4086">
        <v>65.436999999999998</v>
      </c>
    </row>
    <row r="4087" spans="1:11" x14ac:dyDescent="0.25">
      <c r="A4087">
        <v>2014</v>
      </c>
      <c r="B4087" t="s">
        <v>2120</v>
      </c>
      <c r="C4087" t="s">
        <v>2154</v>
      </c>
      <c r="D4087" t="s">
        <v>16</v>
      </c>
      <c r="E4087">
        <v>73</v>
      </c>
      <c r="F4087">
        <v>131</v>
      </c>
      <c r="G4087">
        <v>5.5659999999999998</v>
      </c>
      <c r="H4087">
        <v>2.137</v>
      </c>
      <c r="I4087">
        <v>2.5000000000000001E-2</v>
      </c>
      <c r="J4087">
        <v>2.3929999999999998</v>
      </c>
      <c r="K4087">
        <v>5.4880000000000004</v>
      </c>
    </row>
    <row r="4088" spans="1:11" x14ac:dyDescent="0.25">
      <c r="A4088">
        <v>2014</v>
      </c>
      <c r="B4088" t="s">
        <v>2120</v>
      </c>
      <c r="C4088" t="s">
        <v>2155</v>
      </c>
      <c r="D4088" t="s">
        <v>19</v>
      </c>
      <c r="E4088">
        <v>376</v>
      </c>
      <c r="F4088">
        <v>687</v>
      </c>
      <c r="G4088">
        <v>76.516999999999996</v>
      </c>
      <c r="H4088">
        <v>42.363999999999997</v>
      </c>
      <c r="I4088">
        <v>0.157</v>
      </c>
      <c r="J4088">
        <v>30.352</v>
      </c>
      <c r="K4088">
        <v>163.017</v>
      </c>
    </row>
    <row r="4089" spans="1:11" x14ac:dyDescent="0.25">
      <c r="A4089">
        <v>2014</v>
      </c>
      <c r="B4089" t="s">
        <v>2120</v>
      </c>
      <c r="C4089" t="s">
        <v>2155</v>
      </c>
      <c r="D4089" t="s">
        <v>16</v>
      </c>
      <c r="E4089">
        <v>53</v>
      </c>
      <c r="F4089">
        <v>104</v>
      </c>
      <c r="G4089">
        <v>23.305</v>
      </c>
      <c r="H4089">
        <v>9.9109999999999996</v>
      </c>
      <c r="I4089">
        <v>2.7E-2</v>
      </c>
      <c r="J4089">
        <v>9.7710000000000008</v>
      </c>
      <c r="K4089">
        <v>23.238</v>
      </c>
    </row>
    <row r="4090" spans="1:11" x14ac:dyDescent="0.25">
      <c r="A4090">
        <v>2014</v>
      </c>
      <c r="B4090" t="s">
        <v>2120</v>
      </c>
      <c r="C4090" t="s">
        <v>2156</v>
      </c>
      <c r="D4090" t="s">
        <v>19</v>
      </c>
      <c r="E4090">
        <v>229</v>
      </c>
      <c r="F4090">
        <v>305</v>
      </c>
      <c r="G4090">
        <v>13.907999999999999</v>
      </c>
      <c r="H4090">
        <v>8.1620000000000008</v>
      </c>
      <c r="I4090">
        <v>1.2999999999999999E-2</v>
      </c>
      <c r="J4090">
        <v>8.6280000000000001</v>
      </c>
      <c r="K4090">
        <v>20.983000000000001</v>
      </c>
    </row>
    <row r="4091" spans="1:11" x14ac:dyDescent="0.25">
      <c r="A4091">
        <v>2014</v>
      </c>
      <c r="B4091" t="s">
        <v>2120</v>
      </c>
      <c r="C4091" t="s">
        <v>2156</v>
      </c>
      <c r="D4091" t="s">
        <v>16</v>
      </c>
      <c r="E4091">
        <v>70</v>
      </c>
      <c r="F4091">
        <v>87</v>
      </c>
      <c r="G4091">
        <v>3.0139999999999998</v>
      </c>
      <c r="H4091">
        <v>1.575</v>
      </c>
      <c r="I4091">
        <v>8.9999999999999993E-3</v>
      </c>
      <c r="J4091">
        <v>1.506</v>
      </c>
      <c r="K4091">
        <v>3.0049999999999999</v>
      </c>
    </row>
    <row r="4092" spans="1:11" x14ac:dyDescent="0.25">
      <c r="A4092">
        <v>2014</v>
      </c>
      <c r="B4092" t="s">
        <v>2120</v>
      </c>
      <c r="C4092" t="s">
        <v>2157</v>
      </c>
      <c r="D4092" t="s">
        <v>19</v>
      </c>
      <c r="E4092">
        <v>3446</v>
      </c>
      <c r="F4092">
        <v>11851</v>
      </c>
      <c r="G4092">
        <v>8402.2250000000004</v>
      </c>
      <c r="H4092">
        <v>3824.2910000000002</v>
      </c>
      <c r="I4092">
        <v>195.65199999999999</v>
      </c>
      <c r="J4092">
        <v>3082.9279999999999</v>
      </c>
      <c r="K4092">
        <v>10195.395</v>
      </c>
    </row>
    <row r="4093" spans="1:11" x14ac:dyDescent="0.25">
      <c r="A4093">
        <v>2014</v>
      </c>
      <c r="B4093" t="s">
        <v>2120</v>
      </c>
      <c r="C4093" t="s">
        <v>2157</v>
      </c>
      <c r="D4093" t="s">
        <v>16</v>
      </c>
      <c r="E4093">
        <v>419</v>
      </c>
      <c r="F4093">
        <v>2924</v>
      </c>
      <c r="G4093">
        <v>7126.0749999999998</v>
      </c>
      <c r="H4093">
        <v>3140.627</v>
      </c>
      <c r="I4093">
        <v>146.477</v>
      </c>
      <c r="J4093">
        <v>2035.028</v>
      </c>
      <c r="K4093">
        <v>7361.2920000000004</v>
      </c>
    </row>
    <row r="4094" spans="1:11" x14ac:dyDescent="0.25">
      <c r="A4094">
        <v>2014</v>
      </c>
      <c r="B4094" t="s">
        <v>2120</v>
      </c>
      <c r="C4094" t="s">
        <v>2158</v>
      </c>
      <c r="D4094" t="s">
        <v>19</v>
      </c>
      <c r="E4094">
        <v>13752</v>
      </c>
      <c r="F4094">
        <v>78035</v>
      </c>
      <c r="G4094">
        <v>131248.69399999999</v>
      </c>
      <c r="H4094">
        <v>48083.947</v>
      </c>
      <c r="I4094">
        <v>6910.4440000000004</v>
      </c>
      <c r="J4094">
        <v>37260.107000000004</v>
      </c>
      <c r="K4094">
        <v>151762.55600000001</v>
      </c>
    </row>
    <row r="4095" spans="1:11" x14ac:dyDescent="0.25">
      <c r="A4095">
        <v>2014</v>
      </c>
      <c r="B4095" t="s">
        <v>2120</v>
      </c>
      <c r="C4095" t="s">
        <v>2158</v>
      </c>
      <c r="D4095" t="s">
        <v>16</v>
      </c>
      <c r="E4095">
        <v>1046</v>
      </c>
      <c r="F4095">
        <v>15886</v>
      </c>
      <c r="G4095">
        <v>114625.861</v>
      </c>
      <c r="H4095">
        <v>38981.504999999997</v>
      </c>
      <c r="I4095">
        <v>6133.058</v>
      </c>
      <c r="J4095">
        <v>25508.258000000002</v>
      </c>
      <c r="K4095">
        <v>116615.622</v>
      </c>
    </row>
    <row r="4096" spans="1:11" x14ac:dyDescent="0.25">
      <c r="A4096">
        <v>2014</v>
      </c>
      <c r="B4096" t="s">
        <v>2120</v>
      </c>
      <c r="C4096" t="s">
        <v>2159</v>
      </c>
      <c r="D4096" t="s">
        <v>19</v>
      </c>
      <c r="E4096">
        <v>1054</v>
      </c>
      <c r="F4096">
        <v>3127</v>
      </c>
      <c r="G4096">
        <v>1881.4469999999999</v>
      </c>
      <c r="H4096">
        <v>413.06299999999999</v>
      </c>
      <c r="I4096">
        <v>46.158999999999999</v>
      </c>
      <c r="J4096">
        <v>455.54300000000001</v>
      </c>
      <c r="K4096">
        <v>2575.71</v>
      </c>
    </row>
    <row r="4097" spans="1:11" x14ac:dyDescent="0.25">
      <c r="A4097">
        <v>2014</v>
      </c>
      <c r="B4097" t="s">
        <v>2120</v>
      </c>
      <c r="C4097" t="s">
        <v>2159</v>
      </c>
      <c r="D4097" t="s">
        <v>16</v>
      </c>
      <c r="E4097">
        <v>94</v>
      </c>
      <c r="F4097">
        <v>237</v>
      </c>
      <c r="G4097">
        <v>36.082999999999998</v>
      </c>
      <c r="H4097">
        <v>7.8360000000000003</v>
      </c>
      <c r="I4097">
        <v>0.23899999999999999</v>
      </c>
      <c r="J4097">
        <v>13.679</v>
      </c>
      <c r="K4097">
        <v>34.627000000000002</v>
      </c>
    </row>
    <row r="4098" spans="1:11" x14ac:dyDescent="0.25">
      <c r="A4098">
        <v>2014</v>
      </c>
      <c r="B4098" t="s">
        <v>2120</v>
      </c>
      <c r="C4098" t="s">
        <v>2160</v>
      </c>
      <c r="D4098" t="s">
        <v>19</v>
      </c>
      <c r="E4098">
        <v>47</v>
      </c>
      <c r="F4098">
        <v>93</v>
      </c>
      <c r="G4098">
        <v>5.0190000000000001</v>
      </c>
      <c r="H4098">
        <v>2.2149999999999999</v>
      </c>
      <c r="I4098">
        <v>-2.9000000000000001E-2</v>
      </c>
      <c r="J4098">
        <v>2.42</v>
      </c>
      <c r="K4098">
        <v>7.9720000000000004</v>
      </c>
    </row>
    <row r="4099" spans="1:11" x14ac:dyDescent="0.25">
      <c r="A4099">
        <v>2014</v>
      </c>
      <c r="B4099" t="s">
        <v>2120</v>
      </c>
      <c r="C4099" t="s">
        <v>2160</v>
      </c>
      <c r="D4099" t="s">
        <v>16</v>
      </c>
      <c r="E4099">
        <v>11</v>
      </c>
      <c r="F4099">
        <v>26</v>
      </c>
      <c r="G4099">
        <v>2.3199999999999998</v>
      </c>
      <c r="H4099">
        <v>1.0649999999999999</v>
      </c>
      <c r="I4099">
        <v>-9.1999999999999998E-2</v>
      </c>
      <c r="J4099">
        <v>0.80800000000000005</v>
      </c>
      <c r="K4099">
        <v>2.3159999999999998</v>
      </c>
    </row>
    <row r="4100" spans="1:11" x14ac:dyDescent="0.25">
      <c r="A4100">
        <v>2014</v>
      </c>
      <c r="B4100" t="s">
        <v>2120</v>
      </c>
      <c r="C4100" t="s">
        <v>2161</v>
      </c>
      <c r="D4100" t="s">
        <v>19</v>
      </c>
      <c r="E4100">
        <v>170</v>
      </c>
      <c r="F4100">
        <v>296</v>
      </c>
      <c r="G4100">
        <v>13.073</v>
      </c>
      <c r="H4100">
        <v>8.8480000000000008</v>
      </c>
      <c r="I4100">
        <v>0.193</v>
      </c>
      <c r="J4100">
        <v>18.059000000000001</v>
      </c>
      <c r="K4100">
        <v>19.225000000000001</v>
      </c>
    </row>
    <row r="4101" spans="1:11" x14ac:dyDescent="0.25">
      <c r="A4101">
        <v>2014</v>
      </c>
      <c r="B4101" t="s">
        <v>2120</v>
      </c>
      <c r="C4101" t="s">
        <v>2161</v>
      </c>
      <c r="D4101" t="s">
        <v>16</v>
      </c>
      <c r="E4101">
        <v>32</v>
      </c>
      <c r="F4101">
        <v>53</v>
      </c>
      <c r="G4101">
        <v>2.681</v>
      </c>
      <c r="H4101">
        <v>0.96</v>
      </c>
      <c r="I4101">
        <v>1.4E-2</v>
      </c>
      <c r="J4101">
        <v>1.7190000000000001</v>
      </c>
      <c r="K4101">
        <v>2.6739999999999999</v>
      </c>
    </row>
    <row r="4102" spans="1:11" x14ac:dyDescent="0.25">
      <c r="A4102">
        <v>2014</v>
      </c>
      <c r="B4102" t="s">
        <v>2120</v>
      </c>
      <c r="C4102" t="s">
        <v>2162</v>
      </c>
      <c r="D4102" t="s">
        <v>19</v>
      </c>
      <c r="E4102">
        <v>301</v>
      </c>
      <c r="F4102">
        <v>676</v>
      </c>
      <c r="G4102">
        <v>33.591000000000001</v>
      </c>
      <c r="H4102">
        <v>14.885999999999999</v>
      </c>
      <c r="I4102">
        <v>0.95</v>
      </c>
      <c r="J4102">
        <v>28.931000000000001</v>
      </c>
      <c r="K4102">
        <v>59.634</v>
      </c>
    </row>
    <row r="4103" spans="1:11" x14ac:dyDescent="0.25">
      <c r="A4103">
        <v>2014</v>
      </c>
      <c r="B4103" t="s">
        <v>2120</v>
      </c>
      <c r="C4103" t="s">
        <v>2162</v>
      </c>
      <c r="D4103" t="s">
        <v>16</v>
      </c>
      <c r="E4103">
        <v>44</v>
      </c>
      <c r="F4103">
        <v>214</v>
      </c>
      <c r="G4103">
        <v>15.851000000000001</v>
      </c>
      <c r="H4103">
        <v>4.117</v>
      </c>
      <c r="I4103">
        <v>0.1</v>
      </c>
      <c r="J4103">
        <v>9.9019999999999992</v>
      </c>
      <c r="K4103">
        <v>15.744999999999999</v>
      </c>
    </row>
    <row r="4104" spans="1:11" x14ac:dyDescent="0.25">
      <c r="A4104">
        <v>2014</v>
      </c>
      <c r="B4104" t="s">
        <v>2120</v>
      </c>
      <c r="C4104" t="s">
        <v>2163</v>
      </c>
      <c r="D4104" t="s">
        <v>19</v>
      </c>
      <c r="E4104">
        <v>11175</v>
      </c>
      <c r="F4104">
        <v>46597</v>
      </c>
      <c r="G4104">
        <v>23427.073</v>
      </c>
      <c r="H4104">
        <v>7922.5150000000003</v>
      </c>
      <c r="I4104">
        <v>587.78800000000001</v>
      </c>
      <c r="J4104">
        <v>6533.5479999999998</v>
      </c>
      <c r="K4104">
        <v>33528.06</v>
      </c>
    </row>
    <row r="4105" spans="1:11" x14ac:dyDescent="0.25">
      <c r="A4105">
        <v>2014</v>
      </c>
      <c r="B4105" t="s">
        <v>2120</v>
      </c>
      <c r="C4105" t="s">
        <v>2163</v>
      </c>
      <c r="D4105" t="s">
        <v>16</v>
      </c>
      <c r="E4105">
        <v>908</v>
      </c>
      <c r="F4105">
        <v>6390</v>
      </c>
      <c r="G4105">
        <v>14932.733</v>
      </c>
      <c r="H4105">
        <v>3590.4360000000001</v>
      </c>
      <c r="I4105">
        <v>197.803</v>
      </c>
      <c r="J4105">
        <v>2037.4469999999999</v>
      </c>
      <c r="K4105">
        <v>14311.454</v>
      </c>
    </row>
    <row r="4106" spans="1:11" x14ac:dyDescent="0.25">
      <c r="A4106">
        <v>2014</v>
      </c>
      <c r="B4106" t="s">
        <v>2120</v>
      </c>
      <c r="C4106" t="s">
        <v>2164</v>
      </c>
      <c r="D4106" t="s">
        <v>19</v>
      </c>
      <c r="E4106">
        <v>2334</v>
      </c>
      <c r="F4106">
        <v>6430</v>
      </c>
      <c r="G4106">
        <v>1702.2180000000001</v>
      </c>
      <c r="H4106">
        <v>1227.577</v>
      </c>
      <c r="I4106">
        <v>45.110999999999997</v>
      </c>
      <c r="J4106">
        <v>636.04700000000003</v>
      </c>
      <c r="K4106">
        <v>2755.6570000000002</v>
      </c>
    </row>
    <row r="4107" spans="1:11" x14ac:dyDescent="0.25">
      <c r="A4107">
        <v>2014</v>
      </c>
      <c r="B4107" t="s">
        <v>2120</v>
      </c>
      <c r="C4107" t="s">
        <v>2164</v>
      </c>
      <c r="D4107" t="s">
        <v>16</v>
      </c>
      <c r="E4107">
        <v>210</v>
      </c>
      <c r="F4107">
        <v>718</v>
      </c>
      <c r="G4107">
        <v>109.25700000000001</v>
      </c>
      <c r="H4107">
        <v>46.338999999999999</v>
      </c>
      <c r="I4107">
        <v>0.48099999999999998</v>
      </c>
      <c r="J4107">
        <v>115.95699999999999</v>
      </c>
      <c r="K4107">
        <v>108.36799999999999</v>
      </c>
    </row>
    <row r="4108" spans="1:11" x14ac:dyDescent="0.25">
      <c r="A4108">
        <v>2014</v>
      </c>
      <c r="B4108" t="s">
        <v>2120</v>
      </c>
      <c r="C4108" t="s">
        <v>2165</v>
      </c>
      <c r="D4108" t="s">
        <v>19</v>
      </c>
      <c r="E4108">
        <v>298</v>
      </c>
      <c r="F4108">
        <v>545</v>
      </c>
      <c r="G4108">
        <v>109.06699999999999</v>
      </c>
      <c r="H4108">
        <v>30.064</v>
      </c>
      <c r="I4108">
        <v>1.5009999999999999</v>
      </c>
      <c r="J4108">
        <v>65.045000000000002</v>
      </c>
      <c r="K4108">
        <v>189.905</v>
      </c>
    </row>
    <row r="4109" spans="1:11" x14ac:dyDescent="0.25">
      <c r="A4109">
        <v>2014</v>
      </c>
      <c r="B4109" t="s">
        <v>2120</v>
      </c>
      <c r="C4109" t="s">
        <v>2165</v>
      </c>
      <c r="D4109" t="s">
        <v>16</v>
      </c>
      <c r="E4109">
        <v>59</v>
      </c>
      <c r="F4109">
        <v>125</v>
      </c>
      <c r="G4109">
        <v>85.087000000000003</v>
      </c>
      <c r="H4109">
        <v>19.829999999999998</v>
      </c>
      <c r="I4109">
        <v>0.13200000000000001</v>
      </c>
      <c r="J4109">
        <v>14.615</v>
      </c>
      <c r="K4109">
        <v>124.595</v>
      </c>
    </row>
    <row r="4110" spans="1:11" x14ac:dyDescent="0.25">
      <c r="A4110">
        <v>2014</v>
      </c>
      <c r="B4110" t="s">
        <v>2120</v>
      </c>
      <c r="C4110" t="s">
        <v>2166</v>
      </c>
      <c r="D4110" t="s">
        <v>19</v>
      </c>
      <c r="E4110">
        <v>1414</v>
      </c>
      <c r="F4110">
        <v>3208</v>
      </c>
      <c r="G4110">
        <v>442.995</v>
      </c>
      <c r="H4110">
        <v>342.911</v>
      </c>
      <c r="I4110">
        <v>4.5129999999999999</v>
      </c>
      <c r="J4110">
        <v>157.73699999999999</v>
      </c>
      <c r="K4110">
        <v>517.00800000000004</v>
      </c>
    </row>
    <row r="4111" spans="1:11" x14ac:dyDescent="0.25">
      <c r="A4111">
        <v>2014</v>
      </c>
      <c r="B4111" t="s">
        <v>2120</v>
      </c>
      <c r="C4111" t="s">
        <v>2166</v>
      </c>
      <c r="D4111" t="s">
        <v>16</v>
      </c>
      <c r="E4111">
        <v>234</v>
      </c>
      <c r="F4111">
        <v>556</v>
      </c>
      <c r="G4111">
        <v>57.813000000000002</v>
      </c>
      <c r="H4111">
        <v>24.751000000000001</v>
      </c>
      <c r="I4111">
        <v>1.171</v>
      </c>
      <c r="J4111">
        <v>21.614000000000001</v>
      </c>
      <c r="K4111">
        <v>56.465000000000003</v>
      </c>
    </row>
    <row r="4112" spans="1:11" x14ac:dyDescent="0.25">
      <c r="A4112">
        <v>2014</v>
      </c>
      <c r="B4112" t="s">
        <v>2120</v>
      </c>
      <c r="C4112" t="s">
        <v>2167</v>
      </c>
      <c r="D4112" t="s">
        <v>19</v>
      </c>
      <c r="E4112">
        <v>3610</v>
      </c>
      <c r="F4112">
        <v>10549</v>
      </c>
      <c r="G4112">
        <v>17235.991999999998</v>
      </c>
      <c r="H4112">
        <v>1529.395</v>
      </c>
      <c r="I4112">
        <v>272.25400000000002</v>
      </c>
      <c r="J4112">
        <v>4385.6729999999998</v>
      </c>
      <c r="K4112">
        <v>29648.74</v>
      </c>
    </row>
    <row r="4113" spans="1:11" x14ac:dyDescent="0.25">
      <c r="A4113">
        <v>2014</v>
      </c>
      <c r="B4113" t="s">
        <v>2120</v>
      </c>
      <c r="C4113" t="s">
        <v>2167</v>
      </c>
      <c r="D4113" t="s">
        <v>16</v>
      </c>
      <c r="E4113">
        <v>364</v>
      </c>
      <c r="F4113">
        <v>1379</v>
      </c>
      <c r="G4113">
        <v>15628.632</v>
      </c>
      <c r="H4113">
        <v>678.47799999999995</v>
      </c>
      <c r="I4113">
        <v>162.23099999999999</v>
      </c>
      <c r="J4113">
        <v>3695.8620000000001</v>
      </c>
      <c r="K4113">
        <v>26936.991999999998</v>
      </c>
    </row>
    <row r="4114" spans="1:11" x14ac:dyDescent="0.25">
      <c r="A4114">
        <v>2014</v>
      </c>
      <c r="B4114" t="s">
        <v>2120</v>
      </c>
      <c r="C4114" t="s">
        <v>2168</v>
      </c>
      <c r="D4114" t="s">
        <v>19</v>
      </c>
      <c r="E4114">
        <v>218</v>
      </c>
      <c r="F4114">
        <v>771</v>
      </c>
      <c r="G4114">
        <v>776.97900000000004</v>
      </c>
      <c r="H4114">
        <v>292.815</v>
      </c>
      <c r="I4114">
        <v>58.017000000000003</v>
      </c>
      <c r="J4114">
        <v>401.27199999999999</v>
      </c>
      <c r="K4114">
        <v>811.28</v>
      </c>
    </row>
    <row r="4115" spans="1:11" x14ac:dyDescent="0.25">
      <c r="A4115">
        <v>2014</v>
      </c>
      <c r="B4115" t="s">
        <v>2120</v>
      </c>
      <c r="C4115" t="s">
        <v>2168</v>
      </c>
      <c r="D4115" t="s">
        <v>16</v>
      </c>
      <c r="E4115">
        <v>15</v>
      </c>
      <c r="F4115">
        <v>373</v>
      </c>
      <c r="G4115">
        <v>741.23900000000003</v>
      </c>
      <c r="H4115">
        <v>267.92</v>
      </c>
      <c r="I4115">
        <v>57.366</v>
      </c>
      <c r="J4115">
        <v>368.45499999999998</v>
      </c>
      <c r="K4115">
        <v>740.97500000000002</v>
      </c>
    </row>
    <row r="4116" spans="1:11" x14ac:dyDescent="0.25">
      <c r="A4116">
        <v>2014</v>
      </c>
      <c r="B4116" t="s">
        <v>2120</v>
      </c>
      <c r="C4116" t="s">
        <v>2169</v>
      </c>
      <c r="D4116" t="s">
        <v>19</v>
      </c>
      <c r="E4116">
        <v>366</v>
      </c>
      <c r="F4116">
        <v>634</v>
      </c>
      <c r="G4116">
        <v>20.346</v>
      </c>
      <c r="H4116">
        <v>1.37</v>
      </c>
      <c r="I4116">
        <v>2.92</v>
      </c>
      <c r="J4116">
        <v>28.233000000000001</v>
      </c>
      <c r="K4116">
        <v>37.777000000000001</v>
      </c>
    </row>
    <row r="4117" spans="1:11" x14ac:dyDescent="0.25">
      <c r="A4117">
        <v>2014</v>
      </c>
      <c r="B4117" t="s">
        <v>2120</v>
      </c>
      <c r="C4117" t="s">
        <v>2169</v>
      </c>
      <c r="D4117" t="s">
        <v>16</v>
      </c>
      <c r="E4117">
        <v>98</v>
      </c>
      <c r="F4117">
        <v>153</v>
      </c>
      <c r="G4117">
        <v>5.08</v>
      </c>
      <c r="H4117">
        <v>2.7189999999999999</v>
      </c>
      <c r="I4117">
        <v>0.13</v>
      </c>
      <c r="J4117">
        <v>1.9119999999999999</v>
      </c>
      <c r="K4117">
        <v>4.8170000000000002</v>
      </c>
    </row>
    <row r="4118" spans="1:11" x14ac:dyDescent="0.25">
      <c r="A4118">
        <v>2014</v>
      </c>
      <c r="B4118" t="s">
        <v>2120</v>
      </c>
      <c r="C4118" t="s">
        <v>2170</v>
      </c>
      <c r="D4118" t="s">
        <v>19</v>
      </c>
      <c r="E4118">
        <v>779</v>
      </c>
      <c r="F4118">
        <v>1473</v>
      </c>
      <c r="G4118">
        <v>89.45</v>
      </c>
      <c r="H4118">
        <v>54.546999999999997</v>
      </c>
      <c r="I4118">
        <v>0.96</v>
      </c>
      <c r="J4118">
        <v>64.262</v>
      </c>
      <c r="K4118">
        <v>177.62799999999999</v>
      </c>
    </row>
    <row r="4119" spans="1:11" x14ac:dyDescent="0.25">
      <c r="A4119">
        <v>2014</v>
      </c>
      <c r="B4119" t="s">
        <v>2120</v>
      </c>
      <c r="C4119" t="s">
        <v>2170</v>
      </c>
      <c r="D4119" t="s">
        <v>16</v>
      </c>
      <c r="E4119">
        <v>213</v>
      </c>
      <c r="F4119">
        <v>344</v>
      </c>
      <c r="G4119">
        <v>20.120999999999999</v>
      </c>
      <c r="H4119">
        <v>10.167</v>
      </c>
      <c r="I4119">
        <v>0.19900000000000001</v>
      </c>
      <c r="J4119">
        <v>7.3620000000000001</v>
      </c>
      <c r="K4119">
        <v>20.001000000000001</v>
      </c>
    </row>
    <row r="4120" spans="1:11" x14ac:dyDescent="0.25">
      <c r="A4120">
        <v>2014</v>
      </c>
      <c r="B4120" t="s">
        <v>2120</v>
      </c>
      <c r="C4120" t="s">
        <v>2171</v>
      </c>
      <c r="D4120" t="s">
        <v>19</v>
      </c>
      <c r="E4120">
        <v>247</v>
      </c>
      <c r="F4120">
        <v>2233</v>
      </c>
      <c r="G4120">
        <v>1781.664</v>
      </c>
      <c r="H4120">
        <v>677.923</v>
      </c>
      <c r="I4120">
        <v>249.24700000000001</v>
      </c>
      <c r="J4120">
        <v>1159.6379999999999</v>
      </c>
      <c r="K4120">
        <v>1731.8109999999999</v>
      </c>
    </row>
    <row r="4121" spans="1:11" x14ac:dyDescent="0.25">
      <c r="A4121">
        <v>2014</v>
      </c>
      <c r="B4121" t="s">
        <v>2120</v>
      </c>
      <c r="C4121" t="s">
        <v>2171</v>
      </c>
      <c r="D4121" t="s">
        <v>16</v>
      </c>
      <c r="E4121">
        <v>28</v>
      </c>
      <c r="F4121">
        <v>1504</v>
      </c>
      <c r="G4121">
        <v>1549.576</v>
      </c>
      <c r="H4121">
        <v>543.99400000000003</v>
      </c>
      <c r="I4121">
        <v>249.178</v>
      </c>
      <c r="J4121">
        <v>1131.162</v>
      </c>
      <c r="K4121">
        <v>1485.373</v>
      </c>
    </row>
    <row r="4122" spans="1:11" x14ac:dyDescent="0.25">
      <c r="A4122">
        <v>2014</v>
      </c>
      <c r="B4122" t="s">
        <v>2120</v>
      </c>
      <c r="C4122" t="s">
        <v>2172</v>
      </c>
      <c r="D4122" t="s">
        <v>19</v>
      </c>
      <c r="E4122">
        <v>1183</v>
      </c>
      <c r="F4122">
        <v>3129</v>
      </c>
      <c r="G4122">
        <v>490.13</v>
      </c>
      <c r="H4122">
        <v>269.45499999999998</v>
      </c>
      <c r="I4122">
        <v>-8.0839999999999996</v>
      </c>
      <c r="J4122">
        <v>264.464</v>
      </c>
      <c r="K4122">
        <v>1166.3920000000001</v>
      </c>
    </row>
    <row r="4123" spans="1:11" x14ac:dyDescent="0.25">
      <c r="A4123">
        <v>2014</v>
      </c>
      <c r="B4123" t="s">
        <v>2120</v>
      </c>
      <c r="C4123" t="s">
        <v>2172</v>
      </c>
      <c r="D4123" t="s">
        <v>16</v>
      </c>
      <c r="E4123">
        <v>84</v>
      </c>
      <c r="F4123">
        <v>360</v>
      </c>
      <c r="G4123">
        <v>114.736</v>
      </c>
      <c r="H4123">
        <v>37.645000000000003</v>
      </c>
      <c r="I4123">
        <v>-19.007999999999999</v>
      </c>
      <c r="J4123">
        <v>32.692</v>
      </c>
      <c r="K4123">
        <v>117.81</v>
      </c>
    </row>
    <row r="4124" spans="1:11" x14ac:dyDescent="0.25">
      <c r="A4124">
        <v>2014</v>
      </c>
      <c r="B4124" t="s">
        <v>2120</v>
      </c>
      <c r="C4124" t="s">
        <v>2173</v>
      </c>
      <c r="D4124" t="s">
        <v>19</v>
      </c>
      <c r="E4124">
        <v>252</v>
      </c>
      <c r="F4124">
        <v>416</v>
      </c>
      <c r="G4124">
        <v>18.954000000000001</v>
      </c>
      <c r="H4124">
        <v>10.526999999999999</v>
      </c>
      <c r="I4124">
        <v>0.28699999999999998</v>
      </c>
      <c r="J4124">
        <v>10.785</v>
      </c>
      <c r="K4124">
        <v>30.24</v>
      </c>
    </row>
    <row r="4125" spans="1:11" x14ac:dyDescent="0.25">
      <c r="A4125">
        <v>2014</v>
      </c>
      <c r="B4125" t="s">
        <v>2120</v>
      </c>
      <c r="C4125" t="s">
        <v>2173</v>
      </c>
      <c r="D4125" t="s">
        <v>16</v>
      </c>
      <c r="E4125">
        <v>37</v>
      </c>
      <c r="F4125">
        <v>59</v>
      </c>
      <c r="G4125">
        <v>3.6880000000000002</v>
      </c>
      <c r="H4125">
        <v>1.3069999999999999</v>
      </c>
      <c r="I4125">
        <v>2.1000000000000001E-2</v>
      </c>
      <c r="J4125">
        <v>0.75700000000000001</v>
      </c>
      <c r="K4125">
        <v>3.6080000000000001</v>
      </c>
    </row>
    <row r="4126" spans="1:11" x14ac:dyDescent="0.25">
      <c r="A4126">
        <v>2014</v>
      </c>
      <c r="B4126" t="s">
        <v>2120</v>
      </c>
      <c r="C4126" t="s">
        <v>2174</v>
      </c>
      <c r="D4126" t="s">
        <v>19</v>
      </c>
      <c r="E4126">
        <v>90</v>
      </c>
      <c r="F4126">
        <v>178</v>
      </c>
      <c r="G4126">
        <v>12.836</v>
      </c>
      <c r="H4126">
        <v>7.694</v>
      </c>
      <c r="I4126">
        <v>0.66</v>
      </c>
      <c r="J4126">
        <v>17.792000000000002</v>
      </c>
      <c r="K4126">
        <v>106.443</v>
      </c>
    </row>
    <row r="4127" spans="1:11" x14ac:dyDescent="0.25">
      <c r="A4127">
        <v>2014</v>
      </c>
      <c r="B4127" t="s">
        <v>2120</v>
      </c>
      <c r="C4127" t="s">
        <v>2174</v>
      </c>
      <c r="D4127" t="s">
        <v>16</v>
      </c>
      <c r="E4127">
        <v>17</v>
      </c>
      <c r="F4127">
        <v>26</v>
      </c>
      <c r="G4127">
        <v>1.327</v>
      </c>
      <c r="H4127">
        <v>0.75700000000000001</v>
      </c>
      <c r="I4127">
        <v>0.03</v>
      </c>
      <c r="J4127">
        <v>1.0640000000000001</v>
      </c>
      <c r="K4127">
        <v>1.3280000000000001</v>
      </c>
    </row>
    <row r="4128" spans="1:11" x14ac:dyDescent="0.25">
      <c r="A4128">
        <v>2014</v>
      </c>
      <c r="B4128" t="s">
        <v>2120</v>
      </c>
      <c r="C4128" t="s">
        <v>2175</v>
      </c>
      <c r="D4128" t="s">
        <v>19</v>
      </c>
      <c r="E4128">
        <v>55</v>
      </c>
      <c r="F4128">
        <v>95</v>
      </c>
      <c r="G4128">
        <v>2.9060000000000001</v>
      </c>
      <c r="H4128">
        <v>1.948</v>
      </c>
      <c r="I4128">
        <v>6.0000000000000001E-3</v>
      </c>
      <c r="J4128">
        <v>2.4769999999999999</v>
      </c>
      <c r="K4128">
        <v>4.8929999999999998</v>
      </c>
    </row>
    <row r="4129" spans="1:11" x14ac:dyDescent="0.25">
      <c r="A4129">
        <v>2014</v>
      </c>
      <c r="B4129" t="s">
        <v>2120</v>
      </c>
      <c r="C4129" t="s">
        <v>2175</v>
      </c>
      <c r="D4129" t="s">
        <v>16</v>
      </c>
      <c r="E4129">
        <v>23</v>
      </c>
      <c r="F4129">
        <v>34</v>
      </c>
      <c r="G4129">
        <v>0.97099999999999997</v>
      </c>
      <c r="H4129">
        <v>0.55100000000000005</v>
      </c>
      <c r="I4129">
        <v>0</v>
      </c>
      <c r="J4129">
        <v>0.45700000000000002</v>
      </c>
      <c r="K4129">
        <v>0.96799999999999997</v>
      </c>
    </row>
    <row r="4130" spans="1:11" x14ac:dyDescent="0.25">
      <c r="A4130">
        <v>2014</v>
      </c>
      <c r="B4130" t="s">
        <v>2120</v>
      </c>
      <c r="C4130" t="s">
        <v>2176</v>
      </c>
      <c r="D4130" t="s">
        <v>19</v>
      </c>
      <c r="E4130">
        <v>203</v>
      </c>
      <c r="F4130">
        <v>350</v>
      </c>
      <c r="G4130">
        <v>13.875999999999999</v>
      </c>
      <c r="H4130">
        <v>9.173</v>
      </c>
      <c r="I4130">
        <v>3.2000000000000001E-2</v>
      </c>
      <c r="J4130">
        <v>11.006</v>
      </c>
      <c r="K4130">
        <v>28.186</v>
      </c>
    </row>
    <row r="4131" spans="1:11" x14ac:dyDescent="0.25">
      <c r="A4131">
        <v>2014</v>
      </c>
      <c r="B4131" t="s">
        <v>2120</v>
      </c>
      <c r="C4131" t="s">
        <v>2176</v>
      </c>
      <c r="D4131" t="s">
        <v>16</v>
      </c>
      <c r="E4131">
        <v>17</v>
      </c>
      <c r="F4131">
        <v>39</v>
      </c>
      <c r="G4131">
        <v>3.278</v>
      </c>
      <c r="H4131">
        <v>1.4059999999999999</v>
      </c>
      <c r="I4131">
        <v>0.01</v>
      </c>
      <c r="J4131">
        <v>1.258</v>
      </c>
      <c r="K4131">
        <v>3.278</v>
      </c>
    </row>
    <row r="4132" spans="1:11" x14ac:dyDescent="0.25">
      <c r="A4132">
        <v>2014</v>
      </c>
      <c r="B4132" t="s">
        <v>2120</v>
      </c>
      <c r="C4132" t="s">
        <v>2177</v>
      </c>
      <c r="D4132" t="s">
        <v>19</v>
      </c>
      <c r="E4132">
        <v>447</v>
      </c>
      <c r="F4132">
        <v>1003</v>
      </c>
      <c r="G4132">
        <v>130.26400000000001</v>
      </c>
      <c r="H4132">
        <v>84.313000000000002</v>
      </c>
      <c r="I4132">
        <v>2.2589999999999999</v>
      </c>
      <c r="J4132">
        <v>70.700999999999993</v>
      </c>
      <c r="K4132">
        <v>247.46100000000001</v>
      </c>
    </row>
    <row r="4133" spans="1:11" x14ac:dyDescent="0.25">
      <c r="A4133">
        <v>2014</v>
      </c>
      <c r="B4133" t="s">
        <v>2120</v>
      </c>
      <c r="C4133" t="s">
        <v>2177</v>
      </c>
      <c r="D4133" t="s">
        <v>16</v>
      </c>
      <c r="E4133">
        <v>29</v>
      </c>
      <c r="F4133">
        <v>69</v>
      </c>
      <c r="G4133">
        <v>10.448</v>
      </c>
      <c r="H4133">
        <v>4.6459999999999999</v>
      </c>
      <c r="I4133">
        <v>0.13900000000000001</v>
      </c>
      <c r="J4133">
        <v>3.4470000000000001</v>
      </c>
      <c r="K4133">
        <v>10.266999999999999</v>
      </c>
    </row>
    <row r="4134" spans="1:11" x14ac:dyDescent="0.25">
      <c r="A4134">
        <v>2014</v>
      </c>
      <c r="B4134" t="s">
        <v>2120</v>
      </c>
      <c r="C4134" t="s">
        <v>2178</v>
      </c>
      <c r="D4134" t="s">
        <v>19</v>
      </c>
      <c r="E4134">
        <v>352</v>
      </c>
      <c r="F4134">
        <v>1422</v>
      </c>
      <c r="G4134">
        <v>3980.19</v>
      </c>
      <c r="H4134">
        <v>1073.787</v>
      </c>
      <c r="I4134">
        <v>11.25</v>
      </c>
      <c r="J4134">
        <v>259.95699999999999</v>
      </c>
      <c r="K4134">
        <v>4190.8410000000003</v>
      </c>
    </row>
    <row r="4135" spans="1:11" x14ac:dyDescent="0.25">
      <c r="A4135">
        <v>2014</v>
      </c>
      <c r="B4135" t="s">
        <v>2120</v>
      </c>
      <c r="C4135" t="s">
        <v>2178</v>
      </c>
      <c r="D4135" t="s">
        <v>16</v>
      </c>
      <c r="E4135">
        <v>39</v>
      </c>
      <c r="F4135">
        <v>615</v>
      </c>
      <c r="G4135">
        <v>3831.5680000000002</v>
      </c>
      <c r="H4135">
        <v>1010.292</v>
      </c>
      <c r="I4135">
        <v>4.29</v>
      </c>
      <c r="J4135">
        <v>94.793999999999997</v>
      </c>
      <c r="K4135">
        <v>3748.8710000000001</v>
      </c>
    </row>
    <row r="4136" spans="1:11" x14ac:dyDescent="0.25">
      <c r="A4136">
        <v>2014</v>
      </c>
      <c r="B4136" t="s">
        <v>2120</v>
      </c>
      <c r="C4136" t="s">
        <v>2179</v>
      </c>
      <c r="D4136" t="s">
        <v>19</v>
      </c>
      <c r="E4136">
        <v>407</v>
      </c>
      <c r="F4136">
        <v>872</v>
      </c>
      <c r="G4136">
        <v>56.305</v>
      </c>
      <c r="H4136">
        <v>27.350999999999999</v>
      </c>
      <c r="I4136">
        <v>1.085</v>
      </c>
      <c r="J4136">
        <v>33.164999999999999</v>
      </c>
      <c r="K4136">
        <v>94.903000000000006</v>
      </c>
    </row>
    <row r="4137" spans="1:11" x14ac:dyDescent="0.25">
      <c r="A4137">
        <v>2014</v>
      </c>
      <c r="B4137" t="s">
        <v>2120</v>
      </c>
      <c r="C4137" t="s">
        <v>2179</v>
      </c>
      <c r="D4137" t="s">
        <v>16</v>
      </c>
      <c r="E4137">
        <v>112</v>
      </c>
      <c r="F4137">
        <v>304</v>
      </c>
      <c r="G4137">
        <v>25.366</v>
      </c>
      <c r="H4137">
        <v>10.672000000000001</v>
      </c>
      <c r="I4137">
        <v>0.12</v>
      </c>
      <c r="J4137">
        <v>3.12</v>
      </c>
      <c r="K4137">
        <v>24.928000000000001</v>
      </c>
    </row>
    <row r="4138" spans="1:11" x14ac:dyDescent="0.25">
      <c r="A4138">
        <v>2014</v>
      </c>
      <c r="B4138" t="s">
        <v>2120</v>
      </c>
      <c r="C4138" t="s">
        <v>2180</v>
      </c>
      <c r="D4138" t="s">
        <v>19</v>
      </c>
      <c r="E4138">
        <v>1775</v>
      </c>
      <c r="F4138">
        <v>4724</v>
      </c>
      <c r="G4138">
        <v>695.52</v>
      </c>
      <c r="H4138">
        <v>454.79500000000002</v>
      </c>
      <c r="I4138">
        <v>18.975000000000001</v>
      </c>
      <c r="J4138">
        <v>437.31</v>
      </c>
      <c r="K4138">
        <v>1594.8520000000001</v>
      </c>
    </row>
    <row r="4139" spans="1:11" x14ac:dyDescent="0.25">
      <c r="A4139">
        <v>2014</v>
      </c>
      <c r="B4139" t="s">
        <v>2120</v>
      </c>
      <c r="C4139" t="s">
        <v>2180</v>
      </c>
      <c r="D4139" t="s">
        <v>16</v>
      </c>
      <c r="E4139">
        <v>160</v>
      </c>
      <c r="F4139">
        <v>445</v>
      </c>
      <c r="G4139">
        <v>84.132000000000005</v>
      </c>
      <c r="H4139">
        <v>37.732999999999997</v>
      </c>
      <c r="I4139">
        <v>1.2629999999999999</v>
      </c>
      <c r="J4139">
        <v>32.732999999999997</v>
      </c>
      <c r="K4139">
        <v>82.557000000000002</v>
      </c>
    </row>
    <row r="4140" spans="1:11" x14ac:dyDescent="0.25">
      <c r="A4140">
        <v>2014</v>
      </c>
      <c r="B4140" t="s">
        <v>2120</v>
      </c>
      <c r="C4140" t="s">
        <v>2181</v>
      </c>
      <c r="D4140" t="s">
        <v>19</v>
      </c>
      <c r="E4140">
        <v>442</v>
      </c>
      <c r="F4140">
        <v>799</v>
      </c>
      <c r="G4140">
        <v>53.381999999999998</v>
      </c>
      <c r="H4140">
        <v>30.081</v>
      </c>
      <c r="I4140">
        <v>0.54200000000000004</v>
      </c>
      <c r="J4140">
        <v>46.418999999999997</v>
      </c>
      <c r="K4140">
        <v>167.73599999999999</v>
      </c>
    </row>
    <row r="4141" spans="1:11" x14ac:dyDescent="0.25">
      <c r="A4141">
        <v>2014</v>
      </c>
      <c r="B4141" t="s">
        <v>2120</v>
      </c>
      <c r="C4141" t="s">
        <v>2181</v>
      </c>
      <c r="D4141" t="s">
        <v>16</v>
      </c>
      <c r="E4141">
        <v>57</v>
      </c>
      <c r="F4141">
        <v>137</v>
      </c>
      <c r="G4141">
        <v>15.664</v>
      </c>
      <c r="H4141">
        <v>4.3810000000000002</v>
      </c>
      <c r="I4141">
        <v>0.13300000000000001</v>
      </c>
      <c r="J4141">
        <v>15.786</v>
      </c>
      <c r="K4141">
        <v>15.576000000000001</v>
      </c>
    </row>
    <row r="4142" spans="1:11" x14ac:dyDescent="0.25">
      <c r="A4142">
        <v>2014</v>
      </c>
      <c r="B4142" t="s">
        <v>2120</v>
      </c>
      <c r="C4142" t="s">
        <v>2182</v>
      </c>
      <c r="D4142" t="s">
        <v>19</v>
      </c>
      <c r="E4142">
        <v>180</v>
      </c>
      <c r="F4142">
        <v>317</v>
      </c>
      <c r="G4142">
        <v>24.524999999999999</v>
      </c>
      <c r="H4142">
        <v>15.102</v>
      </c>
      <c r="I4142">
        <v>0.125</v>
      </c>
      <c r="J4142">
        <v>12.978999999999999</v>
      </c>
      <c r="K4142">
        <v>47.561</v>
      </c>
    </row>
    <row r="4143" spans="1:11" x14ac:dyDescent="0.25">
      <c r="A4143">
        <v>2014</v>
      </c>
      <c r="B4143" t="s">
        <v>2120</v>
      </c>
      <c r="C4143" t="s">
        <v>2182</v>
      </c>
      <c r="D4143" t="s">
        <v>16</v>
      </c>
      <c r="E4143">
        <v>44</v>
      </c>
      <c r="F4143">
        <v>78</v>
      </c>
      <c r="G4143">
        <v>8.8620000000000001</v>
      </c>
      <c r="H4143">
        <v>3.5270000000000001</v>
      </c>
      <c r="I4143">
        <v>0.03</v>
      </c>
      <c r="J4143">
        <v>1.927</v>
      </c>
      <c r="K4143">
        <v>8.8960000000000008</v>
      </c>
    </row>
    <row r="4144" spans="1:11" x14ac:dyDescent="0.25">
      <c r="A4144">
        <v>2014</v>
      </c>
      <c r="B4144" t="s">
        <v>2120</v>
      </c>
      <c r="C4144" t="s">
        <v>2183</v>
      </c>
      <c r="D4144" t="s">
        <v>19</v>
      </c>
      <c r="E4144">
        <v>61</v>
      </c>
      <c r="F4144">
        <v>74</v>
      </c>
      <c r="G4144">
        <v>1.7549999999999999</v>
      </c>
      <c r="H4144">
        <v>1.0780000000000001</v>
      </c>
      <c r="I4144">
        <v>0.23799999999999999</v>
      </c>
      <c r="J4144">
        <v>1.629</v>
      </c>
      <c r="K4144">
        <v>2.863</v>
      </c>
    </row>
    <row r="4145" spans="1:11" x14ac:dyDescent="0.25">
      <c r="A4145">
        <v>2014</v>
      </c>
      <c r="B4145" t="s">
        <v>2120</v>
      </c>
      <c r="C4145" t="s">
        <v>2183</v>
      </c>
      <c r="D4145" t="s">
        <v>16</v>
      </c>
      <c r="E4145">
        <v>18</v>
      </c>
      <c r="F4145">
        <v>23</v>
      </c>
      <c r="G4145">
        <v>0.439</v>
      </c>
      <c r="H4145">
        <v>0.193</v>
      </c>
      <c r="I4145">
        <v>0.23</v>
      </c>
      <c r="J4145">
        <v>0.44600000000000001</v>
      </c>
      <c r="K4145">
        <v>0.437</v>
      </c>
    </row>
    <row r="4146" spans="1:11" x14ac:dyDescent="0.25">
      <c r="A4146">
        <v>2014</v>
      </c>
      <c r="B4146" t="s">
        <v>2120</v>
      </c>
      <c r="C4146" t="s">
        <v>2184</v>
      </c>
      <c r="D4146" t="s">
        <v>19</v>
      </c>
      <c r="E4146">
        <v>1104</v>
      </c>
      <c r="F4146">
        <v>4392</v>
      </c>
      <c r="G4146">
        <v>3183.799</v>
      </c>
      <c r="H4146">
        <v>786.39700000000005</v>
      </c>
      <c r="I4146">
        <v>43.073999999999998</v>
      </c>
      <c r="J4146">
        <v>4211.7380000000003</v>
      </c>
      <c r="K4146">
        <v>6738.1880000000001</v>
      </c>
    </row>
    <row r="4147" spans="1:11" x14ac:dyDescent="0.25">
      <c r="A4147">
        <v>2014</v>
      </c>
      <c r="B4147" t="s">
        <v>2120</v>
      </c>
      <c r="C4147" t="s">
        <v>2184</v>
      </c>
      <c r="D4147" t="s">
        <v>16</v>
      </c>
      <c r="E4147">
        <v>126</v>
      </c>
      <c r="F4147">
        <v>491</v>
      </c>
      <c r="G4147">
        <v>1362.0329999999999</v>
      </c>
      <c r="H4147">
        <v>-168.94300000000001</v>
      </c>
      <c r="I4147">
        <v>5.3710000000000004</v>
      </c>
      <c r="J4147">
        <v>3597.9520000000002</v>
      </c>
      <c r="K4147">
        <v>1543.367</v>
      </c>
    </row>
    <row r="4148" spans="1:11" x14ac:dyDescent="0.25">
      <c r="A4148">
        <v>2014</v>
      </c>
      <c r="B4148" t="s">
        <v>2120</v>
      </c>
      <c r="C4148" t="s">
        <v>2185</v>
      </c>
      <c r="D4148" t="s">
        <v>19</v>
      </c>
      <c r="E4148">
        <v>569</v>
      </c>
      <c r="F4148">
        <v>1218</v>
      </c>
      <c r="G4148">
        <v>143.94200000000001</v>
      </c>
      <c r="H4148">
        <v>93.137</v>
      </c>
      <c r="I4148">
        <v>3.85</v>
      </c>
      <c r="J4148">
        <v>151.70099999999999</v>
      </c>
      <c r="K4148">
        <v>313.32799999999997</v>
      </c>
    </row>
    <row r="4149" spans="1:11" x14ac:dyDescent="0.25">
      <c r="A4149">
        <v>2014</v>
      </c>
      <c r="B4149" t="s">
        <v>2120</v>
      </c>
      <c r="C4149" t="s">
        <v>2185</v>
      </c>
      <c r="D4149" t="s">
        <v>16</v>
      </c>
      <c r="E4149">
        <v>99</v>
      </c>
      <c r="F4149">
        <v>182</v>
      </c>
      <c r="G4149">
        <v>9.18</v>
      </c>
      <c r="H4149">
        <v>4.4980000000000002</v>
      </c>
      <c r="I4149">
        <v>2.5000000000000001E-2</v>
      </c>
      <c r="J4149">
        <v>2.9910000000000001</v>
      </c>
      <c r="K4149">
        <v>9.1959999999999997</v>
      </c>
    </row>
    <row r="4150" spans="1:11" x14ac:dyDescent="0.25">
      <c r="A4150">
        <v>2014</v>
      </c>
      <c r="B4150" t="s">
        <v>2120</v>
      </c>
      <c r="C4150" t="s">
        <v>2186</v>
      </c>
      <c r="D4150" t="s">
        <v>19</v>
      </c>
      <c r="E4150">
        <v>381</v>
      </c>
      <c r="F4150">
        <v>646</v>
      </c>
      <c r="G4150">
        <v>13.64</v>
      </c>
      <c r="H4150">
        <v>7.9960000000000004</v>
      </c>
      <c r="I4150">
        <v>8.6999999999999994E-2</v>
      </c>
      <c r="J4150">
        <v>16.952000000000002</v>
      </c>
      <c r="K4150">
        <v>26.494</v>
      </c>
    </row>
    <row r="4151" spans="1:11" x14ac:dyDescent="0.25">
      <c r="A4151">
        <v>2014</v>
      </c>
      <c r="B4151" t="s">
        <v>2120</v>
      </c>
      <c r="C4151" t="s">
        <v>2186</v>
      </c>
      <c r="D4151" t="s">
        <v>16</v>
      </c>
      <c r="E4151">
        <v>65</v>
      </c>
      <c r="F4151">
        <v>95</v>
      </c>
      <c r="G4151">
        <v>3.024</v>
      </c>
      <c r="H4151">
        <v>1.2989999999999999</v>
      </c>
      <c r="I4151">
        <v>6.0000000000000001E-3</v>
      </c>
      <c r="J4151">
        <v>1.919</v>
      </c>
      <c r="K4151">
        <v>2.99</v>
      </c>
    </row>
    <row r="4152" spans="1:11" x14ac:dyDescent="0.25">
      <c r="A4152">
        <v>2014</v>
      </c>
      <c r="B4152" t="s">
        <v>2120</v>
      </c>
      <c r="C4152" t="s">
        <v>2187</v>
      </c>
      <c r="D4152" t="s">
        <v>19</v>
      </c>
      <c r="E4152">
        <v>2141</v>
      </c>
      <c r="F4152">
        <v>7415</v>
      </c>
      <c r="G4152">
        <v>3495.5940000000001</v>
      </c>
      <c r="H4152">
        <v>978.09900000000005</v>
      </c>
      <c r="I4152">
        <v>130.04900000000001</v>
      </c>
      <c r="J4152">
        <v>1588.3879999999999</v>
      </c>
      <c r="K4152">
        <v>6389.4059999999999</v>
      </c>
    </row>
    <row r="4153" spans="1:11" x14ac:dyDescent="0.25">
      <c r="A4153">
        <v>2014</v>
      </c>
      <c r="B4153" t="s">
        <v>2120</v>
      </c>
      <c r="C4153" t="s">
        <v>2187</v>
      </c>
      <c r="D4153" t="s">
        <v>16</v>
      </c>
      <c r="E4153">
        <v>224</v>
      </c>
      <c r="F4153">
        <v>1164</v>
      </c>
      <c r="G4153">
        <v>1720.6579999999999</v>
      </c>
      <c r="H4153">
        <v>188.45500000000001</v>
      </c>
      <c r="I4153">
        <v>48.515000000000001</v>
      </c>
      <c r="J4153">
        <v>563.70399999999995</v>
      </c>
      <c r="K4153">
        <v>1858.7449999999999</v>
      </c>
    </row>
    <row r="4154" spans="1:11" x14ac:dyDescent="0.25">
      <c r="A4154">
        <v>2014</v>
      </c>
      <c r="B4154" t="s">
        <v>2120</v>
      </c>
      <c r="C4154" t="s">
        <v>2188</v>
      </c>
      <c r="D4154" t="s">
        <v>19</v>
      </c>
      <c r="E4154">
        <v>1092</v>
      </c>
      <c r="F4154">
        <v>2011</v>
      </c>
      <c r="G4154">
        <v>256.95400000000001</v>
      </c>
      <c r="H4154">
        <v>172.10300000000001</v>
      </c>
      <c r="I4154">
        <v>3.2690000000000001</v>
      </c>
      <c r="J4154">
        <v>178.53800000000001</v>
      </c>
      <c r="K4154">
        <v>451.02800000000002</v>
      </c>
    </row>
    <row r="4155" spans="1:11" x14ac:dyDescent="0.25">
      <c r="A4155">
        <v>2014</v>
      </c>
      <c r="B4155" t="s">
        <v>2120</v>
      </c>
      <c r="C4155" t="s">
        <v>2188</v>
      </c>
      <c r="D4155" t="s">
        <v>16</v>
      </c>
      <c r="E4155">
        <v>153</v>
      </c>
      <c r="F4155">
        <v>284</v>
      </c>
      <c r="G4155">
        <v>23.52</v>
      </c>
      <c r="H4155">
        <v>9.5980000000000008</v>
      </c>
      <c r="I4155">
        <v>0.79400000000000004</v>
      </c>
      <c r="J4155">
        <v>12.311999999999999</v>
      </c>
      <c r="K4155">
        <v>22.844999999999999</v>
      </c>
    </row>
    <row r="4156" spans="1:11" x14ac:dyDescent="0.25">
      <c r="A4156">
        <v>2014</v>
      </c>
      <c r="B4156" t="s">
        <v>2120</v>
      </c>
      <c r="C4156" t="s">
        <v>2189</v>
      </c>
      <c r="D4156" t="s">
        <v>19</v>
      </c>
      <c r="E4156">
        <v>284</v>
      </c>
      <c r="F4156">
        <v>617</v>
      </c>
      <c r="G4156">
        <v>25.681999999999999</v>
      </c>
      <c r="H4156">
        <v>18.120999999999999</v>
      </c>
      <c r="I4156">
        <v>5.5E-2</v>
      </c>
      <c r="J4156">
        <v>23.265999999999998</v>
      </c>
      <c r="K4156">
        <v>47.436999999999998</v>
      </c>
    </row>
    <row r="4157" spans="1:11" x14ac:dyDescent="0.25">
      <c r="A4157">
        <v>2014</v>
      </c>
      <c r="B4157" t="s">
        <v>2120</v>
      </c>
      <c r="C4157" t="s">
        <v>2189</v>
      </c>
      <c r="D4157" t="s">
        <v>16</v>
      </c>
      <c r="E4157">
        <v>62</v>
      </c>
      <c r="F4157">
        <v>74</v>
      </c>
      <c r="G4157">
        <v>4.5780000000000003</v>
      </c>
      <c r="H4157">
        <v>2.2410000000000001</v>
      </c>
      <c r="I4157">
        <v>8.9999999999999993E-3</v>
      </c>
      <c r="J4157">
        <v>2.3090000000000002</v>
      </c>
      <c r="K4157">
        <v>4.5659999999999998</v>
      </c>
    </row>
    <row r="4158" spans="1:11" x14ac:dyDescent="0.25">
      <c r="A4158">
        <v>2014</v>
      </c>
      <c r="B4158" t="s">
        <v>2120</v>
      </c>
      <c r="C4158" t="s">
        <v>2190</v>
      </c>
      <c r="D4158" t="s">
        <v>19</v>
      </c>
      <c r="E4158">
        <v>2239</v>
      </c>
      <c r="F4158">
        <v>5561</v>
      </c>
      <c r="G4158">
        <v>1140.0419999999999</v>
      </c>
      <c r="H4158">
        <v>432.40600000000001</v>
      </c>
      <c r="I4158">
        <v>41.865000000000002</v>
      </c>
      <c r="J4158">
        <v>467.09899999999999</v>
      </c>
      <c r="K4158">
        <v>1900.5429999999999</v>
      </c>
    </row>
    <row r="4159" spans="1:11" x14ac:dyDescent="0.25">
      <c r="A4159">
        <v>2014</v>
      </c>
      <c r="B4159" t="s">
        <v>2120</v>
      </c>
      <c r="C4159" t="s">
        <v>2190</v>
      </c>
      <c r="D4159" t="s">
        <v>16</v>
      </c>
      <c r="E4159">
        <v>221</v>
      </c>
      <c r="F4159">
        <v>710</v>
      </c>
      <c r="G4159">
        <v>630.73599999999999</v>
      </c>
      <c r="H4159">
        <v>139.19399999999999</v>
      </c>
      <c r="I4159">
        <v>6.9020000000000001</v>
      </c>
      <c r="J4159">
        <v>116.56100000000001</v>
      </c>
      <c r="K4159">
        <v>629.52300000000002</v>
      </c>
    </row>
    <row r="4160" spans="1:11" x14ac:dyDescent="0.25">
      <c r="A4160">
        <v>2014</v>
      </c>
      <c r="B4160" t="s">
        <v>2120</v>
      </c>
      <c r="C4160" t="s">
        <v>2191</v>
      </c>
      <c r="D4160" t="s">
        <v>19</v>
      </c>
      <c r="E4160">
        <v>351</v>
      </c>
      <c r="F4160">
        <v>886</v>
      </c>
      <c r="G4160">
        <v>84.153000000000006</v>
      </c>
      <c r="H4160">
        <v>41.905999999999999</v>
      </c>
      <c r="I4160">
        <v>1.4890000000000001</v>
      </c>
      <c r="J4160">
        <v>92.688000000000002</v>
      </c>
      <c r="K4160">
        <v>140.84200000000001</v>
      </c>
    </row>
    <row r="4161" spans="1:11" x14ac:dyDescent="0.25">
      <c r="A4161">
        <v>2014</v>
      </c>
      <c r="B4161" t="s">
        <v>2120</v>
      </c>
      <c r="C4161" t="s">
        <v>2191</v>
      </c>
      <c r="D4161" t="s">
        <v>16</v>
      </c>
      <c r="E4161">
        <v>47</v>
      </c>
      <c r="F4161">
        <v>153</v>
      </c>
      <c r="G4161">
        <v>15.459</v>
      </c>
      <c r="H4161">
        <v>5.0229999999999997</v>
      </c>
      <c r="I4161">
        <v>3.7999999999999999E-2</v>
      </c>
      <c r="J4161">
        <v>8.3780000000000001</v>
      </c>
      <c r="K4161">
        <v>15.207000000000001</v>
      </c>
    </row>
    <row r="4162" spans="1:11" x14ac:dyDescent="0.25">
      <c r="A4162">
        <v>2014</v>
      </c>
      <c r="B4162" t="s">
        <v>2120</v>
      </c>
      <c r="C4162" t="s">
        <v>2192</v>
      </c>
      <c r="D4162" t="s">
        <v>19</v>
      </c>
      <c r="E4162">
        <v>792</v>
      </c>
      <c r="F4162">
        <v>1931</v>
      </c>
      <c r="G4162">
        <v>701.01099999999997</v>
      </c>
      <c r="H4162">
        <v>172.75</v>
      </c>
      <c r="I4162">
        <v>81.254000000000005</v>
      </c>
      <c r="J4162">
        <v>1555.79</v>
      </c>
      <c r="K4162">
        <v>815.23699999999997</v>
      </c>
    </row>
    <row r="4163" spans="1:11" x14ac:dyDescent="0.25">
      <c r="A4163">
        <v>2014</v>
      </c>
      <c r="B4163" t="s">
        <v>2120</v>
      </c>
      <c r="C4163" t="s">
        <v>2192</v>
      </c>
      <c r="D4163" t="s">
        <v>16</v>
      </c>
      <c r="E4163">
        <v>93</v>
      </c>
      <c r="F4163">
        <v>591</v>
      </c>
      <c r="G4163">
        <v>606.851</v>
      </c>
      <c r="H4163">
        <v>118.392</v>
      </c>
      <c r="I4163">
        <v>79.853999999999999</v>
      </c>
      <c r="J4163">
        <v>1485.0419999999999</v>
      </c>
      <c r="K4163">
        <v>608.78800000000001</v>
      </c>
    </row>
    <row r="4164" spans="1:11" x14ac:dyDescent="0.25">
      <c r="A4164">
        <v>2014</v>
      </c>
      <c r="B4164" t="s">
        <v>2120</v>
      </c>
      <c r="C4164" t="s">
        <v>2193</v>
      </c>
      <c r="D4164" t="s">
        <v>19</v>
      </c>
      <c r="E4164">
        <v>99</v>
      </c>
      <c r="F4164">
        <v>1242</v>
      </c>
      <c r="G4164">
        <v>723.00099999999998</v>
      </c>
      <c r="H4164">
        <v>251.31</v>
      </c>
      <c r="I4164">
        <v>36.735999999999997</v>
      </c>
      <c r="J4164">
        <v>587.64700000000005</v>
      </c>
      <c r="K4164">
        <v>854.15200000000004</v>
      </c>
    </row>
    <row r="4165" spans="1:11" x14ac:dyDescent="0.25">
      <c r="A4165">
        <v>2014</v>
      </c>
      <c r="B4165" t="s">
        <v>2120</v>
      </c>
      <c r="C4165" t="s">
        <v>2193</v>
      </c>
      <c r="D4165" t="s">
        <v>16</v>
      </c>
      <c r="E4165">
        <v>19</v>
      </c>
      <c r="F4165">
        <v>184</v>
      </c>
      <c r="G4165">
        <v>132.04400000000001</v>
      </c>
      <c r="H4165">
        <v>23.271000000000001</v>
      </c>
      <c r="I4165">
        <v>2.294</v>
      </c>
      <c r="J4165">
        <v>53.396000000000001</v>
      </c>
      <c r="K4165">
        <v>202.589</v>
      </c>
    </row>
    <row r="4166" spans="1:11" x14ac:dyDescent="0.25">
      <c r="A4166">
        <v>2014</v>
      </c>
      <c r="B4166" t="s">
        <v>2120</v>
      </c>
      <c r="C4166" t="s">
        <v>2194</v>
      </c>
      <c r="D4166" t="s">
        <v>19</v>
      </c>
      <c r="E4166">
        <v>413</v>
      </c>
      <c r="F4166">
        <v>1068</v>
      </c>
      <c r="G4166">
        <v>102.812</v>
      </c>
      <c r="H4166">
        <v>68.066999999999993</v>
      </c>
      <c r="I4166">
        <v>1.82</v>
      </c>
      <c r="J4166">
        <v>71.81</v>
      </c>
      <c r="K4166">
        <v>217.886</v>
      </c>
    </row>
    <row r="4167" spans="1:11" x14ac:dyDescent="0.25">
      <c r="A4167">
        <v>2014</v>
      </c>
      <c r="B4167" t="s">
        <v>2120</v>
      </c>
      <c r="C4167" t="s">
        <v>2194</v>
      </c>
      <c r="D4167" t="s">
        <v>16</v>
      </c>
      <c r="E4167">
        <v>47</v>
      </c>
      <c r="F4167">
        <v>107</v>
      </c>
      <c r="G4167">
        <v>21.068000000000001</v>
      </c>
      <c r="H4167">
        <v>9.0329999999999995</v>
      </c>
      <c r="I4167">
        <v>0.223</v>
      </c>
      <c r="J4167">
        <v>7.476</v>
      </c>
      <c r="K4167">
        <v>20.766999999999999</v>
      </c>
    </row>
    <row r="4168" spans="1:11" x14ac:dyDescent="0.25">
      <c r="A4168">
        <v>2014</v>
      </c>
      <c r="B4168" t="s">
        <v>2120</v>
      </c>
      <c r="C4168" t="s">
        <v>2195</v>
      </c>
      <c r="D4168" t="s">
        <v>19</v>
      </c>
      <c r="E4168">
        <v>42</v>
      </c>
      <c r="F4168">
        <v>76</v>
      </c>
      <c r="G4168">
        <v>1.1830000000000001</v>
      </c>
      <c r="H4168">
        <v>0.54700000000000004</v>
      </c>
      <c r="I4168">
        <v>0.16700000000000001</v>
      </c>
      <c r="J4168">
        <v>2.5299999999999998</v>
      </c>
      <c r="K4168">
        <v>4.226</v>
      </c>
    </row>
    <row r="4169" spans="1:11" x14ac:dyDescent="0.25">
      <c r="A4169">
        <v>2014</v>
      </c>
      <c r="B4169" t="s">
        <v>2120</v>
      </c>
      <c r="C4169" t="s">
        <v>2195</v>
      </c>
      <c r="D4169" t="s">
        <v>16</v>
      </c>
      <c r="E4169">
        <v>8</v>
      </c>
      <c r="F4169">
        <v>14</v>
      </c>
      <c r="G4169">
        <v>0.29499999999999998</v>
      </c>
      <c r="H4169">
        <v>0.13100000000000001</v>
      </c>
      <c r="I4169">
        <v>0</v>
      </c>
      <c r="J4169">
        <v>0.113</v>
      </c>
      <c r="K4169">
        <v>0.28999999999999998</v>
      </c>
    </row>
    <row r="4170" spans="1:11" x14ac:dyDescent="0.25">
      <c r="A4170">
        <v>2014</v>
      </c>
      <c r="B4170" t="s">
        <v>2120</v>
      </c>
      <c r="C4170" t="s">
        <v>2196</v>
      </c>
      <c r="D4170" t="s">
        <v>19</v>
      </c>
      <c r="E4170">
        <v>1402</v>
      </c>
      <c r="F4170">
        <v>3885</v>
      </c>
      <c r="G4170">
        <v>705.64</v>
      </c>
      <c r="H4170">
        <v>422.27</v>
      </c>
      <c r="I4170">
        <v>25.030999999999999</v>
      </c>
      <c r="J4170">
        <v>356.49</v>
      </c>
      <c r="K4170">
        <v>1628.4690000000001</v>
      </c>
    </row>
    <row r="4171" spans="1:11" x14ac:dyDescent="0.25">
      <c r="A4171">
        <v>2014</v>
      </c>
      <c r="B4171" t="s">
        <v>2120</v>
      </c>
      <c r="C4171" t="s">
        <v>2196</v>
      </c>
      <c r="D4171" t="s">
        <v>16</v>
      </c>
      <c r="E4171">
        <v>127</v>
      </c>
      <c r="F4171">
        <v>419</v>
      </c>
      <c r="G4171">
        <v>173.37799999999999</v>
      </c>
      <c r="H4171">
        <v>60.485999999999997</v>
      </c>
      <c r="I4171">
        <v>7.9930000000000003</v>
      </c>
      <c r="J4171">
        <v>49.290999999999997</v>
      </c>
      <c r="K4171">
        <v>179.62299999999999</v>
      </c>
    </row>
    <row r="4172" spans="1:11" x14ac:dyDescent="0.25">
      <c r="A4172">
        <v>2014</v>
      </c>
      <c r="B4172" t="s">
        <v>2120</v>
      </c>
      <c r="C4172" t="s">
        <v>2197</v>
      </c>
      <c r="D4172" t="s">
        <v>19</v>
      </c>
      <c r="E4172">
        <v>233</v>
      </c>
      <c r="F4172">
        <v>436</v>
      </c>
      <c r="G4172">
        <v>22.579000000000001</v>
      </c>
      <c r="H4172">
        <v>15.678000000000001</v>
      </c>
      <c r="I4172">
        <v>0.13200000000000001</v>
      </c>
      <c r="J4172">
        <v>12.275</v>
      </c>
      <c r="K4172">
        <v>38.518999999999998</v>
      </c>
    </row>
    <row r="4173" spans="1:11" x14ac:dyDescent="0.25">
      <c r="A4173">
        <v>2014</v>
      </c>
      <c r="B4173" t="s">
        <v>2120</v>
      </c>
      <c r="C4173" t="s">
        <v>2197</v>
      </c>
      <c r="D4173" t="s">
        <v>16</v>
      </c>
      <c r="E4173">
        <v>53</v>
      </c>
      <c r="F4173">
        <v>88</v>
      </c>
      <c r="G4173">
        <v>7.9349999999999996</v>
      </c>
      <c r="H4173">
        <v>3.8580000000000001</v>
      </c>
      <c r="I4173">
        <v>0.02</v>
      </c>
      <c r="J4173">
        <v>2.6739999999999999</v>
      </c>
      <c r="K4173">
        <v>7.88</v>
      </c>
    </row>
    <row r="4174" spans="1:11" x14ac:dyDescent="0.25">
      <c r="A4174">
        <v>2014</v>
      </c>
      <c r="B4174" t="s">
        <v>2120</v>
      </c>
      <c r="C4174" t="s">
        <v>2198</v>
      </c>
      <c r="D4174" t="s">
        <v>19</v>
      </c>
      <c r="E4174">
        <v>186</v>
      </c>
      <c r="F4174">
        <v>318</v>
      </c>
      <c r="G4174">
        <v>8.7080000000000002</v>
      </c>
      <c r="H4174">
        <v>4.2069999999999999</v>
      </c>
      <c r="I4174">
        <v>0.371</v>
      </c>
      <c r="J4174">
        <v>13.49</v>
      </c>
      <c r="K4174">
        <v>17.667000000000002</v>
      </c>
    </row>
    <row r="4175" spans="1:11" x14ac:dyDescent="0.25">
      <c r="A4175">
        <v>2014</v>
      </c>
      <c r="B4175" t="s">
        <v>2120</v>
      </c>
      <c r="C4175" t="s">
        <v>2198</v>
      </c>
      <c r="D4175" t="s">
        <v>16</v>
      </c>
      <c r="E4175">
        <v>55</v>
      </c>
      <c r="F4175">
        <v>99</v>
      </c>
      <c r="G4175">
        <v>3.3919999999999999</v>
      </c>
      <c r="H4175">
        <v>1.071</v>
      </c>
      <c r="I4175">
        <v>1.2E-2</v>
      </c>
      <c r="J4175">
        <v>2.0699999999999998</v>
      </c>
      <c r="K4175">
        <v>3.38</v>
      </c>
    </row>
    <row r="4176" spans="1:11" x14ac:dyDescent="0.25">
      <c r="A4176">
        <v>2014</v>
      </c>
      <c r="B4176" t="s">
        <v>2120</v>
      </c>
      <c r="C4176" t="s">
        <v>2199</v>
      </c>
      <c r="D4176" t="s">
        <v>19</v>
      </c>
      <c r="E4176">
        <v>315</v>
      </c>
      <c r="F4176">
        <v>623</v>
      </c>
      <c r="G4176">
        <v>49.293999999999997</v>
      </c>
      <c r="H4176">
        <v>33.051000000000002</v>
      </c>
      <c r="I4176">
        <v>1.377</v>
      </c>
      <c r="J4176">
        <v>21.898</v>
      </c>
      <c r="K4176">
        <v>96.516000000000005</v>
      </c>
    </row>
    <row r="4177" spans="1:11" x14ac:dyDescent="0.25">
      <c r="A4177">
        <v>2014</v>
      </c>
      <c r="B4177" t="s">
        <v>2120</v>
      </c>
      <c r="C4177" t="s">
        <v>2199</v>
      </c>
      <c r="D4177" t="s">
        <v>16</v>
      </c>
      <c r="E4177">
        <v>52</v>
      </c>
      <c r="F4177">
        <v>119</v>
      </c>
      <c r="G4177">
        <v>9.7720000000000002</v>
      </c>
      <c r="H4177">
        <v>3.339</v>
      </c>
      <c r="I4177">
        <v>0.112</v>
      </c>
      <c r="J4177">
        <v>6.9130000000000003</v>
      </c>
      <c r="K4177">
        <v>9.3819999999999997</v>
      </c>
    </row>
    <row r="4178" spans="1:11" x14ac:dyDescent="0.25">
      <c r="A4178">
        <v>2014</v>
      </c>
      <c r="B4178" t="s">
        <v>2120</v>
      </c>
      <c r="C4178" t="s">
        <v>2200</v>
      </c>
      <c r="D4178" t="s">
        <v>19</v>
      </c>
      <c r="E4178">
        <v>542</v>
      </c>
      <c r="F4178">
        <v>1132</v>
      </c>
      <c r="G4178">
        <v>66.66</v>
      </c>
      <c r="H4178">
        <v>40.591000000000001</v>
      </c>
      <c r="I4178">
        <v>1.694</v>
      </c>
      <c r="J4178">
        <v>54.148000000000003</v>
      </c>
      <c r="K4178">
        <v>104.337</v>
      </c>
    </row>
    <row r="4179" spans="1:11" x14ac:dyDescent="0.25">
      <c r="A4179">
        <v>2014</v>
      </c>
      <c r="B4179" t="s">
        <v>2120</v>
      </c>
      <c r="C4179" t="s">
        <v>2200</v>
      </c>
      <c r="D4179" t="s">
        <v>16</v>
      </c>
      <c r="E4179">
        <v>111</v>
      </c>
      <c r="F4179">
        <v>220</v>
      </c>
      <c r="G4179">
        <v>10.622</v>
      </c>
      <c r="H4179">
        <v>3.9590000000000001</v>
      </c>
      <c r="I4179">
        <v>8.8999999999999996E-2</v>
      </c>
      <c r="J4179">
        <v>5.6219999999999999</v>
      </c>
      <c r="K4179">
        <v>10.682</v>
      </c>
    </row>
    <row r="4180" spans="1:11" x14ac:dyDescent="0.25">
      <c r="A4180">
        <v>2014</v>
      </c>
      <c r="B4180" t="s">
        <v>2120</v>
      </c>
      <c r="C4180" t="s">
        <v>2201</v>
      </c>
      <c r="D4180" t="s">
        <v>19</v>
      </c>
      <c r="E4180">
        <v>342</v>
      </c>
      <c r="F4180">
        <v>874</v>
      </c>
      <c r="G4180">
        <v>2085.0230000000001</v>
      </c>
      <c r="H4180">
        <v>581.76599999999996</v>
      </c>
      <c r="I4180">
        <v>10.186</v>
      </c>
      <c r="J4180">
        <v>396.34500000000003</v>
      </c>
      <c r="K4180">
        <v>2045.2360000000001</v>
      </c>
    </row>
    <row r="4181" spans="1:11" x14ac:dyDescent="0.25">
      <c r="A4181">
        <v>2014</v>
      </c>
      <c r="B4181" t="s">
        <v>2120</v>
      </c>
      <c r="C4181" t="s">
        <v>2201</v>
      </c>
      <c r="D4181" t="s">
        <v>16</v>
      </c>
      <c r="E4181">
        <v>31</v>
      </c>
      <c r="F4181">
        <v>170</v>
      </c>
      <c r="G4181">
        <v>1860.4770000000001</v>
      </c>
      <c r="H4181">
        <v>404.24099999999999</v>
      </c>
      <c r="I4181">
        <v>9.4290000000000003</v>
      </c>
      <c r="J4181">
        <v>190.215</v>
      </c>
      <c r="K4181">
        <v>1778.7840000000001</v>
      </c>
    </row>
    <row r="4182" spans="1:11" x14ac:dyDescent="0.25">
      <c r="A4182">
        <v>2014</v>
      </c>
      <c r="B4182" t="s">
        <v>2120</v>
      </c>
      <c r="C4182" t="s">
        <v>2202</v>
      </c>
      <c r="D4182" t="s">
        <v>19</v>
      </c>
      <c r="E4182">
        <v>297</v>
      </c>
      <c r="F4182">
        <v>568</v>
      </c>
      <c r="G4182">
        <v>56.841999999999999</v>
      </c>
      <c r="H4182">
        <v>35.771000000000001</v>
      </c>
      <c r="I4182">
        <v>0.90800000000000003</v>
      </c>
      <c r="J4182">
        <v>51.567</v>
      </c>
      <c r="K4182">
        <v>123.288</v>
      </c>
    </row>
    <row r="4183" spans="1:11" x14ac:dyDescent="0.25">
      <c r="A4183">
        <v>2014</v>
      </c>
      <c r="B4183" t="s">
        <v>2120</v>
      </c>
      <c r="C4183" t="s">
        <v>2202</v>
      </c>
      <c r="D4183" t="s">
        <v>16</v>
      </c>
      <c r="E4183">
        <v>54</v>
      </c>
      <c r="F4183">
        <v>90</v>
      </c>
      <c r="G4183">
        <v>5.5819999999999999</v>
      </c>
      <c r="H4183">
        <v>2.1680000000000001</v>
      </c>
      <c r="I4183">
        <v>6.0000000000000001E-3</v>
      </c>
      <c r="J4183">
        <v>2.456</v>
      </c>
      <c r="K4183">
        <v>5.4359999999999999</v>
      </c>
    </row>
    <row r="4184" spans="1:11" x14ac:dyDescent="0.25">
      <c r="A4184">
        <v>2014</v>
      </c>
      <c r="B4184" t="s">
        <v>2120</v>
      </c>
      <c r="C4184" t="s">
        <v>2203</v>
      </c>
      <c r="D4184" t="s">
        <v>19</v>
      </c>
      <c r="E4184">
        <v>83</v>
      </c>
      <c r="F4184">
        <v>263</v>
      </c>
      <c r="G4184">
        <v>15.089</v>
      </c>
      <c r="H4184">
        <v>2.1890000000000001</v>
      </c>
      <c r="I4184">
        <v>0.248</v>
      </c>
      <c r="J4184">
        <v>6.2489999999999997</v>
      </c>
      <c r="K4184">
        <v>19.478000000000002</v>
      </c>
    </row>
    <row r="4185" spans="1:11" x14ac:dyDescent="0.25">
      <c r="A4185">
        <v>2014</v>
      </c>
      <c r="B4185" t="s">
        <v>2120</v>
      </c>
      <c r="C4185" t="s">
        <v>2203</v>
      </c>
      <c r="D4185" t="s">
        <v>16</v>
      </c>
      <c r="E4185">
        <v>11</v>
      </c>
      <c r="F4185">
        <v>18</v>
      </c>
      <c r="G4185">
        <v>1.667</v>
      </c>
      <c r="H4185">
        <v>0.51</v>
      </c>
      <c r="I4185">
        <v>0</v>
      </c>
      <c r="J4185">
        <v>0.30499999999999999</v>
      </c>
      <c r="K4185">
        <v>1.667</v>
      </c>
    </row>
    <row r="4186" spans="1:11" x14ac:dyDescent="0.25">
      <c r="A4186">
        <v>2014</v>
      </c>
      <c r="B4186" t="s">
        <v>2120</v>
      </c>
      <c r="C4186" t="s">
        <v>2204</v>
      </c>
      <c r="D4186" t="s">
        <v>19</v>
      </c>
      <c r="E4186">
        <v>1746</v>
      </c>
      <c r="F4186">
        <v>10742</v>
      </c>
      <c r="G4186">
        <v>26813.785</v>
      </c>
      <c r="H4186">
        <v>13322.521000000001</v>
      </c>
      <c r="I4186">
        <v>758.64099999999996</v>
      </c>
      <c r="J4186">
        <v>10255.603999999999</v>
      </c>
      <c r="K4186">
        <v>27559.64</v>
      </c>
    </row>
    <row r="4187" spans="1:11" x14ac:dyDescent="0.25">
      <c r="A4187">
        <v>2014</v>
      </c>
      <c r="B4187" t="s">
        <v>2120</v>
      </c>
      <c r="C4187" t="s">
        <v>2204</v>
      </c>
      <c r="D4187" t="s">
        <v>16</v>
      </c>
      <c r="E4187">
        <v>200</v>
      </c>
      <c r="F4187">
        <v>5293</v>
      </c>
      <c r="G4187">
        <v>25502.083999999999</v>
      </c>
      <c r="H4187">
        <v>12724.633</v>
      </c>
      <c r="I4187">
        <v>644.68200000000002</v>
      </c>
      <c r="J4187">
        <v>7561.8950000000004</v>
      </c>
      <c r="K4187">
        <v>25119.845000000001</v>
      </c>
    </row>
    <row r="4188" spans="1:11" x14ac:dyDescent="0.25">
      <c r="A4188">
        <v>2014</v>
      </c>
      <c r="B4188" t="s">
        <v>2120</v>
      </c>
      <c r="C4188" t="s">
        <v>2205</v>
      </c>
      <c r="D4188" t="s">
        <v>19</v>
      </c>
      <c r="E4188">
        <v>712</v>
      </c>
      <c r="F4188">
        <v>2259</v>
      </c>
      <c r="G4188">
        <v>391.59199999999998</v>
      </c>
      <c r="H4188">
        <v>178.48</v>
      </c>
      <c r="I4188">
        <v>0.42699999999999999</v>
      </c>
      <c r="J4188">
        <v>177.28299999999999</v>
      </c>
      <c r="K4188">
        <v>535.96400000000006</v>
      </c>
    </row>
    <row r="4189" spans="1:11" x14ac:dyDescent="0.25">
      <c r="A4189">
        <v>2014</v>
      </c>
      <c r="B4189" t="s">
        <v>2120</v>
      </c>
      <c r="C4189" t="s">
        <v>2205</v>
      </c>
      <c r="D4189" t="s">
        <v>16</v>
      </c>
      <c r="E4189">
        <v>99</v>
      </c>
      <c r="F4189">
        <v>1203</v>
      </c>
      <c r="G4189">
        <v>318.62700000000001</v>
      </c>
      <c r="H4189">
        <v>130.51499999999999</v>
      </c>
      <c r="I4189">
        <v>3.7999999999999999E-2</v>
      </c>
      <c r="J4189">
        <v>68.924999999999997</v>
      </c>
      <c r="K4189">
        <v>316.36599999999999</v>
      </c>
    </row>
    <row r="4190" spans="1:11" x14ac:dyDescent="0.25">
      <c r="A4190">
        <v>2014</v>
      </c>
      <c r="B4190" t="s">
        <v>2120</v>
      </c>
      <c r="C4190" t="s">
        <v>2206</v>
      </c>
      <c r="D4190" t="s">
        <v>19</v>
      </c>
      <c r="E4190">
        <v>19671</v>
      </c>
      <c r="F4190">
        <v>84382</v>
      </c>
      <c r="G4190">
        <v>18705.794000000002</v>
      </c>
      <c r="H4190">
        <v>9056.0550000000003</v>
      </c>
      <c r="I4190">
        <v>537.55100000000004</v>
      </c>
      <c r="J4190">
        <v>8736.7469999999994</v>
      </c>
      <c r="K4190">
        <v>37738.197999999997</v>
      </c>
    </row>
    <row r="4191" spans="1:11" x14ac:dyDescent="0.25">
      <c r="A4191">
        <v>2014</v>
      </c>
      <c r="B4191" t="s">
        <v>2120</v>
      </c>
      <c r="C4191" t="s">
        <v>2206</v>
      </c>
      <c r="D4191" t="s">
        <v>16</v>
      </c>
      <c r="E4191">
        <v>1758</v>
      </c>
      <c r="F4191">
        <v>5716</v>
      </c>
      <c r="G4191">
        <v>2219.9259999999999</v>
      </c>
      <c r="H4191">
        <v>522.16600000000005</v>
      </c>
      <c r="I4191">
        <v>30.462</v>
      </c>
      <c r="J4191">
        <v>583.77700000000004</v>
      </c>
      <c r="K4191">
        <v>2326.2820000000002</v>
      </c>
    </row>
    <row r="4192" spans="1:11" x14ac:dyDescent="0.25">
      <c r="A4192">
        <v>2014</v>
      </c>
      <c r="B4192" t="s">
        <v>2120</v>
      </c>
      <c r="C4192" t="s">
        <v>2207</v>
      </c>
      <c r="D4192" t="s">
        <v>19</v>
      </c>
      <c r="E4192">
        <v>259</v>
      </c>
      <c r="F4192">
        <v>701</v>
      </c>
      <c r="G4192">
        <v>39.802999999999997</v>
      </c>
      <c r="H4192">
        <v>18.881</v>
      </c>
      <c r="I4192">
        <v>0.221</v>
      </c>
      <c r="J4192">
        <v>37.67</v>
      </c>
      <c r="K4192">
        <v>47.868000000000002</v>
      </c>
    </row>
    <row r="4193" spans="1:11" x14ac:dyDescent="0.25">
      <c r="A4193">
        <v>2014</v>
      </c>
      <c r="B4193" t="s">
        <v>2120</v>
      </c>
      <c r="C4193" t="s">
        <v>2207</v>
      </c>
      <c r="D4193" t="s">
        <v>16</v>
      </c>
      <c r="E4193">
        <v>41</v>
      </c>
      <c r="F4193">
        <v>78</v>
      </c>
      <c r="G4193">
        <v>4.7880000000000003</v>
      </c>
      <c r="H4193">
        <v>2.0539999999999998</v>
      </c>
      <c r="I4193">
        <v>2.1000000000000001E-2</v>
      </c>
      <c r="J4193">
        <v>1.31</v>
      </c>
      <c r="K4193">
        <v>4.7729999999999997</v>
      </c>
    </row>
    <row r="4194" spans="1:11" x14ac:dyDescent="0.25">
      <c r="A4194">
        <v>2014</v>
      </c>
      <c r="B4194" t="s">
        <v>2120</v>
      </c>
      <c r="C4194" t="s">
        <v>2208</v>
      </c>
      <c r="D4194" t="s">
        <v>19</v>
      </c>
      <c r="E4194">
        <v>1530</v>
      </c>
      <c r="F4194">
        <v>4362</v>
      </c>
      <c r="G4194">
        <v>1020.597</v>
      </c>
      <c r="H4194">
        <v>374.20600000000002</v>
      </c>
      <c r="I4194">
        <v>13.019</v>
      </c>
      <c r="J4194">
        <v>416.58100000000002</v>
      </c>
      <c r="K4194">
        <v>1418.597</v>
      </c>
    </row>
    <row r="4195" spans="1:11" x14ac:dyDescent="0.25">
      <c r="A4195">
        <v>2014</v>
      </c>
      <c r="B4195" t="s">
        <v>2120</v>
      </c>
      <c r="C4195" t="s">
        <v>2208</v>
      </c>
      <c r="D4195" t="s">
        <v>16</v>
      </c>
      <c r="E4195">
        <v>164</v>
      </c>
      <c r="F4195">
        <v>608</v>
      </c>
      <c r="G4195">
        <v>660.12900000000002</v>
      </c>
      <c r="H4195">
        <v>185.001</v>
      </c>
      <c r="I4195">
        <v>5.6000000000000001E-2</v>
      </c>
      <c r="J4195">
        <v>106.996</v>
      </c>
      <c r="K4195">
        <v>620.54600000000005</v>
      </c>
    </row>
    <row r="4196" spans="1:11" x14ac:dyDescent="0.25">
      <c r="A4196">
        <v>2014</v>
      </c>
      <c r="B4196" t="s">
        <v>2120</v>
      </c>
      <c r="C4196" t="s">
        <v>2209</v>
      </c>
      <c r="D4196" t="s">
        <v>19</v>
      </c>
      <c r="E4196">
        <v>207</v>
      </c>
      <c r="F4196">
        <v>497</v>
      </c>
      <c r="G4196">
        <v>72.685000000000002</v>
      </c>
      <c r="H4196">
        <v>52.066000000000003</v>
      </c>
      <c r="I4196">
        <v>1.2999999999999999E-2</v>
      </c>
      <c r="J4196">
        <v>33.76</v>
      </c>
      <c r="K4196">
        <v>117.429</v>
      </c>
    </row>
    <row r="4197" spans="1:11" x14ac:dyDescent="0.25">
      <c r="A4197">
        <v>2014</v>
      </c>
      <c r="B4197" t="s">
        <v>2120</v>
      </c>
      <c r="C4197" t="s">
        <v>2209</v>
      </c>
      <c r="D4197" t="s">
        <v>16</v>
      </c>
      <c r="E4197">
        <v>20</v>
      </c>
      <c r="F4197">
        <v>44</v>
      </c>
      <c r="G4197">
        <v>8.5440000000000005</v>
      </c>
      <c r="H4197">
        <v>3.7570000000000001</v>
      </c>
      <c r="I4197">
        <v>0</v>
      </c>
      <c r="J4197">
        <v>2.5739999999999998</v>
      </c>
      <c r="K4197">
        <v>8.5399999999999991</v>
      </c>
    </row>
    <row r="4198" spans="1:11" x14ac:dyDescent="0.25">
      <c r="A4198">
        <v>2014</v>
      </c>
      <c r="B4198" t="s">
        <v>2120</v>
      </c>
      <c r="C4198" t="s">
        <v>2210</v>
      </c>
      <c r="D4198" t="s">
        <v>19</v>
      </c>
      <c r="E4198">
        <v>537</v>
      </c>
      <c r="F4198">
        <v>1284</v>
      </c>
      <c r="G4198">
        <v>135.21899999999999</v>
      </c>
      <c r="H4198">
        <v>80.492000000000004</v>
      </c>
      <c r="I4198">
        <v>-6.2469999999999999</v>
      </c>
      <c r="J4198">
        <v>101.377</v>
      </c>
      <c r="K4198">
        <v>236.63499999999999</v>
      </c>
    </row>
    <row r="4199" spans="1:11" x14ac:dyDescent="0.25">
      <c r="A4199">
        <v>2014</v>
      </c>
      <c r="B4199" t="s">
        <v>2120</v>
      </c>
      <c r="C4199" t="s">
        <v>2210</v>
      </c>
      <c r="D4199" t="s">
        <v>16</v>
      </c>
      <c r="E4199">
        <v>57</v>
      </c>
      <c r="F4199">
        <v>121</v>
      </c>
      <c r="G4199">
        <v>29.053999999999998</v>
      </c>
      <c r="H4199">
        <v>11.393000000000001</v>
      </c>
      <c r="I4199">
        <v>-0.19400000000000001</v>
      </c>
      <c r="J4199">
        <v>5.2569999999999997</v>
      </c>
      <c r="K4199">
        <v>27.065000000000001</v>
      </c>
    </row>
    <row r="4200" spans="1:11" x14ac:dyDescent="0.25">
      <c r="A4200">
        <v>2014</v>
      </c>
      <c r="B4200" t="s">
        <v>2120</v>
      </c>
      <c r="C4200" t="s">
        <v>2211</v>
      </c>
      <c r="D4200" t="s">
        <v>19</v>
      </c>
      <c r="E4200">
        <v>1123</v>
      </c>
      <c r="F4200">
        <v>2230</v>
      </c>
      <c r="G4200">
        <v>178.08199999999999</v>
      </c>
      <c r="H4200">
        <v>33.584000000000003</v>
      </c>
      <c r="I4200">
        <v>5.1139999999999999</v>
      </c>
      <c r="J4200">
        <v>163.297</v>
      </c>
      <c r="K4200">
        <v>309.28300000000002</v>
      </c>
    </row>
    <row r="4201" spans="1:11" x14ac:dyDescent="0.25">
      <c r="A4201">
        <v>2014</v>
      </c>
      <c r="B4201" t="s">
        <v>2120</v>
      </c>
      <c r="C4201" t="s">
        <v>2211</v>
      </c>
      <c r="D4201" t="s">
        <v>16</v>
      </c>
      <c r="E4201">
        <v>215</v>
      </c>
      <c r="F4201">
        <v>431</v>
      </c>
      <c r="G4201">
        <v>38.700000000000003</v>
      </c>
      <c r="H4201">
        <v>19.407</v>
      </c>
      <c r="I4201">
        <v>2.83</v>
      </c>
      <c r="J4201">
        <v>29.742999999999999</v>
      </c>
      <c r="K4201">
        <v>35.829000000000001</v>
      </c>
    </row>
    <row r="4202" spans="1:11" x14ac:dyDescent="0.25">
      <c r="A4202">
        <v>2014</v>
      </c>
      <c r="B4202" t="s">
        <v>2120</v>
      </c>
      <c r="C4202" t="s">
        <v>2212</v>
      </c>
      <c r="D4202" t="s">
        <v>19</v>
      </c>
      <c r="E4202">
        <v>324</v>
      </c>
      <c r="F4202">
        <v>550</v>
      </c>
      <c r="G4202">
        <v>39.450000000000003</v>
      </c>
      <c r="H4202">
        <v>21.805</v>
      </c>
      <c r="I4202">
        <v>0.217</v>
      </c>
      <c r="J4202">
        <v>29.23</v>
      </c>
      <c r="K4202">
        <v>105.611</v>
      </c>
    </row>
    <row r="4203" spans="1:11" x14ac:dyDescent="0.25">
      <c r="A4203">
        <v>2014</v>
      </c>
      <c r="B4203" t="s">
        <v>2120</v>
      </c>
      <c r="C4203" t="s">
        <v>2212</v>
      </c>
      <c r="D4203" t="s">
        <v>16</v>
      </c>
      <c r="E4203">
        <v>48</v>
      </c>
      <c r="F4203">
        <v>89</v>
      </c>
      <c r="G4203">
        <v>13.397</v>
      </c>
      <c r="H4203">
        <v>6.2489999999999997</v>
      </c>
      <c r="I4203">
        <v>3.7999999999999999E-2</v>
      </c>
      <c r="J4203">
        <v>3.6160000000000001</v>
      </c>
      <c r="K4203">
        <v>13.359</v>
      </c>
    </row>
    <row r="4204" spans="1:11" x14ac:dyDescent="0.25">
      <c r="A4204">
        <v>2014</v>
      </c>
      <c r="B4204" t="s">
        <v>2120</v>
      </c>
      <c r="C4204" t="s">
        <v>2213</v>
      </c>
      <c r="D4204" t="s">
        <v>19</v>
      </c>
      <c r="E4204">
        <v>1048</v>
      </c>
      <c r="F4204">
        <v>2414</v>
      </c>
      <c r="G4204">
        <v>207.80500000000001</v>
      </c>
      <c r="H4204">
        <v>118.54</v>
      </c>
      <c r="I4204">
        <v>6.9569999999999999</v>
      </c>
      <c r="J4204">
        <v>222.524</v>
      </c>
      <c r="K4204">
        <v>514.45500000000004</v>
      </c>
    </row>
    <row r="4205" spans="1:11" x14ac:dyDescent="0.25">
      <c r="A4205">
        <v>2014</v>
      </c>
      <c r="B4205" t="s">
        <v>2120</v>
      </c>
      <c r="C4205" t="s">
        <v>2213</v>
      </c>
      <c r="D4205" t="s">
        <v>16</v>
      </c>
      <c r="E4205">
        <v>99</v>
      </c>
      <c r="F4205">
        <v>276</v>
      </c>
      <c r="G4205">
        <v>55.070999999999998</v>
      </c>
      <c r="H4205">
        <v>24.898</v>
      </c>
      <c r="I4205">
        <v>5.1159999999999997</v>
      </c>
      <c r="J4205">
        <v>25.962</v>
      </c>
      <c r="K4205">
        <v>49.524999999999999</v>
      </c>
    </row>
    <row r="4206" spans="1:11" x14ac:dyDescent="0.25">
      <c r="A4206">
        <v>2014</v>
      </c>
      <c r="B4206" t="s">
        <v>2120</v>
      </c>
      <c r="C4206" t="s">
        <v>2214</v>
      </c>
      <c r="D4206" t="s">
        <v>19</v>
      </c>
      <c r="E4206">
        <v>300</v>
      </c>
      <c r="F4206">
        <v>475</v>
      </c>
      <c r="G4206">
        <v>27.538</v>
      </c>
      <c r="H4206">
        <v>15.646000000000001</v>
      </c>
      <c r="I4206">
        <v>1.1950000000000001</v>
      </c>
      <c r="J4206">
        <v>14.475</v>
      </c>
      <c r="K4206">
        <v>47.161999999999999</v>
      </c>
    </row>
    <row r="4207" spans="1:11" x14ac:dyDescent="0.25">
      <c r="A4207">
        <v>2014</v>
      </c>
      <c r="B4207" t="s">
        <v>2120</v>
      </c>
      <c r="C4207" t="s">
        <v>2214</v>
      </c>
      <c r="D4207" t="s">
        <v>16</v>
      </c>
      <c r="E4207">
        <v>40</v>
      </c>
      <c r="F4207">
        <v>72</v>
      </c>
      <c r="G4207">
        <v>6.1870000000000003</v>
      </c>
      <c r="H4207">
        <v>2.508</v>
      </c>
      <c r="I4207">
        <v>0.49299999999999999</v>
      </c>
      <c r="J4207">
        <v>2.3879999999999999</v>
      </c>
      <c r="K4207">
        <v>5.6879999999999997</v>
      </c>
    </row>
    <row r="4208" spans="1:11" x14ac:dyDescent="0.25">
      <c r="A4208">
        <v>2014</v>
      </c>
      <c r="B4208" t="s">
        <v>2120</v>
      </c>
      <c r="C4208" t="s">
        <v>2215</v>
      </c>
      <c r="D4208" t="s">
        <v>19</v>
      </c>
      <c r="E4208">
        <v>49</v>
      </c>
      <c r="F4208">
        <v>94</v>
      </c>
      <c r="G4208">
        <v>2.806</v>
      </c>
      <c r="H4208">
        <v>2.2290000000000001</v>
      </c>
      <c r="I4208">
        <v>0</v>
      </c>
      <c r="J4208">
        <v>1.885</v>
      </c>
      <c r="K4208">
        <v>3.6030000000000002</v>
      </c>
    </row>
    <row r="4209" spans="1:11" x14ac:dyDescent="0.25">
      <c r="A4209">
        <v>2014</v>
      </c>
      <c r="B4209" t="s">
        <v>2120</v>
      </c>
      <c r="C4209" t="s">
        <v>2215</v>
      </c>
      <c r="D4209" t="s">
        <v>16</v>
      </c>
      <c r="E4209">
        <v>6</v>
      </c>
      <c r="F4209">
        <v>10</v>
      </c>
      <c r="G4209">
        <v>0.36399999999999999</v>
      </c>
      <c r="H4209">
        <v>0.192</v>
      </c>
      <c r="I4209">
        <v>0</v>
      </c>
      <c r="J4209">
        <v>0.11799999999999999</v>
      </c>
      <c r="K4209">
        <v>0.36399999999999999</v>
      </c>
    </row>
    <row r="4210" spans="1:11" x14ac:dyDescent="0.25">
      <c r="A4210">
        <v>2014</v>
      </c>
      <c r="B4210" t="s">
        <v>2120</v>
      </c>
      <c r="C4210" t="s">
        <v>2216</v>
      </c>
      <c r="D4210" t="s">
        <v>19</v>
      </c>
      <c r="E4210">
        <v>1052</v>
      </c>
      <c r="F4210">
        <v>3599</v>
      </c>
      <c r="G4210">
        <v>1320.299</v>
      </c>
      <c r="H4210">
        <v>305.35199999999998</v>
      </c>
      <c r="I4210">
        <v>52.600999999999999</v>
      </c>
      <c r="J4210">
        <v>1760.979</v>
      </c>
      <c r="K4210">
        <v>1788.0719999999999</v>
      </c>
    </row>
    <row r="4211" spans="1:11" x14ac:dyDescent="0.25">
      <c r="A4211">
        <v>2014</v>
      </c>
      <c r="B4211" t="s">
        <v>2120</v>
      </c>
      <c r="C4211" t="s">
        <v>2216</v>
      </c>
      <c r="D4211" t="s">
        <v>16</v>
      </c>
      <c r="E4211">
        <v>100</v>
      </c>
      <c r="F4211">
        <v>1222</v>
      </c>
      <c r="G4211">
        <v>1116.961</v>
      </c>
      <c r="H4211">
        <v>174.40100000000001</v>
      </c>
      <c r="I4211">
        <v>31.905999999999999</v>
      </c>
      <c r="J4211">
        <v>1587.0309999999999</v>
      </c>
      <c r="K4211">
        <v>1201.577</v>
      </c>
    </row>
    <row r="4212" spans="1:11" x14ac:dyDescent="0.25">
      <c r="A4212">
        <v>2014</v>
      </c>
      <c r="B4212" t="s">
        <v>2120</v>
      </c>
      <c r="C4212" t="s">
        <v>2217</v>
      </c>
      <c r="D4212" t="s">
        <v>19</v>
      </c>
      <c r="E4212">
        <v>44</v>
      </c>
      <c r="F4212">
        <v>86</v>
      </c>
      <c r="G4212">
        <v>2.7480000000000002</v>
      </c>
      <c r="H4212">
        <v>1.998</v>
      </c>
      <c r="I4212">
        <v>5.6000000000000001E-2</v>
      </c>
      <c r="J4212">
        <v>2.1219999999999999</v>
      </c>
      <c r="K4212">
        <v>4.4790000000000001</v>
      </c>
    </row>
    <row r="4213" spans="1:11" x14ac:dyDescent="0.25">
      <c r="A4213">
        <v>2014</v>
      </c>
      <c r="B4213" t="s">
        <v>2120</v>
      </c>
      <c r="C4213" t="s">
        <v>2217</v>
      </c>
      <c r="D4213" t="s">
        <v>16</v>
      </c>
      <c r="E4213">
        <v>6</v>
      </c>
      <c r="F4213">
        <v>12</v>
      </c>
      <c r="G4213">
        <v>0.16200000000000001</v>
      </c>
      <c r="H4213">
        <v>5.6000000000000001E-2</v>
      </c>
      <c r="I4213">
        <v>0</v>
      </c>
      <c r="J4213">
        <v>0.31900000000000001</v>
      </c>
      <c r="K4213">
        <v>0.16200000000000001</v>
      </c>
    </row>
    <row r="4214" spans="1:11" x14ac:dyDescent="0.25">
      <c r="A4214">
        <v>2014</v>
      </c>
      <c r="B4214" t="s">
        <v>2120</v>
      </c>
      <c r="C4214" t="s">
        <v>2218</v>
      </c>
      <c r="D4214" t="s">
        <v>19</v>
      </c>
      <c r="E4214">
        <v>528</v>
      </c>
      <c r="F4214">
        <v>1054</v>
      </c>
      <c r="G4214">
        <v>45.322000000000003</v>
      </c>
      <c r="H4214">
        <v>18.353999999999999</v>
      </c>
      <c r="I4214">
        <v>0.55000000000000004</v>
      </c>
      <c r="J4214">
        <v>39.795999999999999</v>
      </c>
      <c r="K4214">
        <v>81.488</v>
      </c>
    </row>
    <row r="4215" spans="1:11" x14ac:dyDescent="0.25">
      <c r="A4215">
        <v>2014</v>
      </c>
      <c r="B4215" t="s">
        <v>2120</v>
      </c>
      <c r="C4215" t="s">
        <v>2218</v>
      </c>
      <c r="D4215" t="s">
        <v>16</v>
      </c>
      <c r="E4215">
        <v>103</v>
      </c>
      <c r="F4215">
        <v>309</v>
      </c>
      <c r="G4215">
        <v>23.399000000000001</v>
      </c>
      <c r="H4215">
        <v>6.6790000000000003</v>
      </c>
      <c r="I4215">
        <v>0.105</v>
      </c>
      <c r="J4215">
        <v>12.422000000000001</v>
      </c>
      <c r="K4215">
        <v>23.349</v>
      </c>
    </row>
    <row r="4216" spans="1:11" x14ac:dyDescent="0.25">
      <c r="A4216">
        <v>2014</v>
      </c>
      <c r="B4216" t="s">
        <v>2120</v>
      </c>
      <c r="C4216" t="s">
        <v>2219</v>
      </c>
      <c r="D4216" t="s">
        <v>19</v>
      </c>
      <c r="E4216">
        <v>232</v>
      </c>
      <c r="F4216">
        <v>617</v>
      </c>
      <c r="G4216">
        <v>101.453</v>
      </c>
      <c r="H4216">
        <v>39.676000000000002</v>
      </c>
      <c r="I4216">
        <v>2.5459999999999998</v>
      </c>
      <c r="J4216">
        <v>86.132999999999996</v>
      </c>
      <c r="K4216">
        <v>214.36699999999999</v>
      </c>
    </row>
    <row r="4217" spans="1:11" x14ac:dyDescent="0.25">
      <c r="A4217">
        <v>2014</v>
      </c>
      <c r="B4217" t="s">
        <v>2120</v>
      </c>
      <c r="C4217" t="s">
        <v>2219</v>
      </c>
      <c r="D4217" t="s">
        <v>16</v>
      </c>
      <c r="E4217">
        <v>18</v>
      </c>
      <c r="F4217">
        <v>132</v>
      </c>
      <c r="G4217">
        <v>53.186</v>
      </c>
      <c r="H4217">
        <v>8.8620000000000001</v>
      </c>
      <c r="I4217">
        <v>1.5069999999999999</v>
      </c>
      <c r="J4217">
        <v>55.256999999999998</v>
      </c>
      <c r="K4217">
        <v>58.893999999999998</v>
      </c>
    </row>
    <row r="4218" spans="1:11" x14ac:dyDescent="0.25">
      <c r="A4218">
        <v>2014</v>
      </c>
      <c r="B4218" t="s">
        <v>2120</v>
      </c>
      <c r="C4218" t="s">
        <v>2220</v>
      </c>
      <c r="D4218" t="s">
        <v>19</v>
      </c>
      <c r="E4218">
        <v>506</v>
      </c>
      <c r="F4218">
        <v>1006</v>
      </c>
      <c r="G4218">
        <v>199.84899999999999</v>
      </c>
      <c r="H4218">
        <v>102.501</v>
      </c>
      <c r="I4218">
        <v>4.9370000000000003</v>
      </c>
      <c r="J4218">
        <v>50.923999999999999</v>
      </c>
      <c r="K4218">
        <v>427.33699999999999</v>
      </c>
    </row>
    <row r="4219" spans="1:11" x14ac:dyDescent="0.25">
      <c r="A4219">
        <v>2014</v>
      </c>
      <c r="B4219" t="s">
        <v>2120</v>
      </c>
      <c r="C4219" t="s">
        <v>2220</v>
      </c>
      <c r="D4219" t="s">
        <v>16</v>
      </c>
      <c r="E4219">
        <v>33</v>
      </c>
      <c r="F4219">
        <v>65</v>
      </c>
      <c r="G4219">
        <v>4.9180000000000001</v>
      </c>
      <c r="H4219">
        <v>2.012</v>
      </c>
      <c r="I4219">
        <v>8.3000000000000004E-2</v>
      </c>
      <c r="J4219">
        <v>1.38</v>
      </c>
      <c r="K4219">
        <v>4.8890000000000002</v>
      </c>
    </row>
    <row r="4220" spans="1:11" x14ac:dyDescent="0.25">
      <c r="A4220">
        <v>2014</v>
      </c>
      <c r="B4220" t="s">
        <v>2120</v>
      </c>
      <c r="C4220" t="s">
        <v>2221</v>
      </c>
      <c r="D4220" t="s">
        <v>19</v>
      </c>
      <c r="E4220">
        <v>4344</v>
      </c>
      <c r="F4220">
        <v>16005</v>
      </c>
      <c r="G4220">
        <v>4064.4229999999998</v>
      </c>
      <c r="H4220">
        <v>1975.8969999999999</v>
      </c>
      <c r="I4220">
        <v>172.184</v>
      </c>
      <c r="J4220">
        <v>2577.2449999999999</v>
      </c>
      <c r="K4220">
        <v>10018.503000000001</v>
      </c>
    </row>
    <row r="4221" spans="1:11" x14ac:dyDescent="0.25">
      <c r="A4221">
        <v>2014</v>
      </c>
      <c r="B4221" t="s">
        <v>2120</v>
      </c>
      <c r="C4221" t="s">
        <v>2221</v>
      </c>
      <c r="D4221" t="s">
        <v>16</v>
      </c>
      <c r="E4221">
        <v>341</v>
      </c>
      <c r="F4221">
        <v>1846</v>
      </c>
      <c r="G4221">
        <v>1148.662</v>
      </c>
      <c r="H4221">
        <v>229.27699999999999</v>
      </c>
      <c r="I4221">
        <v>16.52</v>
      </c>
      <c r="J4221">
        <v>418.63200000000001</v>
      </c>
      <c r="K4221">
        <v>1232.373</v>
      </c>
    </row>
    <row r="4222" spans="1:11" x14ac:dyDescent="0.25">
      <c r="A4222">
        <v>2014</v>
      </c>
      <c r="B4222" t="s">
        <v>2120</v>
      </c>
      <c r="C4222" t="s">
        <v>2222</v>
      </c>
      <c r="D4222" t="s">
        <v>19</v>
      </c>
      <c r="E4222">
        <v>188</v>
      </c>
      <c r="F4222">
        <v>240</v>
      </c>
      <c r="G4222">
        <v>9.2230000000000008</v>
      </c>
      <c r="H4222">
        <v>6.0590000000000002</v>
      </c>
      <c r="I4222">
        <v>8.3000000000000004E-2</v>
      </c>
      <c r="J4222">
        <v>13.462999999999999</v>
      </c>
      <c r="K4222">
        <v>19.675000000000001</v>
      </c>
    </row>
    <row r="4223" spans="1:11" x14ac:dyDescent="0.25">
      <c r="A4223">
        <v>2014</v>
      </c>
      <c r="B4223" t="s">
        <v>2120</v>
      </c>
      <c r="C4223" t="s">
        <v>2222</v>
      </c>
      <c r="D4223" t="s">
        <v>16</v>
      </c>
      <c r="E4223">
        <v>35</v>
      </c>
      <c r="F4223">
        <v>51</v>
      </c>
      <c r="G4223">
        <v>1.8140000000000001</v>
      </c>
      <c r="H4223">
        <v>0.875</v>
      </c>
      <c r="I4223">
        <v>0</v>
      </c>
      <c r="J4223">
        <v>1.6</v>
      </c>
      <c r="K4223">
        <v>1.821</v>
      </c>
    </row>
    <row r="4224" spans="1:11" x14ac:dyDescent="0.25">
      <c r="A4224">
        <v>2014</v>
      </c>
      <c r="B4224" t="s">
        <v>2120</v>
      </c>
      <c r="C4224" t="s">
        <v>2223</v>
      </c>
      <c r="D4224" t="s">
        <v>19</v>
      </c>
      <c r="E4224">
        <v>250</v>
      </c>
      <c r="F4224">
        <v>558</v>
      </c>
      <c r="G4224">
        <v>29.504999999999999</v>
      </c>
      <c r="H4224">
        <v>16.209</v>
      </c>
      <c r="I4224">
        <v>0.129</v>
      </c>
      <c r="J4224">
        <v>12.994999999999999</v>
      </c>
      <c r="K4224">
        <v>41.585000000000001</v>
      </c>
    </row>
    <row r="4225" spans="1:11" x14ac:dyDescent="0.25">
      <c r="A4225">
        <v>2014</v>
      </c>
      <c r="B4225" t="s">
        <v>2120</v>
      </c>
      <c r="C4225" t="s">
        <v>2223</v>
      </c>
      <c r="D4225" t="s">
        <v>16</v>
      </c>
      <c r="E4225">
        <v>31</v>
      </c>
      <c r="F4225">
        <v>49</v>
      </c>
      <c r="G4225">
        <v>2.492</v>
      </c>
      <c r="H4225">
        <v>1.3779999999999999</v>
      </c>
      <c r="I4225">
        <v>2E-3</v>
      </c>
      <c r="J4225">
        <v>1.2390000000000001</v>
      </c>
      <c r="K4225">
        <v>2.4740000000000002</v>
      </c>
    </row>
    <row r="4226" spans="1:11" x14ac:dyDescent="0.25">
      <c r="A4226">
        <v>2014</v>
      </c>
      <c r="B4226" t="s">
        <v>2120</v>
      </c>
      <c r="C4226" t="s">
        <v>2224</v>
      </c>
      <c r="D4226" t="s">
        <v>19</v>
      </c>
      <c r="E4226">
        <v>1028</v>
      </c>
      <c r="F4226">
        <v>3184</v>
      </c>
      <c r="G4226">
        <v>1757.38</v>
      </c>
      <c r="H4226">
        <v>1066.8869999999999</v>
      </c>
      <c r="I4226">
        <v>296.44600000000003</v>
      </c>
      <c r="J4226">
        <v>2806.0880000000002</v>
      </c>
      <c r="K4226">
        <v>2331.2660000000001</v>
      </c>
    </row>
    <row r="4227" spans="1:11" x14ac:dyDescent="0.25">
      <c r="A4227">
        <v>2014</v>
      </c>
      <c r="B4227" t="s">
        <v>2120</v>
      </c>
      <c r="C4227" t="s">
        <v>2224</v>
      </c>
      <c r="D4227" t="s">
        <v>16</v>
      </c>
      <c r="E4227">
        <v>78</v>
      </c>
      <c r="F4227">
        <v>333</v>
      </c>
      <c r="G4227">
        <v>314.48599999999999</v>
      </c>
      <c r="H4227">
        <v>57.177</v>
      </c>
      <c r="I4227">
        <v>-14.381</v>
      </c>
      <c r="J4227">
        <v>159.04499999999999</v>
      </c>
      <c r="K4227">
        <v>323.27199999999999</v>
      </c>
    </row>
    <row r="4228" spans="1:11" x14ac:dyDescent="0.25">
      <c r="A4228">
        <v>2014</v>
      </c>
      <c r="B4228" t="s">
        <v>2120</v>
      </c>
      <c r="C4228" t="s">
        <v>2225</v>
      </c>
      <c r="D4228" t="s">
        <v>19</v>
      </c>
      <c r="E4228">
        <v>195</v>
      </c>
      <c r="F4228">
        <v>443</v>
      </c>
      <c r="G4228">
        <v>107.881</v>
      </c>
      <c r="H4228">
        <v>34.770000000000003</v>
      </c>
      <c r="I4228">
        <v>0.16</v>
      </c>
      <c r="J4228">
        <v>27.481000000000002</v>
      </c>
      <c r="K4228">
        <v>120.32899999999999</v>
      </c>
    </row>
    <row r="4229" spans="1:11" x14ac:dyDescent="0.25">
      <c r="A4229">
        <v>2014</v>
      </c>
      <c r="B4229" t="s">
        <v>2120</v>
      </c>
      <c r="C4229" t="s">
        <v>2225</v>
      </c>
      <c r="D4229" t="s">
        <v>16</v>
      </c>
      <c r="E4229">
        <v>39</v>
      </c>
      <c r="F4229">
        <v>195</v>
      </c>
      <c r="G4229">
        <v>99.070999999999998</v>
      </c>
      <c r="H4229">
        <v>29.163</v>
      </c>
      <c r="I4229">
        <v>4.9000000000000002E-2</v>
      </c>
      <c r="J4229">
        <v>13.675000000000001</v>
      </c>
      <c r="K4229">
        <v>98.069000000000003</v>
      </c>
    </row>
    <row r="4230" spans="1:11" x14ac:dyDescent="0.25">
      <c r="A4230">
        <v>2014</v>
      </c>
      <c r="B4230" t="s">
        <v>2120</v>
      </c>
      <c r="C4230" t="s">
        <v>2226</v>
      </c>
      <c r="D4230" t="s">
        <v>19</v>
      </c>
      <c r="E4230">
        <v>15</v>
      </c>
      <c r="F4230">
        <v>26</v>
      </c>
      <c r="G4230">
        <v>1.4450000000000001</v>
      </c>
      <c r="H4230">
        <v>1.204</v>
      </c>
      <c r="I4230">
        <v>0</v>
      </c>
      <c r="J4230">
        <v>0.67600000000000005</v>
      </c>
      <c r="K4230">
        <v>2.3490000000000002</v>
      </c>
    </row>
    <row r="4231" spans="1:11" x14ac:dyDescent="0.25">
      <c r="A4231">
        <v>2014</v>
      </c>
      <c r="B4231" t="s">
        <v>2120</v>
      </c>
      <c r="C4231" t="s">
        <v>2227</v>
      </c>
      <c r="D4231" t="s">
        <v>19</v>
      </c>
      <c r="E4231">
        <v>6543</v>
      </c>
      <c r="F4231">
        <v>33331</v>
      </c>
      <c r="G4231">
        <v>153365.91899999999</v>
      </c>
      <c r="H4231">
        <v>17775.288</v>
      </c>
      <c r="I4231">
        <v>5704.9219999999996</v>
      </c>
      <c r="J4231">
        <v>101868.728</v>
      </c>
      <c r="K4231">
        <v>161699.20699999999</v>
      </c>
    </row>
    <row r="4232" spans="1:11" x14ac:dyDescent="0.25">
      <c r="A4232">
        <v>2014</v>
      </c>
      <c r="B4232" t="s">
        <v>2120</v>
      </c>
      <c r="C4232" t="s">
        <v>2227</v>
      </c>
      <c r="D4232" t="s">
        <v>16</v>
      </c>
      <c r="E4232">
        <v>428</v>
      </c>
      <c r="F4232">
        <v>9246</v>
      </c>
      <c r="G4232">
        <v>146316.356</v>
      </c>
      <c r="H4232">
        <v>13758.632</v>
      </c>
      <c r="I4232">
        <v>5432.1379999999999</v>
      </c>
      <c r="J4232">
        <v>81334.088000000003</v>
      </c>
      <c r="K4232">
        <v>146707.17000000001</v>
      </c>
    </row>
    <row r="4233" spans="1:11" x14ac:dyDescent="0.25">
      <c r="A4233">
        <v>2014</v>
      </c>
      <c r="B4233" t="s">
        <v>2120</v>
      </c>
      <c r="C4233" t="s">
        <v>2228</v>
      </c>
      <c r="D4233" t="s">
        <v>19</v>
      </c>
      <c r="E4233">
        <v>2281</v>
      </c>
      <c r="F4233">
        <v>4551</v>
      </c>
      <c r="G4233">
        <v>440.63900000000001</v>
      </c>
      <c r="H4233">
        <v>235.78800000000001</v>
      </c>
      <c r="I4233">
        <v>29.59</v>
      </c>
      <c r="J4233">
        <v>390.072</v>
      </c>
      <c r="K4233">
        <v>1092.221</v>
      </c>
    </row>
    <row r="4234" spans="1:11" x14ac:dyDescent="0.25">
      <c r="A4234">
        <v>2014</v>
      </c>
      <c r="B4234" t="s">
        <v>2120</v>
      </c>
      <c r="C4234" t="s">
        <v>2228</v>
      </c>
      <c r="D4234" t="s">
        <v>16</v>
      </c>
      <c r="E4234">
        <v>394</v>
      </c>
      <c r="F4234">
        <v>691</v>
      </c>
      <c r="G4234">
        <v>97.200999999999993</v>
      </c>
      <c r="H4234">
        <v>34.014000000000003</v>
      </c>
      <c r="I4234">
        <v>0.86199999999999999</v>
      </c>
      <c r="J4234">
        <v>53.866</v>
      </c>
      <c r="K4234">
        <v>97.228999999999999</v>
      </c>
    </row>
    <row r="4235" spans="1:11" x14ac:dyDescent="0.25">
      <c r="A4235">
        <v>2014</v>
      </c>
      <c r="B4235" t="s">
        <v>2120</v>
      </c>
      <c r="C4235" t="s">
        <v>2229</v>
      </c>
      <c r="D4235" t="s">
        <v>19</v>
      </c>
      <c r="E4235">
        <v>52</v>
      </c>
      <c r="F4235">
        <v>85</v>
      </c>
      <c r="G4235">
        <v>2.3519999999999999</v>
      </c>
      <c r="H4235">
        <v>1.827</v>
      </c>
      <c r="I4235">
        <v>0.10199999999999999</v>
      </c>
      <c r="J4235">
        <v>2.3540000000000001</v>
      </c>
      <c r="K4235">
        <v>4.6029999999999998</v>
      </c>
    </row>
    <row r="4236" spans="1:11" x14ac:dyDescent="0.25">
      <c r="A4236">
        <v>2014</v>
      </c>
      <c r="B4236" t="s">
        <v>2120</v>
      </c>
      <c r="C4236" t="s">
        <v>2230</v>
      </c>
      <c r="D4236" t="s">
        <v>19</v>
      </c>
      <c r="E4236">
        <v>397</v>
      </c>
      <c r="F4236">
        <v>761</v>
      </c>
      <c r="G4236">
        <v>290.25799999999998</v>
      </c>
      <c r="H4236">
        <v>260.78500000000003</v>
      </c>
      <c r="I4236">
        <v>0.68200000000000005</v>
      </c>
      <c r="J4236">
        <v>61.387</v>
      </c>
      <c r="K4236">
        <v>150.64400000000001</v>
      </c>
    </row>
    <row r="4237" spans="1:11" x14ac:dyDescent="0.25">
      <c r="A4237">
        <v>2014</v>
      </c>
      <c r="B4237" t="s">
        <v>2120</v>
      </c>
      <c r="C4237" t="s">
        <v>2230</v>
      </c>
      <c r="D4237" t="s">
        <v>16</v>
      </c>
      <c r="E4237">
        <v>37</v>
      </c>
      <c r="F4237">
        <v>89</v>
      </c>
      <c r="G4237">
        <v>13.102</v>
      </c>
      <c r="H4237">
        <v>6.2530000000000001</v>
      </c>
      <c r="I4237">
        <v>5.0000000000000001E-3</v>
      </c>
      <c r="J4237">
        <v>5.3380000000000001</v>
      </c>
      <c r="K4237">
        <v>13.093999999999999</v>
      </c>
    </row>
    <row r="4238" spans="1:11" x14ac:dyDescent="0.25">
      <c r="A4238">
        <v>2014</v>
      </c>
      <c r="B4238" t="s">
        <v>2120</v>
      </c>
      <c r="C4238" t="s">
        <v>2231</v>
      </c>
      <c r="D4238" t="s">
        <v>19</v>
      </c>
      <c r="E4238">
        <v>1085</v>
      </c>
      <c r="F4238">
        <v>2102</v>
      </c>
      <c r="G4238">
        <v>320.39100000000002</v>
      </c>
      <c r="H4238">
        <v>102.42700000000001</v>
      </c>
      <c r="I4238">
        <v>3.093</v>
      </c>
      <c r="J4238">
        <v>170.864</v>
      </c>
      <c r="K4238">
        <v>428.29700000000003</v>
      </c>
    </row>
    <row r="4239" spans="1:11" x14ac:dyDescent="0.25">
      <c r="A4239">
        <v>2014</v>
      </c>
      <c r="B4239" t="s">
        <v>2120</v>
      </c>
      <c r="C4239" t="s">
        <v>2231</v>
      </c>
      <c r="D4239" t="s">
        <v>16</v>
      </c>
      <c r="E4239">
        <v>322</v>
      </c>
      <c r="F4239">
        <v>675</v>
      </c>
      <c r="G4239">
        <v>225.476</v>
      </c>
      <c r="H4239">
        <v>40.496000000000002</v>
      </c>
      <c r="I4239">
        <v>2.0760000000000001</v>
      </c>
      <c r="J4239">
        <v>84.713999999999999</v>
      </c>
      <c r="K4239">
        <v>225.24799999999999</v>
      </c>
    </row>
    <row r="4240" spans="1:11" x14ac:dyDescent="0.25">
      <c r="A4240">
        <v>2014</v>
      </c>
      <c r="B4240" t="s">
        <v>2120</v>
      </c>
      <c r="C4240" t="s">
        <v>2232</v>
      </c>
      <c r="D4240" t="s">
        <v>19</v>
      </c>
      <c r="E4240">
        <v>102</v>
      </c>
      <c r="F4240">
        <v>218</v>
      </c>
      <c r="G4240">
        <v>20.632999999999999</v>
      </c>
      <c r="H4240">
        <v>10.513</v>
      </c>
      <c r="I4240">
        <v>0.23100000000000001</v>
      </c>
      <c r="J4240">
        <v>19.981999999999999</v>
      </c>
      <c r="K4240">
        <v>28.334</v>
      </c>
    </row>
    <row r="4241" spans="1:11" x14ac:dyDescent="0.25">
      <c r="A4241">
        <v>2014</v>
      </c>
      <c r="B4241" t="s">
        <v>2120</v>
      </c>
      <c r="C4241" t="s">
        <v>2232</v>
      </c>
      <c r="D4241" t="s">
        <v>16</v>
      </c>
      <c r="E4241">
        <v>12</v>
      </c>
      <c r="F4241">
        <v>45</v>
      </c>
      <c r="G4241">
        <v>9.1470000000000002</v>
      </c>
      <c r="H4241">
        <v>3.9289999999999998</v>
      </c>
      <c r="I4241">
        <v>9.0999999999999998E-2</v>
      </c>
      <c r="J4241">
        <v>6.7690000000000001</v>
      </c>
      <c r="K4241">
        <v>9.2110000000000003</v>
      </c>
    </row>
    <row r="4242" spans="1:11" x14ac:dyDescent="0.25">
      <c r="A4242">
        <v>2014</v>
      </c>
      <c r="B4242" t="s">
        <v>2120</v>
      </c>
      <c r="C4242" t="s">
        <v>2233</v>
      </c>
      <c r="D4242" t="s">
        <v>19</v>
      </c>
      <c r="E4242">
        <v>168</v>
      </c>
      <c r="F4242">
        <v>394</v>
      </c>
      <c r="G4242">
        <v>85.43</v>
      </c>
      <c r="H4242">
        <v>63.375</v>
      </c>
      <c r="I4242">
        <v>0.55000000000000004</v>
      </c>
      <c r="J4242">
        <v>117.65300000000001</v>
      </c>
      <c r="K4242">
        <v>97.028999999999996</v>
      </c>
    </row>
    <row r="4243" spans="1:11" x14ac:dyDescent="0.25">
      <c r="A4243">
        <v>2014</v>
      </c>
      <c r="B4243" t="s">
        <v>2120</v>
      </c>
      <c r="C4243" t="s">
        <v>2233</v>
      </c>
      <c r="D4243" t="s">
        <v>16</v>
      </c>
      <c r="E4243">
        <v>20</v>
      </c>
      <c r="F4243">
        <v>41</v>
      </c>
      <c r="G4243">
        <v>6.8780000000000001</v>
      </c>
      <c r="H4243">
        <v>2.8809999999999998</v>
      </c>
      <c r="I4243">
        <v>0</v>
      </c>
      <c r="J4243">
        <v>3.7709999999999999</v>
      </c>
      <c r="K4243">
        <v>6.8810000000000002</v>
      </c>
    </row>
    <row r="4244" spans="1:11" x14ac:dyDescent="0.25">
      <c r="A4244">
        <v>2014</v>
      </c>
      <c r="B4244" t="s">
        <v>2120</v>
      </c>
      <c r="C4244" t="s">
        <v>2234</v>
      </c>
      <c r="D4244" t="s">
        <v>19</v>
      </c>
      <c r="E4244">
        <v>942</v>
      </c>
      <c r="F4244">
        <v>2531</v>
      </c>
      <c r="G4244">
        <v>809.476</v>
      </c>
      <c r="H4244">
        <v>441.577</v>
      </c>
      <c r="I4244">
        <v>55.521000000000001</v>
      </c>
      <c r="J4244">
        <v>635.39700000000005</v>
      </c>
      <c r="K4244">
        <v>1351.078</v>
      </c>
    </row>
    <row r="4245" spans="1:11" x14ac:dyDescent="0.25">
      <c r="A4245">
        <v>2014</v>
      </c>
      <c r="B4245" t="s">
        <v>2120</v>
      </c>
      <c r="C4245" t="s">
        <v>2234</v>
      </c>
      <c r="D4245" t="s">
        <v>16</v>
      </c>
      <c r="E4245">
        <v>110</v>
      </c>
      <c r="F4245">
        <v>376</v>
      </c>
      <c r="G4245">
        <v>27.786000000000001</v>
      </c>
      <c r="H4245">
        <v>6.9210000000000003</v>
      </c>
      <c r="I4245">
        <v>-19.77</v>
      </c>
      <c r="J4245">
        <v>43.844000000000001</v>
      </c>
      <c r="K4245">
        <v>26.966999999999999</v>
      </c>
    </row>
    <row r="4246" spans="1:11" x14ac:dyDescent="0.25">
      <c r="A4246">
        <v>2014</v>
      </c>
      <c r="B4246" t="s">
        <v>2120</v>
      </c>
      <c r="C4246" t="s">
        <v>2235</v>
      </c>
      <c r="D4246" t="s">
        <v>19</v>
      </c>
      <c r="E4246">
        <v>579</v>
      </c>
      <c r="F4246">
        <v>1274</v>
      </c>
      <c r="G4246">
        <v>935.54200000000003</v>
      </c>
      <c r="H4246">
        <v>811.28499999999997</v>
      </c>
      <c r="I4246">
        <v>4.8390000000000004</v>
      </c>
      <c r="J4246">
        <v>93.891999999999996</v>
      </c>
      <c r="K4246">
        <v>997.02200000000005</v>
      </c>
    </row>
    <row r="4247" spans="1:11" x14ac:dyDescent="0.25">
      <c r="A4247">
        <v>2014</v>
      </c>
      <c r="B4247" t="s">
        <v>2120</v>
      </c>
      <c r="C4247" t="s">
        <v>2235</v>
      </c>
      <c r="D4247" t="s">
        <v>16</v>
      </c>
      <c r="E4247">
        <v>82</v>
      </c>
      <c r="F4247">
        <v>159</v>
      </c>
      <c r="G4247">
        <v>14.641999999999999</v>
      </c>
      <c r="H4247">
        <v>6.8049999999999997</v>
      </c>
      <c r="I4247">
        <v>0.31900000000000001</v>
      </c>
      <c r="J4247">
        <v>5.9619999999999997</v>
      </c>
      <c r="K4247">
        <v>14.541</v>
      </c>
    </row>
    <row r="4248" spans="1:11" x14ac:dyDescent="0.25">
      <c r="A4248">
        <v>2014</v>
      </c>
      <c r="B4248" t="s">
        <v>2120</v>
      </c>
      <c r="C4248" t="s">
        <v>2236</v>
      </c>
      <c r="D4248" t="s">
        <v>19</v>
      </c>
      <c r="E4248">
        <v>406</v>
      </c>
      <c r="F4248">
        <v>730</v>
      </c>
      <c r="G4248">
        <v>75.322999999999993</v>
      </c>
      <c r="H4248">
        <v>57.667999999999999</v>
      </c>
      <c r="I4248">
        <v>0.5</v>
      </c>
      <c r="J4248">
        <v>21.07</v>
      </c>
      <c r="K4248">
        <v>104.831</v>
      </c>
    </row>
    <row r="4249" spans="1:11" x14ac:dyDescent="0.25">
      <c r="A4249">
        <v>2014</v>
      </c>
      <c r="B4249" t="s">
        <v>2120</v>
      </c>
      <c r="C4249" t="s">
        <v>2236</v>
      </c>
      <c r="D4249" t="s">
        <v>16</v>
      </c>
      <c r="E4249">
        <v>54</v>
      </c>
      <c r="F4249">
        <v>115</v>
      </c>
      <c r="G4249">
        <v>13.023999999999999</v>
      </c>
      <c r="H4249">
        <v>6.5830000000000002</v>
      </c>
      <c r="I4249">
        <v>0.154</v>
      </c>
      <c r="J4249">
        <v>3.4289999999999998</v>
      </c>
      <c r="K4249">
        <v>12.64</v>
      </c>
    </row>
    <row r="4250" spans="1:11" x14ac:dyDescent="0.25">
      <c r="A4250">
        <v>2014</v>
      </c>
      <c r="B4250" t="s">
        <v>2120</v>
      </c>
      <c r="C4250" t="s">
        <v>2237</v>
      </c>
      <c r="D4250" t="s">
        <v>19</v>
      </c>
      <c r="E4250">
        <v>8368</v>
      </c>
      <c r="F4250">
        <v>36206</v>
      </c>
      <c r="G4250">
        <v>22294.902999999998</v>
      </c>
      <c r="H4250">
        <v>9455.5159999999996</v>
      </c>
      <c r="I4250">
        <v>733.36599999999999</v>
      </c>
      <c r="J4250">
        <v>9215.7250000000004</v>
      </c>
      <c r="K4250">
        <v>28199.293000000001</v>
      </c>
    </row>
    <row r="4251" spans="1:11" x14ac:dyDescent="0.25">
      <c r="A4251">
        <v>2014</v>
      </c>
      <c r="B4251" t="s">
        <v>2120</v>
      </c>
      <c r="C4251" t="s">
        <v>2237</v>
      </c>
      <c r="D4251" t="s">
        <v>16</v>
      </c>
      <c r="E4251">
        <v>553</v>
      </c>
      <c r="F4251">
        <v>6956</v>
      </c>
      <c r="G4251">
        <v>16349.540999999999</v>
      </c>
      <c r="H4251">
        <v>6351.8429999999998</v>
      </c>
      <c r="I4251">
        <v>595.29100000000005</v>
      </c>
      <c r="J4251">
        <v>6618.5469999999996</v>
      </c>
      <c r="K4251">
        <v>16315.624</v>
      </c>
    </row>
    <row r="4252" spans="1:11" x14ac:dyDescent="0.25">
      <c r="A4252">
        <v>2014</v>
      </c>
      <c r="B4252" t="s">
        <v>2120</v>
      </c>
      <c r="C4252" t="s">
        <v>2238</v>
      </c>
      <c r="D4252" t="s">
        <v>19</v>
      </c>
      <c r="E4252">
        <v>270</v>
      </c>
      <c r="F4252">
        <v>456</v>
      </c>
      <c r="G4252">
        <v>31.308</v>
      </c>
      <c r="H4252">
        <v>20.061</v>
      </c>
      <c r="I4252">
        <v>0.621</v>
      </c>
      <c r="J4252">
        <v>19.791</v>
      </c>
      <c r="K4252">
        <v>49.106000000000002</v>
      </c>
    </row>
    <row r="4253" spans="1:11" x14ac:dyDescent="0.25">
      <c r="A4253">
        <v>2014</v>
      </c>
      <c r="B4253" t="s">
        <v>2120</v>
      </c>
      <c r="C4253" t="s">
        <v>2238</v>
      </c>
      <c r="D4253" t="s">
        <v>16</v>
      </c>
      <c r="E4253">
        <v>42</v>
      </c>
      <c r="F4253">
        <v>76</v>
      </c>
      <c r="G4253">
        <v>8.0489999999999995</v>
      </c>
      <c r="H4253">
        <v>3.8860000000000001</v>
      </c>
      <c r="I4253">
        <v>4.7E-2</v>
      </c>
      <c r="J4253">
        <v>4.7350000000000003</v>
      </c>
      <c r="K4253">
        <v>7.98</v>
      </c>
    </row>
    <row r="4254" spans="1:11" x14ac:dyDescent="0.25">
      <c r="A4254">
        <v>2014</v>
      </c>
      <c r="B4254" t="s">
        <v>2120</v>
      </c>
      <c r="C4254" t="s">
        <v>2239</v>
      </c>
      <c r="D4254" t="s">
        <v>19</v>
      </c>
      <c r="E4254">
        <v>490</v>
      </c>
      <c r="F4254">
        <v>872</v>
      </c>
      <c r="G4254">
        <v>86.174999999999997</v>
      </c>
      <c r="H4254">
        <v>48.975000000000001</v>
      </c>
      <c r="I4254">
        <v>0.91</v>
      </c>
      <c r="J4254">
        <v>54.738</v>
      </c>
      <c r="K4254">
        <v>222.31299999999999</v>
      </c>
    </row>
    <row r="4255" spans="1:11" x14ac:dyDescent="0.25">
      <c r="A4255">
        <v>2014</v>
      </c>
      <c r="B4255" t="s">
        <v>2120</v>
      </c>
      <c r="C4255" t="s">
        <v>2239</v>
      </c>
      <c r="D4255" t="s">
        <v>16</v>
      </c>
      <c r="E4255">
        <v>82</v>
      </c>
      <c r="F4255">
        <v>137</v>
      </c>
      <c r="G4255">
        <v>16.324000000000002</v>
      </c>
      <c r="H4255">
        <v>7.6360000000000001</v>
      </c>
      <c r="I4255">
        <v>0.1</v>
      </c>
      <c r="J4255">
        <v>5.09</v>
      </c>
      <c r="K4255">
        <v>16.64</v>
      </c>
    </row>
    <row r="4256" spans="1:11" x14ac:dyDescent="0.25">
      <c r="A4256">
        <v>2014</v>
      </c>
      <c r="B4256" t="s">
        <v>2120</v>
      </c>
      <c r="C4256" t="s">
        <v>2240</v>
      </c>
      <c r="D4256" t="s">
        <v>19</v>
      </c>
      <c r="E4256">
        <v>410</v>
      </c>
      <c r="F4256">
        <v>1337</v>
      </c>
      <c r="G4256">
        <v>251.11</v>
      </c>
      <c r="H4256">
        <v>180.654</v>
      </c>
      <c r="I4256">
        <v>1.7529999999999999</v>
      </c>
      <c r="J4256">
        <v>101.376</v>
      </c>
      <c r="K4256">
        <v>433.642</v>
      </c>
    </row>
    <row r="4257" spans="1:11" x14ac:dyDescent="0.25">
      <c r="A4257">
        <v>2014</v>
      </c>
      <c r="B4257" t="s">
        <v>2120</v>
      </c>
      <c r="C4257" t="s">
        <v>2240</v>
      </c>
      <c r="D4257" t="s">
        <v>16</v>
      </c>
      <c r="E4257">
        <v>47</v>
      </c>
      <c r="F4257">
        <v>87</v>
      </c>
      <c r="G4257">
        <v>16.052</v>
      </c>
      <c r="H4257">
        <v>6.524</v>
      </c>
      <c r="I4257">
        <v>1.7000000000000001E-2</v>
      </c>
      <c r="J4257">
        <v>5.9539999999999997</v>
      </c>
      <c r="K4257">
        <v>15.993</v>
      </c>
    </row>
    <row r="4258" spans="1:11" x14ac:dyDescent="0.25">
      <c r="A4258">
        <v>2014</v>
      </c>
      <c r="B4258" t="s">
        <v>2120</v>
      </c>
      <c r="C4258" t="s">
        <v>2241</v>
      </c>
      <c r="D4258" t="s">
        <v>19</v>
      </c>
      <c r="E4258">
        <v>455</v>
      </c>
      <c r="F4258">
        <v>1112</v>
      </c>
      <c r="G4258">
        <v>41.664999999999999</v>
      </c>
      <c r="H4258">
        <v>25.082000000000001</v>
      </c>
      <c r="I4258">
        <v>0.13100000000000001</v>
      </c>
      <c r="J4258">
        <v>32.125</v>
      </c>
      <c r="K4258">
        <v>74.174999999999997</v>
      </c>
    </row>
    <row r="4259" spans="1:11" x14ac:dyDescent="0.25">
      <c r="A4259">
        <v>2014</v>
      </c>
      <c r="B4259" t="s">
        <v>2120</v>
      </c>
      <c r="C4259" t="s">
        <v>2241</v>
      </c>
      <c r="D4259" t="s">
        <v>16</v>
      </c>
      <c r="E4259">
        <v>116</v>
      </c>
      <c r="F4259">
        <v>252</v>
      </c>
      <c r="G4259">
        <v>13.066000000000001</v>
      </c>
      <c r="H4259">
        <v>6.67</v>
      </c>
      <c r="I4259">
        <v>2.3E-2</v>
      </c>
      <c r="J4259">
        <v>5.0670000000000002</v>
      </c>
      <c r="K4259">
        <v>13.109</v>
      </c>
    </row>
    <row r="4260" spans="1:11" x14ac:dyDescent="0.25">
      <c r="A4260">
        <v>2014</v>
      </c>
      <c r="B4260" t="s">
        <v>2120</v>
      </c>
      <c r="C4260" t="s">
        <v>2242</v>
      </c>
      <c r="D4260" t="s">
        <v>19</v>
      </c>
      <c r="E4260">
        <v>2664</v>
      </c>
      <c r="F4260">
        <v>9774</v>
      </c>
      <c r="G4260">
        <v>7000.3810000000003</v>
      </c>
      <c r="H4260">
        <v>3163.27</v>
      </c>
      <c r="I4260">
        <v>108.084</v>
      </c>
      <c r="J4260">
        <v>2965.1480000000001</v>
      </c>
      <c r="K4260">
        <v>10294.641</v>
      </c>
    </row>
    <row r="4261" spans="1:11" x14ac:dyDescent="0.25">
      <c r="A4261">
        <v>2014</v>
      </c>
      <c r="B4261" t="s">
        <v>2120</v>
      </c>
      <c r="C4261" t="s">
        <v>2242</v>
      </c>
      <c r="D4261" t="s">
        <v>16</v>
      </c>
      <c r="E4261">
        <v>255</v>
      </c>
      <c r="F4261">
        <v>2310</v>
      </c>
      <c r="G4261">
        <v>5636.9049999999997</v>
      </c>
      <c r="H4261">
        <v>2328.3040000000001</v>
      </c>
      <c r="I4261">
        <v>64.835999999999999</v>
      </c>
      <c r="J4261">
        <v>2081.105</v>
      </c>
      <c r="K4261">
        <v>5687.7359999999999</v>
      </c>
    </row>
    <row r="4262" spans="1:11" x14ac:dyDescent="0.25">
      <c r="A4262">
        <v>2014</v>
      </c>
      <c r="B4262" t="s">
        <v>2120</v>
      </c>
      <c r="C4262" t="s">
        <v>2243</v>
      </c>
      <c r="D4262" t="s">
        <v>19</v>
      </c>
      <c r="E4262">
        <v>3753</v>
      </c>
      <c r="F4262">
        <v>9838</v>
      </c>
      <c r="G4262">
        <v>1759.2159999999999</v>
      </c>
      <c r="H4262">
        <v>1048.675</v>
      </c>
      <c r="I4262">
        <v>47.959000000000003</v>
      </c>
      <c r="J4262">
        <v>1322.84</v>
      </c>
      <c r="K4262">
        <v>3372.52</v>
      </c>
    </row>
    <row r="4263" spans="1:11" x14ac:dyDescent="0.25">
      <c r="A4263">
        <v>2014</v>
      </c>
      <c r="B4263" t="s">
        <v>2120</v>
      </c>
      <c r="C4263" t="s">
        <v>2243</v>
      </c>
      <c r="D4263" t="s">
        <v>16</v>
      </c>
      <c r="E4263">
        <v>543</v>
      </c>
      <c r="F4263">
        <v>1376</v>
      </c>
      <c r="G4263">
        <v>314.88799999999998</v>
      </c>
      <c r="H4263">
        <v>43.936999999999998</v>
      </c>
      <c r="I4263">
        <v>7.1440000000000001</v>
      </c>
      <c r="J4263">
        <v>658.80799999999999</v>
      </c>
      <c r="K4263">
        <v>310.61099999999999</v>
      </c>
    </row>
    <row r="4264" spans="1:11" x14ac:dyDescent="0.25">
      <c r="A4264">
        <v>2014</v>
      </c>
      <c r="B4264" t="s">
        <v>2120</v>
      </c>
      <c r="C4264" t="s">
        <v>2244</v>
      </c>
      <c r="D4264" t="s">
        <v>19</v>
      </c>
      <c r="E4264">
        <v>905</v>
      </c>
      <c r="F4264">
        <v>2812</v>
      </c>
      <c r="G4264">
        <v>977.322</v>
      </c>
      <c r="H4264">
        <v>342.40899999999999</v>
      </c>
      <c r="I4264">
        <v>87.263000000000005</v>
      </c>
      <c r="J4264">
        <v>406.78300000000002</v>
      </c>
      <c r="K4264">
        <v>1527.46</v>
      </c>
    </row>
    <row r="4265" spans="1:11" x14ac:dyDescent="0.25">
      <c r="A4265">
        <v>2014</v>
      </c>
      <c r="B4265" t="s">
        <v>2120</v>
      </c>
      <c r="C4265" t="s">
        <v>2244</v>
      </c>
      <c r="D4265" t="s">
        <v>16</v>
      </c>
      <c r="E4265">
        <v>88</v>
      </c>
      <c r="F4265">
        <v>908</v>
      </c>
      <c r="G4265">
        <v>834.92</v>
      </c>
      <c r="H4265">
        <v>251.64500000000001</v>
      </c>
      <c r="I4265">
        <v>75.712999999999994</v>
      </c>
      <c r="J4265">
        <v>272.77199999999999</v>
      </c>
      <c r="K4265">
        <v>1094.0899999999999</v>
      </c>
    </row>
    <row r="4266" spans="1:11" x14ac:dyDescent="0.25">
      <c r="A4266">
        <v>2014</v>
      </c>
      <c r="B4266" t="s">
        <v>2120</v>
      </c>
      <c r="C4266" t="s">
        <v>2245</v>
      </c>
      <c r="D4266" t="s">
        <v>19</v>
      </c>
      <c r="E4266">
        <v>383</v>
      </c>
      <c r="F4266">
        <v>664</v>
      </c>
      <c r="G4266">
        <v>87.644000000000005</v>
      </c>
      <c r="H4266">
        <v>62.716999999999999</v>
      </c>
      <c r="I4266">
        <v>3.887</v>
      </c>
      <c r="J4266">
        <v>38.185000000000002</v>
      </c>
      <c r="K4266">
        <v>168.17</v>
      </c>
    </row>
    <row r="4267" spans="1:11" x14ac:dyDescent="0.25">
      <c r="A4267">
        <v>2014</v>
      </c>
      <c r="B4267" t="s">
        <v>2120</v>
      </c>
      <c r="C4267" t="s">
        <v>2245</v>
      </c>
      <c r="D4267" t="s">
        <v>16</v>
      </c>
      <c r="E4267">
        <v>46</v>
      </c>
      <c r="F4267">
        <v>92</v>
      </c>
      <c r="G4267">
        <v>9.8330000000000002</v>
      </c>
      <c r="H4267">
        <v>4.8949999999999996</v>
      </c>
      <c r="I4267">
        <v>0.38800000000000001</v>
      </c>
      <c r="J4267">
        <v>7.7329999999999997</v>
      </c>
      <c r="K4267">
        <v>9.4499999999999993</v>
      </c>
    </row>
    <row r="4268" spans="1:11" x14ac:dyDescent="0.25">
      <c r="A4268">
        <v>2014</v>
      </c>
      <c r="B4268" t="s">
        <v>2120</v>
      </c>
      <c r="C4268" t="s">
        <v>2246</v>
      </c>
      <c r="D4268" t="s">
        <v>19</v>
      </c>
      <c r="E4268">
        <v>197</v>
      </c>
      <c r="F4268">
        <v>422</v>
      </c>
      <c r="G4268">
        <v>30.690999999999999</v>
      </c>
      <c r="H4268">
        <v>15.073</v>
      </c>
      <c r="I4268">
        <v>3.4079999999999999</v>
      </c>
      <c r="J4268">
        <v>43.338000000000001</v>
      </c>
      <c r="K4268">
        <v>43.036999999999999</v>
      </c>
    </row>
    <row r="4269" spans="1:11" x14ac:dyDescent="0.25">
      <c r="A4269">
        <v>2014</v>
      </c>
      <c r="B4269" t="s">
        <v>2120</v>
      </c>
      <c r="C4269" t="s">
        <v>2246</v>
      </c>
      <c r="D4269" t="s">
        <v>16</v>
      </c>
      <c r="E4269">
        <v>19</v>
      </c>
      <c r="F4269">
        <v>41</v>
      </c>
      <c r="G4269">
        <v>3.95</v>
      </c>
      <c r="H4269">
        <v>2.2250000000000001</v>
      </c>
      <c r="I4269">
        <v>0</v>
      </c>
      <c r="J4269">
        <v>1.0289999999999999</v>
      </c>
      <c r="K4269">
        <v>3.9359999999999999</v>
      </c>
    </row>
    <row r="4270" spans="1:11" x14ac:dyDescent="0.25">
      <c r="A4270">
        <v>2014</v>
      </c>
      <c r="B4270" t="s">
        <v>2120</v>
      </c>
      <c r="C4270" t="s">
        <v>2247</v>
      </c>
      <c r="D4270" t="s">
        <v>19</v>
      </c>
      <c r="E4270">
        <v>3389</v>
      </c>
      <c r="F4270">
        <v>9721</v>
      </c>
      <c r="G4270">
        <v>1486.088</v>
      </c>
      <c r="H4270">
        <v>716.28499999999997</v>
      </c>
      <c r="I4270">
        <v>37.317999999999998</v>
      </c>
      <c r="J4270">
        <v>1689.982</v>
      </c>
      <c r="K4270">
        <v>3569.7190000000001</v>
      </c>
    </row>
    <row r="4271" spans="1:11" x14ac:dyDescent="0.25">
      <c r="A4271">
        <v>2014</v>
      </c>
      <c r="B4271" t="s">
        <v>2120</v>
      </c>
      <c r="C4271" t="s">
        <v>2247</v>
      </c>
      <c r="D4271" t="s">
        <v>16</v>
      </c>
      <c r="E4271">
        <v>543</v>
      </c>
      <c r="F4271">
        <v>1804</v>
      </c>
      <c r="G4271">
        <v>434.06299999999999</v>
      </c>
      <c r="H4271">
        <v>91.649000000000001</v>
      </c>
      <c r="I4271">
        <v>4.0279999999999996</v>
      </c>
      <c r="J4271">
        <v>1081.933</v>
      </c>
      <c r="K4271">
        <v>455.00299999999999</v>
      </c>
    </row>
    <row r="4272" spans="1:11" x14ac:dyDescent="0.25">
      <c r="A4272">
        <v>2014</v>
      </c>
      <c r="B4272" t="s">
        <v>2120</v>
      </c>
      <c r="C4272" t="s">
        <v>2248</v>
      </c>
      <c r="D4272" t="s">
        <v>19</v>
      </c>
      <c r="E4272">
        <v>628</v>
      </c>
      <c r="F4272">
        <v>1115</v>
      </c>
      <c r="G4272">
        <v>74.414000000000001</v>
      </c>
      <c r="H4272">
        <v>42.125999999999998</v>
      </c>
      <c r="I4272">
        <v>5.5490000000000004</v>
      </c>
      <c r="J4272">
        <v>60.64</v>
      </c>
      <c r="K4272">
        <v>153.47200000000001</v>
      </c>
    </row>
    <row r="4273" spans="1:11" x14ac:dyDescent="0.25">
      <c r="A4273">
        <v>2014</v>
      </c>
      <c r="B4273" t="s">
        <v>2120</v>
      </c>
      <c r="C4273" t="s">
        <v>2248</v>
      </c>
      <c r="D4273" t="s">
        <v>16</v>
      </c>
      <c r="E4273">
        <v>97</v>
      </c>
      <c r="F4273">
        <v>160</v>
      </c>
      <c r="G4273">
        <v>11.646000000000001</v>
      </c>
      <c r="H4273">
        <v>4.9320000000000004</v>
      </c>
      <c r="I4273">
        <v>0.54700000000000004</v>
      </c>
      <c r="J4273">
        <v>5.0179999999999998</v>
      </c>
      <c r="K4273">
        <v>11.125999999999999</v>
      </c>
    </row>
    <row r="4274" spans="1:11" x14ac:dyDescent="0.25">
      <c r="A4274">
        <v>2014</v>
      </c>
      <c r="B4274" t="s">
        <v>2120</v>
      </c>
      <c r="C4274" t="s">
        <v>2249</v>
      </c>
      <c r="D4274" t="s">
        <v>19</v>
      </c>
      <c r="E4274">
        <v>1305</v>
      </c>
      <c r="F4274">
        <v>2839</v>
      </c>
      <c r="G4274">
        <v>219.60599999999999</v>
      </c>
      <c r="H4274">
        <v>124.40600000000001</v>
      </c>
      <c r="I4274">
        <v>12.228</v>
      </c>
      <c r="J4274">
        <v>212.12799999999999</v>
      </c>
      <c r="K4274">
        <v>721.04899999999998</v>
      </c>
    </row>
    <row r="4275" spans="1:11" x14ac:dyDescent="0.25">
      <c r="A4275">
        <v>2014</v>
      </c>
      <c r="B4275" t="s">
        <v>2120</v>
      </c>
      <c r="C4275" t="s">
        <v>2249</v>
      </c>
      <c r="D4275" t="s">
        <v>16</v>
      </c>
      <c r="E4275">
        <v>172</v>
      </c>
      <c r="F4275">
        <v>357</v>
      </c>
      <c r="G4275">
        <v>39.005000000000003</v>
      </c>
      <c r="H4275">
        <v>14.238</v>
      </c>
      <c r="I4275">
        <v>0.28399999999999997</v>
      </c>
      <c r="J4275">
        <v>16.331</v>
      </c>
      <c r="K4275">
        <v>38.816000000000003</v>
      </c>
    </row>
    <row r="4276" spans="1:11" x14ac:dyDescent="0.25">
      <c r="A4276">
        <v>2014</v>
      </c>
      <c r="B4276" t="s">
        <v>2120</v>
      </c>
      <c r="C4276" t="s">
        <v>2250</v>
      </c>
      <c r="D4276" t="s">
        <v>19</v>
      </c>
      <c r="E4276">
        <v>8500</v>
      </c>
      <c r="F4276">
        <v>47065</v>
      </c>
      <c r="G4276">
        <v>49969.131000000001</v>
      </c>
      <c r="H4276">
        <v>26984.534</v>
      </c>
      <c r="I4276">
        <v>11988.662</v>
      </c>
      <c r="J4276">
        <v>85491.509000000005</v>
      </c>
      <c r="K4276">
        <v>61780.262999999999</v>
      </c>
    </row>
    <row r="4277" spans="1:11" x14ac:dyDescent="0.25">
      <c r="A4277">
        <v>2014</v>
      </c>
      <c r="B4277" t="s">
        <v>2120</v>
      </c>
      <c r="C4277" t="s">
        <v>2250</v>
      </c>
      <c r="D4277" t="s">
        <v>16</v>
      </c>
      <c r="E4277">
        <v>618</v>
      </c>
      <c r="F4277">
        <v>3298</v>
      </c>
      <c r="G4277">
        <v>6141.8069999999998</v>
      </c>
      <c r="H4277">
        <v>2561.2730000000001</v>
      </c>
      <c r="I4277">
        <v>83.364999999999995</v>
      </c>
      <c r="J4277">
        <v>6677.8530000000001</v>
      </c>
      <c r="K4277">
        <v>6187.6229999999996</v>
      </c>
    </row>
    <row r="4278" spans="1:11" x14ac:dyDescent="0.25">
      <c r="A4278">
        <v>2014</v>
      </c>
      <c r="B4278" t="s">
        <v>2120</v>
      </c>
      <c r="C4278" t="s">
        <v>2251</v>
      </c>
      <c r="D4278" t="s">
        <v>19</v>
      </c>
      <c r="E4278">
        <v>629</v>
      </c>
      <c r="F4278">
        <v>1485</v>
      </c>
      <c r="G4278">
        <v>172.56399999999999</v>
      </c>
      <c r="H4278">
        <v>37.445999999999998</v>
      </c>
      <c r="I4278">
        <v>0.55300000000000005</v>
      </c>
      <c r="J4278">
        <v>85.488</v>
      </c>
      <c r="K4278">
        <v>234.46299999999999</v>
      </c>
    </row>
    <row r="4279" spans="1:11" x14ac:dyDescent="0.25">
      <c r="A4279">
        <v>2014</v>
      </c>
      <c r="B4279" t="s">
        <v>2120</v>
      </c>
      <c r="C4279" t="s">
        <v>2251</v>
      </c>
      <c r="D4279" t="s">
        <v>16</v>
      </c>
      <c r="E4279">
        <v>93</v>
      </c>
      <c r="F4279">
        <v>445</v>
      </c>
      <c r="G4279">
        <v>137.851</v>
      </c>
      <c r="H4279">
        <v>15.816000000000001</v>
      </c>
      <c r="I4279">
        <v>0.08</v>
      </c>
      <c r="J4279">
        <v>30.120999999999999</v>
      </c>
      <c r="K4279">
        <v>141.642</v>
      </c>
    </row>
    <row r="4280" spans="1:11" x14ac:dyDescent="0.25">
      <c r="A4280">
        <v>2014</v>
      </c>
      <c r="B4280" t="s">
        <v>2120</v>
      </c>
      <c r="C4280" t="s">
        <v>2252</v>
      </c>
      <c r="D4280" t="s">
        <v>19</v>
      </c>
      <c r="E4280">
        <v>1218</v>
      </c>
      <c r="F4280">
        <v>6504</v>
      </c>
      <c r="G4280">
        <v>3908.6559999999999</v>
      </c>
      <c r="H4280">
        <v>592.82899999999995</v>
      </c>
      <c r="I4280">
        <v>42.058999999999997</v>
      </c>
      <c r="J4280">
        <v>938.31299999999999</v>
      </c>
      <c r="K4280">
        <v>4242.1899999999996</v>
      </c>
    </row>
    <row r="4281" spans="1:11" x14ac:dyDescent="0.25">
      <c r="A4281">
        <v>2014</v>
      </c>
      <c r="B4281" t="s">
        <v>2120</v>
      </c>
      <c r="C4281" t="s">
        <v>2252</v>
      </c>
      <c r="D4281" t="s">
        <v>16</v>
      </c>
      <c r="E4281">
        <v>114</v>
      </c>
      <c r="F4281">
        <v>3725</v>
      </c>
      <c r="G4281">
        <v>3549.4609999999998</v>
      </c>
      <c r="H4281">
        <v>393.18</v>
      </c>
      <c r="I4281">
        <v>33.722999999999999</v>
      </c>
      <c r="J4281">
        <v>580.80100000000004</v>
      </c>
      <c r="K4281">
        <v>3577.2669999999998</v>
      </c>
    </row>
    <row r="4282" spans="1:11" x14ac:dyDescent="0.25">
      <c r="A4282">
        <v>2014</v>
      </c>
      <c r="B4282" t="s">
        <v>2120</v>
      </c>
      <c r="C4282" t="s">
        <v>2253</v>
      </c>
      <c r="D4282" t="s">
        <v>19</v>
      </c>
      <c r="E4282">
        <v>237</v>
      </c>
      <c r="F4282">
        <v>941</v>
      </c>
      <c r="G4282">
        <v>284.47199999999998</v>
      </c>
      <c r="H4282">
        <v>203.43</v>
      </c>
      <c r="I4282">
        <v>7.4630000000000001</v>
      </c>
      <c r="J4282">
        <v>135.505</v>
      </c>
      <c r="K4282">
        <v>715.26099999999997</v>
      </c>
    </row>
    <row r="4283" spans="1:11" x14ac:dyDescent="0.25">
      <c r="A4283">
        <v>2014</v>
      </c>
      <c r="B4283" t="s">
        <v>2120</v>
      </c>
      <c r="C4283" t="s">
        <v>2253</v>
      </c>
      <c r="D4283" t="s">
        <v>16</v>
      </c>
      <c r="E4283">
        <v>19</v>
      </c>
      <c r="F4283">
        <v>47</v>
      </c>
      <c r="G4283">
        <v>9.1059999999999999</v>
      </c>
      <c r="H4283">
        <v>4.7939999999999996</v>
      </c>
      <c r="I4283">
        <v>1.28</v>
      </c>
      <c r="J4283">
        <v>3.4239999999999999</v>
      </c>
      <c r="K4283">
        <v>7.7619999999999996</v>
      </c>
    </row>
    <row r="4284" spans="1:11" x14ac:dyDescent="0.25">
      <c r="A4284">
        <v>2014</v>
      </c>
      <c r="B4284" t="s">
        <v>2120</v>
      </c>
      <c r="C4284" t="s">
        <v>2254</v>
      </c>
      <c r="D4284" t="s">
        <v>19</v>
      </c>
      <c r="E4284">
        <v>521</v>
      </c>
      <c r="F4284">
        <v>1095</v>
      </c>
      <c r="G4284">
        <v>53.216999999999999</v>
      </c>
      <c r="H4284">
        <v>21.86</v>
      </c>
      <c r="I4284">
        <v>1.036</v>
      </c>
      <c r="J4284">
        <v>56.027999999999999</v>
      </c>
      <c r="K4284">
        <v>78.462999999999994</v>
      </c>
    </row>
    <row r="4285" spans="1:11" x14ac:dyDescent="0.25">
      <c r="A4285">
        <v>2014</v>
      </c>
      <c r="B4285" t="s">
        <v>2120</v>
      </c>
      <c r="C4285" t="s">
        <v>2254</v>
      </c>
      <c r="D4285" t="s">
        <v>16</v>
      </c>
      <c r="E4285">
        <v>65</v>
      </c>
      <c r="F4285">
        <v>123</v>
      </c>
      <c r="G4285">
        <v>12.064</v>
      </c>
      <c r="H4285">
        <v>4.7060000000000004</v>
      </c>
      <c r="I4285">
        <v>5.1999999999999998E-2</v>
      </c>
      <c r="J4285">
        <v>2.3340000000000001</v>
      </c>
      <c r="K4285">
        <v>13.346</v>
      </c>
    </row>
    <row r="4286" spans="1:11" x14ac:dyDescent="0.25">
      <c r="A4286">
        <v>2014</v>
      </c>
      <c r="B4286" t="s">
        <v>2120</v>
      </c>
      <c r="C4286" t="s">
        <v>2255</v>
      </c>
      <c r="D4286" t="s">
        <v>19</v>
      </c>
      <c r="E4286">
        <v>152</v>
      </c>
      <c r="F4286">
        <v>321</v>
      </c>
      <c r="G4286">
        <v>59.414999999999999</v>
      </c>
      <c r="H4286">
        <v>25.715</v>
      </c>
      <c r="I4286">
        <v>0.40500000000000003</v>
      </c>
      <c r="J4286">
        <v>25.882999999999999</v>
      </c>
      <c r="K4286">
        <v>118.63200000000001</v>
      </c>
    </row>
    <row r="4287" spans="1:11" x14ac:dyDescent="0.25">
      <c r="A4287">
        <v>2014</v>
      </c>
      <c r="B4287" t="s">
        <v>2120</v>
      </c>
      <c r="C4287" t="s">
        <v>2255</v>
      </c>
      <c r="D4287" t="s">
        <v>16</v>
      </c>
      <c r="E4287">
        <v>25</v>
      </c>
      <c r="F4287">
        <v>42</v>
      </c>
      <c r="G4287">
        <v>2.5539999999999998</v>
      </c>
      <c r="H4287">
        <v>1.0960000000000001</v>
      </c>
      <c r="I4287">
        <v>7.0000000000000001E-3</v>
      </c>
      <c r="J4287">
        <v>1.0229999999999999</v>
      </c>
      <c r="K4287">
        <v>2.536</v>
      </c>
    </row>
    <row r="4288" spans="1:11" x14ac:dyDescent="0.25">
      <c r="A4288">
        <v>2014</v>
      </c>
      <c r="B4288" t="s">
        <v>2120</v>
      </c>
      <c r="C4288" t="s">
        <v>2256</v>
      </c>
      <c r="D4288" t="s">
        <v>19</v>
      </c>
      <c r="E4288">
        <v>31</v>
      </c>
      <c r="F4288">
        <v>51</v>
      </c>
      <c r="G4288">
        <v>0.83499999999999996</v>
      </c>
      <c r="H4288">
        <v>0.47199999999999998</v>
      </c>
      <c r="I4288">
        <v>1.2E-2</v>
      </c>
      <c r="J4288">
        <v>0.36499999999999999</v>
      </c>
      <c r="K4288">
        <v>1.4890000000000001</v>
      </c>
    </row>
    <row r="4289" spans="1:11" x14ac:dyDescent="0.25">
      <c r="A4289">
        <v>2014</v>
      </c>
      <c r="B4289" t="s">
        <v>2120</v>
      </c>
      <c r="C4289" t="s">
        <v>2256</v>
      </c>
      <c r="D4289" t="s">
        <v>16</v>
      </c>
      <c r="E4289">
        <v>6</v>
      </c>
      <c r="F4289">
        <v>10</v>
      </c>
      <c r="G4289">
        <v>0.46100000000000002</v>
      </c>
      <c r="H4289">
        <v>0.23</v>
      </c>
      <c r="I4289">
        <v>4.0000000000000001E-3</v>
      </c>
      <c r="J4289">
        <v>0.104</v>
      </c>
      <c r="K4289">
        <v>0.45600000000000002</v>
      </c>
    </row>
    <row r="4290" spans="1:11" x14ac:dyDescent="0.25">
      <c r="A4290">
        <v>2014</v>
      </c>
      <c r="B4290" t="s">
        <v>2120</v>
      </c>
      <c r="C4290" t="s">
        <v>2257</v>
      </c>
      <c r="D4290" t="s">
        <v>19</v>
      </c>
      <c r="E4290">
        <v>1750</v>
      </c>
      <c r="F4290">
        <v>4881</v>
      </c>
      <c r="G4290">
        <v>1187.1600000000001</v>
      </c>
      <c r="H4290">
        <v>636.14599999999996</v>
      </c>
      <c r="I4290">
        <v>43.161000000000001</v>
      </c>
      <c r="J4290">
        <v>608.06600000000003</v>
      </c>
      <c r="K4290">
        <v>2113.7939999999999</v>
      </c>
    </row>
    <row r="4291" spans="1:11" x14ac:dyDescent="0.25">
      <c r="A4291">
        <v>2014</v>
      </c>
      <c r="B4291" t="s">
        <v>2120</v>
      </c>
      <c r="C4291" t="s">
        <v>2257</v>
      </c>
      <c r="D4291" t="s">
        <v>16</v>
      </c>
      <c r="E4291">
        <v>156</v>
      </c>
      <c r="F4291">
        <v>381</v>
      </c>
      <c r="G4291">
        <v>59.323999999999998</v>
      </c>
      <c r="H4291">
        <v>-4.0910000000000002</v>
      </c>
      <c r="I4291">
        <v>1.1910000000000001</v>
      </c>
      <c r="J4291">
        <v>52.860999999999997</v>
      </c>
      <c r="K4291">
        <v>58.161000000000001</v>
      </c>
    </row>
    <row r="4292" spans="1:11" x14ac:dyDescent="0.25">
      <c r="A4292">
        <v>2014</v>
      </c>
      <c r="B4292" t="s">
        <v>2120</v>
      </c>
      <c r="C4292" t="s">
        <v>2258</v>
      </c>
      <c r="D4292" t="s">
        <v>19</v>
      </c>
      <c r="E4292">
        <v>118</v>
      </c>
      <c r="F4292">
        <v>378</v>
      </c>
      <c r="G4292">
        <v>6.88</v>
      </c>
      <c r="H4292">
        <v>2.8570000000000002</v>
      </c>
      <c r="I4292">
        <v>0</v>
      </c>
      <c r="J4292">
        <v>4.7679999999999998</v>
      </c>
      <c r="K4292">
        <v>13.497999999999999</v>
      </c>
    </row>
    <row r="4293" spans="1:11" x14ac:dyDescent="0.25">
      <c r="A4293">
        <v>2014</v>
      </c>
      <c r="B4293" t="s">
        <v>2120</v>
      </c>
      <c r="C4293" t="s">
        <v>2258</v>
      </c>
      <c r="D4293" t="s">
        <v>16</v>
      </c>
      <c r="E4293">
        <v>10</v>
      </c>
      <c r="F4293">
        <v>18</v>
      </c>
      <c r="G4293">
        <v>1.06</v>
      </c>
      <c r="H4293">
        <v>2.8000000000000001E-2</v>
      </c>
      <c r="I4293">
        <v>0</v>
      </c>
      <c r="J4293">
        <v>0.442</v>
      </c>
      <c r="K4293">
        <v>1.0580000000000001</v>
      </c>
    </row>
    <row r="4294" spans="1:11" x14ac:dyDescent="0.25">
      <c r="A4294">
        <v>2014</v>
      </c>
      <c r="B4294" t="s">
        <v>2120</v>
      </c>
      <c r="C4294" t="s">
        <v>2259</v>
      </c>
      <c r="D4294" t="s">
        <v>19</v>
      </c>
      <c r="E4294">
        <v>25</v>
      </c>
      <c r="F4294">
        <v>50</v>
      </c>
      <c r="G4294">
        <v>1.56</v>
      </c>
      <c r="H4294">
        <v>0.625</v>
      </c>
      <c r="I4294">
        <v>2.1999999999999999E-2</v>
      </c>
      <c r="J4294">
        <v>1.506</v>
      </c>
      <c r="K4294">
        <v>2.8809999999999998</v>
      </c>
    </row>
    <row r="4295" spans="1:11" x14ac:dyDescent="0.25">
      <c r="A4295">
        <v>2014</v>
      </c>
      <c r="B4295" t="s">
        <v>2120</v>
      </c>
      <c r="C4295" t="s">
        <v>2259</v>
      </c>
      <c r="D4295" t="s">
        <v>16</v>
      </c>
      <c r="E4295">
        <v>4</v>
      </c>
      <c r="F4295">
        <v>11</v>
      </c>
      <c r="G4295">
        <v>0.54700000000000004</v>
      </c>
      <c r="H4295">
        <v>0.12</v>
      </c>
      <c r="I4295">
        <v>7.0000000000000001E-3</v>
      </c>
      <c r="J4295">
        <v>0.245</v>
      </c>
      <c r="K4295">
        <v>0.54700000000000004</v>
      </c>
    </row>
    <row r="4296" spans="1:11" x14ac:dyDescent="0.25">
      <c r="A4296">
        <v>2014</v>
      </c>
      <c r="B4296" t="s">
        <v>2120</v>
      </c>
      <c r="C4296" t="s">
        <v>2260</v>
      </c>
      <c r="D4296" t="s">
        <v>19</v>
      </c>
      <c r="E4296">
        <v>3628</v>
      </c>
      <c r="F4296">
        <v>11828</v>
      </c>
      <c r="G4296">
        <v>1825.877</v>
      </c>
      <c r="H4296">
        <v>1075.4949999999999</v>
      </c>
      <c r="I4296">
        <v>37.322000000000003</v>
      </c>
      <c r="J4296">
        <v>936.38300000000004</v>
      </c>
      <c r="K4296">
        <v>4516.277</v>
      </c>
    </row>
    <row r="4297" spans="1:11" x14ac:dyDescent="0.25">
      <c r="A4297">
        <v>2014</v>
      </c>
      <c r="B4297" t="s">
        <v>2120</v>
      </c>
      <c r="C4297" t="s">
        <v>2260</v>
      </c>
      <c r="D4297" t="s">
        <v>16</v>
      </c>
      <c r="E4297">
        <v>355</v>
      </c>
      <c r="F4297">
        <v>1721</v>
      </c>
      <c r="G4297">
        <v>358.09800000000001</v>
      </c>
      <c r="H4297">
        <v>125.968</v>
      </c>
      <c r="I4297">
        <v>2.31</v>
      </c>
      <c r="J4297">
        <v>107.684</v>
      </c>
      <c r="K4297">
        <v>373.90499999999997</v>
      </c>
    </row>
    <row r="4298" spans="1:11" x14ac:dyDescent="0.25">
      <c r="A4298">
        <v>2014</v>
      </c>
      <c r="B4298" t="s">
        <v>2120</v>
      </c>
      <c r="C4298" t="s">
        <v>2261</v>
      </c>
      <c r="D4298" t="s">
        <v>19</v>
      </c>
      <c r="E4298">
        <v>617</v>
      </c>
      <c r="F4298">
        <v>1215</v>
      </c>
      <c r="G4298">
        <v>295.82100000000003</v>
      </c>
      <c r="H4298">
        <v>110.426</v>
      </c>
      <c r="I4298">
        <v>31.760999999999999</v>
      </c>
      <c r="J4298">
        <v>224.114</v>
      </c>
      <c r="K4298">
        <v>338.04700000000003</v>
      </c>
    </row>
    <row r="4299" spans="1:11" x14ac:dyDescent="0.25">
      <c r="A4299">
        <v>2014</v>
      </c>
      <c r="B4299" t="s">
        <v>2120</v>
      </c>
      <c r="C4299" t="s">
        <v>2261</v>
      </c>
      <c r="D4299" t="s">
        <v>16</v>
      </c>
      <c r="E4299">
        <v>88</v>
      </c>
      <c r="F4299">
        <v>170</v>
      </c>
      <c r="G4299">
        <v>22.042000000000002</v>
      </c>
      <c r="H4299">
        <v>12.38</v>
      </c>
      <c r="I4299">
        <v>1.0980000000000001</v>
      </c>
      <c r="J4299">
        <v>9.4160000000000004</v>
      </c>
      <c r="K4299">
        <v>20.905000000000001</v>
      </c>
    </row>
    <row r="4300" spans="1:11" x14ac:dyDescent="0.25">
      <c r="A4300">
        <v>2014</v>
      </c>
      <c r="B4300" t="s">
        <v>2120</v>
      </c>
      <c r="C4300" t="s">
        <v>2262</v>
      </c>
      <c r="D4300" t="s">
        <v>19</v>
      </c>
      <c r="E4300">
        <v>990</v>
      </c>
      <c r="F4300">
        <v>2007</v>
      </c>
      <c r="G4300">
        <v>163.84399999999999</v>
      </c>
      <c r="H4300">
        <v>105.09699999999999</v>
      </c>
      <c r="I4300">
        <v>8.0310000000000006</v>
      </c>
      <c r="J4300">
        <v>146.904</v>
      </c>
      <c r="K4300">
        <v>393.03300000000002</v>
      </c>
    </row>
    <row r="4301" spans="1:11" x14ac:dyDescent="0.25">
      <c r="A4301">
        <v>2014</v>
      </c>
      <c r="B4301" t="s">
        <v>2120</v>
      </c>
      <c r="C4301" t="s">
        <v>2262</v>
      </c>
      <c r="D4301" t="s">
        <v>16</v>
      </c>
      <c r="E4301">
        <v>94</v>
      </c>
      <c r="F4301">
        <v>193</v>
      </c>
      <c r="G4301">
        <v>20.015000000000001</v>
      </c>
      <c r="H4301">
        <v>9.6170000000000009</v>
      </c>
      <c r="I4301">
        <v>0.224</v>
      </c>
      <c r="J4301">
        <v>8.7530000000000001</v>
      </c>
      <c r="K4301">
        <v>19.745000000000001</v>
      </c>
    </row>
    <row r="4302" spans="1:11" x14ac:dyDescent="0.25">
      <c r="A4302">
        <v>2014</v>
      </c>
      <c r="B4302" t="s">
        <v>2120</v>
      </c>
      <c r="C4302" t="s">
        <v>2263</v>
      </c>
      <c r="D4302" t="s">
        <v>19</v>
      </c>
      <c r="E4302">
        <v>592</v>
      </c>
      <c r="F4302">
        <v>1301</v>
      </c>
      <c r="G4302">
        <v>175.41</v>
      </c>
      <c r="H4302">
        <v>113.16500000000001</v>
      </c>
      <c r="I4302">
        <v>0.83199999999999996</v>
      </c>
      <c r="J4302">
        <v>58.164000000000001</v>
      </c>
      <c r="K4302">
        <v>483.96100000000001</v>
      </c>
    </row>
    <row r="4303" spans="1:11" x14ac:dyDescent="0.25">
      <c r="A4303">
        <v>2014</v>
      </c>
      <c r="B4303" t="s">
        <v>2120</v>
      </c>
      <c r="C4303" t="s">
        <v>2263</v>
      </c>
      <c r="D4303" t="s">
        <v>16</v>
      </c>
      <c r="E4303">
        <v>97</v>
      </c>
      <c r="F4303">
        <v>197</v>
      </c>
      <c r="G4303">
        <v>31.068000000000001</v>
      </c>
      <c r="H4303">
        <v>14.026</v>
      </c>
      <c r="I4303">
        <v>1.2999999999999999E-2</v>
      </c>
      <c r="J4303">
        <v>5.319</v>
      </c>
      <c r="K4303">
        <v>30.327999999999999</v>
      </c>
    </row>
    <row r="4304" spans="1:11" x14ac:dyDescent="0.25">
      <c r="A4304">
        <v>2014</v>
      </c>
      <c r="B4304" t="s">
        <v>2120</v>
      </c>
      <c r="C4304" t="s">
        <v>2264</v>
      </c>
      <c r="D4304" t="s">
        <v>19</v>
      </c>
      <c r="E4304">
        <v>384</v>
      </c>
      <c r="F4304">
        <v>914</v>
      </c>
      <c r="G4304">
        <v>89.968000000000004</v>
      </c>
      <c r="H4304">
        <v>47.39</v>
      </c>
      <c r="I4304">
        <v>0.92600000000000005</v>
      </c>
      <c r="J4304">
        <v>61.161999999999999</v>
      </c>
      <c r="K4304">
        <v>171.46799999999999</v>
      </c>
    </row>
    <row r="4305" spans="1:11" x14ac:dyDescent="0.25">
      <c r="A4305">
        <v>2014</v>
      </c>
      <c r="B4305" t="s">
        <v>2120</v>
      </c>
      <c r="C4305" t="s">
        <v>2264</v>
      </c>
      <c r="D4305" t="s">
        <v>16</v>
      </c>
      <c r="E4305">
        <v>48</v>
      </c>
      <c r="F4305">
        <v>104</v>
      </c>
      <c r="G4305">
        <v>10.073</v>
      </c>
      <c r="H4305">
        <v>4.4489999999999998</v>
      </c>
      <c r="I4305">
        <v>5.0000000000000001E-3</v>
      </c>
      <c r="J4305">
        <v>3.423</v>
      </c>
      <c r="K4305">
        <v>9.8800000000000008</v>
      </c>
    </row>
    <row r="4306" spans="1:11" x14ac:dyDescent="0.25">
      <c r="A4306">
        <v>2014</v>
      </c>
      <c r="B4306" t="s">
        <v>2120</v>
      </c>
      <c r="C4306" t="s">
        <v>2265</v>
      </c>
      <c r="D4306" t="s">
        <v>19</v>
      </c>
      <c r="E4306">
        <v>41</v>
      </c>
      <c r="F4306">
        <v>167</v>
      </c>
      <c r="G4306">
        <v>18.916</v>
      </c>
      <c r="H4306">
        <v>5.6639999999999997</v>
      </c>
      <c r="I4306">
        <v>3.2000000000000001E-2</v>
      </c>
      <c r="J4306">
        <v>16.218</v>
      </c>
      <c r="K4306">
        <v>20.408999999999999</v>
      </c>
    </row>
    <row r="4307" spans="1:11" x14ac:dyDescent="0.25">
      <c r="A4307">
        <v>2014</v>
      </c>
      <c r="B4307" t="s">
        <v>2120</v>
      </c>
      <c r="C4307" t="s">
        <v>2265</v>
      </c>
      <c r="D4307" t="s">
        <v>16</v>
      </c>
      <c r="E4307">
        <v>8</v>
      </c>
      <c r="F4307">
        <v>20</v>
      </c>
      <c r="G4307">
        <v>1.0980000000000001</v>
      </c>
      <c r="H4307">
        <v>0.27500000000000002</v>
      </c>
      <c r="I4307">
        <v>3.0000000000000001E-3</v>
      </c>
      <c r="J4307">
        <v>0.64</v>
      </c>
      <c r="K4307">
        <v>1.095</v>
      </c>
    </row>
    <row r="4308" spans="1:11" x14ac:dyDescent="0.25">
      <c r="A4308">
        <v>2014</v>
      </c>
      <c r="B4308" t="s">
        <v>2120</v>
      </c>
      <c r="C4308" t="s">
        <v>2266</v>
      </c>
      <c r="D4308" t="s">
        <v>19</v>
      </c>
      <c r="E4308">
        <v>310</v>
      </c>
      <c r="F4308">
        <v>650</v>
      </c>
      <c r="G4308">
        <v>25.934999999999999</v>
      </c>
      <c r="H4308">
        <v>14.49</v>
      </c>
      <c r="I4308">
        <v>0.22700000000000001</v>
      </c>
      <c r="J4308">
        <v>9.3710000000000004</v>
      </c>
      <c r="K4308">
        <v>31.524999999999999</v>
      </c>
    </row>
    <row r="4309" spans="1:11" x14ac:dyDescent="0.25">
      <c r="A4309">
        <v>2014</v>
      </c>
      <c r="B4309" t="s">
        <v>2120</v>
      </c>
      <c r="C4309" t="s">
        <v>2266</v>
      </c>
      <c r="D4309" t="s">
        <v>16</v>
      </c>
      <c r="E4309">
        <v>202</v>
      </c>
      <c r="F4309">
        <v>378</v>
      </c>
      <c r="G4309">
        <v>13.663</v>
      </c>
      <c r="H4309">
        <v>5.5839999999999996</v>
      </c>
      <c r="I4309">
        <v>1.0999999999999999E-2</v>
      </c>
      <c r="J4309">
        <v>3.1850000000000001</v>
      </c>
      <c r="K4309">
        <v>13.701000000000001</v>
      </c>
    </row>
    <row r="4310" spans="1:11" x14ac:dyDescent="0.25">
      <c r="A4310">
        <v>2014</v>
      </c>
      <c r="B4310" t="s">
        <v>2120</v>
      </c>
      <c r="C4310" t="s">
        <v>2267</v>
      </c>
      <c r="D4310" t="s">
        <v>19</v>
      </c>
      <c r="E4310">
        <v>734</v>
      </c>
      <c r="F4310">
        <v>1593</v>
      </c>
      <c r="G4310">
        <v>185.95500000000001</v>
      </c>
      <c r="H4310">
        <v>113.44799999999999</v>
      </c>
      <c r="I4310">
        <v>3.165</v>
      </c>
      <c r="J4310">
        <v>146.62200000000001</v>
      </c>
      <c r="K4310">
        <v>389.34399999999999</v>
      </c>
    </row>
    <row r="4311" spans="1:11" x14ac:dyDescent="0.25">
      <c r="A4311">
        <v>2014</v>
      </c>
      <c r="B4311" t="s">
        <v>2120</v>
      </c>
      <c r="C4311" t="s">
        <v>2267</v>
      </c>
      <c r="D4311" t="s">
        <v>16</v>
      </c>
      <c r="E4311">
        <v>85</v>
      </c>
      <c r="F4311">
        <v>209</v>
      </c>
      <c r="G4311">
        <v>38.244</v>
      </c>
      <c r="H4311">
        <v>18.579999999999998</v>
      </c>
      <c r="I4311">
        <v>0.23</v>
      </c>
      <c r="J4311">
        <v>14.654999999999999</v>
      </c>
      <c r="K4311">
        <v>38.003</v>
      </c>
    </row>
    <row r="4312" spans="1:11" x14ac:dyDescent="0.25">
      <c r="A4312">
        <v>2014</v>
      </c>
      <c r="B4312" t="s">
        <v>2120</v>
      </c>
      <c r="C4312" t="s">
        <v>2268</v>
      </c>
      <c r="D4312" t="s">
        <v>19</v>
      </c>
      <c r="E4312">
        <v>537</v>
      </c>
      <c r="F4312">
        <v>956</v>
      </c>
      <c r="G4312">
        <v>27.478999999999999</v>
      </c>
      <c r="H4312">
        <v>16.597999999999999</v>
      </c>
      <c r="I4312">
        <v>2.5999999999999999E-2</v>
      </c>
      <c r="J4312">
        <v>18.231999999999999</v>
      </c>
      <c r="K4312">
        <v>60.253</v>
      </c>
    </row>
    <row r="4313" spans="1:11" x14ac:dyDescent="0.25">
      <c r="A4313">
        <v>2014</v>
      </c>
      <c r="B4313" t="s">
        <v>2120</v>
      </c>
      <c r="C4313" t="s">
        <v>2268</v>
      </c>
      <c r="D4313" t="s">
        <v>16</v>
      </c>
      <c r="E4313">
        <v>40</v>
      </c>
      <c r="F4313">
        <v>80</v>
      </c>
      <c r="G4313">
        <v>2.4830000000000001</v>
      </c>
      <c r="H4313">
        <v>1.2430000000000001</v>
      </c>
      <c r="I4313">
        <v>1.2E-2</v>
      </c>
      <c r="J4313">
        <v>2.3119999999999998</v>
      </c>
      <c r="K4313">
        <v>2.488</v>
      </c>
    </row>
    <row r="4314" spans="1:11" x14ac:dyDescent="0.25">
      <c r="A4314">
        <v>2014</v>
      </c>
      <c r="B4314" t="s">
        <v>2120</v>
      </c>
      <c r="C4314" t="s">
        <v>2269</v>
      </c>
      <c r="D4314" t="s">
        <v>19</v>
      </c>
      <c r="E4314">
        <v>418</v>
      </c>
      <c r="F4314">
        <v>1108</v>
      </c>
      <c r="G4314">
        <v>90.763999999999996</v>
      </c>
      <c r="H4314">
        <v>46.85</v>
      </c>
      <c r="I4314">
        <v>0.56399999999999995</v>
      </c>
      <c r="J4314">
        <v>37.420999999999999</v>
      </c>
      <c r="K4314">
        <v>118.958</v>
      </c>
    </row>
    <row r="4315" spans="1:11" x14ac:dyDescent="0.25">
      <c r="A4315">
        <v>2014</v>
      </c>
      <c r="B4315" t="s">
        <v>2120</v>
      </c>
      <c r="C4315" t="s">
        <v>2269</v>
      </c>
      <c r="D4315" t="s">
        <v>16</v>
      </c>
      <c r="E4315">
        <v>155</v>
      </c>
      <c r="F4315">
        <v>424</v>
      </c>
      <c r="G4315">
        <v>57.683999999999997</v>
      </c>
      <c r="H4315">
        <v>24.78</v>
      </c>
      <c r="I4315">
        <v>0.28799999999999998</v>
      </c>
      <c r="J4315">
        <v>6.9489999999999998</v>
      </c>
      <c r="K4315">
        <v>56.89</v>
      </c>
    </row>
    <row r="4316" spans="1:11" x14ac:dyDescent="0.25">
      <c r="A4316">
        <v>2014</v>
      </c>
      <c r="B4316" t="s">
        <v>2120</v>
      </c>
      <c r="C4316" t="s">
        <v>2270</v>
      </c>
      <c r="D4316" t="s">
        <v>19</v>
      </c>
      <c r="E4316">
        <v>407</v>
      </c>
      <c r="F4316">
        <v>2244</v>
      </c>
      <c r="G4316">
        <v>151.21</v>
      </c>
      <c r="H4316">
        <v>91.774000000000001</v>
      </c>
      <c r="I4316">
        <v>4.2089999999999996</v>
      </c>
      <c r="J4316">
        <v>147.19499999999999</v>
      </c>
      <c r="K4316">
        <v>268.60899999999998</v>
      </c>
    </row>
    <row r="4317" spans="1:11" x14ac:dyDescent="0.25">
      <c r="A4317">
        <v>2014</v>
      </c>
      <c r="B4317" t="s">
        <v>2120</v>
      </c>
      <c r="C4317" t="s">
        <v>2270</v>
      </c>
      <c r="D4317" t="s">
        <v>16</v>
      </c>
      <c r="E4317">
        <v>26</v>
      </c>
      <c r="F4317">
        <v>54</v>
      </c>
      <c r="G4317">
        <v>6.6520000000000001</v>
      </c>
      <c r="H4317">
        <v>2.1619999999999999</v>
      </c>
      <c r="I4317">
        <v>0.11799999999999999</v>
      </c>
      <c r="J4317">
        <v>2.585</v>
      </c>
      <c r="K4317">
        <v>6.4630000000000001</v>
      </c>
    </row>
    <row r="4318" spans="1:11" x14ac:dyDescent="0.25">
      <c r="A4318">
        <v>2014</v>
      </c>
      <c r="B4318" t="s">
        <v>2120</v>
      </c>
      <c r="C4318" t="s">
        <v>2271</v>
      </c>
      <c r="D4318" t="s">
        <v>19</v>
      </c>
      <c r="E4318">
        <v>199</v>
      </c>
      <c r="F4318">
        <v>904</v>
      </c>
      <c r="G4318">
        <v>82.781000000000006</v>
      </c>
      <c r="H4318">
        <v>48.749000000000002</v>
      </c>
      <c r="I4318">
        <v>0.41599999999999998</v>
      </c>
      <c r="J4318">
        <v>45.496000000000002</v>
      </c>
      <c r="K4318">
        <v>129.36699999999999</v>
      </c>
    </row>
    <row r="4319" spans="1:11" x14ac:dyDescent="0.25">
      <c r="A4319">
        <v>2014</v>
      </c>
      <c r="B4319" t="s">
        <v>2120</v>
      </c>
      <c r="C4319" t="s">
        <v>2271</v>
      </c>
      <c r="D4319" t="s">
        <v>16</v>
      </c>
      <c r="E4319">
        <v>14</v>
      </c>
      <c r="F4319">
        <v>31</v>
      </c>
      <c r="G4319">
        <v>5.46</v>
      </c>
      <c r="H4319">
        <v>3.7440000000000002</v>
      </c>
      <c r="I4319">
        <v>4.0000000000000001E-3</v>
      </c>
      <c r="J4319">
        <v>1.228</v>
      </c>
      <c r="K4319">
        <v>5.4589999999999996</v>
      </c>
    </row>
    <row r="4320" spans="1:11" x14ac:dyDescent="0.25">
      <c r="A4320">
        <v>2014</v>
      </c>
      <c r="B4320" t="s">
        <v>2120</v>
      </c>
      <c r="C4320" t="s">
        <v>2272</v>
      </c>
      <c r="D4320" t="s">
        <v>19</v>
      </c>
      <c r="E4320">
        <v>69</v>
      </c>
      <c r="F4320">
        <v>123</v>
      </c>
      <c r="G4320">
        <v>19.513999999999999</v>
      </c>
      <c r="H4320">
        <v>17.681999999999999</v>
      </c>
      <c r="I4320">
        <v>4.4999999999999998E-2</v>
      </c>
      <c r="J4320">
        <v>3.8260000000000001</v>
      </c>
      <c r="K4320">
        <v>5.3310000000000004</v>
      </c>
    </row>
    <row r="4321" spans="1:11" x14ac:dyDescent="0.25">
      <c r="A4321">
        <v>2014</v>
      </c>
      <c r="B4321" t="s">
        <v>2120</v>
      </c>
      <c r="C4321" t="s">
        <v>2272</v>
      </c>
      <c r="D4321" t="s">
        <v>16</v>
      </c>
      <c r="E4321">
        <v>31</v>
      </c>
      <c r="F4321">
        <v>58</v>
      </c>
      <c r="G4321">
        <v>2.101</v>
      </c>
      <c r="H4321">
        <v>0.83699999999999997</v>
      </c>
      <c r="I4321">
        <v>8.0000000000000002E-3</v>
      </c>
      <c r="J4321">
        <v>0.23400000000000001</v>
      </c>
      <c r="K4321">
        <v>2.0840000000000001</v>
      </c>
    </row>
    <row r="4322" spans="1:11" x14ac:dyDescent="0.25">
      <c r="A4322">
        <v>2014</v>
      </c>
      <c r="B4322" t="s">
        <v>2120</v>
      </c>
      <c r="C4322" t="s">
        <v>2273</v>
      </c>
      <c r="D4322" t="s">
        <v>19</v>
      </c>
      <c r="E4322">
        <v>106</v>
      </c>
      <c r="F4322">
        <v>214</v>
      </c>
      <c r="G4322">
        <v>16.77</v>
      </c>
      <c r="H4322">
        <v>8.8829999999999991</v>
      </c>
      <c r="I4322">
        <v>5.8999999999999997E-2</v>
      </c>
      <c r="J4322">
        <v>11.835000000000001</v>
      </c>
      <c r="K4322">
        <v>20.088000000000001</v>
      </c>
    </row>
    <row r="4323" spans="1:11" x14ac:dyDescent="0.25">
      <c r="A4323">
        <v>2014</v>
      </c>
      <c r="B4323" t="s">
        <v>2120</v>
      </c>
      <c r="C4323" t="s">
        <v>2273</v>
      </c>
      <c r="D4323" t="s">
        <v>16</v>
      </c>
      <c r="E4323">
        <v>56</v>
      </c>
      <c r="F4323">
        <v>106</v>
      </c>
      <c r="G4323">
        <v>12.579000000000001</v>
      </c>
      <c r="H4323">
        <v>6.1429999999999998</v>
      </c>
      <c r="I4323">
        <v>4.0000000000000001E-3</v>
      </c>
      <c r="J4323">
        <v>2.1389999999999998</v>
      </c>
      <c r="K4323">
        <v>12.657999999999999</v>
      </c>
    </row>
    <row r="4324" spans="1:11" x14ac:dyDescent="0.25">
      <c r="A4324">
        <v>2014</v>
      </c>
      <c r="B4324" t="s">
        <v>2120</v>
      </c>
      <c r="C4324" t="s">
        <v>2274</v>
      </c>
      <c r="D4324" t="s">
        <v>19</v>
      </c>
      <c r="E4324">
        <v>1758</v>
      </c>
      <c r="F4324">
        <v>4492</v>
      </c>
      <c r="G4324">
        <v>690.755</v>
      </c>
      <c r="H4324">
        <v>431.286</v>
      </c>
      <c r="I4324">
        <v>19.443999999999999</v>
      </c>
      <c r="J4324">
        <v>603.46299999999997</v>
      </c>
      <c r="K4324">
        <v>2413.471</v>
      </c>
    </row>
    <row r="4325" spans="1:11" x14ac:dyDescent="0.25">
      <c r="A4325">
        <v>2014</v>
      </c>
      <c r="B4325" t="s">
        <v>2120</v>
      </c>
      <c r="C4325" t="s">
        <v>2274</v>
      </c>
      <c r="D4325" t="s">
        <v>16</v>
      </c>
      <c r="E4325">
        <v>242</v>
      </c>
      <c r="F4325">
        <v>481</v>
      </c>
      <c r="G4325">
        <v>47.371000000000002</v>
      </c>
      <c r="H4325">
        <v>20.364000000000001</v>
      </c>
      <c r="I4325">
        <v>6.5000000000000002E-2</v>
      </c>
      <c r="J4325">
        <v>16.581</v>
      </c>
      <c r="K4325">
        <v>47.256999999999998</v>
      </c>
    </row>
    <row r="4326" spans="1:11" x14ac:dyDescent="0.25">
      <c r="A4326">
        <v>2014</v>
      </c>
      <c r="B4326" t="s">
        <v>2120</v>
      </c>
      <c r="C4326" t="s">
        <v>2275</v>
      </c>
      <c r="D4326" t="s">
        <v>19</v>
      </c>
      <c r="E4326">
        <v>54</v>
      </c>
      <c r="F4326">
        <v>97</v>
      </c>
      <c r="G4326">
        <v>6.3760000000000003</v>
      </c>
      <c r="H4326">
        <v>3.2069999999999999</v>
      </c>
      <c r="I4326">
        <v>1E-3</v>
      </c>
      <c r="J4326">
        <v>5.1509999999999998</v>
      </c>
      <c r="K4326">
        <v>9.8719999999999999</v>
      </c>
    </row>
    <row r="4327" spans="1:11" x14ac:dyDescent="0.25">
      <c r="A4327">
        <v>2014</v>
      </c>
      <c r="B4327" t="s">
        <v>2120</v>
      </c>
      <c r="C4327" t="s">
        <v>2275</v>
      </c>
      <c r="D4327" t="s">
        <v>16</v>
      </c>
      <c r="E4327">
        <v>8</v>
      </c>
      <c r="F4327">
        <v>8</v>
      </c>
      <c r="G4327">
        <v>0.28699999999999998</v>
      </c>
      <c r="H4327">
        <v>0.124</v>
      </c>
      <c r="I4327">
        <v>0</v>
      </c>
      <c r="J4327">
        <v>0.27700000000000002</v>
      </c>
      <c r="K4327">
        <v>0.28499999999999998</v>
      </c>
    </row>
    <row r="4328" spans="1:11" x14ac:dyDescent="0.25">
      <c r="A4328">
        <v>2014</v>
      </c>
      <c r="B4328" t="s">
        <v>2120</v>
      </c>
      <c r="C4328" t="s">
        <v>2276</v>
      </c>
      <c r="D4328" t="s">
        <v>19</v>
      </c>
      <c r="E4328">
        <v>231</v>
      </c>
      <c r="F4328">
        <v>472</v>
      </c>
      <c r="G4328">
        <v>58.39</v>
      </c>
      <c r="H4328">
        <v>39.427</v>
      </c>
      <c r="I4328">
        <v>0.37</v>
      </c>
      <c r="J4328">
        <v>16.138999999999999</v>
      </c>
      <c r="K4328">
        <v>73.119</v>
      </c>
    </row>
    <row r="4329" spans="1:11" x14ac:dyDescent="0.25">
      <c r="A4329">
        <v>2014</v>
      </c>
      <c r="B4329" t="s">
        <v>2120</v>
      </c>
      <c r="C4329" t="s">
        <v>2276</v>
      </c>
      <c r="D4329" t="s">
        <v>16</v>
      </c>
      <c r="E4329">
        <v>39</v>
      </c>
      <c r="F4329">
        <v>95</v>
      </c>
      <c r="G4329">
        <v>13.051</v>
      </c>
      <c r="H4329">
        <v>8.3130000000000006</v>
      </c>
      <c r="I4329">
        <v>8.5000000000000006E-2</v>
      </c>
      <c r="J4329">
        <v>4.6769999999999996</v>
      </c>
      <c r="K4329">
        <v>12.912000000000001</v>
      </c>
    </row>
    <row r="4330" spans="1:11" x14ac:dyDescent="0.25">
      <c r="A4330">
        <v>2014</v>
      </c>
      <c r="B4330" t="s">
        <v>2120</v>
      </c>
      <c r="C4330" t="s">
        <v>2277</v>
      </c>
      <c r="D4330" t="s">
        <v>19</v>
      </c>
      <c r="E4330">
        <v>986</v>
      </c>
      <c r="F4330">
        <v>2617</v>
      </c>
      <c r="G4330">
        <v>162.06800000000001</v>
      </c>
      <c r="H4330">
        <v>89.343999999999994</v>
      </c>
      <c r="I4330">
        <v>7.7549999999999999</v>
      </c>
      <c r="J4330">
        <v>462.62299999999999</v>
      </c>
      <c r="K4330">
        <v>209.95</v>
      </c>
    </row>
    <row r="4331" spans="1:11" x14ac:dyDescent="0.25">
      <c r="A4331">
        <v>2014</v>
      </c>
      <c r="B4331" t="s">
        <v>2120</v>
      </c>
      <c r="C4331" t="s">
        <v>2277</v>
      </c>
      <c r="D4331" t="s">
        <v>16</v>
      </c>
      <c r="E4331">
        <v>102</v>
      </c>
      <c r="F4331">
        <v>198</v>
      </c>
      <c r="G4331">
        <v>11.625</v>
      </c>
      <c r="H4331">
        <v>4.8559999999999999</v>
      </c>
      <c r="I4331">
        <v>1.24</v>
      </c>
      <c r="J4331">
        <v>7.0540000000000003</v>
      </c>
      <c r="K4331">
        <v>10.404999999999999</v>
      </c>
    </row>
    <row r="4332" spans="1:11" x14ac:dyDescent="0.25">
      <c r="A4332">
        <v>2014</v>
      </c>
      <c r="B4332" t="s">
        <v>2120</v>
      </c>
      <c r="C4332" t="s">
        <v>2278</v>
      </c>
      <c r="D4332" t="s">
        <v>19</v>
      </c>
      <c r="E4332">
        <v>278</v>
      </c>
      <c r="F4332">
        <v>526</v>
      </c>
      <c r="G4332">
        <v>12.821</v>
      </c>
      <c r="H4332">
        <v>8.4909999999999997</v>
      </c>
      <c r="I4332">
        <v>5.0999999999999997E-2</v>
      </c>
      <c r="J4332">
        <v>31.558</v>
      </c>
      <c r="K4332">
        <v>25.882999999999999</v>
      </c>
    </row>
    <row r="4333" spans="1:11" x14ac:dyDescent="0.25">
      <c r="A4333">
        <v>2014</v>
      </c>
      <c r="B4333" t="s">
        <v>2120</v>
      </c>
      <c r="C4333" t="s">
        <v>2278</v>
      </c>
      <c r="D4333" t="s">
        <v>16</v>
      </c>
      <c r="E4333">
        <v>9</v>
      </c>
      <c r="F4333">
        <v>14</v>
      </c>
      <c r="G4333">
        <v>0.877</v>
      </c>
      <c r="H4333">
        <v>0.30099999999999999</v>
      </c>
      <c r="I4333">
        <v>0</v>
      </c>
      <c r="J4333">
        <v>1.1659999999999999</v>
      </c>
      <c r="K4333">
        <v>0.872</v>
      </c>
    </row>
    <row r="4334" spans="1:11" x14ac:dyDescent="0.25">
      <c r="A4334">
        <v>2014</v>
      </c>
      <c r="B4334" t="s">
        <v>2120</v>
      </c>
      <c r="C4334" t="s">
        <v>2279</v>
      </c>
      <c r="D4334" t="s">
        <v>19</v>
      </c>
      <c r="E4334">
        <v>2609</v>
      </c>
      <c r="F4334">
        <v>6449</v>
      </c>
      <c r="G4334">
        <v>1676.097</v>
      </c>
      <c r="H4334">
        <v>681.37599999999998</v>
      </c>
      <c r="I4334">
        <v>26.93</v>
      </c>
      <c r="J4334">
        <v>685.05600000000004</v>
      </c>
      <c r="K4334">
        <v>2947.8620000000001</v>
      </c>
    </row>
    <row r="4335" spans="1:11" x14ac:dyDescent="0.25">
      <c r="A4335">
        <v>2014</v>
      </c>
      <c r="B4335" t="s">
        <v>2120</v>
      </c>
      <c r="C4335" t="s">
        <v>2279</v>
      </c>
      <c r="D4335" t="s">
        <v>16</v>
      </c>
      <c r="E4335">
        <v>286</v>
      </c>
      <c r="F4335">
        <v>1039</v>
      </c>
      <c r="G4335">
        <v>865.84900000000005</v>
      </c>
      <c r="H4335">
        <v>182.345</v>
      </c>
      <c r="I4335">
        <v>4.8239999999999998</v>
      </c>
      <c r="J4335">
        <v>109.77</v>
      </c>
      <c r="K4335">
        <v>869.226</v>
      </c>
    </row>
    <row r="4336" spans="1:11" x14ac:dyDescent="0.25">
      <c r="A4336">
        <v>2014</v>
      </c>
      <c r="B4336" t="s">
        <v>2120</v>
      </c>
      <c r="C4336" t="s">
        <v>2280</v>
      </c>
      <c r="D4336" t="s">
        <v>19</v>
      </c>
      <c r="E4336">
        <v>701</v>
      </c>
      <c r="F4336">
        <v>1729</v>
      </c>
      <c r="G4336">
        <v>234.36099999999999</v>
      </c>
      <c r="H4336">
        <v>117.801</v>
      </c>
      <c r="I4336">
        <v>5.94</v>
      </c>
      <c r="J4336">
        <v>148.709</v>
      </c>
      <c r="K4336">
        <v>545.09799999999996</v>
      </c>
    </row>
    <row r="4337" spans="1:11" x14ac:dyDescent="0.25">
      <c r="A4337">
        <v>2014</v>
      </c>
      <c r="B4337" t="s">
        <v>2120</v>
      </c>
      <c r="C4337" t="s">
        <v>2280</v>
      </c>
      <c r="D4337" t="s">
        <v>16</v>
      </c>
      <c r="E4337">
        <v>133</v>
      </c>
      <c r="F4337">
        <v>379</v>
      </c>
      <c r="G4337">
        <v>102.107</v>
      </c>
      <c r="H4337">
        <v>40.78</v>
      </c>
      <c r="I4337">
        <v>1.6319999999999999</v>
      </c>
      <c r="J4337">
        <v>47.469000000000001</v>
      </c>
      <c r="K4337">
        <v>100.408</v>
      </c>
    </row>
    <row r="4338" spans="1:11" x14ac:dyDescent="0.25">
      <c r="A4338">
        <v>2014</v>
      </c>
      <c r="B4338" t="s">
        <v>2120</v>
      </c>
      <c r="C4338" t="s">
        <v>2281</v>
      </c>
      <c r="D4338" t="s">
        <v>19</v>
      </c>
      <c r="E4338">
        <v>64</v>
      </c>
      <c r="F4338">
        <v>155</v>
      </c>
      <c r="G4338">
        <v>17.635999999999999</v>
      </c>
      <c r="H4338">
        <v>15.717000000000001</v>
      </c>
      <c r="I4338">
        <v>2E-3</v>
      </c>
      <c r="J4338">
        <v>3.8759999999999999</v>
      </c>
      <c r="K4338">
        <v>4.9619999999999997</v>
      </c>
    </row>
    <row r="4339" spans="1:11" x14ac:dyDescent="0.25">
      <c r="A4339">
        <v>2014</v>
      </c>
      <c r="B4339" t="s">
        <v>2120</v>
      </c>
      <c r="C4339" t="s">
        <v>2281</v>
      </c>
      <c r="D4339" t="s">
        <v>16</v>
      </c>
      <c r="E4339">
        <v>7</v>
      </c>
      <c r="F4339">
        <v>16</v>
      </c>
      <c r="G4339">
        <v>1.125</v>
      </c>
      <c r="H4339">
        <v>0.46100000000000002</v>
      </c>
      <c r="I4339">
        <v>0</v>
      </c>
      <c r="J4339">
        <v>0.249</v>
      </c>
      <c r="K4339">
        <v>1.097</v>
      </c>
    </row>
    <row r="4340" spans="1:11" x14ac:dyDescent="0.25">
      <c r="A4340">
        <v>2014</v>
      </c>
      <c r="B4340" t="s">
        <v>2120</v>
      </c>
      <c r="C4340" t="s">
        <v>2282</v>
      </c>
      <c r="D4340" t="s">
        <v>19</v>
      </c>
      <c r="E4340">
        <v>77</v>
      </c>
      <c r="F4340">
        <v>126</v>
      </c>
      <c r="G4340">
        <v>4.2910000000000004</v>
      </c>
      <c r="H4340">
        <v>3.0070000000000001</v>
      </c>
      <c r="I4340">
        <v>0.126</v>
      </c>
      <c r="J4340">
        <v>3.0270000000000001</v>
      </c>
      <c r="K4340">
        <v>7.3710000000000004</v>
      </c>
    </row>
    <row r="4341" spans="1:11" x14ac:dyDescent="0.25">
      <c r="A4341">
        <v>2014</v>
      </c>
      <c r="B4341" t="s">
        <v>2120</v>
      </c>
      <c r="C4341" t="s">
        <v>2282</v>
      </c>
      <c r="D4341" t="s">
        <v>16</v>
      </c>
      <c r="E4341">
        <v>9</v>
      </c>
      <c r="F4341">
        <v>18</v>
      </c>
      <c r="G4341">
        <v>0.90600000000000003</v>
      </c>
      <c r="H4341">
        <v>0.41899999999999998</v>
      </c>
      <c r="I4341">
        <v>0.08</v>
      </c>
      <c r="J4341">
        <v>0.64</v>
      </c>
      <c r="K4341">
        <v>0.90600000000000003</v>
      </c>
    </row>
    <row r="4342" spans="1:11" x14ac:dyDescent="0.25">
      <c r="A4342">
        <v>2014</v>
      </c>
      <c r="B4342" t="s">
        <v>2120</v>
      </c>
      <c r="C4342" t="s">
        <v>2283</v>
      </c>
      <c r="D4342" t="s">
        <v>19</v>
      </c>
      <c r="E4342">
        <v>500</v>
      </c>
      <c r="F4342">
        <v>1042</v>
      </c>
      <c r="G4342">
        <v>77.668999999999997</v>
      </c>
      <c r="H4342">
        <v>50.106000000000002</v>
      </c>
      <c r="I4342">
        <v>7.0830000000000002</v>
      </c>
      <c r="J4342">
        <v>102.991</v>
      </c>
      <c r="K4342">
        <v>133.00200000000001</v>
      </c>
    </row>
    <row r="4343" spans="1:11" x14ac:dyDescent="0.25">
      <c r="A4343">
        <v>2014</v>
      </c>
      <c r="B4343" t="s">
        <v>2120</v>
      </c>
      <c r="C4343" t="s">
        <v>2283</v>
      </c>
      <c r="D4343" t="s">
        <v>16</v>
      </c>
      <c r="E4343">
        <v>70</v>
      </c>
      <c r="F4343">
        <v>153</v>
      </c>
      <c r="G4343">
        <v>19.981999999999999</v>
      </c>
      <c r="H4343">
        <v>11.929</v>
      </c>
      <c r="I4343">
        <v>5.0999999999999996</v>
      </c>
      <c r="J4343">
        <v>39.145000000000003</v>
      </c>
      <c r="K4343">
        <v>14.942</v>
      </c>
    </row>
    <row r="4344" spans="1:11" x14ac:dyDescent="0.25">
      <c r="A4344">
        <v>2014</v>
      </c>
      <c r="B4344" t="s">
        <v>2120</v>
      </c>
      <c r="C4344" t="s">
        <v>2284</v>
      </c>
      <c r="D4344" t="s">
        <v>19</v>
      </c>
      <c r="E4344">
        <v>58</v>
      </c>
      <c r="F4344">
        <v>119</v>
      </c>
      <c r="G4344">
        <v>9.8940000000000001</v>
      </c>
      <c r="H4344">
        <v>4.2779999999999996</v>
      </c>
      <c r="I4344">
        <v>0</v>
      </c>
      <c r="J4344">
        <v>4.9050000000000002</v>
      </c>
      <c r="K4344">
        <v>14.609</v>
      </c>
    </row>
    <row r="4345" spans="1:11" x14ac:dyDescent="0.25">
      <c r="A4345">
        <v>2014</v>
      </c>
      <c r="B4345" t="s">
        <v>2120</v>
      </c>
      <c r="C4345" t="s">
        <v>2284</v>
      </c>
      <c r="D4345" t="s">
        <v>16</v>
      </c>
      <c r="E4345">
        <v>8</v>
      </c>
      <c r="F4345">
        <v>14</v>
      </c>
      <c r="G4345">
        <v>1.9930000000000001</v>
      </c>
      <c r="H4345">
        <v>0.95599999999999996</v>
      </c>
      <c r="I4345">
        <v>0</v>
      </c>
      <c r="J4345">
        <v>1.38</v>
      </c>
      <c r="K4345">
        <v>1.9930000000000001</v>
      </c>
    </row>
    <row r="4346" spans="1:11" x14ac:dyDescent="0.25">
      <c r="A4346">
        <v>2014</v>
      </c>
      <c r="B4346" t="s">
        <v>2120</v>
      </c>
      <c r="C4346" t="s">
        <v>2285</v>
      </c>
      <c r="D4346" t="s">
        <v>19</v>
      </c>
      <c r="E4346">
        <v>90</v>
      </c>
      <c r="F4346">
        <v>154</v>
      </c>
      <c r="G4346">
        <v>6.65</v>
      </c>
      <c r="H4346">
        <v>4.4939999999999998</v>
      </c>
      <c r="I4346">
        <v>1E-3</v>
      </c>
      <c r="J4346">
        <v>7.2939999999999996</v>
      </c>
      <c r="K4346">
        <v>10.198</v>
      </c>
    </row>
    <row r="4347" spans="1:11" x14ac:dyDescent="0.25">
      <c r="A4347">
        <v>2014</v>
      </c>
      <c r="B4347" t="s">
        <v>2120</v>
      </c>
      <c r="C4347" t="s">
        <v>2285</v>
      </c>
      <c r="D4347" t="s">
        <v>16</v>
      </c>
      <c r="E4347">
        <v>16</v>
      </c>
      <c r="F4347">
        <v>38</v>
      </c>
      <c r="G4347">
        <v>3.7669999999999999</v>
      </c>
      <c r="H4347">
        <v>2.3759999999999999</v>
      </c>
      <c r="I4347">
        <v>0</v>
      </c>
      <c r="J4347">
        <v>3.081</v>
      </c>
      <c r="K4347">
        <v>3.706</v>
      </c>
    </row>
    <row r="4348" spans="1:11" x14ac:dyDescent="0.25">
      <c r="A4348">
        <v>2014</v>
      </c>
      <c r="B4348" t="s">
        <v>2120</v>
      </c>
      <c r="C4348" t="s">
        <v>1767</v>
      </c>
      <c r="D4348" t="s">
        <v>19</v>
      </c>
      <c r="E4348">
        <v>276</v>
      </c>
      <c r="F4348">
        <v>537</v>
      </c>
      <c r="G4348">
        <v>39.372</v>
      </c>
      <c r="H4348">
        <v>19.428000000000001</v>
      </c>
      <c r="I4348">
        <v>0.21299999999999999</v>
      </c>
      <c r="J4348">
        <v>15.701000000000001</v>
      </c>
      <c r="K4348">
        <v>63.207000000000001</v>
      </c>
    </row>
    <row r="4349" spans="1:11" x14ac:dyDescent="0.25">
      <c r="A4349">
        <v>2014</v>
      </c>
      <c r="B4349" t="s">
        <v>2120</v>
      </c>
      <c r="C4349" t="s">
        <v>1767</v>
      </c>
      <c r="D4349" t="s">
        <v>16</v>
      </c>
      <c r="E4349">
        <v>42</v>
      </c>
      <c r="F4349">
        <v>95</v>
      </c>
      <c r="G4349">
        <v>14.593</v>
      </c>
      <c r="H4349">
        <v>5.57</v>
      </c>
      <c r="I4349">
        <v>0.16900000000000001</v>
      </c>
      <c r="J4349">
        <v>3.4470000000000001</v>
      </c>
      <c r="K4349">
        <v>15.093</v>
      </c>
    </row>
    <row r="4350" spans="1:11" x14ac:dyDescent="0.25">
      <c r="A4350">
        <v>2014</v>
      </c>
      <c r="B4350" t="s">
        <v>2120</v>
      </c>
      <c r="C4350" t="s">
        <v>2286</v>
      </c>
      <c r="D4350" t="s">
        <v>19</v>
      </c>
      <c r="E4350">
        <v>179</v>
      </c>
      <c r="F4350">
        <v>304</v>
      </c>
      <c r="G4350">
        <v>17.414999999999999</v>
      </c>
      <c r="H4350">
        <v>10.657999999999999</v>
      </c>
      <c r="I4350">
        <v>0.40400000000000003</v>
      </c>
      <c r="J4350">
        <v>10.904</v>
      </c>
      <c r="K4350">
        <v>28.439</v>
      </c>
    </row>
    <row r="4351" spans="1:11" x14ac:dyDescent="0.25">
      <c r="A4351">
        <v>2014</v>
      </c>
      <c r="B4351" t="s">
        <v>2120</v>
      </c>
      <c r="C4351" t="s">
        <v>2286</v>
      </c>
      <c r="D4351" t="s">
        <v>16</v>
      </c>
      <c r="E4351">
        <v>23</v>
      </c>
      <c r="F4351">
        <v>44</v>
      </c>
      <c r="G4351">
        <v>3.6360000000000001</v>
      </c>
      <c r="H4351">
        <v>1.365</v>
      </c>
      <c r="I4351">
        <v>3.7999999999999999E-2</v>
      </c>
      <c r="J4351">
        <v>1.7589999999999999</v>
      </c>
      <c r="K4351">
        <v>3.6909999999999998</v>
      </c>
    </row>
    <row r="4352" spans="1:11" x14ac:dyDescent="0.25">
      <c r="A4352">
        <v>2014</v>
      </c>
      <c r="B4352" t="s">
        <v>2120</v>
      </c>
      <c r="C4352" t="s">
        <v>2287</v>
      </c>
      <c r="D4352" t="s">
        <v>19</v>
      </c>
      <c r="E4352">
        <v>559</v>
      </c>
      <c r="F4352">
        <v>1202</v>
      </c>
      <c r="G4352">
        <v>124.807</v>
      </c>
      <c r="H4352">
        <v>68.745999999999995</v>
      </c>
      <c r="I4352">
        <v>8.3409999999999993</v>
      </c>
      <c r="J4352">
        <v>56.569000000000003</v>
      </c>
      <c r="K4352">
        <v>241.92099999999999</v>
      </c>
    </row>
    <row r="4353" spans="1:11" x14ac:dyDescent="0.25">
      <c r="A4353">
        <v>2014</v>
      </c>
      <c r="B4353" t="s">
        <v>2120</v>
      </c>
      <c r="C4353" t="s">
        <v>2287</v>
      </c>
      <c r="D4353" t="s">
        <v>16</v>
      </c>
      <c r="E4353">
        <v>69</v>
      </c>
      <c r="F4353">
        <v>227</v>
      </c>
      <c r="G4353">
        <v>56.874000000000002</v>
      </c>
      <c r="H4353">
        <v>20.963999999999999</v>
      </c>
      <c r="I4353">
        <v>6.5960000000000001</v>
      </c>
      <c r="J4353">
        <v>17.664000000000001</v>
      </c>
      <c r="K4353">
        <v>60.222000000000001</v>
      </c>
    </row>
    <row r="4354" spans="1:11" x14ac:dyDescent="0.25">
      <c r="A4354">
        <v>2014</v>
      </c>
      <c r="B4354" t="s">
        <v>2120</v>
      </c>
      <c r="C4354" t="s">
        <v>2288</v>
      </c>
      <c r="D4354" t="s">
        <v>19</v>
      </c>
      <c r="E4354">
        <v>31</v>
      </c>
      <c r="F4354">
        <v>58</v>
      </c>
      <c r="G4354">
        <v>2.605</v>
      </c>
      <c r="H4354">
        <v>2.044</v>
      </c>
      <c r="I4354">
        <v>8.0000000000000002E-3</v>
      </c>
      <c r="J4354">
        <v>7.5620000000000003</v>
      </c>
      <c r="K4354">
        <v>6.069</v>
      </c>
    </row>
    <row r="4355" spans="1:11" x14ac:dyDescent="0.25">
      <c r="A4355">
        <v>2014</v>
      </c>
      <c r="B4355" t="s">
        <v>2120</v>
      </c>
      <c r="C4355" t="s">
        <v>2289</v>
      </c>
      <c r="D4355" t="s">
        <v>19</v>
      </c>
      <c r="E4355">
        <v>74</v>
      </c>
      <c r="F4355">
        <v>144</v>
      </c>
      <c r="G4355">
        <v>47.139000000000003</v>
      </c>
      <c r="H4355">
        <v>14.481</v>
      </c>
      <c r="I4355">
        <v>0.38800000000000001</v>
      </c>
      <c r="J4355">
        <v>19.190999999999999</v>
      </c>
      <c r="K4355">
        <v>50.664000000000001</v>
      </c>
    </row>
    <row r="4356" spans="1:11" x14ac:dyDescent="0.25">
      <c r="A4356">
        <v>2014</v>
      </c>
      <c r="B4356" t="s">
        <v>2120</v>
      </c>
      <c r="C4356" t="s">
        <v>2289</v>
      </c>
      <c r="D4356" t="s">
        <v>16</v>
      </c>
      <c r="E4356">
        <v>10</v>
      </c>
      <c r="F4356">
        <v>34</v>
      </c>
      <c r="G4356">
        <v>44.430999999999997</v>
      </c>
      <c r="H4356">
        <v>12.582000000000001</v>
      </c>
      <c r="I4356">
        <v>0.188</v>
      </c>
      <c r="J4356">
        <v>13.708</v>
      </c>
      <c r="K4356">
        <v>44.776000000000003</v>
      </c>
    </row>
    <row r="4357" spans="1:11" x14ac:dyDescent="0.25">
      <c r="A4357">
        <v>2014</v>
      </c>
      <c r="B4357" t="s">
        <v>2120</v>
      </c>
      <c r="C4357" t="s">
        <v>2290</v>
      </c>
      <c r="D4357" t="s">
        <v>19</v>
      </c>
      <c r="E4357">
        <v>403</v>
      </c>
      <c r="F4357">
        <v>768</v>
      </c>
      <c r="G4357">
        <v>42.872999999999998</v>
      </c>
      <c r="H4357">
        <v>27.861999999999998</v>
      </c>
      <c r="I4357">
        <v>9.9000000000000005E-2</v>
      </c>
      <c r="J4357">
        <v>30.495999999999999</v>
      </c>
      <c r="K4357">
        <v>74.856999999999999</v>
      </c>
    </row>
    <row r="4358" spans="1:11" x14ac:dyDescent="0.25">
      <c r="A4358">
        <v>2014</v>
      </c>
      <c r="B4358" t="s">
        <v>2120</v>
      </c>
      <c r="C4358" t="s">
        <v>2290</v>
      </c>
      <c r="D4358" t="s">
        <v>16</v>
      </c>
      <c r="E4358">
        <v>87</v>
      </c>
      <c r="F4358">
        <v>170</v>
      </c>
      <c r="G4358">
        <v>13.332000000000001</v>
      </c>
      <c r="H4358">
        <v>5.9740000000000002</v>
      </c>
      <c r="I4358">
        <v>1.0999999999999999E-2</v>
      </c>
      <c r="J4358">
        <v>6.7690000000000001</v>
      </c>
      <c r="K4358">
        <v>13.502000000000001</v>
      </c>
    </row>
    <row r="4359" spans="1:11" x14ac:dyDescent="0.25">
      <c r="A4359">
        <v>2014</v>
      </c>
      <c r="B4359" t="s">
        <v>2120</v>
      </c>
      <c r="C4359" t="s">
        <v>2291</v>
      </c>
      <c r="D4359" t="s">
        <v>19</v>
      </c>
      <c r="E4359">
        <v>998</v>
      </c>
      <c r="F4359">
        <v>3204</v>
      </c>
      <c r="G4359">
        <v>2396.5529999999999</v>
      </c>
      <c r="H4359">
        <v>793.79200000000003</v>
      </c>
      <c r="I4359">
        <v>38.393999999999998</v>
      </c>
      <c r="J4359">
        <v>1216.6880000000001</v>
      </c>
      <c r="K4359">
        <v>3225.4290000000001</v>
      </c>
    </row>
    <row r="4360" spans="1:11" x14ac:dyDescent="0.25">
      <c r="A4360">
        <v>2014</v>
      </c>
      <c r="B4360" t="s">
        <v>2120</v>
      </c>
      <c r="C4360" t="s">
        <v>2291</v>
      </c>
      <c r="D4360" t="s">
        <v>16</v>
      </c>
      <c r="E4360">
        <v>82</v>
      </c>
      <c r="F4360">
        <v>1172</v>
      </c>
      <c r="G4360">
        <v>2163.308</v>
      </c>
      <c r="H4360">
        <v>622.68499999999995</v>
      </c>
      <c r="I4360">
        <v>26.568000000000001</v>
      </c>
      <c r="J4360">
        <v>1064.625</v>
      </c>
      <c r="K4360">
        <v>2602.7049999999999</v>
      </c>
    </row>
    <row r="4361" spans="1:11" x14ac:dyDescent="0.25">
      <c r="A4361">
        <v>2014</v>
      </c>
      <c r="B4361" t="s">
        <v>2120</v>
      </c>
      <c r="C4361" t="s">
        <v>2292</v>
      </c>
      <c r="D4361" t="s">
        <v>19</v>
      </c>
      <c r="E4361">
        <v>3528</v>
      </c>
      <c r="F4361">
        <v>9992</v>
      </c>
      <c r="G4361">
        <v>3165.9949999999999</v>
      </c>
      <c r="H4361">
        <v>1288.4259999999999</v>
      </c>
      <c r="I4361">
        <v>92.394000000000005</v>
      </c>
      <c r="J4361">
        <v>1032.2760000000001</v>
      </c>
      <c r="K4361">
        <v>5468.3370000000004</v>
      </c>
    </row>
    <row r="4362" spans="1:11" x14ac:dyDescent="0.25">
      <c r="A4362">
        <v>2014</v>
      </c>
      <c r="B4362" t="s">
        <v>2120</v>
      </c>
      <c r="C4362" t="s">
        <v>2292</v>
      </c>
      <c r="D4362" t="s">
        <v>16</v>
      </c>
      <c r="E4362">
        <v>301</v>
      </c>
      <c r="F4362">
        <v>1636</v>
      </c>
      <c r="G4362">
        <v>1882.877</v>
      </c>
      <c r="H4362">
        <v>469.608</v>
      </c>
      <c r="I4362">
        <v>48.067</v>
      </c>
      <c r="J4362">
        <v>124.593</v>
      </c>
      <c r="K4362">
        <v>1930.5940000000001</v>
      </c>
    </row>
    <row r="4363" spans="1:11" x14ac:dyDescent="0.25">
      <c r="A4363">
        <v>2014</v>
      </c>
      <c r="B4363" t="s">
        <v>2120</v>
      </c>
      <c r="C4363" t="s">
        <v>2293</v>
      </c>
      <c r="D4363" t="s">
        <v>19</v>
      </c>
      <c r="E4363">
        <v>1871</v>
      </c>
      <c r="F4363">
        <v>5561</v>
      </c>
      <c r="G4363">
        <v>1253.643</v>
      </c>
      <c r="H4363">
        <v>629.97699999999998</v>
      </c>
      <c r="I4363">
        <v>25.088000000000001</v>
      </c>
      <c r="J4363">
        <v>849.66300000000001</v>
      </c>
      <c r="K4363">
        <v>4109.6450000000004</v>
      </c>
    </row>
    <row r="4364" spans="1:11" x14ac:dyDescent="0.25">
      <c r="A4364">
        <v>2014</v>
      </c>
      <c r="B4364" t="s">
        <v>2120</v>
      </c>
      <c r="C4364" t="s">
        <v>2293</v>
      </c>
      <c r="D4364" t="s">
        <v>16</v>
      </c>
      <c r="E4364">
        <v>250</v>
      </c>
      <c r="F4364">
        <v>696</v>
      </c>
      <c r="G4364">
        <v>97.784000000000006</v>
      </c>
      <c r="H4364">
        <v>31.649000000000001</v>
      </c>
      <c r="I4364">
        <v>7.2590000000000003</v>
      </c>
      <c r="J4364">
        <v>86.114999999999995</v>
      </c>
      <c r="K4364">
        <v>99.234999999999999</v>
      </c>
    </row>
    <row r="4365" spans="1:11" x14ac:dyDescent="0.25">
      <c r="A4365">
        <v>2014</v>
      </c>
      <c r="B4365" t="s">
        <v>2120</v>
      </c>
      <c r="C4365" t="s">
        <v>2294</v>
      </c>
      <c r="D4365" t="s">
        <v>19</v>
      </c>
      <c r="E4365">
        <v>183</v>
      </c>
      <c r="F4365">
        <v>289</v>
      </c>
      <c r="G4365">
        <v>25.36</v>
      </c>
      <c r="H4365">
        <v>15.241</v>
      </c>
      <c r="I4365">
        <v>0.23599999999999999</v>
      </c>
      <c r="J4365">
        <v>9.766</v>
      </c>
      <c r="K4365">
        <v>53.134999999999998</v>
      </c>
    </row>
    <row r="4366" spans="1:11" x14ac:dyDescent="0.25">
      <c r="A4366">
        <v>2014</v>
      </c>
      <c r="B4366" t="s">
        <v>2120</v>
      </c>
      <c r="C4366" t="s">
        <v>2294</v>
      </c>
      <c r="D4366" t="s">
        <v>16</v>
      </c>
      <c r="E4366">
        <v>19</v>
      </c>
      <c r="F4366">
        <v>36</v>
      </c>
      <c r="G4366">
        <v>4.8460000000000001</v>
      </c>
      <c r="H4366">
        <v>2.62</v>
      </c>
      <c r="I4366">
        <v>0.13200000000000001</v>
      </c>
      <c r="J4366">
        <v>1.655</v>
      </c>
      <c r="K4366">
        <v>4.742</v>
      </c>
    </row>
    <row r="4367" spans="1:11" x14ac:dyDescent="0.25">
      <c r="A4367">
        <v>2014</v>
      </c>
      <c r="B4367" t="s">
        <v>2120</v>
      </c>
      <c r="C4367" t="s">
        <v>2295</v>
      </c>
      <c r="D4367" t="s">
        <v>19</v>
      </c>
      <c r="E4367">
        <v>76</v>
      </c>
      <c r="F4367">
        <v>125</v>
      </c>
      <c r="G4367">
        <v>6.9340000000000002</v>
      </c>
      <c r="H4367">
        <v>4.2480000000000002</v>
      </c>
      <c r="I4367">
        <v>1E-3</v>
      </c>
      <c r="J4367">
        <v>7.2380000000000004</v>
      </c>
      <c r="K4367">
        <v>12.074999999999999</v>
      </c>
    </row>
    <row r="4368" spans="1:11" x14ac:dyDescent="0.25">
      <c r="A4368">
        <v>2014</v>
      </c>
      <c r="B4368" t="s">
        <v>2120</v>
      </c>
      <c r="C4368" t="s">
        <v>2295</v>
      </c>
      <c r="D4368" t="s">
        <v>16</v>
      </c>
      <c r="E4368">
        <v>10</v>
      </c>
      <c r="F4368">
        <v>21</v>
      </c>
      <c r="G4368">
        <v>2.0289999999999999</v>
      </c>
      <c r="H4368">
        <v>1.0840000000000001</v>
      </c>
      <c r="I4368">
        <v>1E-3</v>
      </c>
      <c r="J4368">
        <v>0.25900000000000001</v>
      </c>
      <c r="K4368">
        <v>2.0169999999999999</v>
      </c>
    </row>
    <row r="4369" spans="1:11" x14ac:dyDescent="0.25">
      <c r="A4369">
        <v>2014</v>
      </c>
      <c r="B4369" t="s">
        <v>2120</v>
      </c>
      <c r="C4369" t="s">
        <v>2296</v>
      </c>
      <c r="D4369" t="s">
        <v>19</v>
      </c>
      <c r="E4369">
        <v>873</v>
      </c>
      <c r="F4369">
        <v>1756</v>
      </c>
      <c r="G4369">
        <v>168.74100000000001</v>
      </c>
      <c r="H4369">
        <v>76.73</v>
      </c>
      <c r="I4369">
        <v>1.49</v>
      </c>
      <c r="J4369">
        <v>129.131</v>
      </c>
      <c r="K4369">
        <v>206.75899999999999</v>
      </c>
    </row>
    <row r="4370" spans="1:11" x14ac:dyDescent="0.25">
      <c r="A4370">
        <v>2014</v>
      </c>
      <c r="B4370" t="s">
        <v>2120</v>
      </c>
      <c r="C4370" t="s">
        <v>2296</v>
      </c>
      <c r="D4370" t="s">
        <v>16</v>
      </c>
      <c r="E4370">
        <v>98</v>
      </c>
      <c r="F4370">
        <v>256</v>
      </c>
      <c r="G4370">
        <v>75.858999999999995</v>
      </c>
      <c r="H4370">
        <v>23.292000000000002</v>
      </c>
      <c r="I4370">
        <v>0.48399999999999999</v>
      </c>
      <c r="J4370">
        <v>30.085999999999999</v>
      </c>
      <c r="K4370">
        <v>75.888999999999996</v>
      </c>
    </row>
    <row r="4371" spans="1:11" x14ac:dyDescent="0.25">
      <c r="A4371">
        <v>2014</v>
      </c>
      <c r="B4371" t="s">
        <v>2120</v>
      </c>
      <c r="C4371" t="s">
        <v>2297</v>
      </c>
      <c r="D4371" t="s">
        <v>19</v>
      </c>
      <c r="E4371">
        <v>110</v>
      </c>
      <c r="F4371">
        <v>264</v>
      </c>
      <c r="G4371">
        <v>16.045999999999999</v>
      </c>
      <c r="H4371">
        <v>8.0570000000000004</v>
      </c>
      <c r="I4371">
        <v>0.25</v>
      </c>
      <c r="J4371">
        <v>9.94</v>
      </c>
      <c r="K4371">
        <v>21.206</v>
      </c>
    </row>
    <row r="4372" spans="1:11" x14ac:dyDescent="0.25">
      <c r="A4372">
        <v>2014</v>
      </c>
      <c r="B4372" t="s">
        <v>2120</v>
      </c>
      <c r="C4372" t="s">
        <v>2297</v>
      </c>
      <c r="D4372" t="s">
        <v>16</v>
      </c>
      <c r="E4372">
        <v>22</v>
      </c>
      <c r="F4372">
        <v>85</v>
      </c>
      <c r="G4372">
        <v>11.69</v>
      </c>
      <c r="H4372">
        <v>5.1870000000000003</v>
      </c>
      <c r="I4372">
        <v>0.159</v>
      </c>
      <c r="J4372">
        <v>4.1790000000000003</v>
      </c>
      <c r="K4372">
        <v>11.52</v>
      </c>
    </row>
    <row r="4373" spans="1:11" x14ac:dyDescent="0.25">
      <c r="A4373">
        <v>2014</v>
      </c>
      <c r="B4373" t="s">
        <v>2120</v>
      </c>
      <c r="C4373" t="s">
        <v>2298</v>
      </c>
      <c r="D4373" t="s">
        <v>19</v>
      </c>
      <c r="E4373">
        <v>97</v>
      </c>
      <c r="F4373">
        <v>169</v>
      </c>
      <c r="G4373">
        <v>10.598000000000001</v>
      </c>
      <c r="H4373">
        <v>7.5359999999999996</v>
      </c>
      <c r="I4373">
        <v>-5.8000000000000003E-2</v>
      </c>
      <c r="J4373">
        <v>9.673</v>
      </c>
      <c r="K4373">
        <v>21.79</v>
      </c>
    </row>
    <row r="4374" spans="1:11" x14ac:dyDescent="0.25">
      <c r="A4374">
        <v>2014</v>
      </c>
      <c r="B4374" t="s">
        <v>2120</v>
      </c>
      <c r="C4374" t="s">
        <v>2298</v>
      </c>
      <c r="D4374" t="s">
        <v>16</v>
      </c>
      <c r="E4374">
        <v>15</v>
      </c>
      <c r="F4374">
        <v>27</v>
      </c>
      <c r="G4374">
        <v>1.8740000000000001</v>
      </c>
      <c r="H4374">
        <v>0.874</v>
      </c>
      <c r="I4374">
        <v>0</v>
      </c>
      <c r="J4374">
        <v>0.85499999999999998</v>
      </c>
      <c r="K4374">
        <v>1.8720000000000001</v>
      </c>
    </row>
    <row r="4375" spans="1:11" x14ac:dyDescent="0.25">
      <c r="A4375">
        <v>2014</v>
      </c>
      <c r="B4375" t="s">
        <v>2120</v>
      </c>
      <c r="C4375" t="s">
        <v>2299</v>
      </c>
      <c r="D4375" t="s">
        <v>19</v>
      </c>
      <c r="E4375">
        <v>983</v>
      </c>
      <c r="F4375">
        <v>2453</v>
      </c>
      <c r="G4375">
        <v>489.99</v>
      </c>
      <c r="H4375">
        <v>292.98899999999998</v>
      </c>
      <c r="I4375">
        <v>73.150000000000006</v>
      </c>
      <c r="J4375">
        <v>326.12099999999998</v>
      </c>
      <c r="K4375">
        <v>1098.367</v>
      </c>
    </row>
    <row r="4376" spans="1:11" x14ac:dyDescent="0.25">
      <c r="A4376">
        <v>2014</v>
      </c>
      <c r="B4376" t="s">
        <v>2120</v>
      </c>
      <c r="C4376" t="s">
        <v>2299</v>
      </c>
      <c r="D4376" t="s">
        <v>16</v>
      </c>
      <c r="E4376">
        <v>101</v>
      </c>
      <c r="F4376">
        <v>224</v>
      </c>
      <c r="G4376">
        <v>52.582999999999998</v>
      </c>
      <c r="H4376">
        <v>16.47</v>
      </c>
      <c r="I4376">
        <v>0.22500000000000001</v>
      </c>
      <c r="J4376">
        <v>9.2690000000000001</v>
      </c>
      <c r="K4376">
        <v>51.505000000000003</v>
      </c>
    </row>
    <row r="4377" spans="1:11" x14ac:dyDescent="0.25">
      <c r="A4377">
        <v>2014</v>
      </c>
      <c r="B4377" t="s">
        <v>2120</v>
      </c>
      <c r="C4377" t="s">
        <v>2300</v>
      </c>
      <c r="D4377" t="s">
        <v>19</v>
      </c>
      <c r="E4377">
        <v>211</v>
      </c>
      <c r="F4377">
        <v>434</v>
      </c>
      <c r="G4377">
        <v>28.788</v>
      </c>
      <c r="H4377">
        <v>16.125</v>
      </c>
      <c r="I4377">
        <v>7.5999999999999998E-2</v>
      </c>
      <c r="J4377">
        <v>13.702</v>
      </c>
      <c r="K4377">
        <v>53.335000000000001</v>
      </c>
    </row>
    <row r="4378" spans="1:11" x14ac:dyDescent="0.25">
      <c r="A4378">
        <v>2014</v>
      </c>
      <c r="B4378" t="s">
        <v>2120</v>
      </c>
      <c r="C4378" t="s">
        <v>2300</v>
      </c>
      <c r="D4378" t="s">
        <v>16</v>
      </c>
      <c r="E4378">
        <v>26</v>
      </c>
      <c r="F4378">
        <v>52</v>
      </c>
      <c r="G4378">
        <v>4.1459999999999999</v>
      </c>
      <c r="H4378">
        <v>1.7509999999999999</v>
      </c>
      <c r="I4378">
        <v>3.1E-2</v>
      </c>
      <c r="J4378">
        <v>1.464</v>
      </c>
      <c r="K4378">
        <v>4.1870000000000003</v>
      </c>
    </row>
    <row r="4379" spans="1:11" x14ac:dyDescent="0.25">
      <c r="A4379">
        <v>2014</v>
      </c>
      <c r="B4379" t="s">
        <v>2120</v>
      </c>
      <c r="C4379" t="s">
        <v>2301</v>
      </c>
      <c r="D4379" t="s">
        <v>19</v>
      </c>
      <c r="E4379">
        <v>2543</v>
      </c>
      <c r="F4379">
        <v>5199</v>
      </c>
      <c r="G4379">
        <v>431.11799999999999</v>
      </c>
      <c r="H4379">
        <v>270.7</v>
      </c>
      <c r="I4379">
        <v>9.3089999999999993</v>
      </c>
      <c r="J4379">
        <v>300.08999999999997</v>
      </c>
      <c r="K4379">
        <v>1177.155</v>
      </c>
    </row>
    <row r="4380" spans="1:11" x14ac:dyDescent="0.25">
      <c r="A4380">
        <v>2014</v>
      </c>
      <c r="B4380" t="s">
        <v>2120</v>
      </c>
      <c r="C4380" t="s">
        <v>2301</v>
      </c>
      <c r="D4380" t="s">
        <v>16</v>
      </c>
      <c r="E4380">
        <v>241</v>
      </c>
      <c r="F4380">
        <v>594</v>
      </c>
      <c r="G4380">
        <v>64.602000000000004</v>
      </c>
      <c r="H4380">
        <v>30.414999999999999</v>
      </c>
      <c r="I4380">
        <v>0.34200000000000003</v>
      </c>
      <c r="J4380">
        <v>27.338999999999999</v>
      </c>
      <c r="K4380">
        <v>64.096000000000004</v>
      </c>
    </row>
    <row r="4381" spans="1:11" x14ac:dyDescent="0.25">
      <c r="A4381">
        <v>2014</v>
      </c>
      <c r="B4381" t="s">
        <v>2120</v>
      </c>
      <c r="C4381" t="s">
        <v>2302</v>
      </c>
      <c r="D4381" t="s">
        <v>19</v>
      </c>
      <c r="E4381">
        <v>81</v>
      </c>
      <c r="F4381">
        <v>142</v>
      </c>
      <c r="G4381">
        <v>2.7509999999999999</v>
      </c>
      <c r="H4381">
        <v>1.1870000000000001</v>
      </c>
      <c r="I4381">
        <v>0.161</v>
      </c>
      <c r="J4381">
        <v>5.4509999999999996</v>
      </c>
      <c r="K4381">
        <v>6.76</v>
      </c>
    </row>
    <row r="4382" spans="1:11" x14ac:dyDescent="0.25">
      <c r="A4382">
        <v>2014</v>
      </c>
      <c r="B4382" t="s">
        <v>2120</v>
      </c>
      <c r="C4382" t="s">
        <v>2302</v>
      </c>
      <c r="D4382" t="s">
        <v>16</v>
      </c>
      <c r="E4382">
        <v>3</v>
      </c>
      <c r="F4382">
        <v>12</v>
      </c>
      <c r="G4382">
        <v>0.32100000000000001</v>
      </c>
      <c r="H4382">
        <v>0.05</v>
      </c>
      <c r="I4382">
        <v>1E-3</v>
      </c>
      <c r="J4382">
        <v>0.25700000000000001</v>
      </c>
      <c r="K4382">
        <v>0.32100000000000001</v>
      </c>
    </row>
    <row r="4383" spans="1:11" x14ac:dyDescent="0.25">
      <c r="A4383">
        <v>2014</v>
      </c>
      <c r="B4383" t="s">
        <v>2120</v>
      </c>
      <c r="C4383" t="s">
        <v>2303</v>
      </c>
      <c r="D4383" t="s">
        <v>19</v>
      </c>
      <c r="E4383">
        <v>133</v>
      </c>
      <c r="F4383">
        <v>351</v>
      </c>
      <c r="G4383">
        <v>38.335000000000001</v>
      </c>
      <c r="H4383">
        <v>17.704999999999998</v>
      </c>
      <c r="I4383">
        <v>0.58099999999999996</v>
      </c>
      <c r="J4383">
        <v>46.414999999999999</v>
      </c>
      <c r="K4383">
        <v>90.85</v>
      </c>
    </row>
    <row r="4384" spans="1:11" x14ac:dyDescent="0.25">
      <c r="A4384">
        <v>2014</v>
      </c>
      <c r="B4384" t="s">
        <v>2120</v>
      </c>
      <c r="C4384" t="s">
        <v>2303</v>
      </c>
      <c r="D4384" t="s">
        <v>16</v>
      </c>
      <c r="E4384">
        <v>19</v>
      </c>
      <c r="F4384">
        <v>34</v>
      </c>
      <c r="G4384">
        <v>1.992</v>
      </c>
      <c r="H4384">
        <v>0.67800000000000005</v>
      </c>
      <c r="I4384">
        <v>4.7E-2</v>
      </c>
      <c r="J4384">
        <v>0.55400000000000005</v>
      </c>
      <c r="K4384">
        <v>1.984</v>
      </c>
    </row>
    <row r="4385" spans="1:11" x14ac:dyDescent="0.25">
      <c r="A4385">
        <v>2014</v>
      </c>
      <c r="B4385" t="s">
        <v>2120</v>
      </c>
      <c r="C4385" t="s">
        <v>2304</v>
      </c>
      <c r="D4385" t="s">
        <v>19</v>
      </c>
      <c r="E4385">
        <v>238</v>
      </c>
      <c r="F4385">
        <v>552</v>
      </c>
      <c r="G4385">
        <v>45.033000000000001</v>
      </c>
      <c r="H4385">
        <v>18.367000000000001</v>
      </c>
      <c r="I4385">
        <v>1.9890000000000001</v>
      </c>
      <c r="J4385">
        <v>35.927999999999997</v>
      </c>
      <c r="K4385">
        <v>70.150999999999996</v>
      </c>
    </row>
    <row r="4386" spans="1:11" x14ac:dyDescent="0.25">
      <c r="A4386">
        <v>2014</v>
      </c>
      <c r="B4386" t="s">
        <v>2120</v>
      </c>
      <c r="C4386" t="s">
        <v>2304</v>
      </c>
      <c r="D4386" t="s">
        <v>16</v>
      </c>
      <c r="E4386">
        <v>43</v>
      </c>
      <c r="F4386">
        <v>119</v>
      </c>
      <c r="G4386">
        <v>9.3469999999999995</v>
      </c>
      <c r="H4386">
        <v>3.9220000000000002</v>
      </c>
      <c r="I4386">
        <v>0.13100000000000001</v>
      </c>
      <c r="J4386">
        <v>5.4740000000000002</v>
      </c>
      <c r="K4386">
        <v>9.2949999999999999</v>
      </c>
    </row>
    <row r="4387" spans="1:11" x14ac:dyDescent="0.25">
      <c r="A4387">
        <v>2014</v>
      </c>
      <c r="B4387" t="s">
        <v>2120</v>
      </c>
      <c r="C4387" t="s">
        <v>2305</v>
      </c>
      <c r="D4387" t="s">
        <v>19</v>
      </c>
      <c r="E4387">
        <v>65</v>
      </c>
      <c r="F4387">
        <v>125</v>
      </c>
      <c r="G4387">
        <v>10.618</v>
      </c>
      <c r="H4387">
        <v>9.19</v>
      </c>
      <c r="I4387">
        <v>1.4999999999999999E-2</v>
      </c>
      <c r="J4387">
        <v>2.1930000000000001</v>
      </c>
      <c r="K4387">
        <v>15.647</v>
      </c>
    </row>
    <row r="4388" spans="1:11" x14ac:dyDescent="0.25">
      <c r="A4388">
        <v>2014</v>
      </c>
      <c r="B4388" t="s">
        <v>2120</v>
      </c>
      <c r="C4388" t="s">
        <v>2305</v>
      </c>
      <c r="D4388" t="s">
        <v>16</v>
      </c>
      <c r="E4388">
        <v>8</v>
      </c>
      <c r="F4388">
        <v>13</v>
      </c>
      <c r="G4388">
        <v>1.31</v>
      </c>
      <c r="H4388">
        <v>0.46400000000000002</v>
      </c>
      <c r="I4388">
        <v>0</v>
      </c>
      <c r="J4388">
        <v>0.35199999999999998</v>
      </c>
      <c r="K4388">
        <v>1.3149999999999999</v>
      </c>
    </row>
    <row r="4389" spans="1:11" x14ac:dyDescent="0.25">
      <c r="A4389">
        <v>2014</v>
      </c>
      <c r="B4389" t="s">
        <v>2120</v>
      </c>
      <c r="C4389" t="s">
        <v>2306</v>
      </c>
      <c r="D4389" t="s">
        <v>19</v>
      </c>
      <c r="E4389">
        <v>284</v>
      </c>
      <c r="F4389">
        <v>568</v>
      </c>
      <c r="G4389">
        <v>46.323</v>
      </c>
      <c r="H4389">
        <v>30.96</v>
      </c>
      <c r="I4389">
        <v>0.127</v>
      </c>
      <c r="J4389">
        <v>43.838000000000001</v>
      </c>
      <c r="K4389">
        <v>170.41800000000001</v>
      </c>
    </row>
    <row r="4390" spans="1:11" x14ac:dyDescent="0.25">
      <c r="A4390">
        <v>2014</v>
      </c>
      <c r="B4390" t="s">
        <v>2120</v>
      </c>
      <c r="C4390" t="s">
        <v>2306</v>
      </c>
      <c r="D4390" t="s">
        <v>16</v>
      </c>
      <c r="E4390">
        <v>38</v>
      </c>
      <c r="F4390">
        <v>102</v>
      </c>
      <c r="G4390">
        <v>8.2829999999999995</v>
      </c>
      <c r="H4390">
        <v>3.9119999999999999</v>
      </c>
      <c r="I4390">
        <v>2E-3</v>
      </c>
      <c r="J4390">
        <v>4.8099999999999996</v>
      </c>
      <c r="K4390">
        <v>8.3569999999999993</v>
      </c>
    </row>
    <row r="4391" spans="1:11" x14ac:dyDescent="0.25">
      <c r="A4391">
        <v>2014</v>
      </c>
      <c r="B4391" t="s">
        <v>2120</v>
      </c>
      <c r="C4391" t="s">
        <v>2307</v>
      </c>
      <c r="D4391" t="s">
        <v>19</v>
      </c>
      <c r="E4391">
        <v>4778</v>
      </c>
      <c r="F4391">
        <v>18841</v>
      </c>
      <c r="G4391">
        <v>6177.8990000000003</v>
      </c>
      <c r="H4391">
        <v>2596.5819999999999</v>
      </c>
      <c r="I4391">
        <v>240.63800000000001</v>
      </c>
      <c r="J4391">
        <v>4777.9859999999999</v>
      </c>
      <c r="K4391">
        <v>10568.958000000001</v>
      </c>
    </row>
    <row r="4392" spans="1:11" x14ac:dyDescent="0.25">
      <c r="A4392">
        <v>2014</v>
      </c>
      <c r="B4392" t="s">
        <v>2120</v>
      </c>
      <c r="C4392" t="s">
        <v>2307</v>
      </c>
      <c r="D4392" t="s">
        <v>16</v>
      </c>
      <c r="E4392">
        <v>394</v>
      </c>
      <c r="F4392">
        <v>2183</v>
      </c>
      <c r="G4392">
        <v>2232.5300000000002</v>
      </c>
      <c r="H4392">
        <v>237.13200000000001</v>
      </c>
      <c r="I4392">
        <v>9.9149999999999991</v>
      </c>
      <c r="J4392">
        <v>623.86199999999997</v>
      </c>
      <c r="K4392">
        <v>2440.799</v>
      </c>
    </row>
    <row r="4393" spans="1:11" x14ac:dyDescent="0.25">
      <c r="A4393">
        <v>2014</v>
      </c>
      <c r="B4393" t="s">
        <v>2120</v>
      </c>
      <c r="C4393" t="s">
        <v>2308</v>
      </c>
      <c r="D4393" t="s">
        <v>19</v>
      </c>
      <c r="E4393">
        <v>121</v>
      </c>
      <c r="F4393">
        <v>195</v>
      </c>
      <c r="G4393">
        <v>13.798999999999999</v>
      </c>
      <c r="H4393">
        <v>3.871</v>
      </c>
      <c r="I4393">
        <v>0.13300000000000001</v>
      </c>
      <c r="J4393">
        <v>5.55</v>
      </c>
      <c r="K4393">
        <v>17.437999999999999</v>
      </c>
    </row>
    <row r="4394" spans="1:11" x14ac:dyDescent="0.25">
      <c r="A4394">
        <v>2014</v>
      </c>
      <c r="B4394" t="s">
        <v>2120</v>
      </c>
      <c r="C4394" t="s">
        <v>2308</v>
      </c>
      <c r="D4394" t="s">
        <v>16</v>
      </c>
      <c r="E4394">
        <v>13</v>
      </c>
      <c r="F4394">
        <v>21</v>
      </c>
      <c r="G4394">
        <v>2.1640000000000001</v>
      </c>
      <c r="H4394">
        <v>1.1240000000000001</v>
      </c>
      <c r="I4394">
        <v>8.0000000000000002E-3</v>
      </c>
      <c r="J4394">
        <v>0.98399999999999999</v>
      </c>
      <c r="K4394">
        <v>2.2309999999999999</v>
      </c>
    </row>
    <row r="4395" spans="1:11" x14ac:dyDescent="0.25">
      <c r="A4395">
        <v>2014</v>
      </c>
      <c r="B4395" t="s">
        <v>2120</v>
      </c>
      <c r="C4395" t="s">
        <v>2309</v>
      </c>
      <c r="D4395" t="s">
        <v>19</v>
      </c>
      <c r="E4395">
        <v>698</v>
      </c>
      <c r="F4395">
        <v>3170</v>
      </c>
      <c r="G4395">
        <v>1811.5129999999999</v>
      </c>
      <c r="H4395">
        <v>648.10299999999995</v>
      </c>
      <c r="I4395">
        <v>142.583</v>
      </c>
      <c r="J4395">
        <v>872.81</v>
      </c>
      <c r="K4395">
        <v>2261.9110000000001</v>
      </c>
    </row>
    <row r="4396" spans="1:11" x14ac:dyDescent="0.25">
      <c r="A4396">
        <v>2014</v>
      </c>
      <c r="B4396" t="s">
        <v>2120</v>
      </c>
      <c r="C4396" t="s">
        <v>2309</v>
      </c>
      <c r="D4396" t="s">
        <v>16</v>
      </c>
      <c r="E4396">
        <v>63</v>
      </c>
      <c r="F4396">
        <v>1277</v>
      </c>
      <c r="G4396">
        <v>1667.9860000000001</v>
      </c>
      <c r="H4396">
        <v>561.04899999999998</v>
      </c>
      <c r="I4396">
        <v>141.066</v>
      </c>
      <c r="J4396">
        <v>732.25300000000004</v>
      </c>
      <c r="K4396">
        <v>1967.499</v>
      </c>
    </row>
    <row r="4397" spans="1:11" x14ac:dyDescent="0.25">
      <c r="A4397">
        <v>2014</v>
      </c>
      <c r="B4397" t="s">
        <v>2120</v>
      </c>
      <c r="C4397" t="s">
        <v>2310</v>
      </c>
      <c r="D4397" t="s">
        <v>19</v>
      </c>
      <c r="E4397">
        <v>818</v>
      </c>
      <c r="F4397">
        <v>1978</v>
      </c>
      <c r="G4397">
        <v>244.095</v>
      </c>
      <c r="H4397">
        <v>110.47</v>
      </c>
      <c r="I4397">
        <v>6.6479999999999997</v>
      </c>
      <c r="J4397">
        <v>165.137</v>
      </c>
      <c r="K4397">
        <v>391.73500000000001</v>
      </c>
    </row>
    <row r="4398" spans="1:11" x14ac:dyDescent="0.25">
      <c r="A4398">
        <v>2014</v>
      </c>
      <c r="B4398" t="s">
        <v>2120</v>
      </c>
      <c r="C4398" t="s">
        <v>2310</v>
      </c>
      <c r="D4398" t="s">
        <v>16</v>
      </c>
      <c r="E4398">
        <v>113</v>
      </c>
      <c r="F4398">
        <v>342</v>
      </c>
      <c r="G4398">
        <v>116.967</v>
      </c>
      <c r="H4398">
        <v>40.276000000000003</v>
      </c>
      <c r="I4398">
        <v>1.327</v>
      </c>
      <c r="J4398">
        <v>47.186999999999998</v>
      </c>
      <c r="K4398">
        <v>116.19</v>
      </c>
    </row>
    <row r="4399" spans="1:11" x14ac:dyDescent="0.25">
      <c r="A4399">
        <v>2014</v>
      </c>
      <c r="B4399" t="s">
        <v>2120</v>
      </c>
      <c r="C4399" t="s">
        <v>2311</v>
      </c>
      <c r="D4399" t="s">
        <v>19</v>
      </c>
      <c r="E4399">
        <v>21917</v>
      </c>
      <c r="F4399">
        <v>125521</v>
      </c>
      <c r="G4399">
        <v>77367.777000000002</v>
      </c>
      <c r="H4399">
        <v>37430.184999999998</v>
      </c>
      <c r="I4399">
        <v>1796.989</v>
      </c>
      <c r="J4399">
        <v>30561.427</v>
      </c>
      <c r="K4399">
        <v>110634.152</v>
      </c>
    </row>
    <row r="4400" spans="1:11" x14ac:dyDescent="0.25">
      <c r="A4400">
        <v>2014</v>
      </c>
      <c r="B4400" t="s">
        <v>2120</v>
      </c>
      <c r="C4400" t="s">
        <v>2311</v>
      </c>
      <c r="D4400" t="s">
        <v>16</v>
      </c>
      <c r="E4400">
        <v>1421</v>
      </c>
      <c r="F4400">
        <v>16375</v>
      </c>
      <c r="G4400">
        <v>42099.612000000001</v>
      </c>
      <c r="H4400">
        <v>17771.166000000001</v>
      </c>
      <c r="I4400">
        <v>160.53700000000001</v>
      </c>
      <c r="J4400">
        <v>5002.9399999999996</v>
      </c>
      <c r="K4400">
        <v>43130.853999999999</v>
      </c>
    </row>
    <row r="4401" spans="1:11" x14ac:dyDescent="0.25">
      <c r="A4401">
        <v>2014</v>
      </c>
      <c r="B4401" t="s">
        <v>2120</v>
      </c>
      <c r="C4401" t="s">
        <v>2312</v>
      </c>
      <c r="D4401" t="s">
        <v>19</v>
      </c>
      <c r="E4401">
        <v>329</v>
      </c>
      <c r="F4401">
        <v>760</v>
      </c>
      <c r="G4401">
        <v>78.403000000000006</v>
      </c>
      <c r="H4401">
        <v>25.451000000000001</v>
      </c>
      <c r="I4401">
        <v>0.35099999999999998</v>
      </c>
      <c r="J4401">
        <v>27.829000000000001</v>
      </c>
      <c r="K4401">
        <v>90.620999999999995</v>
      </c>
    </row>
    <row r="4402" spans="1:11" x14ac:dyDescent="0.25">
      <c r="A4402">
        <v>2014</v>
      </c>
      <c r="B4402" t="s">
        <v>2120</v>
      </c>
      <c r="C4402" t="s">
        <v>2312</v>
      </c>
      <c r="D4402" t="s">
        <v>16</v>
      </c>
      <c r="E4402">
        <v>84</v>
      </c>
      <c r="F4402">
        <v>364</v>
      </c>
      <c r="G4402">
        <v>67.266999999999996</v>
      </c>
      <c r="H4402">
        <v>18.504000000000001</v>
      </c>
      <c r="I4402">
        <v>0.309</v>
      </c>
      <c r="J4402">
        <v>16.672000000000001</v>
      </c>
      <c r="K4402">
        <v>65.873000000000005</v>
      </c>
    </row>
    <row r="4403" spans="1:11" x14ac:dyDescent="0.25">
      <c r="A4403">
        <v>2014</v>
      </c>
      <c r="B4403" t="s">
        <v>2120</v>
      </c>
      <c r="C4403" t="s">
        <v>2313</v>
      </c>
      <c r="D4403" t="s">
        <v>19</v>
      </c>
      <c r="E4403">
        <v>137</v>
      </c>
      <c r="F4403">
        <v>276</v>
      </c>
      <c r="G4403">
        <v>11.898</v>
      </c>
      <c r="H4403">
        <v>8.1440000000000001</v>
      </c>
      <c r="I4403">
        <v>4.1000000000000002E-2</v>
      </c>
      <c r="J4403">
        <v>4.9249999999999998</v>
      </c>
      <c r="K4403">
        <v>17.498000000000001</v>
      </c>
    </row>
    <row r="4404" spans="1:11" x14ac:dyDescent="0.25">
      <c r="A4404">
        <v>2014</v>
      </c>
      <c r="B4404" t="s">
        <v>2120</v>
      </c>
      <c r="C4404" t="s">
        <v>2313</v>
      </c>
      <c r="D4404" t="s">
        <v>16</v>
      </c>
      <c r="E4404">
        <v>58</v>
      </c>
      <c r="F4404">
        <v>107</v>
      </c>
      <c r="G4404">
        <v>3.9870000000000001</v>
      </c>
      <c r="H4404">
        <v>2.1520000000000001</v>
      </c>
      <c r="I4404">
        <v>2E-3</v>
      </c>
      <c r="J4404">
        <v>1.2470000000000001</v>
      </c>
      <c r="K4404">
        <v>4.0190000000000001</v>
      </c>
    </row>
    <row r="4405" spans="1:11" x14ac:dyDescent="0.25">
      <c r="A4405">
        <v>2014</v>
      </c>
      <c r="B4405" t="s">
        <v>2120</v>
      </c>
      <c r="C4405" t="s">
        <v>2314</v>
      </c>
      <c r="D4405" t="s">
        <v>19</v>
      </c>
      <c r="E4405">
        <v>470</v>
      </c>
      <c r="F4405">
        <v>1034</v>
      </c>
      <c r="G4405">
        <v>129.18899999999999</v>
      </c>
      <c r="H4405">
        <v>69.162000000000006</v>
      </c>
      <c r="I4405">
        <v>2.1190000000000002</v>
      </c>
      <c r="J4405">
        <v>127.92100000000001</v>
      </c>
      <c r="K4405">
        <v>254.03800000000001</v>
      </c>
    </row>
    <row r="4406" spans="1:11" x14ac:dyDescent="0.25">
      <c r="A4406">
        <v>2014</v>
      </c>
      <c r="B4406" t="s">
        <v>2120</v>
      </c>
      <c r="C4406" t="s">
        <v>2314</v>
      </c>
      <c r="D4406" t="s">
        <v>16</v>
      </c>
      <c r="E4406">
        <v>43</v>
      </c>
      <c r="F4406">
        <v>108</v>
      </c>
      <c r="G4406">
        <v>23.821999999999999</v>
      </c>
      <c r="H4406">
        <v>12.385999999999999</v>
      </c>
      <c r="I4406">
        <v>1.6E-2</v>
      </c>
      <c r="J4406">
        <v>9.3369999999999997</v>
      </c>
      <c r="K4406">
        <v>23.535</v>
      </c>
    </row>
    <row r="4407" spans="1:11" x14ac:dyDescent="0.25">
      <c r="A4407">
        <v>2014</v>
      </c>
      <c r="B4407" t="s">
        <v>2120</v>
      </c>
      <c r="C4407" t="s">
        <v>2315</v>
      </c>
      <c r="D4407" t="s">
        <v>19</v>
      </c>
      <c r="E4407">
        <v>248</v>
      </c>
      <c r="F4407">
        <v>370</v>
      </c>
      <c r="G4407">
        <v>16.053000000000001</v>
      </c>
      <c r="H4407">
        <v>8.9489999999999998</v>
      </c>
      <c r="I4407">
        <v>0.23100000000000001</v>
      </c>
      <c r="J4407">
        <v>14.535</v>
      </c>
      <c r="K4407">
        <v>28.158999999999999</v>
      </c>
    </row>
    <row r="4408" spans="1:11" x14ac:dyDescent="0.25">
      <c r="A4408">
        <v>2014</v>
      </c>
      <c r="B4408" t="s">
        <v>2120</v>
      </c>
      <c r="C4408" t="s">
        <v>2315</v>
      </c>
      <c r="D4408" t="s">
        <v>16</v>
      </c>
      <c r="E4408">
        <v>44</v>
      </c>
      <c r="F4408">
        <v>73</v>
      </c>
      <c r="G4408">
        <v>6.11</v>
      </c>
      <c r="H4408">
        <v>2.7629999999999999</v>
      </c>
      <c r="I4408">
        <v>0.03</v>
      </c>
      <c r="J4408">
        <v>2.4750000000000001</v>
      </c>
      <c r="K4408">
        <v>6.0640000000000001</v>
      </c>
    </row>
    <row r="4409" spans="1:11" x14ac:dyDescent="0.25">
      <c r="A4409">
        <v>2014</v>
      </c>
      <c r="B4409" t="s">
        <v>2120</v>
      </c>
      <c r="C4409" t="s">
        <v>2316</v>
      </c>
      <c r="D4409" t="s">
        <v>19</v>
      </c>
      <c r="E4409">
        <v>74</v>
      </c>
      <c r="F4409">
        <v>169</v>
      </c>
      <c r="G4409">
        <v>16.611999999999998</v>
      </c>
      <c r="H4409">
        <v>12.372999999999999</v>
      </c>
      <c r="I4409">
        <v>6.3E-2</v>
      </c>
      <c r="J4409">
        <v>14.986000000000001</v>
      </c>
      <c r="K4409">
        <v>15.458</v>
      </c>
    </row>
    <row r="4410" spans="1:11" x14ac:dyDescent="0.25">
      <c r="A4410">
        <v>2014</v>
      </c>
      <c r="B4410" t="s">
        <v>2120</v>
      </c>
      <c r="C4410" t="s">
        <v>2316</v>
      </c>
      <c r="D4410" t="s">
        <v>16</v>
      </c>
      <c r="E4410">
        <v>9</v>
      </c>
      <c r="F4410">
        <v>20</v>
      </c>
      <c r="G4410">
        <v>1.3109999999999999</v>
      </c>
      <c r="H4410">
        <v>0.28599999999999998</v>
      </c>
      <c r="I4410">
        <v>2E-3</v>
      </c>
      <c r="J4410">
        <v>1.032</v>
      </c>
      <c r="K4410">
        <v>1.3089999999999999</v>
      </c>
    </row>
    <row r="4411" spans="1:11" x14ac:dyDescent="0.25">
      <c r="A4411">
        <v>2014</v>
      </c>
      <c r="B4411" t="s">
        <v>2120</v>
      </c>
      <c r="C4411" t="s">
        <v>2317</v>
      </c>
      <c r="D4411" t="s">
        <v>19</v>
      </c>
      <c r="E4411">
        <v>363</v>
      </c>
      <c r="F4411">
        <v>754</v>
      </c>
      <c r="G4411">
        <v>45.13</v>
      </c>
      <c r="H4411">
        <v>24.225999999999999</v>
      </c>
      <c r="I4411">
        <v>0.40600000000000003</v>
      </c>
      <c r="J4411">
        <v>8.6059999999999999</v>
      </c>
      <c r="K4411">
        <v>69.736000000000004</v>
      </c>
    </row>
    <row r="4412" spans="1:11" x14ac:dyDescent="0.25">
      <c r="A4412">
        <v>2014</v>
      </c>
      <c r="B4412" t="s">
        <v>2120</v>
      </c>
      <c r="C4412" t="s">
        <v>2317</v>
      </c>
      <c r="D4412" t="s">
        <v>16</v>
      </c>
      <c r="E4412">
        <v>59</v>
      </c>
      <c r="F4412">
        <v>137</v>
      </c>
      <c r="G4412">
        <v>10.971</v>
      </c>
      <c r="H4412">
        <v>3.9140000000000001</v>
      </c>
      <c r="I4412">
        <v>7.0000000000000007E-2</v>
      </c>
      <c r="J4412">
        <v>1.343</v>
      </c>
      <c r="K4412">
        <v>10.946</v>
      </c>
    </row>
    <row r="4413" spans="1:11" x14ac:dyDescent="0.25">
      <c r="A4413">
        <v>2014</v>
      </c>
      <c r="B4413" t="s">
        <v>2120</v>
      </c>
      <c r="C4413" t="s">
        <v>2318</v>
      </c>
      <c r="D4413" t="s">
        <v>19</v>
      </c>
      <c r="E4413">
        <v>61</v>
      </c>
      <c r="F4413">
        <v>116</v>
      </c>
      <c r="G4413">
        <v>7.3109999999999999</v>
      </c>
      <c r="H4413">
        <v>4.242</v>
      </c>
      <c r="I4413">
        <v>2.5999999999999999E-2</v>
      </c>
      <c r="J4413">
        <v>10.805999999999999</v>
      </c>
      <c r="K4413">
        <v>10.42</v>
      </c>
    </row>
    <row r="4414" spans="1:11" x14ac:dyDescent="0.25">
      <c r="A4414">
        <v>2014</v>
      </c>
      <c r="B4414" t="s">
        <v>2120</v>
      </c>
      <c r="C4414" t="s">
        <v>2318</v>
      </c>
      <c r="D4414" t="s">
        <v>16</v>
      </c>
      <c r="E4414">
        <v>8</v>
      </c>
      <c r="F4414">
        <v>18</v>
      </c>
      <c r="G4414">
        <v>2.423</v>
      </c>
      <c r="H4414">
        <v>0.68700000000000006</v>
      </c>
      <c r="I4414">
        <v>3.0000000000000001E-3</v>
      </c>
      <c r="J4414">
        <v>1.329</v>
      </c>
      <c r="K4414">
        <v>2.371</v>
      </c>
    </row>
    <row r="4415" spans="1:11" x14ac:dyDescent="0.25">
      <c r="A4415">
        <v>2014</v>
      </c>
      <c r="B4415" t="s">
        <v>2120</v>
      </c>
      <c r="C4415" t="s">
        <v>2319</v>
      </c>
      <c r="D4415" t="s">
        <v>19</v>
      </c>
      <c r="E4415">
        <v>538</v>
      </c>
      <c r="F4415">
        <v>1202</v>
      </c>
      <c r="G4415">
        <v>91.834000000000003</v>
      </c>
      <c r="H4415">
        <v>34.941000000000003</v>
      </c>
      <c r="I4415">
        <v>9.8849999999999998</v>
      </c>
      <c r="J4415">
        <v>54.35</v>
      </c>
      <c r="K4415">
        <v>147.79599999999999</v>
      </c>
    </row>
    <row r="4416" spans="1:11" x14ac:dyDescent="0.25">
      <c r="A4416">
        <v>2014</v>
      </c>
      <c r="B4416" t="s">
        <v>2120</v>
      </c>
      <c r="C4416" t="s">
        <v>2319</v>
      </c>
      <c r="D4416" t="s">
        <v>16</v>
      </c>
      <c r="E4416">
        <v>46</v>
      </c>
      <c r="F4416">
        <v>135</v>
      </c>
      <c r="G4416">
        <v>24.012</v>
      </c>
      <c r="H4416">
        <v>1.9770000000000001</v>
      </c>
      <c r="I4416">
        <v>1.3169999999999999</v>
      </c>
      <c r="J4416">
        <v>4.8869999999999996</v>
      </c>
      <c r="K4416">
        <v>24.001999999999999</v>
      </c>
    </row>
    <row r="4417" spans="1:11" x14ac:dyDescent="0.25">
      <c r="A4417">
        <v>2014</v>
      </c>
      <c r="B4417" t="s">
        <v>2120</v>
      </c>
      <c r="C4417" t="s">
        <v>2320</v>
      </c>
      <c r="D4417" t="s">
        <v>19</v>
      </c>
      <c r="E4417">
        <v>70</v>
      </c>
      <c r="F4417">
        <v>127</v>
      </c>
      <c r="G4417">
        <v>5.5350000000000001</v>
      </c>
      <c r="H4417">
        <v>3.3879999999999999</v>
      </c>
      <c r="I4417">
        <v>0.122</v>
      </c>
      <c r="J4417">
        <v>7.36</v>
      </c>
      <c r="K4417">
        <v>10.407999999999999</v>
      </c>
    </row>
    <row r="4418" spans="1:11" x14ac:dyDescent="0.25">
      <c r="A4418">
        <v>2014</v>
      </c>
      <c r="B4418" t="s">
        <v>2120</v>
      </c>
      <c r="C4418" t="s">
        <v>2320</v>
      </c>
      <c r="D4418" t="s">
        <v>16</v>
      </c>
      <c r="E4418">
        <v>8</v>
      </c>
      <c r="F4418">
        <v>14</v>
      </c>
      <c r="G4418">
        <v>0.78700000000000003</v>
      </c>
      <c r="H4418">
        <v>0.33</v>
      </c>
      <c r="I4418">
        <v>7.0000000000000001E-3</v>
      </c>
      <c r="J4418">
        <v>0.437</v>
      </c>
      <c r="K4418">
        <v>0.78700000000000003</v>
      </c>
    </row>
    <row r="4419" spans="1:11" x14ac:dyDescent="0.25">
      <c r="A4419">
        <v>2014</v>
      </c>
      <c r="B4419" t="s">
        <v>2120</v>
      </c>
      <c r="C4419" t="s">
        <v>2321</v>
      </c>
      <c r="D4419" t="s">
        <v>19</v>
      </c>
      <c r="E4419">
        <v>264</v>
      </c>
      <c r="F4419">
        <v>527</v>
      </c>
      <c r="G4419">
        <v>24.015999999999998</v>
      </c>
      <c r="H4419">
        <v>15.292999999999999</v>
      </c>
      <c r="I4419">
        <v>0.48599999999999999</v>
      </c>
      <c r="J4419">
        <v>18.114999999999998</v>
      </c>
      <c r="K4419">
        <v>31.355</v>
      </c>
    </row>
    <row r="4420" spans="1:11" x14ac:dyDescent="0.25">
      <c r="A4420">
        <v>2014</v>
      </c>
      <c r="B4420" t="s">
        <v>2120</v>
      </c>
      <c r="C4420" t="s">
        <v>2321</v>
      </c>
      <c r="D4420" t="s">
        <v>16</v>
      </c>
      <c r="E4420">
        <v>73</v>
      </c>
      <c r="F4420">
        <v>156</v>
      </c>
      <c r="G4420">
        <v>8.0760000000000005</v>
      </c>
      <c r="H4420">
        <v>4.2510000000000003</v>
      </c>
      <c r="I4420">
        <v>0.104</v>
      </c>
      <c r="J4420">
        <v>3.04</v>
      </c>
      <c r="K4420">
        <v>7.8579999999999997</v>
      </c>
    </row>
    <row r="4421" spans="1:11" x14ac:dyDescent="0.25">
      <c r="A4421">
        <v>2014</v>
      </c>
      <c r="B4421" t="s">
        <v>2120</v>
      </c>
      <c r="C4421" t="s">
        <v>2322</v>
      </c>
      <c r="D4421" t="s">
        <v>19</v>
      </c>
      <c r="E4421">
        <v>1438</v>
      </c>
      <c r="F4421">
        <v>7083</v>
      </c>
      <c r="G4421">
        <v>23872.843000000001</v>
      </c>
      <c r="H4421">
        <v>22494.159</v>
      </c>
      <c r="I4421">
        <v>5900.1509999999998</v>
      </c>
      <c r="J4421">
        <v>33049.050000000003</v>
      </c>
      <c r="K4421">
        <v>24667.633999999998</v>
      </c>
    </row>
    <row r="4422" spans="1:11" x14ac:dyDescent="0.25">
      <c r="A4422">
        <v>2014</v>
      </c>
      <c r="B4422" t="s">
        <v>2120</v>
      </c>
      <c r="C4422" t="s">
        <v>2322</v>
      </c>
      <c r="D4422" t="s">
        <v>16</v>
      </c>
      <c r="E4422">
        <v>93</v>
      </c>
      <c r="F4422">
        <v>227</v>
      </c>
      <c r="G4422">
        <v>34.396999999999998</v>
      </c>
      <c r="H4422">
        <v>12.702999999999999</v>
      </c>
      <c r="I4422">
        <v>0.14099999999999999</v>
      </c>
      <c r="J4422">
        <v>15.32</v>
      </c>
      <c r="K4422">
        <v>34.152999999999999</v>
      </c>
    </row>
    <row r="4423" spans="1:11" x14ac:dyDescent="0.25">
      <c r="A4423">
        <v>2014</v>
      </c>
      <c r="B4423" t="s">
        <v>2120</v>
      </c>
      <c r="C4423" t="s">
        <v>2323</v>
      </c>
      <c r="D4423" t="s">
        <v>19</v>
      </c>
      <c r="E4423">
        <v>566</v>
      </c>
      <c r="F4423">
        <v>1758</v>
      </c>
      <c r="G4423">
        <v>1106.7660000000001</v>
      </c>
      <c r="H4423">
        <v>414.09399999999999</v>
      </c>
      <c r="I4423">
        <v>256.36500000000001</v>
      </c>
      <c r="J4423">
        <v>980.68700000000001</v>
      </c>
      <c r="K4423">
        <v>1305.991</v>
      </c>
    </row>
    <row r="4424" spans="1:11" x14ac:dyDescent="0.25">
      <c r="A4424">
        <v>2014</v>
      </c>
      <c r="B4424" t="s">
        <v>2120</v>
      </c>
      <c r="C4424" t="s">
        <v>2323</v>
      </c>
      <c r="D4424" t="s">
        <v>16</v>
      </c>
      <c r="E4424">
        <v>78</v>
      </c>
      <c r="F4424">
        <v>723</v>
      </c>
      <c r="G4424">
        <v>972.60199999999998</v>
      </c>
      <c r="H4424">
        <v>321.27600000000001</v>
      </c>
      <c r="I4424">
        <v>249.48099999999999</v>
      </c>
      <c r="J4424">
        <v>864.88400000000001</v>
      </c>
      <c r="K4424">
        <v>944.41499999999996</v>
      </c>
    </row>
    <row r="4425" spans="1:11" x14ac:dyDescent="0.25">
      <c r="A4425">
        <v>2014</v>
      </c>
      <c r="B4425" t="s">
        <v>2120</v>
      </c>
      <c r="C4425" t="s">
        <v>2324</v>
      </c>
      <c r="D4425" t="s">
        <v>19</v>
      </c>
      <c r="E4425">
        <v>910</v>
      </c>
      <c r="F4425">
        <v>2944</v>
      </c>
      <c r="G4425">
        <v>645.23299999999995</v>
      </c>
      <c r="H4425">
        <v>322.62299999999999</v>
      </c>
      <c r="I4425">
        <v>18.911999999999999</v>
      </c>
      <c r="J4425">
        <v>249.80600000000001</v>
      </c>
      <c r="K4425">
        <v>1097.098</v>
      </c>
    </row>
    <row r="4426" spans="1:11" x14ac:dyDescent="0.25">
      <c r="A4426">
        <v>2014</v>
      </c>
      <c r="B4426" t="s">
        <v>2120</v>
      </c>
      <c r="C4426" t="s">
        <v>2324</v>
      </c>
      <c r="D4426" t="s">
        <v>16</v>
      </c>
      <c r="E4426">
        <v>79</v>
      </c>
      <c r="F4426">
        <v>234</v>
      </c>
      <c r="G4426">
        <v>125.16200000000001</v>
      </c>
      <c r="H4426">
        <v>40.89</v>
      </c>
      <c r="I4426">
        <v>1.5609999999999999</v>
      </c>
      <c r="J4426">
        <v>43.042999999999999</v>
      </c>
      <c r="K4426">
        <v>125.357</v>
      </c>
    </row>
    <row r="4427" spans="1:11" x14ac:dyDescent="0.25">
      <c r="A4427">
        <v>2014</v>
      </c>
      <c r="B4427" t="s">
        <v>2120</v>
      </c>
      <c r="C4427" t="s">
        <v>2325</v>
      </c>
      <c r="D4427" t="s">
        <v>19</v>
      </c>
      <c r="E4427">
        <v>1624</v>
      </c>
      <c r="F4427">
        <v>5018</v>
      </c>
      <c r="G4427">
        <v>4782.8</v>
      </c>
      <c r="H4427">
        <v>1433.027</v>
      </c>
      <c r="I4427">
        <v>13.923999999999999</v>
      </c>
      <c r="J4427">
        <v>1156.701</v>
      </c>
      <c r="K4427">
        <v>5398.7250000000004</v>
      </c>
    </row>
    <row r="4428" spans="1:11" x14ac:dyDescent="0.25">
      <c r="A4428">
        <v>2014</v>
      </c>
      <c r="B4428" t="s">
        <v>2120</v>
      </c>
      <c r="C4428" t="s">
        <v>2325</v>
      </c>
      <c r="D4428" t="s">
        <v>16</v>
      </c>
      <c r="E4428">
        <v>155</v>
      </c>
      <c r="F4428">
        <v>1582</v>
      </c>
      <c r="G4428">
        <v>4313.6689999999999</v>
      </c>
      <c r="H4428">
        <v>1190.2809999999999</v>
      </c>
      <c r="I4428">
        <v>2.2509999999999999</v>
      </c>
      <c r="J4428">
        <v>886.1</v>
      </c>
      <c r="K4428">
        <v>4112.4690000000001</v>
      </c>
    </row>
    <row r="4429" spans="1:11" x14ac:dyDescent="0.25">
      <c r="A4429">
        <v>2014</v>
      </c>
      <c r="B4429" t="s">
        <v>2120</v>
      </c>
      <c r="C4429" t="s">
        <v>2326</v>
      </c>
      <c r="D4429" t="s">
        <v>19</v>
      </c>
      <c r="E4429">
        <v>834</v>
      </c>
      <c r="F4429">
        <v>3569</v>
      </c>
      <c r="G4429">
        <v>1964.277</v>
      </c>
      <c r="H4429">
        <v>485.245</v>
      </c>
      <c r="I4429">
        <v>1.4990000000000001</v>
      </c>
      <c r="J4429">
        <v>2212.6790000000001</v>
      </c>
      <c r="K4429">
        <v>2283.7860000000001</v>
      </c>
    </row>
    <row r="4430" spans="1:11" x14ac:dyDescent="0.25">
      <c r="A4430">
        <v>2014</v>
      </c>
      <c r="B4430" t="s">
        <v>2120</v>
      </c>
      <c r="C4430" t="s">
        <v>2326</v>
      </c>
      <c r="D4430" t="s">
        <v>16</v>
      </c>
      <c r="E4430">
        <v>118</v>
      </c>
      <c r="F4430">
        <v>2099</v>
      </c>
      <c r="G4430">
        <v>1871.9639999999999</v>
      </c>
      <c r="H4430">
        <v>425.29700000000003</v>
      </c>
      <c r="I4430">
        <v>0.39600000000000002</v>
      </c>
      <c r="J4430">
        <v>2156.337</v>
      </c>
      <c r="K4430">
        <v>2041.7719999999999</v>
      </c>
    </row>
    <row r="4431" spans="1:11" x14ac:dyDescent="0.25">
      <c r="A4431">
        <v>2014</v>
      </c>
      <c r="B4431" t="s">
        <v>2120</v>
      </c>
      <c r="C4431" t="s">
        <v>2327</v>
      </c>
      <c r="D4431" t="s">
        <v>19</v>
      </c>
      <c r="E4431">
        <v>303</v>
      </c>
      <c r="F4431">
        <v>511</v>
      </c>
      <c r="G4431">
        <v>46.061</v>
      </c>
      <c r="H4431">
        <v>27.888999999999999</v>
      </c>
      <c r="I4431">
        <v>0.129</v>
      </c>
      <c r="J4431">
        <v>29.597000000000001</v>
      </c>
      <c r="K4431">
        <v>73.811999999999998</v>
      </c>
    </row>
    <row r="4432" spans="1:11" x14ac:dyDescent="0.25">
      <c r="A4432">
        <v>2014</v>
      </c>
      <c r="B4432" t="s">
        <v>2120</v>
      </c>
      <c r="C4432" t="s">
        <v>2327</v>
      </c>
      <c r="D4432" t="s">
        <v>16</v>
      </c>
      <c r="E4432">
        <v>54</v>
      </c>
      <c r="F4432">
        <v>88</v>
      </c>
      <c r="G4432">
        <v>15.475</v>
      </c>
      <c r="H4432">
        <v>8.9139999999999997</v>
      </c>
      <c r="I4432">
        <v>5.0000000000000001E-3</v>
      </c>
      <c r="J4432">
        <v>2.7109999999999999</v>
      </c>
      <c r="K4432">
        <v>15.499000000000001</v>
      </c>
    </row>
    <row r="4433" spans="1:11" x14ac:dyDescent="0.25">
      <c r="A4433">
        <v>2014</v>
      </c>
      <c r="B4433" t="s">
        <v>2120</v>
      </c>
      <c r="C4433" t="s">
        <v>2328</v>
      </c>
      <c r="D4433" t="s">
        <v>19</v>
      </c>
      <c r="E4433">
        <v>242</v>
      </c>
      <c r="F4433">
        <v>539</v>
      </c>
      <c r="G4433">
        <v>33.459000000000003</v>
      </c>
      <c r="H4433">
        <v>9.3780000000000001</v>
      </c>
      <c r="I4433">
        <v>0.183</v>
      </c>
      <c r="J4433">
        <v>11.234999999999999</v>
      </c>
      <c r="K4433">
        <v>60.189</v>
      </c>
    </row>
    <row r="4434" spans="1:11" x14ac:dyDescent="0.25">
      <c r="A4434">
        <v>2014</v>
      </c>
      <c r="B4434" t="s">
        <v>2120</v>
      </c>
      <c r="C4434" t="s">
        <v>2328</v>
      </c>
      <c r="D4434" t="s">
        <v>16</v>
      </c>
      <c r="E4434">
        <v>12</v>
      </c>
      <c r="F4434">
        <v>22</v>
      </c>
      <c r="G4434">
        <v>2.3479999999999999</v>
      </c>
      <c r="H4434">
        <v>0.65900000000000003</v>
      </c>
      <c r="I4434">
        <v>0</v>
      </c>
      <c r="J4434">
        <v>0.373</v>
      </c>
      <c r="K4434">
        <v>2.339</v>
      </c>
    </row>
    <row r="4435" spans="1:11" x14ac:dyDescent="0.25">
      <c r="A4435">
        <v>2014</v>
      </c>
      <c r="B4435" t="s">
        <v>2120</v>
      </c>
      <c r="C4435" t="s">
        <v>2329</v>
      </c>
      <c r="D4435" t="s">
        <v>19</v>
      </c>
      <c r="E4435">
        <v>871</v>
      </c>
      <c r="F4435">
        <v>2994</v>
      </c>
      <c r="G4435">
        <v>1441.41</v>
      </c>
      <c r="H4435">
        <v>140.80799999999999</v>
      </c>
      <c r="I4435">
        <v>27.195</v>
      </c>
      <c r="J4435">
        <v>1739.633</v>
      </c>
      <c r="K4435">
        <v>2178.1660000000002</v>
      </c>
    </row>
    <row r="4436" spans="1:11" x14ac:dyDescent="0.25">
      <c r="A4436">
        <v>2014</v>
      </c>
      <c r="B4436" t="s">
        <v>2120</v>
      </c>
      <c r="C4436" t="s">
        <v>2329</v>
      </c>
      <c r="D4436" t="s">
        <v>16</v>
      </c>
      <c r="E4436">
        <v>89</v>
      </c>
      <c r="F4436">
        <v>740</v>
      </c>
      <c r="G4436">
        <v>1190.1780000000001</v>
      </c>
      <c r="H4436">
        <v>-3.177</v>
      </c>
      <c r="I4436">
        <v>9.048</v>
      </c>
      <c r="J4436">
        <v>1513.335</v>
      </c>
      <c r="K4436">
        <v>1218.376</v>
      </c>
    </row>
    <row r="4437" spans="1:11" x14ac:dyDescent="0.25">
      <c r="A4437">
        <v>2014</v>
      </c>
      <c r="B4437" t="s">
        <v>2120</v>
      </c>
      <c r="C4437" t="s">
        <v>2330</v>
      </c>
      <c r="D4437" t="s">
        <v>19</v>
      </c>
      <c r="E4437">
        <v>138</v>
      </c>
      <c r="F4437">
        <v>290</v>
      </c>
      <c r="G4437">
        <v>10.375999999999999</v>
      </c>
      <c r="H4437">
        <v>5.4480000000000004</v>
      </c>
      <c r="I4437">
        <v>0.26800000000000002</v>
      </c>
      <c r="J4437">
        <v>5.3029999999999999</v>
      </c>
      <c r="K4437">
        <v>17.221</v>
      </c>
    </row>
    <row r="4438" spans="1:11" x14ac:dyDescent="0.25">
      <c r="A4438">
        <v>2014</v>
      </c>
      <c r="B4438" t="s">
        <v>2120</v>
      </c>
      <c r="C4438" t="s">
        <v>2330</v>
      </c>
      <c r="D4438" t="s">
        <v>16</v>
      </c>
      <c r="E4438">
        <v>26</v>
      </c>
      <c r="F4438">
        <v>48</v>
      </c>
      <c r="G4438">
        <v>2.988</v>
      </c>
      <c r="H4438">
        <v>1.1659999999999999</v>
      </c>
      <c r="I4438">
        <v>7.8E-2</v>
      </c>
      <c r="J4438">
        <v>0.75900000000000001</v>
      </c>
      <c r="K4438">
        <v>2.9169999999999998</v>
      </c>
    </row>
    <row r="4439" spans="1:11" x14ac:dyDescent="0.25">
      <c r="A4439">
        <v>2014</v>
      </c>
      <c r="B4439" t="s">
        <v>2331</v>
      </c>
      <c r="C4439" t="s">
        <v>2332</v>
      </c>
      <c r="D4439" t="s">
        <v>19</v>
      </c>
      <c r="E4439">
        <v>64</v>
      </c>
      <c r="F4439">
        <v>199</v>
      </c>
      <c r="G4439">
        <v>20.995999999999999</v>
      </c>
      <c r="H4439">
        <v>7.5529999999999999</v>
      </c>
      <c r="I4439">
        <v>1.0509999999999999</v>
      </c>
      <c r="J4439">
        <v>6.524</v>
      </c>
      <c r="K4439">
        <v>45.183</v>
      </c>
    </row>
    <row r="4440" spans="1:11" x14ac:dyDescent="0.25">
      <c r="A4440">
        <v>2014</v>
      </c>
      <c r="B4440" t="s">
        <v>2331</v>
      </c>
      <c r="C4440" t="s">
        <v>2332</v>
      </c>
      <c r="D4440" t="s">
        <v>16</v>
      </c>
      <c r="E4440">
        <v>8</v>
      </c>
      <c r="F4440">
        <v>23</v>
      </c>
      <c r="G4440">
        <v>1.9059999999999999</v>
      </c>
      <c r="H4440">
        <v>0.85899999999999999</v>
      </c>
      <c r="I4440">
        <v>5.3999999999999999E-2</v>
      </c>
      <c r="J4440">
        <v>0.627</v>
      </c>
      <c r="K4440">
        <v>1.869</v>
      </c>
    </row>
    <row r="4441" spans="1:11" x14ac:dyDescent="0.25">
      <c r="A4441">
        <v>2014</v>
      </c>
      <c r="B4441" t="s">
        <v>2331</v>
      </c>
      <c r="C4441" t="s">
        <v>2333</v>
      </c>
      <c r="D4441" t="s">
        <v>19</v>
      </c>
      <c r="E4441">
        <v>483</v>
      </c>
      <c r="F4441">
        <v>2603</v>
      </c>
      <c r="G4441">
        <v>619.71</v>
      </c>
      <c r="H4441">
        <v>339.92599999999999</v>
      </c>
      <c r="I4441">
        <v>7.069</v>
      </c>
      <c r="J4441">
        <v>267.91699999999997</v>
      </c>
      <c r="K4441">
        <v>732.65</v>
      </c>
    </row>
    <row r="4442" spans="1:11" x14ac:dyDescent="0.25">
      <c r="A4442">
        <v>2014</v>
      </c>
      <c r="B4442" t="s">
        <v>2331</v>
      </c>
      <c r="C4442" t="s">
        <v>2333</v>
      </c>
      <c r="D4442" t="s">
        <v>16</v>
      </c>
      <c r="E4442">
        <v>101</v>
      </c>
      <c r="F4442">
        <v>1731</v>
      </c>
      <c r="G4442">
        <v>486.24799999999999</v>
      </c>
      <c r="H4442">
        <v>264.87200000000001</v>
      </c>
      <c r="I4442">
        <v>4.34</v>
      </c>
      <c r="J4442">
        <v>207.15199999999999</v>
      </c>
      <c r="K4442">
        <v>485.41699999999997</v>
      </c>
    </row>
    <row r="4443" spans="1:11" x14ac:dyDescent="0.25">
      <c r="A4443">
        <v>2014</v>
      </c>
      <c r="B4443" t="s">
        <v>2331</v>
      </c>
      <c r="C4443" t="s">
        <v>2334</v>
      </c>
      <c r="D4443" t="s">
        <v>19</v>
      </c>
      <c r="E4443">
        <v>1279</v>
      </c>
      <c r="F4443">
        <v>2383</v>
      </c>
      <c r="G4443">
        <v>117.496</v>
      </c>
      <c r="H4443">
        <v>65.77</v>
      </c>
      <c r="I4443">
        <v>0.77200000000000002</v>
      </c>
      <c r="J4443">
        <v>86.662999999999997</v>
      </c>
      <c r="K4443">
        <v>161.44800000000001</v>
      </c>
    </row>
    <row r="4444" spans="1:11" x14ac:dyDescent="0.25">
      <c r="A4444">
        <v>2014</v>
      </c>
      <c r="B4444" t="s">
        <v>2331</v>
      </c>
      <c r="C4444" t="s">
        <v>2334</v>
      </c>
      <c r="D4444" t="s">
        <v>16</v>
      </c>
      <c r="E4444">
        <v>564</v>
      </c>
      <c r="F4444">
        <v>831</v>
      </c>
      <c r="G4444">
        <v>43.838000000000001</v>
      </c>
      <c r="H4444">
        <v>17.047000000000001</v>
      </c>
      <c r="I4444">
        <v>5.5E-2</v>
      </c>
      <c r="J4444">
        <v>47.951000000000001</v>
      </c>
      <c r="K4444">
        <v>43.98</v>
      </c>
    </row>
    <row r="4445" spans="1:11" x14ac:dyDescent="0.25">
      <c r="A4445">
        <v>2014</v>
      </c>
      <c r="B4445" t="s">
        <v>2331</v>
      </c>
      <c r="C4445" t="s">
        <v>2335</v>
      </c>
      <c r="D4445" t="s">
        <v>19</v>
      </c>
      <c r="E4445">
        <v>230</v>
      </c>
      <c r="F4445">
        <v>1775</v>
      </c>
      <c r="G4445">
        <v>404.85</v>
      </c>
      <c r="H4445">
        <v>129.46199999999999</v>
      </c>
      <c r="I4445">
        <v>25.905000000000001</v>
      </c>
      <c r="J4445">
        <v>177.65</v>
      </c>
      <c r="K4445">
        <v>492.03800000000001</v>
      </c>
    </row>
    <row r="4446" spans="1:11" x14ac:dyDescent="0.25">
      <c r="A4446">
        <v>2014</v>
      </c>
      <c r="B4446" t="s">
        <v>2331</v>
      </c>
      <c r="C4446" t="s">
        <v>2335</v>
      </c>
      <c r="D4446" t="s">
        <v>16</v>
      </c>
      <c r="E4446">
        <v>30</v>
      </c>
      <c r="F4446">
        <v>1404</v>
      </c>
      <c r="G4446">
        <v>386.57100000000003</v>
      </c>
      <c r="H4446">
        <v>120.062</v>
      </c>
      <c r="I4446">
        <v>25.388999999999999</v>
      </c>
      <c r="J4446">
        <v>165.18299999999999</v>
      </c>
      <c r="K4446">
        <v>447.73700000000002</v>
      </c>
    </row>
    <row r="4447" spans="1:11" x14ac:dyDescent="0.25">
      <c r="A4447">
        <v>2014</v>
      </c>
      <c r="B4447" t="s">
        <v>2331</v>
      </c>
      <c r="C4447" t="s">
        <v>2336</v>
      </c>
      <c r="D4447" t="s">
        <v>19</v>
      </c>
      <c r="E4447">
        <v>106</v>
      </c>
      <c r="F4447">
        <v>178</v>
      </c>
      <c r="G4447">
        <v>8.3290000000000006</v>
      </c>
      <c r="H4447">
        <v>4.657</v>
      </c>
      <c r="I4447">
        <v>1.157</v>
      </c>
      <c r="J4447">
        <v>8.4619999999999997</v>
      </c>
      <c r="K4447">
        <v>12.884</v>
      </c>
    </row>
    <row r="4448" spans="1:11" x14ac:dyDescent="0.25">
      <c r="A4448">
        <v>2014</v>
      </c>
      <c r="B4448" t="s">
        <v>2331</v>
      </c>
      <c r="C4448" t="s">
        <v>2336</v>
      </c>
      <c r="D4448" t="s">
        <v>16</v>
      </c>
      <c r="E4448">
        <v>31</v>
      </c>
      <c r="F4448">
        <v>50</v>
      </c>
      <c r="G4448">
        <v>2.6280000000000001</v>
      </c>
      <c r="H4448">
        <v>1.3540000000000001</v>
      </c>
      <c r="I4448">
        <v>0.32500000000000001</v>
      </c>
      <c r="J4448">
        <v>1.165</v>
      </c>
      <c r="K4448">
        <v>2.524</v>
      </c>
    </row>
    <row r="4449" spans="1:11" x14ac:dyDescent="0.25">
      <c r="A4449">
        <v>2014</v>
      </c>
      <c r="B4449" t="s">
        <v>2331</v>
      </c>
      <c r="C4449" t="s">
        <v>2337</v>
      </c>
      <c r="D4449" t="s">
        <v>19</v>
      </c>
      <c r="E4449">
        <v>415</v>
      </c>
      <c r="F4449">
        <v>814</v>
      </c>
      <c r="G4449">
        <v>60.719000000000001</v>
      </c>
      <c r="H4449">
        <v>36.115000000000002</v>
      </c>
      <c r="I4449">
        <v>0.879</v>
      </c>
      <c r="J4449">
        <v>44.808</v>
      </c>
      <c r="K4449">
        <v>108.227</v>
      </c>
    </row>
    <row r="4450" spans="1:11" x14ac:dyDescent="0.25">
      <c r="A4450">
        <v>2014</v>
      </c>
      <c r="B4450" t="s">
        <v>2331</v>
      </c>
      <c r="C4450" t="s">
        <v>2337</v>
      </c>
      <c r="D4450" t="s">
        <v>16</v>
      </c>
      <c r="E4450">
        <v>47</v>
      </c>
      <c r="F4450">
        <v>108</v>
      </c>
      <c r="G4450">
        <v>11.526999999999999</v>
      </c>
      <c r="H4450">
        <v>5.484</v>
      </c>
      <c r="I4450">
        <v>0.251</v>
      </c>
      <c r="J4450">
        <v>4.7629999999999999</v>
      </c>
      <c r="K4450">
        <v>11.271000000000001</v>
      </c>
    </row>
    <row r="4451" spans="1:11" x14ac:dyDescent="0.25">
      <c r="A4451">
        <v>2014</v>
      </c>
      <c r="B4451" t="s">
        <v>2331</v>
      </c>
      <c r="C4451" t="s">
        <v>2338</v>
      </c>
      <c r="D4451" t="s">
        <v>19</v>
      </c>
      <c r="E4451">
        <v>343</v>
      </c>
      <c r="F4451">
        <v>707</v>
      </c>
      <c r="G4451">
        <v>45.697000000000003</v>
      </c>
      <c r="H4451">
        <v>28.012</v>
      </c>
      <c r="I4451">
        <v>4.29</v>
      </c>
      <c r="J4451">
        <v>20.681000000000001</v>
      </c>
      <c r="K4451">
        <v>65.186000000000007</v>
      </c>
    </row>
    <row r="4452" spans="1:11" x14ac:dyDescent="0.25">
      <c r="A4452">
        <v>2014</v>
      </c>
      <c r="B4452" t="s">
        <v>2331</v>
      </c>
      <c r="C4452" t="s">
        <v>2338</v>
      </c>
      <c r="D4452" t="s">
        <v>16</v>
      </c>
      <c r="E4452">
        <v>70</v>
      </c>
      <c r="F4452">
        <v>196</v>
      </c>
      <c r="G4452">
        <v>18.231999999999999</v>
      </c>
      <c r="H4452">
        <v>10.869</v>
      </c>
      <c r="I4452">
        <v>2.0939999999999999</v>
      </c>
      <c r="J4452">
        <v>6.8639999999999999</v>
      </c>
      <c r="K4452">
        <v>15.784000000000001</v>
      </c>
    </row>
    <row r="4453" spans="1:11" x14ac:dyDescent="0.25">
      <c r="A4453">
        <v>2014</v>
      </c>
      <c r="B4453" t="s">
        <v>2331</v>
      </c>
      <c r="C4453" t="s">
        <v>2339</v>
      </c>
      <c r="D4453" t="s">
        <v>19</v>
      </c>
      <c r="E4453">
        <v>176</v>
      </c>
      <c r="F4453">
        <v>265</v>
      </c>
      <c r="G4453">
        <v>9.5960000000000001</v>
      </c>
      <c r="H4453">
        <v>6.0549999999999997</v>
      </c>
      <c r="I4453">
        <v>1.7000000000000001E-2</v>
      </c>
      <c r="J4453">
        <v>6.1820000000000004</v>
      </c>
      <c r="K4453">
        <v>15.394</v>
      </c>
    </row>
    <row r="4454" spans="1:11" x14ac:dyDescent="0.25">
      <c r="A4454">
        <v>2014</v>
      </c>
      <c r="B4454" t="s">
        <v>2331</v>
      </c>
      <c r="C4454" t="s">
        <v>2339</v>
      </c>
      <c r="D4454" t="s">
        <v>16</v>
      </c>
      <c r="E4454">
        <v>105</v>
      </c>
      <c r="F4454">
        <v>129</v>
      </c>
      <c r="G4454">
        <v>3.2109999999999999</v>
      </c>
      <c r="H4454">
        <v>1.6160000000000001</v>
      </c>
      <c r="I4454">
        <v>2E-3</v>
      </c>
      <c r="J4454">
        <v>0.94199999999999995</v>
      </c>
      <c r="K4454">
        <v>3.1240000000000001</v>
      </c>
    </row>
    <row r="4455" spans="1:11" x14ac:dyDescent="0.25">
      <c r="A4455">
        <v>2014</v>
      </c>
      <c r="B4455" t="s">
        <v>2331</v>
      </c>
      <c r="C4455" t="s">
        <v>2340</v>
      </c>
      <c r="D4455" t="s">
        <v>19</v>
      </c>
      <c r="E4455">
        <v>175</v>
      </c>
      <c r="F4455">
        <v>344</v>
      </c>
      <c r="G4455">
        <v>22.227</v>
      </c>
      <c r="H4455">
        <v>12.538</v>
      </c>
      <c r="I4455">
        <v>0.41699999999999998</v>
      </c>
      <c r="J4455">
        <v>14.35</v>
      </c>
      <c r="K4455">
        <v>54.951000000000001</v>
      </c>
    </row>
    <row r="4456" spans="1:11" x14ac:dyDescent="0.25">
      <c r="A4456">
        <v>2014</v>
      </c>
      <c r="B4456" t="s">
        <v>2331</v>
      </c>
      <c r="C4456" t="s">
        <v>2340</v>
      </c>
      <c r="D4456" t="s">
        <v>16</v>
      </c>
      <c r="E4456">
        <v>23</v>
      </c>
      <c r="F4456">
        <v>56</v>
      </c>
      <c r="G4456">
        <v>5.73</v>
      </c>
      <c r="H4456">
        <v>1.609</v>
      </c>
      <c r="I4456">
        <v>0.1</v>
      </c>
      <c r="J4456">
        <v>1.9259999999999999</v>
      </c>
      <c r="K4456">
        <v>5.6559999999999997</v>
      </c>
    </row>
    <row r="4457" spans="1:11" x14ac:dyDescent="0.25">
      <c r="A4457">
        <v>2014</v>
      </c>
      <c r="B4457" t="s">
        <v>2331</v>
      </c>
      <c r="C4457" t="s">
        <v>2341</v>
      </c>
      <c r="D4457" t="s">
        <v>19</v>
      </c>
      <c r="E4457">
        <v>187</v>
      </c>
      <c r="F4457">
        <v>317</v>
      </c>
      <c r="G4457">
        <v>4.7439999999999998</v>
      </c>
      <c r="H4457">
        <v>2.69</v>
      </c>
      <c r="I4457">
        <v>0.35699999999999998</v>
      </c>
      <c r="J4457">
        <v>19.597000000000001</v>
      </c>
      <c r="K4457">
        <v>9.3580000000000005</v>
      </c>
    </row>
    <row r="4458" spans="1:11" x14ac:dyDescent="0.25">
      <c r="A4458">
        <v>2014</v>
      </c>
      <c r="B4458" t="s">
        <v>2331</v>
      </c>
      <c r="C4458" t="s">
        <v>2341</v>
      </c>
      <c r="D4458" t="s">
        <v>16</v>
      </c>
      <c r="E4458">
        <v>138</v>
      </c>
      <c r="F4458">
        <v>215</v>
      </c>
      <c r="G4458">
        <v>1.597</v>
      </c>
      <c r="H4458">
        <v>0.73099999999999998</v>
      </c>
      <c r="I4458">
        <v>7.0000000000000001E-3</v>
      </c>
      <c r="J4458">
        <v>0.27100000000000002</v>
      </c>
      <c r="K4458">
        <v>1.5780000000000001</v>
      </c>
    </row>
    <row r="4459" spans="1:11" x14ac:dyDescent="0.25">
      <c r="A4459">
        <v>2014</v>
      </c>
      <c r="B4459" t="s">
        <v>2331</v>
      </c>
      <c r="C4459" t="s">
        <v>2342</v>
      </c>
      <c r="D4459" t="s">
        <v>19</v>
      </c>
      <c r="E4459">
        <v>572</v>
      </c>
      <c r="F4459">
        <v>3494</v>
      </c>
      <c r="G4459">
        <v>628.654</v>
      </c>
      <c r="H4459">
        <v>267.05399999999997</v>
      </c>
      <c r="I4459">
        <v>2.194</v>
      </c>
      <c r="J4459">
        <v>381.52300000000002</v>
      </c>
      <c r="K4459">
        <v>730.85799999999995</v>
      </c>
    </row>
    <row r="4460" spans="1:11" x14ac:dyDescent="0.25">
      <c r="A4460">
        <v>2014</v>
      </c>
      <c r="B4460" t="s">
        <v>2331</v>
      </c>
      <c r="C4460" t="s">
        <v>2342</v>
      </c>
      <c r="D4460" t="s">
        <v>16</v>
      </c>
      <c r="E4460">
        <v>30</v>
      </c>
      <c r="F4460">
        <v>157</v>
      </c>
      <c r="G4460">
        <v>304.04899999999998</v>
      </c>
      <c r="H4460">
        <v>84.882999999999996</v>
      </c>
      <c r="I4460">
        <v>1.4339999999999999</v>
      </c>
      <c r="J4460">
        <v>88.242999999999995</v>
      </c>
      <c r="K4460">
        <v>318.904</v>
      </c>
    </row>
    <row r="4461" spans="1:11" x14ac:dyDescent="0.25">
      <c r="A4461">
        <v>2014</v>
      </c>
      <c r="B4461" t="s">
        <v>2331</v>
      </c>
      <c r="C4461" t="s">
        <v>2343</v>
      </c>
      <c r="D4461" t="s">
        <v>19</v>
      </c>
      <c r="E4461">
        <v>237</v>
      </c>
      <c r="F4461">
        <v>369</v>
      </c>
      <c r="G4461">
        <v>17.72</v>
      </c>
      <c r="H4461">
        <v>11.385999999999999</v>
      </c>
      <c r="I4461">
        <v>0.22700000000000001</v>
      </c>
      <c r="J4461">
        <v>12.819000000000001</v>
      </c>
      <c r="K4461">
        <v>30.741</v>
      </c>
    </row>
    <row r="4462" spans="1:11" x14ac:dyDescent="0.25">
      <c r="A4462">
        <v>2014</v>
      </c>
      <c r="B4462" t="s">
        <v>2331</v>
      </c>
      <c r="C4462" t="s">
        <v>2343</v>
      </c>
      <c r="D4462" t="s">
        <v>16</v>
      </c>
      <c r="E4462">
        <v>110</v>
      </c>
      <c r="F4462">
        <v>146</v>
      </c>
      <c r="G4462">
        <v>6.1340000000000003</v>
      </c>
      <c r="H4462">
        <v>3.9409999999999998</v>
      </c>
      <c r="I4462">
        <v>6.5000000000000002E-2</v>
      </c>
      <c r="J4462">
        <v>2.1760000000000002</v>
      </c>
      <c r="K4462">
        <v>6.1020000000000003</v>
      </c>
    </row>
    <row r="4463" spans="1:11" x14ac:dyDescent="0.25">
      <c r="A4463">
        <v>2014</v>
      </c>
      <c r="B4463" t="s">
        <v>2331</v>
      </c>
      <c r="C4463" t="s">
        <v>2344</v>
      </c>
      <c r="D4463" t="s">
        <v>19</v>
      </c>
      <c r="E4463">
        <v>320</v>
      </c>
      <c r="F4463">
        <v>919</v>
      </c>
      <c r="G4463">
        <v>92.983999999999995</v>
      </c>
      <c r="H4463">
        <v>42.98</v>
      </c>
      <c r="I4463">
        <v>1.196</v>
      </c>
      <c r="J4463">
        <v>43.125999999999998</v>
      </c>
      <c r="K4463">
        <v>178.71199999999999</v>
      </c>
    </row>
    <row r="4464" spans="1:11" x14ac:dyDescent="0.25">
      <c r="A4464">
        <v>2014</v>
      </c>
      <c r="B4464" t="s">
        <v>2331</v>
      </c>
      <c r="C4464" t="s">
        <v>2344</v>
      </c>
      <c r="D4464" t="s">
        <v>16</v>
      </c>
      <c r="E4464">
        <v>35</v>
      </c>
      <c r="F4464">
        <v>296</v>
      </c>
      <c r="G4464">
        <v>46.140999999999998</v>
      </c>
      <c r="H4464">
        <v>19.210999999999999</v>
      </c>
      <c r="I4464">
        <v>0.14899999999999999</v>
      </c>
      <c r="J4464">
        <v>10.262</v>
      </c>
      <c r="K4464">
        <v>46.412999999999997</v>
      </c>
    </row>
    <row r="4465" spans="1:11" x14ac:dyDescent="0.25">
      <c r="A4465">
        <v>2014</v>
      </c>
      <c r="B4465" t="s">
        <v>2331</v>
      </c>
      <c r="C4465" t="s">
        <v>2345</v>
      </c>
      <c r="D4465" t="s">
        <v>19</v>
      </c>
      <c r="E4465">
        <v>47</v>
      </c>
      <c r="F4465">
        <v>134</v>
      </c>
      <c r="G4465">
        <v>11.680999999999999</v>
      </c>
      <c r="H4465">
        <v>4.9260000000000002</v>
      </c>
      <c r="I4465">
        <v>0</v>
      </c>
      <c r="J4465">
        <v>17.036999999999999</v>
      </c>
      <c r="K4465">
        <v>14.225</v>
      </c>
    </row>
    <row r="4466" spans="1:11" x14ac:dyDescent="0.25">
      <c r="A4466">
        <v>2014</v>
      </c>
      <c r="B4466" t="s">
        <v>2331</v>
      </c>
      <c r="C4466" t="s">
        <v>2345</v>
      </c>
      <c r="D4466" t="s">
        <v>16</v>
      </c>
      <c r="E4466">
        <v>16</v>
      </c>
      <c r="F4466">
        <v>24</v>
      </c>
      <c r="G4466">
        <v>1</v>
      </c>
      <c r="H4466">
        <v>0.443</v>
      </c>
      <c r="I4466">
        <v>0</v>
      </c>
      <c r="J4466">
        <v>0.749</v>
      </c>
      <c r="K4466">
        <v>0.99199999999999999</v>
      </c>
    </row>
    <row r="4467" spans="1:11" x14ac:dyDescent="0.25">
      <c r="A4467">
        <v>2014</v>
      </c>
      <c r="B4467" t="s">
        <v>2331</v>
      </c>
      <c r="C4467" t="s">
        <v>2346</v>
      </c>
      <c r="D4467" t="s">
        <v>19</v>
      </c>
      <c r="E4467">
        <v>198</v>
      </c>
      <c r="F4467">
        <v>343</v>
      </c>
      <c r="G4467">
        <v>13.93</v>
      </c>
      <c r="H4467">
        <v>7.1829999999999998</v>
      </c>
      <c r="I4467">
        <v>0.20300000000000001</v>
      </c>
      <c r="J4467">
        <v>8.6530000000000005</v>
      </c>
      <c r="K4467">
        <v>26.484999999999999</v>
      </c>
    </row>
    <row r="4468" spans="1:11" x14ac:dyDescent="0.25">
      <c r="A4468">
        <v>2014</v>
      </c>
      <c r="B4468" t="s">
        <v>2331</v>
      </c>
      <c r="C4468" t="s">
        <v>2346</v>
      </c>
      <c r="D4468" t="s">
        <v>16</v>
      </c>
      <c r="E4468">
        <v>62</v>
      </c>
      <c r="F4468">
        <v>92</v>
      </c>
      <c r="G4468">
        <v>3.698</v>
      </c>
      <c r="H4468">
        <v>1.4970000000000001</v>
      </c>
      <c r="I4468">
        <v>1E-3</v>
      </c>
      <c r="J4468">
        <v>0.80700000000000005</v>
      </c>
      <c r="K4468">
        <v>3.806</v>
      </c>
    </row>
    <row r="4469" spans="1:11" x14ac:dyDescent="0.25">
      <c r="A4469">
        <v>2014</v>
      </c>
      <c r="B4469" t="s">
        <v>2331</v>
      </c>
      <c r="C4469" t="s">
        <v>2347</v>
      </c>
      <c r="D4469" t="s">
        <v>19</v>
      </c>
      <c r="E4469">
        <v>391</v>
      </c>
      <c r="F4469">
        <v>494</v>
      </c>
      <c r="G4469">
        <v>8.7200000000000006</v>
      </c>
      <c r="H4469">
        <v>5.3780000000000001</v>
      </c>
      <c r="I4469">
        <v>6.2E-2</v>
      </c>
      <c r="J4469">
        <v>3.9510000000000001</v>
      </c>
      <c r="K4469">
        <v>11.784000000000001</v>
      </c>
    </row>
    <row r="4470" spans="1:11" x14ac:dyDescent="0.25">
      <c r="A4470">
        <v>2014</v>
      </c>
      <c r="B4470" t="s">
        <v>2331</v>
      </c>
      <c r="C4470" t="s">
        <v>2347</v>
      </c>
      <c r="D4470" t="s">
        <v>16</v>
      </c>
      <c r="E4470">
        <v>327</v>
      </c>
      <c r="F4470">
        <v>369</v>
      </c>
      <c r="G4470">
        <v>4.7779999999999996</v>
      </c>
      <c r="H4470">
        <v>2.4580000000000002</v>
      </c>
      <c r="I4470">
        <v>0</v>
      </c>
      <c r="J4470">
        <v>0.93700000000000006</v>
      </c>
      <c r="K4470">
        <v>4.8079999999999998</v>
      </c>
    </row>
    <row r="4471" spans="1:11" x14ac:dyDescent="0.25">
      <c r="A4471">
        <v>2014</v>
      </c>
      <c r="B4471" t="s">
        <v>2331</v>
      </c>
      <c r="C4471" t="s">
        <v>2348</v>
      </c>
      <c r="D4471" t="s">
        <v>19</v>
      </c>
      <c r="E4471">
        <v>30</v>
      </c>
      <c r="F4471">
        <v>55</v>
      </c>
      <c r="G4471">
        <v>11.141999999999999</v>
      </c>
      <c r="H4471">
        <v>8.9149999999999991</v>
      </c>
      <c r="I4471">
        <v>0</v>
      </c>
      <c r="J4471">
        <v>4.476</v>
      </c>
      <c r="K4471">
        <v>13.943</v>
      </c>
    </row>
    <row r="4472" spans="1:11" x14ac:dyDescent="0.25">
      <c r="A4472">
        <v>2014</v>
      </c>
      <c r="B4472" t="s">
        <v>2331</v>
      </c>
      <c r="C4472" t="s">
        <v>2348</v>
      </c>
      <c r="D4472" t="s">
        <v>16</v>
      </c>
      <c r="E4472">
        <v>6</v>
      </c>
      <c r="F4472">
        <v>17</v>
      </c>
      <c r="G4472">
        <v>9.9550000000000001</v>
      </c>
      <c r="H4472">
        <v>8.3659999999999997</v>
      </c>
      <c r="I4472">
        <v>0</v>
      </c>
      <c r="J4472">
        <v>0.51700000000000002</v>
      </c>
      <c r="K4472">
        <v>9.9550000000000001</v>
      </c>
    </row>
    <row r="4473" spans="1:11" x14ac:dyDescent="0.25">
      <c r="A4473">
        <v>2014</v>
      </c>
      <c r="B4473" t="s">
        <v>2331</v>
      </c>
      <c r="C4473" t="s">
        <v>2349</v>
      </c>
      <c r="D4473" t="s">
        <v>19</v>
      </c>
      <c r="E4473">
        <v>129</v>
      </c>
      <c r="F4473">
        <v>278</v>
      </c>
      <c r="G4473">
        <v>19.356000000000002</v>
      </c>
      <c r="H4473">
        <v>8.0779999999999994</v>
      </c>
      <c r="I4473">
        <v>5.6000000000000001E-2</v>
      </c>
      <c r="J4473">
        <v>5.8810000000000002</v>
      </c>
      <c r="K4473">
        <v>22.126000000000001</v>
      </c>
    </row>
    <row r="4474" spans="1:11" x14ac:dyDescent="0.25">
      <c r="A4474">
        <v>2014</v>
      </c>
      <c r="B4474" t="s">
        <v>2331</v>
      </c>
      <c r="C4474" t="s">
        <v>2349</v>
      </c>
      <c r="D4474" t="s">
        <v>16</v>
      </c>
      <c r="E4474">
        <v>86</v>
      </c>
      <c r="F4474">
        <v>174</v>
      </c>
      <c r="G4474">
        <v>13.534000000000001</v>
      </c>
      <c r="H4474">
        <v>4.4290000000000003</v>
      </c>
      <c r="I4474">
        <v>0</v>
      </c>
      <c r="J4474">
        <v>1.3560000000000001</v>
      </c>
      <c r="K4474">
        <v>13.519</v>
      </c>
    </row>
    <row r="4475" spans="1:11" x14ac:dyDescent="0.25">
      <c r="A4475">
        <v>2014</v>
      </c>
      <c r="B4475" t="s">
        <v>2331</v>
      </c>
      <c r="C4475" t="s">
        <v>2350</v>
      </c>
      <c r="D4475" t="s">
        <v>19</v>
      </c>
      <c r="E4475">
        <v>861</v>
      </c>
      <c r="F4475">
        <v>1649</v>
      </c>
      <c r="G4475">
        <v>112.727</v>
      </c>
      <c r="H4475">
        <v>53.728999999999999</v>
      </c>
      <c r="I4475">
        <v>0.33300000000000002</v>
      </c>
      <c r="J4475">
        <v>46.542000000000002</v>
      </c>
      <c r="K4475">
        <v>199.64400000000001</v>
      </c>
    </row>
    <row r="4476" spans="1:11" x14ac:dyDescent="0.25">
      <c r="A4476">
        <v>2014</v>
      </c>
      <c r="B4476" t="s">
        <v>2331</v>
      </c>
      <c r="C4476" t="s">
        <v>2350</v>
      </c>
      <c r="D4476" t="s">
        <v>16</v>
      </c>
      <c r="E4476">
        <v>214</v>
      </c>
      <c r="F4476">
        <v>349</v>
      </c>
      <c r="G4476">
        <v>12.677</v>
      </c>
      <c r="H4476">
        <v>5.0609999999999999</v>
      </c>
      <c r="I4476">
        <v>8.0000000000000002E-3</v>
      </c>
      <c r="J4476">
        <v>6.0990000000000002</v>
      </c>
      <c r="K4476">
        <v>12.744</v>
      </c>
    </row>
    <row r="4477" spans="1:11" x14ac:dyDescent="0.25">
      <c r="A4477">
        <v>2014</v>
      </c>
      <c r="B4477" t="s">
        <v>2331</v>
      </c>
      <c r="C4477" t="s">
        <v>2351</v>
      </c>
      <c r="D4477" t="s">
        <v>19</v>
      </c>
      <c r="E4477">
        <v>172</v>
      </c>
      <c r="F4477">
        <v>372</v>
      </c>
      <c r="G4477">
        <v>57.534999999999997</v>
      </c>
      <c r="H4477">
        <v>36.4</v>
      </c>
      <c r="I4477">
        <v>0.55300000000000005</v>
      </c>
      <c r="J4477">
        <v>15.454000000000001</v>
      </c>
      <c r="K4477">
        <v>76.010999999999996</v>
      </c>
    </row>
    <row r="4478" spans="1:11" x14ac:dyDescent="0.25">
      <c r="A4478">
        <v>2014</v>
      </c>
      <c r="B4478" t="s">
        <v>2331</v>
      </c>
      <c r="C4478" t="s">
        <v>2351</v>
      </c>
      <c r="D4478" t="s">
        <v>16</v>
      </c>
      <c r="E4478">
        <v>25</v>
      </c>
      <c r="F4478">
        <v>119</v>
      </c>
      <c r="G4478">
        <v>41.014000000000003</v>
      </c>
      <c r="H4478">
        <v>25.875</v>
      </c>
      <c r="I4478">
        <v>0.17299999999999999</v>
      </c>
      <c r="J4478">
        <v>2.3210000000000002</v>
      </c>
      <c r="K4478">
        <v>40.957999999999998</v>
      </c>
    </row>
    <row r="4479" spans="1:11" x14ac:dyDescent="0.25">
      <c r="A4479">
        <v>2014</v>
      </c>
      <c r="B4479" t="s">
        <v>2331</v>
      </c>
      <c r="C4479" t="s">
        <v>2352</v>
      </c>
      <c r="D4479" t="s">
        <v>19</v>
      </c>
      <c r="E4479">
        <v>154</v>
      </c>
      <c r="F4479">
        <v>255</v>
      </c>
      <c r="G4479">
        <v>14.628</v>
      </c>
      <c r="H4479">
        <v>8.016</v>
      </c>
      <c r="I4479">
        <v>0.43</v>
      </c>
      <c r="J4479">
        <v>8.9</v>
      </c>
      <c r="K4479">
        <v>24.369</v>
      </c>
    </row>
    <row r="4480" spans="1:11" x14ac:dyDescent="0.25">
      <c r="A4480">
        <v>2014</v>
      </c>
      <c r="B4480" t="s">
        <v>2331</v>
      </c>
      <c r="C4480" t="s">
        <v>2352</v>
      </c>
      <c r="D4480" t="s">
        <v>16</v>
      </c>
      <c r="E4480">
        <v>37</v>
      </c>
      <c r="F4480">
        <v>60</v>
      </c>
      <c r="G4480">
        <v>4.7560000000000002</v>
      </c>
      <c r="H4480">
        <v>2.0550000000000002</v>
      </c>
      <c r="I4480">
        <v>0.112</v>
      </c>
      <c r="J4480">
        <v>1.0489999999999999</v>
      </c>
      <c r="K4480">
        <v>4.6609999999999996</v>
      </c>
    </row>
    <row r="4481" spans="1:11" x14ac:dyDescent="0.25">
      <c r="A4481">
        <v>2014</v>
      </c>
      <c r="B4481" t="s">
        <v>2331</v>
      </c>
      <c r="C4481" t="s">
        <v>2353</v>
      </c>
      <c r="D4481" t="s">
        <v>19</v>
      </c>
      <c r="E4481">
        <v>221</v>
      </c>
      <c r="F4481">
        <v>358</v>
      </c>
      <c r="G4481">
        <v>12.494999999999999</v>
      </c>
      <c r="H4481">
        <v>10.116</v>
      </c>
      <c r="I4481">
        <v>9.5000000000000001E-2</v>
      </c>
      <c r="J4481">
        <v>4.01</v>
      </c>
      <c r="K4481">
        <v>22.94</v>
      </c>
    </row>
    <row r="4482" spans="1:11" x14ac:dyDescent="0.25">
      <c r="A4482">
        <v>2014</v>
      </c>
      <c r="B4482" t="s">
        <v>2331</v>
      </c>
      <c r="C4482" t="s">
        <v>2353</v>
      </c>
      <c r="D4482" t="s">
        <v>16</v>
      </c>
      <c r="E4482">
        <v>144</v>
      </c>
      <c r="F4482">
        <v>207</v>
      </c>
      <c r="G4482">
        <v>2.3719999999999999</v>
      </c>
      <c r="H4482">
        <v>1.2250000000000001</v>
      </c>
      <c r="I4482">
        <v>2E-3</v>
      </c>
      <c r="J4482">
        <v>0.52400000000000002</v>
      </c>
      <c r="K4482">
        <v>2.3660000000000001</v>
      </c>
    </row>
    <row r="4483" spans="1:11" x14ac:dyDescent="0.25">
      <c r="A4483">
        <v>2014</v>
      </c>
      <c r="B4483" t="s">
        <v>2331</v>
      </c>
      <c r="C4483" t="s">
        <v>2354</v>
      </c>
      <c r="D4483" t="s">
        <v>19</v>
      </c>
      <c r="E4483">
        <v>229</v>
      </c>
      <c r="F4483">
        <v>493</v>
      </c>
      <c r="G4483">
        <v>23.785</v>
      </c>
      <c r="H4483">
        <v>12.335000000000001</v>
      </c>
      <c r="I4483">
        <v>0.42599999999999999</v>
      </c>
      <c r="J4483">
        <v>17.754000000000001</v>
      </c>
      <c r="K4483">
        <v>37.268000000000001</v>
      </c>
    </row>
    <row r="4484" spans="1:11" x14ac:dyDescent="0.25">
      <c r="A4484">
        <v>2014</v>
      </c>
      <c r="B4484" t="s">
        <v>2331</v>
      </c>
      <c r="C4484" t="s">
        <v>2354</v>
      </c>
      <c r="D4484" t="s">
        <v>16</v>
      </c>
      <c r="E4484">
        <v>51</v>
      </c>
      <c r="F4484">
        <v>122</v>
      </c>
      <c r="G4484">
        <v>8.2889999999999997</v>
      </c>
      <c r="H4484">
        <v>2.94</v>
      </c>
      <c r="I4484">
        <v>-8.0000000000000002E-3</v>
      </c>
      <c r="J4484">
        <v>5.3259999999999996</v>
      </c>
      <c r="K4484">
        <v>8.2119999999999997</v>
      </c>
    </row>
    <row r="4485" spans="1:11" x14ac:dyDescent="0.25">
      <c r="A4485">
        <v>2014</v>
      </c>
      <c r="B4485" t="s">
        <v>2331</v>
      </c>
      <c r="C4485" t="s">
        <v>2355</v>
      </c>
      <c r="D4485" t="s">
        <v>19</v>
      </c>
      <c r="E4485">
        <v>777</v>
      </c>
      <c r="F4485">
        <v>963</v>
      </c>
      <c r="G4485">
        <v>21.93</v>
      </c>
      <c r="H4485">
        <v>11.387</v>
      </c>
      <c r="I4485">
        <v>1.0999999999999999E-2</v>
      </c>
      <c r="J4485">
        <v>11.073</v>
      </c>
      <c r="K4485">
        <v>79.784000000000006</v>
      </c>
    </row>
    <row r="4486" spans="1:11" x14ac:dyDescent="0.25">
      <c r="A4486">
        <v>2014</v>
      </c>
      <c r="B4486" t="s">
        <v>2331</v>
      </c>
      <c r="C4486" t="s">
        <v>2355</v>
      </c>
      <c r="D4486" t="s">
        <v>16</v>
      </c>
      <c r="E4486">
        <v>682</v>
      </c>
      <c r="F4486">
        <v>790</v>
      </c>
      <c r="G4486">
        <v>10.348000000000001</v>
      </c>
      <c r="H4486">
        <v>5.2009999999999996</v>
      </c>
      <c r="I4486">
        <v>0</v>
      </c>
      <c r="J4486">
        <v>0.95499999999999996</v>
      </c>
      <c r="K4486">
        <v>10.305999999999999</v>
      </c>
    </row>
    <row r="4487" spans="1:11" x14ac:dyDescent="0.25">
      <c r="A4487">
        <v>2014</v>
      </c>
      <c r="B4487" t="s">
        <v>2331</v>
      </c>
      <c r="C4487" t="s">
        <v>2356</v>
      </c>
      <c r="D4487" t="s">
        <v>19</v>
      </c>
      <c r="E4487">
        <v>589</v>
      </c>
      <c r="F4487">
        <v>929</v>
      </c>
      <c r="G4487">
        <v>30.655999999999999</v>
      </c>
      <c r="H4487">
        <v>13.672000000000001</v>
      </c>
      <c r="I4487">
        <v>1.0529999999999999</v>
      </c>
      <c r="J4487">
        <v>32.359000000000002</v>
      </c>
      <c r="K4487">
        <v>47.514000000000003</v>
      </c>
    </row>
    <row r="4488" spans="1:11" x14ac:dyDescent="0.25">
      <c r="A4488">
        <v>2014</v>
      </c>
      <c r="B4488" t="s">
        <v>2331</v>
      </c>
      <c r="C4488" t="s">
        <v>2356</v>
      </c>
      <c r="D4488" t="s">
        <v>16</v>
      </c>
      <c r="E4488">
        <v>391</v>
      </c>
      <c r="F4488">
        <v>479</v>
      </c>
      <c r="G4488">
        <v>15.53</v>
      </c>
      <c r="H4488">
        <v>6.0119999999999996</v>
      </c>
      <c r="I4488">
        <v>4.5999999999999999E-2</v>
      </c>
      <c r="J4488">
        <v>7.0410000000000004</v>
      </c>
      <c r="K4488">
        <v>15.619</v>
      </c>
    </row>
    <row r="4489" spans="1:11" x14ac:dyDescent="0.25">
      <c r="A4489">
        <v>2014</v>
      </c>
      <c r="B4489" t="s">
        <v>2331</v>
      </c>
      <c r="C4489" t="s">
        <v>2357</v>
      </c>
      <c r="D4489" t="s">
        <v>19</v>
      </c>
      <c r="E4489">
        <v>126</v>
      </c>
      <c r="F4489">
        <v>246</v>
      </c>
      <c r="G4489">
        <v>21.739000000000001</v>
      </c>
      <c r="H4489">
        <v>16.454999999999998</v>
      </c>
      <c r="I4489">
        <v>8.6999999999999994E-2</v>
      </c>
      <c r="J4489">
        <v>5.4989999999999997</v>
      </c>
      <c r="K4489">
        <v>28.13</v>
      </c>
    </row>
    <row r="4490" spans="1:11" x14ac:dyDescent="0.25">
      <c r="A4490">
        <v>2014</v>
      </c>
      <c r="B4490" t="s">
        <v>2331</v>
      </c>
      <c r="C4490" t="s">
        <v>2357</v>
      </c>
      <c r="D4490" t="s">
        <v>16</v>
      </c>
      <c r="E4490">
        <v>24</v>
      </c>
      <c r="F4490">
        <v>47</v>
      </c>
      <c r="G4490">
        <v>6.0119999999999996</v>
      </c>
      <c r="H4490">
        <v>3.734</v>
      </c>
      <c r="I4490">
        <v>1.7000000000000001E-2</v>
      </c>
      <c r="J4490">
        <v>0.52</v>
      </c>
      <c r="K4490">
        <v>5.9569999999999999</v>
      </c>
    </row>
    <row r="4491" spans="1:11" x14ac:dyDescent="0.25">
      <c r="A4491">
        <v>2014</v>
      </c>
      <c r="B4491" t="s">
        <v>2331</v>
      </c>
      <c r="C4491" t="s">
        <v>2358</v>
      </c>
      <c r="D4491" t="s">
        <v>19</v>
      </c>
      <c r="E4491">
        <v>491</v>
      </c>
      <c r="F4491">
        <v>938</v>
      </c>
      <c r="G4491">
        <v>78.281000000000006</v>
      </c>
      <c r="H4491">
        <v>43.470999999999997</v>
      </c>
      <c r="I4491">
        <v>2.71</v>
      </c>
      <c r="J4491">
        <v>73.132999999999996</v>
      </c>
      <c r="K4491">
        <v>134.596</v>
      </c>
    </row>
    <row r="4492" spans="1:11" x14ac:dyDescent="0.25">
      <c r="A4492">
        <v>2014</v>
      </c>
      <c r="B4492" t="s">
        <v>2331</v>
      </c>
      <c r="C4492" t="s">
        <v>2358</v>
      </c>
      <c r="D4492" t="s">
        <v>16</v>
      </c>
      <c r="E4492">
        <v>57</v>
      </c>
      <c r="F4492">
        <v>150</v>
      </c>
      <c r="G4492">
        <v>21.605</v>
      </c>
      <c r="H4492">
        <v>10.585000000000001</v>
      </c>
      <c r="I4492">
        <v>0.52200000000000002</v>
      </c>
      <c r="J4492">
        <v>25.611000000000001</v>
      </c>
      <c r="K4492">
        <v>21.433</v>
      </c>
    </row>
    <row r="4493" spans="1:11" x14ac:dyDescent="0.25">
      <c r="A4493">
        <v>2014</v>
      </c>
      <c r="B4493" t="s">
        <v>2331</v>
      </c>
      <c r="C4493" t="s">
        <v>2359</v>
      </c>
      <c r="D4493" t="s">
        <v>19</v>
      </c>
      <c r="E4493">
        <v>263</v>
      </c>
      <c r="F4493">
        <v>1241</v>
      </c>
      <c r="G4493">
        <v>269.08999999999997</v>
      </c>
      <c r="H4493">
        <v>152.59800000000001</v>
      </c>
      <c r="I4493">
        <v>5.274</v>
      </c>
      <c r="J4493">
        <v>103.598</v>
      </c>
      <c r="K4493">
        <v>357.017</v>
      </c>
    </row>
    <row r="4494" spans="1:11" x14ac:dyDescent="0.25">
      <c r="A4494">
        <v>2014</v>
      </c>
      <c r="B4494" t="s">
        <v>2331</v>
      </c>
      <c r="C4494" t="s">
        <v>2359</v>
      </c>
      <c r="D4494" t="s">
        <v>16</v>
      </c>
      <c r="E4494">
        <v>16</v>
      </c>
      <c r="F4494">
        <v>62</v>
      </c>
      <c r="G4494">
        <v>69.664000000000001</v>
      </c>
      <c r="H4494">
        <v>33.567999999999998</v>
      </c>
      <c r="I4494">
        <v>0.55300000000000005</v>
      </c>
      <c r="J4494">
        <v>21.664000000000001</v>
      </c>
      <c r="K4494">
        <v>67.834999999999994</v>
      </c>
    </row>
    <row r="4495" spans="1:11" x14ac:dyDescent="0.25">
      <c r="A4495">
        <v>2014</v>
      </c>
      <c r="B4495" t="s">
        <v>2331</v>
      </c>
      <c r="C4495" t="s">
        <v>2360</v>
      </c>
      <c r="D4495" t="s">
        <v>19</v>
      </c>
      <c r="E4495">
        <v>316</v>
      </c>
      <c r="F4495">
        <v>639</v>
      </c>
      <c r="G4495">
        <v>50.259</v>
      </c>
      <c r="H4495">
        <v>31.986999999999998</v>
      </c>
      <c r="I4495">
        <v>0.55700000000000005</v>
      </c>
      <c r="J4495">
        <v>22.34</v>
      </c>
      <c r="K4495">
        <v>93.009</v>
      </c>
    </row>
    <row r="4496" spans="1:11" x14ac:dyDescent="0.25">
      <c r="A4496">
        <v>2014</v>
      </c>
      <c r="B4496" t="s">
        <v>2331</v>
      </c>
      <c r="C4496" t="s">
        <v>2360</v>
      </c>
      <c r="D4496" t="s">
        <v>16</v>
      </c>
      <c r="E4496">
        <v>41</v>
      </c>
      <c r="F4496">
        <v>77</v>
      </c>
      <c r="G4496">
        <v>5.5620000000000003</v>
      </c>
      <c r="H4496">
        <v>1.863</v>
      </c>
      <c r="I4496">
        <v>0.02</v>
      </c>
      <c r="J4496">
        <v>2.33</v>
      </c>
      <c r="K4496">
        <v>5.548</v>
      </c>
    </row>
    <row r="4497" spans="1:11" x14ac:dyDescent="0.25">
      <c r="A4497">
        <v>2014</v>
      </c>
      <c r="B4497" t="s">
        <v>2331</v>
      </c>
      <c r="C4497" t="s">
        <v>2361</v>
      </c>
      <c r="D4497" t="s">
        <v>19</v>
      </c>
      <c r="E4497">
        <v>263</v>
      </c>
      <c r="F4497">
        <v>374</v>
      </c>
      <c r="G4497">
        <v>11.617000000000001</v>
      </c>
      <c r="H4497">
        <v>7.2949999999999999</v>
      </c>
      <c r="I4497">
        <v>0.128</v>
      </c>
      <c r="J4497">
        <v>9.8309999999999995</v>
      </c>
      <c r="K4497">
        <v>17.434000000000001</v>
      </c>
    </row>
    <row r="4498" spans="1:11" x14ac:dyDescent="0.25">
      <c r="A4498">
        <v>2014</v>
      </c>
      <c r="B4498" t="s">
        <v>2331</v>
      </c>
      <c r="C4498" t="s">
        <v>2361</v>
      </c>
      <c r="D4498" t="s">
        <v>16</v>
      </c>
      <c r="E4498">
        <v>159</v>
      </c>
      <c r="F4498">
        <v>212</v>
      </c>
      <c r="G4498">
        <v>4.4930000000000003</v>
      </c>
      <c r="H4498">
        <v>2.4220000000000002</v>
      </c>
      <c r="I4498">
        <v>8.9999999999999993E-3</v>
      </c>
      <c r="J4498">
        <v>1.278</v>
      </c>
      <c r="K4498">
        <v>4.4340000000000002</v>
      </c>
    </row>
    <row r="4499" spans="1:11" x14ac:dyDescent="0.25">
      <c r="A4499">
        <v>2014</v>
      </c>
      <c r="B4499" t="s">
        <v>2331</v>
      </c>
      <c r="C4499" t="s">
        <v>2362</v>
      </c>
      <c r="D4499" t="s">
        <v>19</v>
      </c>
      <c r="E4499">
        <v>146</v>
      </c>
      <c r="F4499">
        <v>244</v>
      </c>
      <c r="G4499">
        <v>8.0169999999999995</v>
      </c>
      <c r="H4499">
        <v>3.74</v>
      </c>
      <c r="I4499">
        <v>4.8000000000000001E-2</v>
      </c>
      <c r="J4499">
        <v>4.3760000000000003</v>
      </c>
      <c r="K4499">
        <v>16.719000000000001</v>
      </c>
    </row>
    <row r="4500" spans="1:11" x14ac:dyDescent="0.25">
      <c r="A4500">
        <v>2014</v>
      </c>
      <c r="B4500" t="s">
        <v>2331</v>
      </c>
      <c r="C4500" t="s">
        <v>2362</v>
      </c>
      <c r="D4500" t="s">
        <v>16</v>
      </c>
      <c r="E4500">
        <v>37</v>
      </c>
      <c r="F4500">
        <v>65</v>
      </c>
      <c r="G4500">
        <v>3.2320000000000002</v>
      </c>
      <c r="H4500">
        <v>0.80900000000000005</v>
      </c>
      <c r="I4500">
        <v>3.9E-2</v>
      </c>
      <c r="J4500">
        <v>1.337</v>
      </c>
      <c r="K4500">
        <v>3.23</v>
      </c>
    </row>
    <row r="4501" spans="1:11" x14ac:dyDescent="0.25">
      <c r="A4501">
        <v>2014</v>
      </c>
      <c r="B4501" t="s">
        <v>2331</v>
      </c>
      <c r="C4501" t="s">
        <v>2363</v>
      </c>
      <c r="D4501" t="s">
        <v>19</v>
      </c>
      <c r="E4501">
        <v>1021</v>
      </c>
      <c r="F4501">
        <v>1530</v>
      </c>
      <c r="G4501">
        <v>94.778999999999996</v>
      </c>
      <c r="H4501">
        <v>62.953000000000003</v>
      </c>
      <c r="I4501">
        <v>1.59</v>
      </c>
      <c r="J4501">
        <v>52.752000000000002</v>
      </c>
      <c r="K4501">
        <v>165.23400000000001</v>
      </c>
    </row>
    <row r="4502" spans="1:11" x14ac:dyDescent="0.25">
      <c r="A4502">
        <v>2014</v>
      </c>
      <c r="B4502" t="s">
        <v>2331</v>
      </c>
      <c r="C4502" t="s">
        <v>2363</v>
      </c>
      <c r="D4502" t="s">
        <v>16</v>
      </c>
      <c r="E4502">
        <v>657</v>
      </c>
      <c r="F4502">
        <v>885</v>
      </c>
      <c r="G4502">
        <v>33.548000000000002</v>
      </c>
      <c r="H4502">
        <v>13.398999999999999</v>
      </c>
      <c r="I4502">
        <v>0.4</v>
      </c>
      <c r="J4502">
        <v>10.669</v>
      </c>
      <c r="K4502">
        <v>32.899000000000001</v>
      </c>
    </row>
    <row r="4503" spans="1:11" x14ac:dyDescent="0.25">
      <c r="A4503">
        <v>2014</v>
      </c>
      <c r="B4503" t="s">
        <v>2331</v>
      </c>
      <c r="C4503" t="s">
        <v>2364</v>
      </c>
      <c r="D4503" t="s">
        <v>19</v>
      </c>
      <c r="E4503">
        <v>825</v>
      </c>
      <c r="F4503">
        <v>1721</v>
      </c>
      <c r="G4503">
        <v>146.05000000000001</v>
      </c>
      <c r="H4503">
        <v>102.279</v>
      </c>
      <c r="I4503">
        <v>2.17</v>
      </c>
      <c r="J4503">
        <v>88.91</v>
      </c>
      <c r="K4503">
        <v>292.00599999999997</v>
      </c>
    </row>
    <row r="4504" spans="1:11" x14ac:dyDescent="0.25">
      <c r="A4504">
        <v>2014</v>
      </c>
      <c r="B4504" t="s">
        <v>2331</v>
      </c>
      <c r="C4504" t="s">
        <v>2364</v>
      </c>
      <c r="D4504" t="s">
        <v>16</v>
      </c>
      <c r="E4504">
        <v>329</v>
      </c>
      <c r="F4504">
        <v>609</v>
      </c>
      <c r="G4504">
        <v>27.41</v>
      </c>
      <c r="H4504">
        <v>13.385999999999999</v>
      </c>
      <c r="I4504">
        <v>0.35399999999999998</v>
      </c>
      <c r="J4504">
        <v>13.21</v>
      </c>
      <c r="K4504">
        <v>26.911999999999999</v>
      </c>
    </row>
    <row r="4505" spans="1:11" x14ac:dyDescent="0.25">
      <c r="A4505">
        <v>2014</v>
      </c>
      <c r="B4505" t="s">
        <v>2331</v>
      </c>
      <c r="C4505" t="s">
        <v>2365</v>
      </c>
      <c r="D4505" t="s">
        <v>19</v>
      </c>
      <c r="E4505">
        <v>150</v>
      </c>
      <c r="F4505">
        <v>310</v>
      </c>
      <c r="G4505">
        <v>22.225999999999999</v>
      </c>
      <c r="H4505">
        <v>15.536</v>
      </c>
      <c r="I4505">
        <v>0.28599999999999998</v>
      </c>
      <c r="J4505">
        <v>11.29</v>
      </c>
      <c r="K4505">
        <v>22.289000000000001</v>
      </c>
    </row>
    <row r="4506" spans="1:11" x14ac:dyDescent="0.25">
      <c r="A4506">
        <v>2014</v>
      </c>
      <c r="B4506" t="s">
        <v>2331</v>
      </c>
      <c r="C4506" t="s">
        <v>2365</v>
      </c>
      <c r="D4506" t="s">
        <v>16</v>
      </c>
      <c r="E4506">
        <v>27</v>
      </c>
      <c r="F4506">
        <v>66</v>
      </c>
      <c r="G4506">
        <v>4.5199999999999996</v>
      </c>
      <c r="H4506">
        <v>1.58</v>
      </c>
      <c r="I4506">
        <v>3.2000000000000001E-2</v>
      </c>
      <c r="J4506">
        <v>2.0089999999999999</v>
      </c>
      <c r="K4506">
        <v>4.4610000000000003</v>
      </c>
    </row>
    <row r="4507" spans="1:11" x14ac:dyDescent="0.25">
      <c r="A4507">
        <v>2014</v>
      </c>
      <c r="B4507" t="s">
        <v>2331</v>
      </c>
      <c r="C4507" t="s">
        <v>2366</v>
      </c>
      <c r="D4507" t="s">
        <v>19</v>
      </c>
      <c r="E4507">
        <v>237</v>
      </c>
      <c r="F4507">
        <v>541</v>
      </c>
      <c r="G4507">
        <v>22.495000000000001</v>
      </c>
      <c r="H4507">
        <v>11.629</v>
      </c>
      <c r="I4507">
        <v>0.98299999999999998</v>
      </c>
      <c r="J4507">
        <v>6.0380000000000003</v>
      </c>
      <c r="K4507">
        <v>56.347000000000001</v>
      </c>
    </row>
    <row r="4508" spans="1:11" x14ac:dyDescent="0.25">
      <c r="A4508">
        <v>2014</v>
      </c>
      <c r="B4508" t="s">
        <v>2331</v>
      </c>
      <c r="C4508" t="s">
        <v>2366</v>
      </c>
      <c r="D4508" t="s">
        <v>16</v>
      </c>
      <c r="E4508">
        <v>38</v>
      </c>
      <c r="F4508">
        <v>117</v>
      </c>
      <c r="G4508">
        <v>5.7350000000000003</v>
      </c>
      <c r="H4508">
        <v>2.25</v>
      </c>
      <c r="I4508">
        <v>0.12</v>
      </c>
      <c r="J4508">
        <v>1.159</v>
      </c>
      <c r="K4508">
        <v>5.53</v>
      </c>
    </row>
    <row r="4509" spans="1:11" x14ac:dyDescent="0.25">
      <c r="A4509">
        <v>2014</v>
      </c>
      <c r="B4509" t="s">
        <v>2331</v>
      </c>
      <c r="C4509" t="s">
        <v>2367</v>
      </c>
      <c r="D4509" t="s">
        <v>19</v>
      </c>
      <c r="E4509">
        <v>273</v>
      </c>
      <c r="F4509">
        <v>624</v>
      </c>
      <c r="G4509">
        <v>51.094000000000001</v>
      </c>
      <c r="H4509">
        <v>25.943000000000001</v>
      </c>
      <c r="I4509">
        <v>0.53400000000000003</v>
      </c>
      <c r="J4509">
        <v>21.754000000000001</v>
      </c>
      <c r="K4509">
        <v>82.102000000000004</v>
      </c>
    </row>
    <row r="4510" spans="1:11" x14ac:dyDescent="0.25">
      <c r="A4510">
        <v>2014</v>
      </c>
      <c r="B4510" t="s">
        <v>2331</v>
      </c>
      <c r="C4510" t="s">
        <v>2367</v>
      </c>
      <c r="D4510" t="s">
        <v>16</v>
      </c>
      <c r="E4510">
        <v>63</v>
      </c>
      <c r="F4510">
        <v>198</v>
      </c>
      <c r="G4510">
        <v>24.038</v>
      </c>
      <c r="H4510">
        <v>7.6790000000000003</v>
      </c>
      <c r="I4510">
        <v>2.3E-2</v>
      </c>
      <c r="J4510">
        <v>4.5469999999999997</v>
      </c>
      <c r="K4510">
        <v>23.99</v>
      </c>
    </row>
    <row r="4511" spans="1:11" x14ac:dyDescent="0.25">
      <c r="A4511">
        <v>2014</v>
      </c>
      <c r="B4511" t="s">
        <v>2331</v>
      </c>
      <c r="C4511" t="s">
        <v>2368</v>
      </c>
      <c r="D4511" t="s">
        <v>19</v>
      </c>
      <c r="E4511">
        <v>343</v>
      </c>
      <c r="F4511">
        <v>771</v>
      </c>
      <c r="G4511">
        <v>57.89</v>
      </c>
      <c r="H4511">
        <v>21.826000000000001</v>
      </c>
      <c r="I4511">
        <v>0.92800000000000005</v>
      </c>
      <c r="J4511">
        <v>19.454999999999998</v>
      </c>
      <c r="K4511">
        <v>73.016000000000005</v>
      </c>
    </row>
    <row r="4512" spans="1:11" x14ac:dyDescent="0.25">
      <c r="A4512">
        <v>2014</v>
      </c>
      <c r="B4512" t="s">
        <v>2331</v>
      </c>
      <c r="C4512" t="s">
        <v>2368</v>
      </c>
      <c r="D4512" t="s">
        <v>16</v>
      </c>
      <c r="E4512">
        <v>188</v>
      </c>
      <c r="F4512">
        <v>442</v>
      </c>
      <c r="G4512">
        <v>44.728999999999999</v>
      </c>
      <c r="H4512">
        <v>13.352</v>
      </c>
      <c r="I4512">
        <v>0.66200000000000003</v>
      </c>
      <c r="J4512">
        <v>9.7509999999999994</v>
      </c>
      <c r="K4512">
        <v>45.097999999999999</v>
      </c>
    </row>
    <row r="4513" spans="1:11" x14ac:dyDescent="0.25">
      <c r="A4513">
        <v>2014</v>
      </c>
      <c r="B4513" t="s">
        <v>2331</v>
      </c>
      <c r="C4513" t="s">
        <v>2369</v>
      </c>
      <c r="D4513" t="s">
        <v>19</v>
      </c>
      <c r="E4513">
        <v>1294</v>
      </c>
      <c r="F4513">
        <v>3545</v>
      </c>
      <c r="G4513">
        <v>825.12099999999998</v>
      </c>
      <c r="H4513">
        <v>521.22699999999998</v>
      </c>
      <c r="I4513">
        <v>8.9589999999999996</v>
      </c>
      <c r="J4513">
        <v>406.48899999999998</v>
      </c>
      <c r="K4513">
        <v>1129.6320000000001</v>
      </c>
    </row>
    <row r="4514" spans="1:11" x14ac:dyDescent="0.25">
      <c r="A4514">
        <v>2014</v>
      </c>
      <c r="B4514" t="s">
        <v>2331</v>
      </c>
      <c r="C4514" t="s">
        <v>2369</v>
      </c>
      <c r="D4514" t="s">
        <v>16</v>
      </c>
      <c r="E4514">
        <v>223</v>
      </c>
      <c r="F4514">
        <v>734</v>
      </c>
      <c r="G4514">
        <v>70.805000000000007</v>
      </c>
      <c r="H4514">
        <v>34.786000000000001</v>
      </c>
      <c r="I4514">
        <v>0.59599999999999997</v>
      </c>
      <c r="J4514">
        <v>28.713000000000001</v>
      </c>
      <c r="K4514">
        <v>70.022999999999996</v>
      </c>
    </row>
    <row r="4515" spans="1:11" x14ac:dyDescent="0.25">
      <c r="A4515">
        <v>2014</v>
      </c>
      <c r="B4515" t="s">
        <v>2331</v>
      </c>
      <c r="C4515" t="s">
        <v>2370</v>
      </c>
      <c r="D4515" t="s">
        <v>19</v>
      </c>
      <c r="E4515">
        <v>172</v>
      </c>
      <c r="F4515">
        <v>481</v>
      </c>
      <c r="G4515">
        <v>27.574999999999999</v>
      </c>
      <c r="H4515">
        <v>17.024000000000001</v>
      </c>
      <c r="I4515">
        <v>0.442</v>
      </c>
      <c r="J4515">
        <v>10.372</v>
      </c>
      <c r="K4515">
        <v>38.814</v>
      </c>
    </row>
    <row r="4516" spans="1:11" x14ac:dyDescent="0.25">
      <c r="A4516">
        <v>2014</v>
      </c>
      <c r="B4516" t="s">
        <v>2331</v>
      </c>
      <c r="C4516" t="s">
        <v>2370</v>
      </c>
      <c r="D4516" t="s">
        <v>16</v>
      </c>
      <c r="E4516">
        <v>28</v>
      </c>
      <c r="F4516">
        <v>211</v>
      </c>
      <c r="G4516">
        <v>16.038</v>
      </c>
      <c r="H4516">
        <v>10.888999999999999</v>
      </c>
      <c r="I4516">
        <v>0.13600000000000001</v>
      </c>
      <c r="J4516">
        <v>3.1629999999999998</v>
      </c>
      <c r="K4516">
        <v>15.993</v>
      </c>
    </row>
    <row r="4517" spans="1:11" x14ac:dyDescent="0.25">
      <c r="A4517">
        <v>2014</v>
      </c>
      <c r="B4517" t="s">
        <v>2331</v>
      </c>
      <c r="C4517" t="s">
        <v>2371</v>
      </c>
      <c r="D4517" t="s">
        <v>19</v>
      </c>
      <c r="E4517">
        <v>1720</v>
      </c>
      <c r="F4517">
        <v>5058</v>
      </c>
      <c r="G4517">
        <v>554.12900000000002</v>
      </c>
      <c r="H4517">
        <v>357.983</v>
      </c>
      <c r="I4517">
        <v>17.626999999999999</v>
      </c>
      <c r="J4517">
        <v>298.00599999999997</v>
      </c>
      <c r="K4517">
        <v>1042.213</v>
      </c>
    </row>
    <row r="4518" spans="1:11" x14ac:dyDescent="0.25">
      <c r="A4518">
        <v>2014</v>
      </c>
      <c r="B4518" t="s">
        <v>2331</v>
      </c>
      <c r="C4518" t="s">
        <v>2371</v>
      </c>
      <c r="D4518" t="s">
        <v>16</v>
      </c>
      <c r="E4518">
        <v>687</v>
      </c>
      <c r="F4518">
        <v>2357</v>
      </c>
      <c r="G4518">
        <v>171.001</v>
      </c>
      <c r="H4518">
        <v>119.795</v>
      </c>
      <c r="I4518">
        <v>0.65900000000000003</v>
      </c>
      <c r="J4518">
        <v>49.74</v>
      </c>
      <c r="K4518">
        <v>170.81299999999999</v>
      </c>
    </row>
    <row r="4519" spans="1:11" x14ac:dyDescent="0.25">
      <c r="A4519">
        <v>2014</v>
      </c>
      <c r="B4519" t="s">
        <v>2331</v>
      </c>
      <c r="C4519" t="s">
        <v>2372</v>
      </c>
      <c r="D4519" t="s">
        <v>19</v>
      </c>
      <c r="E4519">
        <v>2258</v>
      </c>
      <c r="F4519">
        <v>8648</v>
      </c>
      <c r="G4519">
        <v>2681.6640000000002</v>
      </c>
      <c r="H4519">
        <v>752.78399999999999</v>
      </c>
      <c r="I4519">
        <v>43.457999999999998</v>
      </c>
      <c r="J4519">
        <v>1028.876</v>
      </c>
      <c r="K4519">
        <v>3935.4639999999999</v>
      </c>
    </row>
    <row r="4520" spans="1:11" x14ac:dyDescent="0.25">
      <c r="A4520">
        <v>2014</v>
      </c>
      <c r="B4520" t="s">
        <v>2331</v>
      </c>
      <c r="C4520" t="s">
        <v>2372</v>
      </c>
      <c r="D4520" t="s">
        <v>16</v>
      </c>
      <c r="E4520">
        <v>274</v>
      </c>
      <c r="F4520">
        <v>2231</v>
      </c>
      <c r="G4520">
        <v>1511.9939999999999</v>
      </c>
      <c r="H4520">
        <v>249.32900000000001</v>
      </c>
      <c r="I4520">
        <v>16.626999999999999</v>
      </c>
      <c r="J4520">
        <v>445.30500000000001</v>
      </c>
      <c r="K4520">
        <v>1528.0740000000001</v>
      </c>
    </row>
    <row r="4521" spans="1:11" x14ac:dyDescent="0.25">
      <c r="A4521">
        <v>2014</v>
      </c>
      <c r="B4521" t="s">
        <v>2331</v>
      </c>
      <c r="C4521" t="s">
        <v>2373</v>
      </c>
      <c r="D4521" t="s">
        <v>19</v>
      </c>
      <c r="E4521">
        <v>137</v>
      </c>
      <c r="F4521">
        <v>227</v>
      </c>
      <c r="G4521">
        <v>15.423999999999999</v>
      </c>
      <c r="H4521">
        <v>11.728999999999999</v>
      </c>
      <c r="I4521">
        <v>0.307</v>
      </c>
      <c r="J4521">
        <v>8.5190000000000001</v>
      </c>
      <c r="K4521">
        <v>22.408999999999999</v>
      </c>
    </row>
    <row r="4522" spans="1:11" x14ac:dyDescent="0.25">
      <c r="A4522">
        <v>2014</v>
      </c>
      <c r="B4522" t="s">
        <v>2331</v>
      </c>
      <c r="C4522" t="s">
        <v>2373</v>
      </c>
      <c r="D4522" t="s">
        <v>16</v>
      </c>
      <c r="E4522">
        <v>27</v>
      </c>
      <c r="F4522">
        <v>45</v>
      </c>
      <c r="G4522">
        <v>4.07</v>
      </c>
      <c r="H4522">
        <v>2.4380000000000002</v>
      </c>
      <c r="I4522">
        <v>0.109</v>
      </c>
      <c r="J4522">
        <v>2.2280000000000002</v>
      </c>
      <c r="K4522">
        <v>3.9940000000000002</v>
      </c>
    </row>
    <row r="4523" spans="1:11" x14ac:dyDescent="0.25">
      <c r="A4523">
        <v>2014</v>
      </c>
      <c r="B4523" t="s">
        <v>2331</v>
      </c>
      <c r="C4523" t="s">
        <v>2374</v>
      </c>
      <c r="D4523" t="s">
        <v>19</v>
      </c>
      <c r="E4523">
        <v>139</v>
      </c>
      <c r="F4523">
        <v>284</v>
      </c>
      <c r="G4523">
        <v>40.369</v>
      </c>
      <c r="H4523">
        <v>22.084</v>
      </c>
      <c r="I4523">
        <v>1.4999999999999999E-2</v>
      </c>
      <c r="J4523">
        <v>10.601000000000001</v>
      </c>
      <c r="K4523">
        <v>50.348999999999997</v>
      </c>
    </row>
    <row r="4524" spans="1:11" x14ac:dyDescent="0.25">
      <c r="A4524">
        <v>2014</v>
      </c>
      <c r="B4524" t="s">
        <v>2331</v>
      </c>
      <c r="C4524" t="s">
        <v>2374</v>
      </c>
      <c r="D4524" t="s">
        <v>16</v>
      </c>
      <c r="E4524">
        <v>44</v>
      </c>
      <c r="F4524">
        <v>73</v>
      </c>
      <c r="G4524">
        <v>1.4650000000000001</v>
      </c>
      <c r="H4524">
        <v>0.73599999999999999</v>
      </c>
      <c r="I4524">
        <v>1E-3</v>
      </c>
      <c r="J4524">
        <v>1.2989999999999999</v>
      </c>
      <c r="K4524">
        <v>1.46</v>
      </c>
    </row>
    <row r="4525" spans="1:11" x14ac:dyDescent="0.25">
      <c r="A4525">
        <v>2014</v>
      </c>
      <c r="B4525" t="s">
        <v>2331</v>
      </c>
      <c r="C4525" t="s">
        <v>2375</v>
      </c>
      <c r="D4525" t="s">
        <v>19</v>
      </c>
      <c r="E4525">
        <v>231</v>
      </c>
      <c r="F4525">
        <v>549</v>
      </c>
      <c r="G4525">
        <v>67.763000000000005</v>
      </c>
      <c r="H4525">
        <v>46.869</v>
      </c>
      <c r="I4525">
        <v>0.68899999999999995</v>
      </c>
      <c r="J4525">
        <v>46.789000000000001</v>
      </c>
      <c r="K4525">
        <v>138.34200000000001</v>
      </c>
    </row>
    <row r="4526" spans="1:11" x14ac:dyDescent="0.25">
      <c r="A4526">
        <v>2014</v>
      </c>
      <c r="B4526" t="s">
        <v>2331</v>
      </c>
      <c r="C4526" t="s">
        <v>2375</v>
      </c>
      <c r="D4526" t="s">
        <v>16</v>
      </c>
      <c r="E4526">
        <v>31</v>
      </c>
      <c r="F4526">
        <v>93</v>
      </c>
      <c r="G4526">
        <v>10.500999999999999</v>
      </c>
      <c r="H4526">
        <v>2.8839999999999999</v>
      </c>
      <c r="I4526">
        <v>1.2999999999999999E-2</v>
      </c>
      <c r="J4526">
        <v>2.5579999999999998</v>
      </c>
      <c r="K4526">
        <v>10.273</v>
      </c>
    </row>
    <row r="4527" spans="1:11" x14ac:dyDescent="0.25">
      <c r="A4527">
        <v>2014</v>
      </c>
      <c r="B4527" t="s">
        <v>2331</v>
      </c>
      <c r="C4527" t="s">
        <v>2376</v>
      </c>
      <c r="D4527" t="s">
        <v>19</v>
      </c>
      <c r="E4527">
        <v>89</v>
      </c>
      <c r="F4527">
        <v>218</v>
      </c>
      <c r="G4527">
        <v>22.137</v>
      </c>
      <c r="H4527">
        <v>12.154999999999999</v>
      </c>
      <c r="I4527">
        <v>0.38100000000000001</v>
      </c>
      <c r="J4527">
        <v>5.7320000000000002</v>
      </c>
      <c r="K4527">
        <v>110.105</v>
      </c>
    </row>
    <row r="4528" spans="1:11" x14ac:dyDescent="0.25">
      <c r="A4528">
        <v>2014</v>
      </c>
      <c r="B4528" t="s">
        <v>2331</v>
      </c>
      <c r="C4528" t="s">
        <v>2376</v>
      </c>
      <c r="D4528" t="s">
        <v>16</v>
      </c>
      <c r="E4528">
        <v>12</v>
      </c>
      <c r="F4528">
        <v>35</v>
      </c>
      <c r="G4528">
        <v>4.3929999999999998</v>
      </c>
      <c r="H4528">
        <v>1.0149999999999999</v>
      </c>
      <c r="I4528">
        <v>2.5999999999999999E-2</v>
      </c>
      <c r="J4528">
        <v>0.90800000000000003</v>
      </c>
      <c r="K4528">
        <v>4.3499999999999996</v>
      </c>
    </row>
    <row r="4529" spans="1:11" x14ac:dyDescent="0.25">
      <c r="A4529">
        <v>2014</v>
      </c>
      <c r="B4529" t="s">
        <v>2331</v>
      </c>
      <c r="C4529" t="s">
        <v>2377</v>
      </c>
      <c r="D4529" t="s">
        <v>19</v>
      </c>
      <c r="E4529">
        <v>400</v>
      </c>
      <c r="F4529">
        <v>671</v>
      </c>
      <c r="G4529">
        <v>19.065999999999999</v>
      </c>
      <c r="H4529">
        <v>12.202999999999999</v>
      </c>
      <c r="I4529">
        <v>0.316</v>
      </c>
      <c r="J4529">
        <v>13.971</v>
      </c>
      <c r="K4529">
        <v>28.114999999999998</v>
      </c>
    </row>
    <row r="4530" spans="1:11" x14ac:dyDescent="0.25">
      <c r="A4530">
        <v>2014</v>
      </c>
      <c r="B4530" t="s">
        <v>2331</v>
      </c>
      <c r="C4530" t="s">
        <v>2377</v>
      </c>
      <c r="D4530" t="s">
        <v>16</v>
      </c>
      <c r="E4530">
        <v>289</v>
      </c>
      <c r="F4530">
        <v>415</v>
      </c>
      <c r="G4530">
        <v>13.522</v>
      </c>
      <c r="H4530">
        <v>8.59</v>
      </c>
      <c r="I4530">
        <v>8.4000000000000005E-2</v>
      </c>
      <c r="J4530">
        <v>3.2280000000000002</v>
      </c>
      <c r="K4530">
        <v>13.513999999999999</v>
      </c>
    </row>
    <row r="4531" spans="1:11" x14ac:dyDescent="0.25">
      <c r="A4531">
        <v>2014</v>
      </c>
      <c r="B4531" t="s">
        <v>2331</v>
      </c>
      <c r="C4531" t="s">
        <v>2378</v>
      </c>
      <c r="D4531" t="s">
        <v>19</v>
      </c>
      <c r="E4531">
        <v>683</v>
      </c>
      <c r="F4531">
        <v>1040</v>
      </c>
      <c r="G4531">
        <v>38.881</v>
      </c>
      <c r="H4531">
        <v>24.359000000000002</v>
      </c>
      <c r="I4531">
        <v>0.48499999999999999</v>
      </c>
      <c r="J4531">
        <v>28.238</v>
      </c>
      <c r="K4531">
        <v>57.587000000000003</v>
      </c>
    </row>
    <row r="4532" spans="1:11" x14ac:dyDescent="0.25">
      <c r="A4532">
        <v>2014</v>
      </c>
      <c r="B4532" t="s">
        <v>2331</v>
      </c>
      <c r="C4532" t="s">
        <v>2378</v>
      </c>
      <c r="D4532" t="s">
        <v>16</v>
      </c>
      <c r="E4532">
        <v>494</v>
      </c>
      <c r="F4532">
        <v>617</v>
      </c>
      <c r="G4532">
        <v>17.145</v>
      </c>
      <c r="H4532">
        <v>10.404999999999999</v>
      </c>
      <c r="I4532">
        <v>5.2999999999999999E-2</v>
      </c>
      <c r="J4532">
        <v>3.008</v>
      </c>
      <c r="K4532">
        <v>17.023</v>
      </c>
    </row>
    <row r="4533" spans="1:11" x14ac:dyDescent="0.25">
      <c r="A4533">
        <v>2014</v>
      </c>
      <c r="B4533" t="s">
        <v>2331</v>
      </c>
      <c r="C4533" t="s">
        <v>2379</v>
      </c>
      <c r="D4533" t="s">
        <v>19</v>
      </c>
      <c r="E4533">
        <v>639</v>
      </c>
      <c r="F4533">
        <v>1641</v>
      </c>
      <c r="G4533">
        <v>244.876</v>
      </c>
      <c r="H4533">
        <v>166.24</v>
      </c>
      <c r="I4533">
        <v>13.63</v>
      </c>
      <c r="J4533">
        <v>151.35</v>
      </c>
      <c r="K4533">
        <v>557.09699999999998</v>
      </c>
    </row>
    <row r="4534" spans="1:11" x14ac:dyDescent="0.25">
      <c r="A4534">
        <v>2014</v>
      </c>
      <c r="B4534" t="s">
        <v>2331</v>
      </c>
      <c r="C4534" t="s">
        <v>2379</v>
      </c>
      <c r="D4534" t="s">
        <v>16</v>
      </c>
      <c r="E4534">
        <v>83</v>
      </c>
      <c r="F4534">
        <v>180</v>
      </c>
      <c r="G4534">
        <v>22.567</v>
      </c>
      <c r="H4534">
        <v>12.72</v>
      </c>
      <c r="I4534">
        <v>3.1E-2</v>
      </c>
      <c r="J4534">
        <v>8.9309999999999992</v>
      </c>
      <c r="K4534">
        <v>22.504000000000001</v>
      </c>
    </row>
    <row r="4535" spans="1:11" x14ac:dyDescent="0.25">
      <c r="A4535">
        <v>2014</v>
      </c>
      <c r="B4535" t="s">
        <v>2331</v>
      </c>
      <c r="C4535" t="s">
        <v>2380</v>
      </c>
      <c r="D4535" t="s">
        <v>19</v>
      </c>
      <c r="E4535">
        <v>709</v>
      </c>
      <c r="F4535">
        <v>869</v>
      </c>
      <c r="G4535">
        <v>11.598000000000001</v>
      </c>
      <c r="H4535">
        <v>7.399</v>
      </c>
      <c r="I4535">
        <v>5.1999999999999998E-2</v>
      </c>
      <c r="J4535">
        <v>5.2839999999999998</v>
      </c>
      <c r="K4535">
        <v>18.106000000000002</v>
      </c>
    </row>
    <row r="4536" spans="1:11" x14ac:dyDescent="0.25">
      <c r="A4536">
        <v>2014</v>
      </c>
      <c r="B4536" t="s">
        <v>2331</v>
      </c>
      <c r="C4536" t="s">
        <v>2380</v>
      </c>
      <c r="D4536" t="s">
        <v>16</v>
      </c>
      <c r="E4536">
        <v>639</v>
      </c>
      <c r="F4536">
        <v>720</v>
      </c>
      <c r="G4536">
        <v>4.9450000000000003</v>
      </c>
      <c r="H4536">
        <v>2.831</v>
      </c>
      <c r="I4536">
        <v>0</v>
      </c>
      <c r="J4536">
        <v>1.119</v>
      </c>
      <c r="K4536">
        <v>4.9649999999999999</v>
      </c>
    </row>
    <row r="4537" spans="1:11" x14ac:dyDescent="0.25">
      <c r="A4537">
        <v>2014</v>
      </c>
      <c r="B4537" t="s">
        <v>2331</v>
      </c>
      <c r="C4537" t="s">
        <v>2381</v>
      </c>
      <c r="D4537" t="s">
        <v>19</v>
      </c>
      <c r="E4537">
        <v>41702</v>
      </c>
      <c r="F4537">
        <v>265744</v>
      </c>
      <c r="G4537">
        <v>148047.399</v>
      </c>
      <c r="H4537">
        <v>47519.56</v>
      </c>
      <c r="I4537">
        <v>2322.105</v>
      </c>
      <c r="J4537">
        <v>40073.504999999997</v>
      </c>
      <c r="K4537">
        <v>207848.58600000001</v>
      </c>
    </row>
    <row r="4538" spans="1:11" x14ac:dyDescent="0.25">
      <c r="A4538">
        <v>2014</v>
      </c>
      <c r="B4538" t="s">
        <v>2331</v>
      </c>
      <c r="C4538" t="s">
        <v>2381</v>
      </c>
      <c r="D4538" t="s">
        <v>16</v>
      </c>
      <c r="E4538">
        <v>3627</v>
      </c>
      <c r="F4538">
        <v>34737</v>
      </c>
      <c r="G4538">
        <v>30594.449000000001</v>
      </c>
      <c r="H4538">
        <v>8094.5550000000003</v>
      </c>
      <c r="I4538">
        <v>412.60399999999998</v>
      </c>
      <c r="J4538">
        <v>10152.165000000001</v>
      </c>
      <c r="K4538">
        <v>32321.599999999999</v>
      </c>
    </row>
    <row r="4539" spans="1:11" x14ac:dyDescent="0.25">
      <c r="A4539">
        <v>2014</v>
      </c>
      <c r="B4539" t="s">
        <v>2331</v>
      </c>
      <c r="C4539" t="s">
        <v>2382</v>
      </c>
      <c r="D4539" t="s">
        <v>19</v>
      </c>
      <c r="E4539">
        <v>73</v>
      </c>
      <c r="F4539">
        <v>136</v>
      </c>
      <c r="G4539">
        <v>9.7089999999999996</v>
      </c>
      <c r="H4539">
        <v>6.657</v>
      </c>
      <c r="I4539">
        <v>0.32800000000000001</v>
      </c>
      <c r="J4539">
        <v>4.0529999999999999</v>
      </c>
      <c r="K4539">
        <v>14.589</v>
      </c>
    </row>
    <row r="4540" spans="1:11" x14ac:dyDescent="0.25">
      <c r="A4540">
        <v>2014</v>
      </c>
      <c r="B4540" t="s">
        <v>2331</v>
      </c>
      <c r="C4540" t="s">
        <v>2382</v>
      </c>
      <c r="D4540" t="s">
        <v>16</v>
      </c>
      <c r="E4540">
        <v>8</v>
      </c>
      <c r="F4540">
        <v>27</v>
      </c>
      <c r="G4540">
        <v>5.5519999999999996</v>
      </c>
      <c r="H4540">
        <v>4.7430000000000003</v>
      </c>
      <c r="I4540">
        <v>0.05</v>
      </c>
      <c r="J4540">
        <v>0.80200000000000005</v>
      </c>
      <c r="K4540">
        <v>5.5010000000000003</v>
      </c>
    </row>
    <row r="4541" spans="1:11" x14ac:dyDescent="0.25">
      <c r="A4541">
        <v>2014</v>
      </c>
      <c r="B4541" t="s">
        <v>2331</v>
      </c>
      <c r="C4541" t="s">
        <v>2383</v>
      </c>
      <c r="D4541" t="s">
        <v>19</v>
      </c>
      <c r="E4541">
        <v>1462</v>
      </c>
      <c r="F4541">
        <v>5295</v>
      </c>
      <c r="G4541">
        <v>590.803</v>
      </c>
      <c r="H4541">
        <v>417.16199999999998</v>
      </c>
      <c r="I4541">
        <v>15.612</v>
      </c>
      <c r="J4541">
        <v>278.601</v>
      </c>
      <c r="K4541">
        <v>1299.7139999999999</v>
      </c>
    </row>
    <row r="4542" spans="1:11" x14ac:dyDescent="0.25">
      <c r="A4542">
        <v>2014</v>
      </c>
      <c r="B4542" t="s">
        <v>2331</v>
      </c>
      <c r="C4542" t="s">
        <v>2383</v>
      </c>
      <c r="D4542" t="s">
        <v>16</v>
      </c>
      <c r="E4542">
        <v>148</v>
      </c>
      <c r="F4542">
        <v>2154</v>
      </c>
      <c r="G4542">
        <v>270.79300000000001</v>
      </c>
      <c r="H4542">
        <v>223.976</v>
      </c>
      <c r="I4542">
        <v>0.57099999999999995</v>
      </c>
      <c r="J4542">
        <v>64.665000000000006</v>
      </c>
      <c r="K4542">
        <v>271.24400000000003</v>
      </c>
    </row>
    <row r="4543" spans="1:11" x14ac:dyDescent="0.25">
      <c r="A4543">
        <v>2014</v>
      </c>
      <c r="B4543" t="s">
        <v>2331</v>
      </c>
      <c r="C4543" t="s">
        <v>2384</v>
      </c>
      <c r="D4543" t="s">
        <v>19</v>
      </c>
      <c r="E4543">
        <v>817</v>
      </c>
      <c r="F4543">
        <v>1412</v>
      </c>
      <c r="G4543">
        <v>72.715000000000003</v>
      </c>
      <c r="H4543">
        <v>43.594999999999999</v>
      </c>
      <c r="I4543">
        <v>2.6320000000000001</v>
      </c>
      <c r="J4543">
        <v>62.866</v>
      </c>
      <c r="K4543">
        <v>187.49600000000001</v>
      </c>
    </row>
    <row r="4544" spans="1:11" x14ac:dyDescent="0.25">
      <c r="A4544">
        <v>2014</v>
      </c>
      <c r="B4544" t="s">
        <v>2331</v>
      </c>
      <c r="C4544" t="s">
        <v>2384</v>
      </c>
      <c r="D4544" t="s">
        <v>16</v>
      </c>
      <c r="E4544">
        <v>260</v>
      </c>
      <c r="F4544">
        <v>366</v>
      </c>
      <c r="G4544">
        <v>18.716000000000001</v>
      </c>
      <c r="H4544">
        <v>8.8780000000000001</v>
      </c>
      <c r="I4544">
        <v>0.11600000000000001</v>
      </c>
      <c r="J4544">
        <v>7.6</v>
      </c>
      <c r="K4544">
        <v>18.574999999999999</v>
      </c>
    </row>
    <row r="4545" spans="1:11" x14ac:dyDescent="0.25">
      <c r="A4545">
        <v>2014</v>
      </c>
      <c r="B4545" t="s">
        <v>2331</v>
      </c>
      <c r="C4545" t="s">
        <v>2385</v>
      </c>
      <c r="D4545" t="s">
        <v>19</v>
      </c>
      <c r="E4545">
        <v>117</v>
      </c>
      <c r="F4545">
        <v>232</v>
      </c>
      <c r="G4545">
        <v>13.039</v>
      </c>
      <c r="H4545">
        <v>6.5049999999999999</v>
      </c>
      <c r="I4545">
        <v>0.46100000000000002</v>
      </c>
      <c r="J4545">
        <v>8.6630000000000003</v>
      </c>
      <c r="K4545">
        <v>24.509</v>
      </c>
    </row>
    <row r="4546" spans="1:11" x14ac:dyDescent="0.25">
      <c r="A4546">
        <v>2014</v>
      </c>
      <c r="B4546" t="s">
        <v>2331</v>
      </c>
      <c r="C4546" t="s">
        <v>2385</v>
      </c>
      <c r="D4546" t="s">
        <v>16</v>
      </c>
      <c r="E4546">
        <v>20</v>
      </c>
      <c r="F4546">
        <v>52</v>
      </c>
      <c r="G4546">
        <v>4.4320000000000004</v>
      </c>
      <c r="H4546">
        <v>2.081</v>
      </c>
      <c r="I4546">
        <v>0.35399999999999998</v>
      </c>
      <c r="J4546">
        <v>2.35</v>
      </c>
      <c r="K4546">
        <v>4.1070000000000002</v>
      </c>
    </row>
    <row r="4547" spans="1:11" x14ac:dyDescent="0.25">
      <c r="A4547">
        <v>2014</v>
      </c>
      <c r="B4547" t="s">
        <v>2331</v>
      </c>
      <c r="C4547" t="s">
        <v>2386</v>
      </c>
      <c r="D4547" t="s">
        <v>19</v>
      </c>
      <c r="E4547">
        <v>148</v>
      </c>
      <c r="F4547">
        <v>341</v>
      </c>
      <c r="G4547">
        <v>23.186</v>
      </c>
      <c r="H4547">
        <v>17.294</v>
      </c>
      <c r="I4547">
        <v>0</v>
      </c>
      <c r="J4547">
        <v>29.021000000000001</v>
      </c>
      <c r="K4547">
        <v>35.066000000000003</v>
      </c>
    </row>
    <row r="4548" spans="1:11" x14ac:dyDescent="0.25">
      <c r="A4548">
        <v>2014</v>
      </c>
      <c r="B4548" t="s">
        <v>2331</v>
      </c>
      <c r="C4548" t="s">
        <v>2386</v>
      </c>
      <c r="D4548" t="s">
        <v>16</v>
      </c>
      <c r="E4548">
        <v>25</v>
      </c>
      <c r="F4548">
        <v>48</v>
      </c>
      <c r="G4548">
        <v>3.0880000000000001</v>
      </c>
      <c r="H4548">
        <v>0.89500000000000002</v>
      </c>
      <c r="I4548">
        <v>0</v>
      </c>
      <c r="J4548">
        <v>3.05</v>
      </c>
      <c r="K4548">
        <v>3.0409999999999999</v>
      </c>
    </row>
    <row r="4549" spans="1:11" x14ac:dyDescent="0.25">
      <c r="A4549">
        <v>2014</v>
      </c>
      <c r="B4549" t="s">
        <v>2331</v>
      </c>
      <c r="C4549" t="s">
        <v>2387</v>
      </c>
      <c r="D4549" t="s">
        <v>19</v>
      </c>
      <c r="E4549">
        <v>1786</v>
      </c>
      <c r="F4549">
        <v>3626</v>
      </c>
      <c r="G4549">
        <v>315.35599999999999</v>
      </c>
      <c r="H4549">
        <v>187.626</v>
      </c>
      <c r="I4549">
        <v>3.8889999999999998</v>
      </c>
      <c r="J4549">
        <v>260.76</v>
      </c>
      <c r="K4549">
        <v>830.82</v>
      </c>
    </row>
    <row r="4550" spans="1:11" x14ac:dyDescent="0.25">
      <c r="A4550">
        <v>2014</v>
      </c>
      <c r="B4550" t="s">
        <v>2331</v>
      </c>
      <c r="C4550" t="s">
        <v>2387</v>
      </c>
      <c r="D4550" t="s">
        <v>16</v>
      </c>
      <c r="E4550">
        <v>587</v>
      </c>
      <c r="F4550">
        <v>819</v>
      </c>
      <c r="G4550">
        <v>35.625</v>
      </c>
      <c r="H4550">
        <v>16.861000000000001</v>
      </c>
      <c r="I4550">
        <v>0.154</v>
      </c>
      <c r="J4550">
        <v>21.257999999999999</v>
      </c>
      <c r="K4550">
        <v>35.447000000000003</v>
      </c>
    </row>
    <row r="4551" spans="1:11" x14ac:dyDescent="0.25">
      <c r="A4551">
        <v>2014</v>
      </c>
      <c r="B4551" t="s">
        <v>2331</v>
      </c>
      <c r="C4551" t="s">
        <v>2388</v>
      </c>
      <c r="D4551" t="s">
        <v>19</v>
      </c>
      <c r="E4551">
        <v>306</v>
      </c>
      <c r="F4551">
        <v>573</v>
      </c>
      <c r="G4551">
        <v>38.661999999999999</v>
      </c>
      <c r="H4551">
        <v>25.114999999999998</v>
      </c>
      <c r="I4551">
        <v>2.2010000000000001</v>
      </c>
      <c r="J4551">
        <v>36.515999999999998</v>
      </c>
      <c r="K4551">
        <v>72.944999999999993</v>
      </c>
    </row>
    <row r="4552" spans="1:11" x14ac:dyDescent="0.25">
      <c r="A4552">
        <v>2014</v>
      </c>
      <c r="B4552" t="s">
        <v>2331</v>
      </c>
      <c r="C4552" t="s">
        <v>2388</v>
      </c>
      <c r="D4552" t="s">
        <v>16</v>
      </c>
      <c r="E4552">
        <v>59</v>
      </c>
      <c r="F4552">
        <v>98</v>
      </c>
      <c r="G4552">
        <v>11.464</v>
      </c>
      <c r="H4552">
        <v>6.6</v>
      </c>
      <c r="I4552">
        <v>0.28999999999999998</v>
      </c>
      <c r="J4552">
        <v>9.2520000000000007</v>
      </c>
      <c r="K4552">
        <v>10.89</v>
      </c>
    </row>
    <row r="4553" spans="1:11" x14ac:dyDescent="0.25">
      <c r="A4553">
        <v>2014</v>
      </c>
      <c r="B4553" t="s">
        <v>2331</v>
      </c>
      <c r="C4553" t="s">
        <v>2389</v>
      </c>
      <c r="D4553" t="s">
        <v>19</v>
      </c>
      <c r="E4553">
        <v>1449</v>
      </c>
      <c r="F4553">
        <v>2880</v>
      </c>
      <c r="G4553">
        <v>281.512</v>
      </c>
      <c r="H4553">
        <v>181.06399999999999</v>
      </c>
      <c r="I4553">
        <v>14.172000000000001</v>
      </c>
      <c r="J4553">
        <v>273.76600000000002</v>
      </c>
      <c r="K4553">
        <v>594.67700000000002</v>
      </c>
    </row>
    <row r="4554" spans="1:11" x14ac:dyDescent="0.25">
      <c r="A4554">
        <v>2014</v>
      </c>
      <c r="B4554" t="s">
        <v>2331</v>
      </c>
      <c r="C4554" t="s">
        <v>2389</v>
      </c>
      <c r="D4554" t="s">
        <v>16</v>
      </c>
      <c r="E4554">
        <v>626</v>
      </c>
      <c r="F4554">
        <v>879</v>
      </c>
      <c r="G4554">
        <v>26.187999999999999</v>
      </c>
      <c r="H4554">
        <v>10.026</v>
      </c>
      <c r="I4554">
        <v>0.33800000000000002</v>
      </c>
      <c r="J4554">
        <v>22.890999999999998</v>
      </c>
      <c r="K4554">
        <v>26.553999999999998</v>
      </c>
    </row>
    <row r="4555" spans="1:11" x14ac:dyDescent="0.25">
      <c r="A4555">
        <v>2014</v>
      </c>
      <c r="B4555" t="s">
        <v>2331</v>
      </c>
      <c r="C4555" t="s">
        <v>2390</v>
      </c>
      <c r="D4555" t="s">
        <v>19</v>
      </c>
      <c r="E4555">
        <v>3209</v>
      </c>
      <c r="F4555">
        <v>13457</v>
      </c>
      <c r="G4555">
        <v>2793.8679999999999</v>
      </c>
      <c r="H4555">
        <v>1685.5609999999999</v>
      </c>
      <c r="I4555">
        <v>88.632999999999996</v>
      </c>
      <c r="J4555">
        <v>2305.3510000000001</v>
      </c>
      <c r="K4555">
        <v>5220.9409999999998</v>
      </c>
    </row>
    <row r="4556" spans="1:11" x14ac:dyDescent="0.25">
      <c r="A4556">
        <v>2014</v>
      </c>
      <c r="B4556" t="s">
        <v>2331</v>
      </c>
      <c r="C4556" t="s">
        <v>2390</v>
      </c>
      <c r="D4556" t="s">
        <v>16</v>
      </c>
      <c r="E4556">
        <v>217</v>
      </c>
      <c r="F4556">
        <v>721</v>
      </c>
      <c r="G4556">
        <v>168.602</v>
      </c>
      <c r="H4556">
        <v>71.718999999999994</v>
      </c>
      <c r="I4556">
        <v>3.6419999999999999</v>
      </c>
      <c r="J4556">
        <v>102.506</v>
      </c>
      <c r="K4556">
        <v>165.17</v>
      </c>
    </row>
    <row r="4557" spans="1:11" x14ac:dyDescent="0.25">
      <c r="A4557">
        <v>2014</v>
      </c>
      <c r="B4557" t="s">
        <v>2331</v>
      </c>
      <c r="C4557" t="s">
        <v>2391</v>
      </c>
      <c r="D4557" t="s">
        <v>19</v>
      </c>
      <c r="E4557">
        <v>47</v>
      </c>
      <c r="F4557">
        <v>81</v>
      </c>
      <c r="G4557">
        <v>5.859</v>
      </c>
      <c r="H4557">
        <v>3.5289999999999999</v>
      </c>
      <c r="I4557">
        <v>0.01</v>
      </c>
      <c r="J4557">
        <v>2.3140000000000001</v>
      </c>
      <c r="K4557">
        <v>9.4589999999999996</v>
      </c>
    </row>
    <row r="4558" spans="1:11" x14ac:dyDescent="0.25">
      <c r="A4558">
        <v>2014</v>
      </c>
      <c r="B4558" t="s">
        <v>2331</v>
      </c>
      <c r="C4558" t="s">
        <v>2391</v>
      </c>
      <c r="D4558" t="s">
        <v>16</v>
      </c>
      <c r="E4558">
        <v>14</v>
      </c>
      <c r="F4558">
        <v>31</v>
      </c>
      <c r="G4558">
        <v>3.2469999999999999</v>
      </c>
      <c r="H4558">
        <v>1.889</v>
      </c>
      <c r="I4558">
        <v>0</v>
      </c>
      <c r="J4558">
        <v>0.63600000000000001</v>
      </c>
      <c r="K4558">
        <v>3.246</v>
      </c>
    </row>
    <row r="4559" spans="1:11" x14ac:dyDescent="0.25">
      <c r="A4559">
        <v>2014</v>
      </c>
      <c r="B4559" t="s">
        <v>2331</v>
      </c>
      <c r="C4559" t="s">
        <v>2392</v>
      </c>
      <c r="D4559" t="s">
        <v>19</v>
      </c>
      <c r="E4559">
        <v>177</v>
      </c>
      <c r="F4559">
        <v>1047</v>
      </c>
      <c r="G4559">
        <v>265.97000000000003</v>
      </c>
      <c r="H4559">
        <v>115.78100000000001</v>
      </c>
      <c r="I4559">
        <v>9.3379999999999992</v>
      </c>
      <c r="J4559">
        <v>472.47300000000001</v>
      </c>
      <c r="K4559">
        <v>304.755</v>
      </c>
    </row>
    <row r="4560" spans="1:11" x14ac:dyDescent="0.25">
      <c r="A4560">
        <v>2014</v>
      </c>
      <c r="B4560" t="s">
        <v>2331</v>
      </c>
      <c r="C4560" t="s">
        <v>2392</v>
      </c>
      <c r="D4560" t="s">
        <v>16</v>
      </c>
      <c r="E4560">
        <v>16</v>
      </c>
      <c r="F4560">
        <v>300</v>
      </c>
      <c r="G4560">
        <v>181.36799999999999</v>
      </c>
      <c r="H4560">
        <v>60.963000000000001</v>
      </c>
      <c r="I4560">
        <v>8.4580000000000002</v>
      </c>
      <c r="J4560">
        <v>412.839</v>
      </c>
      <c r="K4560">
        <v>203.09399999999999</v>
      </c>
    </row>
    <row r="4561" spans="1:11" x14ac:dyDescent="0.25">
      <c r="A4561">
        <v>2014</v>
      </c>
      <c r="B4561" t="s">
        <v>2331</v>
      </c>
      <c r="C4561" t="s">
        <v>2393</v>
      </c>
      <c r="D4561" t="s">
        <v>19</v>
      </c>
      <c r="E4561">
        <v>182</v>
      </c>
      <c r="F4561">
        <v>299</v>
      </c>
      <c r="G4561">
        <v>14.282</v>
      </c>
      <c r="H4561">
        <v>9.0730000000000004</v>
      </c>
      <c r="I4561">
        <v>0.34399999999999997</v>
      </c>
      <c r="J4561">
        <v>11.279</v>
      </c>
      <c r="K4561">
        <v>21.902000000000001</v>
      </c>
    </row>
    <row r="4562" spans="1:11" x14ac:dyDescent="0.25">
      <c r="A4562">
        <v>2014</v>
      </c>
      <c r="B4562" t="s">
        <v>2331</v>
      </c>
      <c r="C4562" t="s">
        <v>2393</v>
      </c>
      <c r="D4562" t="s">
        <v>16</v>
      </c>
      <c r="E4562">
        <v>27</v>
      </c>
      <c r="F4562">
        <v>45</v>
      </c>
      <c r="G4562">
        <v>2.4129999999999998</v>
      </c>
      <c r="H4562">
        <v>1.2969999999999999</v>
      </c>
      <c r="I4562">
        <v>0.215</v>
      </c>
      <c r="J4562">
        <v>1.677</v>
      </c>
      <c r="K4562">
        <v>2.1850000000000001</v>
      </c>
    </row>
    <row r="4563" spans="1:11" x14ac:dyDescent="0.25">
      <c r="A4563">
        <v>2014</v>
      </c>
      <c r="B4563" t="s">
        <v>2331</v>
      </c>
      <c r="C4563" t="s">
        <v>2394</v>
      </c>
      <c r="D4563" t="s">
        <v>19</v>
      </c>
      <c r="E4563">
        <v>106</v>
      </c>
      <c r="F4563">
        <v>265</v>
      </c>
      <c r="G4563">
        <v>46.19</v>
      </c>
      <c r="H4563">
        <v>36.354999999999997</v>
      </c>
      <c r="I4563">
        <v>0.53900000000000003</v>
      </c>
      <c r="J4563">
        <v>23.687000000000001</v>
      </c>
      <c r="K4563">
        <v>71.316000000000003</v>
      </c>
    </row>
    <row r="4564" spans="1:11" x14ac:dyDescent="0.25">
      <c r="A4564">
        <v>2014</v>
      </c>
      <c r="B4564" t="s">
        <v>2331</v>
      </c>
      <c r="C4564" t="s">
        <v>2394</v>
      </c>
      <c r="D4564" t="s">
        <v>16</v>
      </c>
      <c r="E4564">
        <v>22</v>
      </c>
      <c r="F4564">
        <v>58</v>
      </c>
      <c r="G4564">
        <v>3.5859999999999999</v>
      </c>
      <c r="H4564">
        <v>0.95399999999999996</v>
      </c>
      <c r="I4564">
        <v>6.0999999999999999E-2</v>
      </c>
      <c r="J4564">
        <v>2.1080000000000001</v>
      </c>
      <c r="K4564">
        <v>3.6360000000000001</v>
      </c>
    </row>
    <row r="4565" spans="1:11" x14ac:dyDescent="0.25">
      <c r="A4565">
        <v>2014</v>
      </c>
      <c r="B4565" t="s">
        <v>2331</v>
      </c>
      <c r="C4565" t="s">
        <v>2395</v>
      </c>
      <c r="D4565" t="s">
        <v>19</v>
      </c>
      <c r="E4565">
        <v>30</v>
      </c>
      <c r="F4565">
        <v>64</v>
      </c>
      <c r="G4565">
        <v>5.9740000000000002</v>
      </c>
      <c r="H4565">
        <v>3.6869999999999998</v>
      </c>
      <c r="I4565">
        <v>1.2E-2</v>
      </c>
      <c r="J4565">
        <v>3.0590000000000002</v>
      </c>
      <c r="K4565">
        <v>6.4610000000000003</v>
      </c>
    </row>
    <row r="4566" spans="1:11" x14ac:dyDescent="0.25">
      <c r="A4566">
        <v>2014</v>
      </c>
      <c r="B4566" t="s">
        <v>2331</v>
      </c>
      <c r="C4566" t="s">
        <v>2395</v>
      </c>
      <c r="D4566" t="s">
        <v>16</v>
      </c>
      <c r="E4566">
        <v>7</v>
      </c>
      <c r="F4566">
        <v>22</v>
      </c>
      <c r="G4566">
        <v>1.042</v>
      </c>
      <c r="H4566">
        <v>0.38200000000000001</v>
      </c>
      <c r="I4566">
        <v>2E-3</v>
      </c>
      <c r="J4566">
        <v>0.34200000000000003</v>
      </c>
      <c r="K4566">
        <v>1.0429999999999999</v>
      </c>
    </row>
    <row r="4567" spans="1:11" x14ac:dyDescent="0.25">
      <c r="A4567">
        <v>2014</v>
      </c>
      <c r="B4567" t="s">
        <v>2331</v>
      </c>
      <c r="C4567" t="s">
        <v>2396</v>
      </c>
      <c r="D4567" t="s">
        <v>19</v>
      </c>
      <c r="E4567">
        <v>117</v>
      </c>
      <c r="F4567">
        <v>483</v>
      </c>
      <c r="G4567">
        <v>57.643999999999998</v>
      </c>
      <c r="H4567">
        <v>38.482999999999997</v>
      </c>
      <c r="I4567">
        <v>0.71499999999999997</v>
      </c>
      <c r="J4567">
        <v>46.34</v>
      </c>
      <c r="K4567">
        <v>77.460999999999999</v>
      </c>
    </row>
    <row r="4568" spans="1:11" x14ac:dyDescent="0.25">
      <c r="A4568">
        <v>2014</v>
      </c>
      <c r="B4568" t="s">
        <v>2331</v>
      </c>
      <c r="C4568" t="s">
        <v>2396</v>
      </c>
      <c r="D4568" t="s">
        <v>16</v>
      </c>
      <c r="E4568">
        <v>11</v>
      </c>
      <c r="F4568">
        <v>23</v>
      </c>
      <c r="G4568">
        <v>3.1970000000000001</v>
      </c>
      <c r="H4568">
        <v>1.6479999999999999</v>
      </c>
      <c r="I4568">
        <v>0.14000000000000001</v>
      </c>
      <c r="J4568">
        <v>1.127</v>
      </c>
      <c r="K4568">
        <v>3.056</v>
      </c>
    </row>
    <row r="4569" spans="1:11" x14ac:dyDescent="0.25">
      <c r="A4569">
        <v>2014</v>
      </c>
      <c r="B4569" t="s">
        <v>2331</v>
      </c>
      <c r="C4569" t="s">
        <v>2397</v>
      </c>
      <c r="D4569" t="s">
        <v>19</v>
      </c>
      <c r="E4569">
        <v>218</v>
      </c>
      <c r="F4569">
        <v>627</v>
      </c>
      <c r="G4569">
        <v>52.545999999999999</v>
      </c>
      <c r="H4569">
        <v>19.672000000000001</v>
      </c>
      <c r="I4569">
        <v>1.1599999999999999</v>
      </c>
      <c r="J4569">
        <v>41.468000000000004</v>
      </c>
      <c r="K4569">
        <v>65.878</v>
      </c>
    </row>
    <row r="4570" spans="1:11" x14ac:dyDescent="0.25">
      <c r="A4570">
        <v>2014</v>
      </c>
      <c r="B4570" t="s">
        <v>2331</v>
      </c>
      <c r="C4570" t="s">
        <v>2397</v>
      </c>
      <c r="D4570" t="s">
        <v>16</v>
      </c>
      <c r="E4570">
        <v>33</v>
      </c>
      <c r="F4570">
        <v>68</v>
      </c>
      <c r="G4570">
        <v>4.5970000000000004</v>
      </c>
      <c r="H4570">
        <v>1.9850000000000001</v>
      </c>
      <c r="I4570">
        <v>5.7000000000000002E-2</v>
      </c>
      <c r="J4570">
        <v>2.6640000000000001</v>
      </c>
      <c r="K4570">
        <v>4.4779999999999998</v>
      </c>
    </row>
    <row r="4571" spans="1:11" x14ac:dyDescent="0.25">
      <c r="A4571">
        <v>2014</v>
      </c>
      <c r="B4571" t="s">
        <v>2331</v>
      </c>
      <c r="C4571" t="s">
        <v>2398</v>
      </c>
      <c r="D4571" t="s">
        <v>19</v>
      </c>
      <c r="E4571">
        <v>276</v>
      </c>
      <c r="F4571">
        <v>712</v>
      </c>
      <c r="G4571">
        <v>70.308999999999997</v>
      </c>
      <c r="H4571">
        <v>41.823999999999998</v>
      </c>
      <c r="I4571">
        <v>1.0469999999999999</v>
      </c>
      <c r="J4571">
        <v>28.106999999999999</v>
      </c>
      <c r="K4571">
        <v>107.133</v>
      </c>
    </row>
    <row r="4572" spans="1:11" x14ac:dyDescent="0.25">
      <c r="A4572">
        <v>2014</v>
      </c>
      <c r="B4572" t="s">
        <v>2331</v>
      </c>
      <c r="C4572" t="s">
        <v>2398</v>
      </c>
      <c r="D4572" t="s">
        <v>16</v>
      </c>
      <c r="E4572">
        <v>37</v>
      </c>
      <c r="F4572">
        <v>266</v>
      </c>
      <c r="G4572">
        <v>40.981999999999999</v>
      </c>
      <c r="H4572">
        <v>20.308</v>
      </c>
      <c r="I4572">
        <v>0.877</v>
      </c>
      <c r="J4572">
        <v>8.1059999999999999</v>
      </c>
      <c r="K4572">
        <v>40.938000000000002</v>
      </c>
    </row>
    <row r="4573" spans="1:11" x14ac:dyDescent="0.25">
      <c r="A4573">
        <v>2014</v>
      </c>
      <c r="B4573" t="s">
        <v>2331</v>
      </c>
      <c r="C4573" t="s">
        <v>2399</v>
      </c>
      <c r="D4573" t="s">
        <v>19</v>
      </c>
      <c r="E4573">
        <v>160</v>
      </c>
      <c r="F4573">
        <v>382</v>
      </c>
      <c r="G4573">
        <v>24.501000000000001</v>
      </c>
      <c r="H4573">
        <v>15.438000000000001</v>
      </c>
      <c r="I4573">
        <v>0.61</v>
      </c>
      <c r="J4573">
        <v>12.314</v>
      </c>
      <c r="K4573">
        <v>25.206</v>
      </c>
    </row>
    <row r="4574" spans="1:11" x14ac:dyDescent="0.25">
      <c r="A4574">
        <v>2014</v>
      </c>
      <c r="B4574" t="s">
        <v>2331</v>
      </c>
      <c r="C4574" t="s">
        <v>2399</v>
      </c>
      <c r="D4574" t="s">
        <v>16</v>
      </c>
      <c r="E4574">
        <v>28</v>
      </c>
      <c r="F4574">
        <v>51</v>
      </c>
      <c r="G4574">
        <v>3.855</v>
      </c>
      <c r="H4574">
        <v>1.478</v>
      </c>
      <c r="I4574">
        <v>1.2E-2</v>
      </c>
      <c r="J4574">
        <v>0.90400000000000003</v>
      </c>
      <c r="K4574">
        <v>3.7370000000000001</v>
      </c>
    </row>
    <row r="4575" spans="1:11" x14ac:dyDescent="0.25">
      <c r="A4575">
        <v>2014</v>
      </c>
      <c r="B4575" t="s">
        <v>2331</v>
      </c>
      <c r="C4575" t="s">
        <v>2400</v>
      </c>
      <c r="D4575" t="s">
        <v>19</v>
      </c>
      <c r="E4575">
        <v>320</v>
      </c>
      <c r="F4575">
        <v>766</v>
      </c>
      <c r="G4575">
        <v>80.605999999999995</v>
      </c>
      <c r="H4575">
        <v>45.832000000000001</v>
      </c>
      <c r="I4575">
        <v>5.3179999999999996</v>
      </c>
      <c r="J4575">
        <v>46.308</v>
      </c>
      <c r="K4575">
        <v>148.053</v>
      </c>
    </row>
    <row r="4576" spans="1:11" x14ac:dyDescent="0.25">
      <c r="A4576">
        <v>2014</v>
      </c>
      <c r="B4576" t="s">
        <v>2331</v>
      </c>
      <c r="C4576" t="s">
        <v>2400</v>
      </c>
      <c r="D4576" t="s">
        <v>16</v>
      </c>
      <c r="E4576">
        <v>109</v>
      </c>
      <c r="F4576">
        <v>174</v>
      </c>
      <c r="G4576">
        <v>9.3550000000000004</v>
      </c>
      <c r="H4576">
        <v>4.5140000000000002</v>
      </c>
      <c r="I4576">
        <v>0.65300000000000002</v>
      </c>
      <c r="J4576">
        <v>2.6739999999999999</v>
      </c>
      <c r="K4576">
        <v>8.8620000000000001</v>
      </c>
    </row>
    <row r="4577" spans="1:11" x14ac:dyDescent="0.25">
      <c r="A4577">
        <v>2014</v>
      </c>
      <c r="B4577" t="s">
        <v>2331</v>
      </c>
      <c r="C4577" t="s">
        <v>2401</v>
      </c>
      <c r="D4577" t="s">
        <v>19</v>
      </c>
      <c r="E4577">
        <v>182</v>
      </c>
      <c r="F4577">
        <v>343</v>
      </c>
      <c r="G4577">
        <v>44.311999999999998</v>
      </c>
      <c r="H4577">
        <v>30.884</v>
      </c>
      <c r="I4577">
        <v>0.61499999999999999</v>
      </c>
      <c r="J4577">
        <v>15.026</v>
      </c>
      <c r="K4577">
        <v>106.66200000000001</v>
      </c>
    </row>
    <row r="4578" spans="1:11" x14ac:dyDescent="0.25">
      <c r="A4578">
        <v>2014</v>
      </c>
      <c r="B4578" t="s">
        <v>2331</v>
      </c>
      <c r="C4578" t="s">
        <v>2401</v>
      </c>
      <c r="D4578" t="s">
        <v>16</v>
      </c>
      <c r="E4578">
        <v>39</v>
      </c>
      <c r="F4578">
        <v>86</v>
      </c>
      <c r="G4578">
        <v>11.695</v>
      </c>
      <c r="H4578">
        <v>4.9740000000000002</v>
      </c>
      <c r="I4578">
        <v>1.6E-2</v>
      </c>
      <c r="J4578">
        <v>2.2949999999999999</v>
      </c>
      <c r="K4578">
        <v>11.904999999999999</v>
      </c>
    </row>
    <row r="4579" spans="1:11" x14ac:dyDescent="0.25">
      <c r="A4579">
        <v>2014</v>
      </c>
      <c r="B4579" t="s">
        <v>2331</v>
      </c>
      <c r="C4579" t="s">
        <v>2402</v>
      </c>
      <c r="D4579" t="s">
        <v>19</v>
      </c>
      <c r="E4579">
        <v>50</v>
      </c>
      <c r="F4579">
        <v>84</v>
      </c>
      <c r="G4579">
        <v>6.242</v>
      </c>
      <c r="H4579">
        <v>4.4000000000000004</v>
      </c>
      <c r="I4579">
        <v>3.1E-2</v>
      </c>
      <c r="J4579">
        <v>3.1309999999999998</v>
      </c>
      <c r="K4579">
        <v>6.976</v>
      </c>
    </row>
    <row r="4580" spans="1:11" x14ac:dyDescent="0.25">
      <c r="A4580">
        <v>2014</v>
      </c>
      <c r="B4580" t="s">
        <v>2331</v>
      </c>
      <c r="C4580" t="s">
        <v>2402</v>
      </c>
      <c r="D4580" t="s">
        <v>16</v>
      </c>
      <c r="E4580">
        <v>11</v>
      </c>
      <c r="F4580">
        <v>15</v>
      </c>
      <c r="G4580">
        <v>1.4370000000000001</v>
      </c>
      <c r="H4580">
        <v>0.73099999999999998</v>
      </c>
      <c r="I4580">
        <v>2E-3</v>
      </c>
      <c r="J4580">
        <v>0.38100000000000001</v>
      </c>
      <c r="K4580">
        <v>1.4330000000000001</v>
      </c>
    </row>
    <row r="4581" spans="1:11" x14ac:dyDescent="0.25">
      <c r="A4581">
        <v>2014</v>
      </c>
      <c r="B4581" t="s">
        <v>2331</v>
      </c>
      <c r="C4581" t="s">
        <v>2403</v>
      </c>
      <c r="D4581" t="s">
        <v>19</v>
      </c>
      <c r="E4581">
        <v>84</v>
      </c>
      <c r="F4581">
        <v>138</v>
      </c>
      <c r="G4581">
        <v>8.1950000000000003</v>
      </c>
      <c r="H4581">
        <v>5.1109999999999998</v>
      </c>
      <c r="I4581">
        <v>0.01</v>
      </c>
      <c r="J4581">
        <v>11.807</v>
      </c>
      <c r="K4581">
        <v>15.782</v>
      </c>
    </row>
    <row r="4582" spans="1:11" x14ac:dyDescent="0.25">
      <c r="A4582">
        <v>2014</v>
      </c>
      <c r="B4582" t="s">
        <v>2331</v>
      </c>
      <c r="C4582" t="s">
        <v>2403</v>
      </c>
      <c r="D4582" t="s">
        <v>16</v>
      </c>
      <c r="E4582">
        <v>13</v>
      </c>
      <c r="F4582">
        <v>18</v>
      </c>
      <c r="G4582">
        <v>1.827</v>
      </c>
      <c r="H4582">
        <v>0.69899999999999995</v>
      </c>
      <c r="I4582">
        <v>0</v>
      </c>
      <c r="J4582">
        <v>0.441</v>
      </c>
      <c r="K4582">
        <v>1.73</v>
      </c>
    </row>
    <row r="4583" spans="1:11" x14ac:dyDescent="0.25">
      <c r="A4583">
        <v>2014</v>
      </c>
      <c r="B4583" t="s">
        <v>2331</v>
      </c>
      <c r="C4583" t="s">
        <v>2404</v>
      </c>
      <c r="D4583" t="s">
        <v>19</v>
      </c>
      <c r="E4583">
        <v>745</v>
      </c>
      <c r="F4583">
        <v>1045</v>
      </c>
      <c r="G4583">
        <v>24.03</v>
      </c>
      <c r="H4583">
        <v>19.968</v>
      </c>
      <c r="I4583">
        <v>0.48</v>
      </c>
      <c r="J4583">
        <v>8.1440000000000001</v>
      </c>
      <c r="K4583">
        <v>19.579000000000001</v>
      </c>
    </row>
    <row r="4584" spans="1:11" x14ac:dyDescent="0.25">
      <c r="A4584">
        <v>2014</v>
      </c>
      <c r="B4584" t="s">
        <v>2331</v>
      </c>
      <c r="C4584" t="s">
        <v>2404</v>
      </c>
      <c r="D4584" t="s">
        <v>16</v>
      </c>
      <c r="E4584">
        <v>675</v>
      </c>
      <c r="F4584">
        <v>871</v>
      </c>
      <c r="G4584">
        <v>4.9290000000000003</v>
      </c>
      <c r="H4584">
        <v>3.02</v>
      </c>
      <c r="I4584">
        <v>5.5E-2</v>
      </c>
      <c r="J4584">
        <v>0.98899999999999999</v>
      </c>
      <c r="K4584">
        <v>4.9240000000000004</v>
      </c>
    </row>
    <row r="4585" spans="1:11" x14ac:dyDescent="0.25">
      <c r="A4585">
        <v>2014</v>
      </c>
      <c r="B4585" t="s">
        <v>2331</v>
      </c>
      <c r="C4585" t="s">
        <v>2405</v>
      </c>
      <c r="D4585" t="s">
        <v>19</v>
      </c>
      <c r="E4585">
        <v>135</v>
      </c>
      <c r="F4585">
        <v>282</v>
      </c>
      <c r="G4585">
        <v>16.265999999999998</v>
      </c>
      <c r="H4585">
        <v>8.3960000000000008</v>
      </c>
      <c r="I4585">
        <v>0.42799999999999999</v>
      </c>
      <c r="J4585">
        <v>9.8949999999999996</v>
      </c>
      <c r="K4585">
        <v>23.510999999999999</v>
      </c>
    </row>
    <row r="4586" spans="1:11" x14ac:dyDescent="0.25">
      <c r="A4586">
        <v>2014</v>
      </c>
      <c r="B4586" t="s">
        <v>2331</v>
      </c>
      <c r="C4586" t="s">
        <v>2405</v>
      </c>
      <c r="D4586" t="s">
        <v>16</v>
      </c>
      <c r="E4586">
        <v>27</v>
      </c>
      <c r="F4586">
        <v>73</v>
      </c>
      <c r="G4586">
        <v>5.4</v>
      </c>
      <c r="H4586">
        <v>2.1</v>
      </c>
      <c r="I4586">
        <v>6.0000000000000001E-3</v>
      </c>
      <c r="J4586">
        <v>3.9470000000000001</v>
      </c>
      <c r="K4586">
        <v>5.36</v>
      </c>
    </row>
    <row r="4587" spans="1:11" x14ac:dyDescent="0.25">
      <c r="A4587">
        <v>2014</v>
      </c>
      <c r="B4587" t="s">
        <v>2331</v>
      </c>
      <c r="C4587" t="s">
        <v>2406</v>
      </c>
      <c r="D4587" t="s">
        <v>19</v>
      </c>
      <c r="E4587">
        <v>1210</v>
      </c>
      <c r="F4587">
        <v>1510</v>
      </c>
      <c r="G4587">
        <v>32.551000000000002</v>
      </c>
      <c r="H4587">
        <v>18.651</v>
      </c>
      <c r="I4587">
        <v>1.341</v>
      </c>
      <c r="J4587">
        <v>16.245000000000001</v>
      </c>
      <c r="K4587">
        <v>56.067999999999998</v>
      </c>
    </row>
    <row r="4588" spans="1:11" x14ac:dyDescent="0.25">
      <c r="A4588">
        <v>2014</v>
      </c>
      <c r="B4588" t="s">
        <v>2331</v>
      </c>
      <c r="C4588" t="s">
        <v>2406</v>
      </c>
      <c r="D4588" t="s">
        <v>16</v>
      </c>
      <c r="E4588">
        <v>1062</v>
      </c>
      <c r="F4588">
        <v>1183</v>
      </c>
      <c r="G4588">
        <v>14.492000000000001</v>
      </c>
      <c r="H4588">
        <v>7.601</v>
      </c>
      <c r="I4588">
        <v>0.995</v>
      </c>
      <c r="J4588">
        <v>4.6929999999999996</v>
      </c>
      <c r="K4588">
        <v>14.379</v>
      </c>
    </row>
    <row r="4589" spans="1:11" x14ac:dyDescent="0.25">
      <c r="A4589">
        <v>2014</v>
      </c>
      <c r="B4589" t="s">
        <v>2331</v>
      </c>
      <c r="C4589" t="s">
        <v>2407</v>
      </c>
      <c r="D4589" t="s">
        <v>19</v>
      </c>
      <c r="E4589">
        <v>301</v>
      </c>
      <c r="F4589">
        <v>934</v>
      </c>
      <c r="G4589">
        <v>133.476</v>
      </c>
      <c r="H4589">
        <v>55.253999999999998</v>
      </c>
      <c r="I4589">
        <v>2.0129999999999999</v>
      </c>
      <c r="J4589">
        <v>137.43100000000001</v>
      </c>
      <c r="K4589">
        <v>233.09800000000001</v>
      </c>
    </row>
    <row r="4590" spans="1:11" x14ac:dyDescent="0.25">
      <c r="A4590">
        <v>2014</v>
      </c>
      <c r="B4590" t="s">
        <v>2331</v>
      </c>
      <c r="C4590" t="s">
        <v>2407</v>
      </c>
      <c r="D4590" t="s">
        <v>16</v>
      </c>
      <c r="E4590">
        <v>43</v>
      </c>
      <c r="F4590">
        <v>359</v>
      </c>
      <c r="G4590">
        <v>75.667000000000002</v>
      </c>
      <c r="H4590">
        <v>15.696</v>
      </c>
      <c r="I4590">
        <v>0.55900000000000005</v>
      </c>
      <c r="J4590">
        <v>29.388999999999999</v>
      </c>
      <c r="K4590">
        <v>73.308999999999997</v>
      </c>
    </row>
    <row r="4591" spans="1:11" x14ac:dyDescent="0.25">
      <c r="A4591">
        <v>2014</v>
      </c>
      <c r="B4591" t="s">
        <v>2331</v>
      </c>
      <c r="C4591" t="s">
        <v>2408</v>
      </c>
      <c r="D4591" t="s">
        <v>19</v>
      </c>
      <c r="E4591">
        <v>183</v>
      </c>
      <c r="F4591">
        <v>292</v>
      </c>
      <c r="G4591">
        <v>8.7750000000000004</v>
      </c>
      <c r="H4591">
        <v>4.5179999999999998</v>
      </c>
      <c r="I4591">
        <v>0.14399999999999999</v>
      </c>
      <c r="J4591">
        <v>7.694</v>
      </c>
      <c r="K4591">
        <v>17.655999999999999</v>
      </c>
    </row>
    <row r="4592" spans="1:11" x14ac:dyDescent="0.25">
      <c r="A4592">
        <v>2014</v>
      </c>
      <c r="B4592" t="s">
        <v>2331</v>
      </c>
      <c r="C4592" t="s">
        <v>2408</v>
      </c>
      <c r="D4592" t="s">
        <v>16</v>
      </c>
      <c r="E4592">
        <v>76</v>
      </c>
      <c r="F4592">
        <v>110</v>
      </c>
      <c r="G4592">
        <v>3.343</v>
      </c>
      <c r="H4592">
        <v>1.8140000000000001</v>
      </c>
      <c r="I4592">
        <v>8.9999999999999993E-3</v>
      </c>
      <c r="J4592">
        <v>1.3009999999999999</v>
      </c>
      <c r="K4592">
        <v>3.3029999999999999</v>
      </c>
    </row>
    <row r="4593" spans="1:11" x14ac:dyDescent="0.25">
      <c r="A4593">
        <v>2014</v>
      </c>
      <c r="B4593" t="s">
        <v>2331</v>
      </c>
      <c r="C4593" t="s">
        <v>2409</v>
      </c>
      <c r="D4593" t="s">
        <v>19</v>
      </c>
      <c r="E4593">
        <v>187</v>
      </c>
      <c r="F4593">
        <v>387</v>
      </c>
      <c r="G4593">
        <v>28.437999999999999</v>
      </c>
      <c r="H4593">
        <v>20.544</v>
      </c>
      <c r="I4593">
        <v>0.41199999999999998</v>
      </c>
      <c r="J4593">
        <v>10.801</v>
      </c>
      <c r="K4593">
        <v>28.169</v>
      </c>
    </row>
    <row r="4594" spans="1:11" x14ac:dyDescent="0.25">
      <c r="A4594">
        <v>2014</v>
      </c>
      <c r="B4594" t="s">
        <v>2331</v>
      </c>
      <c r="C4594" t="s">
        <v>2409</v>
      </c>
      <c r="D4594" t="s">
        <v>16</v>
      </c>
      <c r="E4594">
        <v>38</v>
      </c>
      <c r="F4594">
        <v>121</v>
      </c>
      <c r="G4594">
        <v>7.1429999999999998</v>
      </c>
      <c r="H4594">
        <v>4.0190000000000001</v>
      </c>
      <c r="I4594">
        <v>0.14000000000000001</v>
      </c>
      <c r="J4594">
        <v>2.2370000000000001</v>
      </c>
      <c r="K4594">
        <v>6.9009999999999998</v>
      </c>
    </row>
    <row r="4595" spans="1:11" x14ac:dyDescent="0.25">
      <c r="A4595">
        <v>2014</v>
      </c>
      <c r="B4595" t="s">
        <v>2331</v>
      </c>
      <c r="C4595" t="s">
        <v>2410</v>
      </c>
      <c r="D4595" t="s">
        <v>19</v>
      </c>
      <c r="E4595">
        <v>2356</v>
      </c>
      <c r="F4595">
        <v>5703</v>
      </c>
      <c r="G4595">
        <v>524.59100000000001</v>
      </c>
      <c r="H4595">
        <v>322.995</v>
      </c>
      <c r="I4595">
        <v>4.601</v>
      </c>
      <c r="J4595">
        <v>274.35599999999999</v>
      </c>
      <c r="K4595">
        <v>1051.7449999999999</v>
      </c>
    </row>
    <row r="4596" spans="1:11" x14ac:dyDescent="0.25">
      <c r="A4596">
        <v>2014</v>
      </c>
      <c r="B4596" t="s">
        <v>2331</v>
      </c>
      <c r="C4596" t="s">
        <v>2410</v>
      </c>
      <c r="D4596" t="s">
        <v>16</v>
      </c>
      <c r="E4596">
        <v>997</v>
      </c>
      <c r="F4596">
        <v>2480</v>
      </c>
      <c r="G4596">
        <v>175.68899999999999</v>
      </c>
      <c r="H4596">
        <v>124.624</v>
      </c>
      <c r="I4596">
        <v>0.27800000000000002</v>
      </c>
      <c r="J4596">
        <v>60.898000000000003</v>
      </c>
      <c r="K4596">
        <v>175.91499999999999</v>
      </c>
    </row>
    <row r="4597" spans="1:11" x14ac:dyDescent="0.25">
      <c r="A4597">
        <v>2014</v>
      </c>
      <c r="B4597" t="s">
        <v>2331</v>
      </c>
      <c r="C4597" t="s">
        <v>2411</v>
      </c>
      <c r="D4597" t="s">
        <v>19</v>
      </c>
      <c r="E4597">
        <v>1153</v>
      </c>
      <c r="F4597">
        <v>2440</v>
      </c>
      <c r="G4597">
        <v>141.6</v>
      </c>
      <c r="H4597">
        <v>84.555999999999997</v>
      </c>
      <c r="I4597">
        <v>0.98699999999999999</v>
      </c>
      <c r="J4597">
        <v>45.463999999999999</v>
      </c>
      <c r="K4597">
        <v>191.75700000000001</v>
      </c>
    </row>
    <row r="4598" spans="1:11" x14ac:dyDescent="0.25">
      <c r="A4598">
        <v>2014</v>
      </c>
      <c r="B4598" t="s">
        <v>2331</v>
      </c>
      <c r="C4598" t="s">
        <v>2411</v>
      </c>
      <c r="D4598" t="s">
        <v>16</v>
      </c>
      <c r="E4598">
        <v>771</v>
      </c>
      <c r="F4598">
        <v>1652</v>
      </c>
      <c r="G4598">
        <v>77.278999999999996</v>
      </c>
      <c r="H4598">
        <v>50.01</v>
      </c>
      <c r="I4598">
        <v>0.64100000000000001</v>
      </c>
      <c r="J4598">
        <v>27.434999999999999</v>
      </c>
      <c r="K4598">
        <v>76.852999999999994</v>
      </c>
    </row>
    <row r="4599" spans="1:11" x14ac:dyDescent="0.25">
      <c r="A4599">
        <v>2014</v>
      </c>
      <c r="B4599" t="s">
        <v>2331</v>
      </c>
      <c r="C4599" t="s">
        <v>2412</v>
      </c>
      <c r="D4599" t="s">
        <v>19</v>
      </c>
      <c r="E4599">
        <v>181</v>
      </c>
      <c r="F4599">
        <v>296</v>
      </c>
      <c r="G4599">
        <v>9.4770000000000003</v>
      </c>
      <c r="H4599">
        <v>5.1779999999999999</v>
      </c>
      <c r="I4599">
        <v>7.2999999999999995E-2</v>
      </c>
      <c r="J4599">
        <v>5.0039999999999996</v>
      </c>
      <c r="K4599">
        <v>15.291</v>
      </c>
    </row>
    <row r="4600" spans="1:11" x14ac:dyDescent="0.25">
      <c r="A4600">
        <v>2014</v>
      </c>
      <c r="B4600" t="s">
        <v>2331</v>
      </c>
      <c r="C4600" t="s">
        <v>2412</v>
      </c>
      <c r="D4600" t="s">
        <v>16</v>
      </c>
      <c r="E4600">
        <v>118</v>
      </c>
      <c r="F4600">
        <v>182</v>
      </c>
      <c r="G4600">
        <v>3.734</v>
      </c>
      <c r="H4600">
        <v>1.66</v>
      </c>
      <c r="I4600">
        <v>-1.6E-2</v>
      </c>
      <c r="J4600">
        <v>1.226</v>
      </c>
      <c r="K4600">
        <v>3.7669999999999999</v>
      </c>
    </row>
    <row r="4601" spans="1:11" x14ac:dyDescent="0.25">
      <c r="A4601">
        <v>2014</v>
      </c>
      <c r="B4601" t="s">
        <v>2331</v>
      </c>
      <c r="C4601" t="s">
        <v>2413</v>
      </c>
      <c r="D4601" t="s">
        <v>19</v>
      </c>
      <c r="E4601">
        <v>184</v>
      </c>
      <c r="F4601">
        <v>340</v>
      </c>
      <c r="G4601">
        <v>25.927</v>
      </c>
      <c r="H4601">
        <v>15.071999999999999</v>
      </c>
      <c r="I4601">
        <v>0.09</v>
      </c>
      <c r="J4601">
        <v>16.670000000000002</v>
      </c>
      <c r="K4601">
        <v>59.052999999999997</v>
      </c>
    </row>
    <row r="4602" spans="1:11" x14ac:dyDescent="0.25">
      <c r="A4602">
        <v>2014</v>
      </c>
      <c r="B4602" t="s">
        <v>2331</v>
      </c>
      <c r="C4602" t="s">
        <v>2413</v>
      </c>
      <c r="D4602" t="s">
        <v>16</v>
      </c>
      <c r="E4602">
        <v>17</v>
      </c>
      <c r="F4602">
        <v>51</v>
      </c>
      <c r="G4602">
        <v>5.2430000000000003</v>
      </c>
      <c r="H4602">
        <v>2.109</v>
      </c>
      <c r="I4602">
        <v>0</v>
      </c>
      <c r="J4602">
        <v>0.875</v>
      </c>
      <c r="K4602">
        <v>5.2750000000000004</v>
      </c>
    </row>
    <row r="4603" spans="1:11" x14ac:dyDescent="0.25">
      <c r="A4603">
        <v>2014</v>
      </c>
      <c r="B4603" t="s">
        <v>2331</v>
      </c>
      <c r="C4603" t="s">
        <v>2414</v>
      </c>
      <c r="D4603" t="s">
        <v>19</v>
      </c>
      <c r="E4603">
        <v>167</v>
      </c>
      <c r="F4603">
        <v>779</v>
      </c>
      <c r="G4603">
        <v>64.498000000000005</v>
      </c>
      <c r="H4603">
        <v>28.018999999999998</v>
      </c>
      <c r="I4603">
        <v>0.60199999999999998</v>
      </c>
      <c r="J4603">
        <v>90.778000000000006</v>
      </c>
      <c r="K4603">
        <v>80.864999999999995</v>
      </c>
    </row>
    <row r="4604" spans="1:11" x14ac:dyDescent="0.25">
      <c r="A4604">
        <v>2014</v>
      </c>
      <c r="B4604" t="s">
        <v>2331</v>
      </c>
      <c r="C4604" t="s">
        <v>2414</v>
      </c>
      <c r="D4604" t="s">
        <v>16</v>
      </c>
      <c r="E4604">
        <v>13</v>
      </c>
      <c r="F4604">
        <v>22</v>
      </c>
      <c r="G4604">
        <v>2.052</v>
      </c>
      <c r="H4604">
        <v>0.47699999999999998</v>
      </c>
      <c r="I4604">
        <v>0</v>
      </c>
      <c r="J4604">
        <v>0.61199999999999999</v>
      </c>
      <c r="K4604">
        <v>2.0710000000000002</v>
      </c>
    </row>
    <row r="4605" spans="1:11" x14ac:dyDescent="0.25">
      <c r="A4605">
        <v>2014</v>
      </c>
      <c r="B4605" t="s">
        <v>2331</v>
      </c>
      <c r="C4605" t="s">
        <v>2415</v>
      </c>
      <c r="D4605" t="s">
        <v>19</v>
      </c>
      <c r="E4605">
        <v>299</v>
      </c>
      <c r="F4605">
        <v>595</v>
      </c>
      <c r="G4605">
        <v>231.3</v>
      </c>
      <c r="H4605">
        <v>101.992</v>
      </c>
      <c r="I4605">
        <v>0.125</v>
      </c>
      <c r="J4605">
        <v>53.484999999999999</v>
      </c>
      <c r="K4605">
        <v>257.62700000000001</v>
      </c>
    </row>
    <row r="4606" spans="1:11" x14ac:dyDescent="0.25">
      <c r="A4606">
        <v>2014</v>
      </c>
      <c r="B4606" t="s">
        <v>2331</v>
      </c>
      <c r="C4606" t="s">
        <v>2415</v>
      </c>
      <c r="D4606" t="s">
        <v>16</v>
      </c>
      <c r="E4606">
        <v>87</v>
      </c>
      <c r="F4606">
        <v>145</v>
      </c>
      <c r="G4606">
        <v>12.275</v>
      </c>
      <c r="H4606">
        <v>5.2460000000000004</v>
      </c>
      <c r="I4606">
        <v>0</v>
      </c>
      <c r="J4606">
        <v>3.931</v>
      </c>
      <c r="K4606">
        <v>12.141999999999999</v>
      </c>
    </row>
    <row r="4607" spans="1:11" x14ac:dyDescent="0.25">
      <c r="A4607">
        <v>2014</v>
      </c>
      <c r="B4607" t="s">
        <v>2331</v>
      </c>
      <c r="C4607" t="s">
        <v>2416</v>
      </c>
      <c r="D4607" t="s">
        <v>19</v>
      </c>
      <c r="E4607">
        <v>1187</v>
      </c>
      <c r="F4607">
        <v>1907</v>
      </c>
      <c r="G4607">
        <v>62.771999999999998</v>
      </c>
      <c r="H4607">
        <v>36.594000000000001</v>
      </c>
      <c r="I4607">
        <v>1.3169999999999999</v>
      </c>
      <c r="J4607">
        <v>68.281000000000006</v>
      </c>
      <c r="K4607">
        <v>122.949</v>
      </c>
    </row>
    <row r="4608" spans="1:11" x14ac:dyDescent="0.25">
      <c r="A4608">
        <v>2014</v>
      </c>
      <c r="B4608" t="s">
        <v>2331</v>
      </c>
      <c r="C4608" t="s">
        <v>2416</v>
      </c>
      <c r="D4608" t="s">
        <v>16</v>
      </c>
      <c r="E4608">
        <v>884</v>
      </c>
      <c r="F4608">
        <v>1307</v>
      </c>
      <c r="G4608">
        <v>29.126999999999999</v>
      </c>
      <c r="H4608">
        <v>16.628</v>
      </c>
      <c r="I4608">
        <v>0.129</v>
      </c>
      <c r="J4608">
        <v>12.08</v>
      </c>
      <c r="K4608">
        <v>30.085000000000001</v>
      </c>
    </row>
    <row r="4609" spans="1:11" x14ac:dyDescent="0.25">
      <c r="A4609">
        <v>2014</v>
      </c>
      <c r="B4609" t="s">
        <v>2331</v>
      </c>
      <c r="C4609" t="s">
        <v>2417</v>
      </c>
      <c r="D4609" t="s">
        <v>19</v>
      </c>
      <c r="E4609">
        <v>122</v>
      </c>
      <c r="F4609">
        <v>188</v>
      </c>
      <c r="G4609">
        <v>59.283000000000001</v>
      </c>
      <c r="H4609">
        <v>46.487000000000002</v>
      </c>
      <c r="I4609">
        <v>0.14199999999999999</v>
      </c>
      <c r="J4609">
        <v>30.641999999999999</v>
      </c>
      <c r="K4609">
        <v>66.894000000000005</v>
      </c>
    </row>
    <row r="4610" spans="1:11" x14ac:dyDescent="0.25">
      <c r="A4610">
        <v>2014</v>
      </c>
      <c r="B4610" t="s">
        <v>2331</v>
      </c>
      <c r="C4610" t="s">
        <v>2417</v>
      </c>
      <c r="D4610" t="s">
        <v>16</v>
      </c>
      <c r="E4610">
        <v>52</v>
      </c>
      <c r="F4610">
        <v>73</v>
      </c>
      <c r="G4610">
        <v>3.649</v>
      </c>
      <c r="H4610">
        <v>1.7529999999999999</v>
      </c>
      <c r="I4610">
        <v>1.2E-2</v>
      </c>
      <c r="J4610">
        <v>0.59399999999999997</v>
      </c>
      <c r="K4610">
        <v>3.629</v>
      </c>
    </row>
    <row r="4611" spans="1:11" x14ac:dyDescent="0.25">
      <c r="A4611">
        <v>2014</v>
      </c>
      <c r="B4611" t="s">
        <v>2331</v>
      </c>
      <c r="C4611" t="s">
        <v>2418</v>
      </c>
      <c r="D4611" t="s">
        <v>19</v>
      </c>
      <c r="E4611">
        <v>166</v>
      </c>
      <c r="F4611">
        <v>361</v>
      </c>
      <c r="G4611">
        <v>27.815999999999999</v>
      </c>
      <c r="H4611">
        <v>19.655000000000001</v>
      </c>
      <c r="I4611">
        <v>1.03</v>
      </c>
      <c r="J4611">
        <v>17.538</v>
      </c>
      <c r="K4611">
        <v>47.524999999999999</v>
      </c>
    </row>
    <row r="4612" spans="1:11" x14ac:dyDescent="0.25">
      <c r="A4612">
        <v>2014</v>
      </c>
      <c r="B4612" t="s">
        <v>2331</v>
      </c>
      <c r="C4612" t="s">
        <v>2418</v>
      </c>
      <c r="D4612" t="s">
        <v>16</v>
      </c>
      <c r="E4612">
        <v>19</v>
      </c>
      <c r="F4612">
        <v>63</v>
      </c>
      <c r="G4612">
        <v>6.5339999999999998</v>
      </c>
      <c r="H4612">
        <v>3.6219999999999999</v>
      </c>
      <c r="I4612">
        <v>0.09</v>
      </c>
      <c r="J4612">
        <v>2.4449999999999998</v>
      </c>
      <c r="K4612">
        <v>6.3760000000000003</v>
      </c>
    </row>
    <row r="4613" spans="1:11" x14ac:dyDescent="0.25">
      <c r="A4613">
        <v>2014</v>
      </c>
      <c r="B4613" t="s">
        <v>2331</v>
      </c>
      <c r="C4613" t="s">
        <v>2419</v>
      </c>
      <c r="D4613" t="s">
        <v>19</v>
      </c>
      <c r="E4613">
        <v>80</v>
      </c>
      <c r="F4613">
        <v>119</v>
      </c>
      <c r="G4613">
        <v>3.5259999999999998</v>
      </c>
      <c r="H4613">
        <v>1.9650000000000001</v>
      </c>
      <c r="I4613">
        <v>3.2000000000000001E-2</v>
      </c>
      <c r="J4613">
        <v>4.3380000000000001</v>
      </c>
      <c r="K4613">
        <v>7.1470000000000002</v>
      </c>
    </row>
    <row r="4614" spans="1:11" x14ac:dyDescent="0.25">
      <c r="A4614">
        <v>2014</v>
      </c>
      <c r="B4614" t="s">
        <v>2331</v>
      </c>
      <c r="C4614" t="s">
        <v>2419</v>
      </c>
      <c r="D4614" t="s">
        <v>16</v>
      </c>
      <c r="E4614">
        <v>21</v>
      </c>
      <c r="F4614">
        <v>33</v>
      </c>
      <c r="G4614">
        <v>0.75700000000000001</v>
      </c>
      <c r="H4614">
        <v>0.375</v>
      </c>
      <c r="I4614">
        <v>3.0000000000000001E-3</v>
      </c>
      <c r="J4614">
        <v>0.77200000000000002</v>
      </c>
      <c r="K4614">
        <v>0.754</v>
      </c>
    </row>
    <row r="4615" spans="1:11" x14ac:dyDescent="0.25">
      <c r="A4615">
        <v>2014</v>
      </c>
      <c r="B4615" t="s">
        <v>2331</v>
      </c>
      <c r="C4615" t="s">
        <v>2420</v>
      </c>
      <c r="D4615" t="s">
        <v>19</v>
      </c>
      <c r="E4615">
        <v>2463</v>
      </c>
      <c r="F4615">
        <v>7236</v>
      </c>
      <c r="G4615">
        <v>1067.654</v>
      </c>
      <c r="H4615">
        <v>388.88200000000001</v>
      </c>
      <c r="I4615">
        <v>21.87</v>
      </c>
      <c r="J4615">
        <v>605.21900000000005</v>
      </c>
      <c r="K4615">
        <v>1818.0219999999999</v>
      </c>
    </row>
    <row r="4616" spans="1:11" x14ac:dyDescent="0.25">
      <c r="A4616">
        <v>2014</v>
      </c>
      <c r="B4616" t="s">
        <v>2331</v>
      </c>
      <c r="C4616" t="s">
        <v>2420</v>
      </c>
      <c r="D4616" t="s">
        <v>16</v>
      </c>
      <c r="E4616">
        <v>519</v>
      </c>
      <c r="F4616">
        <v>2010</v>
      </c>
      <c r="G4616">
        <v>581.52</v>
      </c>
      <c r="H4616">
        <v>103.212</v>
      </c>
      <c r="I4616">
        <v>7.085</v>
      </c>
      <c r="J4616">
        <v>149.304</v>
      </c>
      <c r="K4616">
        <v>600.72500000000002</v>
      </c>
    </row>
    <row r="4617" spans="1:11" x14ac:dyDescent="0.25">
      <c r="A4617">
        <v>2014</v>
      </c>
      <c r="B4617" t="s">
        <v>2331</v>
      </c>
      <c r="C4617" t="s">
        <v>2421</v>
      </c>
      <c r="D4617" t="s">
        <v>19</v>
      </c>
      <c r="E4617">
        <v>71</v>
      </c>
      <c r="F4617">
        <v>164</v>
      </c>
      <c r="G4617">
        <v>9.4359999999999999</v>
      </c>
      <c r="H4617">
        <v>6.0270000000000001</v>
      </c>
      <c r="I4617">
        <v>0.188</v>
      </c>
      <c r="J4617">
        <v>4.5460000000000003</v>
      </c>
      <c r="K4617">
        <v>19.902000000000001</v>
      </c>
    </row>
    <row r="4618" spans="1:11" x14ac:dyDescent="0.25">
      <c r="A4618">
        <v>2014</v>
      </c>
      <c r="B4618" t="s">
        <v>2331</v>
      </c>
      <c r="C4618" t="s">
        <v>2421</v>
      </c>
      <c r="D4618" t="s">
        <v>16</v>
      </c>
      <c r="E4618">
        <v>12</v>
      </c>
      <c r="F4618">
        <v>33</v>
      </c>
      <c r="G4618">
        <v>2.262</v>
      </c>
      <c r="H4618">
        <v>1.022</v>
      </c>
      <c r="I4618">
        <v>0</v>
      </c>
      <c r="J4618">
        <v>1.046</v>
      </c>
      <c r="K4618">
        <v>2.2829999999999999</v>
      </c>
    </row>
    <row r="4619" spans="1:11" x14ac:dyDescent="0.25">
      <c r="A4619">
        <v>2014</v>
      </c>
      <c r="B4619" t="s">
        <v>2331</v>
      </c>
      <c r="C4619" t="s">
        <v>2422</v>
      </c>
      <c r="D4619" t="s">
        <v>19</v>
      </c>
      <c r="E4619">
        <v>695</v>
      </c>
      <c r="F4619">
        <v>1632</v>
      </c>
      <c r="G4619">
        <v>180.43</v>
      </c>
      <c r="H4619">
        <v>93.039000000000001</v>
      </c>
      <c r="I4619">
        <v>5.4340000000000002</v>
      </c>
      <c r="J4619">
        <v>215.61199999999999</v>
      </c>
      <c r="K4619">
        <v>269.12900000000002</v>
      </c>
    </row>
    <row r="4620" spans="1:11" x14ac:dyDescent="0.25">
      <c r="A4620">
        <v>2014</v>
      </c>
      <c r="B4620" t="s">
        <v>2331</v>
      </c>
      <c r="C4620" t="s">
        <v>2422</v>
      </c>
      <c r="D4620" t="s">
        <v>16</v>
      </c>
      <c r="E4620">
        <v>256</v>
      </c>
      <c r="F4620">
        <v>457</v>
      </c>
      <c r="G4620">
        <v>25.917000000000002</v>
      </c>
      <c r="H4620">
        <v>15.222</v>
      </c>
      <c r="I4620">
        <v>0.40500000000000003</v>
      </c>
      <c r="J4620">
        <v>4.6820000000000004</v>
      </c>
      <c r="K4620">
        <v>25.54</v>
      </c>
    </row>
    <row r="4621" spans="1:11" x14ac:dyDescent="0.25">
      <c r="A4621">
        <v>2014</v>
      </c>
      <c r="B4621" t="s">
        <v>2331</v>
      </c>
      <c r="C4621" t="s">
        <v>2423</v>
      </c>
      <c r="D4621" t="s">
        <v>19</v>
      </c>
      <c r="E4621">
        <v>293</v>
      </c>
      <c r="F4621">
        <v>431</v>
      </c>
      <c r="G4621">
        <v>10.515000000000001</v>
      </c>
      <c r="H4621">
        <v>7.76</v>
      </c>
      <c r="I4621">
        <v>0.28499999999999998</v>
      </c>
      <c r="J4621">
        <v>4.4039999999999999</v>
      </c>
      <c r="K4621">
        <v>13.459</v>
      </c>
    </row>
    <row r="4622" spans="1:11" x14ac:dyDescent="0.25">
      <c r="A4622">
        <v>2014</v>
      </c>
      <c r="B4622" t="s">
        <v>2331</v>
      </c>
      <c r="C4622" t="s">
        <v>2423</v>
      </c>
      <c r="D4622" t="s">
        <v>16</v>
      </c>
      <c r="E4622">
        <v>186</v>
      </c>
      <c r="F4622">
        <v>253</v>
      </c>
      <c r="G4622">
        <v>2.7839999999999998</v>
      </c>
      <c r="H4622">
        <v>1.464</v>
      </c>
      <c r="I4622">
        <v>1.0999999999999999E-2</v>
      </c>
      <c r="J4622">
        <v>0.78200000000000003</v>
      </c>
      <c r="K4622">
        <v>2.77</v>
      </c>
    </row>
    <row r="4623" spans="1:11" x14ac:dyDescent="0.25">
      <c r="A4623">
        <v>2014</v>
      </c>
      <c r="B4623" t="s">
        <v>2331</v>
      </c>
      <c r="C4623" t="s">
        <v>2424</v>
      </c>
      <c r="D4623" t="s">
        <v>19</v>
      </c>
      <c r="E4623">
        <v>609</v>
      </c>
      <c r="F4623">
        <v>2759</v>
      </c>
      <c r="G4623">
        <v>278.07</v>
      </c>
      <c r="H4623">
        <v>168.34399999999999</v>
      </c>
      <c r="I4623">
        <v>26.164999999999999</v>
      </c>
      <c r="J4623">
        <v>172.44800000000001</v>
      </c>
      <c r="K4623">
        <v>398.154</v>
      </c>
    </row>
    <row r="4624" spans="1:11" x14ac:dyDescent="0.25">
      <c r="A4624">
        <v>2014</v>
      </c>
      <c r="B4624" t="s">
        <v>2331</v>
      </c>
      <c r="C4624" t="s">
        <v>2424</v>
      </c>
      <c r="D4624" t="s">
        <v>16</v>
      </c>
      <c r="E4624">
        <v>98</v>
      </c>
      <c r="F4624">
        <v>1647</v>
      </c>
      <c r="G4624">
        <v>194.37100000000001</v>
      </c>
      <c r="H4624">
        <v>117.724</v>
      </c>
      <c r="I4624">
        <v>24.835999999999999</v>
      </c>
      <c r="J4624">
        <v>103.729</v>
      </c>
      <c r="K4624">
        <v>196.126</v>
      </c>
    </row>
    <row r="4625" spans="1:11" x14ac:dyDescent="0.25">
      <c r="A4625">
        <v>2014</v>
      </c>
      <c r="B4625" t="s">
        <v>2331</v>
      </c>
      <c r="C4625" t="s">
        <v>2425</v>
      </c>
      <c r="D4625" t="s">
        <v>19</v>
      </c>
      <c r="E4625">
        <v>300</v>
      </c>
      <c r="F4625">
        <v>457</v>
      </c>
      <c r="G4625">
        <v>11.476000000000001</v>
      </c>
      <c r="H4625">
        <v>7.1269999999999998</v>
      </c>
      <c r="I4625">
        <v>0.186</v>
      </c>
      <c r="J4625">
        <v>3.61</v>
      </c>
      <c r="K4625">
        <v>11.939</v>
      </c>
    </row>
    <row r="4626" spans="1:11" x14ac:dyDescent="0.25">
      <c r="A4626">
        <v>2014</v>
      </c>
      <c r="B4626" t="s">
        <v>2331</v>
      </c>
      <c r="C4626" t="s">
        <v>2425</v>
      </c>
      <c r="D4626" t="s">
        <v>16</v>
      </c>
      <c r="E4626">
        <v>240</v>
      </c>
      <c r="F4626">
        <v>327</v>
      </c>
      <c r="G4626">
        <v>4.2069999999999999</v>
      </c>
      <c r="H4626">
        <v>1.8640000000000001</v>
      </c>
      <c r="I4626">
        <v>0.161</v>
      </c>
      <c r="J4626">
        <v>0.85599999999999998</v>
      </c>
      <c r="K4626">
        <v>4.2969999999999997</v>
      </c>
    </row>
    <row r="4627" spans="1:11" x14ac:dyDescent="0.25">
      <c r="A4627">
        <v>2014</v>
      </c>
      <c r="B4627" t="s">
        <v>2331</v>
      </c>
      <c r="C4627" t="s">
        <v>2426</v>
      </c>
      <c r="D4627" t="s">
        <v>19</v>
      </c>
      <c r="E4627">
        <v>124</v>
      </c>
      <c r="F4627">
        <v>419</v>
      </c>
      <c r="G4627">
        <v>135.797</v>
      </c>
      <c r="H4627">
        <v>58.201000000000001</v>
      </c>
      <c r="I4627">
        <v>0.124</v>
      </c>
      <c r="J4627">
        <v>73.573999999999998</v>
      </c>
      <c r="K4627">
        <v>152.376</v>
      </c>
    </row>
    <row r="4628" spans="1:11" x14ac:dyDescent="0.25">
      <c r="A4628">
        <v>2014</v>
      </c>
      <c r="B4628" t="s">
        <v>2331</v>
      </c>
      <c r="C4628" t="s">
        <v>2426</v>
      </c>
      <c r="D4628" t="s">
        <v>16</v>
      </c>
      <c r="E4628">
        <v>12</v>
      </c>
      <c r="F4628">
        <v>190</v>
      </c>
      <c r="G4628">
        <v>120.434</v>
      </c>
      <c r="H4628">
        <v>50.093000000000004</v>
      </c>
      <c r="I4628">
        <v>2.7E-2</v>
      </c>
      <c r="J4628">
        <v>37.978000000000002</v>
      </c>
      <c r="K4628">
        <v>120.453</v>
      </c>
    </row>
    <row r="4629" spans="1:11" x14ac:dyDescent="0.25">
      <c r="A4629">
        <v>2014</v>
      </c>
      <c r="B4629" t="s">
        <v>2331</v>
      </c>
      <c r="C4629" t="s">
        <v>2427</v>
      </c>
      <c r="D4629" t="s">
        <v>19</v>
      </c>
      <c r="E4629">
        <v>3034</v>
      </c>
      <c r="F4629">
        <v>8059</v>
      </c>
      <c r="G4629">
        <v>1189.463</v>
      </c>
      <c r="H4629">
        <v>585.93399999999997</v>
      </c>
      <c r="I4629">
        <v>35.107999999999997</v>
      </c>
      <c r="J4629">
        <v>776.11099999999999</v>
      </c>
      <c r="K4629">
        <v>2575.8939999999998</v>
      </c>
    </row>
    <row r="4630" spans="1:11" x14ac:dyDescent="0.25">
      <c r="A4630">
        <v>2014</v>
      </c>
      <c r="B4630" t="s">
        <v>2331</v>
      </c>
      <c r="C4630" t="s">
        <v>2427</v>
      </c>
      <c r="D4630" t="s">
        <v>16</v>
      </c>
      <c r="E4630">
        <v>459</v>
      </c>
      <c r="F4630">
        <v>1269</v>
      </c>
      <c r="G4630">
        <v>349.71600000000001</v>
      </c>
      <c r="H4630">
        <v>51.030999999999999</v>
      </c>
      <c r="I4630">
        <v>3.3370000000000002</v>
      </c>
      <c r="J4630">
        <v>100.131</v>
      </c>
      <c r="K4630">
        <v>363.81200000000001</v>
      </c>
    </row>
    <row r="4631" spans="1:11" x14ac:dyDescent="0.25">
      <c r="A4631">
        <v>2014</v>
      </c>
      <c r="B4631" t="s">
        <v>2331</v>
      </c>
      <c r="C4631" t="s">
        <v>2428</v>
      </c>
      <c r="D4631" t="s">
        <v>19</v>
      </c>
      <c r="E4631">
        <v>151</v>
      </c>
      <c r="F4631">
        <v>291</v>
      </c>
      <c r="G4631">
        <v>15.044</v>
      </c>
      <c r="H4631">
        <v>9.0410000000000004</v>
      </c>
      <c r="I4631">
        <v>4.2999999999999997E-2</v>
      </c>
      <c r="J4631">
        <v>9.3810000000000002</v>
      </c>
      <c r="K4631">
        <v>25.957999999999998</v>
      </c>
    </row>
    <row r="4632" spans="1:11" x14ac:dyDescent="0.25">
      <c r="A4632">
        <v>2014</v>
      </c>
      <c r="B4632" t="s">
        <v>2331</v>
      </c>
      <c r="C4632" t="s">
        <v>2428</v>
      </c>
      <c r="D4632" t="s">
        <v>16</v>
      </c>
      <c r="E4632">
        <v>34</v>
      </c>
      <c r="F4632">
        <v>66</v>
      </c>
      <c r="G4632">
        <v>4.84</v>
      </c>
      <c r="H4632">
        <v>2.133</v>
      </c>
      <c r="I4632">
        <v>1.6E-2</v>
      </c>
      <c r="J4632">
        <v>2.847</v>
      </c>
      <c r="K4632">
        <v>4.8579999999999997</v>
      </c>
    </row>
    <row r="4633" spans="1:11" x14ac:dyDescent="0.25">
      <c r="A4633">
        <v>2014</v>
      </c>
      <c r="B4633" t="s">
        <v>2331</v>
      </c>
      <c r="C4633" t="s">
        <v>2429</v>
      </c>
      <c r="D4633" t="s">
        <v>19</v>
      </c>
      <c r="E4633">
        <v>887</v>
      </c>
      <c r="F4633">
        <v>1501</v>
      </c>
      <c r="G4633">
        <v>91.468999999999994</v>
      </c>
      <c r="H4633">
        <v>60.762999999999998</v>
      </c>
      <c r="I4633">
        <v>0.74099999999999999</v>
      </c>
      <c r="J4633">
        <v>42.204999999999998</v>
      </c>
      <c r="K4633">
        <v>169.61</v>
      </c>
    </row>
    <row r="4634" spans="1:11" x14ac:dyDescent="0.25">
      <c r="A4634">
        <v>2014</v>
      </c>
      <c r="B4634" t="s">
        <v>2331</v>
      </c>
      <c r="C4634" t="s">
        <v>2429</v>
      </c>
      <c r="D4634" t="s">
        <v>16</v>
      </c>
      <c r="E4634">
        <v>440</v>
      </c>
      <c r="F4634">
        <v>560</v>
      </c>
      <c r="G4634">
        <v>13.983000000000001</v>
      </c>
      <c r="H4634">
        <v>6.444</v>
      </c>
      <c r="I4634">
        <v>0.28000000000000003</v>
      </c>
      <c r="J4634">
        <v>5.8079999999999998</v>
      </c>
      <c r="K4634">
        <v>13.941000000000001</v>
      </c>
    </row>
    <row r="4635" spans="1:11" x14ac:dyDescent="0.25">
      <c r="A4635">
        <v>2014</v>
      </c>
      <c r="B4635" t="s">
        <v>2331</v>
      </c>
      <c r="C4635" t="s">
        <v>2430</v>
      </c>
      <c r="D4635" t="s">
        <v>19</v>
      </c>
      <c r="E4635">
        <v>224</v>
      </c>
      <c r="F4635">
        <v>340</v>
      </c>
      <c r="G4635">
        <v>9.2349999999999994</v>
      </c>
      <c r="H4635">
        <v>5.2560000000000002</v>
      </c>
      <c r="I4635">
        <v>5.0999999999999997E-2</v>
      </c>
      <c r="J4635">
        <v>10.632</v>
      </c>
      <c r="K4635">
        <v>14.458</v>
      </c>
    </row>
    <row r="4636" spans="1:11" x14ac:dyDescent="0.25">
      <c r="A4636">
        <v>2014</v>
      </c>
      <c r="B4636" t="s">
        <v>2331</v>
      </c>
      <c r="C4636" t="s">
        <v>2430</v>
      </c>
      <c r="D4636" t="s">
        <v>16</v>
      </c>
      <c r="E4636">
        <v>157</v>
      </c>
      <c r="F4636">
        <v>197</v>
      </c>
      <c r="G4636">
        <v>3.0230000000000001</v>
      </c>
      <c r="H4636">
        <v>1.5940000000000001</v>
      </c>
      <c r="I4636">
        <v>4.9000000000000002E-2</v>
      </c>
      <c r="J4636">
        <v>0.58099999999999996</v>
      </c>
      <c r="K4636">
        <v>3.02</v>
      </c>
    </row>
    <row r="4637" spans="1:11" x14ac:dyDescent="0.25">
      <c r="A4637">
        <v>2014</v>
      </c>
      <c r="B4637" t="s">
        <v>2331</v>
      </c>
      <c r="C4637" t="s">
        <v>2431</v>
      </c>
      <c r="D4637" t="s">
        <v>19</v>
      </c>
      <c r="E4637">
        <v>80</v>
      </c>
      <c r="F4637">
        <v>173</v>
      </c>
      <c r="G4637">
        <v>18.346</v>
      </c>
      <c r="H4637">
        <v>11.624000000000001</v>
      </c>
      <c r="I4637">
        <v>0.78900000000000003</v>
      </c>
      <c r="J4637">
        <v>29.468</v>
      </c>
      <c r="K4637">
        <v>27.754000000000001</v>
      </c>
    </row>
    <row r="4638" spans="1:11" x14ac:dyDescent="0.25">
      <c r="A4638">
        <v>2014</v>
      </c>
      <c r="B4638" t="s">
        <v>2331</v>
      </c>
      <c r="C4638" t="s">
        <v>2431</v>
      </c>
      <c r="D4638" t="s">
        <v>16</v>
      </c>
      <c r="E4638">
        <v>12</v>
      </c>
      <c r="F4638">
        <v>40</v>
      </c>
      <c r="G4638">
        <v>3.9260000000000002</v>
      </c>
      <c r="H4638">
        <v>0.81299999999999994</v>
      </c>
      <c r="I4638">
        <v>0.13100000000000001</v>
      </c>
      <c r="J4638">
        <v>16.356000000000002</v>
      </c>
      <c r="K4638">
        <v>3.8679999999999999</v>
      </c>
    </row>
    <row r="4639" spans="1:11" x14ac:dyDescent="0.25">
      <c r="A4639">
        <v>2014</v>
      </c>
      <c r="B4639" t="s">
        <v>2331</v>
      </c>
      <c r="C4639" t="s">
        <v>2432</v>
      </c>
      <c r="D4639" t="s">
        <v>19</v>
      </c>
      <c r="E4639">
        <v>1798</v>
      </c>
      <c r="F4639">
        <v>14530</v>
      </c>
      <c r="G4639">
        <v>14635.611000000001</v>
      </c>
      <c r="H4639">
        <v>4015.5790000000002</v>
      </c>
      <c r="I4639">
        <v>245.852</v>
      </c>
      <c r="J4639">
        <v>3991.3519999999999</v>
      </c>
      <c r="K4639">
        <v>20573.8</v>
      </c>
    </row>
    <row r="4640" spans="1:11" x14ac:dyDescent="0.25">
      <c r="A4640">
        <v>2014</v>
      </c>
      <c r="B4640" t="s">
        <v>2331</v>
      </c>
      <c r="C4640" t="s">
        <v>2432</v>
      </c>
      <c r="D4640" t="s">
        <v>16</v>
      </c>
      <c r="E4640">
        <v>279</v>
      </c>
      <c r="F4640">
        <v>8604</v>
      </c>
      <c r="G4640">
        <v>12279.627</v>
      </c>
      <c r="H4640">
        <v>2784.9830000000002</v>
      </c>
      <c r="I4640">
        <v>162.03700000000001</v>
      </c>
      <c r="J4640">
        <v>2533.498</v>
      </c>
      <c r="K4640">
        <v>12545.492</v>
      </c>
    </row>
    <row r="4641" spans="1:11" x14ac:dyDescent="0.25">
      <c r="A4641">
        <v>2014</v>
      </c>
      <c r="B4641" t="s">
        <v>2331</v>
      </c>
      <c r="C4641" t="s">
        <v>2433</v>
      </c>
      <c r="D4641" t="s">
        <v>19</v>
      </c>
      <c r="E4641">
        <v>4211</v>
      </c>
      <c r="F4641">
        <v>13587</v>
      </c>
      <c r="G4641">
        <v>3854.0169999999998</v>
      </c>
      <c r="H4641">
        <v>1613.16</v>
      </c>
      <c r="I4641">
        <v>88.405000000000001</v>
      </c>
      <c r="J4641">
        <v>4477.0320000000002</v>
      </c>
      <c r="K4641">
        <v>6691.7950000000001</v>
      </c>
    </row>
    <row r="4642" spans="1:11" x14ac:dyDescent="0.25">
      <c r="A4642">
        <v>2014</v>
      </c>
      <c r="B4642" t="s">
        <v>2331</v>
      </c>
      <c r="C4642" t="s">
        <v>2433</v>
      </c>
      <c r="D4642" t="s">
        <v>16</v>
      </c>
      <c r="E4642">
        <v>1124</v>
      </c>
      <c r="F4642">
        <v>3131</v>
      </c>
      <c r="G4642">
        <v>468.80500000000001</v>
      </c>
      <c r="H4642">
        <v>140.18100000000001</v>
      </c>
      <c r="I4642">
        <v>17.151</v>
      </c>
      <c r="J4642">
        <v>158.672</v>
      </c>
      <c r="K4642">
        <v>505.70600000000002</v>
      </c>
    </row>
    <row r="4643" spans="1:11" x14ac:dyDescent="0.25">
      <c r="A4643">
        <v>2014</v>
      </c>
      <c r="B4643" t="s">
        <v>2331</v>
      </c>
      <c r="C4643" t="s">
        <v>2434</v>
      </c>
      <c r="D4643" t="s">
        <v>19</v>
      </c>
      <c r="E4643">
        <v>121</v>
      </c>
      <c r="F4643">
        <v>212</v>
      </c>
      <c r="G4643">
        <v>10.728999999999999</v>
      </c>
      <c r="H4643">
        <v>3.3620000000000001</v>
      </c>
      <c r="I4643">
        <v>8.1000000000000003E-2</v>
      </c>
      <c r="J4643">
        <v>9.2639999999999993</v>
      </c>
      <c r="K4643">
        <v>18.834</v>
      </c>
    </row>
    <row r="4644" spans="1:11" x14ac:dyDescent="0.25">
      <c r="A4644">
        <v>2014</v>
      </c>
      <c r="B4644" t="s">
        <v>2331</v>
      </c>
      <c r="C4644" t="s">
        <v>2434</v>
      </c>
      <c r="D4644" t="s">
        <v>16</v>
      </c>
      <c r="E4644">
        <v>37</v>
      </c>
      <c r="F4644">
        <v>72</v>
      </c>
      <c r="G4644">
        <v>2.343</v>
      </c>
      <c r="H4644">
        <v>0.83299999999999996</v>
      </c>
      <c r="I4644">
        <v>1.9E-2</v>
      </c>
      <c r="J4644">
        <v>1.236</v>
      </c>
      <c r="K4644">
        <v>2.3220000000000001</v>
      </c>
    </row>
    <row r="4645" spans="1:11" x14ac:dyDescent="0.25">
      <c r="A4645">
        <v>2014</v>
      </c>
      <c r="B4645" t="s">
        <v>2331</v>
      </c>
      <c r="C4645" t="s">
        <v>2435</v>
      </c>
      <c r="D4645" t="s">
        <v>19</v>
      </c>
      <c r="E4645">
        <v>223</v>
      </c>
      <c r="F4645">
        <v>384</v>
      </c>
      <c r="G4645">
        <v>30.614999999999998</v>
      </c>
      <c r="H4645">
        <v>23.132999999999999</v>
      </c>
      <c r="I4645">
        <v>1.732</v>
      </c>
      <c r="J4645">
        <v>10.246</v>
      </c>
      <c r="K4645">
        <v>32.225999999999999</v>
      </c>
    </row>
    <row r="4646" spans="1:11" x14ac:dyDescent="0.25">
      <c r="A4646">
        <v>2014</v>
      </c>
      <c r="B4646" t="s">
        <v>2331</v>
      </c>
      <c r="C4646" t="s">
        <v>2435</v>
      </c>
      <c r="D4646" t="s">
        <v>16</v>
      </c>
      <c r="E4646">
        <v>92</v>
      </c>
      <c r="F4646">
        <v>140</v>
      </c>
      <c r="G4646">
        <v>4.4279999999999999</v>
      </c>
      <c r="H4646">
        <v>2.4990000000000001</v>
      </c>
      <c r="I4646">
        <v>0.40200000000000002</v>
      </c>
      <c r="J4646">
        <v>1.9430000000000001</v>
      </c>
      <c r="K4646">
        <v>4.0119999999999996</v>
      </c>
    </row>
    <row r="4647" spans="1:11" x14ac:dyDescent="0.25">
      <c r="A4647">
        <v>2014</v>
      </c>
      <c r="B4647" t="s">
        <v>2331</v>
      </c>
      <c r="C4647" t="s">
        <v>2436</v>
      </c>
      <c r="D4647" t="s">
        <v>19</v>
      </c>
      <c r="E4647">
        <v>110</v>
      </c>
      <c r="F4647">
        <v>218</v>
      </c>
      <c r="G4647">
        <v>13.016</v>
      </c>
      <c r="H4647">
        <v>7.4809999999999999</v>
      </c>
      <c r="I4647">
        <v>4.0000000000000001E-3</v>
      </c>
      <c r="J4647">
        <v>7.0209999999999999</v>
      </c>
      <c r="K4647">
        <v>20.012</v>
      </c>
    </row>
    <row r="4648" spans="1:11" x14ac:dyDescent="0.25">
      <c r="A4648">
        <v>2014</v>
      </c>
      <c r="B4648" t="s">
        <v>2331</v>
      </c>
      <c r="C4648" t="s">
        <v>2436</v>
      </c>
      <c r="D4648" t="s">
        <v>16</v>
      </c>
      <c r="E4648">
        <v>20</v>
      </c>
      <c r="F4648">
        <v>54</v>
      </c>
      <c r="G4648">
        <v>7.18</v>
      </c>
      <c r="H4648">
        <v>3.548</v>
      </c>
      <c r="I4648">
        <v>1E-3</v>
      </c>
      <c r="J4648">
        <v>2.3279999999999998</v>
      </c>
      <c r="K4648">
        <v>7.1449999999999996</v>
      </c>
    </row>
    <row r="4649" spans="1:11" x14ac:dyDescent="0.25">
      <c r="A4649">
        <v>2014</v>
      </c>
      <c r="B4649" t="s">
        <v>2331</v>
      </c>
      <c r="C4649" t="s">
        <v>2437</v>
      </c>
      <c r="D4649" t="s">
        <v>19</v>
      </c>
      <c r="E4649">
        <v>100</v>
      </c>
      <c r="F4649">
        <v>303</v>
      </c>
      <c r="G4649">
        <v>22.881</v>
      </c>
      <c r="H4649">
        <v>11.891</v>
      </c>
      <c r="I4649">
        <v>0.23699999999999999</v>
      </c>
      <c r="J4649">
        <v>13.11</v>
      </c>
      <c r="K4649">
        <v>27.023</v>
      </c>
    </row>
    <row r="4650" spans="1:11" x14ac:dyDescent="0.25">
      <c r="A4650">
        <v>2014</v>
      </c>
      <c r="B4650" t="s">
        <v>2331</v>
      </c>
      <c r="C4650" t="s">
        <v>2437</v>
      </c>
      <c r="D4650" t="s">
        <v>16</v>
      </c>
      <c r="E4650">
        <v>13</v>
      </c>
      <c r="F4650">
        <v>38</v>
      </c>
      <c r="G4650">
        <v>3.1930000000000001</v>
      </c>
      <c r="H4650">
        <v>1.145</v>
      </c>
      <c r="I4650">
        <v>1.2E-2</v>
      </c>
      <c r="J4650">
        <v>0.91400000000000003</v>
      </c>
      <c r="K4650">
        <v>3.181</v>
      </c>
    </row>
    <row r="4651" spans="1:11" x14ac:dyDescent="0.25">
      <c r="A4651">
        <v>2014</v>
      </c>
      <c r="B4651" t="s">
        <v>2438</v>
      </c>
      <c r="C4651" t="s">
        <v>2439</v>
      </c>
      <c r="D4651" t="s">
        <v>19</v>
      </c>
      <c r="E4651">
        <v>143</v>
      </c>
      <c r="F4651">
        <v>464</v>
      </c>
      <c r="G4651">
        <v>69.239999999999995</v>
      </c>
      <c r="H4651">
        <v>41.264000000000003</v>
      </c>
      <c r="I4651">
        <v>0.53800000000000003</v>
      </c>
      <c r="J4651">
        <v>247.113</v>
      </c>
      <c r="K4651">
        <v>103.629</v>
      </c>
    </row>
    <row r="4652" spans="1:11" x14ac:dyDescent="0.25">
      <c r="A4652">
        <v>2014</v>
      </c>
      <c r="B4652" t="s">
        <v>2438</v>
      </c>
      <c r="C4652" t="s">
        <v>2439</v>
      </c>
      <c r="D4652" t="s">
        <v>16</v>
      </c>
      <c r="E4652">
        <v>17</v>
      </c>
      <c r="F4652">
        <v>75</v>
      </c>
      <c r="G4652">
        <v>13.587</v>
      </c>
      <c r="H4652">
        <v>5.69</v>
      </c>
      <c r="I4652">
        <v>0.224</v>
      </c>
      <c r="J4652">
        <v>4.3250000000000002</v>
      </c>
      <c r="K4652">
        <v>13.446999999999999</v>
      </c>
    </row>
    <row r="4653" spans="1:11" x14ac:dyDescent="0.25">
      <c r="A4653">
        <v>2014</v>
      </c>
      <c r="B4653" t="s">
        <v>2438</v>
      </c>
      <c r="C4653" t="s">
        <v>2440</v>
      </c>
      <c r="D4653" t="s">
        <v>19</v>
      </c>
      <c r="E4653">
        <v>72</v>
      </c>
      <c r="F4653">
        <v>148</v>
      </c>
      <c r="G4653">
        <v>6.8140000000000001</v>
      </c>
      <c r="H4653">
        <v>3.24</v>
      </c>
      <c r="I4653">
        <v>0.32</v>
      </c>
      <c r="J4653">
        <v>8.5690000000000008</v>
      </c>
      <c r="K4653">
        <v>11.728999999999999</v>
      </c>
    </row>
    <row r="4654" spans="1:11" x14ac:dyDescent="0.25">
      <c r="A4654">
        <v>2014</v>
      </c>
      <c r="B4654" t="s">
        <v>2438</v>
      </c>
      <c r="C4654" t="s">
        <v>2440</v>
      </c>
      <c r="D4654" t="s">
        <v>16</v>
      </c>
      <c r="E4654">
        <v>10</v>
      </c>
      <c r="F4654">
        <v>24</v>
      </c>
      <c r="G4654">
        <v>1.514</v>
      </c>
      <c r="H4654">
        <v>0.34</v>
      </c>
      <c r="I4654">
        <v>0.01</v>
      </c>
      <c r="J4654">
        <v>3.0880000000000001</v>
      </c>
      <c r="K4654">
        <v>1.506</v>
      </c>
    </row>
    <row r="4655" spans="1:11" x14ac:dyDescent="0.25">
      <c r="A4655">
        <v>2014</v>
      </c>
      <c r="B4655" t="s">
        <v>2438</v>
      </c>
      <c r="C4655" t="s">
        <v>2441</v>
      </c>
      <c r="D4655" t="s">
        <v>19</v>
      </c>
      <c r="E4655">
        <v>88</v>
      </c>
      <c r="F4655">
        <v>144</v>
      </c>
      <c r="G4655">
        <v>9.1649999999999991</v>
      </c>
      <c r="H4655">
        <v>5.5839999999999996</v>
      </c>
      <c r="I4655">
        <v>3.1E-2</v>
      </c>
      <c r="J4655">
        <v>8.5220000000000002</v>
      </c>
      <c r="K4655">
        <v>16.95</v>
      </c>
    </row>
    <row r="4656" spans="1:11" x14ac:dyDescent="0.25">
      <c r="A4656">
        <v>2014</v>
      </c>
      <c r="B4656" t="s">
        <v>2438</v>
      </c>
      <c r="C4656" t="s">
        <v>2441</v>
      </c>
      <c r="D4656" t="s">
        <v>16</v>
      </c>
      <c r="E4656">
        <v>9</v>
      </c>
      <c r="F4656">
        <v>20</v>
      </c>
      <c r="G4656">
        <v>1.9670000000000001</v>
      </c>
      <c r="H4656">
        <v>0.625</v>
      </c>
      <c r="I4656">
        <v>0</v>
      </c>
      <c r="J4656">
        <v>2.254</v>
      </c>
      <c r="K4656">
        <v>1.9710000000000001</v>
      </c>
    </row>
    <row r="4657" spans="1:11" x14ac:dyDescent="0.25">
      <c r="A4657">
        <v>2014</v>
      </c>
      <c r="B4657" t="s">
        <v>2438</v>
      </c>
      <c r="C4657" t="s">
        <v>2442</v>
      </c>
      <c r="D4657" t="s">
        <v>19</v>
      </c>
      <c r="E4657">
        <v>218</v>
      </c>
      <c r="F4657">
        <v>402</v>
      </c>
      <c r="G4657">
        <v>26.26</v>
      </c>
      <c r="H4657">
        <v>15.574</v>
      </c>
      <c r="I4657">
        <v>0.44900000000000001</v>
      </c>
      <c r="J4657">
        <v>45.154000000000003</v>
      </c>
      <c r="K4657">
        <v>66.307000000000002</v>
      </c>
    </row>
    <row r="4658" spans="1:11" x14ac:dyDescent="0.25">
      <c r="A4658">
        <v>2014</v>
      </c>
      <c r="B4658" t="s">
        <v>2438</v>
      </c>
      <c r="C4658" t="s">
        <v>2442</v>
      </c>
      <c r="D4658" t="s">
        <v>16</v>
      </c>
      <c r="E4658">
        <v>28</v>
      </c>
      <c r="F4658">
        <v>69</v>
      </c>
      <c r="G4658">
        <v>7.2869999999999999</v>
      </c>
      <c r="H4658">
        <v>3.3479999999999999</v>
      </c>
      <c r="I4658">
        <v>0.16300000000000001</v>
      </c>
      <c r="J4658">
        <v>10.194000000000001</v>
      </c>
      <c r="K4658">
        <v>7.26</v>
      </c>
    </row>
    <row r="4659" spans="1:11" x14ac:dyDescent="0.25">
      <c r="A4659">
        <v>2014</v>
      </c>
      <c r="B4659" t="s">
        <v>2438</v>
      </c>
      <c r="C4659" t="s">
        <v>2443</v>
      </c>
      <c r="D4659" t="s">
        <v>19</v>
      </c>
      <c r="E4659">
        <v>1810</v>
      </c>
      <c r="F4659">
        <v>8389</v>
      </c>
      <c r="G4659">
        <v>18490.271000000001</v>
      </c>
      <c r="H4659">
        <v>8364.491</v>
      </c>
      <c r="I4659">
        <v>270.14</v>
      </c>
      <c r="J4659">
        <v>14475.574000000001</v>
      </c>
      <c r="K4659">
        <v>22258.844000000001</v>
      </c>
    </row>
    <row r="4660" spans="1:11" x14ac:dyDescent="0.25">
      <c r="A4660">
        <v>2014</v>
      </c>
      <c r="B4660" t="s">
        <v>2438</v>
      </c>
      <c r="C4660" t="s">
        <v>2443</v>
      </c>
      <c r="D4660" t="s">
        <v>16</v>
      </c>
      <c r="E4660">
        <v>182</v>
      </c>
      <c r="F4660">
        <v>3749</v>
      </c>
      <c r="G4660">
        <v>17259.240000000002</v>
      </c>
      <c r="H4660">
        <v>7611.165</v>
      </c>
      <c r="I4660">
        <v>253.155</v>
      </c>
      <c r="J4660">
        <v>13422.501</v>
      </c>
      <c r="K4660">
        <v>18900.006000000001</v>
      </c>
    </row>
    <row r="4661" spans="1:11" x14ac:dyDescent="0.25">
      <c r="A4661">
        <v>2014</v>
      </c>
      <c r="B4661" t="s">
        <v>2438</v>
      </c>
      <c r="C4661" t="s">
        <v>2444</v>
      </c>
      <c r="D4661" t="s">
        <v>19</v>
      </c>
      <c r="E4661">
        <v>224</v>
      </c>
      <c r="F4661">
        <v>464</v>
      </c>
      <c r="G4661">
        <v>44.765000000000001</v>
      </c>
      <c r="H4661">
        <v>27.058</v>
      </c>
      <c r="I4661">
        <v>0.26300000000000001</v>
      </c>
      <c r="J4661">
        <v>37.636000000000003</v>
      </c>
      <c r="K4661">
        <v>83.046000000000006</v>
      </c>
    </row>
    <row r="4662" spans="1:11" x14ac:dyDescent="0.25">
      <c r="A4662">
        <v>2014</v>
      </c>
      <c r="B4662" t="s">
        <v>2438</v>
      </c>
      <c r="C4662" t="s">
        <v>2444</v>
      </c>
      <c r="D4662" t="s">
        <v>16</v>
      </c>
      <c r="E4662">
        <v>19</v>
      </c>
      <c r="F4662">
        <v>46</v>
      </c>
      <c r="G4662">
        <v>3.1749999999999998</v>
      </c>
      <c r="H4662">
        <v>1.1990000000000001</v>
      </c>
      <c r="I4662">
        <v>2.5000000000000001E-2</v>
      </c>
      <c r="J4662">
        <v>3.149</v>
      </c>
      <c r="K4662">
        <v>3.073</v>
      </c>
    </row>
    <row r="4663" spans="1:11" x14ac:dyDescent="0.25">
      <c r="A4663">
        <v>2014</v>
      </c>
      <c r="B4663" t="s">
        <v>2438</v>
      </c>
      <c r="C4663" t="s">
        <v>2445</v>
      </c>
      <c r="D4663" t="s">
        <v>19</v>
      </c>
      <c r="E4663">
        <v>426</v>
      </c>
      <c r="F4663">
        <v>1701</v>
      </c>
      <c r="G4663">
        <v>781.37599999999998</v>
      </c>
      <c r="H4663">
        <v>4.3179999999999996</v>
      </c>
      <c r="I4663">
        <v>194.10300000000001</v>
      </c>
      <c r="J4663">
        <v>1200.501</v>
      </c>
      <c r="K4663">
        <v>1426.29</v>
      </c>
    </row>
    <row r="4664" spans="1:11" x14ac:dyDescent="0.25">
      <c r="A4664">
        <v>2014</v>
      </c>
      <c r="B4664" t="s">
        <v>2438</v>
      </c>
      <c r="C4664" t="s">
        <v>2445</v>
      </c>
      <c r="D4664" t="s">
        <v>16</v>
      </c>
      <c r="E4664">
        <v>29</v>
      </c>
      <c r="F4664">
        <v>50</v>
      </c>
      <c r="G4664">
        <v>4.0149999999999997</v>
      </c>
      <c r="H4664">
        <v>1.208</v>
      </c>
      <c r="I4664">
        <v>0.1</v>
      </c>
      <c r="J4664">
        <v>3.6230000000000002</v>
      </c>
      <c r="K4664">
        <v>3.7320000000000002</v>
      </c>
    </row>
    <row r="4665" spans="1:11" x14ac:dyDescent="0.25">
      <c r="A4665">
        <v>2014</v>
      </c>
      <c r="B4665" t="s">
        <v>2438</v>
      </c>
      <c r="C4665" t="s">
        <v>2446</v>
      </c>
      <c r="D4665" t="s">
        <v>19</v>
      </c>
      <c r="E4665">
        <v>333</v>
      </c>
      <c r="F4665">
        <v>748</v>
      </c>
      <c r="G4665">
        <v>49.359000000000002</v>
      </c>
      <c r="H4665">
        <v>24.658999999999999</v>
      </c>
      <c r="I4665">
        <v>2.4289999999999998</v>
      </c>
      <c r="J4665">
        <v>54.265000000000001</v>
      </c>
      <c r="K4665">
        <v>82.867000000000004</v>
      </c>
    </row>
    <row r="4666" spans="1:11" x14ac:dyDescent="0.25">
      <c r="A4666">
        <v>2014</v>
      </c>
      <c r="B4666" t="s">
        <v>2438</v>
      </c>
      <c r="C4666" t="s">
        <v>2446</v>
      </c>
      <c r="D4666" t="s">
        <v>16</v>
      </c>
      <c r="E4666">
        <v>37</v>
      </c>
      <c r="F4666">
        <v>103</v>
      </c>
      <c r="G4666">
        <v>12.666</v>
      </c>
      <c r="H4666">
        <v>6.19</v>
      </c>
      <c r="I4666">
        <v>0.17899999999999999</v>
      </c>
      <c r="J4666">
        <v>5.9359999999999999</v>
      </c>
      <c r="K4666">
        <v>12.618</v>
      </c>
    </row>
    <row r="4667" spans="1:11" x14ac:dyDescent="0.25">
      <c r="A4667">
        <v>2014</v>
      </c>
      <c r="B4667" t="s">
        <v>2438</v>
      </c>
      <c r="C4667" t="s">
        <v>2447</v>
      </c>
      <c r="D4667" t="s">
        <v>19</v>
      </c>
      <c r="E4667">
        <v>323</v>
      </c>
      <c r="F4667">
        <v>2381</v>
      </c>
      <c r="G4667">
        <v>1971.076</v>
      </c>
      <c r="H4667">
        <v>1622.2539999999999</v>
      </c>
      <c r="I4667">
        <v>1312.954</v>
      </c>
      <c r="J4667">
        <v>1673.3710000000001</v>
      </c>
      <c r="K4667">
        <v>2012.643</v>
      </c>
    </row>
    <row r="4668" spans="1:11" x14ac:dyDescent="0.25">
      <c r="A4668">
        <v>2014</v>
      </c>
      <c r="B4668" t="s">
        <v>2438</v>
      </c>
      <c r="C4668" t="s">
        <v>2447</v>
      </c>
      <c r="D4668" t="s">
        <v>16</v>
      </c>
      <c r="E4668">
        <v>26</v>
      </c>
      <c r="F4668">
        <v>57</v>
      </c>
      <c r="G4668">
        <v>7.9009999999999998</v>
      </c>
      <c r="H4668">
        <v>4.0670000000000002</v>
      </c>
      <c r="I4668">
        <v>0</v>
      </c>
      <c r="J4668">
        <v>4.3280000000000003</v>
      </c>
      <c r="K4668">
        <v>7.992</v>
      </c>
    </row>
    <row r="4669" spans="1:11" x14ac:dyDescent="0.25">
      <c r="A4669">
        <v>2014</v>
      </c>
      <c r="B4669" t="s">
        <v>2438</v>
      </c>
      <c r="C4669" t="s">
        <v>2448</v>
      </c>
      <c r="D4669" t="s">
        <v>19</v>
      </c>
      <c r="E4669">
        <v>7882</v>
      </c>
      <c r="F4669">
        <v>34676</v>
      </c>
      <c r="G4669">
        <v>18914.466</v>
      </c>
      <c r="H4669">
        <v>13576.115</v>
      </c>
      <c r="I4669">
        <v>3457.2570000000001</v>
      </c>
      <c r="J4669">
        <v>15792.09</v>
      </c>
      <c r="K4669">
        <v>26543.227999999999</v>
      </c>
    </row>
    <row r="4670" spans="1:11" x14ac:dyDescent="0.25">
      <c r="A4670">
        <v>2014</v>
      </c>
      <c r="B4670" t="s">
        <v>2438</v>
      </c>
      <c r="C4670" t="s">
        <v>2448</v>
      </c>
      <c r="D4670" t="s">
        <v>16</v>
      </c>
      <c r="E4670">
        <v>695</v>
      </c>
      <c r="F4670">
        <v>9011</v>
      </c>
      <c r="G4670">
        <v>1893.0940000000001</v>
      </c>
      <c r="H4670">
        <v>838.81500000000005</v>
      </c>
      <c r="I4670">
        <v>19.100000000000001</v>
      </c>
      <c r="J4670">
        <v>902.58100000000002</v>
      </c>
      <c r="K4670">
        <v>1963.6659999999999</v>
      </c>
    </row>
    <row r="4671" spans="1:11" x14ac:dyDescent="0.25">
      <c r="A4671">
        <v>2014</v>
      </c>
      <c r="B4671" t="s">
        <v>2438</v>
      </c>
      <c r="C4671" t="s">
        <v>2449</v>
      </c>
      <c r="D4671" t="s">
        <v>19</v>
      </c>
      <c r="E4671">
        <v>171</v>
      </c>
      <c r="F4671">
        <v>300</v>
      </c>
      <c r="G4671">
        <v>25.602</v>
      </c>
      <c r="H4671">
        <v>14.137</v>
      </c>
      <c r="I4671">
        <v>0.34899999999999998</v>
      </c>
      <c r="J4671">
        <v>39.409999999999997</v>
      </c>
      <c r="K4671">
        <v>45.445</v>
      </c>
    </row>
    <row r="4672" spans="1:11" x14ac:dyDescent="0.25">
      <c r="A4672">
        <v>2014</v>
      </c>
      <c r="B4672" t="s">
        <v>2438</v>
      </c>
      <c r="C4672" t="s">
        <v>2449</v>
      </c>
      <c r="D4672" t="s">
        <v>16</v>
      </c>
      <c r="E4672">
        <v>20</v>
      </c>
      <c r="F4672">
        <v>42</v>
      </c>
      <c r="G4672">
        <v>5.4050000000000002</v>
      </c>
      <c r="H4672">
        <v>2.0609999999999999</v>
      </c>
      <c r="I4672">
        <v>8.1000000000000003E-2</v>
      </c>
      <c r="J4672">
        <v>2.1859999999999999</v>
      </c>
      <c r="K4672">
        <v>5.5979999999999999</v>
      </c>
    </row>
    <row r="4673" spans="1:11" x14ac:dyDescent="0.25">
      <c r="A4673">
        <v>2014</v>
      </c>
      <c r="B4673" t="s">
        <v>2438</v>
      </c>
      <c r="C4673" t="s">
        <v>2450</v>
      </c>
      <c r="D4673" t="s">
        <v>19</v>
      </c>
      <c r="E4673">
        <v>72</v>
      </c>
      <c r="F4673">
        <v>120</v>
      </c>
      <c r="G4673">
        <v>6.7309999999999999</v>
      </c>
      <c r="H4673">
        <v>3.15</v>
      </c>
      <c r="I4673">
        <v>0.252</v>
      </c>
      <c r="J4673">
        <v>4.17</v>
      </c>
      <c r="K4673">
        <v>14.891999999999999</v>
      </c>
    </row>
    <row r="4674" spans="1:11" x14ac:dyDescent="0.25">
      <c r="A4674">
        <v>2014</v>
      </c>
      <c r="B4674" t="s">
        <v>2438</v>
      </c>
      <c r="C4674" t="s">
        <v>2450</v>
      </c>
      <c r="D4674" t="s">
        <v>16</v>
      </c>
      <c r="E4674">
        <v>10</v>
      </c>
      <c r="F4674">
        <v>17</v>
      </c>
      <c r="G4674">
        <v>2.105</v>
      </c>
      <c r="H4674">
        <v>0.71</v>
      </c>
      <c r="I4674">
        <v>0</v>
      </c>
      <c r="J4674">
        <v>0.69299999999999995</v>
      </c>
      <c r="K4674">
        <v>2.1070000000000002</v>
      </c>
    </row>
    <row r="4675" spans="1:11" x14ac:dyDescent="0.25">
      <c r="A4675">
        <v>2014</v>
      </c>
      <c r="B4675" t="s">
        <v>2438</v>
      </c>
      <c r="C4675" t="s">
        <v>2451</v>
      </c>
      <c r="D4675" t="s">
        <v>19</v>
      </c>
      <c r="E4675">
        <v>163</v>
      </c>
      <c r="F4675">
        <v>386</v>
      </c>
      <c r="G4675">
        <v>33.603000000000002</v>
      </c>
      <c r="H4675">
        <v>19.302</v>
      </c>
      <c r="I4675">
        <v>3.9020000000000001</v>
      </c>
      <c r="J4675">
        <v>48.613999999999997</v>
      </c>
      <c r="K4675">
        <v>204.01300000000001</v>
      </c>
    </row>
    <row r="4676" spans="1:11" x14ac:dyDescent="0.25">
      <c r="A4676">
        <v>2014</v>
      </c>
      <c r="B4676" t="s">
        <v>2438</v>
      </c>
      <c r="C4676" t="s">
        <v>2451</v>
      </c>
      <c r="D4676" t="s">
        <v>16</v>
      </c>
      <c r="E4676">
        <v>21</v>
      </c>
      <c r="F4676">
        <v>112</v>
      </c>
      <c r="G4676">
        <v>8.8759999999999994</v>
      </c>
      <c r="H4676">
        <v>3.6869999999999998</v>
      </c>
      <c r="I4676">
        <v>0.249</v>
      </c>
      <c r="J4676">
        <v>5.9950000000000001</v>
      </c>
      <c r="K4676">
        <v>9.3800000000000008</v>
      </c>
    </row>
    <row r="4677" spans="1:11" x14ac:dyDescent="0.25">
      <c r="A4677">
        <v>2014</v>
      </c>
      <c r="B4677" t="s">
        <v>2438</v>
      </c>
      <c r="C4677" t="s">
        <v>2452</v>
      </c>
      <c r="D4677" t="s">
        <v>19</v>
      </c>
      <c r="E4677">
        <v>328</v>
      </c>
      <c r="F4677">
        <v>711</v>
      </c>
      <c r="G4677">
        <v>130.239</v>
      </c>
      <c r="H4677">
        <v>101.727</v>
      </c>
      <c r="I4677">
        <v>3.9929999999999999</v>
      </c>
      <c r="J4677">
        <v>79.992000000000004</v>
      </c>
      <c r="K4677">
        <v>247.495</v>
      </c>
    </row>
    <row r="4678" spans="1:11" x14ac:dyDescent="0.25">
      <c r="A4678">
        <v>2014</v>
      </c>
      <c r="B4678" t="s">
        <v>2438</v>
      </c>
      <c r="C4678" t="s">
        <v>2452</v>
      </c>
      <c r="D4678" t="s">
        <v>16</v>
      </c>
      <c r="E4678">
        <v>29</v>
      </c>
      <c r="F4678">
        <v>68</v>
      </c>
      <c r="G4678">
        <v>5.9749999999999996</v>
      </c>
      <c r="H4678">
        <v>2.649</v>
      </c>
      <c r="I4678">
        <v>2.9000000000000001E-2</v>
      </c>
      <c r="J4678">
        <v>4.984</v>
      </c>
      <c r="K4678">
        <v>5.9660000000000002</v>
      </c>
    </row>
    <row r="4679" spans="1:11" x14ac:dyDescent="0.25">
      <c r="A4679">
        <v>2014</v>
      </c>
      <c r="B4679" t="s">
        <v>2438</v>
      </c>
      <c r="C4679" t="s">
        <v>2453</v>
      </c>
      <c r="D4679" t="s">
        <v>19</v>
      </c>
      <c r="E4679">
        <v>37</v>
      </c>
      <c r="F4679">
        <v>65</v>
      </c>
      <c r="G4679">
        <v>3.1080000000000001</v>
      </c>
      <c r="H4679">
        <v>2.0539999999999998</v>
      </c>
      <c r="I4679">
        <v>0.13900000000000001</v>
      </c>
      <c r="J4679">
        <v>1.917</v>
      </c>
      <c r="K4679">
        <v>4.3369999999999997</v>
      </c>
    </row>
    <row r="4680" spans="1:11" x14ac:dyDescent="0.25">
      <c r="A4680">
        <v>2014</v>
      </c>
      <c r="B4680" t="s">
        <v>2438</v>
      </c>
      <c r="C4680" t="s">
        <v>2453</v>
      </c>
      <c r="D4680" t="s">
        <v>16</v>
      </c>
      <c r="E4680">
        <v>3</v>
      </c>
      <c r="F4680">
        <v>6</v>
      </c>
      <c r="G4680">
        <v>0.39800000000000002</v>
      </c>
      <c r="H4680">
        <v>9.0999999999999998E-2</v>
      </c>
      <c r="I4680">
        <v>0</v>
      </c>
      <c r="J4680">
        <v>0.40799999999999997</v>
      </c>
      <c r="K4680">
        <v>0.39600000000000002</v>
      </c>
    </row>
    <row r="4681" spans="1:11" x14ac:dyDescent="0.25">
      <c r="A4681">
        <v>2014</v>
      </c>
      <c r="B4681" t="s">
        <v>2438</v>
      </c>
      <c r="C4681" t="s">
        <v>2454</v>
      </c>
      <c r="D4681" t="s">
        <v>19</v>
      </c>
      <c r="E4681">
        <v>523</v>
      </c>
      <c r="F4681">
        <v>1067</v>
      </c>
      <c r="G4681">
        <v>95.040999999999997</v>
      </c>
      <c r="H4681">
        <v>66.277000000000001</v>
      </c>
      <c r="I4681">
        <v>19.567</v>
      </c>
      <c r="J4681">
        <v>146.988</v>
      </c>
      <c r="K4681">
        <v>174.898</v>
      </c>
    </row>
    <row r="4682" spans="1:11" x14ac:dyDescent="0.25">
      <c r="A4682">
        <v>2014</v>
      </c>
      <c r="B4682" t="s">
        <v>2438</v>
      </c>
      <c r="C4682" t="s">
        <v>2454</v>
      </c>
      <c r="D4682" t="s">
        <v>16</v>
      </c>
      <c r="E4682">
        <v>54</v>
      </c>
      <c r="F4682">
        <v>136</v>
      </c>
      <c r="G4682">
        <v>26.954000000000001</v>
      </c>
      <c r="H4682">
        <v>17.859000000000002</v>
      </c>
      <c r="I4682">
        <v>12.346</v>
      </c>
      <c r="J4682">
        <v>25.462</v>
      </c>
      <c r="K4682">
        <v>14.510999999999999</v>
      </c>
    </row>
    <row r="4683" spans="1:11" x14ac:dyDescent="0.25">
      <c r="A4683">
        <v>2014</v>
      </c>
      <c r="B4683" t="s">
        <v>2438</v>
      </c>
      <c r="C4683" t="s">
        <v>2455</v>
      </c>
      <c r="D4683" t="s">
        <v>19</v>
      </c>
      <c r="E4683">
        <v>5651</v>
      </c>
      <c r="F4683">
        <v>27633</v>
      </c>
      <c r="G4683">
        <v>8667.2250000000004</v>
      </c>
      <c r="H4683">
        <v>3689.721</v>
      </c>
      <c r="I4683">
        <v>1009.789</v>
      </c>
      <c r="J4683">
        <v>12138.726000000001</v>
      </c>
      <c r="K4683">
        <v>15305.044</v>
      </c>
    </row>
    <row r="4684" spans="1:11" x14ac:dyDescent="0.25">
      <c r="A4684">
        <v>2014</v>
      </c>
      <c r="B4684" t="s">
        <v>2438</v>
      </c>
      <c r="C4684" t="s">
        <v>2455</v>
      </c>
      <c r="D4684" t="s">
        <v>16</v>
      </c>
      <c r="E4684">
        <v>579</v>
      </c>
      <c r="F4684">
        <v>6321</v>
      </c>
      <c r="G4684">
        <v>3992.761</v>
      </c>
      <c r="H4684">
        <v>1333.6890000000001</v>
      </c>
      <c r="I4684">
        <v>853.25800000000004</v>
      </c>
      <c r="J4684">
        <v>9382.9060000000009</v>
      </c>
      <c r="K4684">
        <v>4206.1610000000001</v>
      </c>
    </row>
    <row r="4685" spans="1:11" x14ac:dyDescent="0.25">
      <c r="A4685">
        <v>2014</v>
      </c>
      <c r="B4685" t="s">
        <v>2438</v>
      </c>
      <c r="C4685" t="s">
        <v>2456</v>
      </c>
      <c r="D4685" t="s">
        <v>19</v>
      </c>
      <c r="E4685">
        <v>100</v>
      </c>
      <c r="F4685">
        <v>181</v>
      </c>
      <c r="G4685">
        <v>14.047000000000001</v>
      </c>
      <c r="H4685">
        <v>9.0109999999999992</v>
      </c>
      <c r="I4685">
        <v>2.258</v>
      </c>
      <c r="J4685">
        <v>12.07</v>
      </c>
      <c r="K4685">
        <v>57.954000000000001</v>
      </c>
    </row>
    <row r="4686" spans="1:11" x14ac:dyDescent="0.25">
      <c r="A4686">
        <v>2014</v>
      </c>
      <c r="B4686" t="s">
        <v>2438</v>
      </c>
      <c r="C4686" t="s">
        <v>2456</v>
      </c>
      <c r="D4686" t="s">
        <v>16</v>
      </c>
      <c r="E4686">
        <v>10</v>
      </c>
      <c r="F4686">
        <v>17</v>
      </c>
      <c r="G4686">
        <v>2.157</v>
      </c>
      <c r="H4686">
        <v>1.131</v>
      </c>
      <c r="I4686">
        <v>8.6999999999999994E-2</v>
      </c>
      <c r="J4686">
        <v>1.1910000000000001</v>
      </c>
      <c r="K4686">
        <v>2.0680000000000001</v>
      </c>
    </row>
    <row r="4687" spans="1:11" x14ac:dyDescent="0.25">
      <c r="A4687">
        <v>2014</v>
      </c>
      <c r="B4687" t="s">
        <v>2438</v>
      </c>
      <c r="C4687" t="s">
        <v>2457</v>
      </c>
      <c r="D4687" t="s">
        <v>19</v>
      </c>
      <c r="E4687">
        <v>1079</v>
      </c>
      <c r="F4687">
        <v>2777</v>
      </c>
      <c r="G4687">
        <v>401.70800000000003</v>
      </c>
      <c r="H4687">
        <v>217.57900000000001</v>
      </c>
      <c r="I4687">
        <v>16.312999999999999</v>
      </c>
      <c r="J4687">
        <v>308.37299999999999</v>
      </c>
      <c r="K4687">
        <v>1069.075</v>
      </c>
    </row>
    <row r="4688" spans="1:11" x14ac:dyDescent="0.25">
      <c r="A4688">
        <v>2014</v>
      </c>
      <c r="B4688" t="s">
        <v>2438</v>
      </c>
      <c r="C4688" t="s">
        <v>2457</v>
      </c>
      <c r="D4688" t="s">
        <v>16</v>
      </c>
      <c r="E4688">
        <v>91</v>
      </c>
      <c r="F4688">
        <v>256</v>
      </c>
      <c r="G4688">
        <v>43.076999999999998</v>
      </c>
      <c r="H4688">
        <v>19.957000000000001</v>
      </c>
      <c r="I4688">
        <v>2.3679999999999999</v>
      </c>
      <c r="J4688">
        <v>29.710999999999999</v>
      </c>
      <c r="K4688">
        <v>40.345999999999997</v>
      </c>
    </row>
    <row r="4689" spans="1:11" x14ac:dyDescent="0.25">
      <c r="A4689">
        <v>2014</v>
      </c>
      <c r="B4689" t="s">
        <v>2438</v>
      </c>
      <c r="C4689" t="s">
        <v>2458</v>
      </c>
      <c r="D4689" t="s">
        <v>19</v>
      </c>
      <c r="E4689">
        <v>3081</v>
      </c>
      <c r="F4689">
        <v>8070</v>
      </c>
      <c r="G4689">
        <v>1268.9380000000001</v>
      </c>
      <c r="H4689">
        <v>646.08900000000006</v>
      </c>
      <c r="I4689">
        <v>14.651</v>
      </c>
      <c r="J4689">
        <v>1075.9069999999999</v>
      </c>
      <c r="K4689">
        <v>2553.8150000000001</v>
      </c>
    </row>
    <row r="4690" spans="1:11" x14ac:dyDescent="0.25">
      <c r="A4690">
        <v>2014</v>
      </c>
      <c r="B4690" t="s">
        <v>2438</v>
      </c>
      <c r="C4690" t="s">
        <v>2458</v>
      </c>
      <c r="D4690" t="s">
        <v>16</v>
      </c>
      <c r="E4690">
        <v>431</v>
      </c>
      <c r="F4690">
        <v>1533</v>
      </c>
      <c r="G4690">
        <v>455.38600000000002</v>
      </c>
      <c r="H4690">
        <v>121.548</v>
      </c>
      <c r="I4690">
        <v>4.548</v>
      </c>
      <c r="J4690">
        <v>142.90299999999999</v>
      </c>
      <c r="K4690">
        <v>502.08699999999999</v>
      </c>
    </row>
    <row r="4691" spans="1:11" x14ac:dyDescent="0.25">
      <c r="A4691">
        <v>2014</v>
      </c>
      <c r="B4691" t="s">
        <v>2438</v>
      </c>
      <c r="C4691" t="s">
        <v>2459</v>
      </c>
      <c r="D4691" t="s">
        <v>19</v>
      </c>
      <c r="E4691">
        <v>122</v>
      </c>
      <c r="F4691">
        <v>201</v>
      </c>
      <c r="G4691">
        <v>11.670999999999999</v>
      </c>
      <c r="H4691">
        <v>8.1679999999999993</v>
      </c>
      <c r="I4691">
        <v>0.10299999999999999</v>
      </c>
      <c r="J4691">
        <v>10.369</v>
      </c>
      <c r="K4691">
        <v>23.646999999999998</v>
      </c>
    </row>
    <row r="4692" spans="1:11" x14ac:dyDescent="0.25">
      <c r="A4692">
        <v>2014</v>
      </c>
      <c r="B4692" t="s">
        <v>2438</v>
      </c>
      <c r="C4692" t="s">
        <v>2459</v>
      </c>
      <c r="D4692" t="s">
        <v>16</v>
      </c>
      <c r="E4692">
        <v>17</v>
      </c>
      <c r="F4692">
        <v>24</v>
      </c>
      <c r="G4692">
        <v>1.2749999999999999</v>
      </c>
      <c r="H4692">
        <v>0.495</v>
      </c>
      <c r="I4692">
        <v>1E-3</v>
      </c>
      <c r="J4692">
        <v>1.0009999999999999</v>
      </c>
      <c r="K4692">
        <v>1.268</v>
      </c>
    </row>
    <row r="4693" spans="1:11" x14ac:dyDescent="0.25">
      <c r="A4693">
        <v>2014</v>
      </c>
      <c r="B4693" t="s">
        <v>2438</v>
      </c>
      <c r="C4693" t="s">
        <v>2460</v>
      </c>
      <c r="D4693" t="s">
        <v>19</v>
      </c>
      <c r="E4693">
        <v>1084</v>
      </c>
      <c r="F4693">
        <v>2918</v>
      </c>
      <c r="G4693">
        <v>375.29399999999998</v>
      </c>
      <c r="H4693">
        <v>184.28399999999999</v>
      </c>
      <c r="I4693">
        <v>8.4920000000000009</v>
      </c>
      <c r="J4693">
        <v>416.86700000000002</v>
      </c>
      <c r="K4693">
        <v>876.03099999999995</v>
      </c>
    </row>
    <row r="4694" spans="1:11" x14ac:dyDescent="0.25">
      <c r="A4694">
        <v>2014</v>
      </c>
      <c r="B4694" t="s">
        <v>2438</v>
      </c>
      <c r="C4694" t="s">
        <v>2460</v>
      </c>
      <c r="D4694" t="s">
        <v>16</v>
      </c>
      <c r="E4694">
        <v>115</v>
      </c>
      <c r="F4694">
        <v>261</v>
      </c>
      <c r="G4694">
        <v>28.67</v>
      </c>
      <c r="H4694">
        <v>13.72</v>
      </c>
      <c r="I4694">
        <v>0.68400000000000005</v>
      </c>
      <c r="J4694">
        <v>28.149000000000001</v>
      </c>
      <c r="K4694">
        <v>29.474</v>
      </c>
    </row>
    <row r="4695" spans="1:11" x14ac:dyDescent="0.25">
      <c r="A4695">
        <v>2014</v>
      </c>
      <c r="B4695" t="s">
        <v>2438</v>
      </c>
      <c r="C4695" t="s">
        <v>2461</v>
      </c>
      <c r="D4695" t="s">
        <v>19</v>
      </c>
      <c r="E4695">
        <v>691</v>
      </c>
      <c r="F4695">
        <v>1325</v>
      </c>
      <c r="G4695">
        <v>155.45599999999999</v>
      </c>
      <c r="H4695">
        <v>96.072999999999993</v>
      </c>
      <c r="I4695">
        <v>1.9059999999999999</v>
      </c>
      <c r="J4695">
        <v>108.967</v>
      </c>
      <c r="K4695">
        <v>310.875</v>
      </c>
    </row>
    <row r="4696" spans="1:11" x14ac:dyDescent="0.25">
      <c r="A4696">
        <v>2014</v>
      </c>
      <c r="B4696" t="s">
        <v>2438</v>
      </c>
      <c r="C4696" t="s">
        <v>2461</v>
      </c>
      <c r="D4696" t="s">
        <v>16</v>
      </c>
      <c r="E4696">
        <v>53</v>
      </c>
      <c r="F4696">
        <v>116</v>
      </c>
      <c r="G4696">
        <v>18.18</v>
      </c>
      <c r="H4696">
        <v>8.5559999999999992</v>
      </c>
      <c r="I4696">
        <v>7.8E-2</v>
      </c>
      <c r="J4696">
        <v>10.407</v>
      </c>
      <c r="K4696">
        <v>18.855</v>
      </c>
    </row>
    <row r="4697" spans="1:11" x14ac:dyDescent="0.25">
      <c r="A4697">
        <v>2014</v>
      </c>
      <c r="B4697" t="s">
        <v>2438</v>
      </c>
      <c r="C4697" t="s">
        <v>2462</v>
      </c>
      <c r="D4697" t="s">
        <v>19</v>
      </c>
      <c r="E4697">
        <v>1858</v>
      </c>
      <c r="F4697">
        <v>4451</v>
      </c>
      <c r="G4697">
        <v>681.38</v>
      </c>
      <c r="H4697">
        <v>465.38799999999998</v>
      </c>
      <c r="I4697">
        <v>80.158000000000001</v>
      </c>
      <c r="J4697">
        <v>416.935</v>
      </c>
      <c r="K4697">
        <v>1443.789</v>
      </c>
    </row>
    <row r="4698" spans="1:11" x14ac:dyDescent="0.25">
      <c r="A4698">
        <v>2014</v>
      </c>
      <c r="B4698" t="s">
        <v>2438</v>
      </c>
      <c r="C4698" t="s">
        <v>2462</v>
      </c>
      <c r="D4698" t="s">
        <v>16</v>
      </c>
      <c r="E4698">
        <v>149</v>
      </c>
      <c r="F4698">
        <v>465</v>
      </c>
      <c r="G4698">
        <v>57.061</v>
      </c>
      <c r="H4698">
        <v>24.754000000000001</v>
      </c>
      <c r="I4698">
        <v>3.101</v>
      </c>
      <c r="J4698">
        <v>37.755000000000003</v>
      </c>
      <c r="K4698">
        <v>53.77</v>
      </c>
    </row>
    <row r="4699" spans="1:11" x14ac:dyDescent="0.25">
      <c r="A4699">
        <v>2014</v>
      </c>
      <c r="B4699" t="s">
        <v>2438</v>
      </c>
      <c r="C4699" t="s">
        <v>2463</v>
      </c>
      <c r="D4699" t="s">
        <v>19</v>
      </c>
      <c r="E4699">
        <v>383</v>
      </c>
      <c r="F4699">
        <v>870</v>
      </c>
      <c r="G4699">
        <v>81.474000000000004</v>
      </c>
      <c r="H4699">
        <v>38.905000000000001</v>
      </c>
      <c r="I4699">
        <v>4.8159999999999998</v>
      </c>
      <c r="J4699">
        <v>117.30500000000001</v>
      </c>
      <c r="K4699">
        <v>164.202</v>
      </c>
    </row>
    <row r="4700" spans="1:11" x14ac:dyDescent="0.25">
      <c r="A4700">
        <v>2014</v>
      </c>
      <c r="B4700" t="s">
        <v>2438</v>
      </c>
      <c r="C4700" t="s">
        <v>2463</v>
      </c>
      <c r="D4700" t="s">
        <v>16</v>
      </c>
      <c r="E4700">
        <v>47</v>
      </c>
      <c r="F4700">
        <v>129</v>
      </c>
      <c r="G4700">
        <v>21.792999999999999</v>
      </c>
      <c r="H4700">
        <v>5.3440000000000003</v>
      </c>
      <c r="I4700">
        <v>0.623</v>
      </c>
      <c r="J4700">
        <v>18.381</v>
      </c>
      <c r="K4700">
        <v>20.628</v>
      </c>
    </row>
    <row r="4701" spans="1:11" x14ac:dyDescent="0.25">
      <c r="A4701">
        <v>2014</v>
      </c>
      <c r="B4701" t="s">
        <v>2438</v>
      </c>
      <c r="C4701" t="s">
        <v>2464</v>
      </c>
      <c r="D4701" t="s">
        <v>19</v>
      </c>
      <c r="E4701">
        <v>86</v>
      </c>
      <c r="F4701">
        <v>3329</v>
      </c>
      <c r="G4701">
        <v>16789.572</v>
      </c>
      <c r="H4701">
        <v>8035.3209999999999</v>
      </c>
      <c r="I4701">
        <v>3986.1819999999998</v>
      </c>
      <c r="J4701">
        <v>22701.893</v>
      </c>
      <c r="K4701">
        <v>16358.748</v>
      </c>
    </row>
    <row r="4702" spans="1:11" x14ac:dyDescent="0.25">
      <c r="A4702">
        <v>2014</v>
      </c>
      <c r="B4702" t="s">
        <v>2438</v>
      </c>
      <c r="C4702" t="s">
        <v>2464</v>
      </c>
      <c r="D4702" t="s">
        <v>16</v>
      </c>
      <c r="E4702">
        <v>8</v>
      </c>
      <c r="F4702">
        <v>32</v>
      </c>
      <c r="G4702">
        <v>43.930999999999997</v>
      </c>
      <c r="H4702">
        <v>12.02</v>
      </c>
      <c r="I4702">
        <v>0.184</v>
      </c>
      <c r="J4702">
        <v>14.494999999999999</v>
      </c>
      <c r="K4702">
        <v>44.268999999999998</v>
      </c>
    </row>
    <row r="4703" spans="1:11" x14ac:dyDescent="0.25">
      <c r="A4703">
        <v>2014</v>
      </c>
      <c r="B4703" t="s">
        <v>2438</v>
      </c>
      <c r="C4703" t="s">
        <v>2465</v>
      </c>
      <c r="D4703" t="s">
        <v>19</v>
      </c>
      <c r="E4703">
        <v>31</v>
      </c>
      <c r="F4703">
        <v>39</v>
      </c>
      <c r="G4703">
        <v>3.0910000000000002</v>
      </c>
      <c r="H4703">
        <v>1.9379999999999999</v>
      </c>
      <c r="I4703">
        <v>0.39500000000000002</v>
      </c>
      <c r="J4703">
        <v>5.67</v>
      </c>
      <c r="K4703">
        <v>4.0469999999999997</v>
      </c>
    </row>
    <row r="4704" spans="1:11" x14ac:dyDescent="0.25">
      <c r="A4704">
        <v>2014</v>
      </c>
      <c r="B4704" t="s">
        <v>2438</v>
      </c>
      <c r="C4704" t="s">
        <v>2466</v>
      </c>
      <c r="D4704" t="s">
        <v>19</v>
      </c>
      <c r="E4704">
        <v>80</v>
      </c>
      <c r="F4704">
        <v>132</v>
      </c>
      <c r="G4704">
        <v>5.3470000000000004</v>
      </c>
      <c r="H4704">
        <v>2.7869999999999999</v>
      </c>
      <c r="I4704">
        <v>6.3E-2</v>
      </c>
      <c r="J4704">
        <v>11.821999999999999</v>
      </c>
      <c r="K4704">
        <v>10.551</v>
      </c>
    </row>
    <row r="4705" spans="1:11" x14ac:dyDescent="0.25">
      <c r="A4705">
        <v>2014</v>
      </c>
      <c r="B4705" t="s">
        <v>2438</v>
      </c>
      <c r="C4705" t="s">
        <v>2466</v>
      </c>
      <c r="D4705" t="s">
        <v>16</v>
      </c>
      <c r="E4705">
        <v>7</v>
      </c>
      <c r="F4705">
        <v>12</v>
      </c>
      <c r="G4705">
        <v>1.107</v>
      </c>
      <c r="H4705">
        <v>0.49199999999999999</v>
      </c>
      <c r="I4705">
        <v>7.0000000000000001E-3</v>
      </c>
      <c r="J4705">
        <v>2.0449999999999999</v>
      </c>
      <c r="K4705">
        <v>1.0960000000000001</v>
      </c>
    </row>
    <row r="4706" spans="1:11" x14ac:dyDescent="0.25">
      <c r="A4706">
        <v>2014</v>
      </c>
      <c r="B4706" t="s">
        <v>2438</v>
      </c>
      <c r="C4706" t="s">
        <v>2467</v>
      </c>
      <c r="D4706" t="s">
        <v>19</v>
      </c>
      <c r="E4706">
        <v>769</v>
      </c>
      <c r="F4706">
        <v>3099</v>
      </c>
      <c r="G4706">
        <v>851.02499999999998</v>
      </c>
      <c r="H4706">
        <v>267.10500000000002</v>
      </c>
      <c r="I4706">
        <v>15.391</v>
      </c>
      <c r="J4706">
        <v>405.762</v>
      </c>
      <c r="K4706">
        <v>1143.0219999999999</v>
      </c>
    </row>
    <row r="4707" spans="1:11" x14ac:dyDescent="0.25">
      <c r="A4707">
        <v>2014</v>
      </c>
      <c r="B4707" t="s">
        <v>2438</v>
      </c>
      <c r="C4707" t="s">
        <v>2467</v>
      </c>
      <c r="D4707" t="s">
        <v>16</v>
      </c>
      <c r="E4707">
        <v>105</v>
      </c>
      <c r="F4707">
        <v>1381</v>
      </c>
      <c r="G4707">
        <v>659.68600000000004</v>
      </c>
      <c r="H4707">
        <v>175.577</v>
      </c>
      <c r="I4707">
        <v>12.99</v>
      </c>
      <c r="J4707">
        <v>109.64400000000001</v>
      </c>
      <c r="K4707">
        <v>653.33399999999995</v>
      </c>
    </row>
    <row r="4708" spans="1:11" x14ac:dyDescent="0.25">
      <c r="A4708">
        <v>2014</v>
      </c>
      <c r="B4708" t="s">
        <v>2438</v>
      </c>
      <c r="C4708" t="s">
        <v>2468</v>
      </c>
      <c r="D4708" t="s">
        <v>19</v>
      </c>
      <c r="E4708">
        <v>127</v>
      </c>
      <c r="F4708">
        <v>240</v>
      </c>
      <c r="G4708">
        <v>19.494</v>
      </c>
      <c r="H4708">
        <v>8.9</v>
      </c>
      <c r="I4708">
        <v>2.5000000000000001E-2</v>
      </c>
      <c r="J4708">
        <v>12.319000000000001</v>
      </c>
      <c r="K4708">
        <v>36.015000000000001</v>
      </c>
    </row>
    <row r="4709" spans="1:11" x14ac:dyDescent="0.25">
      <c r="A4709">
        <v>2014</v>
      </c>
      <c r="B4709" t="s">
        <v>2438</v>
      </c>
      <c r="C4709" t="s">
        <v>2468</v>
      </c>
      <c r="D4709" t="s">
        <v>16</v>
      </c>
      <c r="E4709">
        <v>17</v>
      </c>
      <c r="F4709">
        <v>36</v>
      </c>
      <c r="G4709">
        <v>7.1859999999999999</v>
      </c>
      <c r="H4709">
        <v>2.754</v>
      </c>
      <c r="I4709">
        <v>2E-3</v>
      </c>
      <c r="J4709">
        <v>5.1790000000000003</v>
      </c>
      <c r="K4709">
        <v>7.1719999999999997</v>
      </c>
    </row>
    <row r="4710" spans="1:11" x14ac:dyDescent="0.25">
      <c r="A4710">
        <v>2014</v>
      </c>
      <c r="B4710" t="s">
        <v>2438</v>
      </c>
      <c r="C4710" t="s">
        <v>2469</v>
      </c>
      <c r="D4710" t="s">
        <v>19</v>
      </c>
      <c r="E4710">
        <v>298</v>
      </c>
      <c r="F4710">
        <v>550</v>
      </c>
      <c r="G4710">
        <v>47.956000000000003</v>
      </c>
      <c r="H4710">
        <v>27.859000000000002</v>
      </c>
      <c r="I4710">
        <v>0.94399999999999995</v>
      </c>
      <c r="J4710">
        <v>43.762</v>
      </c>
      <c r="K4710">
        <v>100.423</v>
      </c>
    </row>
    <row r="4711" spans="1:11" x14ac:dyDescent="0.25">
      <c r="A4711">
        <v>2014</v>
      </c>
      <c r="B4711" t="s">
        <v>2438</v>
      </c>
      <c r="C4711" t="s">
        <v>2469</v>
      </c>
      <c r="D4711" t="s">
        <v>16</v>
      </c>
      <c r="E4711">
        <v>43</v>
      </c>
      <c r="F4711">
        <v>77</v>
      </c>
      <c r="G4711">
        <v>11.122999999999999</v>
      </c>
      <c r="H4711">
        <v>6.7240000000000002</v>
      </c>
      <c r="I4711">
        <v>2.8000000000000001E-2</v>
      </c>
      <c r="J4711">
        <v>3.7029999999999998</v>
      </c>
      <c r="K4711">
        <v>11.127000000000001</v>
      </c>
    </row>
    <row r="4712" spans="1:11" x14ac:dyDescent="0.25">
      <c r="A4712">
        <v>2014</v>
      </c>
      <c r="B4712" t="s">
        <v>2438</v>
      </c>
      <c r="C4712" t="s">
        <v>2470</v>
      </c>
      <c r="D4712" t="s">
        <v>19</v>
      </c>
      <c r="E4712">
        <v>417</v>
      </c>
      <c r="F4712">
        <v>2957</v>
      </c>
      <c r="G4712">
        <v>1922.405</v>
      </c>
      <c r="H4712">
        <v>824.46299999999997</v>
      </c>
      <c r="I4712">
        <v>65.287000000000006</v>
      </c>
      <c r="J4712">
        <v>406</v>
      </c>
      <c r="K4712">
        <v>2637.0160000000001</v>
      </c>
    </row>
    <row r="4713" spans="1:11" x14ac:dyDescent="0.25">
      <c r="A4713">
        <v>2014</v>
      </c>
      <c r="B4713" t="s">
        <v>2438</v>
      </c>
      <c r="C4713" t="s">
        <v>2470</v>
      </c>
      <c r="D4713" t="s">
        <v>16</v>
      </c>
      <c r="E4713">
        <v>47</v>
      </c>
      <c r="F4713">
        <v>867</v>
      </c>
      <c r="G4713">
        <v>457.52499999999998</v>
      </c>
      <c r="H4713">
        <v>167.93700000000001</v>
      </c>
      <c r="I4713">
        <v>15.346</v>
      </c>
      <c r="J4713">
        <v>93.03</v>
      </c>
      <c r="K4713">
        <v>452.666</v>
      </c>
    </row>
    <row r="4714" spans="1:11" x14ac:dyDescent="0.25">
      <c r="A4714">
        <v>2014</v>
      </c>
      <c r="B4714" t="s">
        <v>2438</v>
      </c>
      <c r="C4714" t="s">
        <v>2471</v>
      </c>
      <c r="D4714" t="s">
        <v>19</v>
      </c>
      <c r="E4714">
        <v>139</v>
      </c>
      <c r="F4714">
        <v>259</v>
      </c>
      <c r="G4714">
        <v>28.169</v>
      </c>
      <c r="H4714">
        <v>11.965999999999999</v>
      </c>
      <c r="I4714">
        <v>0.88300000000000001</v>
      </c>
      <c r="J4714">
        <v>21.119</v>
      </c>
      <c r="K4714">
        <v>60.353000000000002</v>
      </c>
    </row>
    <row r="4715" spans="1:11" x14ac:dyDescent="0.25">
      <c r="A4715">
        <v>2014</v>
      </c>
      <c r="B4715" t="s">
        <v>2438</v>
      </c>
      <c r="C4715" t="s">
        <v>2471</v>
      </c>
      <c r="D4715" t="s">
        <v>16</v>
      </c>
      <c r="E4715">
        <v>14</v>
      </c>
      <c r="F4715">
        <v>31</v>
      </c>
      <c r="G4715">
        <v>4.4279999999999999</v>
      </c>
      <c r="H4715">
        <v>1.5920000000000001</v>
      </c>
      <c r="I4715">
        <v>3.2000000000000001E-2</v>
      </c>
      <c r="J4715">
        <v>1.83</v>
      </c>
      <c r="K4715">
        <v>4.3860000000000001</v>
      </c>
    </row>
    <row r="4716" spans="1:11" x14ac:dyDescent="0.25">
      <c r="A4716">
        <v>2014</v>
      </c>
      <c r="B4716" t="s">
        <v>2438</v>
      </c>
      <c r="C4716" t="s">
        <v>2472</v>
      </c>
      <c r="D4716" t="s">
        <v>19</v>
      </c>
      <c r="E4716">
        <v>1395</v>
      </c>
      <c r="F4716">
        <v>2744</v>
      </c>
      <c r="G4716">
        <v>310.63499999999999</v>
      </c>
      <c r="H4716">
        <v>186.50899999999999</v>
      </c>
      <c r="I4716">
        <v>6.4189999999999996</v>
      </c>
      <c r="J4716">
        <v>407.51600000000002</v>
      </c>
      <c r="K4716">
        <v>652.46500000000003</v>
      </c>
    </row>
    <row r="4717" spans="1:11" x14ac:dyDescent="0.25">
      <c r="A4717">
        <v>2014</v>
      </c>
      <c r="B4717" t="s">
        <v>2438</v>
      </c>
      <c r="C4717" t="s">
        <v>2472</v>
      </c>
      <c r="D4717" t="s">
        <v>16</v>
      </c>
      <c r="E4717">
        <v>204</v>
      </c>
      <c r="F4717">
        <v>423</v>
      </c>
      <c r="G4717">
        <v>45.92</v>
      </c>
      <c r="H4717">
        <v>15.949</v>
      </c>
      <c r="I4717">
        <v>0.34899999999999998</v>
      </c>
      <c r="J4717">
        <v>32.246000000000002</v>
      </c>
      <c r="K4717">
        <v>45.459000000000003</v>
      </c>
    </row>
    <row r="4718" spans="1:11" x14ac:dyDescent="0.25">
      <c r="A4718">
        <v>2014</v>
      </c>
      <c r="B4718" t="s">
        <v>2438</v>
      </c>
      <c r="C4718" t="s">
        <v>2473</v>
      </c>
      <c r="D4718" t="s">
        <v>19</v>
      </c>
      <c r="E4718">
        <v>85</v>
      </c>
      <c r="F4718">
        <v>150</v>
      </c>
      <c r="G4718">
        <v>9.0440000000000005</v>
      </c>
      <c r="H4718">
        <v>4.6289999999999996</v>
      </c>
      <c r="I4718">
        <v>0.38300000000000001</v>
      </c>
      <c r="J4718">
        <v>6.3140000000000001</v>
      </c>
      <c r="K4718">
        <v>14.497999999999999</v>
      </c>
    </row>
    <row r="4719" spans="1:11" x14ac:dyDescent="0.25">
      <c r="A4719">
        <v>2014</v>
      </c>
      <c r="B4719" t="s">
        <v>2438</v>
      </c>
      <c r="C4719" t="s">
        <v>2473</v>
      </c>
      <c r="D4719" t="s">
        <v>16</v>
      </c>
      <c r="E4719">
        <v>6</v>
      </c>
      <c r="F4719">
        <v>9</v>
      </c>
      <c r="G4719">
        <v>0.88500000000000001</v>
      </c>
      <c r="H4719">
        <v>0.46700000000000003</v>
      </c>
      <c r="I4719">
        <v>1.2999999999999999E-2</v>
      </c>
      <c r="J4719">
        <v>0.40899999999999997</v>
      </c>
      <c r="K4719">
        <v>0.876</v>
      </c>
    </row>
    <row r="4720" spans="1:11" x14ac:dyDescent="0.25">
      <c r="A4720">
        <v>2014</v>
      </c>
      <c r="B4720" t="s">
        <v>2438</v>
      </c>
      <c r="C4720" t="s">
        <v>2474</v>
      </c>
      <c r="D4720" t="s">
        <v>19</v>
      </c>
      <c r="E4720">
        <v>1236</v>
      </c>
      <c r="F4720">
        <v>5389</v>
      </c>
      <c r="G4720">
        <v>4668.5659999999998</v>
      </c>
      <c r="H4720">
        <v>1887.954</v>
      </c>
      <c r="I4720">
        <v>456.63099999999997</v>
      </c>
      <c r="J4720">
        <v>1279.165</v>
      </c>
      <c r="K4720">
        <v>5237.9440000000004</v>
      </c>
    </row>
    <row r="4721" spans="1:11" x14ac:dyDescent="0.25">
      <c r="A4721">
        <v>2014</v>
      </c>
      <c r="B4721" t="s">
        <v>2438</v>
      </c>
      <c r="C4721" t="s">
        <v>2474</v>
      </c>
      <c r="D4721" t="s">
        <v>16</v>
      </c>
      <c r="E4721">
        <v>91</v>
      </c>
      <c r="F4721">
        <v>1466</v>
      </c>
      <c r="G4721">
        <v>2138.422</v>
      </c>
      <c r="H4721">
        <v>602.67999999999995</v>
      </c>
      <c r="I4721">
        <v>42.874000000000002</v>
      </c>
      <c r="J4721">
        <v>149.399</v>
      </c>
      <c r="K4721">
        <v>2038.2909999999999</v>
      </c>
    </row>
    <row r="4722" spans="1:11" x14ac:dyDescent="0.25">
      <c r="A4722">
        <v>2014</v>
      </c>
      <c r="B4722" t="s">
        <v>2438</v>
      </c>
      <c r="C4722" t="s">
        <v>2475</v>
      </c>
      <c r="D4722" t="s">
        <v>19</v>
      </c>
      <c r="E4722">
        <v>331</v>
      </c>
      <c r="F4722">
        <v>683</v>
      </c>
      <c r="G4722">
        <v>51.817999999999998</v>
      </c>
      <c r="H4722">
        <v>23.952000000000002</v>
      </c>
      <c r="I4722">
        <v>1.0840000000000001</v>
      </c>
      <c r="J4722">
        <v>69.450999999999993</v>
      </c>
      <c r="K4722">
        <v>99.998999999999995</v>
      </c>
    </row>
    <row r="4723" spans="1:11" x14ac:dyDescent="0.25">
      <c r="A4723">
        <v>2014</v>
      </c>
      <c r="B4723" t="s">
        <v>2438</v>
      </c>
      <c r="C4723" t="s">
        <v>2475</v>
      </c>
      <c r="D4723" t="s">
        <v>16</v>
      </c>
      <c r="E4723">
        <v>40</v>
      </c>
      <c r="F4723">
        <v>129</v>
      </c>
      <c r="G4723">
        <v>29.486000000000001</v>
      </c>
      <c r="H4723">
        <v>10.343</v>
      </c>
      <c r="I4723">
        <v>0.20100000000000001</v>
      </c>
      <c r="J4723">
        <v>43.042999999999999</v>
      </c>
      <c r="K4723">
        <v>30.716999999999999</v>
      </c>
    </row>
    <row r="4724" spans="1:11" x14ac:dyDescent="0.25">
      <c r="A4724">
        <v>2014</v>
      </c>
      <c r="B4724" t="s">
        <v>2438</v>
      </c>
      <c r="C4724" t="s">
        <v>2476</v>
      </c>
      <c r="D4724" t="s">
        <v>19</v>
      </c>
      <c r="E4724">
        <v>647</v>
      </c>
      <c r="F4724">
        <v>1273</v>
      </c>
      <c r="G4724">
        <v>216.791</v>
      </c>
      <c r="H4724">
        <v>95.399000000000001</v>
      </c>
      <c r="I4724">
        <v>6.1630000000000003</v>
      </c>
      <c r="J4724">
        <v>146.13900000000001</v>
      </c>
      <c r="K4724">
        <v>430.13799999999998</v>
      </c>
    </row>
    <row r="4725" spans="1:11" x14ac:dyDescent="0.25">
      <c r="A4725">
        <v>2014</v>
      </c>
      <c r="B4725" t="s">
        <v>2438</v>
      </c>
      <c r="C4725" t="s">
        <v>2476</v>
      </c>
      <c r="D4725" t="s">
        <v>16</v>
      </c>
      <c r="E4725">
        <v>65</v>
      </c>
      <c r="F4725">
        <v>225</v>
      </c>
      <c r="G4725">
        <v>36.841000000000001</v>
      </c>
      <c r="H4725">
        <v>15.565</v>
      </c>
      <c r="I4725">
        <v>0.17699999999999999</v>
      </c>
      <c r="J4725">
        <v>16.635000000000002</v>
      </c>
      <c r="K4725">
        <v>36.284999999999997</v>
      </c>
    </row>
    <row r="4726" spans="1:11" x14ac:dyDescent="0.25">
      <c r="A4726">
        <v>2014</v>
      </c>
      <c r="B4726" t="s">
        <v>2438</v>
      </c>
      <c r="C4726" t="s">
        <v>2477</v>
      </c>
      <c r="D4726" t="s">
        <v>19</v>
      </c>
      <c r="E4726">
        <v>2471</v>
      </c>
      <c r="F4726">
        <v>7039</v>
      </c>
      <c r="G4726">
        <v>1122.019</v>
      </c>
      <c r="H4726">
        <v>634.71600000000001</v>
      </c>
      <c r="I4726">
        <v>20.742000000000001</v>
      </c>
      <c r="J4726">
        <v>946.524</v>
      </c>
      <c r="K4726">
        <v>2603.4110000000001</v>
      </c>
    </row>
    <row r="4727" spans="1:11" x14ac:dyDescent="0.25">
      <c r="A4727">
        <v>2014</v>
      </c>
      <c r="B4727" t="s">
        <v>2438</v>
      </c>
      <c r="C4727" t="s">
        <v>2477</v>
      </c>
      <c r="D4727" t="s">
        <v>16</v>
      </c>
      <c r="E4727">
        <v>263</v>
      </c>
      <c r="F4727">
        <v>939</v>
      </c>
      <c r="G4727">
        <v>106.724</v>
      </c>
      <c r="H4727">
        <v>42.456000000000003</v>
      </c>
      <c r="I4727">
        <v>0.84599999999999997</v>
      </c>
      <c r="J4727">
        <v>99.680999999999997</v>
      </c>
      <c r="K4727">
        <v>106.54</v>
      </c>
    </row>
    <row r="4728" spans="1:11" x14ac:dyDescent="0.25">
      <c r="A4728">
        <v>2014</v>
      </c>
      <c r="B4728" t="s">
        <v>2438</v>
      </c>
      <c r="C4728" t="s">
        <v>2478</v>
      </c>
      <c r="D4728" t="s">
        <v>19</v>
      </c>
      <c r="E4728">
        <v>324</v>
      </c>
      <c r="F4728">
        <v>557</v>
      </c>
      <c r="G4728">
        <v>96.688000000000002</v>
      </c>
      <c r="H4728">
        <v>77.167000000000002</v>
      </c>
      <c r="I4728">
        <v>0.24</v>
      </c>
      <c r="J4728">
        <v>68.194999999999993</v>
      </c>
      <c r="K4728">
        <v>150.03200000000001</v>
      </c>
    </row>
    <row r="4729" spans="1:11" x14ac:dyDescent="0.25">
      <c r="A4729">
        <v>2014</v>
      </c>
      <c r="B4729" t="s">
        <v>2438</v>
      </c>
      <c r="C4729" t="s">
        <v>2478</v>
      </c>
      <c r="D4729" t="s">
        <v>16</v>
      </c>
      <c r="E4729">
        <v>33</v>
      </c>
      <c r="F4729">
        <v>59</v>
      </c>
      <c r="G4729">
        <v>7.0750000000000002</v>
      </c>
      <c r="H4729">
        <v>3.25</v>
      </c>
      <c r="I4729">
        <v>0</v>
      </c>
      <c r="J4729">
        <v>5.59</v>
      </c>
      <c r="K4729">
        <v>7.0229999999999997</v>
      </c>
    </row>
    <row r="4730" spans="1:11" x14ac:dyDescent="0.25">
      <c r="A4730">
        <v>2014</v>
      </c>
      <c r="B4730" t="s">
        <v>2438</v>
      </c>
      <c r="C4730" t="s">
        <v>2479</v>
      </c>
      <c r="D4730" t="s">
        <v>19</v>
      </c>
      <c r="E4730">
        <v>37</v>
      </c>
      <c r="F4730">
        <v>59</v>
      </c>
      <c r="G4730">
        <v>2.46</v>
      </c>
      <c r="H4730">
        <v>0.65700000000000003</v>
      </c>
      <c r="I4730">
        <v>2.5000000000000001E-2</v>
      </c>
      <c r="J4730">
        <v>1.1379999999999999</v>
      </c>
      <c r="K4730">
        <v>6.1029999999999998</v>
      </c>
    </row>
    <row r="4731" spans="1:11" x14ac:dyDescent="0.25">
      <c r="A4731">
        <v>2014</v>
      </c>
      <c r="B4731" t="s">
        <v>2438</v>
      </c>
      <c r="C4731" t="s">
        <v>2479</v>
      </c>
      <c r="D4731" t="s">
        <v>16</v>
      </c>
      <c r="E4731">
        <v>6</v>
      </c>
      <c r="F4731">
        <v>10</v>
      </c>
      <c r="G4731">
        <v>1.204</v>
      </c>
      <c r="H4731">
        <v>0.16</v>
      </c>
      <c r="I4731">
        <v>0.01</v>
      </c>
      <c r="J4731">
        <v>0.41</v>
      </c>
      <c r="K4731">
        <v>1.2270000000000001</v>
      </c>
    </row>
    <row r="4732" spans="1:11" x14ac:dyDescent="0.25">
      <c r="A4732">
        <v>2014</v>
      </c>
      <c r="B4732" t="s">
        <v>2438</v>
      </c>
      <c r="C4732" t="s">
        <v>2480</v>
      </c>
      <c r="D4732" t="s">
        <v>19</v>
      </c>
      <c r="E4732">
        <v>1935</v>
      </c>
      <c r="F4732">
        <v>6109</v>
      </c>
      <c r="G4732">
        <v>3472.2910000000002</v>
      </c>
      <c r="H4732">
        <v>2755.1909999999998</v>
      </c>
      <c r="I4732">
        <v>615.30100000000004</v>
      </c>
      <c r="J4732">
        <v>3429.0970000000002</v>
      </c>
      <c r="K4732">
        <v>5096.2079999999996</v>
      </c>
    </row>
    <row r="4733" spans="1:11" x14ac:dyDescent="0.25">
      <c r="A4733">
        <v>2014</v>
      </c>
      <c r="B4733" t="s">
        <v>2438</v>
      </c>
      <c r="C4733" t="s">
        <v>2480</v>
      </c>
      <c r="D4733" t="s">
        <v>16</v>
      </c>
      <c r="E4733">
        <v>171</v>
      </c>
      <c r="F4733">
        <v>524</v>
      </c>
      <c r="G4733">
        <v>661.61599999999999</v>
      </c>
      <c r="H4733">
        <v>610.50599999999997</v>
      </c>
      <c r="I4733">
        <v>584.08399999999995</v>
      </c>
      <c r="J4733">
        <v>1819.6859999999999</v>
      </c>
      <c r="K4733">
        <v>77.683000000000007</v>
      </c>
    </row>
    <row r="4734" spans="1:11" x14ac:dyDescent="0.25">
      <c r="A4734">
        <v>2014</v>
      </c>
      <c r="B4734" t="s">
        <v>2438</v>
      </c>
      <c r="C4734" t="s">
        <v>2481</v>
      </c>
      <c r="D4734" t="s">
        <v>19</v>
      </c>
      <c r="E4734">
        <v>33</v>
      </c>
      <c r="F4734">
        <v>46</v>
      </c>
      <c r="G4734">
        <v>1.863</v>
      </c>
      <c r="H4734">
        <v>0.87</v>
      </c>
      <c r="I4734">
        <v>4.3999999999999997E-2</v>
      </c>
      <c r="J4734">
        <v>3.6589999999999998</v>
      </c>
      <c r="K4734">
        <v>2.4420000000000002</v>
      </c>
    </row>
    <row r="4735" spans="1:11" x14ac:dyDescent="0.25">
      <c r="A4735">
        <v>2014</v>
      </c>
      <c r="B4735" t="s">
        <v>2438</v>
      </c>
      <c r="C4735" t="s">
        <v>2481</v>
      </c>
      <c r="D4735" t="s">
        <v>16</v>
      </c>
      <c r="E4735">
        <v>9</v>
      </c>
      <c r="F4735">
        <v>10</v>
      </c>
      <c r="G4735">
        <v>0.47799999999999998</v>
      </c>
      <c r="H4735">
        <v>0.22800000000000001</v>
      </c>
      <c r="I4735">
        <v>3.1E-2</v>
      </c>
      <c r="J4735">
        <v>1.2190000000000001</v>
      </c>
      <c r="K4735">
        <v>0.52900000000000003</v>
      </c>
    </row>
    <row r="4736" spans="1:11" x14ac:dyDescent="0.25">
      <c r="A4736">
        <v>2014</v>
      </c>
      <c r="B4736" t="s">
        <v>2438</v>
      </c>
      <c r="C4736" t="s">
        <v>2482</v>
      </c>
      <c r="D4736" t="s">
        <v>19</v>
      </c>
      <c r="E4736">
        <v>602</v>
      </c>
      <c r="F4736">
        <v>2166</v>
      </c>
      <c r="G4736">
        <v>497.26499999999999</v>
      </c>
      <c r="H4736">
        <v>109.065</v>
      </c>
      <c r="I4736">
        <v>16.956</v>
      </c>
      <c r="J4736">
        <v>217.92599999999999</v>
      </c>
      <c r="K4736">
        <v>597.02599999999995</v>
      </c>
    </row>
    <row r="4737" spans="1:11" x14ac:dyDescent="0.25">
      <c r="A4737">
        <v>2014</v>
      </c>
      <c r="B4737" t="s">
        <v>2438</v>
      </c>
      <c r="C4737" t="s">
        <v>2482</v>
      </c>
      <c r="D4737" t="s">
        <v>16</v>
      </c>
      <c r="E4737">
        <v>70</v>
      </c>
      <c r="F4737">
        <v>1126</v>
      </c>
      <c r="G4737">
        <v>404.14</v>
      </c>
      <c r="H4737">
        <v>70.272999999999996</v>
      </c>
      <c r="I4737">
        <v>11.157999999999999</v>
      </c>
      <c r="J4737">
        <v>146.203</v>
      </c>
      <c r="K4737">
        <v>410.67</v>
      </c>
    </row>
    <row r="4738" spans="1:11" x14ac:dyDescent="0.25">
      <c r="A4738">
        <v>2014</v>
      </c>
      <c r="B4738" t="s">
        <v>2438</v>
      </c>
      <c r="C4738" t="s">
        <v>2483</v>
      </c>
      <c r="D4738" t="s">
        <v>19</v>
      </c>
      <c r="E4738">
        <v>348</v>
      </c>
      <c r="F4738">
        <v>724</v>
      </c>
      <c r="G4738">
        <v>57.256999999999998</v>
      </c>
      <c r="H4738">
        <v>28.893000000000001</v>
      </c>
      <c r="I4738">
        <v>1.3240000000000001</v>
      </c>
      <c r="J4738">
        <v>130.5</v>
      </c>
      <c r="K4738">
        <v>118.13</v>
      </c>
    </row>
    <row r="4739" spans="1:11" x14ac:dyDescent="0.25">
      <c r="A4739">
        <v>2014</v>
      </c>
      <c r="B4739" t="s">
        <v>2438</v>
      </c>
      <c r="C4739" t="s">
        <v>2483</v>
      </c>
      <c r="D4739" t="s">
        <v>16</v>
      </c>
      <c r="E4739">
        <v>36</v>
      </c>
      <c r="F4739">
        <v>88</v>
      </c>
      <c r="G4739">
        <v>8.1630000000000003</v>
      </c>
      <c r="H4739">
        <v>3.339</v>
      </c>
      <c r="I4739">
        <v>2.4E-2</v>
      </c>
      <c r="J4739">
        <v>7.0069999999999997</v>
      </c>
      <c r="K4739">
        <v>8.1709999999999994</v>
      </c>
    </row>
    <row r="4740" spans="1:11" x14ac:dyDescent="0.25">
      <c r="A4740">
        <v>2014</v>
      </c>
      <c r="B4740" t="s">
        <v>2438</v>
      </c>
      <c r="C4740" t="s">
        <v>2484</v>
      </c>
      <c r="D4740" t="s">
        <v>19</v>
      </c>
      <c r="E4740">
        <v>137</v>
      </c>
      <c r="F4740">
        <v>250</v>
      </c>
      <c r="G4740">
        <v>20.535</v>
      </c>
      <c r="H4740">
        <v>9.0359999999999996</v>
      </c>
      <c r="I4740">
        <v>0.113</v>
      </c>
      <c r="J4740">
        <v>22.98</v>
      </c>
      <c r="K4740">
        <v>32.588999999999999</v>
      </c>
    </row>
    <row r="4741" spans="1:11" x14ac:dyDescent="0.25">
      <c r="A4741">
        <v>2014</v>
      </c>
      <c r="B4741" t="s">
        <v>2438</v>
      </c>
      <c r="C4741" t="s">
        <v>2484</v>
      </c>
      <c r="D4741" t="s">
        <v>16</v>
      </c>
      <c r="E4741">
        <v>21</v>
      </c>
      <c r="F4741">
        <v>40</v>
      </c>
      <c r="G4741">
        <v>4.6769999999999996</v>
      </c>
      <c r="H4741">
        <v>1.2</v>
      </c>
      <c r="I4741">
        <v>3.0000000000000001E-3</v>
      </c>
      <c r="J4741">
        <v>2.3380000000000001</v>
      </c>
      <c r="K4741">
        <v>4.72</v>
      </c>
    </row>
    <row r="4742" spans="1:11" x14ac:dyDescent="0.25">
      <c r="A4742">
        <v>2014</v>
      </c>
      <c r="B4742" t="s">
        <v>2438</v>
      </c>
      <c r="C4742" t="s">
        <v>2485</v>
      </c>
      <c r="D4742" t="s">
        <v>19</v>
      </c>
      <c r="E4742">
        <v>295</v>
      </c>
      <c r="F4742">
        <v>594</v>
      </c>
      <c r="G4742">
        <v>90.17</v>
      </c>
      <c r="H4742">
        <v>44.256</v>
      </c>
      <c r="I4742">
        <v>0.72899999999999998</v>
      </c>
      <c r="J4742">
        <v>122.408</v>
      </c>
      <c r="K4742">
        <v>130.797</v>
      </c>
    </row>
    <row r="4743" spans="1:11" x14ac:dyDescent="0.25">
      <c r="A4743">
        <v>2014</v>
      </c>
      <c r="B4743" t="s">
        <v>2438</v>
      </c>
      <c r="C4743" t="s">
        <v>2485</v>
      </c>
      <c r="D4743" t="s">
        <v>16</v>
      </c>
      <c r="E4743">
        <v>40</v>
      </c>
      <c r="F4743">
        <v>171</v>
      </c>
      <c r="G4743">
        <v>48.933999999999997</v>
      </c>
      <c r="H4743">
        <v>16.867000000000001</v>
      </c>
      <c r="I4743">
        <v>8.3000000000000004E-2</v>
      </c>
      <c r="J4743">
        <v>43.893000000000001</v>
      </c>
      <c r="K4743">
        <v>48.779000000000003</v>
      </c>
    </row>
    <row r="4744" spans="1:11" x14ac:dyDescent="0.25">
      <c r="A4744">
        <v>2014</v>
      </c>
      <c r="B4744" t="s">
        <v>2438</v>
      </c>
      <c r="C4744" t="s">
        <v>2486</v>
      </c>
      <c r="D4744" t="s">
        <v>19</v>
      </c>
      <c r="E4744">
        <v>1493</v>
      </c>
      <c r="F4744">
        <v>3759</v>
      </c>
      <c r="G4744">
        <v>533.5</v>
      </c>
      <c r="H4744">
        <v>252.00899999999999</v>
      </c>
      <c r="I4744">
        <v>21.268000000000001</v>
      </c>
      <c r="J4744">
        <v>888.04</v>
      </c>
      <c r="K4744">
        <v>1185.9929999999999</v>
      </c>
    </row>
    <row r="4745" spans="1:11" x14ac:dyDescent="0.25">
      <c r="A4745">
        <v>2014</v>
      </c>
      <c r="B4745" t="s">
        <v>2438</v>
      </c>
      <c r="C4745" t="s">
        <v>2486</v>
      </c>
      <c r="D4745" t="s">
        <v>16</v>
      </c>
      <c r="E4745">
        <v>175</v>
      </c>
      <c r="F4745">
        <v>415</v>
      </c>
      <c r="G4745">
        <v>49.118000000000002</v>
      </c>
      <c r="H4745">
        <v>25.094000000000001</v>
      </c>
      <c r="I4745">
        <v>1.2070000000000001</v>
      </c>
      <c r="J4745">
        <v>31.446999999999999</v>
      </c>
      <c r="K4745">
        <v>48.201000000000001</v>
      </c>
    </row>
    <row r="4746" spans="1:11" x14ac:dyDescent="0.25">
      <c r="A4746">
        <v>2014</v>
      </c>
      <c r="B4746" t="s">
        <v>2438</v>
      </c>
      <c r="C4746" t="s">
        <v>2487</v>
      </c>
      <c r="D4746" t="s">
        <v>19</v>
      </c>
      <c r="E4746">
        <v>1074</v>
      </c>
      <c r="F4746">
        <v>2402</v>
      </c>
      <c r="G4746">
        <v>277.21199999999999</v>
      </c>
      <c r="H4746">
        <v>180.35599999999999</v>
      </c>
      <c r="I4746">
        <v>7.1340000000000003</v>
      </c>
      <c r="J4746">
        <v>297.38900000000001</v>
      </c>
      <c r="K4746">
        <v>667.56399999999996</v>
      </c>
    </row>
    <row r="4747" spans="1:11" x14ac:dyDescent="0.25">
      <c r="A4747">
        <v>2014</v>
      </c>
      <c r="B4747" t="s">
        <v>2438</v>
      </c>
      <c r="C4747" t="s">
        <v>2487</v>
      </c>
      <c r="D4747" t="s">
        <v>16</v>
      </c>
      <c r="E4747">
        <v>125</v>
      </c>
      <c r="F4747">
        <v>276</v>
      </c>
      <c r="G4747">
        <v>20.343</v>
      </c>
      <c r="H4747">
        <v>7.0540000000000003</v>
      </c>
      <c r="I4747">
        <v>0.29599999999999999</v>
      </c>
      <c r="J4747">
        <v>20.89</v>
      </c>
      <c r="K4747">
        <v>20.198</v>
      </c>
    </row>
    <row r="4748" spans="1:11" x14ac:dyDescent="0.25">
      <c r="A4748">
        <v>2014</v>
      </c>
      <c r="B4748" t="s">
        <v>2438</v>
      </c>
      <c r="C4748" t="s">
        <v>2488</v>
      </c>
      <c r="D4748" t="s">
        <v>19</v>
      </c>
      <c r="E4748">
        <v>122</v>
      </c>
      <c r="F4748">
        <v>413</v>
      </c>
      <c r="G4748">
        <v>48.871000000000002</v>
      </c>
      <c r="H4748">
        <v>10.037000000000001</v>
      </c>
      <c r="I4748">
        <v>0.40699999999999997</v>
      </c>
      <c r="J4748">
        <v>37.634</v>
      </c>
      <c r="K4748">
        <v>55.497</v>
      </c>
    </row>
    <row r="4749" spans="1:11" x14ac:dyDescent="0.25">
      <c r="A4749">
        <v>2014</v>
      </c>
      <c r="B4749" t="s">
        <v>2438</v>
      </c>
      <c r="C4749" t="s">
        <v>2488</v>
      </c>
      <c r="D4749" t="s">
        <v>16</v>
      </c>
      <c r="E4749">
        <v>15</v>
      </c>
      <c r="F4749">
        <v>32</v>
      </c>
      <c r="G4749">
        <v>2.9860000000000002</v>
      </c>
      <c r="H4749">
        <v>1.1890000000000001</v>
      </c>
      <c r="I4749">
        <v>2.5999999999999999E-2</v>
      </c>
      <c r="J4749">
        <v>1.5580000000000001</v>
      </c>
      <c r="K4749">
        <v>2.964</v>
      </c>
    </row>
    <row r="4750" spans="1:11" x14ac:dyDescent="0.25">
      <c r="A4750">
        <v>2014</v>
      </c>
      <c r="B4750" t="s">
        <v>2438</v>
      </c>
      <c r="C4750" t="s">
        <v>2489</v>
      </c>
      <c r="D4750" t="s">
        <v>19</v>
      </c>
      <c r="E4750">
        <v>702</v>
      </c>
      <c r="F4750">
        <v>1453</v>
      </c>
      <c r="G4750">
        <v>126.803</v>
      </c>
      <c r="H4750">
        <v>69.95</v>
      </c>
      <c r="I4750">
        <v>2.3639999999999999</v>
      </c>
      <c r="J4750">
        <v>76.453999999999994</v>
      </c>
      <c r="K4750">
        <v>281.29000000000002</v>
      </c>
    </row>
    <row r="4751" spans="1:11" x14ac:dyDescent="0.25">
      <c r="A4751">
        <v>2014</v>
      </c>
      <c r="B4751" t="s">
        <v>2438</v>
      </c>
      <c r="C4751" t="s">
        <v>2489</v>
      </c>
      <c r="D4751" t="s">
        <v>16</v>
      </c>
      <c r="E4751">
        <v>63</v>
      </c>
      <c r="F4751">
        <v>244</v>
      </c>
      <c r="G4751">
        <v>14.462999999999999</v>
      </c>
      <c r="H4751">
        <v>-4.7510000000000003</v>
      </c>
      <c r="I4751">
        <v>0.33600000000000002</v>
      </c>
      <c r="J4751">
        <v>18.986000000000001</v>
      </c>
      <c r="K4751">
        <v>14.282999999999999</v>
      </c>
    </row>
    <row r="4752" spans="1:11" x14ac:dyDescent="0.25">
      <c r="A4752">
        <v>2014</v>
      </c>
      <c r="B4752" t="s">
        <v>2438</v>
      </c>
      <c r="C4752" t="s">
        <v>2490</v>
      </c>
      <c r="D4752" t="s">
        <v>19</v>
      </c>
      <c r="E4752">
        <v>386</v>
      </c>
      <c r="F4752">
        <v>718</v>
      </c>
      <c r="G4752">
        <v>41.384</v>
      </c>
      <c r="H4752">
        <v>17.704999999999998</v>
      </c>
      <c r="I4752">
        <v>1.9670000000000001</v>
      </c>
      <c r="J4752">
        <v>50.884999999999998</v>
      </c>
      <c r="K4752">
        <v>84.081000000000003</v>
      </c>
    </row>
    <row r="4753" spans="1:11" x14ac:dyDescent="0.25">
      <c r="A4753">
        <v>2014</v>
      </c>
      <c r="B4753" t="s">
        <v>2438</v>
      </c>
      <c r="C4753" t="s">
        <v>2490</v>
      </c>
      <c r="D4753" t="s">
        <v>16</v>
      </c>
      <c r="E4753">
        <v>65</v>
      </c>
      <c r="F4753">
        <v>154</v>
      </c>
      <c r="G4753">
        <v>15.132999999999999</v>
      </c>
      <c r="H4753">
        <v>4.4320000000000004</v>
      </c>
      <c r="I4753">
        <v>0.72099999999999997</v>
      </c>
      <c r="J4753">
        <v>14.608000000000001</v>
      </c>
      <c r="K4753">
        <v>14.811</v>
      </c>
    </row>
    <row r="4754" spans="1:11" x14ac:dyDescent="0.25">
      <c r="A4754">
        <v>2014</v>
      </c>
      <c r="B4754" t="s">
        <v>2438</v>
      </c>
      <c r="C4754" t="s">
        <v>2491</v>
      </c>
      <c r="D4754" t="s">
        <v>19</v>
      </c>
      <c r="E4754">
        <v>351</v>
      </c>
      <c r="F4754">
        <v>618</v>
      </c>
      <c r="G4754">
        <v>35.212000000000003</v>
      </c>
      <c r="H4754">
        <v>17.847999999999999</v>
      </c>
      <c r="I4754">
        <v>1.3839999999999999</v>
      </c>
      <c r="J4754">
        <v>39.249000000000002</v>
      </c>
      <c r="K4754">
        <v>66.494</v>
      </c>
    </row>
    <row r="4755" spans="1:11" x14ac:dyDescent="0.25">
      <c r="A4755">
        <v>2014</v>
      </c>
      <c r="B4755" t="s">
        <v>2438</v>
      </c>
      <c r="C4755" t="s">
        <v>2491</v>
      </c>
      <c r="D4755" t="s">
        <v>16</v>
      </c>
      <c r="E4755">
        <v>41</v>
      </c>
      <c r="F4755">
        <v>88</v>
      </c>
      <c r="G4755">
        <v>5.9029999999999996</v>
      </c>
      <c r="H4755">
        <v>1.9810000000000001</v>
      </c>
      <c r="I4755">
        <v>0.123</v>
      </c>
      <c r="J4755">
        <v>6.0890000000000004</v>
      </c>
      <c r="K4755">
        <v>5.8579999999999997</v>
      </c>
    </row>
    <row r="4756" spans="1:11" x14ac:dyDescent="0.25">
      <c r="A4756">
        <v>2014</v>
      </c>
      <c r="B4756" t="s">
        <v>2438</v>
      </c>
      <c r="C4756" t="s">
        <v>2492</v>
      </c>
      <c r="D4756" t="s">
        <v>19</v>
      </c>
      <c r="E4756">
        <v>293</v>
      </c>
      <c r="F4756">
        <v>547</v>
      </c>
      <c r="G4756">
        <v>90.304000000000002</v>
      </c>
      <c r="H4756">
        <v>62.183</v>
      </c>
      <c r="I4756">
        <v>4.1630000000000003</v>
      </c>
      <c r="J4756">
        <v>52.801000000000002</v>
      </c>
      <c r="K4756">
        <v>137.589</v>
      </c>
    </row>
    <row r="4757" spans="1:11" x14ac:dyDescent="0.25">
      <c r="A4757">
        <v>2014</v>
      </c>
      <c r="B4757" t="s">
        <v>2438</v>
      </c>
      <c r="C4757" t="s">
        <v>2492</v>
      </c>
      <c r="D4757" t="s">
        <v>16</v>
      </c>
      <c r="E4757">
        <v>26</v>
      </c>
      <c r="F4757">
        <v>52</v>
      </c>
      <c r="G4757">
        <v>5.117</v>
      </c>
      <c r="H4757">
        <v>1.6759999999999999</v>
      </c>
      <c r="I4757">
        <v>1.2999999999999999E-2</v>
      </c>
      <c r="J4757">
        <v>4.1829999999999998</v>
      </c>
      <c r="K4757">
        <v>5.109</v>
      </c>
    </row>
    <row r="4758" spans="1:11" x14ac:dyDescent="0.25">
      <c r="A4758">
        <v>2014</v>
      </c>
      <c r="B4758" t="s">
        <v>2438</v>
      </c>
      <c r="C4758" t="s">
        <v>2493</v>
      </c>
      <c r="D4758" t="s">
        <v>19</v>
      </c>
      <c r="E4758">
        <v>970</v>
      </c>
      <c r="F4758">
        <v>2060</v>
      </c>
      <c r="G4758">
        <v>215.48099999999999</v>
      </c>
      <c r="H4758">
        <v>139.005</v>
      </c>
      <c r="I4758">
        <v>7.86</v>
      </c>
      <c r="J4758">
        <v>229.33</v>
      </c>
      <c r="K4758">
        <v>495.476</v>
      </c>
    </row>
    <row r="4759" spans="1:11" x14ac:dyDescent="0.25">
      <c r="A4759">
        <v>2014</v>
      </c>
      <c r="B4759" t="s">
        <v>2438</v>
      </c>
      <c r="C4759" t="s">
        <v>2493</v>
      </c>
      <c r="D4759" t="s">
        <v>16</v>
      </c>
      <c r="E4759">
        <v>115</v>
      </c>
      <c r="F4759">
        <v>352</v>
      </c>
      <c r="G4759">
        <v>32.396000000000001</v>
      </c>
      <c r="H4759">
        <v>14.186999999999999</v>
      </c>
      <c r="I4759">
        <v>0.98699999999999999</v>
      </c>
      <c r="J4759">
        <v>26.154</v>
      </c>
      <c r="K4759">
        <v>32.427999999999997</v>
      </c>
    </row>
    <row r="4760" spans="1:11" x14ac:dyDescent="0.25">
      <c r="A4760">
        <v>2014</v>
      </c>
      <c r="B4760" t="s">
        <v>2438</v>
      </c>
      <c r="C4760" t="s">
        <v>2494</v>
      </c>
      <c r="D4760" t="s">
        <v>19</v>
      </c>
      <c r="E4760">
        <v>7152</v>
      </c>
      <c r="F4760">
        <v>33955</v>
      </c>
      <c r="G4760">
        <v>10284.040000000001</v>
      </c>
      <c r="H4760">
        <v>5149.5829999999996</v>
      </c>
      <c r="I4760">
        <v>212.93899999999999</v>
      </c>
      <c r="J4760">
        <v>5210.8140000000003</v>
      </c>
      <c r="K4760">
        <v>19771.259999999998</v>
      </c>
    </row>
    <row r="4761" spans="1:11" x14ac:dyDescent="0.25">
      <c r="A4761">
        <v>2014</v>
      </c>
      <c r="B4761" t="s">
        <v>2438</v>
      </c>
      <c r="C4761" t="s">
        <v>2494</v>
      </c>
      <c r="D4761" t="s">
        <v>16</v>
      </c>
      <c r="E4761">
        <v>575</v>
      </c>
      <c r="F4761">
        <v>1894</v>
      </c>
      <c r="G4761">
        <v>432.53500000000003</v>
      </c>
      <c r="H4761">
        <v>143.626</v>
      </c>
      <c r="I4761">
        <v>6.91</v>
      </c>
      <c r="J4761">
        <v>244.06800000000001</v>
      </c>
      <c r="K4761">
        <v>431.42200000000003</v>
      </c>
    </row>
    <row r="4762" spans="1:11" x14ac:dyDescent="0.25">
      <c r="A4762">
        <v>2014</v>
      </c>
      <c r="B4762" t="s">
        <v>2438</v>
      </c>
      <c r="C4762" t="s">
        <v>2495</v>
      </c>
      <c r="D4762" t="s">
        <v>19</v>
      </c>
      <c r="E4762">
        <v>499</v>
      </c>
      <c r="F4762">
        <v>1065</v>
      </c>
      <c r="G4762">
        <v>67.778000000000006</v>
      </c>
      <c r="H4762">
        <v>35.826999999999998</v>
      </c>
      <c r="I4762">
        <v>4.3920000000000003</v>
      </c>
      <c r="J4762">
        <v>76.2</v>
      </c>
      <c r="K4762">
        <v>171.40299999999999</v>
      </c>
    </row>
    <row r="4763" spans="1:11" x14ac:dyDescent="0.25">
      <c r="A4763">
        <v>2014</v>
      </c>
      <c r="B4763" t="s">
        <v>2438</v>
      </c>
      <c r="C4763" t="s">
        <v>2495</v>
      </c>
      <c r="D4763" t="s">
        <v>16</v>
      </c>
      <c r="E4763">
        <v>60</v>
      </c>
      <c r="F4763">
        <v>135</v>
      </c>
      <c r="G4763">
        <v>13.641</v>
      </c>
      <c r="H4763">
        <v>5.016</v>
      </c>
      <c r="I4763">
        <v>0.14299999999999999</v>
      </c>
      <c r="J4763">
        <v>7.9109999999999996</v>
      </c>
      <c r="K4763">
        <v>13.516</v>
      </c>
    </row>
    <row r="4764" spans="1:11" x14ac:dyDescent="0.25">
      <c r="A4764">
        <v>2014</v>
      </c>
      <c r="B4764" t="s">
        <v>2438</v>
      </c>
      <c r="C4764" t="s">
        <v>2496</v>
      </c>
      <c r="D4764" t="s">
        <v>19</v>
      </c>
      <c r="E4764">
        <v>137</v>
      </c>
      <c r="F4764">
        <v>250</v>
      </c>
      <c r="G4764">
        <v>26.373000000000001</v>
      </c>
      <c r="H4764">
        <v>19.408999999999999</v>
      </c>
      <c r="I4764">
        <v>0.436</v>
      </c>
      <c r="J4764">
        <v>25.655000000000001</v>
      </c>
      <c r="K4764">
        <v>60.344000000000001</v>
      </c>
    </row>
    <row r="4765" spans="1:11" x14ac:dyDescent="0.25">
      <c r="A4765">
        <v>2014</v>
      </c>
      <c r="B4765" t="s">
        <v>2438</v>
      </c>
      <c r="C4765" t="s">
        <v>2496</v>
      </c>
      <c r="D4765" t="s">
        <v>16</v>
      </c>
      <c r="E4765">
        <v>16</v>
      </c>
      <c r="F4765">
        <v>44</v>
      </c>
      <c r="G4765">
        <v>3.855</v>
      </c>
      <c r="H4765">
        <v>1.5189999999999999</v>
      </c>
      <c r="I4765">
        <v>0.14199999999999999</v>
      </c>
      <c r="J4765">
        <v>5.1210000000000004</v>
      </c>
      <c r="K4765">
        <v>3.8530000000000002</v>
      </c>
    </row>
    <row r="4767" spans="1:11" x14ac:dyDescent="0.25">
      <c r="A4767" t="s">
        <v>2497</v>
      </c>
    </row>
    <row r="4768" spans="1:11" x14ac:dyDescent="0.25">
      <c r="A4768" t="s">
        <v>2498</v>
      </c>
      <c r="B4768" t="s">
        <v>2499</v>
      </c>
      <c r="C4768" t="s">
        <v>2500</v>
      </c>
      <c r="D4768" t="s">
        <v>2501</v>
      </c>
      <c r="E4768" t="s">
        <v>2502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4759"/>
  <sheetViews>
    <sheetView topLeftCell="G5" zoomScale="145" zoomScaleNormal="145" workbookViewId="0">
      <selection activeCell="G7" sqref="G7"/>
    </sheetView>
  </sheetViews>
  <sheetFormatPr baseColWidth="10" defaultRowHeight="15" x14ac:dyDescent="0.25"/>
  <cols>
    <col min="1" max="1" width="15.5703125" customWidth="1"/>
    <col min="2" max="2" width="29.5703125" customWidth="1"/>
    <col min="3" max="6" width="15.42578125" customWidth="1"/>
    <col min="7" max="7" width="42.85546875" customWidth="1"/>
  </cols>
  <sheetData>
    <row r="1" spans="1:14" ht="105" x14ac:dyDescent="0.25">
      <c r="A1" t="s">
        <v>4</v>
      </c>
      <c r="B1" t="s">
        <v>5</v>
      </c>
      <c r="C1" t="s">
        <v>2503</v>
      </c>
      <c r="D1" t="s">
        <v>2504</v>
      </c>
      <c r="E1" t="s">
        <v>2505</v>
      </c>
      <c r="F1" t="s">
        <v>2506</v>
      </c>
      <c r="G1" t="s">
        <v>6</v>
      </c>
      <c r="H1" s="2" t="s">
        <v>7</v>
      </c>
      <c r="I1" s="2" t="s">
        <v>8</v>
      </c>
      <c r="J1" s="2" t="s">
        <v>9</v>
      </c>
      <c r="K1" s="2" t="s">
        <v>10</v>
      </c>
      <c r="L1" s="2" t="s">
        <v>11</v>
      </c>
      <c r="M1" s="2" t="s">
        <v>12</v>
      </c>
      <c r="N1" s="2" t="s">
        <v>13</v>
      </c>
    </row>
    <row r="2" spans="1:14" hidden="1" x14ac:dyDescent="0.25">
      <c r="A2" t="s">
        <v>17</v>
      </c>
      <c r="B2" t="s">
        <v>18</v>
      </c>
      <c r="C2" t="str">
        <f>MID(A2,1,2)</f>
        <v>01</v>
      </c>
      <c r="D2" t="str">
        <f>MID(B2,1,3)</f>
        <v>001</v>
      </c>
      <c r="E2" t="str">
        <f>CONCATENATE(C2,D2)</f>
        <v>01001</v>
      </c>
      <c r="F2" t="str">
        <f>MID(B2,5,40)</f>
        <v>Aguascalientes</v>
      </c>
      <c r="G2" t="s">
        <v>19</v>
      </c>
      <c r="H2">
        <v>36617</v>
      </c>
      <c r="I2">
        <v>205196</v>
      </c>
      <c r="J2">
        <v>146035.06299999999</v>
      </c>
      <c r="K2">
        <v>36190.864999999998</v>
      </c>
      <c r="L2">
        <v>7105.8040000000001</v>
      </c>
      <c r="M2">
        <v>73784.191999999995</v>
      </c>
      <c r="N2">
        <v>186029.353</v>
      </c>
    </row>
    <row r="3" spans="1:14" x14ac:dyDescent="0.25">
      <c r="A3" t="s">
        <v>17</v>
      </c>
      <c r="B3" t="s">
        <v>18</v>
      </c>
      <c r="C3" t="str">
        <f t="shared" ref="C3:C66" si="0">MID(A3,1,2)</f>
        <v>01</v>
      </c>
      <c r="D3" t="str">
        <f t="shared" ref="D3:D66" si="1">MID(B3,1,3)</f>
        <v>001</v>
      </c>
      <c r="E3" t="str">
        <f t="shared" ref="E3:E66" si="2">CONCATENATE(C3,D3)</f>
        <v>01001</v>
      </c>
      <c r="F3" t="str">
        <f t="shared" ref="F3:F66" si="3">MID(B3,5,40)</f>
        <v>Aguascalientes</v>
      </c>
      <c r="G3" t="s">
        <v>16</v>
      </c>
      <c r="H3">
        <v>3399</v>
      </c>
      <c r="I3">
        <v>54681</v>
      </c>
      <c r="J3">
        <v>110191.617</v>
      </c>
      <c r="K3">
        <v>18258.678</v>
      </c>
      <c r="L3">
        <v>5778.6149999999998</v>
      </c>
      <c r="M3">
        <v>55640.567999999999</v>
      </c>
      <c r="N3">
        <v>107502.554</v>
      </c>
    </row>
    <row r="4" spans="1:14" hidden="1" x14ac:dyDescent="0.25">
      <c r="A4" t="s">
        <v>17</v>
      </c>
      <c r="B4" t="s">
        <v>20</v>
      </c>
      <c r="C4" t="str">
        <f t="shared" si="0"/>
        <v>01</v>
      </c>
      <c r="D4" t="str">
        <f t="shared" si="1"/>
        <v>002</v>
      </c>
      <c r="E4" t="str">
        <f t="shared" si="2"/>
        <v>01002</v>
      </c>
      <c r="F4" t="str">
        <f t="shared" si="3"/>
        <v>Asientos</v>
      </c>
      <c r="G4" t="s">
        <v>19</v>
      </c>
      <c r="H4">
        <v>601</v>
      </c>
      <c r="I4">
        <v>1976</v>
      </c>
      <c r="J4">
        <v>926.60799999999995</v>
      </c>
      <c r="K4">
        <v>568.44899999999996</v>
      </c>
      <c r="L4">
        <v>3.3010000000000002</v>
      </c>
      <c r="M4">
        <v>1618.925</v>
      </c>
      <c r="N4">
        <v>1126.9280000000001</v>
      </c>
    </row>
    <row r="5" spans="1:14" x14ac:dyDescent="0.25">
      <c r="A5" t="s">
        <v>17</v>
      </c>
      <c r="B5" t="s">
        <v>20</v>
      </c>
      <c r="C5" t="str">
        <f t="shared" si="0"/>
        <v>01</v>
      </c>
      <c r="D5" t="str">
        <f t="shared" si="1"/>
        <v>002</v>
      </c>
      <c r="E5" t="str">
        <f t="shared" si="2"/>
        <v>01002</v>
      </c>
      <c r="F5" t="str">
        <f t="shared" si="3"/>
        <v>Asientos</v>
      </c>
      <c r="G5" t="s">
        <v>16</v>
      </c>
      <c r="H5">
        <v>51</v>
      </c>
      <c r="I5">
        <v>444</v>
      </c>
      <c r="J5">
        <v>34.557000000000002</v>
      </c>
      <c r="K5">
        <v>19.911000000000001</v>
      </c>
      <c r="L5">
        <v>2E-3</v>
      </c>
      <c r="M5">
        <v>8.1620000000000008</v>
      </c>
      <c r="N5">
        <v>34.722000000000001</v>
      </c>
    </row>
    <row r="6" spans="1:14" hidden="1" x14ac:dyDescent="0.25">
      <c r="A6" t="s">
        <v>17</v>
      </c>
      <c r="B6" t="s">
        <v>21</v>
      </c>
      <c r="C6" t="str">
        <f t="shared" si="0"/>
        <v>01</v>
      </c>
      <c r="D6" t="str">
        <f t="shared" si="1"/>
        <v>003</v>
      </c>
      <c r="E6" t="str">
        <f t="shared" si="2"/>
        <v>01003</v>
      </c>
      <c r="F6" t="str">
        <f t="shared" si="3"/>
        <v>Calvillo</v>
      </c>
      <c r="G6" t="s">
        <v>19</v>
      </c>
      <c r="H6">
        <v>1689</v>
      </c>
      <c r="I6">
        <v>6348</v>
      </c>
      <c r="J6">
        <v>807.41700000000003</v>
      </c>
      <c r="K6">
        <v>464.41899999999998</v>
      </c>
      <c r="L6">
        <v>36.130000000000003</v>
      </c>
      <c r="M6">
        <v>719.18799999999999</v>
      </c>
      <c r="N6">
        <v>1311.4770000000001</v>
      </c>
    </row>
    <row r="7" spans="1:14" x14ac:dyDescent="0.25">
      <c r="A7" t="s">
        <v>17</v>
      </c>
      <c r="B7" t="s">
        <v>21</v>
      </c>
      <c r="C7" t="str">
        <f t="shared" si="0"/>
        <v>01</v>
      </c>
      <c r="D7" t="str">
        <f t="shared" si="1"/>
        <v>003</v>
      </c>
      <c r="E7" t="str">
        <f t="shared" si="2"/>
        <v>01003</v>
      </c>
      <c r="F7" t="str">
        <f t="shared" si="3"/>
        <v>Calvillo</v>
      </c>
      <c r="G7" t="s">
        <v>16</v>
      </c>
      <c r="H7">
        <v>187</v>
      </c>
      <c r="I7">
        <v>2336</v>
      </c>
      <c r="J7">
        <v>257.137</v>
      </c>
      <c r="K7">
        <v>130.89699999999999</v>
      </c>
      <c r="L7">
        <v>28.128</v>
      </c>
      <c r="M7">
        <v>231.691</v>
      </c>
      <c r="N7">
        <v>257.26600000000002</v>
      </c>
    </row>
    <row r="8" spans="1:14" hidden="1" x14ac:dyDescent="0.25">
      <c r="A8" t="s">
        <v>17</v>
      </c>
      <c r="B8" t="s">
        <v>22</v>
      </c>
      <c r="C8" t="str">
        <f t="shared" si="0"/>
        <v>01</v>
      </c>
      <c r="D8" t="str">
        <f t="shared" si="1"/>
        <v>004</v>
      </c>
      <c r="E8" t="str">
        <f t="shared" si="2"/>
        <v>01004</v>
      </c>
      <c r="F8" t="str">
        <f t="shared" si="3"/>
        <v>Cosío</v>
      </c>
      <c r="G8" t="s">
        <v>19</v>
      </c>
      <c r="H8">
        <v>301</v>
      </c>
      <c r="I8">
        <v>1003</v>
      </c>
      <c r="J8">
        <v>110.295</v>
      </c>
      <c r="K8">
        <v>62.902000000000001</v>
      </c>
      <c r="L8">
        <v>2.1179999999999999</v>
      </c>
      <c r="M8">
        <v>76.703000000000003</v>
      </c>
      <c r="N8">
        <v>156.435</v>
      </c>
    </row>
    <row r="9" spans="1:14" x14ac:dyDescent="0.25">
      <c r="A9" t="s">
        <v>17</v>
      </c>
      <c r="B9" t="s">
        <v>22</v>
      </c>
      <c r="C9" t="str">
        <f t="shared" si="0"/>
        <v>01</v>
      </c>
      <c r="D9" t="str">
        <f t="shared" si="1"/>
        <v>004</v>
      </c>
      <c r="E9" t="str">
        <f t="shared" si="2"/>
        <v>01004</v>
      </c>
      <c r="F9" t="str">
        <f t="shared" si="3"/>
        <v>Cosío</v>
      </c>
      <c r="G9" t="s">
        <v>16</v>
      </c>
      <c r="H9">
        <v>30</v>
      </c>
      <c r="I9">
        <v>411</v>
      </c>
      <c r="J9">
        <v>57.61</v>
      </c>
      <c r="K9">
        <v>34.093000000000004</v>
      </c>
      <c r="L9">
        <v>1.2090000000000001</v>
      </c>
      <c r="M9">
        <v>17.693999999999999</v>
      </c>
      <c r="N9">
        <v>57.353999999999999</v>
      </c>
    </row>
    <row r="10" spans="1:14" hidden="1" x14ac:dyDescent="0.25">
      <c r="A10" t="s">
        <v>17</v>
      </c>
      <c r="B10" t="s">
        <v>23</v>
      </c>
      <c r="C10" t="str">
        <f t="shared" si="0"/>
        <v>01</v>
      </c>
      <c r="D10" t="str">
        <f t="shared" si="1"/>
        <v>005</v>
      </c>
      <c r="E10" t="str">
        <f t="shared" si="2"/>
        <v>01005</v>
      </c>
      <c r="F10" t="str">
        <f t="shared" si="3"/>
        <v>Jesús María</v>
      </c>
      <c r="G10" t="s">
        <v>19</v>
      </c>
      <c r="H10">
        <v>3449</v>
      </c>
      <c r="I10">
        <v>31159</v>
      </c>
      <c r="J10">
        <v>19788.031999999999</v>
      </c>
      <c r="K10">
        <v>7096.02</v>
      </c>
      <c r="L10">
        <v>1387.94</v>
      </c>
      <c r="M10">
        <v>9049.2829999999994</v>
      </c>
      <c r="N10">
        <v>28799.73</v>
      </c>
    </row>
    <row r="11" spans="1:14" x14ac:dyDescent="0.25">
      <c r="A11" t="s">
        <v>17</v>
      </c>
      <c r="B11" t="s">
        <v>23</v>
      </c>
      <c r="C11" t="str">
        <f t="shared" si="0"/>
        <v>01</v>
      </c>
      <c r="D11" t="str">
        <f t="shared" si="1"/>
        <v>005</v>
      </c>
      <c r="E11" t="str">
        <f t="shared" si="2"/>
        <v>01005</v>
      </c>
      <c r="F11" t="str">
        <f t="shared" si="3"/>
        <v>Jesús María</v>
      </c>
      <c r="G11" t="s">
        <v>16</v>
      </c>
      <c r="H11">
        <v>542</v>
      </c>
      <c r="I11">
        <v>18783</v>
      </c>
      <c r="J11">
        <v>14475.091</v>
      </c>
      <c r="K11">
        <v>4387.357</v>
      </c>
      <c r="L11">
        <v>881.15700000000004</v>
      </c>
      <c r="M11">
        <v>4994.0150000000003</v>
      </c>
      <c r="N11">
        <v>14183.772999999999</v>
      </c>
    </row>
    <row r="12" spans="1:14" hidden="1" x14ac:dyDescent="0.25">
      <c r="A12" t="s">
        <v>17</v>
      </c>
      <c r="B12" t="s">
        <v>24</v>
      </c>
      <c r="C12" t="str">
        <f t="shared" si="0"/>
        <v>01</v>
      </c>
      <c r="D12" t="str">
        <f t="shared" si="1"/>
        <v>006</v>
      </c>
      <c r="E12" t="str">
        <f t="shared" si="2"/>
        <v>01006</v>
      </c>
      <c r="F12" t="str">
        <f t="shared" si="3"/>
        <v>Pabellón de Arteaga</v>
      </c>
      <c r="G12" t="s">
        <v>19</v>
      </c>
      <c r="H12">
        <v>1422</v>
      </c>
      <c r="I12">
        <v>4487</v>
      </c>
      <c r="J12">
        <v>619.23599999999999</v>
      </c>
      <c r="K12">
        <v>387.96499999999997</v>
      </c>
      <c r="L12">
        <v>8.6349999999999998</v>
      </c>
      <c r="M12">
        <v>280.851</v>
      </c>
      <c r="N12">
        <v>1430.3789999999999</v>
      </c>
    </row>
    <row r="13" spans="1:14" x14ac:dyDescent="0.25">
      <c r="A13" t="s">
        <v>17</v>
      </c>
      <c r="B13" t="s">
        <v>24</v>
      </c>
      <c r="C13" t="str">
        <f t="shared" si="0"/>
        <v>01</v>
      </c>
      <c r="D13" t="str">
        <f t="shared" si="1"/>
        <v>006</v>
      </c>
      <c r="E13" t="str">
        <f t="shared" si="2"/>
        <v>01006</v>
      </c>
      <c r="F13" t="str">
        <f t="shared" si="3"/>
        <v>Pabellón de Arteaga</v>
      </c>
      <c r="G13" t="s">
        <v>16</v>
      </c>
      <c r="H13">
        <v>115</v>
      </c>
      <c r="I13">
        <v>809</v>
      </c>
      <c r="J13">
        <v>136.78399999999999</v>
      </c>
      <c r="K13">
        <v>63.264000000000003</v>
      </c>
      <c r="L13">
        <v>0.67900000000000005</v>
      </c>
      <c r="M13">
        <v>42.826999999999998</v>
      </c>
      <c r="N13">
        <v>135.86799999999999</v>
      </c>
    </row>
    <row r="14" spans="1:14" hidden="1" x14ac:dyDescent="0.25">
      <c r="A14" t="s">
        <v>17</v>
      </c>
      <c r="B14" t="s">
        <v>25</v>
      </c>
      <c r="C14" t="str">
        <f t="shared" si="0"/>
        <v>01</v>
      </c>
      <c r="D14" t="str">
        <f t="shared" si="1"/>
        <v>007</v>
      </c>
      <c r="E14" t="str">
        <f t="shared" si="2"/>
        <v>01007</v>
      </c>
      <c r="F14" t="str">
        <f t="shared" si="3"/>
        <v>Rincón de Romos</v>
      </c>
      <c r="G14" t="s">
        <v>19</v>
      </c>
      <c r="H14">
        <v>1721</v>
      </c>
      <c r="I14">
        <v>5568</v>
      </c>
      <c r="J14">
        <v>1957.3589999999999</v>
      </c>
      <c r="K14">
        <v>850.87</v>
      </c>
      <c r="L14">
        <v>23.832999999999998</v>
      </c>
      <c r="M14">
        <v>1297.8810000000001</v>
      </c>
      <c r="N14">
        <v>2909.0639999999999</v>
      </c>
    </row>
    <row r="15" spans="1:14" x14ac:dyDescent="0.25">
      <c r="A15" t="s">
        <v>17</v>
      </c>
      <c r="B15" t="s">
        <v>25</v>
      </c>
      <c r="C15" t="str">
        <f t="shared" si="0"/>
        <v>01</v>
      </c>
      <c r="D15" t="str">
        <f t="shared" si="1"/>
        <v>007</v>
      </c>
      <c r="E15" t="str">
        <f t="shared" si="2"/>
        <v>01007</v>
      </c>
      <c r="F15" t="str">
        <f t="shared" si="3"/>
        <v>Rincón de Romos</v>
      </c>
      <c r="G15" t="s">
        <v>16</v>
      </c>
      <c r="H15">
        <v>162</v>
      </c>
      <c r="I15">
        <v>1753</v>
      </c>
      <c r="J15">
        <v>1471.9570000000001</v>
      </c>
      <c r="K15">
        <v>537.23699999999997</v>
      </c>
      <c r="L15">
        <v>23.25</v>
      </c>
      <c r="M15">
        <v>964.51599999999996</v>
      </c>
      <c r="N15">
        <v>1477.1469999999999</v>
      </c>
    </row>
    <row r="16" spans="1:14" hidden="1" x14ac:dyDescent="0.25">
      <c r="A16" t="s">
        <v>17</v>
      </c>
      <c r="B16" t="s">
        <v>26</v>
      </c>
      <c r="C16" t="str">
        <f t="shared" si="0"/>
        <v>01</v>
      </c>
      <c r="D16" t="str">
        <f t="shared" si="1"/>
        <v>008</v>
      </c>
      <c r="E16" t="str">
        <f t="shared" si="2"/>
        <v>01008</v>
      </c>
      <c r="F16" t="str">
        <f t="shared" si="3"/>
        <v>San José de Gracia</v>
      </c>
      <c r="G16" t="s">
        <v>19</v>
      </c>
      <c r="H16">
        <v>262</v>
      </c>
      <c r="I16">
        <v>811</v>
      </c>
      <c r="J16">
        <v>71.757999999999996</v>
      </c>
      <c r="K16">
        <v>35.957999999999998</v>
      </c>
      <c r="L16">
        <v>2.3519999999999999</v>
      </c>
      <c r="M16">
        <v>59.374000000000002</v>
      </c>
      <c r="N16">
        <v>105.316</v>
      </c>
    </row>
    <row r="17" spans="1:14" x14ac:dyDescent="0.25">
      <c r="A17" t="s">
        <v>17</v>
      </c>
      <c r="B17" t="s">
        <v>26</v>
      </c>
      <c r="C17" t="str">
        <f t="shared" si="0"/>
        <v>01</v>
      </c>
      <c r="D17" t="str">
        <f t="shared" si="1"/>
        <v>008</v>
      </c>
      <c r="E17" t="str">
        <f t="shared" si="2"/>
        <v>01008</v>
      </c>
      <c r="F17" t="str">
        <f t="shared" si="3"/>
        <v>San José de Gracia</v>
      </c>
      <c r="G17" t="s">
        <v>16</v>
      </c>
      <c r="H17">
        <v>34</v>
      </c>
      <c r="I17">
        <v>108</v>
      </c>
      <c r="J17">
        <v>20.483000000000001</v>
      </c>
      <c r="K17">
        <v>10.047000000000001</v>
      </c>
      <c r="L17">
        <v>0.13400000000000001</v>
      </c>
      <c r="M17">
        <v>16.298999999999999</v>
      </c>
      <c r="N17">
        <v>20.079000000000001</v>
      </c>
    </row>
    <row r="18" spans="1:14" hidden="1" x14ac:dyDescent="0.25">
      <c r="A18" t="s">
        <v>17</v>
      </c>
      <c r="B18" t="s">
        <v>27</v>
      </c>
      <c r="C18" t="str">
        <f t="shared" si="0"/>
        <v>01</v>
      </c>
      <c r="D18" t="str">
        <f t="shared" si="1"/>
        <v>009</v>
      </c>
      <c r="E18" t="str">
        <f t="shared" si="2"/>
        <v>01009</v>
      </c>
      <c r="F18" t="str">
        <f t="shared" si="3"/>
        <v>Tepezalá</v>
      </c>
      <c r="G18" t="s">
        <v>19</v>
      </c>
      <c r="H18">
        <v>324</v>
      </c>
      <c r="I18">
        <v>1342</v>
      </c>
      <c r="J18">
        <v>1725.8119999999999</v>
      </c>
      <c r="K18">
        <v>461.649</v>
      </c>
      <c r="L18">
        <v>53.201999999999998</v>
      </c>
      <c r="M18">
        <v>3015.5619999999999</v>
      </c>
      <c r="N18">
        <v>1924.867</v>
      </c>
    </row>
    <row r="19" spans="1:14" x14ac:dyDescent="0.25">
      <c r="A19" t="s">
        <v>17</v>
      </c>
      <c r="B19" t="s">
        <v>27</v>
      </c>
      <c r="C19" t="str">
        <f t="shared" si="0"/>
        <v>01</v>
      </c>
      <c r="D19" t="str">
        <f t="shared" si="1"/>
        <v>009</v>
      </c>
      <c r="E19" t="str">
        <f t="shared" si="2"/>
        <v>01009</v>
      </c>
      <c r="F19" t="str">
        <f t="shared" si="3"/>
        <v>Tepezalá</v>
      </c>
      <c r="G19" t="s">
        <v>16</v>
      </c>
      <c r="H19">
        <v>34</v>
      </c>
      <c r="I19">
        <v>428</v>
      </c>
      <c r="J19">
        <v>1557.452</v>
      </c>
      <c r="K19">
        <v>312.99700000000001</v>
      </c>
      <c r="L19">
        <v>52.555999999999997</v>
      </c>
      <c r="M19">
        <v>2971.6819999999998</v>
      </c>
      <c r="N19">
        <v>1680.5519999999999</v>
      </c>
    </row>
    <row r="20" spans="1:14" hidden="1" x14ac:dyDescent="0.25">
      <c r="A20" t="s">
        <v>17</v>
      </c>
      <c r="B20" t="s">
        <v>28</v>
      </c>
      <c r="C20" t="str">
        <f t="shared" si="0"/>
        <v>01</v>
      </c>
      <c r="D20" t="str">
        <f t="shared" si="1"/>
        <v>010</v>
      </c>
      <c r="E20" t="str">
        <f t="shared" si="2"/>
        <v>01010</v>
      </c>
      <c r="F20" t="str">
        <f t="shared" si="3"/>
        <v>El Llano</v>
      </c>
      <c r="G20" t="s">
        <v>19</v>
      </c>
      <c r="H20">
        <v>259</v>
      </c>
      <c r="I20">
        <v>695</v>
      </c>
      <c r="J20">
        <v>118.744</v>
      </c>
      <c r="K20">
        <v>11.726000000000001</v>
      </c>
      <c r="L20">
        <v>1.3109999999999999</v>
      </c>
      <c r="M20">
        <v>103.905</v>
      </c>
      <c r="N20">
        <v>250.59299999999999</v>
      </c>
    </row>
    <row r="21" spans="1:14" x14ac:dyDescent="0.25">
      <c r="A21" t="s">
        <v>17</v>
      </c>
      <c r="B21" t="s">
        <v>28</v>
      </c>
      <c r="C21" t="str">
        <f t="shared" si="0"/>
        <v>01</v>
      </c>
      <c r="D21" t="str">
        <f t="shared" si="1"/>
        <v>010</v>
      </c>
      <c r="E21" t="str">
        <f t="shared" si="2"/>
        <v>01010</v>
      </c>
      <c r="F21" t="str">
        <f t="shared" si="3"/>
        <v>El Llano</v>
      </c>
      <c r="G21" t="s">
        <v>16</v>
      </c>
      <c r="H21">
        <v>25</v>
      </c>
      <c r="I21">
        <v>114</v>
      </c>
      <c r="J21">
        <v>69.33</v>
      </c>
      <c r="K21">
        <v>-15.035</v>
      </c>
      <c r="L21">
        <v>7.0000000000000007E-2</v>
      </c>
      <c r="M21">
        <v>51.936</v>
      </c>
      <c r="N21">
        <v>77.52</v>
      </c>
    </row>
    <row r="22" spans="1:14" hidden="1" x14ac:dyDescent="0.25">
      <c r="A22" t="s">
        <v>17</v>
      </c>
      <c r="B22" t="s">
        <v>29</v>
      </c>
      <c r="C22" t="str">
        <f t="shared" si="0"/>
        <v>01</v>
      </c>
      <c r="D22" t="str">
        <f t="shared" si="1"/>
        <v>011</v>
      </c>
      <c r="E22" t="str">
        <f t="shared" si="2"/>
        <v>01011</v>
      </c>
      <c r="F22" t="str">
        <f t="shared" si="3"/>
        <v>San Francisco de los Romo</v>
      </c>
      <c r="G22" t="s">
        <v>19</v>
      </c>
      <c r="H22">
        <v>804</v>
      </c>
      <c r="I22">
        <v>10882</v>
      </c>
      <c r="J22">
        <v>11322.543</v>
      </c>
      <c r="K22">
        <v>2821.1869999999999</v>
      </c>
      <c r="L22">
        <v>548.98500000000001</v>
      </c>
      <c r="M22">
        <v>6164.0940000000001</v>
      </c>
      <c r="N22">
        <v>13384.715</v>
      </c>
    </row>
    <row r="23" spans="1:14" x14ac:dyDescent="0.25">
      <c r="A23" t="s">
        <v>17</v>
      </c>
      <c r="B23" t="s">
        <v>29</v>
      </c>
      <c r="C23" t="str">
        <f t="shared" si="0"/>
        <v>01</v>
      </c>
      <c r="D23" t="str">
        <f t="shared" si="1"/>
        <v>011</v>
      </c>
      <c r="E23" t="str">
        <f t="shared" si="2"/>
        <v>01011</v>
      </c>
      <c r="F23" t="str">
        <f t="shared" si="3"/>
        <v>San Francisco de los Romo</v>
      </c>
      <c r="G23" t="s">
        <v>16</v>
      </c>
      <c r="H23">
        <v>99</v>
      </c>
      <c r="I23">
        <v>7742</v>
      </c>
      <c r="J23">
        <v>9967.902</v>
      </c>
      <c r="K23">
        <v>2242.9520000000002</v>
      </c>
      <c r="L23">
        <v>448.12299999999999</v>
      </c>
      <c r="M23">
        <v>5475.8760000000002</v>
      </c>
      <c r="N23">
        <v>10730.5</v>
      </c>
    </row>
    <row r="24" spans="1:14" hidden="1" x14ac:dyDescent="0.25">
      <c r="A24" t="s">
        <v>30</v>
      </c>
      <c r="B24" t="s">
        <v>31</v>
      </c>
      <c r="C24" t="str">
        <f t="shared" si="0"/>
        <v>02</v>
      </c>
      <c r="D24" t="str">
        <f t="shared" si="1"/>
        <v>001</v>
      </c>
      <c r="E24" t="str">
        <f t="shared" si="2"/>
        <v>02001</v>
      </c>
      <c r="F24" t="str">
        <f t="shared" si="3"/>
        <v>Ensenada</v>
      </c>
      <c r="G24" t="s">
        <v>19</v>
      </c>
      <c r="H24">
        <v>16518</v>
      </c>
      <c r="I24">
        <v>92848</v>
      </c>
      <c r="J24">
        <v>24803.673999999999</v>
      </c>
      <c r="K24">
        <v>11489.371999999999</v>
      </c>
      <c r="L24">
        <v>515.31399999999996</v>
      </c>
      <c r="M24">
        <v>12961.041999999999</v>
      </c>
      <c r="N24">
        <v>43491.044999999998</v>
      </c>
    </row>
    <row r="25" spans="1:14" x14ac:dyDescent="0.25">
      <c r="A25" t="s">
        <v>30</v>
      </c>
      <c r="B25" t="s">
        <v>31</v>
      </c>
      <c r="C25" t="str">
        <f t="shared" si="0"/>
        <v>02</v>
      </c>
      <c r="D25" t="str">
        <f t="shared" si="1"/>
        <v>001</v>
      </c>
      <c r="E25" t="str">
        <f t="shared" si="2"/>
        <v>02001</v>
      </c>
      <c r="F25" t="str">
        <f t="shared" si="3"/>
        <v>Ensenada</v>
      </c>
      <c r="G25" t="s">
        <v>16</v>
      </c>
      <c r="H25">
        <v>1181</v>
      </c>
      <c r="I25">
        <v>27019</v>
      </c>
      <c r="J25">
        <v>9175.6880000000001</v>
      </c>
      <c r="K25">
        <v>3767.7840000000001</v>
      </c>
      <c r="L25">
        <v>151.274</v>
      </c>
      <c r="M25">
        <v>2957.491</v>
      </c>
      <c r="N25">
        <v>9539.6389999999992</v>
      </c>
    </row>
    <row r="26" spans="1:14" hidden="1" x14ac:dyDescent="0.25">
      <c r="A26" t="s">
        <v>30</v>
      </c>
      <c r="B26" t="s">
        <v>32</v>
      </c>
      <c r="C26" t="str">
        <f t="shared" si="0"/>
        <v>02</v>
      </c>
      <c r="D26" t="str">
        <f t="shared" si="1"/>
        <v>002</v>
      </c>
      <c r="E26" t="str">
        <f t="shared" si="2"/>
        <v>02002</v>
      </c>
      <c r="F26" t="str">
        <f t="shared" si="3"/>
        <v>Mexicali</v>
      </c>
      <c r="G26" t="s">
        <v>19</v>
      </c>
      <c r="H26">
        <v>26606</v>
      </c>
      <c r="I26">
        <v>220939</v>
      </c>
      <c r="J26">
        <v>104776.72199999999</v>
      </c>
      <c r="K26">
        <v>41473.716</v>
      </c>
      <c r="L26">
        <v>2888.7269999999999</v>
      </c>
      <c r="M26">
        <v>46636.824000000001</v>
      </c>
      <c r="N26">
        <v>148191.48800000001</v>
      </c>
    </row>
    <row r="27" spans="1:14" x14ac:dyDescent="0.25">
      <c r="A27" t="s">
        <v>30</v>
      </c>
      <c r="B27" t="s">
        <v>32</v>
      </c>
      <c r="C27" t="str">
        <f t="shared" si="0"/>
        <v>02</v>
      </c>
      <c r="D27" t="str">
        <f t="shared" si="1"/>
        <v>002</v>
      </c>
      <c r="E27" t="str">
        <f t="shared" si="2"/>
        <v>02002</v>
      </c>
      <c r="F27" t="str">
        <f t="shared" si="3"/>
        <v>Mexicali</v>
      </c>
      <c r="G27" t="s">
        <v>16</v>
      </c>
      <c r="H27">
        <v>2066</v>
      </c>
      <c r="I27">
        <v>73763</v>
      </c>
      <c r="J27">
        <v>64212.874000000003</v>
      </c>
      <c r="K27">
        <v>21262.195</v>
      </c>
      <c r="L27">
        <v>1635.4939999999999</v>
      </c>
      <c r="M27">
        <v>19775.394</v>
      </c>
      <c r="N27">
        <v>64246.43</v>
      </c>
    </row>
    <row r="28" spans="1:14" hidden="1" x14ac:dyDescent="0.25">
      <c r="A28" t="s">
        <v>30</v>
      </c>
      <c r="B28" t="s">
        <v>33</v>
      </c>
      <c r="C28" t="str">
        <f t="shared" si="0"/>
        <v>02</v>
      </c>
      <c r="D28" t="str">
        <f t="shared" si="1"/>
        <v>003</v>
      </c>
      <c r="E28" t="str">
        <f t="shared" si="2"/>
        <v>02003</v>
      </c>
      <c r="F28" t="str">
        <f t="shared" si="3"/>
        <v>Tecate</v>
      </c>
      <c r="G28" t="s">
        <v>19</v>
      </c>
      <c r="H28">
        <v>3092</v>
      </c>
      <c r="I28">
        <v>22393</v>
      </c>
      <c r="J28">
        <v>11655.370999999999</v>
      </c>
      <c r="K28">
        <v>5060.5240000000003</v>
      </c>
      <c r="L28">
        <v>226.934</v>
      </c>
      <c r="M28">
        <v>6861.9430000000002</v>
      </c>
      <c r="N28">
        <v>14530.601000000001</v>
      </c>
    </row>
    <row r="29" spans="1:14" x14ac:dyDescent="0.25">
      <c r="A29" t="s">
        <v>30</v>
      </c>
      <c r="B29" t="s">
        <v>33</v>
      </c>
      <c r="C29" t="str">
        <f t="shared" si="0"/>
        <v>02</v>
      </c>
      <c r="D29" t="str">
        <f t="shared" si="1"/>
        <v>003</v>
      </c>
      <c r="E29" t="str">
        <f t="shared" si="2"/>
        <v>02003</v>
      </c>
      <c r="F29" t="str">
        <f t="shared" si="3"/>
        <v>Tecate</v>
      </c>
      <c r="G29" t="s">
        <v>16</v>
      </c>
      <c r="H29">
        <v>382</v>
      </c>
      <c r="I29">
        <v>12392</v>
      </c>
      <c r="J29">
        <v>8909.6180000000004</v>
      </c>
      <c r="K29">
        <v>3550.7710000000002</v>
      </c>
      <c r="L29">
        <v>61.262</v>
      </c>
      <c r="M29">
        <v>5029.7759999999998</v>
      </c>
      <c r="N29">
        <v>9061.0660000000007</v>
      </c>
    </row>
    <row r="30" spans="1:14" hidden="1" x14ac:dyDescent="0.25">
      <c r="A30" t="s">
        <v>30</v>
      </c>
      <c r="B30" t="s">
        <v>34</v>
      </c>
      <c r="C30" t="str">
        <f t="shared" si="0"/>
        <v>02</v>
      </c>
      <c r="D30" t="str">
        <f t="shared" si="1"/>
        <v>004</v>
      </c>
      <c r="E30" t="str">
        <f t="shared" si="2"/>
        <v>02004</v>
      </c>
      <c r="F30" t="str">
        <f t="shared" si="3"/>
        <v>Tijuana</v>
      </c>
      <c r="G30" t="s">
        <v>19</v>
      </c>
      <c r="H30">
        <v>46104</v>
      </c>
      <c r="I30">
        <v>429474</v>
      </c>
      <c r="J30">
        <v>157518.524</v>
      </c>
      <c r="K30">
        <v>70841.798999999999</v>
      </c>
      <c r="L30">
        <v>3074.7469999999998</v>
      </c>
      <c r="M30">
        <v>58351.25</v>
      </c>
      <c r="N30">
        <v>221895.85800000001</v>
      </c>
    </row>
    <row r="31" spans="1:14" x14ac:dyDescent="0.25">
      <c r="A31" t="s">
        <v>30</v>
      </c>
      <c r="B31" t="s">
        <v>34</v>
      </c>
      <c r="C31" t="str">
        <f t="shared" si="0"/>
        <v>02</v>
      </c>
      <c r="D31" t="str">
        <f t="shared" si="1"/>
        <v>004</v>
      </c>
      <c r="E31" t="str">
        <f t="shared" si="2"/>
        <v>02004</v>
      </c>
      <c r="F31" t="str">
        <f t="shared" si="3"/>
        <v>Tijuana</v>
      </c>
      <c r="G31" t="s">
        <v>16</v>
      </c>
      <c r="H31">
        <v>3351</v>
      </c>
      <c r="I31">
        <v>202114</v>
      </c>
      <c r="J31">
        <v>90802.067999999999</v>
      </c>
      <c r="K31">
        <v>37543.137999999999</v>
      </c>
      <c r="L31">
        <v>1428.0619999999999</v>
      </c>
      <c r="M31">
        <v>21634.080999999998</v>
      </c>
      <c r="N31">
        <v>90913.642000000007</v>
      </c>
    </row>
    <row r="32" spans="1:14" hidden="1" x14ac:dyDescent="0.25">
      <c r="A32" t="s">
        <v>30</v>
      </c>
      <c r="B32" t="s">
        <v>35</v>
      </c>
      <c r="C32" t="str">
        <f t="shared" si="0"/>
        <v>02</v>
      </c>
      <c r="D32" t="str">
        <f t="shared" si="1"/>
        <v>005</v>
      </c>
      <c r="E32" t="str">
        <f t="shared" si="2"/>
        <v>02005</v>
      </c>
      <c r="F32" t="str">
        <f t="shared" si="3"/>
        <v>Playas de Rosarito</v>
      </c>
      <c r="G32" t="s">
        <v>19</v>
      </c>
      <c r="H32">
        <v>3562</v>
      </c>
      <c r="I32">
        <v>20402</v>
      </c>
      <c r="J32">
        <v>4398.2259999999997</v>
      </c>
      <c r="K32">
        <v>2489.6210000000001</v>
      </c>
      <c r="L32">
        <v>87.180999999999997</v>
      </c>
      <c r="M32">
        <v>3165.4160000000002</v>
      </c>
      <c r="N32">
        <v>8105.4250000000002</v>
      </c>
    </row>
    <row r="33" spans="1:14" x14ac:dyDescent="0.25">
      <c r="A33" t="s">
        <v>30</v>
      </c>
      <c r="B33" t="s">
        <v>35</v>
      </c>
      <c r="C33" t="str">
        <f t="shared" si="0"/>
        <v>02</v>
      </c>
      <c r="D33" t="str">
        <f t="shared" si="1"/>
        <v>005</v>
      </c>
      <c r="E33" t="str">
        <f t="shared" si="2"/>
        <v>02005</v>
      </c>
      <c r="F33" t="str">
        <f t="shared" si="3"/>
        <v>Playas de Rosarito</v>
      </c>
      <c r="G33" t="s">
        <v>16</v>
      </c>
      <c r="H33">
        <v>340</v>
      </c>
      <c r="I33">
        <v>7355</v>
      </c>
      <c r="J33">
        <v>1483.7929999999999</v>
      </c>
      <c r="K33">
        <v>855.40499999999997</v>
      </c>
      <c r="L33">
        <v>20.399999999999999</v>
      </c>
      <c r="M33">
        <v>1105.335</v>
      </c>
      <c r="N33">
        <v>1485.9960000000001</v>
      </c>
    </row>
    <row r="34" spans="1:14" hidden="1" x14ac:dyDescent="0.25">
      <c r="A34" t="s">
        <v>36</v>
      </c>
      <c r="B34" t="s">
        <v>37</v>
      </c>
      <c r="C34" t="str">
        <f t="shared" si="0"/>
        <v>03</v>
      </c>
      <c r="D34" t="str">
        <f t="shared" si="1"/>
        <v>001</v>
      </c>
      <c r="E34" t="str">
        <f t="shared" si="2"/>
        <v>03001</v>
      </c>
      <c r="F34" t="str">
        <f t="shared" si="3"/>
        <v>Comondú</v>
      </c>
      <c r="G34" t="s">
        <v>19</v>
      </c>
      <c r="H34">
        <v>3299</v>
      </c>
      <c r="I34">
        <v>12991</v>
      </c>
      <c r="J34">
        <v>2784.4119999999998</v>
      </c>
      <c r="K34">
        <v>1121.759</v>
      </c>
      <c r="L34">
        <v>91.795000000000002</v>
      </c>
      <c r="M34">
        <v>2088.4250000000002</v>
      </c>
      <c r="N34">
        <v>5370.0569999999998</v>
      </c>
    </row>
    <row r="35" spans="1:14" x14ac:dyDescent="0.25">
      <c r="A35" t="s">
        <v>36</v>
      </c>
      <c r="B35" t="s">
        <v>37</v>
      </c>
      <c r="C35" t="str">
        <f t="shared" si="0"/>
        <v>03</v>
      </c>
      <c r="D35" t="str">
        <f t="shared" si="1"/>
        <v>001</v>
      </c>
      <c r="E35" t="str">
        <f t="shared" si="2"/>
        <v>03001</v>
      </c>
      <c r="F35" t="str">
        <f t="shared" si="3"/>
        <v>Comondú</v>
      </c>
      <c r="G35" t="s">
        <v>16</v>
      </c>
      <c r="H35">
        <v>307</v>
      </c>
      <c r="I35">
        <v>2282</v>
      </c>
      <c r="J35">
        <v>1072.6310000000001</v>
      </c>
      <c r="K35">
        <v>198.18600000000001</v>
      </c>
      <c r="L35">
        <v>12.849</v>
      </c>
      <c r="M35">
        <v>538.23800000000006</v>
      </c>
      <c r="N35">
        <v>1118.6420000000001</v>
      </c>
    </row>
    <row r="36" spans="1:14" hidden="1" x14ac:dyDescent="0.25">
      <c r="A36" t="s">
        <v>36</v>
      </c>
      <c r="B36" t="s">
        <v>38</v>
      </c>
      <c r="C36" t="str">
        <f t="shared" si="0"/>
        <v>03</v>
      </c>
      <c r="D36" t="str">
        <f t="shared" si="1"/>
        <v>002</v>
      </c>
      <c r="E36" t="str">
        <f t="shared" si="2"/>
        <v>03002</v>
      </c>
      <c r="F36" t="str">
        <f t="shared" si="3"/>
        <v>Mulegé</v>
      </c>
      <c r="G36" t="s">
        <v>19</v>
      </c>
      <c r="H36">
        <v>2460</v>
      </c>
      <c r="I36">
        <v>12521</v>
      </c>
      <c r="J36">
        <v>6828.848</v>
      </c>
      <c r="K36">
        <v>2664.9479999999999</v>
      </c>
      <c r="L36">
        <v>570.06200000000001</v>
      </c>
      <c r="M36">
        <v>7352.6719999999996</v>
      </c>
      <c r="N36">
        <v>8410.4089999999997</v>
      </c>
    </row>
    <row r="37" spans="1:14" x14ac:dyDescent="0.25">
      <c r="A37" t="s">
        <v>36</v>
      </c>
      <c r="B37" t="s">
        <v>38</v>
      </c>
      <c r="C37" t="str">
        <f t="shared" si="0"/>
        <v>03</v>
      </c>
      <c r="D37" t="str">
        <f t="shared" si="1"/>
        <v>002</v>
      </c>
      <c r="E37" t="str">
        <f t="shared" si="2"/>
        <v>03002</v>
      </c>
      <c r="F37" t="str">
        <f t="shared" si="3"/>
        <v>Mulegé</v>
      </c>
      <c r="G37" t="s">
        <v>16</v>
      </c>
      <c r="H37">
        <v>343</v>
      </c>
      <c r="I37">
        <v>2023</v>
      </c>
      <c r="J37">
        <v>1304.345</v>
      </c>
      <c r="K37">
        <v>401.75599999999997</v>
      </c>
      <c r="L37">
        <v>40.033000000000001</v>
      </c>
      <c r="M37">
        <v>740.23199999999997</v>
      </c>
      <c r="N37">
        <v>1270.3430000000001</v>
      </c>
    </row>
    <row r="38" spans="1:14" hidden="1" x14ac:dyDescent="0.25">
      <c r="A38" t="s">
        <v>36</v>
      </c>
      <c r="B38" t="s">
        <v>39</v>
      </c>
      <c r="C38" t="str">
        <f t="shared" si="0"/>
        <v>03</v>
      </c>
      <c r="D38" t="str">
        <f t="shared" si="1"/>
        <v>003</v>
      </c>
      <c r="E38" t="str">
        <f t="shared" si="2"/>
        <v>03003</v>
      </c>
      <c r="F38" t="str">
        <f t="shared" si="3"/>
        <v>La Paz</v>
      </c>
      <c r="G38" t="s">
        <v>19</v>
      </c>
      <c r="H38">
        <v>11508</v>
      </c>
      <c r="I38">
        <v>58278</v>
      </c>
      <c r="J38">
        <v>16865.79</v>
      </c>
      <c r="K38">
        <v>8500.27</v>
      </c>
      <c r="L38">
        <v>737.36500000000001</v>
      </c>
      <c r="M38">
        <v>10728.165000000001</v>
      </c>
      <c r="N38">
        <v>33080.196000000004</v>
      </c>
    </row>
    <row r="39" spans="1:14" x14ac:dyDescent="0.25">
      <c r="A39" t="s">
        <v>36</v>
      </c>
      <c r="B39" t="s">
        <v>39</v>
      </c>
      <c r="C39" t="str">
        <f t="shared" si="0"/>
        <v>03</v>
      </c>
      <c r="D39" t="str">
        <f t="shared" si="1"/>
        <v>003</v>
      </c>
      <c r="E39" t="str">
        <f t="shared" si="2"/>
        <v>03003</v>
      </c>
      <c r="F39" t="str">
        <f t="shared" si="3"/>
        <v>La Paz</v>
      </c>
      <c r="G39" t="s">
        <v>16</v>
      </c>
      <c r="H39">
        <v>1123</v>
      </c>
      <c r="I39">
        <v>4104</v>
      </c>
      <c r="J39">
        <v>1687.2180000000001</v>
      </c>
      <c r="K39">
        <v>562.67600000000004</v>
      </c>
      <c r="L39">
        <v>317.774</v>
      </c>
      <c r="M39">
        <v>1453.662</v>
      </c>
      <c r="N39">
        <v>1733.7819999999999</v>
      </c>
    </row>
    <row r="40" spans="1:14" hidden="1" x14ac:dyDescent="0.25">
      <c r="A40" t="s">
        <v>36</v>
      </c>
      <c r="B40" t="s">
        <v>40</v>
      </c>
      <c r="C40" t="str">
        <f t="shared" si="0"/>
        <v>03</v>
      </c>
      <c r="D40" t="str">
        <f t="shared" si="1"/>
        <v>008</v>
      </c>
      <c r="E40" t="str">
        <f t="shared" si="2"/>
        <v>03008</v>
      </c>
      <c r="F40" t="str">
        <f t="shared" si="3"/>
        <v>Los Cabos</v>
      </c>
      <c r="G40" t="s">
        <v>19</v>
      </c>
      <c r="H40">
        <v>10054</v>
      </c>
      <c r="I40">
        <v>69780</v>
      </c>
      <c r="J40">
        <v>24535.751</v>
      </c>
      <c r="K40">
        <v>10680.897999999999</v>
      </c>
      <c r="L40">
        <v>836.43499999999995</v>
      </c>
      <c r="M40">
        <v>23540.741999999998</v>
      </c>
      <c r="N40">
        <v>39615.078000000001</v>
      </c>
    </row>
    <row r="41" spans="1:14" x14ac:dyDescent="0.25">
      <c r="A41" t="s">
        <v>36</v>
      </c>
      <c r="B41" t="s">
        <v>40</v>
      </c>
      <c r="C41" t="str">
        <f t="shared" si="0"/>
        <v>03</v>
      </c>
      <c r="D41" t="str">
        <f t="shared" si="1"/>
        <v>008</v>
      </c>
      <c r="E41" t="str">
        <f t="shared" si="2"/>
        <v>03008</v>
      </c>
      <c r="F41" t="str">
        <f t="shared" si="3"/>
        <v>Los Cabos</v>
      </c>
      <c r="G41" t="s">
        <v>16</v>
      </c>
      <c r="H41">
        <v>717</v>
      </c>
      <c r="I41">
        <v>2453</v>
      </c>
      <c r="J41">
        <v>699.24800000000005</v>
      </c>
      <c r="K41">
        <v>259.17599999999999</v>
      </c>
      <c r="L41">
        <v>9.5169999999999995</v>
      </c>
      <c r="M41">
        <v>364.02699999999999</v>
      </c>
      <c r="N41">
        <v>690.94</v>
      </c>
    </row>
    <row r="42" spans="1:14" hidden="1" x14ac:dyDescent="0.25">
      <c r="A42" t="s">
        <v>36</v>
      </c>
      <c r="B42" t="s">
        <v>41</v>
      </c>
      <c r="C42" t="str">
        <f t="shared" si="0"/>
        <v>03</v>
      </c>
      <c r="D42" t="str">
        <f t="shared" si="1"/>
        <v>009</v>
      </c>
      <c r="E42" t="str">
        <f t="shared" si="2"/>
        <v>03009</v>
      </c>
      <c r="F42" t="str">
        <f t="shared" si="3"/>
        <v>Loreto</v>
      </c>
      <c r="G42" t="s">
        <v>19</v>
      </c>
      <c r="H42">
        <v>793</v>
      </c>
      <c r="I42">
        <v>3415</v>
      </c>
      <c r="J42">
        <v>813.17600000000004</v>
      </c>
      <c r="K42">
        <v>367.637</v>
      </c>
      <c r="L42">
        <v>36.820999999999998</v>
      </c>
      <c r="M42">
        <v>1115.588</v>
      </c>
      <c r="N42">
        <v>1480.104</v>
      </c>
    </row>
    <row r="43" spans="1:14" x14ac:dyDescent="0.25">
      <c r="A43" t="s">
        <v>36</v>
      </c>
      <c r="B43" t="s">
        <v>41</v>
      </c>
      <c r="C43" t="str">
        <f t="shared" si="0"/>
        <v>03</v>
      </c>
      <c r="D43" t="str">
        <f t="shared" si="1"/>
        <v>009</v>
      </c>
      <c r="E43" t="str">
        <f t="shared" si="2"/>
        <v>03009</v>
      </c>
      <c r="F43" t="str">
        <f t="shared" si="3"/>
        <v>Loreto</v>
      </c>
      <c r="G43" t="s">
        <v>16</v>
      </c>
      <c r="H43">
        <v>68</v>
      </c>
      <c r="I43">
        <v>205</v>
      </c>
      <c r="J43">
        <v>85.233999999999995</v>
      </c>
      <c r="K43">
        <v>32.707000000000001</v>
      </c>
      <c r="L43">
        <v>0.35299999999999998</v>
      </c>
      <c r="M43">
        <v>44.438000000000002</v>
      </c>
      <c r="N43">
        <v>85.793000000000006</v>
      </c>
    </row>
    <row r="44" spans="1:14" hidden="1" x14ac:dyDescent="0.25">
      <c r="A44" t="s">
        <v>42</v>
      </c>
      <c r="B44" t="s">
        <v>43</v>
      </c>
      <c r="C44" t="str">
        <f t="shared" si="0"/>
        <v>04</v>
      </c>
      <c r="D44" t="str">
        <f t="shared" si="1"/>
        <v>001</v>
      </c>
      <c r="E44" t="str">
        <f t="shared" si="2"/>
        <v>04001</v>
      </c>
      <c r="F44" t="str">
        <f t="shared" si="3"/>
        <v>Calkiní</v>
      </c>
      <c r="G44" t="s">
        <v>19</v>
      </c>
      <c r="H44">
        <v>2775</v>
      </c>
      <c r="I44">
        <v>7479</v>
      </c>
      <c r="J44">
        <v>657.13499999999999</v>
      </c>
      <c r="K44">
        <v>431.59800000000001</v>
      </c>
      <c r="L44">
        <v>24.420999999999999</v>
      </c>
      <c r="M44">
        <v>344.75299999999999</v>
      </c>
      <c r="N44">
        <v>1192.758</v>
      </c>
    </row>
    <row r="45" spans="1:14" x14ac:dyDescent="0.25">
      <c r="A45" t="s">
        <v>42</v>
      </c>
      <c r="B45" t="s">
        <v>43</v>
      </c>
      <c r="C45" t="str">
        <f t="shared" si="0"/>
        <v>04</v>
      </c>
      <c r="D45" t="str">
        <f t="shared" si="1"/>
        <v>001</v>
      </c>
      <c r="E45" t="str">
        <f t="shared" si="2"/>
        <v>04001</v>
      </c>
      <c r="F45" t="str">
        <f t="shared" si="3"/>
        <v>Calkiní</v>
      </c>
      <c r="G45" t="s">
        <v>16</v>
      </c>
      <c r="H45">
        <v>953</v>
      </c>
      <c r="I45">
        <v>3105</v>
      </c>
      <c r="J45">
        <v>226.47900000000001</v>
      </c>
      <c r="K45">
        <v>155.923</v>
      </c>
      <c r="L45">
        <v>4.5030000000000001</v>
      </c>
      <c r="M45">
        <v>49.036999999999999</v>
      </c>
      <c r="N45">
        <v>225.761</v>
      </c>
    </row>
    <row r="46" spans="1:14" hidden="1" x14ac:dyDescent="0.25">
      <c r="A46" t="s">
        <v>42</v>
      </c>
      <c r="B46" t="s">
        <v>44</v>
      </c>
      <c r="C46" t="str">
        <f t="shared" si="0"/>
        <v>04</v>
      </c>
      <c r="D46" t="str">
        <f t="shared" si="1"/>
        <v>002</v>
      </c>
      <c r="E46" t="str">
        <f t="shared" si="2"/>
        <v>04002</v>
      </c>
      <c r="F46" t="str">
        <f t="shared" si="3"/>
        <v>Campeche</v>
      </c>
      <c r="G46" t="s">
        <v>19</v>
      </c>
      <c r="H46">
        <v>11937</v>
      </c>
      <c r="I46">
        <v>59623</v>
      </c>
      <c r="J46">
        <v>15722.951999999999</v>
      </c>
      <c r="K46">
        <v>7475.067</v>
      </c>
      <c r="L46">
        <v>459.16</v>
      </c>
      <c r="M46">
        <v>8212.9809999999998</v>
      </c>
      <c r="N46">
        <v>27111.528999999999</v>
      </c>
    </row>
    <row r="47" spans="1:14" x14ac:dyDescent="0.25">
      <c r="A47" t="s">
        <v>42</v>
      </c>
      <c r="B47" t="s">
        <v>44</v>
      </c>
      <c r="C47" t="str">
        <f t="shared" si="0"/>
        <v>04</v>
      </c>
      <c r="D47" t="str">
        <f t="shared" si="1"/>
        <v>002</v>
      </c>
      <c r="E47" t="str">
        <f t="shared" si="2"/>
        <v>04002</v>
      </c>
      <c r="F47" t="str">
        <f t="shared" si="3"/>
        <v>Campeche</v>
      </c>
      <c r="G47" t="s">
        <v>16</v>
      </c>
      <c r="H47">
        <v>955</v>
      </c>
      <c r="I47">
        <v>7842</v>
      </c>
      <c r="J47">
        <v>2771.7979999999998</v>
      </c>
      <c r="K47">
        <v>915.029</v>
      </c>
      <c r="L47">
        <v>86.34</v>
      </c>
      <c r="M47">
        <v>993.42200000000003</v>
      </c>
      <c r="N47">
        <v>2867.5810000000001</v>
      </c>
    </row>
    <row r="48" spans="1:14" hidden="1" x14ac:dyDescent="0.25">
      <c r="A48" t="s">
        <v>42</v>
      </c>
      <c r="B48" t="s">
        <v>45</v>
      </c>
      <c r="C48" t="str">
        <f t="shared" si="0"/>
        <v>04</v>
      </c>
      <c r="D48" t="str">
        <f t="shared" si="1"/>
        <v>003</v>
      </c>
      <c r="E48" t="str">
        <f t="shared" si="2"/>
        <v>04003</v>
      </c>
      <c r="F48" t="str">
        <f t="shared" si="3"/>
        <v>Carmen</v>
      </c>
      <c r="G48" t="s">
        <v>19</v>
      </c>
      <c r="H48">
        <v>9432</v>
      </c>
      <c r="I48">
        <v>92646</v>
      </c>
      <c r="J48">
        <v>627406.64599999995</v>
      </c>
      <c r="K48">
        <v>586759.88500000001</v>
      </c>
      <c r="L48">
        <v>90580.237999999998</v>
      </c>
      <c r="M48">
        <v>492390.277</v>
      </c>
      <c r="N48">
        <v>643686.65099999995</v>
      </c>
    </row>
    <row r="49" spans="1:14" x14ac:dyDescent="0.25">
      <c r="A49" t="s">
        <v>42</v>
      </c>
      <c r="B49" t="s">
        <v>45</v>
      </c>
      <c r="C49" t="str">
        <f t="shared" si="0"/>
        <v>04</v>
      </c>
      <c r="D49" t="str">
        <f t="shared" si="1"/>
        <v>003</v>
      </c>
      <c r="E49" t="str">
        <f t="shared" si="2"/>
        <v>04003</v>
      </c>
      <c r="F49" t="str">
        <f t="shared" si="3"/>
        <v>Carmen</v>
      </c>
      <c r="G49" t="s">
        <v>16</v>
      </c>
      <c r="H49">
        <v>677</v>
      </c>
      <c r="I49">
        <v>2330</v>
      </c>
      <c r="J49">
        <v>1063.9190000000001</v>
      </c>
      <c r="K49">
        <v>292.92099999999999</v>
      </c>
      <c r="L49">
        <v>37.853000000000002</v>
      </c>
      <c r="M49">
        <v>551.74599999999998</v>
      </c>
      <c r="N49">
        <v>1095.1099999999999</v>
      </c>
    </row>
    <row r="50" spans="1:14" hidden="1" x14ac:dyDescent="0.25">
      <c r="A50" t="s">
        <v>42</v>
      </c>
      <c r="B50" t="s">
        <v>46</v>
      </c>
      <c r="C50" t="str">
        <f t="shared" si="0"/>
        <v>04</v>
      </c>
      <c r="D50" t="str">
        <f t="shared" si="1"/>
        <v>004</v>
      </c>
      <c r="E50" t="str">
        <f t="shared" si="2"/>
        <v>04004</v>
      </c>
      <c r="F50" t="str">
        <f t="shared" si="3"/>
        <v>Champotón</v>
      </c>
      <c r="G50" t="s">
        <v>19</v>
      </c>
      <c r="H50">
        <v>2884</v>
      </c>
      <c r="I50">
        <v>11330</v>
      </c>
      <c r="J50">
        <v>2000.1980000000001</v>
      </c>
      <c r="K50">
        <v>1012.897</v>
      </c>
      <c r="L50">
        <v>162.714</v>
      </c>
      <c r="M50">
        <v>1436.374</v>
      </c>
      <c r="N50">
        <v>3245.759</v>
      </c>
    </row>
    <row r="51" spans="1:14" x14ac:dyDescent="0.25">
      <c r="A51" t="s">
        <v>42</v>
      </c>
      <c r="B51" t="s">
        <v>46</v>
      </c>
      <c r="C51" t="str">
        <f t="shared" si="0"/>
        <v>04</v>
      </c>
      <c r="D51" t="str">
        <f t="shared" si="1"/>
        <v>004</v>
      </c>
      <c r="E51" t="str">
        <f t="shared" si="2"/>
        <v>04004</v>
      </c>
      <c r="F51" t="str">
        <f t="shared" si="3"/>
        <v>Champotón</v>
      </c>
      <c r="G51" t="s">
        <v>16</v>
      </c>
      <c r="H51">
        <v>225</v>
      </c>
      <c r="I51">
        <v>2168</v>
      </c>
      <c r="J51">
        <v>661.52700000000004</v>
      </c>
      <c r="K51">
        <v>186.56299999999999</v>
      </c>
      <c r="L51">
        <v>113.60299999999999</v>
      </c>
      <c r="M51">
        <v>583.39300000000003</v>
      </c>
      <c r="N51">
        <v>719.327</v>
      </c>
    </row>
    <row r="52" spans="1:14" hidden="1" x14ac:dyDescent="0.25">
      <c r="A52" t="s">
        <v>42</v>
      </c>
      <c r="B52" t="s">
        <v>47</v>
      </c>
      <c r="C52" t="str">
        <f t="shared" si="0"/>
        <v>04</v>
      </c>
      <c r="D52" t="str">
        <f t="shared" si="1"/>
        <v>005</v>
      </c>
      <c r="E52" t="str">
        <f t="shared" si="2"/>
        <v>04005</v>
      </c>
      <c r="F52" t="str">
        <f t="shared" si="3"/>
        <v>Hecelchakán</v>
      </c>
      <c r="G52" t="s">
        <v>19</v>
      </c>
      <c r="H52">
        <v>977</v>
      </c>
      <c r="I52">
        <v>2395</v>
      </c>
      <c r="J52">
        <v>272.63</v>
      </c>
      <c r="K52">
        <v>170.352</v>
      </c>
      <c r="L52">
        <v>5.1920000000000002</v>
      </c>
      <c r="M52">
        <v>143.315</v>
      </c>
      <c r="N52">
        <v>689.02300000000002</v>
      </c>
    </row>
    <row r="53" spans="1:14" x14ac:dyDescent="0.25">
      <c r="A53" t="s">
        <v>42</v>
      </c>
      <c r="B53" t="s">
        <v>47</v>
      </c>
      <c r="C53" t="str">
        <f t="shared" si="0"/>
        <v>04</v>
      </c>
      <c r="D53" t="str">
        <f t="shared" si="1"/>
        <v>005</v>
      </c>
      <c r="E53" t="str">
        <f t="shared" si="2"/>
        <v>04005</v>
      </c>
      <c r="F53" t="str">
        <f t="shared" si="3"/>
        <v>Hecelchakán</v>
      </c>
      <c r="G53" t="s">
        <v>16</v>
      </c>
      <c r="H53">
        <v>123</v>
      </c>
      <c r="I53">
        <v>432</v>
      </c>
      <c r="J53">
        <v>43.381999999999998</v>
      </c>
      <c r="K53">
        <v>26.414000000000001</v>
      </c>
      <c r="L53">
        <v>0.17199999999999999</v>
      </c>
      <c r="M53">
        <v>16.655000000000001</v>
      </c>
      <c r="N53">
        <v>43.325000000000003</v>
      </c>
    </row>
    <row r="54" spans="1:14" hidden="1" x14ac:dyDescent="0.25">
      <c r="A54" t="s">
        <v>42</v>
      </c>
      <c r="B54" t="s">
        <v>48</v>
      </c>
      <c r="C54" t="str">
        <f t="shared" si="0"/>
        <v>04</v>
      </c>
      <c r="D54" t="str">
        <f t="shared" si="1"/>
        <v>006</v>
      </c>
      <c r="E54" t="str">
        <f t="shared" si="2"/>
        <v>04006</v>
      </c>
      <c r="F54" t="str">
        <f t="shared" si="3"/>
        <v>Hopelchén</v>
      </c>
      <c r="G54" t="s">
        <v>19</v>
      </c>
      <c r="H54">
        <v>745</v>
      </c>
      <c r="I54">
        <v>1780</v>
      </c>
      <c r="J54">
        <v>276.02600000000001</v>
      </c>
      <c r="K54">
        <v>174.334</v>
      </c>
      <c r="L54">
        <v>9.4960000000000004</v>
      </c>
      <c r="M54">
        <v>177.77500000000001</v>
      </c>
      <c r="N54">
        <v>720.66899999999998</v>
      </c>
    </row>
    <row r="55" spans="1:14" x14ac:dyDescent="0.25">
      <c r="A55" t="s">
        <v>42</v>
      </c>
      <c r="B55" t="s">
        <v>48</v>
      </c>
      <c r="C55" t="str">
        <f t="shared" si="0"/>
        <v>04</v>
      </c>
      <c r="D55" t="str">
        <f t="shared" si="1"/>
        <v>006</v>
      </c>
      <c r="E55" t="str">
        <f t="shared" si="2"/>
        <v>04006</v>
      </c>
      <c r="F55" t="str">
        <f t="shared" si="3"/>
        <v>Hopelchén</v>
      </c>
      <c r="G55" t="s">
        <v>16</v>
      </c>
      <c r="H55">
        <v>91</v>
      </c>
      <c r="I55">
        <v>176</v>
      </c>
      <c r="J55">
        <v>15.622</v>
      </c>
      <c r="K55">
        <v>6.8529999999999998</v>
      </c>
      <c r="L55">
        <v>0.379</v>
      </c>
      <c r="M55">
        <v>10.77</v>
      </c>
      <c r="N55">
        <v>15.537000000000001</v>
      </c>
    </row>
    <row r="56" spans="1:14" hidden="1" x14ac:dyDescent="0.25">
      <c r="A56" t="s">
        <v>42</v>
      </c>
      <c r="B56" t="s">
        <v>49</v>
      </c>
      <c r="C56" t="str">
        <f t="shared" si="0"/>
        <v>04</v>
      </c>
      <c r="D56" t="str">
        <f t="shared" si="1"/>
        <v>007</v>
      </c>
      <c r="E56" t="str">
        <f t="shared" si="2"/>
        <v>04007</v>
      </c>
      <c r="F56" t="str">
        <f t="shared" si="3"/>
        <v>Palizada</v>
      </c>
      <c r="G56" t="s">
        <v>19</v>
      </c>
      <c r="H56">
        <v>299</v>
      </c>
      <c r="I56">
        <v>938</v>
      </c>
      <c r="J56">
        <v>112.413</v>
      </c>
      <c r="K56">
        <v>74.465999999999994</v>
      </c>
      <c r="L56">
        <v>7.62</v>
      </c>
      <c r="M56">
        <v>58.798000000000002</v>
      </c>
      <c r="N56">
        <v>167.44399999999999</v>
      </c>
    </row>
    <row r="57" spans="1:14" x14ac:dyDescent="0.25">
      <c r="A57" t="s">
        <v>42</v>
      </c>
      <c r="B57" t="s">
        <v>49</v>
      </c>
      <c r="C57" t="str">
        <f t="shared" si="0"/>
        <v>04</v>
      </c>
      <c r="D57" t="str">
        <f t="shared" si="1"/>
        <v>007</v>
      </c>
      <c r="E57" t="str">
        <f t="shared" si="2"/>
        <v>04007</v>
      </c>
      <c r="F57" t="str">
        <f t="shared" si="3"/>
        <v>Palizada</v>
      </c>
      <c r="G57" t="s">
        <v>16</v>
      </c>
      <c r="H57">
        <v>28</v>
      </c>
      <c r="I57">
        <v>48</v>
      </c>
      <c r="J57">
        <v>5.984</v>
      </c>
      <c r="K57">
        <v>2.4980000000000002</v>
      </c>
      <c r="L57">
        <v>0.38700000000000001</v>
      </c>
      <c r="M57">
        <v>2.0550000000000002</v>
      </c>
      <c r="N57">
        <v>5.5919999999999996</v>
      </c>
    </row>
    <row r="58" spans="1:14" hidden="1" x14ac:dyDescent="0.25">
      <c r="A58" t="s">
        <v>42</v>
      </c>
      <c r="B58" t="s">
        <v>50</v>
      </c>
      <c r="C58" t="str">
        <f t="shared" si="0"/>
        <v>04</v>
      </c>
      <c r="D58" t="str">
        <f t="shared" si="1"/>
        <v>008</v>
      </c>
      <c r="E58" t="str">
        <f t="shared" si="2"/>
        <v>04008</v>
      </c>
      <c r="F58" t="str">
        <f t="shared" si="3"/>
        <v>Tenabo</v>
      </c>
      <c r="G58" t="s">
        <v>19</v>
      </c>
      <c r="H58">
        <v>348</v>
      </c>
      <c r="I58">
        <v>1637</v>
      </c>
      <c r="J58">
        <v>156.93299999999999</v>
      </c>
      <c r="K58">
        <v>112.666</v>
      </c>
      <c r="L58">
        <v>5.6970000000000001</v>
      </c>
      <c r="M58">
        <v>66.766999999999996</v>
      </c>
      <c r="N58">
        <v>259.77499999999998</v>
      </c>
    </row>
    <row r="59" spans="1:14" x14ac:dyDescent="0.25">
      <c r="A59" t="s">
        <v>42</v>
      </c>
      <c r="B59" t="s">
        <v>50</v>
      </c>
      <c r="C59" t="str">
        <f t="shared" si="0"/>
        <v>04</v>
      </c>
      <c r="D59" t="str">
        <f t="shared" si="1"/>
        <v>008</v>
      </c>
      <c r="E59" t="str">
        <f t="shared" si="2"/>
        <v>04008</v>
      </c>
      <c r="F59" t="str">
        <f t="shared" si="3"/>
        <v>Tenabo</v>
      </c>
      <c r="G59" t="s">
        <v>16</v>
      </c>
      <c r="H59">
        <v>85</v>
      </c>
      <c r="I59">
        <v>845</v>
      </c>
      <c r="J59">
        <v>93.135999999999996</v>
      </c>
      <c r="K59">
        <v>70.272999999999996</v>
      </c>
      <c r="L59">
        <v>4.6449999999999996</v>
      </c>
      <c r="M59">
        <v>23.486000000000001</v>
      </c>
      <c r="N59">
        <v>92.495000000000005</v>
      </c>
    </row>
    <row r="60" spans="1:14" hidden="1" x14ac:dyDescent="0.25">
      <c r="A60" t="s">
        <v>42</v>
      </c>
      <c r="B60" t="s">
        <v>51</v>
      </c>
      <c r="C60" t="str">
        <f t="shared" si="0"/>
        <v>04</v>
      </c>
      <c r="D60" t="str">
        <f t="shared" si="1"/>
        <v>009</v>
      </c>
      <c r="E60" t="str">
        <f t="shared" si="2"/>
        <v>04009</v>
      </c>
      <c r="F60" t="str">
        <f t="shared" si="3"/>
        <v>Escárcega</v>
      </c>
      <c r="G60" t="s">
        <v>19</v>
      </c>
      <c r="H60">
        <v>2044</v>
      </c>
      <c r="I60">
        <v>6213</v>
      </c>
      <c r="J60">
        <v>977.65599999999995</v>
      </c>
      <c r="K60">
        <v>607.78300000000002</v>
      </c>
      <c r="L60">
        <v>20.021000000000001</v>
      </c>
      <c r="M60">
        <v>647.91600000000005</v>
      </c>
      <c r="N60">
        <v>2187.8049999999998</v>
      </c>
    </row>
    <row r="61" spans="1:14" x14ac:dyDescent="0.25">
      <c r="A61" t="s">
        <v>42</v>
      </c>
      <c r="B61" t="s">
        <v>51</v>
      </c>
      <c r="C61" t="str">
        <f t="shared" si="0"/>
        <v>04</v>
      </c>
      <c r="D61" t="str">
        <f t="shared" si="1"/>
        <v>009</v>
      </c>
      <c r="E61" t="str">
        <f t="shared" si="2"/>
        <v>04009</v>
      </c>
      <c r="F61" t="str">
        <f t="shared" si="3"/>
        <v>Escárcega</v>
      </c>
      <c r="G61" t="s">
        <v>16</v>
      </c>
      <c r="H61">
        <v>210</v>
      </c>
      <c r="I61">
        <v>675</v>
      </c>
      <c r="J61">
        <v>192.87700000000001</v>
      </c>
      <c r="K61">
        <v>63.183999999999997</v>
      </c>
      <c r="L61">
        <v>1.9670000000000001</v>
      </c>
      <c r="M61">
        <v>71.206000000000003</v>
      </c>
      <c r="N61">
        <v>184.01</v>
      </c>
    </row>
    <row r="62" spans="1:14" hidden="1" x14ac:dyDescent="0.25">
      <c r="A62" t="s">
        <v>42</v>
      </c>
      <c r="B62" t="s">
        <v>52</v>
      </c>
      <c r="C62" t="str">
        <f t="shared" si="0"/>
        <v>04</v>
      </c>
      <c r="D62" t="str">
        <f t="shared" si="1"/>
        <v>010</v>
      </c>
      <c r="E62" t="str">
        <f t="shared" si="2"/>
        <v>04010</v>
      </c>
      <c r="F62" t="str">
        <f t="shared" si="3"/>
        <v>Calakmul</v>
      </c>
      <c r="G62" t="s">
        <v>19</v>
      </c>
      <c r="H62">
        <v>429</v>
      </c>
      <c r="I62">
        <v>1262</v>
      </c>
      <c r="J62">
        <v>132.33500000000001</v>
      </c>
      <c r="K62">
        <v>63.847999999999999</v>
      </c>
      <c r="L62">
        <v>4.5090000000000003</v>
      </c>
      <c r="M62">
        <v>130.34800000000001</v>
      </c>
      <c r="N62">
        <v>333.07799999999997</v>
      </c>
    </row>
    <row r="63" spans="1:14" x14ac:dyDescent="0.25">
      <c r="A63" t="s">
        <v>42</v>
      </c>
      <c r="B63" t="s">
        <v>52</v>
      </c>
      <c r="C63" t="str">
        <f t="shared" si="0"/>
        <v>04</v>
      </c>
      <c r="D63" t="str">
        <f t="shared" si="1"/>
        <v>010</v>
      </c>
      <c r="E63" t="str">
        <f t="shared" si="2"/>
        <v>04010</v>
      </c>
      <c r="F63" t="str">
        <f t="shared" si="3"/>
        <v>Calakmul</v>
      </c>
      <c r="G63" t="s">
        <v>16</v>
      </c>
      <c r="H63">
        <v>27</v>
      </c>
      <c r="I63">
        <v>80</v>
      </c>
      <c r="J63">
        <v>15.997</v>
      </c>
      <c r="K63">
        <v>8.3460000000000001</v>
      </c>
      <c r="L63">
        <v>0.03</v>
      </c>
      <c r="M63">
        <v>3.5830000000000002</v>
      </c>
      <c r="N63">
        <v>15.986000000000001</v>
      </c>
    </row>
    <row r="64" spans="1:14" hidden="1" x14ac:dyDescent="0.25">
      <c r="A64" t="s">
        <v>42</v>
      </c>
      <c r="B64" t="s">
        <v>53</v>
      </c>
      <c r="C64" t="str">
        <f t="shared" si="0"/>
        <v>04</v>
      </c>
      <c r="D64" t="str">
        <f t="shared" si="1"/>
        <v>011</v>
      </c>
      <c r="E64" t="str">
        <f t="shared" si="2"/>
        <v>04011</v>
      </c>
      <c r="F64" t="str">
        <f t="shared" si="3"/>
        <v>Candelaria</v>
      </c>
      <c r="G64" t="s">
        <v>19</v>
      </c>
      <c r="H64">
        <v>758</v>
      </c>
      <c r="I64">
        <v>2081</v>
      </c>
      <c r="J64">
        <v>318.08699999999999</v>
      </c>
      <c r="K64">
        <v>208.35300000000001</v>
      </c>
      <c r="L64">
        <v>11.837999999999999</v>
      </c>
      <c r="M64">
        <v>375.01400000000001</v>
      </c>
      <c r="N64">
        <v>736.32</v>
      </c>
    </row>
    <row r="65" spans="1:14" x14ac:dyDescent="0.25">
      <c r="A65" t="s">
        <v>42</v>
      </c>
      <c r="B65" t="s">
        <v>53</v>
      </c>
      <c r="C65" t="str">
        <f t="shared" si="0"/>
        <v>04</v>
      </c>
      <c r="D65" t="str">
        <f t="shared" si="1"/>
        <v>011</v>
      </c>
      <c r="E65" t="str">
        <f t="shared" si="2"/>
        <v>04011</v>
      </c>
      <c r="F65" t="str">
        <f t="shared" si="3"/>
        <v>Candelaria</v>
      </c>
      <c r="G65" t="s">
        <v>16</v>
      </c>
      <c r="H65">
        <v>66</v>
      </c>
      <c r="I65">
        <v>154</v>
      </c>
      <c r="J65">
        <v>17.097000000000001</v>
      </c>
      <c r="K65">
        <v>6.9</v>
      </c>
      <c r="L65">
        <v>0.189</v>
      </c>
      <c r="M65">
        <v>14.569000000000001</v>
      </c>
      <c r="N65">
        <v>16.815000000000001</v>
      </c>
    </row>
    <row r="66" spans="1:14" hidden="1" x14ac:dyDescent="0.25">
      <c r="A66" t="s">
        <v>54</v>
      </c>
      <c r="B66" t="s">
        <v>55</v>
      </c>
      <c r="C66" t="str">
        <f t="shared" si="0"/>
        <v>05</v>
      </c>
      <c r="D66" t="str">
        <f t="shared" si="1"/>
        <v>001</v>
      </c>
      <c r="E66" t="str">
        <f t="shared" si="2"/>
        <v>05001</v>
      </c>
      <c r="F66" t="str">
        <f t="shared" si="3"/>
        <v>Abasolo</v>
      </c>
      <c r="G66" t="s">
        <v>19</v>
      </c>
      <c r="H66">
        <v>28</v>
      </c>
      <c r="I66">
        <v>53</v>
      </c>
      <c r="J66">
        <v>4.4349999999999996</v>
      </c>
      <c r="K66">
        <v>2.59</v>
      </c>
      <c r="L66">
        <v>0.115</v>
      </c>
      <c r="M66">
        <v>3.9870000000000001</v>
      </c>
      <c r="N66">
        <v>1.7210000000000001</v>
      </c>
    </row>
    <row r="67" spans="1:14" x14ac:dyDescent="0.25">
      <c r="A67" t="s">
        <v>54</v>
      </c>
      <c r="B67" t="s">
        <v>55</v>
      </c>
      <c r="C67" t="str">
        <f t="shared" ref="C67:C130" si="4">MID(A67,1,2)</f>
        <v>05</v>
      </c>
      <c r="D67" t="str">
        <f t="shared" ref="D67:D130" si="5">MID(B67,1,3)</f>
        <v>001</v>
      </c>
      <c r="E67" t="str">
        <f t="shared" ref="E67:E130" si="6">CONCATENATE(C67,D67)</f>
        <v>05001</v>
      </c>
      <c r="F67" t="str">
        <f t="shared" ref="F67:F130" si="7">MID(B67,5,40)</f>
        <v>Abasolo</v>
      </c>
      <c r="G67" t="s">
        <v>16</v>
      </c>
      <c r="H67">
        <v>3</v>
      </c>
      <c r="I67">
        <v>6</v>
      </c>
      <c r="J67">
        <v>0.22500000000000001</v>
      </c>
      <c r="K67">
        <v>3.4000000000000002E-2</v>
      </c>
      <c r="L67">
        <v>0</v>
      </c>
      <c r="M67">
        <v>0.16200000000000001</v>
      </c>
      <c r="N67">
        <v>0.224</v>
      </c>
    </row>
    <row r="68" spans="1:14" hidden="1" x14ac:dyDescent="0.25">
      <c r="A68" t="s">
        <v>54</v>
      </c>
      <c r="B68" t="s">
        <v>56</v>
      </c>
      <c r="C68" t="str">
        <f t="shared" si="4"/>
        <v>05</v>
      </c>
      <c r="D68" t="str">
        <f t="shared" si="5"/>
        <v>002</v>
      </c>
      <c r="E68" t="str">
        <f t="shared" si="6"/>
        <v>05002</v>
      </c>
      <c r="F68" t="str">
        <f t="shared" si="7"/>
        <v>Acuña</v>
      </c>
      <c r="G68" t="s">
        <v>19</v>
      </c>
      <c r="H68">
        <v>3587</v>
      </c>
      <c r="I68">
        <v>55492</v>
      </c>
      <c r="J68">
        <v>10124.666999999999</v>
      </c>
      <c r="K68">
        <v>6138.817</v>
      </c>
      <c r="L68">
        <v>180.768</v>
      </c>
      <c r="M68">
        <v>2706.0880000000002</v>
      </c>
      <c r="N68">
        <v>13049.264999999999</v>
      </c>
    </row>
    <row r="69" spans="1:14" x14ac:dyDescent="0.25">
      <c r="A69" t="s">
        <v>54</v>
      </c>
      <c r="B69" t="s">
        <v>56</v>
      </c>
      <c r="C69" t="str">
        <f t="shared" si="4"/>
        <v>05</v>
      </c>
      <c r="D69" t="str">
        <f t="shared" si="5"/>
        <v>002</v>
      </c>
      <c r="E69" t="str">
        <f t="shared" si="6"/>
        <v>05002</v>
      </c>
      <c r="F69" t="str">
        <f t="shared" si="7"/>
        <v>Acuña</v>
      </c>
      <c r="G69" t="s">
        <v>16</v>
      </c>
      <c r="H69">
        <v>288</v>
      </c>
      <c r="I69">
        <v>38503</v>
      </c>
      <c r="J69">
        <v>6980.2709999999997</v>
      </c>
      <c r="K69">
        <v>4119.9160000000002</v>
      </c>
      <c r="L69">
        <v>105.759</v>
      </c>
      <c r="M69">
        <v>866.18600000000004</v>
      </c>
      <c r="N69">
        <v>6989.348</v>
      </c>
    </row>
    <row r="70" spans="1:14" hidden="1" x14ac:dyDescent="0.25">
      <c r="A70" t="s">
        <v>54</v>
      </c>
      <c r="B70" t="s">
        <v>57</v>
      </c>
      <c r="C70" t="str">
        <f t="shared" si="4"/>
        <v>05</v>
      </c>
      <c r="D70" t="str">
        <f t="shared" si="5"/>
        <v>003</v>
      </c>
      <c r="E70" t="str">
        <f t="shared" si="6"/>
        <v>05003</v>
      </c>
      <c r="F70" t="str">
        <f t="shared" si="7"/>
        <v>Allende</v>
      </c>
      <c r="G70" t="s">
        <v>19</v>
      </c>
      <c r="H70">
        <v>713</v>
      </c>
      <c r="I70">
        <v>2726</v>
      </c>
      <c r="J70">
        <v>694.23099999999999</v>
      </c>
      <c r="K70">
        <v>332.86599999999999</v>
      </c>
      <c r="L70">
        <v>15.561</v>
      </c>
      <c r="M70">
        <v>413.60599999999999</v>
      </c>
      <c r="N70">
        <v>1451.53</v>
      </c>
    </row>
    <row r="71" spans="1:14" x14ac:dyDescent="0.25">
      <c r="A71" t="s">
        <v>54</v>
      </c>
      <c r="B71" t="s">
        <v>57</v>
      </c>
      <c r="C71" t="str">
        <f t="shared" si="4"/>
        <v>05</v>
      </c>
      <c r="D71" t="str">
        <f t="shared" si="5"/>
        <v>003</v>
      </c>
      <c r="E71" t="str">
        <f t="shared" si="6"/>
        <v>05003</v>
      </c>
      <c r="F71" t="str">
        <f t="shared" si="7"/>
        <v>Allende</v>
      </c>
      <c r="G71" t="s">
        <v>16</v>
      </c>
      <c r="H71">
        <v>50</v>
      </c>
      <c r="I71">
        <v>627</v>
      </c>
      <c r="J71">
        <v>195.63300000000001</v>
      </c>
      <c r="K71">
        <v>95.757000000000005</v>
      </c>
      <c r="L71">
        <v>1.2769999999999999</v>
      </c>
      <c r="M71">
        <v>59.798999999999999</v>
      </c>
      <c r="N71">
        <v>195.51599999999999</v>
      </c>
    </row>
    <row r="72" spans="1:14" hidden="1" x14ac:dyDescent="0.25">
      <c r="A72" t="s">
        <v>54</v>
      </c>
      <c r="B72" t="s">
        <v>58</v>
      </c>
      <c r="C72" t="str">
        <f t="shared" si="4"/>
        <v>05</v>
      </c>
      <c r="D72" t="str">
        <f t="shared" si="5"/>
        <v>004</v>
      </c>
      <c r="E72" t="str">
        <f t="shared" si="6"/>
        <v>05004</v>
      </c>
      <c r="F72" t="str">
        <f t="shared" si="7"/>
        <v>Arteaga</v>
      </c>
      <c r="G72" t="s">
        <v>19</v>
      </c>
      <c r="H72">
        <v>326</v>
      </c>
      <c r="I72">
        <v>4185</v>
      </c>
      <c r="J72">
        <v>2933.0160000000001</v>
      </c>
      <c r="K72">
        <v>1182.3119999999999</v>
      </c>
      <c r="L72">
        <v>110.134</v>
      </c>
      <c r="M72">
        <v>886.05600000000004</v>
      </c>
      <c r="N72">
        <v>3409.0050000000001</v>
      </c>
    </row>
    <row r="73" spans="1:14" x14ac:dyDescent="0.25">
      <c r="A73" t="s">
        <v>54</v>
      </c>
      <c r="B73" t="s">
        <v>58</v>
      </c>
      <c r="C73" t="str">
        <f t="shared" si="4"/>
        <v>05</v>
      </c>
      <c r="D73" t="str">
        <f t="shared" si="5"/>
        <v>004</v>
      </c>
      <c r="E73" t="str">
        <f t="shared" si="6"/>
        <v>05004</v>
      </c>
      <c r="F73" t="str">
        <f t="shared" si="7"/>
        <v>Arteaga</v>
      </c>
      <c r="G73" t="s">
        <v>16</v>
      </c>
      <c r="H73">
        <v>48</v>
      </c>
      <c r="I73">
        <v>2766</v>
      </c>
      <c r="J73">
        <v>2050.56</v>
      </c>
      <c r="K73">
        <v>552.76800000000003</v>
      </c>
      <c r="L73">
        <v>105.661</v>
      </c>
      <c r="M73">
        <v>385.90300000000002</v>
      </c>
      <c r="N73">
        <v>1907.5930000000001</v>
      </c>
    </row>
    <row r="74" spans="1:14" hidden="1" x14ac:dyDescent="0.25">
      <c r="A74" t="s">
        <v>54</v>
      </c>
      <c r="B74" t="s">
        <v>59</v>
      </c>
      <c r="C74" t="str">
        <f t="shared" si="4"/>
        <v>05</v>
      </c>
      <c r="D74" t="str">
        <f t="shared" si="5"/>
        <v>005</v>
      </c>
      <c r="E74" t="str">
        <f t="shared" si="6"/>
        <v>05005</v>
      </c>
      <c r="F74" t="str">
        <f t="shared" si="7"/>
        <v>Candela</v>
      </c>
      <c r="G74" t="s">
        <v>19</v>
      </c>
      <c r="H74">
        <v>55</v>
      </c>
      <c r="I74">
        <v>96</v>
      </c>
      <c r="J74">
        <v>7.5289999999999999</v>
      </c>
      <c r="K74">
        <v>5.47</v>
      </c>
      <c r="L74">
        <v>1E-3</v>
      </c>
      <c r="M74">
        <v>9.1679999999999993</v>
      </c>
      <c r="N74">
        <v>12.13</v>
      </c>
    </row>
    <row r="75" spans="1:14" hidden="1" x14ac:dyDescent="0.25">
      <c r="A75" t="s">
        <v>54</v>
      </c>
      <c r="B75" t="s">
        <v>60</v>
      </c>
      <c r="C75" t="str">
        <f t="shared" si="4"/>
        <v>05</v>
      </c>
      <c r="D75" t="str">
        <f t="shared" si="5"/>
        <v>006</v>
      </c>
      <c r="E75" t="str">
        <f t="shared" si="6"/>
        <v>05006</v>
      </c>
      <c r="F75" t="str">
        <f t="shared" si="7"/>
        <v>Castaños</v>
      </c>
      <c r="G75" t="s">
        <v>19</v>
      </c>
      <c r="H75">
        <v>744</v>
      </c>
      <c r="I75">
        <v>4209</v>
      </c>
      <c r="J75">
        <v>4473.8459999999995</v>
      </c>
      <c r="K75">
        <v>2659.2510000000002</v>
      </c>
      <c r="L75">
        <v>1768.7460000000001</v>
      </c>
      <c r="M75">
        <v>3061.7750000000001</v>
      </c>
      <c r="N75">
        <v>3085.22</v>
      </c>
    </row>
    <row r="76" spans="1:14" x14ac:dyDescent="0.25">
      <c r="A76" t="s">
        <v>54</v>
      </c>
      <c r="B76" t="s">
        <v>60</v>
      </c>
      <c r="C76" t="str">
        <f t="shared" si="4"/>
        <v>05</v>
      </c>
      <c r="D76" t="str">
        <f t="shared" si="5"/>
        <v>006</v>
      </c>
      <c r="E76" t="str">
        <f t="shared" si="6"/>
        <v>05006</v>
      </c>
      <c r="F76" t="str">
        <f t="shared" si="7"/>
        <v>Castaños</v>
      </c>
      <c r="G76" t="s">
        <v>16</v>
      </c>
      <c r="H76">
        <v>85</v>
      </c>
      <c r="I76">
        <v>2213</v>
      </c>
      <c r="J76">
        <v>3903.2269999999999</v>
      </c>
      <c r="K76">
        <v>2387.25</v>
      </c>
      <c r="L76">
        <v>1759.6510000000001</v>
      </c>
      <c r="M76">
        <v>2670.58</v>
      </c>
      <c r="N76">
        <v>2147.0430000000001</v>
      </c>
    </row>
    <row r="77" spans="1:14" hidden="1" x14ac:dyDescent="0.25">
      <c r="A77" t="s">
        <v>54</v>
      </c>
      <c r="B77" t="s">
        <v>61</v>
      </c>
      <c r="C77" t="str">
        <f t="shared" si="4"/>
        <v>05</v>
      </c>
      <c r="D77" t="str">
        <f t="shared" si="5"/>
        <v>007</v>
      </c>
      <c r="E77" t="str">
        <f t="shared" si="6"/>
        <v>05007</v>
      </c>
      <c r="F77" t="str">
        <f t="shared" si="7"/>
        <v>Cuatro Ciénegas</v>
      </c>
      <c r="G77" t="s">
        <v>19</v>
      </c>
      <c r="H77">
        <v>417</v>
      </c>
      <c r="I77">
        <v>1457</v>
      </c>
      <c r="J77">
        <v>922.26099999999997</v>
      </c>
      <c r="K77">
        <v>328.93400000000003</v>
      </c>
      <c r="L77">
        <v>10.661</v>
      </c>
      <c r="M77">
        <v>216.42699999999999</v>
      </c>
      <c r="N77">
        <v>1291.9010000000001</v>
      </c>
    </row>
    <row r="78" spans="1:14" x14ac:dyDescent="0.25">
      <c r="A78" t="s">
        <v>54</v>
      </c>
      <c r="B78" t="s">
        <v>61</v>
      </c>
      <c r="C78" t="str">
        <f t="shared" si="4"/>
        <v>05</v>
      </c>
      <c r="D78" t="str">
        <f t="shared" si="5"/>
        <v>007</v>
      </c>
      <c r="E78" t="str">
        <f t="shared" si="6"/>
        <v>05007</v>
      </c>
      <c r="F78" t="str">
        <f t="shared" si="7"/>
        <v>Cuatro Ciénegas</v>
      </c>
      <c r="G78" t="s">
        <v>16</v>
      </c>
      <c r="H78">
        <v>49</v>
      </c>
      <c r="I78">
        <v>293</v>
      </c>
      <c r="J78">
        <v>596.95299999999997</v>
      </c>
      <c r="K78">
        <v>159.227</v>
      </c>
      <c r="L78">
        <v>1.514</v>
      </c>
      <c r="M78">
        <v>99.730999999999995</v>
      </c>
      <c r="N78">
        <v>601.58500000000004</v>
      </c>
    </row>
    <row r="79" spans="1:14" hidden="1" x14ac:dyDescent="0.25">
      <c r="A79" t="s">
        <v>54</v>
      </c>
      <c r="B79" t="s">
        <v>62</v>
      </c>
      <c r="C79" t="str">
        <f t="shared" si="4"/>
        <v>05</v>
      </c>
      <c r="D79" t="str">
        <f t="shared" si="5"/>
        <v>008</v>
      </c>
      <c r="E79" t="str">
        <f t="shared" si="6"/>
        <v>05008</v>
      </c>
      <c r="F79" t="str">
        <f t="shared" si="7"/>
        <v>Escobedo</v>
      </c>
      <c r="G79" t="s">
        <v>19</v>
      </c>
      <c r="H79">
        <v>17</v>
      </c>
      <c r="I79">
        <v>225</v>
      </c>
      <c r="J79">
        <v>1930.896</v>
      </c>
      <c r="K79">
        <v>1696.979</v>
      </c>
      <c r="L79">
        <v>313.99099999999999</v>
      </c>
      <c r="M79">
        <v>1828.982</v>
      </c>
      <c r="N79">
        <v>2002.046</v>
      </c>
    </row>
    <row r="80" spans="1:14" hidden="1" x14ac:dyDescent="0.25">
      <c r="A80" t="s">
        <v>54</v>
      </c>
      <c r="B80" t="s">
        <v>63</v>
      </c>
      <c r="C80" t="str">
        <f t="shared" si="4"/>
        <v>05</v>
      </c>
      <c r="D80" t="str">
        <f t="shared" si="5"/>
        <v>009</v>
      </c>
      <c r="E80" t="str">
        <f t="shared" si="6"/>
        <v>05009</v>
      </c>
      <c r="F80" t="str">
        <f t="shared" si="7"/>
        <v>Francisco I. Madero</v>
      </c>
      <c r="G80" t="s">
        <v>19</v>
      </c>
      <c r="H80">
        <v>1674</v>
      </c>
      <c r="I80">
        <v>7851</v>
      </c>
      <c r="J80">
        <v>1457.8119999999999</v>
      </c>
      <c r="K80">
        <v>1060.174</v>
      </c>
      <c r="L80">
        <v>17.11</v>
      </c>
      <c r="M80">
        <v>490.05</v>
      </c>
      <c r="N80">
        <v>2936.759</v>
      </c>
    </row>
    <row r="81" spans="1:14" x14ac:dyDescent="0.25">
      <c r="A81" t="s">
        <v>54</v>
      </c>
      <c r="B81" t="s">
        <v>63</v>
      </c>
      <c r="C81" t="str">
        <f t="shared" si="4"/>
        <v>05</v>
      </c>
      <c r="D81" t="str">
        <f t="shared" si="5"/>
        <v>009</v>
      </c>
      <c r="E81" t="str">
        <f t="shared" si="6"/>
        <v>05009</v>
      </c>
      <c r="F81" t="str">
        <f t="shared" si="7"/>
        <v>Francisco I. Madero</v>
      </c>
      <c r="G81" t="s">
        <v>16</v>
      </c>
      <c r="H81">
        <v>118</v>
      </c>
      <c r="I81">
        <v>3337</v>
      </c>
      <c r="J81">
        <v>733.85199999999998</v>
      </c>
      <c r="K81">
        <v>565.69100000000003</v>
      </c>
      <c r="L81">
        <v>0.53800000000000003</v>
      </c>
      <c r="M81">
        <v>96.935000000000002</v>
      </c>
      <c r="N81">
        <v>736.78099999999995</v>
      </c>
    </row>
    <row r="82" spans="1:14" hidden="1" x14ac:dyDescent="0.25">
      <c r="A82" t="s">
        <v>54</v>
      </c>
      <c r="B82" t="s">
        <v>64</v>
      </c>
      <c r="C82" t="str">
        <f t="shared" si="4"/>
        <v>05</v>
      </c>
      <c r="D82" t="str">
        <f t="shared" si="5"/>
        <v>010</v>
      </c>
      <c r="E82" t="str">
        <f t="shared" si="6"/>
        <v>05010</v>
      </c>
      <c r="F82" t="str">
        <f t="shared" si="7"/>
        <v>Frontera</v>
      </c>
      <c r="G82" t="s">
        <v>19</v>
      </c>
      <c r="H82">
        <v>2066</v>
      </c>
      <c r="I82">
        <v>24558</v>
      </c>
      <c r="J82">
        <v>21269.339</v>
      </c>
      <c r="K82">
        <v>6242.0990000000002</v>
      </c>
      <c r="L82">
        <v>769.42</v>
      </c>
      <c r="M82">
        <v>5883.8940000000002</v>
      </c>
      <c r="N82">
        <v>24556.944</v>
      </c>
    </row>
    <row r="83" spans="1:14" x14ac:dyDescent="0.25">
      <c r="A83" t="s">
        <v>54</v>
      </c>
      <c r="B83" t="s">
        <v>64</v>
      </c>
      <c r="C83" t="str">
        <f t="shared" si="4"/>
        <v>05</v>
      </c>
      <c r="D83" t="str">
        <f t="shared" si="5"/>
        <v>010</v>
      </c>
      <c r="E83" t="str">
        <f t="shared" si="6"/>
        <v>05010</v>
      </c>
      <c r="F83" t="str">
        <f t="shared" si="7"/>
        <v>Frontera</v>
      </c>
      <c r="G83" t="s">
        <v>16</v>
      </c>
      <c r="H83">
        <v>242</v>
      </c>
      <c r="I83">
        <v>17599</v>
      </c>
      <c r="J83">
        <v>18888.982</v>
      </c>
      <c r="K83">
        <v>4830.5209999999997</v>
      </c>
      <c r="L83">
        <v>735.05899999999997</v>
      </c>
      <c r="M83">
        <v>4715.3010000000004</v>
      </c>
      <c r="N83">
        <v>19269.508000000002</v>
      </c>
    </row>
    <row r="84" spans="1:14" hidden="1" x14ac:dyDescent="0.25">
      <c r="A84" t="s">
        <v>54</v>
      </c>
      <c r="B84" t="s">
        <v>65</v>
      </c>
      <c r="C84" t="str">
        <f t="shared" si="4"/>
        <v>05</v>
      </c>
      <c r="D84" t="str">
        <f t="shared" si="5"/>
        <v>011</v>
      </c>
      <c r="E84" t="str">
        <f t="shared" si="6"/>
        <v>05011</v>
      </c>
      <c r="F84" t="str">
        <f t="shared" si="7"/>
        <v>General Cepeda</v>
      </c>
      <c r="G84" t="s">
        <v>19</v>
      </c>
      <c r="H84">
        <v>219</v>
      </c>
      <c r="I84">
        <v>516</v>
      </c>
      <c r="J84">
        <v>39.524000000000001</v>
      </c>
      <c r="K84">
        <v>22.265999999999998</v>
      </c>
      <c r="L84">
        <v>3.105</v>
      </c>
      <c r="M84">
        <v>43.201000000000001</v>
      </c>
      <c r="N84">
        <v>112.71299999999999</v>
      </c>
    </row>
    <row r="85" spans="1:14" x14ac:dyDescent="0.25">
      <c r="A85" t="s">
        <v>54</v>
      </c>
      <c r="B85" t="s">
        <v>65</v>
      </c>
      <c r="C85" t="str">
        <f t="shared" si="4"/>
        <v>05</v>
      </c>
      <c r="D85" t="str">
        <f t="shared" si="5"/>
        <v>011</v>
      </c>
      <c r="E85" t="str">
        <f t="shared" si="6"/>
        <v>05011</v>
      </c>
      <c r="F85" t="str">
        <f t="shared" si="7"/>
        <v>General Cepeda</v>
      </c>
      <c r="G85" t="s">
        <v>16</v>
      </c>
      <c r="H85">
        <v>21</v>
      </c>
      <c r="I85">
        <v>55</v>
      </c>
      <c r="J85">
        <v>7.5919999999999996</v>
      </c>
      <c r="K85">
        <v>3.0670000000000002</v>
      </c>
      <c r="L85">
        <v>2.2589999999999999</v>
      </c>
      <c r="M85">
        <v>6.4029999999999996</v>
      </c>
      <c r="N85">
        <v>7.6040000000000001</v>
      </c>
    </row>
    <row r="86" spans="1:14" hidden="1" x14ac:dyDescent="0.25">
      <c r="A86" t="s">
        <v>54</v>
      </c>
      <c r="B86" t="s">
        <v>66</v>
      </c>
      <c r="C86" t="str">
        <f t="shared" si="4"/>
        <v>05</v>
      </c>
      <c r="D86" t="str">
        <f t="shared" si="5"/>
        <v>012</v>
      </c>
      <c r="E86" t="str">
        <f t="shared" si="6"/>
        <v>05012</v>
      </c>
      <c r="F86" t="str">
        <f t="shared" si="7"/>
        <v>Guerrero</v>
      </c>
      <c r="G86" t="s">
        <v>19</v>
      </c>
      <c r="H86">
        <v>27</v>
      </c>
      <c r="I86">
        <v>85</v>
      </c>
      <c r="J86">
        <v>20.486000000000001</v>
      </c>
      <c r="K86">
        <v>17.175999999999998</v>
      </c>
      <c r="L86">
        <v>0.63800000000000001</v>
      </c>
      <c r="M86">
        <v>5.9649999999999999</v>
      </c>
      <c r="N86">
        <v>56.594999999999999</v>
      </c>
    </row>
    <row r="87" spans="1:14" x14ac:dyDescent="0.25">
      <c r="A87" t="s">
        <v>54</v>
      </c>
      <c r="B87" t="s">
        <v>66</v>
      </c>
      <c r="C87" t="str">
        <f t="shared" si="4"/>
        <v>05</v>
      </c>
      <c r="D87" t="str">
        <f t="shared" si="5"/>
        <v>012</v>
      </c>
      <c r="E87" t="str">
        <f t="shared" si="6"/>
        <v>05012</v>
      </c>
      <c r="F87" t="str">
        <f t="shared" si="7"/>
        <v>Guerrero</v>
      </c>
      <c r="G87" t="s">
        <v>16</v>
      </c>
      <c r="H87">
        <v>3</v>
      </c>
      <c r="I87">
        <v>9</v>
      </c>
      <c r="J87">
        <v>0.72799999999999998</v>
      </c>
      <c r="K87">
        <v>0.38100000000000001</v>
      </c>
      <c r="L87">
        <v>0</v>
      </c>
      <c r="M87">
        <v>0.38</v>
      </c>
      <c r="N87">
        <v>0.72799999999999998</v>
      </c>
    </row>
    <row r="88" spans="1:14" hidden="1" x14ac:dyDescent="0.25">
      <c r="A88" t="s">
        <v>54</v>
      </c>
      <c r="B88" t="s">
        <v>67</v>
      </c>
      <c r="C88" t="str">
        <f t="shared" si="4"/>
        <v>05</v>
      </c>
      <c r="D88" t="str">
        <f t="shared" si="5"/>
        <v>013</v>
      </c>
      <c r="E88" t="str">
        <f t="shared" si="6"/>
        <v>05013</v>
      </c>
      <c r="F88" t="str">
        <f t="shared" si="7"/>
        <v>Hidalgo</v>
      </c>
      <c r="G88" t="s">
        <v>19</v>
      </c>
      <c r="H88">
        <v>38</v>
      </c>
      <c r="I88">
        <v>191</v>
      </c>
      <c r="J88">
        <v>251.958</v>
      </c>
      <c r="K88">
        <v>189.696</v>
      </c>
      <c r="L88">
        <v>5.8369999999999997</v>
      </c>
      <c r="M88">
        <v>99.539000000000001</v>
      </c>
      <c r="N88">
        <v>262.65600000000001</v>
      </c>
    </row>
    <row r="89" spans="1:14" hidden="1" x14ac:dyDescent="0.25">
      <c r="A89" t="s">
        <v>54</v>
      </c>
      <c r="B89" t="s">
        <v>68</v>
      </c>
      <c r="C89" t="str">
        <f t="shared" si="4"/>
        <v>05</v>
      </c>
      <c r="D89" t="str">
        <f t="shared" si="5"/>
        <v>014</v>
      </c>
      <c r="E89" t="str">
        <f t="shared" si="6"/>
        <v>05014</v>
      </c>
      <c r="F89" t="str">
        <f t="shared" si="7"/>
        <v>Jiménez</v>
      </c>
      <c r="G89" t="s">
        <v>19</v>
      </c>
      <c r="H89">
        <v>163</v>
      </c>
      <c r="I89">
        <v>508</v>
      </c>
      <c r="J89">
        <v>65.372</v>
      </c>
      <c r="K89">
        <v>46.948</v>
      </c>
      <c r="L89">
        <v>1.002</v>
      </c>
      <c r="M89">
        <v>18.422000000000001</v>
      </c>
      <c r="N89">
        <v>162.904</v>
      </c>
    </row>
    <row r="90" spans="1:14" x14ac:dyDescent="0.25">
      <c r="A90" t="s">
        <v>54</v>
      </c>
      <c r="B90" t="s">
        <v>68</v>
      </c>
      <c r="C90" t="str">
        <f t="shared" si="4"/>
        <v>05</v>
      </c>
      <c r="D90" t="str">
        <f t="shared" si="5"/>
        <v>014</v>
      </c>
      <c r="E90" t="str">
        <f t="shared" si="6"/>
        <v>05014</v>
      </c>
      <c r="F90" t="str">
        <f t="shared" si="7"/>
        <v>Jiménez</v>
      </c>
      <c r="G90" t="s">
        <v>16</v>
      </c>
      <c r="H90">
        <v>13</v>
      </c>
      <c r="I90">
        <v>137</v>
      </c>
      <c r="J90">
        <v>22.286000000000001</v>
      </c>
      <c r="K90">
        <v>18.388999999999999</v>
      </c>
      <c r="L90">
        <v>-2.5999999999999999E-2</v>
      </c>
      <c r="M90">
        <v>1.8580000000000001</v>
      </c>
      <c r="N90">
        <v>22.292000000000002</v>
      </c>
    </row>
    <row r="91" spans="1:14" hidden="1" x14ac:dyDescent="0.25">
      <c r="A91" t="s">
        <v>54</v>
      </c>
      <c r="B91" t="s">
        <v>69</v>
      </c>
      <c r="C91" t="str">
        <f t="shared" si="4"/>
        <v>05</v>
      </c>
      <c r="D91" t="str">
        <f t="shared" si="5"/>
        <v>015</v>
      </c>
      <c r="E91" t="str">
        <f t="shared" si="6"/>
        <v>05015</v>
      </c>
      <c r="F91" t="str">
        <f t="shared" si="7"/>
        <v>Juárez</v>
      </c>
      <c r="G91" t="s">
        <v>19</v>
      </c>
      <c r="H91">
        <v>37</v>
      </c>
      <c r="I91">
        <v>68</v>
      </c>
      <c r="J91">
        <v>6.7130000000000001</v>
      </c>
      <c r="K91">
        <v>4.2220000000000004</v>
      </c>
      <c r="L91">
        <v>3.3860000000000001</v>
      </c>
      <c r="M91">
        <v>7.8890000000000002</v>
      </c>
      <c r="N91">
        <v>12.246</v>
      </c>
    </row>
    <row r="92" spans="1:14" hidden="1" x14ac:dyDescent="0.25">
      <c r="A92" t="s">
        <v>54</v>
      </c>
      <c r="B92" t="s">
        <v>70</v>
      </c>
      <c r="C92" t="str">
        <f t="shared" si="4"/>
        <v>05</v>
      </c>
      <c r="D92" t="str">
        <f t="shared" si="5"/>
        <v>016</v>
      </c>
      <c r="E92" t="str">
        <f t="shared" si="6"/>
        <v>05016</v>
      </c>
      <c r="F92" t="str">
        <f t="shared" si="7"/>
        <v>Lamadrid</v>
      </c>
      <c r="G92" t="s">
        <v>19</v>
      </c>
      <c r="H92">
        <v>50</v>
      </c>
      <c r="I92">
        <v>109</v>
      </c>
      <c r="J92">
        <v>5.452</v>
      </c>
      <c r="K92">
        <v>2.294</v>
      </c>
      <c r="L92">
        <v>2.9000000000000001E-2</v>
      </c>
      <c r="M92">
        <v>6.516</v>
      </c>
      <c r="N92">
        <v>10.064</v>
      </c>
    </row>
    <row r="93" spans="1:14" x14ac:dyDescent="0.25">
      <c r="A93" t="s">
        <v>54</v>
      </c>
      <c r="B93" t="s">
        <v>70</v>
      </c>
      <c r="C93" t="str">
        <f t="shared" si="4"/>
        <v>05</v>
      </c>
      <c r="D93" t="str">
        <f t="shared" si="5"/>
        <v>016</v>
      </c>
      <c r="E93" t="str">
        <f t="shared" si="6"/>
        <v>05016</v>
      </c>
      <c r="F93" t="str">
        <f t="shared" si="7"/>
        <v>Lamadrid</v>
      </c>
      <c r="G93" t="s">
        <v>16</v>
      </c>
      <c r="H93">
        <v>9</v>
      </c>
      <c r="I93">
        <v>37</v>
      </c>
      <c r="J93">
        <v>3.3149999999999999</v>
      </c>
      <c r="K93">
        <v>1.2050000000000001</v>
      </c>
      <c r="L93">
        <v>2E-3</v>
      </c>
      <c r="M93">
        <v>1.8240000000000001</v>
      </c>
      <c r="N93">
        <v>3.2490000000000001</v>
      </c>
    </row>
    <row r="94" spans="1:14" hidden="1" x14ac:dyDescent="0.25">
      <c r="A94" t="s">
        <v>54</v>
      </c>
      <c r="B94" t="s">
        <v>71</v>
      </c>
      <c r="C94" t="str">
        <f t="shared" si="4"/>
        <v>05</v>
      </c>
      <c r="D94" t="str">
        <f t="shared" si="5"/>
        <v>017</v>
      </c>
      <c r="E94" t="str">
        <f t="shared" si="6"/>
        <v>05017</v>
      </c>
      <c r="F94" t="str">
        <f t="shared" si="7"/>
        <v>Matamoros</v>
      </c>
      <c r="G94" t="s">
        <v>19</v>
      </c>
      <c r="H94">
        <v>2369</v>
      </c>
      <c r="I94">
        <v>9355</v>
      </c>
      <c r="J94">
        <v>2053.5770000000002</v>
      </c>
      <c r="K94">
        <v>819.34799999999996</v>
      </c>
      <c r="L94">
        <v>24.652000000000001</v>
      </c>
      <c r="M94">
        <v>949.99400000000003</v>
      </c>
      <c r="N94">
        <v>3040.277</v>
      </c>
    </row>
    <row r="95" spans="1:14" x14ac:dyDescent="0.25">
      <c r="A95" t="s">
        <v>54</v>
      </c>
      <c r="B95" t="s">
        <v>71</v>
      </c>
      <c r="C95" t="str">
        <f t="shared" si="4"/>
        <v>05</v>
      </c>
      <c r="D95" t="str">
        <f t="shared" si="5"/>
        <v>017</v>
      </c>
      <c r="E95" t="str">
        <f t="shared" si="6"/>
        <v>05017</v>
      </c>
      <c r="F95" t="str">
        <f t="shared" si="7"/>
        <v>Matamoros</v>
      </c>
      <c r="G95" t="s">
        <v>16</v>
      </c>
      <c r="H95">
        <v>211</v>
      </c>
      <c r="I95">
        <v>3505</v>
      </c>
      <c r="J95">
        <v>1402.2239999999999</v>
      </c>
      <c r="K95">
        <v>440.85899999999998</v>
      </c>
      <c r="L95">
        <v>12.131</v>
      </c>
      <c r="M95">
        <v>409.84100000000001</v>
      </c>
      <c r="N95">
        <v>1403.768</v>
      </c>
    </row>
    <row r="96" spans="1:14" hidden="1" x14ac:dyDescent="0.25">
      <c r="A96" t="s">
        <v>54</v>
      </c>
      <c r="B96" t="s">
        <v>72</v>
      </c>
      <c r="C96" t="str">
        <f t="shared" si="4"/>
        <v>05</v>
      </c>
      <c r="D96" t="str">
        <f t="shared" si="5"/>
        <v>018</v>
      </c>
      <c r="E96" t="str">
        <f t="shared" si="6"/>
        <v>05018</v>
      </c>
      <c r="F96" t="str">
        <f t="shared" si="7"/>
        <v>Monclova</v>
      </c>
      <c r="G96" t="s">
        <v>19</v>
      </c>
      <c r="H96">
        <v>7717</v>
      </c>
      <c r="I96">
        <v>57855</v>
      </c>
      <c r="J96">
        <v>51888.396000000001</v>
      </c>
      <c r="K96">
        <v>27198.328000000001</v>
      </c>
      <c r="L96">
        <v>9194.3680000000004</v>
      </c>
      <c r="M96">
        <v>69215.460999999996</v>
      </c>
      <c r="N96">
        <v>59958.31</v>
      </c>
    </row>
    <row r="97" spans="1:14" x14ac:dyDescent="0.25">
      <c r="A97" t="s">
        <v>54</v>
      </c>
      <c r="B97" t="s">
        <v>72</v>
      </c>
      <c r="C97" t="str">
        <f t="shared" si="4"/>
        <v>05</v>
      </c>
      <c r="D97" t="str">
        <f t="shared" si="5"/>
        <v>018</v>
      </c>
      <c r="E97" t="str">
        <f t="shared" si="6"/>
        <v>05018</v>
      </c>
      <c r="F97" t="str">
        <f t="shared" si="7"/>
        <v>Monclova</v>
      </c>
      <c r="G97" t="s">
        <v>16</v>
      </c>
      <c r="H97">
        <v>891</v>
      </c>
      <c r="I97">
        <v>19368</v>
      </c>
      <c r="J97">
        <v>42925.243000000002</v>
      </c>
      <c r="K97">
        <v>21694.983</v>
      </c>
      <c r="L97">
        <v>8849.89</v>
      </c>
      <c r="M97">
        <v>63918.826999999997</v>
      </c>
      <c r="N97">
        <v>41553.133999999998</v>
      </c>
    </row>
    <row r="98" spans="1:14" hidden="1" x14ac:dyDescent="0.25">
      <c r="A98" t="s">
        <v>54</v>
      </c>
      <c r="B98" t="s">
        <v>73</v>
      </c>
      <c r="C98" t="str">
        <f t="shared" si="4"/>
        <v>05</v>
      </c>
      <c r="D98" t="str">
        <f t="shared" si="5"/>
        <v>019</v>
      </c>
      <c r="E98" t="str">
        <f t="shared" si="6"/>
        <v>05019</v>
      </c>
      <c r="F98" t="str">
        <f t="shared" si="7"/>
        <v>Morelos</v>
      </c>
      <c r="G98" t="s">
        <v>19</v>
      </c>
      <c r="H98">
        <v>245</v>
      </c>
      <c r="I98">
        <v>966</v>
      </c>
      <c r="J98">
        <v>171.947</v>
      </c>
      <c r="K98">
        <v>96.45</v>
      </c>
      <c r="L98">
        <v>8.8829999999999991</v>
      </c>
      <c r="M98">
        <v>144.18899999999999</v>
      </c>
      <c r="N98">
        <v>309.33300000000003</v>
      </c>
    </row>
    <row r="99" spans="1:14" x14ac:dyDescent="0.25">
      <c r="A99" t="s">
        <v>54</v>
      </c>
      <c r="B99" t="s">
        <v>73</v>
      </c>
      <c r="C99" t="str">
        <f t="shared" si="4"/>
        <v>05</v>
      </c>
      <c r="D99" t="str">
        <f t="shared" si="5"/>
        <v>019</v>
      </c>
      <c r="E99" t="str">
        <f t="shared" si="6"/>
        <v>05019</v>
      </c>
      <c r="F99" t="str">
        <f t="shared" si="7"/>
        <v>Morelos</v>
      </c>
      <c r="G99" t="s">
        <v>16</v>
      </c>
      <c r="H99">
        <v>21</v>
      </c>
      <c r="I99">
        <v>244</v>
      </c>
      <c r="J99">
        <v>39.06</v>
      </c>
      <c r="K99">
        <v>8.8160000000000007</v>
      </c>
      <c r="L99">
        <v>4.09</v>
      </c>
      <c r="M99">
        <v>21.759</v>
      </c>
      <c r="N99">
        <v>40.866999999999997</v>
      </c>
    </row>
    <row r="100" spans="1:14" hidden="1" x14ac:dyDescent="0.25">
      <c r="A100" t="s">
        <v>54</v>
      </c>
      <c r="B100" t="s">
        <v>74</v>
      </c>
      <c r="C100" t="str">
        <f t="shared" si="4"/>
        <v>05</v>
      </c>
      <c r="D100" t="str">
        <f t="shared" si="5"/>
        <v>020</v>
      </c>
      <c r="E100" t="str">
        <f t="shared" si="6"/>
        <v>05020</v>
      </c>
      <c r="F100" t="str">
        <f t="shared" si="7"/>
        <v>Múzquiz</v>
      </c>
      <c r="G100" t="s">
        <v>19</v>
      </c>
      <c r="H100">
        <v>1971</v>
      </c>
      <c r="I100">
        <v>11839</v>
      </c>
      <c r="J100">
        <v>5344.9449999999997</v>
      </c>
      <c r="K100">
        <v>2756.0079999999998</v>
      </c>
      <c r="L100">
        <v>291.72699999999998</v>
      </c>
      <c r="M100">
        <v>4380.2790000000005</v>
      </c>
      <c r="N100">
        <v>6489.8310000000001</v>
      </c>
    </row>
    <row r="101" spans="1:14" x14ac:dyDescent="0.25">
      <c r="A101" t="s">
        <v>54</v>
      </c>
      <c r="B101" t="s">
        <v>74</v>
      </c>
      <c r="C101" t="str">
        <f t="shared" si="4"/>
        <v>05</v>
      </c>
      <c r="D101" t="str">
        <f t="shared" si="5"/>
        <v>020</v>
      </c>
      <c r="E101" t="str">
        <f t="shared" si="6"/>
        <v>05020</v>
      </c>
      <c r="F101" t="str">
        <f t="shared" si="7"/>
        <v>Múzquiz</v>
      </c>
      <c r="G101" t="s">
        <v>16</v>
      </c>
      <c r="H101">
        <v>161</v>
      </c>
      <c r="I101">
        <v>2295</v>
      </c>
      <c r="J101">
        <v>414.98200000000003</v>
      </c>
      <c r="K101">
        <v>203.73500000000001</v>
      </c>
      <c r="L101">
        <v>2.0550000000000002</v>
      </c>
      <c r="M101">
        <v>61.808</v>
      </c>
      <c r="N101">
        <v>410.06900000000002</v>
      </c>
    </row>
    <row r="102" spans="1:14" hidden="1" x14ac:dyDescent="0.25">
      <c r="A102" t="s">
        <v>54</v>
      </c>
      <c r="B102" t="s">
        <v>75</v>
      </c>
      <c r="C102" t="str">
        <f t="shared" si="4"/>
        <v>05</v>
      </c>
      <c r="D102" t="str">
        <f t="shared" si="5"/>
        <v>021</v>
      </c>
      <c r="E102" t="str">
        <f t="shared" si="6"/>
        <v>05021</v>
      </c>
      <c r="F102" t="str">
        <f t="shared" si="7"/>
        <v>Nadadores</v>
      </c>
      <c r="G102" t="s">
        <v>19</v>
      </c>
      <c r="H102">
        <v>152</v>
      </c>
      <c r="I102">
        <v>257</v>
      </c>
      <c r="J102">
        <v>16.059999999999999</v>
      </c>
      <c r="K102">
        <v>8.3659999999999997</v>
      </c>
      <c r="L102">
        <v>0.60499999999999998</v>
      </c>
      <c r="M102">
        <v>14.83</v>
      </c>
      <c r="N102">
        <v>41.11</v>
      </c>
    </row>
    <row r="103" spans="1:14" x14ac:dyDescent="0.25">
      <c r="A103" t="s">
        <v>54</v>
      </c>
      <c r="B103" t="s">
        <v>75</v>
      </c>
      <c r="C103" t="str">
        <f t="shared" si="4"/>
        <v>05</v>
      </c>
      <c r="D103" t="str">
        <f t="shared" si="5"/>
        <v>021</v>
      </c>
      <c r="E103" t="str">
        <f t="shared" si="6"/>
        <v>05021</v>
      </c>
      <c r="F103" t="str">
        <f t="shared" si="7"/>
        <v>Nadadores</v>
      </c>
      <c r="G103" t="s">
        <v>16</v>
      </c>
      <c r="H103">
        <v>11</v>
      </c>
      <c r="I103">
        <v>24</v>
      </c>
      <c r="J103">
        <v>1.3540000000000001</v>
      </c>
      <c r="K103">
        <v>0.499</v>
      </c>
      <c r="L103">
        <v>1.2999999999999999E-2</v>
      </c>
      <c r="M103">
        <v>0.35899999999999999</v>
      </c>
      <c r="N103">
        <v>1.347</v>
      </c>
    </row>
    <row r="104" spans="1:14" hidden="1" x14ac:dyDescent="0.25">
      <c r="A104" t="s">
        <v>54</v>
      </c>
      <c r="B104" t="s">
        <v>76</v>
      </c>
      <c r="C104" t="str">
        <f t="shared" si="4"/>
        <v>05</v>
      </c>
      <c r="D104" t="str">
        <f t="shared" si="5"/>
        <v>022</v>
      </c>
      <c r="E104" t="str">
        <f t="shared" si="6"/>
        <v>05022</v>
      </c>
      <c r="F104" t="str">
        <f t="shared" si="7"/>
        <v>Nava</v>
      </c>
      <c r="G104" t="s">
        <v>19</v>
      </c>
      <c r="H104">
        <v>716</v>
      </c>
      <c r="I104">
        <v>7575</v>
      </c>
      <c r="J104">
        <v>15916.121999999999</v>
      </c>
      <c r="K104">
        <v>6004.9530000000004</v>
      </c>
      <c r="L104">
        <v>1224.5229999999999</v>
      </c>
      <c r="M104">
        <v>14536.694</v>
      </c>
      <c r="N104">
        <v>18191.311000000002</v>
      </c>
    </row>
    <row r="105" spans="1:14" x14ac:dyDescent="0.25">
      <c r="A105" t="s">
        <v>54</v>
      </c>
      <c r="B105" t="s">
        <v>76</v>
      </c>
      <c r="C105" t="str">
        <f t="shared" si="4"/>
        <v>05</v>
      </c>
      <c r="D105" t="str">
        <f t="shared" si="5"/>
        <v>022</v>
      </c>
      <c r="E105" t="str">
        <f t="shared" si="6"/>
        <v>05022</v>
      </c>
      <c r="F105" t="str">
        <f t="shared" si="7"/>
        <v>Nava</v>
      </c>
      <c r="G105" t="s">
        <v>16</v>
      </c>
      <c r="H105">
        <v>53</v>
      </c>
      <c r="I105">
        <v>2777</v>
      </c>
      <c r="J105">
        <v>11465.218000000001</v>
      </c>
      <c r="K105">
        <v>3654.6559999999999</v>
      </c>
      <c r="L105">
        <v>607.61300000000006</v>
      </c>
      <c r="M105">
        <v>9968.3680000000004</v>
      </c>
      <c r="N105">
        <v>11831.611000000001</v>
      </c>
    </row>
    <row r="106" spans="1:14" hidden="1" x14ac:dyDescent="0.25">
      <c r="A106" t="s">
        <v>54</v>
      </c>
      <c r="B106" t="s">
        <v>77</v>
      </c>
      <c r="C106" t="str">
        <f t="shared" si="4"/>
        <v>05</v>
      </c>
      <c r="D106" t="str">
        <f t="shared" si="5"/>
        <v>023</v>
      </c>
      <c r="E106" t="str">
        <f t="shared" si="6"/>
        <v>05023</v>
      </c>
      <c r="F106" t="str">
        <f t="shared" si="7"/>
        <v>Ocampo</v>
      </c>
      <c r="G106" t="s">
        <v>19</v>
      </c>
      <c r="H106">
        <v>235</v>
      </c>
      <c r="I106">
        <v>2517</v>
      </c>
      <c r="J106">
        <v>5775.5069999999996</v>
      </c>
      <c r="K106">
        <v>2206.518</v>
      </c>
      <c r="L106">
        <v>902.21100000000001</v>
      </c>
      <c r="M106">
        <v>3001.54</v>
      </c>
      <c r="N106">
        <v>5961.3779999999997</v>
      </c>
    </row>
    <row r="107" spans="1:14" x14ac:dyDescent="0.25">
      <c r="A107" t="s">
        <v>54</v>
      </c>
      <c r="B107" t="s">
        <v>77</v>
      </c>
      <c r="C107" t="str">
        <f t="shared" si="4"/>
        <v>05</v>
      </c>
      <c r="D107" t="str">
        <f t="shared" si="5"/>
        <v>023</v>
      </c>
      <c r="E107" t="str">
        <f t="shared" si="6"/>
        <v>05023</v>
      </c>
      <c r="F107" t="str">
        <f t="shared" si="7"/>
        <v>Ocampo</v>
      </c>
      <c r="G107" t="s">
        <v>16</v>
      </c>
      <c r="H107">
        <v>19</v>
      </c>
      <c r="I107">
        <v>571</v>
      </c>
      <c r="J107">
        <v>2161.44</v>
      </c>
      <c r="K107">
        <v>771.96900000000005</v>
      </c>
      <c r="L107">
        <v>444.60300000000001</v>
      </c>
      <c r="M107">
        <v>982.96299999999997</v>
      </c>
      <c r="N107">
        <v>2405.0509999999999</v>
      </c>
    </row>
    <row r="108" spans="1:14" hidden="1" x14ac:dyDescent="0.25">
      <c r="A108" t="s">
        <v>54</v>
      </c>
      <c r="B108" t="s">
        <v>78</v>
      </c>
      <c r="C108" t="str">
        <f t="shared" si="4"/>
        <v>05</v>
      </c>
      <c r="D108" t="str">
        <f t="shared" si="5"/>
        <v>024</v>
      </c>
      <c r="E108" t="str">
        <f t="shared" si="6"/>
        <v>05024</v>
      </c>
      <c r="F108" t="str">
        <f t="shared" si="7"/>
        <v>Parras</v>
      </c>
      <c r="G108" t="s">
        <v>19</v>
      </c>
      <c r="H108">
        <v>1199</v>
      </c>
      <c r="I108">
        <v>6903</v>
      </c>
      <c r="J108">
        <v>2388.7199999999998</v>
      </c>
      <c r="K108">
        <v>436.83699999999999</v>
      </c>
      <c r="L108">
        <v>57.204999999999998</v>
      </c>
      <c r="M108">
        <v>1092.8019999999999</v>
      </c>
      <c r="N108">
        <v>3463.491</v>
      </c>
    </row>
    <row r="109" spans="1:14" x14ac:dyDescent="0.25">
      <c r="A109" t="s">
        <v>54</v>
      </c>
      <c r="B109" t="s">
        <v>78</v>
      </c>
      <c r="C109" t="str">
        <f t="shared" si="4"/>
        <v>05</v>
      </c>
      <c r="D109" t="str">
        <f t="shared" si="5"/>
        <v>024</v>
      </c>
      <c r="E109" t="str">
        <f t="shared" si="6"/>
        <v>05024</v>
      </c>
      <c r="F109" t="str">
        <f t="shared" si="7"/>
        <v>Parras</v>
      </c>
      <c r="G109" t="s">
        <v>16</v>
      </c>
      <c r="H109">
        <v>130</v>
      </c>
      <c r="I109">
        <v>3014</v>
      </c>
      <c r="J109">
        <v>1641.633</v>
      </c>
      <c r="K109">
        <v>168.23699999999999</v>
      </c>
      <c r="L109">
        <v>13.930999999999999</v>
      </c>
      <c r="M109">
        <v>470.78199999999998</v>
      </c>
      <c r="N109">
        <v>1759.433</v>
      </c>
    </row>
    <row r="110" spans="1:14" hidden="1" x14ac:dyDescent="0.25">
      <c r="A110" t="s">
        <v>54</v>
      </c>
      <c r="B110" t="s">
        <v>79</v>
      </c>
      <c r="C110" t="str">
        <f t="shared" si="4"/>
        <v>05</v>
      </c>
      <c r="D110" t="str">
        <f t="shared" si="5"/>
        <v>025</v>
      </c>
      <c r="E110" t="str">
        <f t="shared" si="6"/>
        <v>05025</v>
      </c>
      <c r="F110" t="str">
        <f t="shared" si="7"/>
        <v>Piedras Negras</v>
      </c>
      <c r="G110" t="s">
        <v>19</v>
      </c>
      <c r="H110">
        <v>5067</v>
      </c>
      <c r="I110">
        <v>52875</v>
      </c>
      <c r="J110">
        <v>18757.388999999999</v>
      </c>
      <c r="K110">
        <v>7666.42</v>
      </c>
      <c r="L110">
        <v>-2230.5</v>
      </c>
      <c r="M110">
        <v>5491.6390000000001</v>
      </c>
      <c r="N110">
        <v>26248.483</v>
      </c>
    </row>
    <row r="111" spans="1:14" x14ac:dyDescent="0.25">
      <c r="A111" t="s">
        <v>54</v>
      </c>
      <c r="B111" t="s">
        <v>79</v>
      </c>
      <c r="C111" t="str">
        <f t="shared" si="4"/>
        <v>05</v>
      </c>
      <c r="D111" t="str">
        <f t="shared" si="5"/>
        <v>025</v>
      </c>
      <c r="E111" t="str">
        <f t="shared" si="6"/>
        <v>05025</v>
      </c>
      <c r="F111" t="str">
        <f t="shared" si="7"/>
        <v>Piedras Negras</v>
      </c>
      <c r="G111" t="s">
        <v>16</v>
      </c>
      <c r="H111">
        <v>422</v>
      </c>
      <c r="I111">
        <v>28479</v>
      </c>
      <c r="J111">
        <v>13386.950999999999</v>
      </c>
      <c r="K111">
        <v>4622.75</v>
      </c>
      <c r="L111">
        <v>109.664</v>
      </c>
      <c r="M111">
        <v>2628.605</v>
      </c>
      <c r="N111">
        <v>13429.271000000001</v>
      </c>
    </row>
    <row r="112" spans="1:14" hidden="1" x14ac:dyDescent="0.25">
      <c r="A112" t="s">
        <v>54</v>
      </c>
      <c r="B112" t="s">
        <v>80</v>
      </c>
      <c r="C112" t="str">
        <f t="shared" si="4"/>
        <v>05</v>
      </c>
      <c r="D112" t="str">
        <f t="shared" si="5"/>
        <v>026</v>
      </c>
      <c r="E112" t="str">
        <f t="shared" si="6"/>
        <v>05026</v>
      </c>
      <c r="F112" t="str">
        <f t="shared" si="7"/>
        <v>Progreso</v>
      </c>
      <c r="G112" t="s">
        <v>19</v>
      </c>
      <c r="H112">
        <v>17</v>
      </c>
      <c r="I112">
        <v>54</v>
      </c>
      <c r="J112">
        <v>6.7539999999999996</v>
      </c>
      <c r="K112">
        <v>4.0919999999999996</v>
      </c>
      <c r="L112">
        <v>0</v>
      </c>
      <c r="M112">
        <v>4.93</v>
      </c>
      <c r="N112">
        <v>10.888999999999999</v>
      </c>
    </row>
    <row r="113" spans="1:14" hidden="1" x14ac:dyDescent="0.25">
      <c r="A113" t="s">
        <v>54</v>
      </c>
      <c r="B113" t="s">
        <v>81</v>
      </c>
      <c r="C113" t="str">
        <f t="shared" si="4"/>
        <v>05</v>
      </c>
      <c r="D113" t="str">
        <f t="shared" si="5"/>
        <v>027</v>
      </c>
      <c r="E113" t="str">
        <f t="shared" si="6"/>
        <v>05027</v>
      </c>
      <c r="F113" t="str">
        <f t="shared" si="7"/>
        <v>Ramos Arizpe</v>
      </c>
      <c r="G113" t="s">
        <v>19</v>
      </c>
      <c r="H113">
        <v>2187</v>
      </c>
      <c r="I113">
        <v>68625</v>
      </c>
      <c r="J113">
        <v>163206.878</v>
      </c>
      <c r="K113">
        <v>36989.726000000002</v>
      </c>
      <c r="L113">
        <v>1687.4269999999999</v>
      </c>
      <c r="M113">
        <v>48578.42</v>
      </c>
      <c r="N113">
        <v>159374.83199999999</v>
      </c>
    </row>
    <row r="114" spans="1:14" x14ac:dyDescent="0.25">
      <c r="A114" t="s">
        <v>54</v>
      </c>
      <c r="B114" t="s">
        <v>81</v>
      </c>
      <c r="C114" t="str">
        <f t="shared" si="4"/>
        <v>05</v>
      </c>
      <c r="D114" t="str">
        <f t="shared" si="5"/>
        <v>027</v>
      </c>
      <c r="E114" t="str">
        <f t="shared" si="6"/>
        <v>05027</v>
      </c>
      <c r="F114" t="str">
        <f t="shared" si="7"/>
        <v>Ramos Arizpe</v>
      </c>
      <c r="G114" t="s">
        <v>16</v>
      </c>
      <c r="H114">
        <v>298</v>
      </c>
      <c r="I114">
        <v>51109</v>
      </c>
      <c r="J114">
        <v>158470.35999999999</v>
      </c>
      <c r="K114">
        <v>34026.936999999998</v>
      </c>
      <c r="L114">
        <v>1539.893</v>
      </c>
      <c r="M114">
        <v>47033.493999999999</v>
      </c>
      <c r="N114">
        <v>151074.674</v>
      </c>
    </row>
    <row r="115" spans="1:14" hidden="1" x14ac:dyDescent="0.25">
      <c r="A115" t="s">
        <v>54</v>
      </c>
      <c r="B115" t="s">
        <v>82</v>
      </c>
      <c r="C115" t="str">
        <f t="shared" si="4"/>
        <v>05</v>
      </c>
      <c r="D115" t="str">
        <f t="shared" si="5"/>
        <v>028</v>
      </c>
      <c r="E115" t="str">
        <f t="shared" si="6"/>
        <v>05028</v>
      </c>
      <c r="F115" t="str">
        <f t="shared" si="7"/>
        <v>Sabinas</v>
      </c>
      <c r="G115" t="s">
        <v>19</v>
      </c>
      <c r="H115">
        <v>2060</v>
      </c>
      <c r="I115">
        <v>18663</v>
      </c>
      <c r="J115">
        <v>4158.1220000000003</v>
      </c>
      <c r="K115">
        <v>2537.4749999999999</v>
      </c>
      <c r="L115">
        <v>116.372</v>
      </c>
      <c r="M115">
        <v>2364.3629999999998</v>
      </c>
      <c r="N115">
        <v>6782.0110000000004</v>
      </c>
    </row>
    <row r="116" spans="1:14" x14ac:dyDescent="0.25">
      <c r="A116" t="s">
        <v>54</v>
      </c>
      <c r="B116" t="s">
        <v>82</v>
      </c>
      <c r="C116" t="str">
        <f t="shared" si="4"/>
        <v>05</v>
      </c>
      <c r="D116" t="str">
        <f t="shared" si="5"/>
        <v>028</v>
      </c>
      <c r="E116" t="str">
        <f t="shared" si="6"/>
        <v>05028</v>
      </c>
      <c r="F116" t="str">
        <f t="shared" si="7"/>
        <v>Sabinas</v>
      </c>
      <c r="G116" t="s">
        <v>16</v>
      </c>
      <c r="H116">
        <v>170</v>
      </c>
      <c r="I116">
        <v>9309</v>
      </c>
      <c r="J116">
        <v>1914.384</v>
      </c>
      <c r="K116">
        <v>1344.971</v>
      </c>
      <c r="L116">
        <v>42.069000000000003</v>
      </c>
      <c r="M116">
        <v>1092.701</v>
      </c>
      <c r="N116">
        <v>1937.5730000000001</v>
      </c>
    </row>
    <row r="117" spans="1:14" hidden="1" x14ac:dyDescent="0.25">
      <c r="A117" t="s">
        <v>54</v>
      </c>
      <c r="B117" t="s">
        <v>83</v>
      </c>
      <c r="C117" t="str">
        <f t="shared" si="4"/>
        <v>05</v>
      </c>
      <c r="D117" t="str">
        <f t="shared" si="5"/>
        <v>029</v>
      </c>
      <c r="E117" t="str">
        <f t="shared" si="6"/>
        <v>05029</v>
      </c>
      <c r="F117" t="str">
        <f t="shared" si="7"/>
        <v>Sacramento</v>
      </c>
      <c r="G117" t="s">
        <v>19</v>
      </c>
      <c r="H117">
        <v>69</v>
      </c>
      <c r="I117">
        <v>146</v>
      </c>
      <c r="J117">
        <v>10.384</v>
      </c>
      <c r="K117">
        <v>5.4740000000000002</v>
      </c>
      <c r="L117">
        <v>0.34200000000000003</v>
      </c>
      <c r="M117">
        <v>6.3940000000000001</v>
      </c>
      <c r="N117">
        <v>24.071000000000002</v>
      </c>
    </row>
    <row r="118" spans="1:14" x14ac:dyDescent="0.25">
      <c r="A118" t="s">
        <v>54</v>
      </c>
      <c r="B118" t="s">
        <v>83</v>
      </c>
      <c r="C118" t="str">
        <f t="shared" si="4"/>
        <v>05</v>
      </c>
      <c r="D118" t="str">
        <f t="shared" si="5"/>
        <v>029</v>
      </c>
      <c r="E118" t="str">
        <f t="shared" si="6"/>
        <v>05029</v>
      </c>
      <c r="F118" t="str">
        <f t="shared" si="7"/>
        <v>Sacramento</v>
      </c>
      <c r="G118" t="s">
        <v>16</v>
      </c>
      <c r="H118">
        <v>15</v>
      </c>
      <c r="I118">
        <v>51</v>
      </c>
      <c r="J118">
        <v>3.2210000000000001</v>
      </c>
      <c r="K118">
        <v>1.2529999999999999</v>
      </c>
      <c r="L118">
        <v>6.0000000000000001E-3</v>
      </c>
      <c r="M118">
        <v>1.681</v>
      </c>
      <c r="N118">
        <v>3.2069999999999999</v>
      </c>
    </row>
    <row r="119" spans="1:14" hidden="1" x14ac:dyDescent="0.25">
      <c r="A119" t="s">
        <v>54</v>
      </c>
      <c r="B119" t="s">
        <v>84</v>
      </c>
      <c r="C119" t="str">
        <f t="shared" si="4"/>
        <v>05</v>
      </c>
      <c r="D119" t="str">
        <f t="shared" si="5"/>
        <v>030</v>
      </c>
      <c r="E119" t="str">
        <f t="shared" si="6"/>
        <v>05030</v>
      </c>
      <c r="F119" t="str">
        <f t="shared" si="7"/>
        <v>Saltillo</v>
      </c>
      <c r="G119" t="s">
        <v>19</v>
      </c>
      <c r="H119">
        <v>21598</v>
      </c>
      <c r="I119">
        <v>167249</v>
      </c>
      <c r="J119">
        <v>158712.802</v>
      </c>
      <c r="K119">
        <v>47007.682000000001</v>
      </c>
      <c r="L119">
        <v>3057.6590000000001</v>
      </c>
      <c r="M119">
        <v>43702.872000000003</v>
      </c>
      <c r="N119">
        <v>192468.91099999999</v>
      </c>
    </row>
    <row r="120" spans="1:14" x14ac:dyDescent="0.25">
      <c r="A120" t="s">
        <v>54</v>
      </c>
      <c r="B120" t="s">
        <v>84</v>
      </c>
      <c r="C120" t="str">
        <f t="shared" si="4"/>
        <v>05</v>
      </c>
      <c r="D120" t="str">
        <f t="shared" si="5"/>
        <v>030</v>
      </c>
      <c r="E120" t="str">
        <f t="shared" si="6"/>
        <v>05030</v>
      </c>
      <c r="F120" t="str">
        <f t="shared" si="7"/>
        <v>Saltillo</v>
      </c>
      <c r="G120" t="s">
        <v>16</v>
      </c>
      <c r="H120">
        <v>2275</v>
      </c>
      <c r="I120">
        <v>50731</v>
      </c>
      <c r="J120">
        <v>128621.33900000001</v>
      </c>
      <c r="K120">
        <v>30757.121999999999</v>
      </c>
      <c r="L120">
        <v>1963.422</v>
      </c>
      <c r="M120">
        <v>27084.294999999998</v>
      </c>
      <c r="N120">
        <v>129095.96</v>
      </c>
    </row>
    <row r="121" spans="1:14" hidden="1" x14ac:dyDescent="0.25">
      <c r="A121" t="s">
        <v>54</v>
      </c>
      <c r="B121" t="s">
        <v>85</v>
      </c>
      <c r="C121" t="str">
        <f t="shared" si="4"/>
        <v>05</v>
      </c>
      <c r="D121" t="str">
        <f t="shared" si="5"/>
        <v>031</v>
      </c>
      <c r="E121" t="str">
        <f t="shared" si="6"/>
        <v>05031</v>
      </c>
      <c r="F121" t="str">
        <f t="shared" si="7"/>
        <v>San Buenaventura</v>
      </c>
      <c r="G121" t="s">
        <v>19</v>
      </c>
      <c r="H121">
        <v>829</v>
      </c>
      <c r="I121">
        <v>1965</v>
      </c>
      <c r="J121">
        <v>377.54899999999998</v>
      </c>
      <c r="K121">
        <v>177.39500000000001</v>
      </c>
      <c r="L121">
        <v>4.7679999999999998</v>
      </c>
      <c r="M121">
        <v>241.36600000000001</v>
      </c>
      <c r="N121">
        <v>903.28300000000002</v>
      </c>
    </row>
    <row r="122" spans="1:14" x14ac:dyDescent="0.25">
      <c r="A122" t="s">
        <v>54</v>
      </c>
      <c r="B122" t="s">
        <v>85</v>
      </c>
      <c r="C122" t="str">
        <f t="shared" si="4"/>
        <v>05</v>
      </c>
      <c r="D122" t="str">
        <f t="shared" si="5"/>
        <v>031</v>
      </c>
      <c r="E122" t="str">
        <f t="shared" si="6"/>
        <v>05031</v>
      </c>
      <c r="F122" t="str">
        <f t="shared" si="7"/>
        <v>San Buenaventura</v>
      </c>
      <c r="G122" t="s">
        <v>16</v>
      </c>
      <c r="H122">
        <v>73</v>
      </c>
      <c r="I122">
        <v>195</v>
      </c>
      <c r="J122">
        <v>128.50399999999999</v>
      </c>
      <c r="K122">
        <v>26.228000000000002</v>
      </c>
      <c r="L122">
        <v>1.9E-2</v>
      </c>
      <c r="M122">
        <v>31.471</v>
      </c>
      <c r="N122">
        <v>143.03100000000001</v>
      </c>
    </row>
    <row r="123" spans="1:14" hidden="1" x14ac:dyDescent="0.25">
      <c r="A123" t="s">
        <v>54</v>
      </c>
      <c r="B123" t="s">
        <v>86</v>
      </c>
      <c r="C123" t="str">
        <f t="shared" si="4"/>
        <v>05</v>
      </c>
      <c r="D123" t="str">
        <f t="shared" si="5"/>
        <v>032</v>
      </c>
      <c r="E123" t="str">
        <f t="shared" si="6"/>
        <v>05032</v>
      </c>
      <c r="F123" t="str">
        <f t="shared" si="7"/>
        <v>San Juan de Sabinas</v>
      </c>
      <c r="G123" t="s">
        <v>19</v>
      </c>
      <c r="H123">
        <v>1327</v>
      </c>
      <c r="I123">
        <v>5381</v>
      </c>
      <c r="J123">
        <v>1433.8589999999999</v>
      </c>
      <c r="K123">
        <v>691.61400000000003</v>
      </c>
      <c r="L123">
        <v>46.947000000000003</v>
      </c>
      <c r="M123">
        <v>1406.13</v>
      </c>
      <c r="N123">
        <v>2380.1239999999998</v>
      </c>
    </row>
    <row r="124" spans="1:14" x14ac:dyDescent="0.25">
      <c r="A124" t="s">
        <v>54</v>
      </c>
      <c r="B124" t="s">
        <v>86</v>
      </c>
      <c r="C124" t="str">
        <f t="shared" si="4"/>
        <v>05</v>
      </c>
      <c r="D124" t="str">
        <f t="shared" si="5"/>
        <v>032</v>
      </c>
      <c r="E124" t="str">
        <f t="shared" si="6"/>
        <v>05032</v>
      </c>
      <c r="F124" t="str">
        <f t="shared" si="7"/>
        <v>San Juan de Sabinas</v>
      </c>
      <c r="G124" t="s">
        <v>16</v>
      </c>
      <c r="H124">
        <v>113</v>
      </c>
      <c r="I124">
        <v>1001</v>
      </c>
      <c r="J124">
        <v>481.36500000000001</v>
      </c>
      <c r="K124">
        <v>210.15600000000001</v>
      </c>
      <c r="L124">
        <v>3.923</v>
      </c>
      <c r="M124">
        <v>421.01900000000001</v>
      </c>
      <c r="N124">
        <v>485.55900000000003</v>
      </c>
    </row>
    <row r="125" spans="1:14" hidden="1" x14ac:dyDescent="0.25">
      <c r="A125" t="s">
        <v>54</v>
      </c>
      <c r="B125" t="s">
        <v>87</v>
      </c>
      <c r="C125" t="str">
        <f t="shared" si="4"/>
        <v>05</v>
      </c>
      <c r="D125" t="str">
        <f t="shared" si="5"/>
        <v>033</v>
      </c>
      <c r="E125" t="str">
        <f t="shared" si="6"/>
        <v>05033</v>
      </c>
      <c r="F125" t="str">
        <f t="shared" si="7"/>
        <v>San Pedro</v>
      </c>
      <c r="G125" t="s">
        <v>19</v>
      </c>
      <c r="H125">
        <v>2242</v>
      </c>
      <c r="I125">
        <v>12308</v>
      </c>
      <c r="J125">
        <v>3171.2730000000001</v>
      </c>
      <c r="K125">
        <v>1279.7619999999999</v>
      </c>
      <c r="L125">
        <v>70.463999999999999</v>
      </c>
      <c r="M125">
        <v>1233.037</v>
      </c>
      <c r="N125">
        <v>4387.0780000000004</v>
      </c>
    </row>
    <row r="126" spans="1:14" x14ac:dyDescent="0.25">
      <c r="A126" t="s">
        <v>54</v>
      </c>
      <c r="B126" t="s">
        <v>87</v>
      </c>
      <c r="C126" t="str">
        <f t="shared" si="4"/>
        <v>05</v>
      </c>
      <c r="D126" t="str">
        <f t="shared" si="5"/>
        <v>033</v>
      </c>
      <c r="E126" t="str">
        <f t="shared" si="6"/>
        <v>05033</v>
      </c>
      <c r="F126" t="str">
        <f t="shared" si="7"/>
        <v>San Pedro</v>
      </c>
      <c r="G126" t="s">
        <v>16</v>
      </c>
      <c r="H126">
        <v>235</v>
      </c>
      <c r="I126">
        <v>6021</v>
      </c>
      <c r="J126">
        <v>2146.2620000000002</v>
      </c>
      <c r="K126">
        <v>795.05399999999997</v>
      </c>
      <c r="L126">
        <v>32.692</v>
      </c>
      <c r="M126">
        <v>495.43200000000002</v>
      </c>
      <c r="N126">
        <v>2133.942</v>
      </c>
    </row>
    <row r="127" spans="1:14" hidden="1" x14ac:dyDescent="0.25">
      <c r="A127" t="s">
        <v>54</v>
      </c>
      <c r="B127" t="s">
        <v>88</v>
      </c>
      <c r="C127" t="str">
        <f t="shared" si="4"/>
        <v>05</v>
      </c>
      <c r="D127" t="str">
        <f t="shared" si="5"/>
        <v>034</v>
      </c>
      <c r="E127" t="str">
        <f t="shared" si="6"/>
        <v>05034</v>
      </c>
      <c r="F127" t="str">
        <f t="shared" si="7"/>
        <v>Sierra Mojada</v>
      </c>
      <c r="G127" t="s">
        <v>19</v>
      </c>
      <c r="H127">
        <v>182</v>
      </c>
      <c r="I127">
        <v>2973</v>
      </c>
      <c r="J127">
        <v>3976.7310000000002</v>
      </c>
      <c r="K127">
        <v>1626.37</v>
      </c>
      <c r="L127">
        <v>465.61900000000003</v>
      </c>
      <c r="M127">
        <v>3275.482</v>
      </c>
      <c r="N127">
        <v>4126.32</v>
      </c>
    </row>
    <row r="128" spans="1:14" x14ac:dyDescent="0.25">
      <c r="A128" t="s">
        <v>54</v>
      </c>
      <c r="B128" t="s">
        <v>88</v>
      </c>
      <c r="C128" t="str">
        <f t="shared" si="4"/>
        <v>05</v>
      </c>
      <c r="D128" t="str">
        <f t="shared" si="5"/>
        <v>034</v>
      </c>
      <c r="E128" t="str">
        <f t="shared" si="6"/>
        <v>05034</v>
      </c>
      <c r="F128" t="str">
        <f t="shared" si="7"/>
        <v>Sierra Mojada</v>
      </c>
      <c r="G128" t="s">
        <v>16</v>
      </c>
      <c r="H128">
        <v>8</v>
      </c>
      <c r="I128">
        <v>16</v>
      </c>
      <c r="J128">
        <v>3.05</v>
      </c>
      <c r="K128">
        <v>1.014</v>
      </c>
      <c r="L128">
        <v>8.1000000000000003E-2</v>
      </c>
      <c r="M128">
        <v>0.76500000000000001</v>
      </c>
      <c r="N128">
        <v>2.9529999999999998</v>
      </c>
    </row>
    <row r="129" spans="1:14" hidden="1" x14ac:dyDescent="0.25">
      <c r="A129" t="s">
        <v>54</v>
      </c>
      <c r="B129" t="s">
        <v>89</v>
      </c>
      <c r="C129" t="str">
        <f t="shared" si="4"/>
        <v>05</v>
      </c>
      <c r="D129" t="str">
        <f t="shared" si="5"/>
        <v>035</v>
      </c>
      <c r="E129" t="str">
        <f t="shared" si="6"/>
        <v>05035</v>
      </c>
      <c r="F129" t="str">
        <f t="shared" si="7"/>
        <v>Torreón</v>
      </c>
      <c r="G129" t="s">
        <v>19</v>
      </c>
      <c r="H129">
        <v>22631</v>
      </c>
      <c r="I129">
        <v>185732</v>
      </c>
      <c r="J129">
        <v>152037.30600000001</v>
      </c>
      <c r="K129">
        <v>49826.44</v>
      </c>
      <c r="L129">
        <v>3950.5010000000002</v>
      </c>
      <c r="M129">
        <v>54163.81</v>
      </c>
      <c r="N129">
        <v>189416.36600000001</v>
      </c>
    </row>
    <row r="130" spans="1:14" x14ac:dyDescent="0.25">
      <c r="A130" t="s">
        <v>54</v>
      </c>
      <c r="B130" t="s">
        <v>89</v>
      </c>
      <c r="C130" t="str">
        <f t="shared" si="4"/>
        <v>05</v>
      </c>
      <c r="D130" t="str">
        <f t="shared" si="5"/>
        <v>035</v>
      </c>
      <c r="E130" t="str">
        <f t="shared" si="6"/>
        <v>05035</v>
      </c>
      <c r="F130" t="str">
        <f t="shared" si="7"/>
        <v>Torreón</v>
      </c>
      <c r="G130" t="s">
        <v>16</v>
      </c>
      <c r="H130">
        <v>1788</v>
      </c>
      <c r="I130">
        <v>46704</v>
      </c>
      <c r="J130">
        <v>113973.143</v>
      </c>
      <c r="K130">
        <v>29217.038</v>
      </c>
      <c r="L130">
        <v>2335.8679999999999</v>
      </c>
      <c r="M130">
        <v>27444.087</v>
      </c>
      <c r="N130">
        <v>111817.41800000001</v>
      </c>
    </row>
    <row r="131" spans="1:14" hidden="1" x14ac:dyDescent="0.25">
      <c r="A131" t="s">
        <v>54</v>
      </c>
      <c r="B131" t="s">
        <v>90</v>
      </c>
      <c r="C131" t="str">
        <f t="shared" ref="C131:C194" si="8">MID(A131,1,2)</f>
        <v>05</v>
      </c>
      <c r="D131" t="str">
        <f t="shared" ref="D131:D194" si="9">MID(B131,1,3)</f>
        <v>036</v>
      </c>
      <c r="E131" t="str">
        <f t="shared" ref="E131:E194" si="10">CONCATENATE(C131,D131)</f>
        <v>05036</v>
      </c>
      <c r="F131" t="str">
        <f t="shared" ref="F131:F194" si="11">MID(B131,5,40)</f>
        <v>Viesca</v>
      </c>
      <c r="G131" t="s">
        <v>19</v>
      </c>
      <c r="H131">
        <v>112</v>
      </c>
      <c r="I131">
        <v>350</v>
      </c>
      <c r="J131">
        <v>65.658000000000001</v>
      </c>
      <c r="K131">
        <v>27.038</v>
      </c>
      <c r="L131">
        <v>0.53300000000000003</v>
      </c>
      <c r="M131">
        <v>27.501999999999999</v>
      </c>
      <c r="N131">
        <v>91.855000000000004</v>
      </c>
    </row>
    <row r="132" spans="1:14" x14ac:dyDescent="0.25">
      <c r="A132" t="s">
        <v>54</v>
      </c>
      <c r="B132" t="s">
        <v>90</v>
      </c>
      <c r="C132" t="str">
        <f t="shared" si="8"/>
        <v>05</v>
      </c>
      <c r="D132" t="str">
        <f t="shared" si="9"/>
        <v>036</v>
      </c>
      <c r="E132" t="str">
        <f t="shared" si="10"/>
        <v>05036</v>
      </c>
      <c r="F132" t="str">
        <f t="shared" si="11"/>
        <v>Viesca</v>
      </c>
      <c r="G132" t="s">
        <v>16</v>
      </c>
      <c r="H132">
        <v>5</v>
      </c>
      <c r="I132">
        <v>10</v>
      </c>
      <c r="J132">
        <v>6.306</v>
      </c>
      <c r="K132">
        <v>3</v>
      </c>
      <c r="L132">
        <v>0.27</v>
      </c>
      <c r="M132">
        <v>0.98299999999999998</v>
      </c>
      <c r="N132">
        <v>6.0949999999999998</v>
      </c>
    </row>
    <row r="133" spans="1:14" hidden="1" x14ac:dyDescent="0.25">
      <c r="A133" t="s">
        <v>54</v>
      </c>
      <c r="B133" t="s">
        <v>91</v>
      </c>
      <c r="C133" t="str">
        <f t="shared" si="8"/>
        <v>05</v>
      </c>
      <c r="D133" t="str">
        <f t="shared" si="9"/>
        <v>037</v>
      </c>
      <c r="E133" t="str">
        <f t="shared" si="10"/>
        <v>05037</v>
      </c>
      <c r="F133" t="str">
        <f t="shared" si="11"/>
        <v>Villa Unión</v>
      </c>
      <c r="G133" t="s">
        <v>19</v>
      </c>
      <c r="H133">
        <v>173</v>
      </c>
      <c r="I133">
        <v>423</v>
      </c>
      <c r="J133">
        <v>61.039000000000001</v>
      </c>
      <c r="K133">
        <v>45.505000000000003</v>
      </c>
      <c r="L133">
        <v>1.155</v>
      </c>
      <c r="M133">
        <v>29.068000000000001</v>
      </c>
      <c r="N133">
        <v>136.857</v>
      </c>
    </row>
    <row r="134" spans="1:14" x14ac:dyDescent="0.25">
      <c r="A134" t="s">
        <v>54</v>
      </c>
      <c r="B134" t="s">
        <v>91</v>
      </c>
      <c r="C134" t="str">
        <f t="shared" si="8"/>
        <v>05</v>
      </c>
      <c r="D134" t="str">
        <f t="shared" si="9"/>
        <v>037</v>
      </c>
      <c r="E134" t="str">
        <f t="shared" si="10"/>
        <v>05037</v>
      </c>
      <c r="F134" t="str">
        <f t="shared" si="11"/>
        <v>Villa Unión</v>
      </c>
      <c r="G134" t="s">
        <v>16</v>
      </c>
      <c r="H134">
        <v>19</v>
      </c>
      <c r="I134">
        <v>124</v>
      </c>
      <c r="J134">
        <v>10.77</v>
      </c>
      <c r="K134">
        <v>6.9139999999999997</v>
      </c>
      <c r="L134">
        <v>2.9000000000000001E-2</v>
      </c>
      <c r="M134">
        <v>1.9139999999999999</v>
      </c>
      <c r="N134">
        <v>10.848000000000001</v>
      </c>
    </row>
    <row r="135" spans="1:14" hidden="1" x14ac:dyDescent="0.25">
      <c r="A135" t="s">
        <v>54</v>
      </c>
      <c r="B135" t="s">
        <v>92</v>
      </c>
      <c r="C135" t="str">
        <f t="shared" si="8"/>
        <v>05</v>
      </c>
      <c r="D135" t="str">
        <f t="shared" si="9"/>
        <v>038</v>
      </c>
      <c r="E135" t="str">
        <f t="shared" si="10"/>
        <v>05038</v>
      </c>
      <c r="F135" t="str">
        <f t="shared" si="11"/>
        <v>Zaragoza</v>
      </c>
      <c r="G135" t="s">
        <v>19</v>
      </c>
      <c r="H135">
        <v>380</v>
      </c>
      <c r="I135">
        <v>2046</v>
      </c>
      <c r="J135">
        <v>217.84</v>
      </c>
      <c r="K135">
        <v>149.83699999999999</v>
      </c>
      <c r="L135">
        <v>1.9990000000000001</v>
      </c>
      <c r="M135">
        <v>64.364999999999995</v>
      </c>
      <c r="N135">
        <v>382.26900000000001</v>
      </c>
    </row>
    <row r="136" spans="1:14" x14ac:dyDescent="0.25">
      <c r="A136" t="s">
        <v>54</v>
      </c>
      <c r="B136" t="s">
        <v>92</v>
      </c>
      <c r="C136" t="str">
        <f t="shared" si="8"/>
        <v>05</v>
      </c>
      <c r="D136" t="str">
        <f t="shared" si="9"/>
        <v>038</v>
      </c>
      <c r="E136" t="str">
        <f t="shared" si="10"/>
        <v>05038</v>
      </c>
      <c r="F136" t="str">
        <f t="shared" si="11"/>
        <v>Zaragoza</v>
      </c>
      <c r="G136" t="s">
        <v>16</v>
      </c>
      <c r="H136">
        <v>41</v>
      </c>
      <c r="I136">
        <v>1261</v>
      </c>
      <c r="J136">
        <v>122.345</v>
      </c>
      <c r="K136">
        <v>93.04</v>
      </c>
      <c r="L136">
        <v>7.0000000000000007E-2</v>
      </c>
      <c r="M136">
        <v>15.097</v>
      </c>
      <c r="N136">
        <v>121.959</v>
      </c>
    </row>
    <row r="137" spans="1:14" hidden="1" x14ac:dyDescent="0.25">
      <c r="A137" t="s">
        <v>93</v>
      </c>
      <c r="B137" t="s">
        <v>94</v>
      </c>
      <c r="C137" t="str">
        <f t="shared" si="8"/>
        <v>06</v>
      </c>
      <c r="D137" t="str">
        <f t="shared" si="9"/>
        <v>001</v>
      </c>
      <c r="E137" t="str">
        <f t="shared" si="10"/>
        <v>06001</v>
      </c>
      <c r="F137" t="str">
        <f t="shared" si="11"/>
        <v>Armería</v>
      </c>
      <c r="G137" t="s">
        <v>19</v>
      </c>
      <c r="H137">
        <v>1100</v>
      </c>
      <c r="I137">
        <v>3876</v>
      </c>
      <c r="J137">
        <v>694.16200000000003</v>
      </c>
      <c r="K137">
        <v>249.78800000000001</v>
      </c>
      <c r="L137">
        <v>12.978</v>
      </c>
      <c r="M137">
        <v>403.04599999999999</v>
      </c>
      <c r="N137">
        <v>1035.7729999999999</v>
      </c>
    </row>
    <row r="138" spans="1:14" x14ac:dyDescent="0.25">
      <c r="A138" t="s">
        <v>93</v>
      </c>
      <c r="B138" t="s">
        <v>94</v>
      </c>
      <c r="C138" t="str">
        <f t="shared" si="8"/>
        <v>06</v>
      </c>
      <c r="D138" t="str">
        <f t="shared" si="9"/>
        <v>001</v>
      </c>
      <c r="E138" t="str">
        <f t="shared" si="10"/>
        <v>06001</v>
      </c>
      <c r="F138" t="str">
        <f t="shared" si="11"/>
        <v>Armería</v>
      </c>
      <c r="G138" t="s">
        <v>16</v>
      </c>
      <c r="H138">
        <v>113</v>
      </c>
      <c r="I138">
        <v>679</v>
      </c>
      <c r="J138">
        <v>256.78899999999999</v>
      </c>
      <c r="K138">
        <v>51.616999999999997</v>
      </c>
      <c r="L138">
        <v>2.8690000000000002</v>
      </c>
      <c r="M138">
        <v>117.607</v>
      </c>
      <c r="N138">
        <v>267.726</v>
      </c>
    </row>
    <row r="139" spans="1:14" hidden="1" x14ac:dyDescent="0.25">
      <c r="A139" t="s">
        <v>93</v>
      </c>
      <c r="B139" t="s">
        <v>95</v>
      </c>
      <c r="C139" t="str">
        <f t="shared" si="8"/>
        <v>06</v>
      </c>
      <c r="D139" t="str">
        <f t="shared" si="9"/>
        <v>002</v>
      </c>
      <c r="E139" t="str">
        <f t="shared" si="10"/>
        <v>06002</v>
      </c>
      <c r="F139" t="str">
        <f t="shared" si="11"/>
        <v>Colima</v>
      </c>
      <c r="G139" t="s">
        <v>19</v>
      </c>
      <c r="H139">
        <v>9434</v>
      </c>
      <c r="I139">
        <v>50192</v>
      </c>
      <c r="J139">
        <v>10870.249</v>
      </c>
      <c r="K139">
        <v>5900.48</v>
      </c>
      <c r="L139">
        <v>391.50299999999999</v>
      </c>
      <c r="M139">
        <v>6767.598</v>
      </c>
      <c r="N139">
        <v>21848.986000000001</v>
      </c>
    </row>
    <row r="140" spans="1:14" x14ac:dyDescent="0.25">
      <c r="A140" t="s">
        <v>93</v>
      </c>
      <c r="B140" t="s">
        <v>95</v>
      </c>
      <c r="C140" t="str">
        <f t="shared" si="8"/>
        <v>06</v>
      </c>
      <c r="D140" t="str">
        <f t="shared" si="9"/>
        <v>002</v>
      </c>
      <c r="E140" t="str">
        <f t="shared" si="10"/>
        <v>06002</v>
      </c>
      <c r="F140" t="str">
        <f t="shared" si="11"/>
        <v>Colima</v>
      </c>
      <c r="G140" t="s">
        <v>16</v>
      </c>
      <c r="H140">
        <v>851</v>
      </c>
      <c r="I140">
        <v>6577</v>
      </c>
      <c r="J140">
        <v>1091.1980000000001</v>
      </c>
      <c r="K140">
        <v>532.87400000000002</v>
      </c>
      <c r="L140">
        <v>19.489000000000001</v>
      </c>
      <c r="M140">
        <v>510.67599999999999</v>
      </c>
      <c r="N140">
        <v>1117.0809999999999</v>
      </c>
    </row>
    <row r="141" spans="1:14" hidden="1" x14ac:dyDescent="0.25">
      <c r="A141" t="s">
        <v>93</v>
      </c>
      <c r="B141" t="s">
        <v>96</v>
      </c>
      <c r="C141" t="str">
        <f t="shared" si="8"/>
        <v>06</v>
      </c>
      <c r="D141" t="str">
        <f t="shared" si="9"/>
        <v>003</v>
      </c>
      <c r="E141" t="str">
        <f t="shared" si="10"/>
        <v>06003</v>
      </c>
      <c r="F141" t="str">
        <f t="shared" si="11"/>
        <v>Comala</v>
      </c>
      <c r="G141" t="s">
        <v>19</v>
      </c>
      <c r="H141">
        <v>798</v>
      </c>
      <c r="I141">
        <v>2191</v>
      </c>
      <c r="J141">
        <v>208.876</v>
      </c>
      <c r="K141">
        <v>105.04900000000001</v>
      </c>
      <c r="L141">
        <v>6.4489999999999998</v>
      </c>
      <c r="M141">
        <v>264.48500000000001</v>
      </c>
      <c r="N141">
        <v>351.13099999999997</v>
      </c>
    </row>
    <row r="142" spans="1:14" x14ac:dyDescent="0.25">
      <c r="A142" t="s">
        <v>93</v>
      </c>
      <c r="B142" t="s">
        <v>96</v>
      </c>
      <c r="C142" t="str">
        <f t="shared" si="8"/>
        <v>06</v>
      </c>
      <c r="D142" t="str">
        <f t="shared" si="9"/>
        <v>003</v>
      </c>
      <c r="E142" t="str">
        <f t="shared" si="10"/>
        <v>06003</v>
      </c>
      <c r="F142" t="str">
        <f t="shared" si="11"/>
        <v>Comala</v>
      </c>
      <c r="G142" t="s">
        <v>16</v>
      </c>
      <c r="H142">
        <v>149</v>
      </c>
      <c r="I142">
        <v>359</v>
      </c>
      <c r="J142">
        <v>44.427</v>
      </c>
      <c r="K142">
        <v>20.084</v>
      </c>
      <c r="L142">
        <v>0.98799999999999999</v>
      </c>
      <c r="M142">
        <v>30.186</v>
      </c>
      <c r="N142">
        <v>43.503999999999998</v>
      </c>
    </row>
    <row r="143" spans="1:14" hidden="1" x14ac:dyDescent="0.25">
      <c r="A143" t="s">
        <v>93</v>
      </c>
      <c r="B143" t="s">
        <v>97</v>
      </c>
      <c r="C143" t="str">
        <f t="shared" si="8"/>
        <v>06</v>
      </c>
      <c r="D143" t="str">
        <f t="shared" si="9"/>
        <v>004</v>
      </c>
      <c r="E143" t="str">
        <f t="shared" si="10"/>
        <v>06004</v>
      </c>
      <c r="F143" t="str">
        <f t="shared" si="11"/>
        <v>Coquimatlán</v>
      </c>
      <c r="G143" t="s">
        <v>19</v>
      </c>
      <c r="H143">
        <v>691</v>
      </c>
      <c r="I143">
        <v>1718</v>
      </c>
      <c r="J143">
        <v>190.81200000000001</v>
      </c>
      <c r="K143">
        <v>93.293999999999997</v>
      </c>
      <c r="L143">
        <v>7.1509999999999998</v>
      </c>
      <c r="M143">
        <v>230.523</v>
      </c>
      <c r="N143">
        <v>382.69600000000003</v>
      </c>
    </row>
    <row r="144" spans="1:14" x14ac:dyDescent="0.25">
      <c r="A144" t="s">
        <v>93</v>
      </c>
      <c r="B144" t="s">
        <v>97</v>
      </c>
      <c r="C144" t="str">
        <f t="shared" si="8"/>
        <v>06</v>
      </c>
      <c r="D144" t="str">
        <f t="shared" si="9"/>
        <v>004</v>
      </c>
      <c r="E144" t="str">
        <f t="shared" si="10"/>
        <v>06004</v>
      </c>
      <c r="F144" t="str">
        <f t="shared" si="11"/>
        <v>Coquimatlán</v>
      </c>
      <c r="G144" t="s">
        <v>16</v>
      </c>
      <c r="H144">
        <v>86</v>
      </c>
      <c r="I144">
        <v>222</v>
      </c>
      <c r="J144">
        <v>42.171999999999997</v>
      </c>
      <c r="K144">
        <v>10.721</v>
      </c>
      <c r="L144">
        <v>1.1419999999999999</v>
      </c>
      <c r="M144">
        <v>24.648</v>
      </c>
      <c r="N144">
        <v>43.427999999999997</v>
      </c>
    </row>
    <row r="145" spans="1:14" hidden="1" x14ac:dyDescent="0.25">
      <c r="A145" t="s">
        <v>93</v>
      </c>
      <c r="B145" t="s">
        <v>98</v>
      </c>
      <c r="C145" t="str">
        <f t="shared" si="8"/>
        <v>06</v>
      </c>
      <c r="D145" t="str">
        <f t="shared" si="9"/>
        <v>005</v>
      </c>
      <c r="E145" t="str">
        <f t="shared" si="10"/>
        <v>06005</v>
      </c>
      <c r="F145" t="str">
        <f t="shared" si="11"/>
        <v>Cuauhtémoc</v>
      </c>
      <c r="G145" t="s">
        <v>19</v>
      </c>
      <c r="H145">
        <v>933</v>
      </c>
      <c r="I145">
        <v>3300</v>
      </c>
      <c r="J145">
        <v>2884.1129999999998</v>
      </c>
      <c r="K145">
        <v>1362.2070000000001</v>
      </c>
      <c r="L145">
        <v>-11.016999999999999</v>
      </c>
      <c r="M145">
        <v>1656.3040000000001</v>
      </c>
      <c r="N145">
        <v>3283.482</v>
      </c>
    </row>
    <row r="146" spans="1:14" x14ac:dyDescent="0.25">
      <c r="A146" t="s">
        <v>93</v>
      </c>
      <c r="B146" t="s">
        <v>98</v>
      </c>
      <c r="C146" t="str">
        <f t="shared" si="8"/>
        <v>06</v>
      </c>
      <c r="D146" t="str">
        <f t="shared" si="9"/>
        <v>005</v>
      </c>
      <c r="E146" t="str">
        <f t="shared" si="10"/>
        <v>06005</v>
      </c>
      <c r="F146" t="str">
        <f t="shared" si="11"/>
        <v>Cuauhtémoc</v>
      </c>
      <c r="G146" t="s">
        <v>16</v>
      </c>
      <c r="H146">
        <v>102</v>
      </c>
      <c r="I146">
        <v>657</v>
      </c>
      <c r="J146">
        <v>1437.556</v>
      </c>
      <c r="K146">
        <v>663.90800000000002</v>
      </c>
      <c r="L146">
        <v>-24.556000000000001</v>
      </c>
      <c r="M146">
        <v>1337.0129999999999</v>
      </c>
      <c r="N146">
        <v>1453.511</v>
      </c>
    </row>
    <row r="147" spans="1:14" hidden="1" x14ac:dyDescent="0.25">
      <c r="A147" t="s">
        <v>93</v>
      </c>
      <c r="B147" t="s">
        <v>99</v>
      </c>
      <c r="C147" t="str">
        <f t="shared" si="8"/>
        <v>06</v>
      </c>
      <c r="D147" t="str">
        <f t="shared" si="9"/>
        <v>006</v>
      </c>
      <c r="E147" t="str">
        <f t="shared" si="10"/>
        <v>06006</v>
      </c>
      <c r="F147" t="str">
        <f t="shared" si="11"/>
        <v>Ixtlahuacán</v>
      </c>
      <c r="G147" t="s">
        <v>19</v>
      </c>
      <c r="H147">
        <v>218</v>
      </c>
      <c r="I147">
        <v>516</v>
      </c>
      <c r="J147">
        <v>48.811</v>
      </c>
      <c r="K147">
        <v>26.234999999999999</v>
      </c>
      <c r="L147">
        <v>2.2629999999999999</v>
      </c>
      <c r="M147">
        <v>27.696000000000002</v>
      </c>
      <c r="N147">
        <v>80.275000000000006</v>
      </c>
    </row>
    <row r="148" spans="1:14" x14ac:dyDescent="0.25">
      <c r="A148" t="s">
        <v>93</v>
      </c>
      <c r="B148" t="s">
        <v>99</v>
      </c>
      <c r="C148" t="str">
        <f t="shared" si="8"/>
        <v>06</v>
      </c>
      <c r="D148" t="str">
        <f t="shared" si="9"/>
        <v>006</v>
      </c>
      <c r="E148" t="str">
        <f t="shared" si="10"/>
        <v>06006</v>
      </c>
      <c r="F148" t="str">
        <f t="shared" si="11"/>
        <v>Ixtlahuacán</v>
      </c>
      <c r="G148" t="s">
        <v>16</v>
      </c>
      <c r="H148">
        <v>16</v>
      </c>
      <c r="I148">
        <v>114</v>
      </c>
      <c r="J148">
        <v>15.497</v>
      </c>
      <c r="K148">
        <v>8.9629999999999992</v>
      </c>
      <c r="L148">
        <v>0.30299999999999999</v>
      </c>
      <c r="M148">
        <v>4.8540000000000001</v>
      </c>
      <c r="N148">
        <v>17.742999999999999</v>
      </c>
    </row>
    <row r="149" spans="1:14" hidden="1" x14ac:dyDescent="0.25">
      <c r="A149" t="s">
        <v>93</v>
      </c>
      <c r="B149" t="s">
        <v>100</v>
      </c>
      <c r="C149" t="str">
        <f t="shared" si="8"/>
        <v>06</v>
      </c>
      <c r="D149" t="str">
        <f t="shared" si="9"/>
        <v>007</v>
      </c>
      <c r="E149" t="str">
        <f t="shared" si="10"/>
        <v>06007</v>
      </c>
      <c r="F149" t="str">
        <f t="shared" si="11"/>
        <v>Manzanillo</v>
      </c>
      <c r="G149" t="s">
        <v>19</v>
      </c>
      <c r="H149">
        <v>7250</v>
      </c>
      <c r="I149">
        <v>41454</v>
      </c>
      <c r="J149">
        <v>15310.031000000001</v>
      </c>
      <c r="K149">
        <v>7170.8850000000002</v>
      </c>
      <c r="L149">
        <v>859.27200000000005</v>
      </c>
      <c r="M149">
        <v>10213.326999999999</v>
      </c>
      <c r="N149">
        <v>22997.749</v>
      </c>
    </row>
    <row r="150" spans="1:14" x14ac:dyDescent="0.25">
      <c r="A150" t="s">
        <v>93</v>
      </c>
      <c r="B150" t="s">
        <v>100</v>
      </c>
      <c r="C150" t="str">
        <f t="shared" si="8"/>
        <v>06</v>
      </c>
      <c r="D150" t="str">
        <f t="shared" si="9"/>
        <v>007</v>
      </c>
      <c r="E150" t="str">
        <f t="shared" si="10"/>
        <v>06007</v>
      </c>
      <c r="F150" t="str">
        <f t="shared" si="11"/>
        <v>Manzanillo</v>
      </c>
      <c r="G150" t="s">
        <v>16</v>
      </c>
      <c r="H150">
        <v>466</v>
      </c>
      <c r="I150">
        <v>2760</v>
      </c>
      <c r="J150">
        <v>2856.748</v>
      </c>
      <c r="K150">
        <v>687.92100000000005</v>
      </c>
      <c r="L150">
        <v>40.308</v>
      </c>
      <c r="M150">
        <v>587.62900000000002</v>
      </c>
      <c r="N150">
        <v>2913.645</v>
      </c>
    </row>
    <row r="151" spans="1:14" hidden="1" x14ac:dyDescent="0.25">
      <c r="A151" t="s">
        <v>93</v>
      </c>
      <c r="B151" t="s">
        <v>101</v>
      </c>
      <c r="C151" t="str">
        <f t="shared" si="8"/>
        <v>06</v>
      </c>
      <c r="D151" t="str">
        <f t="shared" si="9"/>
        <v>008</v>
      </c>
      <c r="E151" t="str">
        <f t="shared" si="10"/>
        <v>06008</v>
      </c>
      <c r="F151" t="str">
        <f t="shared" si="11"/>
        <v>Minatitlán</v>
      </c>
      <c r="G151" t="s">
        <v>19</v>
      </c>
      <c r="H151">
        <v>316</v>
      </c>
      <c r="I151">
        <v>1593</v>
      </c>
      <c r="J151">
        <v>2074.33</v>
      </c>
      <c r="K151">
        <v>308.94200000000001</v>
      </c>
      <c r="L151">
        <v>1446.2249999999999</v>
      </c>
      <c r="M151">
        <v>3003.3</v>
      </c>
      <c r="N151">
        <v>2115.741</v>
      </c>
    </row>
    <row r="152" spans="1:14" x14ac:dyDescent="0.25">
      <c r="A152" t="s">
        <v>93</v>
      </c>
      <c r="B152" t="s">
        <v>101</v>
      </c>
      <c r="C152" t="str">
        <f t="shared" si="8"/>
        <v>06</v>
      </c>
      <c r="D152" t="str">
        <f t="shared" si="9"/>
        <v>008</v>
      </c>
      <c r="E152" t="str">
        <f t="shared" si="10"/>
        <v>06008</v>
      </c>
      <c r="F152" t="str">
        <f t="shared" si="11"/>
        <v>Minatitlán</v>
      </c>
      <c r="G152" t="s">
        <v>16</v>
      </c>
      <c r="H152">
        <v>26</v>
      </c>
      <c r="I152">
        <v>74</v>
      </c>
      <c r="J152">
        <v>11.739000000000001</v>
      </c>
      <c r="K152">
        <v>6.6559999999999997</v>
      </c>
      <c r="L152">
        <v>0.85899999999999999</v>
      </c>
      <c r="M152">
        <v>3.8759999999999999</v>
      </c>
      <c r="N152">
        <v>11.05</v>
      </c>
    </row>
    <row r="153" spans="1:14" hidden="1" x14ac:dyDescent="0.25">
      <c r="A153" t="s">
        <v>93</v>
      </c>
      <c r="B153" t="s">
        <v>102</v>
      </c>
      <c r="C153" t="str">
        <f t="shared" si="8"/>
        <v>06</v>
      </c>
      <c r="D153" t="str">
        <f t="shared" si="9"/>
        <v>009</v>
      </c>
      <c r="E153" t="str">
        <f t="shared" si="10"/>
        <v>06009</v>
      </c>
      <c r="F153" t="str">
        <f t="shared" si="11"/>
        <v>Tecomán</v>
      </c>
      <c r="G153" t="s">
        <v>19</v>
      </c>
      <c r="H153">
        <v>4416</v>
      </c>
      <c r="I153">
        <v>17107</v>
      </c>
      <c r="J153">
        <v>5307.049</v>
      </c>
      <c r="K153">
        <v>1918.7370000000001</v>
      </c>
      <c r="L153">
        <v>228.61799999999999</v>
      </c>
      <c r="M153">
        <v>4687.8159999999998</v>
      </c>
      <c r="N153">
        <v>9722.7960000000003</v>
      </c>
    </row>
    <row r="154" spans="1:14" x14ac:dyDescent="0.25">
      <c r="A154" t="s">
        <v>93</v>
      </c>
      <c r="B154" t="s">
        <v>102</v>
      </c>
      <c r="C154" t="str">
        <f t="shared" si="8"/>
        <v>06</v>
      </c>
      <c r="D154" t="str">
        <f t="shared" si="9"/>
        <v>009</v>
      </c>
      <c r="E154" t="str">
        <f t="shared" si="10"/>
        <v>06009</v>
      </c>
      <c r="F154" t="str">
        <f t="shared" si="11"/>
        <v>Tecomán</v>
      </c>
      <c r="G154" t="s">
        <v>16</v>
      </c>
      <c r="H154">
        <v>373</v>
      </c>
      <c r="I154">
        <v>2582</v>
      </c>
      <c r="J154">
        <v>2602.5189999999998</v>
      </c>
      <c r="K154">
        <v>393.04500000000002</v>
      </c>
      <c r="L154">
        <v>163.249</v>
      </c>
      <c r="M154">
        <v>2408.9870000000001</v>
      </c>
      <c r="N154">
        <v>2797.9670000000001</v>
      </c>
    </row>
    <row r="155" spans="1:14" hidden="1" x14ac:dyDescent="0.25">
      <c r="A155" t="s">
        <v>93</v>
      </c>
      <c r="B155" t="s">
        <v>103</v>
      </c>
      <c r="C155" t="str">
        <f t="shared" si="8"/>
        <v>06</v>
      </c>
      <c r="D155" t="str">
        <f t="shared" si="9"/>
        <v>010</v>
      </c>
      <c r="E155" t="str">
        <f t="shared" si="10"/>
        <v>06010</v>
      </c>
      <c r="F155" t="str">
        <f t="shared" si="11"/>
        <v>Villa de Álvarez</v>
      </c>
      <c r="G155" t="s">
        <v>19</v>
      </c>
      <c r="H155">
        <v>4117</v>
      </c>
      <c r="I155">
        <v>16317</v>
      </c>
      <c r="J155">
        <v>3270.1529999999998</v>
      </c>
      <c r="K155">
        <v>1735.154</v>
      </c>
      <c r="L155">
        <v>153.471</v>
      </c>
      <c r="M155">
        <v>1429.2840000000001</v>
      </c>
      <c r="N155">
        <v>6180.8990000000003</v>
      </c>
    </row>
    <row r="156" spans="1:14" x14ac:dyDescent="0.25">
      <c r="A156" t="s">
        <v>93</v>
      </c>
      <c r="B156" t="s">
        <v>103</v>
      </c>
      <c r="C156" t="str">
        <f t="shared" si="8"/>
        <v>06</v>
      </c>
      <c r="D156" t="str">
        <f t="shared" si="9"/>
        <v>010</v>
      </c>
      <c r="E156" t="str">
        <f t="shared" si="10"/>
        <v>06010</v>
      </c>
      <c r="F156" t="str">
        <f t="shared" si="11"/>
        <v>Villa de Álvarez</v>
      </c>
      <c r="G156" t="s">
        <v>16</v>
      </c>
      <c r="H156">
        <v>398</v>
      </c>
      <c r="I156">
        <v>1225</v>
      </c>
      <c r="J156">
        <v>361.47699999999998</v>
      </c>
      <c r="K156">
        <v>116.904</v>
      </c>
      <c r="L156">
        <v>3.3980000000000001</v>
      </c>
      <c r="M156">
        <v>145.75200000000001</v>
      </c>
      <c r="N156">
        <v>392.07900000000001</v>
      </c>
    </row>
    <row r="157" spans="1:14" hidden="1" x14ac:dyDescent="0.25">
      <c r="A157" t="s">
        <v>104</v>
      </c>
      <c r="B157" t="s">
        <v>105</v>
      </c>
      <c r="C157" t="str">
        <f t="shared" si="8"/>
        <v>07</v>
      </c>
      <c r="D157" t="str">
        <f t="shared" si="9"/>
        <v>001</v>
      </c>
      <c r="E157" t="str">
        <f t="shared" si="10"/>
        <v>07001</v>
      </c>
      <c r="F157" t="str">
        <f t="shared" si="11"/>
        <v>Acacoyagua</v>
      </c>
      <c r="G157" t="s">
        <v>19</v>
      </c>
      <c r="H157">
        <v>518</v>
      </c>
      <c r="I157">
        <v>1250</v>
      </c>
      <c r="J157">
        <v>125.69799999999999</v>
      </c>
      <c r="K157">
        <v>51.735999999999997</v>
      </c>
      <c r="L157">
        <v>0.80700000000000005</v>
      </c>
      <c r="M157">
        <v>65.087000000000003</v>
      </c>
      <c r="N157">
        <v>192.73</v>
      </c>
    </row>
    <row r="158" spans="1:14" x14ac:dyDescent="0.25">
      <c r="A158" t="s">
        <v>104</v>
      </c>
      <c r="B158" t="s">
        <v>105</v>
      </c>
      <c r="C158" t="str">
        <f t="shared" si="8"/>
        <v>07</v>
      </c>
      <c r="D158" t="str">
        <f t="shared" si="9"/>
        <v>001</v>
      </c>
      <c r="E158" t="str">
        <f t="shared" si="10"/>
        <v>07001</v>
      </c>
      <c r="F158" t="str">
        <f t="shared" si="11"/>
        <v>Acacoyagua</v>
      </c>
      <c r="G158" t="s">
        <v>16</v>
      </c>
      <c r="H158">
        <v>85</v>
      </c>
      <c r="I158">
        <v>225</v>
      </c>
      <c r="J158">
        <v>70.421000000000006</v>
      </c>
      <c r="K158">
        <v>26.244</v>
      </c>
      <c r="L158">
        <v>0.27900000000000003</v>
      </c>
      <c r="M158">
        <v>21.574999999999999</v>
      </c>
      <c r="N158">
        <v>70.274000000000001</v>
      </c>
    </row>
    <row r="159" spans="1:14" hidden="1" x14ac:dyDescent="0.25">
      <c r="A159" t="s">
        <v>104</v>
      </c>
      <c r="B159" t="s">
        <v>106</v>
      </c>
      <c r="C159" t="str">
        <f t="shared" si="8"/>
        <v>07</v>
      </c>
      <c r="D159" t="str">
        <f t="shared" si="9"/>
        <v>002</v>
      </c>
      <c r="E159" t="str">
        <f t="shared" si="10"/>
        <v>07002</v>
      </c>
      <c r="F159" t="str">
        <f t="shared" si="11"/>
        <v>Acala</v>
      </c>
      <c r="G159" t="s">
        <v>19</v>
      </c>
      <c r="H159">
        <v>1156</v>
      </c>
      <c r="I159">
        <v>2164</v>
      </c>
      <c r="J159">
        <v>151.18</v>
      </c>
      <c r="K159">
        <v>78.91</v>
      </c>
      <c r="L159">
        <v>0.89</v>
      </c>
      <c r="M159">
        <v>119.744</v>
      </c>
      <c r="N159">
        <v>445.745</v>
      </c>
    </row>
    <row r="160" spans="1:14" x14ac:dyDescent="0.25">
      <c r="A160" t="s">
        <v>104</v>
      </c>
      <c r="B160" t="s">
        <v>106</v>
      </c>
      <c r="C160" t="str">
        <f t="shared" si="8"/>
        <v>07</v>
      </c>
      <c r="D160" t="str">
        <f t="shared" si="9"/>
        <v>002</v>
      </c>
      <c r="E160" t="str">
        <f t="shared" si="10"/>
        <v>07002</v>
      </c>
      <c r="F160" t="str">
        <f t="shared" si="11"/>
        <v>Acala</v>
      </c>
      <c r="G160" t="s">
        <v>16</v>
      </c>
      <c r="H160">
        <v>136</v>
      </c>
      <c r="I160">
        <v>257</v>
      </c>
      <c r="J160">
        <v>23.777000000000001</v>
      </c>
      <c r="K160">
        <v>9.8780000000000001</v>
      </c>
      <c r="L160">
        <v>4.1000000000000002E-2</v>
      </c>
      <c r="M160">
        <v>15.77</v>
      </c>
      <c r="N160">
        <v>23.751000000000001</v>
      </c>
    </row>
    <row r="161" spans="1:14" hidden="1" x14ac:dyDescent="0.25">
      <c r="A161" t="s">
        <v>104</v>
      </c>
      <c r="B161" t="s">
        <v>107</v>
      </c>
      <c r="C161" t="str">
        <f t="shared" si="8"/>
        <v>07</v>
      </c>
      <c r="D161" t="str">
        <f t="shared" si="9"/>
        <v>003</v>
      </c>
      <c r="E161" t="str">
        <f t="shared" si="10"/>
        <v>07003</v>
      </c>
      <c r="F161" t="str">
        <f t="shared" si="11"/>
        <v>Acapetahua</v>
      </c>
      <c r="G161" t="s">
        <v>19</v>
      </c>
      <c r="H161">
        <v>761</v>
      </c>
      <c r="I161">
        <v>2201</v>
      </c>
      <c r="J161">
        <v>419.47300000000001</v>
      </c>
      <c r="K161">
        <v>169.92500000000001</v>
      </c>
      <c r="L161">
        <v>30.821999999999999</v>
      </c>
      <c r="M161">
        <v>278.40499999999997</v>
      </c>
      <c r="N161">
        <v>522.88499999999999</v>
      </c>
    </row>
    <row r="162" spans="1:14" x14ac:dyDescent="0.25">
      <c r="A162" t="s">
        <v>104</v>
      </c>
      <c r="B162" t="s">
        <v>107</v>
      </c>
      <c r="C162" t="str">
        <f t="shared" si="8"/>
        <v>07</v>
      </c>
      <c r="D162" t="str">
        <f t="shared" si="9"/>
        <v>003</v>
      </c>
      <c r="E162" t="str">
        <f t="shared" si="10"/>
        <v>07003</v>
      </c>
      <c r="F162" t="str">
        <f t="shared" si="11"/>
        <v>Acapetahua</v>
      </c>
      <c r="G162" t="s">
        <v>16</v>
      </c>
      <c r="H162">
        <v>86</v>
      </c>
      <c r="I162">
        <v>427</v>
      </c>
      <c r="J162">
        <v>336.58300000000003</v>
      </c>
      <c r="K162">
        <v>117.666</v>
      </c>
      <c r="L162">
        <v>30.033000000000001</v>
      </c>
      <c r="M162">
        <v>216.333</v>
      </c>
      <c r="N162">
        <v>336.66300000000001</v>
      </c>
    </row>
    <row r="163" spans="1:14" hidden="1" x14ac:dyDescent="0.25">
      <c r="A163" t="s">
        <v>104</v>
      </c>
      <c r="B163" t="s">
        <v>108</v>
      </c>
      <c r="C163" t="str">
        <f t="shared" si="8"/>
        <v>07</v>
      </c>
      <c r="D163" t="str">
        <f t="shared" si="9"/>
        <v>004</v>
      </c>
      <c r="E163" t="str">
        <f t="shared" si="10"/>
        <v>07004</v>
      </c>
      <c r="F163" t="str">
        <f t="shared" si="11"/>
        <v>Altamirano</v>
      </c>
      <c r="G163" t="s">
        <v>19</v>
      </c>
      <c r="H163">
        <v>877</v>
      </c>
      <c r="I163">
        <v>1750</v>
      </c>
      <c r="J163">
        <v>93.415000000000006</v>
      </c>
      <c r="K163">
        <v>57.125999999999998</v>
      </c>
      <c r="L163">
        <v>0.24199999999999999</v>
      </c>
      <c r="M163">
        <v>55.295000000000002</v>
      </c>
      <c r="N163">
        <v>149.221</v>
      </c>
    </row>
    <row r="164" spans="1:14" x14ac:dyDescent="0.25">
      <c r="A164" t="s">
        <v>104</v>
      </c>
      <c r="B164" t="s">
        <v>108</v>
      </c>
      <c r="C164" t="str">
        <f t="shared" si="8"/>
        <v>07</v>
      </c>
      <c r="D164" t="str">
        <f t="shared" si="9"/>
        <v>004</v>
      </c>
      <c r="E164" t="str">
        <f t="shared" si="10"/>
        <v>07004</v>
      </c>
      <c r="F164" t="str">
        <f t="shared" si="11"/>
        <v>Altamirano</v>
      </c>
      <c r="G164" t="s">
        <v>16</v>
      </c>
      <c r="H164">
        <v>121</v>
      </c>
      <c r="I164">
        <v>219</v>
      </c>
      <c r="J164">
        <v>14.993</v>
      </c>
      <c r="K164">
        <v>6.8730000000000002</v>
      </c>
      <c r="L164">
        <v>1.6E-2</v>
      </c>
      <c r="M164">
        <v>3.931</v>
      </c>
      <c r="N164">
        <v>14.9</v>
      </c>
    </row>
    <row r="165" spans="1:14" hidden="1" x14ac:dyDescent="0.25">
      <c r="A165" t="s">
        <v>104</v>
      </c>
      <c r="B165" t="s">
        <v>109</v>
      </c>
      <c r="C165" t="str">
        <f t="shared" si="8"/>
        <v>07</v>
      </c>
      <c r="D165" t="str">
        <f t="shared" si="9"/>
        <v>005</v>
      </c>
      <c r="E165" t="str">
        <f t="shared" si="10"/>
        <v>07005</v>
      </c>
      <c r="F165" t="str">
        <f t="shared" si="11"/>
        <v>Amatán</v>
      </c>
      <c r="G165" t="s">
        <v>19</v>
      </c>
      <c r="H165">
        <v>217</v>
      </c>
      <c r="I165">
        <v>367</v>
      </c>
      <c r="J165">
        <v>17.050999999999998</v>
      </c>
      <c r="K165">
        <v>10.497</v>
      </c>
      <c r="L165">
        <v>5.0000000000000001E-3</v>
      </c>
      <c r="M165">
        <v>18.494</v>
      </c>
      <c r="N165">
        <v>27.59</v>
      </c>
    </row>
    <row r="166" spans="1:14" x14ac:dyDescent="0.25">
      <c r="A166" t="s">
        <v>104</v>
      </c>
      <c r="B166" t="s">
        <v>109</v>
      </c>
      <c r="C166" t="str">
        <f t="shared" si="8"/>
        <v>07</v>
      </c>
      <c r="D166" t="str">
        <f t="shared" si="9"/>
        <v>005</v>
      </c>
      <c r="E166" t="str">
        <f t="shared" si="10"/>
        <v>07005</v>
      </c>
      <c r="F166" t="str">
        <f t="shared" si="11"/>
        <v>Amatán</v>
      </c>
      <c r="G166" t="s">
        <v>16</v>
      </c>
      <c r="H166">
        <v>21</v>
      </c>
      <c r="I166">
        <v>43</v>
      </c>
      <c r="J166">
        <v>2.629</v>
      </c>
      <c r="K166">
        <v>1.4950000000000001</v>
      </c>
      <c r="L166">
        <v>0</v>
      </c>
      <c r="M166">
        <v>1.325</v>
      </c>
      <c r="N166">
        <v>2.6269999999999998</v>
      </c>
    </row>
    <row r="167" spans="1:14" hidden="1" x14ac:dyDescent="0.25">
      <c r="A167" t="s">
        <v>104</v>
      </c>
      <c r="B167" t="s">
        <v>110</v>
      </c>
      <c r="C167" t="str">
        <f t="shared" si="8"/>
        <v>07</v>
      </c>
      <c r="D167" t="str">
        <f t="shared" si="9"/>
        <v>006</v>
      </c>
      <c r="E167" t="str">
        <f t="shared" si="10"/>
        <v>07006</v>
      </c>
      <c r="F167" t="str">
        <f t="shared" si="11"/>
        <v>Amatenango de la Frontera</v>
      </c>
      <c r="G167" t="s">
        <v>19</v>
      </c>
      <c r="H167">
        <v>274</v>
      </c>
      <c r="I167">
        <v>555</v>
      </c>
      <c r="J167">
        <v>23.199000000000002</v>
      </c>
      <c r="K167">
        <v>13.474</v>
      </c>
      <c r="L167">
        <v>9.8000000000000004E-2</v>
      </c>
      <c r="M167">
        <v>24.196999999999999</v>
      </c>
      <c r="N167">
        <v>34.619999999999997</v>
      </c>
    </row>
    <row r="168" spans="1:14" x14ac:dyDescent="0.25">
      <c r="A168" t="s">
        <v>104</v>
      </c>
      <c r="B168" t="s">
        <v>110</v>
      </c>
      <c r="C168" t="str">
        <f t="shared" si="8"/>
        <v>07</v>
      </c>
      <c r="D168" t="str">
        <f t="shared" si="9"/>
        <v>006</v>
      </c>
      <c r="E168" t="str">
        <f t="shared" si="10"/>
        <v>07006</v>
      </c>
      <c r="F168" t="str">
        <f t="shared" si="11"/>
        <v>Amatenango de la Frontera</v>
      </c>
      <c r="G168" t="s">
        <v>16</v>
      </c>
      <c r="H168">
        <v>37</v>
      </c>
      <c r="I168">
        <v>59</v>
      </c>
      <c r="J168">
        <v>1.966</v>
      </c>
      <c r="K168">
        <v>0.72599999999999998</v>
      </c>
      <c r="L168">
        <v>0.01</v>
      </c>
      <c r="M168">
        <v>2.2970000000000002</v>
      </c>
      <c r="N168">
        <v>1.954</v>
      </c>
    </row>
    <row r="169" spans="1:14" hidden="1" x14ac:dyDescent="0.25">
      <c r="A169" t="s">
        <v>104</v>
      </c>
      <c r="B169" t="s">
        <v>111</v>
      </c>
      <c r="C169" t="str">
        <f t="shared" si="8"/>
        <v>07</v>
      </c>
      <c r="D169" t="str">
        <f t="shared" si="9"/>
        <v>007</v>
      </c>
      <c r="E169" t="str">
        <f t="shared" si="10"/>
        <v>07007</v>
      </c>
      <c r="F169" t="str">
        <f t="shared" si="11"/>
        <v>Amatenango del Valle</v>
      </c>
      <c r="G169" t="s">
        <v>19</v>
      </c>
      <c r="H169">
        <v>780</v>
      </c>
      <c r="I169">
        <v>1474</v>
      </c>
      <c r="J169">
        <v>46.362000000000002</v>
      </c>
      <c r="K169">
        <v>23.138000000000002</v>
      </c>
      <c r="L169">
        <v>0.64500000000000002</v>
      </c>
      <c r="M169">
        <v>19.309999999999999</v>
      </c>
      <c r="N169">
        <v>61.454000000000001</v>
      </c>
    </row>
    <row r="170" spans="1:14" x14ac:dyDescent="0.25">
      <c r="A170" t="s">
        <v>104</v>
      </c>
      <c r="B170" t="s">
        <v>111</v>
      </c>
      <c r="C170" t="str">
        <f t="shared" si="8"/>
        <v>07</v>
      </c>
      <c r="D170" t="str">
        <f t="shared" si="9"/>
        <v>007</v>
      </c>
      <c r="E170" t="str">
        <f t="shared" si="10"/>
        <v>07007</v>
      </c>
      <c r="F170" t="str">
        <f t="shared" si="11"/>
        <v>Amatenango del Valle</v>
      </c>
      <c r="G170" t="s">
        <v>16</v>
      </c>
      <c r="H170">
        <v>676</v>
      </c>
      <c r="I170">
        <v>1133</v>
      </c>
      <c r="J170">
        <v>37.662999999999997</v>
      </c>
      <c r="K170">
        <v>18.027000000000001</v>
      </c>
      <c r="L170">
        <v>1E-3</v>
      </c>
      <c r="M170">
        <v>1.6439999999999999</v>
      </c>
      <c r="N170">
        <v>37.790999999999997</v>
      </c>
    </row>
    <row r="171" spans="1:14" hidden="1" x14ac:dyDescent="0.25">
      <c r="A171" t="s">
        <v>104</v>
      </c>
      <c r="B171" t="s">
        <v>112</v>
      </c>
      <c r="C171" t="str">
        <f t="shared" si="8"/>
        <v>07</v>
      </c>
      <c r="D171" t="str">
        <f t="shared" si="9"/>
        <v>008</v>
      </c>
      <c r="E171" t="str">
        <f t="shared" si="10"/>
        <v>07008</v>
      </c>
      <c r="F171" t="str">
        <f t="shared" si="11"/>
        <v>Angel Albino Corzo</v>
      </c>
      <c r="G171" t="s">
        <v>19</v>
      </c>
      <c r="H171">
        <v>1102</v>
      </c>
      <c r="I171">
        <v>2707</v>
      </c>
      <c r="J171">
        <v>266.47000000000003</v>
      </c>
      <c r="K171">
        <v>172.64599999999999</v>
      </c>
      <c r="L171">
        <v>-14.467000000000001</v>
      </c>
      <c r="M171">
        <v>159.078</v>
      </c>
      <c r="N171">
        <v>538.87199999999996</v>
      </c>
    </row>
    <row r="172" spans="1:14" x14ac:dyDescent="0.25">
      <c r="A172" t="s">
        <v>104</v>
      </c>
      <c r="B172" t="s">
        <v>112</v>
      </c>
      <c r="C172" t="str">
        <f t="shared" si="8"/>
        <v>07</v>
      </c>
      <c r="D172" t="str">
        <f t="shared" si="9"/>
        <v>008</v>
      </c>
      <c r="E172" t="str">
        <f t="shared" si="10"/>
        <v>07008</v>
      </c>
      <c r="F172" t="str">
        <f t="shared" si="11"/>
        <v>Angel Albino Corzo</v>
      </c>
      <c r="G172" t="s">
        <v>16</v>
      </c>
      <c r="H172">
        <v>122</v>
      </c>
      <c r="I172">
        <v>234</v>
      </c>
      <c r="J172">
        <v>35.219000000000001</v>
      </c>
      <c r="K172">
        <v>13.013999999999999</v>
      </c>
      <c r="L172">
        <v>0.01</v>
      </c>
      <c r="M172">
        <v>28.681999999999999</v>
      </c>
      <c r="N172">
        <v>35.906999999999996</v>
      </c>
    </row>
    <row r="173" spans="1:14" hidden="1" x14ac:dyDescent="0.25">
      <c r="A173" t="s">
        <v>104</v>
      </c>
      <c r="B173" t="s">
        <v>113</v>
      </c>
      <c r="C173" t="str">
        <f t="shared" si="8"/>
        <v>07</v>
      </c>
      <c r="D173" t="str">
        <f t="shared" si="9"/>
        <v>009</v>
      </c>
      <c r="E173" t="str">
        <f t="shared" si="10"/>
        <v>07009</v>
      </c>
      <c r="F173" t="str">
        <f t="shared" si="11"/>
        <v>Arriaga</v>
      </c>
      <c r="G173" t="s">
        <v>19</v>
      </c>
      <c r="H173">
        <v>2162</v>
      </c>
      <c r="I173">
        <v>6680</v>
      </c>
      <c r="J173">
        <v>1862.9</v>
      </c>
      <c r="K173">
        <v>667.20100000000002</v>
      </c>
      <c r="L173">
        <v>14.004</v>
      </c>
      <c r="M173">
        <v>923.72699999999998</v>
      </c>
      <c r="N173">
        <v>3928.9189999999999</v>
      </c>
    </row>
    <row r="174" spans="1:14" x14ac:dyDescent="0.25">
      <c r="A174" t="s">
        <v>104</v>
      </c>
      <c r="B174" t="s">
        <v>113</v>
      </c>
      <c r="C174" t="str">
        <f t="shared" si="8"/>
        <v>07</v>
      </c>
      <c r="D174" t="str">
        <f t="shared" si="9"/>
        <v>009</v>
      </c>
      <c r="E174" t="str">
        <f t="shared" si="10"/>
        <v>07009</v>
      </c>
      <c r="F174" t="str">
        <f t="shared" si="11"/>
        <v>Arriaga</v>
      </c>
      <c r="G174" t="s">
        <v>16</v>
      </c>
      <c r="H174">
        <v>200</v>
      </c>
      <c r="I174">
        <v>884</v>
      </c>
      <c r="J174">
        <v>878.49199999999996</v>
      </c>
      <c r="K174">
        <v>183.696</v>
      </c>
      <c r="L174">
        <v>5.5170000000000003</v>
      </c>
      <c r="M174">
        <v>561.28099999999995</v>
      </c>
      <c r="N174">
        <v>901.47699999999998</v>
      </c>
    </row>
    <row r="175" spans="1:14" hidden="1" x14ac:dyDescent="0.25">
      <c r="A175" t="s">
        <v>104</v>
      </c>
      <c r="B175" t="s">
        <v>114</v>
      </c>
      <c r="C175" t="str">
        <f t="shared" si="8"/>
        <v>07</v>
      </c>
      <c r="D175" t="str">
        <f t="shared" si="9"/>
        <v>010</v>
      </c>
      <c r="E175" t="str">
        <f t="shared" si="10"/>
        <v>07010</v>
      </c>
      <c r="F175" t="str">
        <f t="shared" si="11"/>
        <v>Bejucal de Ocampo</v>
      </c>
      <c r="G175" t="s">
        <v>19</v>
      </c>
      <c r="H175">
        <v>35</v>
      </c>
      <c r="I175">
        <v>39</v>
      </c>
      <c r="J175">
        <v>0.92500000000000004</v>
      </c>
      <c r="K175">
        <v>0.377</v>
      </c>
      <c r="L175">
        <v>0.01</v>
      </c>
      <c r="M175">
        <v>1.137</v>
      </c>
      <c r="N175">
        <v>1.6180000000000001</v>
      </c>
    </row>
    <row r="176" spans="1:14" x14ac:dyDescent="0.25">
      <c r="A176" t="s">
        <v>104</v>
      </c>
      <c r="B176" t="s">
        <v>114</v>
      </c>
      <c r="C176" t="str">
        <f t="shared" si="8"/>
        <v>07</v>
      </c>
      <c r="D176" t="str">
        <f t="shared" si="9"/>
        <v>010</v>
      </c>
      <c r="E176" t="str">
        <f t="shared" si="10"/>
        <v>07010</v>
      </c>
      <c r="F176" t="str">
        <f t="shared" si="11"/>
        <v>Bejucal de Ocampo</v>
      </c>
      <c r="G176" t="s">
        <v>16</v>
      </c>
      <c r="H176">
        <v>7</v>
      </c>
      <c r="I176">
        <v>8</v>
      </c>
      <c r="J176">
        <v>0.46899999999999997</v>
      </c>
      <c r="K176">
        <v>0.19</v>
      </c>
      <c r="L176">
        <v>3.0000000000000001E-3</v>
      </c>
      <c r="M176">
        <v>0.16300000000000001</v>
      </c>
      <c r="N176">
        <v>0.46300000000000002</v>
      </c>
    </row>
    <row r="177" spans="1:14" hidden="1" x14ac:dyDescent="0.25">
      <c r="A177" t="s">
        <v>104</v>
      </c>
      <c r="B177" t="s">
        <v>115</v>
      </c>
      <c r="C177" t="str">
        <f t="shared" si="8"/>
        <v>07</v>
      </c>
      <c r="D177" t="str">
        <f t="shared" si="9"/>
        <v>011</v>
      </c>
      <c r="E177" t="str">
        <f t="shared" si="10"/>
        <v>07011</v>
      </c>
      <c r="F177" t="str">
        <f t="shared" si="11"/>
        <v>Bella Vista</v>
      </c>
      <c r="G177" t="s">
        <v>19</v>
      </c>
      <c r="H177">
        <v>141</v>
      </c>
      <c r="I177">
        <v>206</v>
      </c>
      <c r="J177">
        <v>6.6269999999999998</v>
      </c>
      <c r="K177">
        <v>4.7279999999999998</v>
      </c>
      <c r="L177">
        <v>1.2999999999999999E-2</v>
      </c>
      <c r="M177">
        <v>5.0979999999999999</v>
      </c>
      <c r="N177">
        <v>17.004000000000001</v>
      </c>
    </row>
    <row r="178" spans="1:14" x14ac:dyDescent="0.25">
      <c r="A178" t="s">
        <v>104</v>
      </c>
      <c r="B178" t="s">
        <v>115</v>
      </c>
      <c r="C178" t="str">
        <f t="shared" si="8"/>
        <v>07</v>
      </c>
      <c r="D178" t="str">
        <f t="shared" si="9"/>
        <v>011</v>
      </c>
      <c r="E178" t="str">
        <f t="shared" si="10"/>
        <v>07011</v>
      </c>
      <c r="F178" t="str">
        <f t="shared" si="11"/>
        <v>Bella Vista</v>
      </c>
      <c r="G178" t="s">
        <v>16</v>
      </c>
      <c r="H178">
        <v>16</v>
      </c>
      <c r="I178">
        <v>21</v>
      </c>
      <c r="J178">
        <v>1.599</v>
      </c>
      <c r="K178">
        <v>0.88</v>
      </c>
      <c r="L178">
        <v>0</v>
      </c>
      <c r="M178">
        <v>0.752</v>
      </c>
      <c r="N178">
        <v>1.5960000000000001</v>
      </c>
    </row>
    <row r="179" spans="1:14" hidden="1" x14ac:dyDescent="0.25">
      <c r="A179" t="s">
        <v>104</v>
      </c>
      <c r="B179" t="s">
        <v>116</v>
      </c>
      <c r="C179" t="str">
        <f t="shared" si="8"/>
        <v>07</v>
      </c>
      <c r="D179" t="str">
        <f t="shared" si="9"/>
        <v>012</v>
      </c>
      <c r="E179" t="str">
        <f t="shared" si="10"/>
        <v>07012</v>
      </c>
      <c r="F179" t="str">
        <f t="shared" si="11"/>
        <v>Berriozábal</v>
      </c>
      <c r="G179" t="s">
        <v>19</v>
      </c>
      <c r="H179">
        <v>1779</v>
      </c>
      <c r="I179">
        <v>3966</v>
      </c>
      <c r="J179">
        <v>432.14400000000001</v>
      </c>
      <c r="K179">
        <v>248.16300000000001</v>
      </c>
      <c r="L179">
        <v>7.29</v>
      </c>
      <c r="M179">
        <v>215.602</v>
      </c>
      <c r="N179">
        <v>1378.4010000000001</v>
      </c>
    </row>
    <row r="180" spans="1:14" x14ac:dyDescent="0.25">
      <c r="A180" t="s">
        <v>104</v>
      </c>
      <c r="B180" t="s">
        <v>116</v>
      </c>
      <c r="C180" t="str">
        <f t="shared" si="8"/>
        <v>07</v>
      </c>
      <c r="D180" t="str">
        <f t="shared" si="9"/>
        <v>012</v>
      </c>
      <c r="E180" t="str">
        <f t="shared" si="10"/>
        <v>07012</v>
      </c>
      <c r="F180" t="str">
        <f t="shared" si="11"/>
        <v>Berriozábal</v>
      </c>
      <c r="G180" t="s">
        <v>16</v>
      </c>
      <c r="H180">
        <v>606</v>
      </c>
      <c r="I180">
        <v>1172</v>
      </c>
      <c r="J180">
        <v>127.63</v>
      </c>
      <c r="K180">
        <v>35.631999999999998</v>
      </c>
      <c r="L180">
        <v>0.96699999999999997</v>
      </c>
      <c r="M180">
        <v>41.502000000000002</v>
      </c>
      <c r="N180">
        <v>126.50700000000001</v>
      </c>
    </row>
    <row r="181" spans="1:14" hidden="1" x14ac:dyDescent="0.25">
      <c r="A181" t="s">
        <v>104</v>
      </c>
      <c r="B181" t="s">
        <v>117</v>
      </c>
      <c r="C181" t="str">
        <f t="shared" si="8"/>
        <v>07</v>
      </c>
      <c r="D181" t="str">
        <f t="shared" si="9"/>
        <v>013</v>
      </c>
      <c r="E181" t="str">
        <f t="shared" si="10"/>
        <v>07013</v>
      </c>
      <c r="F181" t="str">
        <f t="shared" si="11"/>
        <v>Bochil</v>
      </c>
      <c r="G181" t="s">
        <v>19</v>
      </c>
      <c r="H181">
        <v>1035</v>
      </c>
      <c r="I181">
        <v>2367</v>
      </c>
      <c r="J181">
        <v>196.93700000000001</v>
      </c>
      <c r="K181">
        <v>104.776</v>
      </c>
      <c r="L181">
        <v>2.3220000000000001</v>
      </c>
      <c r="M181">
        <v>119.926</v>
      </c>
      <c r="N181">
        <v>533.70600000000002</v>
      </c>
    </row>
    <row r="182" spans="1:14" x14ac:dyDescent="0.25">
      <c r="A182" t="s">
        <v>104</v>
      </c>
      <c r="B182" t="s">
        <v>117</v>
      </c>
      <c r="C182" t="str">
        <f t="shared" si="8"/>
        <v>07</v>
      </c>
      <c r="D182" t="str">
        <f t="shared" si="9"/>
        <v>013</v>
      </c>
      <c r="E182" t="str">
        <f t="shared" si="10"/>
        <v>07013</v>
      </c>
      <c r="F182" t="str">
        <f t="shared" si="11"/>
        <v>Bochil</v>
      </c>
      <c r="G182" t="s">
        <v>16</v>
      </c>
      <c r="H182">
        <v>93</v>
      </c>
      <c r="I182">
        <v>202</v>
      </c>
      <c r="J182">
        <v>21.491</v>
      </c>
      <c r="K182">
        <v>8.0559999999999992</v>
      </c>
      <c r="L182">
        <v>8.9999999999999993E-3</v>
      </c>
      <c r="M182">
        <v>8.9809999999999999</v>
      </c>
      <c r="N182">
        <v>21.422000000000001</v>
      </c>
    </row>
    <row r="183" spans="1:14" hidden="1" x14ac:dyDescent="0.25">
      <c r="A183" t="s">
        <v>104</v>
      </c>
      <c r="B183" t="s">
        <v>118</v>
      </c>
      <c r="C183" t="str">
        <f t="shared" si="8"/>
        <v>07</v>
      </c>
      <c r="D183" t="str">
        <f t="shared" si="9"/>
        <v>014</v>
      </c>
      <c r="E183" t="str">
        <f t="shared" si="10"/>
        <v>07014</v>
      </c>
      <c r="F183" t="str">
        <f t="shared" si="11"/>
        <v>El Bosque</v>
      </c>
      <c r="G183" t="s">
        <v>19</v>
      </c>
      <c r="H183">
        <v>290</v>
      </c>
      <c r="I183">
        <v>517</v>
      </c>
      <c r="J183">
        <v>17.457000000000001</v>
      </c>
      <c r="K183">
        <v>8.5820000000000007</v>
      </c>
      <c r="L183">
        <v>2.1000000000000001E-2</v>
      </c>
      <c r="M183">
        <v>13.926</v>
      </c>
      <c r="N183">
        <v>38.863</v>
      </c>
    </row>
    <row r="184" spans="1:14" x14ac:dyDescent="0.25">
      <c r="A184" t="s">
        <v>104</v>
      </c>
      <c r="B184" t="s">
        <v>118</v>
      </c>
      <c r="C184" t="str">
        <f t="shared" si="8"/>
        <v>07</v>
      </c>
      <c r="D184" t="str">
        <f t="shared" si="9"/>
        <v>014</v>
      </c>
      <c r="E184" t="str">
        <f t="shared" si="10"/>
        <v>07014</v>
      </c>
      <c r="F184" t="str">
        <f t="shared" si="11"/>
        <v>El Bosque</v>
      </c>
      <c r="G184" t="s">
        <v>16</v>
      </c>
      <c r="H184">
        <v>25</v>
      </c>
      <c r="I184">
        <v>40</v>
      </c>
      <c r="J184">
        <v>3.4340000000000002</v>
      </c>
      <c r="K184">
        <v>1.3</v>
      </c>
      <c r="L184">
        <v>2E-3</v>
      </c>
      <c r="M184">
        <v>0.21099999999999999</v>
      </c>
      <c r="N184">
        <v>3.4340000000000002</v>
      </c>
    </row>
    <row r="185" spans="1:14" hidden="1" x14ac:dyDescent="0.25">
      <c r="A185" t="s">
        <v>104</v>
      </c>
      <c r="B185" t="s">
        <v>119</v>
      </c>
      <c r="C185" t="str">
        <f t="shared" si="8"/>
        <v>07</v>
      </c>
      <c r="D185" t="str">
        <f t="shared" si="9"/>
        <v>015</v>
      </c>
      <c r="E185" t="str">
        <f t="shared" si="10"/>
        <v>07015</v>
      </c>
      <c r="F185" t="str">
        <f t="shared" si="11"/>
        <v>Cacahoatán</v>
      </c>
      <c r="G185" t="s">
        <v>19</v>
      </c>
      <c r="H185">
        <v>1063</v>
      </c>
      <c r="I185">
        <v>2039</v>
      </c>
      <c r="J185">
        <v>193.31399999999999</v>
      </c>
      <c r="K185">
        <v>101.898</v>
      </c>
      <c r="L185">
        <v>4.851</v>
      </c>
      <c r="M185">
        <v>91.311000000000007</v>
      </c>
      <c r="N185">
        <v>467.58199999999999</v>
      </c>
    </row>
    <row r="186" spans="1:14" x14ac:dyDescent="0.25">
      <c r="A186" t="s">
        <v>104</v>
      </c>
      <c r="B186" t="s">
        <v>119</v>
      </c>
      <c r="C186" t="str">
        <f t="shared" si="8"/>
        <v>07</v>
      </c>
      <c r="D186" t="str">
        <f t="shared" si="9"/>
        <v>015</v>
      </c>
      <c r="E186" t="str">
        <f t="shared" si="10"/>
        <v>07015</v>
      </c>
      <c r="F186" t="str">
        <f t="shared" si="11"/>
        <v>Cacahoatán</v>
      </c>
      <c r="G186" t="s">
        <v>16</v>
      </c>
      <c r="H186">
        <v>107</v>
      </c>
      <c r="I186">
        <v>187</v>
      </c>
      <c r="J186">
        <v>21.096</v>
      </c>
      <c r="K186">
        <v>9.6050000000000004</v>
      </c>
      <c r="L186">
        <v>2.9000000000000001E-2</v>
      </c>
      <c r="M186">
        <v>8.8569999999999993</v>
      </c>
      <c r="N186">
        <v>21.012</v>
      </c>
    </row>
    <row r="187" spans="1:14" hidden="1" x14ac:dyDescent="0.25">
      <c r="A187" t="s">
        <v>104</v>
      </c>
      <c r="B187" t="s">
        <v>120</v>
      </c>
      <c r="C187" t="str">
        <f t="shared" si="8"/>
        <v>07</v>
      </c>
      <c r="D187" t="str">
        <f t="shared" si="9"/>
        <v>016</v>
      </c>
      <c r="E187" t="str">
        <f t="shared" si="10"/>
        <v>07016</v>
      </c>
      <c r="F187" t="str">
        <f t="shared" si="11"/>
        <v>Catazajá</v>
      </c>
      <c r="G187" t="s">
        <v>19</v>
      </c>
      <c r="H187">
        <v>279</v>
      </c>
      <c r="I187">
        <v>1140</v>
      </c>
      <c r="J187">
        <v>49.523000000000003</v>
      </c>
      <c r="K187">
        <v>26.068000000000001</v>
      </c>
      <c r="L187">
        <v>0.36399999999999999</v>
      </c>
      <c r="M187">
        <v>38.256</v>
      </c>
      <c r="N187">
        <v>74.635000000000005</v>
      </c>
    </row>
    <row r="188" spans="1:14" x14ac:dyDescent="0.25">
      <c r="A188" t="s">
        <v>104</v>
      </c>
      <c r="B188" t="s">
        <v>120</v>
      </c>
      <c r="C188" t="str">
        <f t="shared" si="8"/>
        <v>07</v>
      </c>
      <c r="D188" t="str">
        <f t="shared" si="9"/>
        <v>016</v>
      </c>
      <c r="E188" t="str">
        <f t="shared" si="10"/>
        <v>07016</v>
      </c>
      <c r="F188" t="str">
        <f t="shared" si="11"/>
        <v>Catazajá</v>
      </c>
      <c r="G188" t="s">
        <v>16</v>
      </c>
      <c r="H188">
        <v>25</v>
      </c>
      <c r="I188">
        <v>51</v>
      </c>
      <c r="J188">
        <v>14.193</v>
      </c>
      <c r="K188">
        <v>5.8689999999999998</v>
      </c>
      <c r="L188">
        <v>0.33800000000000002</v>
      </c>
      <c r="M188">
        <v>6.6680000000000001</v>
      </c>
      <c r="N188">
        <v>13.999000000000001</v>
      </c>
    </row>
    <row r="189" spans="1:14" hidden="1" x14ac:dyDescent="0.25">
      <c r="A189" t="s">
        <v>104</v>
      </c>
      <c r="B189" t="s">
        <v>121</v>
      </c>
      <c r="C189" t="str">
        <f t="shared" si="8"/>
        <v>07</v>
      </c>
      <c r="D189" t="str">
        <f t="shared" si="9"/>
        <v>017</v>
      </c>
      <c r="E189" t="str">
        <f t="shared" si="10"/>
        <v>07017</v>
      </c>
      <c r="F189" t="str">
        <f t="shared" si="11"/>
        <v>Cintalapa</v>
      </c>
      <c r="G189" t="s">
        <v>19</v>
      </c>
      <c r="H189">
        <v>2989</v>
      </c>
      <c r="I189">
        <v>6844</v>
      </c>
      <c r="J189">
        <v>665.90800000000002</v>
      </c>
      <c r="K189">
        <v>392.88600000000002</v>
      </c>
      <c r="L189">
        <v>22.513000000000002</v>
      </c>
      <c r="M189">
        <v>583.63800000000003</v>
      </c>
      <c r="N189">
        <v>1626.598</v>
      </c>
    </row>
    <row r="190" spans="1:14" x14ac:dyDescent="0.25">
      <c r="A190" t="s">
        <v>104</v>
      </c>
      <c r="B190" t="s">
        <v>121</v>
      </c>
      <c r="C190" t="str">
        <f t="shared" si="8"/>
        <v>07</v>
      </c>
      <c r="D190" t="str">
        <f t="shared" si="9"/>
        <v>017</v>
      </c>
      <c r="E190" t="str">
        <f t="shared" si="10"/>
        <v>07017</v>
      </c>
      <c r="F190" t="str">
        <f t="shared" si="11"/>
        <v>Cintalapa</v>
      </c>
      <c r="G190" t="s">
        <v>16</v>
      </c>
      <c r="H190">
        <v>382</v>
      </c>
      <c r="I190">
        <v>1034</v>
      </c>
      <c r="J190">
        <v>145.12200000000001</v>
      </c>
      <c r="K190">
        <v>75.48</v>
      </c>
      <c r="L190">
        <v>2.573</v>
      </c>
      <c r="M190">
        <v>57.216999999999999</v>
      </c>
      <c r="N190">
        <v>142.089</v>
      </c>
    </row>
    <row r="191" spans="1:14" hidden="1" x14ac:dyDescent="0.25">
      <c r="A191" t="s">
        <v>104</v>
      </c>
      <c r="B191" t="s">
        <v>122</v>
      </c>
      <c r="C191" t="str">
        <f t="shared" si="8"/>
        <v>07</v>
      </c>
      <c r="D191" t="str">
        <f t="shared" si="9"/>
        <v>018</v>
      </c>
      <c r="E191" t="str">
        <f t="shared" si="10"/>
        <v>07018</v>
      </c>
      <c r="F191" t="str">
        <f t="shared" si="11"/>
        <v>Coapilla</v>
      </c>
      <c r="G191" t="s">
        <v>19</v>
      </c>
      <c r="H191">
        <v>257</v>
      </c>
      <c r="I191">
        <v>518</v>
      </c>
      <c r="J191">
        <v>24.16</v>
      </c>
      <c r="K191">
        <v>13.295999999999999</v>
      </c>
      <c r="L191">
        <v>0.60099999999999998</v>
      </c>
      <c r="M191">
        <v>23.047999999999998</v>
      </c>
      <c r="N191">
        <v>37.204999999999998</v>
      </c>
    </row>
    <row r="192" spans="1:14" x14ac:dyDescent="0.25">
      <c r="A192" t="s">
        <v>104</v>
      </c>
      <c r="B192" t="s">
        <v>122</v>
      </c>
      <c r="C192" t="str">
        <f t="shared" si="8"/>
        <v>07</v>
      </c>
      <c r="D192" t="str">
        <f t="shared" si="9"/>
        <v>018</v>
      </c>
      <c r="E192" t="str">
        <f t="shared" si="10"/>
        <v>07018</v>
      </c>
      <c r="F192" t="str">
        <f t="shared" si="11"/>
        <v>Coapilla</v>
      </c>
      <c r="G192" t="s">
        <v>16</v>
      </c>
      <c r="H192">
        <v>73</v>
      </c>
      <c r="I192">
        <v>158</v>
      </c>
      <c r="J192">
        <v>11.974</v>
      </c>
      <c r="K192">
        <v>6.649</v>
      </c>
      <c r="L192">
        <v>0</v>
      </c>
      <c r="M192">
        <v>4.2380000000000004</v>
      </c>
      <c r="N192">
        <v>12.013999999999999</v>
      </c>
    </row>
    <row r="193" spans="1:14" hidden="1" x14ac:dyDescent="0.25">
      <c r="A193" t="s">
        <v>104</v>
      </c>
      <c r="B193" t="s">
        <v>123</v>
      </c>
      <c r="C193" t="str">
        <f t="shared" si="8"/>
        <v>07</v>
      </c>
      <c r="D193" t="str">
        <f t="shared" si="9"/>
        <v>019</v>
      </c>
      <c r="E193" t="str">
        <f t="shared" si="10"/>
        <v>07019</v>
      </c>
      <c r="F193" t="str">
        <f t="shared" si="11"/>
        <v>Comitán de Domínguez</v>
      </c>
      <c r="G193" t="s">
        <v>19</v>
      </c>
      <c r="H193">
        <v>9384</v>
      </c>
      <c r="I193">
        <v>23298</v>
      </c>
      <c r="J193">
        <v>3649.357</v>
      </c>
      <c r="K193">
        <v>2034.7360000000001</v>
      </c>
      <c r="L193">
        <v>49.786000000000001</v>
      </c>
      <c r="M193">
        <v>2193.9929999999999</v>
      </c>
      <c r="N193">
        <v>8557.3230000000003</v>
      </c>
    </row>
    <row r="194" spans="1:14" x14ac:dyDescent="0.25">
      <c r="A194" t="s">
        <v>104</v>
      </c>
      <c r="B194" t="s">
        <v>123</v>
      </c>
      <c r="C194" t="str">
        <f t="shared" si="8"/>
        <v>07</v>
      </c>
      <c r="D194" t="str">
        <f t="shared" si="9"/>
        <v>019</v>
      </c>
      <c r="E194" t="str">
        <f t="shared" si="10"/>
        <v>07019</v>
      </c>
      <c r="F194" t="str">
        <f t="shared" si="11"/>
        <v>Comitán de Domínguez</v>
      </c>
      <c r="G194" t="s">
        <v>16</v>
      </c>
      <c r="H194">
        <v>950</v>
      </c>
      <c r="I194">
        <v>2645</v>
      </c>
      <c r="J194">
        <v>758.85299999999995</v>
      </c>
      <c r="K194">
        <v>358.03399999999999</v>
      </c>
      <c r="L194">
        <v>6.58</v>
      </c>
      <c r="M194">
        <v>191.97200000000001</v>
      </c>
      <c r="N194">
        <v>715.75400000000002</v>
      </c>
    </row>
    <row r="195" spans="1:14" hidden="1" x14ac:dyDescent="0.25">
      <c r="A195" t="s">
        <v>104</v>
      </c>
      <c r="B195" t="s">
        <v>124</v>
      </c>
      <c r="C195" t="str">
        <f t="shared" ref="C195:C258" si="12">MID(A195,1,2)</f>
        <v>07</v>
      </c>
      <c r="D195" t="str">
        <f t="shared" ref="D195:D258" si="13">MID(B195,1,3)</f>
        <v>020</v>
      </c>
      <c r="E195" t="str">
        <f t="shared" ref="E195:E258" si="14">CONCATENATE(C195,D195)</f>
        <v>07020</v>
      </c>
      <c r="F195" t="str">
        <f t="shared" ref="F195:F258" si="15">MID(B195,5,40)</f>
        <v>La Concordia</v>
      </c>
      <c r="G195" t="s">
        <v>19</v>
      </c>
      <c r="H195">
        <v>829</v>
      </c>
      <c r="I195">
        <v>3667</v>
      </c>
      <c r="J195">
        <v>293.505</v>
      </c>
      <c r="K195">
        <v>138.90199999999999</v>
      </c>
      <c r="L195">
        <v>7.8369999999999997</v>
      </c>
      <c r="M195">
        <v>447.17</v>
      </c>
      <c r="N195">
        <v>366.971</v>
      </c>
    </row>
    <row r="196" spans="1:14" x14ac:dyDescent="0.25">
      <c r="A196" t="s">
        <v>104</v>
      </c>
      <c r="B196" t="s">
        <v>124</v>
      </c>
      <c r="C196" t="str">
        <f t="shared" si="12"/>
        <v>07</v>
      </c>
      <c r="D196" t="str">
        <f t="shared" si="13"/>
        <v>020</v>
      </c>
      <c r="E196" t="str">
        <f t="shared" si="14"/>
        <v>07020</v>
      </c>
      <c r="F196" t="str">
        <f t="shared" si="15"/>
        <v>La Concordia</v>
      </c>
      <c r="G196" t="s">
        <v>16</v>
      </c>
      <c r="H196">
        <v>106</v>
      </c>
      <c r="I196">
        <v>204</v>
      </c>
      <c r="J196">
        <v>18.631</v>
      </c>
      <c r="K196">
        <v>7.9909999999999997</v>
      </c>
      <c r="L196">
        <v>0.13600000000000001</v>
      </c>
      <c r="M196">
        <v>7.2530000000000001</v>
      </c>
      <c r="N196">
        <v>18.657</v>
      </c>
    </row>
    <row r="197" spans="1:14" hidden="1" x14ac:dyDescent="0.25">
      <c r="A197" t="s">
        <v>104</v>
      </c>
      <c r="B197" t="s">
        <v>125</v>
      </c>
      <c r="C197" t="str">
        <f t="shared" si="12"/>
        <v>07</v>
      </c>
      <c r="D197" t="str">
        <f t="shared" si="13"/>
        <v>021</v>
      </c>
      <c r="E197" t="str">
        <f t="shared" si="14"/>
        <v>07021</v>
      </c>
      <c r="F197" t="str">
        <f t="shared" si="15"/>
        <v>Copainalá</v>
      </c>
      <c r="G197" t="s">
        <v>19</v>
      </c>
      <c r="H197">
        <v>702</v>
      </c>
      <c r="I197">
        <v>1334</v>
      </c>
      <c r="J197">
        <v>104.32299999999999</v>
      </c>
      <c r="K197">
        <v>67.858999999999995</v>
      </c>
      <c r="L197">
        <v>1.79</v>
      </c>
      <c r="M197">
        <v>85.465999999999994</v>
      </c>
      <c r="N197">
        <v>232.12899999999999</v>
      </c>
    </row>
    <row r="198" spans="1:14" x14ac:dyDescent="0.25">
      <c r="A198" t="s">
        <v>104</v>
      </c>
      <c r="B198" t="s">
        <v>125</v>
      </c>
      <c r="C198" t="str">
        <f t="shared" si="12"/>
        <v>07</v>
      </c>
      <c r="D198" t="str">
        <f t="shared" si="13"/>
        <v>021</v>
      </c>
      <c r="E198" t="str">
        <f t="shared" si="14"/>
        <v>07021</v>
      </c>
      <c r="F198" t="str">
        <f t="shared" si="15"/>
        <v>Copainalá</v>
      </c>
      <c r="G198" t="s">
        <v>16</v>
      </c>
      <c r="H198">
        <v>78</v>
      </c>
      <c r="I198">
        <v>127</v>
      </c>
      <c r="J198">
        <v>9.7910000000000004</v>
      </c>
      <c r="K198">
        <v>4.7869999999999999</v>
      </c>
      <c r="L198">
        <v>0.27700000000000002</v>
      </c>
      <c r="M198">
        <v>6.2830000000000004</v>
      </c>
      <c r="N198">
        <v>9.5489999999999995</v>
      </c>
    </row>
    <row r="199" spans="1:14" hidden="1" x14ac:dyDescent="0.25">
      <c r="A199" t="s">
        <v>104</v>
      </c>
      <c r="B199" t="s">
        <v>126</v>
      </c>
      <c r="C199" t="str">
        <f t="shared" si="12"/>
        <v>07</v>
      </c>
      <c r="D199" t="str">
        <f t="shared" si="13"/>
        <v>022</v>
      </c>
      <c r="E199" t="str">
        <f t="shared" si="14"/>
        <v>07022</v>
      </c>
      <c r="F199" t="str">
        <f t="shared" si="15"/>
        <v>Chalchihuitán</v>
      </c>
      <c r="G199" t="s">
        <v>19</v>
      </c>
      <c r="H199">
        <v>144</v>
      </c>
      <c r="I199">
        <v>268</v>
      </c>
      <c r="J199">
        <v>9.75</v>
      </c>
      <c r="K199">
        <v>6.2160000000000002</v>
      </c>
      <c r="L199">
        <v>6.9000000000000006E-2</v>
      </c>
      <c r="M199">
        <v>5.673</v>
      </c>
      <c r="N199">
        <v>18.298999999999999</v>
      </c>
    </row>
    <row r="200" spans="1:14" x14ac:dyDescent="0.25">
      <c r="A200" t="s">
        <v>104</v>
      </c>
      <c r="B200" t="s">
        <v>126</v>
      </c>
      <c r="C200" t="str">
        <f t="shared" si="12"/>
        <v>07</v>
      </c>
      <c r="D200" t="str">
        <f t="shared" si="13"/>
        <v>022</v>
      </c>
      <c r="E200" t="str">
        <f t="shared" si="14"/>
        <v>07022</v>
      </c>
      <c r="F200" t="str">
        <f t="shared" si="15"/>
        <v>Chalchihuitán</v>
      </c>
      <c r="G200" t="s">
        <v>16</v>
      </c>
      <c r="H200">
        <v>15</v>
      </c>
      <c r="I200">
        <v>34</v>
      </c>
      <c r="J200">
        <v>2.0070000000000001</v>
      </c>
      <c r="K200">
        <v>0.54500000000000004</v>
      </c>
      <c r="L200">
        <v>0</v>
      </c>
      <c r="M200">
        <v>0.68100000000000005</v>
      </c>
      <c r="N200">
        <v>2.0030000000000001</v>
      </c>
    </row>
    <row r="201" spans="1:14" hidden="1" x14ac:dyDescent="0.25">
      <c r="A201" t="s">
        <v>104</v>
      </c>
      <c r="B201" t="s">
        <v>127</v>
      </c>
      <c r="C201" t="str">
        <f t="shared" si="12"/>
        <v>07</v>
      </c>
      <c r="D201" t="str">
        <f t="shared" si="13"/>
        <v>023</v>
      </c>
      <c r="E201" t="str">
        <f t="shared" si="14"/>
        <v>07023</v>
      </c>
      <c r="F201" t="str">
        <f t="shared" si="15"/>
        <v>Chamula</v>
      </c>
      <c r="G201" t="s">
        <v>19</v>
      </c>
      <c r="H201">
        <v>557</v>
      </c>
      <c r="I201">
        <v>961</v>
      </c>
      <c r="J201">
        <v>52.585999999999999</v>
      </c>
      <c r="K201">
        <v>34.335000000000001</v>
      </c>
      <c r="L201">
        <v>1.3360000000000001</v>
      </c>
      <c r="M201">
        <v>32.633000000000003</v>
      </c>
      <c r="N201">
        <v>99.251000000000005</v>
      </c>
    </row>
    <row r="202" spans="1:14" x14ac:dyDescent="0.25">
      <c r="A202" t="s">
        <v>104</v>
      </c>
      <c r="B202" t="s">
        <v>127</v>
      </c>
      <c r="C202" t="str">
        <f t="shared" si="12"/>
        <v>07</v>
      </c>
      <c r="D202" t="str">
        <f t="shared" si="13"/>
        <v>023</v>
      </c>
      <c r="E202" t="str">
        <f t="shared" si="14"/>
        <v>07023</v>
      </c>
      <c r="F202" t="str">
        <f t="shared" si="15"/>
        <v>Chamula</v>
      </c>
      <c r="G202" t="s">
        <v>16</v>
      </c>
      <c r="H202">
        <v>42</v>
      </c>
      <c r="I202">
        <v>86</v>
      </c>
      <c r="J202">
        <v>11.728999999999999</v>
      </c>
      <c r="K202">
        <v>5.774</v>
      </c>
      <c r="L202">
        <v>5.0000000000000001E-3</v>
      </c>
      <c r="M202">
        <v>2.5579999999999998</v>
      </c>
      <c r="N202">
        <v>11.52</v>
      </c>
    </row>
    <row r="203" spans="1:14" hidden="1" x14ac:dyDescent="0.25">
      <c r="A203" t="s">
        <v>104</v>
      </c>
      <c r="B203" t="s">
        <v>128</v>
      </c>
      <c r="C203" t="str">
        <f t="shared" si="12"/>
        <v>07</v>
      </c>
      <c r="D203" t="str">
        <f t="shared" si="13"/>
        <v>024</v>
      </c>
      <c r="E203" t="str">
        <f t="shared" si="14"/>
        <v>07024</v>
      </c>
      <c r="F203" t="str">
        <f t="shared" si="15"/>
        <v>Chanal</v>
      </c>
      <c r="G203" t="s">
        <v>19</v>
      </c>
      <c r="H203">
        <v>234</v>
      </c>
      <c r="I203">
        <v>395</v>
      </c>
      <c r="J203">
        <v>6.1289999999999996</v>
      </c>
      <c r="K203">
        <v>4.2919999999999998</v>
      </c>
      <c r="L203">
        <v>0.05</v>
      </c>
      <c r="M203">
        <v>9.8109999999999999</v>
      </c>
      <c r="N203">
        <v>12.06</v>
      </c>
    </row>
    <row r="204" spans="1:14" x14ac:dyDescent="0.25">
      <c r="A204" t="s">
        <v>104</v>
      </c>
      <c r="B204" t="s">
        <v>128</v>
      </c>
      <c r="C204" t="str">
        <f t="shared" si="12"/>
        <v>07</v>
      </c>
      <c r="D204" t="str">
        <f t="shared" si="13"/>
        <v>024</v>
      </c>
      <c r="E204" t="str">
        <f t="shared" si="14"/>
        <v>07024</v>
      </c>
      <c r="F204" t="str">
        <f t="shared" si="15"/>
        <v>Chanal</v>
      </c>
      <c r="G204" t="s">
        <v>16</v>
      </c>
      <c r="H204">
        <v>23</v>
      </c>
      <c r="I204">
        <v>34</v>
      </c>
      <c r="J204">
        <v>2.1</v>
      </c>
      <c r="K204">
        <v>0.92300000000000004</v>
      </c>
      <c r="L204">
        <v>8.0000000000000002E-3</v>
      </c>
      <c r="M204">
        <v>1.391</v>
      </c>
      <c r="N204">
        <v>2.1019999999999999</v>
      </c>
    </row>
    <row r="205" spans="1:14" hidden="1" x14ac:dyDescent="0.25">
      <c r="A205" t="s">
        <v>104</v>
      </c>
      <c r="B205" t="s">
        <v>129</v>
      </c>
      <c r="C205" t="str">
        <f t="shared" si="12"/>
        <v>07</v>
      </c>
      <c r="D205" t="str">
        <f t="shared" si="13"/>
        <v>025</v>
      </c>
      <c r="E205" t="str">
        <f t="shared" si="14"/>
        <v>07025</v>
      </c>
      <c r="F205" t="str">
        <f t="shared" si="15"/>
        <v>Chapultenango</v>
      </c>
      <c r="G205" t="s">
        <v>19</v>
      </c>
      <c r="H205">
        <v>126</v>
      </c>
      <c r="I205">
        <v>239</v>
      </c>
      <c r="J205">
        <v>8.7240000000000002</v>
      </c>
      <c r="K205">
        <v>5.4539999999999997</v>
      </c>
      <c r="L205">
        <v>0.745</v>
      </c>
      <c r="M205">
        <v>8.6319999999999997</v>
      </c>
      <c r="N205">
        <v>14.994</v>
      </c>
    </row>
    <row r="206" spans="1:14" x14ac:dyDescent="0.25">
      <c r="A206" t="s">
        <v>104</v>
      </c>
      <c r="B206" t="s">
        <v>129</v>
      </c>
      <c r="C206" t="str">
        <f t="shared" si="12"/>
        <v>07</v>
      </c>
      <c r="D206" t="str">
        <f t="shared" si="13"/>
        <v>025</v>
      </c>
      <c r="E206" t="str">
        <f t="shared" si="14"/>
        <v>07025</v>
      </c>
      <c r="F206" t="str">
        <f t="shared" si="15"/>
        <v>Chapultenango</v>
      </c>
      <c r="G206" t="s">
        <v>16</v>
      </c>
      <c r="H206">
        <v>15</v>
      </c>
      <c r="I206">
        <v>32</v>
      </c>
      <c r="J206">
        <v>3.3820000000000001</v>
      </c>
      <c r="K206">
        <v>1.978</v>
      </c>
      <c r="L206">
        <v>0.191</v>
      </c>
      <c r="M206">
        <v>1.0880000000000001</v>
      </c>
      <c r="N206">
        <v>3.21</v>
      </c>
    </row>
    <row r="207" spans="1:14" hidden="1" x14ac:dyDescent="0.25">
      <c r="A207" t="s">
        <v>104</v>
      </c>
      <c r="B207" t="s">
        <v>130</v>
      </c>
      <c r="C207" t="str">
        <f t="shared" si="12"/>
        <v>07</v>
      </c>
      <c r="D207" t="str">
        <f t="shared" si="13"/>
        <v>026</v>
      </c>
      <c r="E207" t="str">
        <f t="shared" si="14"/>
        <v>07026</v>
      </c>
      <c r="F207" t="str">
        <f t="shared" si="15"/>
        <v>Chenalhó</v>
      </c>
      <c r="G207" t="s">
        <v>19</v>
      </c>
      <c r="H207">
        <v>290</v>
      </c>
      <c r="I207">
        <v>580</v>
      </c>
      <c r="J207">
        <v>25.704999999999998</v>
      </c>
      <c r="K207">
        <v>17.686</v>
      </c>
      <c r="L207">
        <v>0.77500000000000002</v>
      </c>
      <c r="M207">
        <v>19.565000000000001</v>
      </c>
      <c r="N207">
        <v>52.737000000000002</v>
      </c>
    </row>
    <row r="208" spans="1:14" x14ac:dyDescent="0.25">
      <c r="A208" t="s">
        <v>104</v>
      </c>
      <c r="B208" t="s">
        <v>130</v>
      </c>
      <c r="C208" t="str">
        <f t="shared" si="12"/>
        <v>07</v>
      </c>
      <c r="D208" t="str">
        <f t="shared" si="13"/>
        <v>026</v>
      </c>
      <c r="E208" t="str">
        <f t="shared" si="14"/>
        <v>07026</v>
      </c>
      <c r="F208" t="str">
        <f t="shared" si="15"/>
        <v>Chenalhó</v>
      </c>
      <c r="G208" t="s">
        <v>16</v>
      </c>
      <c r="H208">
        <v>40</v>
      </c>
      <c r="I208">
        <v>84</v>
      </c>
      <c r="J208">
        <v>4.7949999999999999</v>
      </c>
      <c r="K208">
        <v>2.339</v>
      </c>
      <c r="L208">
        <v>0.307</v>
      </c>
      <c r="M208">
        <v>2.621</v>
      </c>
      <c r="N208">
        <v>4.8570000000000002</v>
      </c>
    </row>
    <row r="209" spans="1:14" hidden="1" x14ac:dyDescent="0.25">
      <c r="A209" t="s">
        <v>104</v>
      </c>
      <c r="B209" t="s">
        <v>131</v>
      </c>
      <c r="C209" t="str">
        <f t="shared" si="12"/>
        <v>07</v>
      </c>
      <c r="D209" t="str">
        <f t="shared" si="13"/>
        <v>027</v>
      </c>
      <c r="E209" t="str">
        <f t="shared" si="14"/>
        <v>07027</v>
      </c>
      <c r="F209" t="str">
        <f t="shared" si="15"/>
        <v>Chiapa de Corzo</v>
      </c>
      <c r="G209" t="s">
        <v>19</v>
      </c>
      <c r="H209">
        <v>2173</v>
      </c>
      <c r="I209">
        <v>6131</v>
      </c>
      <c r="J209">
        <v>2745.5830000000001</v>
      </c>
      <c r="K209">
        <v>794.11900000000003</v>
      </c>
      <c r="L209">
        <v>101.86799999999999</v>
      </c>
      <c r="M209">
        <v>1380.2159999999999</v>
      </c>
      <c r="N209">
        <v>3883.4670000000001</v>
      </c>
    </row>
    <row r="210" spans="1:14" x14ac:dyDescent="0.25">
      <c r="A210" t="s">
        <v>104</v>
      </c>
      <c r="B210" t="s">
        <v>131</v>
      </c>
      <c r="C210" t="str">
        <f t="shared" si="12"/>
        <v>07</v>
      </c>
      <c r="D210" t="str">
        <f t="shared" si="13"/>
        <v>027</v>
      </c>
      <c r="E210" t="str">
        <f t="shared" si="14"/>
        <v>07027</v>
      </c>
      <c r="F210" t="str">
        <f t="shared" si="15"/>
        <v>Chiapa de Corzo</v>
      </c>
      <c r="G210" t="s">
        <v>16</v>
      </c>
      <c r="H210">
        <v>292</v>
      </c>
      <c r="I210">
        <v>1293</v>
      </c>
      <c r="J210">
        <v>2177.924</v>
      </c>
      <c r="K210">
        <v>536.24099999999999</v>
      </c>
      <c r="L210">
        <v>78.942999999999998</v>
      </c>
      <c r="M210">
        <v>886.10900000000004</v>
      </c>
      <c r="N210">
        <v>2199.442</v>
      </c>
    </row>
    <row r="211" spans="1:14" hidden="1" x14ac:dyDescent="0.25">
      <c r="A211" t="s">
        <v>104</v>
      </c>
      <c r="B211" t="s">
        <v>132</v>
      </c>
      <c r="C211" t="str">
        <f t="shared" si="12"/>
        <v>07</v>
      </c>
      <c r="D211" t="str">
        <f t="shared" si="13"/>
        <v>028</v>
      </c>
      <c r="E211" t="str">
        <f t="shared" si="14"/>
        <v>07028</v>
      </c>
      <c r="F211" t="str">
        <f t="shared" si="15"/>
        <v>Chiapilla</v>
      </c>
      <c r="G211" t="s">
        <v>19</v>
      </c>
      <c r="H211">
        <v>189</v>
      </c>
      <c r="I211">
        <v>269</v>
      </c>
      <c r="J211">
        <v>7.74</v>
      </c>
      <c r="K211">
        <v>2.927</v>
      </c>
      <c r="L211">
        <v>7.8E-2</v>
      </c>
      <c r="M211">
        <v>41.271000000000001</v>
      </c>
      <c r="N211">
        <v>14.406000000000001</v>
      </c>
    </row>
    <row r="212" spans="1:14" x14ac:dyDescent="0.25">
      <c r="A212" t="s">
        <v>104</v>
      </c>
      <c r="B212" t="s">
        <v>132</v>
      </c>
      <c r="C212" t="str">
        <f t="shared" si="12"/>
        <v>07</v>
      </c>
      <c r="D212" t="str">
        <f t="shared" si="13"/>
        <v>028</v>
      </c>
      <c r="E212" t="str">
        <f t="shared" si="14"/>
        <v>07028</v>
      </c>
      <c r="F212" t="str">
        <f t="shared" si="15"/>
        <v>Chiapilla</v>
      </c>
      <c r="G212" t="s">
        <v>16</v>
      </c>
      <c r="H212">
        <v>26</v>
      </c>
      <c r="I212">
        <v>47</v>
      </c>
      <c r="J212">
        <v>3.7109999999999999</v>
      </c>
      <c r="K212">
        <v>1.4019999999999999</v>
      </c>
      <c r="L212">
        <v>2.9000000000000001E-2</v>
      </c>
      <c r="M212">
        <v>7.2919999999999998</v>
      </c>
      <c r="N212">
        <v>3.6930000000000001</v>
      </c>
    </row>
    <row r="213" spans="1:14" hidden="1" x14ac:dyDescent="0.25">
      <c r="A213" t="s">
        <v>104</v>
      </c>
      <c r="B213" t="s">
        <v>133</v>
      </c>
      <c r="C213" t="str">
        <f t="shared" si="12"/>
        <v>07</v>
      </c>
      <c r="D213" t="str">
        <f t="shared" si="13"/>
        <v>029</v>
      </c>
      <c r="E213" t="str">
        <f t="shared" si="14"/>
        <v>07029</v>
      </c>
      <c r="F213" t="str">
        <f t="shared" si="15"/>
        <v>Chicoasén</v>
      </c>
      <c r="G213" t="s">
        <v>19</v>
      </c>
      <c r="H213">
        <v>169</v>
      </c>
      <c r="I213">
        <v>301</v>
      </c>
      <c r="J213">
        <v>20.652000000000001</v>
      </c>
      <c r="K213">
        <v>11.452</v>
      </c>
      <c r="L213">
        <v>1.575</v>
      </c>
      <c r="M213">
        <v>18.093</v>
      </c>
      <c r="N213">
        <v>30.259</v>
      </c>
    </row>
    <row r="214" spans="1:14" x14ac:dyDescent="0.25">
      <c r="A214" t="s">
        <v>104</v>
      </c>
      <c r="B214" t="s">
        <v>133</v>
      </c>
      <c r="C214" t="str">
        <f t="shared" si="12"/>
        <v>07</v>
      </c>
      <c r="D214" t="str">
        <f t="shared" si="13"/>
        <v>029</v>
      </c>
      <c r="E214" t="str">
        <f t="shared" si="14"/>
        <v>07029</v>
      </c>
      <c r="F214" t="str">
        <f t="shared" si="15"/>
        <v>Chicoasén</v>
      </c>
      <c r="G214" t="s">
        <v>16</v>
      </c>
      <c r="H214">
        <v>17</v>
      </c>
      <c r="I214">
        <v>48</v>
      </c>
      <c r="J214">
        <v>6.8879999999999999</v>
      </c>
      <c r="K214">
        <v>2.6019999999999999</v>
      </c>
      <c r="L214">
        <v>1.4999999999999999E-2</v>
      </c>
      <c r="M214">
        <v>1.3029999999999999</v>
      </c>
      <c r="N214">
        <v>6.5830000000000002</v>
      </c>
    </row>
    <row r="215" spans="1:14" hidden="1" x14ac:dyDescent="0.25">
      <c r="A215" t="s">
        <v>104</v>
      </c>
      <c r="B215" t="s">
        <v>134</v>
      </c>
      <c r="C215" t="str">
        <f t="shared" si="12"/>
        <v>07</v>
      </c>
      <c r="D215" t="str">
        <f t="shared" si="13"/>
        <v>030</v>
      </c>
      <c r="E215" t="str">
        <f t="shared" si="14"/>
        <v>07030</v>
      </c>
      <c r="F215" t="str">
        <f t="shared" si="15"/>
        <v>Chicomuselo</v>
      </c>
      <c r="G215" t="s">
        <v>19</v>
      </c>
      <c r="H215">
        <v>863</v>
      </c>
      <c r="I215">
        <v>1452</v>
      </c>
      <c r="J215">
        <v>94.546999999999997</v>
      </c>
      <c r="K215">
        <v>53.905000000000001</v>
      </c>
      <c r="L215">
        <v>0.89800000000000002</v>
      </c>
      <c r="M215">
        <v>100.461</v>
      </c>
      <c r="N215">
        <v>195.43</v>
      </c>
    </row>
    <row r="216" spans="1:14" x14ac:dyDescent="0.25">
      <c r="A216" t="s">
        <v>104</v>
      </c>
      <c r="B216" t="s">
        <v>134</v>
      </c>
      <c r="C216" t="str">
        <f t="shared" si="12"/>
        <v>07</v>
      </c>
      <c r="D216" t="str">
        <f t="shared" si="13"/>
        <v>030</v>
      </c>
      <c r="E216" t="str">
        <f t="shared" si="14"/>
        <v>07030</v>
      </c>
      <c r="F216" t="str">
        <f t="shared" si="15"/>
        <v>Chicomuselo</v>
      </c>
      <c r="G216" t="s">
        <v>16</v>
      </c>
      <c r="H216">
        <v>85</v>
      </c>
      <c r="I216">
        <v>138</v>
      </c>
      <c r="J216">
        <v>8.7409999999999997</v>
      </c>
      <c r="K216">
        <v>3.1989999999999998</v>
      </c>
      <c r="L216">
        <v>0.114</v>
      </c>
      <c r="M216">
        <v>7.2480000000000002</v>
      </c>
      <c r="N216">
        <v>8.6430000000000007</v>
      </c>
    </row>
    <row r="217" spans="1:14" hidden="1" x14ac:dyDescent="0.25">
      <c r="A217" t="s">
        <v>104</v>
      </c>
      <c r="B217" t="s">
        <v>135</v>
      </c>
      <c r="C217" t="str">
        <f t="shared" si="12"/>
        <v>07</v>
      </c>
      <c r="D217" t="str">
        <f t="shared" si="13"/>
        <v>031</v>
      </c>
      <c r="E217" t="str">
        <f t="shared" si="14"/>
        <v>07031</v>
      </c>
      <c r="F217" t="str">
        <f t="shared" si="15"/>
        <v>Chilón</v>
      </c>
      <c r="G217" t="s">
        <v>19</v>
      </c>
      <c r="H217">
        <v>849</v>
      </c>
      <c r="I217">
        <v>1803</v>
      </c>
      <c r="J217">
        <v>151.03100000000001</v>
      </c>
      <c r="K217">
        <v>99.721000000000004</v>
      </c>
      <c r="L217">
        <v>1.52</v>
      </c>
      <c r="M217">
        <v>88.56</v>
      </c>
      <c r="N217">
        <v>302.21800000000002</v>
      </c>
    </row>
    <row r="218" spans="1:14" x14ac:dyDescent="0.25">
      <c r="A218" t="s">
        <v>104</v>
      </c>
      <c r="B218" t="s">
        <v>135</v>
      </c>
      <c r="C218" t="str">
        <f t="shared" si="12"/>
        <v>07</v>
      </c>
      <c r="D218" t="str">
        <f t="shared" si="13"/>
        <v>031</v>
      </c>
      <c r="E218" t="str">
        <f t="shared" si="14"/>
        <v>07031</v>
      </c>
      <c r="F218" t="str">
        <f t="shared" si="15"/>
        <v>Chilón</v>
      </c>
      <c r="G218" t="s">
        <v>16</v>
      </c>
      <c r="H218">
        <v>65</v>
      </c>
      <c r="I218">
        <v>133</v>
      </c>
      <c r="J218">
        <v>19.032</v>
      </c>
      <c r="K218">
        <v>10.141</v>
      </c>
      <c r="L218">
        <v>0.35199999999999998</v>
      </c>
      <c r="M218">
        <v>10.51</v>
      </c>
      <c r="N218">
        <v>18.87</v>
      </c>
    </row>
    <row r="219" spans="1:14" hidden="1" x14ac:dyDescent="0.25">
      <c r="A219" t="s">
        <v>104</v>
      </c>
      <c r="B219" t="s">
        <v>136</v>
      </c>
      <c r="C219" t="str">
        <f t="shared" si="12"/>
        <v>07</v>
      </c>
      <c r="D219" t="str">
        <f t="shared" si="13"/>
        <v>032</v>
      </c>
      <c r="E219" t="str">
        <f t="shared" si="14"/>
        <v>07032</v>
      </c>
      <c r="F219" t="str">
        <f t="shared" si="15"/>
        <v>Escuintla</v>
      </c>
      <c r="G219" t="s">
        <v>19</v>
      </c>
      <c r="H219">
        <v>981</v>
      </c>
      <c r="I219">
        <v>2159</v>
      </c>
      <c r="J219">
        <v>188.64400000000001</v>
      </c>
      <c r="K219">
        <v>107.215</v>
      </c>
      <c r="L219">
        <v>4.7489999999999997</v>
      </c>
      <c r="M219">
        <v>206.39</v>
      </c>
      <c r="N219">
        <v>439.589</v>
      </c>
    </row>
    <row r="220" spans="1:14" x14ac:dyDescent="0.25">
      <c r="A220" t="s">
        <v>104</v>
      </c>
      <c r="B220" t="s">
        <v>136</v>
      </c>
      <c r="C220" t="str">
        <f t="shared" si="12"/>
        <v>07</v>
      </c>
      <c r="D220" t="str">
        <f t="shared" si="13"/>
        <v>032</v>
      </c>
      <c r="E220" t="str">
        <f t="shared" si="14"/>
        <v>07032</v>
      </c>
      <c r="F220" t="str">
        <f t="shared" si="15"/>
        <v>Escuintla</v>
      </c>
      <c r="G220" t="s">
        <v>16</v>
      </c>
      <c r="H220">
        <v>99</v>
      </c>
      <c r="I220">
        <v>180</v>
      </c>
      <c r="J220">
        <v>24.725000000000001</v>
      </c>
      <c r="K220">
        <v>11.206</v>
      </c>
      <c r="L220">
        <v>1.347</v>
      </c>
      <c r="M220">
        <v>15.574999999999999</v>
      </c>
      <c r="N220">
        <v>23.288</v>
      </c>
    </row>
    <row r="221" spans="1:14" hidden="1" x14ac:dyDescent="0.25">
      <c r="A221" t="s">
        <v>104</v>
      </c>
      <c r="B221" t="s">
        <v>137</v>
      </c>
      <c r="C221" t="str">
        <f t="shared" si="12"/>
        <v>07</v>
      </c>
      <c r="D221" t="str">
        <f t="shared" si="13"/>
        <v>033</v>
      </c>
      <c r="E221" t="str">
        <f t="shared" si="14"/>
        <v>07033</v>
      </c>
      <c r="F221" t="str">
        <f t="shared" si="15"/>
        <v>Francisco León</v>
      </c>
      <c r="G221" t="s">
        <v>19</v>
      </c>
      <c r="H221">
        <v>25</v>
      </c>
      <c r="I221">
        <v>48</v>
      </c>
      <c r="J221">
        <v>1.325</v>
      </c>
      <c r="K221">
        <v>0.78200000000000003</v>
      </c>
      <c r="L221">
        <v>2E-3</v>
      </c>
      <c r="M221">
        <v>1.8779999999999999</v>
      </c>
      <c r="N221">
        <v>2.5510000000000002</v>
      </c>
    </row>
    <row r="222" spans="1:14" x14ac:dyDescent="0.25">
      <c r="A222" t="s">
        <v>104</v>
      </c>
      <c r="B222" t="s">
        <v>137</v>
      </c>
      <c r="C222" t="str">
        <f t="shared" si="12"/>
        <v>07</v>
      </c>
      <c r="D222" t="str">
        <f t="shared" si="13"/>
        <v>033</v>
      </c>
      <c r="E222" t="str">
        <f t="shared" si="14"/>
        <v>07033</v>
      </c>
      <c r="F222" t="str">
        <f t="shared" si="15"/>
        <v>Francisco León</v>
      </c>
      <c r="G222" t="s">
        <v>16</v>
      </c>
      <c r="H222">
        <v>3</v>
      </c>
      <c r="I222">
        <v>3</v>
      </c>
      <c r="J222">
        <v>0.71499999999999997</v>
      </c>
      <c r="K222">
        <v>0.29399999999999998</v>
      </c>
      <c r="L222">
        <v>0</v>
      </c>
      <c r="M222">
        <v>0</v>
      </c>
      <c r="N222">
        <v>0.71499999999999997</v>
      </c>
    </row>
    <row r="223" spans="1:14" hidden="1" x14ac:dyDescent="0.25">
      <c r="A223" t="s">
        <v>104</v>
      </c>
      <c r="B223" t="s">
        <v>138</v>
      </c>
      <c r="C223" t="str">
        <f t="shared" si="12"/>
        <v>07</v>
      </c>
      <c r="D223" t="str">
        <f t="shared" si="13"/>
        <v>034</v>
      </c>
      <c r="E223" t="str">
        <f t="shared" si="14"/>
        <v>07034</v>
      </c>
      <c r="F223" t="str">
        <f t="shared" si="15"/>
        <v>Frontera Comalapa</v>
      </c>
      <c r="G223" t="s">
        <v>19</v>
      </c>
      <c r="H223">
        <v>2505</v>
      </c>
      <c r="I223">
        <v>5593</v>
      </c>
      <c r="J223">
        <v>533.33299999999997</v>
      </c>
      <c r="K223">
        <v>278.25</v>
      </c>
      <c r="L223">
        <v>11.577</v>
      </c>
      <c r="M223">
        <v>290.51600000000002</v>
      </c>
      <c r="N223">
        <v>1355.693</v>
      </c>
    </row>
    <row r="224" spans="1:14" x14ac:dyDescent="0.25">
      <c r="A224" t="s">
        <v>104</v>
      </c>
      <c r="B224" t="s">
        <v>138</v>
      </c>
      <c r="C224" t="str">
        <f t="shared" si="12"/>
        <v>07</v>
      </c>
      <c r="D224" t="str">
        <f t="shared" si="13"/>
        <v>034</v>
      </c>
      <c r="E224" t="str">
        <f t="shared" si="14"/>
        <v>07034</v>
      </c>
      <c r="F224" t="str">
        <f t="shared" si="15"/>
        <v>Frontera Comalapa</v>
      </c>
      <c r="G224" t="s">
        <v>16</v>
      </c>
      <c r="H224">
        <v>227</v>
      </c>
      <c r="I224">
        <v>472</v>
      </c>
      <c r="J224">
        <v>42.34</v>
      </c>
      <c r="K224">
        <v>15.353999999999999</v>
      </c>
      <c r="L224">
        <v>0.98899999999999999</v>
      </c>
      <c r="M224">
        <v>18.326000000000001</v>
      </c>
      <c r="N224">
        <v>41.374000000000002</v>
      </c>
    </row>
    <row r="225" spans="1:14" hidden="1" x14ac:dyDescent="0.25">
      <c r="A225" t="s">
        <v>104</v>
      </c>
      <c r="B225" t="s">
        <v>139</v>
      </c>
      <c r="C225" t="str">
        <f t="shared" si="12"/>
        <v>07</v>
      </c>
      <c r="D225" t="str">
        <f t="shared" si="13"/>
        <v>035</v>
      </c>
      <c r="E225" t="str">
        <f t="shared" si="14"/>
        <v>07035</v>
      </c>
      <c r="F225" t="str">
        <f t="shared" si="15"/>
        <v>Frontera Hidalgo</v>
      </c>
      <c r="G225" t="s">
        <v>19</v>
      </c>
      <c r="H225">
        <v>185</v>
      </c>
      <c r="I225">
        <v>382</v>
      </c>
      <c r="J225">
        <v>16.248999999999999</v>
      </c>
      <c r="K225">
        <v>6.8259999999999996</v>
      </c>
      <c r="L225">
        <v>0.24199999999999999</v>
      </c>
      <c r="M225">
        <v>14.417</v>
      </c>
      <c r="N225">
        <v>27.603000000000002</v>
      </c>
    </row>
    <row r="226" spans="1:14" x14ac:dyDescent="0.25">
      <c r="A226" t="s">
        <v>104</v>
      </c>
      <c r="B226" t="s">
        <v>139</v>
      </c>
      <c r="C226" t="str">
        <f t="shared" si="12"/>
        <v>07</v>
      </c>
      <c r="D226" t="str">
        <f t="shared" si="13"/>
        <v>035</v>
      </c>
      <c r="E226" t="str">
        <f t="shared" si="14"/>
        <v>07035</v>
      </c>
      <c r="F226" t="str">
        <f t="shared" si="15"/>
        <v>Frontera Hidalgo</v>
      </c>
      <c r="G226" t="s">
        <v>16</v>
      </c>
      <c r="H226">
        <v>21</v>
      </c>
      <c r="I226">
        <v>41</v>
      </c>
      <c r="J226">
        <v>5.2149999999999999</v>
      </c>
      <c r="K226">
        <v>1.694</v>
      </c>
      <c r="L226">
        <v>3.7999999999999999E-2</v>
      </c>
      <c r="M226">
        <v>1.95</v>
      </c>
      <c r="N226">
        <v>5.1440000000000001</v>
      </c>
    </row>
    <row r="227" spans="1:14" hidden="1" x14ac:dyDescent="0.25">
      <c r="A227" t="s">
        <v>104</v>
      </c>
      <c r="B227" t="s">
        <v>140</v>
      </c>
      <c r="C227" t="str">
        <f t="shared" si="12"/>
        <v>07</v>
      </c>
      <c r="D227" t="str">
        <f t="shared" si="13"/>
        <v>036</v>
      </c>
      <c r="E227" t="str">
        <f t="shared" si="14"/>
        <v>07036</v>
      </c>
      <c r="F227" t="str">
        <f t="shared" si="15"/>
        <v>La Grandeza</v>
      </c>
      <c r="G227" t="s">
        <v>19</v>
      </c>
      <c r="H227">
        <v>174</v>
      </c>
      <c r="I227">
        <v>300</v>
      </c>
      <c r="J227">
        <v>6.6619999999999999</v>
      </c>
      <c r="K227">
        <v>4.0679999999999996</v>
      </c>
      <c r="L227">
        <v>7.5999999999999998E-2</v>
      </c>
      <c r="M227">
        <v>8.7639999999999993</v>
      </c>
      <c r="N227">
        <v>12.973000000000001</v>
      </c>
    </row>
    <row r="228" spans="1:14" x14ac:dyDescent="0.25">
      <c r="A228" t="s">
        <v>104</v>
      </c>
      <c r="B228" t="s">
        <v>140</v>
      </c>
      <c r="C228" t="str">
        <f t="shared" si="12"/>
        <v>07</v>
      </c>
      <c r="D228" t="str">
        <f t="shared" si="13"/>
        <v>036</v>
      </c>
      <c r="E228" t="str">
        <f t="shared" si="14"/>
        <v>07036</v>
      </c>
      <c r="F228" t="str">
        <f t="shared" si="15"/>
        <v>La Grandeza</v>
      </c>
      <c r="G228" t="s">
        <v>16</v>
      </c>
      <c r="H228">
        <v>21</v>
      </c>
      <c r="I228">
        <v>30</v>
      </c>
      <c r="J228">
        <v>0.65600000000000003</v>
      </c>
      <c r="K228">
        <v>0.247</v>
      </c>
      <c r="L228">
        <v>0</v>
      </c>
      <c r="M228">
        <v>0.36299999999999999</v>
      </c>
      <c r="N228">
        <v>0.65800000000000003</v>
      </c>
    </row>
    <row r="229" spans="1:14" hidden="1" x14ac:dyDescent="0.25">
      <c r="A229" t="s">
        <v>104</v>
      </c>
      <c r="B229" t="s">
        <v>141</v>
      </c>
      <c r="C229" t="str">
        <f t="shared" si="12"/>
        <v>07</v>
      </c>
      <c r="D229" t="str">
        <f t="shared" si="13"/>
        <v>037</v>
      </c>
      <c r="E229" t="str">
        <f t="shared" si="14"/>
        <v>07037</v>
      </c>
      <c r="F229" t="str">
        <f t="shared" si="15"/>
        <v>Huehuetán</v>
      </c>
      <c r="G229" t="s">
        <v>19</v>
      </c>
      <c r="H229">
        <v>879</v>
      </c>
      <c r="I229">
        <v>1794</v>
      </c>
      <c r="J229">
        <v>184.61099999999999</v>
      </c>
      <c r="K229">
        <v>111.363</v>
      </c>
      <c r="L229">
        <v>10.493</v>
      </c>
      <c r="M229">
        <v>189.21899999999999</v>
      </c>
      <c r="N229">
        <v>414.33499999999998</v>
      </c>
    </row>
    <row r="230" spans="1:14" x14ac:dyDescent="0.25">
      <c r="A230" t="s">
        <v>104</v>
      </c>
      <c r="B230" t="s">
        <v>141</v>
      </c>
      <c r="C230" t="str">
        <f t="shared" si="12"/>
        <v>07</v>
      </c>
      <c r="D230" t="str">
        <f t="shared" si="13"/>
        <v>037</v>
      </c>
      <c r="E230" t="str">
        <f t="shared" si="14"/>
        <v>07037</v>
      </c>
      <c r="F230" t="str">
        <f t="shared" si="15"/>
        <v>Huehuetán</v>
      </c>
      <c r="G230" t="s">
        <v>16</v>
      </c>
      <c r="H230">
        <v>110</v>
      </c>
      <c r="I230">
        <v>226</v>
      </c>
      <c r="J230">
        <v>21.59</v>
      </c>
      <c r="K230">
        <v>10.41</v>
      </c>
      <c r="L230">
        <v>-0.20799999999999999</v>
      </c>
      <c r="M230">
        <v>12.323</v>
      </c>
      <c r="N230">
        <v>21.456</v>
      </c>
    </row>
    <row r="231" spans="1:14" hidden="1" x14ac:dyDescent="0.25">
      <c r="A231" t="s">
        <v>104</v>
      </c>
      <c r="B231" t="s">
        <v>142</v>
      </c>
      <c r="C231" t="str">
        <f t="shared" si="12"/>
        <v>07</v>
      </c>
      <c r="D231" t="str">
        <f t="shared" si="13"/>
        <v>038</v>
      </c>
      <c r="E231" t="str">
        <f t="shared" si="14"/>
        <v>07038</v>
      </c>
      <c r="F231" t="str">
        <f t="shared" si="15"/>
        <v>Huixtán</v>
      </c>
      <c r="G231" t="s">
        <v>19</v>
      </c>
      <c r="H231">
        <v>38</v>
      </c>
      <c r="I231">
        <v>86</v>
      </c>
      <c r="J231">
        <v>5.2610000000000001</v>
      </c>
      <c r="K231">
        <v>2.6890000000000001</v>
      </c>
      <c r="L231">
        <v>1.7000000000000001E-2</v>
      </c>
      <c r="M231">
        <v>3.2730000000000001</v>
      </c>
      <c r="N231">
        <v>6.6779999999999999</v>
      </c>
    </row>
    <row r="232" spans="1:14" x14ac:dyDescent="0.25">
      <c r="A232" t="s">
        <v>104</v>
      </c>
      <c r="B232" t="s">
        <v>142</v>
      </c>
      <c r="C232" t="str">
        <f t="shared" si="12"/>
        <v>07</v>
      </c>
      <c r="D232" t="str">
        <f t="shared" si="13"/>
        <v>038</v>
      </c>
      <c r="E232" t="str">
        <f t="shared" si="14"/>
        <v>07038</v>
      </c>
      <c r="F232" t="str">
        <f t="shared" si="15"/>
        <v>Huixtán</v>
      </c>
      <c r="G232" t="s">
        <v>16</v>
      </c>
      <c r="H232">
        <v>5</v>
      </c>
      <c r="I232">
        <v>16</v>
      </c>
      <c r="J232">
        <v>3.3279999999999998</v>
      </c>
      <c r="K232">
        <v>1.1439999999999999</v>
      </c>
      <c r="L232">
        <v>0</v>
      </c>
      <c r="M232">
        <v>1.236</v>
      </c>
      <c r="N232">
        <v>3.3260000000000001</v>
      </c>
    </row>
    <row r="233" spans="1:14" hidden="1" x14ac:dyDescent="0.25">
      <c r="A233" t="s">
        <v>104</v>
      </c>
      <c r="B233" t="s">
        <v>143</v>
      </c>
      <c r="C233" t="str">
        <f t="shared" si="12"/>
        <v>07</v>
      </c>
      <c r="D233" t="str">
        <f t="shared" si="13"/>
        <v>039</v>
      </c>
      <c r="E233" t="str">
        <f t="shared" si="14"/>
        <v>07039</v>
      </c>
      <c r="F233" t="str">
        <f t="shared" si="15"/>
        <v>Huitiupán</v>
      </c>
      <c r="G233" t="s">
        <v>19</v>
      </c>
      <c r="H233">
        <v>208</v>
      </c>
      <c r="I233">
        <v>410</v>
      </c>
      <c r="J233">
        <v>36.316000000000003</v>
      </c>
      <c r="K233">
        <v>16.018999999999998</v>
      </c>
      <c r="L233">
        <v>0.219</v>
      </c>
      <c r="M233">
        <v>24.189</v>
      </c>
      <c r="N233">
        <v>55.463000000000001</v>
      </c>
    </row>
    <row r="234" spans="1:14" x14ac:dyDescent="0.25">
      <c r="A234" t="s">
        <v>104</v>
      </c>
      <c r="B234" t="s">
        <v>143</v>
      </c>
      <c r="C234" t="str">
        <f t="shared" si="12"/>
        <v>07</v>
      </c>
      <c r="D234" t="str">
        <f t="shared" si="13"/>
        <v>039</v>
      </c>
      <c r="E234" t="str">
        <f t="shared" si="14"/>
        <v>07039</v>
      </c>
      <c r="F234" t="str">
        <f t="shared" si="15"/>
        <v>Huitiupán</v>
      </c>
      <c r="G234" t="s">
        <v>16</v>
      </c>
      <c r="H234">
        <v>24</v>
      </c>
      <c r="I234">
        <v>42</v>
      </c>
      <c r="J234">
        <v>6.7629999999999999</v>
      </c>
      <c r="K234">
        <v>2.4630000000000001</v>
      </c>
      <c r="L234">
        <v>-5.0000000000000001E-3</v>
      </c>
      <c r="M234">
        <v>1.3440000000000001</v>
      </c>
      <c r="N234">
        <v>6.7619999999999996</v>
      </c>
    </row>
    <row r="235" spans="1:14" hidden="1" x14ac:dyDescent="0.25">
      <c r="A235" t="s">
        <v>104</v>
      </c>
      <c r="B235" t="s">
        <v>144</v>
      </c>
      <c r="C235" t="str">
        <f t="shared" si="12"/>
        <v>07</v>
      </c>
      <c r="D235" t="str">
        <f t="shared" si="13"/>
        <v>040</v>
      </c>
      <c r="E235" t="str">
        <f t="shared" si="14"/>
        <v>07040</v>
      </c>
      <c r="F235" t="str">
        <f t="shared" si="15"/>
        <v>Huixtla</v>
      </c>
      <c r="G235" t="s">
        <v>19</v>
      </c>
      <c r="H235">
        <v>2929</v>
      </c>
      <c r="I235">
        <v>8184</v>
      </c>
      <c r="J235">
        <v>2127.6999999999998</v>
      </c>
      <c r="K235">
        <v>901.14599999999996</v>
      </c>
      <c r="L235">
        <v>90.227999999999994</v>
      </c>
      <c r="M235">
        <v>2408.3449999999998</v>
      </c>
      <c r="N235">
        <v>3338.2069999999999</v>
      </c>
    </row>
    <row r="236" spans="1:14" x14ac:dyDescent="0.25">
      <c r="A236" t="s">
        <v>104</v>
      </c>
      <c r="B236" t="s">
        <v>144</v>
      </c>
      <c r="C236" t="str">
        <f t="shared" si="12"/>
        <v>07</v>
      </c>
      <c r="D236" t="str">
        <f t="shared" si="13"/>
        <v>040</v>
      </c>
      <c r="E236" t="str">
        <f t="shared" si="14"/>
        <v>07040</v>
      </c>
      <c r="F236" t="str">
        <f t="shared" si="15"/>
        <v>Huixtla</v>
      </c>
      <c r="G236" t="s">
        <v>16</v>
      </c>
      <c r="H236">
        <v>247</v>
      </c>
      <c r="I236">
        <v>1794</v>
      </c>
      <c r="J236">
        <v>1419.902</v>
      </c>
      <c r="K236">
        <v>461.94299999999998</v>
      </c>
      <c r="L236">
        <v>34.825000000000003</v>
      </c>
      <c r="M236">
        <v>1857.7280000000001</v>
      </c>
      <c r="N236">
        <v>1410.8810000000001</v>
      </c>
    </row>
    <row r="237" spans="1:14" hidden="1" x14ac:dyDescent="0.25">
      <c r="A237" t="s">
        <v>104</v>
      </c>
      <c r="B237" t="s">
        <v>145</v>
      </c>
      <c r="C237" t="str">
        <f t="shared" si="12"/>
        <v>07</v>
      </c>
      <c r="D237" t="str">
        <f t="shared" si="13"/>
        <v>041</v>
      </c>
      <c r="E237" t="str">
        <f t="shared" si="14"/>
        <v>07041</v>
      </c>
      <c r="F237" t="str">
        <f t="shared" si="15"/>
        <v>La Independencia</v>
      </c>
      <c r="G237" t="s">
        <v>19</v>
      </c>
      <c r="H237">
        <v>777</v>
      </c>
      <c r="I237">
        <v>1578</v>
      </c>
      <c r="J237">
        <v>74.599000000000004</v>
      </c>
      <c r="K237">
        <v>53.804000000000002</v>
      </c>
      <c r="L237">
        <v>0.50800000000000001</v>
      </c>
      <c r="M237">
        <v>58.314</v>
      </c>
      <c r="N237">
        <v>141.28200000000001</v>
      </c>
    </row>
    <row r="238" spans="1:14" x14ac:dyDescent="0.25">
      <c r="A238" t="s">
        <v>104</v>
      </c>
      <c r="B238" t="s">
        <v>145</v>
      </c>
      <c r="C238" t="str">
        <f t="shared" si="12"/>
        <v>07</v>
      </c>
      <c r="D238" t="str">
        <f t="shared" si="13"/>
        <v>041</v>
      </c>
      <c r="E238" t="str">
        <f t="shared" si="14"/>
        <v>07041</v>
      </c>
      <c r="F238" t="str">
        <f t="shared" si="15"/>
        <v>La Independencia</v>
      </c>
      <c r="G238" t="s">
        <v>16</v>
      </c>
      <c r="H238">
        <v>116</v>
      </c>
      <c r="I238">
        <v>389</v>
      </c>
      <c r="J238">
        <v>17.812999999999999</v>
      </c>
      <c r="K238">
        <v>9.5860000000000003</v>
      </c>
      <c r="L238">
        <v>0.124</v>
      </c>
      <c r="M238">
        <v>6.952</v>
      </c>
      <c r="N238">
        <v>17.867000000000001</v>
      </c>
    </row>
    <row r="239" spans="1:14" hidden="1" x14ac:dyDescent="0.25">
      <c r="A239" t="s">
        <v>104</v>
      </c>
      <c r="B239" t="s">
        <v>146</v>
      </c>
      <c r="C239" t="str">
        <f t="shared" si="12"/>
        <v>07</v>
      </c>
      <c r="D239" t="str">
        <f t="shared" si="13"/>
        <v>042</v>
      </c>
      <c r="E239" t="str">
        <f t="shared" si="14"/>
        <v>07042</v>
      </c>
      <c r="F239" t="str">
        <f t="shared" si="15"/>
        <v>Ixhuatán</v>
      </c>
      <c r="G239" t="s">
        <v>19</v>
      </c>
      <c r="H239">
        <v>155</v>
      </c>
      <c r="I239">
        <v>326</v>
      </c>
      <c r="J239">
        <v>34.628999999999998</v>
      </c>
      <c r="K239">
        <v>22.850999999999999</v>
      </c>
      <c r="L239">
        <v>0.83599999999999997</v>
      </c>
      <c r="M239">
        <v>14.967000000000001</v>
      </c>
      <c r="N239">
        <v>73.784999999999997</v>
      </c>
    </row>
    <row r="240" spans="1:14" x14ac:dyDescent="0.25">
      <c r="A240" t="s">
        <v>104</v>
      </c>
      <c r="B240" t="s">
        <v>146</v>
      </c>
      <c r="C240" t="str">
        <f t="shared" si="12"/>
        <v>07</v>
      </c>
      <c r="D240" t="str">
        <f t="shared" si="13"/>
        <v>042</v>
      </c>
      <c r="E240" t="str">
        <f t="shared" si="14"/>
        <v>07042</v>
      </c>
      <c r="F240" t="str">
        <f t="shared" si="15"/>
        <v>Ixhuatán</v>
      </c>
      <c r="G240" t="s">
        <v>16</v>
      </c>
      <c r="H240">
        <v>5</v>
      </c>
      <c r="I240">
        <v>24</v>
      </c>
      <c r="J240">
        <v>8.2200000000000006</v>
      </c>
      <c r="K240">
        <v>3.452</v>
      </c>
      <c r="L240">
        <v>3.5999999999999997E-2</v>
      </c>
      <c r="M240">
        <v>1.1910000000000001</v>
      </c>
      <c r="N240">
        <v>8.3989999999999991</v>
      </c>
    </row>
    <row r="241" spans="1:14" hidden="1" x14ac:dyDescent="0.25">
      <c r="A241" t="s">
        <v>104</v>
      </c>
      <c r="B241" t="s">
        <v>147</v>
      </c>
      <c r="C241" t="str">
        <f t="shared" si="12"/>
        <v>07</v>
      </c>
      <c r="D241" t="str">
        <f t="shared" si="13"/>
        <v>043</v>
      </c>
      <c r="E241" t="str">
        <f t="shared" si="14"/>
        <v>07043</v>
      </c>
      <c r="F241" t="str">
        <f t="shared" si="15"/>
        <v>Ixtacomitán</v>
      </c>
      <c r="G241" t="s">
        <v>19</v>
      </c>
      <c r="H241">
        <v>233</v>
      </c>
      <c r="I241">
        <v>583</v>
      </c>
      <c r="J241">
        <v>50.838999999999999</v>
      </c>
      <c r="K241">
        <v>34.798999999999999</v>
      </c>
      <c r="L241">
        <v>0.22800000000000001</v>
      </c>
      <c r="M241">
        <v>37.415999999999997</v>
      </c>
      <c r="N241">
        <v>80.218999999999994</v>
      </c>
    </row>
    <row r="242" spans="1:14" x14ac:dyDescent="0.25">
      <c r="A242" t="s">
        <v>104</v>
      </c>
      <c r="B242" t="s">
        <v>147</v>
      </c>
      <c r="C242" t="str">
        <f t="shared" si="12"/>
        <v>07</v>
      </c>
      <c r="D242" t="str">
        <f t="shared" si="13"/>
        <v>043</v>
      </c>
      <c r="E242" t="str">
        <f t="shared" si="14"/>
        <v>07043</v>
      </c>
      <c r="F242" t="str">
        <f t="shared" si="15"/>
        <v>Ixtacomitán</v>
      </c>
      <c r="G242" t="s">
        <v>16</v>
      </c>
      <c r="H242">
        <v>32</v>
      </c>
      <c r="I242">
        <v>54</v>
      </c>
      <c r="J242">
        <v>4.2119999999999997</v>
      </c>
      <c r="K242">
        <v>2.681</v>
      </c>
      <c r="L242">
        <v>-4.5999999999999999E-2</v>
      </c>
      <c r="M242">
        <v>1.43</v>
      </c>
      <c r="N242">
        <v>4.109</v>
      </c>
    </row>
    <row r="243" spans="1:14" hidden="1" x14ac:dyDescent="0.25">
      <c r="A243" t="s">
        <v>104</v>
      </c>
      <c r="B243" t="s">
        <v>148</v>
      </c>
      <c r="C243" t="str">
        <f t="shared" si="12"/>
        <v>07</v>
      </c>
      <c r="D243" t="str">
        <f t="shared" si="13"/>
        <v>044</v>
      </c>
      <c r="E243" t="str">
        <f t="shared" si="14"/>
        <v>07044</v>
      </c>
      <c r="F243" t="str">
        <f t="shared" si="15"/>
        <v>Ixtapa</v>
      </c>
      <c r="G243" t="s">
        <v>19</v>
      </c>
      <c r="H243">
        <v>356</v>
      </c>
      <c r="I243">
        <v>692</v>
      </c>
      <c r="J243">
        <v>31.367000000000001</v>
      </c>
      <c r="K243">
        <v>16.015999999999998</v>
      </c>
      <c r="L243">
        <v>0.31</v>
      </c>
      <c r="M243">
        <v>62.875</v>
      </c>
      <c r="N243">
        <v>103.848</v>
      </c>
    </row>
    <row r="244" spans="1:14" x14ac:dyDescent="0.25">
      <c r="A244" t="s">
        <v>104</v>
      </c>
      <c r="B244" t="s">
        <v>148</v>
      </c>
      <c r="C244" t="str">
        <f t="shared" si="12"/>
        <v>07</v>
      </c>
      <c r="D244" t="str">
        <f t="shared" si="13"/>
        <v>044</v>
      </c>
      <c r="E244" t="str">
        <f t="shared" si="14"/>
        <v>07044</v>
      </c>
      <c r="F244" t="str">
        <f t="shared" si="15"/>
        <v>Ixtapa</v>
      </c>
      <c r="G244" t="s">
        <v>16</v>
      </c>
      <c r="H244">
        <v>30</v>
      </c>
      <c r="I244">
        <v>64</v>
      </c>
      <c r="J244">
        <v>4.5970000000000004</v>
      </c>
      <c r="K244">
        <v>1.5169999999999999</v>
      </c>
      <c r="L244">
        <v>0.14399999999999999</v>
      </c>
      <c r="M244">
        <v>2.7839999999999998</v>
      </c>
      <c r="N244">
        <v>4.5629999999999997</v>
      </c>
    </row>
    <row r="245" spans="1:14" hidden="1" x14ac:dyDescent="0.25">
      <c r="A245" t="s">
        <v>104</v>
      </c>
      <c r="B245" t="s">
        <v>149</v>
      </c>
      <c r="C245" t="str">
        <f t="shared" si="12"/>
        <v>07</v>
      </c>
      <c r="D245" t="str">
        <f t="shared" si="13"/>
        <v>045</v>
      </c>
      <c r="E245" t="str">
        <f t="shared" si="14"/>
        <v>07045</v>
      </c>
      <c r="F245" t="str">
        <f t="shared" si="15"/>
        <v>Ixtapangajoya</v>
      </c>
      <c r="G245" t="s">
        <v>19</v>
      </c>
      <c r="H245">
        <v>46</v>
      </c>
      <c r="I245">
        <v>94</v>
      </c>
      <c r="J245">
        <v>4.6559999999999997</v>
      </c>
      <c r="K245">
        <v>2.5099999999999998</v>
      </c>
      <c r="L245">
        <v>7.9000000000000001E-2</v>
      </c>
      <c r="M245">
        <v>3.7730000000000001</v>
      </c>
      <c r="N245">
        <v>8.1059999999999999</v>
      </c>
    </row>
    <row r="246" spans="1:14" x14ac:dyDescent="0.25">
      <c r="A246" t="s">
        <v>104</v>
      </c>
      <c r="B246" t="s">
        <v>149</v>
      </c>
      <c r="C246" t="str">
        <f t="shared" si="12"/>
        <v>07</v>
      </c>
      <c r="D246" t="str">
        <f t="shared" si="13"/>
        <v>045</v>
      </c>
      <c r="E246" t="str">
        <f t="shared" si="14"/>
        <v>07045</v>
      </c>
      <c r="F246" t="str">
        <f t="shared" si="15"/>
        <v>Ixtapangajoya</v>
      </c>
      <c r="G246" t="s">
        <v>16</v>
      </c>
      <c r="H246">
        <v>3</v>
      </c>
      <c r="I246">
        <v>5</v>
      </c>
      <c r="J246">
        <v>1.2509999999999999</v>
      </c>
      <c r="K246">
        <v>0.69899999999999995</v>
      </c>
      <c r="L246">
        <v>1E-3</v>
      </c>
      <c r="M246">
        <v>0.16500000000000001</v>
      </c>
      <c r="N246">
        <v>1.248</v>
      </c>
    </row>
    <row r="247" spans="1:14" hidden="1" x14ac:dyDescent="0.25">
      <c r="A247" t="s">
        <v>104</v>
      </c>
      <c r="B247" t="s">
        <v>150</v>
      </c>
      <c r="C247" t="str">
        <f t="shared" si="12"/>
        <v>07</v>
      </c>
      <c r="D247" t="str">
        <f t="shared" si="13"/>
        <v>046</v>
      </c>
      <c r="E247" t="str">
        <f t="shared" si="14"/>
        <v>07046</v>
      </c>
      <c r="F247" t="str">
        <f t="shared" si="15"/>
        <v>Jiquipilas</v>
      </c>
      <c r="G247" t="s">
        <v>19</v>
      </c>
      <c r="H247">
        <v>609</v>
      </c>
      <c r="I247">
        <v>1127</v>
      </c>
      <c r="J247">
        <v>87.227000000000004</v>
      </c>
      <c r="K247">
        <v>41.08</v>
      </c>
      <c r="L247">
        <v>2.556</v>
      </c>
      <c r="M247">
        <v>112.045</v>
      </c>
      <c r="N247">
        <v>185.91300000000001</v>
      </c>
    </row>
    <row r="248" spans="1:14" x14ac:dyDescent="0.25">
      <c r="A248" t="s">
        <v>104</v>
      </c>
      <c r="B248" t="s">
        <v>150</v>
      </c>
      <c r="C248" t="str">
        <f t="shared" si="12"/>
        <v>07</v>
      </c>
      <c r="D248" t="str">
        <f t="shared" si="13"/>
        <v>046</v>
      </c>
      <c r="E248" t="str">
        <f t="shared" si="14"/>
        <v>07046</v>
      </c>
      <c r="F248" t="str">
        <f t="shared" si="15"/>
        <v>Jiquipilas</v>
      </c>
      <c r="G248" t="s">
        <v>16</v>
      </c>
      <c r="H248">
        <v>69</v>
      </c>
      <c r="I248">
        <v>139</v>
      </c>
      <c r="J248">
        <v>20.103999999999999</v>
      </c>
      <c r="K248">
        <v>7.6029999999999998</v>
      </c>
      <c r="L248">
        <v>0.52500000000000002</v>
      </c>
      <c r="M248">
        <v>9.1869999999999994</v>
      </c>
      <c r="N248">
        <v>19.853000000000002</v>
      </c>
    </row>
    <row r="249" spans="1:14" hidden="1" x14ac:dyDescent="0.25">
      <c r="A249" t="s">
        <v>104</v>
      </c>
      <c r="B249" t="s">
        <v>151</v>
      </c>
      <c r="C249" t="str">
        <f t="shared" si="12"/>
        <v>07</v>
      </c>
      <c r="D249" t="str">
        <f t="shared" si="13"/>
        <v>047</v>
      </c>
      <c r="E249" t="str">
        <f t="shared" si="14"/>
        <v>07047</v>
      </c>
      <c r="F249" t="str">
        <f t="shared" si="15"/>
        <v>Jitotol</v>
      </c>
      <c r="G249" t="s">
        <v>19</v>
      </c>
      <c r="H249">
        <v>278</v>
      </c>
      <c r="I249">
        <v>526</v>
      </c>
      <c r="J249">
        <v>57.438000000000002</v>
      </c>
      <c r="K249">
        <v>25.414000000000001</v>
      </c>
      <c r="L249">
        <v>3.3809999999999998</v>
      </c>
      <c r="M249">
        <v>41.619</v>
      </c>
      <c r="N249">
        <v>88.04</v>
      </c>
    </row>
    <row r="250" spans="1:14" x14ac:dyDescent="0.25">
      <c r="A250" t="s">
        <v>104</v>
      </c>
      <c r="B250" t="s">
        <v>151</v>
      </c>
      <c r="C250" t="str">
        <f t="shared" si="12"/>
        <v>07</v>
      </c>
      <c r="D250" t="str">
        <f t="shared" si="13"/>
        <v>047</v>
      </c>
      <c r="E250" t="str">
        <f t="shared" si="14"/>
        <v>07047</v>
      </c>
      <c r="F250" t="str">
        <f t="shared" si="15"/>
        <v>Jitotol</v>
      </c>
      <c r="G250" t="s">
        <v>16</v>
      </c>
      <c r="H250">
        <v>27</v>
      </c>
      <c r="I250">
        <v>70</v>
      </c>
      <c r="J250">
        <v>6.1040000000000001</v>
      </c>
      <c r="K250">
        <v>2.5710000000000002</v>
      </c>
      <c r="L250">
        <v>0.153</v>
      </c>
      <c r="M250">
        <v>3.423</v>
      </c>
      <c r="N250">
        <v>5.8479999999999999</v>
      </c>
    </row>
    <row r="251" spans="1:14" hidden="1" x14ac:dyDescent="0.25">
      <c r="A251" t="s">
        <v>104</v>
      </c>
      <c r="B251" t="s">
        <v>152</v>
      </c>
      <c r="C251" t="str">
        <f t="shared" si="12"/>
        <v>07</v>
      </c>
      <c r="D251" t="str">
        <f t="shared" si="13"/>
        <v>048</v>
      </c>
      <c r="E251" t="str">
        <f t="shared" si="14"/>
        <v>07048</v>
      </c>
      <c r="F251" t="str">
        <f t="shared" si="15"/>
        <v>Juárez</v>
      </c>
      <c r="G251" t="s">
        <v>19</v>
      </c>
      <c r="H251">
        <v>530</v>
      </c>
      <c r="I251">
        <v>1236</v>
      </c>
      <c r="J251">
        <v>235.583</v>
      </c>
      <c r="K251">
        <v>126.42400000000001</v>
      </c>
      <c r="L251">
        <v>10.988</v>
      </c>
      <c r="M251">
        <v>151.88200000000001</v>
      </c>
      <c r="N251">
        <v>332.38799999999998</v>
      </c>
    </row>
    <row r="252" spans="1:14" x14ac:dyDescent="0.25">
      <c r="A252" t="s">
        <v>104</v>
      </c>
      <c r="B252" t="s">
        <v>152</v>
      </c>
      <c r="C252" t="str">
        <f t="shared" si="12"/>
        <v>07</v>
      </c>
      <c r="D252" t="str">
        <f t="shared" si="13"/>
        <v>048</v>
      </c>
      <c r="E252" t="str">
        <f t="shared" si="14"/>
        <v>07048</v>
      </c>
      <c r="F252" t="str">
        <f t="shared" si="15"/>
        <v>Juárez</v>
      </c>
      <c r="G252" t="s">
        <v>16</v>
      </c>
      <c r="H252">
        <v>48</v>
      </c>
      <c r="I252">
        <v>128</v>
      </c>
      <c r="J252">
        <v>36.746000000000002</v>
      </c>
      <c r="K252">
        <v>22.803999999999998</v>
      </c>
      <c r="L252">
        <v>8.1000000000000003E-2</v>
      </c>
      <c r="M252">
        <v>16.22</v>
      </c>
      <c r="N252">
        <v>36.884</v>
      </c>
    </row>
    <row r="253" spans="1:14" hidden="1" x14ac:dyDescent="0.25">
      <c r="A253" t="s">
        <v>104</v>
      </c>
      <c r="B253" t="s">
        <v>153</v>
      </c>
      <c r="C253" t="str">
        <f t="shared" si="12"/>
        <v>07</v>
      </c>
      <c r="D253" t="str">
        <f t="shared" si="13"/>
        <v>049</v>
      </c>
      <c r="E253" t="str">
        <f t="shared" si="14"/>
        <v>07049</v>
      </c>
      <c r="F253" t="str">
        <f t="shared" si="15"/>
        <v>Larráinzar</v>
      </c>
      <c r="G253" t="s">
        <v>19</v>
      </c>
      <c r="H253">
        <v>236</v>
      </c>
      <c r="I253">
        <v>422</v>
      </c>
      <c r="J253">
        <v>25.88</v>
      </c>
      <c r="K253">
        <v>13.63</v>
      </c>
      <c r="L253">
        <v>0.30299999999999999</v>
      </c>
      <c r="M253">
        <v>14.037000000000001</v>
      </c>
      <c r="N253">
        <v>40.277999999999999</v>
      </c>
    </row>
    <row r="254" spans="1:14" x14ac:dyDescent="0.25">
      <c r="A254" t="s">
        <v>104</v>
      </c>
      <c r="B254" t="s">
        <v>153</v>
      </c>
      <c r="C254" t="str">
        <f t="shared" si="12"/>
        <v>07</v>
      </c>
      <c r="D254" t="str">
        <f t="shared" si="13"/>
        <v>049</v>
      </c>
      <c r="E254" t="str">
        <f t="shared" si="14"/>
        <v>07049</v>
      </c>
      <c r="F254" t="str">
        <f t="shared" si="15"/>
        <v>Larráinzar</v>
      </c>
      <c r="G254" t="s">
        <v>16</v>
      </c>
      <c r="H254">
        <v>41</v>
      </c>
      <c r="I254">
        <v>124</v>
      </c>
      <c r="J254">
        <v>7.2110000000000003</v>
      </c>
      <c r="K254">
        <v>2.786</v>
      </c>
      <c r="L254">
        <v>9.6000000000000002E-2</v>
      </c>
      <c r="M254">
        <v>3.7080000000000002</v>
      </c>
      <c r="N254">
        <v>7.19</v>
      </c>
    </row>
    <row r="255" spans="1:14" hidden="1" x14ac:dyDescent="0.25">
      <c r="A255" t="s">
        <v>104</v>
      </c>
      <c r="B255" t="s">
        <v>154</v>
      </c>
      <c r="C255" t="str">
        <f t="shared" si="12"/>
        <v>07</v>
      </c>
      <c r="D255" t="str">
        <f t="shared" si="13"/>
        <v>050</v>
      </c>
      <c r="E255" t="str">
        <f t="shared" si="14"/>
        <v>07050</v>
      </c>
      <c r="F255" t="str">
        <f t="shared" si="15"/>
        <v>La Libertad</v>
      </c>
      <c r="G255" t="s">
        <v>19</v>
      </c>
      <c r="H255">
        <v>126</v>
      </c>
      <c r="I255">
        <v>269</v>
      </c>
      <c r="J255">
        <v>23.581</v>
      </c>
      <c r="K255">
        <v>10.233000000000001</v>
      </c>
      <c r="L255">
        <v>7.4999999999999997E-2</v>
      </c>
      <c r="M255">
        <v>25.03</v>
      </c>
      <c r="N255">
        <v>38.517000000000003</v>
      </c>
    </row>
    <row r="256" spans="1:14" x14ac:dyDescent="0.25">
      <c r="A256" t="s">
        <v>104</v>
      </c>
      <c r="B256" t="s">
        <v>154</v>
      </c>
      <c r="C256" t="str">
        <f t="shared" si="12"/>
        <v>07</v>
      </c>
      <c r="D256" t="str">
        <f t="shared" si="13"/>
        <v>050</v>
      </c>
      <c r="E256" t="str">
        <f t="shared" si="14"/>
        <v>07050</v>
      </c>
      <c r="F256" t="str">
        <f t="shared" si="15"/>
        <v>La Libertad</v>
      </c>
      <c r="G256" t="s">
        <v>16</v>
      </c>
      <c r="H256">
        <v>11</v>
      </c>
      <c r="I256">
        <v>58</v>
      </c>
      <c r="J256">
        <v>8.3160000000000007</v>
      </c>
      <c r="K256">
        <v>1.3129999999999999</v>
      </c>
      <c r="L256">
        <v>3.1E-2</v>
      </c>
      <c r="M256">
        <v>10.039999999999999</v>
      </c>
      <c r="N256">
        <v>9.109</v>
      </c>
    </row>
    <row r="257" spans="1:14" hidden="1" x14ac:dyDescent="0.25">
      <c r="A257" t="s">
        <v>104</v>
      </c>
      <c r="B257" t="s">
        <v>155</v>
      </c>
      <c r="C257" t="str">
        <f t="shared" si="12"/>
        <v>07</v>
      </c>
      <c r="D257" t="str">
        <f t="shared" si="13"/>
        <v>051</v>
      </c>
      <c r="E257" t="str">
        <f t="shared" si="14"/>
        <v>07051</v>
      </c>
      <c r="F257" t="str">
        <f t="shared" si="15"/>
        <v>Mapastepec</v>
      </c>
      <c r="G257" t="s">
        <v>19</v>
      </c>
      <c r="H257">
        <v>1586</v>
      </c>
      <c r="I257">
        <v>3970</v>
      </c>
      <c r="J257">
        <v>590.18600000000004</v>
      </c>
      <c r="K257">
        <v>246.83699999999999</v>
      </c>
      <c r="L257">
        <v>8.4849999999999994</v>
      </c>
      <c r="M257">
        <v>405.89400000000001</v>
      </c>
      <c r="N257">
        <v>1080.146</v>
      </c>
    </row>
    <row r="258" spans="1:14" x14ac:dyDescent="0.25">
      <c r="A258" t="s">
        <v>104</v>
      </c>
      <c r="B258" t="s">
        <v>155</v>
      </c>
      <c r="C258" t="str">
        <f t="shared" si="12"/>
        <v>07</v>
      </c>
      <c r="D258" t="str">
        <f t="shared" si="13"/>
        <v>051</v>
      </c>
      <c r="E258" t="str">
        <f t="shared" si="14"/>
        <v>07051</v>
      </c>
      <c r="F258" t="str">
        <f t="shared" si="15"/>
        <v>Mapastepec</v>
      </c>
      <c r="G258" t="s">
        <v>16</v>
      </c>
      <c r="H258">
        <v>177</v>
      </c>
      <c r="I258">
        <v>602</v>
      </c>
      <c r="J258">
        <v>330.38299999999998</v>
      </c>
      <c r="K258">
        <v>100.249</v>
      </c>
      <c r="L258">
        <v>1.1459999999999999</v>
      </c>
      <c r="M258">
        <v>123.917</v>
      </c>
      <c r="N258">
        <v>328.57400000000001</v>
      </c>
    </row>
    <row r="259" spans="1:14" hidden="1" x14ac:dyDescent="0.25">
      <c r="A259" t="s">
        <v>104</v>
      </c>
      <c r="B259" t="s">
        <v>156</v>
      </c>
      <c r="C259" t="str">
        <f t="shared" ref="C259:C322" si="16">MID(A259,1,2)</f>
        <v>07</v>
      </c>
      <c r="D259" t="str">
        <f t="shared" ref="D259:D322" si="17">MID(B259,1,3)</f>
        <v>052</v>
      </c>
      <c r="E259" t="str">
        <f t="shared" ref="E259:E322" si="18">CONCATENATE(C259,D259)</f>
        <v>07052</v>
      </c>
      <c r="F259" t="str">
        <f t="shared" ref="F259:F322" si="19">MID(B259,5,40)</f>
        <v>Las Margaritas</v>
      </c>
      <c r="G259" t="s">
        <v>19</v>
      </c>
      <c r="H259">
        <v>1913</v>
      </c>
      <c r="I259">
        <v>3591</v>
      </c>
      <c r="J259">
        <v>335.68099999999998</v>
      </c>
      <c r="K259">
        <v>172.30699999999999</v>
      </c>
      <c r="L259">
        <v>3.919</v>
      </c>
      <c r="M259">
        <v>281.28899999999999</v>
      </c>
      <c r="N259">
        <v>675.51099999999997</v>
      </c>
    </row>
    <row r="260" spans="1:14" x14ac:dyDescent="0.25">
      <c r="A260" t="s">
        <v>104</v>
      </c>
      <c r="B260" t="s">
        <v>156</v>
      </c>
      <c r="C260" t="str">
        <f t="shared" si="16"/>
        <v>07</v>
      </c>
      <c r="D260" t="str">
        <f t="shared" si="17"/>
        <v>052</v>
      </c>
      <c r="E260" t="str">
        <f t="shared" si="18"/>
        <v>07052</v>
      </c>
      <c r="F260" t="str">
        <f t="shared" si="19"/>
        <v>Las Margaritas</v>
      </c>
      <c r="G260" t="s">
        <v>16</v>
      </c>
      <c r="H260">
        <v>186</v>
      </c>
      <c r="I260">
        <v>385</v>
      </c>
      <c r="J260">
        <v>39.734999999999999</v>
      </c>
      <c r="K260">
        <v>18.859000000000002</v>
      </c>
      <c r="L260">
        <v>0.183</v>
      </c>
      <c r="M260">
        <v>24.439</v>
      </c>
      <c r="N260">
        <v>39.686999999999998</v>
      </c>
    </row>
    <row r="261" spans="1:14" hidden="1" x14ac:dyDescent="0.25">
      <c r="A261" t="s">
        <v>104</v>
      </c>
      <c r="B261" t="s">
        <v>157</v>
      </c>
      <c r="C261" t="str">
        <f t="shared" si="16"/>
        <v>07</v>
      </c>
      <c r="D261" t="str">
        <f t="shared" si="17"/>
        <v>053</v>
      </c>
      <c r="E261" t="str">
        <f t="shared" si="18"/>
        <v>07053</v>
      </c>
      <c r="F261" t="str">
        <f t="shared" si="19"/>
        <v>Mazapa de Madero</v>
      </c>
      <c r="G261" t="s">
        <v>19</v>
      </c>
      <c r="H261">
        <v>71</v>
      </c>
      <c r="I261">
        <v>111</v>
      </c>
      <c r="J261">
        <v>4.8949999999999996</v>
      </c>
      <c r="K261">
        <v>2.8570000000000002</v>
      </c>
      <c r="L261">
        <v>8.9999999999999993E-3</v>
      </c>
      <c r="M261">
        <v>5.633</v>
      </c>
      <c r="N261">
        <v>5.532</v>
      </c>
    </row>
    <row r="262" spans="1:14" x14ac:dyDescent="0.25">
      <c r="A262" t="s">
        <v>104</v>
      </c>
      <c r="B262" t="s">
        <v>157</v>
      </c>
      <c r="C262" t="str">
        <f t="shared" si="16"/>
        <v>07</v>
      </c>
      <c r="D262" t="str">
        <f t="shared" si="17"/>
        <v>053</v>
      </c>
      <c r="E262" t="str">
        <f t="shared" si="18"/>
        <v>07053</v>
      </c>
      <c r="F262" t="str">
        <f t="shared" si="19"/>
        <v>Mazapa de Madero</v>
      </c>
      <c r="G262" t="s">
        <v>16</v>
      </c>
      <c r="H262">
        <v>11</v>
      </c>
      <c r="I262">
        <v>15</v>
      </c>
      <c r="J262">
        <v>1.4950000000000001</v>
      </c>
      <c r="K262">
        <v>0.58699999999999997</v>
      </c>
      <c r="L262">
        <v>0</v>
      </c>
      <c r="M262">
        <v>0.63400000000000001</v>
      </c>
      <c r="N262">
        <v>1.502</v>
      </c>
    </row>
    <row r="263" spans="1:14" hidden="1" x14ac:dyDescent="0.25">
      <c r="A263" t="s">
        <v>104</v>
      </c>
      <c r="B263" t="s">
        <v>158</v>
      </c>
      <c r="C263" t="str">
        <f t="shared" si="16"/>
        <v>07</v>
      </c>
      <c r="D263" t="str">
        <f t="shared" si="17"/>
        <v>054</v>
      </c>
      <c r="E263" t="str">
        <f t="shared" si="18"/>
        <v>07054</v>
      </c>
      <c r="F263" t="str">
        <f t="shared" si="19"/>
        <v>Mazatán</v>
      </c>
      <c r="G263" t="s">
        <v>19</v>
      </c>
      <c r="H263">
        <v>761</v>
      </c>
      <c r="I263">
        <v>1405</v>
      </c>
      <c r="J263">
        <v>114.819</v>
      </c>
      <c r="K263">
        <v>77.691000000000003</v>
      </c>
      <c r="L263">
        <v>3.92</v>
      </c>
      <c r="M263">
        <v>54.384999999999998</v>
      </c>
      <c r="N263">
        <v>182.50399999999999</v>
      </c>
    </row>
    <row r="264" spans="1:14" x14ac:dyDescent="0.25">
      <c r="A264" t="s">
        <v>104</v>
      </c>
      <c r="B264" t="s">
        <v>158</v>
      </c>
      <c r="C264" t="str">
        <f t="shared" si="16"/>
        <v>07</v>
      </c>
      <c r="D264" t="str">
        <f t="shared" si="17"/>
        <v>054</v>
      </c>
      <c r="E264" t="str">
        <f t="shared" si="18"/>
        <v>07054</v>
      </c>
      <c r="F264" t="str">
        <f t="shared" si="19"/>
        <v>Mazatán</v>
      </c>
      <c r="G264" t="s">
        <v>16</v>
      </c>
      <c r="H264">
        <v>97</v>
      </c>
      <c r="I264">
        <v>169</v>
      </c>
      <c r="J264">
        <v>20.298999999999999</v>
      </c>
      <c r="K264">
        <v>8.2420000000000009</v>
      </c>
      <c r="L264">
        <v>0.315</v>
      </c>
      <c r="M264">
        <v>7.62</v>
      </c>
      <c r="N264">
        <v>20.056000000000001</v>
      </c>
    </row>
    <row r="265" spans="1:14" hidden="1" x14ac:dyDescent="0.25">
      <c r="A265" t="s">
        <v>104</v>
      </c>
      <c r="B265" t="s">
        <v>159</v>
      </c>
      <c r="C265" t="str">
        <f t="shared" si="16"/>
        <v>07</v>
      </c>
      <c r="D265" t="str">
        <f t="shared" si="17"/>
        <v>055</v>
      </c>
      <c r="E265" t="str">
        <f t="shared" si="18"/>
        <v>07055</v>
      </c>
      <c r="F265" t="str">
        <f t="shared" si="19"/>
        <v>Metapa</v>
      </c>
      <c r="G265" t="s">
        <v>19</v>
      </c>
      <c r="H265">
        <v>164</v>
      </c>
      <c r="I265">
        <v>282</v>
      </c>
      <c r="J265">
        <v>13.956</v>
      </c>
      <c r="K265">
        <v>7.0129999999999999</v>
      </c>
      <c r="L265">
        <v>1.905</v>
      </c>
      <c r="M265">
        <v>8.5489999999999995</v>
      </c>
      <c r="N265">
        <v>20.986000000000001</v>
      </c>
    </row>
    <row r="266" spans="1:14" x14ac:dyDescent="0.25">
      <c r="A266" t="s">
        <v>104</v>
      </c>
      <c r="B266" t="s">
        <v>159</v>
      </c>
      <c r="C266" t="str">
        <f t="shared" si="16"/>
        <v>07</v>
      </c>
      <c r="D266" t="str">
        <f t="shared" si="17"/>
        <v>055</v>
      </c>
      <c r="E266" t="str">
        <f t="shared" si="18"/>
        <v>07055</v>
      </c>
      <c r="F266" t="str">
        <f t="shared" si="19"/>
        <v>Metapa</v>
      </c>
      <c r="G266" t="s">
        <v>16</v>
      </c>
      <c r="H266">
        <v>12</v>
      </c>
      <c r="I266">
        <v>27</v>
      </c>
      <c r="J266">
        <v>4.0999999999999996</v>
      </c>
      <c r="K266">
        <v>2.0739999999999998</v>
      </c>
      <c r="L266">
        <v>0.63200000000000001</v>
      </c>
      <c r="M266">
        <v>2.1440000000000001</v>
      </c>
      <c r="N266">
        <v>3.6549999999999998</v>
      </c>
    </row>
    <row r="267" spans="1:14" hidden="1" x14ac:dyDescent="0.25">
      <c r="A267" t="s">
        <v>104</v>
      </c>
      <c r="B267" t="s">
        <v>160</v>
      </c>
      <c r="C267" t="str">
        <f t="shared" si="16"/>
        <v>07</v>
      </c>
      <c r="D267" t="str">
        <f t="shared" si="17"/>
        <v>056</v>
      </c>
      <c r="E267" t="str">
        <f t="shared" si="18"/>
        <v>07056</v>
      </c>
      <c r="F267" t="str">
        <f t="shared" si="19"/>
        <v>Mitontic</v>
      </c>
      <c r="G267" t="s">
        <v>19</v>
      </c>
      <c r="H267">
        <v>54</v>
      </c>
      <c r="I267">
        <v>110</v>
      </c>
      <c r="J267">
        <v>2.9569999999999999</v>
      </c>
      <c r="K267">
        <v>1.8779999999999999</v>
      </c>
      <c r="L267">
        <v>0.04</v>
      </c>
      <c r="M267">
        <v>3.722</v>
      </c>
      <c r="N267">
        <v>6.3140000000000001</v>
      </c>
    </row>
    <row r="268" spans="1:14" x14ac:dyDescent="0.25">
      <c r="A268" t="s">
        <v>104</v>
      </c>
      <c r="B268" t="s">
        <v>160</v>
      </c>
      <c r="C268" t="str">
        <f t="shared" si="16"/>
        <v>07</v>
      </c>
      <c r="D268" t="str">
        <f t="shared" si="17"/>
        <v>056</v>
      </c>
      <c r="E268" t="str">
        <f t="shared" si="18"/>
        <v>07056</v>
      </c>
      <c r="F268" t="str">
        <f t="shared" si="19"/>
        <v>Mitontic</v>
      </c>
      <c r="G268" t="s">
        <v>16</v>
      </c>
      <c r="H268">
        <v>5</v>
      </c>
      <c r="I268">
        <v>7</v>
      </c>
      <c r="J268">
        <v>1.103</v>
      </c>
      <c r="K268">
        <v>0.57799999999999996</v>
      </c>
      <c r="L268">
        <v>0.01</v>
      </c>
      <c r="M268">
        <v>0.745</v>
      </c>
      <c r="N268">
        <v>1.1299999999999999</v>
      </c>
    </row>
    <row r="269" spans="1:14" hidden="1" x14ac:dyDescent="0.25">
      <c r="A269" t="s">
        <v>104</v>
      </c>
      <c r="B269" t="s">
        <v>161</v>
      </c>
      <c r="C269" t="str">
        <f t="shared" si="16"/>
        <v>07</v>
      </c>
      <c r="D269" t="str">
        <f t="shared" si="17"/>
        <v>057</v>
      </c>
      <c r="E269" t="str">
        <f t="shared" si="18"/>
        <v>07057</v>
      </c>
      <c r="F269" t="str">
        <f t="shared" si="19"/>
        <v>Motozintla</v>
      </c>
      <c r="G269" t="s">
        <v>19</v>
      </c>
      <c r="H269">
        <v>2181</v>
      </c>
      <c r="I269">
        <v>4663</v>
      </c>
      <c r="J269">
        <v>363.01400000000001</v>
      </c>
      <c r="K269">
        <v>201.07599999999999</v>
      </c>
      <c r="L269">
        <v>2.6459999999999999</v>
      </c>
      <c r="M269">
        <v>287.37700000000001</v>
      </c>
      <c r="N269">
        <v>670.51</v>
      </c>
    </row>
    <row r="270" spans="1:14" x14ac:dyDescent="0.25">
      <c r="A270" t="s">
        <v>104</v>
      </c>
      <c r="B270" t="s">
        <v>161</v>
      </c>
      <c r="C270" t="str">
        <f t="shared" si="16"/>
        <v>07</v>
      </c>
      <c r="D270" t="str">
        <f t="shared" si="17"/>
        <v>057</v>
      </c>
      <c r="E270" t="str">
        <f t="shared" si="18"/>
        <v>07057</v>
      </c>
      <c r="F270" t="str">
        <f t="shared" si="19"/>
        <v>Motozintla</v>
      </c>
      <c r="G270" t="s">
        <v>16</v>
      </c>
      <c r="H270">
        <v>267</v>
      </c>
      <c r="I270">
        <v>478</v>
      </c>
      <c r="J270">
        <v>39.982999999999997</v>
      </c>
      <c r="K270">
        <v>15.866</v>
      </c>
      <c r="L270">
        <v>0.55600000000000005</v>
      </c>
      <c r="M270">
        <v>34.154000000000003</v>
      </c>
      <c r="N270">
        <v>39.765000000000001</v>
      </c>
    </row>
    <row r="271" spans="1:14" hidden="1" x14ac:dyDescent="0.25">
      <c r="A271" t="s">
        <v>104</v>
      </c>
      <c r="B271" t="s">
        <v>162</v>
      </c>
      <c r="C271" t="str">
        <f t="shared" si="16"/>
        <v>07</v>
      </c>
      <c r="D271" t="str">
        <f t="shared" si="17"/>
        <v>059</v>
      </c>
      <c r="E271" t="str">
        <f t="shared" si="18"/>
        <v>07059</v>
      </c>
      <c r="F271" t="str">
        <f t="shared" si="19"/>
        <v>Ocosingo</v>
      </c>
      <c r="G271" t="s">
        <v>19</v>
      </c>
      <c r="H271">
        <v>4204</v>
      </c>
      <c r="I271">
        <v>10031</v>
      </c>
      <c r="J271">
        <v>960.21799999999996</v>
      </c>
      <c r="K271">
        <v>563.471</v>
      </c>
      <c r="L271">
        <v>19.943000000000001</v>
      </c>
      <c r="M271">
        <v>729.55700000000002</v>
      </c>
      <c r="N271">
        <v>2050.6570000000002</v>
      </c>
    </row>
    <row r="272" spans="1:14" x14ac:dyDescent="0.25">
      <c r="A272" t="s">
        <v>104</v>
      </c>
      <c r="B272" t="s">
        <v>162</v>
      </c>
      <c r="C272" t="str">
        <f t="shared" si="16"/>
        <v>07</v>
      </c>
      <c r="D272" t="str">
        <f t="shared" si="17"/>
        <v>059</v>
      </c>
      <c r="E272" t="str">
        <f t="shared" si="18"/>
        <v>07059</v>
      </c>
      <c r="F272" t="str">
        <f t="shared" si="19"/>
        <v>Ocosingo</v>
      </c>
      <c r="G272" t="s">
        <v>16</v>
      </c>
      <c r="H272">
        <v>445</v>
      </c>
      <c r="I272">
        <v>875</v>
      </c>
      <c r="J272">
        <v>94.697999999999993</v>
      </c>
      <c r="K272">
        <v>37.460999999999999</v>
      </c>
      <c r="L272">
        <v>1.6</v>
      </c>
      <c r="M272">
        <v>48.046999999999997</v>
      </c>
      <c r="N272">
        <v>93.305000000000007</v>
      </c>
    </row>
    <row r="273" spans="1:14" hidden="1" x14ac:dyDescent="0.25">
      <c r="A273" t="s">
        <v>104</v>
      </c>
      <c r="B273" t="s">
        <v>163</v>
      </c>
      <c r="C273" t="str">
        <f t="shared" si="16"/>
        <v>07</v>
      </c>
      <c r="D273" t="str">
        <f t="shared" si="17"/>
        <v>060</v>
      </c>
      <c r="E273" t="str">
        <f t="shared" si="18"/>
        <v>07060</v>
      </c>
      <c r="F273" t="str">
        <f t="shared" si="19"/>
        <v>Ocotepec</v>
      </c>
      <c r="G273" t="s">
        <v>19</v>
      </c>
      <c r="H273">
        <v>156</v>
      </c>
      <c r="I273">
        <v>345</v>
      </c>
      <c r="J273">
        <v>12.731</v>
      </c>
      <c r="K273">
        <v>8.6310000000000002</v>
      </c>
      <c r="L273">
        <v>3.0000000000000001E-3</v>
      </c>
      <c r="M273">
        <v>18.195</v>
      </c>
      <c r="N273">
        <v>20.806000000000001</v>
      </c>
    </row>
    <row r="274" spans="1:14" x14ac:dyDescent="0.25">
      <c r="A274" t="s">
        <v>104</v>
      </c>
      <c r="B274" t="s">
        <v>163</v>
      </c>
      <c r="C274" t="str">
        <f t="shared" si="16"/>
        <v>07</v>
      </c>
      <c r="D274" t="str">
        <f t="shared" si="17"/>
        <v>060</v>
      </c>
      <c r="E274" t="str">
        <f t="shared" si="18"/>
        <v>07060</v>
      </c>
      <c r="F274" t="str">
        <f t="shared" si="19"/>
        <v>Ocotepec</v>
      </c>
      <c r="G274" t="s">
        <v>16</v>
      </c>
      <c r="H274">
        <v>15</v>
      </c>
      <c r="I274">
        <v>38</v>
      </c>
      <c r="J274">
        <v>3.573</v>
      </c>
      <c r="K274">
        <v>1.655</v>
      </c>
      <c r="L274">
        <v>0</v>
      </c>
      <c r="M274">
        <v>3.0379999999999998</v>
      </c>
      <c r="N274">
        <v>3.573</v>
      </c>
    </row>
    <row r="275" spans="1:14" hidden="1" x14ac:dyDescent="0.25">
      <c r="A275" t="s">
        <v>104</v>
      </c>
      <c r="B275" t="s">
        <v>164</v>
      </c>
      <c r="C275" t="str">
        <f t="shared" si="16"/>
        <v>07</v>
      </c>
      <c r="D275" t="str">
        <f t="shared" si="17"/>
        <v>061</v>
      </c>
      <c r="E275" t="str">
        <f t="shared" si="18"/>
        <v>07061</v>
      </c>
      <c r="F275" t="str">
        <f t="shared" si="19"/>
        <v>Ocozocoautla de Espinosa</v>
      </c>
      <c r="G275" t="s">
        <v>19</v>
      </c>
      <c r="H275">
        <v>2606</v>
      </c>
      <c r="I275">
        <v>6973</v>
      </c>
      <c r="J275">
        <v>3830.0169999999998</v>
      </c>
      <c r="K275">
        <v>1165.9749999999999</v>
      </c>
      <c r="L275">
        <v>300.69900000000001</v>
      </c>
      <c r="M275">
        <v>1031.874</v>
      </c>
      <c r="N275">
        <v>4373.4989999999998</v>
      </c>
    </row>
    <row r="276" spans="1:14" x14ac:dyDescent="0.25">
      <c r="A276" t="s">
        <v>104</v>
      </c>
      <c r="B276" t="s">
        <v>164</v>
      </c>
      <c r="C276" t="str">
        <f t="shared" si="16"/>
        <v>07</v>
      </c>
      <c r="D276" t="str">
        <f t="shared" si="17"/>
        <v>061</v>
      </c>
      <c r="E276" t="str">
        <f t="shared" si="18"/>
        <v>07061</v>
      </c>
      <c r="F276" t="str">
        <f t="shared" si="19"/>
        <v>Ocozocoautla de Espinosa</v>
      </c>
      <c r="G276" t="s">
        <v>16</v>
      </c>
      <c r="H276">
        <v>420</v>
      </c>
      <c r="I276">
        <v>2058</v>
      </c>
      <c r="J276">
        <v>3042.998</v>
      </c>
      <c r="K276">
        <v>707.80700000000002</v>
      </c>
      <c r="L276">
        <v>277.36200000000002</v>
      </c>
      <c r="M276">
        <v>668.45500000000004</v>
      </c>
      <c r="N276">
        <v>3098.7919999999999</v>
      </c>
    </row>
    <row r="277" spans="1:14" hidden="1" x14ac:dyDescent="0.25">
      <c r="A277" t="s">
        <v>104</v>
      </c>
      <c r="B277" t="s">
        <v>165</v>
      </c>
      <c r="C277" t="str">
        <f t="shared" si="16"/>
        <v>07</v>
      </c>
      <c r="D277" t="str">
        <f t="shared" si="17"/>
        <v>062</v>
      </c>
      <c r="E277" t="str">
        <f t="shared" si="18"/>
        <v>07062</v>
      </c>
      <c r="F277" t="str">
        <f t="shared" si="19"/>
        <v>Ostuacán</v>
      </c>
      <c r="G277" t="s">
        <v>19</v>
      </c>
      <c r="H277">
        <v>212</v>
      </c>
      <c r="I277">
        <v>1521</v>
      </c>
      <c r="J277">
        <v>556.89300000000003</v>
      </c>
      <c r="K277">
        <v>27.137</v>
      </c>
      <c r="L277">
        <v>140.40899999999999</v>
      </c>
      <c r="M277">
        <v>948.61900000000003</v>
      </c>
      <c r="N277">
        <v>605.40499999999997</v>
      </c>
    </row>
    <row r="278" spans="1:14" x14ac:dyDescent="0.25">
      <c r="A278" t="s">
        <v>104</v>
      </c>
      <c r="B278" t="s">
        <v>165</v>
      </c>
      <c r="C278" t="str">
        <f t="shared" si="16"/>
        <v>07</v>
      </c>
      <c r="D278" t="str">
        <f t="shared" si="17"/>
        <v>062</v>
      </c>
      <c r="E278" t="str">
        <f t="shared" si="18"/>
        <v>07062</v>
      </c>
      <c r="F278" t="str">
        <f t="shared" si="19"/>
        <v>Ostuacán</v>
      </c>
      <c r="G278" t="s">
        <v>16</v>
      </c>
      <c r="H278">
        <v>18</v>
      </c>
      <c r="I278">
        <v>693</v>
      </c>
      <c r="J278">
        <v>272.38499999999999</v>
      </c>
      <c r="K278">
        <v>-13.961</v>
      </c>
      <c r="L278">
        <v>102.992</v>
      </c>
      <c r="M278">
        <v>789.45799999999997</v>
      </c>
      <c r="N278">
        <v>288.72699999999998</v>
      </c>
    </row>
    <row r="279" spans="1:14" hidden="1" x14ac:dyDescent="0.25">
      <c r="A279" t="s">
        <v>104</v>
      </c>
      <c r="B279" t="s">
        <v>166</v>
      </c>
      <c r="C279" t="str">
        <f t="shared" si="16"/>
        <v>07</v>
      </c>
      <c r="D279" t="str">
        <f t="shared" si="17"/>
        <v>063</v>
      </c>
      <c r="E279" t="str">
        <f t="shared" si="18"/>
        <v>07063</v>
      </c>
      <c r="F279" t="str">
        <f t="shared" si="19"/>
        <v>Osumacinta</v>
      </c>
      <c r="G279" t="s">
        <v>19</v>
      </c>
      <c r="H279">
        <v>147</v>
      </c>
      <c r="I279">
        <v>396</v>
      </c>
      <c r="J279">
        <v>20.315999999999999</v>
      </c>
      <c r="K279">
        <v>12.646000000000001</v>
      </c>
      <c r="L279">
        <v>0.64200000000000002</v>
      </c>
      <c r="M279">
        <v>15.984</v>
      </c>
      <c r="N279">
        <v>30.018000000000001</v>
      </c>
    </row>
    <row r="280" spans="1:14" x14ac:dyDescent="0.25">
      <c r="A280" t="s">
        <v>104</v>
      </c>
      <c r="B280" t="s">
        <v>166</v>
      </c>
      <c r="C280" t="str">
        <f t="shared" si="16"/>
        <v>07</v>
      </c>
      <c r="D280" t="str">
        <f t="shared" si="17"/>
        <v>063</v>
      </c>
      <c r="E280" t="str">
        <f t="shared" si="18"/>
        <v>07063</v>
      </c>
      <c r="F280" t="str">
        <f t="shared" si="19"/>
        <v>Osumacinta</v>
      </c>
      <c r="G280" t="s">
        <v>16</v>
      </c>
      <c r="H280">
        <v>14</v>
      </c>
      <c r="I280">
        <v>34</v>
      </c>
      <c r="J280">
        <v>5.4889999999999999</v>
      </c>
      <c r="K280">
        <v>3.6890000000000001</v>
      </c>
      <c r="L280">
        <v>1.4999999999999999E-2</v>
      </c>
      <c r="M280">
        <v>1.5629999999999999</v>
      </c>
      <c r="N280">
        <v>5.4969999999999999</v>
      </c>
    </row>
    <row r="281" spans="1:14" hidden="1" x14ac:dyDescent="0.25">
      <c r="A281" t="s">
        <v>104</v>
      </c>
      <c r="B281" t="s">
        <v>167</v>
      </c>
      <c r="C281" t="str">
        <f t="shared" si="16"/>
        <v>07</v>
      </c>
      <c r="D281" t="str">
        <f t="shared" si="17"/>
        <v>064</v>
      </c>
      <c r="E281" t="str">
        <f t="shared" si="18"/>
        <v>07064</v>
      </c>
      <c r="F281" t="str">
        <f t="shared" si="19"/>
        <v>Oxchuc</v>
      </c>
      <c r="G281" t="s">
        <v>19</v>
      </c>
      <c r="H281">
        <v>646</v>
      </c>
      <c r="I281">
        <v>1385</v>
      </c>
      <c r="J281">
        <v>77.177000000000007</v>
      </c>
      <c r="K281">
        <v>42.92</v>
      </c>
      <c r="L281">
        <v>1.419</v>
      </c>
      <c r="M281">
        <v>84.634</v>
      </c>
      <c r="N281">
        <v>131.779</v>
      </c>
    </row>
    <row r="282" spans="1:14" x14ac:dyDescent="0.25">
      <c r="A282" t="s">
        <v>104</v>
      </c>
      <c r="B282" t="s">
        <v>167</v>
      </c>
      <c r="C282" t="str">
        <f t="shared" si="16"/>
        <v>07</v>
      </c>
      <c r="D282" t="str">
        <f t="shared" si="17"/>
        <v>064</v>
      </c>
      <c r="E282" t="str">
        <f t="shared" si="18"/>
        <v>07064</v>
      </c>
      <c r="F282" t="str">
        <f t="shared" si="19"/>
        <v>Oxchuc</v>
      </c>
      <c r="G282" t="s">
        <v>16</v>
      </c>
      <c r="H282">
        <v>57</v>
      </c>
      <c r="I282">
        <v>125</v>
      </c>
      <c r="J282">
        <v>10.215999999999999</v>
      </c>
      <c r="K282">
        <v>4.5540000000000003</v>
      </c>
      <c r="L282">
        <v>8.8999999999999996E-2</v>
      </c>
      <c r="M282">
        <v>5.1289999999999996</v>
      </c>
      <c r="N282">
        <v>10.108000000000001</v>
      </c>
    </row>
    <row r="283" spans="1:14" hidden="1" x14ac:dyDescent="0.25">
      <c r="A283" t="s">
        <v>104</v>
      </c>
      <c r="B283" t="s">
        <v>168</v>
      </c>
      <c r="C283" t="str">
        <f t="shared" si="16"/>
        <v>07</v>
      </c>
      <c r="D283" t="str">
        <f t="shared" si="17"/>
        <v>065</v>
      </c>
      <c r="E283" t="str">
        <f t="shared" si="18"/>
        <v>07065</v>
      </c>
      <c r="F283" t="str">
        <f t="shared" si="19"/>
        <v>Palenque</v>
      </c>
      <c r="G283" t="s">
        <v>19</v>
      </c>
      <c r="H283">
        <v>2968</v>
      </c>
      <c r="I283">
        <v>10799</v>
      </c>
      <c r="J283">
        <v>1909.2719999999999</v>
      </c>
      <c r="K283">
        <v>1002.622</v>
      </c>
      <c r="L283">
        <v>47.973999999999997</v>
      </c>
      <c r="M283">
        <v>1874.9159999999999</v>
      </c>
      <c r="N283">
        <v>4201.9489999999996</v>
      </c>
    </row>
    <row r="284" spans="1:14" x14ac:dyDescent="0.25">
      <c r="A284" t="s">
        <v>104</v>
      </c>
      <c r="B284" t="s">
        <v>168</v>
      </c>
      <c r="C284" t="str">
        <f t="shared" si="16"/>
        <v>07</v>
      </c>
      <c r="D284" t="str">
        <f t="shared" si="17"/>
        <v>065</v>
      </c>
      <c r="E284" t="str">
        <f t="shared" si="18"/>
        <v>07065</v>
      </c>
      <c r="F284" t="str">
        <f t="shared" si="19"/>
        <v>Palenque</v>
      </c>
      <c r="G284" t="s">
        <v>16</v>
      </c>
      <c r="H284">
        <v>311</v>
      </c>
      <c r="I284">
        <v>1102</v>
      </c>
      <c r="J284">
        <v>365.05</v>
      </c>
      <c r="K284">
        <v>91.322000000000003</v>
      </c>
      <c r="L284">
        <v>5.2160000000000002</v>
      </c>
      <c r="M284">
        <v>597.22699999999998</v>
      </c>
      <c r="N284">
        <v>363.70699999999999</v>
      </c>
    </row>
    <row r="285" spans="1:14" hidden="1" x14ac:dyDescent="0.25">
      <c r="A285" t="s">
        <v>104</v>
      </c>
      <c r="B285" t="s">
        <v>169</v>
      </c>
      <c r="C285" t="str">
        <f t="shared" si="16"/>
        <v>07</v>
      </c>
      <c r="D285" t="str">
        <f t="shared" si="17"/>
        <v>066</v>
      </c>
      <c r="E285" t="str">
        <f t="shared" si="18"/>
        <v>07066</v>
      </c>
      <c r="F285" t="str">
        <f t="shared" si="19"/>
        <v>Pantelhó</v>
      </c>
      <c r="G285" t="s">
        <v>19</v>
      </c>
      <c r="H285">
        <v>373</v>
      </c>
      <c r="I285">
        <v>591</v>
      </c>
      <c r="J285">
        <v>26.975000000000001</v>
      </c>
      <c r="K285">
        <v>17.457999999999998</v>
      </c>
      <c r="L285">
        <v>0.29899999999999999</v>
      </c>
      <c r="M285">
        <v>22.359000000000002</v>
      </c>
      <c r="N285">
        <v>45.432000000000002</v>
      </c>
    </row>
    <row r="286" spans="1:14" x14ac:dyDescent="0.25">
      <c r="A286" t="s">
        <v>104</v>
      </c>
      <c r="B286" t="s">
        <v>169</v>
      </c>
      <c r="C286" t="str">
        <f t="shared" si="16"/>
        <v>07</v>
      </c>
      <c r="D286" t="str">
        <f t="shared" si="17"/>
        <v>066</v>
      </c>
      <c r="E286" t="str">
        <f t="shared" si="18"/>
        <v>07066</v>
      </c>
      <c r="F286" t="str">
        <f t="shared" si="19"/>
        <v>Pantelhó</v>
      </c>
      <c r="G286" t="s">
        <v>16</v>
      </c>
      <c r="H286">
        <v>43</v>
      </c>
      <c r="I286">
        <v>69</v>
      </c>
      <c r="J286">
        <v>9.4640000000000004</v>
      </c>
      <c r="K286">
        <v>4.7969999999999997</v>
      </c>
      <c r="L286">
        <v>3.0000000000000001E-3</v>
      </c>
      <c r="M286">
        <v>1.8420000000000001</v>
      </c>
      <c r="N286">
        <v>8.9420000000000002</v>
      </c>
    </row>
    <row r="287" spans="1:14" hidden="1" x14ac:dyDescent="0.25">
      <c r="A287" t="s">
        <v>104</v>
      </c>
      <c r="B287" t="s">
        <v>170</v>
      </c>
      <c r="C287" t="str">
        <f t="shared" si="16"/>
        <v>07</v>
      </c>
      <c r="D287" t="str">
        <f t="shared" si="17"/>
        <v>067</v>
      </c>
      <c r="E287" t="str">
        <f t="shared" si="18"/>
        <v>07067</v>
      </c>
      <c r="F287" t="str">
        <f t="shared" si="19"/>
        <v>Pantepec</v>
      </c>
      <c r="G287" t="s">
        <v>19</v>
      </c>
      <c r="H287">
        <v>106</v>
      </c>
      <c r="I287">
        <v>225</v>
      </c>
      <c r="J287">
        <v>37.246000000000002</v>
      </c>
      <c r="K287">
        <v>6.1429999999999998</v>
      </c>
      <c r="L287">
        <v>0.16500000000000001</v>
      </c>
      <c r="M287">
        <v>7.9059999999999997</v>
      </c>
      <c r="N287">
        <v>41.183</v>
      </c>
    </row>
    <row r="288" spans="1:14" x14ac:dyDescent="0.25">
      <c r="A288" t="s">
        <v>104</v>
      </c>
      <c r="B288" t="s">
        <v>170</v>
      </c>
      <c r="C288" t="str">
        <f t="shared" si="16"/>
        <v>07</v>
      </c>
      <c r="D288" t="str">
        <f t="shared" si="17"/>
        <v>067</v>
      </c>
      <c r="E288" t="str">
        <f t="shared" si="18"/>
        <v>07067</v>
      </c>
      <c r="F288" t="str">
        <f t="shared" si="19"/>
        <v>Pantepec</v>
      </c>
      <c r="G288" t="s">
        <v>16</v>
      </c>
      <c r="H288">
        <v>15</v>
      </c>
      <c r="I288">
        <v>34</v>
      </c>
      <c r="J288">
        <v>2.2679999999999998</v>
      </c>
      <c r="K288">
        <v>0.91200000000000003</v>
      </c>
      <c r="L288">
        <v>2E-3</v>
      </c>
      <c r="M288">
        <v>0.56799999999999995</v>
      </c>
      <c r="N288">
        <v>2.218</v>
      </c>
    </row>
    <row r="289" spans="1:14" hidden="1" x14ac:dyDescent="0.25">
      <c r="A289" t="s">
        <v>104</v>
      </c>
      <c r="B289" t="s">
        <v>171</v>
      </c>
      <c r="C289" t="str">
        <f t="shared" si="16"/>
        <v>07</v>
      </c>
      <c r="D289" t="str">
        <f t="shared" si="17"/>
        <v>068</v>
      </c>
      <c r="E289" t="str">
        <f t="shared" si="18"/>
        <v>07068</v>
      </c>
      <c r="F289" t="str">
        <f t="shared" si="19"/>
        <v>Pichucalco</v>
      </c>
      <c r="G289" t="s">
        <v>19</v>
      </c>
      <c r="H289">
        <v>1049</v>
      </c>
      <c r="I289">
        <v>2841</v>
      </c>
      <c r="J289">
        <v>343.21100000000001</v>
      </c>
      <c r="K289">
        <v>216.92400000000001</v>
      </c>
      <c r="L289">
        <v>10.413</v>
      </c>
      <c r="M289">
        <v>263.40600000000001</v>
      </c>
      <c r="N289">
        <v>783.37</v>
      </c>
    </row>
    <row r="290" spans="1:14" x14ac:dyDescent="0.25">
      <c r="A290" t="s">
        <v>104</v>
      </c>
      <c r="B290" t="s">
        <v>171</v>
      </c>
      <c r="C290" t="str">
        <f t="shared" si="16"/>
        <v>07</v>
      </c>
      <c r="D290" t="str">
        <f t="shared" si="17"/>
        <v>068</v>
      </c>
      <c r="E290" t="str">
        <f t="shared" si="18"/>
        <v>07068</v>
      </c>
      <c r="F290" t="str">
        <f t="shared" si="19"/>
        <v>Pichucalco</v>
      </c>
      <c r="G290" t="s">
        <v>16</v>
      </c>
      <c r="H290">
        <v>78</v>
      </c>
      <c r="I290">
        <v>233</v>
      </c>
      <c r="J290">
        <v>24.62</v>
      </c>
      <c r="K290">
        <v>12.337999999999999</v>
      </c>
      <c r="L290">
        <v>0.40699999999999997</v>
      </c>
      <c r="M290">
        <v>30.407</v>
      </c>
      <c r="N290">
        <v>24.352</v>
      </c>
    </row>
    <row r="291" spans="1:14" hidden="1" x14ac:dyDescent="0.25">
      <c r="A291" t="s">
        <v>104</v>
      </c>
      <c r="B291" t="s">
        <v>172</v>
      </c>
      <c r="C291" t="str">
        <f t="shared" si="16"/>
        <v>07</v>
      </c>
      <c r="D291" t="str">
        <f t="shared" si="17"/>
        <v>069</v>
      </c>
      <c r="E291" t="str">
        <f t="shared" si="18"/>
        <v>07069</v>
      </c>
      <c r="F291" t="str">
        <f t="shared" si="19"/>
        <v>Pijijiapan</v>
      </c>
      <c r="G291" t="s">
        <v>19</v>
      </c>
      <c r="H291">
        <v>1712</v>
      </c>
      <c r="I291">
        <v>4482</v>
      </c>
      <c r="J291">
        <v>413.36099999999999</v>
      </c>
      <c r="K291">
        <v>222.619</v>
      </c>
      <c r="L291">
        <v>4.49</v>
      </c>
      <c r="M291">
        <v>208.328</v>
      </c>
      <c r="N291">
        <v>810.97699999999998</v>
      </c>
    </row>
    <row r="292" spans="1:14" x14ac:dyDescent="0.25">
      <c r="A292" t="s">
        <v>104</v>
      </c>
      <c r="B292" t="s">
        <v>172</v>
      </c>
      <c r="C292" t="str">
        <f t="shared" si="16"/>
        <v>07</v>
      </c>
      <c r="D292" t="str">
        <f t="shared" si="17"/>
        <v>069</v>
      </c>
      <c r="E292" t="str">
        <f t="shared" si="18"/>
        <v>07069</v>
      </c>
      <c r="F292" t="str">
        <f t="shared" si="19"/>
        <v>Pijijiapan</v>
      </c>
      <c r="G292" t="s">
        <v>16</v>
      </c>
      <c r="H292">
        <v>176</v>
      </c>
      <c r="I292">
        <v>361</v>
      </c>
      <c r="J292">
        <v>106.48</v>
      </c>
      <c r="K292">
        <v>47.085999999999999</v>
      </c>
      <c r="L292">
        <v>0.995</v>
      </c>
      <c r="M292">
        <v>17.872</v>
      </c>
      <c r="N292">
        <v>105.801</v>
      </c>
    </row>
    <row r="293" spans="1:14" hidden="1" x14ac:dyDescent="0.25">
      <c r="A293" t="s">
        <v>104</v>
      </c>
      <c r="B293" t="s">
        <v>173</v>
      </c>
      <c r="C293" t="str">
        <f t="shared" si="16"/>
        <v>07</v>
      </c>
      <c r="D293" t="str">
        <f t="shared" si="17"/>
        <v>070</v>
      </c>
      <c r="E293" t="str">
        <f t="shared" si="18"/>
        <v>07070</v>
      </c>
      <c r="F293" t="str">
        <f t="shared" si="19"/>
        <v>El Porvenir</v>
      </c>
      <c r="G293" t="s">
        <v>19</v>
      </c>
      <c r="H293">
        <v>258</v>
      </c>
      <c r="I293">
        <v>428</v>
      </c>
      <c r="J293">
        <v>14.621</v>
      </c>
      <c r="K293">
        <v>8.2729999999999997</v>
      </c>
      <c r="L293">
        <v>0.124</v>
      </c>
      <c r="M293">
        <v>24.853999999999999</v>
      </c>
      <c r="N293">
        <v>47.881</v>
      </c>
    </row>
    <row r="294" spans="1:14" x14ac:dyDescent="0.25">
      <c r="A294" t="s">
        <v>104</v>
      </c>
      <c r="B294" t="s">
        <v>173</v>
      </c>
      <c r="C294" t="str">
        <f t="shared" si="16"/>
        <v>07</v>
      </c>
      <c r="D294" t="str">
        <f t="shared" si="17"/>
        <v>070</v>
      </c>
      <c r="E294" t="str">
        <f t="shared" si="18"/>
        <v>07070</v>
      </c>
      <c r="F294" t="str">
        <f t="shared" si="19"/>
        <v>El Porvenir</v>
      </c>
      <c r="G294" t="s">
        <v>16</v>
      </c>
      <c r="H294">
        <v>22</v>
      </c>
      <c r="I294">
        <v>30</v>
      </c>
      <c r="J294">
        <v>1.5129999999999999</v>
      </c>
      <c r="K294">
        <v>0.70299999999999996</v>
      </c>
      <c r="L294">
        <v>3.5000000000000003E-2</v>
      </c>
      <c r="M294">
        <v>0.75</v>
      </c>
      <c r="N294">
        <v>1.508</v>
      </c>
    </row>
    <row r="295" spans="1:14" hidden="1" x14ac:dyDescent="0.25">
      <c r="A295" t="s">
        <v>104</v>
      </c>
      <c r="B295" t="s">
        <v>174</v>
      </c>
      <c r="C295" t="str">
        <f t="shared" si="16"/>
        <v>07</v>
      </c>
      <c r="D295" t="str">
        <f t="shared" si="17"/>
        <v>071</v>
      </c>
      <c r="E295" t="str">
        <f t="shared" si="18"/>
        <v>07071</v>
      </c>
      <c r="F295" t="str">
        <f t="shared" si="19"/>
        <v>Villa Comaltitlán</v>
      </c>
      <c r="G295" t="s">
        <v>19</v>
      </c>
      <c r="H295">
        <v>633</v>
      </c>
      <c r="I295">
        <v>1275</v>
      </c>
      <c r="J295">
        <v>181.96799999999999</v>
      </c>
      <c r="K295">
        <v>69.242999999999995</v>
      </c>
      <c r="L295">
        <v>0.80700000000000005</v>
      </c>
      <c r="M295">
        <v>94.492000000000004</v>
      </c>
      <c r="N295">
        <v>277.51</v>
      </c>
    </row>
    <row r="296" spans="1:14" x14ac:dyDescent="0.25">
      <c r="A296" t="s">
        <v>104</v>
      </c>
      <c r="B296" t="s">
        <v>174</v>
      </c>
      <c r="C296" t="str">
        <f t="shared" si="16"/>
        <v>07</v>
      </c>
      <c r="D296" t="str">
        <f t="shared" si="17"/>
        <v>071</v>
      </c>
      <c r="E296" t="str">
        <f t="shared" si="18"/>
        <v>07071</v>
      </c>
      <c r="F296" t="str">
        <f t="shared" si="19"/>
        <v>Villa Comaltitlán</v>
      </c>
      <c r="G296" t="s">
        <v>16</v>
      </c>
      <c r="H296">
        <v>81</v>
      </c>
      <c r="I296">
        <v>262</v>
      </c>
      <c r="J296">
        <v>114.672</v>
      </c>
      <c r="K296">
        <v>32.494999999999997</v>
      </c>
      <c r="L296">
        <v>0.189</v>
      </c>
      <c r="M296">
        <v>33.994</v>
      </c>
      <c r="N296">
        <v>114.994</v>
      </c>
    </row>
    <row r="297" spans="1:14" hidden="1" x14ac:dyDescent="0.25">
      <c r="A297" t="s">
        <v>104</v>
      </c>
      <c r="B297" t="s">
        <v>175</v>
      </c>
      <c r="C297" t="str">
        <f t="shared" si="16"/>
        <v>07</v>
      </c>
      <c r="D297" t="str">
        <f t="shared" si="17"/>
        <v>072</v>
      </c>
      <c r="E297" t="str">
        <f t="shared" si="18"/>
        <v>07072</v>
      </c>
      <c r="F297" t="str">
        <f t="shared" si="19"/>
        <v>Pueblo Nuevo Solistahuacán</v>
      </c>
      <c r="G297" t="s">
        <v>19</v>
      </c>
      <c r="H297">
        <v>498</v>
      </c>
      <c r="I297">
        <v>1126</v>
      </c>
      <c r="J297">
        <v>92.152000000000001</v>
      </c>
      <c r="K297">
        <v>55.109000000000002</v>
      </c>
      <c r="L297">
        <v>7.3819999999999997</v>
      </c>
      <c r="M297">
        <v>95.46</v>
      </c>
      <c r="N297">
        <v>133.72900000000001</v>
      </c>
    </row>
    <row r="298" spans="1:14" x14ac:dyDescent="0.25">
      <c r="A298" t="s">
        <v>104</v>
      </c>
      <c r="B298" t="s">
        <v>175</v>
      </c>
      <c r="C298" t="str">
        <f t="shared" si="16"/>
        <v>07</v>
      </c>
      <c r="D298" t="str">
        <f t="shared" si="17"/>
        <v>072</v>
      </c>
      <c r="E298" t="str">
        <f t="shared" si="18"/>
        <v>07072</v>
      </c>
      <c r="F298" t="str">
        <f t="shared" si="19"/>
        <v>Pueblo Nuevo Solistahuacán</v>
      </c>
      <c r="G298" t="s">
        <v>16</v>
      </c>
      <c r="H298">
        <v>48</v>
      </c>
      <c r="I298">
        <v>104</v>
      </c>
      <c r="J298">
        <v>8.6890000000000001</v>
      </c>
      <c r="K298">
        <v>3.2480000000000002</v>
      </c>
      <c r="L298">
        <v>9.2999999999999999E-2</v>
      </c>
      <c r="M298">
        <v>4.6269999999999998</v>
      </c>
      <c r="N298">
        <v>8.5830000000000002</v>
      </c>
    </row>
    <row r="299" spans="1:14" hidden="1" x14ac:dyDescent="0.25">
      <c r="A299" t="s">
        <v>104</v>
      </c>
      <c r="B299" t="s">
        <v>176</v>
      </c>
      <c r="C299" t="str">
        <f t="shared" si="16"/>
        <v>07</v>
      </c>
      <c r="D299" t="str">
        <f t="shared" si="17"/>
        <v>073</v>
      </c>
      <c r="E299" t="str">
        <f t="shared" si="18"/>
        <v>07073</v>
      </c>
      <c r="F299" t="str">
        <f t="shared" si="19"/>
        <v>Rayón</v>
      </c>
      <c r="G299" t="s">
        <v>19</v>
      </c>
      <c r="H299">
        <v>326</v>
      </c>
      <c r="I299">
        <v>635</v>
      </c>
      <c r="J299">
        <v>31.760999999999999</v>
      </c>
      <c r="K299">
        <v>16.721</v>
      </c>
      <c r="L299">
        <v>3.4000000000000002E-2</v>
      </c>
      <c r="M299">
        <v>29.603000000000002</v>
      </c>
      <c r="N299">
        <v>61.71</v>
      </c>
    </row>
    <row r="300" spans="1:14" x14ac:dyDescent="0.25">
      <c r="A300" t="s">
        <v>104</v>
      </c>
      <c r="B300" t="s">
        <v>176</v>
      </c>
      <c r="C300" t="str">
        <f t="shared" si="16"/>
        <v>07</v>
      </c>
      <c r="D300" t="str">
        <f t="shared" si="17"/>
        <v>073</v>
      </c>
      <c r="E300" t="str">
        <f t="shared" si="18"/>
        <v>07073</v>
      </c>
      <c r="F300" t="str">
        <f t="shared" si="19"/>
        <v>Rayón</v>
      </c>
      <c r="G300" t="s">
        <v>16</v>
      </c>
      <c r="H300">
        <v>48</v>
      </c>
      <c r="I300">
        <v>99</v>
      </c>
      <c r="J300">
        <v>12.507999999999999</v>
      </c>
      <c r="K300">
        <v>4.6180000000000003</v>
      </c>
      <c r="L300">
        <v>7.0000000000000001E-3</v>
      </c>
      <c r="M300">
        <v>4.5049999999999999</v>
      </c>
      <c r="N300">
        <v>12.583</v>
      </c>
    </row>
    <row r="301" spans="1:14" hidden="1" x14ac:dyDescent="0.25">
      <c r="A301" t="s">
        <v>104</v>
      </c>
      <c r="B301" t="s">
        <v>177</v>
      </c>
      <c r="C301" t="str">
        <f t="shared" si="16"/>
        <v>07</v>
      </c>
      <c r="D301" t="str">
        <f t="shared" si="17"/>
        <v>074</v>
      </c>
      <c r="E301" t="str">
        <f t="shared" si="18"/>
        <v>07074</v>
      </c>
      <c r="F301" t="str">
        <f t="shared" si="19"/>
        <v>Reforma</v>
      </c>
      <c r="G301" t="s">
        <v>19</v>
      </c>
      <c r="H301">
        <v>1552</v>
      </c>
      <c r="I301">
        <v>10147</v>
      </c>
      <c r="J301">
        <v>74317.710999999996</v>
      </c>
      <c r="K301">
        <v>37065.277999999998</v>
      </c>
      <c r="L301">
        <v>17391.482</v>
      </c>
      <c r="M301">
        <v>95901.948000000004</v>
      </c>
      <c r="N301">
        <v>74906.406000000003</v>
      </c>
    </row>
    <row r="302" spans="1:14" x14ac:dyDescent="0.25">
      <c r="A302" t="s">
        <v>104</v>
      </c>
      <c r="B302" t="s">
        <v>177</v>
      </c>
      <c r="C302" t="str">
        <f t="shared" si="16"/>
        <v>07</v>
      </c>
      <c r="D302" t="str">
        <f t="shared" si="17"/>
        <v>074</v>
      </c>
      <c r="E302" t="str">
        <f t="shared" si="18"/>
        <v>07074</v>
      </c>
      <c r="F302" t="str">
        <f t="shared" si="19"/>
        <v>Reforma</v>
      </c>
      <c r="G302" t="s">
        <v>16</v>
      </c>
      <c r="H302">
        <v>103</v>
      </c>
      <c r="I302">
        <v>2255</v>
      </c>
      <c r="J302">
        <v>51355.275999999998</v>
      </c>
      <c r="K302">
        <v>20526.014999999999</v>
      </c>
      <c r="L302">
        <v>497.98700000000002</v>
      </c>
      <c r="M302">
        <v>4169.098</v>
      </c>
      <c r="N302">
        <v>51351.37</v>
      </c>
    </row>
    <row r="303" spans="1:14" hidden="1" x14ac:dyDescent="0.25">
      <c r="A303" t="s">
        <v>104</v>
      </c>
      <c r="B303" t="s">
        <v>178</v>
      </c>
      <c r="C303" t="str">
        <f t="shared" si="16"/>
        <v>07</v>
      </c>
      <c r="D303" t="str">
        <f t="shared" si="17"/>
        <v>075</v>
      </c>
      <c r="E303" t="str">
        <f t="shared" si="18"/>
        <v>07075</v>
      </c>
      <c r="F303" t="str">
        <f t="shared" si="19"/>
        <v>Las Rosas</v>
      </c>
      <c r="G303" t="s">
        <v>19</v>
      </c>
      <c r="H303">
        <v>1019</v>
      </c>
      <c r="I303">
        <v>1673</v>
      </c>
      <c r="J303">
        <v>98.524000000000001</v>
      </c>
      <c r="K303">
        <v>60.442</v>
      </c>
      <c r="L303">
        <v>2.8050000000000002</v>
      </c>
      <c r="M303">
        <v>76.224999999999994</v>
      </c>
      <c r="N303">
        <v>192.898</v>
      </c>
    </row>
    <row r="304" spans="1:14" x14ac:dyDescent="0.25">
      <c r="A304" t="s">
        <v>104</v>
      </c>
      <c r="B304" t="s">
        <v>178</v>
      </c>
      <c r="C304" t="str">
        <f t="shared" si="16"/>
        <v>07</v>
      </c>
      <c r="D304" t="str">
        <f t="shared" si="17"/>
        <v>075</v>
      </c>
      <c r="E304" t="str">
        <f t="shared" si="18"/>
        <v>07075</v>
      </c>
      <c r="F304" t="str">
        <f t="shared" si="19"/>
        <v>Las Rosas</v>
      </c>
      <c r="G304" t="s">
        <v>16</v>
      </c>
      <c r="H304">
        <v>123</v>
      </c>
      <c r="I304">
        <v>230</v>
      </c>
      <c r="J304">
        <v>17.244</v>
      </c>
      <c r="K304">
        <v>7.9349999999999996</v>
      </c>
      <c r="L304">
        <v>0.14299999999999999</v>
      </c>
      <c r="M304">
        <v>10.473000000000001</v>
      </c>
      <c r="N304">
        <v>16.913</v>
      </c>
    </row>
    <row r="305" spans="1:14" hidden="1" x14ac:dyDescent="0.25">
      <c r="A305" t="s">
        <v>104</v>
      </c>
      <c r="B305" t="s">
        <v>179</v>
      </c>
      <c r="C305" t="str">
        <f t="shared" si="16"/>
        <v>07</v>
      </c>
      <c r="D305" t="str">
        <f t="shared" si="17"/>
        <v>076</v>
      </c>
      <c r="E305" t="str">
        <f t="shared" si="18"/>
        <v>07076</v>
      </c>
      <c r="F305" t="str">
        <f t="shared" si="19"/>
        <v>Sabanilla</v>
      </c>
      <c r="G305" t="s">
        <v>19</v>
      </c>
      <c r="H305">
        <v>240</v>
      </c>
      <c r="I305">
        <v>473</v>
      </c>
      <c r="J305">
        <v>27.401</v>
      </c>
      <c r="K305">
        <v>14.478</v>
      </c>
      <c r="L305">
        <v>0.69899999999999995</v>
      </c>
      <c r="M305">
        <v>43.581000000000003</v>
      </c>
      <c r="N305">
        <v>45.972999999999999</v>
      </c>
    </row>
    <row r="306" spans="1:14" x14ac:dyDescent="0.25">
      <c r="A306" t="s">
        <v>104</v>
      </c>
      <c r="B306" t="s">
        <v>179</v>
      </c>
      <c r="C306" t="str">
        <f t="shared" si="16"/>
        <v>07</v>
      </c>
      <c r="D306" t="str">
        <f t="shared" si="17"/>
        <v>076</v>
      </c>
      <c r="E306" t="str">
        <f t="shared" si="18"/>
        <v>07076</v>
      </c>
      <c r="F306" t="str">
        <f t="shared" si="19"/>
        <v>Sabanilla</v>
      </c>
      <c r="G306" t="s">
        <v>16</v>
      </c>
      <c r="H306">
        <v>27</v>
      </c>
      <c r="I306">
        <v>52</v>
      </c>
      <c r="J306">
        <v>3.5920000000000001</v>
      </c>
      <c r="K306">
        <v>1.6850000000000001</v>
      </c>
      <c r="L306">
        <v>0.29499999999999998</v>
      </c>
      <c r="M306">
        <v>2.5870000000000002</v>
      </c>
      <c r="N306">
        <v>3.569</v>
      </c>
    </row>
    <row r="307" spans="1:14" hidden="1" x14ac:dyDescent="0.25">
      <c r="A307" t="s">
        <v>104</v>
      </c>
      <c r="B307" t="s">
        <v>180</v>
      </c>
      <c r="C307" t="str">
        <f t="shared" si="16"/>
        <v>07</v>
      </c>
      <c r="D307" t="str">
        <f t="shared" si="17"/>
        <v>077</v>
      </c>
      <c r="E307" t="str">
        <f t="shared" si="18"/>
        <v>07077</v>
      </c>
      <c r="F307" t="str">
        <f t="shared" si="19"/>
        <v>Salto de Agua</v>
      </c>
      <c r="G307" t="s">
        <v>19</v>
      </c>
      <c r="H307">
        <v>421</v>
      </c>
      <c r="I307">
        <v>1067</v>
      </c>
      <c r="J307">
        <v>120.015</v>
      </c>
      <c r="K307">
        <v>62.704999999999998</v>
      </c>
      <c r="L307">
        <v>1.25</v>
      </c>
      <c r="M307">
        <v>61.871000000000002</v>
      </c>
      <c r="N307">
        <v>269.45100000000002</v>
      </c>
    </row>
    <row r="308" spans="1:14" x14ac:dyDescent="0.25">
      <c r="A308" t="s">
        <v>104</v>
      </c>
      <c r="B308" t="s">
        <v>180</v>
      </c>
      <c r="C308" t="str">
        <f t="shared" si="16"/>
        <v>07</v>
      </c>
      <c r="D308" t="str">
        <f t="shared" si="17"/>
        <v>077</v>
      </c>
      <c r="E308" t="str">
        <f t="shared" si="18"/>
        <v>07077</v>
      </c>
      <c r="F308" t="str">
        <f t="shared" si="19"/>
        <v>Salto de Agua</v>
      </c>
      <c r="G308" t="s">
        <v>16</v>
      </c>
      <c r="H308">
        <v>37</v>
      </c>
      <c r="I308">
        <v>100</v>
      </c>
      <c r="J308">
        <v>12.561999999999999</v>
      </c>
      <c r="K308">
        <v>5.1539999999999999</v>
      </c>
      <c r="L308">
        <v>0.10299999999999999</v>
      </c>
      <c r="M308">
        <v>4.835</v>
      </c>
      <c r="N308">
        <v>12.675000000000001</v>
      </c>
    </row>
    <row r="309" spans="1:14" hidden="1" x14ac:dyDescent="0.25">
      <c r="A309" t="s">
        <v>104</v>
      </c>
      <c r="B309" t="s">
        <v>181</v>
      </c>
      <c r="C309" t="str">
        <f t="shared" si="16"/>
        <v>07</v>
      </c>
      <c r="D309" t="str">
        <f t="shared" si="17"/>
        <v>078</v>
      </c>
      <c r="E309" t="str">
        <f t="shared" si="18"/>
        <v>07078</v>
      </c>
      <c r="F309" t="str">
        <f t="shared" si="19"/>
        <v>San Cristóbal de las Casas</v>
      </c>
      <c r="G309" t="s">
        <v>19</v>
      </c>
      <c r="H309">
        <v>12034</v>
      </c>
      <c r="I309">
        <v>31582</v>
      </c>
      <c r="J309">
        <v>4378.1570000000002</v>
      </c>
      <c r="K309">
        <v>2226.4839999999999</v>
      </c>
      <c r="L309">
        <v>156.14699999999999</v>
      </c>
      <c r="M309">
        <v>3880.7939999999999</v>
      </c>
      <c r="N309">
        <v>9719.3690000000006</v>
      </c>
    </row>
    <row r="310" spans="1:14" x14ac:dyDescent="0.25">
      <c r="A310" t="s">
        <v>104</v>
      </c>
      <c r="B310" t="s">
        <v>181</v>
      </c>
      <c r="C310" t="str">
        <f t="shared" si="16"/>
        <v>07</v>
      </c>
      <c r="D310" t="str">
        <f t="shared" si="17"/>
        <v>078</v>
      </c>
      <c r="E310" t="str">
        <f t="shared" si="18"/>
        <v>07078</v>
      </c>
      <c r="F310" t="str">
        <f t="shared" si="19"/>
        <v>San Cristóbal de las Casas</v>
      </c>
      <c r="G310" t="s">
        <v>16</v>
      </c>
      <c r="H310">
        <v>925</v>
      </c>
      <c r="I310">
        <v>2639</v>
      </c>
      <c r="J310">
        <v>864.74900000000002</v>
      </c>
      <c r="K310">
        <v>223.529</v>
      </c>
      <c r="L310">
        <v>-0.30399999999999999</v>
      </c>
      <c r="M310">
        <v>838.70100000000002</v>
      </c>
      <c r="N310">
        <v>865.71100000000001</v>
      </c>
    </row>
    <row r="311" spans="1:14" hidden="1" x14ac:dyDescent="0.25">
      <c r="A311" t="s">
        <v>104</v>
      </c>
      <c r="B311" t="s">
        <v>182</v>
      </c>
      <c r="C311" t="str">
        <f t="shared" si="16"/>
        <v>07</v>
      </c>
      <c r="D311" t="str">
        <f t="shared" si="17"/>
        <v>079</v>
      </c>
      <c r="E311" t="str">
        <f t="shared" si="18"/>
        <v>07079</v>
      </c>
      <c r="F311" t="str">
        <f t="shared" si="19"/>
        <v>San Fernando</v>
      </c>
      <c r="G311" t="s">
        <v>19</v>
      </c>
      <c r="H311">
        <v>696</v>
      </c>
      <c r="I311">
        <v>1354</v>
      </c>
      <c r="J311">
        <v>158.66800000000001</v>
      </c>
      <c r="K311">
        <v>81.543000000000006</v>
      </c>
      <c r="L311">
        <v>3.2839999999999998</v>
      </c>
      <c r="M311">
        <v>119.19</v>
      </c>
      <c r="N311">
        <v>303.71100000000001</v>
      </c>
    </row>
    <row r="312" spans="1:14" x14ac:dyDescent="0.25">
      <c r="A312" t="s">
        <v>104</v>
      </c>
      <c r="B312" t="s">
        <v>182</v>
      </c>
      <c r="C312" t="str">
        <f t="shared" si="16"/>
        <v>07</v>
      </c>
      <c r="D312" t="str">
        <f t="shared" si="17"/>
        <v>079</v>
      </c>
      <c r="E312" t="str">
        <f t="shared" si="18"/>
        <v>07079</v>
      </c>
      <c r="F312" t="str">
        <f t="shared" si="19"/>
        <v>San Fernando</v>
      </c>
      <c r="G312" t="s">
        <v>16</v>
      </c>
      <c r="H312">
        <v>91</v>
      </c>
      <c r="I312">
        <v>229</v>
      </c>
      <c r="J312">
        <v>70.078999999999994</v>
      </c>
      <c r="K312">
        <v>25.216999999999999</v>
      </c>
      <c r="L312">
        <v>0.19400000000000001</v>
      </c>
      <c r="M312">
        <v>25.847000000000001</v>
      </c>
      <c r="N312">
        <v>64.64</v>
      </c>
    </row>
    <row r="313" spans="1:14" hidden="1" x14ac:dyDescent="0.25">
      <c r="A313" t="s">
        <v>104</v>
      </c>
      <c r="B313" t="s">
        <v>183</v>
      </c>
      <c r="C313" t="str">
        <f t="shared" si="16"/>
        <v>07</v>
      </c>
      <c r="D313" t="str">
        <f t="shared" si="17"/>
        <v>080</v>
      </c>
      <c r="E313" t="str">
        <f t="shared" si="18"/>
        <v>07080</v>
      </c>
      <c r="F313" t="str">
        <f t="shared" si="19"/>
        <v>Siltepec</v>
      </c>
      <c r="G313" t="s">
        <v>19</v>
      </c>
      <c r="H313">
        <v>461</v>
      </c>
      <c r="I313">
        <v>876</v>
      </c>
      <c r="J313">
        <v>56.999000000000002</v>
      </c>
      <c r="K313">
        <v>30.626000000000001</v>
      </c>
      <c r="L313">
        <v>3.9E-2</v>
      </c>
      <c r="M313">
        <v>51.527999999999999</v>
      </c>
      <c r="N313">
        <v>97.23</v>
      </c>
    </row>
    <row r="314" spans="1:14" x14ac:dyDescent="0.25">
      <c r="A314" t="s">
        <v>104</v>
      </c>
      <c r="B314" t="s">
        <v>183</v>
      </c>
      <c r="C314" t="str">
        <f t="shared" si="16"/>
        <v>07</v>
      </c>
      <c r="D314" t="str">
        <f t="shared" si="17"/>
        <v>080</v>
      </c>
      <c r="E314" t="str">
        <f t="shared" si="18"/>
        <v>07080</v>
      </c>
      <c r="F314" t="str">
        <f t="shared" si="19"/>
        <v>Siltepec</v>
      </c>
      <c r="G314" t="s">
        <v>16</v>
      </c>
      <c r="H314">
        <v>40</v>
      </c>
      <c r="I314">
        <v>63</v>
      </c>
      <c r="J314">
        <v>6.1420000000000003</v>
      </c>
      <c r="K314">
        <v>2.5419999999999998</v>
      </c>
      <c r="L314">
        <v>0</v>
      </c>
      <c r="M314">
        <v>4.9119999999999999</v>
      </c>
      <c r="N314">
        <v>6.1609999999999996</v>
      </c>
    </row>
    <row r="315" spans="1:14" hidden="1" x14ac:dyDescent="0.25">
      <c r="A315" t="s">
        <v>104</v>
      </c>
      <c r="B315" t="s">
        <v>184</v>
      </c>
      <c r="C315" t="str">
        <f t="shared" si="16"/>
        <v>07</v>
      </c>
      <c r="D315" t="str">
        <f t="shared" si="17"/>
        <v>081</v>
      </c>
      <c r="E315" t="str">
        <f t="shared" si="18"/>
        <v>07081</v>
      </c>
      <c r="F315" t="str">
        <f t="shared" si="19"/>
        <v>Simojovel</v>
      </c>
      <c r="G315" t="s">
        <v>19</v>
      </c>
      <c r="H315">
        <v>943</v>
      </c>
      <c r="I315">
        <v>2096</v>
      </c>
      <c r="J315">
        <v>169.69399999999999</v>
      </c>
      <c r="K315">
        <v>81.935000000000002</v>
      </c>
      <c r="L315">
        <v>6.1050000000000004</v>
      </c>
      <c r="M315">
        <v>94.817999999999998</v>
      </c>
      <c r="N315">
        <v>345.904</v>
      </c>
    </row>
    <row r="316" spans="1:14" x14ac:dyDescent="0.25">
      <c r="A316" t="s">
        <v>104</v>
      </c>
      <c r="B316" t="s">
        <v>184</v>
      </c>
      <c r="C316" t="str">
        <f t="shared" si="16"/>
        <v>07</v>
      </c>
      <c r="D316" t="str">
        <f t="shared" si="17"/>
        <v>081</v>
      </c>
      <c r="E316" t="str">
        <f t="shared" si="18"/>
        <v>07081</v>
      </c>
      <c r="F316" t="str">
        <f t="shared" si="19"/>
        <v>Simojovel</v>
      </c>
      <c r="G316" t="s">
        <v>16</v>
      </c>
      <c r="H316">
        <v>205</v>
      </c>
      <c r="I316">
        <v>475</v>
      </c>
      <c r="J316">
        <v>57.424999999999997</v>
      </c>
      <c r="K316">
        <v>20.808</v>
      </c>
      <c r="L316">
        <v>0.39200000000000002</v>
      </c>
      <c r="M316">
        <v>14.039</v>
      </c>
      <c r="N316">
        <v>57.206000000000003</v>
      </c>
    </row>
    <row r="317" spans="1:14" hidden="1" x14ac:dyDescent="0.25">
      <c r="A317" t="s">
        <v>104</v>
      </c>
      <c r="B317" t="s">
        <v>185</v>
      </c>
      <c r="C317" t="str">
        <f t="shared" si="16"/>
        <v>07</v>
      </c>
      <c r="D317" t="str">
        <f t="shared" si="17"/>
        <v>082</v>
      </c>
      <c r="E317" t="str">
        <f t="shared" si="18"/>
        <v>07082</v>
      </c>
      <c r="F317" t="str">
        <f t="shared" si="19"/>
        <v>Sitalá</v>
      </c>
      <c r="G317" t="s">
        <v>19</v>
      </c>
      <c r="H317">
        <v>137</v>
      </c>
      <c r="I317">
        <v>236</v>
      </c>
      <c r="J317">
        <v>7.7450000000000001</v>
      </c>
      <c r="K317">
        <v>4.3639999999999999</v>
      </c>
      <c r="L317">
        <v>0.17100000000000001</v>
      </c>
      <c r="M317">
        <v>7.9909999999999997</v>
      </c>
      <c r="N317">
        <v>17.405999999999999</v>
      </c>
    </row>
    <row r="318" spans="1:14" x14ac:dyDescent="0.25">
      <c r="A318" t="s">
        <v>104</v>
      </c>
      <c r="B318" t="s">
        <v>185</v>
      </c>
      <c r="C318" t="str">
        <f t="shared" si="16"/>
        <v>07</v>
      </c>
      <c r="D318" t="str">
        <f t="shared" si="17"/>
        <v>082</v>
      </c>
      <c r="E318" t="str">
        <f t="shared" si="18"/>
        <v>07082</v>
      </c>
      <c r="F318" t="str">
        <f t="shared" si="19"/>
        <v>Sitalá</v>
      </c>
      <c r="G318" t="s">
        <v>16</v>
      </c>
      <c r="H318">
        <v>9</v>
      </c>
      <c r="I318">
        <v>19</v>
      </c>
      <c r="J318">
        <v>0.97899999999999998</v>
      </c>
      <c r="K318">
        <v>0.34399999999999997</v>
      </c>
      <c r="L318">
        <v>0</v>
      </c>
      <c r="M318">
        <v>1.0369999999999999</v>
      </c>
      <c r="N318">
        <v>0.98899999999999999</v>
      </c>
    </row>
    <row r="319" spans="1:14" hidden="1" x14ac:dyDescent="0.25">
      <c r="A319" t="s">
        <v>104</v>
      </c>
      <c r="B319" t="s">
        <v>186</v>
      </c>
      <c r="C319" t="str">
        <f t="shared" si="16"/>
        <v>07</v>
      </c>
      <c r="D319" t="str">
        <f t="shared" si="17"/>
        <v>083</v>
      </c>
      <c r="E319" t="str">
        <f t="shared" si="18"/>
        <v>07083</v>
      </c>
      <c r="F319" t="str">
        <f t="shared" si="19"/>
        <v>Socoltenango</v>
      </c>
      <c r="G319" t="s">
        <v>19</v>
      </c>
      <c r="H319">
        <v>311</v>
      </c>
      <c r="I319">
        <v>645</v>
      </c>
      <c r="J319">
        <v>56.026000000000003</v>
      </c>
      <c r="K319">
        <v>36.097999999999999</v>
      </c>
      <c r="L319">
        <v>8.6530000000000005</v>
      </c>
      <c r="M319">
        <v>41.829000000000001</v>
      </c>
      <c r="N319">
        <v>66.721000000000004</v>
      </c>
    </row>
    <row r="320" spans="1:14" x14ac:dyDescent="0.25">
      <c r="A320" t="s">
        <v>104</v>
      </c>
      <c r="B320" t="s">
        <v>186</v>
      </c>
      <c r="C320" t="str">
        <f t="shared" si="16"/>
        <v>07</v>
      </c>
      <c r="D320" t="str">
        <f t="shared" si="17"/>
        <v>083</v>
      </c>
      <c r="E320" t="str">
        <f t="shared" si="18"/>
        <v>07083</v>
      </c>
      <c r="F320" t="str">
        <f t="shared" si="19"/>
        <v>Socoltenango</v>
      </c>
      <c r="G320" t="s">
        <v>16</v>
      </c>
      <c r="H320">
        <v>31</v>
      </c>
      <c r="I320">
        <v>53</v>
      </c>
      <c r="J320">
        <v>7.798</v>
      </c>
      <c r="K320">
        <v>4.4749999999999996</v>
      </c>
      <c r="L320">
        <v>0.29699999999999999</v>
      </c>
      <c r="M320">
        <v>2.9319999999999999</v>
      </c>
      <c r="N320">
        <v>7.6929999999999996</v>
      </c>
    </row>
    <row r="321" spans="1:14" hidden="1" x14ac:dyDescent="0.25">
      <c r="A321" t="s">
        <v>104</v>
      </c>
      <c r="B321" t="s">
        <v>187</v>
      </c>
      <c r="C321" t="str">
        <f t="shared" si="16"/>
        <v>07</v>
      </c>
      <c r="D321" t="str">
        <f t="shared" si="17"/>
        <v>084</v>
      </c>
      <c r="E321" t="str">
        <f t="shared" si="18"/>
        <v>07084</v>
      </c>
      <c r="F321" t="str">
        <f t="shared" si="19"/>
        <v>Solosuchiapa</v>
      </c>
      <c r="G321" t="s">
        <v>19</v>
      </c>
      <c r="H321">
        <v>102</v>
      </c>
      <c r="I321">
        <v>200</v>
      </c>
      <c r="J321">
        <v>10.722</v>
      </c>
      <c r="K321">
        <v>6.282</v>
      </c>
      <c r="L321">
        <v>0.22900000000000001</v>
      </c>
      <c r="M321">
        <v>9.2560000000000002</v>
      </c>
      <c r="N321">
        <v>17.292999999999999</v>
      </c>
    </row>
    <row r="322" spans="1:14" x14ac:dyDescent="0.25">
      <c r="A322" t="s">
        <v>104</v>
      </c>
      <c r="B322" t="s">
        <v>187</v>
      </c>
      <c r="C322" t="str">
        <f t="shared" si="16"/>
        <v>07</v>
      </c>
      <c r="D322" t="str">
        <f t="shared" si="17"/>
        <v>084</v>
      </c>
      <c r="E322" t="str">
        <f t="shared" si="18"/>
        <v>07084</v>
      </c>
      <c r="F322" t="str">
        <f t="shared" si="19"/>
        <v>Solosuchiapa</v>
      </c>
      <c r="G322" t="s">
        <v>16</v>
      </c>
      <c r="H322">
        <v>18</v>
      </c>
      <c r="I322">
        <v>33</v>
      </c>
      <c r="J322">
        <v>4.3369999999999997</v>
      </c>
      <c r="K322">
        <v>2.3220000000000001</v>
      </c>
      <c r="L322">
        <v>2.5000000000000001E-2</v>
      </c>
      <c r="M322">
        <v>2.2290000000000001</v>
      </c>
      <c r="N322">
        <v>4.2949999999999999</v>
      </c>
    </row>
    <row r="323" spans="1:14" hidden="1" x14ac:dyDescent="0.25">
      <c r="A323" t="s">
        <v>104</v>
      </c>
      <c r="B323" t="s">
        <v>188</v>
      </c>
      <c r="C323" t="str">
        <f t="shared" ref="C323:C386" si="20">MID(A323,1,2)</f>
        <v>07</v>
      </c>
      <c r="D323" t="str">
        <f t="shared" ref="D323:D386" si="21">MID(B323,1,3)</f>
        <v>085</v>
      </c>
      <c r="E323" t="str">
        <f t="shared" ref="E323:E386" si="22">CONCATENATE(C323,D323)</f>
        <v>07085</v>
      </c>
      <c r="F323" t="str">
        <f t="shared" ref="F323:F386" si="23">MID(B323,5,40)</f>
        <v>Soyaló</v>
      </c>
      <c r="G323" t="s">
        <v>19</v>
      </c>
      <c r="H323">
        <v>284</v>
      </c>
      <c r="I323">
        <v>557</v>
      </c>
      <c r="J323">
        <v>24.103000000000002</v>
      </c>
      <c r="K323">
        <v>12.234999999999999</v>
      </c>
      <c r="L323">
        <v>0.11700000000000001</v>
      </c>
      <c r="M323">
        <v>28.135999999999999</v>
      </c>
      <c r="N323">
        <v>46.106999999999999</v>
      </c>
    </row>
    <row r="324" spans="1:14" x14ac:dyDescent="0.25">
      <c r="A324" t="s">
        <v>104</v>
      </c>
      <c r="B324" t="s">
        <v>188</v>
      </c>
      <c r="C324" t="str">
        <f t="shared" si="20"/>
        <v>07</v>
      </c>
      <c r="D324" t="str">
        <f t="shared" si="21"/>
        <v>085</v>
      </c>
      <c r="E324" t="str">
        <f t="shared" si="22"/>
        <v>07085</v>
      </c>
      <c r="F324" t="str">
        <f t="shared" si="23"/>
        <v>Soyaló</v>
      </c>
      <c r="G324" t="s">
        <v>16</v>
      </c>
      <c r="H324">
        <v>38</v>
      </c>
      <c r="I324">
        <v>120</v>
      </c>
      <c r="J324">
        <v>6.681</v>
      </c>
      <c r="K324">
        <v>2.101</v>
      </c>
      <c r="L324">
        <v>2E-3</v>
      </c>
      <c r="M324">
        <v>4.8440000000000003</v>
      </c>
      <c r="N324">
        <v>6.7080000000000002</v>
      </c>
    </row>
    <row r="325" spans="1:14" hidden="1" x14ac:dyDescent="0.25">
      <c r="A325" t="s">
        <v>104</v>
      </c>
      <c r="B325" t="s">
        <v>189</v>
      </c>
      <c r="C325" t="str">
        <f t="shared" si="20"/>
        <v>07</v>
      </c>
      <c r="D325" t="str">
        <f t="shared" si="21"/>
        <v>086</v>
      </c>
      <c r="E325" t="str">
        <f t="shared" si="22"/>
        <v>07086</v>
      </c>
      <c r="F325" t="str">
        <f t="shared" si="23"/>
        <v>Suchiapa</v>
      </c>
      <c r="G325" t="s">
        <v>19</v>
      </c>
      <c r="H325">
        <v>876</v>
      </c>
      <c r="I325">
        <v>1509</v>
      </c>
      <c r="J325">
        <v>93.858000000000004</v>
      </c>
      <c r="K325">
        <v>45.5</v>
      </c>
      <c r="L325">
        <v>2.109</v>
      </c>
      <c r="M325">
        <v>75.007000000000005</v>
      </c>
      <c r="N325">
        <v>182.47399999999999</v>
      </c>
    </row>
    <row r="326" spans="1:14" x14ac:dyDescent="0.25">
      <c r="A326" t="s">
        <v>104</v>
      </c>
      <c r="B326" t="s">
        <v>189</v>
      </c>
      <c r="C326" t="str">
        <f t="shared" si="20"/>
        <v>07</v>
      </c>
      <c r="D326" t="str">
        <f t="shared" si="21"/>
        <v>086</v>
      </c>
      <c r="E326" t="str">
        <f t="shared" si="22"/>
        <v>07086</v>
      </c>
      <c r="F326" t="str">
        <f t="shared" si="23"/>
        <v>Suchiapa</v>
      </c>
      <c r="G326" t="s">
        <v>16</v>
      </c>
      <c r="H326">
        <v>144</v>
      </c>
      <c r="I326">
        <v>258</v>
      </c>
      <c r="J326">
        <v>24.143999999999998</v>
      </c>
      <c r="K326">
        <v>8.5239999999999991</v>
      </c>
      <c r="L326">
        <v>0.53600000000000003</v>
      </c>
      <c r="M326">
        <v>9.2080000000000002</v>
      </c>
      <c r="N326">
        <v>23.375</v>
      </c>
    </row>
    <row r="327" spans="1:14" hidden="1" x14ac:dyDescent="0.25">
      <c r="A327" t="s">
        <v>104</v>
      </c>
      <c r="B327" t="s">
        <v>190</v>
      </c>
      <c r="C327" t="str">
        <f t="shared" si="20"/>
        <v>07</v>
      </c>
      <c r="D327" t="str">
        <f t="shared" si="21"/>
        <v>087</v>
      </c>
      <c r="E327" t="str">
        <f t="shared" si="22"/>
        <v>07087</v>
      </c>
      <c r="F327" t="str">
        <f t="shared" si="23"/>
        <v>Suchiate</v>
      </c>
      <c r="G327" t="s">
        <v>19</v>
      </c>
      <c r="H327">
        <v>1335</v>
      </c>
      <c r="I327">
        <v>3492</v>
      </c>
      <c r="J327">
        <v>352.90800000000002</v>
      </c>
      <c r="K327">
        <v>201.41300000000001</v>
      </c>
      <c r="L327">
        <v>5.3470000000000004</v>
      </c>
      <c r="M327">
        <v>195.98</v>
      </c>
      <c r="N327">
        <v>689.25800000000004</v>
      </c>
    </row>
    <row r="328" spans="1:14" x14ac:dyDescent="0.25">
      <c r="A328" t="s">
        <v>104</v>
      </c>
      <c r="B328" t="s">
        <v>190</v>
      </c>
      <c r="C328" t="str">
        <f t="shared" si="20"/>
        <v>07</v>
      </c>
      <c r="D328" t="str">
        <f t="shared" si="21"/>
        <v>087</v>
      </c>
      <c r="E328" t="str">
        <f t="shared" si="22"/>
        <v>07087</v>
      </c>
      <c r="F328" t="str">
        <f t="shared" si="23"/>
        <v>Suchiate</v>
      </c>
      <c r="G328" t="s">
        <v>16</v>
      </c>
      <c r="H328">
        <v>115</v>
      </c>
      <c r="I328">
        <v>231</v>
      </c>
      <c r="J328">
        <v>24.959</v>
      </c>
      <c r="K328">
        <v>9.9700000000000006</v>
      </c>
      <c r="L328">
        <v>0.36799999999999999</v>
      </c>
      <c r="M328">
        <v>10.32</v>
      </c>
      <c r="N328">
        <v>24.782</v>
      </c>
    </row>
    <row r="329" spans="1:14" hidden="1" x14ac:dyDescent="0.25">
      <c r="A329" t="s">
        <v>104</v>
      </c>
      <c r="B329" t="s">
        <v>191</v>
      </c>
      <c r="C329" t="str">
        <f t="shared" si="20"/>
        <v>07</v>
      </c>
      <c r="D329" t="str">
        <f t="shared" si="21"/>
        <v>088</v>
      </c>
      <c r="E329" t="str">
        <f t="shared" si="22"/>
        <v>07088</v>
      </c>
      <c r="F329" t="str">
        <f t="shared" si="23"/>
        <v>Sunuapa</v>
      </c>
      <c r="G329" t="s">
        <v>19</v>
      </c>
      <c r="H329">
        <v>39</v>
      </c>
      <c r="I329">
        <v>78</v>
      </c>
      <c r="J329">
        <v>4.71</v>
      </c>
      <c r="K329">
        <v>2.9780000000000002</v>
      </c>
      <c r="L329">
        <v>4.0000000000000001E-3</v>
      </c>
      <c r="M329">
        <v>3.27</v>
      </c>
      <c r="N329">
        <v>10.083</v>
      </c>
    </row>
    <row r="330" spans="1:14" x14ac:dyDescent="0.25">
      <c r="A330" t="s">
        <v>104</v>
      </c>
      <c r="B330" t="s">
        <v>191</v>
      </c>
      <c r="C330" t="str">
        <f t="shared" si="20"/>
        <v>07</v>
      </c>
      <c r="D330" t="str">
        <f t="shared" si="21"/>
        <v>088</v>
      </c>
      <c r="E330" t="str">
        <f t="shared" si="22"/>
        <v>07088</v>
      </c>
      <c r="F330" t="str">
        <f t="shared" si="23"/>
        <v>Sunuapa</v>
      </c>
      <c r="G330" t="s">
        <v>16</v>
      </c>
      <c r="H330">
        <v>5</v>
      </c>
      <c r="I330">
        <v>9</v>
      </c>
      <c r="J330">
        <v>1.0620000000000001</v>
      </c>
      <c r="K330">
        <v>0.497</v>
      </c>
      <c r="L330">
        <v>0</v>
      </c>
      <c r="M330">
        <v>0.217</v>
      </c>
      <c r="N330">
        <v>1.06</v>
      </c>
    </row>
    <row r="331" spans="1:14" hidden="1" x14ac:dyDescent="0.25">
      <c r="A331" t="s">
        <v>104</v>
      </c>
      <c r="B331" t="s">
        <v>192</v>
      </c>
      <c r="C331" t="str">
        <f t="shared" si="20"/>
        <v>07</v>
      </c>
      <c r="D331" t="str">
        <f t="shared" si="21"/>
        <v>089</v>
      </c>
      <c r="E331" t="str">
        <f t="shared" si="22"/>
        <v>07089</v>
      </c>
      <c r="F331" t="str">
        <f t="shared" si="23"/>
        <v>Tapachula</v>
      </c>
      <c r="G331" t="s">
        <v>19</v>
      </c>
      <c r="H331">
        <v>14939</v>
      </c>
      <c r="I331">
        <v>56026</v>
      </c>
      <c r="J331">
        <v>12166.102999999999</v>
      </c>
      <c r="K331">
        <v>5383.1450000000004</v>
      </c>
      <c r="L331">
        <v>677.24199999999996</v>
      </c>
      <c r="M331">
        <v>7905.7939999999999</v>
      </c>
      <c r="N331">
        <v>26264.895</v>
      </c>
    </row>
    <row r="332" spans="1:14" x14ac:dyDescent="0.25">
      <c r="A332" t="s">
        <v>104</v>
      </c>
      <c r="B332" t="s">
        <v>192</v>
      </c>
      <c r="C332" t="str">
        <f t="shared" si="20"/>
        <v>07</v>
      </c>
      <c r="D332" t="str">
        <f t="shared" si="21"/>
        <v>089</v>
      </c>
      <c r="E332" t="str">
        <f t="shared" si="22"/>
        <v>07089</v>
      </c>
      <c r="F332" t="str">
        <f t="shared" si="23"/>
        <v>Tapachula</v>
      </c>
      <c r="G332" t="s">
        <v>16</v>
      </c>
      <c r="H332">
        <v>1147</v>
      </c>
      <c r="I332">
        <v>5577</v>
      </c>
      <c r="J332">
        <v>2962.9810000000002</v>
      </c>
      <c r="K332">
        <v>720.15499999999997</v>
      </c>
      <c r="L332">
        <v>43.597000000000001</v>
      </c>
      <c r="M332">
        <v>1430.24</v>
      </c>
      <c r="N332">
        <v>3156.7339999999999</v>
      </c>
    </row>
    <row r="333" spans="1:14" hidden="1" x14ac:dyDescent="0.25">
      <c r="A333" t="s">
        <v>104</v>
      </c>
      <c r="B333" t="s">
        <v>193</v>
      </c>
      <c r="C333" t="str">
        <f t="shared" si="20"/>
        <v>07</v>
      </c>
      <c r="D333" t="str">
        <f t="shared" si="21"/>
        <v>090</v>
      </c>
      <c r="E333" t="str">
        <f t="shared" si="22"/>
        <v>07090</v>
      </c>
      <c r="F333" t="str">
        <f t="shared" si="23"/>
        <v>Tapalapa</v>
      </c>
      <c r="G333" t="s">
        <v>19</v>
      </c>
      <c r="H333">
        <v>104</v>
      </c>
      <c r="I333">
        <v>224</v>
      </c>
      <c r="J333">
        <v>3.84</v>
      </c>
      <c r="K333">
        <v>2.3439999999999999</v>
      </c>
      <c r="L333">
        <v>0.01</v>
      </c>
      <c r="M333">
        <v>7.7839999999999998</v>
      </c>
      <c r="N333">
        <v>8.0350000000000001</v>
      </c>
    </row>
    <row r="334" spans="1:14" x14ac:dyDescent="0.25">
      <c r="A334" t="s">
        <v>104</v>
      </c>
      <c r="B334" t="s">
        <v>193</v>
      </c>
      <c r="C334" t="str">
        <f t="shared" si="20"/>
        <v>07</v>
      </c>
      <c r="D334" t="str">
        <f t="shared" si="21"/>
        <v>090</v>
      </c>
      <c r="E334" t="str">
        <f t="shared" si="22"/>
        <v>07090</v>
      </c>
      <c r="F334" t="str">
        <f t="shared" si="23"/>
        <v>Tapalapa</v>
      </c>
      <c r="G334" t="s">
        <v>16</v>
      </c>
      <c r="H334">
        <v>14</v>
      </c>
      <c r="I334">
        <v>23</v>
      </c>
      <c r="J334">
        <v>1</v>
      </c>
      <c r="K334">
        <v>0.41299999999999998</v>
      </c>
      <c r="L334">
        <v>0</v>
      </c>
      <c r="M334">
        <v>1.2390000000000001</v>
      </c>
      <c r="N334">
        <v>0.995</v>
      </c>
    </row>
    <row r="335" spans="1:14" hidden="1" x14ac:dyDescent="0.25">
      <c r="A335" t="s">
        <v>104</v>
      </c>
      <c r="B335" t="s">
        <v>194</v>
      </c>
      <c r="C335" t="str">
        <f t="shared" si="20"/>
        <v>07</v>
      </c>
      <c r="D335" t="str">
        <f t="shared" si="21"/>
        <v>091</v>
      </c>
      <c r="E335" t="str">
        <f t="shared" si="22"/>
        <v>07091</v>
      </c>
      <c r="F335" t="str">
        <f t="shared" si="23"/>
        <v>Tapilula</v>
      </c>
      <c r="G335" t="s">
        <v>19</v>
      </c>
      <c r="H335">
        <v>511</v>
      </c>
      <c r="I335">
        <v>1053</v>
      </c>
      <c r="J335">
        <v>64.016999999999996</v>
      </c>
      <c r="K335">
        <v>41.335000000000001</v>
      </c>
      <c r="L335">
        <v>1.4419999999999999</v>
      </c>
      <c r="M335">
        <v>82.12</v>
      </c>
      <c r="N335">
        <v>157.017</v>
      </c>
    </row>
    <row r="336" spans="1:14" x14ac:dyDescent="0.25">
      <c r="A336" t="s">
        <v>104</v>
      </c>
      <c r="B336" t="s">
        <v>194</v>
      </c>
      <c r="C336" t="str">
        <f t="shared" si="20"/>
        <v>07</v>
      </c>
      <c r="D336" t="str">
        <f t="shared" si="21"/>
        <v>091</v>
      </c>
      <c r="E336" t="str">
        <f t="shared" si="22"/>
        <v>07091</v>
      </c>
      <c r="F336" t="str">
        <f t="shared" si="23"/>
        <v>Tapilula</v>
      </c>
      <c r="G336" t="s">
        <v>16</v>
      </c>
      <c r="H336">
        <v>57</v>
      </c>
      <c r="I336">
        <v>118</v>
      </c>
      <c r="J336">
        <v>11.683</v>
      </c>
      <c r="K336">
        <v>5.9029999999999996</v>
      </c>
      <c r="L336">
        <v>3.2000000000000001E-2</v>
      </c>
      <c r="M336">
        <v>5.2149999999999999</v>
      </c>
      <c r="N336">
        <v>11.58</v>
      </c>
    </row>
    <row r="337" spans="1:14" hidden="1" x14ac:dyDescent="0.25">
      <c r="A337" t="s">
        <v>104</v>
      </c>
      <c r="B337" t="s">
        <v>195</v>
      </c>
      <c r="C337" t="str">
        <f t="shared" si="20"/>
        <v>07</v>
      </c>
      <c r="D337" t="str">
        <f t="shared" si="21"/>
        <v>092</v>
      </c>
      <c r="E337" t="str">
        <f t="shared" si="22"/>
        <v>07092</v>
      </c>
      <c r="F337" t="str">
        <f t="shared" si="23"/>
        <v>Tecpatán</v>
      </c>
      <c r="G337" t="s">
        <v>19</v>
      </c>
      <c r="H337">
        <v>1063</v>
      </c>
      <c r="I337">
        <v>2598</v>
      </c>
      <c r="J337">
        <v>193.697</v>
      </c>
      <c r="K337">
        <v>96.759</v>
      </c>
      <c r="L337">
        <v>13.852</v>
      </c>
      <c r="M337">
        <v>230.19499999999999</v>
      </c>
      <c r="N337">
        <v>348.76400000000001</v>
      </c>
    </row>
    <row r="338" spans="1:14" x14ac:dyDescent="0.25">
      <c r="A338" t="s">
        <v>104</v>
      </c>
      <c r="B338" t="s">
        <v>195</v>
      </c>
      <c r="C338" t="str">
        <f t="shared" si="20"/>
        <v>07</v>
      </c>
      <c r="D338" t="str">
        <f t="shared" si="21"/>
        <v>092</v>
      </c>
      <c r="E338" t="str">
        <f t="shared" si="22"/>
        <v>07092</v>
      </c>
      <c r="F338" t="str">
        <f t="shared" si="23"/>
        <v>Tecpatán</v>
      </c>
      <c r="G338" t="s">
        <v>16</v>
      </c>
      <c r="H338">
        <v>105</v>
      </c>
      <c r="I338">
        <v>176</v>
      </c>
      <c r="J338">
        <v>20.495999999999999</v>
      </c>
      <c r="K338">
        <v>7.875</v>
      </c>
      <c r="L338">
        <v>0.32100000000000001</v>
      </c>
      <c r="M338">
        <v>15.988</v>
      </c>
      <c r="N338">
        <v>20.225000000000001</v>
      </c>
    </row>
    <row r="339" spans="1:14" hidden="1" x14ac:dyDescent="0.25">
      <c r="A339" t="s">
        <v>104</v>
      </c>
      <c r="B339" t="s">
        <v>196</v>
      </c>
      <c r="C339" t="str">
        <f t="shared" si="20"/>
        <v>07</v>
      </c>
      <c r="D339" t="str">
        <f t="shared" si="21"/>
        <v>093</v>
      </c>
      <c r="E339" t="str">
        <f t="shared" si="22"/>
        <v>07093</v>
      </c>
      <c r="F339" t="str">
        <f t="shared" si="23"/>
        <v>Tenejapa</v>
      </c>
      <c r="G339" t="s">
        <v>19</v>
      </c>
      <c r="H339">
        <v>232</v>
      </c>
      <c r="I339">
        <v>524</v>
      </c>
      <c r="J339">
        <v>32.499000000000002</v>
      </c>
      <c r="K339">
        <v>7.66</v>
      </c>
      <c r="L339">
        <v>0.13700000000000001</v>
      </c>
      <c r="M339">
        <v>15.994</v>
      </c>
      <c r="N339">
        <v>43.014000000000003</v>
      </c>
    </row>
    <row r="340" spans="1:14" x14ac:dyDescent="0.25">
      <c r="A340" t="s">
        <v>104</v>
      </c>
      <c r="B340" t="s">
        <v>196</v>
      </c>
      <c r="C340" t="str">
        <f t="shared" si="20"/>
        <v>07</v>
      </c>
      <c r="D340" t="str">
        <f t="shared" si="21"/>
        <v>093</v>
      </c>
      <c r="E340" t="str">
        <f t="shared" si="22"/>
        <v>07093</v>
      </c>
      <c r="F340" t="str">
        <f t="shared" si="23"/>
        <v>Tenejapa</v>
      </c>
      <c r="G340" t="s">
        <v>16</v>
      </c>
      <c r="H340">
        <v>24</v>
      </c>
      <c r="I340">
        <v>118</v>
      </c>
      <c r="J340">
        <v>20.46</v>
      </c>
      <c r="K340">
        <v>3.5880000000000001</v>
      </c>
      <c r="L340">
        <v>5.0000000000000001E-3</v>
      </c>
      <c r="M340">
        <v>3.129</v>
      </c>
      <c r="N340">
        <v>20.509</v>
      </c>
    </row>
    <row r="341" spans="1:14" hidden="1" x14ac:dyDescent="0.25">
      <c r="A341" t="s">
        <v>104</v>
      </c>
      <c r="B341" t="s">
        <v>197</v>
      </c>
      <c r="C341" t="str">
        <f t="shared" si="20"/>
        <v>07</v>
      </c>
      <c r="D341" t="str">
        <f t="shared" si="21"/>
        <v>094</v>
      </c>
      <c r="E341" t="str">
        <f t="shared" si="22"/>
        <v>07094</v>
      </c>
      <c r="F341" t="str">
        <f t="shared" si="23"/>
        <v>Teopisca</v>
      </c>
      <c r="G341" t="s">
        <v>19</v>
      </c>
      <c r="H341">
        <v>1191</v>
      </c>
      <c r="I341">
        <v>2494</v>
      </c>
      <c r="J341">
        <v>157.023</v>
      </c>
      <c r="K341">
        <v>77.543999999999997</v>
      </c>
      <c r="L341">
        <v>1.821</v>
      </c>
      <c r="M341">
        <v>164.51499999999999</v>
      </c>
      <c r="N341">
        <v>307.99700000000001</v>
      </c>
    </row>
    <row r="342" spans="1:14" x14ac:dyDescent="0.25">
      <c r="A342" t="s">
        <v>104</v>
      </c>
      <c r="B342" t="s">
        <v>197</v>
      </c>
      <c r="C342" t="str">
        <f t="shared" si="20"/>
        <v>07</v>
      </c>
      <c r="D342" t="str">
        <f t="shared" si="21"/>
        <v>094</v>
      </c>
      <c r="E342" t="str">
        <f t="shared" si="22"/>
        <v>07094</v>
      </c>
      <c r="F342" t="str">
        <f t="shared" si="23"/>
        <v>Teopisca</v>
      </c>
      <c r="G342" t="s">
        <v>16</v>
      </c>
      <c r="H342">
        <v>179</v>
      </c>
      <c r="I342">
        <v>388</v>
      </c>
      <c r="J342">
        <v>30.074000000000002</v>
      </c>
      <c r="K342">
        <v>14.262</v>
      </c>
      <c r="L342">
        <v>0.11700000000000001</v>
      </c>
      <c r="M342">
        <v>12.185</v>
      </c>
      <c r="N342">
        <v>29.692</v>
      </c>
    </row>
    <row r="343" spans="1:14" hidden="1" x14ac:dyDescent="0.25">
      <c r="A343" t="s">
        <v>104</v>
      </c>
      <c r="B343" t="s">
        <v>198</v>
      </c>
      <c r="C343" t="str">
        <f t="shared" si="20"/>
        <v>07</v>
      </c>
      <c r="D343" t="str">
        <f t="shared" si="21"/>
        <v>096</v>
      </c>
      <c r="E343" t="str">
        <f t="shared" si="22"/>
        <v>07096</v>
      </c>
      <c r="F343" t="str">
        <f t="shared" si="23"/>
        <v>Tila</v>
      </c>
      <c r="G343" t="s">
        <v>19</v>
      </c>
      <c r="H343">
        <v>977</v>
      </c>
      <c r="I343">
        <v>1768</v>
      </c>
      <c r="J343">
        <v>94.873000000000005</v>
      </c>
      <c r="K343">
        <v>51.215000000000003</v>
      </c>
      <c r="L343">
        <v>1.1830000000000001</v>
      </c>
      <c r="M343">
        <v>85.016000000000005</v>
      </c>
      <c r="N343">
        <v>185.39500000000001</v>
      </c>
    </row>
    <row r="344" spans="1:14" x14ac:dyDescent="0.25">
      <c r="A344" t="s">
        <v>104</v>
      </c>
      <c r="B344" t="s">
        <v>198</v>
      </c>
      <c r="C344" t="str">
        <f t="shared" si="20"/>
        <v>07</v>
      </c>
      <c r="D344" t="str">
        <f t="shared" si="21"/>
        <v>096</v>
      </c>
      <c r="E344" t="str">
        <f t="shared" si="22"/>
        <v>07096</v>
      </c>
      <c r="F344" t="str">
        <f t="shared" si="23"/>
        <v>Tila</v>
      </c>
      <c r="G344" t="s">
        <v>16</v>
      </c>
      <c r="H344">
        <v>116</v>
      </c>
      <c r="I344">
        <v>197</v>
      </c>
      <c r="J344">
        <v>14.958</v>
      </c>
      <c r="K344">
        <v>5.766</v>
      </c>
      <c r="L344">
        <v>6.2E-2</v>
      </c>
      <c r="M344">
        <v>6.0030000000000001</v>
      </c>
      <c r="N344">
        <v>14.922000000000001</v>
      </c>
    </row>
    <row r="345" spans="1:14" hidden="1" x14ac:dyDescent="0.25">
      <c r="A345" t="s">
        <v>104</v>
      </c>
      <c r="B345" t="s">
        <v>199</v>
      </c>
      <c r="C345" t="str">
        <f t="shared" si="20"/>
        <v>07</v>
      </c>
      <c r="D345" t="str">
        <f t="shared" si="21"/>
        <v>097</v>
      </c>
      <c r="E345" t="str">
        <f t="shared" si="22"/>
        <v>07097</v>
      </c>
      <c r="F345" t="str">
        <f t="shared" si="23"/>
        <v>Tonalá</v>
      </c>
      <c r="G345" t="s">
        <v>19</v>
      </c>
      <c r="H345">
        <v>3787</v>
      </c>
      <c r="I345">
        <v>12320</v>
      </c>
      <c r="J345">
        <v>1196.1949999999999</v>
      </c>
      <c r="K345">
        <v>706.93</v>
      </c>
      <c r="L345">
        <v>25.920999999999999</v>
      </c>
      <c r="M345">
        <v>829.64400000000001</v>
      </c>
      <c r="N345">
        <v>2217.1080000000002</v>
      </c>
    </row>
    <row r="346" spans="1:14" x14ac:dyDescent="0.25">
      <c r="A346" t="s">
        <v>104</v>
      </c>
      <c r="B346" t="s">
        <v>199</v>
      </c>
      <c r="C346" t="str">
        <f t="shared" si="20"/>
        <v>07</v>
      </c>
      <c r="D346" t="str">
        <f t="shared" si="21"/>
        <v>097</v>
      </c>
      <c r="E346" t="str">
        <f t="shared" si="22"/>
        <v>07097</v>
      </c>
      <c r="F346" t="str">
        <f t="shared" si="23"/>
        <v>Tonalá</v>
      </c>
      <c r="G346" t="s">
        <v>16</v>
      </c>
      <c r="H346">
        <v>384</v>
      </c>
      <c r="I346">
        <v>1109</v>
      </c>
      <c r="J346">
        <v>374.86500000000001</v>
      </c>
      <c r="K346">
        <v>168.17699999999999</v>
      </c>
      <c r="L346">
        <v>0.76200000000000001</v>
      </c>
      <c r="M346">
        <v>94.375</v>
      </c>
      <c r="N346">
        <v>371.47199999999998</v>
      </c>
    </row>
    <row r="347" spans="1:14" hidden="1" x14ac:dyDescent="0.25">
      <c r="A347" t="s">
        <v>104</v>
      </c>
      <c r="B347" t="s">
        <v>200</v>
      </c>
      <c r="C347" t="str">
        <f t="shared" si="20"/>
        <v>07</v>
      </c>
      <c r="D347" t="str">
        <f t="shared" si="21"/>
        <v>098</v>
      </c>
      <c r="E347" t="str">
        <f t="shared" si="22"/>
        <v>07098</v>
      </c>
      <c r="F347" t="str">
        <f t="shared" si="23"/>
        <v>Totolapa</v>
      </c>
      <c r="G347" t="s">
        <v>19</v>
      </c>
      <c r="H347">
        <v>207</v>
      </c>
      <c r="I347">
        <v>350</v>
      </c>
      <c r="J347">
        <v>5.6529999999999996</v>
      </c>
      <c r="K347">
        <v>3.1</v>
      </c>
      <c r="L347">
        <v>5.0000000000000001E-3</v>
      </c>
      <c r="M347">
        <v>12.351000000000001</v>
      </c>
      <c r="N347">
        <v>14.784000000000001</v>
      </c>
    </row>
    <row r="348" spans="1:14" x14ac:dyDescent="0.25">
      <c r="A348" t="s">
        <v>104</v>
      </c>
      <c r="B348" t="s">
        <v>200</v>
      </c>
      <c r="C348" t="str">
        <f t="shared" si="20"/>
        <v>07</v>
      </c>
      <c r="D348" t="str">
        <f t="shared" si="21"/>
        <v>098</v>
      </c>
      <c r="E348" t="str">
        <f t="shared" si="22"/>
        <v>07098</v>
      </c>
      <c r="F348" t="str">
        <f t="shared" si="23"/>
        <v>Totolapa</v>
      </c>
      <c r="G348" t="s">
        <v>16</v>
      </c>
      <c r="H348">
        <v>27</v>
      </c>
      <c r="I348">
        <v>41</v>
      </c>
      <c r="J348">
        <v>2.4980000000000002</v>
      </c>
      <c r="K348">
        <v>0.84499999999999997</v>
      </c>
      <c r="L348">
        <v>0</v>
      </c>
      <c r="M348">
        <v>2.633</v>
      </c>
      <c r="N348">
        <v>2.4740000000000002</v>
      </c>
    </row>
    <row r="349" spans="1:14" hidden="1" x14ac:dyDescent="0.25">
      <c r="A349" t="s">
        <v>104</v>
      </c>
      <c r="B349" t="s">
        <v>201</v>
      </c>
      <c r="C349" t="str">
        <f t="shared" si="20"/>
        <v>07</v>
      </c>
      <c r="D349" t="str">
        <f t="shared" si="21"/>
        <v>099</v>
      </c>
      <c r="E349" t="str">
        <f t="shared" si="22"/>
        <v>07099</v>
      </c>
      <c r="F349" t="str">
        <f t="shared" si="23"/>
        <v>La Trinitaria</v>
      </c>
      <c r="G349" t="s">
        <v>19</v>
      </c>
      <c r="H349">
        <v>1097</v>
      </c>
      <c r="I349">
        <v>1825</v>
      </c>
      <c r="J349">
        <v>101.907</v>
      </c>
      <c r="K349">
        <v>62.167000000000002</v>
      </c>
      <c r="L349">
        <v>0.879</v>
      </c>
      <c r="M349">
        <v>108.928</v>
      </c>
      <c r="N349">
        <v>269.28399999999999</v>
      </c>
    </row>
    <row r="350" spans="1:14" x14ac:dyDescent="0.25">
      <c r="A350" t="s">
        <v>104</v>
      </c>
      <c r="B350" t="s">
        <v>201</v>
      </c>
      <c r="C350" t="str">
        <f t="shared" si="20"/>
        <v>07</v>
      </c>
      <c r="D350" t="str">
        <f t="shared" si="21"/>
        <v>099</v>
      </c>
      <c r="E350" t="str">
        <f t="shared" si="22"/>
        <v>07099</v>
      </c>
      <c r="F350" t="str">
        <f t="shared" si="23"/>
        <v>La Trinitaria</v>
      </c>
      <c r="G350" t="s">
        <v>16</v>
      </c>
      <c r="H350">
        <v>111</v>
      </c>
      <c r="I350">
        <v>196</v>
      </c>
      <c r="J350">
        <v>13.742000000000001</v>
      </c>
      <c r="K350">
        <v>5.2569999999999997</v>
      </c>
      <c r="L350">
        <v>4.3999999999999997E-2</v>
      </c>
      <c r="M350">
        <v>6.9939999999999998</v>
      </c>
      <c r="N350">
        <v>13.782999999999999</v>
      </c>
    </row>
    <row r="351" spans="1:14" hidden="1" x14ac:dyDescent="0.25">
      <c r="A351" t="s">
        <v>104</v>
      </c>
      <c r="B351" t="s">
        <v>202</v>
      </c>
      <c r="C351" t="str">
        <f t="shared" si="20"/>
        <v>07</v>
      </c>
      <c r="D351" t="str">
        <f t="shared" si="21"/>
        <v>100</v>
      </c>
      <c r="E351" t="str">
        <f t="shared" si="22"/>
        <v>07100</v>
      </c>
      <c r="F351" t="str">
        <f t="shared" si="23"/>
        <v>Tumbalá</v>
      </c>
      <c r="G351" t="s">
        <v>19</v>
      </c>
      <c r="H351">
        <v>205</v>
      </c>
      <c r="I351">
        <v>358</v>
      </c>
      <c r="J351">
        <v>21.695</v>
      </c>
      <c r="K351">
        <v>14.195</v>
      </c>
      <c r="L351">
        <v>2.3E-2</v>
      </c>
      <c r="M351">
        <v>26.774999999999999</v>
      </c>
      <c r="N351">
        <v>44.445</v>
      </c>
    </row>
    <row r="352" spans="1:14" x14ac:dyDescent="0.25">
      <c r="A352" t="s">
        <v>104</v>
      </c>
      <c r="B352" t="s">
        <v>202</v>
      </c>
      <c r="C352" t="str">
        <f t="shared" si="20"/>
        <v>07</v>
      </c>
      <c r="D352" t="str">
        <f t="shared" si="21"/>
        <v>100</v>
      </c>
      <c r="E352" t="str">
        <f t="shared" si="22"/>
        <v>07100</v>
      </c>
      <c r="F352" t="str">
        <f t="shared" si="23"/>
        <v>Tumbalá</v>
      </c>
      <c r="G352" t="s">
        <v>16</v>
      </c>
      <c r="H352">
        <v>13</v>
      </c>
      <c r="I352">
        <v>25</v>
      </c>
      <c r="J352">
        <v>1.722</v>
      </c>
      <c r="K352">
        <v>0.621</v>
      </c>
      <c r="L352">
        <v>0</v>
      </c>
      <c r="M352">
        <v>1.1379999999999999</v>
      </c>
      <c r="N352">
        <v>1.7210000000000001</v>
      </c>
    </row>
    <row r="353" spans="1:14" hidden="1" x14ac:dyDescent="0.25">
      <c r="A353" t="s">
        <v>104</v>
      </c>
      <c r="B353" t="s">
        <v>203</v>
      </c>
      <c r="C353" t="str">
        <f t="shared" si="20"/>
        <v>07</v>
      </c>
      <c r="D353" t="str">
        <f t="shared" si="21"/>
        <v>101</v>
      </c>
      <c r="E353" t="str">
        <f t="shared" si="22"/>
        <v>07101</v>
      </c>
      <c r="F353" t="str">
        <f t="shared" si="23"/>
        <v>Tuxtla Gutiérrez</v>
      </c>
      <c r="G353" t="s">
        <v>19</v>
      </c>
      <c r="H353">
        <v>30109</v>
      </c>
      <c r="I353">
        <v>127366</v>
      </c>
      <c r="J353">
        <v>32249.393</v>
      </c>
      <c r="K353">
        <v>16155.11</v>
      </c>
      <c r="L353">
        <v>1007.804</v>
      </c>
      <c r="M353">
        <v>17988.636999999999</v>
      </c>
      <c r="N353">
        <v>67327.013000000006</v>
      </c>
    </row>
    <row r="354" spans="1:14" x14ac:dyDescent="0.25">
      <c r="A354" t="s">
        <v>104</v>
      </c>
      <c r="B354" t="s">
        <v>203</v>
      </c>
      <c r="C354" t="str">
        <f t="shared" si="20"/>
        <v>07</v>
      </c>
      <c r="D354" t="str">
        <f t="shared" si="21"/>
        <v>101</v>
      </c>
      <c r="E354" t="str">
        <f t="shared" si="22"/>
        <v>07101</v>
      </c>
      <c r="F354" t="str">
        <f t="shared" si="23"/>
        <v>Tuxtla Gutiérrez</v>
      </c>
      <c r="G354" t="s">
        <v>16</v>
      </c>
      <c r="H354">
        <v>2694</v>
      </c>
      <c r="I354">
        <v>13036</v>
      </c>
      <c r="J354">
        <v>6783.9889999999996</v>
      </c>
      <c r="K354">
        <v>2164.6559999999999</v>
      </c>
      <c r="L354">
        <v>266.32</v>
      </c>
      <c r="M354">
        <v>3480.857</v>
      </c>
      <c r="N354">
        <v>7740.9319999999998</v>
      </c>
    </row>
    <row r="355" spans="1:14" hidden="1" x14ac:dyDescent="0.25">
      <c r="A355" t="s">
        <v>104</v>
      </c>
      <c r="B355" t="s">
        <v>204</v>
      </c>
      <c r="C355" t="str">
        <f t="shared" si="20"/>
        <v>07</v>
      </c>
      <c r="D355" t="str">
        <f t="shared" si="21"/>
        <v>102</v>
      </c>
      <c r="E355" t="str">
        <f t="shared" si="22"/>
        <v>07102</v>
      </c>
      <c r="F355" t="str">
        <f t="shared" si="23"/>
        <v>Tuxtla Chico</v>
      </c>
      <c r="G355" t="s">
        <v>19</v>
      </c>
      <c r="H355">
        <v>568</v>
      </c>
      <c r="I355">
        <v>1163</v>
      </c>
      <c r="J355">
        <v>93.02</v>
      </c>
      <c r="K355">
        <v>46.884</v>
      </c>
      <c r="L355">
        <v>2.35</v>
      </c>
      <c r="M355">
        <v>40.512999999999998</v>
      </c>
      <c r="N355">
        <v>175.614</v>
      </c>
    </row>
    <row r="356" spans="1:14" x14ac:dyDescent="0.25">
      <c r="A356" t="s">
        <v>104</v>
      </c>
      <c r="B356" t="s">
        <v>204</v>
      </c>
      <c r="C356" t="str">
        <f t="shared" si="20"/>
        <v>07</v>
      </c>
      <c r="D356" t="str">
        <f t="shared" si="21"/>
        <v>102</v>
      </c>
      <c r="E356" t="str">
        <f t="shared" si="22"/>
        <v>07102</v>
      </c>
      <c r="F356" t="str">
        <f t="shared" si="23"/>
        <v>Tuxtla Chico</v>
      </c>
      <c r="G356" t="s">
        <v>16</v>
      </c>
      <c r="H356">
        <v>73</v>
      </c>
      <c r="I356">
        <v>168</v>
      </c>
      <c r="J356">
        <v>15.071</v>
      </c>
      <c r="K356">
        <v>6.9290000000000003</v>
      </c>
      <c r="L356">
        <v>-1.2E-2</v>
      </c>
      <c r="M356">
        <v>5.96</v>
      </c>
      <c r="N356">
        <v>15.103999999999999</v>
      </c>
    </row>
    <row r="357" spans="1:14" hidden="1" x14ac:dyDescent="0.25">
      <c r="A357" t="s">
        <v>104</v>
      </c>
      <c r="B357" t="s">
        <v>205</v>
      </c>
      <c r="C357" t="str">
        <f t="shared" si="20"/>
        <v>07</v>
      </c>
      <c r="D357" t="str">
        <f t="shared" si="21"/>
        <v>103</v>
      </c>
      <c r="E357" t="str">
        <f t="shared" si="22"/>
        <v>07103</v>
      </c>
      <c r="F357" t="str">
        <f t="shared" si="23"/>
        <v>Tuzantán</v>
      </c>
      <c r="G357" t="s">
        <v>19</v>
      </c>
      <c r="H357">
        <v>280</v>
      </c>
      <c r="I357">
        <v>465</v>
      </c>
      <c r="J357">
        <v>24.219000000000001</v>
      </c>
      <c r="K357">
        <v>13.712</v>
      </c>
      <c r="L357">
        <v>0.54</v>
      </c>
      <c r="M357">
        <v>18.896000000000001</v>
      </c>
      <c r="N357">
        <v>31.992999999999999</v>
      </c>
    </row>
    <row r="358" spans="1:14" x14ac:dyDescent="0.25">
      <c r="A358" t="s">
        <v>104</v>
      </c>
      <c r="B358" t="s">
        <v>205</v>
      </c>
      <c r="C358" t="str">
        <f t="shared" si="20"/>
        <v>07</v>
      </c>
      <c r="D358" t="str">
        <f t="shared" si="21"/>
        <v>103</v>
      </c>
      <c r="E358" t="str">
        <f t="shared" si="22"/>
        <v>07103</v>
      </c>
      <c r="F358" t="str">
        <f t="shared" si="23"/>
        <v>Tuzantán</v>
      </c>
      <c r="G358" t="s">
        <v>16</v>
      </c>
      <c r="H358">
        <v>55</v>
      </c>
      <c r="I358">
        <v>92</v>
      </c>
      <c r="J358">
        <v>10.878</v>
      </c>
      <c r="K358">
        <v>5.633</v>
      </c>
      <c r="L358">
        <v>6.9000000000000006E-2</v>
      </c>
      <c r="M358">
        <v>3.1059999999999999</v>
      </c>
      <c r="N358">
        <v>10.849</v>
      </c>
    </row>
    <row r="359" spans="1:14" hidden="1" x14ac:dyDescent="0.25">
      <c r="A359" t="s">
        <v>104</v>
      </c>
      <c r="B359" t="s">
        <v>206</v>
      </c>
      <c r="C359" t="str">
        <f t="shared" si="20"/>
        <v>07</v>
      </c>
      <c r="D359" t="str">
        <f t="shared" si="21"/>
        <v>104</v>
      </c>
      <c r="E359" t="str">
        <f t="shared" si="22"/>
        <v>07104</v>
      </c>
      <c r="F359" t="str">
        <f t="shared" si="23"/>
        <v>Tzimol</v>
      </c>
      <c r="G359" t="s">
        <v>19</v>
      </c>
      <c r="H359">
        <v>401</v>
      </c>
      <c r="I359">
        <v>727</v>
      </c>
      <c r="J359">
        <v>35.676000000000002</v>
      </c>
      <c r="K359">
        <v>24.280999999999999</v>
      </c>
      <c r="L359">
        <v>1.9350000000000001</v>
      </c>
      <c r="M359">
        <v>29.1</v>
      </c>
      <c r="N359">
        <v>60.935000000000002</v>
      </c>
    </row>
    <row r="360" spans="1:14" x14ac:dyDescent="0.25">
      <c r="A360" t="s">
        <v>104</v>
      </c>
      <c r="B360" t="s">
        <v>206</v>
      </c>
      <c r="C360" t="str">
        <f t="shared" si="20"/>
        <v>07</v>
      </c>
      <c r="D360" t="str">
        <f t="shared" si="21"/>
        <v>104</v>
      </c>
      <c r="E360" t="str">
        <f t="shared" si="22"/>
        <v>07104</v>
      </c>
      <c r="F360" t="str">
        <f t="shared" si="23"/>
        <v>Tzimol</v>
      </c>
      <c r="G360" t="s">
        <v>16</v>
      </c>
      <c r="H360">
        <v>101</v>
      </c>
      <c r="I360">
        <v>172</v>
      </c>
      <c r="J360">
        <v>10.664</v>
      </c>
      <c r="K360">
        <v>5.2690000000000001</v>
      </c>
      <c r="L360">
        <v>0.93799999999999994</v>
      </c>
      <c r="M360">
        <v>6.0640000000000001</v>
      </c>
      <c r="N360">
        <v>9.64</v>
      </c>
    </row>
    <row r="361" spans="1:14" hidden="1" x14ac:dyDescent="0.25">
      <c r="A361" t="s">
        <v>104</v>
      </c>
      <c r="B361" t="s">
        <v>207</v>
      </c>
      <c r="C361" t="str">
        <f t="shared" si="20"/>
        <v>07</v>
      </c>
      <c r="D361" t="str">
        <f t="shared" si="21"/>
        <v>105</v>
      </c>
      <c r="E361" t="str">
        <f t="shared" si="22"/>
        <v>07105</v>
      </c>
      <c r="F361" t="str">
        <f t="shared" si="23"/>
        <v>Unión Juárez</v>
      </c>
      <c r="G361" t="s">
        <v>19</v>
      </c>
      <c r="H361">
        <v>329</v>
      </c>
      <c r="I361">
        <v>611</v>
      </c>
      <c r="J361">
        <v>17.486000000000001</v>
      </c>
      <c r="K361">
        <v>8.923</v>
      </c>
      <c r="L361">
        <v>1.7000000000000001E-2</v>
      </c>
      <c r="M361">
        <v>28.218</v>
      </c>
      <c r="N361">
        <v>25.553999999999998</v>
      </c>
    </row>
    <row r="362" spans="1:14" x14ac:dyDescent="0.25">
      <c r="A362" t="s">
        <v>104</v>
      </c>
      <c r="B362" t="s">
        <v>207</v>
      </c>
      <c r="C362" t="str">
        <f t="shared" si="20"/>
        <v>07</v>
      </c>
      <c r="D362" t="str">
        <f t="shared" si="21"/>
        <v>105</v>
      </c>
      <c r="E362" t="str">
        <f t="shared" si="22"/>
        <v>07105</v>
      </c>
      <c r="F362" t="str">
        <f t="shared" si="23"/>
        <v>Unión Juárez</v>
      </c>
      <c r="G362" t="s">
        <v>16</v>
      </c>
      <c r="H362">
        <v>51</v>
      </c>
      <c r="I362">
        <v>74</v>
      </c>
      <c r="J362">
        <v>6.39</v>
      </c>
      <c r="K362">
        <v>3.0270000000000001</v>
      </c>
      <c r="L362">
        <v>1.2E-2</v>
      </c>
      <c r="M362">
        <v>1.8919999999999999</v>
      </c>
      <c r="N362">
        <v>6.3410000000000002</v>
      </c>
    </row>
    <row r="363" spans="1:14" hidden="1" x14ac:dyDescent="0.25">
      <c r="A363" t="s">
        <v>104</v>
      </c>
      <c r="B363" t="s">
        <v>208</v>
      </c>
      <c r="C363" t="str">
        <f t="shared" si="20"/>
        <v>07</v>
      </c>
      <c r="D363" t="str">
        <f t="shared" si="21"/>
        <v>106</v>
      </c>
      <c r="E363" t="str">
        <f t="shared" si="22"/>
        <v>07106</v>
      </c>
      <c r="F363" t="str">
        <f t="shared" si="23"/>
        <v>Venustiano Carranza</v>
      </c>
      <c r="G363" t="s">
        <v>19</v>
      </c>
      <c r="H363">
        <v>2074</v>
      </c>
      <c r="I363">
        <v>5213</v>
      </c>
      <c r="J363">
        <v>1388.71</v>
      </c>
      <c r="K363">
        <v>554.45100000000002</v>
      </c>
      <c r="L363">
        <v>67.088999999999999</v>
      </c>
      <c r="M363">
        <v>1559.6980000000001</v>
      </c>
      <c r="N363">
        <v>1852.893</v>
      </c>
    </row>
    <row r="364" spans="1:14" x14ac:dyDescent="0.25">
      <c r="A364" t="s">
        <v>104</v>
      </c>
      <c r="B364" t="s">
        <v>208</v>
      </c>
      <c r="C364" t="str">
        <f t="shared" si="20"/>
        <v>07</v>
      </c>
      <c r="D364" t="str">
        <f t="shared" si="21"/>
        <v>106</v>
      </c>
      <c r="E364" t="str">
        <f t="shared" si="22"/>
        <v>07106</v>
      </c>
      <c r="F364" t="str">
        <f t="shared" si="23"/>
        <v>Venustiano Carranza</v>
      </c>
      <c r="G364" t="s">
        <v>16</v>
      </c>
      <c r="H364">
        <v>241</v>
      </c>
      <c r="I364">
        <v>1412</v>
      </c>
      <c r="J364">
        <v>1132.133</v>
      </c>
      <c r="K364">
        <v>394.46</v>
      </c>
      <c r="L364">
        <v>59.207000000000001</v>
      </c>
      <c r="M364">
        <v>1335.296</v>
      </c>
      <c r="N364">
        <v>1320.691</v>
      </c>
    </row>
    <row r="365" spans="1:14" hidden="1" x14ac:dyDescent="0.25">
      <c r="A365" t="s">
        <v>104</v>
      </c>
      <c r="B365" t="s">
        <v>209</v>
      </c>
      <c r="C365" t="str">
        <f t="shared" si="20"/>
        <v>07</v>
      </c>
      <c r="D365" t="str">
        <f t="shared" si="21"/>
        <v>107</v>
      </c>
      <c r="E365" t="str">
        <f t="shared" si="22"/>
        <v>07107</v>
      </c>
      <c r="F365" t="str">
        <f t="shared" si="23"/>
        <v>Villa Corzo</v>
      </c>
      <c r="G365" t="s">
        <v>19</v>
      </c>
      <c r="H365">
        <v>2558</v>
      </c>
      <c r="I365">
        <v>5220</v>
      </c>
      <c r="J365">
        <v>392.79700000000003</v>
      </c>
      <c r="K365">
        <v>232.036</v>
      </c>
      <c r="L365">
        <v>7.0110000000000001</v>
      </c>
      <c r="M365">
        <v>291.34800000000001</v>
      </c>
      <c r="N365">
        <v>796.40499999999997</v>
      </c>
    </row>
    <row r="366" spans="1:14" x14ac:dyDescent="0.25">
      <c r="A366" t="s">
        <v>104</v>
      </c>
      <c r="B366" t="s">
        <v>209</v>
      </c>
      <c r="C366" t="str">
        <f t="shared" si="20"/>
        <v>07</v>
      </c>
      <c r="D366" t="str">
        <f t="shared" si="21"/>
        <v>107</v>
      </c>
      <c r="E366" t="str">
        <f t="shared" si="22"/>
        <v>07107</v>
      </c>
      <c r="F366" t="str">
        <f t="shared" si="23"/>
        <v>Villa Corzo</v>
      </c>
      <c r="G366" t="s">
        <v>16</v>
      </c>
      <c r="H366">
        <v>350</v>
      </c>
      <c r="I366">
        <v>782</v>
      </c>
      <c r="J366">
        <v>138.78899999999999</v>
      </c>
      <c r="K366">
        <v>62.915999999999997</v>
      </c>
      <c r="L366">
        <v>0.32</v>
      </c>
      <c r="M366">
        <v>68.048000000000002</v>
      </c>
      <c r="N366">
        <v>138.965</v>
      </c>
    </row>
    <row r="367" spans="1:14" hidden="1" x14ac:dyDescent="0.25">
      <c r="A367" t="s">
        <v>104</v>
      </c>
      <c r="B367" t="s">
        <v>210</v>
      </c>
      <c r="C367" t="str">
        <f t="shared" si="20"/>
        <v>07</v>
      </c>
      <c r="D367" t="str">
        <f t="shared" si="21"/>
        <v>108</v>
      </c>
      <c r="E367" t="str">
        <f t="shared" si="22"/>
        <v>07108</v>
      </c>
      <c r="F367" t="str">
        <f t="shared" si="23"/>
        <v>Villaflores</v>
      </c>
      <c r="G367" t="s">
        <v>19</v>
      </c>
      <c r="H367">
        <v>4179</v>
      </c>
      <c r="I367">
        <v>10811</v>
      </c>
      <c r="J367">
        <v>3446.3510000000001</v>
      </c>
      <c r="K367">
        <v>981.43200000000002</v>
      </c>
      <c r="L367">
        <v>86.114000000000004</v>
      </c>
      <c r="M367">
        <v>1332.509</v>
      </c>
      <c r="N367">
        <v>4936.241</v>
      </c>
    </row>
    <row r="368" spans="1:14" x14ac:dyDescent="0.25">
      <c r="A368" t="s">
        <v>104</v>
      </c>
      <c r="B368" t="s">
        <v>210</v>
      </c>
      <c r="C368" t="str">
        <f t="shared" si="20"/>
        <v>07</v>
      </c>
      <c r="D368" t="str">
        <f t="shared" si="21"/>
        <v>108</v>
      </c>
      <c r="E368" t="str">
        <f t="shared" si="22"/>
        <v>07108</v>
      </c>
      <c r="F368" t="str">
        <f t="shared" si="23"/>
        <v>Villaflores</v>
      </c>
      <c r="G368" t="s">
        <v>16</v>
      </c>
      <c r="H368">
        <v>487</v>
      </c>
      <c r="I368">
        <v>2133</v>
      </c>
      <c r="J368">
        <v>2529.415</v>
      </c>
      <c r="K368">
        <v>418.71699999999998</v>
      </c>
      <c r="L368">
        <v>17.623999999999999</v>
      </c>
      <c r="M368">
        <v>462.93799999999999</v>
      </c>
      <c r="N368">
        <v>2556.4319999999998</v>
      </c>
    </row>
    <row r="369" spans="1:14" hidden="1" x14ac:dyDescent="0.25">
      <c r="A369" t="s">
        <v>104</v>
      </c>
      <c r="B369" t="s">
        <v>211</v>
      </c>
      <c r="C369" t="str">
        <f t="shared" si="20"/>
        <v>07</v>
      </c>
      <c r="D369" t="str">
        <f t="shared" si="21"/>
        <v>109</v>
      </c>
      <c r="E369" t="str">
        <f t="shared" si="22"/>
        <v>07109</v>
      </c>
      <c r="F369" t="str">
        <f t="shared" si="23"/>
        <v>Yajalón</v>
      </c>
      <c r="G369" t="s">
        <v>19</v>
      </c>
      <c r="H369">
        <v>1347</v>
      </c>
      <c r="I369">
        <v>3483</v>
      </c>
      <c r="J369">
        <v>341.60899999999998</v>
      </c>
      <c r="K369">
        <v>159.32499999999999</v>
      </c>
      <c r="L369">
        <v>2.7850000000000001</v>
      </c>
      <c r="M369">
        <v>235.12299999999999</v>
      </c>
      <c r="N369">
        <v>574.51199999999994</v>
      </c>
    </row>
    <row r="370" spans="1:14" x14ac:dyDescent="0.25">
      <c r="A370" t="s">
        <v>104</v>
      </c>
      <c r="B370" t="s">
        <v>211</v>
      </c>
      <c r="C370" t="str">
        <f t="shared" si="20"/>
        <v>07</v>
      </c>
      <c r="D370" t="str">
        <f t="shared" si="21"/>
        <v>109</v>
      </c>
      <c r="E370" t="str">
        <f t="shared" si="22"/>
        <v>07109</v>
      </c>
      <c r="F370" t="str">
        <f t="shared" si="23"/>
        <v>Yajalón</v>
      </c>
      <c r="G370" t="s">
        <v>16</v>
      </c>
      <c r="H370">
        <v>134</v>
      </c>
      <c r="I370">
        <v>356</v>
      </c>
      <c r="J370">
        <v>36.311</v>
      </c>
      <c r="K370">
        <v>16.359000000000002</v>
      </c>
      <c r="L370">
        <v>0.249</v>
      </c>
      <c r="M370">
        <v>26.503</v>
      </c>
      <c r="N370">
        <v>36.598999999999997</v>
      </c>
    </row>
    <row r="371" spans="1:14" hidden="1" x14ac:dyDescent="0.25">
      <c r="A371" t="s">
        <v>104</v>
      </c>
      <c r="B371" t="s">
        <v>212</v>
      </c>
      <c r="C371" t="str">
        <f t="shared" si="20"/>
        <v>07</v>
      </c>
      <c r="D371" t="str">
        <f t="shared" si="21"/>
        <v>110</v>
      </c>
      <c r="E371" t="str">
        <f t="shared" si="22"/>
        <v>07110</v>
      </c>
      <c r="F371" t="str">
        <f t="shared" si="23"/>
        <v>San Lucas</v>
      </c>
      <c r="G371" t="s">
        <v>19</v>
      </c>
      <c r="H371">
        <v>192</v>
      </c>
      <c r="I371">
        <v>234</v>
      </c>
      <c r="J371">
        <v>8.8569999999999993</v>
      </c>
      <c r="K371">
        <v>4.3929999999999998</v>
      </c>
      <c r="L371">
        <v>0.307</v>
      </c>
      <c r="M371">
        <v>31.94</v>
      </c>
      <c r="N371">
        <v>13.129</v>
      </c>
    </row>
    <row r="372" spans="1:14" x14ac:dyDescent="0.25">
      <c r="A372" t="s">
        <v>104</v>
      </c>
      <c r="B372" t="s">
        <v>212</v>
      </c>
      <c r="C372" t="str">
        <f t="shared" si="20"/>
        <v>07</v>
      </c>
      <c r="D372" t="str">
        <f t="shared" si="21"/>
        <v>110</v>
      </c>
      <c r="E372" t="str">
        <f t="shared" si="22"/>
        <v>07110</v>
      </c>
      <c r="F372" t="str">
        <f t="shared" si="23"/>
        <v>San Lucas</v>
      </c>
      <c r="G372" t="s">
        <v>16</v>
      </c>
      <c r="H372">
        <v>31</v>
      </c>
      <c r="I372">
        <v>47</v>
      </c>
      <c r="J372">
        <v>3.8010000000000002</v>
      </c>
      <c r="K372">
        <v>1.752</v>
      </c>
      <c r="L372">
        <v>5.5E-2</v>
      </c>
      <c r="M372">
        <v>5.2779999999999996</v>
      </c>
      <c r="N372">
        <v>3.681</v>
      </c>
    </row>
    <row r="373" spans="1:14" hidden="1" x14ac:dyDescent="0.25">
      <c r="A373" t="s">
        <v>104</v>
      </c>
      <c r="B373" t="s">
        <v>213</v>
      </c>
      <c r="C373" t="str">
        <f t="shared" si="20"/>
        <v>07</v>
      </c>
      <c r="D373" t="str">
        <f t="shared" si="21"/>
        <v>111</v>
      </c>
      <c r="E373" t="str">
        <f t="shared" si="22"/>
        <v>07111</v>
      </c>
      <c r="F373" t="str">
        <f t="shared" si="23"/>
        <v>Zinacantán</v>
      </c>
      <c r="G373" t="s">
        <v>19</v>
      </c>
      <c r="H373">
        <v>816</v>
      </c>
      <c r="I373">
        <v>1738</v>
      </c>
      <c r="J373">
        <v>35.290999999999997</v>
      </c>
      <c r="K373">
        <v>24.728999999999999</v>
      </c>
      <c r="L373">
        <v>0.76800000000000002</v>
      </c>
      <c r="M373">
        <v>59.543999999999997</v>
      </c>
      <c r="N373">
        <v>73.343000000000004</v>
      </c>
    </row>
    <row r="374" spans="1:14" x14ac:dyDescent="0.25">
      <c r="A374" t="s">
        <v>104</v>
      </c>
      <c r="B374" t="s">
        <v>213</v>
      </c>
      <c r="C374" t="str">
        <f t="shared" si="20"/>
        <v>07</v>
      </c>
      <c r="D374" t="str">
        <f t="shared" si="21"/>
        <v>111</v>
      </c>
      <c r="E374" t="str">
        <f t="shared" si="22"/>
        <v>07111</v>
      </c>
      <c r="F374" t="str">
        <f t="shared" si="23"/>
        <v>Zinacantán</v>
      </c>
      <c r="G374" t="s">
        <v>16</v>
      </c>
      <c r="H374">
        <v>154</v>
      </c>
      <c r="I374">
        <v>330</v>
      </c>
      <c r="J374">
        <v>8.1059999999999999</v>
      </c>
      <c r="K374">
        <v>4.0789999999999997</v>
      </c>
      <c r="L374">
        <v>2.1000000000000001E-2</v>
      </c>
      <c r="M374">
        <v>4.7830000000000004</v>
      </c>
      <c r="N374">
        <v>8.0909999999999993</v>
      </c>
    </row>
    <row r="375" spans="1:14" hidden="1" x14ac:dyDescent="0.25">
      <c r="A375" t="s">
        <v>104</v>
      </c>
      <c r="B375" t="s">
        <v>214</v>
      </c>
      <c r="C375" t="str">
        <f t="shared" si="20"/>
        <v>07</v>
      </c>
      <c r="D375" t="str">
        <f t="shared" si="21"/>
        <v>112</v>
      </c>
      <c r="E375" t="str">
        <f t="shared" si="22"/>
        <v>07112</v>
      </c>
      <c r="F375" t="str">
        <f t="shared" si="23"/>
        <v>San Juan Cancuc</v>
      </c>
      <c r="G375" t="s">
        <v>19</v>
      </c>
      <c r="H375">
        <v>283</v>
      </c>
      <c r="I375">
        <v>525</v>
      </c>
      <c r="J375">
        <v>18.670999999999999</v>
      </c>
      <c r="K375">
        <v>12.794</v>
      </c>
      <c r="L375">
        <v>0.16400000000000001</v>
      </c>
      <c r="M375">
        <v>7.9189999999999996</v>
      </c>
      <c r="N375">
        <v>35.615000000000002</v>
      </c>
    </row>
    <row r="376" spans="1:14" x14ac:dyDescent="0.25">
      <c r="A376" t="s">
        <v>104</v>
      </c>
      <c r="B376" t="s">
        <v>214</v>
      </c>
      <c r="C376" t="str">
        <f t="shared" si="20"/>
        <v>07</v>
      </c>
      <c r="D376" t="str">
        <f t="shared" si="21"/>
        <v>112</v>
      </c>
      <c r="E376" t="str">
        <f t="shared" si="22"/>
        <v>07112</v>
      </c>
      <c r="F376" t="str">
        <f t="shared" si="23"/>
        <v>San Juan Cancuc</v>
      </c>
      <c r="G376" t="s">
        <v>16</v>
      </c>
      <c r="H376">
        <v>25</v>
      </c>
      <c r="I376">
        <v>52</v>
      </c>
      <c r="J376">
        <v>5.5609999999999999</v>
      </c>
      <c r="K376">
        <v>2.5089999999999999</v>
      </c>
      <c r="L376">
        <v>0.01</v>
      </c>
      <c r="M376">
        <v>0.69799999999999995</v>
      </c>
      <c r="N376">
        <v>5.6040000000000001</v>
      </c>
    </row>
    <row r="377" spans="1:14" hidden="1" x14ac:dyDescent="0.25">
      <c r="A377" t="s">
        <v>104</v>
      </c>
      <c r="B377" t="s">
        <v>215</v>
      </c>
      <c r="C377" t="str">
        <f t="shared" si="20"/>
        <v>07</v>
      </c>
      <c r="D377" t="str">
        <f t="shared" si="21"/>
        <v>113</v>
      </c>
      <c r="E377" t="str">
        <f t="shared" si="22"/>
        <v>07113</v>
      </c>
      <c r="F377" t="str">
        <f t="shared" si="23"/>
        <v>Aldama</v>
      </c>
      <c r="G377" t="s">
        <v>19</v>
      </c>
      <c r="H377">
        <v>60</v>
      </c>
      <c r="I377">
        <v>114</v>
      </c>
      <c r="J377">
        <v>1.758</v>
      </c>
      <c r="K377">
        <v>1.167</v>
      </c>
      <c r="L377">
        <v>2.8000000000000001E-2</v>
      </c>
      <c r="M377">
        <v>1.861</v>
      </c>
      <c r="N377">
        <v>3.6</v>
      </c>
    </row>
    <row r="378" spans="1:14" x14ac:dyDescent="0.25">
      <c r="A378" t="s">
        <v>104</v>
      </c>
      <c r="B378" t="s">
        <v>215</v>
      </c>
      <c r="C378" t="str">
        <f t="shared" si="20"/>
        <v>07</v>
      </c>
      <c r="D378" t="str">
        <f t="shared" si="21"/>
        <v>113</v>
      </c>
      <c r="E378" t="str">
        <f t="shared" si="22"/>
        <v>07113</v>
      </c>
      <c r="F378" t="str">
        <f t="shared" si="23"/>
        <v>Aldama</v>
      </c>
      <c r="G378" t="s">
        <v>16</v>
      </c>
      <c r="H378">
        <v>4</v>
      </c>
      <c r="I378">
        <v>10</v>
      </c>
      <c r="J378">
        <v>0.30299999999999999</v>
      </c>
      <c r="K378">
        <v>0.14699999999999999</v>
      </c>
      <c r="L378">
        <v>0</v>
      </c>
      <c r="M378">
        <v>0.27500000000000002</v>
      </c>
      <c r="N378">
        <v>0.30099999999999999</v>
      </c>
    </row>
    <row r="379" spans="1:14" hidden="1" x14ac:dyDescent="0.25">
      <c r="A379" t="s">
        <v>104</v>
      </c>
      <c r="B379" t="s">
        <v>216</v>
      </c>
      <c r="C379" t="str">
        <f t="shared" si="20"/>
        <v>07</v>
      </c>
      <c r="D379" t="str">
        <f t="shared" si="21"/>
        <v>114</v>
      </c>
      <c r="E379" t="str">
        <f t="shared" si="22"/>
        <v>07114</v>
      </c>
      <c r="F379" t="str">
        <f t="shared" si="23"/>
        <v>Benemérito de las Américas</v>
      </c>
      <c r="G379" t="s">
        <v>19</v>
      </c>
      <c r="H379">
        <v>566</v>
      </c>
      <c r="I379">
        <v>1213</v>
      </c>
      <c r="J379">
        <v>141.036</v>
      </c>
      <c r="K379">
        <v>88.438999999999993</v>
      </c>
      <c r="L379">
        <v>2.927</v>
      </c>
      <c r="M379">
        <v>105.563</v>
      </c>
      <c r="N379">
        <v>350.197</v>
      </c>
    </row>
    <row r="380" spans="1:14" x14ac:dyDescent="0.25">
      <c r="A380" t="s">
        <v>104</v>
      </c>
      <c r="B380" t="s">
        <v>216</v>
      </c>
      <c r="C380" t="str">
        <f t="shared" si="20"/>
        <v>07</v>
      </c>
      <c r="D380" t="str">
        <f t="shared" si="21"/>
        <v>114</v>
      </c>
      <c r="E380" t="str">
        <f t="shared" si="22"/>
        <v>07114</v>
      </c>
      <c r="F380" t="str">
        <f t="shared" si="23"/>
        <v>Benemérito de las Américas</v>
      </c>
      <c r="G380" t="s">
        <v>16</v>
      </c>
      <c r="H380">
        <v>51</v>
      </c>
      <c r="I380">
        <v>109</v>
      </c>
      <c r="J380">
        <v>12.884</v>
      </c>
      <c r="K380">
        <v>5.7949999999999999</v>
      </c>
      <c r="L380">
        <v>7.0999999999999994E-2</v>
      </c>
      <c r="M380">
        <v>7.9969999999999999</v>
      </c>
      <c r="N380">
        <v>12.846</v>
      </c>
    </row>
    <row r="381" spans="1:14" hidden="1" x14ac:dyDescent="0.25">
      <c r="A381" t="s">
        <v>104</v>
      </c>
      <c r="B381" t="s">
        <v>217</v>
      </c>
      <c r="C381" t="str">
        <f t="shared" si="20"/>
        <v>07</v>
      </c>
      <c r="D381" t="str">
        <f t="shared" si="21"/>
        <v>115</v>
      </c>
      <c r="E381" t="str">
        <f t="shared" si="22"/>
        <v>07115</v>
      </c>
      <c r="F381" t="str">
        <f t="shared" si="23"/>
        <v>Maravilla Tenejapa</v>
      </c>
      <c r="G381" t="s">
        <v>19</v>
      </c>
      <c r="H381">
        <v>166</v>
      </c>
      <c r="I381">
        <v>359</v>
      </c>
      <c r="J381">
        <v>15.223000000000001</v>
      </c>
      <c r="K381">
        <v>8.8260000000000005</v>
      </c>
      <c r="L381">
        <v>0.34599999999999997</v>
      </c>
      <c r="M381">
        <v>15.776</v>
      </c>
      <c r="N381">
        <v>30.41</v>
      </c>
    </row>
    <row r="382" spans="1:14" x14ac:dyDescent="0.25">
      <c r="A382" t="s">
        <v>104</v>
      </c>
      <c r="B382" t="s">
        <v>217</v>
      </c>
      <c r="C382" t="str">
        <f t="shared" si="20"/>
        <v>07</v>
      </c>
      <c r="D382" t="str">
        <f t="shared" si="21"/>
        <v>115</v>
      </c>
      <c r="E382" t="str">
        <f t="shared" si="22"/>
        <v>07115</v>
      </c>
      <c r="F382" t="str">
        <f t="shared" si="23"/>
        <v>Maravilla Tenejapa</v>
      </c>
      <c r="G382" t="s">
        <v>16</v>
      </c>
      <c r="H382">
        <v>18</v>
      </c>
      <c r="I382">
        <v>58</v>
      </c>
      <c r="J382">
        <v>2.9449999999999998</v>
      </c>
      <c r="K382">
        <v>1.194</v>
      </c>
      <c r="L382">
        <v>1.7000000000000001E-2</v>
      </c>
      <c r="M382">
        <v>3.5539999999999998</v>
      </c>
      <c r="N382">
        <v>2.911</v>
      </c>
    </row>
    <row r="383" spans="1:14" hidden="1" x14ac:dyDescent="0.25">
      <c r="A383" t="s">
        <v>104</v>
      </c>
      <c r="B383" t="s">
        <v>218</v>
      </c>
      <c r="C383" t="str">
        <f t="shared" si="20"/>
        <v>07</v>
      </c>
      <c r="D383" t="str">
        <f t="shared" si="21"/>
        <v>116</v>
      </c>
      <c r="E383" t="str">
        <f t="shared" si="22"/>
        <v>07116</v>
      </c>
      <c r="F383" t="str">
        <f t="shared" si="23"/>
        <v>Marqués de Comillas</v>
      </c>
      <c r="G383" t="s">
        <v>19</v>
      </c>
      <c r="H383">
        <v>196</v>
      </c>
      <c r="I383">
        <v>331</v>
      </c>
      <c r="J383">
        <v>33.061999999999998</v>
      </c>
      <c r="K383">
        <v>17.559000000000001</v>
      </c>
      <c r="L383">
        <v>0.186</v>
      </c>
      <c r="M383">
        <v>20.611999999999998</v>
      </c>
      <c r="N383">
        <v>56.716999999999999</v>
      </c>
    </row>
    <row r="384" spans="1:14" x14ac:dyDescent="0.25">
      <c r="A384" t="s">
        <v>104</v>
      </c>
      <c r="B384" t="s">
        <v>218</v>
      </c>
      <c r="C384" t="str">
        <f t="shared" si="20"/>
        <v>07</v>
      </c>
      <c r="D384" t="str">
        <f t="shared" si="21"/>
        <v>116</v>
      </c>
      <c r="E384" t="str">
        <f t="shared" si="22"/>
        <v>07116</v>
      </c>
      <c r="F384" t="str">
        <f t="shared" si="23"/>
        <v>Marqués de Comillas</v>
      </c>
      <c r="G384" t="s">
        <v>16</v>
      </c>
      <c r="H384">
        <v>22</v>
      </c>
      <c r="I384">
        <v>49</v>
      </c>
      <c r="J384">
        <v>5.2489999999999997</v>
      </c>
      <c r="K384">
        <v>2.7170000000000001</v>
      </c>
      <c r="L384">
        <v>3.4000000000000002E-2</v>
      </c>
      <c r="M384">
        <v>2.1019999999999999</v>
      </c>
      <c r="N384">
        <v>5.22</v>
      </c>
    </row>
    <row r="385" spans="1:14" hidden="1" x14ac:dyDescent="0.25">
      <c r="A385" t="s">
        <v>104</v>
      </c>
      <c r="B385" t="s">
        <v>219</v>
      </c>
      <c r="C385" t="str">
        <f t="shared" si="20"/>
        <v>07</v>
      </c>
      <c r="D385" t="str">
        <f t="shared" si="21"/>
        <v>117</v>
      </c>
      <c r="E385" t="str">
        <f t="shared" si="22"/>
        <v>07117</v>
      </c>
      <c r="F385" t="str">
        <f t="shared" si="23"/>
        <v>Montecristo de Guerrero</v>
      </c>
      <c r="G385" t="s">
        <v>19</v>
      </c>
      <c r="H385">
        <v>161</v>
      </c>
      <c r="I385">
        <v>242</v>
      </c>
      <c r="J385">
        <v>6.7629999999999999</v>
      </c>
      <c r="K385">
        <v>3.7650000000000001</v>
      </c>
      <c r="L385">
        <v>0.48699999999999999</v>
      </c>
      <c r="M385">
        <v>6.0880000000000001</v>
      </c>
      <c r="N385">
        <v>9.968</v>
      </c>
    </row>
    <row r="386" spans="1:14" x14ac:dyDescent="0.25">
      <c r="A386" t="s">
        <v>104</v>
      </c>
      <c r="B386" t="s">
        <v>219</v>
      </c>
      <c r="C386" t="str">
        <f t="shared" si="20"/>
        <v>07</v>
      </c>
      <c r="D386" t="str">
        <f t="shared" si="21"/>
        <v>117</v>
      </c>
      <c r="E386" t="str">
        <f t="shared" si="22"/>
        <v>07117</v>
      </c>
      <c r="F386" t="str">
        <f t="shared" si="23"/>
        <v>Montecristo de Guerrero</v>
      </c>
      <c r="G386" t="s">
        <v>16</v>
      </c>
      <c r="H386">
        <v>13</v>
      </c>
      <c r="I386">
        <v>25</v>
      </c>
      <c r="J386">
        <v>3.0190000000000001</v>
      </c>
      <c r="K386">
        <v>1.476</v>
      </c>
      <c r="L386">
        <v>0.24</v>
      </c>
      <c r="M386">
        <v>0.92600000000000005</v>
      </c>
      <c r="N386">
        <v>2.7839999999999998</v>
      </c>
    </row>
    <row r="387" spans="1:14" hidden="1" x14ac:dyDescent="0.25">
      <c r="A387" t="s">
        <v>104</v>
      </c>
      <c r="B387" t="s">
        <v>220</v>
      </c>
      <c r="C387" t="str">
        <f t="shared" ref="C387:C450" si="24">MID(A387,1,2)</f>
        <v>07</v>
      </c>
      <c r="D387" t="str">
        <f t="shared" ref="D387:D450" si="25">MID(B387,1,3)</f>
        <v>118</v>
      </c>
      <c r="E387" t="str">
        <f t="shared" ref="E387:E450" si="26">CONCATENATE(C387,D387)</f>
        <v>07118</v>
      </c>
      <c r="F387" t="str">
        <f t="shared" ref="F387:F450" si="27">MID(B387,5,40)</f>
        <v>San Andrés Duraznal</v>
      </c>
      <c r="G387" t="s">
        <v>19</v>
      </c>
      <c r="H387">
        <v>79</v>
      </c>
      <c r="I387">
        <v>109</v>
      </c>
      <c r="J387">
        <v>13.359</v>
      </c>
      <c r="K387">
        <v>12.583</v>
      </c>
      <c r="L387">
        <v>0</v>
      </c>
      <c r="M387">
        <v>3.629</v>
      </c>
      <c r="N387">
        <v>8.7170000000000005</v>
      </c>
    </row>
    <row r="388" spans="1:14" x14ac:dyDescent="0.25">
      <c r="A388" t="s">
        <v>104</v>
      </c>
      <c r="B388" t="s">
        <v>220</v>
      </c>
      <c r="C388" t="str">
        <f t="shared" si="24"/>
        <v>07</v>
      </c>
      <c r="D388" t="str">
        <f t="shared" si="25"/>
        <v>118</v>
      </c>
      <c r="E388" t="str">
        <f t="shared" si="26"/>
        <v>07118</v>
      </c>
      <c r="F388" t="str">
        <f t="shared" si="27"/>
        <v>San Andrés Duraznal</v>
      </c>
      <c r="G388" t="s">
        <v>16</v>
      </c>
      <c r="H388">
        <v>5</v>
      </c>
      <c r="I388">
        <v>8</v>
      </c>
      <c r="J388">
        <v>0.73199999999999998</v>
      </c>
      <c r="K388">
        <v>0.26300000000000001</v>
      </c>
      <c r="L388">
        <v>0</v>
      </c>
      <c r="M388">
        <v>0.13300000000000001</v>
      </c>
      <c r="N388">
        <v>0.71799999999999997</v>
      </c>
    </row>
    <row r="389" spans="1:14" hidden="1" x14ac:dyDescent="0.25">
      <c r="A389" t="s">
        <v>104</v>
      </c>
      <c r="B389" t="s">
        <v>221</v>
      </c>
      <c r="C389" t="str">
        <f t="shared" si="24"/>
        <v>07</v>
      </c>
      <c r="D389" t="str">
        <f t="shared" si="25"/>
        <v>119</v>
      </c>
      <c r="E389" t="str">
        <f t="shared" si="26"/>
        <v>07119</v>
      </c>
      <c r="F389" t="str">
        <f t="shared" si="27"/>
        <v>Santiago el Pinar</v>
      </c>
      <c r="G389" t="s">
        <v>19</v>
      </c>
      <c r="H389">
        <v>35</v>
      </c>
      <c r="I389">
        <v>88</v>
      </c>
      <c r="J389">
        <v>4.0819999999999999</v>
      </c>
      <c r="K389">
        <v>3.7440000000000002</v>
      </c>
      <c r="L389">
        <v>3.0000000000000001E-3</v>
      </c>
      <c r="M389">
        <v>1.68</v>
      </c>
      <c r="N389">
        <v>9.6180000000000003</v>
      </c>
    </row>
    <row r="390" spans="1:14" hidden="1" x14ac:dyDescent="0.25">
      <c r="A390" t="s">
        <v>222</v>
      </c>
      <c r="B390" t="s">
        <v>223</v>
      </c>
      <c r="C390" t="str">
        <f t="shared" si="24"/>
        <v>08</v>
      </c>
      <c r="D390" t="str">
        <f t="shared" si="25"/>
        <v>001</v>
      </c>
      <c r="E390" t="str">
        <f t="shared" si="26"/>
        <v>08001</v>
      </c>
      <c r="F390" t="str">
        <f t="shared" si="27"/>
        <v>Ahumada</v>
      </c>
      <c r="G390" t="s">
        <v>19</v>
      </c>
      <c r="H390">
        <v>361</v>
      </c>
      <c r="I390">
        <v>2651</v>
      </c>
      <c r="J390">
        <v>308.54199999999997</v>
      </c>
      <c r="K390">
        <v>174.53</v>
      </c>
      <c r="L390">
        <v>37.338000000000001</v>
      </c>
      <c r="M390">
        <v>323.47800000000001</v>
      </c>
      <c r="N390">
        <v>949.76499999999999</v>
      </c>
    </row>
    <row r="391" spans="1:14" x14ac:dyDescent="0.25">
      <c r="A391" t="s">
        <v>222</v>
      </c>
      <c r="B391" t="s">
        <v>223</v>
      </c>
      <c r="C391" t="str">
        <f t="shared" si="24"/>
        <v>08</v>
      </c>
      <c r="D391" t="str">
        <f t="shared" si="25"/>
        <v>001</v>
      </c>
      <c r="E391" t="str">
        <f t="shared" si="26"/>
        <v>08001</v>
      </c>
      <c r="F391" t="str">
        <f t="shared" si="27"/>
        <v>Ahumada</v>
      </c>
      <c r="G391" t="s">
        <v>16</v>
      </c>
      <c r="H391">
        <v>45</v>
      </c>
      <c r="I391">
        <v>774</v>
      </c>
      <c r="J391">
        <v>74.930000000000007</v>
      </c>
      <c r="K391">
        <v>53.94</v>
      </c>
      <c r="L391">
        <v>0.33500000000000002</v>
      </c>
      <c r="M391">
        <v>80.210999999999999</v>
      </c>
      <c r="N391">
        <v>74.671000000000006</v>
      </c>
    </row>
    <row r="392" spans="1:14" hidden="1" x14ac:dyDescent="0.25">
      <c r="A392" t="s">
        <v>222</v>
      </c>
      <c r="B392" t="s">
        <v>224</v>
      </c>
      <c r="C392" t="str">
        <f t="shared" si="24"/>
        <v>08</v>
      </c>
      <c r="D392" t="str">
        <f t="shared" si="25"/>
        <v>002</v>
      </c>
      <c r="E392" t="str">
        <f t="shared" si="26"/>
        <v>08002</v>
      </c>
      <c r="F392" t="str">
        <f t="shared" si="27"/>
        <v>Aldama</v>
      </c>
      <c r="G392" t="s">
        <v>19</v>
      </c>
      <c r="H392">
        <v>650</v>
      </c>
      <c r="I392">
        <v>3189</v>
      </c>
      <c r="J392">
        <v>1341.2249999999999</v>
      </c>
      <c r="K392">
        <v>388.16</v>
      </c>
      <c r="L392">
        <v>34.011000000000003</v>
      </c>
      <c r="M392">
        <v>567.31799999999998</v>
      </c>
      <c r="N392">
        <v>1628.5909999999999</v>
      </c>
    </row>
    <row r="393" spans="1:14" x14ac:dyDescent="0.25">
      <c r="A393" t="s">
        <v>222</v>
      </c>
      <c r="B393" t="s">
        <v>224</v>
      </c>
      <c r="C393" t="str">
        <f t="shared" si="24"/>
        <v>08</v>
      </c>
      <c r="D393" t="str">
        <f t="shared" si="25"/>
        <v>002</v>
      </c>
      <c r="E393" t="str">
        <f t="shared" si="26"/>
        <v>08002</v>
      </c>
      <c r="F393" t="str">
        <f t="shared" si="27"/>
        <v>Aldama</v>
      </c>
      <c r="G393" t="s">
        <v>16</v>
      </c>
      <c r="H393">
        <v>76</v>
      </c>
      <c r="I393">
        <v>1575</v>
      </c>
      <c r="J393">
        <v>1139.749</v>
      </c>
      <c r="K393">
        <v>266.92500000000001</v>
      </c>
      <c r="L393">
        <v>27.114000000000001</v>
      </c>
      <c r="M393">
        <v>328.63200000000001</v>
      </c>
      <c r="N393">
        <v>1107.106</v>
      </c>
    </row>
    <row r="394" spans="1:14" hidden="1" x14ac:dyDescent="0.25">
      <c r="A394" t="s">
        <v>222</v>
      </c>
      <c r="B394" t="s">
        <v>57</v>
      </c>
      <c r="C394" t="str">
        <f t="shared" si="24"/>
        <v>08</v>
      </c>
      <c r="D394" t="str">
        <f t="shared" si="25"/>
        <v>003</v>
      </c>
      <c r="E394" t="str">
        <f t="shared" si="26"/>
        <v>08003</v>
      </c>
      <c r="F394" t="str">
        <f t="shared" si="27"/>
        <v>Allende</v>
      </c>
      <c r="G394" t="s">
        <v>19</v>
      </c>
      <c r="H394">
        <v>242</v>
      </c>
      <c r="I394">
        <v>643</v>
      </c>
      <c r="J394">
        <v>126.788</v>
      </c>
      <c r="K394">
        <v>55.234999999999999</v>
      </c>
      <c r="L394">
        <v>1.952</v>
      </c>
      <c r="M394">
        <v>96.67</v>
      </c>
      <c r="N394">
        <v>155.72200000000001</v>
      </c>
    </row>
    <row r="395" spans="1:14" x14ac:dyDescent="0.25">
      <c r="A395" t="s">
        <v>222</v>
      </c>
      <c r="B395" t="s">
        <v>57</v>
      </c>
      <c r="C395" t="str">
        <f t="shared" si="24"/>
        <v>08</v>
      </c>
      <c r="D395" t="str">
        <f t="shared" si="25"/>
        <v>003</v>
      </c>
      <c r="E395" t="str">
        <f t="shared" si="26"/>
        <v>08003</v>
      </c>
      <c r="F395" t="str">
        <f t="shared" si="27"/>
        <v>Allende</v>
      </c>
      <c r="G395" t="s">
        <v>16</v>
      </c>
      <c r="H395">
        <v>33</v>
      </c>
      <c r="I395">
        <v>190</v>
      </c>
      <c r="J395">
        <v>80.616</v>
      </c>
      <c r="K395">
        <v>24.963999999999999</v>
      </c>
      <c r="L395">
        <v>0.45600000000000002</v>
      </c>
      <c r="M395">
        <v>9.2330000000000005</v>
      </c>
      <c r="N395">
        <v>80.384</v>
      </c>
    </row>
    <row r="396" spans="1:14" hidden="1" x14ac:dyDescent="0.25">
      <c r="A396" t="s">
        <v>222</v>
      </c>
      <c r="B396" t="s">
        <v>225</v>
      </c>
      <c r="C396" t="str">
        <f t="shared" si="24"/>
        <v>08</v>
      </c>
      <c r="D396" t="str">
        <f t="shared" si="25"/>
        <v>004</v>
      </c>
      <c r="E396" t="str">
        <f t="shared" si="26"/>
        <v>08004</v>
      </c>
      <c r="F396" t="str">
        <f t="shared" si="27"/>
        <v>Aquiles Serdán</v>
      </c>
      <c r="G396" t="s">
        <v>19</v>
      </c>
      <c r="H396">
        <v>149</v>
      </c>
      <c r="I396">
        <v>1608</v>
      </c>
      <c r="J396">
        <v>673.36300000000006</v>
      </c>
      <c r="K396">
        <v>236.75399999999999</v>
      </c>
      <c r="L396">
        <v>258.94400000000002</v>
      </c>
      <c r="M396">
        <v>462.44099999999997</v>
      </c>
      <c r="N396">
        <v>1085.8520000000001</v>
      </c>
    </row>
    <row r="397" spans="1:14" x14ac:dyDescent="0.25">
      <c r="A397" t="s">
        <v>222</v>
      </c>
      <c r="B397" t="s">
        <v>225</v>
      </c>
      <c r="C397" t="str">
        <f t="shared" si="24"/>
        <v>08</v>
      </c>
      <c r="D397" t="str">
        <f t="shared" si="25"/>
        <v>004</v>
      </c>
      <c r="E397" t="str">
        <f t="shared" si="26"/>
        <v>08004</v>
      </c>
      <c r="F397" t="str">
        <f t="shared" si="27"/>
        <v>Aquiles Serdán</v>
      </c>
      <c r="G397" t="s">
        <v>16</v>
      </c>
      <c r="H397">
        <v>10</v>
      </c>
      <c r="I397">
        <v>82</v>
      </c>
      <c r="J397">
        <v>109.239</v>
      </c>
      <c r="K397">
        <v>22.317</v>
      </c>
      <c r="L397">
        <v>0.13600000000000001</v>
      </c>
      <c r="M397">
        <v>35.201999999999998</v>
      </c>
      <c r="N397">
        <v>111.057</v>
      </c>
    </row>
    <row r="398" spans="1:14" hidden="1" x14ac:dyDescent="0.25">
      <c r="A398" t="s">
        <v>222</v>
      </c>
      <c r="B398" t="s">
        <v>226</v>
      </c>
      <c r="C398" t="str">
        <f t="shared" si="24"/>
        <v>08</v>
      </c>
      <c r="D398" t="str">
        <f t="shared" si="25"/>
        <v>005</v>
      </c>
      <c r="E398" t="str">
        <f t="shared" si="26"/>
        <v>08005</v>
      </c>
      <c r="F398" t="str">
        <f t="shared" si="27"/>
        <v>Ascensión</v>
      </c>
      <c r="G398" t="s">
        <v>19</v>
      </c>
      <c r="H398">
        <v>785</v>
      </c>
      <c r="I398">
        <v>2740</v>
      </c>
      <c r="J398">
        <v>580.61500000000001</v>
      </c>
      <c r="K398">
        <v>266.60399999999998</v>
      </c>
      <c r="L398">
        <v>-0.78</v>
      </c>
      <c r="M398">
        <v>449.60199999999998</v>
      </c>
      <c r="N398">
        <v>959.39499999999998</v>
      </c>
    </row>
    <row r="399" spans="1:14" x14ac:dyDescent="0.25">
      <c r="A399" t="s">
        <v>222</v>
      </c>
      <c r="B399" t="s">
        <v>226</v>
      </c>
      <c r="C399" t="str">
        <f t="shared" si="24"/>
        <v>08</v>
      </c>
      <c r="D399" t="str">
        <f t="shared" si="25"/>
        <v>005</v>
      </c>
      <c r="E399" t="str">
        <f t="shared" si="26"/>
        <v>08005</v>
      </c>
      <c r="F399" t="str">
        <f t="shared" si="27"/>
        <v>Ascensión</v>
      </c>
      <c r="G399" t="s">
        <v>16</v>
      </c>
      <c r="H399">
        <v>60</v>
      </c>
      <c r="I399">
        <v>657</v>
      </c>
      <c r="J399">
        <v>210.321</v>
      </c>
      <c r="K399">
        <v>64.111000000000004</v>
      </c>
      <c r="L399">
        <v>0.31900000000000001</v>
      </c>
      <c r="M399">
        <v>87.483999999999995</v>
      </c>
      <c r="N399">
        <v>249.905</v>
      </c>
    </row>
    <row r="400" spans="1:14" hidden="1" x14ac:dyDescent="0.25">
      <c r="A400" t="s">
        <v>222</v>
      </c>
      <c r="B400" t="s">
        <v>227</v>
      </c>
      <c r="C400" t="str">
        <f t="shared" si="24"/>
        <v>08</v>
      </c>
      <c r="D400" t="str">
        <f t="shared" si="25"/>
        <v>006</v>
      </c>
      <c r="E400" t="str">
        <f t="shared" si="26"/>
        <v>08006</v>
      </c>
      <c r="F400" t="str">
        <f t="shared" si="27"/>
        <v>Bachíniva</v>
      </c>
      <c r="G400" t="s">
        <v>19</v>
      </c>
      <c r="H400">
        <v>95</v>
      </c>
      <c r="I400">
        <v>310</v>
      </c>
      <c r="J400">
        <v>42.085999999999999</v>
      </c>
      <c r="K400">
        <v>19.962</v>
      </c>
      <c r="L400">
        <v>5.7370000000000001</v>
      </c>
      <c r="M400">
        <v>94.322000000000003</v>
      </c>
      <c r="N400">
        <v>110.15</v>
      </c>
    </row>
    <row r="401" spans="1:14" x14ac:dyDescent="0.25">
      <c r="A401" t="s">
        <v>222</v>
      </c>
      <c r="B401" t="s">
        <v>227</v>
      </c>
      <c r="C401" t="str">
        <f t="shared" si="24"/>
        <v>08</v>
      </c>
      <c r="D401" t="str">
        <f t="shared" si="25"/>
        <v>006</v>
      </c>
      <c r="E401" t="str">
        <f t="shared" si="26"/>
        <v>08006</v>
      </c>
      <c r="F401" t="str">
        <f t="shared" si="27"/>
        <v>Bachíniva</v>
      </c>
      <c r="G401" t="s">
        <v>16</v>
      </c>
      <c r="H401">
        <v>8</v>
      </c>
      <c r="I401">
        <v>16</v>
      </c>
      <c r="J401">
        <v>2.6120000000000001</v>
      </c>
      <c r="K401">
        <v>0.84899999999999998</v>
      </c>
      <c r="L401">
        <v>2E-3</v>
      </c>
      <c r="M401">
        <v>1.5980000000000001</v>
      </c>
      <c r="N401">
        <v>2.597</v>
      </c>
    </row>
    <row r="402" spans="1:14" hidden="1" x14ac:dyDescent="0.25">
      <c r="A402" t="s">
        <v>222</v>
      </c>
      <c r="B402" t="s">
        <v>228</v>
      </c>
      <c r="C402" t="str">
        <f t="shared" si="24"/>
        <v>08</v>
      </c>
      <c r="D402" t="str">
        <f t="shared" si="25"/>
        <v>007</v>
      </c>
      <c r="E402" t="str">
        <f t="shared" si="26"/>
        <v>08007</v>
      </c>
      <c r="F402" t="str">
        <f t="shared" si="27"/>
        <v>Balleza</v>
      </c>
      <c r="G402" t="s">
        <v>19</v>
      </c>
      <c r="H402">
        <v>168</v>
      </c>
      <c r="I402">
        <v>334</v>
      </c>
      <c r="J402">
        <v>36.539000000000001</v>
      </c>
      <c r="K402">
        <v>13.007999999999999</v>
      </c>
      <c r="L402">
        <v>0.31</v>
      </c>
      <c r="M402">
        <v>28.356000000000002</v>
      </c>
      <c r="N402">
        <v>77.986000000000004</v>
      </c>
    </row>
    <row r="403" spans="1:14" x14ac:dyDescent="0.25">
      <c r="A403" t="s">
        <v>222</v>
      </c>
      <c r="B403" t="s">
        <v>228</v>
      </c>
      <c r="C403" t="str">
        <f t="shared" si="24"/>
        <v>08</v>
      </c>
      <c r="D403" t="str">
        <f t="shared" si="25"/>
        <v>007</v>
      </c>
      <c r="E403" t="str">
        <f t="shared" si="26"/>
        <v>08007</v>
      </c>
      <c r="F403" t="str">
        <f t="shared" si="27"/>
        <v>Balleza</v>
      </c>
      <c r="G403" t="s">
        <v>16</v>
      </c>
      <c r="H403">
        <v>22</v>
      </c>
      <c r="I403">
        <v>51</v>
      </c>
      <c r="J403">
        <v>9.6</v>
      </c>
      <c r="K403">
        <v>3.5419999999999998</v>
      </c>
      <c r="L403">
        <v>-1.4999999999999999E-2</v>
      </c>
      <c r="M403">
        <v>4.5609999999999999</v>
      </c>
      <c r="N403">
        <v>9.4109999999999996</v>
      </c>
    </row>
    <row r="404" spans="1:14" hidden="1" x14ac:dyDescent="0.25">
      <c r="A404" t="s">
        <v>222</v>
      </c>
      <c r="B404" t="s">
        <v>229</v>
      </c>
      <c r="C404" t="str">
        <f t="shared" si="24"/>
        <v>08</v>
      </c>
      <c r="D404" t="str">
        <f t="shared" si="25"/>
        <v>008</v>
      </c>
      <c r="E404" t="str">
        <f t="shared" si="26"/>
        <v>08008</v>
      </c>
      <c r="F404" t="str">
        <f t="shared" si="27"/>
        <v>Batopilas</v>
      </c>
      <c r="G404" t="s">
        <v>19</v>
      </c>
      <c r="H404">
        <v>54</v>
      </c>
      <c r="I404">
        <v>247</v>
      </c>
      <c r="J404">
        <v>23.872</v>
      </c>
      <c r="K404">
        <v>13.212999999999999</v>
      </c>
      <c r="L404">
        <v>6.5000000000000002E-2</v>
      </c>
      <c r="M404">
        <v>27.533000000000001</v>
      </c>
      <c r="N404">
        <v>31.274999999999999</v>
      </c>
    </row>
    <row r="405" spans="1:14" x14ac:dyDescent="0.25">
      <c r="A405" t="s">
        <v>222</v>
      </c>
      <c r="B405" t="s">
        <v>229</v>
      </c>
      <c r="C405" t="str">
        <f t="shared" si="24"/>
        <v>08</v>
      </c>
      <c r="D405" t="str">
        <f t="shared" si="25"/>
        <v>008</v>
      </c>
      <c r="E405" t="str">
        <f t="shared" si="26"/>
        <v>08008</v>
      </c>
      <c r="F405" t="str">
        <f t="shared" si="27"/>
        <v>Batopilas</v>
      </c>
      <c r="G405" t="s">
        <v>16</v>
      </c>
      <c r="H405">
        <v>6</v>
      </c>
      <c r="I405">
        <v>145</v>
      </c>
      <c r="J405">
        <v>11.442</v>
      </c>
      <c r="K405">
        <v>6.3280000000000003</v>
      </c>
      <c r="L405">
        <v>0</v>
      </c>
      <c r="M405">
        <v>16.872</v>
      </c>
      <c r="N405">
        <v>11.436</v>
      </c>
    </row>
    <row r="406" spans="1:14" hidden="1" x14ac:dyDescent="0.25">
      <c r="A406" t="s">
        <v>222</v>
      </c>
      <c r="B406" t="s">
        <v>230</v>
      </c>
      <c r="C406" t="str">
        <f t="shared" si="24"/>
        <v>08</v>
      </c>
      <c r="D406" t="str">
        <f t="shared" si="25"/>
        <v>009</v>
      </c>
      <c r="E406" t="str">
        <f t="shared" si="26"/>
        <v>08009</v>
      </c>
      <c r="F406" t="str">
        <f t="shared" si="27"/>
        <v>Bocoyna</v>
      </c>
      <c r="G406" t="s">
        <v>19</v>
      </c>
      <c r="H406">
        <v>848</v>
      </c>
      <c r="I406">
        <v>2337</v>
      </c>
      <c r="J406">
        <v>412.27699999999999</v>
      </c>
      <c r="K406">
        <v>183.935</v>
      </c>
      <c r="L406">
        <v>20.327999999999999</v>
      </c>
      <c r="M406">
        <v>431.83300000000003</v>
      </c>
      <c r="N406">
        <v>903.09699999999998</v>
      </c>
    </row>
    <row r="407" spans="1:14" x14ac:dyDescent="0.25">
      <c r="A407" t="s">
        <v>222</v>
      </c>
      <c r="B407" t="s">
        <v>230</v>
      </c>
      <c r="C407" t="str">
        <f t="shared" si="24"/>
        <v>08</v>
      </c>
      <c r="D407" t="str">
        <f t="shared" si="25"/>
        <v>009</v>
      </c>
      <c r="E407" t="str">
        <f t="shared" si="26"/>
        <v>08009</v>
      </c>
      <c r="F407" t="str">
        <f t="shared" si="27"/>
        <v>Bocoyna</v>
      </c>
      <c r="G407" t="s">
        <v>16</v>
      </c>
      <c r="H407">
        <v>84</v>
      </c>
      <c r="I407">
        <v>415</v>
      </c>
      <c r="J407">
        <v>70.852000000000004</v>
      </c>
      <c r="K407">
        <v>25.574999999999999</v>
      </c>
      <c r="L407">
        <v>2.3740000000000001</v>
      </c>
      <c r="M407">
        <v>29.742000000000001</v>
      </c>
      <c r="N407">
        <v>68.209999999999994</v>
      </c>
    </row>
    <row r="408" spans="1:14" hidden="1" x14ac:dyDescent="0.25">
      <c r="A408" t="s">
        <v>222</v>
      </c>
      <c r="B408" t="s">
        <v>231</v>
      </c>
      <c r="C408" t="str">
        <f t="shared" si="24"/>
        <v>08</v>
      </c>
      <c r="D408" t="str">
        <f t="shared" si="25"/>
        <v>010</v>
      </c>
      <c r="E408" t="str">
        <f t="shared" si="26"/>
        <v>08010</v>
      </c>
      <c r="F408" t="str">
        <f t="shared" si="27"/>
        <v>Buenaventura</v>
      </c>
      <c r="G408" t="s">
        <v>19</v>
      </c>
      <c r="H408">
        <v>833</v>
      </c>
      <c r="I408">
        <v>11338</v>
      </c>
      <c r="J408">
        <v>1704.4749999999999</v>
      </c>
      <c r="K408">
        <v>921.30100000000004</v>
      </c>
      <c r="L408">
        <v>90.106999999999999</v>
      </c>
      <c r="M408">
        <v>704.65200000000004</v>
      </c>
      <c r="N408">
        <v>2130.98</v>
      </c>
    </row>
    <row r="409" spans="1:14" x14ac:dyDescent="0.25">
      <c r="A409" t="s">
        <v>222</v>
      </c>
      <c r="B409" t="s">
        <v>231</v>
      </c>
      <c r="C409" t="str">
        <f t="shared" si="24"/>
        <v>08</v>
      </c>
      <c r="D409" t="str">
        <f t="shared" si="25"/>
        <v>010</v>
      </c>
      <c r="E409" t="str">
        <f t="shared" si="26"/>
        <v>08010</v>
      </c>
      <c r="F409" t="str">
        <f t="shared" si="27"/>
        <v>Buenaventura</v>
      </c>
      <c r="G409" t="s">
        <v>16</v>
      </c>
      <c r="H409">
        <v>80</v>
      </c>
      <c r="I409">
        <v>9279</v>
      </c>
      <c r="J409">
        <v>1395.875</v>
      </c>
      <c r="K409">
        <v>744.55600000000004</v>
      </c>
      <c r="L409">
        <v>67.441999999999993</v>
      </c>
      <c r="M409">
        <v>376.68</v>
      </c>
      <c r="N409">
        <v>1435.9449999999999</v>
      </c>
    </row>
    <row r="410" spans="1:14" hidden="1" x14ac:dyDescent="0.25">
      <c r="A410" t="s">
        <v>222</v>
      </c>
      <c r="B410" t="s">
        <v>232</v>
      </c>
      <c r="C410" t="str">
        <f t="shared" si="24"/>
        <v>08</v>
      </c>
      <c r="D410" t="str">
        <f t="shared" si="25"/>
        <v>011</v>
      </c>
      <c r="E410" t="str">
        <f t="shared" si="26"/>
        <v>08011</v>
      </c>
      <c r="F410" t="str">
        <f t="shared" si="27"/>
        <v>Camargo</v>
      </c>
      <c r="G410" t="s">
        <v>19</v>
      </c>
      <c r="H410">
        <v>1956</v>
      </c>
      <c r="I410">
        <v>8187</v>
      </c>
      <c r="J410">
        <v>1892.1590000000001</v>
      </c>
      <c r="K410">
        <v>1092.78</v>
      </c>
      <c r="L410">
        <v>95.591999999999999</v>
      </c>
      <c r="M410">
        <v>1499.184</v>
      </c>
      <c r="N410">
        <v>3492.7350000000001</v>
      </c>
    </row>
    <row r="411" spans="1:14" x14ac:dyDescent="0.25">
      <c r="A411" t="s">
        <v>222</v>
      </c>
      <c r="B411" t="s">
        <v>232</v>
      </c>
      <c r="C411" t="str">
        <f t="shared" si="24"/>
        <v>08</v>
      </c>
      <c r="D411" t="str">
        <f t="shared" si="25"/>
        <v>011</v>
      </c>
      <c r="E411" t="str">
        <f t="shared" si="26"/>
        <v>08011</v>
      </c>
      <c r="F411" t="str">
        <f t="shared" si="27"/>
        <v>Camargo</v>
      </c>
      <c r="G411" t="s">
        <v>16</v>
      </c>
      <c r="H411">
        <v>167</v>
      </c>
      <c r="I411">
        <v>2935</v>
      </c>
      <c r="J411">
        <v>854.07600000000002</v>
      </c>
      <c r="K411">
        <v>512.05999999999995</v>
      </c>
      <c r="L411">
        <v>60.603999999999999</v>
      </c>
      <c r="M411">
        <v>535.07399999999996</v>
      </c>
      <c r="N411">
        <v>854.80799999999999</v>
      </c>
    </row>
    <row r="412" spans="1:14" hidden="1" x14ac:dyDescent="0.25">
      <c r="A412" t="s">
        <v>222</v>
      </c>
      <c r="B412" t="s">
        <v>233</v>
      </c>
      <c r="C412" t="str">
        <f t="shared" si="24"/>
        <v>08</v>
      </c>
      <c r="D412" t="str">
        <f t="shared" si="25"/>
        <v>012</v>
      </c>
      <c r="E412" t="str">
        <f t="shared" si="26"/>
        <v>08012</v>
      </c>
      <c r="F412" t="str">
        <f t="shared" si="27"/>
        <v>Carichí</v>
      </c>
      <c r="G412" t="s">
        <v>19</v>
      </c>
      <c r="H412">
        <v>84</v>
      </c>
      <c r="I412">
        <v>240</v>
      </c>
      <c r="J412">
        <v>21.3</v>
      </c>
      <c r="K412">
        <v>14.46</v>
      </c>
      <c r="L412">
        <v>0.96699999999999997</v>
      </c>
      <c r="M412">
        <v>23.931999999999999</v>
      </c>
      <c r="N412">
        <v>37.463999999999999</v>
      </c>
    </row>
    <row r="413" spans="1:14" x14ac:dyDescent="0.25">
      <c r="A413" t="s">
        <v>222</v>
      </c>
      <c r="B413" t="s">
        <v>233</v>
      </c>
      <c r="C413" t="str">
        <f t="shared" si="24"/>
        <v>08</v>
      </c>
      <c r="D413" t="str">
        <f t="shared" si="25"/>
        <v>012</v>
      </c>
      <c r="E413" t="str">
        <f t="shared" si="26"/>
        <v>08012</v>
      </c>
      <c r="F413" t="str">
        <f t="shared" si="27"/>
        <v>Carichí</v>
      </c>
      <c r="G413" t="s">
        <v>16</v>
      </c>
      <c r="H413">
        <v>8</v>
      </c>
      <c r="I413">
        <v>17</v>
      </c>
      <c r="J413">
        <v>1.1279999999999999</v>
      </c>
      <c r="K413">
        <v>-0.35099999999999998</v>
      </c>
      <c r="L413">
        <v>7.0000000000000001E-3</v>
      </c>
      <c r="M413">
        <v>2.298</v>
      </c>
      <c r="N413">
        <v>1.123</v>
      </c>
    </row>
    <row r="414" spans="1:14" hidden="1" x14ac:dyDescent="0.25">
      <c r="A414" t="s">
        <v>222</v>
      </c>
      <c r="B414" t="s">
        <v>234</v>
      </c>
      <c r="C414" t="str">
        <f t="shared" si="24"/>
        <v>08</v>
      </c>
      <c r="D414" t="str">
        <f t="shared" si="25"/>
        <v>013</v>
      </c>
      <c r="E414" t="str">
        <f t="shared" si="26"/>
        <v>08013</v>
      </c>
      <c r="F414" t="str">
        <f t="shared" si="27"/>
        <v>Casas Grandes</v>
      </c>
      <c r="G414" t="s">
        <v>19</v>
      </c>
      <c r="H414">
        <v>167</v>
      </c>
      <c r="I414">
        <v>472</v>
      </c>
      <c r="J414">
        <v>53.685000000000002</v>
      </c>
      <c r="K414">
        <v>27.771999999999998</v>
      </c>
      <c r="L414">
        <v>4.2300000000000004</v>
      </c>
      <c r="M414">
        <v>134.476</v>
      </c>
      <c r="N414">
        <v>153.535</v>
      </c>
    </row>
    <row r="415" spans="1:14" x14ac:dyDescent="0.25">
      <c r="A415" t="s">
        <v>222</v>
      </c>
      <c r="B415" t="s">
        <v>234</v>
      </c>
      <c r="C415" t="str">
        <f t="shared" si="24"/>
        <v>08</v>
      </c>
      <c r="D415" t="str">
        <f t="shared" si="25"/>
        <v>013</v>
      </c>
      <c r="E415" t="str">
        <f t="shared" si="26"/>
        <v>08013</v>
      </c>
      <c r="F415" t="str">
        <f t="shared" si="27"/>
        <v>Casas Grandes</v>
      </c>
      <c r="G415" t="s">
        <v>16</v>
      </c>
      <c r="H415">
        <v>21</v>
      </c>
      <c r="I415">
        <v>88</v>
      </c>
      <c r="J415">
        <v>12.682</v>
      </c>
      <c r="K415">
        <v>9.36</v>
      </c>
      <c r="L415">
        <v>0.16600000000000001</v>
      </c>
      <c r="M415">
        <v>5.2510000000000003</v>
      </c>
      <c r="N415">
        <v>12.509</v>
      </c>
    </row>
    <row r="416" spans="1:14" hidden="1" x14ac:dyDescent="0.25">
      <c r="A416" t="s">
        <v>222</v>
      </c>
      <c r="B416" t="s">
        <v>235</v>
      </c>
      <c r="C416" t="str">
        <f t="shared" si="24"/>
        <v>08</v>
      </c>
      <c r="D416" t="str">
        <f t="shared" si="25"/>
        <v>014</v>
      </c>
      <c r="E416" t="str">
        <f t="shared" si="26"/>
        <v>08014</v>
      </c>
      <c r="F416" t="str">
        <f t="shared" si="27"/>
        <v>Coronado</v>
      </c>
      <c r="G416" t="s">
        <v>19</v>
      </c>
      <c r="H416">
        <v>54</v>
      </c>
      <c r="I416">
        <v>95</v>
      </c>
      <c r="J416">
        <v>9.02</v>
      </c>
      <c r="K416">
        <v>4.6849999999999996</v>
      </c>
      <c r="L416">
        <v>0.59599999999999997</v>
      </c>
      <c r="M416">
        <v>12.276999999999999</v>
      </c>
      <c r="N416">
        <v>19.518999999999998</v>
      </c>
    </row>
    <row r="417" spans="1:14" x14ac:dyDescent="0.25">
      <c r="A417" t="s">
        <v>222</v>
      </c>
      <c r="B417" t="s">
        <v>235</v>
      </c>
      <c r="C417" t="str">
        <f t="shared" si="24"/>
        <v>08</v>
      </c>
      <c r="D417" t="str">
        <f t="shared" si="25"/>
        <v>014</v>
      </c>
      <c r="E417" t="str">
        <f t="shared" si="26"/>
        <v>08014</v>
      </c>
      <c r="F417" t="str">
        <f t="shared" si="27"/>
        <v>Coronado</v>
      </c>
      <c r="G417" t="s">
        <v>16</v>
      </c>
      <c r="H417">
        <v>8</v>
      </c>
      <c r="I417">
        <v>18</v>
      </c>
      <c r="J417">
        <v>2.1880000000000002</v>
      </c>
      <c r="K417">
        <v>0.96499999999999997</v>
      </c>
      <c r="L417">
        <v>0.152</v>
      </c>
      <c r="M417">
        <v>1.5640000000000001</v>
      </c>
      <c r="N417">
        <v>2.109</v>
      </c>
    </row>
    <row r="418" spans="1:14" hidden="1" x14ac:dyDescent="0.25">
      <c r="A418" t="s">
        <v>222</v>
      </c>
      <c r="B418" t="s">
        <v>236</v>
      </c>
      <c r="C418" t="str">
        <f t="shared" si="24"/>
        <v>08</v>
      </c>
      <c r="D418" t="str">
        <f t="shared" si="25"/>
        <v>015</v>
      </c>
      <c r="E418" t="str">
        <f t="shared" si="26"/>
        <v>08015</v>
      </c>
      <c r="F418" t="str">
        <f t="shared" si="27"/>
        <v>Coyame del Sotol</v>
      </c>
      <c r="G418" t="s">
        <v>19</v>
      </c>
      <c r="H418">
        <v>35</v>
      </c>
      <c r="I418">
        <v>71</v>
      </c>
      <c r="J418">
        <v>5.7270000000000003</v>
      </c>
      <c r="K418">
        <v>3.3109999999999999</v>
      </c>
      <c r="L418">
        <v>2.8000000000000001E-2</v>
      </c>
      <c r="M418">
        <v>18.515999999999998</v>
      </c>
      <c r="N418">
        <v>13.92</v>
      </c>
    </row>
    <row r="419" spans="1:14" hidden="1" x14ac:dyDescent="0.25">
      <c r="A419" t="s">
        <v>222</v>
      </c>
      <c r="B419" t="s">
        <v>237</v>
      </c>
      <c r="C419" t="str">
        <f t="shared" si="24"/>
        <v>08</v>
      </c>
      <c r="D419" t="str">
        <f t="shared" si="25"/>
        <v>016</v>
      </c>
      <c r="E419" t="str">
        <f t="shared" si="26"/>
        <v>08016</v>
      </c>
      <c r="F419" t="str">
        <f t="shared" si="27"/>
        <v>La Cruz</v>
      </c>
      <c r="G419" t="s">
        <v>19</v>
      </c>
      <c r="H419">
        <v>76</v>
      </c>
      <c r="I419">
        <v>151</v>
      </c>
      <c r="J419">
        <v>13.534000000000001</v>
      </c>
      <c r="K419">
        <v>4.9509999999999996</v>
      </c>
      <c r="L419">
        <v>0.14599999999999999</v>
      </c>
      <c r="M419">
        <v>10.454000000000001</v>
      </c>
      <c r="N419">
        <v>42.274000000000001</v>
      </c>
    </row>
    <row r="420" spans="1:14" x14ac:dyDescent="0.25">
      <c r="A420" t="s">
        <v>222</v>
      </c>
      <c r="B420" t="s">
        <v>237</v>
      </c>
      <c r="C420" t="str">
        <f t="shared" si="24"/>
        <v>08</v>
      </c>
      <c r="D420" t="str">
        <f t="shared" si="25"/>
        <v>016</v>
      </c>
      <c r="E420" t="str">
        <f t="shared" si="26"/>
        <v>08016</v>
      </c>
      <c r="F420" t="str">
        <f t="shared" si="27"/>
        <v>La Cruz</v>
      </c>
      <c r="G420" t="s">
        <v>16</v>
      </c>
      <c r="H420">
        <v>13</v>
      </c>
      <c r="I420">
        <v>26</v>
      </c>
      <c r="J420">
        <v>5.0359999999999996</v>
      </c>
      <c r="K420">
        <v>1.474</v>
      </c>
      <c r="L420">
        <v>1.0999999999999999E-2</v>
      </c>
      <c r="M420">
        <v>2.206</v>
      </c>
      <c r="N420">
        <v>5.0369999999999999</v>
      </c>
    </row>
    <row r="421" spans="1:14" hidden="1" x14ac:dyDescent="0.25">
      <c r="A421" t="s">
        <v>222</v>
      </c>
      <c r="B421" t="s">
        <v>238</v>
      </c>
      <c r="C421" t="str">
        <f t="shared" si="24"/>
        <v>08</v>
      </c>
      <c r="D421" t="str">
        <f t="shared" si="25"/>
        <v>017</v>
      </c>
      <c r="E421" t="str">
        <f t="shared" si="26"/>
        <v>08017</v>
      </c>
      <c r="F421" t="str">
        <f t="shared" si="27"/>
        <v>Cuauhtémoc</v>
      </c>
      <c r="G421" t="s">
        <v>19</v>
      </c>
      <c r="H421">
        <v>6354</v>
      </c>
      <c r="I421">
        <v>31564</v>
      </c>
      <c r="J421">
        <v>14849.192999999999</v>
      </c>
      <c r="K421">
        <v>5185.442</v>
      </c>
      <c r="L421">
        <v>512.20799999999997</v>
      </c>
      <c r="M421">
        <v>6904.732</v>
      </c>
      <c r="N421">
        <v>26435.571</v>
      </c>
    </row>
    <row r="422" spans="1:14" x14ac:dyDescent="0.25">
      <c r="A422" t="s">
        <v>222</v>
      </c>
      <c r="B422" t="s">
        <v>238</v>
      </c>
      <c r="C422" t="str">
        <f t="shared" si="24"/>
        <v>08</v>
      </c>
      <c r="D422" t="str">
        <f t="shared" si="25"/>
        <v>017</v>
      </c>
      <c r="E422" t="str">
        <f t="shared" si="26"/>
        <v>08017</v>
      </c>
      <c r="F422" t="str">
        <f t="shared" si="27"/>
        <v>Cuauhtémoc</v>
      </c>
      <c r="G422" t="s">
        <v>16</v>
      </c>
      <c r="H422">
        <v>555</v>
      </c>
      <c r="I422">
        <v>7618</v>
      </c>
      <c r="J422">
        <v>9505.6679999999997</v>
      </c>
      <c r="K422">
        <v>2180.9</v>
      </c>
      <c r="L422">
        <v>243.08699999999999</v>
      </c>
      <c r="M422">
        <v>1960.673</v>
      </c>
      <c r="N422">
        <v>9584.7530000000006</v>
      </c>
    </row>
    <row r="423" spans="1:14" hidden="1" x14ac:dyDescent="0.25">
      <c r="A423" t="s">
        <v>222</v>
      </c>
      <c r="B423" t="s">
        <v>239</v>
      </c>
      <c r="C423" t="str">
        <f t="shared" si="24"/>
        <v>08</v>
      </c>
      <c r="D423" t="str">
        <f t="shared" si="25"/>
        <v>018</v>
      </c>
      <c r="E423" t="str">
        <f t="shared" si="26"/>
        <v>08018</v>
      </c>
      <c r="F423" t="str">
        <f t="shared" si="27"/>
        <v>Cusihuiriachi</v>
      </c>
      <c r="G423" t="s">
        <v>19</v>
      </c>
      <c r="H423">
        <v>9</v>
      </c>
      <c r="I423">
        <v>24</v>
      </c>
      <c r="J423">
        <v>1.601</v>
      </c>
      <c r="K423">
        <v>0.23699999999999999</v>
      </c>
      <c r="L423">
        <v>0</v>
      </c>
      <c r="M423">
        <v>2.0219999999999998</v>
      </c>
      <c r="N423">
        <v>4.0229999999999997</v>
      </c>
    </row>
    <row r="424" spans="1:14" hidden="1" x14ac:dyDescent="0.25">
      <c r="A424" t="s">
        <v>222</v>
      </c>
      <c r="B424" t="s">
        <v>240</v>
      </c>
      <c r="C424" t="str">
        <f t="shared" si="24"/>
        <v>08</v>
      </c>
      <c r="D424" t="str">
        <f t="shared" si="25"/>
        <v>019</v>
      </c>
      <c r="E424" t="str">
        <f t="shared" si="26"/>
        <v>08019</v>
      </c>
      <c r="F424" t="str">
        <f t="shared" si="27"/>
        <v>Chihuahua</v>
      </c>
      <c r="G424" t="s">
        <v>19</v>
      </c>
      <c r="H424">
        <v>27847</v>
      </c>
      <c r="I424">
        <v>247217</v>
      </c>
      <c r="J424">
        <v>123027.91</v>
      </c>
      <c r="K424">
        <v>46846.517</v>
      </c>
      <c r="L424">
        <v>4050.9949999999999</v>
      </c>
      <c r="M424">
        <v>60014.792000000001</v>
      </c>
      <c r="N424">
        <v>182142.144</v>
      </c>
    </row>
    <row r="425" spans="1:14" x14ac:dyDescent="0.25">
      <c r="A425" t="s">
        <v>222</v>
      </c>
      <c r="B425" t="s">
        <v>240</v>
      </c>
      <c r="C425" t="str">
        <f t="shared" si="24"/>
        <v>08</v>
      </c>
      <c r="D425" t="str">
        <f t="shared" si="25"/>
        <v>019</v>
      </c>
      <c r="E425" t="str">
        <f t="shared" si="26"/>
        <v>08019</v>
      </c>
      <c r="F425" t="str">
        <f t="shared" si="27"/>
        <v>Chihuahua</v>
      </c>
      <c r="G425" t="s">
        <v>16</v>
      </c>
      <c r="H425">
        <v>2465</v>
      </c>
      <c r="I425">
        <v>92726</v>
      </c>
      <c r="J425">
        <v>59995.737000000001</v>
      </c>
      <c r="K425">
        <v>18924.147000000001</v>
      </c>
      <c r="L425">
        <v>1626.0619999999999</v>
      </c>
      <c r="M425">
        <v>20695.718000000001</v>
      </c>
      <c r="N425">
        <v>60693.574999999997</v>
      </c>
    </row>
    <row r="426" spans="1:14" hidden="1" x14ac:dyDescent="0.25">
      <c r="A426" t="s">
        <v>222</v>
      </c>
      <c r="B426" t="s">
        <v>241</v>
      </c>
      <c r="C426" t="str">
        <f t="shared" si="24"/>
        <v>08</v>
      </c>
      <c r="D426" t="str">
        <f t="shared" si="25"/>
        <v>020</v>
      </c>
      <c r="E426" t="str">
        <f t="shared" si="26"/>
        <v>08020</v>
      </c>
      <c r="F426" t="str">
        <f t="shared" si="27"/>
        <v>Chínipas</v>
      </c>
      <c r="G426" t="s">
        <v>19</v>
      </c>
      <c r="H426">
        <v>80</v>
      </c>
      <c r="I426">
        <v>149</v>
      </c>
      <c r="J426">
        <v>24.189</v>
      </c>
      <c r="K426">
        <v>16.178000000000001</v>
      </c>
      <c r="L426">
        <v>0.99199999999999999</v>
      </c>
      <c r="M426">
        <v>53.381</v>
      </c>
      <c r="N426">
        <v>49.372</v>
      </c>
    </row>
    <row r="427" spans="1:14" x14ac:dyDescent="0.25">
      <c r="A427" t="s">
        <v>222</v>
      </c>
      <c r="B427" t="s">
        <v>241</v>
      </c>
      <c r="C427" t="str">
        <f t="shared" si="24"/>
        <v>08</v>
      </c>
      <c r="D427" t="str">
        <f t="shared" si="25"/>
        <v>020</v>
      </c>
      <c r="E427" t="str">
        <f t="shared" si="26"/>
        <v>08020</v>
      </c>
      <c r="F427" t="str">
        <f t="shared" si="27"/>
        <v>Chínipas</v>
      </c>
      <c r="G427" t="s">
        <v>16</v>
      </c>
      <c r="H427">
        <v>8</v>
      </c>
      <c r="I427">
        <v>14</v>
      </c>
      <c r="J427">
        <v>1.246</v>
      </c>
      <c r="K427">
        <v>0.38400000000000001</v>
      </c>
      <c r="L427">
        <v>2.1999999999999999E-2</v>
      </c>
      <c r="M427">
        <v>2.516</v>
      </c>
      <c r="N427">
        <v>1.244</v>
      </c>
    </row>
    <row r="428" spans="1:14" hidden="1" x14ac:dyDescent="0.25">
      <c r="A428" t="s">
        <v>222</v>
      </c>
      <c r="B428" t="s">
        <v>242</v>
      </c>
      <c r="C428" t="str">
        <f t="shared" si="24"/>
        <v>08</v>
      </c>
      <c r="D428" t="str">
        <f t="shared" si="25"/>
        <v>021</v>
      </c>
      <c r="E428" t="str">
        <f t="shared" si="26"/>
        <v>08021</v>
      </c>
      <c r="F428" t="str">
        <f t="shared" si="27"/>
        <v>Delicias</v>
      </c>
      <c r="G428" t="s">
        <v>19</v>
      </c>
      <c r="H428">
        <v>6044</v>
      </c>
      <c r="I428">
        <v>34336</v>
      </c>
      <c r="J428">
        <v>10956.364</v>
      </c>
      <c r="K428">
        <v>4669.5339999999997</v>
      </c>
      <c r="L428">
        <v>380.678</v>
      </c>
      <c r="M428">
        <v>5685.5029999999997</v>
      </c>
      <c r="N428">
        <v>18062.428</v>
      </c>
    </row>
    <row r="429" spans="1:14" x14ac:dyDescent="0.25">
      <c r="A429" t="s">
        <v>222</v>
      </c>
      <c r="B429" t="s">
        <v>242</v>
      </c>
      <c r="C429" t="str">
        <f t="shared" si="24"/>
        <v>08</v>
      </c>
      <c r="D429" t="str">
        <f t="shared" si="25"/>
        <v>021</v>
      </c>
      <c r="E429" t="str">
        <f t="shared" si="26"/>
        <v>08021</v>
      </c>
      <c r="F429" t="str">
        <f t="shared" si="27"/>
        <v>Delicias</v>
      </c>
      <c r="G429" t="s">
        <v>16</v>
      </c>
      <c r="H429">
        <v>600</v>
      </c>
      <c r="I429">
        <v>12893</v>
      </c>
      <c r="J429">
        <v>6017.5450000000001</v>
      </c>
      <c r="K429">
        <v>1775.4090000000001</v>
      </c>
      <c r="L429">
        <v>153.51</v>
      </c>
      <c r="M429">
        <v>2500.5100000000002</v>
      </c>
      <c r="N429">
        <v>6151.7269999999999</v>
      </c>
    </row>
    <row r="430" spans="1:14" hidden="1" x14ac:dyDescent="0.25">
      <c r="A430" t="s">
        <v>222</v>
      </c>
      <c r="B430" t="s">
        <v>243</v>
      </c>
      <c r="C430" t="str">
        <f t="shared" si="24"/>
        <v>08</v>
      </c>
      <c r="D430" t="str">
        <f t="shared" si="25"/>
        <v>022</v>
      </c>
      <c r="E430" t="str">
        <f t="shared" si="26"/>
        <v>08022</v>
      </c>
      <c r="F430" t="str">
        <f t="shared" si="27"/>
        <v>Dr. Belisario Domínguez</v>
      </c>
      <c r="G430" t="s">
        <v>19</v>
      </c>
      <c r="H430">
        <v>16</v>
      </c>
      <c r="I430">
        <v>37</v>
      </c>
      <c r="J430">
        <v>3.3809999999999998</v>
      </c>
      <c r="K430">
        <v>1.5169999999999999</v>
      </c>
      <c r="L430">
        <v>7.0000000000000001E-3</v>
      </c>
      <c r="M430">
        <v>2.5409999999999999</v>
      </c>
      <c r="N430">
        <v>5.335</v>
      </c>
    </row>
    <row r="431" spans="1:14" hidden="1" x14ac:dyDescent="0.25">
      <c r="A431" t="s">
        <v>222</v>
      </c>
      <c r="B431" t="s">
        <v>244</v>
      </c>
      <c r="C431" t="str">
        <f t="shared" si="24"/>
        <v>08</v>
      </c>
      <c r="D431" t="str">
        <f t="shared" si="25"/>
        <v>023</v>
      </c>
      <c r="E431" t="str">
        <f t="shared" si="26"/>
        <v>08023</v>
      </c>
      <c r="F431" t="str">
        <f t="shared" si="27"/>
        <v>Galeana</v>
      </c>
      <c r="G431" t="s">
        <v>19</v>
      </c>
      <c r="H431">
        <v>26</v>
      </c>
      <c r="I431">
        <v>499</v>
      </c>
      <c r="J431">
        <v>82.516999999999996</v>
      </c>
      <c r="K431">
        <v>51.566000000000003</v>
      </c>
      <c r="L431">
        <v>3.5999999999999997E-2</v>
      </c>
      <c r="M431">
        <v>43.121000000000002</v>
      </c>
      <c r="N431">
        <v>85.686000000000007</v>
      </c>
    </row>
    <row r="432" spans="1:14" x14ac:dyDescent="0.25">
      <c r="A432" t="s">
        <v>222</v>
      </c>
      <c r="B432" t="s">
        <v>244</v>
      </c>
      <c r="C432" t="str">
        <f t="shared" si="24"/>
        <v>08</v>
      </c>
      <c r="D432" t="str">
        <f t="shared" si="25"/>
        <v>023</v>
      </c>
      <c r="E432" t="str">
        <f t="shared" si="26"/>
        <v>08023</v>
      </c>
      <c r="F432" t="str">
        <f t="shared" si="27"/>
        <v>Galeana</v>
      </c>
      <c r="G432" t="s">
        <v>16</v>
      </c>
      <c r="H432">
        <v>3</v>
      </c>
      <c r="I432">
        <v>412</v>
      </c>
      <c r="J432">
        <v>79.349999999999994</v>
      </c>
      <c r="K432">
        <v>49.856999999999999</v>
      </c>
      <c r="L432">
        <v>2.9000000000000001E-2</v>
      </c>
      <c r="M432">
        <v>38.573</v>
      </c>
      <c r="N432">
        <v>79.322999999999993</v>
      </c>
    </row>
    <row r="433" spans="1:14" hidden="1" x14ac:dyDescent="0.25">
      <c r="A433" t="s">
        <v>222</v>
      </c>
      <c r="B433" t="s">
        <v>245</v>
      </c>
      <c r="C433" t="str">
        <f t="shared" si="24"/>
        <v>08</v>
      </c>
      <c r="D433" t="str">
        <f t="shared" si="25"/>
        <v>024</v>
      </c>
      <c r="E433" t="str">
        <f t="shared" si="26"/>
        <v>08024</v>
      </c>
      <c r="F433" t="str">
        <f t="shared" si="27"/>
        <v>Santa Isabel</v>
      </c>
      <c r="G433" t="s">
        <v>19</v>
      </c>
      <c r="H433">
        <v>112</v>
      </c>
      <c r="I433">
        <v>278</v>
      </c>
      <c r="J433">
        <v>100.387</v>
      </c>
      <c r="K433">
        <v>28.777000000000001</v>
      </c>
      <c r="L433">
        <v>1.4410000000000001</v>
      </c>
      <c r="M433">
        <v>49.935000000000002</v>
      </c>
      <c r="N433">
        <v>121.143</v>
      </c>
    </row>
    <row r="434" spans="1:14" x14ac:dyDescent="0.25">
      <c r="A434" t="s">
        <v>222</v>
      </c>
      <c r="B434" t="s">
        <v>245</v>
      </c>
      <c r="C434" t="str">
        <f t="shared" si="24"/>
        <v>08</v>
      </c>
      <c r="D434" t="str">
        <f t="shared" si="25"/>
        <v>024</v>
      </c>
      <c r="E434" t="str">
        <f t="shared" si="26"/>
        <v>08024</v>
      </c>
      <c r="F434" t="str">
        <f t="shared" si="27"/>
        <v>Santa Isabel</v>
      </c>
      <c r="G434" t="s">
        <v>16</v>
      </c>
      <c r="H434">
        <v>17</v>
      </c>
      <c r="I434">
        <v>56</v>
      </c>
      <c r="J434">
        <v>78.037999999999997</v>
      </c>
      <c r="K434">
        <v>14.06</v>
      </c>
      <c r="L434">
        <v>0.55600000000000005</v>
      </c>
      <c r="M434">
        <v>13.565</v>
      </c>
      <c r="N434">
        <v>77.992000000000004</v>
      </c>
    </row>
    <row r="435" spans="1:14" hidden="1" x14ac:dyDescent="0.25">
      <c r="A435" t="s">
        <v>222</v>
      </c>
      <c r="B435" t="s">
        <v>246</v>
      </c>
      <c r="C435" t="str">
        <f t="shared" si="24"/>
        <v>08</v>
      </c>
      <c r="D435" t="str">
        <f t="shared" si="25"/>
        <v>025</v>
      </c>
      <c r="E435" t="str">
        <f t="shared" si="26"/>
        <v>08025</v>
      </c>
      <c r="F435" t="str">
        <f t="shared" si="27"/>
        <v>Gómez Farías</v>
      </c>
      <c r="G435" t="s">
        <v>19</v>
      </c>
      <c r="H435">
        <v>192</v>
      </c>
      <c r="I435">
        <v>1387</v>
      </c>
      <c r="J435">
        <v>190.28399999999999</v>
      </c>
      <c r="K435">
        <v>92.69</v>
      </c>
      <c r="L435">
        <v>5.2</v>
      </c>
      <c r="M435">
        <v>110.474</v>
      </c>
      <c r="N435">
        <v>358.60399999999998</v>
      </c>
    </row>
    <row r="436" spans="1:14" x14ac:dyDescent="0.25">
      <c r="A436" t="s">
        <v>222</v>
      </c>
      <c r="B436" t="s">
        <v>246</v>
      </c>
      <c r="C436" t="str">
        <f t="shared" si="24"/>
        <v>08</v>
      </c>
      <c r="D436" t="str">
        <f t="shared" si="25"/>
        <v>025</v>
      </c>
      <c r="E436" t="str">
        <f t="shared" si="26"/>
        <v>08025</v>
      </c>
      <c r="F436" t="str">
        <f t="shared" si="27"/>
        <v>Gómez Farías</v>
      </c>
      <c r="G436" t="s">
        <v>16</v>
      </c>
      <c r="H436">
        <v>15</v>
      </c>
      <c r="I436">
        <v>941</v>
      </c>
      <c r="J436">
        <v>87.841999999999999</v>
      </c>
      <c r="K436">
        <v>52.027999999999999</v>
      </c>
      <c r="L436">
        <v>2</v>
      </c>
      <c r="M436">
        <v>15.074</v>
      </c>
      <c r="N436">
        <v>87.549000000000007</v>
      </c>
    </row>
    <row r="437" spans="1:14" hidden="1" x14ac:dyDescent="0.25">
      <c r="A437" t="s">
        <v>222</v>
      </c>
      <c r="B437" t="s">
        <v>247</v>
      </c>
      <c r="C437" t="str">
        <f t="shared" si="24"/>
        <v>08</v>
      </c>
      <c r="D437" t="str">
        <f t="shared" si="25"/>
        <v>026</v>
      </c>
      <c r="E437" t="str">
        <f t="shared" si="26"/>
        <v>08026</v>
      </c>
      <c r="F437" t="str">
        <f t="shared" si="27"/>
        <v>Gran Morelos</v>
      </c>
      <c r="G437" t="s">
        <v>19</v>
      </c>
      <c r="H437">
        <v>22</v>
      </c>
      <c r="I437">
        <v>46</v>
      </c>
      <c r="J437">
        <v>4.2</v>
      </c>
      <c r="K437">
        <v>1.278</v>
      </c>
      <c r="L437">
        <v>8.9999999999999993E-3</v>
      </c>
      <c r="M437">
        <v>2.4119999999999999</v>
      </c>
      <c r="N437">
        <v>11.016</v>
      </c>
    </row>
    <row r="438" spans="1:14" hidden="1" x14ac:dyDescent="0.25">
      <c r="A438" t="s">
        <v>222</v>
      </c>
      <c r="B438" t="s">
        <v>248</v>
      </c>
      <c r="C438" t="str">
        <f t="shared" si="24"/>
        <v>08</v>
      </c>
      <c r="D438" t="str">
        <f t="shared" si="25"/>
        <v>027</v>
      </c>
      <c r="E438" t="str">
        <f t="shared" si="26"/>
        <v>08027</v>
      </c>
      <c r="F438" t="str">
        <f t="shared" si="27"/>
        <v>Guachochi</v>
      </c>
      <c r="G438" t="s">
        <v>19</v>
      </c>
      <c r="H438">
        <v>808</v>
      </c>
      <c r="I438">
        <v>1952</v>
      </c>
      <c r="J438">
        <v>233.89400000000001</v>
      </c>
      <c r="K438">
        <v>140.30600000000001</v>
      </c>
      <c r="L438">
        <v>2.4969999999999999</v>
      </c>
      <c r="M438">
        <v>319.07</v>
      </c>
      <c r="N438">
        <v>569.34100000000001</v>
      </c>
    </row>
    <row r="439" spans="1:14" x14ac:dyDescent="0.25">
      <c r="A439" t="s">
        <v>222</v>
      </c>
      <c r="B439" t="s">
        <v>248</v>
      </c>
      <c r="C439" t="str">
        <f t="shared" si="24"/>
        <v>08</v>
      </c>
      <c r="D439" t="str">
        <f t="shared" si="25"/>
        <v>027</v>
      </c>
      <c r="E439" t="str">
        <f t="shared" si="26"/>
        <v>08027</v>
      </c>
      <c r="F439" t="str">
        <f t="shared" si="27"/>
        <v>Guachochi</v>
      </c>
      <c r="G439" t="s">
        <v>16</v>
      </c>
      <c r="H439">
        <v>61</v>
      </c>
      <c r="I439">
        <v>333</v>
      </c>
      <c r="J439">
        <v>46.128999999999998</v>
      </c>
      <c r="K439">
        <v>15.053000000000001</v>
      </c>
      <c r="L439">
        <v>1.1850000000000001</v>
      </c>
      <c r="M439">
        <v>30.853000000000002</v>
      </c>
      <c r="N439">
        <v>46.970999999999997</v>
      </c>
    </row>
    <row r="440" spans="1:14" hidden="1" x14ac:dyDescent="0.25">
      <c r="A440" t="s">
        <v>222</v>
      </c>
      <c r="B440" t="s">
        <v>249</v>
      </c>
      <c r="C440" t="str">
        <f t="shared" si="24"/>
        <v>08</v>
      </c>
      <c r="D440" t="str">
        <f t="shared" si="25"/>
        <v>028</v>
      </c>
      <c r="E440" t="str">
        <f t="shared" si="26"/>
        <v>08028</v>
      </c>
      <c r="F440" t="str">
        <f t="shared" si="27"/>
        <v>Guadalupe</v>
      </c>
      <c r="G440" t="s">
        <v>19</v>
      </c>
      <c r="H440">
        <v>82</v>
      </c>
      <c r="I440">
        <v>254</v>
      </c>
      <c r="J440">
        <v>68.953000000000003</v>
      </c>
      <c r="K440">
        <v>31.388000000000002</v>
      </c>
      <c r="L440">
        <v>0.56499999999999995</v>
      </c>
      <c r="M440">
        <v>41.07</v>
      </c>
      <c r="N440">
        <v>87.793000000000006</v>
      </c>
    </row>
    <row r="441" spans="1:14" x14ac:dyDescent="0.25">
      <c r="A441" t="s">
        <v>222</v>
      </c>
      <c r="B441" t="s">
        <v>249</v>
      </c>
      <c r="C441" t="str">
        <f t="shared" si="24"/>
        <v>08</v>
      </c>
      <c r="D441" t="str">
        <f t="shared" si="25"/>
        <v>028</v>
      </c>
      <c r="E441" t="str">
        <f t="shared" si="26"/>
        <v>08028</v>
      </c>
      <c r="F441" t="str">
        <f t="shared" si="27"/>
        <v>Guadalupe</v>
      </c>
      <c r="G441" t="s">
        <v>16</v>
      </c>
      <c r="H441">
        <v>9</v>
      </c>
      <c r="I441">
        <v>18</v>
      </c>
      <c r="J441">
        <v>6.931</v>
      </c>
      <c r="K441">
        <v>3.2610000000000001</v>
      </c>
      <c r="L441">
        <v>0.19700000000000001</v>
      </c>
      <c r="M441">
        <v>6.5880000000000001</v>
      </c>
      <c r="N441">
        <v>6.835</v>
      </c>
    </row>
    <row r="442" spans="1:14" hidden="1" x14ac:dyDescent="0.25">
      <c r="A442" t="s">
        <v>222</v>
      </c>
      <c r="B442" t="s">
        <v>250</v>
      </c>
      <c r="C442" t="str">
        <f t="shared" si="24"/>
        <v>08</v>
      </c>
      <c r="D442" t="str">
        <f t="shared" si="25"/>
        <v>029</v>
      </c>
      <c r="E442" t="str">
        <f t="shared" si="26"/>
        <v>08029</v>
      </c>
      <c r="F442" t="str">
        <f t="shared" si="27"/>
        <v>Guadalupe y Calvo</v>
      </c>
      <c r="G442" t="s">
        <v>19</v>
      </c>
      <c r="H442">
        <v>415</v>
      </c>
      <c r="I442">
        <v>932</v>
      </c>
      <c r="J442">
        <v>103.824</v>
      </c>
      <c r="K442">
        <v>59.396999999999998</v>
      </c>
      <c r="L442">
        <v>1.232</v>
      </c>
      <c r="M442">
        <v>98.67</v>
      </c>
      <c r="N442">
        <v>206.18199999999999</v>
      </c>
    </row>
    <row r="443" spans="1:14" x14ac:dyDescent="0.25">
      <c r="A443" t="s">
        <v>222</v>
      </c>
      <c r="B443" t="s">
        <v>250</v>
      </c>
      <c r="C443" t="str">
        <f t="shared" si="24"/>
        <v>08</v>
      </c>
      <c r="D443" t="str">
        <f t="shared" si="25"/>
        <v>029</v>
      </c>
      <c r="E443" t="str">
        <f t="shared" si="26"/>
        <v>08029</v>
      </c>
      <c r="F443" t="str">
        <f t="shared" si="27"/>
        <v>Guadalupe y Calvo</v>
      </c>
      <c r="G443" t="s">
        <v>16</v>
      </c>
      <c r="H443">
        <v>39</v>
      </c>
      <c r="I443">
        <v>205</v>
      </c>
      <c r="J443">
        <v>32.256999999999998</v>
      </c>
      <c r="K443">
        <v>7.22</v>
      </c>
      <c r="L443">
        <v>0.17599999999999999</v>
      </c>
      <c r="M443">
        <v>9.5719999999999992</v>
      </c>
      <c r="N443">
        <v>31.925999999999998</v>
      </c>
    </row>
    <row r="444" spans="1:14" hidden="1" x14ac:dyDescent="0.25">
      <c r="A444" t="s">
        <v>222</v>
      </c>
      <c r="B444" t="s">
        <v>251</v>
      </c>
      <c r="C444" t="str">
        <f t="shared" si="24"/>
        <v>08</v>
      </c>
      <c r="D444" t="str">
        <f t="shared" si="25"/>
        <v>030</v>
      </c>
      <c r="E444" t="str">
        <f t="shared" si="26"/>
        <v>08030</v>
      </c>
      <c r="F444" t="str">
        <f t="shared" si="27"/>
        <v>Guazapares</v>
      </c>
      <c r="G444" t="s">
        <v>19</v>
      </c>
      <c r="H444">
        <v>113</v>
      </c>
      <c r="I444">
        <v>246</v>
      </c>
      <c r="J444">
        <v>30.5</v>
      </c>
      <c r="K444">
        <v>20.411999999999999</v>
      </c>
      <c r="L444">
        <v>1.573</v>
      </c>
      <c r="M444">
        <v>45.38</v>
      </c>
      <c r="N444">
        <v>52.656999999999996</v>
      </c>
    </row>
    <row r="445" spans="1:14" x14ac:dyDescent="0.25">
      <c r="A445" t="s">
        <v>222</v>
      </c>
      <c r="B445" t="s">
        <v>251</v>
      </c>
      <c r="C445" t="str">
        <f t="shared" si="24"/>
        <v>08</v>
      </c>
      <c r="D445" t="str">
        <f t="shared" si="25"/>
        <v>030</v>
      </c>
      <c r="E445" t="str">
        <f t="shared" si="26"/>
        <v>08030</v>
      </c>
      <c r="F445" t="str">
        <f t="shared" si="27"/>
        <v>Guazapares</v>
      </c>
      <c r="G445" t="s">
        <v>16</v>
      </c>
      <c r="H445">
        <v>9</v>
      </c>
      <c r="I445">
        <v>20</v>
      </c>
      <c r="J445">
        <v>5.3710000000000004</v>
      </c>
      <c r="K445">
        <v>2.1309999999999998</v>
      </c>
      <c r="L445">
        <v>9.5000000000000001E-2</v>
      </c>
      <c r="M445">
        <v>3.9630000000000001</v>
      </c>
      <c r="N445">
        <v>5.2110000000000003</v>
      </c>
    </row>
    <row r="446" spans="1:14" hidden="1" x14ac:dyDescent="0.25">
      <c r="A446" t="s">
        <v>222</v>
      </c>
      <c r="B446" t="s">
        <v>252</v>
      </c>
      <c r="C446" t="str">
        <f t="shared" si="24"/>
        <v>08</v>
      </c>
      <c r="D446" t="str">
        <f t="shared" si="25"/>
        <v>031</v>
      </c>
      <c r="E446" t="str">
        <f t="shared" si="26"/>
        <v>08031</v>
      </c>
      <c r="F446" t="str">
        <f t="shared" si="27"/>
        <v>Guerrero</v>
      </c>
      <c r="G446" t="s">
        <v>19</v>
      </c>
      <c r="H446">
        <v>972</v>
      </c>
      <c r="I446">
        <v>2337</v>
      </c>
      <c r="J446">
        <v>363.03800000000001</v>
      </c>
      <c r="K446">
        <v>212.059</v>
      </c>
      <c r="L446">
        <v>33.601999999999997</v>
      </c>
      <c r="M446">
        <v>324.36099999999999</v>
      </c>
      <c r="N446">
        <v>715.40800000000002</v>
      </c>
    </row>
    <row r="447" spans="1:14" x14ac:dyDescent="0.25">
      <c r="A447" t="s">
        <v>222</v>
      </c>
      <c r="B447" t="s">
        <v>252</v>
      </c>
      <c r="C447" t="str">
        <f t="shared" si="24"/>
        <v>08</v>
      </c>
      <c r="D447" t="str">
        <f t="shared" si="25"/>
        <v>031</v>
      </c>
      <c r="E447" t="str">
        <f t="shared" si="26"/>
        <v>08031</v>
      </c>
      <c r="F447" t="str">
        <f t="shared" si="27"/>
        <v>Guerrero</v>
      </c>
      <c r="G447" t="s">
        <v>16</v>
      </c>
      <c r="H447">
        <v>89</v>
      </c>
      <c r="I447">
        <v>627</v>
      </c>
      <c r="J447">
        <v>133.07300000000001</v>
      </c>
      <c r="K447">
        <v>64.893000000000001</v>
      </c>
      <c r="L447">
        <v>13.815</v>
      </c>
      <c r="M447">
        <v>78.731999999999999</v>
      </c>
      <c r="N447">
        <v>122.58</v>
      </c>
    </row>
    <row r="448" spans="1:14" hidden="1" x14ac:dyDescent="0.25">
      <c r="A448" t="s">
        <v>222</v>
      </c>
      <c r="B448" t="s">
        <v>253</v>
      </c>
      <c r="C448" t="str">
        <f t="shared" si="24"/>
        <v>08</v>
      </c>
      <c r="D448" t="str">
        <f t="shared" si="25"/>
        <v>032</v>
      </c>
      <c r="E448" t="str">
        <f t="shared" si="26"/>
        <v>08032</v>
      </c>
      <c r="F448" t="str">
        <f t="shared" si="27"/>
        <v>Hidalgo del Parral</v>
      </c>
      <c r="G448" t="s">
        <v>19</v>
      </c>
      <c r="H448">
        <v>5194</v>
      </c>
      <c r="I448">
        <v>21789</v>
      </c>
      <c r="J448">
        <v>5657.018</v>
      </c>
      <c r="K448">
        <v>2750.4490000000001</v>
      </c>
      <c r="L448">
        <v>130.88900000000001</v>
      </c>
      <c r="M448">
        <v>3072.0450000000001</v>
      </c>
      <c r="N448">
        <v>12142.237999999999</v>
      </c>
    </row>
    <row r="449" spans="1:14" x14ac:dyDescent="0.25">
      <c r="A449" t="s">
        <v>222</v>
      </c>
      <c r="B449" t="s">
        <v>253</v>
      </c>
      <c r="C449" t="str">
        <f t="shared" si="24"/>
        <v>08</v>
      </c>
      <c r="D449" t="str">
        <f t="shared" si="25"/>
        <v>032</v>
      </c>
      <c r="E449" t="str">
        <f t="shared" si="26"/>
        <v>08032</v>
      </c>
      <c r="F449" t="str">
        <f t="shared" si="27"/>
        <v>Hidalgo del Parral</v>
      </c>
      <c r="G449" t="s">
        <v>16</v>
      </c>
      <c r="H449">
        <v>539</v>
      </c>
      <c r="I449">
        <v>3924</v>
      </c>
      <c r="J449">
        <v>1818.213</v>
      </c>
      <c r="K449">
        <v>574.39</v>
      </c>
      <c r="L449">
        <v>28.867999999999999</v>
      </c>
      <c r="M449">
        <v>535.1</v>
      </c>
      <c r="N449">
        <v>1793.598</v>
      </c>
    </row>
    <row r="450" spans="1:14" hidden="1" x14ac:dyDescent="0.25">
      <c r="A450" t="s">
        <v>222</v>
      </c>
      <c r="B450" t="s">
        <v>254</v>
      </c>
      <c r="C450" t="str">
        <f t="shared" si="24"/>
        <v>08</v>
      </c>
      <c r="D450" t="str">
        <f t="shared" si="25"/>
        <v>033</v>
      </c>
      <c r="E450" t="str">
        <f t="shared" si="26"/>
        <v>08033</v>
      </c>
      <c r="F450" t="str">
        <f t="shared" si="27"/>
        <v>Huejotitán</v>
      </c>
      <c r="G450" t="s">
        <v>19</v>
      </c>
      <c r="H450">
        <v>12</v>
      </c>
      <c r="I450">
        <v>24</v>
      </c>
      <c r="J450">
        <v>1.86</v>
      </c>
      <c r="K450">
        <v>0.75</v>
      </c>
      <c r="L450">
        <v>-1E-3</v>
      </c>
      <c r="M450">
        <v>1.216</v>
      </c>
      <c r="N450">
        <v>4.0410000000000004</v>
      </c>
    </row>
    <row r="451" spans="1:14" hidden="1" x14ac:dyDescent="0.25">
      <c r="A451" t="s">
        <v>222</v>
      </c>
      <c r="B451" t="s">
        <v>255</v>
      </c>
      <c r="C451" t="str">
        <f t="shared" ref="C451:C514" si="28">MID(A451,1,2)</f>
        <v>08</v>
      </c>
      <c r="D451" t="str">
        <f t="shared" ref="D451:D514" si="29">MID(B451,1,3)</f>
        <v>034</v>
      </c>
      <c r="E451" t="str">
        <f t="shared" ref="E451:E514" si="30">CONCATENATE(C451,D451)</f>
        <v>08034</v>
      </c>
      <c r="F451" t="str">
        <f t="shared" ref="F451:F514" si="31">MID(B451,5,40)</f>
        <v>Ignacio Zaragoza</v>
      </c>
      <c r="G451" t="s">
        <v>19</v>
      </c>
      <c r="H451">
        <v>144</v>
      </c>
      <c r="I451">
        <v>1070</v>
      </c>
      <c r="J451">
        <v>200.63399999999999</v>
      </c>
      <c r="K451">
        <v>175.35599999999999</v>
      </c>
      <c r="L451">
        <v>2.2469999999999999</v>
      </c>
      <c r="M451">
        <v>30.995000000000001</v>
      </c>
      <c r="N451">
        <v>247.511</v>
      </c>
    </row>
    <row r="452" spans="1:14" x14ac:dyDescent="0.25">
      <c r="A452" t="s">
        <v>222</v>
      </c>
      <c r="B452" t="s">
        <v>255</v>
      </c>
      <c r="C452" t="str">
        <f t="shared" si="28"/>
        <v>08</v>
      </c>
      <c r="D452" t="str">
        <f t="shared" si="29"/>
        <v>034</v>
      </c>
      <c r="E452" t="str">
        <f t="shared" si="30"/>
        <v>08034</v>
      </c>
      <c r="F452" t="str">
        <f t="shared" si="31"/>
        <v>Ignacio Zaragoza</v>
      </c>
      <c r="G452" t="s">
        <v>16</v>
      </c>
      <c r="H452">
        <v>13</v>
      </c>
      <c r="I452">
        <v>779</v>
      </c>
      <c r="J452">
        <v>173.19499999999999</v>
      </c>
      <c r="K452">
        <v>158.19300000000001</v>
      </c>
      <c r="L452">
        <v>1.87</v>
      </c>
      <c r="M452">
        <v>9.6140000000000008</v>
      </c>
      <c r="N452">
        <v>172.994</v>
      </c>
    </row>
    <row r="453" spans="1:14" hidden="1" x14ac:dyDescent="0.25">
      <c r="A453" t="s">
        <v>222</v>
      </c>
      <c r="B453" t="s">
        <v>256</v>
      </c>
      <c r="C453" t="str">
        <f t="shared" si="28"/>
        <v>08</v>
      </c>
      <c r="D453" t="str">
        <f t="shared" si="29"/>
        <v>035</v>
      </c>
      <c r="E453" t="str">
        <f t="shared" si="30"/>
        <v>08035</v>
      </c>
      <c r="F453" t="str">
        <f t="shared" si="31"/>
        <v>Janos</v>
      </c>
      <c r="G453" t="s">
        <v>19</v>
      </c>
      <c r="H453">
        <v>132</v>
      </c>
      <c r="I453">
        <v>346</v>
      </c>
      <c r="J453">
        <v>132.15199999999999</v>
      </c>
      <c r="K453">
        <v>12.827999999999999</v>
      </c>
      <c r="L453">
        <v>2.839</v>
      </c>
      <c r="M453">
        <v>43.732999999999997</v>
      </c>
      <c r="N453">
        <v>697.11099999999999</v>
      </c>
    </row>
    <row r="454" spans="1:14" x14ac:dyDescent="0.25">
      <c r="A454" t="s">
        <v>222</v>
      </c>
      <c r="B454" t="s">
        <v>256</v>
      </c>
      <c r="C454" t="str">
        <f t="shared" si="28"/>
        <v>08</v>
      </c>
      <c r="D454" t="str">
        <f t="shared" si="29"/>
        <v>035</v>
      </c>
      <c r="E454" t="str">
        <f t="shared" si="30"/>
        <v>08035</v>
      </c>
      <c r="F454" t="str">
        <f t="shared" si="31"/>
        <v>Janos</v>
      </c>
      <c r="G454" t="s">
        <v>16</v>
      </c>
      <c r="H454">
        <v>5</v>
      </c>
      <c r="I454">
        <v>13</v>
      </c>
      <c r="J454">
        <v>1.2430000000000001</v>
      </c>
      <c r="K454">
        <v>0.71299999999999997</v>
      </c>
      <c r="L454">
        <v>6.2E-2</v>
      </c>
      <c r="M454">
        <v>1.121</v>
      </c>
      <c r="N454">
        <v>1.1719999999999999</v>
      </c>
    </row>
    <row r="455" spans="1:14" hidden="1" x14ac:dyDescent="0.25">
      <c r="A455" t="s">
        <v>222</v>
      </c>
      <c r="B455" t="s">
        <v>257</v>
      </c>
      <c r="C455" t="str">
        <f t="shared" si="28"/>
        <v>08</v>
      </c>
      <c r="D455" t="str">
        <f t="shared" si="29"/>
        <v>036</v>
      </c>
      <c r="E455" t="str">
        <f t="shared" si="30"/>
        <v>08036</v>
      </c>
      <c r="F455" t="str">
        <f t="shared" si="31"/>
        <v>Jiménez</v>
      </c>
      <c r="G455" t="s">
        <v>19</v>
      </c>
      <c r="H455">
        <v>1518</v>
      </c>
      <c r="I455">
        <v>5693</v>
      </c>
      <c r="J455">
        <v>1244.02</v>
      </c>
      <c r="K455">
        <v>699.72199999999998</v>
      </c>
      <c r="L455">
        <v>22.113</v>
      </c>
      <c r="M455">
        <v>644.048</v>
      </c>
      <c r="N455">
        <v>3522.9929999999999</v>
      </c>
    </row>
    <row r="456" spans="1:14" x14ac:dyDescent="0.25">
      <c r="A456" t="s">
        <v>222</v>
      </c>
      <c r="B456" t="s">
        <v>257</v>
      </c>
      <c r="C456" t="str">
        <f t="shared" si="28"/>
        <v>08</v>
      </c>
      <c r="D456" t="str">
        <f t="shared" si="29"/>
        <v>036</v>
      </c>
      <c r="E456" t="str">
        <f t="shared" si="30"/>
        <v>08036</v>
      </c>
      <c r="F456" t="str">
        <f t="shared" si="31"/>
        <v>Jiménez</v>
      </c>
      <c r="G456" t="s">
        <v>16</v>
      </c>
      <c r="H456">
        <v>140</v>
      </c>
      <c r="I456">
        <v>1103</v>
      </c>
      <c r="J456">
        <v>313.005</v>
      </c>
      <c r="K456">
        <v>128.32900000000001</v>
      </c>
      <c r="L456">
        <v>5.4039999999999999</v>
      </c>
      <c r="M456">
        <v>177.935</v>
      </c>
      <c r="N456">
        <v>306.17200000000003</v>
      </c>
    </row>
    <row r="457" spans="1:14" hidden="1" x14ac:dyDescent="0.25">
      <c r="A457" t="s">
        <v>222</v>
      </c>
      <c r="B457" t="s">
        <v>258</v>
      </c>
      <c r="C457" t="str">
        <f t="shared" si="28"/>
        <v>08</v>
      </c>
      <c r="D457" t="str">
        <f t="shared" si="29"/>
        <v>037</v>
      </c>
      <c r="E457" t="str">
        <f t="shared" si="30"/>
        <v>08037</v>
      </c>
      <c r="F457" t="str">
        <f t="shared" si="31"/>
        <v>Juárez</v>
      </c>
      <c r="G457" t="s">
        <v>19</v>
      </c>
      <c r="H457">
        <v>31056</v>
      </c>
      <c r="I457">
        <v>374668</v>
      </c>
      <c r="J457">
        <v>138584.41899999999</v>
      </c>
      <c r="K457">
        <v>66433.373000000007</v>
      </c>
      <c r="L457">
        <v>2201.35</v>
      </c>
      <c r="M457">
        <v>48592.368999999999</v>
      </c>
      <c r="N457">
        <v>184171.86199999999</v>
      </c>
    </row>
    <row r="458" spans="1:14" x14ac:dyDescent="0.25">
      <c r="A458" t="s">
        <v>222</v>
      </c>
      <c r="B458" t="s">
        <v>258</v>
      </c>
      <c r="C458" t="str">
        <f t="shared" si="28"/>
        <v>08</v>
      </c>
      <c r="D458" t="str">
        <f t="shared" si="29"/>
        <v>037</v>
      </c>
      <c r="E458" t="str">
        <f t="shared" si="30"/>
        <v>08037</v>
      </c>
      <c r="F458" t="str">
        <f t="shared" si="31"/>
        <v>Juárez</v>
      </c>
      <c r="G458" t="s">
        <v>16</v>
      </c>
      <c r="H458">
        <v>2232</v>
      </c>
      <c r="I458">
        <v>223376</v>
      </c>
      <c r="J458">
        <v>99047.933000000005</v>
      </c>
      <c r="K458">
        <v>46328.197</v>
      </c>
      <c r="L458">
        <v>1244.69</v>
      </c>
      <c r="M458">
        <v>25350.646000000001</v>
      </c>
      <c r="N458">
        <v>97538.578999999998</v>
      </c>
    </row>
    <row r="459" spans="1:14" hidden="1" x14ac:dyDescent="0.25">
      <c r="A459" t="s">
        <v>222</v>
      </c>
      <c r="B459" t="s">
        <v>259</v>
      </c>
      <c r="C459" t="str">
        <f t="shared" si="28"/>
        <v>08</v>
      </c>
      <c r="D459" t="str">
        <f t="shared" si="29"/>
        <v>038</v>
      </c>
      <c r="E459" t="str">
        <f t="shared" si="30"/>
        <v>08038</v>
      </c>
      <c r="F459" t="str">
        <f t="shared" si="31"/>
        <v>Julimes</v>
      </c>
      <c r="G459" t="s">
        <v>19</v>
      </c>
      <c r="H459">
        <v>76</v>
      </c>
      <c r="I459">
        <v>201</v>
      </c>
      <c r="J459">
        <v>77.817999999999998</v>
      </c>
      <c r="K459">
        <v>64.334000000000003</v>
      </c>
      <c r="L459">
        <v>0.48799999999999999</v>
      </c>
      <c r="M459">
        <v>19.617999999999999</v>
      </c>
      <c r="N459">
        <v>103.74299999999999</v>
      </c>
    </row>
    <row r="460" spans="1:14" x14ac:dyDescent="0.25">
      <c r="A460" t="s">
        <v>222</v>
      </c>
      <c r="B460" t="s">
        <v>259</v>
      </c>
      <c r="C460" t="str">
        <f t="shared" si="28"/>
        <v>08</v>
      </c>
      <c r="D460" t="str">
        <f t="shared" si="29"/>
        <v>038</v>
      </c>
      <c r="E460" t="str">
        <f t="shared" si="30"/>
        <v>08038</v>
      </c>
      <c r="F460" t="str">
        <f t="shared" si="31"/>
        <v>Julimes</v>
      </c>
      <c r="G460" t="s">
        <v>16</v>
      </c>
      <c r="H460">
        <v>6</v>
      </c>
      <c r="I460">
        <v>13</v>
      </c>
      <c r="J460">
        <v>2.1720000000000002</v>
      </c>
      <c r="K460">
        <v>0.66600000000000004</v>
      </c>
      <c r="L460">
        <v>0</v>
      </c>
      <c r="M460">
        <v>1.1060000000000001</v>
      </c>
      <c r="N460">
        <v>2.1709999999999998</v>
      </c>
    </row>
    <row r="461" spans="1:14" hidden="1" x14ac:dyDescent="0.25">
      <c r="A461" t="s">
        <v>222</v>
      </c>
      <c r="B461" t="s">
        <v>260</v>
      </c>
      <c r="C461" t="str">
        <f t="shared" si="28"/>
        <v>08</v>
      </c>
      <c r="D461" t="str">
        <f t="shared" si="29"/>
        <v>039</v>
      </c>
      <c r="E461" t="str">
        <f t="shared" si="30"/>
        <v>08039</v>
      </c>
      <c r="F461" t="str">
        <f t="shared" si="31"/>
        <v>López</v>
      </c>
      <c r="G461" t="s">
        <v>19</v>
      </c>
      <c r="H461">
        <v>102</v>
      </c>
      <c r="I461">
        <v>248</v>
      </c>
      <c r="J461">
        <v>22.213999999999999</v>
      </c>
      <c r="K461">
        <v>11.132</v>
      </c>
      <c r="L461">
        <v>0.215</v>
      </c>
      <c r="M461">
        <v>26.445</v>
      </c>
      <c r="N461">
        <v>48.834000000000003</v>
      </c>
    </row>
    <row r="462" spans="1:14" x14ac:dyDescent="0.25">
      <c r="A462" t="s">
        <v>222</v>
      </c>
      <c r="B462" t="s">
        <v>260</v>
      </c>
      <c r="C462" t="str">
        <f t="shared" si="28"/>
        <v>08</v>
      </c>
      <c r="D462" t="str">
        <f t="shared" si="29"/>
        <v>039</v>
      </c>
      <c r="E462" t="str">
        <f t="shared" si="30"/>
        <v>08039</v>
      </c>
      <c r="F462" t="str">
        <f t="shared" si="31"/>
        <v>López</v>
      </c>
      <c r="G462" t="s">
        <v>16</v>
      </c>
      <c r="H462">
        <v>19</v>
      </c>
      <c r="I462">
        <v>37</v>
      </c>
      <c r="J462">
        <v>3.6949999999999998</v>
      </c>
      <c r="K462">
        <v>1.429</v>
      </c>
      <c r="L462">
        <v>1.7000000000000001E-2</v>
      </c>
      <c r="M462">
        <v>1.974</v>
      </c>
      <c r="N462">
        <v>3.782</v>
      </c>
    </row>
    <row r="463" spans="1:14" hidden="1" x14ac:dyDescent="0.25">
      <c r="A463" t="s">
        <v>222</v>
      </c>
      <c r="B463" t="s">
        <v>261</v>
      </c>
      <c r="C463" t="str">
        <f t="shared" si="28"/>
        <v>08</v>
      </c>
      <c r="D463" t="str">
        <f t="shared" si="29"/>
        <v>040</v>
      </c>
      <c r="E463" t="str">
        <f t="shared" si="30"/>
        <v>08040</v>
      </c>
      <c r="F463" t="str">
        <f t="shared" si="31"/>
        <v>Madera</v>
      </c>
      <c r="G463" t="s">
        <v>19</v>
      </c>
      <c r="H463">
        <v>822</v>
      </c>
      <c r="I463">
        <v>5429</v>
      </c>
      <c r="J463">
        <v>1937.4860000000001</v>
      </c>
      <c r="K463">
        <v>689.77200000000005</v>
      </c>
      <c r="L463">
        <v>997.50300000000004</v>
      </c>
      <c r="M463">
        <v>4126.0079999999998</v>
      </c>
      <c r="N463">
        <v>2465.337</v>
      </c>
    </row>
    <row r="464" spans="1:14" x14ac:dyDescent="0.25">
      <c r="A464" t="s">
        <v>222</v>
      </c>
      <c r="B464" t="s">
        <v>261</v>
      </c>
      <c r="C464" t="str">
        <f t="shared" si="28"/>
        <v>08</v>
      </c>
      <c r="D464" t="str">
        <f t="shared" si="29"/>
        <v>040</v>
      </c>
      <c r="E464" t="str">
        <f t="shared" si="30"/>
        <v>08040</v>
      </c>
      <c r="F464" t="str">
        <f t="shared" si="31"/>
        <v>Madera</v>
      </c>
      <c r="G464" t="s">
        <v>16</v>
      </c>
      <c r="H464">
        <v>83</v>
      </c>
      <c r="I464">
        <v>2155</v>
      </c>
      <c r="J464">
        <v>392.64</v>
      </c>
      <c r="K464">
        <v>179.608</v>
      </c>
      <c r="L464">
        <v>1.0129999999999999</v>
      </c>
      <c r="M464">
        <v>157.06299999999999</v>
      </c>
      <c r="N464">
        <v>406.88200000000001</v>
      </c>
    </row>
    <row r="465" spans="1:14" hidden="1" x14ac:dyDescent="0.25">
      <c r="A465" t="s">
        <v>222</v>
      </c>
      <c r="B465" t="s">
        <v>262</v>
      </c>
      <c r="C465" t="str">
        <f t="shared" si="28"/>
        <v>08</v>
      </c>
      <c r="D465" t="str">
        <f t="shared" si="29"/>
        <v>041</v>
      </c>
      <c r="E465" t="str">
        <f t="shared" si="30"/>
        <v>08041</v>
      </c>
      <c r="F465" t="str">
        <f t="shared" si="31"/>
        <v>Maguarichi</v>
      </c>
      <c r="G465" t="s">
        <v>19</v>
      </c>
      <c r="H465">
        <v>24</v>
      </c>
      <c r="I465">
        <v>61</v>
      </c>
      <c r="J465">
        <v>2.4569999999999999</v>
      </c>
      <c r="K465">
        <v>1.627</v>
      </c>
      <c r="L465">
        <v>0.06</v>
      </c>
      <c r="M465">
        <v>6.0830000000000002</v>
      </c>
      <c r="N465">
        <v>5.26</v>
      </c>
    </row>
    <row r="466" spans="1:14" hidden="1" x14ac:dyDescent="0.25">
      <c r="A466" t="s">
        <v>222</v>
      </c>
      <c r="B466" t="s">
        <v>263</v>
      </c>
      <c r="C466" t="str">
        <f t="shared" si="28"/>
        <v>08</v>
      </c>
      <c r="D466" t="str">
        <f t="shared" si="29"/>
        <v>042</v>
      </c>
      <c r="E466" t="str">
        <f t="shared" si="30"/>
        <v>08042</v>
      </c>
      <c r="F466" t="str">
        <f t="shared" si="31"/>
        <v>Manuel Benavides</v>
      </c>
      <c r="G466" t="s">
        <v>19</v>
      </c>
      <c r="H466">
        <v>42</v>
      </c>
      <c r="I466">
        <v>71</v>
      </c>
      <c r="J466">
        <v>4.6539999999999999</v>
      </c>
      <c r="K466">
        <v>2.9380000000000002</v>
      </c>
      <c r="L466">
        <v>1.2E-2</v>
      </c>
      <c r="M466">
        <v>8.1929999999999996</v>
      </c>
      <c r="N466">
        <v>10.228</v>
      </c>
    </row>
    <row r="467" spans="1:14" hidden="1" x14ac:dyDescent="0.25">
      <c r="A467" t="s">
        <v>222</v>
      </c>
      <c r="B467" t="s">
        <v>264</v>
      </c>
      <c r="C467" t="str">
        <f t="shared" si="28"/>
        <v>08</v>
      </c>
      <c r="D467" t="str">
        <f t="shared" si="29"/>
        <v>043</v>
      </c>
      <c r="E467" t="str">
        <f t="shared" si="30"/>
        <v>08043</v>
      </c>
      <c r="F467" t="str">
        <f t="shared" si="31"/>
        <v>Matachí</v>
      </c>
      <c r="G467" t="s">
        <v>19</v>
      </c>
      <c r="H467">
        <v>87</v>
      </c>
      <c r="I467">
        <v>700</v>
      </c>
      <c r="J467">
        <v>167.38300000000001</v>
      </c>
      <c r="K467">
        <v>152.03800000000001</v>
      </c>
      <c r="L467">
        <v>3.2450000000000001</v>
      </c>
      <c r="M467">
        <v>26.869</v>
      </c>
      <c r="N467">
        <v>184.43</v>
      </c>
    </row>
    <row r="468" spans="1:14" x14ac:dyDescent="0.25">
      <c r="A468" t="s">
        <v>222</v>
      </c>
      <c r="B468" t="s">
        <v>264</v>
      </c>
      <c r="C468" t="str">
        <f t="shared" si="28"/>
        <v>08</v>
      </c>
      <c r="D468" t="str">
        <f t="shared" si="29"/>
        <v>043</v>
      </c>
      <c r="E468" t="str">
        <f t="shared" si="30"/>
        <v>08043</v>
      </c>
      <c r="F468" t="str">
        <f t="shared" si="31"/>
        <v>Matachí</v>
      </c>
      <c r="G468" t="s">
        <v>16</v>
      </c>
      <c r="H468">
        <v>8</v>
      </c>
      <c r="I468">
        <v>518</v>
      </c>
      <c r="J468">
        <v>157.84299999999999</v>
      </c>
      <c r="K468">
        <v>147.11699999999999</v>
      </c>
      <c r="L468">
        <v>1.145</v>
      </c>
      <c r="M468">
        <v>5.5979999999999999</v>
      </c>
      <c r="N468">
        <v>157.80699999999999</v>
      </c>
    </row>
    <row r="469" spans="1:14" hidden="1" x14ac:dyDescent="0.25">
      <c r="A469" t="s">
        <v>222</v>
      </c>
      <c r="B469" t="s">
        <v>265</v>
      </c>
      <c r="C469" t="str">
        <f t="shared" si="28"/>
        <v>08</v>
      </c>
      <c r="D469" t="str">
        <f t="shared" si="29"/>
        <v>044</v>
      </c>
      <c r="E469" t="str">
        <f t="shared" si="30"/>
        <v>08044</v>
      </c>
      <c r="F469" t="str">
        <f t="shared" si="31"/>
        <v>Matamoros</v>
      </c>
      <c r="G469" t="s">
        <v>19</v>
      </c>
      <c r="H469">
        <v>98</v>
      </c>
      <c r="I469">
        <v>488</v>
      </c>
      <c r="J469">
        <v>206.25800000000001</v>
      </c>
      <c r="K469">
        <v>71.432000000000002</v>
      </c>
      <c r="L469">
        <v>3.9009999999999998</v>
      </c>
      <c r="M469">
        <v>141.19800000000001</v>
      </c>
      <c r="N469">
        <v>234.74299999999999</v>
      </c>
    </row>
    <row r="470" spans="1:14" x14ac:dyDescent="0.25">
      <c r="A470" t="s">
        <v>222</v>
      </c>
      <c r="B470" t="s">
        <v>265</v>
      </c>
      <c r="C470" t="str">
        <f t="shared" si="28"/>
        <v>08</v>
      </c>
      <c r="D470" t="str">
        <f t="shared" si="29"/>
        <v>044</v>
      </c>
      <c r="E470" t="str">
        <f t="shared" si="30"/>
        <v>08044</v>
      </c>
      <c r="F470" t="str">
        <f t="shared" si="31"/>
        <v>Matamoros</v>
      </c>
      <c r="G470" t="s">
        <v>16</v>
      </c>
      <c r="H470">
        <v>13</v>
      </c>
      <c r="I470">
        <v>299</v>
      </c>
      <c r="J470">
        <v>185.00700000000001</v>
      </c>
      <c r="K470">
        <v>56.384999999999998</v>
      </c>
      <c r="L470">
        <v>3.738</v>
      </c>
      <c r="M470">
        <v>120.399</v>
      </c>
      <c r="N470">
        <v>199.66200000000001</v>
      </c>
    </row>
    <row r="471" spans="1:14" hidden="1" x14ac:dyDescent="0.25">
      <c r="A471" t="s">
        <v>222</v>
      </c>
      <c r="B471" t="s">
        <v>266</v>
      </c>
      <c r="C471" t="str">
        <f t="shared" si="28"/>
        <v>08</v>
      </c>
      <c r="D471" t="str">
        <f t="shared" si="29"/>
        <v>045</v>
      </c>
      <c r="E471" t="str">
        <f t="shared" si="30"/>
        <v>08045</v>
      </c>
      <c r="F471" t="str">
        <f t="shared" si="31"/>
        <v>Meoqui</v>
      </c>
      <c r="G471" t="s">
        <v>19</v>
      </c>
      <c r="H471">
        <v>1211</v>
      </c>
      <c r="I471">
        <v>6000</v>
      </c>
      <c r="J471">
        <v>1214.8140000000001</v>
      </c>
      <c r="K471">
        <v>814.29200000000003</v>
      </c>
      <c r="L471">
        <v>46.82</v>
      </c>
      <c r="M471">
        <v>741.79700000000003</v>
      </c>
      <c r="N471">
        <v>1980.077</v>
      </c>
    </row>
    <row r="472" spans="1:14" x14ac:dyDescent="0.25">
      <c r="A472" t="s">
        <v>222</v>
      </c>
      <c r="B472" t="s">
        <v>266</v>
      </c>
      <c r="C472" t="str">
        <f t="shared" si="28"/>
        <v>08</v>
      </c>
      <c r="D472" t="str">
        <f t="shared" si="29"/>
        <v>045</v>
      </c>
      <c r="E472" t="str">
        <f t="shared" si="30"/>
        <v>08045</v>
      </c>
      <c r="F472" t="str">
        <f t="shared" si="31"/>
        <v>Meoqui</v>
      </c>
      <c r="G472" t="s">
        <v>16</v>
      </c>
      <c r="H472">
        <v>130</v>
      </c>
      <c r="I472">
        <v>3249</v>
      </c>
      <c r="J472">
        <v>656.22699999999998</v>
      </c>
      <c r="K472">
        <v>425.46499999999997</v>
      </c>
      <c r="L472">
        <v>33.476999999999997</v>
      </c>
      <c r="M472">
        <v>474.57499999999999</v>
      </c>
      <c r="N472">
        <v>649.99099999999999</v>
      </c>
    </row>
    <row r="473" spans="1:14" hidden="1" x14ac:dyDescent="0.25">
      <c r="A473" t="s">
        <v>222</v>
      </c>
      <c r="B473" t="s">
        <v>267</v>
      </c>
      <c r="C473" t="str">
        <f t="shared" si="28"/>
        <v>08</v>
      </c>
      <c r="D473" t="str">
        <f t="shared" si="29"/>
        <v>046</v>
      </c>
      <c r="E473" t="str">
        <f t="shared" si="30"/>
        <v>08046</v>
      </c>
      <c r="F473" t="str">
        <f t="shared" si="31"/>
        <v>Morelos</v>
      </c>
      <c r="G473" t="s">
        <v>19</v>
      </c>
      <c r="H473">
        <v>27</v>
      </c>
      <c r="I473">
        <v>47</v>
      </c>
      <c r="J473">
        <v>3.2519999999999998</v>
      </c>
      <c r="K473">
        <v>2.75</v>
      </c>
      <c r="L473">
        <v>0</v>
      </c>
      <c r="M473">
        <v>7.6139999999999999</v>
      </c>
      <c r="N473">
        <v>8.8130000000000006</v>
      </c>
    </row>
    <row r="474" spans="1:14" hidden="1" x14ac:dyDescent="0.25">
      <c r="A474" t="s">
        <v>222</v>
      </c>
      <c r="B474" t="s">
        <v>268</v>
      </c>
      <c r="C474" t="str">
        <f t="shared" si="28"/>
        <v>08</v>
      </c>
      <c r="D474" t="str">
        <f t="shared" si="29"/>
        <v>047</v>
      </c>
      <c r="E474" t="str">
        <f t="shared" si="30"/>
        <v>08047</v>
      </c>
      <c r="F474" t="str">
        <f t="shared" si="31"/>
        <v>Moris</v>
      </c>
      <c r="G474" t="s">
        <v>19</v>
      </c>
      <c r="H474">
        <v>78</v>
      </c>
      <c r="I474">
        <v>113</v>
      </c>
      <c r="J474">
        <v>15.25</v>
      </c>
      <c r="K474">
        <v>7.7619999999999996</v>
      </c>
      <c r="L474">
        <v>0.82599999999999996</v>
      </c>
      <c r="M474">
        <v>27.954999999999998</v>
      </c>
      <c r="N474">
        <v>29.181000000000001</v>
      </c>
    </row>
    <row r="475" spans="1:14" x14ac:dyDescent="0.25">
      <c r="A475" t="s">
        <v>222</v>
      </c>
      <c r="B475" t="s">
        <v>268</v>
      </c>
      <c r="C475" t="str">
        <f t="shared" si="28"/>
        <v>08</v>
      </c>
      <c r="D475" t="str">
        <f t="shared" si="29"/>
        <v>047</v>
      </c>
      <c r="E475" t="str">
        <f t="shared" si="30"/>
        <v>08047</v>
      </c>
      <c r="F475" t="str">
        <f t="shared" si="31"/>
        <v>Moris</v>
      </c>
      <c r="G475" t="s">
        <v>16</v>
      </c>
      <c r="H475">
        <v>3</v>
      </c>
      <c r="I475">
        <v>6</v>
      </c>
      <c r="J475">
        <v>0.63400000000000001</v>
      </c>
      <c r="K475">
        <v>0.19700000000000001</v>
      </c>
      <c r="L475">
        <v>3.1E-2</v>
      </c>
      <c r="M475">
        <v>0.52200000000000002</v>
      </c>
      <c r="N475">
        <v>0.63400000000000001</v>
      </c>
    </row>
    <row r="476" spans="1:14" hidden="1" x14ac:dyDescent="0.25">
      <c r="A476" t="s">
        <v>222</v>
      </c>
      <c r="B476" t="s">
        <v>269</v>
      </c>
      <c r="C476" t="str">
        <f t="shared" si="28"/>
        <v>08</v>
      </c>
      <c r="D476" t="str">
        <f t="shared" si="29"/>
        <v>048</v>
      </c>
      <c r="E476" t="str">
        <f t="shared" si="30"/>
        <v>08048</v>
      </c>
      <c r="F476" t="str">
        <f t="shared" si="31"/>
        <v>Namiquipa</v>
      </c>
      <c r="G476" t="s">
        <v>19</v>
      </c>
      <c r="H476">
        <v>611</v>
      </c>
      <c r="I476">
        <v>1530</v>
      </c>
      <c r="J476">
        <v>723.17100000000005</v>
      </c>
      <c r="K476">
        <v>250.61199999999999</v>
      </c>
      <c r="L476">
        <v>28.228000000000002</v>
      </c>
      <c r="M476">
        <v>365.77199999999999</v>
      </c>
      <c r="N476">
        <v>1072.059</v>
      </c>
    </row>
    <row r="477" spans="1:14" x14ac:dyDescent="0.25">
      <c r="A477" t="s">
        <v>222</v>
      </c>
      <c r="B477" t="s">
        <v>269</v>
      </c>
      <c r="C477" t="str">
        <f t="shared" si="28"/>
        <v>08</v>
      </c>
      <c r="D477" t="str">
        <f t="shared" si="29"/>
        <v>048</v>
      </c>
      <c r="E477" t="str">
        <f t="shared" si="30"/>
        <v>08048</v>
      </c>
      <c r="F477" t="str">
        <f t="shared" si="31"/>
        <v>Namiquipa</v>
      </c>
      <c r="G477" t="s">
        <v>16</v>
      </c>
      <c r="H477">
        <v>53</v>
      </c>
      <c r="I477">
        <v>171</v>
      </c>
      <c r="J477">
        <v>524.79200000000003</v>
      </c>
      <c r="K477">
        <v>123.236</v>
      </c>
      <c r="L477">
        <v>19.645</v>
      </c>
      <c r="M477">
        <v>118.91800000000001</v>
      </c>
      <c r="N477">
        <v>502.40300000000002</v>
      </c>
    </row>
    <row r="478" spans="1:14" hidden="1" x14ac:dyDescent="0.25">
      <c r="A478" t="s">
        <v>222</v>
      </c>
      <c r="B478" t="s">
        <v>270</v>
      </c>
      <c r="C478" t="str">
        <f t="shared" si="28"/>
        <v>08</v>
      </c>
      <c r="D478" t="str">
        <f t="shared" si="29"/>
        <v>049</v>
      </c>
      <c r="E478" t="str">
        <f t="shared" si="30"/>
        <v>08049</v>
      </c>
      <c r="F478" t="str">
        <f t="shared" si="31"/>
        <v>Nonoava</v>
      </c>
      <c r="G478" t="s">
        <v>19</v>
      </c>
      <c r="H478">
        <v>55</v>
      </c>
      <c r="I478">
        <v>102</v>
      </c>
      <c r="J478">
        <v>15.619</v>
      </c>
      <c r="K478">
        <v>7.3179999999999996</v>
      </c>
      <c r="L478">
        <v>0.104</v>
      </c>
      <c r="M478">
        <v>11.097</v>
      </c>
      <c r="N478">
        <v>27.189</v>
      </c>
    </row>
    <row r="479" spans="1:14" x14ac:dyDescent="0.25">
      <c r="A479" t="s">
        <v>222</v>
      </c>
      <c r="B479" t="s">
        <v>270</v>
      </c>
      <c r="C479" t="str">
        <f t="shared" si="28"/>
        <v>08</v>
      </c>
      <c r="D479" t="str">
        <f t="shared" si="29"/>
        <v>049</v>
      </c>
      <c r="E479" t="str">
        <f t="shared" si="30"/>
        <v>08049</v>
      </c>
      <c r="F479" t="str">
        <f t="shared" si="31"/>
        <v>Nonoava</v>
      </c>
      <c r="G479" t="s">
        <v>16</v>
      </c>
      <c r="H479">
        <v>5</v>
      </c>
      <c r="I479">
        <v>12</v>
      </c>
      <c r="J479">
        <v>1.3879999999999999</v>
      </c>
      <c r="K479">
        <v>0.60299999999999998</v>
      </c>
      <c r="L479">
        <v>0</v>
      </c>
      <c r="M479">
        <v>0.68100000000000005</v>
      </c>
      <c r="N479">
        <v>1.375</v>
      </c>
    </row>
    <row r="480" spans="1:14" hidden="1" x14ac:dyDescent="0.25">
      <c r="A480" t="s">
        <v>222</v>
      </c>
      <c r="B480" t="s">
        <v>271</v>
      </c>
      <c r="C480" t="str">
        <f t="shared" si="28"/>
        <v>08</v>
      </c>
      <c r="D480" t="str">
        <f t="shared" si="29"/>
        <v>050</v>
      </c>
      <c r="E480" t="str">
        <f t="shared" si="30"/>
        <v>08050</v>
      </c>
      <c r="F480" t="str">
        <f t="shared" si="31"/>
        <v>Nuevo Casas Grandes</v>
      </c>
      <c r="G480" t="s">
        <v>19</v>
      </c>
      <c r="H480">
        <v>2409</v>
      </c>
      <c r="I480">
        <v>12333</v>
      </c>
      <c r="J480">
        <v>2596.9360000000001</v>
      </c>
      <c r="K480">
        <v>1456.991</v>
      </c>
      <c r="L480">
        <v>81.876999999999995</v>
      </c>
      <c r="M480">
        <v>1428.741</v>
      </c>
      <c r="N480">
        <v>6426.5069999999996</v>
      </c>
    </row>
    <row r="481" spans="1:14" x14ac:dyDescent="0.25">
      <c r="A481" t="s">
        <v>222</v>
      </c>
      <c r="B481" t="s">
        <v>271</v>
      </c>
      <c r="C481" t="str">
        <f t="shared" si="28"/>
        <v>08</v>
      </c>
      <c r="D481" t="str">
        <f t="shared" si="29"/>
        <v>050</v>
      </c>
      <c r="E481" t="str">
        <f t="shared" si="30"/>
        <v>08050</v>
      </c>
      <c r="F481" t="str">
        <f t="shared" si="31"/>
        <v>Nuevo Casas Grandes</v>
      </c>
      <c r="G481" t="s">
        <v>16</v>
      </c>
      <c r="H481">
        <v>214</v>
      </c>
      <c r="I481">
        <v>3888</v>
      </c>
      <c r="J481">
        <v>596.77300000000002</v>
      </c>
      <c r="K481">
        <v>274.10700000000003</v>
      </c>
      <c r="L481">
        <v>5.7930000000000001</v>
      </c>
      <c r="M481">
        <v>181.99100000000001</v>
      </c>
      <c r="N481">
        <v>615.77800000000002</v>
      </c>
    </row>
    <row r="482" spans="1:14" hidden="1" x14ac:dyDescent="0.25">
      <c r="A482" t="s">
        <v>222</v>
      </c>
      <c r="B482" t="s">
        <v>272</v>
      </c>
      <c r="C482" t="str">
        <f t="shared" si="28"/>
        <v>08</v>
      </c>
      <c r="D482" t="str">
        <f t="shared" si="29"/>
        <v>051</v>
      </c>
      <c r="E482" t="str">
        <f t="shared" si="30"/>
        <v>08051</v>
      </c>
      <c r="F482" t="str">
        <f t="shared" si="31"/>
        <v>Ocampo</v>
      </c>
      <c r="G482" t="s">
        <v>19</v>
      </c>
      <c r="H482">
        <v>138</v>
      </c>
      <c r="I482">
        <v>652</v>
      </c>
      <c r="J482">
        <v>242.78899999999999</v>
      </c>
      <c r="K482">
        <v>158.46</v>
      </c>
      <c r="L482">
        <v>15.776999999999999</v>
      </c>
      <c r="M482">
        <v>198.69200000000001</v>
      </c>
      <c r="N482">
        <v>918.88900000000001</v>
      </c>
    </row>
    <row r="483" spans="1:14" x14ac:dyDescent="0.25">
      <c r="A483" t="s">
        <v>222</v>
      </c>
      <c r="B483" t="s">
        <v>272</v>
      </c>
      <c r="C483" t="str">
        <f t="shared" si="28"/>
        <v>08</v>
      </c>
      <c r="D483" t="str">
        <f t="shared" si="29"/>
        <v>051</v>
      </c>
      <c r="E483" t="str">
        <f t="shared" si="30"/>
        <v>08051</v>
      </c>
      <c r="F483" t="str">
        <f t="shared" si="31"/>
        <v>Ocampo</v>
      </c>
      <c r="G483" t="s">
        <v>16</v>
      </c>
      <c r="H483">
        <v>9</v>
      </c>
      <c r="I483">
        <v>44</v>
      </c>
      <c r="J483">
        <v>9.9329999999999998</v>
      </c>
      <c r="K483">
        <v>3.726</v>
      </c>
      <c r="L483">
        <v>5.5E-2</v>
      </c>
      <c r="M483">
        <v>5.9909999999999997</v>
      </c>
      <c r="N483">
        <v>10.208</v>
      </c>
    </row>
    <row r="484" spans="1:14" hidden="1" x14ac:dyDescent="0.25">
      <c r="A484" t="s">
        <v>222</v>
      </c>
      <c r="B484" t="s">
        <v>273</v>
      </c>
      <c r="C484" t="str">
        <f t="shared" si="28"/>
        <v>08</v>
      </c>
      <c r="D484" t="str">
        <f t="shared" si="29"/>
        <v>052</v>
      </c>
      <c r="E484" t="str">
        <f t="shared" si="30"/>
        <v>08052</v>
      </c>
      <c r="F484" t="str">
        <f t="shared" si="31"/>
        <v>Ojinaga</v>
      </c>
      <c r="G484" t="s">
        <v>19</v>
      </c>
      <c r="H484">
        <v>1191</v>
      </c>
      <c r="I484">
        <v>4728</v>
      </c>
      <c r="J484">
        <v>2274.4560000000001</v>
      </c>
      <c r="K484">
        <v>708.48199999999997</v>
      </c>
      <c r="L484">
        <v>50.463999999999999</v>
      </c>
      <c r="M484">
        <v>981.99</v>
      </c>
      <c r="N484">
        <v>3464.7249999999999</v>
      </c>
    </row>
    <row r="485" spans="1:14" x14ac:dyDescent="0.25">
      <c r="A485" t="s">
        <v>222</v>
      </c>
      <c r="B485" t="s">
        <v>273</v>
      </c>
      <c r="C485" t="str">
        <f t="shared" si="28"/>
        <v>08</v>
      </c>
      <c r="D485" t="str">
        <f t="shared" si="29"/>
        <v>052</v>
      </c>
      <c r="E485" t="str">
        <f t="shared" si="30"/>
        <v>08052</v>
      </c>
      <c r="F485" t="str">
        <f t="shared" si="31"/>
        <v>Ojinaga</v>
      </c>
      <c r="G485" t="s">
        <v>16</v>
      </c>
      <c r="H485">
        <v>111</v>
      </c>
      <c r="I485">
        <v>1280</v>
      </c>
      <c r="J485">
        <v>1581.318</v>
      </c>
      <c r="K485">
        <v>330.94200000000001</v>
      </c>
      <c r="L485">
        <v>34.344000000000001</v>
      </c>
      <c r="M485">
        <v>378.54599999999999</v>
      </c>
      <c r="N485">
        <v>1571.0550000000001</v>
      </c>
    </row>
    <row r="486" spans="1:14" hidden="1" x14ac:dyDescent="0.25">
      <c r="A486" t="s">
        <v>222</v>
      </c>
      <c r="B486" t="s">
        <v>274</v>
      </c>
      <c r="C486" t="str">
        <f t="shared" si="28"/>
        <v>08</v>
      </c>
      <c r="D486" t="str">
        <f t="shared" si="29"/>
        <v>053</v>
      </c>
      <c r="E486" t="str">
        <f t="shared" si="30"/>
        <v>08053</v>
      </c>
      <c r="F486" t="str">
        <f t="shared" si="31"/>
        <v>Praxedis G. Guerrero</v>
      </c>
      <c r="G486" t="s">
        <v>19</v>
      </c>
      <c r="H486">
        <v>133</v>
      </c>
      <c r="I486">
        <v>623</v>
      </c>
      <c r="J486">
        <v>76.168000000000006</v>
      </c>
      <c r="K486">
        <v>21.259</v>
      </c>
      <c r="L486">
        <v>1.2</v>
      </c>
      <c r="M486">
        <v>74.504000000000005</v>
      </c>
      <c r="N486">
        <v>104.324</v>
      </c>
    </row>
    <row r="487" spans="1:14" x14ac:dyDescent="0.25">
      <c r="A487" t="s">
        <v>222</v>
      </c>
      <c r="B487" t="s">
        <v>274</v>
      </c>
      <c r="C487" t="str">
        <f t="shared" si="28"/>
        <v>08</v>
      </c>
      <c r="D487" t="str">
        <f t="shared" si="29"/>
        <v>053</v>
      </c>
      <c r="E487" t="str">
        <f t="shared" si="30"/>
        <v>08053</v>
      </c>
      <c r="F487" t="str">
        <f t="shared" si="31"/>
        <v>Praxedis G. Guerrero</v>
      </c>
      <c r="G487" t="s">
        <v>16</v>
      </c>
      <c r="H487">
        <v>7</v>
      </c>
      <c r="I487">
        <v>340</v>
      </c>
      <c r="J487">
        <v>51.052</v>
      </c>
      <c r="K487">
        <v>4.883</v>
      </c>
      <c r="L487">
        <v>0.72799999999999998</v>
      </c>
      <c r="M487">
        <v>47.338000000000001</v>
      </c>
      <c r="N487">
        <v>59.871000000000002</v>
      </c>
    </row>
    <row r="488" spans="1:14" hidden="1" x14ac:dyDescent="0.25">
      <c r="A488" t="s">
        <v>222</v>
      </c>
      <c r="B488" t="s">
        <v>275</v>
      </c>
      <c r="C488" t="str">
        <f t="shared" si="28"/>
        <v>08</v>
      </c>
      <c r="D488" t="str">
        <f t="shared" si="29"/>
        <v>054</v>
      </c>
      <c r="E488" t="str">
        <f t="shared" si="30"/>
        <v>08054</v>
      </c>
      <c r="F488" t="str">
        <f t="shared" si="31"/>
        <v>Riva Palacio</v>
      </c>
      <c r="G488" t="s">
        <v>19</v>
      </c>
      <c r="H488">
        <v>32</v>
      </c>
      <c r="I488">
        <v>122</v>
      </c>
      <c r="J488">
        <v>106.801</v>
      </c>
      <c r="K488">
        <v>7.45</v>
      </c>
      <c r="L488">
        <v>7.8E-2</v>
      </c>
      <c r="M488">
        <v>95.941999999999993</v>
      </c>
      <c r="N488">
        <v>138.62799999999999</v>
      </c>
    </row>
    <row r="489" spans="1:14" x14ac:dyDescent="0.25">
      <c r="A489" t="s">
        <v>222</v>
      </c>
      <c r="B489" t="s">
        <v>275</v>
      </c>
      <c r="C489" t="str">
        <f t="shared" si="28"/>
        <v>08</v>
      </c>
      <c r="D489" t="str">
        <f t="shared" si="29"/>
        <v>054</v>
      </c>
      <c r="E489" t="str">
        <f t="shared" si="30"/>
        <v>08054</v>
      </c>
      <c r="F489" t="str">
        <f t="shared" si="31"/>
        <v>Riva Palacio</v>
      </c>
      <c r="G489" t="s">
        <v>16</v>
      </c>
      <c r="H489">
        <v>7</v>
      </c>
      <c r="I489">
        <v>67</v>
      </c>
      <c r="J489">
        <v>97.32</v>
      </c>
      <c r="K489">
        <v>7.1929999999999996</v>
      </c>
      <c r="L489">
        <v>0.06</v>
      </c>
      <c r="M489">
        <v>85.998000000000005</v>
      </c>
      <c r="N489">
        <v>97.308999999999997</v>
      </c>
    </row>
    <row r="490" spans="1:14" hidden="1" x14ac:dyDescent="0.25">
      <c r="A490" t="s">
        <v>222</v>
      </c>
      <c r="B490" t="s">
        <v>276</v>
      </c>
      <c r="C490" t="str">
        <f t="shared" si="28"/>
        <v>08</v>
      </c>
      <c r="D490" t="str">
        <f t="shared" si="29"/>
        <v>055</v>
      </c>
      <c r="E490" t="str">
        <f t="shared" si="30"/>
        <v>08055</v>
      </c>
      <c r="F490" t="str">
        <f t="shared" si="31"/>
        <v>Rosales</v>
      </c>
      <c r="G490" t="s">
        <v>19</v>
      </c>
      <c r="H490">
        <v>251</v>
      </c>
      <c r="I490">
        <v>494</v>
      </c>
      <c r="J490">
        <v>122.163</v>
      </c>
      <c r="K490">
        <v>83.613</v>
      </c>
      <c r="L490">
        <v>1.58</v>
      </c>
      <c r="M490">
        <v>81.822999999999993</v>
      </c>
      <c r="N490">
        <v>177.74799999999999</v>
      </c>
    </row>
    <row r="491" spans="1:14" x14ac:dyDescent="0.25">
      <c r="A491" t="s">
        <v>222</v>
      </c>
      <c r="B491" t="s">
        <v>276</v>
      </c>
      <c r="C491" t="str">
        <f t="shared" si="28"/>
        <v>08</v>
      </c>
      <c r="D491" t="str">
        <f t="shared" si="29"/>
        <v>055</v>
      </c>
      <c r="E491" t="str">
        <f t="shared" si="30"/>
        <v>08055</v>
      </c>
      <c r="F491" t="str">
        <f t="shared" si="31"/>
        <v>Rosales</v>
      </c>
      <c r="G491" t="s">
        <v>16</v>
      </c>
      <c r="H491">
        <v>25</v>
      </c>
      <c r="I491">
        <v>67</v>
      </c>
      <c r="J491">
        <v>21.516999999999999</v>
      </c>
      <c r="K491">
        <v>8.0129999999999999</v>
      </c>
      <c r="L491">
        <v>0.42399999999999999</v>
      </c>
      <c r="M491">
        <v>10.265000000000001</v>
      </c>
      <c r="N491">
        <v>21.224</v>
      </c>
    </row>
    <row r="492" spans="1:14" hidden="1" x14ac:dyDescent="0.25">
      <c r="A492" t="s">
        <v>222</v>
      </c>
      <c r="B492" t="s">
        <v>277</v>
      </c>
      <c r="C492" t="str">
        <f t="shared" si="28"/>
        <v>08</v>
      </c>
      <c r="D492" t="str">
        <f t="shared" si="29"/>
        <v>056</v>
      </c>
      <c r="E492" t="str">
        <f t="shared" si="30"/>
        <v>08056</v>
      </c>
      <c r="F492" t="str">
        <f t="shared" si="31"/>
        <v>Rosario</v>
      </c>
      <c r="G492" t="s">
        <v>19</v>
      </c>
      <c r="H492">
        <v>19</v>
      </c>
      <c r="I492">
        <v>36</v>
      </c>
      <c r="J492">
        <v>4.3840000000000003</v>
      </c>
      <c r="K492">
        <v>3.1520000000000001</v>
      </c>
      <c r="L492">
        <v>3.4000000000000002E-2</v>
      </c>
      <c r="M492">
        <v>1.68</v>
      </c>
      <c r="N492">
        <v>7.8550000000000004</v>
      </c>
    </row>
    <row r="493" spans="1:14" x14ac:dyDescent="0.25">
      <c r="A493" t="s">
        <v>222</v>
      </c>
      <c r="B493" t="s">
        <v>277</v>
      </c>
      <c r="C493" t="str">
        <f t="shared" si="28"/>
        <v>08</v>
      </c>
      <c r="D493" t="str">
        <f t="shared" si="29"/>
        <v>056</v>
      </c>
      <c r="E493" t="str">
        <f t="shared" si="30"/>
        <v>08056</v>
      </c>
      <c r="F493" t="str">
        <f t="shared" si="31"/>
        <v>Rosario</v>
      </c>
      <c r="G493" t="s">
        <v>16</v>
      </c>
      <c r="H493">
        <v>3</v>
      </c>
      <c r="I493">
        <v>3</v>
      </c>
      <c r="J493">
        <v>0.61499999999999999</v>
      </c>
      <c r="K493">
        <v>0.22</v>
      </c>
      <c r="L493">
        <v>1E-3</v>
      </c>
      <c r="M493">
        <v>0.38</v>
      </c>
      <c r="N493">
        <v>0.59599999999999997</v>
      </c>
    </row>
    <row r="494" spans="1:14" hidden="1" x14ac:dyDescent="0.25">
      <c r="A494" t="s">
        <v>222</v>
      </c>
      <c r="B494" t="s">
        <v>278</v>
      </c>
      <c r="C494" t="str">
        <f t="shared" si="28"/>
        <v>08</v>
      </c>
      <c r="D494" t="str">
        <f t="shared" si="29"/>
        <v>057</v>
      </c>
      <c r="E494" t="str">
        <f t="shared" si="30"/>
        <v>08057</v>
      </c>
      <c r="F494" t="str">
        <f t="shared" si="31"/>
        <v>San Francisco de Borja</v>
      </c>
      <c r="G494" t="s">
        <v>19</v>
      </c>
      <c r="H494">
        <v>53</v>
      </c>
      <c r="I494">
        <v>91</v>
      </c>
      <c r="J494">
        <v>9.4369999999999994</v>
      </c>
      <c r="K494">
        <v>5.0179999999999998</v>
      </c>
      <c r="L494">
        <v>0.17699999999999999</v>
      </c>
      <c r="M494">
        <v>9.1419999999999995</v>
      </c>
      <c r="N494">
        <v>23.562999999999999</v>
      </c>
    </row>
    <row r="495" spans="1:14" hidden="1" x14ac:dyDescent="0.25">
      <c r="A495" t="s">
        <v>222</v>
      </c>
      <c r="B495" t="s">
        <v>279</v>
      </c>
      <c r="C495" t="str">
        <f t="shared" si="28"/>
        <v>08</v>
      </c>
      <c r="D495" t="str">
        <f t="shared" si="29"/>
        <v>058</v>
      </c>
      <c r="E495" t="str">
        <f t="shared" si="30"/>
        <v>08058</v>
      </c>
      <c r="F495" t="str">
        <f t="shared" si="31"/>
        <v>San Francisco de Conchos</v>
      </c>
      <c r="G495" t="s">
        <v>19</v>
      </c>
      <c r="H495">
        <v>36</v>
      </c>
      <c r="I495">
        <v>174</v>
      </c>
      <c r="J495">
        <v>7.91</v>
      </c>
      <c r="K495">
        <v>3.742</v>
      </c>
      <c r="L495">
        <v>0.33100000000000002</v>
      </c>
      <c r="M495">
        <v>52.825000000000003</v>
      </c>
      <c r="N495">
        <v>11.395</v>
      </c>
    </row>
    <row r="496" spans="1:14" hidden="1" x14ac:dyDescent="0.25">
      <c r="A496" t="s">
        <v>222</v>
      </c>
      <c r="B496" t="s">
        <v>280</v>
      </c>
      <c r="C496" t="str">
        <f t="shared" si="28"/>
        <v>08</v>
      </c>
      <c r="D496" t="str">
        <f t="shared" si="29"/>
        <v>059</v>
      </c>
      <c r="E496" t="str">
        <f t="shared" si="30"/>
        <v>08059</v>
      </c>
      <c r="F496" t="str">
        <f t="shared" si="31"/>
        <v>San Francisco del Oro</v>
      </c>
      <c r="G496" t="s">
        <v>19</v>
      </c>
      <c r="H496">
        <v>179</v>
      </c>
      <c r="I496">
        <v>1668</v>
      </c>
      <c r="J496">
        <v>993.39200000000005</v>
      </c>
      <c r="K496">
        <v>591.34799999999996</v>
      </c>
      <c r="L496">
        <v>255.47900000000001</v>
      </c>
      <c r="M496">
        <v>2081.7069999999999</v>
      </c>
      <c r="N496">
        <v>1260.413</v>
      </c>
    </row>
    <row r="497" spans="1:14" x14ac:dyDescent="0.25">
      <c r="A497" t="s">
        <v>222</v>
      </c>
      <c r="B497" t="s">
        <v>280</v>
      </c>
      <c r="C497" t="str">
        <f t="shared" si="28"/>
        <v>08</v>
      </c>
      <c r="D497" t="str">
        <f t="shared" si="29"/>
        <v>059</v>
      </c>
      <c r="E497" t="str">
        <f t="shared" si="30"/>
        <v>08059</v>
      </c>
      <c r="F497" t="str">
        <f t="shared" si="31"/>
        <v>San Francisco del Oro</v>
      </c>
      <c r="G497" t="s">
        <v>16</v>
      </c>
      <c r="H497">
        <v>22</v>
      </c>
      <c r="I497">
        <v>82</v>
      </c>
      <c r="J497">
        <v>14.815</v>
      </c>
      <c r="K497">
        <v>4.976</v>
      </c>
      <c r="L497">
        <v>0.13400000000000001</v>
      </c>
      <c r="M497">
        <v>2.9609999999999999</v>
      </c>
      <c r="N497">
        <v>15.206</v>
      </c>
    </row>
    <row r="498" spans="1:14" hidden="1" x14ac:dyDescent="0.25">
      <c r="A498" t="s">
        <v>222</v>
      </c>
      <c r="B498" t="s">
        <v>281</v>
      </c>
      <c r="C498" t="str">
        <f t="shared" si="28"/>
        <v>08</v>
      </c>
      <c r="D498" t="str">
        <f t="shared" si="29"/>
        <v>060</v>
      </c>
      <c r="E498" t="str">
        <f t="shared" si="30"/>
        <v>08060</v>
      </c>
      <c r="F498" t="str">
        <f t="shared" si="31"/>
        <v>Santa Bárbara</v>
      </c>
      <c r="G498" t="s">
        <v>19</v>
      </c>
      <c r="H498">
        <v>392</v>
      </c>
      <c r="I498">
        <v>2410</v>
      </c>
      <c r="J498">
        <v>2355.4839999999999</v>
      </c>
      <c r="K498">
        <v>1698.652</v>
      </c>
      <c r="L498">
        <v>208.82900000000001</v>
      </c>
      <c r="M498">
        <v>1542.175</v>
      </c>
      <c r="N498">
        <v>2433.6419999999998</v>
      </c>
    </row>
    <row r="499" spans="1:14" x14ac:dyDescent="0.25">
      <c r="A499" t="s">
        <v>222</v>
      </c>
      <c r="B499" t="s">
        <v>281</v>
      </c>
      <c r="C499" t="str">
        <f t="shared" si="28"/>
        <v>08</v>
      </c>
      <c r="D499" t="str">
        <f t="shared" si="29"/>
        <v>060</v>
      </c>
      <c r="E499" t="str">
        <f t="shared" si="30"/>
        <v>08060</v>
      </c>
      <c r="F499" t="str">
        <f t="shared" si="31"/>
        <v>Santa Bárbara</v>
      </c>
      <c r="G499" t="s">
        <v>16</v>
      </c>
      <c r="H499">
        <v>35</v>
      </c>
      <c r="I499">
        <v>81</v>
      </c>
      <c r="J499">
        <v>9.5220000000000002</v>
      </c>
      <c r="K499">
        <v>3.7050000000000001</v>
      </c>
      <c r="L499">
        <v>0.05</v>
      </c>
      <c r="M499">
        <v>5.9660000000000002</v>
      </c>
      <c r="N499">
        <v>9.3490000000000002</v>
      </c>
    </row>
    <row r="500" spans="1:14" hidden="1" x14ac:dyDescent="0.25">
      <c r="A500" t="s">
        <v>222</v>
      </c>
      <c r="B500" t="s">
        <v>282</v>
      </c>
      <c r="C500" t="str">
        <f t="shared" si="28"/>
        <v>08</v>
      </c>
      <c r="D500" t="str">
        <f t="shared" si="29"/>
        <v>061</v>
      </c>
      <c r="E500" t="str">
        <f t="shared" si="30"/>
        <v>08061</v>
      </c>
      <c r="F500" t="str">
        <f t="shared" si="31"/>
        <v>Satevó</v>
      </c>
      <c r="G500" t="s">
        <v>19</v>
      </c>
      <c r="H500">
        <v>26</v>
      </c>
      <c r="I500">
        <v>49</v>
      </c>
      <c r="J500">
        <v>6.3789999999999996</v>
      </c>
      <c r="K500">
        <v>2.79</v>
      </c>
      <c r="L500">
        <v>8.5000000000000006E-2</v>
      </c>
      <c r="M500">
        <v>5.7320000000000002</v>
      </c>
      <c r="N500">
        <v>13.518000000000001</v>
      </c>
    </row>
    <row r="501" spans="1:14" x14ac:dyDescent="0.25">
      <c r="A501" t="s">
        <v>222</v>
      </c>
      <c r="B501" t="s">
        <v>282</v>
      </c>
      <c r="C501" t="str">
        <f t="shared" si="28"/>
        <v>08</v>
      </c>
      <c r="D501" t="str">
        <f t="shared" si="29"/>
        <v>061</v>
      </c>
      <c r="E501" t="str">
        <f t="shared" si="30"/>
        <v>08061</v>
      </c>
      <c r="F501" t="str">
        <f t="shared" si="31"/>
        <v>Satevó</v>
      </c>
      <c r="G501" t="s">
        <v>16</v>
      </c>
      <c r="H501">
        <v>3</v>
      </c>
      <c r="I501">
        <v>7</v>
      </c>
      <c r="J501">
        <v>1.3759999999999999</v>
      </c>
      <c r="K501">
        <v>0.504</v>
      </c>
      <c r="L501">
        <v>5.1999999999999998E-2</v>
      </c>
      <c r="M501">
        <v>0.80300000000000005</v>
      </c>
      <c r="N501">
        <v>1.3640000000000001</v>
      </c>
    </row>
    <row r="502" spans="1:14" hidden="1" x14ac:dyDescent="0.25">
      <c r="A502" t="s">
        <v>222</v>
      </c>
      <c r="B502" t="s">
        <v>283</v>
      </c>
      <c r="C502" t="str">
        <f t="shared" si="28"/>
        <v>08</v>
      </c>
      <c r="D502" t="str">
        <f t="shared" si="29"/>
        <v>062</v>
      </c>
      <c r="E502" t="str">
        <f t="shared" si="30"/>
        <v>08062</v>
      </c>
      <c r="F502" t="str">
        <f t="shared" si="31"/>
        <v>Saucillo</v>
      </c>
      <c r="G502" t="s">
        <v>19</v>
      </c>
      <c r="H502">
        <v>778</v>
      </c>
      <c r="I502">
        <v>3425</v>
      </c>
      <c r="J502">
        <v>1784.394</v>
      </c>
      <c r="K502">
        <v>1019.002</v>
      </c>
      <c r="L502">
        <v>105.119</v>
      </c>
      <c r="M502">
        <v>1315.866</v>
      </c>
      <c r="N502">
        <v>2315.8939999999998</v>
      </c>
    </row>
    <row r="503" spans="1:14" x14ac:dyDescent="0.25">
      <c r="A503" t="s">
        <v>222</v>
      </c>
      <c r="B503" t="s">
        <v>283</v>
      </c>
      <c r="C503" t="str">
        <f t="shared" si="28"/>
        <v>08</v>
      </c>
      <c r="D503" t="str">
        <f t="shared" si="29"/>
        <v>062</v>
      </c>
      <c r="E503" t="str">
        <f t="shared" si="30"/>
        <v>08062</v>
      </c>
      <c r="F503" t="str">
        <f t="shared" si="31"/>
        <v>Saucillo</v>
      </c>
      <c r="G503" t="s">
        <v>16</v>
      </c>
      <c r="H503">
        <v>69</v>
      </c>
      <c r="I503">
        <v>831</v>
      </c>
      <c r="J503">
        <v>232.816</v>
      </c>
      <c r="K503">
        <v>111.26300000000001</v>
      </c>
      <c r="L503">
        <v>4</v>
      </c>
      <c r="M503">
        <v>179.035</v>
      </c>
      <c r="N503">
        <v>229.18799999999999</v>
      </c>
    </row>
    <row r="504" spans="1:14" hidden="1" x14ac:dyDescent="0.25">
      <c r="A504" t="s">
        <v>222</v>
      </c>
      <c r="B504" t="s">
        <v>284</v>
      </c>
      <c r="C504" t="str">
        <f t="shared" si="28"/>
        <v>08</v>
      </c>
      <c r="D504" t="str">
        <f t="shared" si="29"/>
        <v>063</v>
      </c>
      <c r="E504" t="str">
        <f t="shared" si="30"/>
        <v>08063</v>
      </c>
      <c r="F504" t="str">
        <f t="shared" si="31"/>
        <v>Temósachic</v>
      </c>
      <c r="G504" t="s">
        <v>19</v>
      </c>
      <c r="H504">
        <v>71</v>
      </c>
      <c r="I504">
        <v>97</v>
      </c>
      <c r="J504">
        <v>8.4339999999999993</v>
      </c>
      <c r="K504">
        <v>5.3470000000000004</v>
      </c>
      <c r="L504">
        <v>0.61299999999999999</v>
      </c>
      <c r="M504">
        <v>11.253</v>
      </c>
      <c r="N504">
        <v>17.506</v>
      </c>
    </row>
    <row r="505" spans="1:14" x14ac:dyDescent="0.25">
      <c r="A505" t="s">
        <v>222</v>
      </c>
      <c r="B505" t="s">
        <v>284</v>
      </c>
      <c r="C505" t="str">
        <f t="shared" si="28"/>
        <v>08</v>
      </c>
      <c r="D505" t="str">
        <f t="shared" si="29"/>
        <v>063</v>
      </c>
      <c r="E505" t="str">
        <f t="shared" si="30"/>
        <v>08063</v>
      </c>
      <c r="F505" t="str">
        <f t="shared" si="31"/>
        <v>Temósachic</v>
      </c>
      <c r="G505" t="s">
        <v>16</v>
      </c>
      <c r="H505">
        <v>6</v>
      </c>
      <c r="I505">
        <v>10</v>
      </c>
      <c r="J505">
        <v>1.274</v>
      </c>
      <c r="K505">
        <v>0.436</v>
      </c>
      <c r="L505">
        <v>0.107</v>
      </c>
      <c r="M505">
        <v>0.97699999999999998</v>
      </c>
      <c r="N505">
        <v>1.141</v>
      </c>
    </row>
    <row r="506" spans="1:14" hidden="1" x14ac:dyDescent="0.25">
      <c r="A506" t="s">
        <v>222</v>
      </c>
      <c r="B506" t="s">
        <v>285</v>
      </c>
      <c r="C506" t="str">
        <f t="shared" si="28"/>
        <v>08</v>
      </c>
      <c r="D506" t="str">
        <f t="shared" si="29"/>
        <v>064</v>
      </c>
      <c r="E506" t="str">
        <f t="shared" si="30"/>
        <v>08064</v>
      </c>
      <c r="F506" t="str">
        <f t="shared" si="31"/>
        <v>El Tule</v>
      </c>
      <c r="G506" t="s">
        <v>19</v>
      </c>
      <c r="H506">
        <v>41</v>
      </c>
      <c r="I506">
        <v>78</v>
      </c>
      <c r="J506">
        <v>5.5860000000000003</v>
      </c>
      <c r="K506">
        <v>3.1179999999999999</v>
      </c>
      <c r="L506">
        <v>6.8000000000000005E-2</v>
      </c>
      <c r="M506">
        <v>6.3680000000000003</v>
      </c>
      <c r="N506">
        <v>12.013999999999999</v>
      </c>
    </row>
    <row r="507" spans="1:14" x14ac:dyDescent="0.25">
      <c r="A507" t="s">
        <v>222</v>
      </c>
      <c r="B507" t="s">
        <v>285</v>
      </c>
      <c r="C507" t="str">
        <f t="shared" si="28"/>
        <v>08</v>
      </c>
      <c r="D507" t="str">
        <f t="shared" si="29"/>
        <v>064</v>
      </c>
      <c r="E507" t="str">
        <f t="shared" si="30"/>
        <v>08064</v>
      </c>
      <c r="F507" t="str">
        <f t="shared" si="31"/>
        <v>El Tule</v>
      </c>
      <c r="G507" t="s">
        <v>16</v>
      </c>
      <c r="H507">
        <v>4</v>
      </c>
      <c r="I507">
        <v>9</v>
      </c>
      <c r="J507">
        <v>0.90900000000000003</v>
      </c>
      <c r="K507">
        <v>0.27100000000000002</v>
      </c>
      <c r="L507">
        <v>1.2E-2</v>
      </c>
      <c r="M507">
        <v>0.59799999999999998</v>
      </c>
      <c r="N507">
        <v>0.89900000000000002</v>
      </c>
    </row>
    <row r="508" spans="1:14" hidden="1" x14ac:dyDescent="0.25">
      <c r="A508" t="s">
        <v>222</v>
      </c>
      <c r="B508" t="s">
        <v>286</v>
      </c>
      <c r="C508" t="str">
        <f t="shared" si="28"/>
        <v>08</v>
      </c>
      <c r="D508" t="str">
        <f t="shared" si="29"/>
        <v>065</v>
      </c>
      <c r="E508" t="str">
        <f t="shared" si="30"/>
        <v>08065</v>
      </c>
      <c r="F508" t="str">
        <f t="shared" si="31"/>
        <v>Urique</v>
      </c>
      <c r="G508" t="s">
        <v>19</v>
      </c>
      <c r="H508">
        <v>134</v>
      </c>
      <c r="I508">
        <v>1192</v>
      </c>
      <c r="J508">
        <v>1860.329</v>
      </c>
      <c r="K508">
        <v>554.81500000000005</v>
      </c>
      <c r="L508">
        <v>68.762</v>
      </c>
      <c r="M508">
        <v>727.10199999999998</v>
      </c>
      <c r="N508">
        <v>1886.5920000000001</v>
      </c>
    </row>
    <row r="509" spans="1:14" x14ac:dyDescent="0.25">
      <c r="A509" t="s">
        <v>222</v>
      </c>
      <c r="B509" t="s">
        <v>286</v>
      </c>
      <c r="C509" t="str">
        <f t="shared" si="28"/>
        <v>08</v>
      </c>
      <c r="D509" t="str">
        <f t="shared" si="29"/>
        <v>065</v>
      </c>
      <c r="E509" t="str">
        <f t="shared" si="30"/>
        <v>08065</v>
      </c>
      <c r="F509" t="str">
        <f t="shared" si="31"/>
        <v>Urique</v>
      </c>
      <c r="G509" t="s">
        <v>16</v>
      </c>
      <c r="H509">
        <v>7</v>
      </c>
      <c r="I509">
        <v>14</v>
      </c>
      <c r="J509">
        <v>0.93799999999999994</v>
      </c>
      <c r="K509">
        <v>0.60499999999999998</v>
      </c>
      <c r="L509">
        <v>3.0000000000000001E-3</v>
      </c>
      <c r="M509">
        <v>1.387</v>
      </c>
      <c r="N509">
        <v>0.93400000000000005</v>
      </c>
    </row>
    <row r="510" spans="1:14" hidden="1" x14ac:dyDescent="0.25">
      <c r="A510" t="s">
        <v>222</v>
      </c>
      <c r="B510" t="s">
        <v>287</v>
      </c>
      <c r="C510" t="str">
        <f t="shared" si="28"/>
        <v>08</v>
      </c>
      <c r="D510" t="str">
        <f t="shared" si="29"/>
        <v>066</v>
      </c>
      <c r="E510" t="str">
        <f t="shared" si="30"/>
        <v>08066</v>
      </c>
      <c r="F510" t="str">
        <f t="shared" si="31"/>
        <v>Uruachi</v>
      </c>
      <c r="G510" t="s">
        <v>19</v>
      </c>
      <c r="H510">
        <v>53</v>
      </c>
      <c r="I510">
        <v>91</v>
      </c>
      <c r="J510">
        <v>11.302</v>
      </c>
      <c r="K510">
        <v>8.3859999999999992</v>
      </c>
      <c r="L510">
        <v>0.27</v>
      </c>
      <c r="M510">
        <v>13.12</v>
      </c>
      <c r="N510">
        <v>25.07</v>
      </c>
    </row>
    <row r="511" spans="1:14" x14ac:dyDescent="0.25">
      <c r="A511" t="s">
        <v>222</v>
      </c>
      <c r="B511" t="s">
        <v>287</v>
      </c>
      <c r="C511" t="str">
        <f t="shared" si="28"/>
        <v>08</v>
      </c>
      <c r="D511" t="str">
        <f t="shared" si="29"/>
        <v>066</v>
      </c>
      <c r="E511" t="str">
        <f t="shared" si="30"/>
        <v>08066</v>
      </c>
      <c r="F511" t="str">
        <f t="shared" si="31"/>
        <v>Uruachi</v>
      </c>
      <c r="G511" t="s">
        <v>16</v>
      </c>
      <c r="H511">
        <v>5</v>
      </c>
      <c r="I511">
        <v>9</v>
      </c>
      <c r="J511">
        <v>0.74199999999999999</v>
      </c>
      <c r="K511">
        <v>0.19600000000000001</v>
      </c>
      <c r="L511">
        <v>7.9000000000000001E-2</v>
      </c>
      <c r="M511">
        <v>0.89500000000000002</v>
      </c>
      <c r="N511">
        <v>0.73599999999999999</v>
      </c>
    </row>
    <row r="512" spans="1:14" hidden="1" x14ac:dyDescent="0.25">
      <c r="A512" t="s">
        <v>222</v>
      </c>
      <c r="B512" t="s">
        <v>288</v>
      </c>
      <c r="C512" t="str">
        <f t="shared" si="28"/>
        <v>08</v>
      </c>
      <c r="D512" t="str">
        <f t="shared" si="29"/>
        <v>067</v>
      </c>
      <c r="E512" t="str">
        <f t="shared" si="30"/>
        <v>08067</v>
      </c>
      <c r="F512" t="str">
        <f t="shared" si="31"/>
        <v>Valle de Zaragoza</v>
      </c>
      <c r="G512" t="s">
        <v>19</v>
      </c>
      <c r="H512">
        <v>170</v>
      </c>
      <c r="I512">
        <v>461</v>
      </c>
      <c r="J512">
        <v>49.636000000000003</v>
      </c>
      <c r="K512">
        <v>28.632000000000001</v>
      </c>
      <c r="L512">
        <v>1.4370000000000001</v>
      </c>
      <c r="M512">
        <v>70.822000000000003</v>
      </c>
      <c r="N512">
        <v>107.16</v>
      </c>
    </row>
    <row r="513" spans="1:14" x14ac:dyDescent="0.25">
      <c r="A513" t="s">
        <v>222</v>
      </c>
      <c r="B513" t="s">
        <v>288</v>
      </c>
      <c r="C513" t="str">
        <f t="shared" si="28"/>
        <v>08</v>
      </c>
      <c r="D513" t="str">
        <f t="shared" si="29"/>
        <v>067</v>
      </c>
      <c r="E513" t="str">
        <f t="shared" si="30"/>
        <v>08067</v>
      </c>
      <c r="F513" t="str">
        <f t="shared" si="31"/>
        <v>Valle de Zaragoza</v>
      </c>
      <c r="G513" t="s">
        <v>16</v>
      </c>
      <c r="H513">
        <v>21</v>
      </c>
      <c r="I513">
        <v>55</v>
      </c>
      <c r="J513">
        <v>8.1199999999999992</v>
      </c>
      <c r="K513">
        <v>3.8849999999999998</v>
      </c>
      <c r="L513">
        <v>0.124</v>
      </c>
      <c r="M513">
        <v>4.0090000000000003</v>
      </c>
      <c r="N513">
        <v>7.9009999999999998</v>
      </c>
    </row>
    <row r="514" spans="1:14" hidden="1" x14ac:dyDescent="0.25">
      <c r="A514" t="s">
        <v>289</v>
      </c>
      <c r="B514" t="s">
        <v>290</v>
      </c>
      <c r="C514" t="str">
        <f t="shared" si="28"/>
        <v>09</v>
      </c>
      <c r="D514" t="str">
        <f t="shared" si="29"/>
        <v>002</v>
      </c>
      <c r="E514" t="str">
        <f t="shared" si="30"/>
        <v>09002</v>
      </c>
      <c r="F514" t="str">
        <f t="shared" si="31"/>
        <v>Azcapotzalco</v>
      </c>
      <c r="G514" t="s">
        <v>19</v>
      </c>
      <c r="H514">
        <v>16928</v>
      </c>
      <c r="I514">
        <v>383735</v>
      </c>
      <c r="J514">
        <v>171224.236</v>
      </c>
      <c r="K514">
        <v>90633.898000000001</v>
      </c>
      <c r="L514">
        <v>2479.5880000000002</v>
      </c>
      <c r="M514">
        <v>48074.095999999998</v>
      </c>
      <c r="N514">
        <v>216220.617</v>
      </c>
    </row>
    <row r="515" spans="1:14" x14ac:dyDescent="0.25">
      <c r="A515" t="s">
        <v>289</v>
      </c>
      <c r="B515" t="s">
        <v>290</v>
      </c>
      <c r="C515" t="str">
        <f t="shared" ref="C515:C578" si="32">MID(A515,1,2)</f>
        <v>09</v>
      </c>
      <c r="D515" t="str">
        <f t="shared" ref="D515:D578" si="33">MID(B515,1,3)</f>
        <v>002</v>
      </c>
      <c r="E515" t="str">
        <f t="shared" ref="E515:E578" si="34">CONCATENATE(C515,D515)</f>
        <v>09002</v>
      </c>
      <c r="F515" t="str">
        <f t="shared" ref="F515:F578" si="35">MID(B515,5,40)</f>
        <v>Azcapotzalco</v>
      </c>
      <c r="G515" t="s">
        <v>16</v>
      </c>
      <c r="H515">
        <v>1577</v>
      </c>
      <c r="I515">
        <v>44684</v>
      </c>
      <c r="J515">
        <v>100584.117</v>
      </c>
      <c r="K515">
        <v>42376.53</v>
      </c>
      <c r="L515">
        <v>1031.0619999999999</v>
      </c>
      <c r="M515">
        <v>24216.519</v>
      </c>
      <c r="N515">
        <v>104055.29300000001</v>
      </c>
    </row>
    <row r="516" spans="1:14" hidden="1" x14ac:dyDescent="0.25">
      <c r="A516" t="s">
        <v>289</v>
      </c>
      <c r="B516" t="s">
        <v>291</v>
      </c>
      <c r="C516" t="str">
        <f t="shared" si="32"/>
        <v>09</v>
      </c>
      <c r="D516" t="str">
        <f t="shared" si="33"/>
        <v>003</v>
      </c>
      <c r="E516" t="str">
        <f t="shared" si="34"/>
        <v>09003</v>
      </c>
      <c r="F516" t="str">
        <f t="shared" si="35"/>
        <v>Coyoacán</v>
      </c>
      <c r="G516" t="s">
        <v>19</v>
      </c>
      <c r="H516">
        <v>22142</v>
      </c>
      <c r="I516">
        <v>141805</v>
      </c>
      <c r="J516">
        <v>73428.212</v>
      </c>
      <c r="K516">
        <v>35940.853999999999</v>
      </c>
      <c r="L516">
        <v>1187.0940000000001</v>
      </c>
      <c r="M516">
        <v>28667.343000000001</v>
      </c>
      <c r="N516">
        <v>138715.54999999999</v>
      </c>
    </row>
    <row r="517" spans="1:14" x14ac:dyDescent="0.25">
      <c r="A517" t="s">
        <v>289</v>
      </c>
      <c r="B517" t="s">
        <v>291</v>
      </c>
      <c r="C517" t="str">
        <f t="shared" si="32"/>
        <v>09</v>
      </c>
      <c r="D517" t="str">
        <f t="shared" si="33"/>
        <v>003</v>
      </c>
      <c r="E517" t="str">
        <f t="shared" si="34"/>
        <v>09003</v>
      </c>
      <c r="F517" t="str">
        <f t="shared" si="35"/>
        <v>Coyoacán</v>
      </c>
      <c r="G517" t="s">
        <v>16</v>
      </c>
      <c r="H517">
        <v>1463</v>
      </c>
      <c r="I517">
        <v>19464</v>
      </c>
      <c r="J517">
        <v>19537.43</v>
      </c>
      <c r="K517">
        <v>5629.893</v>
      </c>
      <c r="L517">
        <v>468.81200000000001</v>
      </c>
      <c r="M517">
        <v>7257.39</v>
      </c>
      <c r="N517">
        <v>20602.215</v>
      </c>
    </row>
    <row r="518" spans="1:14" hidden="1" x14ac:dyDescent="0.25">
      <c r="A518" t="s">
        <v>289</v>
      </c>
      <c r="B518" t="s">
        <v>292</v>
      </c>
      <c r="C518" t="str">
        <f t="shared" si="32"/>
        <v>09</v>
      </c>
      <c r="D518" t="str">
        <f t="shared" si="33"/>
        <v>004</v>
      </c>
      <c r="E518" t="str">
        <f t="shared" si="34"/>
        <v>09004</v>
      </c>
      <c r="F518" t="str">
        <f t="shared" si="35"/>
        <v>Cuajimalpa de Morelos</v>
      </c>
      <c r="G518" t="s">
        <v>19</v>
      </c>
      <c r="H518">
        <v>6491</v>
      </c>
      <c r="I518">
        <v>94894</v>
      </c>
      <c r="J518">
        <v>135364.397</v>
      </c>
      <c r="K518">
        <v>83703.87</v>
      </c>
      <c r="L518">
        <v>4535.4809999999998</v>
      </c>
      <c r="M518">
        <v>44277.442999999999</v>
      </c>
      <c r="N518">
        <v>194981.67600000001</v>
      </c>
    </row>
    <row r="519" spans="1:14" x14ac:dyDescent="0.25">
      <c r="A519" t="s">
        <v>289</v>
      </c>
      <c r="B519" t="s">
        <v>292</v>
      </c>
      <c r="C519" t="str">
        <f t="shared" si="32"/>
        <v>09</v>
      </c>
      <c r="D519" t="str">
        <f t="shared" si="33"/>
        <v>004</v>
      </c>
      <c r="E519" t="str">
        <f t="shared" si="34"/>
        <v>09004</v>
      </c>
      <c r="F519" t="str">
        <f t="shared" si="35"/>
        <v>Cuajimalpa de Morelos</v>
      </c>
      <c r="G519" t="s">
        <v>16</v>
      </c>
      <c r="H519">
        <v>403</v>
      </c>
      <c r="I519">
        <v>8275</v>
      </c>
      <c r="J519">
        <v>12895.36</v>
      </c>
      <c r="K519">
        <v>2587.44</v>
      </c>
      <c r="L519">
        <v>67.320999999999998</v>
      </c>
      <c r="M519">
        <v>3771.6509999999998</v>
      </c>
      <c r="N519">
        <v>14510.674000000001</v>
      </c>
    </row>
    <row r="520" spans="1:14" hidden="1" x14ac:dyDescent="0.25">
      <c r="A520" t="s">
        <v>289</v>
      </c>
      <c r="B520" t="s">
        <v>293</v>
      </c>
      <c r="C520" t="str">
        <f t="shared" si="32"/>
        <v>09</v>
      </c>
      <c r="D520" t="str">
        <f t="shared" si="33"/>
        <v>005</v>
      </c>
      <c r="E520" t="str">
        <f t="shared" si="34"/>
        <v>09005</v>
      </c>
      <c r="F520" t="str">
        <f t="shared" si="35"/>
        <v>Gustavo A. Madero</v>
      </c>
      <c r="G520" t="s">
        <v>19</v>
      </c>
      <c r="H520">
        <v>46007</v>
      </c>
      <c r="I520">
        <v>178537</v>
      </c>
      <c r="J520">
        <v>60464.906000000003</v>
      </c>
      <c r="K520">
        <v>25926.815999999999</v>
      </c>
      <c r="L520">
        <v>1386.692</v>
      </c>
      <c r="M520">
        <v>26164.32</v>
      </c>
      <c r="N520">
        <v>100239.65399999999</v>
      </c>
    </row>
    <row r="521" spans="1:14" x14ac:dyDescent="0.25">
      <c r="A521" t="s">
        <v>289</v>
      </c>
      <c r="B521" t="s">
        <v>293</v>
      </c>
      <c r="C521" t="str">
        <f t="shared" si="32"/>
        <v>09</v>
      </c>
      <c r="D521" t="str">
        <f t="shared" si="33"/>
        <v>005</v>
      </c>
      <c r="E521" t="str">
        <f t="shared" si="34"/>
        <v>09005</v>
      </c>
      <c r="F521" t="str">
        <f t="shared" si="35"/>
        <v>Gustavo A. Madero</v>
      </c>
      <c r="G521" t="s">
        <v>16</v>
      </c>
      <c r="H521">
        <v>3640</v>
      </c>
      <c r="I521">
        <v>28508</v>
      </c>
      <c r="J521">
        <v>22086.847000000002</v>
      </c>
      <c r="K521">
        <v>5839.2650000000003</v>
      </c>
      <c r="L521">
        <v>194.023</v>
      </c>
      <c r="M521">
        <v>10025.870000000001</v>
      </c>
      <c r="N521">
        <v>22658.447</v>
      </c>
    </row>
    <row r="522" spans="1:14" hidden="1" x14ac:dyDescent="0.25">
      <c r="A522" t="s">
        <v>289</v>
      </c>
      <c r="B522" t="s">
        <v>294</v>
      </c>
      <c r="C522" t="str">
        <f t="shared" si="32"/>
        <v>09</v>
      </c>
      <c r="D522" t="str">
        <f t="shared" si="33"/>
        <v>006</v>
      </c>
      <c r="E522" t="str">
        <f t="shared" si="34"/>
        <v>09006</v>
      </c>
      <c r="F522" t="str">
        <f t="shared" si="35"/>
        <v>Iztacalco</v>
      </c>
      <c r="G522" t="s">
        <v>19</v>
      </c>
      <c r="H522">
        <v>16955</v>
      </c>
      <c r="I522">
        <v>85182</v>
      </c>
      <c r="J522">
        <v>42149.837</v>
      </c>
      <c r="K522">
        <v>17780.156999999999</v>
      </c>
      <c r="L522">
        <v>490.25400000000002</v>
      </c>
      <c r="M522">
        <v>11913.203</v>
      </c>
      <c r="N522">
        <v>61450.741000000002</v>
      </c>
    </row>
    <row r="523" spans="1:14" x14ac:dyDescent="0.25">
      <c r="A523" t="s">
        <v>289</v>
      </c>
      <c r="B523" t="s">
        <v>294</v>
      </c>
      <c r="C523" t="str">
        <f t="shared" si="32"/>
        <v>09</v>
      </c>
      <c r="D523" t="str">
        <f t="shared" si="33"/>
        <v>006</v>
      </c>
      <c r="E523" t="str">
        <f t="shared" si="34"/>
        <v>09006</v>
      </c>
      <c r="F523" t="str">
        <f t="shared" si="35"/>
        <v>Iztacalco</v>
      </c>
      <c r="G523" t="s">
        <v>16</v>
      </c>
      <c r="H523">
        <v>1745</v>
      </c>
      <c r="I523">
        <v>29884</v>
      </c>
      <c r="J523">
        <v>21898.258999999998</v>
      </c>
      <c r="K523">
        <v>5527.7690000000002</v>
      </c>
      <c r="L523">
        <v>286.31099999999998</v>
      </c>
      <c r="M523">
        <v>6862.8850000000002</v>
      </c>
      <c r="N523">
        <v>22576.454000000002</v>
      </c>
    </row>
    <row r="524" spans="1:14" hidden="1" x14ac:dyDescent="0.25">
      <c r="A524" t="s">
        <v>289</v>
      </c>
      <c r="B524" t="s">
        <v>295</v>
      </c>
      <c r="C524" t="str">
        <f t="shared" si="32"/>
        <v>09</v>
      </c>
      <c r="D524" t="str">
        <f t="shared" si="33"/>
        <v>007</v>
      </c>
      <c r="E524" t="str">
        <f t="shared" si="34"/>
        <v>09007</v>
      </c>
      <c r="F524" t="str">
        <f t="shared" si="35"/>
        <v>Iztapalapa</v>
      </c>
      <c r="G524" t="s">
        <v>19</v>
      </c>
      <c r="H524">
        <v>73321</v>
      </c>
      <c r="I524">
        <v>320196</v>
      </c>
      <c r="J524">
        <v>143917.00099999999</v>
      </c>
      <c r="K524">
        <v>48401.849000000002</v>
      </c>
      <c r="L524">
        <v>863.33100000000002</v>
      </c>
      <c r="M524">
        <v>56426.544999999998</v>
      </c>
      <c r="N524">
        <v>230097.682</v>
      </c>
    </row>
    <row r="525" spans="1:14" x14ac:dyDescent="0.25">
      <c r="A525" t="s">
        <v>289</v>
      </c>
      <c r="B525" t="s">
        <v>295</v>
      </c>
      <c r="C525" t="str">
        <f t="shared" si="32"/>
        <v>09</v>
      </c>
      <c r="D525" t="str">
        <f t="shared" si="33"/>
        <v>007</v>
      </c>
      <c r="E525" t="str">
        <f t="shared" si="34"/>
        <v>09007</v>
      </c>
      <c r="F525" t="str">
        <f t="shared" si="35"/>
        <v>Iztapalapa</v>
      </c>
      <c r="G525" t="s">
        <v>16</v>
      </c>
      <c r="H525">
        <v>6866</v>
      </c>
      <c r="I525">
        <v>69489</v>
      </c>
      <c r="J525">
        <v>49354.487000000001</v>
      </c>
      <c r="K525">
        <v>13857.188</v>
      </c>
      <c r="L525">
        <v>742.33799999999997</v>
      </c>
      <c r="M525">
        <v>19238.673999999999</v>
      </c>
      <c r="N525">
        <v>50059.343999999997</v>
      </c>
    </row>
    <row r="526" spans="1:14" hidden="1" x14ac:dyDescent="0.25">
      <c r="A526" t="s">
        <v>289</v>
      </c>
      <c r="B526" t="s">
        <v>296</v>
      </c>
      <c r="C526" t="str">
        <f t="shared" si="32"/>
        <v>09</v>
      </c>
      <c r="D526" t="str">
        <f t="shared" si="33"/>
        <v>008</v>
      </c>
      <c r="E526" t="str">
        <f t="shared" si="34"/>
        <v>09008</v>
      </c>
      <c r="F526" t="str">
        <f t="shared" si="35"/>
        <v>La Magdalena Contreras</v>
      </c>
      <c r="G526" t="s">
        <v>19</v>
      </c>
      <c r="H526">
        <v>6094</v>
      </c>
      <c r="I526">
        <v>22589</v>
      </c>
      <c r="J526">
        <v>5964.2449999999999</v>
      </c>
      <c r="K526">
        <v>2134.31</v>
      </c>
      <c r="L526">
        <v>252.733</v>
      </c>
      <c r="M526">
        <v>30841.98</v>
      </c>
      <c r="N526">
        <v>10148.33</v>
      </c>
    </row>
    <row r="527" spans="1:14" x14ac:dyDescent="0.25">
      <c r="A527" t="s">
        <v>289</v>
      </c>
      <c r="B527" t="s">
        <v>296</v>
      </c>
      <c r="C527" t="str">
        <f t="shared" si="32"/>
        <v>09</v>
      </c>
      <c r="D527" t="str">
        <f t="shared" si="33"/>
        <v>008</v>
      </c>
      <c r="E527" t="str">
        <f t="shared" si="34"/>
        <v>09008</v>
      </c>
      <c r="F527" t="str">
        <f t="shared" si="35"/>
        <v>La Magdalena Contreras</v>
      </c>
      <c r="G527" t="s">
        <v>16</v>
      </c>
      <c r="H527">
        <v>384</v>
      </c>
      <c r="I527">
        <v>1422</v>
      </c>
      <c r="J527">
        <v>646.51700000000005</v>
      </c>
      <c r="K527">
        <v>62.046999999999997</v>
      </c>
      <c r="L527">
        <v>-7.6289999999999996</v>
      </c>
      <c r="M527">
        <v>104.84699999999999</v>
      </c>
      <c r="N527">
        <v>648.46100000000001</v>
      </c>
    </row>
    <row r="528" spans="1:14" hidden="1" x14ac:dyDescent="0.25">
      <c r="A528" t="s">
        <v>289</v>
      </c>
      <c r="B528" t="s">
        <v>297</v>
      </c>
      <c r="C528" t="str">
        <f t="shared" si="32"/>
        <v>09</v>
      </c>
      <c r="D528" t="str">
        <f t="shared" si="33"/>
        <v>009</v>
      </c>
      <c r="E528" t="str">
        <f t="shared" si="34"/>
        <v>09009</v>
      </c>
      <c r="F528" t="str">
        <f t="shared" si="35"/>
        <v>Milpa Alta</v>
      </c>
      <c r="G528" t="s">
        <v>19</v>
      </c>
      <c r="H528">
        <v>5928</v>
      </c>
      <c r="I528">
        <v>11932</v>
      </c>
      <c r="J528">
        <v>1386.681</v>
      </c>
      <c r="K528">
        <v>841.75699999999995</v>
      </c>
      <c r="L528">
        <v>14.329000000000001</v>
      </c>
      <c r="M528">
        <v>872.09</v>
      </c>
      <c r="N528">
        <v>2519.078</v>
      </c>
    </row>
    <row r="529" spans="1:14" x14ac:dyDescent="0.25">
      <c r="A529" t="s">
        <v>289</v>
      </c>
      <c r="B529" t="s">
        <v>297</v>
      </c>
      <c r="C529" t="str">
        <f t="shared" si="32"/>
        <v>09</v>
      </c>
      <c r="D529" t="str">
        <f t="shared" si="33"/>
        <v>009</v>
      </c>
      <c r="E529" t="str">
        <f t="shared" si="34"/>
        <v>09009</v>
      </c>
      <c r="F529" t="str">
        <f t="shared" si="35"/>
        <v>Milpa Alta</v>
      </c>
      <c r="G529" t="s">
        <v>16</v>
      </c>
      <c r="H529">
        <v>495</v>
      </c>
      <c r="I529">
        <v>1581</v>
      </c>
      <c r="J529">
        <v>434.34100000000001</v>
      </c>
      <c r="K529">
        <v>183.26</v>
      </c>
      <c r="L529">
        <v>2.1869999999999998</v>
      </c>
      <c r="M529">
        <v>467.88400000000001</v>
      </c>
      <c r="N529">
        <v>441.51400000000001</v>
      </c>
    </row>
    <row r="530" spans="1:14" hidden="1" x14ac:dyDescent="0.25">
      <c r="A530" t="s">
        <v>289</v>
      </c>
      <c r="B530" t="s">
        <v>298</v>
      </c>
      <c r="C530" t="str">
        <f t="shared" si="32"/>
        <v>09</v>
      </c>
      <c r="D530" t="str">
        <f t="shared" si="33"/>
        <v>010</v>
      </c>
      <c r="E530" t="str">
        <f t="shared" si="34"/>
        <v>09010</v>
      </c>
      <c r="F530" t="str">
        <f t="shared" si="35"/>
        <v>Álvaro Obregón</v>
      </c>
      <c r="G530" t="s">
        <v>19</v>
      </c>
      <c r="H530">
        <v>20170</v>
      </c>
      <c r="I530">
        <v>319302</v>
      </c>
      <c r="J530">
        <v>348204.79300000001</v>
      </c>
      <c r="K530">
        <v>179335.45800000001</v>
      </c>
      <c r="L530">
        <v>3786.248</v>
      </c>
      <c r="M530">
        <v>79769.205000000002</v>
      </c>
      <c r="N530">
        <v>551863.48899999994</v>
      </c>
    </row>
    <row r="531" spans="1:14" x14ac:dyDescent="0.25">
      <c r="A531" t="s">
        <v>289</v>
      </c>
      <c r="B531" t="s">
        <v>298</v>
      </c>
      <c r="C531" t="str">
        <f t="shared" si="32"/>
        <v>09</v>
      </c>
      <c r="D531" t="str">
        <f t="shared" si="33"/>
        <v>010</v>
      </c>
      <c r="E531" t="str">
        <f t="shared" si="34"/>
        <v>09010</v>
      </c>
      <c r="F531" t="str">
        <f t="shared" si="35"/>
        <v>Álvaro Obregón</v>
      </c>
      <c r="G531" t="s">
        <v>16</v>
      </c>
      <c r="H531">
        <v>1480</v>
      </c>
      <c r="I531">
        <v>16846</v>
      </c>
      <c r="J531">
        <v>15222.634</v>
      </c>
      <c r="K531">
        <v>1868.779</v>
      </c>
      <c r="L531">
        <v>222.60400000000001</v>
      </c>
      <c r="M531">
        <v>4102.4030000000002</v>
      </c>
      <c r="N531">
        <v>15523.561</v>
      </c>
    </row>
    <row r="532" spans="1:14" hidden="1" x14ac:dyDescent="0.25">
      <c r="A532" t="s">
        <v>289</v>
      </c>
      <c r="B532" t="s">
        <v>299</v>
      </c>
      <c r="C532" t="str">
        <f t="shared" si="32"/>
        <v>09</v>
      </c>
      <c r="D532" t="str">
        <f t="shared" si="33"/>
        <v>011</v>
      </c>
      <c r="E532" t="str">
        <f t="shared" si="34"/>
        <v>09011</v>
      </c>
      <c r="F532" t="str">
        <f t="shared" si="35"/>
        <v>Tláhuac</v>
      </c>
      <c r="G532" t="s">
        <v>19</v>
      </c>
      <c r="H532">
        <v>14810</v>
      </c>
      <c r="I532">
        <v>41615</v>
      </c>
      <c r="J532">
        <v>10235.370999999999</v>
      </c>
      <c r="K532">
        <v>4337.152</v>
      </c>
      <c r="L532">
        <v>143.316</v>
      </c>
      <c r="M532">
        <v>5763.4459999999999</v>
      </c>
      <c r="N532">
        <v>17054.348000000002</v>
      </c>
    </row>
    <row r="533" spans="1:14" x14ac:dyDescent="0.25">
      <c r="A533" t="s">
        <v>289</v>
      </c>
      <c r="B533" t="s">
        <v>299</v>
      </c>
      <c r="C533" t="str">
        <f t="shared" si="32"/>
        <v>09</v>
      </c>
      <c r="D533" t="str">
        <f t="shared" si="33"/>
        <v>011</v>
      </c>
      <c r="E533" t="str">
        <f t="shared" si="34"/>
        <v>09011</v>
      </c>
      <c r="F533" t="str">
        <f t="shared" si="35"/>
        <v>Tláhuac</v>
      </c>
      <c r="G533" t="s">
        <v>16</v>
      </c>
      <c r="H533">
        <v>1456</v>
      </c>
      <c r="I533">
        <v>10707</v>
      </c>
      <c r="J533">
        <v>5631.2389999999996</v>
      </c>
      <c r="K533">
        <v>1369.952</v>
      </c>
      <c r="L533">
        <v>79.025999999999996</v>
      </c>
      <c r="M533">
        <v>1608.432</v>
      </c>
      <c r="N533">
        <v>5705.0720000000001</v>
      </c>
    </row>
    <row r="534" spans="1:14" hidden="1" x14ac:dyDescent="0.25">
      <c r="A534" t="s">
        <v>289</v>
      </c>
      <c r="B534" t="s">
        <v>300</v>
      </c>
      <c r="C534" t="str">
        <f t="shared" si="32"/>
        <v>09</v>
      </c>
      <c r="D534" t="str">
        <f t="shared" si="33"/>
        <v>012</v>
      </c>
      <c r="E534" t="str">
        <f t="shared" si="34"/>
        <v>09012</v>
      </c>
      <c r="F534" t="str">
        <f t="shared" si="35"/>
        <v>Tlalpan</v>
      </c>
      <c r="G534" t="s">
        <v>19</v>
      </c>
      <c r="H534">
        <v>23581</v>
      </c>
      <c r="I534">
        <v>153223</v>
      </c>
      <c r="J534">
        <v>88943.702000000005</v>
      </c>
      <c r="K534">
        <v>55300.082000000002</v>
      </c>
      <c r="L534">
        <v>2247.9409999999998</v>
      </c>
      <c r="M534">
        <v>30807.213</v>
      </c>
      <c r="N534">
        <v>165006.85200000001</v>
      </c>
    </row>
    <row r="535" spans="1:14" x14ac:dyDescent="0.25">
      <c r="A535" t="s">
        <v>289</v>
      </c>
      <c r="B535" t="s">
        <v>300</v>
      </c>
      <c r="C535" t="str">
        <f t="shared" si="32"/>
        <v>09</v>
      </c>
      <c r="D535" t="str">
        <f t="shared" si="33"/>
        <v>012</v>
      </c>
      <c r="E535" t="str">
        <f t="shared" si="34"/>
        <v>09012</v>
      </c>
      <c r="F535" t="str">
        <f t="shared" si="35"/>
        <v>Tlalpan</v>
      </c>
      <c r="G535" t="s">
        <v>16</v>
      </c>
      <c r="H535">
        <v>1926</v>
      </c>
      <c r="I535">
        <v>12989</v>
      </c>
      <c r="J535">
        <v>10989.135</v>
      </c>
      <c r="K535">
        <v>2953.0889999999999</v>
      </c>
      <c r="L535">
        <v>8.5399999999999991</v>
      </c>
      <c r="M535">
        <v>3745.578</v>
      </c>
      <c r="N535">
        <v>11577.450999999999</v>
      </c>
    </row>
    <row r="536" spans="1:14" hidden="1" x14ac:dyDescent="0.25">
      <c r="A536" t="s">
        <v>289</v>
      </c>
      <c r="B536" t="s">
        <v>301</v>
      </c>
      <c r="C536" t="str">
        <f t="shared" si="32"/>
        <v>09</v>
      </c>
      <c r="D536" t="str">
        <f t="shared" si="33"/>
        <v>013</v>
      </c>
      <c r="E536" t="str">
        <f t="shared" si="34"/>
        <v>09013</v>
      </c>
      <c r="F536" t="str">
        <f t="shared" si="35"/>
        <v>Xochimilco</v>
      </c>
      <c r="G536" t="s">
        <v>19</v>
      </c>
      <c r="H536">
        <v>17687</v>
      </c>
      <c r="I536">
        <v>53040</v>
      </c>
      <c r="J536">
        <v>23601.806</v>
      </c>
      <c r="K536">
        <v>8914.5490000000009</v>
      </c>
      <c r="L536">
        <v>619.11</v>
      </c>
      <c r="M536">
        <v>7691.0069999999996</v>
      </c>
      <c r="N536">
        <v>32845.205999999998</v>
      </c>
    </row>
    <row r="537" spans="1:14" x14ac:dyDescent="0.25">
      <c r="A537" t="s">
        <v>289</v>
      </c>
      <c r="B537" t="s">
        <v>301</v>
      </c>
      <c r="C537" t="str">
        <f t="shared" si="32"/>
        <v>09</v>
      </c>
      <c r="D537" t="str">
        <f t="shared" si="33"/>
        <v>013</v>
      </c>
      <c r="E537" t="str">
        <f t="shared" si="34"/>
        <v>09013</v>
      </c>
      <c r="F537" t="str">
        <f t="shared" si="35"/>
        <v>Xochimilco</v>
      </c>
      <c r="G537" t="s">
        <v>16</v>
      </c>
      <c r="H537">
        <v>1353</v>
      </c>
      <c r="I537">
        <v>10031</v>
      </c>
      <c r="J537">
        <v>15030.192999999999</v>
      </c>
      <c r="K537">
        <v>3449.2820000000002</v>
      </c>
      <c r="L537">
        <v>549.61300000000006</v>
      </c>
      <c r="M537">
        <v>4114.9740000000002</v>
      </c>
      <c r="N537">
        <v>16069.199000000001</v>
      </c>
    </row>
    <row r="538" spans="1:14" hidden="1" x14ac:dyDescent="0.25">
      <c r="A538" t="s">
        <v>289</v>
      </c>
      <c r="B538" t="s">
        <v>302</v>
      </c>
      <c r="C538" t="str">
        <f t="shared" si="32"/>
        <v>09</v>
      </c>
      <c r="D538" t="str">
        <f t="shared" si="33"/>
        <v>014</v>
      </c>
      <c r="E538" t="str">
        <f t="shared" si="34"/>
        <v>09014</v>
      </c>
      <c r="F538" t="str">
        <f t="shared" si="35"/>
        <v>Benito Juárez</v>
      </c>
      <c r="G538" t="s">
        <v>19</v>
      </c>
      <c r="H538">
        <v>24293</v>
      </c>
      <c r="I538">
        <v>365565</v>
      </c>
      <c r="J538">
        <v>336140.73800000001</v>
      </c>
      <c r="K538">
        <v>202721.609</v>
      </c>
      <c r="L538">
        <v>10057.790000000001</v>
      </c>
      <c r="M538">
        <v>70439.452000000005</v>
      </c>
      <c r="N538">
        <v>476706.80300000001</v>
      </c>
    </row>
    <row r="539" spans="1:14" x14ac:dyDescent="0.25">
      <c r="A539" t="s">
        <v>289</v>
      </c>
      <c r="B539" t="s">
        <v>302</v>
      </c>
      <c r="C539" t="str">
        <f t="shared" si="32"/>
        <v>09</v>
      </c>
      <c r="D539" t="str">
        <f t="shared" si="33"/>
        <v>014</v>
      </c>
      <c r="E539" t="str">
        <f t="shared" si="34"/>
        <v>09014</v>
      </c>
      <c r="F539" t="str">
        <f t="shared" si="35"/>
        <v>Benito Juárez</v>
      </c>
      <c r="G539" t="s">
        <v>16</v>
      </c>
      <c r="H539">
        <v>1297</v>
      </c>
      <c r="I539">
        <v>19790</v>
      </c>
      <c r="J539">
        <v>24882.53</v>
      </c>
      <c r="K539">
        <v>3920.837</v>
      </c>
      <c r="L539">
        <v>325.61799999999999</v>
      </c>
      <c r="M539">
        <v>5878.433</v>
      </c>
      <c r="N539">
        <v>25402.824000000001</v>
      </c>
    </row>
    <row r="540" spans="1:14" hidden="1" x14ac:dyDescent="0.25">
      <c r="A540" t="s">
        <v>289</v>
      </c>
      <c r="B540" t="s">
        <v>303</v>
      </c>
      <c r="C540" t="str">
        <f t="shared" si="32"/>
        <v>09</v>
      </c>
      <c r="D540" t="str">
        <f t="shared" si="33"/>
        <v>015</v>
      </c>
      <c r="E540" t="str">
        <f t="shared" si="34"/>
        <v>09015</v>
      </c>
      <c r="F540" t="str">
        <f t="shared" si="35"/>
        <v>Cuauhtémoc</v>
      </c>
      <c r="G540" t="s">
        <v>19</v>
      </c>
      <c r="H540">
        <v>66587</v>
      </c>
      <c r="I540">
        <v>733557</v>
      </c>
      <c r="J540">
        <v>792318.95</v>
      </c>
      <c r="K540">
        <v>428624.93</v>
      </c>
      <c r="L540">
        <v>26681.906999999999</v>
      </c>
      <c r="M540">
        <v>2082621.0149999999</v>
      </c>
      <c r="N540">
        <v>972735.75600000005</v>
      </c>
    </row>
    <row r="541" spans="1:14" x14ac:dyDescent="0.25">
      <c r="A541" t="s">
        <v>289</v>
      </c>
      <c r="B541" t="s">
        <v>303</v>
      </c>
      <c r="C541" t="str">
        <f t="shared" si="32"/>
        <v>09</v>
      </c>
      <c r="D541" t="str">
        <f t="shared" si="33"/>
        <v>015</v>
      </c>
      <c r="E541" t="str">
        <f t="shared" si="34"/>
        <v>09015</v>
      </c>
      <c r="F541" t="str">
        <f t="shared" si="35"/>
        <v>Cuauhtémoc</v>
      </c>
      <c r="G541" t="s">
        <v>16</v>
      </c>
      <c r="H541">
        <v>4220</v>
      </c>
      <c r="I541">
        <v>37713</v>
      </c>
      <c r="J541">
        <v>37213.358</v>
      </c>
      <c r="K541">
        <v>15709.911</v>
      </c>
      <c r="L541">
        <v>334.58600000000001</v>
      </c>
      <c r="M541">
        <v>7698.741</v>
      </c>
      <c r="N541">
        <v>38221.976999999999</v>
      </c>
    </row>
    <row r="542" spans="1:14" hidden="1" x14ac:dyDescent="0.25">
      <c r="A542" t="s">
        <v>289</v>
      </c>
      <c r="B542" t="s">
        <v>304</v>
      </c>
      <c r="C542" t="str">
        <f t="shared" si="32"/>
        <v>09</v>
      </c>
      <c r="D542" t="str">
        <f t="shared" si="33"/>
        <v>016</v>
      </c>
      <c r="E542" t="str">
        <f t="shared" si="34"/>
        <v>09016</v>
      </c>
      <c r="F542" t="str">
        <f t="shared" si="35"/>
        <v>Miguel Hidalgo</v>
      </c>
      <c r="G542" t="s">
        <v>19</v>
      </c>
      <c r="H542">
        <v>23724</v>
      </c>
      <c r="I542">
        <v>556130</v>
      </c>
      <c r="J542">
        <v>657791.99899999995</v>
      </c>
      <c r="K542">
        <v>325952.217</v>
      </c>
      <c r="L542">
        <v>36778.343000000001</v>
      </c>
      <c r="M542">
        <v>318312.95600000001</v>
      </c>
      <c r="N542">
        <v>958348.55</v>
      </c>
    </row>
    <row r="543" spans="1:14" x14ac:dyDescent="0.25">
      <c r="A543" t="s">
        <v>289</v>
      </c>
      <c r="B543" t="s">
        <v>304</v>
      </c>
      <c r="C543" t="str">
        <f t="shared" si="32"/>
        <v>09</v>
      </c>
      <c r="D543" t="str">
        <f t="shared" si="33"/>
        <v>016</v>
      </c>
      <c r="E543" t="str">
        <f t="shared" si="34"/>
        <v>09016</v>
      </c>
      <c r="F543" t="str">
        <f t="shared" si="35"/>
        <v>Miguel Hidalgo</v>
      </c>
      <c r="G543" t="s">
        <v>16</v>
      </c>
      <c r="H543">
        <v>1369</v>
      </c>
      <c r="I543">
        <v>37180</v>
      </c>
      <c r="J543">
        <v>37525.500999999997</v>
      </c>
      <c r="K543">
        <v>6382.6</v>
      </c>
      <c r="L543">
        <v>3171.6350000000002</v>
      </c>
      <c r="M543">
        <v>29192.38</v>
      </c>
      <c r="N543">
        <v>46769.955000000002</v>
      </c>
    </row>
    <row r="544" spans="1:14" hidden="1" x14ac:dyDescent="0.25">
      <c r="A544" t="s">
        <v>289</v>
      </c>
      <c r="B544" t="s">
        <v>305</v>
      </c>
      <c r="C544" t="str">
        <f t="shared" si="32"/>
        <v>09</v>
      </c>
      <c r="D544" t="str">
        <f t="shared" si="33"/>
        <v>017</v>
      </c>
      <c r="E544" t="str">
        <f t="shared" si="34"/>
        <v>09017</v>
      </c>
      <c r="F544" t="str">
        <f t="shared" si="35"/>
        <v>Venustiano Carranza</v>
      </c>
      <c r="G544" t="s">
        <v>19</v>
      </c>
      <c r="H544">
        <v>30763</v>
      </c>
      <c r="I544">
        <v>142270</v>
      </c>
      <c r="J544">
        <v>52645.964999999997</v>
      </c>
      <c r="K544">
        <v>24471.199000000001</v>
      </c>
      <c r="L544">
        <v>1979.4269999999999</v>
      </c>
      <c r="M544">
        <v>21223.901999999998</v>
      </c>
      <c r="N544">
        <v>86567.975999999995</v>
      </c>
    </row>
    <row r="545" spans="1:14" x14ac:dyDescent="0.25">
      <c r="A545" t="s">
        <v>289</v>
      </c>
      <c r="B545" t="s">
        <v>305</v>
      </c>
      <c r="C545" t="str">
        <f t="shared" si="32"/>
        <v>09</v>
      </c>
      <c r="D545" t="str">
        <f t="shared" si="33"/>
        <v>017</v>
      </c>
      <c r="E545" t="str">
        <f t="shared" si="34"/>
        <v>09017</v>
      </c>
      <c r="F545" t="str">
        <f t="shared" si="35"/>
        <v>Venustiano Carranza</v>
      </c>
      <c r="G545" t="s">
        <v>16</v>
      </c>
      <c r="H545">
        <v>1739</v>
      </c>
      <c r="I545">
        <v>12547</v>
      </c>
      <c r="J545">
        <v>8228.76</v>
      </c>
      <c r="K545">
        <v>3227.2449999999999</v>
      </c>
      <c r="L545">
        <v>206.797</v>
      </c>
      <c r="M545">
        <v>2553.0909999999999</v>
      </c>
      <c r="N545">
        <v>8339.7080000000005</v>
      </c>
    </row>
    <row r="546" spans="1:14" hidden="1" x14ac:dyDescent="0.25">
      <c r="A546" t="s">
        <v>306</v>
      </c>
      <c r="B546" t="s">
        <v>307</v>
      </c>
      <c r="C546" t="str">
        <f t="shared" si="32"/>
        <v>10</v>
      </c>
      <c r="D546" t="str">
        <f t="shared" si="33"/>
        <v>001</v>
      </c>
      <c r="E546" t="str">
        <f t="shared" si="34"/>
        <v>10001</v>
      </c>
      <c r="F546" t="str">
        <f t="shared" si="35"/>
        <v>Canatlán</v>
      </c>
      <c r="G546" t="s">
        <v>19</v>
      </c>
      <c r="H546">
        <v>805</v>
      </c>
      <c r="I546">
        <v>2799</v>
      </c>
      <c r="J546">
        <v>409.77800000000002</v>
      </c>
      <c r="K546">
        <v>259.93700000000001</v>
      </c>
      <c r="L546">
        <v>6.8250000000000002</v>
      </c>
      <c r="M546">
        <v>319.05900000000003</v>
      </c>
      <c r="N546">
        <v>821.27200000000005</v>
      </c>
    </row>
    <row r="547" spans="1:14" x14ac:dyDescent="0.25">
      <c r="A547" t="s">
        <v>306</v>
      </c>
      <c r="B547" t="s">
        <v>307</v>
      </c>
      <c r="C547" t="str">
        <f t="shared" si="32"/>
        <v>10</v>
      </c>
      <c r="D547" t="str">
        <f t="shared" si="33"/>
        <v>001</v>
      </c>
      <c r="E547" t="str">
        <f t="shared" si="34"/>
        <v>10001</v>
      </c>
      <c r="F547" t="str">
        <f t="shared" si="35"/>
        <v>Canatlán</v>
      </c>
      <c r="G547" t="s">
        <v>16</v>
      </c>
      <c r="H547">
        <v>73</v>
      </c>
      <c r="I547">
        <v>1126</v>
      </c>
      <c r="J547">
        <v>211.02099999999999</v>
      </c>
      <c r="K547">
        <v>129.619</v>
      </c>
      <c r="L547">
        <v>0.60499999999999998</v>
      </c>
      <c r="M547">
        <v>107.559</v>
      </c>
      <c r="N547">
        <v>210.423</v>
      </c>
    </row>
    <row r="548" spans="1:14" hidden="1" x14ac:dyDescent="0.25">
      <c r="A548" t="s">
        <v>306</v>
      </c>
      <c r="B548" t="s">
        <v>308</v>
      </c>
      <c r="C548" t="str">
        <f t="shared" si="32"/>
        <v>10</v>
      </c>
      <c r="D548" t="str">
        <f t="shared" si="33"/>
        <v>002</v>
      </c>
      <c r="E548" t="str">
        <f t="shared" si="34"/>
        <v>10002</v>
      </c>
      <c r="F548" t="str">
        <f t="shared" si="35"/>
        <v>Canelas</v>
      </c>
      <c r="G548" t="s">
        <v>19</v>
      </c>
      <c r="H548">
        <v>87</v>
      </c>
      <c r="I548">
        <v>232</v>
      </c>
      <c r="J548">
        <v>29.146000000000001</v>
      </c>
      <c r="K548">
        <v>14.833</v>
      </c>
      <c r="L548">
        <v>0.11600000000000001</v>
      </c>
      <c r="M548">
        <v>27.021000000000001</v>
      </c>
      <c r="N548">
        <v>44.453000000000003</v>
      </c>
    </row>
    <row r="549" spans="1:14" x14ac:dyDescent="0.25">
      <c r="A549" t="s">
        <v>306</v>
      </c>
      <c r="B549" t="s">
        <v>308</v>
      </c>
      <c r="C549" t="str">
        <f t="shared" si="32"/>
        <v>10</v>
      </c>
      <c r="D549" t="str">
        <f t="shared" si="33"/>
        <v>002</v>
      </c>
      <c r="E549" t="str">
        <f t="shared" si="34"/>
        <v>10002</v>
      </c>
      <c r="F549" t="str">
        <f t="shared" si="35"/>
        <v>Canelas</v>
      </c>
      <c r="G549" t="s">
        <v>16</v>
      </c>
      <c r="H549">
        <v>8</v>
      </c>
      <c r="I549">
        <v>70</v>
      </c>
      <c r="J549">
        <v>17.146000000000001</v>
      </c>
      <c r="K549">
        <v>7.97</v>
      </c>
      <c r="L549">
        <v>0</v>
      </c>
      <c r="M549">
        <v>17.398</v>
      </c>
      <c r="N549">
        <v>18.588999999999999</v>
      </c>
    </row>
    <row r="550" spans="1:14" hidden="1" x14ac:dyDescent="0.25">
      <c r="A550" t="s">
        <v>306</v>
      </c>
      <c r="B550" t="s">
        <v>309</v>
      </c>
      <c r="C550" t="str">
        <f t="shared" si="32"/>
        <v>10</v>
      </c>
      <c r="D550" t="str">
        <f t="shared" si="33"/>
        <v>003</v>
      </c>
      <c r="E550" t="str">
        <f t="shared" si="34"/>
        <v>10003</v>
      </c>
      <c r="F550" t="str">
        <f t="shared" si="35"/>
        <v>Coneto de Comonfort</v>
      </c>
      <c r="G550" t="s">
        <v>19</v>
      </c>
      <c r="H550">
        <v>44</v>
      </c>
      <c r="I550">
        <v>83</v>
      </c>
      <c r="J550">
        <v>3.4159999999999999</v>
      </c>
      <c r="K550">
        <v>2.2210000000000001</v>
      </c>
      <c r="L550">
        <v>1.4E-2</v>
      </c>
      <c r="M550">
        <v>4.0019999999999998</v>
      </c>
      <c r="N550">
        <v>6.9009999999999998</v>
      </c>
    </row>
    <row r="551" spans="1:14" hidden="1" x14ac:dyDescent="0.25">
      <c r="A551" t="s">
        <v>306</v>
      </c>
      <c r="B551" t="s">
        <v>310</v>
      </c>
      <c r="C551" t="str">
        <f t="shared" si="32"/>
        <v>10</v>
      </c>
      <c r="D551" t="str">
        <f t="shared" si="33"/>
        <v>004</v>
      </c>
      <c r="E551" t="str">
        <f t="shared" si="34"/>
        <v>10004</v>
      </c>
      <c r="F551" t="str">
        <f t="shared" si="35"/>
        <v>Cuencamé</v>
      </c>
      <c r="G551" t="s">
        <v>19</v>
      </c>
      <c r="H551">
        <v>956</v>
      </c>
      <c r="I551">
        <v>4836</v>
      </c>
      <c r="J551">
        <v>1391.78</v>
      </c>
      <c r="K551">
        <v>396.23700000000002</v>
      </c>
      <c r="L551">
        <v>134.24199999999999</v>
      </c>
      <c r="M551">
        <v>2343.2539999999999</v>
      </c>
      <c r="N551">
        <v>1790.865</v>
      </c>
    </row>
    <row r="552" spans="1:14" x14ac:dyDescent="0.25">
      <c r="A552" t="s">
        <v>306</v>
      </c>
      <c r="B552" t="s">
        <v>310</v>
      </c>
      <c r="C552" t="str">
        <f t="shared" si="32"/>
        <v>10</v>
      </c>
      <c r="D552" t="str">
        <f t="shared" si="33"/>
        <v>004</v>
      </c>
      <c r="E552" t="str">
        <f t="shared" si="34"/>
        <v>10004</v>
      </c>
      <c r="F552" t="str">
        <f t="shared" si="35"/>
        <v>Cuencamé</v>
      </c>
      <c r="G552" t="s">
        <v>16</v>
      </c>
      <c r="H552">
        <v>79</v>
      </c>
      <c r="I552">
        <v>966</v>
      </c>
      <c r="J552">
        <v>156.274</v>
      </c>
      <c r="K552">
        <v>77.436999999999998</v>
      </c>
      <c r="L552">
        <v>0.88</v>
      </c>
      <c r="M552">
        <v>15.608000000000001</v>
      </c>
      <c r="N552">
        <v>156.589</v>
      </c>
    </row>
    <row r="553" spans="1:14" hidden="1" x14ac:dyDescent="0.25">
      <c r="A553" t="s">
        <v>306</v>
      </c>
      <c r="B553" t="s">
        <v>311</v>
      </c>
      <c r="C553" t="str">
        <f t="shared" si="32"/>
        <v>10</v>
      </c>
      <c r="D553" t="str">
        <f t="shared" si="33"/>
        <v>005</v>
      </c>
      <c r="E553" t="str">
        <f t="shared" si="34"/>
        <v>10005</v>
      </c>
      <c r="F553" t="str">
        <f t="shared" si="35"/>
        <v>Durango</v>
      </c>
      <c r="G553" t="s">
        <v>19</v>
      </c>
      <c r="H553">
        <v>22235</v>
      </c>
      <c r="I553">
        <v>116321</v>
      </c>
      <c r="J553">
        <v>33026.144</v>
      </c>
      <c r="K553">
        <v>14983.212</v>
      </c>
      <c r="L553">
        <v>1140.2380000000001</v>
      </c>
      <c r="M553">
        <v>19266.127</v>
      </c>
      <c r="N553">
        <v>58673.733999999997</v>
      </c>
    </row>
    <row r="554" spans="1:14" x14ac:dyDescent="0.25">
      <c r="A554" t="s">
        <v>306</v>
      </c>
      <c r="B554" t="s">
        <v>311</v>
      </c>
      <c r="C554" t="str">
        <f t="shared" si="32"/>
        <v>10</v>
      </c>
      <c r="D554" t="str">
        <f t="shared" si="33"/>
        <v>005</v>
      </c>
      <c r="E554" t="str">
        <f t="shared" si="34"/>
        <v>10005</v>
      </c>
      <c r="F554" t="str">
        <f t="shared" si="35"/>
        <v>Durango</v>
      </c>
      <c r="G554" t="s">
        <v>16</v>
      </c>
      <c r="H554">
        <v>2235</v>
      </c>
      <c r="I554">
        <v>25806</v>
      </c>
      <c r="J554">
        <v>11989.196</v>
      </c>
      <c r="K554">
        <v>3369.1030000000001</v>
      </c>
      <c r="L554">
        <v>516.65899999999999</v>
      </c>
      <c r="M554">
        <v>5612.1689999999999</v>
      </c>
      <c r="N554">
        <v>12397.625</v>
      </c>
    </row>
    <row r="555" spans="1:14" hidden="1" x14ac:dyDescent="0.25">
      <c r="A555" t="s">
        <v>306</v>
      </c>
      <c r="B555" t="s">
        <v>312</v>
      </c>
      <c r="C555" t="str">
        <f t="shared" si="32"/>
        <v>10</v>
      </c>
      <c r="D555" t="str">
        <f t="shared" si="33"/>
        <v>006</v>
      </c>
      <c r="E555" t="str">
        <f t="shared" si="34"/>
        <v>10006</v>
      </c>
      <c r="F555" t="str">
        <f t="shared" si="35"/>
        <v>General Simón Bolívar</v>
      </c>
      <c r="G555" t="s">
        <v>19</v>
      </c>
      <c r="H555">
        <v>94</v>
      </c>
      <c r="I555">
        <v>163</v>
      </c>
      <c r="J555">
        <v>12.903</v>
      </c>
      <c r="K555">
        <v>8.7759999999999998</v>
      </c>
      <c r="L555">
        <v>0.79400000000000004</v>
      </c>
      <c r="M555">
        <v>7.8920000000000003</v>
      </c>
      <c r="N555">
        <v>22.814</v>
      </c>
    </row>
    <row r="556" spans="1:14" x14ac:dyDescent="0.25">
      <c r="A556" t="s">
        <v>306</v>
      </c>
      <c r="B556" t="s">
        <v>312</v>
      </c>
      <c r="C556" t="str">
        <f t="shared" si="32"/>
        <v>10</v>
      </c>
      <c r="D556" t="str">
        <f t="shared" si="33"/>
        <v>006</v>
      </c>
      <c r="E556" t="str">
        <f t="shared" si="34"/>
        <v>10006</v>
      </c>
      <c r="F556" t="str">
        <f t="shared" si="35"/>
        <v>General Simón Bolívar</v>
      </c>
      <c r="G556" t="s">
        <v>16</v>
      </c>
      <c r="H556">
        <v>13</v>
      </c>
      <c r="I556">
        <v>29</v>
      </c>
      <c r="J556">
        <v>2.956</v>
      </c>
      <c r="K556">
        <v>1.5960000000000001</v>
      </c>
      <c r="L556">
        <v>0.18</v>
      </c>
      <c r="M556">
        <v>0.88200000000000001</v>
      </c>
      <c r="N556">
        <v>2.923</v>
      </c>
    </row>
    <row r="557" spans="1:14" hidden="1" x14ac:dyDescent="0.25">
      <c r="A557" t="s">
        <v>306</v>
      </c>
      <c r="B557" t="s">
        <v>313</v>
      </c>
      <c r="C557" t="str">
        <f t="shared" si="32"/>
        <v>10</v>
      </c>
      <c r="D557" t="str">
        <f t="shared" si="33"/>
        <v>007</v>
      </c>
      <c r="E557" t="str">
        <f t="shared" si="34"/>
        <v>10007</v>
      </c>
      <c r="F557" t="str">
        <f t="shared" si="35"/>
        <v>Gómez Palacio</v>
      </c>
      <c r="G557" t="s">
        <v>19</v>
      </c>
      <c r="H557">
        <v>9356</v>
      </c>
      <c r="I557">
        <v>75206</v>
      </c>
      <c r="J557">
        <v>53592.93</v>
      </c>
      <c r="K557">
        <v>15920.455</v>
      </c>
      <c r="L557">
        <v>959.154</v>
      </c>
      <c r="M557">
        <v>20665.356</v>
      </c>
      <c r="N557">
        <v>70171.695999999996</v>
      </c>
    </row>
    <row r="558" spans="1:14" x14ac:dyDescent="0.25">
      <c r="A558" t="s">
        <v>306</v>
      </c>
      <c r="B558" t="s">
        <v>313</v>
      </c>
      <c r="C558" t="str">
        <f t="shared" si="32"/>
        <v>10</v>
      </c>
      <c r="D558" t="str">
        <f t="shared" si="33"/>
        <v>007</v>
      </c>
      <c r="E558" t="str">
        <f t="shared" si="34"/>
        <v>10007</v>
      </c>
      <c r="F558" t="str">
        <f t="shared" si="35"/>
        <v>Gómez Palacio</v>
      </c>
      <c r="G558" t="s">
        <v>16</v>
      </c>
      <c r="H558">
        <v>856</v>
      </c>
      <c r="I558">
        <v>24312</v>
      </c>
      <c r="J558">
        <v>36708.627</v>
      </c>
      <c r="K558">
        <v>8255.9150000000009</v>
      </c>
      <c r="L558">
        <v>319.71199999999999</v>
      </c>
      <c r="M558">
        <v>9353.9369999999999</v>
      </c>
      <c r="N558">
        <v>35796.949999999997</v>
      </c>
    </row>
    <row r="559" spans="1:14" hidden="1" x14ac:dyDescent="0.25">
      <c r="A559" t="s">
        <v>306</v>
      </c>
      <c r="B559" t="s">
        <v>314</v>
      </c>
      <c r="C559" t="str">
        <f t="shared" si="32"/>
        <v>10</v>
      </c>
      <c r="D559" t="str">
        <f t="shared" si="33"/>
        <v>008</v>
      </c>
      <c r="E559" t="str">
        <f t="shared" si="34"/>
        <v>10008</v>
      </c>
      <c r="F559" t="str">
        <f t="shared" si="35"/>
        <v>Guadalupe Victoria</v>
      </c>
      <c r="G559" t="s">
        <v>19</v>
      </c>
      <c r="H559">
        <v>1633</v>
      </c>
      <c r="I559">
        <v>4290</v>
      </c>
      <c r="J559">
        <v>704.58399999999995</v>
      </c>
      <c r="K559">
        <v>403.29599999999999</v>
      </c>
      <c r="L559">
        <v>28.92</v>
      </c>
      <c r="M559">
        <v>555.68200000000002</v>
      </c>
      <c r="N559">
        <v>1724.463</v>
      </c>
    </row>
    <row r="560" spans="1:14" x14ac:dyDescent="0.25">
      <c r="A560" t="s">
        <v>306</v>
      </c>
      <c r="B560" t="s">
        <v>314</v>
      </c>
      <c r="C560" t="str">
        <f t="shared" si="32"/>
        <v>10</v>
      </c>
      <c r="D560" t="str">
        <f t="shared" si="33"/>
        <v>008</v>
      </c>
      <c r="E560" t="str">
        <f t="shared" si="34"/>
        <v>10008</v>
      </c>
      <c r="F560" t="str">
        <f t="shared" si="35"/>
        <v>Guadalupe Victoria</v>
      </c>
      <c r="G560" t="s">
        <v>16</v>
      </c>
      <c r="H560">
        <v>154</v>
      </c>
      <c r="I560">
        <v>562</v>
      </c>
      <c r="J560">
        <v>99.995999999999995</v>
      </c>
      <c r="K560">
        <v>47.792999999999999</v>
      </c>
      <c r="L560">
        <v>0.28100000000000003</v>
      </c>
      <c r="M560">
        <v>83.801000000000002</v>
      </c>
      <c r="N560">
        <v>99.498999999999995</v>
      </c>
    </row>
    <row r="561" spans="1:14" hidden="1" x14ac:dyDescent="0.25">
      <c r="A561" t="s">
        <v>306</v>
      </c>
      <c r="B561" t="s">
        <v>315</v>
      </c>
      <c r="C561" t="str">
        <f t="shared" si="32"/>
        <v>10</v>
      </c>
      <c r="D561" t="str">
        <f t="shared" si="33"/>
        <v>009</v>
      </c>
      <c r="E561" t="str">
        <f t="shared" si="34"/>
        <v>10009</v>
      </c>
      <c r="F561" t="str">
        <f t="shared" si="35"/>
        <v>Guanaceví</v>
      </c>
      <c r="G561" t="s">
        <v>19</v>
      </c>
      <c r="H561">
        <v>178</v>
      </c>
      <c r="I561">
        <v>1295</v>
      </c>
      <c r="J561">
        <v>873.46500000000003</v>
      </c>
      <c r="K561">
        <v>293.798</v>
      </c>
      <c r="L561">
        <v>82.765000000000001</v>
      </c>
      <c r="M561">
        <v>535.44899999999996</v>
      </c>
      <c r="N561">
        <v>1362.8820000000001</v>
      </c>
    </row>
    <row r="562" spans="1:14" x14ac:dyDescent="0.25">
      <c r="A562" t="s">
        <v>306</v>
      </c>
      <c r="B562" t="s">
        <v>315</v>
      </c>
      <c r="C562" t="str">
        <f t="shared" si="32"/>
        <v>10</v>
      </c>
      <c r="D562" t="str">
        <f t="shared" si="33"/>
        <v>009</v>
      </c>
      <c r="E562" t="str">
        <f t="shared" si="34"/>
        <v>10009</v>
      </c>
      <c r="F562" t="str">
        <f t="shared" si="35"/>
        <v>Guanaceví</v>
      </c>
      <c r="G562" t="s">
        <v>16</v>
      </c>
      <c r="H562">
        <v>13</v>
      </c>
      <c r="I562">
        <v>65</v>
      </c>
      <c r="J562">
        <v>6.1029999999999998</v>
      </c>
      <c r="K562">
        <v>3.5990000000000002</v>
      </c>
      <c r="L562">
        <v>7.8E-2</v>
      </c>
      <c r="M562">
        <v>1.7010000000000001</v>
      </c>
      <c r="N562">
        <v>6.02</v>
      </c>
    </row>
    <row r="563" spans="1:14" hidden="1" x14ac:dyDescent="0.25">
      <c r="A563" t="s">
        <v>306</v>
      </c>
      <c r="B563" t="s">
        <v>316</v>
      </c>
      <c r="C563" t="str">
        <f t="shared" si="32"/>
        <v>10</v>
      </c>
      <c r="D563" t="str">
        <f t="shared" si="33"/>
        <v>010</v>
      </c>
      <c r="E563" t="str">
        <f t="shared" si="34"/>
        <v>10010</v>
      </c>
      <c r="F563" t="str">
        <f t="shared" si="35"/>
        <v>Hidalgo</v>
      </c>
      <c r="G563" t="s">
        <v>19</v>
      </c>
      <c r="H563">
        <v>36</v>
      </c>
      <c r="I563">
        <v>64</v>
      </c>
      <c r="J563">
        <v>3.9220000000000002</v>
      </c>
      <c r="K563">
        <v>2.76</v>
      </c>
      <c r="L563">
        <v>2.8000000000000001E-2</v>
      </c>
      <c r="M563">
        <v>3.4510000000000001</v>
      </c>
      <c r="N563">
        <v>6.2510000000000003</v>
      </c>
    </row>
    <row r="564" spans="1:14" x14ac:dyDescent="0.25">
      <c r="A564" t="s">
        <v>306</v>
      </c>
      <c r="B564" t="s">
        <v>316</v>
      </c>
      <c r="C564" t="str">
        <f t="shared" si="32"/>
        <v>10</v>
      </c>
      <c r="D564" t="str">
        <f t="shared" si="33"/>
        <v>010</v>
      </c>
      <c r="E564" t="str">
        <f t="shared" si="34"/>
        <v>10010</v>
      </c>
      <c r="F564" t="str">
        <f t="shared" si="35"/>
        <v>Hidalgo</v>
      </c>
      <c r="G564" t="s">
        <v>16</v>
      </c>
      <c r="H564">
        <v>5</v>
      </c>
      <c r="I564">
        <v>12</v>
      </c>
      <c r="J564">
        <v>0.94599999999999995</v>
      </c>
      <c r="K564">
        <v>0.60899999999999999</v>
      </c>
      <c r="L564">
        <v>0</v>
      </c>
      <c r="M564">
        <v>0.28100000000000003</v>
      </c>
      <c r="N564">
        <v>0.95499999999999996</v>
      </c>
    </row>
    <row r="565" spans="1:14" hidden="1" x14ac:dyDescent="0.25">
      <c r="A565" t="s">
        <v>306</v>
      </c>
      <c r="B565" t="s">
        <v>317</v>
      </c>
      <c r="C565" t="str">
        <f t="shared" si="32"/>
        <v>10</v>
      </c>
      <c r="D565" t="str">
        <f t="shared" si="33"/>
        <v>011</v>
      </c>
      <c r="E565" t="str">
        <f t="shared" si="34"/>
        <v>10011</v>
      </c>
      <c r="F565" t="str">
        <f t="shared" si="35"/>
        <v>Indé</v>
      </c>
      <c r="G565" t="s">
        <v>19</v>
      </c>
      <c r="H565">
        <v>58</v>
      </c>
      <c r="I565">
        <v>376</v>
      </c>
      <c r="J565">
        <v>121.221</v>
      </c>
      <c r="K565">
        <v>81.709000000000003</v>
      </c>
      <c r="L565">
        <v>1.488</v>
      </c>
      <c r="M565">
        <v>40.314999999999998</v>
      </c>
      <c r="N565">
        <v>126.01300000000001</v>
      </c>
    </row>
    <row r="566" spans="1:14" x14ac:dyDescent="0.25">
      <c r="A566" t="s">
        <v>306</v>
      </c>
      <c r="B566" t="s">
        <v>317</v>
      </c>
      <c r="C566" t="str">
        <f t="shared" si="32"/>
        <v>10</v>
      </c>
      <c r="D566" t="str">
        <f t="shared" si="33"/>
        <v>011</v>
      </c>
      <c r="E566" t="str">
        <f t="shared" si="34"/>
        <v>10011</v>
      </c>
      <c r="F566" t="str">
        <f t="shared" si="35"/>
        <v>Indé</v>
      </c>
      <c r="G566" t="s">
        <v>16</v>
      </c>
      <c r="H566">
        <v>7</v>
      </c>
      <c r="I566">
        <v>13</v>
      </c>
      <c r="J566">
        <v>0.98099999999999998</v>
      </c>
      <c r="K566">
        <v>0.61499999999999999</v>
      </c>
      <c r="L566">
        <v>3.0000000000000001E-3</v>
      </c>
      <c r="M566">
        <v>0.28799999999999998</v>
      </c>
      <c r="N566">
        <v>0.97499999999999998</v>
      </c>
    </row>
    <row r="567" spans="1:14" hidden="1" x14ac:dyDescent="0.25">
      <c r="A567" t="s">
        <v>306</v>
      </c>
      <c r="B567" t="s">
        <v>318</v>
      </c>
      <c r="C567" t="str">
        <f t="shared" si="32"/>
        <v>10</v>
      </c>
      <c r="D567" t="str">
        <f t="shared" si="33"/>
        <v>012</v>
      </c>
      <c r="E567" t="str">
        <f t="shared" si="34"/>
        <v>10012</v>
      </c>
      <c r="F567" t="str">
        <f t="shared" si="35"/>
        <v>Lerdo</v>
      </c>
      <c r="G567" t="s">
        <v>19</v>
      </c>
      <c r="H567">
        <v>2969</v>
      </c>
      <c r="I567">
        <v>18095</v>
      </c>
      <c r="J567">
        <v>3905.498</v>
      </c>
      <c r="K567">
        <v>2372.0030000000002</v>
      </c>
      <c r="L567">
        <v>40.478999999999999</v>
      </c>
      <c r="M567">
        <v>1932.107</v>
      </c>
      <c r="N567">
        <v>6039.299</v>
      </c>
    </row>
    <row r="568" spans="1:14" x14ac:dyDescent="0.25">
      <c r="A568" t="s">
        <v>306</v>
      </c>
      <c r="B568" t="s">
        <v>318</v>
      </c>
      <c r="C568" t="str">
        <f t="shared" si="32"/>
        <v>10</v>
      </c>
      <c r="D568" t="str">
        <f t="shared" si="33"/>
        <v>012</v>
      </c>
      <c r="E568" t="str">
        <f t="shared" si="34"/>
        <v>10012</v>
      </c>
      <c r="F568" t="str">
        <f t="shared" si="35"/>
        <v>Lerdo</v>
      </c>
      <c r="G568" t="s">
        <v>16</v>
      </c>
      <c r="H568">
        <v>270</v>
      </c>
      <c r="I568">
        <v>8352</v>
      </c>
      <c r="J568">
        <v>2055.5360000000001</v>
      </c>
      <c r="K568">
        <v>1337.4480000000001</v>
      </c>
      <c r="L568">
        <v>7.093</v>
      </c>
      <c r="M568">
        <v>719.28599999999994</v>
      </c>
      <c r="N568">
        <v>2073.58</v>
      </c>
    </row>
    <row r="569" spans="1:14" hidden="1" x14ac:dyDescent="0.25">
      <c r="A569" t="s">
        <v>306</v>
      </c>
      <c r="B569" t="s">
        <v>319</v>
      </c>
      <c r="C569" t="str">
        <f t="shared" si="32"/>
        <v>10</v>
      </c>
      <c r="D569" t="str">
        <f t="shared" si="33"/>
        <v>013</v>
      </c>
      <c r="E569" t="str">
        <f t="shared" si="34"/>
        <v>10013</v>
      </c>
      <c r="F569" t="str">
        <f t="shared" si="35"/>
        <v>Mapimí</v>
      </c>
      <c r="G569" t="s">
        <v>19</v>
      </c>
      <c r="H569">
        <v>786</v>
      </c>
      <c r="I569">
        <v>2673</v>
      </c>
      <c r="J569">
        <v>624.71400000000006</v>
      </c>
      <c r="K569">
        <v>391.05900000000003</v>
      </c>
      <c r="L569">
        <v>31.536999999999999</v>
      </c>
      <c r="M569">
        <v>332.964</v>
      </c>
      <c r="N569">
        <v>1028.2850000000001</v>
      </c>
    </row>
    <row r="570" spans="1:14" x14ac:dyDescent="0.25">
      <c r="A570" t="s">
        <v>306</v>
      </c>
      <c r="B570" t="s">
        <v>319</v>
      </c>
      <c r="C570" t="str">
        <f t="shared" si="32"/>
        <v>10</v>
      </c>
      <c r="D570" t="str">
        <f t="shared" si="33"/>
        <v>013</v>
      </c>
      <c r="E570" t="str">
        <f t="shared" si="34"/>
        <v>10013</v>
      </c>
      <c r="F570" t="str">
        <f t="shared" si="35"/>
        <v>Mapimí</v>
      </c>
      <c r="G570" t="s">
        <v>16</v>
      </c>
      <c r="H570">
        <v>60</v>
      </c>
      <c r="I570">
        <v>598</v>
      </c>
      <c r="J570">
        <v>65.935000000000002</v>
      </c>
      <c r="K570">
        <v>40.183999999999997</v>
      </c>
      <c r="L570">
        <v>0.88</v>
      </c>
      <c r="M570">
        <v>13.441000000000001</v>
      </c>
      <c r="N570">
        <v>66.617999999999995</v>
      </c>
    </row>
    <row r="571" spans="1:14" hidden="1" x14ac:dyDescent="0.25">
      <c r="A571" t="s">
        <v>306</v>
      </c>
      <c r="B571" t="s">
        <v>320</v>
      </c>
      <c r="C571" t="str">
        <f t="shared" si="32"/>
        <v>10</v>
      </c>
      <c r="D571" t="str">
        <f t="shared" si="33"/>
        <v>014</v>
      </c>
      <c r="E571" t="str">
        <f t="shared" si="34"/>
        <v>10014</v>
      </c>
      <c r="F571" t="str">
        <f t="shared" si="35"/>
        <v>Mezquital</v>
      </c>
      <c r="G571" t="s">
        <v>19</v>
      </c>
      <c r="H571">
        <v>124</v>
      </c>
      <c r="I571">
        <v>301</v>
      </c>
      <c r="J571">
        <v>84.733000000000004</v>
      </c>
      <c r="K571">
        <v>42.137</v>
      </c>
      <c r="L571">
        <v>0.29899999999999999</v>
      </c>
      <c r="M571">
        <v>31.222000000000001</v>
      </c>
      <c r="N571">
        <v>79.95</v>
      </c>
    </row>
    <row r="572" spans="1:14" x14ac:dyDescent="0.25">
      <c r="A572" t="s">
        <v>306</v>
      </c>
      <c r="B572" t="s">
        <v>320</v>
      </c>
      <c r="C572" t="str">
        <f t="shared" si="32"/>
        <v>10</v>
      </c>
      <c r="D572" t="str">
        <f t="shared" si="33"/>
        <v>014</v>
      </c>
      <c r="E572" t="str">
        <f t="shared" si="34"/>
        <v>10014</v>
      </c>
      <c r="F572" t="str">
        <f t="shared" si="35"/>
        <v>Mezquital</v>
      </c>
      <c r="G572" t="s">
        <v>16</v>
      </c>
      <c r="H572">
        <v>19</v>
      </c>
      <c r="I572">
        <v>65</v>
      </c>
      <c r="J572">
        <v>48.250999999999998</v>
      </c>
      <c r="K572">
        <v>13.943</v>
      </c>
      <c r="L572">
        <v>0.184</v>
      </c>
      <c r="M572">
        <v>15.228</v>
      </c>
      <c r="N572">
        <v>48.463999999999999</v>
      </c>
    </row>
    <row r="573" spans="1:14" hidden="1" x14ac:dyDescent="0.25">
      <c r="A573" t="s">
        <v>306</v>
      </c>
      <c r="B573" t="s">
        <v>321</v>
      </c>
      <c r="C573" t="str">
        <f t="shared" si="32"/>
        <v>10</v>
      </c>
      <c r="D573" t="str">
        <f t="shared" si="33"/>
        <v>015</v>
      </c>
      <c r="E573" t="str">
        <f t="shared" si="34"/>
        <v>10015</v>
      </c>
      <c r="F573" t="str">
        <f t="shared" si="35"/>
        <v>Nazas</v>
      </c>
      <c r="G573" t="s">
        <v>19</v>
      </c>
      <c r="H573">
        <v>251</v>
      </c>
      <c r="I573">
        <v>516</v>
      </c>
      <c r="J573">
        <v>46.414000000000001</v>
      </c>
      <c r="K573">
        <v>26.334</v>
      </c>
      <c r="L573">
        <v>1.0429999999999999</v>
      </c>
      <c r="M573">
        <v>28.802</v>
      </c>
      <c r="N573">
        <v>124.661</v>
      </c>
    </row>
    <row r="574" spans="1:14" x14ac:dyDescent="0.25">
      <c r="A574" t="s">
        <v>306</v>
      </c>
      <c r="B574" t="s">
        <v>321</v>
      </c>
      <c r="C574" t="str">
        <f t="shared" si="32"/>
        <v>10</v>
      </c>
      <c r="D574" t="str">
        <f t="shared" si="33"/>
        <v>015</v>
      </c>
      <c r="E574" t="str">
        <f t="shared" si="34"/>
        <v>10015</v>
      </c>
      <c r="F574" t="str">
        <f t="shared" si="35"/>
        <v>Nazas</v>
      </c>
      <c r="G574" t="s">
        <v>16</v>
      </c>
      <c r="H574">
        <v>19</v>
      </c>
      <c r="I574">
        <v>46</v>
      </c>
      <c r="J574">
        <v>6.9950000000000001</v>
      </c>
      <c r="K574">
        <v>3.0110000000000001</v>
      </c>
      <c r="L574">
        <v>3.5999999999999997E-2</v>
      </c>
      <c r="M574">
        <v>2.5270000000000001</v>
      </c>
      <c r="N574">
        <v>7.3460000000000001</v>
      </c>
    </row>
    <row r="575" spans="1:14" hidden="1" x14ac:dyDescent="0.25">
      <c r="A575" t="s">
        <v>306</v>
      </c>
      <c r="B575" t="s">
        <v>322</v>
      </c>
      <c r="C575" t="str">
        <f t="shared" si="32"/>
        <v>10</v>
      </c>
      <c r="D575" t="str">
        <f t="shared" si="33"/>
        <v>016</v>
      </c>
      <c r="E575" t="str">
        <f t="shared" si="34"/>
        <v>10016</v>
      </c>
      <c r="F575" t="str">
        <f t="shared" si="35"/>
        <v>Nombre de Dios</v>
      </c>
      <c r="G575" t="s">
        <v>19</v>
      </c>
      <c r="H575">
        <v>317</v>
      </c>
      <c r="I575">
        <v>2959</v>
      </c>
      <c r="J575">
        <v>1445.279</v>
      </c>
      <c r="K575">
        <v>858.90300000000002</v>
      </c>
      <c r="L575">
        <v>0.85899999999999999</v>
      </c>
      <c r="M575">
        <v>1191.3710000000001</v>
      </c>
      <c r="N575">
        <v>1523.559</v>
      </c>
    </row>
    <row r="576" spans="1:14" x14ac:dyDescent="0.25">
      <c r="A576" t="s">
        <v>306</v>
      </c>
      <c r="B576" t="s">
        <v>322</v>
      </c>
      <c r="C576" t="str">
        <f t="shared" si="32"/>
        <v>10</v>
      </c>
      <c r="D576" t="str">
        <f t="shared" si="33"/>
        <v>016</v>
      </c>
      <c r="E576" t="str">
        <f t="shared" si="34"/>
        <v>10016</v>
      </c>
      <c r="F576" t="str">
        <f t="shared" si="35"/>
        <v>Nombre de Dios</v>
      </c>
      <c r="G576" t="s">
        <v>16</v>
      </c>
      <c r="H576">
        <v>29</v>
      </c>
      <c r="I576">
        <v>1681</v>
      </c>
      <c r="J576">
        <v>169.01900000000001</v>
      </c>
      <c r="K576">
        <v>149.74600000000001</v>
      </c>
      <c r="L576">
        <v>3.2000000000000001E-2</v>
      </c>
      <c r="M576">
        <v>16.445</v>
      </c>
      <c r="N576">
        <v>168.946</v>
      </c>
    </row>
    <row r="577" spans="1:14" hidden="1" x14ac:dyDescent="0.25">
      <c r="A577" t="s">
        <v>306</v>
      </c>
      <c r="B577" t="s">
        <v>323</v>
      </c>
      <c r="C577" t="str">
        <f t="shared" si="32"/>
        <v>10</v>
      </c>
      <c r="D577" t="str">
        <f t="shared" si="33"/>
        <v>017</v>
      </c>
      <c r="E577" t="str">
        <f t="shared" si="34"/>
        <v>10017</v>
      </c>
      <c r="F577" t="str">
        <f t="shared" si="35"/>
        <v>Ocampo</v>
      </c>
      <c r="G577" t="s">
        <v>19</v>
      </c>
      <c r="H577">
        <v>290</v>
      </c>
      <c r="I577">
        <v>570</v>
      </c>
      <c r="J577">
        <v>43.255000000000003</v>
      </c>
      <c r="K577">
        <v>25.603000000000002</v>
      </c>
      <c r="L577">
        <v>1.054</v>
      </c>
      <c r="M577">
        <v>53.514000000000003</v>
      </c>
      <c r="N577">
        <v>143.66900000000001</v>
      </c>
    </row>
    <row r="578" spans="1:14" x14ac:dyDescent="0.25">
      <c r="A578" t="s">
        <v>306</v>
      </c>
      <c r="B578" t="s">
        <v>323</v>
      </c>
      <c r="C578" t="str">
        <f t="shared" si="32"/>
        <v>10</v>
      </c>
      <c r="D578" t="str">
        <f t="shared" si="33"/>
        <v>017</v>
      </c>
      <c r="E578" t="str">
        <f t="shared" si="34"/>
        <v>10017</v>
      </c>
      <c r="F578" t="str">
        <f t="shared" si="35"/>
        <v>Ocampo</v>
      </c>
      <c r="G578" t="s">
        <v>16</v>
      </c>
      <c r="H578">
        <v>27</v>
      </c>
      <c r="I578">
        <v>57</v>
      </c>
      <c r="J578">
        <v>6.194</v>
      </c>
      <c r="K578">
        <v>1.5820000000000001</v>
      </c>
      <c r="L578">
        <v>7.5999999999999998E-2</v>
      </c>
      <c r="M578">
        <v>3.915</v>
      </c>
      <c r="N578">
        <v>6.0359999999999996</v>
      </c>
    </row>
    <row r="579" spans="1:14" hidden="1" x14ac:dyDescent="0.25">
      <c r="A579" t="s">
        <v>306</v>
      </c>
      <c r="B579" t="s">
        <v>324</v>
      </c>
      <c r="C579" t="str">
        <f t="shared" ref="C579:C642" si="36">MID(A579,1,2)</f>
        <v>10</v>
      </c>
      <c r="D579" t="str">
        <f t="shared" ref="D579:D642" si="37">MID(B579,1,3)</f>
        <v>018</v>
      </c>
      <c r="E579" t="str">
        <f t="shared" ref="E579:E642" si="38">CONCATENATE(C579,D579)</f>
        <v>10018</v>
      </c>
      <c r="F579" t="str">
        <f t="shared" ref="F579:F642" si="39">MID(B579,5,40)</f>
        <v>El Oro</v>
      </c>
      <c r="G579" t="s">
        <v>19</v>
      </c>
      <c r="H579">
        <v>494</v>
      </c>
      <c r="I579">
        <v>1042</v>
      </c>
      <c r="J579">
        <v>135.46899999999999</v>
      </c>
      <c r="K579">
        <v>-6.3360000000000003</v>
      </c>
      <c r="L579">
        <v>6.7110000000000003</v>
      </c>
      <c r="M579">
        <v>390.18299999999999</v>
      </c>
      <c r="N579">
        <v>454.25599999999997</v>
      </c>
    </row>
    <row r="580" spans="1:14" x14ac:dyDescent="0.25">
      <c r="A580" t="s">
        <v>306</v>
      </c>
      <c r="B580" t="s">
        <v>324</v>
      </c>
      <c r="C580" t="str">
        <f t="shared" si="36"/>
        <v>10</v>
      </c>
      <c r="D580" t="str">
        <f t="shared" si="37"/>
        <v>018</v>
      </c>
      <c r="E580" t="str">
        <f t="shared" si="38"/>
        <v>10018</v>
      </c>
      <c r="F580" t="str">
        <f t="shared" si="39"/>
        <v>El Oro</v>
      </c>
      <c r="G580" t="s">
        <v>16</v>
      </c>
      <c r="H580">
        <v>47</v>
      </c>
      <c r="I580">
        <v>99</v>
      </c>
      <c r="J580">
        <v>17.925999999999998</v>
      </c>
      <c r="K580">
        <v>8.3040000000000003</v>
      </c>
      <c r="L580">
        <v>0.17899999999999999</v>
      </c>
      <c r="M580">
        <v>7.3250000000000002</v>
      </c>
      <c r="N580">
        <v>18.111999999999998</v>
      </c>
    </row>
    <row r="581" spans="1:14" hidden="1" x14ac:dyDescent="0.25">
      <c r="A581" t="s">
        <v>306</v>
      </c>
      <c r="B581" t="s">
        <v>325</v>
      </c>
      <c r="C581" t="str">
        <f t="shared" si="36"/>
        <v>10</v>
      </c>
      <c r="D581" t="str">
        <f t="shared" si="37"/>
        <v>019</v>
      </c>
      <c r="E581" t="str">
        <f t="shared" si="38"/>
        <v>10019</v>
      </c>
      <c r="F581" t="str">
        <f t="shared" si="39"/>
        <v>Otáez</v>
      </c>
      <c r="G581" t="s">
        <v>19</v>
      </c>
      <c r="H581">
        <v>48</v>
      </c>
      <c r="I581">
        <v>868</v>
      </c>
      <c r="J581">
        <v>463.53699999999998</v>
      </c>
      <c r="K581">
        <v>91.27</v>
      </c>
      <c r="L581">
        <v>28.797000000000001</v>
      </c>
      <c r="M581">
        <v>360.64</v>
      </c>
      <c r="N581">
        <v>550.17499999999995</v>
      </c>
    </row>
    <row r="582" spans="1:14" x14ac:dyDescent="0.25">
      <c r="A582" t="s">
        <v>306</v>
      </c>
      <c r="B582" t="s">
        <v>325</v>
      </c>
      <c r="C582" t="str">
        <f t="shared" si="36"/>
        <v>10</v>
      </c>
      <c r="D582" t="str">
        <f t="shared" si="37"/>
        <v>019</v>
      </c>
      <c r="E582" t="str">
        <f t="shared" si="38"/>
        <v>10019</v>
      </c>
      <c r="F582" t="str">
        <f t="shared" si="39"/>
        <v>Otáez</v>
      </c>
      <c r="G582" t="s">
        <v>16</v>
      </c>
      <c r="H582">
        <v>3</v>
      </c>
      <c r="I582">
        <v>4</v>
      </c>
      <c r="J582">
        <v>0.28199999999999997</v>
      </c>
      <c r="K582">
        <v>6.9000000000000006E-2</v>
      </c>
      <c r="L582">
        <v>3.0000000000000001E-3</v>
      </c>
      <c r="M582">
        <v>0.152</v>
      </c>
      <c r="N582">
        <v>0.28000000000000003</v>
      </c>
    </row>
    <row r="583" spans="1:14" hidden="1" x14ac:dyDescent="0.25">
      <c r="A583" t="s">
        <v>306</v>
      </c>
      <c r="B583" t="s">
        <v>326</v>
      </c>
      <c r="C583" t="str">
        <f t="shared" si="36"/>
        <v>10</v>
      </c>
      <c r="D583" t="str">
        <f t="shared" si="37"/>
        <v>020</v>
      </c>
      <c r="E583" t="str">
        <f t="shared" si="38"/>
        <v>10020</v>
      </c>
      <c r="F583" t="str">
        <f t="shared" si="39"/>
        <v>Pánuco de Coronado</v>
      </c>
      <c r="G583" t="s">
        <v>19</v>
      </c>
      <c r="H583">
        <v>367</v>
      </c>
      <c r="I583">
        <v>1344</v>
      </c>
      <c r="J583">
        <v>138.63800000000001</v>
      </c>
      <c r="K583">
        <v>100.66</v>
      </c>
      <c r="L583">
        <v>3.7490000000000001</v>
      </c>
      <c r="M583">
        <v>110.97799999999999</v>
      </c>
      <c r="N583">
        <v>260.733</v>
      </c>
    </row>
    <row r="584" spans="1:14" x14ac:dyDescent="0.25">
      <c r="A584" t="s">
        <v>306</v>
      </c>
      <c r="B584" t="s">
        <v>326</v>
      </c>
      <c r="C584" t="str">
        <f t="shared" si="36"/>
        <v>10</v>
      </c>
      <c r="D584" t="str">
        <f t="shared" si="37"/>
        <v>020</v>
      </c>
      <c r="E584" t="str">
        <f t="shared" si="38"/>
        <v>10020</v>
      </c>
      <c r="F584" t="str">
        <f t="shared" si="39"/>
        <v>Pánuco de Coronado</v>
      </c>
      <c r="G584" t="s">
        <v>16</v>
      </c>
      <c r="H584">
        <v>34</v>
      </c>
      <c r="I584">
        <v>647</v>
      </c>
      <c r="J584">
        <v>69.674000000000007</v>
      </c>
      <c r="K584">
        <v>50.938000000000002</v>
      </c>
      <c r="L584">
        <v>1.3080000000000001</v>
      </c>
      <c r="M584">
        <v>10.244999999999999</v>
      </c>
      <c r="N584">
        <v>70.25</v>
      </c>
    </row>
    <row r="585" spans="1:14" hidden="1" x14ac:dyDescent="0.25">
      <c r="A585" t="s">
        <v>306</v>
      </c>
      <c r="B585" t="s">
        <v>327</v>
      </c>
      <c r="C585" t="str">
        <f t="shared" si="36"/>
        <v>10</v>
      </c>
      <c r="D585" t="str">
        <f t="shared" si="37"/>
        <v>021</v>
      </c>
      <c r="E585" t="str">
        <f t="shared" si="38"/>
        <v>10021</v>
      </c>
      <c r="F585" t="str">
        <f t="shared" si="39"/>
        <v>Peñón Blanco</v>
      </c>
      <c r="G585" t="s">
        <v>19</v>
      </c>
      <c r="H585">
        <v>307</v>
      </c>
      <c r="I585">
        <v>735</v>
      </c>
      <c r="J585">
        <v>153.01499999999999</v>
      </c>
      <c r="K585">
        <v>50.271999999999998</v>
      </c>
      <c r="L585">
        <v>8.3979999999999997</v>
      </c>
      <c r="M585">
        <v>69.438000000000002</v>
      </c>
      <c r="N585">
        <v>347.786</v>
      </c>
    </row>
    <row r="586" spans="1:14" x14ac:dyDescent="0.25">
      <c r="A586" t="s">
        <v>306</v>
      </c>
      <c r="B586" t="s">
        <v>327</v>
      </c>
      <c r="C586" t="str">
        <f t="shared" si="36"/>
        <v>10</v>
      </c>
      <c r="D586" t="str">
        <f t="shared" si="37"/>
        <v>021</v>
      </c>
      <c r="E586" t="str">
        <f t="shared" si="38"/>
        <v>10021</v>
      </c>
      <c r="F586" t="str">
        <f t="shared" si="39"/>
        <v>Peñón Blanco</v>
      </c>
      <c r="G586" t="s">
        <v>16</v>
      </c>
      <c r="H586">
        <v>44</v>
      </c>
      <c r="I586">
        <v>165</v>
      </c>
      <c r="J586">
        <v>9.3490000000000002</v>
      </c>
      <c r="K586">
        <v>4.0389999999999997</v>
      </c>
      <c r="L586">
        <v>0.19400000000000001</v>
      </c>
      <c r="M586">
        <v>9.2680000000000007</v>
      </c>
      <c r="N586">
        <v>9.4920000000000009</v>
      </c>
    </row>
    <row r="587" spans="1:14" hidden="1" x14ac:dyDescent="0.25">
      <c r="A587" t="s">
        <v>306</v>
      </c>
      <c r="B587" t="s">
        <v>328</v>
      </c>
      <c r="C587" t="str">
        <f t="shared" si="36"/>
        <v>10</v>
      </c>
      <c r="D587" t="str">
        <f t="shared" si="37"/>
        <v>022</v>
      </c>
      <c r="E587" t="str">
        <f t="shared" si="38"/>
        <v>10022</v>
      </c>
      <c r="F587" t="str">
        <f t="shared" si="39"/>
        <v>Poanas</v>
      </c>
      <c r="G587" t="s">
        <v>19</v>
      </c>
      <c r="H587">
        <v>679</v>
      </c>
      <c r="I587">
        <v>1493</v>
      </c>
      <c r="J587">
        <v>173.87899999999999</v>
      </c>
      <c r="K587">
        <v>59.558</v>
      </c>
      <c r="L587">
        <v>2.9049999999999998</v>
      </c>
      <c r="M587">
        <v>121.89100000000001</v>
      </c>
      <c r="N587">
        <v>380.69</v>
      </c>
    </row>
    <row r="588" spans="1:14" x14ac:dyDescent="0.25">
      <c r="A588" t="s">
        <v>306</v>
      </c>
      <c r="B588" t="s">
        <v>328</v>
      </c>
      <c r="C588" t="str">
        <f t="shared" si="36"/>
        <v>10</v>
      </c>
      <c r="D588" t="str">
        <f t="shared" si="37"/>
        <v>022</v>
      </c>
      <c r="E588" t="str">
        <f t="shared" si="38"/>
        <v>10022</v>
      </c>
      <c r="F588" t="str">
        <f t="shared" si="39"/>
        <v>Poanas</v>
      </c>
      <c r="G588" t="s">
        <v>16</v>
      </c>
      <c r="H588">
        <v>88</v>
      </c>
      <c r="I588">
        <v>250</v>
      </c>
      <c r="J588">
        <v>64.893000000000001</v>
      </c>
      <c r="K588">
        <v>11.768000000000001</v>
      </c>
      <c r="L588">
        <v>0.76400000000000001</v>
      </c>
      <c r="M588">
        <v>38.924999999999997</v>
      </c>
      <c r="N588">
        <v>73.067999999999998</v>
      </c>
    </row>
    <row r="589" spans="1:14" hidden="1" x14ac:dyDescent="0.25">
      <c r="A589" t="s">
        <v>306</v>
      </c>
      <c r="B589" t="s">
        <v>329</v>
      </c>
      <c r="C589" t="str">
        <f t="shared" si="36"/>
        <v>10</v>
      </c>
      <c r="D589" t="str">
        <f t="shared" si="37"/>
        <v>023</v>
      </c>
      <c r="E589" t="str">
        <f t="shared" si="38"/>
        <v>10023</v>
      </c>
      <c r="F589" t="str">
        <f t="shared" si="39"/>
        <v>Pueblo Nuevo</v>
      </c>
      <c r="G589" t="s">
        <v>19</v>
      </c>
      <c r="H589">
        <v>1354</v>
      </c>
      <c r="I589">
        <v>6531</v>
      </c>
      <c r="J589">
        <v>1121.691</v>
      </c>
      <c r="K589">
        <v>690.02</v>
      </c>
      <c r="L589">
        <v>-844.505</v>
      </c>
      <c r="M589">
        <v>456.66699999999997</v>
      </c>
      <c r="N589">
        <v>1806.136</v>
      </c>
    </row>
    <row r="590" spans="1:14" x14ac:dyDescent="0.25">
      <c r="A590" t="s">
        <v>306</v>
      </c>
      <c r="B590" t="s">
        <v>329</v>
      </c>
      <c r="C590" t="str">
        <f t="shared" si="36"/>
        <v>10</v>
      </c>
      <c r="D590" t="str">
        <f t="shared" si="37"/>
        <v>023</v>
      </c>
      <c r="E590" t="str">
        <f t="shared" si="38"/>
        <v>10023</v>
      </c>
      <c r="F590" t="str">
        <f t="shared" si="39"/>
        <v>Pueblo Nuevo</v>
      </c>
      <c r="G590" t="s">
        <v>16</v>
      </c>
      <c r="H590">
        <v>166</v>
      </c>
      <c r="I590">
        <v>2480</v>
      </c>
      <c r="J590">
        <v>546.67700000000002</v>
      </c>
      <c r="K590">
        <v>255.28100000000001</v>
      </c>
      <c r="L590">
        <v>1.032</v>
      </c>
      <c r="M590">
        <v>185.65</v>
      </c>
      <c r="N590">
        <v>555.84100000000001</v>
      </c>
    </row>
    <row r="591" spans="1:14" hidden="1" x14ac:dyDescent="0.25">
      <c r="A591" t="s">
        <v>306</v>
      </c>
      <c r="B591" t="s">
        <v>330</v>
      </c>
      <c r="C591" t="str">
        <f t="shared" si="36"/>
        <v>10</v>
      </c>
      <c r="D591" t="str">
        <f t="shared" si="37"/>
        <v>024</v>
      </c>
      <c r="E591" t="str">
        <f t="shared" si="38"/>
        <v>10024</v>
      </c>
      <c r="F591" t="str">
        <f t="shared" si="39"/>
        <v>Rodeo</v>
      </c>
      <c r="G591" t="s">
        <v>19</v>
      </c>
      <c r="H591">
        <v>455</v>
      </c>
      <c r="I591">
        <v>1124</v>
      </c>
      <c r="J591">
        <v>139.625</v>
      </c>
      <c r="K591">
        <v>82.274000000000001</v>
      </c>
      <c r="L591">
        <v>5.9770000000000003</v>
      </c>
      <c r="M591">
        <v>121.48699999999999</v>
      </c>
      <c r="N591">
        <v>338.44900000000001</v>
      </c>
    </row>
    <row r="592" spans="1:14" x14ac:dyDescent="0.25">
      <c r="A592" t="s">
        <v>306</v>
      </c>
      <c r="B592" t="s">
        <v>330</v>
      </c>
      <c r="C592" t="str">
        <f t="shared" si="36"/>
        <v>10</v>
      </c>
      <c r="D592" t="str">
        <f t="shared" si="37"/>
        <v>024</v>
      </c>
      <c r="E592" t="str">
        <f t="shared" si="38"/>
        <v>10024</v>
      </c>
      <c r="F592" t="str">
        <f t="shared" si="39"/>
        <v>Rodeo</v>
      </c>
      <c r="G592" t="s">
        <v>16</v>
      </c>
      <c r="H592">
        <v>37</v>
      </c>
      <c r="I592">
        <v>89</v>
      </c>
      <c r="J592">
        <v>11.711</v>
      </c>
      <c r="K592">
        <v>5.8460000000000001</v>
      </c>
      <c r="L592">
        <v>0.41499999999999998</v>
      </c>
      <c r="M592">
        <v>8.1199999999999992</v>
      </c>
      <c r="N592">
        <v>11.391999999999999</v>
      </c>
    </row>
    <row r="593" spans="1:14" hidden="1" x14ac:dyDescent="0.25">
      <c r="A593" t="s">
        <v>306</v>
      </c>
      <c r="B593" t="s">
        <v>331</v>
      </c>
      <c r="C593" t="str">
        <f t="shared" si="36"/>
        <v>10</v>
      </c>
      <c r="D593" t="str">
        <f t="shared" si="37"/>
        <v>025</v>
      </c>
      <c r="E593" t="str">
        <f t="shared" si="38"/>
        <v>10025</v>
      </c>
      <c r="F593" t="str">
        <f t="shared" si="39"/>
        <v>San Bernardo</v>
      </c>
      <c r="G593" t="s">
        <v>19</v>
      </c>
      <c r="H593">
        <v>31</v>
      </c>
      <c r="I593">
        <v>47</v>
      </c>
      <c r="J593">
        <v>2.1160000000000001</v>
      </c>
      <c r="K593">
        <v>0.875</v>
      </c>
      <c r="L593">
        <v>7.1999999999999995E-2</v>
      </c>
      <c r="M593">
        <v>2.0539999999999998</v>
      </c>
      <c r="N593">
        <v>4.3289999999999997</v>
      </c>
    </row>
    <row r="594" spans="1:14" x14ac:dyDescent="0.25">
      <c r="A594" t="s">
        <v>306</v>
      </c>
      <c r="B594" t="s">
        <v>331</v>
      </c>
      <c r="C594" t="str">
        <f t="shared" si="36"/>
        <v>10</v>
      </c>
      <c r="D594" t="str">
        <f t="shared" si="37"/>
        <v>025</v>
      </c>
      <c r="E594" t="str">
        <f t="shared" si="38"/>
        <v>10025</v>
      </c>
      <c r="F594" t="str">
        <f t="shared" si="39"/>
        <v>San Bernardo</v>
      </c>
      <c r="G594" t="s">
        <v>16</v>
      </c>
      <c r="H594">
        <v>4</v>
      </c>
      <c r="I594">
        <v>6</v>
      </c>
      <c r="J594">
        <v>0.27300000000000002</v>
      </c>
      <c r="K594">
        <v>0.112</v>
      </c>
      <c r="L594">
        <v>0</v>
      </c>
      <c r="M594">
        <v>0.42899999999999999</v>
      </c>
      <c r="N594">
        <v>0.27200000000000002</v>
      </c>
    </row>
    <row r="595" spans="1:14" hidden="1" x14ac:dyDescent="0.25">
      <c r="A595" t="s">
        <v>306</v>
      </c>
      <c r="B595" t="s">
        <v>332</v>
      </c>
      <c r="C595" t="str">
        <f t="shared" si="36"/>
        <v>10</v>
      </c>
      <c r="D595" t="str">
        <f t="shared" si="37"/>
        <v>026</v>
      </c>
      <c r="E595" t="str">
        <f t="shared" si="38"/>
        <v>10026</v>
      </c>
      <c r="F595" t="str">
        <f t="shared" si="39"/>
        <v>San Dimas</v>
      </c>
      <c r="G595" t="s">
        <v>19</v>
      </c>
      <c r="H595">
        <v>297</v>
      </c>
      <c r="I595">
        <v>1221</v>
      </c>
      <c r="J595">
        <v>2571.6370000000002</v>
      </c>
      <c r="K595">
        <v>2257.348</v>
      </c>
      <c r="L595">
        <v>149.74100000000001</v>
      </c>
      <c r="M595">
        <v>1270.7429999999999</v>
      </c>
      <c r="N595">
        <v>2668.4879999999998</v>
      </c>
    </row>
    <row r="596" spans="1:14" x14ac:dyDescent="0.25">
      <c r="A596" t="s">
        <v>306</v>
      </c>
      <c r="B596" t="s">
        <v>332</v>
      </c>
      <c r="C596" t="str">
        <f t="shared" si="36"/>
        <v>10</v>
      </c>
      <c r="D596" t="str">
        <f t="shared" si="37"/>
        <v>026</v>
      </c>
      <c r="E596" t="str">
        <f t="shared" si="38"/>
        <v>10026</v>
      </c>
      <c r="F596" t="str">
        <f t="shared" si="39"/>
        <v>San Dimas</v>
      </c>
      <c r="G596" t="s">
        <v>16</v>
      </c>
      <c r="H596">
        <v>21</v>
      </c>
      <c r="I596">
        <v>60</v>
      </c>
      <c r="J596">
        <v>9.9499999999999993</v>
      </c>
      <c r="K596">
        <v>3.754</v>
      </c>
      <c r="L596">
        <v>-1.7999999999999999E-2</v>
      </c>
      <c r="M596">
        <v>6.9429999999999996</v>
      </c>
      <c r="N596">
        <v>9.8840000000000003</v>
      </c>
    </row>
    <row r="597" spans="1:14" hidden="1" x14ac:dyDescent="0.25">
      <c r="A597" t="s">
        <v>306</v>
      </c>
      <c r="B597" t="s">
        <v>333</v>
      </c>
      <c r="C597" t="str">
        <f t="shared" si="36"/>
        <v>10</v>
      </c>
      <c r="D597" t="str">
        <f t="shared" si="37"/>
        <v>027</v>
      </c>
      <c r="E597" t="str">
        <f t="shared" si="38"/>
        <v>10027</v>
      </c>
      <c r="F597" t="str">
        <f t="shared" si="39"/>
        <v>San Juan de Guadalupe</v>
      </c>
      <c r="G597" t="s">
        <v>19</v>
      </c>
      <c r="H597">
        <v>142</v>
      </c>
      <c r="I597">
        <v>233</v>
      </c>
      <c r="J597">
        <v>15.725</v>
      </c>
      <c r="K597">
        <v>9.2899999999999991</v>
      </c>
      <c r="L597">
        <v>1.5</v>
      </c>
      <c r="M597">
        <v>21.158000000000001</v>
      </c>
      <c r="N597">
        <v>33.015999999999998</v>
      </c>
    </row>
    <row r="598" spans="1:14" x14ac:dyDescent="0.25">
      <c r="A598" t="s">
        <v>306</v>
      </c>
      <c r="B598" t="s">
        <v>333</v>
      </c>
      <c r="C598" t="str">
        <f t="shared" si="36"/>
        <v>10</v>
      </c>
      <c r="D598" t="str">
        <f t="shared" si="37"/>
        <v>027</v>
      </c>
      <c r="E598" t="str">
        <f t="shared" si="38"/>
        <v>10027</v>
      </c>
      <c r="F598" t="str">
        <f t="shared" si="39"/>
        <v>San Juan de Guadalupe</v>
      </c>
      <c r="G598" t="s">
        <v>16</v>
      </c>
      <c r="H598">
        <v>8</v>
      </c>
      <c r="I598">
        <v>15</v>
      </c>
      <c r="J598">
        <v>2.4660000000000002</v>
      </c>
      <c r="K598">
        <v>0.81699999999999995</v>
      </c>
      <c r="L598">
        <v>9.9000000000000005E-2</v>
      </c>
      <c r="M598">
        <v>0.93700000000000006</v>
      </c>
      <c r="N598">
        <v>2.427</v>
      </c>
    </row>
    <row r="599" spans="1:14" hidden="1" x14ac:dyDescent="0.25">
      <c r="A599" t="s">
        <v>306</v>
      </c>
      <c r="B599" t="s">
        <v>334</v>
      </c>
      <c r="C599" t="str">
        <f t="shared" si="36"/>
        <v>10</v>
      </c>
      <c r="D599" t="str">
        <f t="shared" si="37"/>
        <v>028</v>
      </c>
      <c r="E599" t="str">
        <f t="shared" si="38"/>
        <v>10028</v>
      </c>
      <c r="F599" t="str">
        <f t="shared" si="39"/>
        <v>San Juan del Río</v>
      </c>
      <c r="G599" t="s">
        <v>19</v>
      </c>
      <c r="H599">
        <v>266</v>
      </c>
      <c r="I599">
        <v>937</v>
      </c>
      <c r="J599">
        <v>351.43</v>
      </c>
      <c r="K599">
        <v>-11.757</v>
      </c>
      <c r="L599">
        <v>108.947</v>
      </c>
      <c r="M599">
        <v>876.95500000000004</v>
      </c>
      <c r="N599">
        <v>413.97800000000001</v>
      </c>
    </row>
    <row r="600" spans="1:14" x14ac:dyDescent="0.25">
      <c r="A600" t="s">
        <v>306</v>
      </c>
      <c r="B600" t="s">
        <v>334</v>
      </c>
      <c r="C600" t="str">
        <f t="shared" si="36"/>
        <v>10</v>
      </c>
      <c r="D600" t="str">
        <f t="shared" si="37"/>
        <v>028</v>
      </c>
      <c r="E600" t="str">
        <f t="shared" si="38"/>
        <v>10028</v>
      </c>
      <c r="F600" t="str">
        <f t="shared" si="39"/>
        <v>San Juan del Río</v>
      </c>
      <c r="G600" t="s">
        <v>16</v>
      </c>
      <c r="H600">
        <v>25</v>
      </c>
      <c r="I600">
        <v>63</v>
      </c>
      <c r="J600">
        <v>7.08</v>
      </c>
      <c r="K600">
        <v>2.726</v>
      </c>
      <c r="L600">
        <v>2.1000000000000001E-2</v>
      </c>
      <c r="M600">
        <v>3.5739999999999998</v>
      </c>
      <c r="N600">
        <v>7.0659999999999998</v>
      </c>
    </row>
    <row r="601" spans="1:14" hidden="1" x14ac:dyDescent="0.25">
      <c r="A601" t="s">
        <v>306</v>
      </c>
      <c r="B601" t="s">
        <v>335</v>
      </c>
      <c r="C601" t="str">
        <f t="shared" si="36"/>
        <v>10</v>
      </c>
      <c r="D601" t="str">
        <f t="shared" si="37"/>
        <v>029</v>
      </c>
      <c r="E601" t="str">
        <f t="shared" si="38"/>
        <v>10029</v>
      </c>
      <c r="F601" t="str">
        <f t="shared" si="39"/>
        <v>San Luis del Cordero</v>
      </c>
      <c r="G601" t="s">
        <v>19</v>
      </c>
      <c r="H601">
        <v>84</v>
      </c>
      <c r="I601">
        <v>186</v>
      </c>
      <c r="J601">
        <v>12.866</v>
      </c>
      <c r="K601">
        <v>7.6070000000000002</v>
      </c>
      <c r="L601">
        <v>0.22600000000000001</v>
      </c>
      <c r="M601">
        <v>11.683999999999999</v>
      </c>
      <c r="N601">
        <v>30.326000000000001</v>
      </c>
    </row>
    <row r="602" spans="1:14" x14ac:dyDescent="0.25">
      <c r="A602" t="s">
        <v>306</v>
      </c>
      <c r="B602" t="s">
        <v>335</v>
      </c>
      <c r="C602" t="str">
        <f t="shared" si="36"/>
        <v>10</v>
      </c>
      <c r="D602" t="str">
        <f t="shared" si="37"/>
        <v>029</v>
      </c>
      <c r="E602" t="str">
        <f t="shared" si="38"/>
        <v>10029</v>
      </c>
      <c r="F602" t="str">
        <f t="shared" si="39"/>
        <v>San Luis del Cordero</v>
      </c>
      <c r="G602" t="s">
        <v>16</v>
      </c>
      <c r="H602">
        <v>6</v>
      </c>
      <c r="I602">
        <v>14</v>
      </c>
      <c r="J602">
        <v>1.885</v>
      </c>
      <c r="K602">
        <v>0.91900000000000004</v>
      </c>
      <c r="L602">
        <v>1.4E-2</v>
      </c>
      <c r="M602">
        <v>0.64500000000000002</v>
      </c>
      <c r="N602">
        <v>1.877</v>
      </c>
    </row>
    <row r="603" spans="1:14" hidden="1" x14ac:dyDescent="0.25">
      <c r="A603" t="s">
        <v>306</v>
      </c>
      <c r="B603" t="s">
        <v>336</v>
      </c>
      <c r="C603" t="str">
        <f t="shared" si="36"/>
        <v>10</v>
      </c>
      <c r="D603" t="str">
        <f t="shared" si="37"/>
        <v>030</v>
      </c>
      <c r="E603" t="str">
        <f t="shared" si="38"/>
        <v>10030</v>
      </c>
      <c r="F603" t="str">
        <f t="shared" si="39"/>
        <v>San Pedro del Gallo</v>
      </c>
      <c r="G603" t="s">
        <v>19</v>
      </c>
      <c r="H603">
        <v>24</v>
      </c>
      <c r="I603">
        <v>47</v>
      </c>
      <c r="J603">
        <v>2.359</v>
      </c>
      <c r="K603">
        <v>1.409</v>
      </c>
      <c r="L603">
        <v>1.4E-2</v>
      </c>
      <c r="M603">
        <v>1.744</v>
      </c>
      <c r="N603">
        <v>7.8090000000000002</v>
      </c>
    </row>
    <row r="604" spans="1:14" hidden="1" x14ac:dyDescent="0.25">
      <c r="A604" t="s">
        <v>306</v>
      </c>
      <c r="B604" t="s">
        <v>337</v>
      </c>
      <c r="C604" t="str">
        <f t="shared" si="36"/>
        <v>10</v>
      </c>
      <c r="D604" t="str">
        <f t="shared" si="37"/>
        <v>031</v>
      </c>
      <c r="E604" t="str">
        <f t="shared" si="38"/>
        <v>10031</v>
      </c>
      <c r="F604" t="str">
        <f t="shared" si="39"/>
        <v>Santa Clara</v>
      </c>
      <c r="G604" t="s">
        <v>19</v>
      </c>
      <c r="H604">
        <v>233</v>
      </c>
      <c r="I604">
        <v>407</v>
      </c>
      <c r="J604">
        <v>19.238</v>
      </c>
      <c r="K604">
        <v>8.3350000000000009</v>
      </c>
      <c r="L604">
        <v>1.3240000000000001</v>
      </c>
      <c r="M604">
        <v>21.431000000000001</v>
      </c>
      <c r="N604">
        <v>42.161999999999999</v>
      </c>
    </row>
    <row r="605" spans="1:14" x14ac:dyDescent="0.25">
      <c r="A605" t="s">
        <v>306</v>
      </c>
      <c r="B605" t="s">
        <v>337</v>
      </c>
      <c r="C605" t="str">
        <f t="shared" si="36"/>
        <v>10</v>
      </c>
      <c r="D605" t="str">
        <f t="shared" si="37"/>
        <v>031</v>
      </c>
      <c r="E605" t="str">
        <f t="shared" si="38"/>
        <v>10031</v>
      </c>
      <c r="F605" t="str">
        <f t="shared" si="39"/>
        <v>Santa Clara</v>
      </c>
      <c r="G605" t="s">
        <v>16</v>
      </c>
      <c r="H605">
        <v>21</v>
      </c>
      <c r="I605">
        <v>44</v>
      </c>
      <c r="J605">
        <v>3.641</v>
      </c>
      <c r="K605">
        <v>1.762</v>
      </c>
      <c r="L605">
        <v>4.8000000000000001E-2</v>
      </c>
      <c r="M605">
        <v>2.722</v>
      </c>
      <c r="N605">
        <v>3.6480000000000001</v>
      </c>
    </row>
    <row r="606" spans="1:14" hidden="1" x14ac:dyDescent="0.25">
      <c r="A606" t="s">
        <v>306</v>
      </c>
      <c r="B606" t="s">
        <v>338</v>
      </c>
      <c r="C606" t="str">
        <f t="shared" si="36"/>
        <v>10</v>
      </c>
      <c r="D606" t="str">
        <f t="shared" si="37"/>
        <v>032</v>
      </c>
      <c r="E606" t="str">
        <f t="shared" si="38"/>
        <v>10032</v>
      </c>
      <c r="F606" t="str">
        <f t="shared" si="39"/>
        <v>Santiago Papasquiaro</v>
      </c>
      <c r="G606" t="s">
        <v>19</v>
      </c>
      <c r="H606">
        <v>1767</v>
      </c>
      <c r="I606">
        <v>7454</v>
      </c>
      <c r="J606">
        <v>4895.4110000000001</v>
      </c>
      <c r="K606">
        <v>2795.498</v>
      </c>
      <c r="L606">
        <v>3.8540000000000001</v>
      </c>
      <c r="M606">
        <v>1526.662</v>
      </c>
      <c r="N606">
        <v>5620.1970000000001</v>
      </c>
    </row>
    <row r="607" spans="1:14" x14ac:dyDescent="0.25">
      <c r="A607" t="s">
        <v>306</v>
      </c>
      <c r="B607" t="s">
        <v>338</v>
      </c>
      <c r="C607" t="str">
        <f t="shared" si="36"/>
        <v>10</v>
      </c>
      <c r="D607" t="str">
        <f t="shared" si="37"/>
        <v>032</v>
      </c>
      <c r="E607" t="str">
        <f t="shared" si="38"/>
        <v>10032</v>
      </c>
      <c r="F607" t="str">
        <f t="shared" si="39"/>
        <v>Santiago Papasquiaro</v>
      </c>
      <c r="G607" t="s">
        <v>16</v>
      </c>
      <c r="H607">
        <v>211</v>
      </c>
      <c r="I607">
        <v>1511</v>
      </c>
      <c r="J607">
        <v>428.03199999999998</v>
      </c>
      <c r="K607">
        <v>104.71899999999999</v>
      </c>
      <c r="L607">
        <v>10.93</v>
      </c>
      <c r="M607">
        <v>174.5</v>
      </c>
      <c r="N607">
        <v>429.39100000000002</v>
      </c>
    </row>
    <row r="608" spans="1:14" hidden="1" x14ac:dyDescent="0.25">
      <c r="A608" t="s">
        <v>306</v>
      </c>
      <c r="B608" t="s">
        <v>339</v>
      </c>
      <c r="C608" t="str">
        <f t="shared" si="36"/>
        <v>10</v>
      </c>
      <c r="D608" t="str">
        <f t="shared" si="37"/>
        <v>033</v>
      </c>
      <c r="E608" t="str">
        <f t="shared" si="38"/>
        <v>10033</v>
      </c>
      <c r="F608" t="str">
        <f t="shared" si="39"/>
        <v>Súchil</v>
      </c>
      <c r="G608" t="s">
        <v>19</v>
      </c>
      <c r="H608">
        <v>215</v>
      </c>
      <c r="I608">
        <v>380</v>
      </c>
      <c r="J608">
        <v>18.806000000000001</v>
      </c>
      <c r="K608">
        <v>9.5449999999999999</v>
      </c>
      <c r="L608">
        <v>1.329</v>
      </c>
      <c r="M608">
        <v>24.934999999999999</v>
      </c>
      <c r="N608">
        <v>68.028000000000006</v>
      </c>
    </row>
    <row r="609" spans="1:14" x14ac:dyDescent="0.25">
      <c r="A609" t="s">
        <v>306</v>
      </c>
      <c r="B609" t="s">
        <v>339</v>
      </c>
      <c r="C609" t="str">
        <f t="shared" si="36"/>
        <v>10</v>
      </c>
      <c r="D609" t="str">
        <f t="shared" si="37"/>
        <v>033</v>
      </c>
      <c r="E609" t="str">
        <f t="shared" si="38"/>
        <v>10033</v>
      </c>
      <c r="F609" t="str">
        <f t="shared" si="39"/>
        <v>Súchil</v>
      </c>
      <c r="G609" t="s">
        <v>16</v>
      </c>
      <c r="H609">
        <v>36</v>
      </c>
      <c r="I609">
        <v>64</v>
      </c>
      <c r="J609">
        <v>3.2210000000000001</v>
      </c>
      <c r="K609">
        <v>1.3089999999999999</v>
      </c>
      <c r="L609">
        <v>0</v>
      </c>
      <c r="M609">
        <v>1.3080000000000001</v>
      </c>
      <c r="N609">
        <v>3.2490000000000001</v>
      </c>
    </row>
    <row r="610" spans="1:14" hidden="1" x14ac:dyDescent="0.25">
      <c r="A610" t="s">
        <v>306</v>
      </c>
      <c r="B610" t="s">
        <v>340</v>
      </c>
      <c r="C610" t="str">
        <f t="shared" si="36"/>
        <v>10</v>
      </c>
      <c r="D610" t="str">
        <f t="shared" si="37"/>
        <v>034</v>
      </c>
      <c r="E610" t="str">
        <f t="shared" si="38"/>
        <v>10034</v>
      </c>
      <c r="F610" t="str">
        <f t="shared" si="39"/>
        <v>Tamazula</v>
      </c>
      <c r="G610" t="s">
        <v>19</v>
      </c>
      <c r="H610">
        <v>175</v>
      </c>
      <c r="I610">
        <v>359</v>
      </c>
      <c r="J610">
        <v>35.329000000000001</v>
      </c>
      <c r="K610">
        <v>21.725999999999999</v>
      </c>
      <c r="L610">
        <v>2.5000000000000001E-2</v>
      </c>
      <c r="M610">
        <v>20.134</v>
      </c>
      <c r="N610">
        <v>64.376000000000005</v>
      </c>
    </row>
    <row r="611" spans="1:14" x14ac:dyDescent="0.25">
      <c r="A611" t="s">
        <v>306</v>
      </c>
      <c r="B611" t="s">
        <v>340</v>
      </c>
      <c r="C611" t="str">
        <f t="shared" si="36"/>
        <v>10</v>
      </c>
      <c r="D611" t="str">
        <f t="shared" si="37"/>
        <v>034</v>
      </c>
      <c r="E611" t="str">
        <f t="shared" si="38"/>
        <v>10034</v>
      </c>
      <c r="F611" t="str">
        <f t="shared" si="39"/>
        <v>Tamazula</v>
      </c>
      <c r="G611" t="s">
        <v>16</v>
      </c>
      <c r="H611">
        <v>14</v>
      </c>
      <c r="I611">
        <v>34</v>
      </c>
      <c r="J611">
        <v>3.8959999999999999</v>
      </c>
      <c r="K611">
        <v>1.444</v>
      </c>
      <c r="L611">
        <v>0</v>
      </c>
      <c r="M611">
        <v>2.1120000000000001</v>
      </c>
      <c r="N611">
        <v>3.7629999999999999</v>
      </c>
    </row>
    <row r="612" spans="1:14" hidden="1" x14ac:dyDescent="0.25">
      <c r="A612" t="s">
        <v>306</v>
      </c>
      <c r="B612" t="s">
        <v>341</v>
      </c>
      <c r="C612" t="str">
        <f t="shared" si="36"/>
        <v>10</v>
      </c>
      <c r="D612" t="str">
        <f t="shared" si="37"/>
        <v>035</v>
      </c>
      <c r="E612" t="str">
        <f t="shared" si="38"/>
        <v>10035</v>
      </c>
      <c r="F612" t="str">
        <f t="shared" si="39"/>
        <v>Tepehuanes</v>
      </c>
      <c r="G612" t="s">
        <v>19</v>
      </c>
      <c r="H612">
        <v>439</v>
      </c>
      <c r="I612">
        <v>1193</v>
      </c>
      <c r="J612">
        <v>286.22800000000001</v>
      </c>
      <c r="K612">
        <v>205.578</v>
      </c>
      <c r="L612">
        <v>11.927</v>
      </c>
      <c r="M612">
        <v>138.136</v>
      </c>
      <c r="N612">
        <v>428.26600000000002</v>
      </c>
    </row>
    <row r="613" spans="1:14" x14ac:dyDescent="0.25">
      <c r="A613" t="s">
        <v>306</v>
      </c>
      <c r="B613" t="s">
        <v>341</v>
      </c>
      <c r="C613" t="str">
        <f t="shared" si="36"/>
        <v>10</v>
      </c>
      <c r="D613" t="str">
        <f t="shared" si="37"/>
        <v>035</v>
      </c>
      <c r="E613" t="str">
        <f t="shared" si="38"/>
        <v>10035</v>
      </c>
      <c r="F613" t="str">
        <f t="shared" si="39"/>
        <v>Tepehuanes</v>
      </c>
      <c r="G613" t="s">
        <v>16</v>
      </c>
      <c r="H613">
        <v>56</v>
      </c>
      <c r="I613">
        <v>156</v>
      </c>
      <c r="J613">
        <v>20.972999999999999</v>
      </c>
      <c r="K613">
        <v>7.4960000000000004</v>
      </c>
      <c r="L613">
        <v>0.29099999999999998</v>
      </c>
      <c r="M613">
        <v>9.7910000000000004</v>
      </c>
      <c r="N613">
        <v>20.882999999999999</v>
      </c>
    </row>
    <row r="614" spans="1:14" hidden="1" x14ac:dyDescent="0.25">
      <c r="A614" t="s">
        <v>306</v>
      </c>
      <c r="B614" t="s">
        <v>342</v>
      </c>
      <c r="C614" t="str">
        <f t="shared" si="36"/>
        <v>10</v>
      </c>
      <c r="D614" t="str">
        <f t="shared" si="37"/>
        <v>036</v>
      </c>
      <c r="E614" t="str">
        <f t="shared" si="38"/>
        <v>10036</v>
      </c>
      <c r="F614" t="str">
        <f t="shared" si="39"/>
        <v>Tlahualilo</v>
      </c>
      <c r="G614" t="s">
        <v>19</v>
      </c>
      <c r="H614">
        <v>474</v>
      </c>
      <c r="I614">
        <v>3061</v>
      </c>
      <c r="J614">
        <v>1244.183</v>
      </c>
      <c r="K614">
        <v>625.31600000000003</v>
      </c>
      <c r="L614">
        <v>-9.3420000000000005</v>
      </c>
      <c r="M614">
        <v>347.66800000000001</v>
      </c>
      <c r="N614">
        <v>1408.8810000000001</v>
      </c>
    </row>
    <row r="615" spans="1:14" x14ac:dyDescent="0.25">
      <c r="A615" t="s">
        <v>306</v>
      </c>
      <c r="B615" t="s">
        <v>342</v>
      </c>
      <c r="C615" t="str">
        <f t="shared" si="36"/>
        <v>10</v>
      </c>
      <c r="D615" t="str">
        <f t="shared" si="37"/>
        <v>036</v>
      </c>
      <c r="E615" t="str">
        <f t="shared" si="38"/>
        <v>10036</v>
      </c>
      <c r="F615" t="str">
        <f t="shared" si="39"/>
        <v>Tlahualilo</v>
      </c>
      <c r="G615" t="s">
        <v>16</v>
      </c>
      <c r="H615">
        <v>39</v>
      </c>
      <c r="I615">
        <v>2144</v>
      </c>
      <c r="J615">
        <v>859.79100000000005</v>
      </c>
      <c r="K615">
        <v>308.904</v>
      </c>
      <c r="L615">
        <v>-12.308999999999999</v>
      </c>
      <c r="M615">
        <v>299.14999999999998</v>
      </c>
      <c r="N615">
        <v>964.61900000000003</v>
      </c>
    </row>
    <row r="616" spans="1:14" hidden="1" x14ac:dyDescent="0.25">
      <c r="A616" t="s">
        <v>306</v>
      </c>
      <c r="B616" t="s">
        <v>343</v>
      </c>
      <c r="C616" t="str">
        <f t="shared" si="36"/>
        <v>10</v>
      </c>
      <c r="D616" t="str">
        <f t="shared" si="37"/>
        <v>037</v>
      </c>
      <c r="E616" t="str">
        <f t="shared" si="38"/>
        <v>10037</v>
      </c>
      <c r="F616" t="str">
        <f t="shared" si="39"/>
        <v>Topia</v>
      </c>
      <c r="G616" t="s">
        <v>19</v>
      </c>
      <c r="H616">
        <v>127</v>
      </c>
      <c r="I616">
        <v>684</v>
      </c>
      <c r="J616">
        <v>330.03800000000001</v>
      </c>
      <c r="K616">
        <v>223.892</v>
      </c>
      <c r="L616">
        <v>7.7720000000000002</v>
      </c>
      <c r="M616">
        <v>187.97499999999999</v>
      </c>
      <c r="N616">
        <v>347.892</v>
      </c>
    </row>
    <row r="617" spans="1:14" x14ac:dyDescent="0.25">
      <c r="A617" t="s">
        <v>306</v>
      </c>
      <c r="B617" t="s">
        <v>343</v>
      </c>
      <c r="C617" t="str">
        <f t="shared" si="36"/>
        <v>10</v>
      </c>
      <c r="D617" t="str">
        <f t="shared" si="37"/>
        <v>037</v>
      </c>
      <c r="E617" t="str">
        <f t="shared" si="38"/>
        <v>10037</v>
      </c>
      <c r="F617" t="str">
        <f t="shared" si="39"/>
        <v>Topia</v>
      </c>
      <c r="G617" t="s">
        <v>16</v>
      </c>
      <c r="H617">
        <v>11</v>
      </c>
      <c r="I617">
        <v>26</v>
      </c>
      <c r="J617">
        <v>2.82</v>
      </c>
      <c r="K617">
        <v>1.4119999999999999</v>
      </c>
      <c r="L617">
        <v>0</v>
      </c>
      <c r="M617">
        <v>0.877</v>
      </c>
      <c r="N617">
        <v>2.819</v>
      </c>
    </row>
    <row r="618" spans="1:14" hidden="1" x14ac:dyDescent="0.25">
      <c r="A618" t="s">
        <v>306</v>
      </c>
      <c r="B618" t="s">
        <v>344</v>
      </c>
      <c r="C618" t="str">
        <f t="shared" si="36"/>
        <v>10</v>
      </c>
      <c r="D618" t="str">
        <f t="shared" si="37"/>
        <v>038</v>
      </c>
      <c r="E618" t="str">
        <f t="shared" si="38"/>
        <v>10038</v>
      </c>
      <c r="F618" t="str">
        <f t="shared" si="39"/>
        <v>Vicente Guerrero</v>
      </c>
      <c r="G618" t="s">
        <v>19</v>
      </c>
      <c r="H618">
        <v>1425</v>
      </c>
      <c r="I618">
        <v>3139</v>
      </c>
      <c r="J618">
        <v>576.56500000000005</v>
      </c>
      <c r="K618">
        <v>280.96899999999999</v>
      </c>
      <c r="L618">
        <v>9.5649999999999995</v>
      </c>
      <c r="M618">
        <v>324.63799999999998</v>
      </c>
      <c r="N618">
        <v>1480.463</v>
      </c>
    </row>
    <row r="619" spans="1:14" x14ac:dyDescent="0.25">
      <c r="A619" t="s">
        <v>306</v>
      </c>
      <c r="B619" t="s">
        <v>344</v>
      </c>
      <c r="C619" t="str">
        <f t="shared" si="36"/>
        <v>10</v>
      </c>
      <c r="D619" t="str">
        <f t="shared" si="37"/>
        <v>038</v>
      </c>
      <c r="E619" t="str">
        <f t="shared" si="38"/>
        <v>10038</v>
      </c>
      <c r="F619" t="str">
        <f t="shared" si="39"/>
        <v>Vicente Guerrero</v>
      </c>
      <c r="G619" t="s">
        <v>16</v>
      </c>
      <c r="H619">
        <v>150</v>
      </c>
      <c r="I619">
        <v>365</v>
      </c>
      <c r="J619">
        <v>41.558</v>
      </c>
      <c r="K619">
        <v>18.542000000000002</v>
      </c>
      <c r="L619">
        <v>3.1E-2</v>
      </c>
      <c r="M619">
        <v>42.493000000000002</v>
      </c>
      <c r="N619">
        <v>41.997999999999998</v>
      </c>
    </row>
    <row r="620" spans="1:14" hidden="1" x14ac:dyDescent="0.25">
      <c r="A620" t="s">
        <v>306</v>
      </c>
      <c r="B620" t="s">
        <v>345</v>
      </c>
      <c r="C620" t="str">
        <f t="shared" si="36"/>
        <v>10</v>
      </c>
      <c r="D620" t="str">
        <f t="shared" si="37"/>
        <v>039</v>
      </c>
      <c r="E620" t="str">
        <f t="shared" si="38"/>
        <v>10039</v>
      </c>
      <c r="F620" t="str">
        <f t="shared" si="39"/>
        <v>Nuevo Ideal</v>
      </c>
      <c r="G620" t="s">
        <v>19</v>
      </c>
      <c r="H620">
        <v>830</v>
      </c>
      <c r="I620">
        <v>3207</v>
      </c>
      <c r="J620">
        <v>480.47399999999999</v>
      </c>
      <c r="K620">
        <v>279.63600000000002</v>
      </c>
      <c r="L620">
        <v>7.4219999999999997</v>
      </c>
      <c r="M620">
        <v>326.33699999999999</v>
      </c>
      <c r="N620">
        <v>1011.029</v>
      </c>
    </row>
    <row r="621" spans="1:14" x14ac:dyDescent="0.25">
      <c r="A621" t="s">
        <v>306</v>
      </c>
      <c r="B621" t="s">
        <v>345</v>
      </c>
      <c r="C621" t="str">
        <f t="shared" si="36"/>
        <v>10</v>
      </c>
      <c r="D621" t="str">
        <f t="shared" si="37"/>
        <v>039</v>
      </c>
      <c r="E621" t="str">
        <f t="shared" si="38"/>
        <v>10039</v>
      </c>
      <c r="F621" t="str">
        <f t="shared" si="39"/>
        <v>Nuevo Ideal</v>
      </c>
      <c r="G621" t="s">
        <v>16</v>
      </c>
      <c r="H621">
        <v>89</v>
      </c>
      <c r="I621">
        <v>1166</v>
      </c>
      <c r="J621">
        <v>202.95400000000001</v>
      </c>
      <c r="K621">
        <v>123.262</v>
      </c>
      <c r="L621">
        <v>0.16900000000000001</v>
      </c>
      <c r="M621">
        <v>108.123</v>
      </c>
      <c r="N621">
        <v>202.89500000000001</v>
      </c>
    </row>
    <row r="622" spans="1:14" hidden="1" x14ac:dyDescent="0.25">
      <c r="A622" t="s">
        <v>346</v>
      </c>
      <c r="B622" t="s">
        <v>55</v>
      </c>
      <c r="C622" t="str">
        <f t="shared" si="36"/>
        <v>11</v>
      </c>
      <c r="D622" t="str">
        <f t="shared" si="37"/>
        <v>001</v>
      </c>
      <c r="E622" t="str">
        <f t="shared" si="38"/>
        <v>11001</v>
      </c>
      <c r="F622" t="str">
        <f t="shared" si="39"/>
        <v>Abasolo</v>
      </c>
      <c r="G622" t="s">
        <v>19</v>
      </c>
      <c r="H622">
        <v>1827</v>
      </c>
      <c r="I622">
        <v>5857</v>
      </c>
      <c r="J622">
        <v>1398.155</v>
      </c>
      <c r="K622">
        <v>778.61400000000003</v>
      </c>
      <c r="L622">
        <v>34.566000000000003</v>
      </c>
      <c r="M622">
        <v>854.09900000000005</v>
      </c>
      <c r="N622">
        <v>3234.4859999999999</v>
      </c>
    </row>
    <row r="623" spans="1:14" x14ac:dyDescent="0.25">
      <c r="A623" t="s">
        <v>346</v>
      </c>
      <c r="B623" t="s">
        <v>55</v>
      </c>
      <c r="C623" t="str">
        <f t="shared" si="36"/>
        <v>11</v>
      </c>
      <c r="D623" t="str">
        <f t="shared" si="37"/>
        <v>001</v>
      </c>
      <c r="E623" t="str">
        <f t="shared" si="38"/>
        <v>11001</v>
      </c>
      <c r="F623" t="str">
        <f t="shared" si="39"/>
        <v>Abasolo</v>
      </c>
      <c r="G623" t="s">
        <v>16</v>
      </c>
      <c r="H623">
        <v>252</v>
      </c>
      <c r="I623">
        <v>1433</v>
      </c>
      <c r="J623">
        <v>392.20400000000001</v>
      </c>
      <c r="K623">
        <v>142.02199999999999</v>
      </c>
      <c r="L623">
        <v>3.3</v>
      </c>
      <c r="M623">
        <v>329.12200000000001</v>
      </c>
      <c r="N623">
        <v>386.24700000000001</v>
      </c>
    </row>
    <row r="624" spans="1:14" hidden="1" x14ac:dyDescent="0.25">
      <c r="A624" t="s">
        <v>346</v>
      </c>
      <c r="B624" t="s">
        <v>347</v>
      </c>
      <c r="C624" t="str">
        <f t="shared" si="36"/>
        <v>11</v>
      </c>
      <c r="D624" t="str">
        <f t="shared" si="37"/>
        <v>002</v>
      </c>
      <c r="E624" t="str">
        <f t="shared" si="38"/>
        <v>11002</v>
      </c>
      <c r="F624" t="str">
        <f t="shared" si="39"/>
        <v>Acámbaro</v>
      </c>
      <c r="G624" t="s">
        <v>19</v>
      </c>
      <c r="H624">
        <v>5025</v>
      </c>
      <c r="I624">
        <v>12974</v>
      </c>
      <c r="J624">
        <v>2332.4839999999999</v>
      </c>
      <c r="K624">
        <v>1006.351</v>
      </c>
      <c r="L624">
        <v>75.623000000000005</v>
      </c>
      <c r="M624">
        <v>1050.1769999999999</v>
      </c>
      <c r="N624">
        <v>4162.8209999999999</v>
      </c>
    </row>
    <row r="625" spans="1:14" x14ac:dyDescent="0.25">
      <c r="A625" t="s">
        <v>346</v>
      </c>
      <c r="B625" t="s">
        <v>347</v>
      </c>
      <c r="C625" t="str">
        <f t="shared" si="36"/>
        <v>11</v>
      </c>
      <c r="D625" t="str">
        <f t="shared" si="37"/>
        <v>002</v>
      </c>
      <c r="E625" t="str">
        <f t="shared" si="38"/>
        <v>11002</v>
      </c>
      <c r="F625" t="str">
        <f t="shared" si="39"/>
        <v>Acámbaro</v>
      </c>
      <c r="G625" t="s">
        <v>16</v>
      </c>
      <c r="H625">
        <v>449</v>
      </c>
      <c r="I625">
        <v>1910</v>
      </c>
      <c r="J625">
        <v>964.78599999999994</v>
      </c>
      <c r="K625">
        <v>152.23400000000001</v>
      </c>
      <c r="L625">
        <v>61.247999999999998</v>
      </c>
      <c r="M625">
        <v>244.35400000000001</v>
      </c>
      <c r="N625">
        <v>1011.455</v>
      </c>
    </row>
    <row r="626" spans="1:14" hidden="1" x14ac:dyDescent="0.25">
      <c r="A626" t="s">
        <v>346</v>
      </c>
      <c r="B626" t="s">
        <v>348</v>
      </c>
      <c r="C626" t="str">
        <f t="shared" si="36"/>
        <v>11</v>
      </c>
      <c r="D626" t="str">
        <f t="shared" si="37"/>
        <v>003</v>
      </c>
      <c r="E626" t="str">
        <f t="shared" si="38"/>
        <v>11003</v>
      </c>
      <c r="F626" t="str">
        <f t="shared" si="39"/>
        <v>San Miguel de Allende</v>
      </c>
      <c r="G626" t="s">
        <v>19</v>
      </c>
      <c r="H626">
        <v>5480</v>
      </c>
      <c r="I626">
        <v>20107</v>
      </c>
      <c r="J626">
        <v>4469.9049999999997</v>
      </c>
      <c r="K626">
        <v>2437.4780000000001</v>
      </c>
      <c r="L626">
        <v>95.626000000000005</v>
      </c>
      <c r="M626">
        <v>2681.5039999999999</v>
      </c>
      <c r="N626">
        <v>6923.87</v>
      </c>
    </row>
    <row r="627" spans="1:14" x14ac:dyDescent="0.25">
      <c r="A627" t="s">
        <v>346</v>
      </c>
      <c r="B627" t="s">
        <v>348</v>
      </c>
      <c r="C627" t="str">
        <f t="shared" si="36"/>
        <v>11</v>
      </c>
      <c r="D627" t="str">
        <f t="shared" si="37"/>
        <v>003</v>
      </c>
      <c r="E627" t="str">
        <f t="shared" si="38"/>
        <v>11003</v>
      </c>
      <c r="F627" t="str">
        <f t="shared" si="39"/>
        <v>San Miguel de Allende</v>
      </c>
      <c r="G627" t="s">
        <v>16</v>
      </c>
      <c r="H627">
        <v>522</v>
      </c>
      <c r="I627">
        <v>3515</v>
      </c>
      <c r="J627">
        <v>1332.962</v>
      </c>
      <c r="K627">
        <v>359.15899999999999</v>
      </c>
      <c r="L627">
        <v>7.9880000000000004</v>
      </c>
      <c r="M627">
        <v>511.7</v>
      </c>
      <c r="N627">
        <v>1318.8140000000001</v>
      </c>
    </row>
    <row r="628" spans="1:14" hidden="1" x14ac:dyDescent="0.25">
      <c r="A628" t="s">
        <v>346</v>
      </c>
      <c r="B628" t="s">
        <v>349</v>
      </c>
      <c r="C628" t="str">
        <f t="shared" si="36"/>
        <v>11</v>
      </c>
      <c r="D628" t="str">
        <f t="shared" si="37"/>
        <v>004</v>
      </c>
      <c r="E628" t="str">
        <f t="shared" si="38"/>
        <v>11004</v>
      </c>
      <c r="F628" t="str">
        <f t="shared" si="39"/>
        <v>Apaseo el Alto</v>
      </c>
      <c r="G628" t="s">
        <v>19</v>
      </c>
      <c r="H628">
        <v>2532</v>
      </c>
      <c r="I628">
        <v>7262</v>
      </c>
      <c r="J628">
        <v>3571.8229999999999</v>
      </c>
      <c r="K628">
        <v>1323.527</v>
      </c>
      <c r="L628">
        <v>56.491</v>
      </c>
      <c r="M628">
        <v>1148.9960000000001</v>
      </c>
      <c r="N628">
        <v>4364.2060000000001</v>
      </c>
    </row>
    <row r="629" spans="1:14" x14ac:dyDescent="0.25">
      <c r="A629" t="s">
        <v>346</v>
      </c>
      <c r="B629" t="s">
        <v>349</v>
      </c>
      <c r="C629" t="str">
        <f t="shared" si="36"/>
        <v>11</v>
      </c>
      <c r="D629" t="str">
        <f t="shared" si="37"/>
        <v>004</v>
      </c>
      <c r="E629" t="str">
        <f t="shared" si="38"/>
        <v>11004</v>
      </c>
      <c r="F629" t="str">
        <f t="shared" si="39"/>
        <v>Apaseo el Alto</v>
      </c>
      <c r="G629" t="s">
        <v>16</v>
      </c>
      <c r="H629">
        <v>346</v>
      </c>
      <c r="I629">
        <v>2586</v>
      </c>
      <c r="J629">
        <v>2789.1460000000002</v>
      </c>
      <c r="K629">
        <v>841.08100000000002</v>
      </c>
      <c r="L629">
        <v>48.639000000000003</v>
      </c>
      <c r="M629">
        <v>712.11</v>
      </c>
      <c r="N629">
        <v>2634.5459999999998</v>
      </c>
    </row>
    <row r="630" spans="1:14" hidden="1" x14ac:dyDescent="0.25">
      <c r="A630" t="s">
        <v>346</v>
      </c>
      <c r="B630" t="s">
        <v>350</v>
      </c>
      <c r="C630" t="str">
        <f t="shared" si="36"/>
        <v>11</v>
      </c>
      <c r="D630" t="str">
        <f t="shared" si="37"/>
        <v>005</v>
      </c>
      <c r="E630" t="str">
        <f t="shared" si="38"/>
        <v>11005</v>
      </c>
      <c r="F630" t="str">
        <f t="shared" si="39"/>
        <v>Apaseo el Grande</v>
      </c>
      <c r="G630" t="s">
        <v>19</v>
      </c>
      <c r="H630">
        <v>2304</v>
      </c>
      <c r="I630">
        <v>13516</v>
      </c>
      <c r="J630">
        <v>19323.242999999999</v>
      </c>
      <c r="K630">
        <v>5625.7969999999996</v>
      </c>
      <c r="L630">
        <v>354.959</v>
      </c>
      <c r="M630">
        <v>6827.1580000000004</v>
      </c>
      <c r="N630">
        <v>20344.953000000001</v>
      </c>
    </row>
    <row r="631" spans="1:14" x14ac:dyDescent="0.25">
      <c r="A631" t="s">
        <v>346</v>
      </c>
      <c r="B631" t="s">
        <v>350</v>
      </c>
      <c r="C631" t="str">
        <f t="shared" si="36"/>
        <v>11</v>
      </c>
      <c r="D631" t="str">
        <f t="shared" si="37"/>
        <v>005</v>
      </c>
      <c r="E631" t="str">
        <f t="shared" si="38"/>
        <v>11005</v>
      </c>
      <c r="F631" t="str">
        <f t="shared" si="39"/>
        <v>Apaseo el Grande</v>
      </c>
      <c r="G631" t="s">
        <v>16</v>
      </c>
      <c r="H631">
        <v>222</v>
      </c>
      <c r="I631">
        <v>8480</v>
      </c>
      <c r="J631">
        <v>18356.521000000001</v>
      </c>
      <c r="K631">
        <v>4916.2860000000001</v>
      </c>
      <c r="L631">
        <v>342.05900000000003</v>
      </c>
      <c r="M631">
        <v>6330.5709999999999</v>
      </c>
      <c r="N631">
        <v>18578.199000000001</v>
      </c>
    </row>
    <row r="632" spans="1:14" hidden="1" x14ac:dyDescent="0.25">
      <c r="A632" t="s">
        <v>346</v>
      </c>
      <c r="B632" t="s">
        <v>351</v>
      </c>
      <c r="C632" t="str">
        <f t="shared" si="36"/>
        <v>11</v>
      </c>
      <c r="D632" t="str">
        <f t="shared" si="37"/>
        <v>006</v>
      </c>
      <c r="E632" t="str">
        <f t="shared" si="38"/>
        <v>11006</v>
      </c>
      <c r="F632" t="str">
        <f t="shared" si="39"/>
        <v>Atarjea</v>
      </c>
      <c r="G632" t="s">
        <v>19</v>
      </c>
      <c r="H632">
        <v>29</v>
      </c>
      <c r="I632">
        <v>49</v>
      </c>
      <c r="J632">
        <v>3.573</v>
      </c>
      <c r="K632">
        <v>2.3109999999999999</v>
      </c>
      <c r="L632">
        <v>1.7000000000000001E-2</v>
      </c>
      <c r="M632">
        <v>2.4790000000000001</v>
      </c>
      <c r="N632">
        <v>6.13</v>
      </c>
    </row>
    <row r="633" spans="1:14" hidden="1" x14ac:dyDescent="0.25">
      <c r="A633" t="s">
        <v>346</v>
      </c>
      <c r="B633" t="s">
        <v>352</v>
      </c>
      <c r="C633" t="str">
        <f t="shared" si="36"/>
        <v>11</v>
      </c>
      <c r="D633" t="str">
        <f t="shared" si="37"/>
        <v>007</v>
      </c>
      <c r="E633" t="str">
        <f t="shared" si="38"/>
        <v>11007</v>
      </c>
      <c r="F633" t="str">
        <f t="shared" si="39"/>
        <v>Celaya</v>
      </c>
      <c r="G633" t="s">
        <v>19</v>
      </c>
      <c r="H633">
        <v>21087</v>
      </c>
      <c r="I633">
        <v>122569</v>
      </c>
      <c r="J633">
        <v>70113.604000000007</v>
      </c>
      <c r="K633">
        <v>23399.934000000001</v>
      </c>
      <c r="L633">
        <v>2022.203</v>
      </c>
      <c r="M633">
        <v>25235.744999999999</v>
      </c>
      <c r="N633">
        <v>94075.274999999994</v>
      </c>
    </row>
    <row r="634" spans="1:14" x14ac:dyDescent="0.25">
      <c r="A634" t="s">
        <v>346</v>
      </c>
      <c r="B634" t="s">
        <v>352</v>
      </c>
      <c r="C634" t="str">
        <f t="shared" si="36"/>
        <v>11</v>
      </c>
      <c r="D634" t="str">
        <f t="shared" si="37"/>
        <v>007</v>
      </c>
      <c r="E634" t="str">
        <f t="shared" si="38"/>
        <v>11007</v>
      </c>
      <c r="F634" t="str">
        <f t="shared" si="39"/>
        <v>Celaya</v>
      </c>
      <c r="G634" t="s">
        <v>16</v>
      </c>
      <c r="H634">
        <v>2000</v>
      </c>
      <c r="I634">
        <v>33941</v>
      </c>
      <c r="J634">
        <v>49391.983</v>
      </c>
      <c r="K634">
        <v>11351.155000000001</v>
      </c>
      <c r="L634">
        <v>1077.02</v>
      </c>
      <c r="M634">
        <v>12732.82</v>
      </c>
      <c r="N634">
        <v>50747.565000000002</v>
      </c>
    </row>
    <row r="635" spans="1:14" hidden="1" x14ac:dyDescent="0.25">
      <c r="A635" t="s">
        <v>346</v>
      </c>
      <c r="B635" t="s">
        <v>353</v>
      </c>
      <c r="C635" t="str">
        <f t="shared" si="36"/>
        <v>11</v>
      </c>
      <c r="D635" t="str">
        <f t="shared" si="37"/>
        <v>008</v>
      </c>
      <c r="E635" t="str">
        <f t="shared" si="38"/>
        <v>11008</v>
      </c>
      <c r="F635" t="str">
        <f t="shared" si="39"/>
        <v>Manuel Doblado</v>
      </c>
      <c r="G635" t="s">
        <v>19</v>
      </c>
      <c r="H635">
        <v>1107</v>
      </c>
      <c r="I635">
        <v>3564</v>
      </c>
      <c r="J635">
        <v>1616.672</v>
      </c>
      <c r="K635">
        <v>372.06400000000002</v>
      </c>
      <c r="L635">
        <v>12.888</v>
      </c>
      <c r="M635">
        <v>279.09300000000002</v>
      </c>
      <c r="N635">
        <v>2039.242</v>
      </c>
    </row>
    <row r="636" spans="1:14" x14ac:dyDescent="0.25">
      <c r="A636" t="s">
        <v>346</v>
      </c>
      <c r="B636" t="s">
        <v>353</v>
      </c>
      <c r="C636" t="str">
        <f t="shared" si="36"/>
        <v>11</v>
      </c>
      <c r="D636" t="str">
        <f t="shared" si="37"/>
        <v>008</v>
      </c>
      <c r="E636" t="str">
        <f t="shared" si="38"/>
        <v>11008</v>
      </c>
      <c r="F636" t="str">
        <f t="shared" si="39"/>
        <v>Manuel Doblado</v>
      </c>
      <c r="G636" t="s">
        <v>16</v>
      </c>
      <c r="H636">
        <v>137</v>
      </c>
      <c r="I636">
        <v>1403</v>
      </c>
      <c r="J636">
        <v>1292.299</v>
      </c>
      <c r="K636">
        <v>159.22999999999999</v>
      </c>
      <c r="L636">
        <v>6.3849999999999998</v>
      </c>
      <c r="M636">
        <v>121.879</v>
      </c>
      <c r="N636">
        <v>1311.2860000000001</v>
      </c>
    </row>
    <row r="637" spans="1:14" hidden="1" x14ac:dyDescent="0.25">
      <c r="A637" t="s">
        <v>346</v>
      </c>
      <c r="B637" t="s">
        <v>354</v>
      </c>
      <c r="C637" t="str">
        <f t="shared" si="36"/>
        <v>11</v>
      </c>
      <c r="D637" t="str">
        <f t="shared" si="37"/>
        <v>009</v>
      </c>
      <c r="E637" t="str">
        <f t="shared" si="38"/>
        <v>11009</v>
      </c>
      <c r="F637" t="str">
        <f t="shared" si="39"/>
        <v>Comonfort</v>
      </c>
      <c r="G637" t="s">
        <v>19</v>
      </c>
      <c r="H637">
        <v>2433</v>
      </c>
      <c r="I637">
        <v>6704</v>
      </c>
      <c r="J637">
        <v>924.58600000000001</v>
      </c>
      <c r="K637">
        <v>613.77300000000002</v>
      </c>
      <c r="L637">
        <v>23.146000000000001</v>
      </c>
      <c r="M637">
        <v>444.55700000000002</v>
      </c>
      <c r="N637">
        <v>1461.355</v>
      </c>
    </row>
    <row r="638" spans="1:14" x14ac:dyDescent="0.25">
      <c r="A638" t="s">
        <v>346</v>
      </c>
      <c r="B638" t="s">
        <v>354</v>
      </c>
      <c r="C638" t="str">
        <f t="shared" si="36"/>
        <v>11</v>
      </c>
      <c r="D638" t="str">
        <f t="shared" si="37"/>
        <v>009</v>
      </c>
      <c r="E638" t="str">
        <f t="shared" si="38"/>
        <v>11009</v>
      </c>
      <c r="F638" t="str">
        <f t="shared" si="39"/>
        <v>Comonfort</v>
      </c>
      <c r="G638" t="s">
        <v>16</v>
      </c>
      <c r="H638">
        <v>235</v>
      </c>
      <c r="I638">
        <v>1758</v>
      </c>
      <c r="J638">
        <v>325.05399999999997</v>
      </c>
      <c r="K638">
        <v>197.90600000000001</v>
      </c>
      <c r="L638">
        <v>2.5579999999999998</v>
      </c>
      <c r="M638">
        <v>131.96700000000001</v>
      </c>
      <c r="N638">
        <v>333.62299999999999</v>
      </c>
    </row>
    <row r="639" spans="1:14" hidden="1" x14ac:dyDescent="0.25">
      <c r="A639" t="s">
        <v>346</v>
      </c>
      <c r="B639" t="s">
        <v>355</v>
      </c>
      <c r="C639" t="str">
        <f t="shared" si="36"/>
        <v>11</v>
      </c>
      <c r="D639" t="str">
        <f t="shared" si="37"/>
        <v>010</v>
      </c>
      <c r="E639" t="str">
        <f t="shared" si="38"/>
        <v>11010</v>
      </c>
      <c r="F639" t="str">
        <f t="shared" si="39"/>
        <v>Coroneo</v>
      </c>
      <c r="G639" t="s">
        <v>19</v>
      </c>
      <c r="H639">
        <v>507</v>
      </c>
      <c r="I639">
        <v>1085</v>
      </c>
      <c r="J639">
        <v>246.65299999999999</v>
      </c>
      <c r="K639">
        <v>167.38499999999999</v>
      </c>
      <c r="L639">
        <v>1.8260000000000001</v>
      </c>
      <c r="M639">
        <v>109.226</v>
      </c>
      <c r="N639">
        <v>376.798</v>
      </c>
    </row>
    <row r="640" spans="1:14" x14ac:dyDescent="0.25">
      <c r="A640" t="s">
        <v>346</v>
      </c>
      <c r="B640" t="s">
        <v>355</v>
      </c>
      <c r="C640" t="str">
        <f t="shared" si="36"/>
        <v>11</v>
      </c>
      <c r="D640" t="str">
        <f t="shared" si="37"/>
        <v>010</v>
      </c>
      <c r="E640" t="str">
        <f t="shared" si="38"/>
        <v>11010</v>
      </c>
      <c r="F640" t="str">
        <f t="shared" si="39"/>
        <v>Coroneo</v>
      </c>
      <c r="G640" t="s">
        <v>16</v>
      </c>
      <c r="H640">
        <v>46</v>
      </c>
      <c r="I640">
        <v>192</v>
      </c>
      <c r="J640">
        <v>41.423000000000002</v>
      </c>
      <c r="K640">
        <v>20.018999999999998</v>
      </c>
      <c r="L640">
        <v>0.187</v>
      </c>
      <c r="M640">
        <v>12.577</v>
      </c>
      <c r="N640">
        <v>41.548999999999999</v>
      </c>
    </row>
    <row r="641" spans="1:14" hidden="1" x14ac:dyDescent="0.25">
      <c r="A641" t="s">
        <v>346</v>
      </c>
      <c r="B641" t="s">
        <v>356</v>
      </c>
      <c r="C641" t="str">
        <f t="shared" si="36"/>
        <v>11</v>
      </c>
      <c r="D641" t="str">
        <f t="shared" si="37"/>
        <v>011</v>
      </c>
      <c r="E641" t="str">
        <f t="shared" si="38"/>
        <v>11011</v>
      </c>
      <c r="F641" t="str">
        <f t="shared" si="39"/>
        <v>Cortazar</v>
      </c>
      <c r="G641" t="s">
        <v>19</v>
      </c>
      <c r="H641">
        <v>3838</v>
      </c>
      <c r="I641">
        <v>13989</v>
      </c>
      <c r="J641">
        <v>6042.0249999999996</v>
      </c>
      <c r="K641">
        <v>2606.4119999999998</v>
      </c>
      <c r="L641">
        <v>393.23200000000003</v>
      </c>
      <c r="M641">
        <v>2770.6210000000001</v>
      </c>
      <c r="N641">
        <v>8623.9619999999995</v>
      </c>
    </row>
    <row r="642" spans="1:14" x14ac:dyDescent="0.25">
      <c r="A642" t="s">
        <v>346</v>
      </c>
      <c r="B642" t="s">
        <v>356</v>
      </c>
      <c r="C642" t="str">
        <f t="shared" si="36"/>
        <v>11</v>
      </c>
      <c r="D642" t="str">
        <f t="shared" si="37"/>
        <v>011</v>
      </c>
      <c r="E642" t="str">
        <f t="shared" si="38"/>
        <v>11011</v>
      </c>
      <c r="F642" t="str">
        <f t="shared" si="39"/>
        <v>Cortazar</v>
      </c>
      <c r="G642" t="s">
        <v>16</v>
      </c>
      <c r="H642">
        <v>374</v>
      </c>
      <c r="I642">
        <v>3604</v>
      </c>
      <c r="J642">
        <v>3460.1559999999999</v>
      </c>
      <c r="K642">
        <v>1005.4880000000001</v>
      </c>
      <c r="L642">
        <v>144.79900000000001</v>
      </c>
      <c r="M642">
        <v>1181.155</v>
      </c>
      <c r="N642">
        <v>3369.1889999999999</v>
      </c>
    </row>
    <row r="643" spans="1:14" hidden="1" x14ac:dyDescent="0.25">
      <c r="A643" t="s">
        <v>346</v>
      </c>
      <c r="B643" t="s">
        <v>357</v>
      </c>
      <c r="C643" t="str">
        <f t="shared" ref="C643:C706" si="40">MID(A643,1,2)</f>
        <v>11</v>
      </c>
      <c r="D643" t="str">
        <f t="shared" ref="D643:D706" si="41">MID(B643,1,3)</f>
        <v>012</v>
      </c>
      <c r="E643" t="str">
        <f t="shared" ref="E643:E706" si="42">CONCATENATE(C643,D643)</f>
        <v>11012</v>
      </c>
      <c r="F643" t="str">
        <f t="shared" ref="F643:F706" si="43">MID(B643,5,40)</f>
        <v>Cuerámaro</v>
      </c>
      <c r="G643" t="s">
        <v>19</v>
      </c>
      <c r="H643">
        <v>1184</v>
      </c>
      <c r="I643">
        <v>2604</v>
      </c>
      <c r="J643">
        <v>414.94400000000002</v>
      </c>
      <c r="K643">
        <v>254.49600000000001</v>
      </c>
      <c r="L643">
        <v>3.8940000000000001</v>
      </c>
      <c r="M643">
        <v>279.15199999999999</v>
      </c>
      <c r="N643">
        <v>850.68799999999999</v>
      </c>
    </row>
    <row r="644" spans="1:14" x14ac:dyDescent="0.25">
      <c r="A644" t="s">
        <v>346</v>
      </c>
      <c r="B644" t="s">
        <v>357</v>
      </c>
      <c r="C644" t="str">
        <f t="shared" si="40"/>
        <v>11</v>
      </c>
      <c r="D644" t="str">
        <f t="shared" si="41"/>
        <v>012</v>
      </c>
      <c r="E644" t="str">
        <f t="shared" si="42"/>
        <v>11012</v>
      </c>
      <c r="F644" t="str">
        <f t="shared" si="43"/>
        <v>Cuerámaro</v>
      </c>
      <c r="G644" t="s">
        <v>16</v>
      </c>
      <c r="H644">
        <v>113</v>
      </c>
      <c r="I644">
        <v>525</v>
      </c>
      <c r="J644">
        <v>78.488</v>
      </c>
      <c r="K644">
        <v>31.106000000000002</v>
      </c>
      <c r="L644">
        <v>0.53700000000000003</v>
      </c>
      <c r="M644">
        <v>27.954000000000001</v>
      </c>
      <c r="N644">
        <v>78.031999999999996</v>
      </c>
    </row>
    <row r="645" spans="1:14" hidden="1" x14ac:dyDescent="0.25">
      <c r="A645" t="s">
        <v>346</v>
      </c>
      <c r="B645" t="s">
        <v>358</v>
      </c>
      <c r="C645" t="str">
        <f t="shared" si="40"/>
        <v>11</v>
      </c>
      <c r="D645" t="str">
        <f t="shared" si="41"/>
        <v>013</v>
      </c>
      <c r="E645" t="str">
        <f t="shared" si="42"/>
        <v>11013</v>
      </c>
      <c r="F645" t="str">
        <f t="shared" si="43"/>
        <v>Doctor Mora</v>
      </c>
      <c r="G645" t="s">
        <v>19</v>
      </c>
      <c r="H645">
        <v>408</v>
      </c>
      <c r="I645">
        <v>3156</v>
      </c>
      <c r="J645">
        <v>1748.443</v>
      </c>
      <c r="K645">
        <v>242.64099999999999</v>
      </c>
      <c r="L645">
        <v>28.849</v>
      </c>
      <c r="M645">
        <v>242.773</v>
      </c>
      <c r="N645">
        <v>2002.462</v>
      </c>
    </row>
    <row r="646" spans="1:14" x14ac:dyDescent="0.25">
      <c r="A646" t="s">
        <v>346</v>
      </c>
      <c r="B646" t="s">
        <v>358</v>
      </c>
      <c r="C646" t="str">
        <f t="shared" si="40"/>
        <v>11</v>
      </c>
      <c r="D646" t="str">
        <f t="shared" si="41"/>
        <v>013</v>
      </c>
      <c r="E646" t="str">
        <f t="shared" si="42"/>
        <v>11013</v>
      </c>
      <c r="F646" t="str">
        <f t="shared" si="43"/>
        <v>Doctor Mora</v>
      </c>
      <c r="G646" t="s">
        <v>16</v>
      </c>
      <c r="H646">
        <v>41</v>
      </c>
      <c r="I646">
        <v>2427</v>
      </c>
      <c r="J646">
        <v>1624.819</v>
      </c>
      <c r="K646">
        <v>144.43100000000001</v>
      </c>
      <c r="L646">
        <v>24.632000000000001</v>
      </c>
      <c r="M646">
        <v>180.22499999999999</v>
      </c>
      <c r="N646">
        <v>1821.5</v>
      </c>
    </row>
    <row r="647" spans="1:14" hidden="1" x14ac:dyDescent="0.25">
      <c r="A647" t="s">
        <v>346</v>
      </c>
      <c r="B647" t="s">
        <v>359</v>
      </c>
      <c r="C647" t="str">
        <f t="shared" si="40"/>
        <v>11</v>
      </c>
      <c r="D647" t="str">
        <f t="shared" si="41"/>
        <v>014</v>
      </c>
      <c r="E647" t="str">
        <f t="shared" si="42"/>
        <v>11014</v>
      </c>
      <c r="F647" t="str">
        <f t="shared" si="43"/>
        <v>Dolores Hidalgo Cuna de la Independencia</v>
      </c>
      <c r="G647" t="s">
        <v>19</v>
      </c>
      <c r="H647">
        <v>4310</v>
      </c>
      <c r="I647">
        <v>13933</v>
      </c>
      <c r="J647">
        <v>3539.1709999999998</v>
      </c>
      <c r="K647">
        <v>1284.7809999999999</v>
      </c>
      <c r="L647">
        <v>56.277000000000001</v>
      </c>
      <c r="M647">
        <v>1502.135</v>
      </c>
      <c r="N647">
        <v>5427.6559999999999</v>
      </c>
    </row>
    <row r="648" spans="1:14" x14ac:dyDescent="0.25">
      <c r="A648" t="s">
        <v>346</v>
      </c>
      <c r="B648" t="s">
        <v>359</v>
      </c>
      <c r="C648" t="str">
        <f t="shared" si="40"/>
        <v>11</v>
      </c>
      <c r="D648" t="str">
        <f t="shared" si="41"/>
        <v>014</v>
      </c>
      <c r="E648" t="str">
        <f t="shared" si="42"/>
        <v>11014</v>
      </c>
      <c r="F648" t="str">
        <f t="shared" si="43"/>
        <v>Dolores Hidalgo Cuna de la Independencia</v>
      </c>
      <c r="G648" t="s">
        <v>16</v>
      </c>
      <c r="H648">
        <v>742</v>
      </c>
      <c r="I648">
        <v>4250</v>
      </c>
      <c r="J648">
        <v>2058.509</v>
      </c>
      <c r="K648">
        <v>394.73</v>
      </c>
      <c r="L648">
        <v>11.016</v>
      </c>
      <c r="M648">
        <v>401.42</v>
      </c>
      <c r="N648">
        <v>2086.9369999999999</v>
      </c>
    </row>
    <row r="649" spans="1:14" hidden="1" x14ac:dyDescent="0.25">
      <c r="A649" t="s">
        <v>346</v>
      </c>
      <c r="B649" t="s">
        <v>360</v>
      </c>
      <c r="C649" t="str">
        <f t="shared" si="40"/>
        <v>11</v>
      </c>
      <c r="D649" t="str">
        <f t="shared" si="41"/>
        <v>015</v>
      </c>
      <c r="E649" t="str">
        <f t="shared" si="42"/>
        <v>11015</v>
      </c>
      <c r="F649" t="str">
        <f t="shared" si="43"/>
        <v>Guanajuato</v>
      </c>
      <c r="G649" t="s">
        <v>19</v>
      </c>
      <c r="H649">
        <v>5552</v>
      </c>
      <c r="I649">
        <v>25289</v>
      </c>
      <c r="J649">
        <v>9144.2980000000007</v>
      </c>
      <c r="K649">
        <v>4352.652</v>
      </c>
      <c r="L649">
        <v>682.971</v>
      </c>
      <c r="M649">
        <v>5279.0479999999998</v>
      </c>
      <c r="N649">
        <v>12800.403</v>
      </c>
    </row>
    <row r="650" spans="1:14" x14ac:dyDescent="0.25">
      <c r="A650" t="s">
        <v>346</v>
      </c>
      <c r="B650" t="s">
        <v>360</v>
      </c>
      <c r="C650" t="str">
        <f t="shared" si="40"/>
        <v>11</v>
      </c>
      <c r="D650" t="str">
        <f t="shared" si="41"/>
        <v>015</v>
      </c>
      <c r="E650" t="str">
        <f t="shared" si="42"/>
        <v>11015</v>
      </c>
      <c r="F650" t="str">
        <f t="shared" si="43"/>
        <v>Guanajuato</v>
      </c>
      <c r="G650" t="s">
        <v>16</v>
      </c>
      <c r="H650">
        <v>572</v>
      </c>
      <c r="I650">
        <v>2213</v>
      </c>
      <c r="J650">
        <v>2186.4340000000002</v>
      </c>
      <c r="K650">
        <v>449.83100000000002</v>
      </c>
      <c r="L650">
        <v>6.0659999999999998</v>
      </c>
      <c r="M650">
        <v>632.78800000000001</v>
      </c>
      <c r="N650">
        <v>2256.9569999999999</v>
      </c>
    </row>
    <row r="651" spans="1:14" hidden="1" x14ac:dyDescent="0.25">
      <c r="A651" t="s">
        <v>346</v>
      </c>
      <c r="B651" t="s">
        <v>361</v>
      </c>
      <c r="C651" t="str">
        <f t="shared" si="40"/>
        <v>11</v>
      </c>
      <c r="D651" t="str">
        <f t="shared" si="41"/>
        <v>016</v>
      </c>
      <c r="E651" t="str">
        <f t="shared" si="42"/>
        <v>11016</v>
      </c>
      <c r="F651" t="str">
        <f t="shared" si="43"/>
        <v>Huanímaro</v>
      </c>
      <c r="G651" t="s">
        <v>19</v>
      </c>
      <c r="H651">
        <v>599</v>
      </c>
      <c r="I651">
        <v>1329</v>
      </c>
      <c r="J651">
        <v>255.589</v>
      </c>
      <c r="K651">
        <v>179.34899999999999</v>
      </c>
      <c r="L651">
        <v>7.58</v>
      </c>
      <c r="M651">
        <v>176.02</v>
      </c>
      <c r="N651">
        <v>518.86400000000003</v>
      </c>
    </row>
    <row r="652" spans="1:14" x14ac:dyDescent="0.25">
      <c r="A652" t="s">
        <v>346</v>
      </c>
      <c r="B652" t="s">
        <v>361</v>
      </c>
      <c r="C652" t="str">
        <f t="shared" si="40"/>
        <v>11</v>
      </c>
      <c r="D652" t="str">
        <f t="shared" si="41"/>
        <v>016</v>
      </c>
      <c r="E652" t="str">
        <f t="shared" si="42"/>
        <v>11016</v>
      </c>
      <c r="F652" t="str">
        <f t="shared" si="43"/>
        <v>Huanímaro</v>
      </c>
      <c r="G652" t="s">
        <v>16</v>
      </c>
      <c r="H652">
        <v>49</v>
      </c>
      <c r="I652">
        <v>123</v>
      </c>
      <c r="J652">
        <v>14.744999999999999</v>
      </c>
      <c r="K652">
        <v>6.2759999999999998</v>
      </c>
      <c r="L652">
        <v>0.20699999999999999</v>
      </c>
      <c r="M652">
        <v>7.1180000000000003</v>
      </c>
      <c r="N652">
        <v>14.529</v>
      </c>
    </row>
    <row r="653" spans="1:14" hidden="1" x14ac:dyDescent="0.25">
      <c r="A653" t="s">
        <v>346</v>
      </c>
      <c r="B653" t="s">
        <v>362</v>
      </c>
      <c r="C653" t="str">
        <f t="shared" si="40"/>
        <v>11</v>
      </c>
      <c r="D653" t="str">
        <f t="shared" si="41"/>
        <v>017</v>
      </c>
      <c r="E653" t="str">
        <f t="shared" si="42"/>
        <v>11017</v>
      </c>
      <c r="F653" t="str">
        <f t="shared" si="43"/>
        <v>Irapuato</v>
      </c>
      <c r="G653" t="s">
        <v>19</v>
      </c>
      <c r="H653">
        <v>21626</v>
      </c>
      <c r="I653">
        <v>110481</v>
      </c>
      <c r="J653">
        <v>59051.6</v>
      </c>
      <c r="K653">
        <v>25866.245999999999</v>
      </c>
      <c r="L653">
        <v>1845.3810000000001</v>
      </c>
      <c r="M653">
        <v>23202.268</v>
      </c>
      <c r="N653">
        <v>84041.028000000006</v>
      </c>
    </row>
    <row r="654" spans="1:14" x14ac:dyDescent="0.25">
      <c r="A654" t="s">
        <v>346</v>
      </c>
      <c r="B654" t="s">
        <v>362</v>
      </c>
      <c r="C654" t="str">
        <f t="shared" si="40"/>
        <v>11</v>
      </c>
      <c r="D654" t="str">
        <f t="shared" si="41"/>
        <v>017</v>
      </c>
      <c r="E654" t="str">
        <f t="shared" si="42"/>
        <v>11017</v>
      </c>
      <c r="F654" t="str">
        <f t="shared" si="43"/>
        <v>Irapuato</v>
      </c>
      <c r="G654" t="s">
        <v>16</v>
      </c>
      <c r="H654">
        <v>1897</v>
      </c>
      <c r="I654">
        <v>29659</v>
      </c>
      <c r="J654">
        <v>39870.252</v>
      </c>
      <c r="K654">
        <v>13845.413</v>
      </c>
      <c r="L654">
        <v>1281.6859999999999</v>
      </c>
      <c r="M654">
        <v>12453.302</v>
      </c>
      <c r="N654">
        <v>40913.822</v>
      </c>
    </row>
    <row r="655" spans="1:14" hidden="1" x14ac:dyDescent="0.25">
      <c r="A655" t="s">
        <v>346</v>
      </c>
      <c r="B655" t="s">
        <v>363</v>
      </c>
      <c r="C655" t="str">
        <f t="shared" si="40"/>
        <v>11</v>
      </c>
      <c r="D655" t="str">
        <f t="shared" si="41"/>
        <v>018</v>
      </c>
      <c r="E655" t="str">
        <f t="shared" si="42"/>
        <v>11018</v>
      </c>
      <c r="F655" t="str">
        <f t="shared" si="43"/>
        <v>Jaral del Progreso</v>
      </c>
      <c r="G655" t="s">
        <v>19</v>
      </c>
      <c r="H655">
        <v>1578</v>
      </c>
      <c r="I655">
        <v>4408</v>
      </c>
      <c r="J655">
        <v>1152.6179999999999</v>
      </c>
      <c r="K655">
        <v>541.45799999999997</v>
      </c>
      <c r="L655">
        <v>31.018000000000001</v>
      </c>
      <c r="M655">
        <v>451.36500000000001</v>
      </c>
      <c r="N655">
        <v>1992.8</v>
      </c>
    </row>
    <row r="656" spans="1:14" x14ac:dyDescent="0.25">
      <c r="A656" t="s">
        <v>346</v>
      </c>
      <c r="B656" t="s">
        <v>363</v>
      </c>
      <c r="C656" t="str">
        <f t="shared" si="40"/>
        <v>11</v>
      </c>
      <c r="D656" t="str">
        <f t="shared" si="41"/>
        <v>018</v>
      </c>
      <c r="E656" t="str">
        <f t="shared" si="42"/>
        <v>11018</v>
      </c>
      <c r="F656" t="str">
        <f t="shared" si="43"/>
        <v>Jaral del Progreso</v>
      </c>
      <c r="G656" t="s">
        <v>16</v>
      </c>
      <c r="H656">
        <v>184</v>
      </c>
      <c r="I656">
        <v>1580</v>
      </c>
      <c r="J656">
        <v>488.529</v>
      </c>
      <c r="K656">
        <v>9.9420000000000002</v>
      </c>
      <c r="L656">
        <v>35.786999999999999</v>
      </c>
      <c r="M656">
        <v>141.136</v>
      </c>
      <c r="N656">
        <v>493.68900000000002</v>
      </c>
    </row>
    <row r="657" spans="1:14" hidden="1" x14ac:dyDescent="0.25">
      <c r="A657" t="s">
        <v>346</v>
      </c>
      <c r="B657" t="s">
        <v>364</v>
      </c>
      <c r="C657" t="str">
        <f t="shared" si="40"/>
        <v>11</v>
      </c>
      <c r="D657" t="str">
        <f t="shared" si="41"/>
        <v>019</v>
      </c>
      <c r="E657" t="str">
        <f t="shared" si="42"/>
        <v>11019</v>
      </c>
      <c r="F657" t="str">
        <f t="shared" si="43"/>
        <v>Jerécuaro</v>
      </c>
      <c r="G657" t="s">
        <v>19</v>
      </c>
      <c r="H657">
        <v>948</v>
      </c>
      <c r="I657">
        <v>2085</v>
      </c>
      <c r="J657">
        <v>273.23899999999998</v>
      </c>
      <c r="K657">
        <v>174.16399999999999</v>
      </c>
      <c r="L657">
        <v>3.0649999999999999</v>
      </c>
      <c r="M657">
        <v>178.05199999999999</v>
      </c>
      <c r="N657">
        <v>489.13</v>
      </c>
    </row>
    <row r="658" spans="1:14" x14ac:dyDescent="0.25">
      <c r="A658" t="s">
        <v>346</v>
      </c>
      <c r="B658" t="s">
        <v>364</v>
      </c>
      <c r="C658" t="str">
        <f t="shared" si="40"/>
        <v>11</v>
      </c>
      <c r="D658" t="str">
        <f t="shared" si="41"/>
        <v>019</v>
      </c>
      <c r="E658" t="str">
        <f t="shared" si="42"/>
        <v>11019</v>
      </c>
      <c r="F658" t="str">
        <f t="shared" si="43"/>
        <v>Jerécuaro</v>
      </c>
      <c r="G658" t="s">
        <v>16</v>
      </c>
      <c r="H658">
        <v>100</v>
      </c>
      <c r="I658">
        <v>241</v>
      </c>
      <c r="J658">
        <v>27.515999999999998</v>
      </c>
      <c r="K658">
        <v>9.9120000000000008</v>
      </c>
      <c r="L658">
        <v>0.31900000000000001</v>
      </c>
      <c r="M658">
        <v>26.231000000000002</v>
      </c>
      <c r="N658">
        <v>27.14</v>
      </c>
    </row>
    <row r="659" spans="1:14" hidden="1" x14ac:dyDescent="0.25">
      <c r="A659" t="s">
        <v>346</v>
      </c>
      <c r="B659" t="s">
        <v>365</v>
      </c>
      <c r="C659" t="str">
        <f t="shared" si="40"/>
        <v>11</v>
      </c>
      <c r="D659" t="str">
        <f t="shared" si="41"/>
        <v>020</v>
      </c>
      <c r="E659" t="str">
        <f t="shared" si="42"/>
        <v>11020</v>
      </c>
      <c r="F659" t="str">
        <f t="shared" si="43"/>
        <v>León</v>
      </c>
      <c r="G659" t="s">
        <v>19</v>
      </c>
      <c r="H659">
        <v>69850</v>
      </c>
      <c r="I659">
        <v>420520</v>
      </c>
      <c r="J659">
        <v>151253.37299999999</v>
      </c>
      <c r="K659">
        <v>69879.828999999998</v>
      </c>
      <c r="L659">
        <v>3822.48</v>
      </c>
      <c r="M659">
        <v>67716.591</v>
      </c>
      <c r="N659">
        <v>230375.49799999999</v>
      </c>
    </row>
    <row r="660" spans="1:14" x14ac:dyDescent="0.25">
      <c r="A660" t="s">
        <v>346</v>
      </c>
      <c r="B660" t="s">
        <v>365</v>
      </c>
      <c r="C660" t="str">
        <f t="shared" si="40"/>
        <v>11</v>
      </c>
      <c r="D660" t="str">
        <f t="shared" si="41"/>
        <v>020</v>
      </c>
      <c r="E660" t="str">
        <f t="shared" si="42"/>
        <v>11020</v>
      </c>
      <c r="F660" t="str">
        <f t="shared" si="43"/>
        <v>León</v>
      </c>
      <c r="G660" t="s">
        <v>16</v>
      </c>
      <c r="H660">
        <v>10246</v>
      </c>
      <c r="I660">
        <v>135257</v>
      </c>
      <c r="J660">
        <v>68435.199999999997</v>
      </c>
      <c r="K660">
        <v>19497.764999999999</v>
      </c>
      <c r="L660">
        <v>1145.8810000000001</v>
      </c>
      <c r="M660">
        <v>25926.883000000002</v>
      </c>
      <c r="N660">
        <v>69933.205000000002</v>
      </c>
    </row>
    <row r="661" spans="1:14" hidden="1" x14ac:dyDescent="0.25">
      <c r="A661" t="s">
        <v>346</v>
      </c>
      <c r="B661" t="s">
        <v>366</v>
      </c>
      <c r="C661" t="str">
        <f t="shared" si="40"/>
        <v>11</v>
      </c>
      <c r="D661" t="str">
        <f t="shared" si="41"/>
        <v>021</v>
      </c>
      <c r="E661" t="str">
        <f t="shared" si="42"/>
        <v>11021</v>
      </c>
      <c r="F661" t="str">
        <f t="shared" si="43"/>
        <v>Moroleón</v>
      </c>
      <c r="G661" t="s">
        <v>19</v>
      </c>
      <c r="H661">
        <v>5522</v>
      </c>
      <c r="I661">
        <v>13066</v>
      </c>
      <c r="J661">
        <v>1722.5340000000001</v>
      </c>
      <c r="K661">
        <v>995.89200000000005</v>
      </c>
      <c r="L661">
        <v>21.707999999999998</v>
      </c>
      <c r="M661">
        <v>1210.1759999999999</v>
      </c>
      <c r="N661">
        <v>2931.6909999999998</v>
      </c>
    </row>
    <row r="662" spans="1:14" x14ac:dyDescent="0.25">
      <c r="A662" t="s">
        <v>346</v>
      </c>
      <c r="B662" t="s">
        <v>366</v>
      </c>
      <c r="C662" t="str">
        <f t="shared" si="40"/>
        <v>11</v>
      </c>
      <c r="D662" t="str">
        <f t="shared" si="41"/>
        <v>021</v>
      </c>
      <c r="E662" t="str">
        <f t="shared" si="42"/>
        <v>11021</v>
      </c>
      <c r="F662" t="str">
        <f t="shared" si="43"/>
        <v>Moroleón</v>
      </c>
      <c r="G662" t="s">
        <v>16</v>
      </c>
      <c r="H662">
        <v>1431</v>
      </c>
      <c r="I662">
        <v>4245</v>
      </c>
      <c r="J662">
        <v>542.245</v>
      </c>
      <c r="K662">
        <v>233.96600000000001</v>
      </c>
      <c r="L662">
        <v>10.997999999999999</v>
      </c>
      <c r="M662">
        <v>457.26499999999999</v>
      </c>
      <c r="N662">
        <v>545.31700000000001</v>
      </c>
    </row>
    <row r="663" spans="1:14" hidden="1" x14ac:dyDescent="0.25">
      <c r="A663" t="s">
        <v>346</v>
      </c>
      <c r="B663" t="s">
        <v>367</v>
      </c>
      <c r="C663" t="str">
        <f t="shared" si="40"/>
        <v>11</v>
      </c>
      <c r="D663" t="str">
        <f t="shared" si="41"/>
        <v>022</v>
      </c>
      <c r="E663" t="str">
        <f t="shared" si="42"/>
        <v>11022</v>
      </c>
      <c r="F663" t="str">
        <f t="shared" si="43"/>
        <v>Ocampo</v>
      </c>
      <c r="G663" t="s">
        <v>19</v>
      </c>
      <c r="H663">
        <v>540</v>
      </c>
      <c r="I663">
        <v>2003</v>
      </c>
      <c r="J663">
        <v>327.58300000000003</v>
      </c>
      <c r="K663">
        <v>207.43799999999999</v>
      </c>
      <c r="L663">
        <v>5.82</v>
      </c>
      <c r="M663">
        <v>120.191</v>
      </c>
      <c r="N663">
        <v>541.26900000000001</v>
      </c>
    </row>
    <row r="664" spans="1:14" x14ac:dyDescent="0.25">
      <c r="A664" t="s">
        <v>346</v>
      </c>
      <c r="B664" t="s">
        <v>367</v>
      </c>
      <c r="C664" t="str">
        <f t="shared" si="40"/>
        <v>11</v>
      </c>
      <c r="D664" t="str">
        <f t="shared" si="41"/>
        <v>022</v>
      </c>
      <c r="E664" t="str">
        <f t="shared" si="42"/>
        <v>11022</v>
      </c>
      <c r="F664" t="str">
        <f t="shared" si="43"/>
        <v>Ocampo</v>
      </c>
      <c r="G664" t="s">
        <v>16</v>
      </c>
      <c r="H664">
        <v>63</v>
      </c>
      <c r="I664">
        <v>868</v>
      </c>
      <c r="J664">
        <v>123.568</v>
      </c>
      <c r="K664">
        <v>60.262999999999998</v>
      </c>
      <c r="L664">
        <v>4.5629999999999997</v>
      </c>
      <c r="M664">
        <v>10.792999999999999</v>
      </c>
      <c r="N664">
        <v>123.45099999999999</v>
      </c>
    </row>
    <row r="665" spans="1:14" hidden="1" x14ac:dyDescent="0.25">
      <c r="A665" t="s">
        <v>346</v>
      </c>
      <c r="B665" t="s">
        <v>368</v>
      </c>
      <c r="C665" t="str">
        <f t="shared" si="40"/>
        <v>11</v>
      </c>
      <c r="D665" t="str">
        <f t="shared" si="41"/>
        <v>023</v>
      </c>
      <c r="E665" t="str">
        <f t="shared" si="42"/>
        <v>11023</v>
      </c>
      <c r="F665" t="str">
        <f t="shared" si="43"/>
        <v>Pénjamo</v>
      </c>
      <c r="G665" t="s">
        <v>19</v>
      </c>
      <c r="H665">
        <v>4008</v>
      </c>
      <c r="I665">
        <v>15082</v>
      </c>
      <c r="J665">
        <v>5288.277</v>
      </c>
      <c r="K665">
        <v>1501.652</v>
      </c>
      <c r="L665">
        <v>211.28200000000001</v>
      </c>
      <c r="M665">
        <v>2293.52</v>
      </c>
      <c r="N665">
        <v>8709.7270000000008</v>
      </c>
    </row>
    <row r="666" spans="1:14" x14ac:dyDescent="0.25">
      <c r="A666" t="s">
        <v>346</v>
      </c>
      <c r="B666" t="s">
        <v>368</v>
      </c>
      <c r="C666" t="str">
        <f t="shared" si="40"/>
        <v>11</v>
      </c>
      <c r="D666" t="str">
        <f t="shared" si="41"/>
        <v>023</v>
      </c>
      <c r="E666" t="str">
        <f t="shared" si="42"/>
        <v>11023</v>
      </c>
      <c r="F666" t="str">
        <f t="shared" si="43"/>
        <v>Pénjamo</v>
      </c>
      <c r="G666" t="s">
        <v>16</v>
      </c>
      <c r="H666">
        <v>356</v>
      </c>
      <c r="I666">
        <v>5199</v>
      </c>
      <c r="J666">
        <v>3783.86</v>
      </c>
      <c r="K666">
        <v>677.80100000000004</v>
      </c>
      <c r="L666">
        <v>158.244</v>
      </c>
      <c r="M666">
        <v>1203.53</v>
      </c>
      <c r="N666">
        <v>4047.9140000000002</v>
      </c>
    </row>
    <row r="667" spans="1:14" hidden="1" x14ac:dyDescent="0.25">
      <c r="A667" t="s">
        <v>346</v>
      </c>
      <c r="B667" t="s">
        <v>369</v>
      </c>
      <c r="C667" t="str">
        <f t="shared" si="40"/>
        <v>11</v>
      </c>
      <c r="D667" t="str">
        <f t="shared" si="41"/>
        <v>024</v>
      </c>
      <c r="E667" t="str">
        <f t="shared" si="42"/>
        <v>11024</v>
      </c>
      <c r="F667" t="str">
        <f t="shared" si="43"/>
        <v>Pueblo Nuevo</v>
      </c>
      <c r="G667" t="s">
        <v>19</v>
      </c>
      <c r="H667">
        <v>488</v>
      </c>
      <c r="I667">
        <v>1072</v>
      </c>
      <c r="J667">
        <v>181.7</v>
      </c>
      <c r="K667">
        <v>136.83699999999999</v>
      </c>
      <c r="L667">
        <v>0.16500000000000001</v>
      </c>
      <c r="M667">
        <v>104.48099999999999</v>
      </c>
      <c r="N667">
        <v>305.5</v>
      </c>
    </row>
    <row r="668" spans="1:14" x14ac:dyDescent="0.25">
      <c r="A668" t="s">
        <v>346</v>
      </c>
      <c r="B668" t="s">
        <v>369</v>
      </c>
      <c r="C668" t="str">
        <f t="shared" si="40"/>
        <v>11</v>
      </c>
      <c r="D668" t="str">
        <f t="shared" si="41"/>
        <v>024</v>
      </c>
      <c r="E668" t="str">
        <f t="shared" si="42"/>
        <v>11024</v>
      </c>
      <c r="F668" t="str">
        <f t="shared" si="43"/>
        <v>Pueblo Nuevo</v>
      </c>
      <c r="G668" t="s">
        <v>16</v>
      </c>
      <c r="H668">
        <v>34</v>
      </c>
      <c r="I668">
        <v>83</v>
      </c>
      <c r="J668">
        <v>15.858000000000001</v>
      </c>
      <c r="K668">
        <v>8.4610000000000003</v>
      </c>
      <c r="L668">
        <v>7.1999999999999995E-2</v>
      </c>
      <c r="M668">
        <v>7.774</v>
      </c>
      <c r="N668">
        <v>15.91</v>
      </c>
    </row>
    <row r="669" spans="1:14" hidden="1" x14ac:dyDescent="0.25">
      <c r="A669" t="s">
        <v>346</v>
      </c>
      <c r="B669" t="s">
        <v>370</v>
      </c>
      <c r="C669" t="str">
        <f t="shared" si="40"/>
        <v>11</v>
      </c>
      <c r="D669" t="str">
        <f t="shared" si="41"/>
        <v>025</v>
      </c>
      <c r="E669" t="str">
        <f t="shared" si="42"/>
        <v>11025</v>
      </c>
      <c r="F669" t="str">
        <f t="shared" si="43"/>
        <v>Purísima del Rincón</v>
      </c>
      <c r="G669" t="s">
        <v>19</v>
      </c>
      <c r="H669">
        <v>2470</v>
      </c>
      <c r="I669">
        <v>15978</v>
      </c>
      <c r="J669">
        <v>6264.3450000000003</v>
      </c>
      <c r="K669">
        <v>2034.586</v>
      </c>
      <c r="L669">
        <v>136.00700000000001</v>
      </c>
      <c r="M669">
        <v>1444.2750000000001</v>
      </c>
      <c r="N669">
        <v>6718.5150000000003</v>
      </c>
    </row>
    <row r="670" spans="1:14" x14ac:dyDescent="0.25">
      <c r="A670" t="s">
        <v>346</v>
      </c>
      <c r="B670" t="s">
        <v>370</v>
      </c>
      <c r="C670" t="str">
        <f t="shared" si="40"/>
        <v>11</v>
      </c>
      <c r="D670" t="str">
        <f t="shared" si="41"/>
        <v>025</v>
      </c>
      <c r="E670" t="str">
        <f t="shared" si="42"/>
        <v>11025</v>
      </c>
      <c r="F670" t="str">
        <f t="shared" si="43"/>
        <v>Purísima del Rincón</v>
      </c>
      <c r="G670" t="s">
        <v>16</v>
      </c>
      <c r="H670">
        <v>655</v>
      </c>
      <c r="I670">
        <v>10780</v>
      </c>
      <c r="J670">
        <v>5327.5119999999997</v>
      </c>
      <c r="K670">
        <v>1401.0730000000001</v>
      </c>
      <c r="L670">
        <v>71.643000000000001</v>
      </c>
      <c r="M670">
        <v>1065.5429999999999</v>
      </c>
      <c r="N670">
        <v>5288.8630000000003</v>
      </c>
    </row>
    <row r="671" spans="1:14" hidden="1" x14ac:dyDescent="0.25">
      <c r="A671" t="s">
        <v>346</v>
      </c>
      <c r="B671" t="s">
        <v>371</v>
      </c>
      <c r="C671" t="str">
        <f t="shared" si="40"/>
        <v>11</v>
      </c>
      <c r="D671" t="str">
        <f t="shared" si="41"/>
        <v>026</v>
      </c>
      <c r="E671" t="str">
        <f t="shared" si="42"/>
        <v>11026</v>
      </c>
      <c r="F671" t="str">
        <f t="shared" si="43"/>
        <v>Romita</v>
      </c>
      <c r="G671" t="s">
        <v>19</v>
      </c>
      <c r="H671">
        <v>1614</v>
      </c>
      <c r="I671">
        <v>3929</v>
      </c>
      <c r="J671">
        <v>1042.7280000000001</v>
      </c>
      <c r="K671">
        <v>351.89400000000001</v>
      </c>
      <c r="L671">
        <v>4.133</v>
      </c>
      <c r="M671">
        <v>268.596</v>
      </c>
      <c r="N671">
        <v>1468.779</v>
      </c>
    </row>
    <row r="672" spans="1:14" x14ac:dyDescent="0.25">
      <c r="A672" t="s">
        <v>346</v>
      </c>
      <c r="B672" t="s">
        <v>371</v>
      </c>
      <c r="C672" t="str">
        <f t="shared" si="40"/>
        <v>11</v>
      </c>
      <c r="D672" t="str">
        <f t="shared" si="41"/>
        <v>026</v>
      </c>
      <c r="E672" t="str">
        <f t="shared" si="42"/>
        <v>11026</v>
      </c>
      <c r="F672" t="str">
        <f t="shared" si="43"/>
        <v>Romita</v>
      </c>
      <c r="G672" t="s">
        <v>16</v>
      </c>
      <c r="H672">
        <v>229</v>
      </c>
      <c r="I672">
        <v>889</v>
      </c>
      <c r="J672">
        <v>613.17399999999998</v>
      </c>
      <c r="K672">
        <v>40.296999999999997</v>
      </c>
      <c r="L672">
        <v>1.052</v>
      </c>
      <c r="M672">
        <v>83.2</v>
      </c>
      <c r="N672">
        <v>625.03300000000002</v>
      </c>
    </row>
    <row r="673" spans="1:14" hidden="1" x14ac:dyDescent="0.25">
      <c r="A673" t="s">
        <v>346</v>
      </c>
      <c r="B673" t="s">
        <v>372</v>
      </c>
      <c r="C673" t="str">
        <f t="shared" si="40"/>
        <v>11</v>
      </c>
      <c r="D673" t="str">
        <f t="shared" si="41"/>
        <v>027</v>
      </c>
      <c r="E673" t="str">
        <f t="shared" si="42"/>
        <v>11027</v>
      </c>
      <c r="F673" t="str">
        <f t="shared" si="43"/>
        <v>Salamanca</v>
      </c>
      <c r="G673" t="s">
        <v>19</v>
      </c>
      <c r="H673">
        <v>9794</v>
      </c>
      <c r="I673">
        <v>43293</v>
      </c>
      <c r="J673">
        <v>165491.41099999999</v>
      </c>
      <c r="K673">
        <v>13417.931</v>
      </c>
      <c r="L673">
        <v>154.35400000000001</v>
      </c>
      <c r="M673">
        <v>37450.796000000002</v>
      </c>
      <c r="N673">
        <v>173361.64300000001</v>
      </c>
    </row>
    <row r="674" spans="1:14" x14ac:dyDescent="0.25">
      <c r="A674" t="s">
        <v>346</v>
      </c>
      <c r="B674" t="s">
        <v>372</v>
      </c>
      <c r="C674" t="str">
        <f t="shared" si="40"/>
        <v>11</v>
      </c>
      <c r="D674" t="str">
        <f t="shared" si="41"/>
        <v>027</v>
      </c>
      <c r="E674" t="str">
        <f t="shared" si="42"/>
        <v>11027</v>
      </c>
      <c r="F674" t="str">
        <f t="shared" si="43"/>
        <v>Salamanca</v>
      </c>
      <c r="G674" t="s">
        <v>16</v>
      </c>
      <c r="H674">
        <v>755</v>
      </c>
      <c r="I674">
        <v>13143</v>
      </c>
      <c r="J674">
        <v>158329.27600000001</v>
      </c>
      <c r="K674">
        <v>9012.7469999999994</v>
      </c>
      <c r="L674">
        <v>-187.83199999999999</v>
      </c>
      <c r="M674">
        <v>33093.356</v>
      </c>
      <c r="N674">
        <v>158741.78899999999</v>
      </c>
    </row>
    <row r="675" spans="1:14" hidden="1" x14ac:dyDescent="0.25">
      <c r="A675" t="s">
        <v>346</v>
      </c>
      <c r="B675" t="s">
        <v>373</v>
      </c>
      <c r="C675" t="str">
        <f t="shared" si="40"/>
        <v>11</v>
      </c>
      <c r="D675" t="str">
        <f t="shared" si="41"/>
        <v>028</v>
      </c>
      <c r="E675" t="str">
        <f t="shared" si="42"/>
        <v>11028</v>
      </c>
      <c r="F675" t="str">
        <f t="shared" si="43"/>
        <v>Salvatierra</v>
      </c>
      <c r="G675" t="s">
        <v>19</v>
      </c>
      <c r="H675">
        <v>4522</v>
      </c>
      <c r="I675">
        <v>10813</v>
      </c>
      <c r="J675">
        <v>1746.6690000000001</v>
      </c>
      <c r="K675">
        <v>908.77200000000005</v>
      </c>
      <c r="L675">
        <v>30.300999999999998</v>
      </c>
      <c r="M675">
        <v>1127.405</v>
      </c>
      <c r="N675">
        <v>3603.3879999999999</v>
      </c>
    </row>
    <row r="676" spans="1:14" x14ac:dyDescent="0.25">
      <c r="A676" t="s">
        <v>346</v>
      </c>
      <c r="B676" t="s">
        <v>373</v>
      </c>
      <c r="C676" t="str">
        <f t="shared" si="40"/>
        <v>11</v>
      </c>
      <c r="D676" t="str">
        <f t="shared" si="41"/>
        <v>028</v>
      </c>
      <c r="E676" t="str">
        <f t="shared" si="42"/>
        <v>11028</v>
      </c>
      <c r="F676" t="str">
        <f t="shared" si="43"/>
        <v>Salvatierra</v>
      </c>
      <c r="G676" t="s">
        <v>16</v>
      </c>
      <c r="H676">
        <v>363</v>
      </c>
      <c r="I676">
        <v>1656</v>
      </c>
      <c r="J676">
        <v>710.14599999999996</v>
      </c>
      <c r="K676">
        <v>161.726</v>
      </c>
      <c r="L676">
        <v>5.3650000000000002</v>
      </c>
      <c r="M676">
        <v>345.24400000000003</v>
      </c>
      <c r="N676">
        <v>746.98199999999997</v>
      </c>
    </row>
    <row r="677" spans="1:14" hidden="1" x14ac:dyDescent="0.25">
      <c r="A677" t="s">
        <v>346</v>
      </c>
      <c r="B677" t="s">
        <v>374</v>
      </c>
      <c r="C677" t="str">
        <f t="shared" si="40"/>
        <v>11</v>
      </c>
      <c r="D677" t="str">
        <f t="shared" si="41"/>
        <v>029</v>
      </c>
      <c r="E677" t="str">
        <f t="shared" si="42"/>
        <v>11029</v>
      </c>
      <c r="F677" t="str">
        <f t="shared" si="43"/>
        <v>San Diego de la Unión</v>
      </c>
      <c r="G677" t="s">
        <v>19</v>
      </c>
      <c r="H677">
        <v>685</v>
      </c>
      <c r="I677">
        <v>1558</v>
      </c>
      <c r="J677">
        <v>182.386</v>
      </c>
      <c r="K677">
        <v>130.53</v>
      </c>
      <c r="L677">
        <v>1.244</v>
      </c>
      <c r="M677">
        <v>98.701999999999998</v>
      </c>
      <c r="N677">
        <v>260.202</v>
      </c>
    </row>
    <row r="678" spans="1:14" x14ac:dyDescent="0.25">
      <c r="A678" t="s">
        <v>346</v>
      </c>
      <c r="B678" t="s">
        <v>374</v>
      </c>
      <c r="C678" t="str">
        <f t="shared" si="40"/>
        <v>11</v>
      </c>
      <c r="D678" t="str">
        <f t="shared" si="41"/>
        <v>029</v>
      </c>
      <c r="E678" t="str">
        <f t="shared" si="42"/>
        <v>11029</v>
      </c>
      <c r="F678" t="str">
        <f t="shared" si="43"/>
        <v>San Diego de la Unión</v>
      </c>
      <c r="G678" t="s">
        <v>16</v>
      </c>
      <c r="H678">
        <v>84</v>
      </c>
      <c r="I678">
        <v>220</v>
      </c>
      <c r="J678">
        <v>24.564</v>
      </c>
      <c r="K678">
        <v>9.343</v>
      </c>
      <c r="L678">
        <v>5.6000000000000001E-2</v>
      </c>
      <c r="M678">
        <v>18.931999999999999</v>
      </c>
      <c r="N678">
        <v>24.361000000000001</v>
      </c>
    </row>
    <row r="679" spans="1:14" hidden="1" x14ac:dyDescent="0.25">
      <c r="A679" t="s">
        <v>346</v>
      </c>
      <c r="B679" t="s">
        <v>375</v>
      </c>
      <c r="C679" t="str">
        <f t="shared" si="40"/>
        <v>11</v>
      </c>
      <c r="D679" t="str">
        <f t="shared" si="41"/>
        <v>030</v>
      </c>
      <c r="E679" t="str">
        <f t="shared" si="42"/>
        <v>11030</v>
      </c>
      <c r="F679" t="str">
        <f t="shared" si="43"/>
        <v>San Felipe</v>
      </c>
      <c r="G679" t="s">
        <v>19</v>
      </c>
      <c r="H679">
        <v>2515</v>
      </c>
      <c r="I679">
        <v>6346</v>
      </c>
      <c r="J679">
        <v>805.01300000000003</v>
      </c>
      <c r="K679">
        <v>431.28300000000002</v>
      </c>
      <c r="L679">
        <v>12.503</v>
      </c>
      <c r="M679">
        <v>642.63300000000004</v>
      </c>
      <c r="N679">
        <v>1761.15</v>
      </c>
    </row>
    <row r="680" spans="1:14" x14ac:dyDescent="0.25">
      <c r="A680" t="s">
        <v>346</v>
      </c>
      <c r="B680" t="s">
        <v>375</v>
      </c>
      <c r="C680" t="str">
        <f t="shared" si="40"/>
        <v>11</v>
      </c>
      <c r="D680" t="str">
        <f t="shared" si="41"/>
        <v>030</v>
      </c>
      <c r="E680" t="str">
        <f t="shared" si="42"/>
        <v>11030</v>
      </c>
      <c r="F680" t="str">
        <f t="shared" si="43"/>
        <v>San Felipe</v>
      </c>
      <c r="G680" t="s">
        <v>16</v>
      </c>
      <c r="H680">
        <v>247</v>
      </c>
      <c r="I680">
        <v>762</v>
      </c>
      <c r="J680">
        <v>184.32</v>
      </c>
      <c r="K680">
        <v>63.24</v>
      </c>
      <c r="L680">
        <v>3.157</v>
      </c>
      <c r="M680">
        <v>47.073</v>
      </c>
      <c r="N680">
        <v>174.125</v>
      </c>
    </row>
    <row r="681" spans="1:14" hidden="1" x14ac:dyDescent="0.25">
      <c r="A681" t="s">
        <v>346</v>
      </c>
      <c r="B681" t="s">
        <v>376</v>
      </c>
      <c r="C681" t="str">
        <f t="shared" si="40"/>
        <v>11</v>
      </c>
      <c r="D681" t="str">
        <f t="shared" si="41"/>
        <v>031</v>
      </c>
      <c r="E681" t="str">
        <f t="shared" si="42"/>
        <v>11031</v>
      </c>
      <c r="F681" t="str">
        <f t="shared" si="43"/>
        <v>San Francisco del Rincón</v>
      </c>
      <c r="G681" t="s">
        <v>19</v>
      </c>
      <c r="H681">
        <v>7067</v>
      </c>
      <c r="I681">
        <v>33027</v>
      </c>
      <c r="J681">
        <v>8448.49</v>
      </c>
      <c r="K681">
        <v>3714.7510000000002</v>
      </c>
      <c r="L681">
        <v>326.70999999999998</v>
      </c>
      <c r="M681">
        <v>3726.7809999999999</v>
      </c>
      <c r="N681">
        <v>12184.268</v>
      </c>
    </row>
    <row r="682" spans="1:14" x14ac:dyDescent="0.25">
      <c r="A682" t="s">
        <v>346</v>
      </c>
      <c r="B682" t="s">
        <v>376</v>
      </c>
      <c r="C682" t="str">
        <f t="shared" si="40"/>
        <v>11</v>
      </c>
      <c r="D682" t="str">
        <f t="shared" si="41"/>
        <v>031</v>
      </c>
      <c r="E682" t="str">
        <f t="shared" si="42"/>
        <v>11031</v>
      </c>
      <c r="F682" t="str">
        <f t="shared" si="43"/>
        <v>San Francisco del Rincón</v>
      </c>
      <c r="G682" t="s">
        <v>16</v>
      </c>
      <c r="H682">
        <v>1618</v>
      </c>
      <c r="I682">
        <v>17637</v>
      </c>
      <c r="J682">
        <v>5592.66</v>
      </c>
      <c r="K682">
        <v>1961.29</v>
      </c>
      <c r="L682">
        <v>104.849</v>
      </c>
      <c r="M682">
        <v>2000.394</v>
      </c>
      <c r="N682">
        <v>5633.4070000000002</v>
      </c>
    </row>
    <row r="683" spans="1:14" hidden="1" x14ac:dyDescent="0.25">
      <c r="A683" t="s">
        <v>346</v>
      </c>
      <c r="B683" t="s">
        <v>377</v>
      </c>
      <c r="C683" t="str">
        <f t="shared" si="40"/>
        <v>11</v>
      </c>
      <c r="D683" t="str">
        <f t="shared" si="41"/>
        <v>032</v>
      </c>
      <c r="E683" t="str">
        <f t="shared" si="42"/>
        <v>11032</v>
      </c>
      <c r="F683" t="str">
        <f t="shared" si="43"/>
        <v>San José Iturbide</v>
      </c>
      <c r="G683" t="s">
        <v>19</v>
      </c>
      <c r="H683">
        <v>3050</v>
      </c>
      <c r="I683">
        <v>18828</v>
      </c>
      <c r="J683">
        <v>26679.901999999998</v>
      </c>
      <c r="K683">
        <v>5820.0749999999998</v>
      </c>
      <c r="L683">
        <v>923.66300000000001</v>
      </c>
      <c r="M683">
        <v>6887.308</v>
      </c>
      <c r="N683">
        <v>28392.454000000002</v>
      </c>
    </row>
    <row r="684" spans="1:14" x14ac:dyDescent="0.25">
      <c r="A684" t="s">
        <v>346</v>
      </c>
      <c r="B684" t="s">
        <v>377</v>
      </c>
      <c r="C684" t="str">
        <f t="shared" si="40"/>
        <v>11</v>
      </c>
      <c r="D684" t="str">
        <f t="shared" si="41"/>
        <v>032</v>
      </c>
      <c r="E684" t="str">
        <f t="shared" si="42"/>
        <v>11032</v>
      </c>
      <c r="F684" t="str">
        <f t="shared" si="43"/>
        <v>San José Iturbide</v>
      </c>
      <c r="G684" t="s">
        <v>16</v>
      </c>
      <c r="H684">
        <v>310</v>
      </c>
      <c r="I684">
        <v>11067</v>
      </c>
      <c r="J684">
        <v>25489.350999999999</v>
      </c>
      <c r="K684">
        <v>5141.2340000000004</v>
      </c>
      <c r="L684">
        <v>875.40300000000002</v>
      </c>
      <c r="M684">
        <v>5624.165</v>
      </c>
      <c r="N684">
        <v>25880.478999999999</v>
      </c>
    </row>
    <row r="685" spans="1:14" hidden="1" x14ac:dyDescent="0.25">
      <c r="A685" t="s">
        <v>346</v>
      </c>
      <c r="B685" t="s">
        <v>378</v>
      </c>
      <c r="C685" t="str">
        <f t="shared" si="40"/>
        <v>11</v>
      </c>
      <c r="D685" t="str">
        <f t="shared" si="41"/>
        <v>033</v>
      </c>
      <c r="E685" t="str">
        <f t="shared" si="42"/>
        <v>11033</v>
      </c>
      <c r="F685" t="str">
        <f t="shared" si="43"/>
        <v>San Luis de la Paz</v>
      </c>
      <c r="G685" t="s">
        <v>19</v>
      </c>
      <c r="H685">
        <v>3645</v>
      </c>
      <c r="I685">
        <v>10054</v>
      </c>
      <c r="J685">
        <v>1826.8</v>
      </c>
      <c r="K685">
        <v>996.88499999999999</v>
      </c>
      <c r="L685">
        <v>45.774000000000001</v>
      </c>
      <c r="M685">
        <v>1062.3789999999999</v>
      </c>
      <c r="N685">
        <v>3591.0419999999999</v>
      </c>
    </row>
    <row r="686" spans="1:14" x14ac:dyDescent="0.25">
      <c r="A686" t="s">
        <v>346</v>
      </c>
      <c r="B686" t="s">
        <v>378</v>
      </c>
      <c r="C686" t="str">
        <f t="shared" si="40"/>
        <v>11</v>
      </c>
      <c r="D686" t="str">
        <f t="shared" si="41"/>
        <v>033</v>
      </c>
      <c r="E686" t="str">
        <f t="shared" si="42"/>
        <v>11033</v>
      </c>
      <c r="F686" t="str">
        <f t="shared" si="43"/>
        <v>San Luis de la Paz</v>
      </c>
      <c r="G686" t="s">
        <v>16</v>
      </c>
      <c r="H686">
        <v>344</v>
      </c>
      <c r="I686">
        <v>1356</v>
      </c>
      <c r="J686">
        <v>519.72699999999998</v>
      </c>
      <c r="K686">
        <v>157.995</v>
      </c>
      <c r="L686">
        <v>1.994</v>
      </c>
      <c r="M686">
        <v>97.602999999999994</v>
      </c>
      <c r="N686">
        <v>489.69799999999998</v>
      </c>
    </row>
    <row r="687" spans="1:14" hidden="1" x14ac:dyDescent="0.25">
      <c r="A687" t="s">
        <v>346</v>
      </c>
      <c r="B687" t="s">
        <v>379</v>
      </c>
      <c r="C687" t="str">
        <f t="shared" si="40"/>
        <v>11</v>
      </c>
      <c r="D687" t="str">
        <f t="shared" si="41"/>
        <v>034</v>
      </c>
      <c r="E687" t="str">
        <f t="shared" si="42"/>
        <v>11034</v>
      </c>
      <c r="F687" t="str">
        <f t="shared" si="43"/>
        <v>Santa Catarina</v>
      </c>
      <c r="G687" t="s">
        <v>19</v>
      </c>
      <c r="H687">
        <v>199</v>
      </c>
      <c r="I687">
        <v>397</v>
      </c>
      <c r="J687">
        <v>43.392000000000003</v>
      </c>
      <c r="K687">
        <v>26.111999999999998</v>
      </c>
      <c r="L687">
        <v>2.1930000000000001</v>
      </c>
      <c r="M687">
        <v>34.006</v>
      </c>
      <c r="N687">
        <v>66.540000000000006</v>
      </c>
    </row>
    <row r="688" spans="1:14" x14ac:dyDescent="0.25">
      <c r="A688" t="s">
        <v>346</v>
      </c>
      <c r="B688" t="s">
        <v>379</v>
      </c>
      <c r="C688" t="str">
        <f t="shared" si="40"/>
        <v>11</v>
      </c>
      <c r="D688" t="str">
        <f t="shared" si="41"/>
        <v>034</v>
      </c>
      <c r="E688" t="str">
        <f t="shared" si="42"/>
        <v>11034</v>
      </c>
      <c r="F688" t="str">
        <f t="shared" si="43"/>
        <v>Santa Catarina</v>
      </c>
      <c r="G688" t="s">
        <v>16</v>
      </c>
      <c r="H688">
        <v>19</v>
      </c>
      <c r="I688">
        <v>52</v>
      </c>
      <c r="J688">
        <v>10.388</v>
      </c>
      <c r="K688">
        <v>4.6280000000000001</v>
      </c>
      <c r="L688">
        <v>0.61399999999999999</v>
      </c>
      <c r="M688">
        <v>4.806</v>
      </c>
      <c r="N688">
        <v>9.8569999999999993</v>
      </c>
    </row>
    <row r="689" spans="1:14" hidden="1" x14ac:dyDescent="0.25">
      <c r="A689" t="s">
        <v>346</v>
      </c>
      <c r="B689" t="s">
        <v>380</v>
      </c>
      <c r="C689" t="str">
        <f t="shared" si="40"/>
        <v>11</v>
      </c>
      <c r="D689" t="str">
        <f t="shared" si="41"/>
        <v>035</v>
      </c>
      <c r="E689" t="str">
        <f t="shared" si="42"/>
        <v>11035</v>
      </c>
      <c r="F689" t="str">
        <f t="shared" si="43"/>
        <v>Santa Cruz de Juventino Rosas</v>
      </c>
      <c r="G689" t="s">
        <v>19</v>
      </c>
      <c r="H689">
        <v>2939</v>
      </c>
      <c r="I689">
        <v>9221</v>
      </c>
      <c r="J689">
        <v>1717.0160000000001</v>
      </c>
      <c r="K689">
        <v>586.27300000000002</v>
      </c>
      <c r="L689">
        <v>22.184999999999999</v>
      </c>
      <c r="M689">
        <v>707.63900000000001</v>
      </c>
      <c r="N689">
        <v>2566.3069999999998</v>
      </c>
    </row>
    <row r="690" spans="1:14" x14ac:dyDescent="0.25">
      <c r="A690" t="s">
        <v>346</v>
      </c>
      <c r="B690" t="s">
        <v>380</v>
      </c>
      <c r="C690" t="str">
        <f t="shared" si="40"/>
        <v>11</v>
      </c>
      <c r="D690" t="str">
        <f t="shared" si="41"/>
        <v>035</v>
      </c>
      <c r="E690" t="str">
        <f t="shared" si="42"/>
        <v>11035</v>
      </c>
      <c r="F690" t="str">
        <f t="shared" si="43"/>
        <v>Santa Cruz de Juventino Rosas</v>
      </c>
      <c r="G690" t="s">
        <v>16</v>
      </c>
      <c r="H690">
        <v>260</v>
      </c>
      <c r="I690">
        <v>3096</v>
      </c>
      <c r="J690">
        <v>1175.973</v>
      </c>
      <c r="K690">
        <v>227.047</v>
      </c>
      <c r="L690">
        <v>12.417</v>
      </c>
      <c r="M690">
        <v>195.941</v>
      </c>
      <c r="N690">
        <v>1267.4760000000001</v>
      </c>
    </row>
    <row r="691" spans="1:14" hidden="1" x14ac:dyDescent="0.25">
      <c r="A691" t="s">
        <v>346</v>
      </c>
      <c r="B691" t="s">
        <v>381</v>
      </c>
      <c r="C691" t="str">
        <f t="shared" si="40"/>
        <v>11</v>
      </c>
      <c r="D691" t="str">
        <f t="shared" si="41"/>
        <v>036</v>
      </c>
      <c r="E691" t="str">
        <f t="shared" si="42"/>
        <v>11036</v>
      </c>
      <c r="F691" t="str">
        <f t="shared" si="43"/>
        <v>Santiago Maravatío</v>
      </c>
      <c r="G691" t="s">
        <v>19</v>
      </c>
      <c r="H691">
        <v>284</v>
      </c>
      <c r="I691">
        <v>568</v>
      </c>
      <c r="J691">
        <v>71.147000000000006</v>
      </c>
      <c r="K691">
        <v>34.709000000000003</v>
      </c>
      <c r="L691">
        <v>0.29599999999999999</v>
      </c>
      <c r="M691">
        <v>79.331000000000003</v>
      </c>
      <c r="N691">
        <v>105.04300000000001</v>
      </c>
    </row>
    <row r="692" spans="1:14" x14ac:dyDescent="0.25">
      <c r="A692" t="s">
        <v>346</v>
      </c>
      <c r="B692" t="s">
        <v>381</v>
      </c>
      <c r="C692" t="str">
        <f t="shared" si="40"/>
        <v>11</v>
      </c>
      <c r="D692" t="str">
        <f t="shared" si="41"/>
        <v>036</v>
      </c>
      <c r="E692" t="str">
        <f t="shared" si="42"/>
        <v>11036</v>
      </c>
      <c r="F692" t="str">
        <f t="shared" si="43"/>
        <v>Santiago Maravatío</v>
      </c>
      <c r="G692" t="s">
        <v>16</v>
      </c>
      <c r="H692">
        <v>24</v>
      </c>
      <c r="I692">
        <v>111</v>
      </c>
      <c r="J692">
        <v>34.877000000000002</v>
      </c>
      <c r="K692">
        <v>7.7910000000000004</v>
      </c>
      <c r="L692">
        <v>8.6999999999999994E-2</v>
      </c>
      <c r="M692">
        <v>23.454999999999998</v>
      </c>
      <c r="N692">
        <v>34.85</v>
      </c>
    </row>
    <row r="693" spans="1:14" hidden="1" x14ac:dyDescent="0.25">
      <c r="A693" t="s">
        <v>346</v>
      </c>
      <c r="B693" t="s">
        <v>382</v>
      </c>
      <c r="C693" t="str">
        <f t="shared" si="40"/>
        <v>11</v>
      </c>
      <c r="D693" t="str">
        <f t="shared" si="41"/>
        <v>037</v>
      </c>
      <c r="E693" t="str">
        <f t="shared" si="42"/>
        <v>11037</v>
      </c>
      <c r="F693" t="str">
        <f t="shared" si="43"/>
        <v>Silao</v>
      </c>
      <c r="G693" t="s">
        <v>19</v>
      </c>
      <c r="H693">
        <v>5189</v>
      </c>
      <c r="I693">
        <v>43604</v>
      </c>
      <c r="J693">
        <v>119169.893</v>
      </c>
      <c r="K693">
        <v>22420.78</v>
      </c>
      <c r="L693">
        <v>1658.6110000000001</v>
      </c>
      <c r="M693">
        <v>16396.638999999999</v>
      </c>
      <c r="N693">
        <v>123394.026</v>
      </c>
    </row>
    <row r="694" spans="1:14" x14ac:dyDescent="0.25">
      <c r="A694" t="s">
        <v>346</v>
      </c>
      <c r="B694" t="s">
        <v>382</v>
      </c>
      <c r="C694" t="str">
        <f t="shared" si="40"/>
        <v>11</v>
      </c>
      <c r="D694" t="str">
        <f t="shared" si="41"/>
        <v>037</v>
      </c>
      <c r="E694" t="str">
        <f t="shared" si="42"/>
        <v>11037</v>
      </c>
      <c r="F694" t="str">
        <f t="shared" si="43"/>
        <v>Silao</v>
      </c>
      <c r="G694" t="s">
        <v>16</v>
      </c>
      <c r="H694">
        <v>559</v>
      </c>
      <c r="I694">
        <v>26588</v>
      </c>
      <c r="J694">
        <v>115007.167</v>
      </c>
      <c r="K694">
        <v>19846.580000000002</v>
      </c>
      <c r="L694">
        <v>1527.037</v>
      </c>
      <c r="M694">
        <v>13838.421</v>
      </c>
      <c r="N694">
        <v>115191.61500000001</v>
      </c>
    </row>
    <row r="695" spans="1:14" hidden="1" x14ac:dyDescent="0.25">
      <c r="A695" t="s">
        <v>346</v>
      </c>
      <c r="B695" t="s">
        <v>383</v>
      </c>
      <c r="C695" t="str">
        <f t="shared" si="40"/>
        <v>11</v>
      </c>
      <c r="D695" t="str">
        <f t="shared" si="41"/>
        <v>038</v>
      </c>
      <c r="E695" t="str">
        <f t="shared" si="42"/>
        <v>11038</v>
      </c>
      <c r="F695" t="str">
        <f t="shared" si="43"/>
        <v>Tarandacuao</v>
      </c>
      <c r="G695" t="s">
        <v>19</v>
      </c>
      <c r="H695">
        <v>531</v>
      </c>
      <c r="I695">
        <v>1071</v>
      </c>
      <c r="J695">
        <v>154.23400000000001</v>
      </c>
      <c r="K695">
        <v>115.137</v>
      </c>
      <c r="L695">
        <v>1.1870000000000001</v>
      </c>
      <c r="M695">
        <v>134.47399999999999</v>
      </c>
      <c r="N695">
        <v>249.53</v>
      </c>
    </row>
    <row r="696" spans="1:14" x14ac:dyDescent="0.25">
      <c r="A696" t="s">
        <v>346</v>
      </c>
      <c r="B696" t="s">
        <v>383</v>
      </c>
      <c r="C696" t="str">
        <f t="shared" si="40"/>
        <v>11</v>
      </c>
      <c r="D696" t="str">
        <f t="shared" si="41"/>
        <v>038</v>
      </c>
      <c r="E696" t="str">
        <f t="shared" si="42"/>
        <v>11038</v>
      </c>
      <c r="F696" t="str">
        <f t="shared" si="43"/>
        <v>Tarandacuao</v>
      </c>
      <c r="G696" t="s">
        <v>16</v>
      </c>
      <c r="H696">
        <v>68</v>
      </c>
      <c r="I696">
        <v>145</v>
      </c>
      <c r="J696">
        <v>11.278</v>
      </c>
      <c r="K696">
        <v>3.9809999999999999</v>
      </c>
      <c r="L696">
        <v>2.1999999999999999E-2</v>
      </c>
      <c r="M696">
        <v>3.4649999999999999</v>
      </c>
      <c r="N696">
        <v>11.324</v>
      </c>
    </row>
    <row r="697" spans="1:14" hidden="1" x14ac:dyDescent="0.25">
      <c r="A697" t="s">
        <v>346</v>
      </c>
      <c r="B697" t="s">
        <v>384</v>
      </c>
      <c r="C697" t="str">
        <f t="shared" si="40"/>
        <v>11</v>
      </c>
      <c r="D697" t="str">
        <f t="shared" si="41"/>
        <v>039</v>
      </c>
      <c r="E697" t="str">
        <f t="shared" si="42"/>
        <v>11039</v>
      </c>
      <c r="F697" t="str">
        <f t="shared" si="43"/>
        <v>Tarimoro</v>
      </c>
      <c r="G697" t="s">
        <v>19</v>
      </c>
      <c r="H697">
        <v>1362</v>
      </c>
      <c r="I697">
        <v>2849</v>
      </c>
      <c r="J697">
        <v>515.38</v>
      </c>
      <c r="K697">
        <v>385.03800000000001</v>
      </c>
      <c r="L697">
        <v>2.0659999999999998</v>
      </c>
      <c r="M697">
        <v>157.815</v>
      </c>
      <c r="N697">
        <v>775.00099999999998</v>
      </c>
    </row>
    <row r="698" spans="1:14" x14ac:dyDescent="0.25">
      <c r="A698" t="s">
        <v>346</v>
      </c>
      <c r="B698" t="s">
        <v>384</v>
      </c>
      <c r="C698" t="str">
        <f t="shared" si="40"/>
        <v>11</v>
      </c>
      <c r="D698" t="str">
        <f t="shared" si="41"/>
        <v>039</v>
      </c>
      <c r="E698" t="str">
        <f t="shared" si="42"/>
        <v>11039</v>
      </c>
      <c r="F698" t="str">
        <f t="shared" si="43"/>
        <v>Tarimoro</v>
      </c>
      <c r="G698" t="s">
        <v>16</v>
      </c>
      <c r="H698">
        <v>138</v>
      </c>
      <c r="I698">
        <v>338</v>
      </c>
      <c r="J698">
        <v>57.45</v>
      </c>
      <c r="K698">
        <v>30.306000000000001</v>
      </c>
      <c r="L698">
        <v>8.6999999999999994E-2</v>
      </c>
      <c r="M698">
        <v>20.579000000000001</v>
      </c>
      <c r="N698">
        <v>58.813000000000002</v>
      </c>
    </row>
    <row r="699" spans="1:14" hidden="1" x14ac:dyDescent="0.25">
      <c r="A699" t="s">
        <v>346</v>
      </c>
      <c r="B699" t="s">
        <v>385</v>
      </c>
      <c r="C699" t="str">
        <f t="shared" si="40"/>
        <v>11</v>
      </c>
      <c r="D699" t="str">
        <f t="shared" si="41"/>
        <v>040</v>
      </c>
      <c r="E699" t="str">
        <f t="shared" si="42"/>
        <v>11040</v>
      </c>
      <c r="F699" t="str">
        <f t="shared" si="43"/>
        <v>Tierra Blanca</v>
      </c>
      <c r="G699" t="s">
        <v>19</v>
      </c>
      <c r="H699">
        <v>207</v>
      </c>
      <c r="I699">
        <v>370</v>
      </c>
      <c r="J699">
        <v>50.131</v>
      </c>
      <c r="K699">
        <v>33.502000000000002</v>
      </c>
      <c r="L699">
        <v>4.5010000000000003</v>
      </c>
      <c r="M699">
        <v>20.677</v>
      </c>
      <c r="N699">
        <v>81.626999999999995</v>
      </c>
    </row>
    <row r="700" spans="1:14" x14ac:dyDescent="0.25">
      <c r="A700" t="s">
        <v>346</v>
      </c>
      <c r="B700" t="s">
        <v>385</v>
      </c>
      <c r="C700" t="str">
        <f t="shared" si="40"/>
        <v>11</v>
      </c>
      <c r="D700" t="str">
        <f t="shared" si="41"/>
        <v>040</v>
      </c>
      <c r="E700" t="str">
        <f t="shared" si="42"/>
        <v>11040</v>
      </c>
      <c r="F700" t="str">
        <f t="shared" si="43"/>
        <v>Tierra Blanca</v>
      </c>
      <c r="G700" t="s">
        <v>16</v>
      </c>
      <c r="H700">
        <v>29</v>
      </c>
      <c r="I700">
        <v>59</v>
      </c>
      <c r="J700">
        <v>11.028</v>
      </c>
      <c r="K700">
        <v>5.5119999999999996</v>
      </c>
      <c r="L700">
        <v>0.67800000000000005</v>
      </c>
      <c r="M700">
        <v>3.0950000000000002</v>
      </c>
      <c r="N700">
        <v>10.422000000000001</v>
      </c>
    </row>
    <row r="701" spans="1:14" hidden="1" x14ac:dyDescent="0.25">
      <c r="A701" t="s">
        <v>346</v>
      </c>
      <c r="B701" t="s">
        <v>386</v>
      </c>
      <c r="C701" t="str">
        <f t="shared" si="40"/>
        <v>11</v>
      </c>
      <c r="D701" t="str">
        <f t="shared" si="41"/>
        <v>041</v>
      </c>
      <c r="E701" t="str">
        <f t="shared" si="42"/>
        <v>11041</v>
      </c>
      <c r="F701" t="str">
        <f t="shared" si="43"/>
        <v>Uriangato</v>
      </c>
      <c r="G701" t="s">
        <v>19</v>
      </c>
      <c r="H701">
        <v>4835</v>
      </c>
      <c r="I701">
        <v>12057</v>
      </c>
      <c r="J701">
        <v>1789.93</v>
      </c>
      <c r="K701">
        <v>1095.643</v>
      </c>
      <c r="L701">
        <v>25.009</v>
      </c>
      <c r="M701">
        <v>895.07399999999996</v>
      </c>
      <c r="N701">
        <v>3273.297</v>
      </c>
    </row>
    <row r="702" spans="1:14" x14ac:dyDescent="0.25">
      <c r="A702" t="s">
        <v>346</v>
      </c>
      <c r="B702" t="s">
        <v>386</v>
      </c>
      <c r="C702" t="str">
        <f t="shared" si="40"/>
        <v>11</v>
      </c>
      <c r="D702" t="str">
        <f t="shared" si="41"/>
        <v>041</v>
      </c>
      <c r="E702" t="str">
        <f t="shared" si="42"/>
        <v>11041</v>
      </c>
      <c r="F702" t="str">
        <f t="shared" si="43"/>
        <v>Uriangato</v>
      </c>
      <c r="G702" t="s">
        <v>16</v>
      </c>
      <c r="H702">
        <v>972</v>
      </c>
      <c r="I702">
        <v>2827</v>
      </c>
      <c r="J702">
        <v>442.50700000000001</v>
      </c>
      <c r="K702">
        <v>219.79400000000001</v>
      </c>
      <c r="L702">
        <v>4.548</v>
      </c>
      <c r="M702">
        <v>184.96600000000001</v>
      </c>
      <c r="N702">
        <v>436.20100000000002</v>
      </c>
    </row>
    <row r="703" spans="1:14" hidden="1" x14ac:dyDescent="0.25">
      <c r="A703" t="s">
        <v>346</v>
      </c>
      <c r="B703" t="s">
        <v>387</v>
      </c>
      <c r="C703" t="str">
        <f t="shared" si="40"/>
        <v>11</v>
      </c>
      <c r="D703" t="str">
        <f t="shared" si="41"/>
        <v>042</v>
      </c>
      <c r="E703" t="str">
        <f t="shared" si="42"/>
        <v>11042</v>
      </c>
      <c r="F703" t="str">
        <f t="shared" si="43"/>
        <v>Valle de Santiago</v>
      </c>
      <c r="G703" t="s">
        <v>19</v>
      </c>
      <c r="H703">
        <v>3945</v>
      </c>
      <c r="I703">
        <v>10334</v>
      </c>
      <c r="J703">
        <v>1859.34</v>
      </c>
      <c r="K703">
        <v>1218.904</v>
      </c>
      <c r="L703">
        <v>48.942</v>
      </c>
      <c r="M703">
        <v>1342.816</v>
      </c>
      <c r="N703">
        <v>3688.2429999999999</v>
      </c>
    </row>
    <row r="704" spans="1:14" x14ac:dyDescent="0.25">
      <c r="A704" t="s">
        <v>346</v>
      </c>
      <c r="B704" t="s">
        <v>387</v>
      </c>
      <c r="C704" t="str">
        <f t="shared" si="40"/>
        <v>11</v>
      </c>
      <c r="D704" t="str">
        <f t="shared" si="41"/>
        <v>042</v>
      </c>
      <c r="E704" t="str">
        <f t="shared" si="42"/>
        <v>11042</v>
      </c>
      <c r="F704" t="str">
        <f t="shared" si="43"/>
        <v>Valle de Santiago</v>
      </c>
      <c r="G704" t="s">
        <v>16</v>
      </c>
      <c r="H704">
        <v>408</v>
      </c>
      <c r="I704">
        <v>1246</v>
      </c>
      <c r="J704">
        <v>241.215</v>
      </c>
      <c r="K704">
        <v>91.760999999999996</v>
      </c>
      <c r="L704">
        <v>1.5489999999999999</v>
      </c>
      <c r="M704">
        <v>123.449</v>
      </c>
      <c r="N704">
        <v>245.458</v>
      </c>
    </row>
    <row r="705" spans="1:14" hidden="1" x14ac:dyDescent="0.25">
      <c r="A705" t="s">
        <v>346</v>
      </c>
      <c r="B705" t="s">
        <v>388</v>
      </c>
      <c r="C705" t="str">
        <f t="shared" si="40"/>
        <v>11</v>
      </c>
      <c r="D705" t="str">
        <f t="shared" si="41"/>
        <v>043</v>
      </c>
      <c r="E705" t="str">
        <f t="shared" si="42"/>
        <v>11043</v>
      </c>
      <c r="F705" t="str">
        <f t="shared" si="43"/>
        <v>Victoria</v>
      </c>
      <c r="G705" t="s">
        <v>19</v>
      </c>
      <c r="H705">
        <v>290</v>
      </c>
      <c r="I705">
        <v>617</v>
      </c>
      <c r="J705">
        <v>122.057</v>
      </c>
      <c r="K705">
        <v>94.488</v>
      </c>
      <c r="L705">
        <v>3.2120000000000002</v>
      </c>
      <c r="M705">
        <v>58.250999999999998</v>
      </c>
      <c r="N705">
        <v>162.23599999999999</v>
      </c>
    </row>
    <row r="706" spans="1:14" x14ac:dyDescent="0.25">
      <c r="A706" t="s">
        <v>346</v>
      </c>
      <c r="B706" t="s">
        <v>388</v>
      </c>
      <c r="C706" t="str">
        <f t="shared" si="40"/>
        <v>11</v>
      </c>
      <c r="D706" t="str">
        <f t="shared" si="41"/>
        <v>043</v>
      </c>
      <c r="E706" t="str">
        <f t="shared" si="42"/>
        <v>11043</v>
      </c>
      <c r="F706" t="str">
        <f t="shared" si="43"/>
        <v>Victoria</v>
      </c>
      <c r="G706" t="s">
        <v>16</v>
      </c>
      <c r="H706">
        <v>30</v>
      </c>
      <c r="I706">
        <v>62</v>
      </c>
      <c r="J706">
        <v>7.2919999999999998</v>
      </c>
      <c r="K706">
        <v>3.5169999999999999</v>
      </c>
      <c r="L706">
        <v>0.41799999999999998</v>
      </c>
      <c r="M706">
        <v>5.3410000000000002</v>
      </c>
      <c r="N706">
        <v>6.9489999999999998</v>
      </c>
    </row>
    <row r="707" spans="1:14" hidden="1" x14ac:dyDescent="0.25">
      <c r="A707" t="s">
        <v>346</v>
      </c>
      <c r="B707" t="s">
        <v>389</v>
      </c>
      <c r="C707" t="str">
        <f t="shared" ref="C707:C770" si="44">MID(A707,1,2)</f>
        <v>11</v>
      </c>
      <c r="D707" t="str">
        <f t="shared" ref="D707:D770" si="45">MID(B707,1,3)</f>
        <v>044</v>
      </c>
      <c r="E707" t="str">
        <f t="shared" ref="E707:E770" si="46">CONCATENATE(C707,D707)</f>
        <v>11044</v>
      </c>
      <c r="F707" t="str">
        <f t="shared" ref="F707:F770" si="47">MID(B707,5,40)</f>
        <v>Villagrán</v>
      </c>
      <c r="G707" t="s">
        <v>19</v>
      </c>
      <c r="H707">
        <v>2236</v>
      </c>
      <c r="I707">
        <v>12545</v>
      </c>
      <c r="J707">
        <v>18653.032999999999</v>
      </c>
      <c r="K707">
        <v>9190.1980000000003</v>
      </c>
      <c r="L707">
        <v>560.24199999999996</v>
      </c>
      <c r="M707">
        <v>8515.7420000000002</v>
      </c>
      <c r="N707">
        <v>18869.710999999999</v>
      </c>
    </row>
    <row r="708" spans="1:14" x14ac:dyDescent="0.25">
      <c r="A708" t="s">
        <v>346</v>
      </c>
      <c r="B708" t="s">
        <v>389</v>
      </c>
      <c r="C708" t="str">
        <f t="shared" si="44"/>
        <v>11</v>
      </c>
      <c r="D708" t="str">
        <f t="shared" si="45"/>
        <v>044</v>
      </c>
      <c r="E708" t="str">
        <f t="shared" si="46"/>
        <v>11044</v>
      </c>
      <c r="F708" t="str">
        <f t="shared" si="47"/>
        <v>Villagrán</v>
      </c>
      <c r="G708" t="s">
        <v>16</v>
      </c>
      <c r="H708">
        <v>188</v>
      </c>
      <c r="I708">
        <v>5410</v>
      </c>
      <c r="J708">
        <v>17040.21</v>
      </c>
      <c r="K708">
        <v>8516.9459999999999</v>
      </c>
      <c r="L708">
        <v>516.13599999999997</v>
      </c>
      <c r="M708">
        <v>7742.0569999999998</v>
      </c>
      <c r="N708">
        <v>16662.241999999998</v>
      </c>
    </row>
    <row r="709" spans="1:14" hidden="1" x14ac:dyDescent="0.25">
      <c r="A709" t="s">
        <v>346</v>
      </c>
      <c r="B709" t="s">
        <v>390</v>
      </c>
      <c r="C709" t="str">
        <f t="shared" si="44"/>
        <v>11</v>
      </c>
      <c r="D709" t="str">
        <f t="shared" si="45"/>
        <v>045</v>
      </c>
      <c r="E709" t="str">
        <f t="shared" si="46"/>
        <v>11045</v>
      </c>
      <c r="F709" t="str">
        <f t="shared" si="47"/>
        <v>Xichú</v>
      </c>
      <c r="G709" t="s">
        <v>19</v>
      </c>
      <c r="H709">
        <v>210</v>
      </c>
      <c r="I709">
        <v>385</v>
      </c>
      <c r="J709">
        <v>19.338999999999999</v>
      </c>
      <c r="K709">
        <v>11.795</v>
      </c>
      <c r="L709">
        <v>1.147</v>
      </c>
      <c r="M709">
        <v>14.974</v>
      </c>
      <c r="N709">
        <v>39.905999999999999</v>
      </c>
    </row>
    <row r="710" spans="1:14" x14ac:dyDescent="0.25">
      <c r="A710" t="s">
        <v>346</v>
      </c>
      <c r="B710" t="s">
        <v>390</v>
      </c>
      <c r="C710" t="str">
        <f t="shared" si="44"/>
        <v>11</v>
      </c>
      <c r="D710" t="str">
        <f t="shared" si="45"/>
        <v>045</v>
      </c>
      <c r="E710" t="str">
        <f t="shared" si="46"/>
        <v>11045</v>
      </c>
      <c r="F710" t="str">
        <f t="shared" si="47"/>
        <v>Xichú</v>
      </c>
      <c r="G710" t="s">
        <v>16</v>
      </c>
      <c r="H710">
        <v>9</v>
      </c>
      <c r="I710">
        <v>20</v>
      </c>
      <c r="J710">
        <v>1.3069999999999999</v>
      </c>
      <c r="K710">
        <v>0.5</v>
      </c>
      <c r="L710">
        <v>5.2999999999999999E-2</v>
      </c>
      <c r="M710">
        <v>0.69199999999999995</v>
      </c>
      <c r="N710">
        <v>1.256</v>
      </c>
    </row>
    <row r="711" spans="1:14" hidden="1" x14ac:dyDescent="0.25">
      <c r="A711" t="s">
        <v>346</v>
      </c>
      <c r="B711" t="s">
        <v>391</v>
      </c>
      <c r="C711" t="str">
        <f t="shared" si="44"/>
        <v>11</v>
      </c>
      <c r="D711" t="str">
        <f t="shared" si="45"/>
        <v>046</v>
      </c>
      <c r="E711" t="str">
        <f t="shared" si="46"/>
        <v>11046</v>
      </c>
      <c r="F711" t="str">
        <f t="shared" si="47"/>
        <v>Yuriria</v>
      </c>
      <c r="G711" t="s">
        <v>19</v>
      </c>
      <c r="H711">
        <v>2598</v>
      </c>
      <c r="I711">
        <v>6744</v>
      </c>
      <c r="J711">
        <v>776.97699999999998</v>
      </c>
      <c r="K711">
        <v>472.32799999999997</v>
      </c>
      <c r="L711">
        <v>25.899000000000001</v>
      </c>
      <c r="M711">
        <v>534.66499999999996</v>
      </c>
      <c r="N711">
        <v>1433.854</v>
      </c>
    </row>
    <row r="712" spans="1:14" x14ac:dyDescent="0.25">
      <c r="A712" t="s">
        <v>346</v>
      </c>
      <c r="B712" t="s">
        <v>391</v>
      </c>
      <c r="C712" t="str">
        <f t="shared" si="44"/>
        <v>11</v>
      </c>
      <c r="D712" t="str">
        <f t="shared" si="45"/>
        <v>046</v>
      </c>
      <c r="E712" t="str">
        <f t="shared" si="46"/>
        <v>11046</v>
      </c>
      <c r="F712" t="str">
        <f t="shared" si="47"/>
        <v>Yuriria</v>
      </c>
      <c r="G712" t="s">
        <v>16</v>
      </c>
      <c r="H712">
        <v>316</v>
      </c>
      <c r="I712">
        <v>996</v>
      </c>
      <c r="J712">
        <v>177.28299999999999</v>
      </c>
      <c r="K712">
        <v>62.994999999999997</v>
      </c>
      <c r="L712">
        <v>0.66900000000000004</v>
      </c>
      <c r="M712">
        <v>121.518</v>
      </c>
      <c r="N712">
        <v>187.90199999999999</v>
      </c>
    </row>
    <row r="713" spans="1:14" hidden="1" x14ac:dyDescent="0.25">
      <c r="A713" t="s">
        <v>392</v>
      </c>
      <c r="B713" t="s">
        <v>393</v>
      </c>
      <c r="C713" t="str">
        <f t="shared" si="44"/>
        <v>12</v>
      </c>
      <c r="D713" t="str">
        <f t="shared" si="45"/>
        <v>001</v>
      </c>
      <c r="E713" t="str">
        <f t="shared" si="46"/>
        <v>12001</v>
      </c>
      <c r="F713" t="str">
        <f t="shared" si="47"/>
        <v>Acapulco de Juárez</v>
      </c>
      <c r="G713" t="s">
        <v>19</v>
      </c>
      <c r="H713">
        <v>31569</v>
      </c>
      <c r="I713">
        <v>127586</v>
      </c>
      <c r="J713">
        <v>28098.412</v>
      </c>
      <c r="K713">
        <v>13850.807000000001</v>
      </c>
      <c r="L713">
        <v>815.87800000000004</v>
      </c>
      <c r="M713">
        <v>19928.118999999999</v>
      </c>
      <c r="N713">
        <v>55723.18</v>
      </c>
    </row>
    <row r="714" spans="1:14" x14ac:dyDescent="0.25">
      <c r="A714" t="s">
        <v>392</v>
      </c>
      <c r="B714" t="s">
        <v>393</v>
      </c>
      <c r="C714" t="str">
        <f t="shared" si="44"/>
        <v>12</v>
      </c>
      <c r="D714" t="str">
        <f t="shared" si="45"/>
        <v>001</v>
      </c>
      <c r="E714" t="str">
        <f t="shared" si="46"/>
        <v>12001</v>
      </c>
      <c r="F714" t="str">
        <f t="shared" si="47"/>
        <v>Acapulco de Juárez</v>
      </c>
      <c r="G714" t="s">
        <v>16</v>
      </c>
      <c r="H714">
        <v>2518</v>
      </c>
      <c r="I714">
        <v>6906</v>
      </c>
      <c r="J714">
        <v>2875.4340000000002</v>
      </c>
      <c r="K714">
        <v>965.52300000000002</v>
      </c>
      <c r="L714">
        <v>31.602</v>
      </c>
      <c r="M714">
        <v>1112.088</v>
      </c>
      <c r="N714">
        <v>3211.5529999999999</v>
      </c>
    </row>
    <row r="715" spans="1:14" hidden="1" x14ac:dyDescent="0.25">
      <c r="A715" t="s">
        <v>392</v>
      </c>
      <c r="B715" t="s">
        <v>394</v>
      </c>
      <c r="C715" t="str">
        <f t="shared" si="44"/>
        <v>12</v>
      </c>
      <c r="D715" t="str">
        <f t="shared" si="45"/>
        <v>002</v>
      </c>
      <c r="E715" t="str">
        <f t="shared" si="46"/>
        <v>12002</v>
      </c>
      <c r="F715" t="str">
        <f t="shared" si="47"/>
        <v>Ahuacuotzingo</v>
      </c>
      <c r="G715" t="s">
        <v>19</v>
      </c>
      <c r="H715">
        <v>269</v>
      </c>
      <c r="I715">
        <v>497</v>
      </c>
      <c r="J715">
        <v>18.218</v>
      </c>
      <c r="K715">
        <v>10.619</v>
      </c>
      <c r="L715">
        <v>0.501</v>
      </c>
      <c r="M715">
        <v>9.9749999999999996</v>
      </c>
      <c r="N715">
        <v>33.476999999999997</v>
      </c>
    </row>
    <row r="716" spans="1:14" x14ac:dyDescent="0.25">
      <c r="A716" t="s">
        <v>392</v>
      </c>
      <c r="B716" t="s">
        <v>394</v>
      </c>
      <c r="C716" t="str">
        <f t="shared" si="44"/>
        <v>12</v>
      </c>
      <c r="D716" t="str">
        <f t="shared" si="45"/>
        <v>002</v>
      </c>
      <c r="E716" t="str">
        <f t="shared" si="46"/>
        <v>12002</v>
      </c>
      <c r="F716" t="str">
        <f t="shared" si="47"/>
        <v>Ahuacuotzingo</v>
      </c>
      <c r="G716" t="s">
        <v>16</v>
      </c>
      <c r="H716">
        <v>61</v>
      </c>
      <c r="I716">
        <v>123</v>
      </c>
      <c r="J716">
        <v>4.9660000000000002</v>
      </c>
      <c r="K716">
        <v>2.2450000000000001</v>
      </c>
      <c r="L716">
        <v>0.122</v>
      </c>
      <c r="M716">
        <v>1.986</v>
      </c>
      <c r="N716">
        <v>4.907</v>
      </c>
    </row>
    <row r="717" spans="1:14" hidden="1" x14ac:dyDescent="0.25">
      <c r="A717" t="s">
        <v>392</v>
      </c>
      <c r="B717" t="s">
        <v>395</v>
      </c>
      <c r="C717" t="str">
        <f t="shared" si="44"/>
        <v>12</v>
      </c>
      <c r="D717" t="str">
        <f t="shared" si="45"/>
        <v>003</v>
      </c>
      <c r="E717" t="str">
        <f t="shared" si="46"/>
        <v>12003</v>
      </c>
      <c r="F717" t="str">
        <f t="shared" si="47"/>
        <v>Ajuchitlán del Progreso</v>
      </c>
      <c r="G717" t="s">
        <v>19</v>
      </c>
      <c r="H717">
        <v>1049</v>
      </c>
      <c r="I717">
        <v>2174</v>
      </c>
      <c r="J717">
        <v>106.99</v>
      </c>
      <c r="K717">
        <v>62.070999999999998</v>
      </c>
      <c r="L717">
        <v>2.3119999999999998</v>
      </c>
      <c r="M717">
        <v>79.454999999999998</v>
      </c>
      <c r="N717">
        <v>155.86000000000001</v>
      </c>
    </row>
    <row r="718" spans="1:14" x14ac:dyDescent="0.25">
      <c r="A718" t="s">
        <v>392</v>
      </c>
      <c r="B718" t="s">
        <v>395</v>
      </c>
      <c r="C718" t="str">
        <f t="shared" si="44"/>
        <v>12</v>
      </c>
      <c r="D718" t="str">
        <f t="shared" si="45"/>
        <v>003</v>
      </c>
      <c r="E718" t="str">
        <f t="shared" si="46"/>
        <v>12003</v>
      </c>
      <c r="F718" t="str">
        <f t="shared" si="47"/>
        <v>Ajuchitlán del Progreso</v>
      </c>
      <c r="G718" t="s">
        <v>16</v>
      </c>
      <c r="H718">
        <v>192</v>
      </c>
      <c r="I718">
        <v>380</v>
      </c>
      <c r="J718">
        <v>34.042000000000002</v>
      </c>
      <c r="K718">
        <v>18.707000000000001</v>
      </c>
      <c r="L718">
        <v>0.35399999999999998</v>
      </c>
      <c r="M718">
        <v>16.329000000000001</v>
      </c>
      <c r="N718">
        <v>33.851999999999997</v>
      </c>
    </row>
    <row r="719" spans="1:14" hidden="1" x14ac:dyDescent="0.25">
      <c r="A719" t="s">
        <v>392</v>
      </c>
      <c r="B719" t="s">
        <v>396</v>
      </c>
      <c r="C719" t="str">
        <f t="shared" si="44"/>
        <v>12</v>
      </c>
      <c r="D719" t="str">
        <f t="shared" si="45"/>
        <v>004</v>
      </c>
      <c r="E719" t="str">
        <f t="shared" si="46"/>
        <v>12004</v>
      </c>
      <c r="F719" t="str">
        <f t="shared" si="47"/>
        <v>Alcozauca de Guerrero</v>
      </c>
      <c r="G719" t="s">
        <v>19</v>
      </c>
      <c r="H719">
        <v>185</v>
      </c>
      <c r="I719">
        <v>340</v>
      </c>
      <c r="J719">
        <v>17.308</v>
      </c>
      <c r="K719">
        <v>12.256</v>
      </c>
      <c r="L719">
        <v>0.11</v>
      </c>
      <c r="M719">
        <v>14.647</v>
      </c>
      <c r="N719">
        <v>29.463000000000001</v>
      </c>
    </row>
    <row r="720" spans="1:14" x14ac:dyDescent="0.25">
      <c r="A720" t="s">
        <v>392</v>
      </c>
      <c r="B720" t="s">
        <v>396</v>
      </c>
      <c r="C720" t="str">
        <f t="shared" si="44"/>
        <v>12</v>
      </c>
      <c r="D720" t="str">
        <f t="shared" si="45"/>
        <v>004</v>
      </c>
      <c r="E720" t="str">
        <f t="shared" si="46"/>
        <v>12004</v>
      </c>
      <c r="F720" t="str">
        <f t="shared" si="47"/>
        <v>Alcozauca de Guerrero</v>
      </c>
      <c r="G720" t="s">
        <v>16</v>
      </c>
      <c r="H720">
        <v>15</v>
      </c>
      <c r="I720">
        <v>33</v>
      </c>
      <c r="J720">
        <v>2.4350000000000001</v>
      </c>
      <c r="K720">
        <v>1.1719999999999999</v>
      </c>
      <c r="L720">
        <v>0</v>
      </c>
      <c r="M720">
        <v>1.58</v>
      </c>
      <c r="N720">
        <v>2.4169999999999998</v>
      </c>
    </row>
    <row r="721" spans="1:14" hidden="1" x14ac:dyDescent="0.25">
      <c r="A721" t="s">
        <v>392</v>
      </c>
      <c r="B721" t="s">
        <v>397</v>
      </c>
      <c r="C721" t="str">
        <f t="shared" si="44"/>
        <v>12</v>
      </c>
      <c r="D721" t="str">
        <f t="shared" si="45"/>
        <v>005</v>
      </c>
      <c r="E721" t="str">
        <f t="shared" si="46"/>
        <v>12005</v>
      </c>
      <c r="F721" t="str">
        <f t="shared" si="47"/>
        <v>Alpoyeca</v>
      </c>
      <c r="G721" t="s">
        <v>19</v>
      </c>
      <c r="H721">
        <v>253</v>
      </c>
      <c r="I721">
        <v>432</v>
      </c>
      <c r="J721">
        <v>20.391999999999999</v>
      </c>
      <c r="K721">
        <v>11.93</v>
      </c>
      <c r="L721">
        <v>1.2</v>
      </c>
      <c r="M721">
        <v>25.094999999999999</v>
      </c>
      <c r="N721">
        <v>39.631999999999998</v>
      </c>
    </row>
    <row r="722" spans="1:14" x14ac:dyDescent="0.25">
      <c r="A722" t="s">
        <v>392</v>
      </c>
      <c r="B722" t="s">
        <v>397</v>
      </c>
      <c r="C722" t="str">
        <f t="shared" si="44"/>
        <v>12</v>
      </c>
      <c r="D722" t="str">
        <f t="shared" si="45"/>
        <v>005</v>
      </c>
      <c r="E722" t="str">
        <f t="shared" si="46"/>
        <v>12005</v>
      </c>
      <c r="F722" t="str">
        <f t="shared" si="47"/>
        <v>Alpoyeca</v>
      </c>
      <c r="G722" t="s">
        <v>16</v>
      </c>
      <c r="H722">
        <v>27</v>
      </c>
      <c r="I722">
        <v>53</v>
      </c>
      <c r="J722">
        <v>4.8109999999999999</v>
      </c>
      <c r="K722">
        <v>2.335</v>
      </c>
      <c r="L722">
        <v>0.24399999999999999</v>
      </c>
      <c r="M722">
        <v>3.9820000000000002</v>
      </c>
      <c r="N722">
        <v>4.6710000000000003</v>
      </c>
    </row>
    <row r="723" spans="1:14" hidden="1" x14ac:dyDescent="0.25">
      <c r="A723" t="s">
        <v>392</v>
      </c>
      <c r="B723" t="s">
        <v>398</v>
      </c>
      <c r="C723" t="str">
        <f t="shared" si="44"/>
        <v>12</v>
      </c>
      <c r="D723" t="str">
        <f t="shared" si="45"/>
        <v>006</v>
      </c>
      <c r="E723" t="str">
        <f t="shared" si="46"/>
        <v>12006</v>
      </c>
      <c r="F723" t="str">
        <f t="shared" si="47"/>
        <v>Apaxtla</v>
      </c>
      <c r="G723" t="s">
        <v>19</v>
      </c>
      <c r="H723">
        <v>427</v>
      </c>
      <c r="I723">
        <v>995</v>
      </c>
      <c r="J723">
        <v>54.183</v>
      </c>
      <c r="K723">
        <v>31.673999999999999</v>
      </c>
      <c r="L723">
        <v>0.55500000000000005</v>
      </c>
      <c r="M723">
        <v>59.366999999999997</v>
      </c>
      <c r="N723">
        <v>108.75</v>
      </c>
    </row>
    <row r="724" spans="1:14" x14ac:dyDescent="0.25">
      <c r="A724" t="s">
        <v>392</v>
      </c>
      <c r="B724" t="s">
        <v>398</v>
      </c>
      <c r="C724" t="str">
        <f t="shared" si="44"/>
        <v>12</v>
      </c>
      <c r="D724" t="str">
        <f t="shared" si="45"/>
        <v>006</v>
      </c>
      <c r="E724" t="str">
        <f t="shared" si="46"/>
        <v>12006</v>
      </c>
      <c r="F724" t="str">
        <f t="shared" si="47"/>
        <v>Apaxtla</v>
      </c>
      <c r="G724" t="s">
        <v>16</v>
      </c>
      <c r="H724">
        <v>91</v>
      </c>
      <c r="I724">
        <v>202</v>
      </c>
      <c r="J724">
        <v>10.583</v>
      </c>
      <c r="K724">
        <v>5.101</v>
      </c>
      <c r="L724">
        <v>0.09</v>
      </c>
      <c r="M724">
        <v>7.4050000000000002</v>
      </c>
      <c r="N724">
        <v>10.647</v>
      </c>
    </row>
    <row r="725" spans="1:14" hidden="1" x14ac:dyDescent="0.25">
      <c r="A725" t="s">
        <v>392</v>
      </c>
      <c r="B725" t="s">
        <v>399</v>
      </c>
      <c r="C725" t="str">
        <f t="shared" si="44"/>
        <v>12</v>
      </c>
      <c r="D725" t="str">
        <f t="shared" si="45"/>
        <v>007</v>
      </c>
      <c r="E725" t="str">
        <f t="shared" si="46"/>
        <v>12007</v>
      </c>
      <c r="F725" t="str">
        <f t="shared" si="47"/>
        <v>Arcelia</v>
      </c>
      <c r="G725" t="s">
        <v>19</v>
      </c>
      <c r="H725">
        <v>1302</v>
      </c>
      <c r="I725">
        <v>3253</v>
      </c>
      <c r="J725">
        <v>361.62200000000001</v>
      </c>
      <c r="K725">
        <v>216.77799999999999</v>
      </c>
      <c r="L725">
        <v>-14.379</v>
      </c>
      <c r="M725">
        <v>286.90499999999997</v>
      </c>
      <c r="N725">
        <v>994.69399999999996</v>
      </c>
    </row>
    <row r="726" spans="1:14" x14ac:dyDescent="0.25">
      <c r="A726" t="s">
        <v>392</v>
      </c>
      <c r="B726" t="s">
        <v>399</v>
      </c>
      <c r="C726" t="str">
        <f t="shared" si="44"/>
        <v>12</v>
      </c>
      <c r="D726" t="str">
        <f t="shared" si="45"/>
        <v>007</v>
      </c>
      <c r="E726" t="str">
        <f t="shared" si="46"/>
        <v>12007</v>
      </c>
      <c r="F726" t="str">
        <f t="shared" si="47"/>
        <v>Arcelia</v>
      </c>
      <c r="G726" t="s">
        <v>16</v>
      </c>
      <c r="H726">
        <v>117</v>
      </c>
      <c r="I726">
        <v>319</v>
      </c>
      <c r="J726">
        <v>33.479999999999997</v>
      </c>
      <c r="K726">
        <v>12.131</v>
      </c>
      <c r="L726">
        <v>-0.61699999999999999</v>
      </c>
      <c r="M726">
        <v>19.073</v>
      </c>
      <c r="N726">
        <v>33.201000000000001</v>
      </c>
    </row>
    <row r="727" spans="1:14" hidden="1" x14ac:dyDescent="0.25">
      <c r="A727" t="s">
        <v>392</v>
      </c>
      <c r="B727" t="s">
        <v>400</v>
      </c>
      <c r="C727" t="str">
        <f t="shared" si="44"/>
        <v>12</v>
      </c>
      <c r="D727" t="str">
        <f t="shared" si="45"/>
        <v>008</v>
      </c>
      <c r="E727" t="str">
        <f t="shared" si="46"/>
        <v>12008</v>
      </c>
      <c r="F727" t="str">
        <f t="shared" si="47"/>
        <v>Atenango del Río</v>
      </c>
      <c r="G727" t="s">
        <v>19</v>
      </c>
      <c r="H727">
        <v>238</v>
      </c>
      <c r="I727">
        <v>449</v>
      </c>
      <c r="J727">
        <v>18.335000000000001</v>
      </c>
      <c r="K727">
        <v>9.9369999999999994</v>
      </c>
      <c r="L727">
        <v>1.4019999999999999</v>
      </c>
      <c r="M727">
        <v>30.343</v>
      </c>
      <c r="N727">
        <v>32.018000000000001</v>
      </c>
    </row>
    <row r="728" spans="1:14" x14ac:dyDescent="0.25">
      <c r="A728" t="s">
        <v>392</v>
      </c>
      <c r="B728" t="s">
        <v>400</v>
      </c>
      <c r="C728" t="str">
        <f t="shared" si="44"/>
        <v>12</v>
      </c>
      <c r="D728" t="str">
        <f t="shared" si="45"/>
        <v>008</v>
      </c>
      <c r="E728" t="str">
        <f t="shared" si="46"/>
        <v>12008</v>
      </c>
      <c r="F728" t="str">
        <f t="shared" si="47"/>
        <v>Atenango del Río</v>
      </c>
      <c r="G728" t="s">
        <v>16</v>
      </c>
      <c r="H728">
        <v>37</v>
      </c>
      <c r="I728">
        <v>93</v>
      </c>
      <c r="J728">
        <v>3.55</v>
      </c>
      <c r="K728">
        <v>1.6879999999999999</v>
      </c>
      <c r="L728">
        <v>1.0999999999999999E-2</v>
      </c>
      <c r="M728">
        <v>2.9129999999999998</v>
      </c>
      <c r="N728">
        <v>3.5379999999999998</v>
      </c>
    </row>
    <row r="729" spans="1:14" hidden="1" x14ac:dyDescent="0.25">
      <c r="A729" t="s">
        <v>392</v>
      </c>
      <c r="B729" t="s">
        <v>401</v>
      </c>
      <c r="C729" t="str">
        <f t="shared" si="44"/>
        <v>12</v>
      </c>
      <c r="D729" t="str">
        <f t="shared" si="45"/>
        <v>009</v>
      </c>
      <c r="E729" t="str">
        <f t="shared" si="46"/>
        <v>12009</v>
      </c>
      <c r="F729" t="str">
        <f t="shared" si="47"/>
        <v>Atlamajalcingo del Monte</v>
      </c>
      <c r="G729" t="s">
        <v>19</v>
      </c>
      <c r="H729">
        <v>90</v>
      </c>
      <c r="I729">
        <v>146</v>
      </c>
      <c r="J729">
        <v>1.0369999999999999</v>
      </c>
      <c r="K729">
        <v>0.63200000000000001</v>
      </c>
      <c r="L729">
        <v>2.5000000000000001E-2</v>
      </c>
      <c r="M729">
        <v>1.8440000000000001</v>
      </c>
      <c r="N729">
        <v>3.2309999999999999</v>
      </c>
    </row>
    <row r="730" spans="1:14" x14ac:dyDescent="0.25">
      <c r="A730" t="s">
        <v>392</v>
      </c>
      <c r="B730" t="s">
        <v>401</v>
      </c>
      <c r="C730" t="str">
        <f t="shared" si="44"/>
        <v>12</v>
      </c>
      <c r="D730" t="str">
        <f t="shared" si="45"/>
        <v>009</v>
      </c>
      <c r="E730" t="str">
        <f t="shared" si="46"/>
        <v>12009</v>
      </c>
      <c r="F730" t="str">
        <f t="shared" si="47"/>
        <v>Atlamajalcingo del Monte</v>
      </c>
      <c r="G730" t="s">
        <v>16</v>
      </c>
      <c r="H730">
        <v>65</v>
      </c>
      <c r="I730">
        <v>112</v>
      </c>
      <c r="J730">
        <v>0.501</v>
      </c>
      <c r="K730">
        <v>0.216</v>
      </c>
      <c r="L730">
        <v>3.0000000000000001E-3</v>
      </c>
      <c r="M730">
        <v>0.251</v>
      </c>
      <c r="N730">
        <v>0.499</v>
      </c>
    </row>
    <row r="731" spans="1:14" hidden="1" x14ac:dyDescent="0.25">
      <c r="A731" t="s">
        <v>392</v>
      </c>
      <c r="B731" t="s">
        <v>402</v>
      </c>
      <c r="C731" t="str">
        <f t="shared" si="44"/>
        <v>12</v>
      </c>
      <c r="D731" t="str">
        <f t="shared" si="45"/>
        <v>010</v>
      </c>
      <c r="E731" t="str">
        <f t="shared" si="46"/>
        <v>12010</v>
      </c>
      <c r="F731" t="str">
        <f t="shared" si="47"/>
        <v>Atlixtac</v>
      </c>
      <c r="G731" t="s">
        <v>19</v>
      </c>
      <c r="H731">
        <v>220</v>
      </c>
      <c r="I731">
        <v>568</v>
      </c>
      <c r="J731">
        <v>67.156999999999996</v>
      </c>
      <c r="K731">
        <v>51.118000000000002</v>
      </c>
      <c r="L731">
        <v>11.436999999999999</v>
      </c>
      <c r="M731">
        <v>26.207999999999998</v>
      </c>
      <c r="N731">
        <v>135.68299999999999</v>
      </c>
    </row>
    <row r="732" spans="1:14" x14ac:dyDescent="0.25">
      <c r="A732" t="s">
        <v>392</v>
      </c>
      <c r="B732" t="s">
        <v>402</v>
      </c>
      <c r="C732" t="str">
        <f t="shared" si="44"/>
        <v>12</v>
      </c>
      <c r="D732" t="str">
        <f t="shared" si="45"/>
        <v>010</v>
      </c>
      <c r="E732" t="str">
        <f t="shared" si="46"/>
        <v>12010</v>
      </c>
      <c r="F732" t="str">
        <f t="shared" si="47"/>
        <v>Atlixtac</v>
      </c>
      <c r="G732" t="s">
        <v>16</v>
      </c>
      <c r="H732">
        <v>31</v>
      </c>
      <c r="I732">
        <v>49</v>
      </c>
      <c r="J732">
        <v>1.2250000000000001</v>
      </c>
      <c r="K732">
        <v>0.55400000000000005</v>
      </c>
      <c r="L732">
        <v>1.4E-2</v>
      </c>
      <c r="M732">
        <v>0.90300000000000002</v>
      </c>
      <c r="N732">
        <v>1.2250000000000001</v>
      </c>
    </row>
    <row r="733" spans="1:14" hidden="1" x14ac:dyDescent="0.25">
      <c r="A733" t="s">
        <v>392</v>
      </c>
      <c r="B733" t="s">
        <v>403</v>
      </c>
      <c r="C733" t="str">
        <f t="shared" si="44"/>
        <v>12</v>
      </c>
      <c r="D733" t="str">
        <f t="shared" si="45"/>
        <v>011</v>
      </c>
      <c r="E733" t="str">
        <f t="shared" si="46"/>
        <v>12011</v>
      </c>
      <c r="F733" t="str">
        <f t="shared" si="47"/>
        <v>Atoyac de Álvarez</v>
      </c>
      <c r="G733" t="s">
        <v>19</v>
      </c>
      <c r="H733">
        <v>2034</v>
      </c>
      <c r="I733">
        <v>4907</v>
      </c>
      <c r="J733">
        <v>648.58799999999997</v>
      </c>
      <c r="K733">
        <v>334.00299999999999</v>
      </c>
      <c r="L733">
        <v>25.366</v>
      </c>
      <c r="M733">
        <v>361.298</v>
      </c>
      <c r="N733">
        <v>1376.66</v>
      </c>
    </row>
    <row r="734" spans="1:14" x14ac:dyDescent="0.25">
      <c r="A734" t="s">
        <v>392</v>
      </c>
      <c r="B734" t="s">
        <v>403</v>
      </c>
      <c r="C734" t="str">
        <f t="shared" si="44"/>
        <v>12</v>
      </c>
      <c r="D734" t="str">
        <f t="shared" si="45"/>
        <v>011</v>
      </c>
      <c r="E734" t="str">
        <f t="shared" si="46"/>
        <v>12011</v>
      </c>
      <c r="F734" t="str">
        <f t="shared" si="47"/>
        <v>Atoyac de Álvarez</v>
      </c>
      <c r="G734" t="s">
        <v>16</v>
      </c>
      <c r="H734">
        <v>231</v>
      </c>
      <c r="I734">
        <v>536</v>
      </c>
      <c r="J734">
        <v>170.94</v>
      </c>
      <c r="K734">
        <v>55.854999999999997</v>
      </c>
      <c r="L734">
        <v>1.4059999999999999</v>
      </c>
      <c r="M734">
        <v>40.33</v>
      </c>
      <c r="N734">
        <v>169.78800000000001</v>
      </c>
    </row>
    <row r="735" spans="1:14" hidden="1" x14ac:dyDescent="0.25">
      <c r="A735" t="s">
        <v>392</v>
      </c>
      <c r="B735" t="s">
        <v>404</v>
      </c>
      <c r="C735" t="str">
        <f t="shared" si="44"/>
        <v>12</v>
      </c>
      <c r="D735" t="str">
        <f t="shared" si="45"/>
        <v>012</v>
      </c>
      <c r="E735" t="str">
        <f t="shared" si="46"/>
        <v>12012</v>
      </c>
      <c r="F735" t="str">
        <f t="shared" si="47"/>
        <v>Ayutla de los Libres</v>
      </c>
      <c r="G735" t="s">
        <v>19</v>
      </c>
      <c r="H735">
        <v>1259</v>
      </c>
      <c r="I735">
        <v>2808</v>
      </c>
      <c r="J735">
        <v>253.13200000000001</v>
      </c>
      <c r="K735">
        <v>160.964</v>
      </c>
      <c r="L735">
        <v>-10.198</v>
      </c>
      <c r="M735">
        <v>148.286</v>
      </c>
      <c r="N735">
        <v>629.04200000000003</v>
      </c>
    </row>
    <row r="736" spans="1:14" x14ac:dyDescent="0.25">
      <c r="A736" t="s">
        <v>392</v>
      </c>
      <c r="B736" t="s">
        <v>404</v>
      </c>
      <c r="C736" t="str">
        <f t="shared" si="44"/>
        <v>12</v>
      </c>
      <c r="D736" t="str">
        <f t="shared" si="45"/>
        <v>012</v>
      </c>
      <c r="E736" t="str">
        <f t="shared" si="46"/>
        <v>12012</v>
      </c>
      <c r="F736" t="str">
        <f t="shared" si="47"/>
        <v>Ayutla de los Libres</v>
      </c>
      <c r="G736" t="s">
        <v>16</v>
      </c>
      <c r="H736">
        <v>108</v>
      </c>
      <c r="I736">
        <v>219</v>
      </c>
      <c r="J736">
        <v>27.597999999999999</v>
      </c>
      <c r="K736">
        <v>17.071000000000002</v>
      </c>
      <c r="L736">
        <v>0.24299999999999999</v>
      </c>
      <c r="M736">
        <v>7.1840000000000002</v>
      </c>
      <c r="N736">
        <v>27.298999999999999</v>
      </c>
    </row>
    <row r="737" spans="1:14" hidden="1" x14ac:dyDescent="0.25">
      <c r="A737" t="s">
        <v>392</v>
      </c>
      <c r="B737" t="s">
        <v>405</v>
      </c>
      <c r="C737" t="str">
        <f t="shared" si="44"/>
        <v>12</v>
      </c>
      <c r="D737" t="str">
        <f t="shared" si="45"/>
        <v>013</v>
      </c>
      <c r="E737" t="str">
        <f t="shared" si="46"/>
        <v>12013</v>
      </c>
      <c r="F737" t="str">
        <f t="shared" si="47"/>
        <v>Azoyú</v>
      </c>
      <c r="G737" t="s">
        <v>19</v>
      </c>
      <c r="H737">
        <v>373</v>
      </c>
      <c r="I737">
        <v>911</v>
      </c>
      <c r="J737">
        <v>123.414</v>
      </c>
      <c r="K737">
        <v>99.78</v>
      </c>
      <c r="L737">
        <v>-13.215</v>
      </c>
      <c r="M737">
        <v>50.98</v>
      </c>
      <c r="N737">
        <v>129.583</v>
      </c>
    </row>
    <row r="738" spans="1:14" x14ac:dyDescent="0.25">
      <c r="A738" t="s">
        <v>392</v>
      </c>
      <c r="B738" t="s">
        <v>405</v>
      </c>
      <c r="C738" t="str">
        <f t="shared" si="44"/>
        <v>12</v>
      </c>
      <c r="D738" t="str">
        <f t="shared" si="45"/>
        <v>013</v>
      </c>
      <c r="E738" t="str">
        <f t="shared" si="46"/>
        <v>12013</v>
      </c>
      <c r="F738" t="str">
        <f t="shared" si="47"/>
        <v>Azoyú</v>
      </c>
      <c r="G738" t="s">
        <v>16</v>
      </c>
      <c r="H738">
        <v>51</v>
      </c>
      <c r="I738">
        <v>81</v>
      </c>
      <c r="J738">
        <v>8.5649999999999995</v>
      </c>
      <c r="K738">
        <v>5.0220000000000002</v>
      </c>
      <c r="L738">
        <v>4.0000000000000001E-3</v>
      </c>
      <c r="M738">
        <v>2.0209999999999999</v>
      </c>
      <c r="N738">
        <v>8.6449999999999996</v>
      </c>
    </row>
    <row r="739" spans="1:14" hidden="1" x14ac:dyDescent="0.25">
      <c r="A739" t="s">
        <v>392</v>
      </c>
      <c r="B739" t="s">
        <v>302</v>
      </c>
      <c r="C739" t="str">
        <f t="shared" si="44"/>
        <v>12</v>
      </c>
      <c r="D739" t="str">
        <f t="shared" si="45"/>
        <v>014</v>
      </c>
      <c r="E739" t="str">
        <f t="shared" si="46"/>
        <v>12014</v>
      </c>
      <c r="F739" t="str">
        <f t="shared" si="47"/>
        <v>Benito Juárez</v>
      </c>
      <c r="G739" t="s">
        <v>19</v>
      </c>
      <c r="H739">
        <v>581</v>
      </c>
      <c r="I739">
        <v>1227</v>
      </c>
      <c r="J739">
        <v>146.76</v>
      </c>
      <c r="K739">
        <v>64.25</v>
      </c>
      <c r="L739">
        <v>2.58</v>
      </c>
      <c r="M739">
        <v>82.393000000000001</v>
      </c>
      <c r="N739">
        <v>190.88</v>
      </c>
    </row>
    <row r="740" spans="1:14" x14ac:dyDescent="0.25">
      <c r="A740" t="s">
        <v>392</v>
      </c>
      <c r="B740" t="s">
        <v>302</v>
      </c>
      <c r="C740" t="str">
        <f t="shared" si="44"/>
        <v>12</v>
      </c>
      <c r="D740" t="str">
        <f t="shared" si="45"/>
        <v>014</v>
      </c>
      <c r="E740" t="str">
        <f t="shared" si="46"/>
        <v>12014</v>
      </c>
      <c r="F740" t="str">
        <f t="shared" si="47"/>
        <v>Benito Juárez</v>
      </c>
      <c r="G740" t="s">
        <v>16</v>
      </c>
      <c r="H740">
        <v>54</v>
      </c>
      <c r="I740">
        <v>177</v>
      </c>
      <c r="J740">
        <v>77.131</v>
      </c>
      <c r="K740">
        <v>18.559999999999999</v>
      </c>
      <c r="L740">
        <v>0.111</v>
      </c>
      <c r="M740">
        <v>24.815999999999999</v>
      </c>
      <c r="N740">
        <v>68.587000000000003</v>
      </c>
    </row>
    <row r="741" spans="1:14" hidden="1" x14ac:dyDescent="0.25">
      <c r="A741" t="s">
        <v>392</v>
      </c>
      <c r="B741" t="s">
        <v>406</v>
      </c>
      <c r="C741" t="str">
        <f t="shared" si="44"/>
        <v>12</v>
      </c>
      <c r="D741" t="str">
        <f t="shared" si="45"/>
        <v>015</v>
      </c>
      <c r="E741" t="str">
        <f t="shared" si="46"/>
        <v>12015</v>
      </c>
      <c r="F741" t="str">
        <f t="shared" si="47"/>
        <v>Buenavista de Cuéllar</v>
      </c>
      <c r="G741" t="s">
        <v>19</v>
      </c>
      <c r="H741">
        <v>518</v>
      </c>
      <c r="I741">
        <v>1312</v>
      </c>
      <c r="J741">
        <v>165.09</v>
      </c>
      <c r="K741">
        <v>102.15</v>
      </c>
      <c r="L741">
        <v>1.4990000000000001</v>
      </c>
      <c r="M741">
        <v>134.93899999999999</v>
      </c>
      <c r="N741">
        <v>233.845</v>
      </c>
    </row>
    <row r="742" spans="1:14" x14ac:dyDescent="0.25">
      <c r="A742" t="s">
        <v>392</v>
      </c>
      <c r="B742" t="s">
        <v>406</v>
      </c>
      <c r="C742" t="str">
        <f t="shared" si="44"/>
        <v>12</v>
      </c>
      <c r="D742" t="str">
        <f t="shared" si="45"/>
        <v>015</v>
      </c>
      <c r="E742" t="str">
        <f t="shared" si="46"/>
        <v>12015</v>
      </c>
      <c r="F742" t="str">
        <f t="shared" si="47"/>
        <v>Buenavista de Cuéllar</v>
      </c>
      <c r="G742" t="s">
        <v>16</v>
      </c>
      <c r="H742">
        <v>125</v>
      </c>
      <c r="I742">
        <v>507</v>
      </c>
      <c r="J742">
        <v>68.188000000000002</v>
      </c>
      <c r="K742">
        <v>30.375</v>
      </c>
      <c r="L742">
        <v>0.161</v>
      </c>
      <c r="M742">
        <v>29.184000000000001</v>
      </c>
      <c r="N742">
        <v>67.858999999999995</v>
      </c>
    </row>
    <row r="743" spans="1:14" hidden="1" x14ac:dyDescent="0.25">
      <c r="A743" t="s">
        <v>392</v>
      </c>
      <c r="B743" t="s">
        <v>407</v>
      </c>
      <c r="C743" t="str">
        <f t="shared" si="44"/>
        <v>12</v>
      </c>
      <c r="D743" t="str">
        <f t="shared" si="45"/>
        <v>016</v>
      </c>
      <c r="E743" t="str">
        <f t="shared" si="46"/>
        <v>12016</v>
      </c>
      <c r="F743" t="str">
        <f t="shared" si="47"/>
        <v>Coahuayutla de José María Izazaga</v>
      </c>
      <c r="G743" t="s">
        <v>19</v>
      </c>
      <c r="H743">
        <v>171</v>
      </c>
      <c r="I743">
        <v>917</v>
      </c>
      <c r="J743">
        <v>92.917000000000002</v>
      </c>
      <c r="K743">
        <v>45.741999999999997</v>
      </c>
      <c r="L743">
        <v>1.4770000000000001</v>
      </c>
      <c r="M743">
        <v>35.578000000000003</v>
      </c>
      <c r="N743">
        <v>305.68200000000002</v>
      </c>
    </row>
    <row r="744" spans="1:14" x14ac:dyDescent="0.25">
      <c r="A744" t="s">
        <v>392</v>
      </c>
      <c r="B744" t="s">
        <v>407</v>
      </c>
      <c r="C744" t="str">
        <f t="shared" si="44"/>
        <v>12</v>
      </c>
      <c r="D744" t="str">
        <f t="shared" si="45"/>
        <v>016</v>
      </c>
      <c r="E744" t="str">
        <f t="shared" si="46"/>
        <v>12016</v>
      </c>
      <c r="F744" t="str">
        <f t="shared" si="47"/>
        <v>Coahuayutla de José María Izazaga</v>
      </c>
      <c r="G744" t="s">
        <v>16</v>
      </c>
      <c r="H744">
        <v>14</v>
      </c>
      <c r="I744">
        <v>34</v>
      </c>
      <c r="J744">
        <v>3.7490000000000001</v>
      </c>
      <c r="K744">
        <v>1.5529999999999999</v>
      </c>
      <c r="L744">
        <v>3.0000000000000001E-3</v>
      </c>
      <c r="M744">
        <v>1.88</v>
      </c>
      <c r="N744">
        <v>3.738</v>
      </c>
    </row>
    <row r="745" spans="1:14" hidden="1" x14ac:dyDescent="0.25">
      <c r="A745" t="s">
        <v>392</v>
      </c>
      <c r="B745" t="s">
        <v>408</v>
      </c>
      <c r="C745" t="str">
        <f t="shared" si="44"/>
        <v>12</v>
      </c>
      <c r="D745" t="str">
        <f t="shared" si="45"/>
        <v>017</v>
      </c>
      <c r="E745" t="str">
        <f t="shared" si="46"/>
        <v>12017</v>
      </c>
      <c r="F745" t="str">
        <f t="shared" si="47"/>
        <v>Cocula</v>
      </c>
      <c r="G745" t="s">
        <v>19</v>
      </c>
      <c r="H745">
        <v>355</v>
      </c>
      <c r="I745">
        <v>896</v>
      </c>
      <c r="J745">
        <v>37.268000000000001</v>
      </c>
      <c r="K745">
        <v>-259.68299999999999</v>
      </c>
      <c r="L745">
        <v>459.87599999999998</v>
      </c>
      <c r="M745">
        <v>1976.124</v>
      </c>
      <c r="N745">
        <v>817.49099999999999</v>
      </c>
    </row>
    <row r="746" spans="1:14" x14ac:dyDescent="0.25">
      <c r="A746" t="s">
        <v>392</v>
      </c>
      <c r="B746" t="s">
        <v>408</v>
      </c>
      <c r="C746" t="str">
        <f t="shared" si="44"/>
        <v>12</v>
      </c>
      <c r="D746" t="str">
        <f t="shared" si="45"/>
        <v>017</v>
      </c>
      <c r="E746" t="str">
        <f t="shared" si="46"/>
        <v>12017</v>
      </c>
      <c r="F746" t="str">
        <f t="shared" si="47"/>
        <v>Cocula</v>
      </c>
      <c r="G746" t="s">
        <v>16</v>
      </c>
      <c r="H746">
        <v>39</v>
      </c>
      <c r="I746">
        <v>75</v>
      </c>
      <c r="J746">
        <v>5.3120000000000003</v>
      </c>
      <c r="K746">
        <v>2.0910000000000002</v>
      </c>
      <c r="L746">
        <v>3.7999999999999999E-2</v>
      </c>
      <c r="M746">
        <v>4.1740000000000004</v>
      </c>
      <c r="N746">
        <v>5.2919999999999998</v>
      </c>
    </row>
    <row r="747" spans="1:14" hidden="1" x14ac:dyDescent="0.25">
      <c r="A747" t="s">
        <v>392</v>
      </c>
      <c r="B747" t="s">
        <v>409</v>
      </c>
      <c r="C747" t="str">
        <f t="shared" si="44"/>
        <v>12</v>
      </c>
      <c r="D747" t="str">
        <f t="shared" si="45"/>
        <v>018</v>
      </c>
      <c r="E747" t="str">
        <f t="shared" si="46"/>
        <v>12018</v>
      </c>
      <c r="F747" t="str">
        <f t="shared" si="47"/>
        <v>Copala</v>
      </c>
      <c r="G747" t="s">
        <v>19</v>
      </c>
      <c r="H747">
        <v>659</v>
      </c>
      <c r="I747">
        <v>2568</v>
      </c>
      <c r="J747">
        <v>109.11799999999999</v>
      </c>
      <c r="K747">
        <v>67.117999999999995</v>
      </c>
      <c r="L747">
        <v>0.21</v>
      </c>
      <c r="M747">
        <v>82.331000000000003</v>
      </c>
      <c r="N747">
        <v>152.929</v>
      </c>
    </row>
    <row r="748" spans="1:14" x14ac:dyDescent="0.25">
      <c r="A748" t="s">
        <v>392</v>
      </c>
      <c r="B748" t="s">
        <v>409</v>
      </c>
      <c r="C748" t="str">
        <f t="shared" si="44"/>
        <v>12</v>
      </c>
      <c r="D748" t="str">
        <f t="shared" si="45"/>
        <v>018</v>
      </c>
      <c r="E748" t="str">
        <f t="shared" si="46"/>
        <v>12018</v>
      </c>
      <c r="F748" t="str">
        <f t="shared" si="47"/>
        <v>Copala</v>
      </c>
      <c r="G748" t="s">
        <v>16</v>
      </c>
      <c r="H748">
        <v>75</v>
      </c>
      <c r="I748">
        <v>187</v>
      </c>
      <c r="J748">
        <v>16.137</v>
      </c>
      <c r="K748">
        <v>7.27</v>
      </c>
      <c r="L748">
        <v>-4.7E-2</v>
      </c>
      <c r="M748">
        <v>6.319</v>
      </c>
      <c r="N748">
        <v>15.805999999999999</v>
      </c>
    </row>
    <row r="749" spans="1:14" hidden="1" x14ac:dyDescent="0.25">
      <c r="A749" t="s">
        <v>392</v>
      </c>
      <c r="B749" t="s">
        <v>410</v>
      </c>
      <c r="C749" t="str">
        <f t="shared" si="44"/>
        <v>12</v>
      </c>
      <c r="D749" t="str">
        <f t="shared" si="45"/>
        <v>019</v>
      </c>
      <c r="E749" t="str">
        <f t="shared" si="46"/>
        <v>12019</v>
      </c>
      <c r="F749" t="str">
        <f t="shared" si="47"/>
        <v>Copalillo</v>
      </c>
      <c r="G749" t="s">
        <v>19</v>
      </c>
      <c r="H749">
        <v>1032</v>
      </c>
      <c r="I749">
        <v>2432</v>
      </c>
      <c r="J749">
        <v>35.164999999999999</v>
      </c>
      <c r="K749">
        <v>19.271000000000001</v>
      </c>
      <c r="L749">
        <v>0.44800000000000001</v>
      </c>
      <c r="M749">
        <v>13.952</v>
      </c>
      <c r="N749">
        <v>45.499000000000002</v>
      </c>
    </row>
    <row r="750" spans="1:14" x14ac:dyDescent="0.25">
      <c r="A750" t="s">
        <v>392</v>
      </c>
      <c r="B750" t="s">
        <v>410</v>
      </c>
      <c r="C750" t="str">
        <f t="shared" si="44"/>
        <v>12</v>
      </c>
      <c r="D750" t="str">
        <f t="shared" si="45"/>
        <v>019</v>
      </c>
      <c r="E750" t="str">
        <f t="shared" si="46"/>
        <v>12019</v>
      </c>
      <c r="F750" t="str">
        <f t="shared" si="47"/>
        <v>Copalillo</v>
      </c>
      <c r="G750" t="s">
        <v>16</v>
      </c>
      <c r="H750">
        <v>812</v>
      </c>
      <c r="I750">
        <v>2030</v>
      </c>
      <c r="J750">
        <v>21.779</v>
      </c>
      <c r="K750">
        <v>10.813000000000001</v>
      </c>
      <c r="L750">
        <v>4.4999999999999998E-2</v>
      </c>
      <c r="M750">
        <v>2.399</v>
      </c>
      <c r="N750">
        <v>21.577000000000002</v>
      </c>
    </row>
    <row r="751" spans="1:14" hidden="1" x14ac:dyDescent="0.25">
      <c r="A751" t="s">
        <v>392</v>
      </c>
      <c r="B751" t="s">
        <v>411</v>
      </c>
      <c r="C751" t="str">
        <f t="shared" si="44"/>
        <v>12</v>
      </c>
      <c r="D751" t="str">
        <f t="shared" si="45"/>
        <v>020</v>
      </c>
      <c r="E751" t="str">
        <f t="shared" si="46"/>
        <v>12020</v>
      </c>
      <c r="F751" t="str">
        <f t="shared" si="47"/>
        <v>Copanatoyac</v>
      </c>
      <c r="G751" t="s">
        <v>19</v>
      </c>
      <c r="H751">
        <v>126</v>
      </c>
      <c r="I751">
        <v>156</v>
      </c>
      <c r="J751">
        <v>5.4889999999999999</v>
      </c>
      <c r="K751">
        <v>2.7149999999999999</v>
      </c>
      <c r="L751">
        <v>0.66500000000000004</v>
      </c>
      <c r="M751">
        <v>7.2690000000000001</v>
      </c>
      <c r="N751">
        <v>8.8970000000000002</v>
      </c>
    </row>
    <row r="752" spans="1:14" x14ac:dyDescent="0.25">
      <c r="A752" t="s">
        <v>392</v>
      </c>
      <c r="B752" t="s">
        <v>411</v>
      </c>
      <c r="C752" t="str">
        <f t="shared" si="44"/>
        <v>12</v>
      </c>
      <c r="D752" t="str">
        <f t="shared" si="45"/>
        <v>020</v>
      </c>
      <c r="E752" t="str">
        <f t="shared" si="46"/>
        <v>12020</v>
      </c>
      <c r="F752" t="str">
        <f t="shared" si="47"/>
        <v>Copanatoyac</v>
      </c>
      <c r="G752" t="s">
        <v>16</v>
      </c>
      <c r="H752">
        <v>18</v>
      </c>
      <c r="I752">
        <v>23</v>
      </c>
      <c r="J752">
        <v>1.399</v>
      </c>
      <c r="K752">
        <v>0.47099999999999997</v>
      </c>
      <c r="L752">
        <v>0.126</v>
      </c>
      <c r="M752">
        <v>1.056</v>
      </c>
      <c r="N752">
        <v>1.278</v>
      </c>
    </row>
    <row r="753" spans="1:14" hidden="1" x14ac:dyDescent="0.25">
      <c r="A753" t="s">
        <v>392</v>
      </c>
      <c r="B753" t="s">
        <v>412</v>
      </c>
      <c r="C753" t="str">
        <f t="shared" si="44"/>
        <v>12</v>
      </c>
      <c r="D753" t="str">
        <f t="shared" si="45"/>
        <v>021</v>
      </c>
      <c r="E753" t="str">
        <f t="shared" si="46"/>
        <v>12021</v>
      </c>
      <c r="F753" t="str">
        <f t="shared" si="47"/>
        <v>Coyuca de Benítez</v>
      </c>
      <c r="G753" t="s">
        <v>19</v>
      </c>
      <c r="H753">
        <v>1744</v>
      </c>
      <c r="I753">
        <v>5491</v>
      </c>
      <c r="J753">
        <v>376.04500000000002</v>
      </c>
      <c r="K753">
        <v>230.13900000000001</v>
      </c>
      <c r="L753">
        <v>27.736999999999998</v>
      </c>
      <c r="M753">
        <v>351.88200000000001</v>
      </c>
      <c r="N753">
        <v>749.64099999999996</v>
      </c>
    </row>
    <row r="754" spans="1:14" x14ac:dyDescent="0.25">
      <c r="A754" t="s">
        <v>392</v>
      </c>
      <c r="B754" t="s">
        <v>412</v>
      </c>
      <c r="C754" t="str">
        <f t="shared" si="44"/>
        <v>12</v>
      </c>
      <c r="D754" t="str">
        <f t="shared" si="45"/>
        <v>021</v>
      </c>
      <c r="E754" t="str">
        <f t="shared" si="46"/>
        <v>12021</v>
      </c>
      <c r="F754" t="str">
        <f t="shared" si="47"/>
        <v>Coyuca de Benítez</v>
      </c>
      <c r="G754" t="s">
        <v>16</v>
      </c>
      <c r="H754">
        <v>196</v>
      </c>
      <c r="I754">
        <v>463</v>
      </c>
      <c r="J754">
        <v>58.924999999999997</v>
      </c>
      <c r="K754">
        <v>29.777999999999999</v>
      </c>
      <c r="L754">
        <v>0.80700000000000005</v>
      </c>
      <c r="M754">
        <v>33.780999999999999</v>
      </c>
      <c r="N754">
        <v>58.015999999999998</v>
      </c>
    </row>
    <row r="755" spans="1:14" hidden="1" x14ac:dyDescent="0.25">
      <c r="A755" t="s">
        <v>392</v>
      </c>
      <c r="B755" t="s">
        <v>413</v>
      </c>
      <c r="C755" t="str">
        <f t="shared" si="44"/>
        <v>12</v>
      </c>
      <c r="D755" t="str">
        <f t="shared" si="45"/>
        <v>022</v>
      </c>
      <c r="E755" t="str">
        <f t="shared" si="46"/>
        <v>12022</v>
      </c>
      <c r="F755" t="str">
        <f t="shared" si="47"/>
        <v>Coyuca de Catalán</v>
      </c>
      <c r="G755" t="s">
        <v>19</v>
      </c>
      <c r="H755">
        <v>597</v>
      </c>
      <c r="I755">
        <v>1319</v>
      </c>
      <c r="J755">
        <v>144.96600000000001</v>
      </c>
      <c r="K755">
        <v>94.435000000000002</v>
      </c>
      <c r="L755">
        <v>2.44</v>
      </c>
      <c r="M755">
        <v>140.358</v>
      </c>
      <c r="N755">
        <v>246.941</v>
      </c>
    </row>
    <row r="756" spans="1:14" x14ac:dyDescent="0.25">
      <c r="A756" t="s">
        <v>392</v>
      </c>
      <c r="B756" t="s">
        <v>413</v>
      </c>
      <c r="C756" t="str">
        <f t="shared" si="44"/>
        <v>12</v>
      </c>
      <c r="D756" t="str">
        <f t="shared" si="45"/>
        <v>022</v>
      </c>
      <c r="E756" t="str">
        <f t="shared" si="46"/>
        <v>12022</v>
      </c>
      <c r="F756" t="str">
        <f t="shared" si="47"/>
        <v>Coyuca de Catalán</v>
      </c>
      <c r="G756" t="s">
        <v>16</v>
      </c>
      <c r="H756">
        <v>44</v>
      </c>
      <c r="I756">
        <v>100</v>
      </c>
      <c r="J756">
        <v>15.137</v>
      </c>
      <c r="K756">
        <v>8.0139999999999993</v>
      </c>
      <c r="L756">
        <v>0.13100000000000001</v>
      </c>
      <c r="M756">
        <v>10.445</v>
      </c>
      <c r="N756">
        <v>14.939</v>
      </c>
    </row>
    <row r="757" spans="1:14" hidden="1" x14ac:dyDescent="0.25">
      <c r="A757" t="s">
        <v>392</v>
      </c>
      <c r="B757" t="s">
        <v>414</v>
      </c>
      <c r="C757" t="str">
        <f t="shared" si="44"/>
        <v>12</v>
      </c>
      <c r="D757" t="str">
        <f t="shared" si="45"/>
        <v>023</v>
      </c>
      <c r="E757" t="str">
        <f t="shared" si="46"/>
        <v>12023</v>
      </c>
      <c r="F757" t="str">
        <f t="shared" si="47"/>
        <v>Cuajinicuilapa</v>
      </c>
      <c r="G757" t="s">
        <v>19</v>
      </c>
      <c r="H757">
        <v>1199</v>
      </c>
      <c r="I757">
        <v>2639</v>
      </c>
      <c r="J757">
        <v>275.98099999999999</v>
      </c>
      <c r="K757">
        <v>160.345</v>
      </c>
      <c r="L757">
        <v>15.01</v>
      </c>
      <c r="M757">
        <v>285.815</v>
      </c>
      <c r="N757">
        <v>560.923</v>
      </c>
    </row>
    <row r="758" spans="1:14" x14ac:dyDescent="0.25">
      <c r="A758" t="s">
        <v>392</v>
      </c>
      <c r="B758" t="s">
        <v>414</v>
      </c>
      <c r="C758" t="str">
        <f t="shared" si="44"/>
        <v>12</v>
      </c>
      <c r="D758" t="str">
        <f t="shared" si="45"/>
        <v>023</v>
      </c>
      <c r="E758" t="str">
        <f t="shared" si="46"/>
        <v>12023</v>
      </c>
      <c r="F758" t="str">
        <f t="shared" si="47"/>
        <v>Cuajinicuilapa</v>
      </c>
      <c r="G758" t="s">
        <v>16</v>
      </c>
      <c r="H758">
        <v>179</v>
      </c>
      <c r="I758">
        <v>341</v>
      </c>
      <c r="J758">
        <v>38.719000000000001</v>
      </c>
      <c r="K758">
        <v>18.927</v>
      </c>
      <c r="L758">
        <v>0.36699999999999999</v>
      </c>
      <c r="M758">
        <v>23.611999999999998</v>
      </c>
      <c r="N758">
        <v>38.353999999999999</v>
      </c>
    </row>
    <row r="759" spans="1:14" hidden="1" x14ac:dyDescent="0.25">
      <c r="A759" t="s">
        <v>392</v>
      </c>
      <c r="B759" t="s">
        <v>415</v>
      </c>
      <c r="C759" t="str">
        <f t="shared" si="44"/>
        <v>12</v>
      </c>
      <c r="D759" t="str">
        <f t="shared" si="45"/>
        <v>024</v>
      </c>
      <c r="E759" t="str">
        <f t="shared" si="46"/>
        <v>12024</v>
      </c>
      <c r="F759" t="str">
        <f t="shared" si="47"/>
        <v>Cualác</v>
      </c>
      <c r="G759" t="s">
        <v>19</v>
      </c>
      <c r="H759">
        <v>158</v>
      </c>
      <c r="I759">
        <v>305</v>
      </c>
      <c r="J759">
        <v>12.711</v>
      </c>
      <c r="K759">
        <v>6.9740000000000002</v>
      </c>
      <c r="L759">
        <v>0.151</v>
      </c>
      <c r="M759">
        <v>18.579000000000001</v>
      </c>
      <c r="N759">
        <v>19.690000000000001</v>
      </c>
    </row>
    <row r="760" spans="1:14" x14ac:dyDescent="0.25">
      <c r="A760" t="s">
        <v>392</v>
      </c>
      <c r="B760" t="s">
        <v>415</v>
      </c>
      <c r="C760" t="str">
        <f t="shared" si="44"/>
        <v>12</v>
      </c>
      <c r="D760" t="str">
        <f t="shared" si="45"/>
        <v>024</v>
      </c>
      <c r="E760" t="str">
        <f t="shared" si="46"/>
        <v>12024</v>
      </c>
      <c r="F760" t="str">
        <f t="shared" si="47"/>
        <v>Cualác</v>
      </c>
      <c r="G760" t="s">
        <v>16</v>
      </c>
      <c r="H760">
        <v>22</v>
      </c>
      <c r="I760">
        <v>41</v>
      </c>
      <c r="J760">
        <v>4.8120000000000003</v>
      </c>
      <c r="K760">
        <v>2.14</v>
      </c>
      <c r="L760">
        <v>3.5000000000000003E-2</v>
      </c>
      <c r="M760">
        <v>3.53</v>
      </c>
      <c r="N760">
        <v>4.806</v>
      </c>
    </row>
    <row r="761" spans="1:14" hidden="1" x14ac:dyDescent="0.25">
      <c r="A761" t="s">
        <v>392</v>
      </c>
      <c r="B761" t="s">
        <v>416</v>
      </c>
      <c r="C761" t="str">
        <f t="shared" si="44"/>
        <v>12</v>
      </c>
      <c r="D761" t="str">
        <f t="shared" si="45"/>
        <v>025</v>
      </c>
      <c r="E761" t="str">
        <f t="shared" si="46"/>
        <v>12025</v>
      </c>
      <c r="F761" t="str">
        <f t="shared" si="47"/>
        <v>Cuautepec</v>
      </c>
      <c r="G761" t="s">
        <v>19</v>
      </c>
      <c r="H761">
        <v>207</v>
      </c>
      <c r="I761">
        <v>351</v>
      </c>
      <c r="J761">
        <v>17.344999999999999</v>
      </c>
      <c r="K761">
        <v>10.766999999999999</v>
      </c>
      <c r="L761">
        <v>5.3999999999999999E-2</v>
      </c>
      <c r="M761">
        <v>8.2189999999999994</v>
      </c>
      <c r="N761">
        <v>35.755000000000003</v>
      </c>
    </row>
    <row r="762" spans="1:14" x14ac:dyDescent="0.25">
      <c r="A762" t="s">
        <v>392</v>
      </c>
      <c r="B762" t="s">
        <v>416</v>
      </c>
      <c r="C762" t="str">
        <f t="shared" si="44"/>
        <v>12</v>
      </c>
      <c r="D762" t="str">
        <f t="shared" si="45"/>
        <v>025</v>
      </c>
      <c r="E762" t="str">
        <f t="shared" si="46"/>
        <v>12025</v>
      </c>
      <c r="F762" t="str">
        <f t="shared" si="47"/>
        <v>Cuautepec</v>
      </c>
      <c r="G762" t="s">
        <v>16</v>
      </c>
      <c r="H762">
        <v>25</v>
      </c>
      <c r="I762">
        <v>50</v>
      </c>
      <c r="J762">
        <v>3.7530000000000001</v>
      </c>
      <c r="K762">
        <v>1.8959999999999999</v>
      </c>
      <c r="L762">
        <v>8.9999999999999993E-3</v>
      </c>
      <c r="M762">
        <v>1.61</v>
      </c>
      <c r="N762">
        <v>3.7589999999999999</v>
      </c>
    </row>
    <row r="763" spans="1:14" hidden="1" x14ac:dyDescent="0.25">
      <c r="A763" t="s">
        <v>392</v>
      </c>
      <c r="B763" t="s">
        <v>417</v>
      </c>
      <c r="C763" t="str">
        <f t="shared" si="44"/>
        <v>12</v>
      </c>
      <c r="D763" t="str">
        <f t="shared" si="45"/>
        <v>026</v>
      </c>
      <c r="E763" t="str">
        <f t="shared" si="46"/>
        <v>12026</v>
      </c>
      <c r="F763" t="str">
        <f t="shared" si="47"/>
        <v>Cuetzala del Progreso</v>
      </c>
      <c r="G763" t="s">
        <v>19</v>
      </c>
      <c r="H763">
        <v>125</v>
      </c>
      <c r="I763">
        <v>236</v>
      </c>
      <c r="J763">
        <v>6.5030000000000001</v>
      </c>
      <c r="K763">
        <v>3.88</v>
      </c>
      <c r="L763">
        <v>6.0000000000000001E-3</v>
      </c>
      <c r="M763">
        <v>3.68</v>
      </c>
      <c r="N763">
        <v>12.803000000000001</v>
      </c>
    </row>
    <row r="764" spans="1:14" x14ac:dyDescent="0.25">
      <c r="A764" t="s">
        <v>392</v>
      </c>
      <c r="B764" t="s">
        <v>417</v>
      </c>
      <c r="C764" t="str">
        <f t="shared" si="44"/>
        <v>12</v>
      </c>
      <c r="D764" t="str">
        <f t="shared" si="45"/>
        <v>026</v>
      </c>
      <c r="E764" t="str">
        <f t="shared" si="46"/>
        <v>12026</v>
      </c>
      <c r="F764" t="str">
        <f t="shared" si="47"/>
        <v>Cuetzala del Progreso</v>
      </c>
      <c r="G764" t="s">
        <v>16</v>
      </c>
      <c r="H764">
        <v>18</v>
      </c>
      <c r="I764">
        <v>35</v>
      </c>
      <c r="J764">
        <v>1.9910000000000001</v>
      </c>
      <c r="K764">
        <v>0.88</v>
      </c>
      <c r="L764">
        <v>3.0000000000000001E-3</v>
      </c>
      <c r="M764">
        <v>0.57099999999999995</v>
      </c>
      <c r="N764">
        <v>2.0179999999999998</v>
      </c>
    </row>
    <row r="765" spans="1:14" hidden="1" x14ac:dyDescent="0.25">
      <c r="A765" t="s">
        <v>392</v>
      </c>
      <c r="B765" t="s">
        <v>418</v>
      </c>
      <c r="C765" t="str">
        <f t="shared" si="44"/>
        <v>12</v>
      </c>
      <c r="D765" t="str">
        <f t="shared" si="45"/>
        <v>027</v>
      </c>
      <c r="E765" t="str">
        <f t="shared" si="46"/>
        <v>12027</v>
      </c>
      <c r="F765" t="str">
        <f t="shared" si="47"/>
        <v>Cutzamala de Pinzón</v>
      </c>
      <c r="G765" t="s">
        <v>19</v>
      </c>
      <c r="H765">
        <v>536</v>
      </c>
      <c r="I765">
        <v>1159</v>
      </c>
      <c r="J765">
        <v>91.221000000000004</v>
      </c>
      <c r="K765">
        <v>53.689</v>
      </c>
      <c r="L765">
        <v>0.14799999999999999</v>
      </c>
      <c r="M765">
        <v>125.05800000000001</v>
      </c>
      <c r="N765">
        <v>150.464</v>
      </c>
    </row>
    <row r="766" spans="1:14" x14ac:dyDescent="0.25">
      <c r="A766" t="s">
        <v>392</v>
      </c>
      <c r="B766" t="s">
        <v>418</v>
      </c>
      <c r="C766" t="str">
        <f t="shared" si="44"/>
        <v>12</v>
      </c>
      <c r="D766" t="str">
        <f t="shared" si="45"/>
        <v>027</v>
      </c>
      <c r="E766" t="str">
        <f t="shared" si="46"/>
        <v>12027</v>
      </c>
      <c r="F766" t="str">
        <f t="shared" si="47"/>
        <v>Cutzamala de Pinzón</v>
      </c>
      <c r="G766" t="s">
        <v>16</v>
      </c>
      <c r="H766">
        <v>47</v>
      </c>
      <c r="I766">
        <v>92</v>
      </c>
      <c r="J766">
        <v>9.6880000000000006</v>
      </c>
      <c r="K766">
        <v>3.4550000000000001</v>
      </c>
      <c r="L766">
        <v>2.1999999999999999E-2</v>
      </c>
      <c r="M766">
        <v>5.2110000000000003</v>
      </c>
      <c r="N766">
        <v>9.6539999999999999</v>
      </c>
    </row>
    <row r="767" spans="1:14" hidden="1" x14ac:dyDescent="0.25">
      <c r="A767" t="s">
        <v>392</v>
      </c>
      <c r="B767" t="s">
        <v>419</v>
      </c>
      <c r="C767" t="str">
        <f t="shared" si="44"/>
        <v>12</v>
      </c>
      <c r="D767" t="str">
        <f t="shared" si="45"/>
        <v>028</v>
      </c>
      <c r="E767" t="str">
        <f t="shared" si="46"/>
        <v>12028</v>
      </c>
      <c r="F767" t="str">
        <f t="shared" si="47"/>
        <v>Chilapa de Álvarez</v>
      </c>
      <c r="G767" t="s">
        <v>19</v>
      </c>
      <c r="H767">
        <v>6440</v>
      </c>
      <c r="I767">
        <v>12881</v>
      </c>
      <c r="J767">
        <v>798.73400000000004</v>
      </c>
      <c r="K767">
        <v>488.07100000000003</v>
      </c>
      <c r="L767">
        <v>15.321</v>
      </c>
      <c r="M767">
        <v>519.62099999999998</v>
      </c>
      <c r="N767">
        <v>1778.5609999999999</v>
      </c>
    </row>
    <row r="768" spans="1:14" x14ac:dyDescent="0.25">
      <c r="A768" t="s">
        <v>392</v>
      </c>
      <c r="B768" t="s">
        <v>419</v>
      </c>
      <c r="C768" t="str">
        <f t="shared" si="44"/>
        <v>12</v>
      </c>
      <c r="D768" t="str">
        <f t="shared" si="45"/>
        <v>028</v>
      </c>
      <c r="E768" t="str">
        <f t="shared" si="46"/>
        <v>12028</v>
      </c>
      <c r="F768" t="str">
        <f t="shared" si="47"/>
        <v>Chilapa de Álvarez</v>
      </c>
      <c r="G768" t="s">
        <v>16</v>
      </c>
      <c r="H768">
        <v>2714</v>
      </c>
      <c r="I768">
        <v>4752</v>
      </c>
      <c r="J768">
        <v>99.849000000000004</v>
      </c>
      <c r="K768">
        <v>46.17</v>
      </c>
      <c r="L768">
        <v>0.59299999999999997</v>
      </c>
      <c r="M768">
        <v>30.765000000000001</v>
      </c>
      <c r="N768">
        <v>99.093000000000004</v>
      </c>
    </row>
    <row r="769" spans="1:14" hidden="1" x14ac:dyDescent="0.25">
      <c r="A769" t="s">
        <v>392</v>
      </c>
      <c r="B769" t="s">
        <v>420</v>
      </c>
      <c r="C769" t="str">
        <f t="shared" si="44"/>
        <v>12</v>
      </c>
      <c r="D769" t="str">
        <f t="shared" si="45"/>
        <v>029</v>
      </c>
      <c r="E769" t="str">
        <f t="shared" si="46"/>
        <v>12029</v>
      </c>
      <c r="F769" t="str">
        <f t="shared" si="47"/>
        <v>Chilpancingo de los Bravo</v>
      </c>
      <c r="G769" t="s">
        <v>19</v>
      </c>
      <c r="H769">
        <v>12264</v>
      </c>
      <c r="I769">
        <v>41247</v>
      </c>
      <c r="J769">
        <v>7321.68</v>
      </c>
      <c r="K769">
        <v>3674.76</v>
      </c>
      <c r="L769">
        <v>210.51300000000001</v>
      </c>
      <c r="M769">
        <v>4559.4989999999998</v>
      </c>
      <c r="N769">
        <v>14545.991</v>
      </c>
    </row>
    <row r="770" spans="1:14" x14ac:dyDescent="0.25">
      <c r="A770" t="s">
        <v>392</v>
      </c>
      <c r="B770" t="s">
        <v>420</v>
      </c>
      <c r="C770" t="str">
        <f t="shared" si="44"/>
        <v>12</v>
      </c>
      <c r="D770" t="str">
        <f t="shared" si="45"/>
        <v>029</v>
      </c>
      <c r="E770" t="str">
        <f t="shared" si="46"/>
        <v>12029</v>
      </c>
      <c r="F770" t="str">
        <f t="shared" si="47"/>
        <v>Chilpancingo de los Bravo</v>
      </c>
      <c r="G770" t="s">
        <v>16</v>
      </c>
      <c r="H770">
        <v>1580</v>
      </c>
      <c r="I770">
        <v>3716</v>
      </c>
      <c r="J770">
        <v>639.39200000000005</v>
      </c>
      <c r="K770">
        <v>207.42099999999999</v>
      </c>
      <c r="L770">
        <v>8.2469999999999999</v>
      </c>
      <c r="M770">
        <v>341.52800000000002</v>
      </c>
      <c r="N770">
        <v>641.03099999999995</v>
      </c>
    </row>
    <row r="771" spans="1:14" hidden="1" x14ac:dyDescent="0.25">
      <c r="A771" t="s">
        <v>392</v>
      </c>
      <c r="B771" t="s">
        <v>421</v>
      </c>
      <c r="C771" t="str">
        <f t="shared" ref="C771:C834" si="48">MID(A771,1,2)</f>
        <v>12</v>
      </c>
      <c r="D771" t="str">
        <f t="shared" ref="D771:D834" si="49">MID(B771,1,3)</f>
        <v>030</v>
      </c>
      <c r="E771" t="str">
        <f t="shared" ref="E771:E834" si="50">CONCATENATE(C771,D771)</f>
        <v>12030</v>
      </c>
      <c r="F771" t="str">
        <f t="shared" ref="F771:F834" si="51">MID(B771,5,40)</f>
        <v>Florencio Villarreal</v>
      </c>
      <c r="G771" t="s">
        <v>19</v>
      </c>
      <c r="H771">
        <v>1146</v>
      </c>
      <c r="I771">
        <v>3525</v>
      </c>
      <c r="J771">
        <v>560.03399999999999</v>
      </c>
      <c r="K771">
        <v>271.02199999999999</v>
      </c>
      <c r="L771">
        <v>36.905999999999999</v>
      </c>
      <c r="M771">
        <v>403.75299999999999</v>
      </c>
      <c r="N771">
        <v>1017.938</v>
      </c>
    </row>
    <row r="772" spans="1:14" x14ac:dyDescent="0.25">
      <c r="A772" t="s">
        <v>392</v>
      </c>
      <c r="B772" t="s">
        <v>421</v>
      </c>
      <c r="C772" t="str">
        <f t="shared" si="48"/>
        <v>12</v>
      </c>
      <c r="D772" t="str">
        <f t="shared" si="49"/>
        <v>030</v>
      </c>
      <c r="E772" t="str">
        <f t="shared" si="50"/>
        <v>12030</v>
      </c>
      <c r="F772" t="str">
        <f t="shared" si="51"/>
        <v>Florencio Villarreal</v>
      </c>
      <c r="G772" t="s">
        <v>16</v>
      </c>
      <c r="H772">
        <v>102</v>
      </c>
      <c r="I772">
        <v>200</v>
      </c>
      <c r="J772">
        <v>25.716999999999999</v>
      </c>
      <c r="K772">
        <v>11.589</v>
      </c>
      <c r="L772">
        <v>0.68899999999999995</v>
      </c>
      <c r="M772">
        <v>7.8419999999999996</v>
      </c>
      <c r="N772">
        <v>25.088000000000001</v>
      </c>
    </row>
    <row r="773" spans="1:14" hidden="1" x14ac:dyDescent="0.25">
      <c r="A773" t="s">
        <v>392</v>
      </c>
      <c r="B773" t="s">
        <v>422</v>
      </c>
      <c r="C773" t="str">
        <f t="shared" si="48"/>
        <v>12</v>
      </c>
      <c r="D773" t="str">
        <f t="shared" si="49"/>
        <v>031</v>
      </c>
      <c r="E773" t="str">
        <f t="shared" si="50"/>
        <v>12031</v>
      </c>
      <c r="F773" t="str">
        <f t="shared" si="51"/>
        <v>General Canuto A. Neri</v>
      </c>
      <c r="G773" t="s">
        <v>19</v>
      </c>
      <c r="H773">
        <v>125</v>
      </c>
      <c r="I773">
        <v>187</v>
      </c>
      <c r="J773">
        <v>9.423</v>
      </c>
      <c r="K773">
        <v>5.9950000000000001</v>
      </c>
      <c r="L773">
        <v>4.3999999999999997E-2</v>
      </c>
      <c r="M773">
        <v>3.8479999999999999</v>
      </c>
      <c r="N773">
        <v>13.006</v>
      </c>
    </row>
    <row r="774" spans="1:14" x14ac:dyDescent="0.25">
      <c r="A774" t="s">
        <v>392</v>
      </c>
      <c r="B774" t="s">
        <v>422</v>
      </c>
      <c r="C774" t="str">
        <f t="shared" si="48"/>
        <v>12</v>
      </c>
      <c r="D774" t="str">
        <f t="shared" si="49"/>
        <v>031</v>
      </c>
      <c r="E774" t="str">
        <f t="shared" si="50"/>
        <v>12031</v>
      </c>
      <c r="F774" t="str">
        <f t="shared" si="51"/>
        <v>General Canuto A. Neri</v>
      </c>
      <c r="G774" t="s">
        <v>16</v>
      </c>
      <c r="H774">
        <v>21</v>
      </c>
      <c r="I774">
        <v>33</v>
      </c>
      <c r="J774">
        <v>2.9510000000000001</v>
      </c>
      <c r="K774">
        <v>1.639</v>
      </c>
      <c r="L774">
        <v>0</v>
      </c>
      <c r="M774">
        <v>1.069</v>
      </c>
      <c r="N774">
        <v>2.931</v>
      </c>
    </row>
    <row r="775" spans="1:14" hidden="1" x14ac:dyDescent="0.25">
      <c r="A775" t="s">
        <v>392</v>
      </c>
      <c r="B775" t="s">
        <v>423</v>
      </c>
      <c r="C775" t="str">
        <f t="shared" si="48"/>
        <v>12</v>
      </c>
      <c r="D775" t="str">
        <f t="shared" si="49"/>
        <v>032</v>
      </c>
      <c r="E775" t="str">
        <f t="shared" si="50"/>
        <v>12032</v>
      </c>
      <c r="F775" t="str">
        <f t="shared" si="51"/>
        <v>General Heliodoro Castillo</v>
      </c>
      <c r="G775" t="s">
        <v>19</v>
      </c>
      <c r="H775">
        <v>641</v>
      </c>
      <c r="I775">
        <v>1524</v>
      </c>
      <c r="J775">
        <v>71.265000000000001</v>
      </c>
      <c r="K775">
        <v>44.892000000000003</v>
      </c>
      <c r="L775">
        <v>-1.03</v>
      </c>
      <c r="M775">
        <v>106.71299999999999</v>
      </c>
      <c r="N775">
        <v>170.017</v>
      </c>
    </row>
    <row r="776" spans="1:14" x14ac:dyDescent="0.25">
      <c r="A776" t="s">
        <v>392</v>
      </c>
      <c r="B776" t="s">
        <v>423</v>
      </c>
      <c r="C776" t="str">
        <f t="shared" si="48"/>
        <v>12</v>
      </c>
      <c r="D776" t="str">
        <f t="shared" si="49"/>
        <v>032</v>
      </c>
      <c r="E776" t="str">
        <f t="shared" si="50"/>
        <v>12032</v>
      </c>
      <c r="F776" t="str">
        <f t="shared" si="51"/>
        <v>General Heliodoro Castillo</v>
      </c>
      <c r="G776" t="s">
        <v>16</v>
      </c>
      <c r="H776">
        <v>128</v>
      </c>
      <c r="I776">
        <v>252</v>
      </c>
      <c r="J776">
        <v>15.814</v>
      </c>
      <c r="K776">
        <v>7.19</v>
      </c>
      <c r="L776">
        <v>-0.13900000000000001</v>
      </c>
      <c r="M776">
        <v>7.8019999999999996</v>
      </c>
      <c r="N776">
        <v>15.657</v>
      </c>
    </row>
    <row r="777" spans="1:14" hidden="1" x14ac:dyDescent="0.25">
      <c r="A777" t="s">
        <v>392</v>
      </c>
      <c r="B777" t="s">
        <v>424</v>
      </c>
      <c r="C777" t="str">
        <f t="shared" si="48"/>
        <v>12</v>
      </c>
      <c r="D777" t="str">
        <f t="shared" si="49"/>
        <v>033</v>
      </c>
      <c r="E777" t="str">
        <f t="shared" si="50"/>
        <v>12033</v>
      </c>
      <c r="F777" t="str">
        <f t="shared" si="51"/>
        <v>Huamuxtitlán</v>
      </c>
      <c r="G777" t="s">
        <v>19</v>
      </c>
      <c r="H777">
        <v>485</v>
      </c>
      <c r="I777">
        <v>941</v>
      </c>
      <c r="J777">
        <v>82.218999999999994</v>
      </c>
      <c r="K777">
        <v>53.973999999999997</v>
      </c>
      <c r="L777">
        <v>12.887</v>
      </c>
      <c r="M777">
        <v>77.736999999999995</v>
      </c>
      <c r="N777">
        <v>151.09</v>
      </c>
    </row>
    <row r="778" spans="1:14" x14ac:dyDescent="0.25">
      <c r="A778" t="s">
        <v>392</v>
      </c>
      <c r="B778" t="s">
        <v>424</v>
      </c>
      <c r="C778" t="str">
        <f t="shared" si="48"/>
        <v>12</v>
      </c>
      <c r="D778" t="str">
        <f t="shared" si="49"/>
        <v>033</v>
      </c>
      <c r="E778" t="str">
        <f t="shared" si="50"/>
        <v>12033</v>
      </c>
      <c r="F778" t="str">
        <f t="shared" si="51"/>
        <v>Huamuxtitlán</v>
      </c>
      <c r="G778" t="s">
        <v>16</v>
      </c>
      <c r="H778">
        <v>52</v>
      </c>
      <c r="I778">
        <v>100</v>
      </c>
      <c r="J778">
        <v>7.681</v>
      </c>
      <c r="K778">
        <v>3.109</v>
      </c>
      <c r="L778">
        <v>0.13400000000000001</v>
      </c>
      <c r="M778">
        <v>6.7270000000000003</v>
      </c>
      <c r="N778">
        <v>7.4290000000000003</v>
      </c>
    </row>
    <row r="779" spans="1:14" hidden="1" x14ac:dyDescent="0.25">
      <c r="A779" t="s">
        <v>392</v>
      </c>
      <c r="B779" t="s">
        <v>425</v>
      </c>
      <c r="C779" t="str">
        <f t="shared" si="48"/>
        <v>12</v>
      </c>
      <c r="D779" t="str">
        <f t="shared" si="49"/>
        <v>034</v>
      </c>
      <c r="E779" t="str">
        <f t="shared" si="50"/>
        <v>12034</v>
      </c>
      <c r="F779" t="str">
        <f t="shared" si="51"/>
        <v>Huitzuco de los Figueroa</v>
      </c>
      <c r="G779" t="s">
        <v>19</v>
      </c>
      <c r="H779">
        <v>1608</v>
      </c>
      <c r="I779">
        <v>3343</v>
      </c>
      <c r="J779">
        <v>338.05700000000002</v>
      </c>
      <c r="K779">
        <v>188.292</v>
      </c>
      <c r="L779">
        <v>15.363</v>
      </c>
      <c r="M779">
        <v>151.762</v>
      </c>
      <c r="N779">
        <v>721.07899999999995</v>
      </c>
    </row>
    <row r="780" spans="1:14" x14ac:dyDescent="0.25">
      <c r="A780" t="s">
        <v>392</v>
      </c>
      <c r="B780" t="s">
        <v>425</v>
      </c>
      <c r="C780" t="str">
        <f t="shared" si="48"/>
        <v>12</v>
      </c>
      <c r="D780" t="str">
        <f t="shared" si="49"/>
        <v>034</v>
      </c>
      <c r="E780" t="str">
        <f t="shared" si="50"/>
        <v>12034</v>
      </c>
      <c r="F780" t="str">
        <f t="shared" si="51"/>
        <v>Huitzuco de los Figueroa</v>
      </c>
      <c r="G780" t="s">
        <v>16</v>
      </c>
      <c r="H780">
        <v>440</v>
      </c>
      <c r="I780">
        <v>881</v>
      </c>
      <c r="J780">
        <v>44.045000000000002</v>
      </c>
      <c r="K780">
        <v>20.236999999999998</v>
      </c>
      <c r="L780">
        <v>0.32300000000000001</v>
      </c>
      <c r="M780">
        <v>13.727</v>
      </c>
      <c r="N780">
        <v>43.988999999999997</v>
      </c>
    </row>
    <row r="781" spans="1:14" hidden="1" x14ac:dyDescent="0.25">
      <c r="A781" t="s">
        <v>392</v>
      </c>
      <c r="B781" t="s">
        <v>426</v>
      </c>
      <c r="C781" t="str">
        <f t="shared" si="48"/>
        <v>12</v>
      </c>
      <c r="D781" t="str">
        <f t="shared" si="49"/>
        <v>035</v>
      </c>
      <c r="E781" t="str">
        <f t="shared" si="50"/>
        <v>12035</v>
      </c>
      <c r="F781" t="str">
        <f t="shared" si="51"/>
        <v>Iguala de la Independencia</v>
      </c>
      <c r="G781" t="s">
        <v>19</v>
      </c>
      <c r="H781">
        <v>7883</v>
      </c>
      <c r="I781">
        <v>24077</v>
      </c>
      <c r="J781">
        <v>4525.3959999999997</v>
      </c>
      <c r="K781">
        <v>2459.2109999999998</v>
      </c>
      <c r="L781">
        <v>128.80500000000001</v>
      </c>
      <c r="M781">
        <v>2446.8429999999998</v>
      </c>
      <c r="N781">
        <v>9793.9809999999998</v>
      </c>
    </row>
    <row r="782" spans="1:14" x14ac:dyDescent="0.25">
      <c r="A782" t="s">
        <v>392</v>
      </c>
      <c r="B782" t="s">
        <v>426</v>
      </c>
      <c r="C782" t="str">
        <f t="shared" si="48"/>
        <v>12</v>
      </c>
      <c r="D782" t="str">
        <f t="shared" si="49"/>
        <v>035</v>
      </c>
      <c r="E782" t="str">
        <f t="shared" si="50"/>
        <v>12035</v>
      </c>
      <c r="F782" t="str">
        <f t="shared" si="51"/>
        <v>Iguala de la Independencia</v>
      </c>
      <c r="G782" t="s">
        <v>16</v>
      </c>
      <c r="H782">
        <v>676</v>
      </c>
      <c r="I782">
        <v>3368</v>
      </c>
      <c r="J782">
        <v>1132.5050000000001</v>
      </c>
      <c r="K782">
        <v>344.96800000000002</v>
      </c>
      <c r="L782">
        <v>16.331</v>
      </c>
      <c r="M782">
        <v>262.65300000000002</v>
      </c>
      <c r="N782">
        <v>1102.9269999999999</v>
      </c>
    </row>
    <row r="783" spans="1:14" hidden="1" x14ac:dyDescent="0.25">
      <c r="A783" t="s">
        <v>392</v>
      </c>
      <c r="B783" t="s">
        <v>427</v>
      </c>
      <c r="C783" t="str">
        <f t="shared" si="48"/>
        <v>12</v>
      </c>
      <c r="D783" t="str">
        <f t="shared" si="49"/>
        <v>036</v>
      </c>
      <c r="E783" t="str">
        <f t="shared" si="50"/>
        <v>12036</v>
      </c>
      <c r="F783" t="str">
        <f t="shared" si="51"/>
        <v>Igualapa</v>
      </c>
      <c r="G783" t="s">
        <v>19</v>
      </c>
      <c r="H783">
        <v>324</v>
      </c>
      <c r="I783">
        <v>667</v>
      </c>
      <c r="J783">
        <v>137.43199999999999</v>
      </c>
      <c r="K783">
        <v>103.24299999999999</v>
      </c>
      <c r="L783">
        <v>13.131</v>
      </c>
      <c r="M783">
        <v>53.311</v>
      </c>
      <c r="N783">
        <v>269.38900000000001</v>
      </c>
    </row>
    <row r="784" spans="1:14" x14ac:dyDescent="0.25">
      <c r="A784" t="s">
        <v>392</v>
      </c>
      <c r="B784" t="s">
        <v>427</v>
      </c>
      <c r="C784" t="str">
        <f t="shared" si="48"/>
        <v>12</v>
      </c>
      <c r="D784" t="str">
        <f t="shared" si="49"/>
        <v>036</v>
      </c>
      <c r="E784" t="str">
        <f t="shared" si="50"/>
        <v>12036</v>
      </c>
      <c r="F784" t="str">
        <f t="shared" si="51"/>
        <v>Igualapa</v>
      </c>
      <c r="G784" t="s">
        <v>16</v>
      </c>
      <c r="H784">
        <v>63</v>
      </c>
      <c r="I784">
        <v>133</v>
      </c>
      <c r="J784">
        <v>11.999000000000001</v>
      </c>
      <c r="K784">
        <v>6.5860000000000003</v>
      </c>
      <c r="L784">
        <v>5.3999999999999999E-2</v>
      </c>
      <c r="M784">
        <v>2.89</v>
      </c>
      <c r="N784">
        <v>11.872</v>
      </c>
    </row>
    <row r="785" spans="1:14" hidden="1" x14ac:dyDescent="0.25">
      <c r="A785" t="s">
        <v>392</v>
      </c>
      <c r="B785" t="s">
        <v>428</v>
      </c>
      <c r="C785" t="str">
        <f t="shared" si="48"/>
        <v>12</v>
      </c>
      <c r="D785" t="str">
        <f t="shared" si="49"/>
        <v>037</v>
      </c>
      <c r="E785" t="str">
        <f t="shared" si="50"/>
        <v>12037</v>
      </c>
      <c r="F785" t="str">
        <f t="shared" si="51"/>
        <v>Ixcateopan de Cuauhtémoc</v>
      </c>
      <c r="G785" t="s">
        <v>19</v>
      </c>
      <c r="H785">
        <v>257</v>
      </c>
      <c r="I785">
        <v>420</v>
      </c>
      <c r="J785">
        <v>22.634</v>
      </c>
      <c r="K785">
        <v>13.895</v>
      </c>
      <c r="L785">
        <v>0.05</v>
      </c>
      <c r="M785">
        <v>13.891999999999999</v>
      </c>
      <c r="N785">
        <v>30.163</v>
      </c>
    </row>
    <row r="786" spans="1:14" x14ac:dyDescent="0.25">
      <c r="A786" t="s">
        <v>392</v>
      </c>
      <c r="B786" t="s">
        <v>428</v>
      </c>
      <c r="C786" t="str">
        <f t="shared" si="48"/>
        <v>12</v>
      </c>
      <c r="D786" t="str">
        <f t="shared" si="49"/>
        <v>037</v>
      </c>
      <c r="E786" t="str">
        <f t="shared" si="50"/>
        <v>12037</v>
      </c>
      <c r="F786" t="str">
        <f t="shared" si="51"/>
        <v>Ixcateopan de Cuauhtémoc</v>
      </c>
      <c r="G786" t="s">
        <v>16</v>
      </c>
      <c r="H786">
        <v>110</v>
      </c>
      <c r="I786">
        <v>183</v>
      </c>
      <c r="J786">
        <v>12.236000000000001</v>
      </c>
      <c r="K786">
        <v>6.8109999999999999</v>
      </c>
      <c r="L786">
        <v>5.0000000000000001E-3</v>
      </c>
      <c r="M786">
        <v>5.2370000000000001</v>
      </c>
      <c r="N786">
        <v>12.177</v>
      </c>
    </row>
    <row r="787" spans="1:14" hidden="1" x14ac:dyDescent="0.25">
      <c r="A787" t="s">
        <v>392</v>
      </c>
      <c r="B787" t="s">
        <v>429</v>
      </c>
      <c r="C787" t="str">
        <f t="shared" si="48"/>
        <v>12</v>
      </c>
      <c r="D787" t="str">
        <f t="shared" si="49"/>
        <v>038</v>
      </c>
      <c r="E787" t="str">
        <f t="shared" si="50"/>
        <v>12038</v>
      </c>
      <c r="F787" t="str">
        <f t="shared" si="51"/>
        <v>Zihuatanejo de Azueta</v>
      </c>
      <c r="G787" t="s">
        <v>19</v>
      </c>
      <c r="H787">
        <v>6565</v>
      </c>
      <c r="I787">
        <v>30905</v>
      </c>
      <c r="J787">
        <v>5791.4009999999998</v>
      </c>
      <c r="K787">
        <v>2747.7950000000001</v>
      </c>
      <c r="L787">
        <v>200.714</v>
      </c>
      <c r="M787">
        <v>4166.7070000000003</v>
      </c>
      <c r="N787">
        <v>9498.4549999999999</v>
      </c>
    </row>
    <row r="788" spans="1:14" x14ac:dyDescent="0.25">
      <c r="A788" t="s">
        <v>392</v>
      </c>
      <c r="B788" t="s">
        <v>429</v>
      </c>
      <c r="C788" t="str">
        <f t="shared" si="48"/>
        <v>12</v>
      </c>
      <c r="D788" t="str">
        <f t="shared" si="49"/>
        <v>038</v>
      </c>
      <c r="E788" t="str">
        <f t="shared" si="50"/>
        <v>12038</v>
      </c>
      <c r="F788" t="str">
        <f t="shared" si="51"/>
        <v>Zihuatanejo de Azueta</v>
      </c>
      <c r="G788" t="s">
        <v>16</v>
      </c>
      <c r="H788">
        <v>555</v>
      </c>
      <c r="I788">
        <v>1718</v>
      </c>
      <c r="J788">
        <v>381.11799999999999</v>
      </c>
      <c r="K788">
        <v>146.148</v>
      </c>
      <c r="L788">
        <v>5.9980000000000002</v>
      </c>
      <c r="M788">
        <v>147.678</v>
      </c>
      <c r="N788">
        <v>389.10500000000002</v>
      </c>
    </row>
    <row r="789" spans="1:14" hidden="1" x14ac:dyDescent="0.25">
      <c r="A789" t="s">
        <v>392</v>
      </c>
      <c r="B789" t="s">
        <v>430</v>
      </c>
      <c r="C789" t="str">
        <f t="shared" si="48"/>
        <v>12</v>
      </c>
      <c r="D789" t="str">
        <f t="shared" si="49"/>
        <v>039</v>
      </c>
      <c r="E789" t="str">
        <f t="shared" si="50"/>
        <v>12039</v>
      </c>
      <c r="F789" t="str">
        <f t="shared" si="51"/>
        <v>Juan R. Escudero</v>
      </c>
      <c r="G789" t="s">
        <v>19</v>
      </c>
      <c r="H789">
        <v>889</v>
      </c>
      <c r="I789">
        <v>2405</v>
      </c>
      <c r="J789">
        <v>514.43200000000002</v>
      </c>
      <c r="K789">
        <v>253.01</v>
      </c>
      <c r="L789">
        <v>13.24</v>
      </c>
      <c r="M789">
        <v>436.38</v>
      </c>
      <c r="N789">
        <v>968.34299999999996</v>
      </c>
    </row>
    <row r="790" spans="1:14" x14ac:dyDescent="0.25">
      <c r="A790" t="s">
        <v>392</v>
      </c>
      <c r="B790" t="s">
        <v>430</v>
      </c>
      <c r="C790" t="str">
        <f t="shared" si="48"/>
        <v>12</v>
      </c>
      <c r="D790" t="str">
        <f t="shared" si="49"/>
        <v>039</v>
      </c>
      <c r="E790" t="str">
        <f t="shared" si="50"/>
        <v>12039</v>
      </c>
      <c r="F790" t="str">
        <f t="shared" si="51"/>
        <v>Juan R. Escudero</v>
      </c>
      <c r="G790" t="s">
        <v>16</v>
      </c>
      <c r="H790">
        <v>99</v>
      </c>
      <c r="I790">
        <v>186</v>
      </c>
      <c r="J790">
        <v>23.757000000000001</v>
      </c>
      <c r="K790">
        <v>12.512</v>
      </c>
      <c r="L790">
        <v>8.0000000000000002E-3</v>
      </c>
      <c r="M790">
        <v>4.7510000000000003</v>
      </c>
      <c r="N790">
        <v>23.707999999999998</v>
      </c>
    </row>
    <row r="791" spans="1:14" hidden="1" x14ac:dyDescent="0.25">
      <c r="A791" t="s">
        <v>392</v>
      </c>
      <c r="B791" t="s">
        <v>431</v>
      </c>
      <c r="C791" t="str">
        <f t="shared" si="48"/>
        <v>12</v>
      </c>
      <c r="D791" t="str">
        <f t="shared" si="49"/>
        <v>040</v>
      </c>
      <c r="E791" t="str">
        <f t="shared" si="50"/>
        <v>12040</v>
      </c>
      <c r="F791" t="str">
        <f t="shared" si="51"/>
        <v>Leonardo Bravo</v>
      </c>
      <c r="G791" t="s">
        <v>19</v>
      </c>
      <c r="H791">
        <v>1886</v>
      </c>
      <c r="I791">
        <v>3385</v>
      </c>
      <c r="J791">
        <v>112.20699999999999</v>
      </c>
      <c r="K791">
        <v>56.587000000000003</v>
      </c>
      <c r="L791">
        <v>1.121</v>
      </c>
      <c r="M791">
        <v>45.762999999999998</v>
      </c>
      <c r="N791">
        <v>169.91300000000001</v>
      </c>
    </row>
    <row r="792" spans="1:14" x14ac:dyDescent="0.25">
      <c r="A792" t="s">
        <v>392</v>
      </c>
      <c r="B792" t="s">
        <v>431</v>
      </c>
      <c r="C792" t="str">
        <f t="shared" si="48"/>
        <v>12</v>
      </c>
      <c r="D792" t="str">
        <f t="shared" si="49"/>
        <v>040</v>
      </c>
      <c r="E792" t="str">
        <f t="shared" si="50"/>
        <v>12040</v>
      </c>
      <c r="F792" t="str">
        <f t="shared" si="51"/>
        <v>Leonardo Bravo</v>
      </c>
      <c r="G792" t="s">
        <v>16</v>
      </c>
      <c r="H792">
        <v>1247</v>
      </c>
      <c r="I792">
        <v>2194</v>
      </c>
      <c r="J792">
        <v>50.567999999999998</v>
      </c>
      <c r="K792">
        <v>19.167999999999999</v>
      </c>
      <c r="L792">
        <v>7.5999999999999998E-2</v>
      </c>
      <c r="M792">
        <v>11.692</v>
      </c>
      <c r="N792">
        <v>50.322000000000003</v>
      </c>
    </row>
    <row r="793" spans="1:14" hidden="1" x14ac:dyDescent="0.25">
      <c r="A793" t="s">
        <v>392</v>
      </c>
      <c r="B793" t="s">
        <v>432</v>
      </c>
      <c r="C793" t="str">
        <f t="shared" si="48"/>
        <v>12</v>
      </c>
      <c r="D793" t="str">
        <f t="shared" si="49"/>
        <v>041</v>
      </c>
      <c r="E793" t="str">
        <f t="shared" si="50"/>
        <v>12041</v>
      </c>
      <c r="F793" t="str">
        <f t="shared" si="51"/>
        <v>Malinaltepec</v>
      </c>
      <c r="G793" t="s">
        <v>19</v>
      </c>
      <c r="H793">
        <v>72</v>
      </c>
      <c r="I793">
        <v>74</v>
      </c>
      <c r="J793">
        <v>2.4089999999999998</v>
      </c>
      <c r="K793">
        <v>0.94299999999999995</v>
      </c>
      <c r="L793">
        <v>0.249</v>
      </c>
      <c r="M793">
        <v>4.4530000000000003</v>
      </c>
      <c r="N793">
        <v>3.2490000000000001</v>
      </c>
    </row>
    <row r="794" spans="1:14" x14ac:dyDescent="0.25">
      <c r="A794" t="s">
        <v>392</v>
      </c>
      <c r="B794" t="s">
        <v>432</v>
      </c>
      <c r="C794" t="str">
        <f t="shared" si="48"/>
        <v>12</v>
      </c>
      <c r="D794" t="str">
        <f t="shared" si="49"/>
        <v>041</v>
      </c>
      <c r="E794" t="str">
        <f t="shared" si="50"/>
        <v>12041</v>
      </c>
      <c r="F794" t="str">
        <f t="shared" si="51"/>
        <v>Malinaltepec</v>
      </c>
      <c r="G794" t="s">
        <v>16</v>
      </c>
      <c r="H794">
        <v>5</v>
      </c>
      <c r="I794">
        <v>7</v>
      </c>
      <c r="J794">
        <v>0.83499999999999996</v>
      </c>
      <c r="K794">
        <v>0.376</v>
      </c>
      <c r="L794">
        <v>3.5999999999999997E-2</v>
      </c>
      <c r="M794">
        <v>0.377</v>
      </c>
      <c r="N794">
        <v>0.83499999999999996</v>
      </c>
    </row>
    <row r="795" spans="1:14" hidden="1" x14ac:dyDescent="0.25">
      <c r="A795" t="s">
        <v>392</v>
      </c>
      <c r="B795" t="s">
        <v>433</v>
      </c>
      <c r="C795" t="str">
        <f t="shared" si="48"/>
        <v>12</v>
      </c>
      <c r="D795" t="str">
        <f t="shared" si="49"/>
        <v>042</v>
      </c>
      <c r="E795" t="str">
        <f t="shared" si="50"/>
        <v>12042</v>
      </c>
      <c r="F795" t="str">
        <f t="shared" si="51"/>
        <v>Mártir de Cuilapan</v>
      </c>
      <c r="G795" t="s">
        <v>19</v>
      </c>
      <c r="H795">
        <v>840</v>
      </c>
      <c r="I795">
        <v>1531</v>
      </c>
      <c r="J795">
        <v>32.298000000000002</v>
      </c>
      <c r="K795">
        <v>16.021000000000001</v>
      </c>
      <c r="L795">
        <v>0.317</v>
      </c>
      <c r="M795">
        <v>24.462</v>
      </c>
      <c r="N795">
        <v>47.564999999999998</v>
      </c>
    </row>
    <row r="796" spans="1:14" x14ac:dyDescent="0.25">
      <c r="A796" t="s">
        <v>392</v>
      </c>
      <c r="B796" t="s">
        <v>433</v>
      </c>
      <c r="C796" t="str">
        <f t="shared" si="48"/>
        <v>12</v>
      </c>
      <c r="D796" t="str">
        <f t="shared" si="49"/>
        <v>042</v>
      </c>
      <c r="E796" t="str">
        <f t="shared" si="50"/>
        <v>12042</v>
      </c>
      <c r="F796" t="str">
        <f t="shared" si="51"/>
        <v>Mártir de Cuilapan</v>
      </c>
      <c r="G796" t="s">
        <v>16</v>
      </c>
      <c r="H796">
        <v>563</v>
      </c>
      <c r="I796">
        <v>999</v>
      </c>
      <c r="J796">
        <v>17.373000000000001</v>
      </c>
      <c r="K796">
        <v>8.1329999999999991</v>
      </c>
      <c r="L796">
        <v>5.8999999999999997E-2</v>
      </c>
      <c r="M796">
        <v>4.6239999999999997</v>
      </c>
      <c r="N796">
        <v>17.36</v>
      </c>
    </row>
    <row r="797" spans="1:14" hidden="1" x14ac:dyDescent="0.25">
      <c r="A797" t="s">
        <v>392</v>
      </c>
      <c r="B797" t="s">
        <v>434</v>
      </c>
      <c r="C797" t="str">
        <f t="shared" si="48"/>
        <v>12</v>
      </c>
      <c r="D797" t="str">
        <f t="shared" si="49"/>
        <v>043</v>
      </c>
      <c r="E797" t="str">
        <f t="shared" si="50"/>
        <v>12043</v>
      </c>
      <c r="F797" t="str">
        <f t="shared" si="51"/>
        <v>Metlatónoc</v>
      </c>
      <c r="G797" t="s">
        <v>19</v>
      </c>
      <c r="H797">
        <v>207</v>
      </c>
      <c r="I797">
        <v>470</v>
      </c>
      <c r="J797">
        <v>10.811999999999999</v>
      </c>
      <c r="K797">
        <v>5.2229999999999999</v>
      </c>
      <c r="L797">
        <v>5.0999999999999997E-2</v>
      </c>
      <c r="M797">
        <v>15.010999999999999</v>
      </c>
      <c r="N797">
        <v>22.327999999999999</v>
      </c>
    </row>
    <row r="798" spans="1:14" x14ac:dyDescent="0.25">
      <c r="A798" t="s">
        <v>392</v>
      </c>
      <c r="B798" t="s">
        <v>434</v>
      </c>
      <c r="C798" t="str">
        <f t="shared" si="48"/>
        <v>12</v>
      </c>
      <c r="D798" t="str">
        <f t="shared" si="49"/>
        <v>043</v>
      </c>
      <c r="E798" t="str">
        <f t="shared" si="50"/>
        <v>12043</v>
      </c>
      <c r="F798" t="str">
        <f t="shared" si="51"/>
        <v>Metlatónoc</v>
      </c>
      <c r="G798" t="s">
        <v>16</v>
      </c>
      <c r="H798">
        <v>13</v>
      </c>
      <c r="I798">
        <v>29</v>
      </c>
      <c r="J798">
        <v>1.84</v>
      </c>
      <c r="K798">
        <v>0.66600000000000004</v>
      </c>
      <c r="L798">
        <v>0.01</v>
      </c>
      <c r="M798">
        <v>1.1499999999999999</v>
      </c>
      <c r="N798">
        <v>1.869</v>
      </c>
    </row>
    <row r="799" spans="1:14" hidden="1" x14ac:dyDescent="0.25">
      <c r="A799" t="s">
        <v>392</v>
      </c>
      <c r="B799" t="s">
        <v>435</v>
      </c>
      <c r="C799" t="str">
        <f t="shared" si="48"/>
        <v>12</v>
      </c>
      <c r="D799" t="str">
        <f t="shared" si="49"/>
        <v>044</v>
      </c>
      <c r="E799" t="str">
        <f t="shared" si="50"/>
        <v>12044</v>
      </c>
      <c r="F799" t="str">
        <f t="shared" si="51"/>
        <v>Mochitlán</v>
      </c>
      <c r="G799" t="s">
        <v>19</v>
      </c>
      <c r="H799">
        <v>299</v>
      </c>
      <c r="I799">
        <v>503</v>
      </c>
      <c r="J799">
        <v>33.863</v>
      </c>
      <c r="K799">
        <v>19.122</v>
      </c>
      <c r="L799">
        <v>0.36099999999999999</v>
      </c>
      <c r="M799">
        <v>32.991999999999997</v>
      </c>
      <c r="N799">
        <v>52.079000000000001</v>
      </c>
    </row>
    <row r="800" spans="1:14" x14ac:dyDescent="0.25">
      <c r="A800" t="s">
        <v>392</v>
      </c>
      <c r="B800" t="s">
        <v>435</v>
      </c>
      <c r="C800" t="str">
        <f t="shared" si="48"/>
        <v>12</v>
      </c>
      <c r="D800" t="str">
        <f t="shared" si="49"/>
        <v>044</v>
      </c>
      <c r="E800" t="str">
        <f t="shared" si="50"/>
        <v>12044</v>
      </c>
      <c r="F800" t="str">
        <f t="shared" si="51"/>
        <v>Mochitlán</v>
      </c>
      <c r="G800" t="s">
        <v>16</v>
      </c>
      <c r="H800">
        <v>47</v>
      </c>
      <c r="I800">
        <v>72</v>
      </c>
      <c r="J800">
        <v>8.5370000000000008</v>
      </c>
      <c r="K800">
        <v>3.8530000000000002</v>
      </c>
      <c r="L800">
        <v>2.1999999999999999E-2</v>
      </c>
      <c r="M800">
        <v>4.6139999999999999</v>
      </c>
      <c r="N800">
        <v>8.5239999999999991</v>
      </c>
    </row>
    <row r="801" spans="1:14" hidden="1" x14ac:dyDescent="0.25">
      <c r="A801" t="s">
        <v>392</v>
      </c>
      <c r="B801" t="s">
        <v>436</v>
      </c>
      <c r="C801" t="str">
        <f t="shared" si="48"/>
        <v>12</v>
      </c>
      <c r="D801" t="str">
        <f t="shared" si="49"/>
        <v>045</v>
      </c>
      <c r="E801" t="str">
        <f t="shared" si="50"/>
        <v>12045</v>
      </c>
      <c r="F801" t="str">
        <f t="shared" si="51"/>
        <v>Olinalá</v>
      </c>
      <c r="G801" t="s">
        <v>19</v>
      </c>
      <c r="H801">
        <v>867</v>
      </c>
      <c r="I801">
        <v>2085</v>
      </c>
      <c r="J801">
        <v>108.476</v>
      </c>
      <c r="K801">
        <v>55.845999999999997</v>
      </c>
      <c r="L801">
        <v>3.6160000000000001</v>
      </c>
      <c r="M801">
        <v>137.1</v>
      </c>
      <c r="N801">
        <v>232.79599999999999</v>
      </c>
    </row>
    <row r="802" spans="1:14" x14ac:dyDescent="0.25">
      <c r="A802" t="s">
        <v>392</v>
      </c>
      <c r="B802" t="s">
        <v>436</v>
      </c>
      <c r="C802" t="str">
        <f t="shared" si="48"/>
        <v>12</v>
      </c>
      <c r="D802" t="str">
        <f t="shared" si="49"/>
        <v>045</v>
      </c>
      <c r="E802" t="str">
        <f t="shared" si="50"/>
        <v>12045</v>
      </c>
      <c r="F802" t="str">
        <f t="shared" si="51"/>
        <v>Olinalá</v>
      </c>
      <c r="G802" t="s">
        <v>16</v>
      </c>
      <c r="H802">
        <v>276</v>
      </c>
      <c r="I802">
        <v>877</v>
      </c>
      <c r="J802">
        <v>24.814</v>
      </c>
      <c r="K802">
        <v>10.808999999999999</v>
      </c>
      <c r="L802">
        <v>0.72799999999999998</v>
      </c>
      <c r="M802">
        <v>13.568</v>
      </c>
      <c r="N802">
        <v>23.757999999999999</v>
      </c>
    </row>
    <row r="803" spans="1:14" hidden="1" x14ac:dyDescent="0.25">
      <c r="A803" t="s">
        <v>392</v>
      </c>
      <c r="B803" t="s">
        <v>437</v>
      </c>
      <c r="C803" t="str">
        <f t="shared" si="48"/>
        <v>12</v>
      </c>
      <c r="D803" t="str">
        <f t="shared" si="49"/>
        <v>046</v>
      </c>
      <c r="E803" t="str">
        <f t="shared" si="50"/>
        <v>12046</v>
      </c>
      <c r="F803" t="str">
        <f t="shared" si="51"/>
        <v>Ometepec</v>
      </c>
      <c r="G803" t="s">
        <v>19</v>
      </c>
      <c r="H803">
        <v>3540</v>
      </c>
      <c r="I803">
        <v>7040</v>
      </c>
      <c r="J803">
        <v>630.25900000000001</v>
      </c>
      <c r="K803">
        <v>357.04</v>
      </c>
      <c r="L803">
        <v>22.875</v>
      </c>
      <c r="M803">
        <v>469.19400000000002</v>
      </c>
      <c r="N803">
        <v>1279.921</v>
      </c>
    </row>
    <row r="804" spans="1:14" x14ac:dyDescent="0.25">
      <c r="A804" t="s">
        <v>392</v>
      </c>
      <c r="B804" t="s">
        <v>437</v>
      </c>
      <c r="C804" t="str">
        <f t="shared" si="48"/>
        <v>12</v>
      </c>
      <c r="D804" t="str">
        <f t="shared" si="49"/>
        <v>046</v>
      </c>
      <c r="E804" t="str">
        <f t="shared" si="50"/>
        <v>12046</v>
      </c>
      <c r="F804" t="str">
        <f t="shared" si="51"/>
        <v>Ometepec</v>
      </c>
      <c r="G804" t="s">
        <v>16</v>
      </c>
      <c r="H804">
        <v>1309</v>
      </c>
      <c r="I804">
        <v>1660</v>
      </c>
      <c r="J804">
        <v>67.058999999999997</v>
      </c>
      <c r="K804">
        <v>33.011000000000003</v>
      </c>
      <c r="L804">
        <v>1.0780000000000001</v>
      </c>
      <c r="M804">
        <v>25.890999999999998</v>
      </c>
      <c r="N804">
        <v>65.481999999999999</v>
      </c>
    </row>
    <row r="805" spans="1:14" hidden="1" x14ac:dyDescent="0.25">
      <c r="A805" t="s">
        <v>392</v>
      </c>
      <c r="B805" t="s">
        <v>438</v>
      </c>
      <c r="C805" t="str">
        <f t="shared" si="48"/>
        <v>12</v>
      </c>
      <c r="D805" t="str">
        <f t="shared" si="49"/>
        <v>047</v>
      </c>
      <c r="E805" t="str">
        <f t="shared" si="50"/>
        <v>12047</v>
      </c>
      <c r="F805" t="str">
        <f t="shared" si="51"/>
        <v>Pedro Ascencio Alquisiras</v>
      </c>
      <c r="G805" t="s">
        <v>19</v>
      </c>
      <c r="H805">
        <v>77</v>
      </c>
      <c r="I805">
        <v>127</v>
      </c>
      <c r="J805">
        <v>7.5839999999999996</v>
      </c>
      <c r="K805">
        <v>5.4240000000000004</v>
      </c>
      <c r="L805">
        <v>4.8000000000000001E-2</v>
      </c>
      <c r="M805">
        <v>4.4480000000000004</v>
      </c>
      <c r="N805">
        <v>12.592000000000001</v>
      </c>
    </row>
    <row r="806" spans="1:14" x14ac:dyDescent="0.25">
      <c r="A806" t="s">
        <v>392</v>
      </c>
      <c r="B806" t="s">
        <v>438</v>
      </c>
      <c r="C806" t="str">
        <f t="shared" si="48"/>
        <v>12</v>
      </c>
      <c r="D806" t="str">
        <f t="shared" si="49"/>
        <v>047</v>
      </c>
      <c r="E806" t="str">
        <f t="shared" si="50"/>
        <v>12047</v>
      </c>
      <c r="F806" t="str">
        <f t="shared" si="51"/>
        <v>Pedro Ascencio Alquisiras</v>
      </c>
      <c r="G806" t="s">
        <v>16</v>
      </c>
      <c r="H806">
        <v>7</v>
      </c>
      <c r="I806">
        <v>14</v>
      </c>
      <c r="J806">
        <v>0.51900000000000002</v>
      </c>
      <c r="K806">
        <v>0.22500000000000001</v>
      </c>
      <c r="L806">
        <v>3.0000000000000001E-3</v>
      </c>
      <c r="M806">
        <v>0.37</v>
      </c>
      <c r="N806">
        <v>0.51400000000000001</v>
      </c>
    </row>
    <row r="807" spans="1:14" hidden="1" x14ac:dyDescent="0.25">
      <c r="A807" t="s">
        <v>392</v>
      </c>
      <c r="B807" t="s">
        <v>439</v>
      </c>
      <c r="C807" t="str">
        <f t="shared" si="48"/>
        <v>12</v>
      </c>
      <c r="D807" t="str">
        <f t="shared" si="49"/>
        <v>048</v>
      </c>
      <c r="E807" t="str">
        <f t="shared" si="50"/>
        <v>12048</v>
      </c>
      <c r="F807" t="str">
        <f t="shared" si="51"/>
        <v>Petatlán</v>
      </c>
      <c r="G807" t="s">
        <v>19</v>
      </c>
      <c r="H807">
        <v>2041</v>
      </c>
      <c r="I807">
        <v>4656</v>
      </c>
      <c r="J807">
        <v>349.52300000000002</v>
      </c>
      <c r="K807">
        <v>201.71799999999999</v>
      </c>
      <c r="L807">
        <v>2.3340000000000001</v>
      </c>
      <c r="M807">
        <v>256.75599999999997</v>
      </c>
      <c r="N807">
        <v>639.10699999999997</v>
      </c>
    </row>
    <row r="808" spans="1:14" x14ac:dyDescent="0.25">
      <c r="A808" t="s">
        <v>392</v>
      </c>
      <c r="B808" t="s">
        <v>439</v>
      </c>
      <c r="C808" t="str">
        <f t="shared" si="48"/>
        <v>12</v>
      </c>
      <c r="D808" t="str">
        <f t="shared" si="49"/>
        <v>048</v>
      </c>
      <c r="E808" t="str">
        <f t="shared" si="50"/>
        <v>12048</v>
      </c>
      <c r="F808" t="str">
        <f t="shared" si="51"/>
        <v>Petatlán</v>
      </c>
      <c r="G808" t="s">
        <v>16</v>
      </c>
      <c r="H808">
        <v>222</v>
      </c>
      <c r="I808">
        <v>467</v>
      </c>
      <c r="J808">
        <v>71.171999999999997</v>
      </c>
      <c r="K808">
        <v>35.756</v>
      </c>
      <c r="L808">
        <v>7.8E-2</v>
      </c>
      <c r="M808">
        <v>30.196000000000002</v>
      </c>
      <c r="N808">
        <v>70.86</v>
      </c>
    </row>
    <row r="809" spans="1:14" hidden="1" x14ac:dyDescent="0.25">
      <c r="A809" t="s">
        <v>392</v>
      </c>
      <c r="B809" t="s">
        <v>440</v>
      </c>
      <c r="C809" t="str">
        <f t="shared" si="48"/>
        <v>12</v>
      </c>
      <c r="D809" t="str">
        <f t="shared" si="49"/>
        <v>049</v>
      </c>
      <c r="E809" t="str">
        <f t="shared" si="50"/>
        <v>12049</v>
      </c>
      <c r="F809" t="str">
        <f t="shared" si="51"/>
        <v>Pilcaya</v>
      </c>
      <c r="G809" t="s">
        <v>19</v>
      </c>
      <c r="H809">
        <v>495</v>
      </c>
      <c r="I809">
        <v>789</v>
      </c>
      <c r="J809">
        <v>38.677999999999997</v>
      </c>
      <c r="K809">
        <v>17.791</v>
      </c>
      <c r="L809">
        <v>0.14599999999999999</v>
      </c>
      <c r="M809">
        <v>26.763999999999999</v>
      </c>
      <c r="N809">
        <v>56.66</v>
      </c>
    </row>
    <row r="810" spans="1:14" x14ac:dyDescent="0.25">
      <c r="A810" t="s">
        <v>392</v>
      </c>
      <c r="B810" t="s">
        <v>440</v>
      </c>
      <c r="C810" t="str">
        <f t="shared" si="48"/>
        <v>12</v>
      </c>
      <c r="D810" t="str">
        <f t="shared" si="49"/>
        <v>049</v>
      </c>
      <c r="E810" t="str">
        <f t="shared" si="50"/>
        <v>12049</v>
      </c>
      <c r="F810" t="str">
        <f t="shared" si="51"/>
        <v>Pilcaya</v>
      </c>
      <c r="G810" t="s">
        <v>16</v>
      </c>
      <c r="H810">
        <v>162</v>
      </c>
      <c r="I810">
        <v>298</v>
      </c>
      <c r="J810">
        <v>16.219000000000001</v>
      </c>
      <c r="K810">
        <v>4.8170000000000002</v>
      </c>
      <c r="L810">
        <v>4.0000000000000001E-3</v>
      </c>
      <c r="M810">
        <v>4.3419999999999996</v>
      </c>
      <c r="N810">
        <v>15.792999999999999</v>
      </c>
    </row>
    <row r="811" spans="1:14" hidden="1" x14ac:dyDescent="0.25">
      <c r="A811" t="s">
        <v>392</v>
      </c>
      <c r="B811" t="s">
        <v>441</v>
      </c>
      <c r="C811" t="str">
        <f t="shared" si="48"/>
        <v>12</v>
      </c>
      <c r="D811" t="str">
        <f t="shared" si="49"/>
        <v>050</v>
      </c>
      <c r="E811" t="str">
        <f t="shared" si="50"/>
        <v>12050</v>
      </c>
      <c r="F811" t="str">
        <f t="shared" si="51"/>
        <v>Pungarabato</v>
      </c>
      <c r="G811" t="s">
        <v>19</v>
      </c>
      <c r="H811">
        <v>2948</v>
      </c>
      <c r="I811">
        <v>8390</v>
      </c>
      <c r="J811">
        <v>1428.575</v>
      </c>
      <c r="K811">
        <v>814.62699999999995</v>
      </c>
      <c r="L811">
        <v>12.314</v>
      </c>
      <c r="M811">
        <v>524.19000000000005</v>
      </c>
      <c r="N811">
        <v>3686.68</v>
      </c>
    </row>
    <row r="812" spans="1:14" x14ac:dyDescent="0.25">
      <c r="A812" t="s">
        <v>392</v>
      </c>
      <c r="B812" t="s">
        <v>441</v>
      </c>
      <c r="C812" t="str">
        <f t="shared" si="48"/>
        <v>12</v>
      </c>
      <c r="D812" t="str">
        <f t="shared" si="49"/>
        <v>050</v>
      </c>
      <c r="E812" t="str">
        <f t="shared" si="50"/>
        <v>12050</v>
      </c>
      <c r="F812" t="str">
        <f t="shared" si="51"/>
        <v>Pungarabato</v>
      </c>
      <c r="G812" t="s">
        <v>16</v>
      </c>
      <c r="H812">
        <v>225</v>
      </c>
      <c r="I812">
        <v>564</v>
      </c>
      <c r="J812">
        <v>80.796000000000006</v>
      </c>
      <c r="K812">
        <v>43.713999999999999</v>
      </c>
      <c r="L812">
        <v>0.17299999999999999</v>
      </c>
      <c r="M812">
        <v>27.207000000000001</v>
      </c>
      <c r="N812">
        <v>80.272000000000006</v>
      </c>
    </row>
    <row r="813" spans="1:14" hidden="1" x14ac:dyDescent="0.25">
      <c r="A813" t="s">
        <v>392</v>
      </c>
      <c r="B813" t="s">
        <v>442</v>
      </c>
      <c r="C813" t="str">
        <f t="shared" si="48"/>
        <v>12</v>
      </c>
      <c r="D813" t="str">
        <f t="shared" si="49"/>
        <v>051</v>
      </c>
      <c r="E813" t="str">
        <f t="shared" si="50"/>
        <v>12051</v>
      </c>
      <c r="F813" t="str">
        <f t="shared" si="51"/>
        <v>Quechultenango</v>
      </c>
      <c r="G813" t="s">
        <v>19</v>
      </c>
      <c r="H813">
        <v>677</v>
      </c>
      <c r="I813">
        <v>1056</v>
      </c>
      <c r="J813">
        <v>63.158000000000001</v>
      </c>
      <c r="K813">
        <v>37.957000000000001</v>
      </c>
      <c r="L813">
        <v>0.26700000000000002</v>
      </c>
      <c r="M813">
        <v>42.36</v>
      </c>
      <c r="N813">
        <v>121.551</v>
      </c>
    </row>
    <row r="814" spans="1:14" x14ac:dyDescent="0.25">
      <c r="A814" t="s">
        <v>392</v>
      </c>
      <c r="B814" t="s">
        <v>442</v>
      </c>
      <c r="C814" t="str">
        <f t="shared" si="48"/>
        <v>12</v>
      </c>
      <c r="D814" t="str">
        <f t="shared" si="49"/>
        <v>051</v>
      </c>
      <c r="E814" t="str">
        <f t="shared" si="50"/>
        <v>12051</v>
      </c>
      <c r="F814" t="str">
        <f t="shared" si="51"/>
        <v>Quechultenango</v>
      </c>
      <c r="G814" t="s">
        <v>16</v>
      </c>
      <c r="H814">
        <v>87</v>
      </c>
      <c r="I814">
        <v>163</v>
      </c>
      <c r="J814">
        <v>12.818</v>
      </c>
      <c r="K814">
        <v>4.9000000000000004</v>
      </c>
      <c r="L814">
        <v>1.7000000000000001E-2</v>
      </c>
      <c r="M814">
        <v>6.4649999999999999</v>
      </c>
      <c r="N814">
        <v>12.682</v>
      </c>
    </row>
    <row r="815" spans="1:14" hidden="1" x14ac:dyDescent="0.25">
      <c r="A815" t="s">
        <v>392</v>
      </c>
      <c r="B815" t="s">
        <v>443</v>
      </c>
      <c r="C815" t="str">
        <f t="shared" si="48"/>
        <v>12</v>
      </c>
      <c r="D815" t="str">
        <f t="shared" si="49"/>
        <v>052</v>
      </c>
      <c r="E815" t="str">
        <f t="shared" si="50"/>
        <v>12052</v>
      </c>
      <c r="F815" t="str">
        <f t="shared" si="51"/>
        <v>San Luis Acatlán</v>
      </c>
      <c r="G815" t="s">
        <v>19</v>
      </c>
      <c r="H815">
        <v>1623</v>
      </c>
      <c r="I815">
        <v>2835</v>
      </c>
      <c r="J815">
        <v>192.44499999999999</v>
      </c>
      <c r="K815">
        <v>93.828999999999994</v>
      </c>
      <c r="L815">
        <v>5.0199999999999996</v>
      </c>
      <c r="M815">
        <v>131.01400000000001</v>
      </c>
      <c r="N815">
        <v>316.45400000000001</v>
      </c>
    </row>
    <row r="816" spans="1:14" x14ac:dyDescent="0.25">
      <c r="A816" t="s">
        <v>392</v>
      </c>
      <c r="B816" t="s">
        <v>443</v>
      </c>
      <c r="C816" t="str">
        <f t="shared" si="48"/>
        <v>12</v>
      </c>
      <c r="D816" t="str">
        <f t="shared" si="49"/>
        <v>052</v>
      </c>
      <c r="E816" t="str">
        <f t="shared" si="50"/>
        <v>12052</v>
      </c>
      <c r="F816" t="str">
        <f t="shared" si="51"/>
        <v>San Luis Acatlán</v>
      </c>
      <c r="G816" t="s">
        <v>16</v>
      </c>
      <c r="H816">
        <v>606</v>
      </c>
      <c r="I816">
        <v>877</v>
      </c>
      <c r="J816">
        <v>28.199000000000002</v>
      </c>
      <c r="K816">
        <v>11.608000000000001</v>
      </c>
      <c r="L816">
        <v>0.92</v>
      </c>
      <c r="M816">
        <v>16.760999999999999</v>
      </c>
      <c r="N816">
        <v>26.780999999999999</v>
      </c>
    </row>
    <row r="817" spans="1:14" hidden="1" x14ac:dyDescent="0.25">
      <c r="A817" t="s">
        <v>392</v>
      </c>
      <c r="B817" t="s">
        <v>444</v>
      </c>
      <c r="C817" t="str">
        <f t="shared" si="48"/>
        <v>12</v>
      </c>
      <c r="D817" t="str">
        <f t="shared" si="49"/>
        <v>053</v>
      </c>
      <c r="E817" t="str">
        <f t="shared" si="50"/>
        <v>12053</v>
      </c>
      <c r="F817" t="str">
        <f t="shared" si="51"/>
        <v>San Marcos</v>
      </c>
      <c r="G817" t="s">
        <v>19</v>
      </c>
      <c r="H817">
        <v>1942</v>
      </c>
      <c r="I817">
        <v>4067</v>
      </c>
      <c r="J817">
        <v>301.68400000000003</v>
      </c>
      <c r="K817">
        <v>179.505</v>
      </c>
      <c r="L817">
        <v>22.573</v>
      </c>
      <c r="M817">
        <v>183.60900000000001</v>
      </c>
      <c r="N817">
        <v>661.39800000000002</v>
      </c>
    </row>
    <row r="818" spans="1:14" x14ac:dyDescent="0.25">
      <c r="A818" t="s">
        <v>392</v>
      </c>
      <c r="B818" t="s">
        <v>444</v>
      </c>
      <c r="C818" t="str">
        <f t="shared" si="48"/>
        <v>12</v>
      </c>
      <c r="D818" t="str">
        <f t="shared" si="49"/>
        <v>053</v>
      </c>
      <c r="E818" t="str">
        <f t="shared" si="50"/>
        <v>12053</v>
      </c>
      <c r="F818" t="str">
        <f t="shared" si="51"/>
        <v>San Marcos</v>
      </c>
      <c r="G818" t="s">
        <v>16</v>
      </c>
      <c r="H818">
        <v>266</v>
      </c>
      <c r="I818">
        <v>526</v>
      </c>
      <c r="J818">
        <v>48.348999999999997</v>
      </c>
      <c r="K818">
        <v>23.321999999999999</v>
      </c>
      <c r="L818">
        <v>1.623</v>
      </c>
      <c r="M818">
        <v>16.890999999999998</v>
      </c>
      <c r="N818">
        <v>47.046999999999997</v>
      </c>
    </row>
    <row r="819" spans="1:14" hidden="1" x14ac:dyDescent="0.25">
      <c r="A819" t="s">
        <v>392</v>
      </c>
      <c r="B819" t="s">
        <v>445</v>
      </c>
      <c r="C819" t="str">
        <f t="shared" si="48"/>
        <v>12</v>
      </c>
      <c r="D819" t="str">
        <f t="shared" si="49"/>
        <v>054</v>
      </c>
      <c r="E819" t="str">
        <f t="shared" si="50"/>
        <v>12054</v>
      </c>
      <c r="F819" t="str">
        <f t="shared" si="51"/>
        <v>San Miguel Totolapan</v>
      </c>
      <c r="G819" t="s">
        <v>19</v>
      </c>
      <c r="H819">
        <v>337</v>
      </c>
      <c r="I819">
        <v>658</v>
      </c>
      <c r="J819">
        <v>29.902000000000001</v>
      </c>
      <c r="K819">
        <v>16.164999999999999</v>
      </c>
      <c r="L819">
        <v>0.27800000000000002</v>
      </c>
      <c r="M819">
        <v>23.286999999999999</v>
      </c>
      <c r="N819">
        <v>49.344999999999999</v>
      </c>
    </row>
    <row r="820" spans="1:14" x14ac:dyDescent="0.25">
      <c r="A820" t="s">
        <v>392</v>
      </c>
      <c r="B820" t="s">
        <v>445</v>
      </c>
      <c r="C820" t="str">
        <f t="shared" si="48"/>
        <v>12</v>
      </c>
      <c r="D820" t="str">
        <f t="shared" si="49"/>
        <v>054</v>
      </c>
      <c r="E820" t="str">
        <f t="shared" si="50"/>
        <v>12054</v>
      </c>
      <c r="F820" t="str">
        <f t="shared" si="51"/>
        <v>San Miguel Totolapan</v>
      </c>
      <c r="G820" t="s">
        <v>16</v>
      </c>
      <c r="H820">
        <v>61</v>
      </c>
      <c r="I820">
        <v>130</v>
      </c>
      <c r="J820">
        <v>10.714</v>
      </c>
      <c r="K820">
        <v>4.5650000000000004</v>
      </c>
      <c r="L820">
        <v>3.2000000000000001E-2</v>
      </c>
      <c r="M820">
        <v>3.5249999999999999</v>
      </c>
      <c r="N820">
        <v>10.577</v>
      </c>
    </row>
    <row r="821" spans="1:14" hidden="1" x14ac:dyDescent="0.25">
      <c r="A821" t="s">
        <v>392</v>
      </c>
      <c r="B821" t="s">
        <v>446</v>
      </c>
      <c r="C821" t="str">
        <f t="shared" si="48"/>
        <v>12</v>
      </c>
      <c r="D821" t="str">
        <f t="shared" si="49"/>
        <v>055</v>
      </c>
      <c r="E821" t="str">
        <f t="shared" si="50"/>
        <v>12055</v>
      </c>
      <c r="F821" t="str">
        <f t="shared" si="51"/>
        <v>Taxco de Alarcón</v>
      </c>
      <c r="G821" t="s">
        <v>19</v>
      </c>
      <c r="H821">
        <v>9039</v>
      </c>
      <c r="I821">
        <v>18563</v>
      </c>
      <c r="J821">
        <v>1475.463</v>
      </c>
      <c r="K821">
        <v>829.30600000000004</v>
      </c>
      <c r="L821">
        <v>79.498000000000005</v>
      </c>
      <c r="M821">
        <v>843.94899999999996</v>
      </c>
      <c r="N821">
        <v>2960.7950000000001</v>
      </c>
    </row>
    <row r="822" spans="1:14" x14ac:dyDescent="0.25">
      <c r="A822" t="s">
        <v>392</v>
      </c>
      <c r="B822" t="s">
        <v>446</v>
      </c>
      <c r="C822" t="str">
        <f t="shared" si="48"/>
        <v>12</v>
      </c>
      <c r="D822" t="str">
        <f t="shared" si="49"/>
        <v>055</v>
      </c>
      <c r="E822" t="str">
        <f t="shared" si="50"/>
        <v>12055</v>
      </c>
      <c r="F822" t="str">
        <f t="shared" si="51"/>
        <v>Taxco de Alarcón</v>
      </c>
      <c r="G822" t="s">
        <v>16</v>
      </c>
      <c r="H822">
        <v>3197</v>
      </c>
      <c r="I822">
        <v>6514</v>
      </c>
      <c r="J822">
        <v>318.14499999999998</v>
      </c>
      <c r="K822">
        <v>128.71299999999999</v>
      </c>
      <c r="L822">
        <v>4.5069999999999997</v>
      </c>
      <c r="M822">
        <v>164.49100000000001</v>
      </c>
      <c r="N822">
        <v>314.48399999999998</v>
      </c>
    </row>
    <row r="823" spans="1:14" hidden="1" x14ac:dyDescent="0.25">
      <c r="A823" t="s">
        <v>392</v>
      </c>
      <c r="B823" t="s">
        <v>447</v>
      </c>
      <c r="C823" t="str">
        <f t="shared" si="48"/>
        <v>12</v>
      </c>
      <c r="D823" t="str">
        <f t="shared" si="49"/>
        <v>056</v>
      </c>
      <c r="E823" t="str">
        <f t="shared" si="50"/>
        <v>12056</v>
      </c>
      <c r="F823" t="str">
        <f t="shared" si="51"/>
        <v>Tecoanapa</v>
      </c>
      <c r="G823" t="s">
        <v>19</v>
      </c>
      <c r="H823">
        <v>471</v>
      </c>
      <c r="I823">
        <v>1025</v>
      </c>
      <c r="J823">
        <v>68.171999999999997</v>
      </c>
      <c r="K823">
        <v>49.469000000000001</v>
      </c>
      <c r="L823">
        <v>3.157</v>
      </c>
      <c r="M823">
        <v>51.231999999999999</v>
      </c>
      <c r="N823">
        <v>143.5</v>
      </c>
    </row>
    <row r="824" spans="1:14" x14ac:dyDescent="0.25">
      <c r="A824" t="s">
        <v>392</v>
      </c>
      <c r="B824" t="s">
        <v>447</v>
      </c>
      <c r="C824" t="str">
        <f t="shared" si="48"/>
        <v>12</v>
      </c>
      <c r="D824" t="str">
        <f t="shared" si="49"/>
        <v>056</v>
      </c>
      <c r="E824" t="str">
        <f t="shared" si="50"/>
        <v>12056</v>
      </c>
      <c r="F824" t="str">
        <f t="shared" si="51"/>
        <v>Tecoanapa</v>
      </c>
      <c r="G824" t="s">
        <v>16</v>
      </c>
      <c r="H824">
        <v>69</v>
      </c>
      <c r="I824">
        <v>143</v>
      </c>
      <c r="J824">
        <v>9.0370000000000008</v>
      </c>
      <c r="K824">
        <v>4.3090000000000002</v>
      </c>
      <c r="L824">
        <v>0.14199999999999999</v>
      </c>
      <c r="M824">
        <v>5.423</v>
      </c>
      <c r="N824">
        <v>8.85</v>
      </c>
    </row>
    <row r="825" spans="1:14" hidden="1" x14ac:dyDescent="0.25">
      <c r="A825" t="s">
        <v>392</v>
      </c>
      <c r="B825" t="s">
        <v>448</v>
      </c>
      <c r="C825" t="str">
        <f t="shared" si="48"/>
        <v>12</v>
      </c>
      <c r="D825" t="str">
        <f t="shared" si="49"/>
        <v>057</v>
      </c>
      <c r="E825" t="str">
        <f t="shared" si="50"/>
        <v>12057</v>
      </c>
      <c r="F825" t="str">
        <f t="shared" si="51"/>
        <v>Técpan de Galeana</v>
      </c>
      <c r="G825" t="s">
        <v>19</v>
      </c>
      <c r="H825">
        <v>2786</v>
      </c>
      <c r="I825">
        <v>6298</v>
      </c>
      <c r="J825">
        <v>697.28800000000001</v>
      </c>
      <c r="K825">
        <v>432.399</v>
      </c>
      <c r="L825">
        <v>36.225999999999999</v>
      </c>
      <c r="M825">
        <v>468.99799999999999</v>
      </c>
      <c r="N825">
        <v>1363.52</v>
      </c>
    </row>
    <row r="826" spans="1:14" x14ac:dyDescent="0.25">
      <c r="A826" t="s">
        <v>392</v>
      </c>
      <c r="B826" t="s">
        <v>448</v>
      </c>
      <c r="C826" t="str">
        <f t="shared" si="48"/>
        <v>12</v>
      </c>
      <c r="D826" t="str">
        <f t="shared" si="49"/>
        <v>057</v>
      </c>
      <c r="E826" t="str">
        <f t="shared" si="50"/>
        <v>12057</v>
      </c>
      <c r="F826" t="str">
        <f t="shared" si="51"/>
        <v>Técpan de Galeana</v>
      </c>
      <c r="G826" t="s">
        <v>16</v>
      </c>
      <c r="H826">
        <v>411</v>
      </c>
      <c r="I826">
        <v>1024</v>
      </c>
      <c r="J826">
        <v>143.38900000000001</v>
      </c>
      <c r="K826">
        <v>56.014000000000003</v>
      </c>
      <c r="L826">
        <v>1.526</v>
      </c>
      <c r="M826">
        <v>122.23</v>
      </c>
      <c r="N826">
        <v>141.923</v>
      </c>
    </row>
    <row r="827" spans="1:14" hidden="1" x14ac:dyDescent="0.25">
      <c r="A827" t="s">
        <v>392</v>
      </c>
      <c r="B827" t="s">
        <v>449</v>
      </c>
      <c r="C827" t="str">
        <f t="shared" si="48"/>
        <v>12</v>
      </c>
      <c r="D827" t="str">
        <f t="shared" si="49"/>
        <v>058</v>
      </c>
      <c r="E827" t="str">
        <f t="shared" si="50"/>
        <v>12058</v>
      </c>
      <c r="F827" t="str">
        <f t="shared" si="51"/>
        <v>Teloloapan</v>
      </c>
      <c r="G827" t="s">
        <v>19</v>
      </c>
      <c r="H827">
        <v>1748</v>
      </c>
      <c r="I827">
        <v>3950</v>
      </c>
      <c r="J827">
        <v>534.12</v>
      </c>
      <c r="K827">
        <v>341.19799999999998</v>
      </c>
      <c r="L827">
        <v>23.748999999999999</v>
      </c>
      <c r="M827">
        <v>370.04599999999999</v>
      </c>
      <c r="N827">
        <v>1156.453</v>
      </c>
    </row>
    <row r="828" spans="1:14" x14ac:dyDescent="0.25">
      <c r="A828" t="s">
        <v>392</v>
      </c>
      <c r="B828" t="s">
        <v>449</v>
      </c>
      <c r="C828" t="str">
        <f t="shared" si="48"/>
        <v>12</v>
      </c>
      <c r="D828" t="str">
        <f t="shared" si="49"/>
        <v>058</v>
      </c>
      <c r="E828" t="str">
        <f t="shared" si="50"/>
        <v>12058</v>
      </c>
      <c r="F828" t="str">
        <f t="shared" si="51"/>
        <v>Teloloapan</v>
      </c>
      <c r="G828" t="s">
        <v>16</v>
      </c>
      <c r="H828">
        <v>282</v>
      </c>
      <c r="I828">
        <v>504</v>
      </c>
      <c r="J828">
        <v>66.578999999999994</v>
      </c>
      <c r="K828">
        <v>30.756</v>
      </c>
      <c r="L828">
        <v>0.187</v>
      </c>
      <c r="M828">
        <v>23.026</v>
      </c>
      <c r="N828">
        <v>66.912000000000006</v>
      </c>
    </row>
    <row r="829" spans="1:14" hidden="1" x14ac:dyDescent="0.25">
      <c r="A829" t="s">
        <v>392</v>
      </c>
      <c r="B829" t="s">
        <v>450</v>
      </c>
      <c r="C829" t="str">
        <f t="shared" si="48"/>
        <v>12</v>
      </c>
      <c r="D829" t="str">
        <f t="shared" si="49"/>
        <v>059</v>
      </c>
      <c r="E829" t="str">
        <f t="shared" si="50"/>
        <v>12059</v>
      </c>
      <c r="F829" t="str">
        <f t="shared" si="51"/>
        <v>Tepecoacuilco de Trujano</v>
      </c>
      <c r="G829" t="s">
        <v>19</v>
      </c>
      <c r="H829">
        <v>435</v>
      </c>
      <c r="I829">
        <v>882</v>
      </c>
      <c r="J829">
        <v>52.564999999999998</v>
      </c>
      <c r="K829">
        <v>31.423999999999999</v>
      </c>
      <c r="L829">
        <v>1.1870000000000001</v>
      </c>
      <c r="M829">
        <v>39.862000000000002</v>
      </c>
      <c r="N829">
        <v>131.76900000000001</v>
      </c>
    </row>
    <row r="830" spans="1:14" x14ac:dyDescent="0.25">
      <c r="A830" t="s">
        <v>392</v>
      </c>
      <c r="B830" t="s">
        <v>450</v>
      </c>
      <c r="C830" t="str">
        <f t="shared" si="48"/>
        <v>12</v>
      </c>
      <c r="D830" t="str">
        <f t="shared" si="49"/>
        <v>059</v>
      </c>
      <c r="E830" t="str">
        <f t="shared" si="50"/>
        <v>12059</v>
      </c>
      <c r="F830" t="str">
        <f t="shared" si="51"/>
        <v>Tepecoacuilco de Trujano</v>
      </c>
      <c r="G830" t="s">
        <v>16</v>
      </c>
      <c r="H830">
        <v>75</v>
      </c>
      <c r="I830">
        <v>205</v>
      </c>
      <c r="J830">
        <v>15.817</v>
      </c>
      <c r="K830">
        <v>7.1219999999999999</v>
      </c>
      <c r="L830">
        <v>5.5E-2</v>
      </c>
      <c r="M830">
        <v>5.9980000000000002</v>
      </c>
      <c r="N830">
        <v>15.78</v>
      </c>
    </row>
    <row r="831" spans="1:14" hidden="1" x14ac:dyDescent="0.25">
      <c r="A831" t="s">
        <v>392</v>
      </c>
      <c r="B831" t="s">
        <v>451</v>
      </c>
      <c r="C831" t="str">
        <f t="shared" si="48"/>
        <v>12</v>
      </c>
      <c r="D831" t="str">
        <f t="shared" si="49"/>
        <v>060</v>
      </c>
      <c r="E831" t="str">
        <f t="shared" si="50"/>
        <v>12060</v>
      </c>
      <c r="F831" t="str">
        <f t="shared" si="51"/>
        <v>Tetipac</v>
      </c>
      <c r="G831" t="s">
        <v>19</v>
      </c>
      <c r="H831">
        <v>256</v>
      </c>
      <c r="I831">
        <v>461</v>
      </c>
      <c r="J831">
        <v>28.672999999999998</v>
      </c>
      <c r="K831">
        <v>19.071000000000002</v>
      </c>
      <c r="L831">
        <v>0.20899999999999999</v>
      </c>
      <c r="M831">
        <v>23.872</v>
      </c>
      <c r="N831">
        <v>46.488</v>
      </c>
    </row>
    <row r="832" spans="1:14" x14ac:dyDescent="0.25">
      <c r="A832" t="s">
        <v>392</v>
      </c>
      <c r="B832" t="s">
        <v>451</v>
      </c>
      <c r="C832" t="str">
        <f t="shared" si="48"/>
        <v>12</v>
      </c>
      <c r="D832" t="str">
        <f t="shared" si="49"/>
        <v>060</v>
      </c>
      <c r="E832" t="str">
        <f t="shared" si="50"/>
        <v>12060</v>
      </c>
      <c r="F832" t="str">
        <f t="shared" si="51"/>
        <v>Tetipac</v>
      </c>
      <c r="G832" t="s">
        <v>16</v>
      </c>
      <c r="H832">
        <v>85</v>
      </c>
      <c r="I832">
        <v>149</v>
      </c>
      <c r="J832">
        <v>9.7469999999999999</v>
      </c>
      <c r="K832">
        <v>4.9269999999999996</v>
      </c>
      <c r="L832">
        <v>9.7000000000000003E-2</v>
      </c>
      <c r="M832">
        <v>8.1809999999999992</v>
      </c>
      <c r="N832">
        <v>9.5790000000000006</v>
      </c>
    </row>
    <row r="833" spans="1:14" hidden="1" x14ac:dyDescent="0.25">
      <c r="A833" t="s">
        <v>392</v>
      </c>
      <c r="B833" t="s">
        <v>452</v>
      </c>
      <c r="C833" t="str">
        <f t="shared" si="48"/>
        <v>12</v>
      </c>
      <c r="D833" t="str">
        <f t="shared" si="49"/>
        <v>061</v>
      </c>
      <c r="E833" t="str">
        <f t="shared" si="50"/>
        <v>12061</v>
      </c>
      <c r="F833" t="str">
        <f t="shared" si="51"/>
        <v>Tixtla de Guerrero</v>
      </c>
      <c r="G833" t="s">
        <v>19</v>
      </c>
      <c r="H833">
        <v>2407</v>
      </c>
      <c r="I833">
        <v>4542</v>
      </c>
      <c r="J833">
        <v>306.64800000000002</v>
      </c>
      <c r="K833">
        <v>195.05</v>
      </c>
      <c r="L833">
        <v>6.1340000000000003</v>
      </c>
      <c r="M833">
        <v>193.48699999999999</v>
      </c>
      <c r="N833">
        <v>596.29899999999998</v>
      </c>
    </row>
    <row r="834" spans="1:14" x14ac:dyDescent="0.25">
      <c r="A834" t="s">
        <v>392</v>
      </c>
      <c r="B834" t="s">
        <v>452</v>
      </c>
      <c r="C834" t="str">
        <f t="shared" si="48"/>
        <v>12</v>
      </c>
      <c r="D834" t="str">
        <f t="shared" si="49"/>
        <v>061</v>
      </c>
      <c r="E834" t="str">
        <f t="shared" si="50"/>
        <v>12061</v>
      </c>
      <c r="F834" t="str">
        <f t="shared" si="51"/>
        <v>Tixtla de Guerrero</v>
      </c>
      <c r="G834" t="s">
        <v>16</v>
      </c>
      <c r="H834">
        <v>814</v>
      </c>
      <c r="I834">
        <v>1244</v>
      </c>
      <c r="J834">
        <v>71.278999999999996</v>
      </c>
      <c r="K834">
        <v>38.009</v>
      </c>
      <c r="L834">
        <v>0.57099999999999995</v>
      </c>
      <c r="M834">
        <v>14.946</v>
      </c>
      <c r="N834">
        <v>71.034999999999997</v>
      </c>
    </row>
    <row r="835" spans="1:14" hidden="1" x14ac:dyDescent="0.25">
      <c r="A835" t="s">
        <v>392</v>
      </c>
      <c r="B835" t="s">
        <v>453</v>
      </c>
      <c r="C835" t="str">
        <f t="shared" ref="C835:C898" si="52">MID(A835,1,2)</f>
        <v>12</v>
      </c>
      <c r="D835" t="str">
        <f t="shared" ref="D835:D898" si="53">MID(B835,1,3)</f>
        <v>062</v>
      </c>
      <c r="E835" t="str">
        <f t="shared" ref="E835:E898" si="54">CONCATENATE(C835,D835)</f>
        <v>12062</v>
      </c>
      <c r="F835" t="str">
        <f t="shared" ref="F835:F898" si="55">MID(B835,5,40)</f>
        <v>Tlacoachistlahuaca</v>
      </c>
      <c r="G835" t="s">
        <v>19</v>
      </c>
      <c r="H835">
        <v>715</v>
      </c>
      <c r="I835">
        <v>1015</v>
      </c>
      <c r="J835">
        <v>28.599</v>
      </c>
      <c r="K835">
        <v>16.959</v>
      </c>
      <c r="L835">
        <v>6.7000000000000004E-2</v>
      </c>
      <c r="M835">
        <v>15.047000000000001</v>
      </c>
      <c r="N835">
        <v>53.716000000000001</v>
      </c>
    </row>
    <row r="836" spans="1:14" x14ac:dyDescent="0.25">
      <c r="A836" t="s">
        <v>392</v>
      </c>
      <c r="B836" t="s">
        <v>453</v>
      </c>
      <c r="C836" t="str">
        <f t="shared" si="52"/>
        <v>12</v>
      </c>
      <c r="D836" t="str">
        <f t="shared" si="53"/>
        <v>062</v>
      </c>
      <c r="E836" t="str">
        <f t="shared" si="54"/>
        <v>12062</v>
      </c>
      <c r="F836" t="str">
        <f t="shared" si="55"/>
        <v>Tlacoachistlahuaca</v>
      </c>
      <c r="G836" t="s">
        <v>16</v>
      </c>
      <c r="H836">
        <v>499</v>
      </c>
      <c r="I836">
        <v>596</v>
      </c>
      <c r="J836">
        <v>9.6170000000000009</v>
      </c>
      <c r="K836">
        <v>5.1079999999999997</v>
      </c>
      <c r="L836">
        <v>0</v>
      </c>
      <c r="M836">
        <v>1.6419999999999999</v>
      </c>
      <c r="N836">
        <v>9.5739999999999998</v>
      </c>
    </row>
    <row r="837" spans="1:14" hidden="1" x14ac:dyDescent="0.25">
      <c r="A837" t="s">
        <v>392</v>
      </c>
      <c r="B837" t="s">
        <v>454</v>
      </c>
      <c r="C837" t="str">
        <f t="shared" si="52"/>
        <v>12</v>
      </c>
      <c r="D837" t="str">
        <f t="shared" si="53"/>
        <v>063</v>
      </c>
      <c r="E837" t="str">
        <f t="shared" si="54"/>
        <v>12063</v>
      </c>
      <c r="F837" t="str">
        <f t="shared" si="55"/>
        <v>Tlacoapa</v>
      </c>
      <c r="G837" t="s">
        <v>19</v>
      </c>
      <c r="H837">
        <v>91</v>
      </c>
      <c r="I837">
        <v>151</v>
      </c>
      <c r="J837">
        <v>3.2490000000000001</v>
      </c>
      <c r="K837">
        <v>1.8129999999999999</v>
      </c>
      <c r="L837">
        <v>1E-3</v>
      </c>
      <c r="M837">
        <v>3.6389999999999998</v>
      </c>
      <c r="N837">
        <v>6.274</v>
      </c>
    </row>
    <row r="838" spans="1:14" x14ac:dyDescent="0.25">
      <c r="A838" t="s">
        <v>392</v>
      </c>
      <c r="B838" t="s">
        <v>454</v>
      </c>
      <c r="C838" t="str">
        <f t="shared" si="52"/>
        <v>12</v>
      </c>
      <c r="D838" t="str">
        <f t="shared" si="53"/>
        <v>063</v>
      </c>
      <c r="E838" t="str">
        <f t="shared" si="54"/>
        <v>12063</v>
      </c>
      <c r="F838" t="str">
        <f t="shared" si="55"/>
        <v>Tlacoapa</v>
      </c>
      <c r="G838" t="s">
        <v>16</v>
      </c>
      <c r="H838">
        <v>5</v>
      </c>
      <c r="I838">
        <v>11</v>
      </c>
      <c r="J838">
        <v>0.84099999999999997</v>
      </c>
      <c r="K838">
        <v>0.36499999999999999</v>
      </c>
      <c r="L838">
        <v>0</v>
      </c>
      <c r="M838">
        <v>0.83099999999999996</v>
      </c>
      <c r="N838">
        <v>0.84099999999999997</v>
      </c>
    </row>
    <row r="839" spans="1:14" hidden="1" x14ac:dyDescent="0.25">
      <c r="A839" t="s">
        <v>392</v>
      </c>
      <c r="B839" t="s">
        <v>455</v>
      </c>
      <c r="C839" t="str">
        <f t="shared" si="52"/>
        <v>12</v>
      </c>
      <c r="D839" t="str">
        <f t="shared" si="53"/>
        <v>064</v>
      </c>
      <c r="E839" t="str">
        <f t="shared" si="54"/>
        <v>12064</v>
      </c>
      <c r="F839" t="str">
        <f t="shared" si="55"/>
        <v>Tlalchapa</v>
      </c>
      <c r="G839" t="s">
        <v>19</v>
      </c>
      <c r="H839">
        <v>350</v>
      </c>
      <c r="I839">
        <v>670</v>
      </c>
      <c r="J839">
        <v>51.478999999999999</v>
      </c>
      <c r="K839">
        <v>27.452999999999999</v>
      </c>
      <c r="L839">
        <v>0.66700000000000004</v>
      </c>
      <c r="M839">
        <v>19.699000000000002</v>
      </c>
      <c r="N839">
        <v>73.730999999999995</v>
      </c>
    </row>
    <row r="840" spans="1:14" x14ac:dyDescent="0.25">
      <c r="A840" t="s">
        <v>392</v>
      </c>
      <c r="B840" t="s">
        <v>455</v>
      </c>
      <c r="C840" t="str">
        <f t="shared" si="52"/>
        <v>12</v>
      </c>
      <c r="D840" t="str">
        <f t="shared" si="53"/>
        <v>064</v>
      </c>
      <c r="E840" t="str">
        <f t="shared" si="54"/>
        <v>12064</v>
      </c>
      <c r="F840" t="str">
        <f t="shared" si="55"/>
        <v>Tlalchapa</v>
      </c>
      <c r="G840" t="s">
        <v>16</v>
      </c>
      <c r="H840">
        <v>64</v>
      </c>
      <c r="I840">
        <v>138</v>
      </c>
      <c r="J840">
        <v>19.667999999999999</v>
      </c>
      <c r="K840">
        <v>8.1229999999999993</v>
      </c>
      <c r="L840">
        <v>0.18</v>
      </c>
      <c r="M840">
        <v>2.8740000000000001</v>
      </c>
      <c r="N840">
        <v>19.003</v>
      </c>
    </row>
    <row r="841" spans="1:14" hidden="1" x14ac:dyDescent="0.25">
      <c r="A841" t="s">
        <v>392</v>
      </c>
      <c r="B841" t="s">
        <v>456</v>
      </c>
      <c r="C841" t="str">
        <f t="shared" si="52"/>
        <v>12</v>
      </c>
      <c r="D841" t="str">
        <f t="shared" si="53"/>
        <v>065</v>
      </c>
      <c r="E841" t="str">
        <f t="shared" si="54"/>
        <v>12065</v>
      </c>
      <c r="F841" t="str">
        <f t="shared" si="55"/>
        <v>Tlalixtaquilla de Maldonado</v>
      </c>
      <c r="G841" t="s">
        <v>19</v>
      </c>
      <c r="H841">
        <v>213</v>
      </c>
      <c r="I841">
        <v>354</v>
      </c>
      <c r="J841">
        <v>17.431999999999999</v>
      </c>
      <c r="K841">
        <v>11.776</v>
      </c>
      <c r="L841">
        <v>1.8260000000000001</v>
      </c>
      <c r="M841">
        <v>21.138000000000002</v>
      </c>
      <c r="N841">
        <v>26.878</v>
      </c>
    </row>
    <row r="842" spans="1:14" x14ac:dyDescent="0.25">
      <c r="A842" t="s">
        <v>392</v>
      </c>
      <c r="B842" t="s">
        <v>456</v>
      </c>
      <c r="C842" t="str">
        <f t="shared" si="52"/>
        <v>12</v>
      </c>
      <c r="D842" t="str">
        <f t="shared" si="53"/>
        <v>065</v>
      </c>
      <c r="E842" t="str">
        <f t="shared" si="54"/>
        <v>12065</v>
      </c>
      <c r="F842" t="str">
        <f t="shared" si="55"/>
        <v>Tlalixtaquilla de Maldonado</v>
      </c>
      <c r="G842" t="s">
        <v>16</v>
      </c>
      <c r="H842">
        <v>17</v>
      </c>
      <c r="I842">
        <v>42</v>
      </c>
      <c r="J842">
        <v>6.1109999999999998</v>
      </c>
      <c r="K842">
        <v>3.42</v>
      </c>
      <c r="L842">
        <v>0.13900000000000001</v>
      </c>
      <c r="M842">
        <v>2.9910000000000001</v>
      </c>
      <c r="N842">
        <v>5.9969999999999999</v>
      </c>
    </row>
    <row r="843" spans="1:14" hidden="1" x14ac:dyDescent="0.25">
      <c r="A843" t="s">
        <v>392</v>
      </c>
      <c r="B843" t="s">
        <v>457</v>
      </c>
      <c r="C843" t="str">
        <f t="shared" si="52"/>
        <v>12</v>
      </c>
      <c r="D843" t="str">
        <f t="shared" si="53"/>
        <v>066</v>
      </c>
      <c r="E843" t="str">
        <f t="shared" si="54"/>
        <v>12066</v>
      </c>
      <c r="F843" t="str">
        <f t="shared" si="55"/>
        <v>Tlapa de Comonfort</v>
      </c>
      <c r="G843" t="s">
        <v>19</v>
      </c>
      <c r="H843">
        <v>3330</v>
      </c>
      <c r="I843">
        <v>8357</v>
      </c>
      <c r="J843">
        <v>915.84900000000005</v>
      </c>
      <c r="K843">
        <v>493.98899999999998</v>
      </c>
      <c r="L843">
        <v>70.445999999999998</v>
      </c>
      <c r="M843">
        <v>722.75300000000004</v>
      </c>
      <c r="N843">
        <v>1960.078</v>
      </c>
    </row>
    <row r="844" spans="1:14" x14ac:dyDescent="0.25">
      <c r="A844" t="s">
        <v>392</v>
      </c>
      <c r="B844" t="s">
        <v>457</v>
      </c>
      <c r="C844" t="str">
        <f t="shared" si="52"/>
        <v>12</v>
      </c>
      <c r="D844" t="str">
        <f t="shared" si="53"/>
        <v>066</v>
      </c>
      <c r="E844" t="str">
        <f t="shared" si="54"/>
        <v>12066</v>
      </c>
      <c r="F844" t="str">
        <f t="shared" si="55"/>
        <v>Tlapa de Comonfort</v>
      </c>
      <c r="G844" t="s">
        <v>16</v>
      </c>
      <c r="H844">
        <v>284</v>
      </c>
      <c r="I844">
        <v>643</v>
      </c>
      <c r="J844">
        <v>75.944999999999993</v>
      </c>
      <c r="K844">
        <v>31.353000000000002</v>
      </c>
      <c r="L844">
        <v>0.68100000000000005</v>
      </c>
      <c r="M844">
        <v>46.914999999999999</v>
      </c>
      <c r="N844">
        <v>75.363</v>
      </c>
    </row>
    <row r="845" spans="1:14" hidden="1" x14ac:dyDescent="0.25">
      <c r="A845" t="s">
        <v>392</v>
      </c>
      <c r="B845" t="s">
        <v>458</v>
      </c>
      <c r="C845" t="str">
        <f t="shared" si="52"/>
        <v>12</v>
      </c>
      <c r="D845" t="str">
        <f t="shared" si="53"/>
        <v>067</v>
      </c>
      <c r="E845" t="str">
        <f t="shared" si="54"/>
        <v>12067</v>
      </c>
      <c r="F845" t="str">
        <f t="shared" si="55"/>
        <v>Tlapehuala</v>
      </c>
      <c r="G845" t="s">
        <v>19</v>
      </c>
      <c r="H845">
        <v>880</v>
      </c>
      <c r="I845">
        <v>1809</v>
      </c>
      <c r="J845">
        <v>110.822</v>
      </c>
      <c r="K845">
        <v>64.230999999999995</v>
      </c>
      <c r="L845">
        <v>2.5409999999999999</v>
      </c>
      <c r="M845">
        <v>104.977</v>
      </c>
      <c r="N845">
        <v>165.636</v>
      </c>
    </row>
    <row r="846" spans="1:14" x14ac:dyDescent="0.25">
      <c r="A846" t="s">
        <v>392</v>
      </c>
      <c r="B846" t="s">
        <v>458</v>
      </c>
      <c r="C846" t="str">
        <f t="shared" si="52"/>
        <v>12</v>
      </c>
      <c r="D846" t="str">
        <f t="shared" si="53"/>
        <v>067</v>
      </c>
      <c r="E846" t="str">
        <f t="shared" si="54"/>
        <v>12067</v>
      </c>
      <c r="F846" t="str">
        <f t="shared" si="55"/>
        <v>Tlapehuala</v>
      </c>
      <c r="G846" t="s">
        <v>16</v>
      </c>
      <c r="H846">
        <v>170</v>
      </c>
      <c r="I846">
        <v>408</v>
      </c>
      <c r="J846">
        <v>39.335000000000001</v>
      </c>
      <c r="K846">
        <v>21.829000000000001</v>
      </c>
      <c r="L846">
        <v>0.76900000000000002</v>
      </c>
      <c r="M846">
        <v>12.426</v>
      </c>
      <c r="N846">
        <v>38.789000000000001</v>
      </c>
    </row>
    <row r="847" spans="1:14" hidden="1" x14ac:dyDescent="0.25">
      <c r="A847" t="s">
        <v>392</v>
      </c>
      <c r="B847" t="s">
        <v>459</v>
      </c>
      <c r="C847" t="str">
        <f t="shared" si="52"/>
        <v>12</v>
      </c>
      <c r="D847" t="str">
        <f t="shared" si="53"/>
        <v>068</v>
      </c>
      <c r="E847" t="str">
        <f t="shared" si="54"/>
        <v>12068</v>
      </c>
      <c r="F847" t="str">
        <f t="shared" si="55"/>
        <v>La Unión de Isidoro Montes de Oca</v>
      </c>
      <c r="G847" t="s">
        <v>19</v>
      </c>
      <c r="H847">
        <v>543</v>
      </c>
      <c r="I847">
        <v>2856</v>
      </c>
      <c r="J847">
        <v>149.20099999999999</v>
      </c>
      <c r="K847">
        <v>87.778999999999996</v>
      </c>
      <c r="L847">
        <v>2.2400000000000002</v>
      </c>
      <c r="M847">
        <v>117.30500000000001</v>
      </c>
      <c r="N847">
        <v>230.39500000000001</v>
      </c>
    </row>
    <row r="848" spans="1:14" x14ac:dyDescent="0.25">
      <c r="A848" t="s">
        <v>392</v>
      </c>
      <c r="B848" t="s">
        <v>459</v>
      </c>
      <c r="C848" t="str">
        <f t="shared" si="52"/>
        <v>12</v>
      </c>
      <c r="D848" t="str">
        <f t="shared" si="53"/>
        <v>068</v>
      </c>
      <c r="E848" t="str">
        <f t="shared" si="54"/>
        <v>12068</v>
      </c>
      <c r="F848" t="str">
        <f t="shared" si="55"/>
        <v>La Unión de Isidoro Montes de Oca</v>
      </c>
      <c r="G848" t="s">
        <v>16</v>
      </c>
      <c r="H848">
        <v>34</v>
      </c>
      <c r="I848">
        <v>85</v>
      </c>
      <c r="J848">
        <v>15.647</v>
      </c>
      <c r="K848">
        <v>5.8959999999999999</v>
      </c>
      <c r="L848">
        <v>8.8999999999999996E-2</v>
      </c>
      <c r="M848">
        <v>4.8230000000000004</v>
      </c>
      <c r="N848">
        <v>16.125</v>
      </c>
    </row>
    <row r="849" spans="1:14" hidden="1" x14ac:dyDescent="0.25">
      <c r="A849" t="s">
        <v>392</v>
      </c>
      <c r="B849" t="s">
        <v>460</v>
      </c>
      <c r="C849" t="str">
        <f t="shared" si="52"/>
        <v>12</v>
      </c>
      <c r="D849" t="str">
        <f t="shared" si="53"/>
        <v>069</v>
      </c>
      <c r="E849" t="str">
        <f t="shared" si="54"/>
        <v>12069</v>
      </c>
      <c r="F849" t="str">
        <f t="shared" si="55"/>
        <v>Xalpatláhuac</v>
      </c>
      <c r="G849" t="s">
        <v>19</v>
      </c>
      <c r="H849">
        <v>196</v>
      </c>
      <c r="I849">
        <v>413</v>
      </c>
      <c r="J849">
        <v>8.4350000000000005</v>
      </c>
      <c r="K849">
        <v>5.7930000000000001</v>
      </c>
      <c r="L849">
        <v>0.19500000000000001</v>
      </c>
      <c r="M849">
        <v>7.5229999999999997</v>
      </c>
      <c r="N849">
        <v>16.704000000000001</v>
      </c>
    </row>
    <row r="850" spans="1:14" x14ac:dyDescent="0.25">
      <c r="A850" t="s">
        <v>392</v>
      </c>
      <c r="B850" t="s">
        <v>460</v>
      </c>
      <c r="C850" t="str">
        <f t="shared" si="52"/>
        <v>12</v>
      </c>
      <c r="D850" t="str">
        <f t="shared" si="53"/>
        <v>069</v>
      </c>
      <c r="E850" t="str">
        <f t="shared" si="54"/>
        <v>12069</v>
      </c>
      <c r="F850" t="str">
        <f t="shared" si="55"/>
        <v>Xalpatláhuac</v>
      </c>
      <c r="G850" t="s">
        <v>16</v>
      </c>
      <c r="H850">
        <v>65</v>
      </c>
      <c r="I850">
        <v>121</v>
      </c>
      <c r="J850">
        <v>2.4540000000000002</v>
      </c>
      <c r="K850">
        <v>1.141</v>
      </c>
      <c r="L850">
        <v>5.0000000000000001E-3</v>
      </c>
      <c r="M850">
        <v>0.64100000000000001</v>
      </c>
      <c r="N850">
        <v>2.4870000000000001</v>
      </c>
    </row>
    <row r="851" spans="1:14" hidden="1" x14ac:dyDescent="0.25">
      <c r="A851" t="s">
        <v>392</v>
      </c>
      <c r="B851" t="s">
        <v>461</v>
      </c>
      <c r="C851" t="str">
        <f t="shared" si="52"/>
        <v>12</v>
      </c>
      <c r="D851" t="str">
        <f t="shared" si="53"/>
        <v>070</v>
      </c>
      <c r="E851" t="str">
        <f t="shared" si="54"/>
        <v>12070</v>
      </c>
      <c r="F851" t="str">
        <f t="shared" si="55"/>
        <v>Xochihuehuetlán</v>
      </c>
      <c r="G851" t="s">
        <v>19</v>
      </c>
      <c r="H851">
        <v>322</v>
      </c>
      <c r="I851">
        <v>560</v>
      </c>
      <c r="J851">
        <v>41.05</v>
      </c>
      <c r="K851">
        <v>18.224</v>
      </c>
      <c r="L851">
        <v>2.4689999999999999</v>
      </c>
      <c r="M851">
        <v>24.084</v>
      </c>
      <c r="N851">
        <v>54.375</v>
      </c>
    </row>
    <row r="852" spans="1:14" x14ac:dyDescent="0.25">
      <c r="A852" t="s">
        <v>392</v>
      </c>
      <c r="B852" t="s">
        <v>461</v>
      </c>
      <c r="C852" t="str">
        <f t="shared" si="52"/>
        <v>12</v>
      </c>
      <c r="D852" t="str">
        <f t="shared" si="53"/>
        <v>070</v>
      </c>
      <c r="E852" t="str">
        <f t="shared" si="54"/>
        <v>12070</v>
      </c>
      <c r="F852" t="str">
        <f t="shared" si="55"/>
        <v>Xochihuehuetlán</v>
      </c>
      <c r="G852" t="s">
        <v>16</v>
      </c>
      <c r="H852">
        <v>89</v>
      </c>
      <c r="I852">
        <v>144</v>
      </c>
      <c r="J852">
        <v>4.0510000000000002</v>
      </c>
      <c r="K852">
        <v>1.9319999999999999</v>
      </c>
      <c r="L852">
        <v>0.23699999999999999</v>
      </c>
      <c r="M852">
        <v>2.3149999999999999</v>
      </c>
      <c r="N852">
        <v>3.6789999999999998</v>
      </c>
    </row>
    <row r="853" spans="1:14" hidden="1" x14ac:dyDescent="0.25">
      <c r="A853" t="s">
        <v>392</v>
      </c>
      <c r="B853" t="s">
        <v>462</v>
      </c>
      <c r="C853" t="str">
        <f t="shared" si="52"/>
        <v>12</v>
      </c>
      <c r="D853" t="str">
        <f t="shared" si="53"/>
        <v>071</v>
      </c>
      <c r="E853" t="str">
        <f t="shared" si="54"/>
        <v>12071</v>
      </c>
      <c r="F853" t="str">
        <f t="shared" si="55"/>
        <v>Xochistlahuaca</v>
      </c>
      <c r="G853" t="s">
        <v>19</v>
      </c>
      <c r="H853">
        <v>1132</v>
      </c>
      <c r="I853">
        <v>1658</v>
      </c>
      <c r="J853">
        <v>70.972999999999999</v>
      </c>
      <c r="K853">
        <v>39.808</v>
      </c>
      <c r="L853">
        <v>0.79300000000000004</v>
      </c>
      <c r="M853">
        <v>43.511000000000003</v>
      </c>
      <c r="N853">
        <v>115.405</v>
      </c>
    </row>
    <row r="854" spans="1:14" x14ac:dyDescent="0.25">
      <c r="A854" t="s">
        <v>392</v>
      </c>
      <c r="B854" t="s">
        <v>462</v>
      </c>
      <c r="C854" t="str">
        <f t="shared" si="52"/>
        <v>12</v>
      </c>
      <c r="D854" t="str">
        <f t="shared" si="53"/>
        <v>071</v>
      </c>
      <c r="E854" t="str">
        <f t="shared" si="54"/>
        <v>12071</v>
      </c>
      <c r="F854" t="str">
        <f t="shared" si="55"/>
        <v>Xochistlahuaca</v>
      </c>
      <c r="G854" t="s">
        <v>16</v>
      </c>
      <c r="H854">
        <v>741</v>
      </c>
      <c r="I854">
        <v>872</v>
      </c>
      <c r="J854">
        <v>18.829000000000001</v>
      </c>
      <c r="K854">
        <v>9.3840000000000003</v>
      </c>
      <c r="L854">
        <v>-5.0000000000000001E-3</v>
      </c>
      <c r="M854">
        <v>12.145</v>
      </c>
      <c r="N854">
        <v>18.716000000000001</v>
      </c>
    </row>
    <row r="855" spans="1:14" hidden="1" x14ac:dyDescent="0.25">
      <c r="A855" t="s">
        <v>392</v>
      </c>
      <c r="B855" t="s">
        <v>463</v>
      </c>
      <c r="C855" t="str">
        <f t="shared" si="52"/>
        <v>12</v>
      </c>
      <c r="D855" t="str">
        <f t="shared" si="53"/>
        <v>072</v>
      </c>
      <c r="E855" t="str">
        <f t="shared" si="54"/>
        <v>12072</v>
      </c>
      <c r="F855" t="str">
        <f t="shared" si="55"/>
        <v>Zapotitlán Tablas</v>
      </c>
      <c r="G855" t="s">
        <v>19</v>
      </c>
      <c r="H855">
        <v>96</v>
      </c>
      <c r="I855">
        <v>180</v>
      </c>
      <c r="J855">
        <v>7.2530000000000001</v>
      </c>
      <c r="K855">
        <v>4.4219999999999997</v>
      </c>
      <c r="L855">
        <v>3.9E-2</v>
      </c>
      <c r="M855">
        <v>4.3419999999999996</v>
      </c>
      <c r="N855">
        <v>16.744</v>
      </c>
    </row>
    <row r="856" spans="1:14" x14ac:dyDescent="0.25">
      <c r="A856" t="s">
        <v>392</v>
      </c>
      <c r="B856" t="s">
        <v>463</v>
      </c>
      <c r="C856" t="str">
        <f t="shared" si="52"/>
        <v>12</v>
      </c>
      <c r="D856" t="str">
        <f t="shared" si="53"/>
        <v>072</v>
      </c>
      <c r="E856" t="str">
        <f t="shared" si="54"/>
        <v>12072</v>
      </c>
      <c r="F856" t="str">
        <f t="shared" si="55"/>
        <v>Zapotitlán Tablas</v>
      </c>
      <c r="G856" t="s">
        <v>16</v>
      </c>
      <c r="H856">
        <v>5</v>
      </c>
      <c r="I856">
        <v>13</v>
      </c>
      <c r="J856">
        <v>0.61399999999999999</v>
      </c>
      <c r="K856">
        <v>0.24399999999999999</v>
      </c>
      <c r="L856">
        <v>3.0000000000000001E-3</v>
      </c>
      <c r="M856">
        <v>0.6</v>
      </c>
      <c r="N856">
        <v>0.61099999999999999</v>
      </c>
    </row>
    <row r="857" spans="1:14" hidden="1" x14ac:dyDescent="0.25">
      <c r="A857" t="s">
        <v>392</v>
      </c>
      <c r="B857" t="s">
        <v>464</v>
      </c>
      <c r="C857" t="str">
        <f t="shared" si="52"/>
        <v>12</v>
      </c>
      <c r="D857" t="str">
        <f t="shared" si="53"/>
        <v>073</v>
      </c>
      <c r="E857" t="str">
        <f t="shared" si="54"/>
        <v>12073</v>
      </c>
      <c r="F857" t="str">
        <f t="shared" si="55"/>
        <v>Zirándaro</v>
      </c>
      <c r="G857" t="s">
        <v>19</v>
      </c>
      <c r="H857">
        <v>399</v>
      </c>
      <c r="I857">
        <v>791</v>
      </c>
      <c r="J857">
        <v>82.332999999999998</v>
      </c>
      <c r="K857">
        <v>43.999000000000002</v>
      </c>
      <c r="L857">
        <v>0.153</v>
      </c>
      <c r="M857">
        <v>53.11</v>
      </c>
      <c r="N857">
        <v>135.191</v>
      </c>
    </row>
    <row r="858" spans="1:14" x14ac:dyDescent="0.25">
      <c r="A858" t="s">
        <v>392</v>
      </c>
      <c r="B858" t="s">
        <v>464</v>
      </c>
      <c r="C858" t="str">
        <f t="shared" si="52"/>
        <v>12</v>
      </c>
      <c r="D858" t="str">
        <f t="shared" si="53"/>
        <v>073</v>
      </c>
      <c r="E858" t="str">
        <f t="shared" si="54"/>
        <v>12073</v>
      </c>
      <c r="F858" t="str">
        <f t="shared" si="55"/>
        <v>Zirándaro</v>
      </c>
      <c r="G858" t="s">
        <v>16</v>
      </c>
      <c r="H858">
        <v>39</v>
      </c>
      <c r="I858">
        <v>74</v>
      </c>
      <c r="J858">
        <v>7.3920000000000003</v>
      </c>
      <c r="K858">
        <v>3.1890000000000001</v>
      </c>
      <c r="L858">
        <v>2.5000000000000001E-2</v>
      </c>
      <c r="M858">
        <v>4.0570000000000004</v>
      </c>
      <c r="N858">
        <v>7.3849999999999998</v>
      </c>
    </row>
    <row r="859" spans="1:14" hidden="1" x14ac:dyDescent="0.25">
      <c r="A859" t="s">
        <v>392</v>
      </c>
      <c r="B859" t="s">
        <v>465</v>
      </c>
      <c r="C859" t="str">
        <f t="shared" si="52"/>
        <v>12</v>
      </c>
      <c r="D859" t="str">
        <f t="shared" si="53"/>
        <v>074</v>
      </c>
      <c r="E859" t="str">
        <f t="shared" si="54"/>
        <v>12074</v>
      </c>
      <c r="F859" t="str">
        <f t="shared" si="55"/>
        <v>Zitlala</v>
      </c>
      <c r="G859" t="s">
        <v>19</v>
      </c>
      <c r="H859">
        <v>1983</v>
      </c>
      <c r="I859">
        <v>5096</v>
      </c>
      <c r="J859">
        <v>32.793999999999997</v>
      </c>
      <c r="K859">
        <v>16.998000000000001</v>
      </c>
      <c r="L859">
        <v>0.54600000000000004</v>
      </c>
      <c r="M859">
        <v>17.706</v>
      </c>
      <c r="N859">
        <v>50.728999999999999</v>
      </c>
    </row>
    <row r="860" spans="1:14" x14ac:dyDescent="0.25">
      <c r="A860" t="s">
        <v>392</v>
      </c>
      <c r="B860" t="s">
        <v>465</v>
      </c>
      <c r="C860" t="str">
        <f t="shared" si="52"/>
        <v>12</v>
      </c>
      <c r="D860" t="str">
        <f t="shared" si="53"/>
        <v>074</v>
      </c>
      <c r="E860" t="str">
        <f t="shared" si="54"/>
        <v>12074</v>
      </c>
      <c r="F860" t="str">
        <f t="shared" si="55"/>
        <v>Zitlala</v>
      </c>
      <c r="G860" t="s">
        <v>16</v>
      </c>
      <c r="H860">
        <v>1690</v>
      </c>
      <c r="I860">
        <v>4505</v>
      </c>
      <c r="J860">
        <v>16.922000000000001</v>
      </c>
      <c r="K860">
        <v>8.1300000000000008</v>
      </c>
      <c r="L860">
        <v>0.14899999999999999</v>
      </c>
      <c r="M860">
        <v>3.254</v>
      </c>
      <c r="N860">
        <v>16.724</v>
      </c>
    </row>
    <row r="861" spans="1:14" hidden="1" x14ac:dyDescent="0.25">
      <c r="A861" t="s">
        <v>392</v>
      </c>
      <c r="B861" t="s">
        <v>466</v>
      </c>
      <c r="C861" t="str">
        <f t="shared" si="52"/>
        <v>12</v>
      </c>
      <c r="D861" t="str">
        <f t="shared" si="53"/>
        <v>075</v>
      </c>
      <c r="E861" t="str">
        <f t="shared" si="54"/>
        <v>12075</v>
      </c>
      <c r="F861" t="str">
        <f t="shared" si="55"/>
        <v>Eduardo Neri</v>
      </c>
      <c r="G861" t="s">
        <v>19</v>
      </c>
      <c r="H861">
        <v>2757</v>
      </c>
      <c r="I861">
        <v>7320</v>
      </c>
      <c r="J861">
        <v>6212.7359999999999</v>
      </c>
      <c r="K861">
        <v>3537.5610000000001</v>
      </c>
      <c r="L861">
        <v>436.03</v>
      </c>
      <c r="M861">
        <v>5174.9769999999999</v>
      </c>
      <c r="N861">
        <v>6261.9380000000001</v>
      </c>
    </row>
    <row r="862" spans="1:14" x14ac:dyDescent="0.25">
      <c r="A862" t="s">
        <v>392</v>
      </c>
      <c r="B862" t="s">
        <v>466</v>
      </c>
      <c r="C862" t="str">
        <f t="shared" si="52"/>
        <v>12</v>
      </c>
      <c r="D862" t="str">
        <f t="shared" si="53"/>
        <v>075</v>
      </c>
      <c r="E862" t="str">
        <f t="shared" si="54"/>
        <v>12075</v>
      </c>
      <c r="F862" t="str">
        <f t="shared" si="55"/>
        <v>Eduardo Neri</v>
      </c>
      <c r="G862" t="s">
        <v>16</v>
      </c>
      <c r="H862">
        <v>1112</v>
      </c>
      <c r="I862">
        <v>2543</v>
      </c>
      <c r="J862">
        <v>96.641999999999996</v>
      </c>
      <c r="K862">
        <v>47.161000000000001</v>
      </c>
      <c r="L862">
        <v>1.7250000000000001</v>
      </c>
      <c r="M862">
        <v>21.132999999999999</v>
      </c>
      <c r="N862">
        <v>96.575999999999993</v>
      </c>
    </row>
    <row r="863" spans="1:14" hidden="1" x14ac:dyDescent="0.25">
      <c r="A863" t="s">
        <v>392</v>
      </c>
      <c r="B863" t="s">
        <v>467</v>
      </c>
      <c r="C863" t="str">
        <f t="shared" si="52"/>
        <v>12</v>
      </c>
      <c r="D863" t="str">
        <f t="shared" si="53"/>
        <v>076</v>
      </c>
      <c r="E863" t="str">
        <f t="shared" si="54"/>
        <v>12076</v>
      </c>
      <c r="F863" t="str">
        <f t="shared" si="55"/>
        <v>Acatepec</v>
      </c>
      <c r="G863" t="s">
        <v>19</v>
      </c>
      <c r="H863">
        <v>174</v>
      </c>
      <c r="I863">
        <v>351</v>
      </c>
      <c r="J863">
        <v>16.402000000000001</v>
      </c>
      <c r="K863">
        <v>8.7159999999999993</v>
      </c>
      <c r="L863">
        <v>6.2E-2</v>
      </c>
      <c r="M863">
        <v>5.9459999999999997</v>
      </c>
      <c r="N863">
        <v>27.821000000000002</v>
      </c>
    </row>
    <row r="864" spans="1:14" x14ac:dyDescent="0.25">
      <c r="A864" t="s">
        <v>392</v>
      </c>
      <c r="B864" t="s">
        <v>467</v>
      </c>
      <c r="C864" t="str">
        <f t="shared" si="52"/>
        <v>12</v>
      </c>
      <c r="D864" t="str">
        <f t="shared" si="53"/>
        <v>076</v>
      </c>
      <c r="E864" t="str">
        <f t="shared" si="54"/>
        <v>12076</v>
      </c>
      <c r="F864" t="str">
        <f t="shared" si="55"/>
        <v>Acatepec</v>
      </c>
      <c r="G864" t="s">
        <v>16</v>
      </c>
      <c r="H864">
        <v>9</v>
      </c>
      <c r="I864">
        <v>16</v>
      </c>
      <c r="J864">
        <v>0.70599999999999996</v>
      </c>
      <c r="K864">
        <v>0.28199999999999997</v>
      </c>
      <c r="L864">
        <v>2E-3</v>
      </c>
      <c r="M864">
        <v>0.41099999999999998</v>
      </c>
      <c r="N864">
        <v>0.71499999999999997</v>
      </c>
    </row>
    <row r="865" spans="1:14" hidden="1" x14ac:dyDescent="0.25">
      <c r="A865" t="s">
        <v>392</v>
      </c>
      <c r="B865" t="s">
        <v>468</v>
      </c>
      <c r="C865" t="str">
        <f t="shared" si="52"/>
        <v>12</v>
      </c>
      <c r="D865" t="str">
        <f t="shared" si="53"/>
        <v>077</v>
      </c>
      <c r="E865" t="str">
        <f t="shared" si="54"/>
        <v>12077</v>
      </c>
      <c r="F865" t="str">
        <f t="shared" si="55"/>
        <v>Marquelia</v>
      </c>
      <c r="G865" t="s">
        <v>19</v>
      </c>
      <c r="H865">
        <v>754</v>
      </c>
      <c r="I865">
        <v>1609</v>
      </c>
      <c r="J865">
        <v>179.63200000000001</v>
      </c>
      <c r="K865">
        <v>114.512</v>
      </c>
      <c r="L865">
        <v>1.5129999999999999</v>
      </c>
      <c r="M865">
        <v>204.89500000000001</v>
      </c>
      <c r="N865">
        <v>485.39699999999999</v>
      </c>
    </row>
    <row r="866" spans="1:14" x14ac:dyDescent="0.25">
      <c r="A866" t="s">
        <v>392</v>
      </c>
      <c r="B866" t="s">
        <v>468</v>
      </c>
      <c r="C866" t="str">
        <f t="shared" si="52"/>
        <v>12</v>
      </c>
      <c r="D866" t="str">
        <f t="shared" si="53"/>
        <v>077</v>
      </c>
      <c r="E866" t="str">
        <f t="shared" si="54"/>
        <v>12077</v>
      </c>
      <c r="F866" t="str">
        <f t="shared" si="55"/>
        <v>Marquelia</v>
      </c>
      <c r="G866" t="s">
        <v>16</v>
      </c>
      <c r="H866">
        <v>74</v>
      </c>
      <c r="I866">
        <v>152</v>
      </c>
      <c r="J866">
        <v>17.295000000000002</v>
      </c>
      <c r="K866">
        <v>7.476</v>
      </c>
      <c r="L866">
        <v>0.25900000000000001</v>
      </c>
      <c r="M866">
        <v>15.561999999999999</v>
      </c>
      <c r="N866">
        <v>16.829000000000001</v>
      </c>
    </row>
    <row r="867" spans="1:14" hidden="1" x14ac:dyDescent="0.25">
      <c r="A867" t="s">
        <v>392</v>
      </c>
      <c r="B867" t="s">
        <v>469</v>
      </c>
      <c r="C867" t="str">
        <f t="shared" si="52"/>
        <v>12</v>
      </c>
      <c r="D867" t="str">
        <f t="shared" si="53"/>
        <v>078</v>
      </c>
      <c r="E867" t="str">
        <f t="shared" si="54"/>
        <v>12078</v>
      </c>
      <c r="F867" t="str">
        <f t="shared" si="55"/>
        <v>Cochoapa el Grande</v>
      </c>
      <c r="G867" t="s">
        <v>19</v>
      </c>
      <c r="H867">
        <v>79</v>
      </c>
      <c r="I867">
        <v>230</v>
      </c>
      <c r="J867">
        <v>7.742</v>
      </c>
      <c r="K867">
        <v>6.9329999999999998</v>
      </c>
      <c r="L867">
        <v>6.0000000000000001E-3</v>
      </c>
      <c r="M867">
        <v>4.2859999999999996</v>
      </c>
      <c r="N867">
        <v>17.876999999999999</v>
      </c>
    </row>
    <row r="868" spans="1:14" x14ac:dyDescent="0.25">
      <c r="A868" t="s">
        <v>392</v>
      </c>
      <c r="B868" t="s">
        <v>469</v>
      </c>
      <c r="C868" t="str">
        <f t="shared" si="52"/>
        <v>12</v>
      </c>
      <c r="D868" t="str">
        <f t="shared" si="53"/>
        <v>078</v>
      </c>
      <c r="E868" t="str">
        <f t="shared" si="54"/>
        <v>12078</v>
      </c>
      <c r="F868" t="str">
        <f t="shared" si="55"/>
        <v>Cochoapa el Grande</v>
      </c>
      <c r="G868" t="s">
        <v>16</v>
      </c>
      <c r="H868">
        <v>6</v>
      </c>
      <c r="I868">
        <v>13</v>
      </c>
      <c r="J868">
        <v>0.56899999999999995</v>
      </c>
      <c r="K868">
        <v>0.34899999999999998</v>
      </c>
      <c r="L868">
        <v>0</v>
      </c>
      <c r="M868">
        <v>0.41499999999999998</v>
      </c>
      <c r="N868">
        <v>0.56699999999999995</v>
      </c>
    </row>
    <row r="869" spans="1:14" hidden="1" x14ac:dyDescent="0.25">
      <c r="A869" t="s">
        <v>392</v>
      </c>
      <c r="B869" t="s">
        <v>470</v>
      </c>
      <c r="C869" t="str">
        <f t="shared" si="52"/>
        <v>12</v>
      </c>
      <c r="D869" t="str">
        <f t="shared" si="53"/>
        <v>079</v>
      </c>
      <c r="E869" t="str">
        <f t="shared" si="54"/>
        <v>12079</v>
      </c>
      <c r="F869" t="str">
        <f t="shared" si="55"/>
        <v>José Joaquín de Herrera</v>
      </c>
      <c r="G869" t="s">
        <v>19</v>
      </c>
      <c r="H869">
        <v>177</v>
      </c>
      <c r="I869">
        <v>325</v>
      </c>
      <c r="J869">
        <v>7.4720000000000004</v>
      </c>
      <c r="K869">
        <v>4.359</v>
      </c>
      <c r="L869">
        <v>1E-3</v>
      </c>
      <c r="M869">
        <v>1.6719999999999999</v>
      </c>
      <c r="N869">
        <v>11.901999999999999</v>
      </c>
    </row>
    <row r="870" spans="1:14" x14ac:dyDescent="0.25">
      <c r="A870" t="s">
        <v>392</v>
      </c>
      <c r="B870" t="s">
        <v>470</v>
      </c>
      <c r="C870" t="str">
        <f t="shared" si="52"/>
        <v>12</v>
      </c>
      <c r="D870" t="str">
        <f t="shared" si="53"/>
        <v>079</v>
      </c>
      <c r="E870" t="str">
        <f t="shared" si="54"/>
        <v>12079</v>
      </c>
      <c r="F870" t="str">
        <f t="shared" si="55"/>
        <v>José Joaquín de Herrera</v>
      </c>
      <c r="G870" t="s">
        <v>16</v>
      </c>
      <c r="H870">
        <v>56</v>
      </c>
      <c r="I870">
        <v>94</v>
      </c>
      <c r="J870">
        <v>1.923</v>
      </c>
      <c r="K870">
        <v>0.79</v>
      </c>
      <c r="L870">
        <v>1E-3</v>
      </c>
      <c r="M870">
        <v>0.433</v>
      </c>
      <c r="N870">
        <v>1.9219999999999999</v>
      </c>
    </row>
    <row r="871" spans="1:14" hidden="1" x14ac:dyDescent="0.25">
      <c r="A871" t="s">
        <v>392</v>
      </c>
      <c r="B871" t="s">
        <v>471</v>
      </c>
      <c r="C871" t="str">
        <f t="shared" si="52"/>
        <v>12</v>
      </c>
      <c r="D871" t="str">
        <f t="shared" si="53"/>
        <v>080</v>
      </c>
      <c r="E871" t="str">
        <f t="shared" si="54"/>
        <v>12080</v>
      </c>
      <c r="F871" t="str">
        <f t="shared" si="55"/>
        <v>Juchitán</v>
      </c>
      <c r="G871" t="s">
        <v>19</v>
      </c>
      <c r="H871">
        <v>272</v>
      </c>
      <c r="I871">
        <v>443</v>
      </c>
      <c r="J871">
        <v>22.501999999999999</v>
      </c>
      <c r="K871">
        <v>14.156000000000001</v>
      </c>
      <c r="L871">
        <v>0.625</v>
      </c>
      <c r="M871">
        <v>13.695</v>
      </c>
      <c r="N871">
        <v>54.8</v>
      </c>
    </row>
    <row r="872" spans="1:14" x14ac:dyDescent="0.25">
      <c r="A872" t="s">
        <v>392</v>
      </c>
      <c r="B872" t="s">
        <v>471</v>
      </c>
      <c r="C872" t="str">
        <f t="shared" si="52"/>
        <v>12</v>
      </c>
      <c r="D872" t="str">
        <f t="shared" si="53"/>
        <v>080</v>
      </c>
      <c r="E872" t="str">
        <f t="shared" si="54"/>
        <v>12080</v>
      </c>
      <c r="F872" t="str">
        <f t="shared" si="55"/>
        <v>Juchitán</v>
      </c>
      <c r="G872" t="s">
        <v>16</v>
      </c>
      <c r="H872">
        <v>20</v>
      </c>
      <c r="I872">
        <v>34</v>
      </c>
      <c r="J872">
        <v>4.5229999999999997</v>
      </c>
      <c r="K872">
        <v>2.5659999999999998</v>
      </c>
      <c r="L872">
        <v>0</v>
      </c>
      <c r="M872">
        <v>1.492</v>
      </c>
      <c r="N872">
        <v>4.5359999999999996</v>
      </c>
    </row>
    <row r="873" spans="1:14" hidden="1" x14ac:dyDescent="0.25">
      <c r="A873" t="s">
        <v>392</v>
      </c>
      <c r="B873" t="s">
        <v>472</v>
      </c>
      <c r="C873" t="str">
        <f t="shared" si="52"/>
        <v>12</v>
      </c>
      <c r="D873" t="str">
        <f t="shared" si="53"/>
        <v>081</v>
      </c>
      <c r="E873" t="str">
        <f t="shared" si="54"/>
        <v>12081</v>
      </c>
      <c r="F873" t="str">
        <f t="shared" si="55"/>
        <v>Iliatenco</v>
      </c>
      <c r="G873" t="s">
        <v>19</v>
      </c>
      <c r="H873">
        <v>205</v>
      </c>
      <c r="I873">
        <v>362</v>
      </c>
      <c r="J873">
        <v>22.132000000000001</v>
      </c>
      <c r="K873">
        <v>12.914999999999999</v>
      </c>
      <c r="L873">
        <v>0.745</v>
      </c>
      <c r="M873">
        <v>14.814</v>
      </c>
      <c r="N873">
        <v>39.220999999999997</v>
      </c>
    </row>
    <row r="874" spans="1:14" x14ac:dyDescent="0.25">
      <c r="A874" t="s">
        <v>392</v>
      </c>
      <c r="B874" t="s">
        <v>472</v>
      </c>
      <c r="C874" t="str">
        <f t="shared" si="52"/>
        <v>12</v>
      </c>
      <c r="D874" t="str">
        <f t="shared" si="53"/>
        <v>081</v>
      </c>
      <c r="E874" t="str">
        <f t="shared" si="54"/>
        <v>12081</v>
      </c>
      <c r="F874" t="str">
        <f t="shared" si="55"/>
        <v>Iliatenco</v>
      </c>
      <c r="G874" t="s">
        <v>16</v>
      </c>
      <c r="H874">
        <v>14</v>
      </c>
      <c r="I874">
        <v>27</v>
      </c>
      <c r="J874">
        <v>2.097</v>
      </c>
      <c r="K874">
        <v>1.1080000000000001</v>
      </c>
      <c r="L874">
        <v>1.0999999999999999E-2</v>
      </c>
      <c r="M874">
        <v>1.339</v>
      </c>
      <c r="N874">
        <v>2.0230000000000001</v>
      </c>
    </row>
    <row r="875" spans="1:14" hidden="1" x14ac:dyDescent="0.25">
      <c r="A875" t="s">
        <v>473</v>
      </c>
      <c r="B875" t="s">
        <v>474</v>
      </c>
      <c r="C875" t="str">
        <f t="shared" si="52"/>
        <v>13</v>
      </c>
      <c r="D875" t="str">
        <f t="shared" si="53"/>
        <v>001</v>
      </c>
      <c r="E875" t="str">
        <f t="shared" si="54"/>
        <v>13001</v>
      </c>
      <c r="F875" t="str">
        <f t="shared" si="55"/>
        <v>Acatlán</v>
      </c>
      <c r="G875" t="s">
        <v>19</v>
      </c>
      <c r="H875">
        <v>236</v>
      </c>
      <c r="I875">
        <v>455</v>
      </c>
      <c r="J875">
        <v>40.161000000000001</v>
      </c>
      <c r="K875">
        <v>21.518000000000001</v>
      </c>
      <c r="L875">
        <v>0.90100000000000002</v>
      </c>
      <c r="M875">
        <v>21.942</v>
      </c>
      <c r="N875">
        <v>79.207999999999998</v>
      </c>
    </row>
    <row r="876" spans="1:14" x14ac:dyDescent="0.25">
      <c r="A876" t="s">
        <v>473</v>
      </c>
      <c r="B876" t="s">
        <v>474</v>
      </c>
      <c r="C876" t="str">
        <f t="shared" si="52"/>
        <v>13</v>
      </c>
      <c r="D876" t="str">
        <f t="shared" si="53"/>
        <v>001</v>
      </c>
      <c r="E876" t="str">
        <f t="shared" si="54"/>
        <v>13001</v>
      </c>
      <c r="F876" t="str">
        <f t="shared" si="55"/>
        <v>Acatlán</v>
      </c>
      <c r="G876" t="s">
        <v>16</v>
      </c>
      <c r="H876">
        <v>7</v>
      </c>
      <c r="I876">
        <v>16</v>
      </c>
      <c r="J876">
        <v>2.5310000000000001</v>
      </c>
      <c r="K876">
        <v>1.0760000000000001</v>
      </c>
      <c r="L876">
        <v>0</v>
      </c>
      <c r="M876">
        <v>0.40500000000000003</v>
      </c>
      <c r="N876">
        <v>2.5259999999999998</v>
      </c>
    </row>
    <row r="877" spans="1:14" hidden="1" x14ac:dyDescent="0.25">
      <c r="A877" t="s">
        <v>473</v>
      </c>
      <c r="B877" t="s">
        <v>475</v>
      </c>
      <c r="C877" t="str">
        <f t="shared" si="52"/>
        <v>13</v>
      </c>
      <c r="D877" t="str">
        <f t="shared" si="53"/>
        <v>002</v>
      </c>
      <c r="E877" t="str">
        <f t="shared" si="54"/>
        <v>13002</v>
      </c>
      <c r="F877" t="str">
        <f t="shared" si="55"/>
        <v>Acaxochitlán</v>
      </c>
      <c r="G877" t="s">
        <v>19</v>
      </c>
      <c r="H877">
        <v>749</v>
      </c>
      <c r="I877">
        <v>1195</v>
      </c>
      <c r="J877">
        <v>102.992</v>
      </c>
      <c r="K877">
        <v>37.912999999999997</v>
      </c>
      <c r="L877">
        <v>-1.4390000000000001</v>
      </c>
      <c r="M877">
        <v>91.787000000000006</v>
      </c>
      <c r="N877">
        <v>204.559</v>
      </c>
    </row>
    <row r="878" spans="1:14" x14ac:dyDescent="0.25">
      <c r="A878" t="s">
        <v>473</v>
      </c>
      <c r="B878" t="s">
        <v>475</v>
      </c>
      <c r="C878" t="str">
        <f t="shared" si="52"/>
        <v>13</v>
      </c>
      <c r="D878" t="str">
        <f t="shared" si="53"/>
        <v>002</v>
      </c>
      <c r="E878" t="str">
        <f t="shared" si="54"/>
        <v>13002</v>
      </c>
      <c r="F878" t="str">
        <f t="shared" si="55"/>
        <v>Acaxochitlán</v>
      </c>
      <c r="G878" t="s">
        <v>16</v>
      </c>
      <c r="H878">
        <v>155</v>
      </c>
      <c r="I878">
        <v>246</v>
      </c>
      <c r="J878">
        <v>45.088000000000001</v>
      </c>
      <c r="K878">
        <v>8.641</v>
      </c>
      <c r="L878">
        <v>-1.1040000000000001</v>
      </c>
      <c r="M878">
        <v>27.312000000000001</v>
      </c>
      <c r="N878">
        <v>44.552</v>
      </c>
    </row>
    <row r="879" spans="1:14" hidden="1" x14ac:dyDescent="0.25">
      <c r="A879" t="s">
        <v>473</v>
      </c>
      <c r="B879" t="s">
        <v>476</v>
      </c>
      <c r="C879" t="str">
        <f t="shared" si="52"/>
        <v>13</v>
      </c>
      <c r="D879" t="str">
        <f t="shared" si="53"/>
        <v>003</v>
      </c>
      <c r="E879" t="str">
        <f t="shared" si="54"/>
        <v>13003</v>
      </c>
      <c r="F879" t="str">
        <f t="shared" si="55"/>
        <v>Actopan</v>
      </c>
      <c r="G879" t="s">
        <v>19</v>
      </c>
      <c r="H879">
        <v>3671</v>
      </c>
      <c r="I879">
        <v>9499</v>
      </c>
      <c r="J879">
        <v>1352.2339999999999</v>
      </c>
      <c r="K879">
        <v>783.82100000000003</v>
      </c>
      <c r="L879">
        <v>-142.26499999999999</v>
      </c>
      <c r="M879">
        <v>1642.807</v>
      </c>
      <c r="N879">
        <v>2650.7139999999999</v>
      </c>
    </row>
    <row r="880" spans="1:14" x14ac:dyDescent="0.25">
      <c r="A880" t="s">
        <v>473</v>
      </c>
      <c r="B880" t="s">
        <v>476</v>
      </c>
      <c r="C880" t="str">
        <f t="shared" si="52"/>
        <v>13</v>
      </c>
      <c r="D880" t="str">
        <f t="shared" si="53"/>
        <v>003</v>
      </c>
      <c r="E880" t="str">
        <f t="shared" si="54"/>
        <v>13003</v>
      </c>
      <c r="F880" t="str">
        <f t="shared" si="55"/>
        <v>Actopan</v>
      </c>
      <c r="G880" t="s">
        <v>16</v>
      </c>
      <c r="H880">
        <v>456</v>
      </c>
      <c r="I880">
        <v>2139</v>
      </c>
      <c r="J880">
        <v>440.23599999999999</v>
      </c>
      <c r="K880">
        <v>203.517</v>
      </c>
      <c r="L880">
        <v>15.978999999999999</v>
      </c>
      <c r="M880">
        <v>292.60599999999999</v>
      </c>
      <c r="N880">
        <v>434.10899999999998</v>
      </c>
    </row>
    <row r="881" spans="1:14" hidden="1" x14ac:dyDescent="0.25">
      <c r="A881" t="s">
        <v>473</v>
      </c>
      <c r="B881" t="s">
        <v>477</v>
      </c>
      <c r="C881" t="str">
        <f t="shared" si="52"/>
        <v>13</v>
      </c>
      <c r="D881" t="str">
        <f t="shared" si="53"/>
        <v>004</v>
      </c>
      <c r="E881" t="str">
        <f t="shared" si="54"/>
        <v>13004</v>
      </c>
      <c r="F881" t="str">
        <f t="shared" si="55"/>
        <v>Agua Blanca de Iturbide</v>
      </c>
      <c r="G881" t="s">
        <v>19</v>
      </c>
      <c r="H881">
        <v>239</v>
      </c>
      <c r="I881">
        <v>581</v>
      </c>
      <c r="J881">
        <v>286.42399999999998</v>
      </c>
      <c r="K881">
        <v>100.86799999999999</v>
      </c>
      <c r="L881">
        <v>16.61</v>
      </c>
      <c r="M881">
        <v>75.051000000000002</v>
      </c>
      <c r="N881">
        <v>324.12299999999999</v>
      </c>
    </row>
    <row r="882" spans="1:14" x14ac:dyDescent="0.25">
      <c r="A882" t="s">
        <v>473</v>
      </c>
      <c r="B882" t="s">
        <v>477</v>
      </c>
      <c r="C882" t="str">
        <f t="shared" si="52"/>
        <v>13</v>
      </c>
      <c r="D882" t="str">
        <f t="shared" si="53"/>
        <v>004</v>
      </c>
      <c r="E882" t="str">
        <f t="shared" si="54"/>
        <v>13004</v>
      </c>
      <c r="F882" t="str">
        <f t="shared" si="55"/>
        <v>Agua Blanca de Iturbide</v>
      </c>
      <c r="G882" t="s">
        <v>16</v>
      </c>
      <c r="H882">
        <v>34</v>
      </c>
      <c r="I882">
        <v>82</v>
      </c>
      <c r="J882">
        <v>10.031000000000001</v>
      </c>
      <c r="K882">
        <v>4.7770000000000001</v>
      </c>
      <c r="L882">
        <v>0.44</v>
      </c>
      <c r="M882">
        <v>4.1559999999999997</v>
      </c>
      <c r="N882">
        <v>10.092000000000001</v>
      </c>
    </row>
    <row r="883" spans="1:14" hidden="1" x14ac:dyDescent="0.25">
      <c r="A883" t="s">
        <v>473</v>
      </c>
      <c r="B883" t="s">
        <v>478</v>
      </c>
      <c r="C883" t="str">
        <f t="shared" si="52"/>
        <v>13</v>
      </c>
      <c r="D883" t="str">
        <f t="shared" si="53"/>
        <v>005</v>
      </c>
      <c r="E883" t="str">
        <f t="shared" si="54"/>
        <v>13005</v>
      </c>
      <c r="F883" t="str">
        <f t="shared" si="55"/>
        <v>Ajacuba</v>
      </c>
      <c r="G883" t="s">
        <v>19</v>
      </c>
      <c r="H883">
        <v>686</v>
      </c>
      <c r="I883">
        <v>3533</v>
      </c>
      <c r="J883">
        <v>363.69</v>
      </c>
      <c r="K883">
        <v>259.017</v>
      </c>
      <c r="L883">
        <v>15.291</v>
      </c>
      <c r="M883">
        <v>131.76400000000001</v>
      </c>
      <c r="N883">
        <v>424.17</v>
      </c>
    </row>
    <row r="884" spans="1:14" x14ac:dyDescent="0.25">
      <c r="A884" t="s">
        <v>473</v>
      </c>
      <c r="B884" t="s">
        <v>478</v>
      </c>
      <c r="C884" t="str">
        <f t="shared" si="52"/>
        <v>13</v>
      </c>
      <c r="D884" t="str">
        <f t="shared" si="53"/>
        <v>005</v>
      </c>
      <c r="E884" t="str">
        <f t="shared" si="54"/>
        <v>13005</v>
      </c>
      <c r="F884" t="str">
        <f t="shared" si="55"/>
        <v>Ajacuba</v>
      </c>
      <c r="G884" t="s">
        <v>16</v>
      </c>
      <c r="H884">
        <v>67</v>
      </c>
      <c r="I884">
        <v>2279</v>
      </c>
      <c r="J884">
        <v>229.54599999999999</v>
      </c>
      <c r="K884">
        <v>179.44900000000001</v>
      </c>
      <c r="L884">
        <v>4.0000000000000001E-3</v>
      </c>
      <c r="M884">
        <v>6.2140000000000004</v>
      </c>
      <c r="N884">
        <v>229.54900000000001</v>
      </c>
    </row>
    <row r="885" spans="1:14" hidden="1" x14ac:dyDescent="0.25">
      <c r="A885" t="s">
        <v>473</v>
      </c>
      <c r="B885" t="s">
        <v>479</v>
      </c>
      <c r="C885" t="str">
        <f t="shared" si="52"/>
        <v>13</v>
      </c>
      <c r="D885" t="str">
        <f t="shared" si="53"/>
        <v>006</v>
      </c>
      <c r="E885" t="str">
        <f t="shared" si="54"/>
        <v>13006</v>
      </c>
      <c r="F885" t="str">
        <f t="shared" si="55"/>
        <v>Alfajayucan</v>
      </c>
      <c r="G885" t="s">
        <v>19</v>
      </c>
      <c r="H885">
        <v>307</v>
      </c>
      <c r="I885">
        <v>714</v>
      </c>
      <c r="J885">
        <v>193.392</v>
      </c>
      <c r="K885">
        <v>150.333</v>
      </c>
      <c r="L885">
        <v>0.67100000000000004</v>
      </c>
      <c r="M885">
        <v>39.853999999999999</v>
      </c>
      <c r="N885">
        <v>115.018</v>
      </c>
    </row>
    <row r="886" spans="1:14" x14ac:dyDescent="0.25">
      <c r="A886" t="s">
        <v>473</v>
      </c>
      <c r="B886" t="s">
        <v>479</v>
      </c>
      <c r="C886" t="str">
        <f t="shared" si="52"/>
        <v>13</v>
      </c>
      <c r="D886" t="str">
        <f t="shared" si="53"/>
        <v>006</v>
      </c>
      <c r="E886" t="str">
        <f t="shared" si="54"/>
        <v>13006</v>
      </c>
      <c r="F886" t="str">
        <f t="shared" si="55"/>
        <v>Alfajayucan</v>
      </c>
      <c r="G886" t="s">
        <v>16</v>
      </c>
      <c r="H886">
        <v>44</v>
      </c>
      <c r="I886">
        <v>214</v>
      </c>
      <c r="J886">
        <v>50.182000000000002</v>
      </c>
      <c r="K886">
        <v>22.937000000000001</v>
      </c>
      <c r="L886">
        <v>1.2E-2</v>
      </c>
      <c r="M886">
        <v>11.484999999999999</v>
      </c>
      <c r="N886">
        <v>47.109000000000002</v>
      </c>
    </row>
    <row r="887" spans="1:14" hidden="1" x14ac:dyDescent="0.25">
      <c r="A887" t="s">
        <v>473</v>
      </c>
      <c r="B887" t="s">
        <v>480</v>
      </c>
      <c r="C887" t="str">
        <f t="shared" si="52"/>
        <v>13</v>
      </c>
      <c r="D887" t="str">
        <f t="shared" si="53"/>
        <v>007</v>
      </c>
      <c r="E887" t="str">
        <f t="shared" si="54"/>
        <v>13007</v>
      </c>
      <c r="F887" t="str">
        <f t="shared" si="55"/>
        <v>Almoloya</v>
      </c>
      <c r="G887" t="s">
        <v>19</v>
      </c>
      <c r="H887">
        <v>268</v>
      </c>
      <c r="I887">
        <v>504</v>
      </c>
      <c r="J887">
        <v>24.596</v>
      </c>
      <c r="K887">
        <v>14.5</v>
      </c>
      <c r="L887">
        <v>0.32300000000000001</v>
      </c>
      <c r="M887">
        <v>24.48</v>
      </c>
      <c r="N887">
        <v>45.993000000000002</v>
      </c>
    </row>
    <row r="888" spans="1:14" x14ac:dyDescent="0.25">
      <c r="A888" t="s">
        <v>473</v>
      </c>
      <c r="B888" t="s">
        <v>480</v>
      </c>
      <c r="C888" t="str">
        <f t="shared" si="52"/>
        <v>13</v>
      </c>
      <c r="D888" t="str">
        <f t="shared" si="53"/>
        <v>007</v>
      </c>
      <c r="E888" t="str">
        <f t="shared" si="54"/>
        <v>13007</v>
      </c>
      <c r="F888" t="str">
        <f t="shared" si="55"/>
        <v>Almoloya</v>
      </c>
      <c r="G888" t="s">
        <v>16</v>
      </c>
      <c r="H888">
        <v>51</v>
      </c>
      <c r="I888">
        <v>130</v>
      </c>
      <c r="J888">
        <v>10.465</v>
      </c>
      <c r="K888">
        <v>4.6769999999999996</v>
      </c>
      <c r="L888">
        <v>2.7E-2</v>
      </c>
      <c r="M888">
        <v>7.0069999999999997</v>
      </c>
      <c r="N888">
        <v>10.436999999999999</v>
      </c>
    </row>
    <row r="889" spans="1:14" hidden="1" x14ac:dyDescent="0.25">
      <c r="A889" t="s">
        <v>473</v>
      </c>
      <c r="B889" t="s">
        <v>481</v>
      </c>
      <c r="C889" t="str">
        <f t="shared" si="52"/>
        <v>13</v>
      </c>
      <c r="D889" t="str">
        <f t="shared" si="53"/>
        <v>008</v>
      </c>
      <c r="E889" t="str">
        <f t="shared" si="54"/>
        <v>13008</v>
      </c>
      <c r="F889" t="str">
        <f t="shared" si="55"/>
        <v>Apan</v>
      </c>
      <c r="G889" t="s">
        <v>19</v>
      </c>
      <c r="H889">
        <v>1905</v>
      </c>
      <c r="I889">
        <v>5137</v>
      </c>
      <c r="J889">
        <v>861.18499999999995</v>
      </c>
      <c r="K889">
        <v>429.89499999999998</v>
      </c>
      <c r="L889">
        <v>69.94</v>
      </c>
      <c r="M889">
        <v>841.70100000000002</v>
      </c>
      <c r="N889">
        <v>1418.181</v>
      </c>
    </row>
    <row r="890" spans="1:14" x14ac:dyDescent="0.25">
      <c r="A890" t="s">
        <v>473</v>
      </c>
      <c r="B890" t="s">
        <v>481</v>
      </c>
      <c r="C890" t="str">
        <f t="shared" si="52"/>
        <v>13</v>
      </c>
      <c r="D890" t="str">
        <f t="shared" si="53"/>
        <v>008</v>
      </c>
      <c r="E890" t="str">
        <f t="shared" si="54"/>
        <v>13008</v>
      </c>
      <c r="F890" t="str">
        <f t="shared" si="55"/>
        <v>Apan</v>
      </c>
      <c r="G890" t="s">
        <v>16</v>
      </c>
      <c r="H890">
        <v>221</v>
      </c>
      <c r="I890">
        <v>1315</v>
      </c>
      <c r="J890">
        <v>370.12099999999998</v>
      </c>
      <c r="K890">
        <v>99.766999999999996</v>
      </c>
      <c r="L890">
        <v>6.0869999999999997</v>
      </c>
      <c r="M890">
        <v>419.11</v>
      </c>
      <c r="N890">
        <v>384.28800000000001</v>
      </c>
    </row>
    <row r="891" spans="1:14" hidden="1" x14ac:dyDescent="0.25">
      <c r="A891" t="s">
        <v>473</v>
      </c>
      <c r="B891" t="s">
        <v>482</v>
      </c>
      <c r="C891" t="str">
        <f t="shared" si="52"/>
        <v>13</v>
      </c>
      <c r="D891" t="str">
        <f t="shared" si="53"/>
        <v>009</v>
      </c>
      <c r="E891" t="str">
        <f t="shared" si="54"/>
        <v>13009</v>
      </c>
      <c r="F891" t="str">
        <f t="shared" si="55"/>
        <v>El Arenal</v>
      </c>
      <c r="G891" t="s">
        <v>19</v>
      </c>
      <c r="H891">
        <v>221</v>
      </c>
      <c r="I891">
        <v>523</v>
      </c>
      <c r="J891">
        <v>82.266000000000005</v>
      </c>
      <c r="K891">
        <v>45.325000000000003</v>
      </c>
      <c r="L891">
        <v>0.629</v>
      </c>
      <c r="M891">
        <v>59.963000000000001</v>
      </c>
      <c r="N891">
        <v>288.66699999999997</v>
      </c>
    </row>
    <row r="892" spans="1:14" x14ac:dyDescent="0.25">
      <c r="A892" t="s">
        <v>473</v>
      </c>
      <c r="B892" t="s">
        <v>482</v>
      </c>
      <c r="C892" t="str">
        <f t="shared" si="52"/>
        <v>13</v>
      </c>
      <c r="D892" t="str">
        <f t="shared" si="53"/>
        <v>009</v>
      </c>
      <c r="E892" t="str">
        <f t="shared" si="54"/>
        <v>13009</v>
      </c>
      <c r="F892" t="str">
        <f t="shared" si="55"/>
        <v>El Arenal</v>
      </c>
      <c r="G892" t="s">
        <v>16</v>
      </c>
      <c r="H892">
        <v>33</v>
      </c>
      <c r="I892">
        <v>72</v>
      </c>
      <c r="J892">
        <v>10.991</v>
      </c>
      <c r="K892">
        <v>5.8579999999999997</v>
      </c>
      <c r="L892">
        <v>0</v>
      </c>
      <c r="M892">
        <v>1.413</v>
      </c>
      <c r="N892">
        <v>10.814</v>
      </c>
    </row>
    <row r="893" spans="1:14" hidden="1" x14ac:dyDescent="0.25">
      <c r="A893" t="s">
        <v>473</v>
      </c>
      <c r="B893" t="s">
        <v>483</v>
      </c>
      <c r="C893" t="str">
        <f t="shared" si="52"/>
        <v>13</v>
      </c>
      <c r="D893" t="str">
        <f t="shared" si="53"/>
        <v>010</v>
      </c>
      <c r="E893" t="str">
        <f t="shared" si="54"/>
        <v>13010</v>
      </c>
      <c r="F893" t="str">
        <f t="shared" si="55"/>
        <v>Atitalaquia</v>
      </c>
      <c r="G893" t="s">
        <v>19</v>
      </c>
      <c r="H893">
        <v>1227</v>
      </c>
      <c r="I893">
        <v>15276</v>
      </c>
      <c r="J893">
        <v>197990.92199999999</v>
      </c>
      <c r="K893">
        <v>14822.775</v>
      </c>
      <c r="L893">
        <v>-1328.605</v>
      </c>
      <c r="M893">
        <v>38100.641000000003</v>
      </c>
      <c r="N893">
        <v>205360.93599999999</v>
      </c>
    </row>
    <row r="894" spans="1:14" x14ac:dyDescent="0.25">
      <c r="A894" t="s">
        <v>473</v>
      </c>
      <c r="B894" t="s">
        <v>483</v>
      </c>
      <c r="C894" t="str">
        <f t="shared" si="52"/>
        <v>13</v>
      </c>
      <c r="D894" t="str">
        <f t="shared" si="53"/>
        <v>010</v>
      </c>
      <c r="E894" t="str">
        <f t="shared" si="54"/>
        <v>13010</v>
      </c>
      <c r="F894" t="str">
        <f t="shared" si="55"/>
        <v>Atitalaquia</v>
      </c>
      <c r="G894" t="s">
        <v>16</v>
      </c>
      <c r="H894">
        <v>173</v>
      </c>
      <c r="I894">
        <v>11325</v>
      </c>
      <c r="J894">
        <v>196440.06700000001</v>
      </c>
      <c r="K894">
        <v>14013.428</v>
      </c>
      <c r="L894">
        <v>-1350.61</v>
      </c>
      <c r="M894">
        <v>37064.46</v>
      </c>
      <c r="N894">
        <v>196182.78</v>
      </c>
    </row>
    <row r="895" spans="1:14" hidden="1" x14ac:dyDescent="0.25">
      <c r="A895" t="s">
        <v>473</v>
      </c>
      <c r="B895" t="s">
        <v>484</v>
      </c>
      <c r="C895" t="str">
        <f t="shared" si="52"/>
        <v>13</v>
      </c>
      <c r="D895" t="str">
        <f t="shared" si="53"/>
        <v>011</v>
      </c>
      <c r="E895" t="str">
        <f t="shared" si="54"/>
        <v>13011</v>
      </c>
      <c r="F895" t="str">
        <f t="shared" si="55"/>
        <v>Atlapexco</v>
      </c>
      <c r="G895" t="s">
        <v>19</v>
      </c>
      <c r="H895">
        <v>312</v>
      </c>
      <c r="I895">
        <v>758</v>
      </c>
      <c r="J895">
        <v>78.231999999999999</v>
      </c>
      <c r="K895">
        <v>46.441000000000003</v>
      </c>
      <c r="L895">
        <v>1.6850000000000001</v>
      </c>
      <c r="M895">
        <v>80.117000000000004</v>
      </c>
      <c r="N895">
        <v>133.90799999999999</v>
      </c>
    </row>
    <row r="896" spans="1:14" x14ac:dyDescent="0.25">
      <c r="A896" t="s">
        <v>473</v>
      </c>
      <c r="B896" t="s">
        <v>484</v>
      </c>
      <c r="C896" t="str">
        <f t="shared" si="52"/>
        <v>13</v>
      </c>
      <c r="D896" t="str">
        <f t="shared" si="53"/>
        <v>011</v>
      </c>
      <c r="E896" t="str">
        <f t="shared" si="54"/>
        <v>13011</v>
      </c>
      <c r="F896" t="str">
        <f t="shared" si="55"/>
        <v>Atlapexco</v>
      </c>
      <c r="G896" t="s">
        <v>16</v>
      </c>
      <c r="H896">
        <v>36</v>
      </c>
      <c r="I896">
        <v>61</v>
      </c>
      <c r="J896">
        <v>6.9139999999999997</v>
      </c>
      <c r="K896">
        <v>2.4350000000000001</v>
      </c>
      <c r="L896">
        <v>3.0000000000000001E-3</v>
      </c>
      <c r="M896">
        <v>2.8969999999999998</v>
      </c>
      <c r="N896">
        <v>6.9089999999999998</v>
      </c>
    </row>
    <row r="897" spans="1:14" hidden="1" x14ac:dyDescent="0.25">
      <c r="A897" t="s">
        <v>473</v>
      </c>
      <c r="B897" t="s">
        <v>485</v>
      </c>
      <c r="C897" t="str">
        <f t="shared" si="52"/>
        <v>13</v>
      </c>
      <c r="D897" t="str">
        <f t="shared" si="53"/>
        <v>012</v>
      </c>
      <c r="E897" t="str">
        <f t="shared" si="54"/>
        <v>13012</v>
      </c>
      <c r="F897" t="str">
        <f t="shared" si="55"/>
        <v>Atotonilco el Grande</v>
      </c>
      <c r="G897" t="s">
        <v>19</v>
      </c>
      <c r="H897">
        <v>932</v>
      </c>
      <c r="I897">
        <v>2027</v>
      </c>
      <c r="J897">
        <v>299.25400000000002</v>
      </c>
      <c r="K897">
        <v>141.006</v>
      </c>
      <c r="L897">
        <v>30.66</v>
      </c>
      <c r="M897">
        <v>518.09100000000001</v>
      </c>
      <c r="N897">
        <v>534.93200000000002</v>
      </c>
    </row>
    <row r="898" spans="1:14" x14ac:dyDescent="0.25">
      <c r="A898" t="s">
        <v>473</v>
      </c>
      <c r="B898" t="s">
        <v>485</v>
      </c>
      <c r="C898" t="str">
        <f t="shared" si="52"/>
        <v>13</v>
      </c>
      <c r="D898" t="str">
        <f t="shared" si="53"/>
        <v>012</v>
      </c>
      <c r="E898" t="str">
        <f t="shared" si="54"/>
        <v>13012</v>
      </c>
      <c r="F898" t="str">
        <f t="shared" si="55"/>
        <v>Atotonilco el Grande</v>
      </c>
      <c r="G898" t="s">
        <v>16</v>
      </c>
      <c r="H898">
        <v>120</v>
      </c>
      <c r="I898">
        <v>404</v>
      </c>
      <c r="J898">
        <v>105.4</v>
      </c>
      <c r="K898">
        <v>28.738</v>
      </c>
      <c r="L898">
        <v>5.6689999999999996</v>
      </c>
      <c r="M898">
        <v>402.11799999999999</v>
      </c>
      <c r="N898">
        <v>107.154</v>
      </c>
    </row>
    <row r="899" spans="1:14" hidden="1" x14ac:dyDescent="0.25">
      <c r="A899" t="s">
        <v>473</v>
      </c>
      <c r="B899" t="s">
        <v>486</v>
      </c>
      <c r="C899" t="str">
        <f t="shared" ref="C899:C962" si="56">MID(A899,1,2)</f>
        <v>13</v>
      </c>
      <c r="D899" t="str">
        <f t="shared" ref="D899:D962" si="57">MID(B899,1,3)</f>
        <v>013</v>
      </c>
      <c r="E899" t="str">
        <f t="shared" ref="E899:E962" si="58">CONCATENATE(C899,D899)</f>
        <v>13013</v>
      </c>
      <c r="F899" t="str">
        <f t="shared" ref="F899:F962" si="59">MID(B899,5,40)</f>
        <v>Atotonilco de Tula</v>
      </c>
      <c r="G899" t="s">
        <v>19</v>
      </c>
      <c r="H899">
        <v>1408</v>
      </c>
      <c r="I899">
        <v>4804</v>
      </c>
      <c r="J899">
        <v>4185.6049999999996</v>
      </c>
      <c r="K899">
        <v>1377.432</v>
      </c>
      <c r="L899">
        <v>77.402000000000001</v>
      </c>
      <c r="M899">
        <v>3350.19</v>
      </c>
      <c r="N899">
        <v>5110.5129999999999</v>
      </c>
    </row>
    <row r="900" spans="1:14" x14ac:dyDescent="0.25">
      <c r="A900" t="s">
        <v>473</v>
      </c>
      <c r="B900" t="s">
        <v>486</v>
      </c>
      <c r="C900" t="str">
        <f t="shared" si="56"/>
        <v>13</v>
      </c>
      <c r="D900" t="str">
        <f t="shared" si="57"/>
        <v>013</v>
      </c>
      <c r="E900" t="str">
        <f t="shared" si="58"/>
        <v>13013</v>
      </c>
      <c r="F900" t="str">
        <f t="shared" si="59"/>
        <v>Atotonilco de Tula</v>
      </c>
      <c r="G900" t="s">
        <v>16</v>
      </c>
      <c r="H900">
        <v>223</v>
      </c>
      <c r="I900">
        <v>1887</v>
      </c>
      <c r="J900">
        <v>3786.9090000000001</v>
      </c>
      <c r="K900">
        <v>1158.5060000000001</v>
      </c>
      <c r="L900">
        <v>43.311999999999998</v>
      </c>
      <c r="M900">
        <v>2550.335</v>
      </c>
      <c r="N900">
        <v>3886.1439999999998</v>
      </c>
    </row>
    <row r="901" spans="1:14" hidden="1" x14ac:dyDescent="0.25">
      <c r="A901" t="s">
        <v>473</v>
      </c>
      <c r="B901" t="s">
        <v>487</v>
      </c>
      <c r="C901" t="str">
        <f t="shared" si="56"/>
        <v>13</v>
      </c>
      <c r="D901" t="str">
        <f t="shared" si="57"/>
        <v>014</v>
      </c>
      <c r="E901" t="str">
        <f t="shared" si="58"/>
        <v>13014</v>
      </c>
      <c r="F901" t="str">
        <f t="shared" si="59"/>
        <v>Calnali</v>
      </c>
      <c r="G901" t="s">
        <v>19</v>
      </c>
      <c r="H901">
        <v>413</v>
      </c>
      <c r="I901">
        <v>737</v>
      </c>
      <c r="J901">
        <v>26.123000000000001</v>
      </c>
      <c r="K901">
        <v>17.248999999999999</v>
      </c>
      <c r="L901">
        <v>0.32700000000000001</v>
      </c>
      <c r="M901">
        <v>62.283000000000001</v>
      </c>
      <c r="N901">
        <v>51.37</v>
      </c>
    </row>
    <row r="902" spans="1:14" x14ac:dyDescent="0.25">
      <c r="A902" t="s">
        <v>473</v>
      </c>
      <c r="B902" t="s">
        <v>487</v>
      </c>
      <c r="C902" t="str">
        <f t="shared" si="56"/>
        <v>13</v>
      </c>
      <c r="D902" t="str">
        <f t="shared" si="57"/>
        <v>014</v>
      </c>
      <c r="E902" t="str">
        <f t="shared" si="58"/>
        <v>13014</v>
      </c>
      <c r="F902" t="str">
        <f t="shared" si="59"/>
        <v>Calnali</v>
      </c>
      <c r="G902" t="s">
        <v>16</v>
      </c>
      <c r="H902">
        <v>67</v>
      </c>
      <c r="I902">
        <v>128</v>
      </c>
      <c r="J902">
        <v>6.242</v>
      </c>
      <c r="K902">
        <v>3.069</v>
      </c>
      <c r="L902">
        <v>4.0000000000000001E-3</v>
      </c>
      <c r="M902">
        <v>5.3259999999999996</v>
      </c>
      <c r="N902">
        <v>6.2320000000000002</v>
      </c>
    </row>
    <row r="903" spans="1:14" hidden="1" x14ac:dyDescent="0.25">
      <c r="A903" t="s">
        <v>473</v>
      </c>
      <c r="B903" t="s">
        <v>488</v>
      </c>
      <c r="C903" t="str">
        <f t="shared" si="56"/>
        <v>13</v>
      </c>
      <c r="D903" t="str">
        <f t="shared" si="57"/>
        <v>015</v>
      </c>
      <c r="E903" t="str">
        <f t="shared" si="58"/>
        <v>13015</v>
      </c>
      <c r="F903" t="str">
        <f t="shared" si="59"/>
        <v>Cardonal</v>
      </c>
      <c r="G903" t="s">
        <v>19</v>
      </c>
      <c r="H903">
        <v>91</v>
      </c>
      <c r="I903">
        <v>296</v>
      </c>
      <c r="J903">
        <v>21.428999999999998</v>
      </c>
      <c r="K903">
        <v>14.585000000000001</v>
      </c>
      <c r="L903">
        <v>0.66100000000000003</v>
      </c>
      <c r="M903">
        <v>17.948</v>
      </c>
      <c r="N903">
        <v>21.542999999999999</v>
      </c>
    </row>
    <row r="904" spans="1:14" x14ac:dyDescent="0.25">
      <c r="A904" t="s">
        <v>473</v>
      </c>
      <c r="B904" t="s">
        <v>488</v>
      </c>
      <c r="C904" t="str">
        <f t="shared" si="56"/>
        <v>13</v>
      </c>
      <c r="D904" t="str">
        <f t="shared" si="57"/>
        <v>015</v>
      </c>
      <c r="E904" t="str">
        <f t="shared" si="58"/>
        <v>13015</v>
      </c>
      <c r="F904" t="str">
        <f t="shared" si="59"/>
        <v>Cardonal</v>
      </c>
      <c r="G904" t="s">
        <v>16</v>
      </c>
      <c r="H904">
        <v>16</v>
      </c>
      <c r="I904">
        <v>56</v>
      </c>
      <c r="J904">
        <v>3.3660000000000001</v>
      </c>
      <c r="K904">
        <v>1.5580000000000001</v>
      </c>
      <c r="L904">
        <v>3.9E-2</v>
      </c>
      <c r="M904">
        <v>0.68899999999999995</v>
      </c>
      <c r="N904">
        <v>3.4449999999999998</v>
      </c>
    </row>
    <row r="905" spans="1:14" hidden="1" x14ac:dyDescent="0.25">
      <c r="A905" t="s">
        <v>473</v>
      </c>
      <c r="B905" t="s">
        <v>489</v>
      </c>
      <c r="C905" t="str">
        <f t="shared" si="56"/>
        <v>13</v>
      </c>
      <c r="D905" t="str">
        <f t="shared" si="57"/>
        <v>016</v>
      </c>
      <c r="E905" t="str">
        <f t="shared" si="58"/>
        <v>13016</v>
      </c>
      <c r="F905" t="str">
        <f t="shared" si="59"/>
        <v>Cuautepec de Hinojosa</v>
      </c>
      <c r="G905" t="s">
        <v>19</v>
      </c>
      <c r="H905">
        <v>1485</v>
      </c>
      <c r="I905">
        <v>3420</v>
      </c>
      <c r="J905">
        <v>329.57799999999997</v>
      </c>
      <c r="K905">
        <v>189.001</v>
      </c>
      <c r="L905">
        <v>3.8940000000000001</v>
      </c>
      <c r="M905">
        <v>228.39</v>
      </c>
      <c r="N905">
        <v>659.64599999999996</v>
      </c>
    </row>
    <row r="906" spans="1:14" x14ac:dyDescent="0.25">
      <c r="A906" t="s">
        <v>473</v>
      </c>
      <c r="B906" t="s">
        <v>489</v>
      </c>
      <c r="C906" t="str">
        <f t="shared" si="56"/>
        <v>13</v>
      </c>
      <c r="D906" t="str">
        <f t="shared" si="57"/>
        <v>016</v>
      </c>
      <c r="E906" t="str">
        <f t="shared" si="58"/>
        <v>13016</v>
      </c>
      <c r="F906" t="str">
        <f t="shared" si="59"/>
        <v>Cuautepec de Hinojosa</v>
      </c>
      <c r="G906" t="s">
        <v>16</v>
      </c>
      <c r="H906">
        <v>225</v>
      </c>
      <c r="I906">
        <v>896</v>
      </c>
      <c r="J906">
        <v>130.66800000000001</v>
      </c>
      <c r="K906">
        <v>53.238</v>
      </c>
      <c r="L906">
        <v>1.4279999999999999</v>
      </c>
      <c r="M906">
        <v>93.683000000000007</v>
      </c>
      <c r="N906">
        <v>131.83699999999999</v>
      </c>
    </row>
    <row r="907" spans="1:14" hidden="1" x14ac:dyDescent="0.25">
      <c r="A907" t="s">
        <v>473</v>
      </c>
      <c r="B907" t="s">
        <v>490</v>
      </c>
      <c r="C907" t="str">
        <f t="shared" si="56"/>
        <v>13</v>
      </c>
      <c r="D907" t="str">
        <f t="shared" si="57"/>
        <v>017</v>
      </c>
      <c r="E907" t="str">
        <f t="shared" si="58"/>
        <v>13017</v>
      </c>
      <c r="F907" t="str">
        <f t="shared" si="59"/>
        <v>Chapantongo</v>
      </c>
      <c r="G907" t="s">
        <v>19</v>
      </c>
      <c r="H907">
        <v>200</v>
      </c>
      <c r="I907">
        <v>472</v>
      </c>
      <c r="J907">
        <v>26.881</v>
      </c>
      <c r="K907">
        <v>14.858000000000001</v>
      </c>
      <c r="L907">
        <v>0.58799999999999997</v>
      </c>
      <c r="M907">
        <v>22.677</v>
      </c>
      <c r="N907">
        <v>43.323999999999998</v>
      </c>
    </row>
    <row r="908" spans="1:14" x14ac:dyDescent="0.25">
      <c r="A908" t="s">
        <v>473</v>
      </c>
      <c r="B908" t="s">
        <v>490</v>
      </c>
      <c r="C908" t="str">
        <f t="shared" si="56"/>
        <v>13</v>
      </c>
      <c r="D908" t="str">
        <f t="shared" si="57"/>
        <v>017</v>
      </c>
      <c r="E908" t="str">
        <f t="shared" si="58"/>
        <v>13017</v>
      </c>
      <c r="F908" t="str">
        <f t="shared" si="59"/>
        <v>Chapantongo</v>
      </c>
      <c r="G908" t="s">
        <v>16</v>
      </c>
      <c r="H908">
        <v>37</v>
      </c>
      <c r="I908">
        <v>128</v>
      </c>
      <c r="J908">
        <v>7.7539999999999996</v>
      </c>
      <c r="K908">
        <v>3.1549999999999998</v>
      </c>
      <c r="L908">
        <v>1E-3</v>
      </c>
      <c r="M908">
        <v>4.2169999999999996</v>
      </c>
      <c r="N908">
        <v>7.9710000000000001</v>
      </c>
    </row>
    <row r="909" spans="1:14" hidden="1" x14ac:dyDescent="0.25">
      <c r="A909" t="s">
        <v>473</v>
      </c>
      <c r="B909" t="s">
        <v>491</v>
      </c>
      <c r="C909" t="str">
        <f t="shared" si="56"/>
        <v>13</v>
      </c>
      <c r="D909" t="str">
        <f t="shared" si="57"/>
        <v>018</v>
      </c>
      <c r="E909" t="str">
        <f t="shared" si="58"/>
        <v>13018</v>
      </c>
      <c r="F909" t="str">
        <f t="shared" si="59"/>
        <v>Chapulhuacán</v>
      </c>
      <c r="G909" t="s">
        <v>19</v>
      </c>
      <c r="H909">
        <v>383</v>
      </c>
      <c r="I909">
        <v>683</v>
      </c>
      <c r="J909">
        <v>38.997</v>
      </c>
      <c r="K909">
        <v>21.879000000000001</v>
      </c>
      <c r="L909">
        <v>-0.65400000000000003</v>
      </c>
      <c r="M909">
        <v>49.125999999999998</v>
      </c>
      <c r="N909">
        <v>68.13</v>
      </c>
    </row>
    <row r="910" spans="1:14" x14ac:dyDescent="0.25">
      <c r="A910" t="s">
        <v>473</v>
      </c>
      <c r="B910" t="s">
        <v>491</v>
      </c>
      <c r="C910" t="str">
        <f t="shared" si="56"/>
        <v>13</v>
      </c>
      <c r="D910" t="str">
        <f t="shared" si="57"/>
        <v>018</v>
      </c>
      <c r="E910" t="str">
        <f t="shared" si="58"/>
        <v>13018</v>
      </c>
      <c r="F910" t="str">
        <f t="shared" si="59"/>
        <v>Chapulhuacán</v>
      </c>
      <c r="G910" t="s">
        <v>16</v>
      </c>
      <c r="H910">
        <v>41</v>
      </c>
      <c r="I910">
        <v>83</v>
      </c>
      <c r="J910">
        <v>6.0869999999999997</v>
      </c>
      <c r="K910">
        <v>2.3069999999999999</v>
      </c>
      <c r="L910">
        <v>0.22500000000000001</v>
      </c>
      <c r="M910">
        <v>4.7430000000000003</v>
      </c>
      <c r="N910">
        <v>5.99</v>
      </c>
    </row>
    <row r="911" spans="1:14" hidden="1" x14ac:dyDescent="0.25">
      <c r="A911" t="s">
        <v>473</v>
      </c>
      <c r="B911" t="s">
        <v>492</v>
      </c>
      <c r="C911" t="str">
        <f t="shared" si="56"/>
        <v>13</v>
      </c>
      <c r="D911" t="str">
        <f t="shared" si="57"/>
        <v>019</v>
      </c>
      <c r="E911" t="str">
        <f t="shared" si="58"/>
        <v>13019</v>
      </c>
      <c r="F911" t="str">
        <f t="shared" si="59"/>
        <v>Chilcuautla</v>
      </c>
      <c r="G911" t="s">
        <v>19</v>
      </c>
      <c r="H911">
        <v>118</v>
      </c>
      <c r="I911">
        <v>257</v>
      </c>
      <c r="J911">
        <v>25.402999999999999</v>
      </c>
      <c r="K911">
        <v>19.63</v>
      </c>
      <c r="L911">
        <v>0.58799999999999997</v>
      </c>
      <c r="M911">
        <v>31.105</v>
      </c>
      <c r="N911">
        <v>51.857999999999997</v>
      </c>
    </row>
    <row r="912" spans="1:14" x14ac:dyDescent="0.25">
      <c r="A912" t="s">
        <v>473</v>
      </c>
      <c r="B912" t="s">
        <v>492</v>
      </c>
      <c r="C912" t="str">
        <f t="shared" si="56"/>
        <v>13</v>
      </c>
      <c r="D912" t="str">
        <f t="shared" si="57"/>
        <v>019</v>
      </c>
      <c r="E912" t="str">
        <f t="shared" si="58"/>
        <v>13019</v>
      </c>
      <c r="F912" t="str">
        <f t="shared" si="59"/>
        <v>Chilcuautla</v>
      </c>
      <c r="G912" t="s">
        <v>16</v>
      </c>
      <c r="H912">
        <v>12</v>
      </c>
      <c r="I912">
        <v>28</v>
      </c>
      <c r="J912">
        <v>3.8690000000000002</v>
      </c>
      <c r="K912">
        <v>1.7509999999999999</v>
      </c>
      <c r="L912">
        <v>2E-3</v>
      </c>
      <c r="M912">
        <v>2.3540000000000001</v>
      </c>
      <c r="N912">
        <v>3.8439999999999999</v>
      </c>
    </row>
    <row r="913" spans="1:14" hidden="1" x14ac:dyDescent="0.25">
      <c r="A913" t="s">
        <v>473</v>
      </c>
      <c r="B913" t="s">
        <v>493</v>
      </c>
      <c r="C913" t="str">
        <f t="shared" si="56"/>
        <v>13</v>
      </c>
      <c r="D913" t="str">
        <f t="shared" si="57"/>
        <v>020</v>
      </c>
      <c r="E913" t="str">
        <f t="shared" si="58"/>
        <v>13020</v>
      </c>
      <c r="F913" t="str">
        <f t="shared" si="59"/>
        <v>Eloxochitlán</v>
      </c>
      <c r="G913" t="s">
        <v>19</v>
      </c>
      <c r="H913">
        <v>43</v>
      </c>
      <c r="I913">
        <v>127</v>
      </c>
      <c r="J913">
        <v>2.1960000000000002</v>
      </c>
      <c r="K913">
        <v>0.96299999999999997</v>
      </c>
      <c r="L913">
        <v>5.6000000000000001E-2</v>
      </c>
      <c r="M913">
        <v>13.214</v>
      </c>
      <c r="N913">
        <v>23.135999999999999</v>
      </c>
    </row>
    <row r="914" spans="1:14" x14ac:dyDescent="0.25">
      <c r="A914" t="s">
        <v>473</v>
      </c>
      <c r="B914" t="s">
        <v>493</v>
      </c>
      <c r="C914" t="str">
        <f t="shared" si="56"/>
        <v>13</v>
      </c>
      <c r="D914" t="str">
        <f t="shared" si="57"/>
        <v>020</v>
      </c>
      <c r="E914" t="str">
        <f t="shared" si="58"/>
        <v>13020</v>
      </c>
      <c r="F914" t="str">
        <f t="shared" si="59"/>
        <v>Eloxochitlán</v>
      </c>
      <c r="G914" t="s">
        <v>16</v>
      </c>
      <c r="H914">
        <v>5</v>
      </c>
      <c r="I914">
        <v>8</v>
      </c>
      <c r="J914">
        <v>0.13300000000000001</v>
      </c>
      <c r="K914">
        <v>3.5999999999999997E-2</v>
      </c>
      <c r="L914">
        <v>0</v>
      </c>
      <c r="M914">
        <v>0.14199999999999999</v>
      </c>
      <c r="N914">
        <v>0.13200000000000001</v>
      </c>
    </row>
    <row r="915" spans="1:14" hidden="1" x14ac:dyDescent="0.25">
      <c r="A915" t="s">
        <v>473</v>
      </c>
      <c r="B915" t="s">
        <v>494</v>
      </c>
      <c r="C915" t="str">
        <f t="shared" si="56"/>
        <v>13</v>
      </c>
      <c r="D915" t="str">
        <f t="shared" si="57"/>
        <v>021</v>
      </c>
      <c r="E915" t="str">
        <f t="shared" si="58"/>
        <v>13021</v>
      </c>
      <c r="F915" t="str">
        <f t="shared" si="59"/>
        <v>Emiliano Zapata</v>
      </c>
      <c r="G915" t="s">
        <v>19</v>
      </c>
      <c r="H915">
        <v>630</v>
      </c>
      <c r="I915">
        <v>1303</v>
      </c>
      <c r="J915">
        <v>118.408</v>
      </c>
      <c r="K915">
        <v>51.930999999999997</v>
      </c>
      <c r="L915">
        <v>4.6829999999999998</v>
      </c>
      <c r="M915">
        <v>85.792000000000002</v>
      </c>
      <c r="N915">
        <v>168.95099999999999</v>
      </c>
    </row>
    <row r="916" spans="1:14" x14ac:dyDescent="0.25">
      <c r="A916" t="s">
        <v>473</v>
      </c>
      <c r="B916" t="s">
        <v>494</v>
      </c>
      <c r="C916" t="str">
        <f t="shared" si="56"/>
        <v>13</v>
      </c>
      <c r="D916" t="str">
        <f t="shared" si="57"/>
        <v>021</v>
      </c>
      <c r="E916" t="str">
        <f t="shared" si="58"/>
        <v>13021</v>
      </c>
      <c r="F916" t="str">
        <f t="shared" si="59"/>
        <v>Emiliano Zapata</v>
      </c>
      <c r="G916" t="s">
        <v>16</v>
      </c>
      <c r="H916">
        <v>72</v>
      </c>
      <c r="I916">
        <v>294</v>
      </c>
      <c r="J916">
        <v>75.143000000000001</v>
      </c>
      <c r="K916">
        <v>25.134</v>
      </c>
      <c r="L916">
        <v>1.6419999999999999</v>
      </c>
      <c r="M916">
        <v>22.881</v>
      </c>
      <c r="N916">
        <v>75.311000000000007</v>
      </c>
    </row>
    <row r="917" spans="1:14" hidden="1" x14ac:dyDescent="0.25">
      <c r="A917" t="s">
        <v>473</v>
      </c>
      <c r="B917" t="s">
        <v>495</v>
      </c>
      <c r="C917" t="str">
        <f t="shared" si="56"/>
        <v>13</v>
      </c>
      <c r="D917" t="str">
        <f t="shared" si="57"/>
        <v>022</v>
      </c>
      <c r="E917" t="str">
        <f t="shared" si="58"/>
        <v>13022</v>
      </c>
      <c r="F917" t="str">
        <f t="shared" si="59"/>
        <v>Epazoyucan</v>
      </c>
      <c r="G917" t="s">
        <v>19</v>
      </c>
      <c r="H917">
        <v>179</v>
      </c>
      <c r="I917">
        <v>523</v>
      </c>
      <c r="J917">
        <v>48.448</v>
      </c>
      <c r="K917">
        <v>11.602</v>
      </c>
      <c r="L917">
        <v>1.284</v>
      </c>
      <c r="M917">
        <v>41.418999999999997</v>
      </c>
      <c r="N917">
        <v>137.93</v>
      </c>
    </row>
    <row r="918" spans="1:14" x14ac:dyDescent="0.25">
      <c r="A918" t="s">
        <v>473</v>
      </c>
      <c r="B918" t="s">
        <v>495</v>
      </c>
      <c r="C918" t="str">
        <f t="shared" si="56"/>
        <v>13</v>
      </c>
      <c r="D918" t="str">
        <f t="shared" si="57"/>
        <v>022</v>
      </c>
      <c r="E918" t="str">
        <f t="shared" si="58"/>
        <v>13022</v>
      </c>
      <c r="F918" t="str">
        <f t="shared" si="59"/>
        <v>Epazoyucan</v>
      </c>
      <c r="G918" t="s">
        <v>16</v>
      </c>
      <c r="H918">
        <v>20</v>
      </c>
      <c r="I918">
        <v>79</v>
      </c>
      <c r="J918">
        <v>26.024999999999999</v>
      </c>
      <c r="K918">
        <v>6.5789999999999997</v>
      </c>
      <c r="L918">
        <v>0.06</v>
      </c>
      <c r="M918">
        <v>6.0339999999999998</v>
      </c>
      <c r="N918">
        <v>30.952000000000002</v>
      </c>
    </row>
    <row r="919" spans="1:14" hidden="1" x14ac:dyDescent="0.25">
      <c r="A919" t="s">
        <v>473</v>
      </c>
      <c r="B919" t="s">
        <v>496</v>
      </c>
      <c r="C919" t="str">
        <f t="shared" si="56"/>
        <v>13</v>
      </c>
      <c r="D919" t="str">
        <f t="shared" si="57"/>
        <v>023</v>
      </c>
      <c r="E919" t="str">
        <f t="shared" si="58"/>
        <v>13023</v>
      </c>
      <c r="F919" t="str">
        <f t="shared" si="59"/>
        <v>Francisco I. Madero</v>
      </c>
      <c r="G919" t="s">
        <v>19</v>
      </c>
      <c r="H919">
        <v>1635</v>
      </c>
      <c r="I919">
        <v>3244</v>
      </c>
      <c r="J919">
        <v>455.24400000000003</v>
      </c>
      <c r="K919">
        <v>378.43099999999998</v>
      </c>
      <c r="L919">
        <v>7.1</v>
      </c>
      <c r="M919">
        <v>148.732</v>
      </c>
      <c r="N919">
        <v>361.32499999999999</v>
      </c>
    </row>
    <row r="920" spans="1:14" x14ac:dyDescent="0.25">
      <c r="A920" t="s">
        <v>473</v>
      </c>
      <c r="B920" t="s">
        <v>496</v>
      </c>
      <c r="C920" t="str">
        <f t="shared" si="56"/>
        <v>13</v>
      </c>
      <c r="D920" t="str">
        <f t="shared" si="57"/>
        <v>023</v>
      </c>
      <c r="E920" t="str">
        <f t="shared" si="58"/>
        <v>13023</v>
      </c>
      <c r="F920" t="str">
        <f t="shared" si="59"/>
        <v>Francisco I. Madero</v>
      </c>
      <c r="G920" t="s">
        <v>16</v>
      </c>
      <c r="H920">
        <v>192</v>
      </c>
      <c r="I920">
        <v>378</v>
      </c>
      <c r="J920">
        <v>34.85</v>
      </c>
      <c r="K920">
        <v>19.373000000000001</v>
      </c>
      <c r="L920">
        <v>0.39400000000000002</v>
      </c>
      <c r="M920">
        <v>10.563000000000001</v>
      </c>
      <c r="N920">
        <v>34.414000000000001</v>
      </c>
    </row>
    <row r="921" spans="1:14" hidden="1" x14ac:dyDescent="0.25">
      <c r="A921" t="s">
        <v>473</v>
      </c>
      <c r="B921" t="s">
        <v>497</v>
      </c>
      <c r="C921" t="str">
        <f t="shared" si="56"/>
        <v>13</v>
      </c>
      <c r="D921" t="str">
        <f t="shared" si="57"/>
        <v>024</v>
      </c>
      <c r="E921" t="str">
        <f t="shared" si="58"/>
        <v>13024</v>
      </c>
      <c r="F921" t="str">
        <f t="shared" si="59"/>
        <v>Huasca de Ocampo</v>
      </c>
      <c r="G921" t="s">
        <v>19</v>
      </c>
      <c r="H921">
        <v>200</v>
      </c>
      <c r="I921">
        <v>643</v>
      </c>
      <c r="J921">
        <v>90.263999999999996</v>
      </c>
      <c r="K921">
        <v>58.447000000000003</v>
      </c>
      <c r="L921">
        <v>12.539</v>
      </c>
      <c r="M921">
        <v>131.51499999999999</v>
      </c>
      <c r="N921">
        <v>112.44799999999999</v>
      </c>
    </row>
    <row r="922" spans="1:14" x14ac:dyDescent="0.25">
      <c r="A922" t="s">
        <v>473</v>
      </c>
      <c r="B922" t="s">
        <v>497</v>
      </c>
      <c r="C922" t="str">
        <f t="shared" si="56"/>
        <v>13</v>
      </c>
      <c r="D922" t="str">
        <f t="shared" si="57"/>
        <v>024</v>
      </c>
      <c r="E922" t="str">
        <f t="shared" si="58"/>
        <v>13024</v>
      </c>
      <c r="F922" t="str">
        <f t="shared" si="59"/>
        <v>Huasca de Ocampo</v>
      </c>
      <c r="G922" t="s">
        <v>16</v>
      </c>
      <c r="H922">
        <v>9</v>
      </c>
      <c r="I922">
        <v>20</v>
      </c>
      <c r="J922">
        <v>1.1850000000000001</v>
      </c>
      <c r="K922">
        <v>0.47299999999999998</v>
      </c>
      <c r="L922">
        <v>0.14599999999999999</v>
      </c>
      <c r="M922">
        <v>1.181</v>
      </c>
      <c r="N922">
        <v>1.095</v>
      </c>
    </row>
    <row r="923" spans="1:14" hidden="1" x14ac:dyDescent="0.25">
      <c r="A923" t="s">
        <v>473</v>
      </c>
      <c r="B923" t="s">
        <v>498</v>
      </c>
      <c r="C923" t="str">
        <f t="shared" si="56"/>
        <v>13</v>
      </c>
      <c r="D923" t="str">
        <f t="shared" si="57"/>
        <v>025</v>
      </c>
      <c r="E923" t="str">
        <f t="shared" si="58"/>
        <v>13025</v>
      </c>
      <c r="F923" t="str">
        <f t="shared" si="59"/>
        <v>Huautla</v>
      </c>
      <c r="G923" t="s">
        <v>19</v>
      </c>
      <c r="H923">
        <v>367</v>
      </c>
      <c r="I923">
        <v>787</v>
      </c>
      <c r="J923">
        <v>50.828000000000003</v>
      </c>
      <c r="K923">
        <v>29.826000000000001</v>
      </c>
      <c r="L923">
        <v>1.2669999999999999</v>
      </c>
      <c r="M923">
        <v>28.178000000000001</v>
      </c>
      <c r="N923">
        <v>80.492999999999995</v>
      </c>
    </row>
    <row r="924" spans="1:14" x14ac:dyDescent="0.25">
      <c r="A924" t="s">
        <v>473</v>
      </c>
      <c r="B924" t="s">
        <v>498</v>
      </c>
      <c r="C924" t="str">
        <f t="shared" si="56"/>
        <v>13</v>
      </c>
      <c r="D924" t="str">
        <f t="shared" si="57"/>
        <v>025</v>
      </c>
      <c r="E924" t="str">
        <f t="shared" si="58"/>
        <v>13025</v>
      </c>
      <c r="F924" t="str">
        <f t="shared" si="59"/>
        <v>Huautla</v>
      </c>
      <c r="G924" t="s">
        <v>16</v>
      </c>
      <c r="H924">
        <v>69</v>
      </c>
      <c r="I924">
        <v>145</v>
      </c>
      <c r="J924">
        <v>9.7850000000000001</v>
      </c>
      <c r="K924">
        <v>3.9860000000000002</v>
      </c>
      <c r="L924">
        <v>6.8000000000000005E-2</v>
      </c>
      <c r="M924">
        <v>2.6120000000000001</v>
      </c>
      <c r="N924">
        <v>9.7129999999999992</v>
      </c>
    </row>
    <row r="925" spans="1:14" hidden="1" x14ac:dyDescent="0.25">
      <c r="A925" t="s">
        <v>473</v>
      </c>
      <c r="B925" t="s">
        <v>499</v>
      </c>
      <c r="C925" t="str">
        <f t="shared" si="56"/>
        <v>13</v>
      </c>
      <c r="D925" t="str">
        <f t="shared" si="57"/>
        <v>026</v>
      </c>
      <c r="E925" t="str">
        <f t="shared" si="58"/>
        <v>13026</v>
      </c>
      <c r="F925" t="str">
        <f t="shared" si="59"/>
        <v>Huazalingo</v>
      </c>
      <c r="G925" t="s">
        <v>19</v>
      </c>
      <c r="H925">
        <v>57</v>
      </c>
      <c r="I925">
        <v>88</v>
      </c>
      <c r="J925">
        <v>2.35</v>
      </c>
      <c r="K925">
        <v>0.45400000000000001</v>
      </c>
      <c r="L925">
        <v>0.23599999999999999</v>
      </c>
      <c r="M925">
        <v>5.1349999999999998</v>
      </c>
      <c r="N925">
        <v>5.8979999999999997</v>
      </c>
    </row>
    <row r="926" spans="1:14" x14ac:dyDescent="0.25">
      <c r="A926" t="s">
        <v>473</v>
      </c>
      <c r="B926" t="s">
        <v>499</v>
      </c>
      <c r="C926" t="str">
        <f t="shared" si="56"/>
        <v>13</v>
      </c>
      <c r="D926" t="str">
        <f t="shared" si="57"/>
        <v>026</v>
      </c>
      <c r="E926" t="str">
        <f t="shared" si="58"/>
        <v>13026</v>
      </c>
      <c r="F926" t="str">
        <f t="shared" si="59"/>
        <v>Huazalingo</v>
      </c>
      <c r="G926" t="s">
        <v>16</v>
      </c>
      <c r="H926">
        <v>5</v>
      </c>
      <c r="I926">
        <v>5</v>
      </c>
      <c r="J926">
        <v>0.29599999999999999</v>
      </c>
      <c r="K926">
        <v>9.0999999999999998E-2</v>
      </c>
      <c r="L926">
        <v>0</v>
      </c>
      <c r="M926">
        <v>0.159</v>
      </c>
      <c r="N926">
        <v>0.29599999999999999</v>
      </c>
    </row>
    <row r="927" spans="1:14" hidden="1" x14ac:dyDescent="0.25">
      <c r="A927" t="s">
        <v>473</v>
      </c>
      <c r="B927" t="s">
        <v>500</v>
      </c>
      <c r="C927" t="str">
        <f t="shared" si="56"/>
        <v>13</v>
      </c>
      <c r="D927" t="str">
        <f t="shared" si="57"/>
        <v>027</v>
      </c>
      <c r="E927" t="str">
        <f t="shared" si="58"/>
        <v>13027</v>
      </c>
      <c r="F927" t="str">
        <f t="shared" si="59"/>
        <v>Huehuetla</v>
      </c>
      <c r="G927" t="s">
        <v>19</v>
      </c>
      <c r="H927">
        <v>312</v>
      </c>
      <c r="I927">
        <v>379</v>
      </c>
      <c r="J927">
        <v>29.983000000000001</v>
      </c>
      <c r="K927">
        <v>15.563000000000001</v>
      </c>
      <c r="L927">
        <v>0.68899999999999995</v>
      </c>
      <c r="M927">
        <v>32.697000000000003</v>
      </c>
      <c r="N927">
        <v>59.682000000000002</v>
      </c>
    </row>
    <row r="928" spans="1:14" x14ac:dyDescent="0.25">
      <c r="A928" t="s">
        <v>473</v>
      </c>
      <c r="B928" t="s">
        <v>500</v>
      </c>
      <c r="C928" t="str">
        <f t="shared" si="56"/>
        <v>13</v>
      </c>
      <c r="D928" t="str">
        <f t="shared" si="57"/>
        <v>027</v>
      </c>
      <c r="E928" t="str">
        <f t="shared" si="58"/>
        <v>13027</v>
      </c>
      <c r="F928" t="str">
        <f t="shared" si="59"/>
        <v>Huehuetla</v>
      </c>
      <c r="G928" t="s">
        <v>16</v>
      </c>
      <c r="H928">
        <v>48</v>
      </c>
      <c r="I928">
        <v>55</v>
      </c>
      <c r="J928">
        <v>5.5659999999999998</v>
      </c>
      <c r="K928">
        <v>2.0590000000000002</v>
      </c>
      <c r="L928">
        <v>0</v>
      </c>
      <c r="M928">
        <v>3.827</v>
      </c>
      <c r="N928">
        <v>5.61</v>
      </c>
    </row>
    <row r="929" spans="1:14" hidden="1" x14ac:dyDescent="0.25">
      <c r="A929" t="s">
        <v>473</v>
      </c>
      <c r="B929" t="s">
        <v>501</v>
      </c>
      <c r="C929" t="str">
        <f t="shared" si="56"/>
        <v>13</v>
      </c>
      <c r="D929" t="str">
        <f t="shared" si="57"/>
        <v>028</v>
      </c>
      <c r="E929" t="str">
        <f t="shared" si="58"/>
        <v>13028</v>
      </c>
      <c r="F929" t="str">
        <f t="shared" si="59"/>
        <v>Huejutla de Reyes</v>
      </c>
      <c r="G929" t="s">
        <v>19</v>
      </c>
      <c r="H929">
        <v>4520</v>
      </c>
      <c r="I929">
        <v>11474</v>
      </c>
      <c r="J929">
        <v>1670.838</v>
      </c>
      <c r="K929">
        <v>1015.208</v>
      </c>
      <c r="L929">
        <v>50.792000000000002</v>
      </c>
      <c r="M929">
        <v>854.505</v>
      </c>
      <c r="N929">
        <v>3475.2979999999998</v>
      </c>
    </row>
    <row r="930" spans="1:14" x14ac:dyDescent="0.25">
      <c r="A930" t="s">
        <v>473</v>
      </c>
      <c r="B930" t="s">
        <v>501</v>
      </c>
      <c r="C930" t="str">
        <f t="shared" si="56"/>
        <v>13</v>
      </c>
      <c r="D930" t="str">
        <f t="shared" si="57"/>
        <v>028</v>
      </c>
      <c r="E930" t="str">
        <f t="shared" si="58"/>
        <v>13028</v>
      </c>
      <c r="F930" t="str">
        <f t="shared" si="59"/>
        <v>Huejutla de Reyes</v>
      </c>
      <c r="G930" t="s">
        <v>16</v>
      </c>
      <c r="H930">
        <v>818</v>
      </c>
      <c r="I930">
        <v>1419</v>
      </c>
      <c r="J930">
        <v>186.595</v>
      </c>
      <c r="K930">
        <v>70.643000000000001</v>
      </c>
      <c r="L930">
        <v>0.71899999999999997</v>
      </c>
      <c r="M930">
        <v>61.92</v>
      </c>
      <c r="N930">
        <v>187.17599999999999</v>
      </c>
    </row>
    <row r="931" spans="1:14" hidden="1" x14ac:dyDescent="0.25">
      <c r="A931" t="s">
        <v>473</v>
      </c>
      <c r="B931" t="s">
        <v>502</v>
      </c>
      <c r="C931" t="str">
        <f t="shared" si="56"/>
        <v>13</v>
      </c>
      <c r="D931" t="str">
        <f t="shared" si="57"/>
        <v>029</v>
      </c>
      <c r="E931" t="str">
        <f t="shared" si="58"/>
        <v>13029</v>
      </c>
      <c r="F931" t="str">
        <f t="shared" si="59"/>
        <v>Huichapan</v>
      </c>
      <c r="G931" t="s">
        <v>19</v>
      </c>
      <c r="H931">
        <v>1376</v>
      </c>
      <c r="I931">
        <v>4567</v>
      </c>
      <c r="J931">
        <v>699.61</v>
      </c>
      <c r="K931">
        <v>289.16500000000002</v>
      </c>
      <c r="L931">
        <v>10.741</v>
      </c>
      <c r="M931">
        <v>566.19799999999998</v>
      </c>
      <c r="N931">
        <v>1346.4</v>
      </c>
    </row>
    <row r="932" spans="1:14" x14ac:dyDescent="0.25">
      <c r="A932" t="s">
        <v>473</v>
      </c>
      <c r="B932" t="s">
        <v>502</v>
      </c>
      <c r="C932" t="str">
        <f t="shared" si="56"/>
        <v>13</v>
      </c>
      <c r="D932" t="str">
        <f t="shared" si="57"/>
        <v>029</v>
      </c>
      <c r="E932" t="str">
        <f t="shared" si="58"/>
        <v>13029</v>
      </c>
      <c r="F932" t="str">
        <f t="shared" si="59"/>
        <v>Huichapan</v>
      </c>
      <c r="G932" t="s">
        <v>16</v>
      </c>
      <c r="H932">
        <v>139</v>
      </c>
      <c r="I932">
        <v>1195</v>
      </c>
      <c r="J932">
        <v>273.69400000000002</v>
      </c>
      <c r="K932">
        <v>44.237000000000002</v>
      </c>
      <c r="L932">
        <v>0.93899999999999995</v>
      </c>
      <c r="M932">
        <v>200.59100000000001</v>
      </c>
      <c r="N932">
        <v>272.625</v>
      </c>
    </row>
    <row r="933" spans="1:14" hidden="1" x14ac:dyDescent="0.25">
      <c r="A933" t="s">
        <v>473</v>
      </c>
      <c r="B933" t="s">
        <v>503</v>
      </c>
      <c r="C933" t="str">
        <f t="shared" si="56"/>
        <v>13</v>
      </c>
      <c r="D933" t="str">
        <f t="shared" si="57"/>
        <v>030</v>
      </c>
      <c r="E933" t="str">
        <f t="shared" si="58"/>
        <v>13030</v>
      </c>
      <c r="F933" t="str">
        <f t="shared" si="59"/>
        <v>Ixmiquilpan</v>
      </c>
      <c r="G933" t="s">
        <v>19</v>
      </c>
      <c r="H933">
        <v>4450</v>
      </c>
      <c r="I933">
        <v>10888</v>
      </c>
      <c r="J933">
        <v>1436.298</v>
      </c>
      <c r="K933">
        <v>811.09100000000001</v>
      </c>
      <c r="L933">
        <v>46.067</v>
      </c>
      <c r="M933">
        <v>931.97900000000004</v>
      </c>
      <c r="N933">
        <v>3253.078</v>
      </c>
    </row>
    <row r="934" spans="1:14" x14ac:dyDescent="0.25">
      <c r="A934" t="s">
        <v>473</v>
      </c>
      <c r="B934" t="s">
        <v>503</v>
      </c>
      <c r="C934" t="str">
        <f t="shared" si="56"/>
        <v>13</v>
      </c>
      <c r="D934" t="str">
        <f t="shared" si="57"/>
        <v>030</v>
      </c>
      <c r="E934" t="str">
        <f t="shared" si="58"/>
        <v>13030</v>
      </c>
      <c r="F934" t="str">
        <f t="shared" si="59"/>
        <v>Ixmiquilpan</v>
      </c>
      <c r="G934" t="s">
        <v>16</v>
      </c>
      <c r="H934">
        <v>574</v>
      </c>
      <c r="I934">
        <v>1207</v>
      </c>
      <c r="J934">
        <v>111.539</v>
      </c>
      <c r="K934">
        <v>52.898000000000003</v>
      </c>
      <c r="L934">
        <v>2.4500000000000002</v>
      </c>
      <c r="M934">
        <v>73.111999999999995</v>
      </c>
      <c r="N934">
        <v>110.28400000000001</v>
      </c>
    </row>
    <row r="935" spans="1:14" hidden="1" x14ac:dyDescent="0.25">
      <c r="A935" t="s">
        <v>473</v>
      </c>
      <c r="B935" t="s">
        <v>504</v>
      </c>
      <c r="C935" t="str">
        <f t="shared" si="56"/>
        <v>13</v>
      </c>
      <c r="D935" t="str">
        <f t="shared" si="57"/>
        <v>031</v>
      </c>
      <c r="E935" t="str">
        <f t="shared" si="58"/>
        <v>13031</v>
      </c>
      <c r="F935" t="str">
        <f t="shared" si="59"/>
        <v>Jacala de Ledezma</v>
      </c>
      <c r="G935" t="s">
        <v>19</v>
      </c>
      <c r="H935">
        <v>489</v>
      </c>
      <c r="I935">
        <v>923</v>
      </c>
      <c r="J935">
        <v>93.74</v>
      </c>
      <c r="K935">
        <v>50.680999999999997</v>
      </c>
      <c r="L935">
        <v>0.46100000000000002</v>
      </c>
      <c r="M935">
        <v>88.108000000000004</v>
      </c>
      <c r="N935">
        <v>159.56899999999999</v>
      </c>
    </row>
    <row r="936" spans="1:14" x14ac:dyDescent="0.25">
      <c r="A936" t="s">
        <v>473</v>
      </c>
      <c r="B936" t="s">
        <v>504</v>
      </c>
      <c r="C936" t="str">
        <f t="shared" si="56"/>
        <v>13</v>
      </c>
      <c r="D936" t="str">
        <f t="shared" si="57"/>
        <v>031</v>
      </c>
      <c r="E936" t="str">
        <f t="shared" si="58"/>
        <v>13031</v>
      </c>
      <c r="F936" t="str">
        <f t="shared" si="59"/>
        <v>Jacala de Ledezma</v>
      </c>
      <c r="G936" t="s">
        <v>16</v>
      </c>
      <c r="H936">
        <v>47</v>
      </c>
      <c r="I936">
        <v>100</v>
      </c>
      <c r="J936">
        <v>10.506</v>
      </c>
      <c r="K936">
        <v>3.4260000000000002</v>
      </c>
      <c r="L936">
        <v>0.25700000000000001</v>
      </c>
      <c r="M936">
        <v>10.792999999999999</v>
      </c>
      <c r="N936">
        <v>10.451000000000001</v>
      </c>
    </row>
    <row r="937" spans="1:14" hidden="1" x14ac:dyDescent="0.25">
      <c r="A937" t="s">
        <v>473</v>
      </c>
      <c r="B937" t="s">
        <v>505</v>
      </c>
      <c r="C937" t="str">
        <f t="shared" si="56"/>
        <v>13</v>
      </c>
      <c r="D937" t="str">
        <f t="shared" si="57"/>
        <v>032</v>
      </c>
      <c r="E937" t="str">
        <f t="shared" si="58"/>
        <v>13032</v>
      </c>
      <c r="F937" t="str">
        <f t="shared" si="59"/>
        <v>Jaltocán</v>
      </c>
      <c r="G937" t="s">
        <v>19</v>
      </c>
      <c r="H937">
        <v>622</v>
      </c>
      <c r="I937">
        <v>1092</v>
      </c>
      <c r="J937">
        <v>46.25</v>
      </c>
      <c r="K937">
        <v>16.151</v>
      </c>
      <c r="L937">
        <v>0.56599999999999995</v>
      </c>
      <c r="M937">
        <v>15.773999999999999</v>
      </c>
      <c r="N937">
        <v>62.265999999999998</v>
      </c>
    </row>
    <row r="938" spans="1:14" x14ac:dyDescent="0.25">
      <c r="A938" t="s">
        <v>473</v>
      </c>
      <c r="B938" t="s">
        <v>505</v>
      </c>
      <c r="C938" t="str">
        <f t="shared" si="56"/>
        <v>13</v>
      </c>
      <c r="D938" t="str">
        <f t="shared" si="57"/>
        <v>032</v>
      </c>
      <c r="E938" t="str">
        <f t="shared" si="58"/>
        <v>13032</v>
      </c>
      <c r="F938" t="str">
        <f t="shared" si="59"/>
        <v>Jaltocán</v>
      </c>
      <c r="G938" t="s">
        <v>16</v>
      </c>
      <c r="H938">
        <v>378</v>
      </c>
      <c r="I938">
        <v>639</v>
      </c>
      <c r="J938">
        <v>27.988</v>
      </c>
      <c r="K938">
        <v>8.5470000000000006</v>
      </c>
      <c r="L938">
        <v>7.9000000000000001E-2</v>
      </c>
      <c r="M938">
        <v>3.2879999999999998</v>
      </c>
      <c r="N938">
        <v>27.381</v>
      </c>
    </row>
    <row r="939" spans="1:14" hidden="1" x14ac:dyDescent="0.25">
      <c r="A939" t="s">
        <v>473</v>
      </c>
      <c r="B939" t="s">
        <v>506</v>
      </c>
      <c r="C939" t="str">
        <f t="shared" si="56"/>
        <v>13</v>
      </c>
      <c r="D939" t="str">
        <f t="shared" si="57"/>
        <v>033</v>
      </c>
      <c r="E939" t="str">
        <f t="shared" si="58"/>
        <v>13033</v>
      </c>
      <c r="F939" t="str">
        <f t="shared" si="59"/>
        <v>Juárez Hidalgo</v>
      </c>
      <c r="G939" t="s">
        <v>19</v>
      </c>
      <c r="H939">
        <v>48</v>
      </c>
      <c r="I939">
        <v>112</v>
      </c>
      <c r="J939">
        <v>9.5459999999999994</v>
      </c>
      <c r="K939">
        <v>5.157</v>
      </c>
      <c r="L939">
        <v>0.66500000000000004</v>
      </c>
      <c r="M939">
        <v>10.06</v>
      </c>
      <c r="N939">
        <v>23.957000000000001</v>
      </c>
    </row>
    <row r="940" spans="1:14" x14ac:dyDescent="0.25">
      <c r="A940" t="s">
        <v>473</v>
      </c>
      <c r="B940" t="s">
        <v>506</v>
      </c>
      <c r="C940" t="str">
        <f t="shared" si="56"/>
        <v>13</v>
      </c>
      <c r="D940" t="str">
        <f t="shared" si="57"/>
        <v>033</v>
      </c>
      <c r="E940" t="str">
        <f t="shared" si="58"/>
        <v>13033</v>
      </c>
      <c r="F940" t="str">
        <f t="shared" si="59"/>
        <v>Juárez Hidalgo</v>
      </c>
      <c r="G940" t="s">
        <v>16</v>
      </c>
      <c r="H940">
        <v>14</v>
      </c>
      <c r="I940">
        <v>17</v>
      </c>
      <c r="J940">
        <v>0.38800000000000001</v>
      </c>
      <c r="K940">
        <v>0.215</v>
      </c>
      <c r="L940">
        <v>0.06</v>
      </c>
      <c r="M940">
        <v>0.30599999999999999</v>
      </c>
      <c r="N940">
        <v>0.33200000000000002</v>
      </c>
    </row>
    <row r="941" spans="1:14" hidden="1" x14ac:dyDescent="0.25">
      <c r="A941" t="s">
        <v>473</v>
      </c>
      <c r="B941" t="s">
        <v>507</v>
      </c>
      <c r="C941" t="str">
        <f t="shared" si="56"/>
        <v>13</v>
      </c>
      <c r="D941" t="str">
        <f t="shared" si="57"/>
        <v>034</v>
      </c>
      <c r="E941" t="str">
        <f t="shared" si="58"/>
        <v>13034</v>
      </c>
      <c r="F941" t="str">
        <f t="shared" si="59"/>
        <v>Lolotla</v>
      </c>
      <c r="G941" t="s">
        <v>19</v>
      </c>
      <c r="H941">
        <v>29</v>
      </c>
      <c r="I941">
        <v>146</v>
      </c>
      <c r="J941">
        <v>19.036000000000001</v>
      </c>
      <c r="K941">
        <v>14.686999999999999</v>
      </c>
      <c r="L941">
        <v>0</v>
      </c>
      <c r="M941">
        <v>6.5540000000000003</v>
      </c>
      <c r="N941">
        <v>42.875</v>
      </c>
    </row>
    <row r="942" spans="1:14" x14ac:dyDescent="0.25">
      <c r="A942" t="s">
        <v>473</v>
      </c>
      <c r="B942" t="s">
        <v>507</v>
      </c>
      <c r="C942" t="str">
        <f t="shared" si="56"/>
        <v>13</v>
      </c>
      <c r="D942" t="str">
        <f t="shared" si="57"/>
        <v>034</v>
      </c>
      <c r="E942" t="str">
        <f t="shared" si="58"/>
        <v>13034</v>
      </c>
      <c r="F942" t="str">
        <f t="shared" si="59"/>
        <v>Lolotla</v>
      </c>
      <c r="G942" t="s">
        <v>16</v>
      </c>
      <c r="H942">
        <v>3</v>
      </c>
      <c r="I942">
        <v>3</v>
      </c>
      <c r="J942">
        <v>3.3000000000000002E-2</v>
      </c>
      <c r="K942">
        <v>1.6E-2</v>
      </c>
      <c r="L942">
        <v>0</v>
      </c>
      <c r="M942">
        <v>0.55000000000000004</v>
      </c>
      <c r="N942">
        <v>3.3000000000000002E-2</v>
      </c>
    </row>
    <row r="943" spans="1:14" hidden="1" x14ac:dyDescent="0.25">
      <c r="A943" t="s">
        <v>473</v>
      </c>
      <c r="B943" t="s">
        <v>508</v>
      </c>
      <c r="C943" t="str">
        <f t="shared" si="56"/>
        <v>13</v>
      </c>
      <c r="D943" t="str">
        <f t="shared" si="57"/>
        <v>035</v>
      </c>
      <c r="E943" t="str">
        <f t="shared" si="58"/>
        <v>13035</v>
      </c>
      <c r="F943" t="str">
        <f t="shared" si="59"/>
        <v>Metepec</v>
      </c>
      <c r="G943" t="s">
        <v>19</v>
      </c>
      <c r="H943">
        <v>190</v>
      </c>
      <c r="I943">
        <v>386</v>
      </c>
      <c r="J943">
        <v>37.619</v>
      </c>
      <c r="K943">
        <v>13.382</v>
      </c>
      <c r="L943">
        <v>1.8640000000000001</v>
      </c>
      <c r="M943">
        <v>21.94</v>
      </c>
      <c r="N943">
        <v>47.253999999999998</v>
      </c>
    </row>
    <row r="944" spans="1:14" x14ac:dyDescent="0.25">
      <c r="A944" t="s">
        <v>473</v>
      </c>
      <c r="B944" t="s">
        <v>508</v>
      </c>
      <c r="C944" t="str">
        <f t="shared" si="56"/>
        <v>13</v>
      </c>
      <c r="D944" t="str">
        <f t="shared" si="57"/>
        <v>035</v>
      </c>
      <c r="E944" t="str">
        <f t="shared" si="58"/>
        <v>13035</v>
      </c>
      <c r="F944" t="str">
        <f t="shared" si="59"/>
        <v>Metepec</v>
      </c>
      <c r="G944" t="s">
        <v>16</v>
      </c>
      <c r="H944">
        <v>28</v>
      </c>
      <c r="I944">
        <v>84</v>
      </c>
      <c r="J944">
        <v>8.2799999999999994</v>
      </c>
      <c r="K944">
        <v>3.3740000000000001</v>
      </c>
      <c r="L944">
        <v>0.252</v>
      </c>
      <c r="M944">
        <v>1.7350000000000001</v>
      </c>
      <c r="N944">
        <v>9.2850000000000001</v>
      </c>
    </row>
    <row r="945" spans="1:14" hidden="1" x14ac:dyDescent="0.25">
      <c r="A945" t="s">
        <v>473</v>
      </c>
      <c r="B945" t="s">
        <v>509</v>
      </c>
      <c r="C945" t="str">
        <f t="shared" si="56"/>
        <v>13</v>
      </c>
      <c r="D945" t="str">
        <f t="shared" si="57"/>
        <v>036</v>
      </c>
      <c r="E945" t="str">
        <f t="shared" si="58"/>
        <v>13036</v>
      </c>
      <c r="F945" t="str">
        <f t="shared" si="59"/>
        <v>San Agustín Metzquititlán</v>
      </c>
      <c r="G945" t="s">
        <v>19</v>
      </c>
      <c r="H945">
        <v>168</v>
      </c>
      <c r="I945">
        <v>466</v>
      </c>
      <c r="J945">
        <v>136.465</v>
      </c>
      <c r="K945">
        <v>96.037999999999997</v>
      </c>
      <c r="L945">
        <v>2.0960000000000001</v>
      </c>
      <c r="M945">
        <v>39.511000000000003</v>
      </c>
      <c r="N945">
        <v>276.01600000000002</v>
      </c>
    </row>
    <row r="946" spans="1:14" x14ac:dyDescent="0.25">
      <c r="A946" t="s">
        <v>473</v>
      </c>
      <c r="B946" t="s">
        <v>509</v>
      </c>
      <c r="C946" t="str">
        <f t="shared" si="56"/>
        <v>13</v>
      </c>
      <c r="D946" t="str">
        <f t="shared" si="57"/>
        <v>036</v>
      </c>
      <c r="E946" t="str">
        <f t="shared" si="58"/>
        <v>13036</v>
      </c>
      <c r="F946" t="str">
        <f t="shared" si="59"/>
        <v>San Agustín Metzquititlán</v>
      </c>
      <c r="G946" t="s">
        <v>16</v>
      </c>
      <c r="H946">
        <v>24</v>
      </c>
      <c r="I946">
        <v>69</v>
      </c>
      <c r="J946">
        <v>12.856999999999999</v>
      </c>
      <c r="K946">
        <v>8.3610000000000007</v>
      </c>
      <c r="L946">
        <v>0.75700000000000001</v>
      </c>
      <c r="M946">
        <v>7.0270000000000001</v>
      </c>
      <c r="N946">
        <v>12.938000000000001</v>
      </c>
    </row>
    <row r="947" spans="1:14" hidden="1" x14ac:dyDescent="0.25">
      <c r="A947" t="s">
        <v>473</v>
      </c>
      <c r="B947" t="s">
        <v>510</v>
      </c>
      <c r="C947" t="str">
        <f t="shared" si="56"/>
        <v>13</v>
      </c>
      <c r="D947" t="str">
        <f t="shared" si="57"/>
        <v>037</v>
      </c>
      <c r="E947" t="str">
        <f t="shared" si="58"/>
        <v>13037</v>
      </c>
      <c r="F947" t="str">
        <f t="shared" si="59"/>
        <v>Metztitlán</v>
      </c>
      <c r="G947" t="s">
        <v>19</v>
      </c>
      <c r="H947">
        <v>329</v>
      </c>
      <c r="I947">
        <v>663</v>
      </c>
      <c r="J947">
        <v>88.608999999999995</v>
      </c>
      <c r="K947">
        <v>9.2279999999999998</v>
      </c>
      <c r="L947">
        <v>0.01</v>
      </c>
      <c r="M947">
        <v>40.145000000000003</v>
      </c>
      <c r="N947">
        <v>388.214</v>
      </c>
    </row>
    <row r="948" spans="1:14" x14ac:dyDescent="0.25">
      <c r="A948" t="s">
        <v>473</v>
      </c>
      <c r="B948" t="s">
        <v>510</v>
      </c>
      <c r="C948" t="str">
        <f t="shared" si="56"/>
        <v>13</v>
      </c>
      <c r="D948" t="str">
        <f t="shared" si="57"/>
        <v>037</v>
      </c>
      <c r="E948" t="str">
        <f t="shared" si="58"/>
        <v>13037</v>
      </c>
      <c r="F948" t="str">
        <f t="shared" si="59"/>
        <v>Metztitlán</v>
      </c>
      <c r="G948" t="s">
        <v>16</v>
      </c>
      <c r="H948">
        <v>41</v>
      </c>
      <c r="I948">
        <v>98</v>
      </c>
      <c r="J948">
        <v>8.1210000000000004</v>
      </c>
      <c r="K948">
        <v>3.4790000000000001</v>
      </c>
      <c r="L948">
        <v>5.0999999999999997E-2</v>
      </c>
      <c r="M948">
        <v>2.4900000000000002</v>
      </c>
      <c r="N948">
        <v>8.0619999999999994</v>
      </c>
    </row>
    <row r="949" spans="1:14" hidden="1" x14ac:dyDescent="0.25">
      <c r="A949" t="s">
        <v>473</v>
      </c>
      <c r="B949" t="s">
        <v>511</v>
      </c>
      <c r="C949" t="str">
        <f t="shared" si="56"/>
        <v>13</v>
      </c>
      <c r="D949" t="str">
        <f t="shared" si="57"/>
        <v>038</v>
      </c>
      <c r="E949" t="str">
        <f t="shared" si="58"/>
        <v>13038</v>
      </c>
      <c r="F949" t="str">
        <f t="shared" si="59"/>
        <v>Mineral del Chico</v>
      </c>
      <c r="G949" t="s">
        <v>19</v>
      </c>
      <c r="H949">
        <v>82</v>
      </c>
      <c r="I949">
        <v>284</v>
      </c>
      <c r="J949">
        <v>54.805</v>
      </c>
      <c r="K949">
        <v>17.048999999999999</v>
      </c>
      <c r="L949">
        <v>-4.4999999999999998E-2</v>
      </c>
      <c r="M949">
        <v>56.613999999999997</v>
      </c>
      <c r="N949">
        <v>63.344999999999999</v>
      </c>
    </row>
    <row r="950" spans="1:14" x14ac:dyDescent="0.25">
      <c r="A950" t="s">
        <v>473</v>
      </c>
      <c r="B950" t="s">
        <v>511</v>
      </c>
      <c r="C950" t="str">
        <f t="shared" si="56"/>
        <v>13</v>
      </c>
      <c r="D950" t="str">
        <f t="shared" si="57"/>
        <v>038</v>
      </c>
      <c r="E950" t="str">
        <f t="shared" si="58"/>
        <v>13038</v>
      </c>
      <c r="F950" t="str">
        <f t="shared" si="59"/>
        <v>Mineral del Chico</v>
      </c>
      <c r="G950" t="s">
        <v>16</v>
      </c>
      <c r="H950">
        <v>4</v>
      </c>
      <c r="I950">
        <v>14</v>
      </c>
      <c r="J950">
        <v>0.67700000000000005</v>
      </c>
      <c r="K950">
        <v>0.315</v>
      </c>
      <c r="L950">
        <v>-8.0000000000000002E-3</v>
      </c>
      <c r="M950">
        <v>0.69799999999999995</v>
      </c>
      <c r="N950">
        <v>0.68300000000000005</v>
      </c>
    </row>
    <row r="951" spans="1:14" hidden="1" x14ac:dyDescent="0.25">
      <c r="A951" t="s">
        <v>473</v>
      </c>
      <c r="B951" t="s">
        <v>512</v>
      </c>
      <c r="C951" t="str">
        <f t="shared" si="56"/>
        <v>13</v>
      </c>
      <c r="D951" t="str">
        <f t="shared" si="57"/>
        <v>039</v>
      </c>
      <c r="E951" t="str">
        <f t="shared" si="58"/>
        <v>13039</v>
      </c>
      <c r="F951" t="str">
        <f t="shared" si="59"/>
        <v>Mineral del Monte</v>
      </c>
      <c r="G951" t="s">
        <v>19</v>
      </c>
      <c r="H951">
        <v>701</v>
      </c>
      <c r="I951">
        <v>1605</v>
      </c>
      <c r="J951">
        <v>115.06100000000001</v>
      </c>
      <c r="K951">
        <v>58.667999999999999</v>
      </c>
      <c r="L951">
        <v>6.2220000000000004</v>
      </c>
      <c r="M951">
        <v>139.821</v>
      </c>
      <c r="N951">
        <v>187.428</v>
      </c>
    </row>
    <row r="952" spans="1:14" x14ac:dyDescent="0.25">
      <c r="A952" t="s">
        <v>473</v>
      </c>
      <c r="B952" t="s">
        <v>512</v>
      </c>
      <c r="C952" t="str">
        <f t="shared" si="56"/>
        <v>13</v>
      </c>
      <c r="D952" t="str">
        <f t="shared" si="57"/>
        <v>039</v>
      </c>
      <c r="E952" t="str">
        <f t="shared" si="58"/>
        <v>13039</v>
      </c>
      <c r="F952" t="str">
        <f t="shared" si="59"/>
        <v>Mineral del Monte</v>
      </c>
      <c r="G952" t="s">
        <v>16</v>
      </c>
      <c r="H952">
        <v>91</v>
      </c>
      <c r="I952">
        <v>240</v>
      </c>
      <c r="J952">
        <v>26.478000000000002</v>
      </c>
      <c r="K952">
        <v>11.846</v>
      </c>
      <c r="L952">
        <v>0.22700000000000001</v>
      </c>
      <c r="M952">
        <v>13.891</v>
      </c>
      <c r="N952">
        <v>26.198</v>
      </c>
    </row>
    <row r="953" spans="1:14" hidden="1" x14ac:dyDescent="0.25">
      <c r="A953" t="s">
        <v>473</v>
      </c>
      <c r="B953" t="s">
        <v>513</v>
      </c>
      <c r="C953" t="str">
        <f t="shared" si="56"/>
        <v>13</v>
      </c>
      <c r="D953" t="str">
        <f t="shared" si="57"/>
        <v>040</v>
      </c>
      <c r="E953" t="str">
        <f t="shared" si="58"/>
        <v>13040</v>
      </c>
      <c r="F953" t="str">
        <f t="shared" si="59"/>
        <v>La Misión</v>
      </c>
      <c r="G953" t="s">
        <v>19</v>
      </c>
      <c r="H953">
        <v>72</v>
      </c>
      <c r="I953">
        <v>155</v>
      </c>
      <c r="J953">
        <v>5.3710000000000004</v>
      </c>
      <c r="K953">
        <v>2.5979999999999999</v>
      </c>
      <c r="L953">
        <v>0.28599999999999998</v>
      </c>
      <c r="M953">
        <v>7.0010000000000003</v>
      </c>
      <c r="N953">
        <v>10.705</v>
      </c>
    </row>
    <row r="954" spans="1:14" x14ac:dyDescent="0.25">
      <c r="A954" t="s">
        <v>473</v>
      </c>
      <c r="B954" t="s">
        <v>513</v>
      </c>
      <c r="C954" t="str">
        <f t="shared" si="56"/>
        <v>13</v>
      </c>
      <c r="D954" t="str">
        <f t="shared" si="57"/>
        <v>040</v>
      </c>
      <c r="E954" t="str">
        <f t="shared" si="58"/>
        <v>13040</v>
      </c>
      <c r="F954" t="str">
        <f t="shared" si="59"/>
        <v>La Misión</v>
      </c>
      <c r="G954" t="s">
        <v>16</v>
      </c>
      <c r="H954">
        <v>12</v>
      </c>
      <c r="I954">
        <v>31</v>
      </c>
      <c r="J954">
        <v>1.8959999999999999</v>
      </c>
      <c r="K954">
        <v>0.69599999999999995</v>
      </c>
      <c r="L954">
        <v>0.157</v>
      </c>
      <c r="M954">
        <v>0.92400000000000004</v>
      </c>
      <c r="N954">
        <v>1.917</v>
      </c>
    </row>
    <row r="955" spans="1:14" hidden="1" x14ac:dyDescent="0.25">
      <c r="A955" t="s">
        <v>473</v>
      </c>
      <c r="B955" t="s">
        <v>514</v>
      </c>
      <c r="C955" t="str">
        <f t="shared" si="56"/>
        <v>13</v>
      </c>
      <c r="D955" t="str">
        <f t="shared" si="57"/>
        <v>041</v>
      </c>
      <c r="E955" t="str">
        <f t="shared" si="58"/>
        <v>13041</v>
      </c>
      <c r="F955" t="str">
        <f t="shared" si="59"/>
        <v>Mixquiahuala de Juárez</v>
      </c>
      <c r="G955" t="s">
        <v>19</v>
      </c>
      <c r="H955">
        <v>2095</v>
      </c>
      <c r="I955">
        <v>5555</v>
      </c>
      <c r="J955">
        <v>794.51800000000003</v>
      </c>
      <c r="K955">
        <v>492.815</v>
      </c>
      <c r="L955">
        <v>33.6</v>
      </c>
      <c r="M955">
        <v>352.88600000000002</v>
      </c>
      <c r="N955">
        <v>1452.22</v>
      </c>
    </row>
    <row r="956" spans="1:14" x14ac:dyDescent="0.25">
      <c r="A956" t="s">
        <v>473</v>
      </c>
      <c r="B956" t="s">
        <v>514</v>
      </c>
      <c r="C956" t="str">
        <f t="shared" si="56"/>
        <v>13</v>
      </c>
      <c r="D956" t="str">
        <f t="shared" si="57"/>
        <v>041</v>
      </c>
      <c r="E956" t="str">
        <f t="shared" si="58"/>
        <v>13041</v>
      </c>
      <c r="F956" t="str">
        <f t="shared" si="59"/>
        <v>Mixquiahuala de Juárez</v>
      </c>
      <c r="G956" t="s">
        <v>16</v>
      </c>
      <c r="H956">
        <v>231</v>
      </c>
      <c r="I956">
        <v>1195</v>
      </c>
      <c r="J956">
        <v>116.60299999999999</v>
      </c>
      <c r="K956">
        <v>72.075000000000003</v>
      </c>
      <c r="L956">
        <v>1.653</v>
      </c>
      <c r="M956">
        <v>47.235999999999997</v>
      </c>
      <c r="N956">
        <v>115.417</v>
      </c>
    </row>
    <row r="957" spans="1:14" hidden="1" x14ac:dyDescent="0.25">
      <c r="A957" t="s">
        <v>473</v>
      </c>
      <c r="B957" t="s">
        <v>515</v>
      </c>
      <c r="C957" t="str">
        <f t="shared" si="56"/>
        <v>13</v>
      </c>
      <c r="D957" t="str">
        <f t="shared" si="57"/>
        <v>042</v>
      </c>
      <c r="E957" t="str">
        <f t="shared" si="58"/>
        <v>13042</v>
      </c>
      <c r="F957" t="str">
        <f t="shared" si="59"/>
        <v>Molango de Escamilla</v>
      </c>
      <c r="G957" t="s">
        <v>19</v>
      </c>
      <c r="H957">
        <v>329</v>
      </c>
      <c r="I957">
        <v>652</v>
      </c>
      <c r="J957">
        <v>59.344000000000001</v>
      </c>
      <c r="K957">
        <v>24.331</v>
      </c>
      <c r="L957">
        <v>5.2999999999999999E-2</v>
      </c>
      <c r="M957">
        <v>47.06</v>
      </c>
      <c r="N957">
        <v>182.49199999999999</v>
      </c>
    </row>
    <row r="958" spans="1:14" x14ac:dyDescent="0.25">
      <c r="A958" t="s">
        <v>473</v>
      </c>
      <c r="B958" t="s">
        <v>515</v>
      </c>
      <c r="C958" t="str">
        <f t="shared" si="56"/>
        <v>13</v>
      </c>
      <c r="D958" t="str">
        <f t="shared" si="57"/>
        <v>042</v>
      </c>
      <c r="E958" t="str">
        <f t="shared" si="58"/>
        <v>13042</v>
      </c>
      <c r="F958" t="str">
        <f t="shared" si="59"/>
        <v>Molango de Escamilla</v>
      </c>
      <c r="G958" t="s">
        <v>16</v>
      </c>
      <c r="H958">
        <v>35</v>
      </c>
      <c r="I958">
        <v>83</v>
      </c>
      <c r="J958">
        <v>7.2089999999999996</v>
      </c>
      <c r="K958">
        <v>2.68</v>
      </c>
      <c r="L958">
        <v>0</v>
      </c>
      <c r="M958">
        <v>2.9550000000000001</v>
      </c>
      <c r="N958">
        <v>7.2069999999999999</v>
      </c>
    </row>
    <row r="959" spans="1:14" hidden="1" x14ac:dyDescent="0.25">
      <c r="A959" t="s">
        <v>473</v>
      </c>
      <c r="B959" t="s">
        <v>516</v>
      </c>
      <c r="C959" t="str">
        <f t="shared" si="56"/>
        <v>13</v>
      </c>
      <c r="D959" t="str">
        <f t="shared" si="57"/>
        <v>043</v>
      </c>
      <c r="E959" t="str">
        <f t="shared" si="58"/>
        <v>13043</v>
      </c>
      <c r="F959" t="str">
        <f t="shared" si="59"/>
        <v>Nicolás Flores</v>
      </c>
      <c r="G959" t="s">
        <v>19</v>
      </c>
      <c r="H959">
        <v>78</v>
      </c>
      <c r="I959">
        <v>161</v>
      </c>
      <c r="J959">
        <v>7.2720000000000002</v>
      </c>
      <c r="K959">
        <v>3.444</v>
      </c>
      <c r="L959">
        <v>0.151</v>
      </c>
      <c r="M959">
        <v>13.225</v>
      </c>
      <c r="N959">
        <v>11.747999999999999</v>
      </c>
    </row>
    <row r="960" spans="1:14" x14ac:dyDescent="0.25">
      <c r="A960" t="s">
        <v>473</v>
      </c>
      <c r="B960" t="s">
        <v>516</v>
      </c>
      <c r="C960" t="str">
        <f t="shared" si="56"/>
        <v>13</v>
      </c>
      <c r="D960" t="str">
        <f t="shared" si="57"/>
        <v>043</v>
      </c>
      <c r="E960" t="str">
        <f t="shared" si="58"/>
        <v>13043</v>
      </c>
      <c r="F960" t="str">
        <f t="shared" si="59"/>
        <v>Nicolás Flores</v>
      </c>
      <c r="G960" t="s">
        <v>16</v>
      </c>
      <c r="H960">
        <v>13</v>
      </c>
      <c r="I960">
        <v>32</v>
      </c>
      <c r="J960">
        <v>1.6639999999999999</v>
      </c>
      <c r="K960">
        <v>0.59499999999999997</v>
      </c>
      <c r="L960">
        <v>1.4E-2</v>
      </c>
      <c r="M960">
        <v>0.90900000000000003</v>
      </c>
      <c r="N960">
        <v>1.6779999999999999</v>
      </c>
    </row>
    <row r="961" spans="1:14" hidden="1" x14ac:dyDescent="0.25">
      <c r="A961" t="s">
        <v>473</v>
      </c>
      <c r="B961" t="s">
        <v>517</v>
      </c>
      <c r="C961" t="str">
        <f t="shared" si="56"/>
        <v>13</v>
      </c>
      <c r="D961" t="str">
        <f t="shared" si="57"/>
        <v>044</v>
      </c>
      <c r="E961" t="str">
        <f t="shared" si="58"/>
        <v>13044</v>
      </c>
      <c r="F961" t="str">
        <f t="shared" si="59"/>
        <v>Nopala de Villagrán</v>
      </c>
      <c r="G961" t="s">
        <v>19</v>
      </c>
      <c r="H961">
        <v>174</v>
      </c>
      <c r="I961">
        <v>374</v>
      </c>
      <c r="J961">
        <v>54.564</v>
      </c>
      <c r="K961">
        <v>16.809999999999999</v>
      </c>
      <c r="L961">
        <v>0.17899999999999999</v>
      </c>
      <c r="M961">
        <v>32.567999999999998</v>
      </c>
      <c r="N961">
        <v>76.41</v>
      </c>
    </row>
    <row r="962" spans="1:14" x14ac:dyDescent="0.25">
      <c r="A962" t="s">
        <v>473</v>
      </c>
      <c r="B962" t="s">
        <v>517</v>
      </c>
      <c r="C962" t="str">
        <f t="shared" si="56"/>
        <v>13</v>
      </c>
      <c r="D962" t="str">
        <f t="shared" si="57"/>
        <v>044</v>
      </c>
      <c r="E962" t="str">
        <f t="shared" si="58"/>
        <v>13044</v>
      </c>
      <c r="F962" t="str">
        <f t="shared" si="59"/>
        <v>Nopala de Villagrán</v>
      </c>
      <c r="G962" t="s">
        <v>16</v>
      </c>
      <c r="H962">
        <v>17</v>
      </c>
      <c r="I962">
        <v>38</v>
      </c>
      <c r="J962">
        <v>10.788</v>
      </c>
      <c r="K962">
        <v>2.9460000000000002</v>
      </c>
      <c r="L962">
        <v>1.4999999999999999E-2</v>
      </c>
      <c r="M962">
        <v>2.6480000000000001</v>
      </c>
      <c r="N962">
        <v>9.5739999999999998</v>
      </c>
    </row>
    <row r="963" spans="1:14" hidden="1" x14ac:dyDescent="0.25">
      <c r="A963" t="s">
        <v>473</v>
      </c>
      <c r="B963" t="s">
        <v>518</v>
      </c>
      <c r="C963" t="str">
        <f t="shared" ref="C963:C1026" si="60">MID(A963,1,2)</f>
        <v>13</v>
      </c>
      <c r="D963" t="str">
        <f t="shared" ref="D963:D1026" si="61">MID(B963,1,3)</f>
        <v>045</v>
      </c>
      <c r="E963" t="str">
        <f t="shared" ref="E963:E1026" si="62">CONCATENATE(C963,D963)</f>
        <v>13045</v>
      </c>
      <c r="F963" t="str">
        <f t="shared" ref="F963:F1026" si="63">MID(B963,5,40)</f>
        <v>Omitlán de Juárez</v>
      </c>
      <c r="G963" t="s">
        <v>19</v>
      </c>
      <c r="H963">
        <v>113</v>
      </c>
      <c r="I963">
        <v>246</v>
      </c>
      <c r="J963">
        <v>19.966999999999999</v>
      </c>
      <c r="K963">
        <v>9.9830000000000005</v>
      </c>
      <c r="L963">
        <v>0.253</v>
      </c>
      <c r="M963">
        <v>28.140999999999998</v>
      </c>
      <c r="N963">
        <v>30.5</v>
      </c>
    </row>
    <row r="964" spans="1:14" x14ac:dyDescent="0.25">
      <c r="A964" t="s">
        <v>473</v>
      </c>
      <c r="B964" t="s">
        <v>518</v>
      </c>
      <c r="C964" t="str">
        <f t="shared" si="60"/>
        <v>13</v>
      </c>
      <c r="D964" t="str">
        <f t="shared" si="61"/>
        <v>045</v>
      </c>
      <c r="E964" t="str">
        <f t="shared" si="62"/>
        <v>13045</v>
      </c>
      <c r="F964" t="str">
        <f t="shared" si="63"/>
        <v>Omitlán de Juárez</v>
      </c>
      <c r="G964" t="s">
        <v>16</v>
      </c>
      <c r="H964">
        <v>20</v>
      </c>
      <c r="I964">
        <v>34</v>
      </c>
      <c r="J964">
        <v>6.9720000000000004</v>
      </c>
      <c r="K964">
        <v>3.6</v>
      </c>
      <c r="L964">
        <v>4.3999999999999997E-2</v>
      </c>
      <c r="M964">
        <v>1.0860000000000001</v>
      </c>
      <c r="N964">
        <v>7.2889999999999997</v>
      </c>
    </row>
    <row r="965" spans="1:14" hidden="1" x14ac:dyDescent="0.25">
      <c r="A965" t="s">
        <v>473</v>
      </c>
      <c r="B965" t="s">
        <v>519</v>
      </c>
      <c r="C965" t="str">
        <f t="shared" si="60"/>
        <v>13</v>
      </c>
      <c r="D965" t="str">
        <f t="shared" si="61"/>
        <v>046</v>
      </c>
      <c r="E965" t="str">
        <f t="shared" si="62"/>
        <v>13046</v>
      </c>
      <c r="F965" t="str">
        <f t="shared" si="63"/>
        <v>San Felipe Orizatlán</v>
      </c>
      <c r="G965" t="s">
        <v>19</v>
      </c>
      <c r="H965">
        <v>930</v>
      </c>
      <c r="I965">
        <v>1997</v>
      </c>
      <c r="J965">
        <v>229.91800000000001</v>
      </c>
      <c r="K965">
        <v>81.644999999999996</v>
      </c>
      <c r="L965">
        <v>3.0390000000000001</v>
      </c>
      <c r="M965">
        <v>76.900000000000006</v>
      </c>
      <c r="N965">
        <v>340.48899999999998</v>
      </c>
    </row>
    <row r="966" spans="1:14" x14ac:dyDescent="0.25">
      <c r="A966" t="s">
        <v>473</v>
      </c>
      <c r="B966" t="s">
        <v>519</v>
      </c>
      <c r="C966" t="str">
        <f t="shared" si="60"/>
        <v>13</v>
      </c>
      <c r="D966" t="str">
        <f t="shared" si="61"/>
        <v>046</v>
      </c>
      <c r="E966" t="str">
        <f t="shared" si="62"/>
        <v>13046</v>
      </c>
      <c r="F966" t="str">
        <f t="shared" si="63"/>
        <v>San Felipe Orizatlán</v>
      </c>
      <c r="G966" t="s">
        <v>16</v>
      </c>
      <c r="H966">
        <v>255</v>
      </c>
      <c r="I966">
        <v>477</v>
      </c>
      <c r="J966">
        <v>118.22499999999999</v>
      </c>
      <c r="K966">
        <v>16.597999999999999</v>
      </c>
      <c r="L966">
        <v>0.85499999999999998</v>
      </c>
      <c r="M966">
        <v>29.199000000000002</v>
      </c>
      <c r="N966">
        <v>119.001</v>
      </c>
    </row>
    <row r="967" spans="1:14" hidden="1" x14ac:dyDescent="0.25">
      <c r="A967" t="s">
        <v>473</v>
      </c>
      <c r="B967" t="s">
        <v>520</v>
      </c>
      <c r="C967" t="str">
        <f t="shared" si="60"/>
        <v>13</v>
      </c>
      <c r="D967" t="str">
        <f t="shared" si="61"/>
        <v>047</v>
      </c>
      <c r="E967" t="str">
        <f t="shared" si="62"/>
        <v>13047</v>
      </c>
      <c r="F967" t="str">
        <f t="shared" si="63"/>
        <v>Pacula</v>
      </c>
      <c r="G967" t="s">
        <v>19</v>
      </c>
      <c r="H967">
        <v>35</v>
      </c>
      <c r="I967">
        <v>116</v>
      </c>
      <c r="J967">
        <v>9.4320000000000004</v>
      </c>
      <c r="K967">
        <v>6.0579999999999998</v>
      </c>
      <c r="L967">
        <v>1.071</v>
      </c>
      <c r="M967">
        <v>69.775999999999996</v>
      </c>
      <c r="N967">
        <v>11.170999999999999</v>
      </c>
    </row>
    <row r="968" spans="1:14" x14ac:dyDescent="0.25">
      <c r="A968" t="s">
        <v>473</v>
      </c>
      <c r="B968" t="s">
        <v>520</v>
      </c>
      <c r="C968" t="str">
        <f t="shared" si="60"/>
        <v>13</v>
      </c>
      <c r="D968" t="str">
        <f t="shared" si="61"/>
        <v>047</v>
      </c>
      <c r="E968" t="str">
        <f t="shared" si="62"/>
        <v>13047</v>
      </c>
      <c r="F968" t="str">
        <f t="shared" si="63"/>
        <v>Pacula</v>
      </c>
      <c r="G968" t="s">
        <v>16</v>
      </c>
      <c r="H968">
        <v>9</v>
      </c>
      <c r="I968">
        <v>10</v>
      </c>
      <c r="J968">
        <v>0.50900000000000001</v>
      </c>
      <c r="K968">
        <v>0.24199999999999999</v>
      </c>
      <c r="L968">
        <v>0.01</v>
      </c>
      <c r="M968">
        <v>0.46400000000000002</v>
      </c>
      <c r="N968">
        <v>0.505</v>
      </c>
    </row>
    <row r="969" spans="1:14" hidden="1" x14ac:dyDescent="0.25">
      <c r="A969" t="s">
        <v>473</v>
      </c>
      <c r="B969" t="s">
        <v>521</v>
      </c>
      <c r="C969" t="str">
        <f t="shared" si="60"/>
        <v>13</v>
      </c>
      <c r="D969" t="str">
        <f t="shared" si="61"/>
        <v>048</v>
      </c>
      <c r="E969" t="str">
        <f t="shared" si="62"/>
        <v>13048</v>
      </c>
      <c r="F969" t="str">
        <f t="shared" si="63"/>
        <v>Pachuca de Soto</v>
      </c>
      <c r="G969" t="s">
        <v>19</v>
      </c>
      <c r="H969">
        <v>17632</v>
      </c>
      <c r="I969">
        <v>78377</v>
      </c>
      <c r="J969">
        <v>18934.448</v>
      </c>
      <c r="K969">
        <v>9209.9459999999999</v>
      </c>
      <c r="L969">
        <v>425.30599999999998</v>
      </c>
      <c r="M969">
        <v>11108.666999999999</v>
      </c>
      <c r="N969">
        <v>36582.442999999999</v>
      </c>
    </row>
    <row r="970" spans="1:14" x14ac:dyDescent="0.25">
      <c r="A970" t="s">
        <v>473</v>
      </c>
      <c r="B970" t="s">
        <v>521</v>
      </c>
      <c r="C970" t="str">
        <f t="shared" si="60"/>
        <v>13</v>
      </c>
      <c r="D970" t="str">
        <f t="shared" si="61"/>
        <v>048</v>
      </c>
      <c r="E970" t="str">
        <f t="shared" si="62"/>
        <v>13048</v>
      </c>
      <c r="F970" t="str">
        <f t="shared" si="63"/>
        <v>Pachuca de Soto</v>
      </c>
      <c r="G970" t="s">
        <v>16</v>
      </c>
      <c r="H970">
        <v>1467</v>
      </c>
      <c r="I970">
        <v>7348</v>
      </c>
      <c r="J970">
        <v>3956.598</v>
      </c>
      <c r="K970">
        <v>1101.627</v>
      </c>
      <c r="L970">
        <v>94.629000000000005</v>
      </c>
      <c r="M970">
        <v>1472.9269999999999</v>
      </c>
      <c r="N970">
        <v>3959.7710000000002</v>
      </c>
    </row>
    <row r="971" spans="1:14" hidden="1" x14ac:dyDescent="0.25">
      <c r="A971" t="s">
        <v>473</v>
      </c>
      <c r="B971" t="s">
        <v>522</v>
      </c>
      <c r="C971" t="str">
        <f t="shared" si="60"/>
        <v>13</v>
      </c>
      <c r="D971" t="str">
        <f t="shared" si="61"/>
        <v>049</v>
      </c>
      <c r="E971" t="str">
        <f t="shared" si="62"/>
        <v>13049</v>
      </c>
      <c r="F971" t="str">
        <f t="shared" si="63"/>
        <v>Pisaflores</v>
      </c>
      <c r="G971" t="s">
        <v>19</v>
      </c>
      <c r="H971">
        <v>202</v>
      </c>
      <c r="I971">
        <v>548</v>
      </c>
      <c r="J971">
        <v>30.885000000000002</v>
      </c>
      <c r="K971">
        <v>20.99</v>
      </c>
      <c r="L971">
        <v>0.26</v>
      </c>
      <c r="M971">
        <v>33.112000000000002</v>
      </c>
      <c r="N971">
        <v>76.564999999999998</v>
      </c>
    </row>
    <row r="972" spans="1:14" x14ac:dyDescent="0.25">
      <c r="A972" t="s">
        <v>473</v>
      </c>
      <c r="B972" t="s">
        <v>522</v>
      </c>
      <c r="C972" t="str">
        <f t="shared" si="60"/>
        <v>13</v>
      </c>
      <c r="D972" t="str">
        <f t="shared" si="61"/>
        <v>049</v>
      </c>
      <c r="E972" t="str">
        <f t="shared" si="62"/>
        <v>13049</v>
      </c>
      <c r="F972" t="str">
        <f t="shared" si="63"/>
        <v>Pisaflores</v>
      </c>
      <c r="G972" t="s">
        <v>16</v>
      </c>
      <c r="H972">
        <v>26</v>
      </c>
      <c r="I972">
        <v>44</v>
      </c>
      <c r="J972">
        <v>3.1749999999999998</v>
      </c>
      <c r="K972">
        <v>1.3660000000000001</v>
      </c>
      <c r="L972">
        <v>-0.127</v>
      </c>
      <c r="M972">
        <v>4.085</v>
      </c>
      <c r="N972">
        <v>3.09</v>
      </c>
    </row>
    <row r="973" spans="1:14" hidden="1" x14ac:dyDescent="0.25">
      <c r="A973" t="s">
        <v>473</v>
      </c>
      <c r="B973" t="s">
        <v>523</v>
      </c>
      <c r="C973" t="str">
        <f t="shared" si="60"/>
        <v>13</v>
      </c>
      <c r="D973" t="str">
        <f t="shared" si="61"/>
        <v>050</v>
      </c>
      <c r="E973" t="str">
        <f t="shared" si="62"/>
        <v>13050</v>
      </c>
      <c r="F973" t="str">
        <f t="shared" si="63"/>
        <v>Progreso de Obregón</v>
      </c>
      <c r="G973" t="s">
        <v>19</v>
      </c>
      <c r="H973">
        <v>1416</v>
      </c>
      <c r="I973">
        <v>3846</v>
      </c>
      <c r="J973">
        <v>1104.7529999999999</v>
      </c>
      <c r="K973">
        <v>656.05</v>
      </c>
      <c r="L973">
        <v>72.942999999999998</v>
      </c>
      <c r="M973">
        <v>1001.559</v>
      </c>
      <c r="N973">
        <v>1740.41</v>
      </c>
    </row>
    <row r="974" spans="1:14" x14ac:dyDescent="0.25">
      <c r="A974" t="s">
        <v>473</v>
      </c>
      <c r="B974" t="s">
        <v>523</v>
      </c>
      <c r="C974" t="str">
        <f t="shared" si="60"/>
        <v>13</v>
      </c>
      <c r="D974" t="str">
        <f t="shared" si="61"/>
        <v>050</v>
      </c>
      <c r="E974" t="str">
        <f t="shared" si="62"/>
        <v>13050</v>
      </c>
      <c r="F974" t="str">
        <f t="shared" si="63"/>
        <v>Progreso de Obregón</v>
      </c>
      <c r="G974" t="s">
        <v>16</v>
      </c>
      <c r="H974">
        <v>182</v>
      </c>
      <c r="I974">
        <v>638</v>
      </c>
      <c r="J974">
        <v>364.77100000000002</v>
      </c>
      <c r="K974">
        <v>116.386</v>
      </c>
      <c r="L974">
        <v>32.341999999999999</v>
      </c>
      <c r="M974">
        <v>375.416</v>
      </c>
      <c r="N974">
        <v>368.64400000000001</v>
      </c>
    </row>
    <row r="975" spans="1:14" hidden="1" x14ac:dyDescent="0.25">
      <c r="A975" t="s">
        <v>473</v>
      </c>
      <c r="B975" t="s">
        <v>524</v>
      </c>
      <c r="C975" t="str">
        <f t="shared" si="60"/>
        <v>13</v>
      </c>
      <c r="D975" t="str">
        <f t="shared" si="61"/>
        <v>051</v>
      </c>
      <c r="E975" t="str">
        <f t="shared" si="62"/>
        <v>13051</v>
      </c>
      <c r="F975" t="str">
        <f t="shared" si="63"/>
        <v>Mineral de la Reforma</v>
      </c>
      <c r="G975" t="s">
        <v>19</v>
      </c>
      <c r="H975">
        <v>4537</v>
      </c>
      <c r="I975">
        <v>17575</v>
      </c>
      <c r="J975">
        <v>5898.0159999999996</v>
      </c>
      <c r="K975">
        <v>2234.0970000000002</v>
      </c>
      <c r="L975">
        <v>98.207999999999998</v>
      </c>
      <c r="M975">
        <v>5392.5450000000001</v>
      </c>
      <c r="N975">
        <v>10690.647999999999</v>
      </c>
    </row>
    <row r="976" spans="1:14" x14ac:dyDescent="0.25">
      <c r="A976" t="s">
        <v>473</v>
      </c>
      <c r="B976" t="s">
        <v>524</v>
      </c>
      <c r="C976" t="str">
        <f t="shared" si="60"/>
        <v>13</v>
      </c>
      <c r="D976" t="str">
        <f t="shared" si="61"/>
        <v>051</v>
      </c>
      <c r="E976" t="str">
        <f t="shared" si="62"/>
        <v>13051</v>
      </c>
      <c r="F976" t="str">
        <f t="shared" si="63"/>
        <v>Mineral de la Reforma</v>
      </c>
      <c r="G976" t="s">
        <v>16</v>
      </c>
      <c r="H976">
        <v>468</v>
      </c>
      <c r="I976">
        <v>3556</v>
      </c>
      <c r="J976">
        <v>2636.444</v>
      </c>
      <c r="K976">
        <v>359.27800000000002</v>
      </c>
      <c r="L976">
        <v>7.6</v>
      </c>
      <c r="M976">
        <v>4007.364</v>
      </c>
      <c r="N976">
        <v>2719.277</v>
      </c>
    </row>
    <row r="977" spans="1:14" hidden="1" x14ac:dyDescent="0.25">
      <c r="A977" t="s">
        <v>473</v>
      </c>
      <c r="B977" t="s">
        <v>525</v>
      </c>
      <c r="C977" t="str">
        <f t="shared" si="60"/>
        <v>13</v>
      </c>
      <c r="D977" t="str">
        <f t="shared" si="61"/>
        <v>052</v>
      </c>
      <c r="E977" t="str">
        <f t="shared" si="62"/>
        <v>13052</v>
      </c>
      <c r="F977" t="str">
        <f t="shared" si="63"/>
        <v>San Agustín Tlaxiaca</v>
      </c>
      <c r="G977" t="s">
        <v>19</v>
      </c>
      <c r="H977">
        <v>725</v>
      </c>
      <c r="I977">
        <v>2924</v>
      </c>
      <c r="J977">
        <v>828.77700000000004</v>
      </c>
      <c r="K977">
        <v>176.3</v>
      </c>
      <c r="L977">
        <v>21.963000000000001</v>
      </c>
      <c r="M977">
        <v>257.75099999999998</v>
      </c>
      <c r="N977">
        <v>1148.2760000000001</v>
      </c>
    </row>
    <row r="978" spans="1:14" x14ac:dyDescent="0.25">
      <c r="A978" t="s">
        <v>473</v>
      </c>
      <c r="B978" t="s">
        <v>525</v>
      </c>
      <c r="C978" t="str">
        <f t="shared" si="60"/>
        <v>13</v>
      </c>
      <c r="D978" t="str">
        <f t="shared" si="61"/>
        <v>052</v>
      </c>
      <c r="E978" t="str">
        <f t="shared" si="62"/>
        <v>13052</v>
      </c>
      <c r="F978" t="str">
        <f t="shared" si="63"/>
        <v>San Agustín Tlaxiaca</v>
      </c>
      <c r="G978" t="s">
        <v>16</v>
      </c>
      <c r="H978">
        <v>103</v>
      </c>
      <c r="I978">
        <v>495</v>
      </c>
      <c r="J978">
        <v>80.56</v>
      </c>
      <c r="K978">
        <v>28.352</v>
      </c>
      <c r="L978">
        <v>0.59</v>
      </c>
      <c r="M978">
        <v>45.682000000000002</v>
      </c>
      <c r="N978">
        <v>88.638999999999996</v>
      </c>
    </row>
    <row r="979" spans="1:14" hidden="1" x14ac:dyDescent="0.25">
      <c r="A979" t="s">
        <v>473</v>
      </c>
      <c r="B979" t="s">
        <v>526</v>
      </c>
      <c r="C979" t="str">
        <f t="shared" si="60"/>
        <v>13</v>
      </c>
      <c r="D979" t="str">
        <f t="shared" si="61"/>
        <v>053</v>
      </c>
      <c r="E979" t="str">
        <f t="shared" si="62"/>
        <v>13053</v>
      </c>
      <c r="F979" t="str">
        <f t="shared" si="63"/>
        <v>San Bartolo Tutotepec</v>
      </c>
      <c r="G979" t="s">
        <v>19</v>
      </c>
      <c r="H979">
        <v>295</v>
      </c>
      <c r="I979">
        <v>591</v>
      </c>
      <c r="J979">
        <v>55.484000000000002</v>
      </c>
      <c r="K979">
        <v>31.538</v>
      </c>
      <c r="L979">
        <v>0.70499999999999996</v>
      </c>
      <c r="M979">
        <v>48.89</v>
      </c>
      <c r="N979">
        <v>110.056</v>
      </c>
    </row>
    <row r="980" spans="1:14" x14ac:dyDescent="0.25">
      <c r="A980" t="s">
        <v>473</v>
      </c>
      <c r="B980" t="s">
        <v>526</v>
      </c>
      <c r="C980" t="str">
        <f t="shared" si="60"/>
        <v>13</v>
      </c>
      <c r="D980" t="str">
        <f t="shared" si="61"/>
        <v>053</v>
      </c>
      <c r="E980" t="str">
        <f t="shared" si="62"/>
        <v>13053</v>
      </c>
      <c r="F980" t="str">
        <f t="shared" si="63"/>
        <v>San Bartolo Tutotepec</v>
      </c>
      <c r="G980" t="s">
        <v>16</v>
      </c>
      <c r="H980">
        <v>28</v>
      </c>
      <c r="I980">
        <v>51</v>
      </c>
      <c r="J980">
        <v>4.2789999999999999</v>
      </c>
      <c r="K980">
        <v>1.4059999999999999</v>
      </c>
      <c r="L980">
        <v>0.04</v>
      </c>
      <c r="M980">
        <v>3.01</v>
      </c>
      <c r="N980">
        <v>4.226</v>
      </c>
    </row>
    <row r="981" spans="1:14" hidden="1" x14ac:dyDescent="0.25">
      <c r="A981" t="s">
        <v>473</v>
      </c>
      <c r="B981" t="s">
        <v>527</v>
      </c>
      <c r="C981" t="str">
        <f t="shared" si="60"/>
        <v>13</v>
      </c>
      <c r="D981" t="str">
        <f t="shared" si="61"/>
        <v>054</v>
      </c>
      <c r="E981" t="str">
        <f t="shared" si="62"/>
        <v>13054</v>
      </c>
      <c r="F981" t="str">
        <f t="shared" si="63"/>
        <v>San Salvador</v>
      </c>
      <c r="G981" t="s">
        <v>19</v>
      </c>
      <c r="H981">
        <v>571</v>
      </c>
      <c r="I981">
        <v>1072</v>
      </c>
      <c r="J981">
        <v>83.412999999999997</v>
      </c>
      <c r="K981">
        <v>47.018000000000001</v>
      </c>
      <c r="L981">
        <v>4.0830000000000002</v>
      </c>
      <c r="M981">
        <v>49.631</v>
      </c>
      <c r="N981">
        <v>225.102</v>
      </c>
    </row>
    <row r="982" spans="1:14" x14ac:dyDescent="0.25">
      <c r="A982" t="s">
        <v>473</v>
      </c>
      <c r="B982" t="s">
        <v>527</v>
      </c>
      <c r="C982" t="str">
        <f t="shared" si="60"/>
        <v>13</v>
      </c>
      <c r="D982" t="str">
        <f t="shared" si="61"/>
        <v>054</v>
      </c>
      <c r="E982" t="str">
        <f t="shared" si="62"/>
        <v>13054</v>
      </c>
      <c r="F982" t="str">
        <f t="shared" si="63"/>
        <v>San Salvador</v>
      </c>
      <c r="G982" t="s">
        <v>16</v>
      </c>
      <c r="H982">
        <v>73</v>
      </c>
      <c r="I982">
        <v>154</v>
      </c>
      <c r="J982">
        <v>16.561</v>
      </c>
      <c r="K982">
        <v>7.8710000000000004</v>
      </c>
      <c r="L982">
        <v>0.70299999999999996</v>
      </c>
      <c r="M982">
        <v>5.7830000000000004</v>
      </c>
      <c r="N982">
        <v>15.922000000000001</v>
      </c>
    </row>
    <row r="983" spans="1:14" hidden="1" x14ac:dyDescent="0.25">
      <c r="A983" t="s">
        <v>473</v>
      </c>
      <c r="B983" t="s">
        <v>528</v>
      </c>
      <c r="C983" t="str">
        <f t="shared" si="60"/>
        <v>13</v>
      </c>
      <c r="D983" t="str">
        <f t="shared" si="61"/>
        <v>055</v>
      </c>
      <c r="E983" t="str">
        <f t="shared" si="62"/>
        <v>13055</v>
      </c>
      <c r="F983" t="str">
        <f t="shared" si="63"/>
        <v>Santiago de Anaya</v>
      </c>
      <c r="G983" t="s">
        <v>19</v>
      </c>
      <c r="H983">
        <v>147</v>
      </c>
      <c r="I983">
        <v>461</v>
      </c>
      <c r="J983">
        <v>123.904</v>
      </c>
      <c r="K983">
        <v>97.427000000000007</v>
      </c>
      <c r="L983">
        <v>2.4740000000000002</v>
      </c>
      <c r="M983">
        <v>27.048999999999999</v>
      </c>
      <c r="N983">
        <v>127.096</v>
      </c>
    </row>
    <row r="984" spans="1:14" x14ac:dyDescent="0.25">
      <c r="A984" t="s">
        <v>473</v>
      </c>
      <c r="B984" t="s">
        <v>528</v>
      </c>
      <c r="C984" t="str">
        <f t="shared" si="60"/>
        <v>13</v>
      </c>
      <c r="D984" t="str">
        <f t="shared" si="61"/>
        <v>055</v>
      </c>
      <c r="E984" t="str">
        <f t="shared" si="62"/>
        <v>13055</v>
      </c>
      <c r="F984" t="str">
        <f t="shared" si="63"/>
        <v>Santiago de Anaya</v>
      </c>
      <c r="G984" t="s">
        <v>16</v>
      </c>
      <c r="H984">
        <v>24</v>
      </c>
      <c r="I984">
        <v>68</v>
      </c>
      <c r="J984">
        <v>23.326000000000001</v>
      </c>
      <c r="K984">
        <v>6.4169999999999998</v>
      </c>
      <c r="L984">
        <v>0.25600000000000001</v>
      </c>
      <c r="M984">
        <v>12.250999999999999</v>
      </c>
      <c r="N984">
        <v>22.117999999999999</v>
      </c>
    </row>
    <row r="985" spans="1:14" hidden="1" x14ac:dyDescent="0.25">
      <c r="A985" t="s">
        <v>473</v>
      </c>
      <c r="B985" t="s">
        <v>529</v>
      </c>
      <c r="C985" t="str">
        <f t="shared" si="60"/>
        <v>13</v>
      </c>
      <c r="D985" t="str">
        <f t="shared" si="61"/>
        <v>056</v>
      </c>
      <c r="E985" t="str">
        <f t="shared" si="62"/>
        <v>13056</v>
      </c>
      <c r="F985" t="str">
        <f t="shared" si="63"/>
        <v>Santiago Tulantepec de Lugo Guerrero</v>
      </c>
      <c r="G985" t="s">
        <v>19</v>
      </c>
      <c r="H985">
        <v>903</v>
      </c>
      <c r="I985">
        <v>2384</v>
      </c>
      <c r="J985">
        <v>430.09899999999999</v>
      </c>
      <c r="K985">
        <v>195.76</v>
      </c>
      <c r="L985">
        <v>2.1869999999999998</v>
      </c>
      <c r="M985">
        <v>253.38200000000001</v>
      </c>
      <c r="N985">
        <v>736.49599999999998</v>
      </c>
    </row>
    <row r="986" spans="1:14" x14ac:dyDescent="0.25">
      <c r="A986" t="s">
        <v>473</v>
      </c>
      <c r="B986" t="s">
        <v>529</v>
      </c>
      <c r="C986" t="str">
        <f t="shared" si="60"/>
        <v>13</v>
      </c>
      <c r="D986" t="str">
        <f t="shared" si="61"/>
        <v>056</v>
      </c>
      <c r="E986" t="str">
        <f t="shared" si="62"/>
        <v>13056</v>
      </c>
      <c r="F986" t="str">
        <f t="shared" si="63"/>
        <v>Santiago Tulantepec de Lugo Guerrero</v>
      </c>
      <c r="G986" t="s">
        <v>16</v>
      </c>
      <c r="H986">
        <v>103</v>
      </c>
      <c r="I986">
        <v>735</v>
      </c>
      <c r="J986">
        <v>264.98700000000002</v>
      </c>
      <c r="K986">
        <v>96.581999999999994</v>
      </c>
      <c r="L986">
        <v>0.14199999999999999</v>
      </c>
      <c r="M986">
        <v>99.688999999999993</v>
      </c>
      <c r="N986">
        <v>274.43099999999998</v>
      </c>
    </row>
    <row r="987" spans="1:14" hidden="1" x14ac:dyDescent="0.25">
      <c r="A987" t="s">
        <v>473</v>
      </c>
      <c r="B987" t="s">
        <v>530</v>
      </c>
      <c r="C987" t="str">
        <f t="shared" si="60"/>
        <v>13</v>
      </c>
      <c r="D987" t="str">
        <f t="shared" si="61"/>
        <v>057</v>
      </c>
      <c r="E987" t="str">
        <f t="shared" si="62"/>
        <v>13057</v>
      </c>
      <c r="F987" t="str">
        <f t="shared" si="63"/>
        <v>Singuilucan</v>
      </c>
      <c r="G987" t="s">
        <v>19</v>
      </c>
      <c r="H987">
        <v>272</v>
      </c>
      <c r="I987">
        <v>771</v>
      </c>
      <c r="J987">
        <v>234.95599999999999</v>
      </c>
      <c r="K987">
        <v>69.004999999999995</v>
      </c>
      <c r="L987">
        <v>3.843</v>
      </c>
      <c r="M987">
        <v>79.376999999999995</v>
      </c>
      <c r="N987">
        <v>379.66</v>
      </c>
    </row>
    <row r="988" spans="1:14" x14ac:dyDescent="0.25">
      <c r="A988" t="s">
        <v>473</v>
      </c>
      <c r="B988" t="s">
        <v>530</v>
      </c>
      <c r="C988" t="str">
        <f t="shared" si="60"/>
        <v>13</v>
      </c>
      <c r="D988" t="str">
        <f t="shared" si="61"/>
        <v>057</v>
      </c>
      <c r="E988" t="str">
        <f t="shared" si="62"/>
        <v>13057</v>
      </c>
      <c r="F988" t="str">
        <f t="shared" si="63"/>
        <v>Singuilucan</v>
      </c>
      <c r="G988" t="s">
        <v>16</v>
      </c>
      <c r="H988">
        <v>32</v>
      </c>
      <c r="I988">
        <v>324</v>
      </c>
      <c r="J988">
        <v>175.29900000000001</v>
      </c>
      <c r="K988">
        <v>39.478000000000002</v>
      </c>
      <c r="L988">
        <v>0.45800000000000002</v>
      </c>
      <c r="M988">
        <v>31.033999999999999</v>
      </c>
      <c r="N988">
        <v>201.798</v>
      </c>
    </row>
    <row r="989" spans="1:14" hidden="1" x14ac:dyDescent="0.25">
      <c r="A989" t="s">
        <v>473</v>
      </c>
      <c r="B989" t="s">
        <v>531</v>
      </c>
      <c r="C989" t="str">
        <f t="shared" si="60"/>
        <v>13</v>
      </c>
      <c r="D989" t="str">
        <f t="shared" si="61"/>
        <v>058</v>
      </c>
      <c r="E989" t="str">
        <f t="shared" si="62"/>
        <v>13058</v>
      </c>
      <c r="F989" t="str">
        <f t="shared" si="63"/>
        <v>Tasquillo</v>
      </c>
      <c r="G989" t="s">
        <v>19</v>
      </c>
      <c r="H989">
        <v>451</v>
      </c>
      <c r="I989">
        <v>1291</v>
      </c>
      <c r="J989">
        <v>139.011</v>
      </c>
      <c r="K989">
        <v>64.031000000000006</v>
      </c>
      <c r="L989">
        <v>5.1769999999999996</v>
      </c>
      <c r="M989">
        <v>98.120999999999995</v>
      </c>
      <c r="N989">
        <v>246.554</v>
      </c>
    </row>
    <row r="990" spans="1:14" x14ac:dyDescent="0.25">
      <c r="A990" t="s">
        <v>473</v>
      </c>
      <c r="B990" t="s">
        <v>531</v>
      </c>
      <c r="C990" t="str">
        <f t="shared" si="60"/>
        <v>13</v>
      </c>
      <c r="D990" t="str">
        <f t="shared" si="61"/>
        <v>058</v>
      </c>
      <c r="E990" t="str">
        <f t="shared" si="62"/>
        <v>13058</v>
      </c>
      <c r="F990" t="str">
        <f t="shared" si="63"/>
        <v>Tasquillo</v>
      </c>
      <c r="G990" t="s">
        <v>16</v>
      </c>
      <c r="H990">
        <v>53</v>
      </c>
      <c r="I990">
        <v>129</v>
      </c>
      <c r="J990">
        <v>59.39</v>
      </c>
      <c r="K990">
        <v>18.478999999999999</v>
      </c>
      <c r="L990">
        <v>0.28599999999999998</v>
      </c>
      <c r="M990">
        <v>17.77</v>
      </c>
      <c r="N990">
        <v>59.707000000000001</v>
      </c>
    </row>
    <row r="991" spans="1:14" hidden="1" x14ac:dyDescent="0.25">
      <c r="A991" t="s">
        <v>473</v>
      </c>
      <c r="B991" t="s">
        <v>532</v>
      </c>
      <c r="C991" t="str">
        <f t="shared" si="60"/>
        <v>13</v>
      </c>
      <c r="D991" t="str">
        <f t="shared" si="61"/>
        <v>059</v>
      </c>
      <c r="E991" t="str">
        <f t="shared" si="62"/>
        <v>13059</v>
      </c>
      <c r="F991" t="str">
        <f t="shared" si="63"/>
        <v>Tecozautla</v>
      </c>
      <c r="G991" t="s">
        <v>19</v>
      </c>
      <c r="H991">
        <v>575</v>
      </c>
      <c r="I991">
        <v>1300</v>
      </c>
      <c r="J991">
        <v>136.614</v>
      </c>
      <c r="K991">
        <v>70.313999999999993</v>
      </c>
      <c r="L991">
        <v>2.04</v>
      </c>
      <c r="M991">
        <v>218.47200000000001</v>
      </c>
      <c r="N991">
        <v>242.92500000000001</v>
      </c>
    </row>
    <row r="992" spans="1:14" x14ac:dyDescent="0.25">
      <c r="A992" t="s">
        <v>473</v>
      </c>
      <c r="B992" t="s">
        <v>532</v>
      </c>
      <c r="C992" t="str">
        <f t="shared" si="60"/>
        <v>13</v>
      </c>
      <c r="D992" t="str">
        <f t="shared" si="61"/>
        <v>059</v>
      </c>
      <c r="E992" t="str">
        <f t="shared" si="62"/>
        <v>13059</v>
      </c>
      <c r="F992" t="str">
        <f t="shared" si="63"/>
        <v>Tecozautla</v>
      </c>
      <c r="G992" t="s">
        <v>16</v>
      </c>
      <c r="H992">
        <v>60</v>
      </c>
      <c r="I992">
        <v>166</v>
      </c>
      <c r="J992">
        <v>23.228999999999999</v>
      </c>
      <c r="K992">
        <v>9.1479999999999997</v>
      </c>
      <c r="L992">
        <v>0.39200000000000002</v>
      </c>
      <c r="M992">
        <v>12.27</v>
      </c>
      <c r="N992">
        <v>23.332000000000001</v>
      </c>
    </row>
    <row r="993" spans="1:14" hidden="1" x14ac:dyDescent="0.25">
      <c r="A993" t="s">
        <v>473</v>
      </c>
      <c r="B993" t="s">
        <v>533</v>
      </c>
      <c r="C993" t="str">
        <f t="shared" si="60"/>
        <v>13</v>
      </c>
      <c r="D993" t="str">
        <f t="shared" si="61"/>
        <v>060</v>
      </c>
      <c r="E993" t="str">
        <f t="shared" si="62"/>
        <v>13060</v>
      </c>
      <c r="F993" t="str">
        <f t="shared" si="63"/>
        <v>Tenango de Doria</v>
      </c>
      <c r="G993" t="s">
        <v>19</v>
      </c>
      <c r="H993">
        <v>275</v>
      </c>
      <c r="I993">
        <v>533</v>
      </c>
      <c r="J993">
        <v>27.748999999999999</v>
      </c>
      <c r="K993">
        <v>15.534000000000001</v>
      </c>
      <c r="L993">
        <v>0.65400000000000003</v>
      </c>
      <c r="M993">
        <v>25.518000000000001</v>
      </c>
      <c r="N993">
        <v>42.834000000000003</v>
      </c>
    </row>
    <row r="994" spans="1:14" x14ac:dyDescent="0.25">
      <c r="A994" t="s">
        <v>473</v>
      </c>
      <c r="B994" t="s">
        <v>533</v>
      </c>
      <c r="C994" t="str">
        <f t="shared" si="60"/>
        <v>13</v>
      </c>
      <c r="D994" t="str">
        <f t="shared" si="61"/>
        <v>060</v>
      </c>
      <c r="E994" t="str">
        <f t="shared" si="62"/>
        <v>13060</v>
      </c>
      <c r="F994" t="str">
        <f t="shared" si="63"/>
        <v>Tenango de Doria</v>
      </c>
      <c r="G994" t="s">
        <v>16</v>
      </c>
      <c r="H994">
        <v>20</v>
      </c>
      <c r="I994">
        <v>45</v>
      </c>
      <c r="J994">
        <v>3.694</v>
      </c>
      <c r="K994">
        <v>1.2769999999999999</v>
      </c>
      <c r="L994">
        <v>5.7000000000000002E-2</v>
      </c>
      <c r="M994">
        <v>1.581</v>
      </c>
      <c r="N994">
        <v>3.698</v>
      </c>
    </row>
    <row r="995" spans="1:14" hidden="1" x14ac:dyDescent="0.25">
      <c r="A995" t="s">
        <v>473</v>
      </c>
      <c r="B995" t="s">
        <v>534</v>
      </c>
      <c r="C995" t="str">
        <f t="shared" si="60"/>
        <v>13</v>
      </c>
      <c r="D995" t="str">
        <f t="shared" si="61"/>
        <v>061</v>
      </c>
      <c r="E995" t="str">
        <f t="shared" si="62"/>
        <v>13061</v>
      </c>
      <c r="F995" t="str">
        <f t="shared" si="63"/>
        <v>Tepeapulco</v>
      </c>
      <c r="G995" t="s">
        <v>19</v>
      </c>
      <c r="H995">
        <v>2513</v>
      </c>
      <c r="I995">
        <v>16941</v>
      </c>
      <c r="J995">
        <v>12547.674999999999</v>
      </c>
      <c r="K995">
        <v>2106.5659999999998</v>
      </c>
      <c r="L995">
        <v>268.05500000000001</v>
      </c>
      <c r="M995">
        <v>2579.1170000000002</v>
      </c>
      <c r="N995">
        <v>14029.712</v>
      </c>
    </row>
    <row r="996" spans="1:14" x14ac:dyDescent="0.25">
      <c r="A996" t="s">
        <v>473</v>
      </c>
      <c r="B996" t="s">
        <v>534</v>
      </c>
      <c r="C996" t="str">
        <f t="shared" si="60"/>
        <v>13</v>
      </c>
      <c r="D996" t="str">
        <f t="shared" si="61"/>
        <v>061</v>
      </c>
      <c r="E996" t="str">
        <f t="shared" si="62"/>
        <v>13061</v>
      </c>
      <c r="F996" t="str">
        <f t="shared" si="63"/>
        <v>Tepeapulco</v>
      </c>
      <c r="G996" t="s">
        <v>16</v>
      </c>
      <c r="H996">
        <v>313</v>
      </c>
      <c r="I996">
        <v>10918</v>
      </c>
      <c r="J996">
        <v>11625.950999999999</v>
      </c>
      <c r="K996">
        <v>1525.9190000000001</v>
      </c>
      <c r="L996">
        <v>224.08799999999999</v>
      </c>
      <c r="M996">
        <v>2105.1030000000001</v>
      </c>
      <c r="N996">
        <v>11899.047</v>
      </c>
    </row>
    <row r="997" spans="1:14" hidden="1" x14ac:dyDescent="0.25">
      <c r="A997" t="s">
        <v>473</v>
      </c>
      <c r="B997" t="s">
        <v>535</v>
      </c>
      <c r="C997" t="str">
        <f t="shared" si="60"/>
        <v>13</v>
      </c>
      <c r="D997" t="str">
        <f t="shared" si="61"/>
        <v>062</v>
      </c>
      <c r="E997" t="str">
        <f t="shared" si="62"/>
        <v>13062</v>
      </c>
      <c r="F997" t="str">
        <f t="shared" si="63"/>
        <v>Tepehuacán de Guerrero</v>
      </c>
      <c r="G997" t="s">
        <v>19</v>
      </c>
      <c r="H997">
        <v>83</v>
      </c>
      <c r="I997">
        <v>721</v>
      </c>
      <c r="J997">
        <v>404.45499999999998</v>
      </c>
      <c r="K997">
        <v>121.251</v>
      </c>
      <c r="L997">
        <v>0.57999999999999996</v>
      </c>
      <c r="M997">
        <v>505.61799999999999</v>
      </c>
      <c r="N997">
        <v>440.39</v>
      </c>
    </row>
    <row r="998" spans="1:14" x14ac:dyDescent="0.25">
      <c r="A998" t="s">
        <v>473</v>
      </c>
      <c r="B998" t="s">
        <v>535</v>
      </c>
      <c r="C998" t="str">
        <f t="shared" si="60"/>
        <v>13</v>
      </c>
      <c r="D998" t="str">
        <f t="shared" si="61"/>
        <v>062</v>
      </c>
      <c r="E998" t="str">
        <f t="shared" si="62"/>
        <v>13062</v>
      </c>
      <c r="F998" t="str">
        <f t="shared" si="63"/>
        <v>Tepehuacán de Guerrero</v>
      </c>
      <c r="G998" t="s">
        <v>16</v>
      </c>
      <c r="H998">
        <v>6</v>
      </c>
      <c r="I998">
        <v>7</v>
      </c>
      <c r="J998">
        <v>0.45500000000000002</v>
      </c>
      <c r="K998">
        <v>0.17199999999999999</v>
      </c>
      <c r="L998">
        <v>0</v>
      </c>
      <c r="M998">
        <v>0.18099999999999999</v>
      </c>
      <c r="N998">
        <v>0.45500000000000002</v>
      </c>
    </row>
    <row r="999" spans="1:14" hidden="1" x14ac:dyDescent="0.25">
      <c r="A999" t="s">
        <v>473</v>
      </c>
      <c r="B999" t="s">
        <v>536</v>
      </c>
      <c r="C999" t="str">
        <f t="shared" si="60"/>
        <v>13</v>
      </c>
      <c r="D999" t="str">
        <f t="shared" si="61"/>
        <v>063</v>
      </c>
      <c r="E999" t="str">
        <f t="shared" si="62"/>
        <v>13063</v>
      </c>
      <c r="F999" t="str">
        <f t="shared" si="63"/>
        <v>Tepeji del Río de Ocampo</v>
      </c>
      <c r="G999" t="s">
        <v>19</v>
      </c>
      <c r="H999">
        <v>2596</v>
      </c>
      <c r="I999">
        <v>17818</v>
      </c>
      <c r="J999">
        <v>16810.794000000002</v>
      </c>
      <c r="K999">
        <v>5104.6530000000002</v>
      </c>
      <c r="L999">
        <v>558.08399999999995</v>
      </c>
      <c r="M999">
        <v>7297.9520000000002</v>
      </c>
      <c r="N999">
        <v>18632.616000000002</v>
      </c>
    </row>
    <row r="1000" spans="1:14" x14ac:dyDescent="0.25">
      <c r="A1000" t="s">
        <v>473</v>
      </c>
      <c r="B1000" t="s">
        <v>536</v>
      </c>
      <c r="C1000" t="str">
        <f t="shared" si="60"/>
        <v>13</v>
      </c>
      <c r="D1000" t="str">
        <f t="shared" si="61"/>
        <v>063</v>
      </c>
      <c r="E1000" t="str">
        <f t="shared" si="62"/>
        <v>13063</v>
      </c>
      <c r="F1000" t="str">
        <f t="shared" si="63"/>
        <v>Tepeji del Río de Ocampo</v>
      </c>
      <c r="G1000" t="s">
        <v>16</v>
      </c>
      <c r="H1000">
        <v>282</v>
      </c>
      <c r="I1000">
        <v>10853</v>
      </c>
      <c r="J1000">
        <v>15427.457</v>
      </c>
      <c r="K1000">
        <v>4487.5069999999996</v>
      </c>
      <c r="L1000">
        <v>457.18900000000002</v>
      </c>
      <c r="M1000">
        <v>5996.0010000000002</v>
      </c>
      <c r="N1000">
        <v>15328.843000000001</v>
      </c>
    </row>
    <row r="1001" spans="1:14" hidden="1" x14ac:dyDescent="0.25">
      <c r="A1001" t="s">
        <v>473</v>
      </c>
      <c r="B1001" t="s">
        <v>537</v>
      </c>
      <c r="C1001" t="str">
        <f t="shared" si="60"/>
        <v>13</v>
      </c>
      <c r="D1001" t="str">
        <f t="shared" si="61"/>
        <v>064</v>
      </c>
      <c r="E1001" t="str">
        <f t="shared" si="62"/>
        <v>13064</v>
      </c>
      <c r="F1001" t="str">
        <f t="shared" si="63"/>
        <v>Tepetitlán</v>
      </c>
      <c r="G1001" t="s">
        <v>19</v>
      </c>
      <c r="H1001">
        <v>105</v>
      </c>
      <c r="I1001">
        <v>175</v>
      </c>
      <c r="J1001">
        <v>9.7439999999999998</v>
      </c>
      <c r="K1001">
        <v>2.9489999999999998</v>
      </c>
      <c r="L1001">
        <v>1.042</v>
      </c>
      <c r="M1001">
        <v>9.6829999999999998</v>
      </c>
      <c r="N1001">
        <v>16.911999999999999</v>
      </c>
    </row>
    <row r="1002" spans="1:14" x14ac:dyDescent="0.25">
      <c r="A1002" t="s">
        <v>473</v>
      </c>
      <c r="B1002" t="s">
        <v>537</v>
      </c>
      <c r="C1002" t="str">
        <f t="shared" si="60"/>
        <v>13</v>
      </c>
      <c r="D1002" t="str">
        <f t="shared" si="61"/>
        <v>064</v>
      </c>
      <c r="E1002" t="str">
        <f t="shared" si="62"/>
        <v>13064</v>
      </c>
      <c r="F1002" t="str">
        <f t="shared" si="63"/>
        <v>Tepetitlán</v>
      </c>
      <c r="G1002" t="s">
        <v>16</v>
      </c>
      <c r="H1002">
        <v>12</v>
      </c>
      <c r="I1002">
        <v>17</v>
      </c>
      <c r="J1002">
        <v>1.454</v>
      </c>
      <c r="K1002">
        <v>0.158</v>
      </c>
      <c r="L1002">
        <v>1.0999999999999999E-2</v>
      </c>
      <c r="M1002">
        <v>0.33700000000000002</v>
      </c>
      <c r="N1002">
        <v>1.4510000000000001</v>
      </c>
    </row>
    <row r="1003" spans="1:14" hidden="1" x14ac:dyDescent="0.25">
      <c r="A1003" t="s">
        <v>473</v>
      </c>
      <c r="B1003" t="s">
        <v>538</v>
      </c>
      <c r="C1003" t="str">
        <f t="shared" si="60"/>
        <v>13</v>
      </c>
      <c r="D1003" t="str">
        <f t="shared" si="61"/>
        <v>065</v>
      </c>
      <c r="E1003" t="str">
        <f t="shared" si="62"/>
        <v>13065</v>
      </c>
      <c r="F1003" t="str">
        <f t="shared" si="63"/>
        <v>Tetepango</v>
      </c>
      <c r="G1003" t="s">
        <v>19</v>
      </c>
      <c r="H1003">
        <v>425</v>
      </c>
      <c r="I1003">
        <v>705</v>
      </c>
      <c r="J1003">
        <v>59.473999999999997</v>
      </c>
      <c r="K1003">
        <v>38.561</v>
      </c>
      <c r="L1003">
        <v>7.1070000000000002</v>
      </c>
      <c r="M1003">
        <v>29.375</v>
      </c>
      <c r="N1003">
        <v>109.014</v>
      </c>
    </row>
    <row r="1004" spans="1:14" x14ac:dyDescent="0.25">
      <c r="A1004" t="s">
        <v>473</v>
      </c>
      <c r="B1004" t="s">
        <v>538</v>
      </c>
      <c r="C1004" t="str">
        <f t="shared" si="60"/>
        <v>13</v>
      </c>
      <c r="D1004" t="str">
        <f t="shared" si="61"/>
        <v>065</v>
      </c>
      <c r="E1004" t="str">
        <f t="shared" si="62"/>
        <v>13065</v>
      </c>
      <c r="F1004" t="str">
        <f t="shared" si="63"/>
        <v>Tetepango</v>
      </c>
      <c r="G1004" t="s">
        <v>16</v>
      </c>
      <c r="H1004">
        <v>57</v>
      </c>
      <c r="I1004">
        <v>124</v>
      </c>
      <c r="J1004">
        <v>15.749000000000001</v>
      </c>
      <c r="K1004">
        <v>7.4320000000000004</v>
      </c>
      <c r="L1004">
        <v>1.71</v>
      </c>
      <c r="M1004">
        <v>7.6749999999999998</v>
      </c>
      <c r="N1004">
        <v>14.23</v>
      </c>
    </row>
    <row r="1005" spans="1:14" hidden="1" x14ac:dyDescent="0.25">
      <c r="A1005" t="s">
        <v>473</v>
      </c>
      <c r="B1005" t="s">
        <v>539</v>
      </c>
      <c r="C1005" t="str">
        <f t="shared" si="60"/>
        <v>13</v>
      </c>
      <c r="D1005" t="str">
        <f t="shared" si="61"/>
        <v>066</v>
      </c>
      <c r="E1005" t="str">
        <f t="shared" si="62"/>
        <v>13066</v>
      </c>
      <c r="F1005" t="str">
        <f t="shared" si="63"/>
        <v>Villa de Tezontepec</v>
      </c>
      <c r="G1005" t="s">
        <v>19</v>
      </c>
      <c r="H1005">
        <v>560</v>
      </c>
      <c r="I1005">
        <v>1397</v>
      </c>
      <c r="J1005">
        <v>278.21600000000001</v>
      </c>
      <c r="K1005">
        <v>136.30500000000001</v>
      </c>
      <c r="L1005">
        <v>1.2450000000000001</v>
      </c>
      <c r="M1005">
        <v>254.27500000000001</v>
      </c>
      <c r="N1005">
        <v>335.517</v>
      </c>
    </row>
    <row r="1006" spans="1:14" x14ac:dyDescent="0.25">
      <c r="A1006" t="s">
        <v>473</v>
      </c>
      <c r="B1006" t="s">
        <v>539</v>
      </c>
      <c r="C1006" t="str">
        <f t="shared" si="60"/>
        <v>13</v>
      </c>
      <c r="D1006" t="str">
        <f t="shared" si="61"/>
        <v>066</v>
      </c>
      <c r="E1006" t="str">
        <f t="shared" si="62"/>
        <v>13066</v>
      </c>
      <c r="F1006" t="str">
        <f t="shared" si="63"/>
        <v>Villa de Tezontepec</v>
      </c>
      <c r="G1006" t="s">
        <v>16</v>
      </c>
      <c r="H1006">
        <v>62</v>
      </c>
      <c r="I1006">
        <v>455</v>
      </c>
      <c r="J1006">
        <v>217.69399999999999</v>
      </c>
      <c r="K1006">
        <v>102.86499999999999</v>
      </c>
      <c r="L1006">
        <v>0.45800000000000002</v>
      </c>
      <c r="M1006">
        <v>199.672</v>
      </c>
      <c r="N1006">
        <v>204.37700000000001</v>
      </c>
    </row>
    <row r="1007" spans="1:14" hidden="1" x14ac:dyDescent="0.25">
      <c r="A1007" t="s">
        <v>473</v>
      </c>
      <c r="B1007" t="s">
        <v>540</v>
      </c>
      <c r="C1007" t="str">
        <f t="shared" si="60"/>
        <v>13</v>
      </c>
      <c r="D1007" t="str">
        <f t="shared" si="61"/>
        <v>067</v>
      </c>
      <c r="E1007" t="str">
        <f t="shared" si="62"/>
        <v>13067</v>
      </c>
      <c r="F1007" t="str">
        <f t="shared" si="63"/>
        <v>Tezontepec de Aldama</v>
      </c>
      <c r="G1007" t="s">
        <v>19</v>
      </c>
      <c r="H1007">
        <v>1999</v>
      </c>
      <c r="I1007">
        <v>3761</v>
      </c>
      <c r="J1007">
        <v>270.08600000000001</v>
      </c>
      <c r="K1007">
        <v>157.499</v>
      </c>
      <c r="L1007">
        <v>4.9180000000000001</v>
      </c>
      <c r="M1007">
        <v>167.29599999999999</v>
      </c>
      <c r="N1007">
        <v>637.05499999999995</v>
      </c>
    </row>
    <row r="1008" spans="1:14" x14ac:dyDescent="0.25">
      <c r="A1008" t="s">
        <v>473</v>
      </c>
      <c r="B1008" t="s">
        <v>540</v>
      </c>
      <c r="C1008" t="str">
        <f t="shared" si="60"/>
        <v>13</v>
      </c>
      <c r="D1008" t="str">
        <f t="shared" si="61"/>
        <v>067</v>
      </c>
      <c r="E1008" t="str">
        <f t="shared" si="62"/>
        <v>13067</v>
      </c>
      <c r="F1008" t="str">
        <f t="shared" si="63"/>
        <v>Tezontepec de Aldama</v>
      </c>
      <c r="G1008" t="s">
        <v>16</v>
      </c>
      <c r="H1008">
        <v>259</v>
      </c>
      <c r="I1008">
        <v>474</v>
      </c>
      <c r="J1008">
        <v>42.953000000000003</v>
      </c>
      <c r="K1008">
        <v>18.524000000000001</v>
      </c>
      <c r="L1008">
        <v>0.25800000000000001</v>
      </c>
      <c r="M1008">
        <v>10.723000000000001</v>
      </c>
      <c r="N1008">
        <v>42.505000000000003</v>
      </c>
    </row>
    <row r="1009" spans="1:14" hidden="1" x14ac:dyDescent="0.25">
      <c r="A1009" t="s">
        <v>473</v>
      </c>
      <c r="B1009" t="s">
        <v>541</v>
      </c>
      <c r="C1009" t="str">
        <f t="shared" si="60"/>
        <v>13</v>
      </c>
      <c r="D1009" t="str">
        <f t="shared" si="61"/>
        <v>068</v>
      </c>
      <c r="E1009" t="str">
        <f t="shared" si="62"/>
        <v>13068</v>
      </c>
      <c r="F1009" t="str">
        <f t="shared" si="63"/>
        <v>Tianguistengo</v>
      </c>
      <c r="G1009" t="s">
        <v>19</v>
      </c>
      <c r="H1009">
        <v>89</v>
      </c>
      <c r="I1009">
        <v>158</v>
      </c>
      <c r="J1009">
        <v>9.25</v>
      </c>
      <c r="K1009">
        <v>4.524</v>
      </c>
      <c r="L1009">
        <v>0.35799999999999998</v>
      </c>
      <c r="M1009">
        <v>5.2450000000000001</v>
      </c>
      <c r="N1009">
        <v>14.053000000000001</v>
      </c>
    </row>
    <row r="1010" spans="1:14" x14ac:dyDescent="0.25">
      <c r="A1010" t="s">
        <v>473</v>
      </c>
      <c r="B1010" t="s">
        <v>541</v>
      </c>
      <c r="C1010" t="str">
        <f t="shared" si="60"/>
        <v>13</v>
      </c>
      <c r="D1010" t="str">
        <f t="shared" si="61"/>
        <v>068</v>
      </c>
      <c r="E1010" t="str">
        <f t="shared" si="62"/>
        <v>13068</v>
      </c>
      <c r="F1010" t="str">
        <f t="shared" si="63"/>
        <v>Tianguistengo</v>
      </c>
      <c r="G1010" t="s">
        <v>16</v>
      </c>
      <c r="H1010">
        <v>13</v>
      </c>
      <c r="I1010">
        <v>27</v>
      </c>
      <c r="J1010">
        <v>2.544</v>
      </c>
      <c r="K1010">
        <v>0.78800000000000003</v>
      </c>
      <c r="L1010">
        <v>0</v>
      </c>
      <c r="M1010">
        <v>1.1459999999999999</v>
      </c>
      <c r="N1010">
        <v>2.5470000000000002</v>
      </c>
    </row>
    <row r="1011" spans="1:14" hidden="1" x14ac:dyDescent="0.25">
      <c r="A1011" t="s">
        <v>473</v>
      </c>
      <c r="B1011" t="s">
        <v>542</v>
      </c>
      <c r="C1011" t="str">
        <f t="shared" si="60"/>
        <v>13</v>
      </c>
      <c r="D1011" t="str">
        <f t="shared" si="61"/>
        <v>069</v>
      </c>
      <c r="E1011" t="str">
        <f t="shared" si="62"/>
        <v>13069</v>
      </c>
      <c r="F1011" t="str">
        <f t="shared" si="63"/>
        <v>Tizayuca</v>
      </c>
      <c r="G1011" t="s">
        <v>19</v>
      </c>
      <c r="H1011">
        <v>4220</v>
      </c>
      <c r="I1011">
        <v>25315</v>
      </c>
      <c r="J1011">
        <v>15637.492</v>
      </c>
      <c r="K1011">
        <v>3753.8989999999999</v>
      </c>
      <c r="L1011">
        <v>253.34</v>
      </c>
      <c r="M1011">
        <v>4728.2219999999998</v>
      </c>
      <c r="N1011">
        <v>19562.442999999999</v>
      </c>
    </row>
    <row r="1012" spans="1:14" x14ac:dyDescent="0.25">
      <c r="A1012" t="s">
        <v>473</v>
      </c>
      <c r="B1012" t="s">
        <v>542</v>
      </c>
      <c r="C1012" t="str">
        <f t="shared" si="60"/>
        <v>13</v>
      </c>
      <c r="D1012" t="str">
        <f t="shared" si="61"/>
        <v>069</v>
      </c>
      <c r="E1012" t="str">
        <f t="shared" si="62"/>
        <v>13069</v>
      </c>
      <c r="F1012" t="str">
        <f t="shared" si="63"/>
        <v>Tizayuca</v>
      </c>
      <c r="G1012" t="s">
        <v>16</v>
      </c>
      <c r="H1012">
        <v>464</v>
      </c>
      <c r="I1012">
        <v>11596</v>
      </c>
      <c r="J1012">
        <v>12361.691000000001</v>
      </c>
      <c r="K1012">
        <v>2355.933</v>
      </c>
      <c r="L1012">
        <v>108.352</v>
      </c>
      <c r="M1012">
        <v>3529.0889999999999</v>
      </c>
      <c r="N1012">
        <v>13656.61</v>
      </c>
    </row>
    <row r="1013" spans="1:14" hidden="1" x14ac:dyDescent="0.25">
      <c r="A1013" t="s">
        <v>473</v>
      </c>
      <c r="B1013" t="s">
        <v>543</v>
      </c>
      <c r="C1013" t="str">
        <f t="shared" si="60"/>
        <v>13</v>
      </c>
      <c r="D1013" t="str">
        <f t="shared" si="61"/>
        <v>070</v>
      </c>
      <c r="E1013" t="str">
        <f t="shared" si="62"/>
        <v>13070</v>
      </c>
      <c r="F1013" t="str">
        <f t="shared" si="63"/>
        <v>Tlahuelilpan</v>
      </c>
      <c r="G1013" t="s">
        <v>19</v>
      </c>
      <c r="H1013">
        <v>985</v>
      </c>
      <c r="I1013">
        <v>2406</v>
      </c>
      <c r="J1013">
        <v>231.65299999999999</v>
      </c>
      <c r="K1013">
        <v>156.578</v>
      </c>
      <c r="L1013">
        <v>12.15</v>
      </c>
      <c r="M1013">
        <v>169.10900000000001</v>
      </c>
      <c r="N1013">
        <v>515.24099999999999</v>
      </c>
    </row>
    <row r="1014" spans="1:14" x14ac:dyDescent="0.25">
      <c r="A1014" t="s">
        <v>473</v>
      </c>
      <c r="B1014" t="s">
        <v>543</v>
      </c>
      <c r="C1014" t="str">
        <f t="shared" si="60"/>
        <v>13</v>
      </c>
      <c r="D1014" t="str">
        <f t="shared" si="61"/>
        <v>070</v>
      </c>
      <c r="E1014" t="str">
        <f t="shared" si="62"/>
        <v>13070</v>
      </c>
      <c r="F1014" t="str">
        <f t="shared" si="63"/>
        <v>Tlahuelilpan</v>
      </c>
      <c r="G1014" t="s">
        <v>16</v>
      </c>
      <c r="H1014">
        <v>108</v>
      </c>
      <c r="I1014">
        <v>333</v>
      </c>
      <c r="J1014">
        <v>51.881999999999998</v>
      </c>
      <c r="K1014">
        <v>30.169</v>
      </c>
      <c r="L1014">
        <v>0.39300000000000002</v>
      </c>
      <c r="M1014">
        <v>48.759</v>
      </c>
      <c r="N1014">
        <v>50.633000000000003</v>
      </c>
    </row>
    <row r="1015" spans="1:14" hidden="1" x14ac:dyDescent="0.25">
      <c r="A1015" t="s">
        <v>473</v>
      </c>
      <c r="B1015" t="s">
        <v>544</v>
      </c>
      <c r="C1015" t="str">
        <f t="shared" si="60"/>
        <v>13</v>
      </c>
      <c r="D1015" t="str">
        <f t="shared" si="61"/>
        <v>071</v>
      </c>
      <c r="E1015" t="str">
        <f t="shared" si="62"/>
        <v>13071</v>
      </c>
      <c r="F1015" t="str">
        <f t="shared" si="63"/>
        <v>Tlahuiltepa</v>
      </c>
      <c r="G1015" t="s">
        <v>19</v>
      </c>
      <c r="H1015">
        <v>40</v>
      </c>
      <c r="I1015">
        <v>64</v>
      </c>
      <c r="J1015">
        <v>1.696</v>
      </c>
      <c r="K1015">
        <v>0.69499999999999995</v>
      </c>
      <c r="L1015">
        <v>0</v>
      </c>
      <c r="M1015">
        <v>4.593</v>
      </c>
      <c r="N1015">
        <v>3.87</v>
      </c>
    </row>
    <row r="1016" spans="1:14" x14ac:dyDescent="0.25">
      <c r="A1016" t="s">
        <v>473</v>
      </c>
      <c r="B1016" t="s">
        <v>544</v>
      </c>
      <c r="C1016" t="str">
        <f t="shared" si="60"/>
        <v>13</v>
      </c>
      <c r="D1016" t="str">
        <f t="shared" si="61"/>
        <v>071</v>
      </c>
      <c r="E1016" t="str">
        <f t="shared" si="62"/>
        <v>13071</v>
      </c>
      <c r="F1016" t="str">
        <f t="shared" si="63"/>
        <v>Tlahuiltepa</v>
      </c>
      <c r="G1016" t="s">
        <v>16</v>
      </c>
      <c r="H1016">
        <v>3</v>
      </c>
      <c r="I1016">
        <v>4</v>
      </c>
      <c r="J1016">
        <v>0.23799999999999999</v>
      </c>
      <c r="K1016">
        <v>7.0999999999999994E-2</v>
      </c>
      <c r="L1016">
        <v>0</v>
      </c>
      <c r="M1016">
        <v>0.16200000000000001</v>
      </c>
      <c r="N1016">
        <v>0.23799999999999999</v>
      </c>
    </row>
    <row r="1017" spans="1:14" hidden="1" x14ac:dyDescent="0.25">
      <c r="A1017" t="s">
        <v>473</v>
      </c>
      <c r="B1017" t="s">
        <v>545</v>
      </c>
      <c r="C1017" t="str">
        <f t="shared" si="60"/>
        <v>13</v>
      </c>
      <c r="D1017" t="str">
        <f t="shared" si="61"/>
        <v>072</v>
      </c>
      <c r="E1017" t="str">
        <f t="shared" si="62"/>
        <v>13072</v>
      </c>
      <c r="F1017" t="str">
        <f t="shared" si="63"/>
        <v>Tlanalapa</v>
      </c>
      <c r="G1017" t="s">
        <v>19</v>
      </c>
      <c r="H1017">
        <v>349</v>
      </c>
      <c r="I1017">
        <v>931</v>
      </c>
      <c r="J1017">
        <v>205.83</v>
      </c>
      <c r="K1017">
        <v>77.525999999999996</v>
      </c>
      <c r="L1017">
        <v>5.7060000000000004</v>
      </c>
      <c r="M1017">
        <v>73.23</v>
      </c>
      <c r="N1017">
        <v>252.89099999999999</v>
      </c>
    </row>
    <row r="1018" spans="1:14" x14ac:dyDescent="0.25">
      <c r="A1018" t="s">
        <v>473</v>
      </c>
      <c r="B1018" t="s">
        <v>545</v>
      </c>
      <c r="C1018" t="str">
        <f t="shared" si="60"/>
        <v>13</v>
      </c>
      <c r="D1018" t="str">
        <f t="shared" si="61"/>
        <v>072</v>
      </c>
      <c r="E1018" t="str">
        <f t="shared" si="62"/>
        <v>13072</v>
      </c>
      <c r="F1018" t="str">
        <f t="shared" si="63"/>
        <v>Tlanalapa</v>
      </c>
      <c r="G1018" t="s">
        <v>16</v>
      </c>
      <c r="H1018">
        <v>48</v>
      </c>
      <c r="I1018">
        <v>352</v>
      </c>
      <c r="J1018">
        <v>132.357</v>
      </c>
      <c r="K1018">
        <v>35.106000000000002</v>
      </c>
      <c r="L1018">
        <v>2.3559999999999999</v>
      </c>
      <c r="M1018">
        <v>28.902999999999999</v>
      </c>
      <c r="N1018">
        <v>148.626</v>
      </c>
    </row>
    <row r="1019" spans="1:14" hidden="1" x14ac:dyDescent="0.25">
      <c r="A1019" t="s">
        <v>473</v>
      </c>
      <c r="B1019" t="s">
        <v>546</v>
      </c>
      <c r="C1019" t="str">
        <f t="shared" si="60"/>
        <v>13</v>
      </c>
      <c r="D1019" t="str">
        <f t="shared" si="61"/>
        <v>073</v>
      </c>
      <c r="E1019" t="str">
        <f t="shared" si="62"/>
        <v>13073</v>
      </c>
      <c r="F1019" t="str">
        <f t="shared" si="63"/>
        <v>Tlanchinol</v>
      </c>
      <c r="G1019" t="s">
        <v>19</v>
      </c>
      <c r="H1019">
        <v>378</v>
      </c>
      <c r="I1019">
        <v>1065</v>
      </c>
      <c r="J1019">
        <v>112.252</v>
      </c>
      <c r="K1019">
        <v>64.093999999999994</v>
      </c>
      <c r="L1019">
        <v>1.151</v>
      </c>
      <c r="M1019">
        <v>90.587999999999994</v>
      </c>
      <c r="N1019">
        <v>237.96299999999999</v>
      </c>
    </row>
    <row r="1020" spans="1:14" x14ac:dyDescent="0.25">
      <c r="A1020" t="s">
        <v>473</v>
      </c>
      <c r="B1020" t="s">
        <v>546</v>
      </c>
      <c r="C1020" t="str">
        <f t="shared" si="60"/>
        <v>13</v>
      </c>
      <c r="D1020" t="str">
        <f t="shared" si="61"/>
        <v>073</v>
      </c>
      <c r="E1020" t="str">
        <f t="shared" si="62"/>
        <v>13073</v>
      </c>
      <c r="F1020" t="str">
        <f t="shared" si="63"/>
        <v>Tlanchinol</v>
      </c>
      <c r="G1020" t="s">
        <v>16</v>
      </c>
      <c r="H1020">
        <v>54</v>
      </c>
      <c r="I1020">
        <v>77</v>
      </c>
      <c r="J1020">
        <v>7.6139999999999999</v>
      </c>
      <c r="K1020">
        <v>4.3869999999999996</v>
      </c>
      <c r="L1020">
        <v>2.4E-2</v>
      </c>
      <c r="M1020">
        <v>2.6669999999999998</v>
      </c>
      <c r="N1020">
        <v>7.53</v>
      </c>
    </row>
    <row r="1021" spans="1:14" hidden="1" x14ac:dyDescent="0.25">
      <c r="A1021" t="s">
        <v>473</v>
      </c>
      <c r="B1021" t="s">
        <v>547</v>
      </c>
      <c r="C1021" t="str">
        <f t="shared" si="60"/>
        <v>13</v>
      </c>
      <c r="D1021" t="str">
        <f t="shared" si="61"/>
        <v>074</v>
      </c>
      <c r="E1021" t="str">
        <f t="shared" si="62"/>
        <v>13074</v>
      </c>
      <c r="F1021" t="str">
        <f t="shared" si="63"/>
        <v>Tlaxcoapan</v>
      </c>
      <c r="G1021" t="s">
        <v>19</v>
      </c>
      <c r="H1021">
        <v>1714</v>
      </c>
      <c r="I1021">
        <v>3623</v>
      </c>
      <c r="J1021">
        <v>383.202</v>
      </c>
      <c r="K1021">
        <v>230.16300000000001</v>
      </c>
      <c r="L1021">
        <v>6.4219999999999997</v>
      </c>
      <c r="M1021">
        <v>160.602</v>
      </c>
      <c r="N1021">
        <v>864.94399999999996</v>
      </c>
    </row>
    <row r="1022" spans="1:14" x14ac:dyDescent="0.25">
      <c r="A1022" t="s">
        <v>473</v>
      </c>
      <c r="B1022" t="s">
        <v>547</v>
      </c>
      <c r="C1022" t="str">
        <f t="shared" si="60"/>
        <v>13</v>
      </c>
      <c r="D1022" t="str">
        <f t="shared" si="61"/>
        <v>074</v>
      </c>
      <c r="E1022" t="str">
        <f t="shared" si="62"/>
        <v>13074</v>
      </c>
      <c r="F1022" t="str">
        <f t="shared" si="63"/>
        <v>Tlaxcoapan</v>
      </c>
      <c r="G1022" t="s">
        <v>16</v>
      </c>
      <c r="H1022">
        <v>274</v>
      </c>
      <c r="I1022">
        <v>788</v>
      </c>
      <c r="J1022">
        <v>125.97199999999999</v>
      </c>
      <c r="K1022">
        <v>55.488999999999997</v>
      </c>
      <c r="L1022">
        <v>0.67900000000000005</v>
      </c>
      <c r="M1022">
        <v>37.180999999999997</v>
      </c>
      <c r="N1022">
        <v>125.839</v>
      </c>
    </row>
    <row r="1023" spans="1:14" hidden="1" x14ac:dyDescent="0.25">
      <c r="A1023" t="s">
        <v>473</v>
      </c>
      <c r="B1023" t="s">
        <v>548</v>
      </c>
      <c r="C1023" t="str">
        <f t="shared" si="60"/>
        <v>13</v>
      </c>
      <c r="D1023" t="str">
        <f t="shared" si="61"/>
        <v>075</v>
      </c>
      <c r="E1023" t="str">
        <f t="shared" si="62"/>
        <v>13075</v>
      </c>
      <c r="F1023" t="str">
        <f t="shared" si="63"/>
        <v>Tolcayuca</v>
      </c>
      <c r="G1023" t="s">
        <v>19</v>
      </c>
      <c r="H1023">
        <v>612</v>
      </c>
      <c r="I1023">
        <v>1474</v>
      </c>
      <c r="J1023">
        <v>227.804</v>
      </c>
      <c r="K1023">
        <v>61.685000000000002</v>
      </c>
      <c r="L1023">
        <v>1.036</v>
      </c>
      <c r="M1023">
        <v>96.802000000000007</v>
      </c>
      <c r="N1023">
        <v>297.09199999999998</v>
      </c>
    </row>
    <row r="1024" spans="1:14" x14ac:dyDescent="0.25">
      <c r="A1024" t="s">
        <v>473</v>
      </c>
      <c r="B1024" t="s">
        <v>548</v>
      </c>
      <c r="C1024" t="str">
        <f t="shared" si="60"/>
        <v>13</v>
      </c>
      <c r="D1024" t="str">
        <f t="shared" si="61"/>
        <v>075</v>
      </c>
      <c r="E1024" t="str">
        <f t="shared" si="62"/>
        <v>13075</v>
      </c>
      <c r="F1024" t="str">
        <f t="shared" si="63"/>
        <v>Tolcayuca</v>
      </c>
      <c r="G1024" t="s">
        <v>16</v>
      </c>
      <c r="H1024">
        <v>86</v>
      </c>
      <c r="I1024">
        <v>385</v>
      </c>
      <c r="J1024">
        <v>146.65700000000001</v>
      </c>
      <c r="K1024">
        <v>20.744</v>
      </c>
      <c r="L1024">
        <v>0.873</v>
      </c>
      <c r="M1024">
        <v>37.332000000000001</v>
      </c>
      <c r="N1024">
        <v>148.261</v>
      </c>
    </row>
    <row r="1025" spans="1:14" hidden="1" x14ac:dyDescent="0.25">
      <c r="A1025" t="s">
        <v>473</v>
      </c>
      <c r="B1025" t="s">
        <v>549</v>
      </c>
      <c r="C1025" t="str">
        <f t="shared" si="60"/>
        <v>13</v>
      </c>
      <c r="D1025" t="str">
        <f t="shared" si="61"/>
        <v>076</v>
      </c>
      <c r="E1025" t="str">
        <f t="shared" si="62"/>
        <v>13076</v>
      </c>
      <c r="F1025" t="str">
        <f t="shared" si="63"/>
        <v>Tula de Allende</v>
      </c>
      <c r="G1025" t="s">
        <v>19</v>
      </c>
      <c r="H1025">
        <v>4872</v>
      </c>
      <c r="I1025">
        <v>22668</v>
      </c>
      <c r="J1025">
        <v>10638.991</v>
      </c>
      <c r="K1025">
        <v>4224.5749999999998</v>
      </c>
      <c r="L1025">
        <v>279.52300000000002</v>
      </c>
      <c r="M1025">
        <v>22691.866000000002</v>
      </c>
      <c r="N1025">
        <v>15492.06</v>
      </c>
    </row>
    <row r="1026" spans="1:14" x14ac:dyDescent="0.25">
      <c r="A1026" t="s">
        <v>473</v>
      </c>
      <c r="B1026" t="s">
        <v>549</v>
      </c>
      <c r="C1026" t="str">
        <f t="shared" si="60"/>
        <v>13</v>
      </c>
      <c r="D1026" t="str">
        <f t="shared" si="61"/>
        <v>076</v>
      </c>
      <c r="E1026" t="str">
        <f t="shared" si="62"/>
        <v>13076</v>
      </c>
      <c r="F1026" t="str">
        <f t="shared" si="63"/>
        <v>Tula de Allende</v>
      </c>
      <c r="G1026" t="s">
        <v>16</v>
      </c>
      <c r="H1026">
        <v>443</v>
      </c>
      <c r="I1026">
        <v>3080</v>
      </c>
      <c r="J1026">
        <v>4899.9269999999997</v>
      </c>
      <c r="K1026">
        <v>1424.144</v>
      </c>
      <c r="L1026">
        <v>51.334000000000003</v>
      </c>
      <c r="M1026">
        <v>19563.236000000001</v>
      </c>
      <c r="N1026">
        <v>4892.165</v>
      </c>
    </row>
    <row r="1027" spans="1:14" hidden="1" x14ac:dyDescent="0.25">
      <c r="A1027" t="s">
        <v>473</v>
      </c>
      <c r="B1027" t="s">
        <v>550</v>
      </c>
      <c r="C1027" t="str">
        <f t="shared" ref="C1027:C1090" si="64">MID(A1027,1,2)</f>
        <v>13</v>
      </c>
      <c r="D1027" t="str">
        <f t="shared" ref="D1027:D1090" si="65">MID(B1027,1,3)</f>
        <v>077</v>
      </c>
      <c r="E1027" t="str">
        <f t="shared" ref="E1027:E1090" si="66">CONCATENATE(C1027,D1027)</f>
        <v>13077</v>
      </c>
      <c r="F1027" t="str">
        <f t="shared" ref="F1027:F1090" si="67">MID(B1027,5,40)</f>
        <v>Tulancingo de Bravo</v>
      </c>
      <c r="G1027" t="s">
        <v>19</v>
      </c>
      <c r="H1027">
        <v>8881</v>
      </c>
      <c r="I1027">
        <v>29041</v>
      </c>
      <c r="J1027">
        <v>5112.1450000000004</v>
      </c>
      <c r="K1027">
        <v>2671.4560000000001</v>
      </c>
      <c r="L1027">
        <v>117.443</v>
      </c>
      <c r="M1027">
        <v>3886.665</v>
      </c>
      <c r="N1027">
        <v>11602.128000000001</v>
      </c>
    </row>
    <row r="1028" spans="1:14" x14ac:dyDescent="0.25">
      <c r="A1028" t="s">
        <v>473</v>
      </c>
      <c r="B1028" t="s">
        <v>550</v>
      </c>
      <c r="C1028" t="str">
        <f t="shared" si="64"/>
        <v>13</v>
      </c>
      <c r="D1028" t="str">
        <f t="shared" si="65"/>
        <v>077</v>
      </c>
      <c r="E1028" t="str">
        <f t="shared" si="66"/>
        <v>13077</v>
      </c>
      <c r="F1028" t="str">
        <f t="shared" si="67"/>
        <v>Tulancingo de Bravo</v>
      </c>
      <c r="G1028" t="s">
        <v>16</v>
      </c>
      <c r="H1028">
        <v>783</v>
      </c>
      <c r="I1028">
        <v>3813</v>
      </c>
      <c r="J1028">
        <v>1118.077</v>
      </c>
      <c r="K1028">
        <v>376.71899999999999</v>
      </c>
      <c r="L1028">
        <v>18.855</v>
      </c>
      <c r="M1028">
        <v>1836.5070000000001</v>
      </c>
      <c r="N1028">
        <v>1117.9190000000001</v>
      </c>
    </row>
    <row r="1029" spans="1:14" hidden="1" x14ac:dyDescent="0.25">
      <c r="A1029" t="s">
        <v>473</v>
      </c>
      <c r="B1029" t="s">
        <v>551</v>
      </c>
      <c r="C1029" t="str">
        <f t="shared" si="64"/>
        <v>13</v>
      </c>
      <c r="D1029" t="str">
        <f t="shared" si="65"/>
        <v>078</v>
      </c>
      <c r="E1029" t="str">
        <f t="shared" si="66"/>
        <v>13078</v>
      </c>
      <c r="F1029" t="str">
        <f t="shared" si="67"/>
        <v>Xochiatipan</v>
      </c>
      <c r="G1029" t="s">
        <v>19</v>
      </c>
      <c r="H1029">
        <v>154</v>
      </c>
      <c r="I1029">
        <v>393</v>
      </c>
      <c r="J1029">
        <v>11.477</v>
      </c>
      <c r="K1029">
        <v>4.7009999999999996</v>
      </c>
      <c r="L1029">
        <v>0.33200000000000002</v>
      </c>
      <c r="M1029">
        <v>19.256</v>
      </c>
      <c r="N1029">
        <v>21.663</v>
      </c>
    </row>
    <row r="1030" spans="1:14" x14ac:dyDescent="0.25">
      <c r="A1030" t="s">
        <v>473</v>
      </c>
      <c r="B1030" t="s">
        <v>551</v>
      </c>
      <c r="C1030" t="str">
        <f t="shared" si="64"/>
        <v>13</v>
      </c>
      <c r="D1030" t="str">
        <f t="shared" si="65"/>
        <v>078</v>
      </c>
      <c r="E1030" t="str">
        <f t="shared" si="66"/>
        <v>13078</v>
      </c>
      <c r="F1030" t="str">
        <f t="shared" si="67"/>
        <v>Xochiatipan</v>
      </c>
      <c r="G1030" t="s">
        <v>16</v>
      </c>
      <c r="H1030">
        <v>42</v>
      </c>
      <c r="I1030">
        <v>77</v>
      </c>
      <c r="J1030">
        <v>5.8310000000000004</v>
      </c>
      <c r="K1030">
        <v>2.194</v>
      </c>
      <c r="L1030">
        <v>2E-3</v>
      </c>
      <c r="M1030">
        <v>1.159</v>
      </c>
      <c r="N1030">
        <v>5.8220000000000001</v>
      </c>
    </row>
    <row r="1031" spans="1:14" hidden="1" x14ac:dyDescent="0.25">
      <c r="A1031" t="s">
        <v>473</v>
      </c>
      <c r="B1031" t="s">
        <v>552</v>
      </c>
      <c r="C1031" t="str">
        <f t="shared" si="64"/>
        <v>13</v>
      </c>
      <c r="D1031" t="str">
        <f t="shared" si="65"/>
        <v>079</v>
      </c>
      <c r="E1031" t="str">
        <f t="shared" si="66"/>
        <v>13079</v>
      </c>
      <c r="F1031" t="str">
        <f t="shared" si="67"/>
        <v>Xochicoatlán</v>
      </c>
      <c r="G1031" t="s">
        <v>19</v>
      </c>
      <c r="H1031">
        <v>49</v>
      </c>
      <c r="I1031">
        <v>246</v>
      </c>
      <c r="J1031">
        <v>127.209</v>
      </c>
      <c r="K1031">
        <v>57.764000000000003</v>
      </c>
      <c r="L1031">
        <v>0.58699999999999997</v>
      </c>
      <c r="M1031">
        <v>81.010000000000005</v>
      </c>
      <c r="N1031">
        <v>123.127</v>
      </c>
    </row>
    <row r="1032" spans="1:14" x14ac:dyDescent="0.25">
      <c r="A1032" t="s">
        <v>473</v>
      </c>
      <c r="B1032" t="s">
        <v>552</v>
      </c>
      <c r="C1032" t="str">
        <f t="shared" si="64"/>
        <v>13</v>
      </c>
      <c r="D1032" t="str">
        <f t="shared" si="65"/>
        <v>079</v>
      </c>
      <c r="E1032" t="str">
        <f t="shared" si="66"/>
        <v>13079</v>
      </c>
      <c r="F1032" t="str">
        <f t="shared" si="67"/>
        <v>Xochicoatlán</v>
      </c>
      <c r="G1032" t="s">
        <v>16</v>
      </c>
      <c r="H1032">
        <v>4</v>
      </c>
      <c r="I1032">
        <v>8</v>
      </c>
      <c r="J1032">
        <v>1.899</v>
      </c>
      <c r="K1032">
        <v>1.55</v>
      </c>
      <c r="L1032">
        <v>0.04</v>
      </c>
      <c r="M1032">
        <v>0.14199999999999999</v>
      </c>
      <c r="N1032">
        <v>1.8540000000000001</v>
      </c>
    </row>
    <row r="1033" spans="1:14" hidden="1" x14ac:dyDescent="0.25">
      <c r="A1033" t="s">
        <v>473</v>
      </c>
      <c r="B1033" t="s">
        <v>553</v>
      </c>
      <c r="C1033" t="str">
        <f t="shared" si="64"/>
        <v>13</v>
      </c>
      <c r="D1033" t="str">
        <f t="shared" si="65"/>
        <v>080</v>
      </c>
      <c r="E1033" t="str">
        <f t="shared" si="66"/>
        <v>13080</v>
      </c>
      <c r="F1033" t="str">
        <f t="shared" si="67"/>
        <v>Yahualica</v>
      </c>
      <c r="G1033" t="s">
        <v>19</v>
      </c>
      <c r="H1033">
        <v>335</v>
      </c>
      <c r="I1033">
        <v>632</v>
      </c>
      <c r="J1033">
        <v>7.1369999999999996</v>
      </c>
      <c r="K1033">
        <v>4.3680000000000003</v>
      </c>
      <c r="L1033">
        <v>6.8000000000000005E-2</v>
      </c>
      <c r="M1033">
        <v>11.510999999999999</v>
      </c>
      <c r="N1033">
        <v>14.250999999999999</v>
      </c>
    </row>
    <row r="1034" spans="1:14" x14ac:dyDescent="0.25">
      <c r="A1034" t="s">
        <v>473</v>
      </c>
      <c r="B1034" t="s">
        <v>553</v>
      </c>
      <c r="C1034" t="str">
        <f t="shared" si="64"/>
        <v>13</v>
      </c>
      <c r="D1034" t="str">
        <f t="shared" si="65"/>
        <v>080</v>
      </c>
      <c r="E1034" t="str">
        <f t="shared" si="66"/>
        <v>13080</v>
      </c>
      <c r="F1034" t="str">
        <f t="shared" si="67"/>
        <v>Yahualica</v>
      </c>
      <c r="G1034" t="s">
        <v>16</v>
      </c>
      <c r="H1034">
        <v>160</v>
      </c>
      <c r="I1034">
        <v>252</v>
      </c>
      <c r="J1034">
        <v>2.5249999999999999</v>
      </c>
      <c r="K1034">
        <v>1.4910000000000001</v>
      </c>
      <c r="L1034">
        <v>0</v>
      </c>
      <c r="M1034">
        <v>1.641</v>
      </c>
      <c r="N1034">
        <v>2.524</v>
      </c>
    </row>
    <row r="1035" spans="1:14" hidden="1" x14ac:dyDescent="0.25">
      <c r="A1035" t="s">
        <v>473</v>
      </c>
      <c r="B1035" t="s">
        <v>554</v>
      </c>
      <c r="C1035" t="str">
        <f t="shared" si="64"/>
        <v>13</v>
      </c>
      <c r="D1035" t="str">
        <f t="shared" si="65"/>
        <v>081</v>
      </c>
      <c r="E1035" t="str">
        <f t="shared" si="66"/>
        <v>13081</v>
      </c>
      <c r="F1035" t="str">
        <f t="shared" si="67"/>
        <v>Zacualtipán de Ángeles</v>
      </c>
      <c r="G1035" t="s">
        <v>19</v>
      </c>
      <c r="H1035">
        <v>1425</v>
      </c>
      <c r="I1035">
        <v>4866</v>
      </c>
      <c r="J1035">
        <v>754.32799999999997</v>
      </c>
      <c r="K1035">
        <v>369.43599999999998</v>
      </c>
      <c r="L1035">
        <v>3.5720000000000001</v>
      </c>
      <c r="M1035">
        <v>245.673</v>
      </c>
      <c r="N1035">
        <v>1238.652</v>
      </c>
    </row>
    <row r="1036" spans="1:14" x14ac:dyDescent="0.25">
      <c r="A1036" t="s">
        <v>473</v>
      </c>
      <c r="B1036" t="s">
        <v>554</v>
      </c>
      <c r="C1036" t="str">
        <f t="shared" si="64"/>
        <v>13</v>
      </c>
      <c r="D1036" t="str">
        <f t="shared" si="65"/>
        <v>081</v>
      </c>
      <c r="E1036" t="str">
        <f t="shared" si="66"/>
        <v>13081</v>
      </c>
      <c r="F1036" t="str">
        <f t="shared" si="67"/>
        <v>Zacualtipán de Ángeles</v>
      </c>
      <c r="G1036" t="s">
        <v>16</v>
      </c>
      <c r="H1036">
        <v>188</v>
      </c>
      <c r="I1036">
        <v>2419</v>
      </c>
      <c r="J1036">
        <v>459.69900000000001</v>
      </c>
      <c r="K1036">
        <v>180.435</v>
      </c>
      <c r="L1036">
        <v>1.427</v>
      </c>
      <c r="M1036">
        <v>127.154</v>
      </c>
      <c r="N1036">
        <v>474.14699999999999</v>
      </c>
    </row>
    <row r="1037" spans="1:14" hidden="1" x14ac:dyDescent="0.25">
      <c r="A1037" t="s">
        <v>473</v>
      </c>
      <c r="B1037" t="s">
        <v>555</v>
      </c>
      <c r="C1037" t="str">
        <f t="shared" si="64"/>
        <v>13</v>
      </c>
      <c r="D1037" t="str">
        <f t="shared" si="65"/>
        <v>082</v>
      </c>
      <c r="E1037" t="str">
        <f t="shared" si="66"/>
        <v>13082</v>
      </c>
      <c r="F1037" t="str">
        <f t="shared" si="67"/>
        <v>Zapotlán de Juárez</v>
      </c>
      <c r="G1037" t="s">
        <v>19</v>
      </c>
      <c r="H1037">
        <v>965</v>
      </c>
      <c r="I1037">
        <v>2227</v>
      </c>
      <c r="J1037">
        <v>283.71300000000002</v>
      </c>
      <c r="K1037">
        <v>135.846</v>
      </c>
      <c r="L1037">
        <v>12.284000000000001</v>
      </c>
      <c r="M1037">
        <v>168.67099999999999</v>
      </c>
      <c r="N1037">
        <v>397.50400000000002</v>
      </c>
    </row>
    <row r="1038" spans="1:14" x14ac:dyDescent="0.25">
      <c r="A1038" t="s">
        <v>473</v>
      </c>
      <c r="B1038" t="s">
        <v>555</v>
      </c>
      <c r="C1038" t="str">
        <f t="shared" si="64"/>
        <v>13</v>
      </c>
      <c r="D1038" t="str">
        <f t="shared" si="65"/>
        <v>082</v>
      </c>
      <c r="E1038" t="str">
        <f t="shared" si="66"/>
        <v>13082</v>
      </c>
      <c r="F1038" t="str">
        <f t="shared" si="67"/>
        <v>Zapotlán de Juárez</v>
      </c>
      <c r="G1038" t="s">
        <v>16</v>
      </c>
      <c r="H1038">
        <v>130</v>
      </c>
      <c r="I1038">
        <v>940</v>
      </c>
      <c r="J1038">
        <v>205.453</v>
      </c>
      <c r="K1038">
        <v>83.765000000000001</v>
      </c>
      <c r="L1038">
        <v>8.1050000000000004</v>
      </c>
      <c r="M1038">
        <v>115.916</v>
      </c>
      <c r="N1038">
        <v>203.75200000000001</v>
      </c>
    </row>
    <row r="1039" spans="1:14" hidden="1" x14ac:dyDescent="0.25">
      <c r="A1039" t="s">
        <v>473</v>
      </c>
      <c r="B1039" t="s">
        <v>556</v>
      </c>
      <c r="C1039" t="str">
        <f t="shared" si="64"/>
        <v>13</v>
      </c>
      <c r="D1039" t="str">
        <f t="shared" si="65"/>
        <v>083</v>
      </c>
      <c r="E1039" t="str">
        <f t="shared" si="66"/>
        <v>13083</v>
      </c>
      <c r="F1039" t="str">
        <f t="shared" si="67"/>
        <v>Zempoala</v>
      </c>
      <c r="G1039" t="s">
        <v>19</v>
      </c>
      <c r="H1039">
        <v>835</v>
      </c>
      <c r="I1039">
        <v>2064</v>
      </c>
      <c r="J1039">
        <v>389.64100000000002</v>
      </c>
      <c r="K1039">
        <v>169.69399999999999</v>
      </c>
      <c r="L1039">
        <v>13.374000000000001</v>
      </c>
      <c r="M1039">
        <v>220.83099999999999</v>
      </c>
      <c r="N1039">
        <v>958.27499999999998</v>
      </c>
    </row>
    <row r="1040" spans="1:14" x14ac:dyDescent="0.25">
      <c r="A1040" t="s">
        <v>473</v>
      </c>
      <c r="B1040" t="s">
        <v>556</v>
      </c>
      <c r="C1040" t="str">
        <f t="shared" si="64"/>
        <v>13</v>
      </c>
      <c r="D1040" t="str">
        <f t="shared" si="65"/>
        <v>083</v>
      </c>
      <c r="E1040" t="str">
        <f t="shared" si="66"/>
        <v>13083</v>
      </c>
      <c r="F1040" t="str">
        <f t="shared" si="67"/>
        <v>Zempoala</v>
      </c>
      <c r="G1040" t="s">
        <v>16</v>
      </c>
      <c r="H1040">
        <v>97</v>
      </c>
      <c r="I1040">
        <v>339</v>
      </c>
      <c r="J1040">
        <v>78.602999999999994</v>
      </c>
      <c r="K1040">
        <v>11.927</v>
      </c>
      <c r="L1040">
        <v>5.077</v>
      </c>
      <c r="M1040">
        <v>44.462000000000003</v>
      </c>
      <c r="N1040">
        <v>83.46</v>
      </c>
    </row>
    <row r="1041" spans="1:14" hidden="1" x14ac:dyDescent="0.25">
      <c r="A1041" t="s">
        <v>473</v>
      </c>
      <c r="B1041" t="s">
        <v>557</v>
      </c>
      <c r="C1041" t="str">
        <f t="shared" si="64"/>
        <v>13</v>
      </c>
      <c r="D1041" t="str">
        <f t="shared" si="65"/>
        <v>084</v>
      </c>
      <c r="E1041" t="str">
        <f t="shared" si="66"/>
        <v>13084</v>
      </c>
      <c r="F1041" t="str">
        <f t="shared" si="67"/>
        <v>Zimapán</v>
      </c>
      <c r="G1041" t="s">
        <v>19</v>
      </c>
      <c r="H1041">
        <v>1278</v>
      </c>
      <c r="I1041">
        <v>3787</v>
      </c>
      <c r="J1041">
        <v>691.59</v>
      </c>
      <c r="K1041">
        <v>236.21299999999999</v>
      </c>
      <c r="L1041">
        <v>6.3040000000000003</v>
      </c>
      <c r="M1041">
        <v>436.96600000000001</v>
      </c>
      <c r="N1041">
        <v>1085.665</v>
      </c>
    </row>
    <row r="1042" spans="1:14" x14ac:dyDescent="0.25">
      <c r="A1042" t="s">
        <v>473</v>
      </c>
      <c r="B1042" t="s">
        <v>557</v>
      </c>
      <c r="C1042" t="str">
        <f t="shared" si="64"/>
        <v>13</v>
      </c>
      <c r="D1042" t="str">
        <f t="shared" si="65"/>
        <v>084</v>
      </c>
      <c r="E1042" t="str">
        <f t="shared" si="66"/>
        <v>13084</v>
      </c>
      <c r="F1042" t="str">
        <f t="shared" si="67"/>
        <v>Zimapán</v>
      </c>
      <c r="G1042" t="s">
        <v>16</v>
      </c>
      <c r="H1042">
        <v>131</v>
      </c>
      <c r="I1042">
        <v>305</v>
      </c>
      <c r="J1042">
        <v>33.744999999999997</v>
      </c>
      <c r="K1042">
        <v>15.441000000000001</v>
      </c>
      <c r="L1042">
        <v>0.44900000000000001</v>
      </c>
      <c r="M1042">
        <v>10.273999999999999</v>
      </c>
      <c r="N1042">
        <v>33.543999999999997</v>
      </c>
    </row>
    <row r="1043" spans="1:14" hidden="1" x14ac:dyDescent="0.25">
      <c r="A1043" t="s">
        <v>558</v>
      </c>
      <c r="B1043" t="s">
        <v>559</v>
      </c>
      <c r="C1043" t="str">
        <f t="shared" si="64"/>
        <v>14</v>
      </c>
      <c r="D1043" t="str">
        <f t="shared" si="65"/>
        <v>001</v>
      </c>
      <c r="E1043" t="str">
        <f t="shared" si="66"/>
        <v>14001</v>
      </c>
      <c r="F1043" t="str">
        <f t="shared" si="67"/>
        <v>Acatic</v>
      </c>
      <c r="G1043" t="s">
        <v>19</v>
      </c>
      <c r="H1043">
        <v>857</v>
      </c>
      <c r="I1043">
        <v>2450</v>
      </c>
      <c r="J1043">
        <v>379.01</v>
      </c>
      <c r="K1043">
        <v>130.285</v>
      </c>
      <c r="L1043">
        <v>20.734000000000002</v>
      </c>
      <c r="M1043">
        <v>348.54300000000001</v>
      </c>
      <c r="N1043">
        <v>699.31399999999996</v>
      </c>
    </row>
    <row r="1044" spans="1:14" x14ac:dyDescent="0.25">
      <c r="A1044" t="s">
        <v>558</v>
      </c>
      <c r="B1044" t="s">
        <v>559</v>
      </c>
      <c r="C1044" t="str">
        <f t="shared" si="64"/>
        <v>14</v>
      </c>
      <c r="D1044" t="str">
        <f t="shared" si="65"/>
        <v>001</v>
      </c>
      <c r="E1044" t="str">
        <f t="shared" si="66"/>
        <v>14001</v>
      </c>
      <c r="F1044" t="str">
        <f t="shared" si="67"/>
        <v>Acatic</v>
      </c>
      <c r="G1044" t="s">
        <v>16</v>
      </c>
      <c r="H1044">
        <v>204</v>
      </c>
      <c r="I1044">
        <v>914</v>
      </c>
      <c r="J1044">
        <v>183.536</v>
      </c>
      <c r="K1044">
        <v>31.731000000000002</v>
      </c>
      <c r="L1044">
        <v>14.26</v>
      </c>
      <c r="M1044">
        <v>121.08</v>
      </c>
      <c r="N1044">
        <v>189.69</v>
      </c>
    </row>
    <row r="1045" spans="1:14" hidden="1" x14ac:dyDescent="0.25">
      <c r="A1045" t="s">
        <v>558</v>
      </c>
      <c r="B1045" t="s">
        <v>560</v>
      </c>
      <c r="C1045" t="str">
        <f t="shared" si="64"/>
        <v>14</v>
      </c>
      <c r="D1045" t="str">
        <f t="shared" si="65"/>
        <v>002</v>
      </c>
      <c r="E1045" t="str">
        <f t="shared" si="66"/>
        <v>14002</v>
      </c>
      <c r="F1045" t="str">
        <f t="shared" si="67"/>
        <v>Acatlán de Juárez</v>
      </c>
      <c r="G1045" t="s">
        <v>19</v>
      </c>
      <c r="H1045">
        <v>944</v>
      </c>
      <c r="I1045">
        <v>2753</v>
      </c>
      <c r="J1045">
        <v>1154.5329999999999</v>
      </c>
      <c r="K1045">
        <v>439.31</v>
      </c>
      <c r="L1045">
        <v>76.218999999999994</v>
      </c>
      <c r="M1045">
        <v>1501.6179999999999</v>
      </c>
      <c r="N1045">
        <v>1551.7619999999999</v>
      </c>
    </row>
    <row r="1046" spans="1:14" x14ac:dyDescent="0.25">
      <c r="A1046" t="s">
        <v>558</v>
      </c>
      <c r="B1046" t="s">
        <v>560</v>
      </c>
      <c r="C1046" t="str">
        <f t="shared" si="64"/>
        <v>14</v>
      </c>
      <c r="D1046" t="str">
        <f t="shared" si="65"/>
        <v>002</v>
      </c>
      <c r="E1046" t="str">
        <f t="shared" si="66"/>
        <v>14002</v>
      </c>
      <c r="F1046" t="str">
        <f t="shared" si="67"/>
        <v>Acatlán de Juárez</v>
      </c>
      <c r="G1046" t="s">
        <v>16</v>
      </c>
      <c r="H1046">
        <v>78</v>
      </c>
      <c r="I1046">
        <v>673</v>
      </c>
      <c r="J1046">
        <v>819.67899999999997</v>
      </c>
      <c r="K1046">
        <v>274.49700000000001</v>
      </c>
      <c r="L1046">
        <v>40.863999999999997</v>
      </c>
      <c r="M1046">
        <v>1139.1279999999999</v>
      </c>
      <c r="N1046">
        <v>812.68799999999999</v>
      </c>
    </row>
    <row r="1047" spans="1:14" hidden="1" x14ac:dyDescent="0.25">
      <c r="A1047" t="s">
        <v>558</v>
      </c>
      <c r="B1047" t="s">
        <v>561</v>
      </c>
      <c r="C1047" t="str">
        <f t="shared" si="64"/>
        <v>14</v>
      </c>
      <c r="D1047" t="str">
        <f t="shared" si="65"/>
        <v>003</v>
      </c>
      <c r="E1047" t="str">
        <f t="shared" si="66"/>
        <v>14003</v>
      </c>
      <c r="F1047" t="str">
        <f t="shared" si="67"/>
        <v>Ahualulco de Mercado</v>
      </c>
      <c r="G1047" t="s">
        <v>19</v>
      </c>
      <c r="H1047">
        <v>1005</v>
      </c>
      <c r="I1047">
        <v>2774</v>
      </c>
      <c r="J1047">
        <v>362.78500000000003</v>
      </c>
      <c r="K1047">
        <v>251.73400000000001</v>
      </c>
      <c r="L1047">
        <v>-21.161000000000001</v>
      </c>
      <c r="M1047">
        <v>347.31400000000002</v>
      </c>
      <c r="N1047">
        <v>623.61400000000003</v>
      </c>
    </row>
    <row r="1048" spans="1:14" x14ac:dyDescent="0.25">
      <c r="A1048" t="s">
        <v>558</v>
      </c>
      <c r="B1048" t="s">
        <v>561</v>
      </c>
      <c r="C1048" t="str">
        <f t="shared" si="64"/>
        <v>14</v>
      </c>
      <c r="D1048" t="str">
        <f t="shared" si="65"/>
        <v>003</v>
      </c>
      <c r="E1048" t="str">
        <f t="shared" si="66"/>
        <v>14003</v>
      </c>
      <c r="F1048" t="str">
        <f t="shared" si="67"/>
        <v>Ahualulco de Mercado</v>
      </c>
      <c r="G1048" t="s">
        <v>16</v>
      </c>
      <c r="H1048">
        <v>125</v>
      </c>
      <c r="I1048">
        <v>317</v>
      </c>
      <c r="J1048">
        <v>43.16</v>
      </c>
      <c r="K1048">
        <v>20.911999999999999</v>
      </c>
      <c r="L1048">
        <v>0.76700000000000002</v>
      </c>
      <c r="M1048">
        <v>32.503</v>
      </c>
      <c r="N1048">
        <v>43.613</v>
      </c>
    </row>
    <row r="1049" spans="1:14" hidden="1" x14ac:dyDescent="0.25">
      <c r="A1049" t="s">
        <v>558</v>
      </c>
      <c r="B1049" t="s">
        <v>562</v>
      </c>
      <c r="C1049" t="str">
        <f t="shared" si="64"/>
        <v>14</v>
      </c>
      <c r="D1049" t="str">
        <f t="shared" si="65"/>
        <v>004</v>
      </c>
      <c r="E1049" t="str">
        <f t="shared" si="66"/>
        <v>14004</v>
      </c>
      <c r="F1049" t="str">
        <f t="shared" si="67"/>
        <v>Amacueca</v>
      </c>
      <c r="G1049" t="s">
        <v>19</v>
      </c>
      <c r="H1049">
        <v>132</v>
      </c>
      <c r="I1049">
        <v>291</v>
      </c>
      <c r="J1049">
        <v>28.087</v>
      </c>
      <c r="K1049">
        <v>12.84</v>
      </c>
      <c r="L1049">
        <v>1.135</v>
      </c>
      <c r="M1049">
        <v>22.318999999999999</v>
      </c>
      <c r="N1049">
        <v>41.982999999999997</v>
      </c>
    </row>
    <row r="1050" spans="1:14" x14ac:dyDescent="0.25">
      <c r="A1050" t="s">
        <v>558</v>
      </c>
      <c r="B1050" t="s">
        <v>562</v>
      </c>
      <c r="C1050" t="str">
        <f t="shared" si="64"/>
        <v>14</v>
      </c>
      <c r="D1050" t="str">
        <f t="shared" si="65"/>
        <v>004</v>
      </c>
      <c r="E1050" t="str">
        <f t="shared" si="66"/>
        <v>14004</v>
      </c>
      <c r="F1050" t="str">
        <f t="shared" si="67"/>
        <v>Amacueca</v>
      </c>
      <c r="G1050" t="s">
        <v>16</v>
      </c>
      <c r="H1050">
        <v>17</v>
      </c>
      <c r="I1050">
        <v>39</v>
      </c>
      <c r="J1050">
        <v>3.89</v>
      </c>
      <c r="K1050">
        <v>1.5069999999999999</v>
      </c>
      <c r="L1050">
        <v>0.34100000000000003</v>
      </c>
      <c r="M1050">
        <v>1.98</v>
      </c>
      <c r="N1050">
        <v>3.863</v>
      </c>
    </row>
    <row r="1051" spans="1:14" hidden="1" x14ac:dyDescent="0.25">
      <c r="A1051" t="s">
        <v>558</v>
      </c>
      <c r="B1051" t="s">
        <v>563</v>
      </c>
      <c r="C1051" t="str">
        <f t="shared" si="64"/>
        <v>14</v>
      </c>
      <c r="D1051" t="str">
        <f t="shared" si="65"/>
        <v>005</v>
      </c>
      <c r="E1051" t="str">
        <f t="shared" si="66"/>
        <v>14005</v>
      </c>
      <c r="F1051" t="str">
        <f t="shared" si="67"/>
        <v>Amatitán</v>
      </c>
      <c r="G1051" t="s">
        <v>19</v>
      </c>
      <c r="H1051">
        <v>599</v>
      </c>
      <c r="I1051">
        <v>1902</v>
      </c>
      <c r="J1051">
        <v>2660.7860000000001</v>
      </c>
      <c r="K1051">
        <v>498.82400000000001</v>
      </c>
      <c r="L1051">
        <v>26.334</v>
      </c>
      <c r="M1051">
        <v>917.14099999999996</v>
      </c>
      <c r="N1051">
        <v>3334.2510000000002</v>
      </c>
    </row>
    <row r="1052" spans="1:14" x14ac:dyDescent="0.25">
      <c r="A1052" t="s">
        <v>558</v>
      </c>
      <c r="B1052" t="s">
        <v>563</v>
      </c>
      <c r="C1052" t="str">
        <f t="shared" si="64"/>
        <v>14</v>
      </c>
      <c r="D1052" t="str">
        <f t="shared" si="65"/>
        <v>005</v>
      </c>
      <c r="E1052" t="str">
        <f t="shared" si="66"/>
        <v>14005</v>
      </c>
      <c r="F1052" t="str">
        <f t="shared" si="67"/>
        <v>Amatitán</v>
      </c>
      <c r="G1052" t="s">
        <v>16</v>
      </c>
      <c r="H1052">
        <v>70</v>
      </c>
      <c r="I1052">
        <v>749</v>
      </c>
      <c r="J1052">
        <v>2533.7260000000001</v>
      </c>
      <c r="K1052">
        <v>410.53800000000001</v>
      </c>
      <c r="L1052">
        <v>23.748000000000001</v>
      </c>
      <c r="M1052">
        <v>811.21400000000006</v>
      </c>
      <c r="N1052">
        <v>3061.9290000000001</v>
      </c>
    </row>
    <row r="1053" spans="1:14" hidden="1" x14ac:dyDescent="0.25">
      <c r="A1053" t="s">
        <v>558</v>
      </c>
      <c r="B1053" t="s">
        <v>564</v>
      </c>
      <c r="C1053" t="str">
        <f t="shared" si="64"/>
        <v>14</v>
      </c>
      <c r="D1053" t="str">
        <f t="shared" si="65"/>
        <v>006</v>
      </c>
      <c r="E1053" t="str">
        <f t="shared" si="66"/>
        <v>14006</v>
      </c>
      <c r="F1053" t="str">
        <f t="shared" si="67"/>
        <v>Ameca</v>
      </c>
      <c r="G1053" t="s">
        <v>19</v>
      </c>
      <c r="H1053">
        <v>2714</v>
      </c>
      <c r="I1053">
        <v>7799</v>
      </c>
      <c r="J1053">
        <v>2442.306</v>
      </c>
      <c r="K1053">
        <v>924.21100000000001</v>
      </c>
      <c r="L1053">
        <v>58.728000000000002</v>
      </c>
      <c r="M1053">
        <v>1660.0050000000001</v>
      </c>
      <c r="N1053">
        <v>4066.54</v>
      </c>
    </row>
    <row r="1054" spans="1:14" x14ac:dyDescent="0.25">
      <c r="A1054" t="s">
        <v>558</v>
      </c>
      <c r="B1054" t="s">
        <v>564</v>
      </c>
      <c r="C1054" t="str">
        <f t="shared" si="64"/>
        <v>14</v>
      </c>
      <c r="D1054" t="str">
        <f t="shared" si="65"/>
        <v>006</v>
      </c>
      <c r="E1054" t="str">
        <f t="shared" si="66"/>
        <v>14006</v>
      </c>
      <c r="F1054" t="str">
        <f t="shared" si="67"/>
        <v>Ameca</v>
      </c>
      <c r="G1054" t="s">
        <v>16</v>
      </c>
      <c r="H1054">
        <v>274</v>
      </c>
      <c r="I1054">
        <v>1424</v>
      </c>
      <c r="J1054">
        <v>1538.664</v>
      </c>
      <c r="K1054">
        <v>383.97300000000001</v>
      </c>
      <c r="L1054">
        <v>9.6649999999999991</v>
      </c>
      <c r="M1054">
        <v>425.93400000000003</v>
      </c>
      <c r="N1054">
        <v>1723.6379999999999</v>
      </c>
    </row>
    <row r="1055" spans="1:14" hidden="1" x14ac:dyDescent="0.25">
      <c r="A1055" t="s">
        <v>558</v>
      </c>
      <c r="B1055" t="s">
        <v>565</v>
      </c>
      <c r="C1055" t="str">
        <f t="shared" si="64"/>
        <v>14</v>
      </c>
      <c r="D1055" t="str">
        <f t="shared" si="65"/>
        <v>007</v>
      </c>
      <c r="E1055" t="str">
        <f t="shared" si="66"/>
        <v>14007</v>
      </c>
      <c r="F1055" t="str">
        <f t="shared" si="67"/>
        <v>San Juanito de Escobedo</v>
      </c>
      <c r="G1055" t="s">
        <v>19</v>
      </c>
      <c r="H1055">
        <v>279</v>
      </c>
      <c r="I1055">
        <v>646</v>
      </c>
      <c r="J1055">
        <v>50.981000000000002</v>
      </c>
      <c r="K1055">
        <v>28.34</v>
      </c>
      <c r="L1055">
        <v>1.431</v>
      </c>
      <c r="M1055">
        <v>134.56100000000001</v>
      </c>
      <c r="N1055">
        <v>85.403000000000006</v>
      </c>
    </row>
    <row r="1056" spans="1:14" x14ac:dyDescent="0.25">
      <c r="A1056" t="s">
        <v>558</v>
      </c>
      <c r="B1056" t="s">
        <v>565</v>
      </c>
      <c r="C1056" t="str">
        <f t="shared" si="64"/>
        <v>14</v>
      </c>
      <c r="D1056" t="str">
        <f t="shared" si="65"/>
        <v>007</v>
      </c>
      <c r="E1056" t="str">
        <f t="shared" si="66"/>
        <v>14007</v>
      </c>
      <c r="F1056" t="str">
        <f t="shared" si="67"/>
        <v>San Juanito de Escobedo</v>
      </c>
      <c r="G1056" t="s">
        <v>16</v>
      </c>
      <c r="H1056">
        <v>26</v>
      </c>
      <c r="I1056">
        <v>128</v>
      </c>
      <c r="J1056">
        <v>20.811</v>
      </c>
      <c r="K1056">
        <v>12.878</v>
      </c>
      <c r="L1056">
        <v>0.13800000000000001</v>
      </c>
      <c r="M1056">
        <v>79.725999999999999</v>
      </c>
      <c r="N1056">
        <v>20.277999999999999</v>
      </c>
    </row>
    <row r="1057" spans="1:14" hidden="1" x14ac:dyDescent="0.25">
      <c r="A1057" t="s">
        <v>558</v>
      </c>
      <c r="B1057" t="s">
        <v>566</v>
      </c>
      <c r="C1057" t="str">
        <f t="shared" si="64"/>
        <v>14</v>
      </c>
      <c r="D1057" t="str">
        <f t="shared" si="65"/>
        <v>008</v>
      </c>
      <c r="E1057" t="str">
        <f t="shared" si="66"/>
        <v>14008</v>
      </c>
      <c r="F1057" t="str">
        <f t="shared" si="67"/>
        <v>Arandas</v>
      </c>
      <c r="G1057" t="s">
        <v>19</v>
      </c>
      <c r="H1057">
        <v>3619</v>
      </c>
      <c r="I1057">
        <v>12850</v>
      </c>
      <c r="J1057">
        <v>4961.9080000000004</v>
      </c>
      <c r="K1057">
        <v>1391.742</v>
      </c>
      <c r="L1057">
        <v>90.137</v>
      </c>
      <c r="M1057">
        <v>2238.3710000000001</v>
      </c>
      <c r="N1057">
        <v>6468.7160000000003</v>
      </c>
    </row>
    <row r="1058" spans="1:14" x14ac:dyDescent="0.25">
      <c r="A1058" t="s">
        <v>558</v>
      </c>
      <c r="B1058" t="s">
        <v>566</v>
      </c>
      <c r="C1058" t="str">
        <f t="shared" si="64"/>
        <v>14</v>
      </c>
      <c r="D1058" t="str">
        <f t="shared" si="65"/>
        <v>008</v>
      </c>
      <c r="E1058" t="str">
        <f t="shared" si="66"/>
        <v>14008</v>
      </c>
      <c r="F1058" t="str">
        <f t="shared" si="67"/>
        <v>Arandas</v>
      </c>
      <c r="G1058" t="s">
        <v>16</v>
      </c>
      <c r="H1058">
        <v>398</v>
      </c>
      <c r="I1058">
        <v>4512</v>
      </c>
      <c r="J1058">
        <v>3920.1860000000001</v>
      </c>
      <c r="K1058">
        <v>720.50800000000004</v>
      </c>
      <c r="L1058">
        <v>75.900999999999996</v>
      </c>
      <c r="M1058">
        <v>1488.1690000000001</v>
      </c>
      <c r="N1058">
        <v>3813.82</v>
      </c>
    </row>
    <row r="1059" spans="1:14" hidden="1" x14ac:dyDescent="0.25">
      <c r="A1059" t="s">
        <v>558</v>
      </c>
      <c r="B1059" t="s">
        <v>482</v>
      </c>
      <c r="C1059" t="str">
        <f t="shared" si="64"/>
        <v>14</v>
      </c>
      <c r="D1059" t="str">
        <f t="shared" si="65"/>
        <v>009</v>
      </c>
      <c r="E1059" t="str">
        <f t="shared" si="66"/>
        <v>14009</v>
      </c>
      <c r="F1059" t="str">
        <f t="shared" si="67"/>
        <v>El Arenal</v>
      </c>
      <c r="G1059" t="s">
        <v>19</v>
      </c>
      <c r="H1059">
        <v>687</v>
      </c>
      <c r="I1059">
        <v>1607</v>
      </c>
      <c r="J1059">
        <v>335.899</v>
      </c>
      <c r="K1059">
        <v>220.84800000000001</v>
      </c>
      <c r="L1059">
        <v>6.8780000000000001</v>
      </c>
      <c r="M1059">
        <v>126.336</v>
      </c>
      <c r="N1059">
        <v>504.11</v>
      </c>
    </row>
    <row r="1060" spans="1:14" x14ac:dyDescent="0.25">
      <c r="A1060" t="s">
        <v>558</v>
      </c>
      <c r="B1060" t="s">
        <v>482</v>
      </c>
      <c r="C1060" t="str">
        <f t="shared" si="64"/>
        <v>14</v>
      </c>
      <c r="D1060" t="str">
        <f t="shared" si="65"/>
        <v>009</v>
      </c>
      <c r="E1060" t="str">
        <f t="shared" si="66"/>
        <v>14009</v>
      </c>
      <c r="F1060" t="str">
        <f t="shared" si="67"/>
        <v>El Arenal</v>
      </c>
      <c r="G1060" t="s">
        <v>16</v>
      </c>
      <c r="H1060">
        <v>108</v>
      </c>
      <c r="I1060">
        <v>421</v>
      </c>
      <c r="J1060">
        <v>90.281000000000006</v>
      </c>
      <c r="K1060">
        <v>34.917999999999999</v>
      </c>
      <c r="L1060">
        <v>3.7149999999999999</v>
      </c>
      <c r="M1060">
        <v>43.832999999999998</v>
      </c>
      <c r="N1060">
        <v>95.647999999999996</v>
      </c>
    </row>
    <row r="1061" spans="1:14" hidden="1" x14ac:dyDescent="0.25">
      <c r="A1061" t="s">
        <v>558</v>
      </c>
      <c r="B1061" t="s">
        <v>567</v>
      </c>
      <c r="C1061" t="str">
        <f t="shared" si="64"/>
        <v>14</v>
      </c>
      <c r="D1061" t="str">
        <f t="shared" si="65"/>
        <v>010</v>
      </c>
      <c r="E1061" t="str">
        <f t="shared" si="66"/>
        <v>14010</v>
      </c>
      <c r="F1061" t="str">
        <f t="shared" si="67"/>
        <v>Atemajac de Brizuela</v>
      </c>
      <c r="G1061" t="s">
        <v>19</v>
      </c>
      <c r="H1061">
        <v>245</v>
      </c>
      <c r="I1061">
        <v>512</v>
      </c>
      <c r="J1061">
        <v>58.338000000000001</v>
      </c>
      <c r="K1061">
        <v>36.267000000000003</v>
      </c>
      <c r="L1061">
        <v>4.9039999999999999</v>
      </c>
      <c r="M1061">
        <v>44.103000000000002</v>
      </c>
      <c r="N1061">
        <v>102.864</v>
      </c>
    </row>
    <row r="1062" spans="1:14" x14ac:dyDescent="0.25">
      <c r="A1062" t="s">
        <v>558</v>
      </c>
      <c r="B1062" t="s">
        <v>567</v>
      </c>
      <c r="C1062" t="str">
        <f t="shared" si="64"/>
        <v>14</v>
      </c>
      <c r="D1062" t="str">
        <f t="shared" si="65"/>
        <v>010</v>
      </c>
      <c r="E1062" t="str">
        <f t="shared" si="66"/>
        <v>14010</v>
      </c>
      <c r="F1062" t="str">
        <f t="shared" si="67"/>
        <v>Atemajac de Brizuela</v>
      </c>
      <c r="G1062" t="s">
        <v>16</v>
      </c>
      <c r="H1062">
        <v>26</v>
      </c>
      <c r="I1062">
        <v>93</v>
      </c>
      <c r="J1062">
        <v>17.178000000000001</v>
      </c>
      <c r="K1062">
        <v>6.1980000000000004</v>
      </c>
      <c r="L1062">
        <v>0.76900000000000002</v>
      </c>
      <c r="M1062">
        <v>6.3949999999999996</v>
      </c>
      <c r="N1062">
        <v>16.968</v>
      </c>
    </row>
    <row r="1063" spans="1:14" hidden="1" x14ac:dyDescent="0.25">
      <c r="A1063" t="s">
        <v>558</v>
      </c>
      <c r="B1063" t="s">
        <v>568</v>
      </c>
      <c r="C1063" t="str">
        <f t="shared" si="64"/>
        <v>14</v>
      </c>
      <c r="D1063" t="str">
        <f t="shared" si="65"/>
        <v>011</v>
      </c>
      <c r="E1063" t="str">
        <f t="shared" si="66"/>
        <v>14011</v>
      </c>
      <c r="F1063" t="str">
        <f t="shared" si="67"/>
        <v>Atengo</v>
      </c>
      <c r="G1063" t="s">
        <v>19</v>
      </c>
      <c r="H1063">
        <v>108</v>
      </c>
      <c r="I1063">
        <v>229</v>
      </c>
      <c r="J1063">
        <v>24.286999999999999</v>
      </c>
      <c r="K1063">
        <v>14.95</v>
      </c>
      <c r="L1063">
        <v>3.9220000000000002</v>
      </c>
      <c r="M1063">
        <v>19.295000000000002</v>
      </c>
      <c r="N1063">
        <v>37.654000000000003</v>
      </c>
    </row>
    <row r="1064" spans="1:14" x14ac:dyDescent="0.25">
      <c r="A1064" t="s">
        <v>558</v>
      </c>
      <c r="B1064" t="s">
        <v>568</v>
      </c>
      <c r="C1064" t="str">
        <f t="shared" si="64"/>
        <v>14</v>
      </c>
      <c r="D1064" t="str">
        <f t="shared" si="65"/>
        <v>011</v>
      </c>
      <c r="E1064" t="str">
        <f t="shared" si="66"/>
        <v>14011</v>
      </c>
      <c r="F1064" t="str">
        <f t="shared" si="67"/>
        <v>Atengo</v>
      </c>
      <c r="G1064" t="s">
        <v>16</v>
      </c>
      <c r="H1064">
        <v>11</v>
      </c>
      <c r="I1064">
        <v>27</v>
      </c>
      <c r="J1064">
        <v>3.4020000000000001</v>
      </c>
      <c r="K1064">
        <v>1.8879999999999999</v>
      </c>
      <c r="L1064">
        <v>0.71399999999999997</v>
      </c>
      <c r="M1064">
        <v>1.393</v>
      </c>
      <c r="N1064">
        <v>2.6920000000000002</v>
      </c>
    </row>
    <row r="1065" spans="1:14" hidden="1" x14ac:dyDescent="0.25">
      <c r="A1065" t="s">
        <v>558</v>
      </c>
      <c r="B1065" t="s">
        <v>569</v>
      </c>
      <c r="C1065" t="str">
        <f t="shared" si="64"/>
        <v>14</v>
      </c>
      <c r="D1065" t="str">
        <f t="shared" si="65"/>
        <v>012</v>
      </c>
      <c r="E1065" t="str">
        <f t="shared" si="66"/>
        <v>14012</v>
      </c>
      <c r="F1065" t="str">
        <f t="shared" si="67"/>
        <v>Atenguillo</v>
      </c>
      <c r="G1065" t="s">
        <v>19</v>
      </c>
      <c r="H1065">
        <v>157</v>
      </c>
      <c r="I1065">
        <v>385</v>
      </c>
      <c r="J1065">
        <v>28.779</v>
      </c>
      <c r="K1065">
        <v>17.234999999999999</v>
      </c>
      <c r="L1065">
        <v>0.63300000000000001</v>
      </c>
      <c r="M1065">
        <v>52.87</v>
      </c>
      <c r="N1065">
        <v>52.777000000000001</v>
      </c>
    </row>
    <row r="1066" spans="1:14" x14ac:dyDescent="0.25">
      <c r="A1066" t="s">
        <v>558</v>
      </c>
      <c r="B1066" t="s">
        <v>569</v>
      </c>
      <c r="C1066" t="str">
        <f t="shared" si="64"/>
        <v>14</v>
      </c>
      <c r="D1066" t="str">
        <f t="shared" si="65"/>
        <v>012</v>
      </c>
      <c r="E1066" t="str">
        <f t="shared" si="66"/>
        <v>14012</v>
      </c>
      <c r="F1066" t="str">
        <f t="shared" si="67"/>
        <v>Atenguillo</v>
      </c>
      <c r="G1066" t="s">
        <v>16</v>
      </c>
      <c r="H1066">
        <v>17</v>
      </c>
      <c r="I1066">
        <v>49</v>
      </c>
      <c r="J1066">
        <v>4.6929999999999996</v>
      </c>
      <c r="K1066">
        <v>2.8290000000000002</v>
      </c>
      <c r="L1066">
        <v>8.4000000000000005E-2</v>
      </c>
      <c r="M1066">
        <v>7.3609999999999998</v>
      </c>
      <c r="N1066">
        <v>4.6740000000000004</v>
      </c>
    </row>
    <row r="1067" spans="1:14" hidden="1" x14ac:dyDescent="0.25">
      <c r="A1067" t="s">
        <v>558</v>
      </c>
      <c r="B1067" t="s">
        <v>570</v>
      </c>
      <c r="C1067" t="str">
        <f t="shared" si="64"/>
        <v>14</v>
      </c>
      <c r="D1067" t="str">
        <f t="shared" si="65"/>
        <v>013</v>
      </c>
      <c r="E1067" t="str">
        <f t="shared" si="66"/>
        <v>14013</v>
      </c>
      <c r="F1067" t="str">
        <f t="shared" si="67"/>
        <v>Atotonilco el Alto</v>
      </c>
      <c r="G1067" t="s">
        <v>19</v>
      </c>
      <c r="H1067">
        <v>2310</v>
      </c>
      <c r="I1067">
        <v>8471</v>
      </c>
      <c r="J1067">
        <v>3377.1390000000001</v>
      </c>
      <c r="K1067">
        <v>1436.367</v>
      </c>
      <c r="L1067">
        <v>190.05199999999999</v>
      </c>
      <c r="M1067">
        <v>1908.807</v>
      </c>
      <c r="N1067">
        <v>5239.6530000000002</v>
      </c>
    </row>
    <row r="1068" spans="1:14" x14ac:dyDescent="0.25">
      <c r="A1068" t="s">
        <v>558</v>
      </c>
      <c r="B1068" t="s">
        <v>570</v>
      </c>
      <c r="C1068" t="str">
        <f t="shared" si="64"/>
        <v>14</v>
      </c>
      <c r="D1068" t="str">
        <f t="shared" si="65"/>
        <v>013</v>
      </c>
      <c r="E1068" t="str">
        <f t="shared" si="66"/>
        <v>14013</v>
      </c>
      <c r="F1068" t="str">
        <f t="shared" si="67"/>
        <v>Atotonilco el Alto</v>
      </c>
      <c r="G1068" t="s">
        <v>16</v>
      </c>
      <c r="H1068">
        <v>238</v>
      </c>
      <c r="I1068">
        <v>2582</v>
      </c>
      <c r="J1068">
        <v>2357.9119999999998</v>
      </c>
      <c r="K1068">
        <v>768.96100000000001</v>
      </c>
      <c r="L1068">
        <v>171.28399999999999</v>
      </c>
      <c r="M1068">
        <v>1305.6559999999999</v>
      </c>
      <c r="N1068">
        <v>2533.4839999999999</v>
      </c>
    </row>
    <row r="1069" spans="1:14" hidden="1" x14ac:dyDescent="0.25">
      <c r="A1069" t="s">
        <v>558</v>
      </c>
      <c r="B1069" t="s">
        <v>571</v>
      </c>
      <c r="C1069" t="str">
        <f t="shared" si="64"/>
        <v>14</v>
      </c>
      <c r="D1069" t="str">
        <f t="shared" si="65"/>
        <v>014</v>
      </c>
      <c r="E1069" t="str">
        <f t="shared" si="66"/>
        <v>14014</v>
      </c>
      <c r="F1069" t="str">
        <f t="shared" si="67"/>
        <v>Atoyac</v>
      </c>
      <c r="G1069" t="s">
        <v>19</v>
      </c>
      <c r="H1069">
        <v>304</v>
      </c>
      <c r="I1069">
        <v>690</v>
      </c>
      <c r="J1069">
        <v>125.599</v>
      </c>
      <c r="K1069">
        <v>81.084999999999994</v>
      </c>
      <c r="L1069">
        <v>4.125</v>
      </c>
      <c r="M1069">
        <v>84.492000000000004</v>
      </c>
      <c r="N1069">
        <v>119.42700000000001</v>
      </c>
    </row>
    <row r="1070" spans="1:14" x14ac:dyDescent="0.25">
      <c r="A1070" t="s">
        <v>558</v>
      </c>
      <c r="B1070" t="s">
        <v>571</v>
      </c>
      <c r="C1070" t="str">
        <f t="shared" si="64"/>
        <v>14</v>
      </c>
      <c r="D1070" t="str">
        <f t="shared" si="65"/>
        <v>014</v>
      </c>
      <c r="E1070" t="str">
        <f t="shared" si="66"/>
        <v>14014</v>
      </c>
      <c r="F1070" t="str">
        <f t="shared" si="67"/>
        <v>Atoyac</v>
      </c>
      <c r="G1070" t="s">
        <v>16</v>
      </c>
      <c r="H1070">
        <v>49</v>
      </c>
      <c r="I1070">
        <v>224</v>
      </c>
      <c r="J1070">
        <v>55.854999999999997</v>
      </c>
      <c r="K1070">
        <v>24.369</v>
      </c>
      <c r="L1070">
        <v>0.66600000000000004</v>
      </c>
      <c r="M1070">
        <v>18.792000000000002</v>
      </c>
      <c r="N1070">
        <v>55.87</v>
      </c>
    </row>
    <row r="1071" spans="1:14" hidden="1" x14ac:dyDescent="0.25">
      <c r="A1071" t="s">
        <v>558</v>
      </c>
      <c r="B1071" t="s">
        <v>572</v>
      </c>
      <c r="C1071" t="str">
        <f t="shared" si="64"/>
        <v>14</v>
      </c>
      <c r="D1071" t="str">
        <f t="shared" si="65"/>
        <v>015</v>
      </c>
      <c r="E1071" t="str">
        <f t="shared" si="66"/>
        <v>14015</v>
      </c>
      <c r="F1071" t="str">
        <f t="shared" si="67"/>
        <v>Autlán de Navarro</v>
      </c>
      <c r="G1071" t="s">
        <v>19</v>
      </c>
      <c r="H1071">
        <v>2831</v>
      </c>
      <c r="I1071">
        <v>9374</v>
      </c>
      <c r="J1071">
        <v>2270.3870000000002</v>
      </c>
      <c r="K1071">
        <v>1132.3820000000001</v>
      </c>
      <c r="L1071">
        <v>30.734000000000002</v>
      </c>
      <c r="M1071">
        <v>2127.3380000000002</v>
      </c>
      <c r="N1071">
        <v>4058.7570000000001</v>
      </c>
    </row>
    <row r="1072" spans="1:14" x14ac:dyDescent="0.25">
      <c r="A1072" t="s">
        <v>558</v>
      </c>
      <c r="B1072" t="s">
        <v>572</v>
      </c>
      <c r="C1072" t="str">
        <f t="shared" si="64"/>
        <v>14</v>
      </c>
      <c r="D1072" t="str">
        <f t="shared" si="65"/>
        <v>015</v>
      </c>
      <c r="E1072" t="str">
        <f t="shared" si="66"/>
        <v>14015</v>
      </c>
      <c r="F1072" t="str">
        <f t="shared" si="67"/>
        <v>Autlán de Navarro</v>
      </c>
      <c r="G1072" t="s">
        <v>16</v>
      </c>
      <c r="H1072">
        <v>305</v>
      </c>
      <c r="I1072">
        <v>1622</v>
      </c>
      <c r="J1072">
        <v>1005.409</v>
      </c>
      <c r="K1072">
        <v>323.245</v>
      </c>
      <c r="L1072">
        <v>2.3620000000000001</v>
      </c>
      <c r="M1072">
        <v>1359.78</v>
      </c>
      <c r="N1072">
        <v>922.68799999999999</v>
      </c>
    </row>
    <row r="1073" spans="1:14" hidden="1" x14ac:dyDescent="0.25">
      <c r="A1073" t="s">
        <v>558</v>
      </c>
      <c r="B1073" t="s">
        <v>573</v>
      </c>
      <c r="C1073" t="str">
        <f t="shared" si="64"/>
        <v>14</v>
      </c>
      <c r="D1073" t="str">
        <f t="shared" si="65"/>
        <v>016</v>
      </c>
      <c r="E1073" t="str">
        <f t="shared" si="66"/>
        <v>14016</v>
      </c>
      <c r="F1073" t="str">
        <f t="shared" si="67"/>
        <v>Ayotlán</v>
      </c>
      <c r="G1073" t="s">
        <v>19</v>
      </c>
      <c r="H1073">
        <v>1537</v>
      </c>
      <c r="I1073">
        <v>3838</v>
      </c>
      <c r="J1073">
        <v>899.33</v>
      </c>
      <c r="K1073">
        <v>415.678</v>
      </c>
      <c r="L1073">
        <v>13.308</v>
      </c>
      <c r="M1073">
        <v>383.45699999999999</v>
      </c>
      <c r="N1073">
        <v>1153.357</v>
      </c>
    </row>
    <row r="1074" spans="1:14" x14ac:dyDescent="0.25">
      <c r="A1074" t="s">
        <v>558</v>
      </c>
      <c r="B1074" t="s">
        <v>573</v>
      </c>
      <c r="C1074" t="str">
        <f t="shared" si="64"/>
        <v>14</v>
      </c>
      <c r="D1074" t="str">
        <f t="shared" si="65"/>
        <v>016</v>
      </c>
      <c r="E1074" t="str">
        <f t="shared" si="66"/>
        <v>14016</v>
      </c>
      <c r="F1074" t="str">
        <f t="shared" si="67"/>
        <v>Ayotlán</v>
      </c>
      <c r="G1074" t="s">
        <v>16</v>
      </c>
      <c r="H1074">
        <v>232</v>
      </c>
      <c r="I1074">
        <v>1233</v>
      </c>
      <c r="J1074">
        <v>622.28899999999999</v>
      </c>
      <c r="K1074">
        <v>222.631</v>
      </c>
      <c r="L1074">
        <v>10.734999999999999</v>
      </c>
      <c r="M1074">
        <v>182.911</v>
      </c>
      <c r="N1074">
        <v>660.04300000000001</v>
      </c>
    </row>
    <row r="1075" spans="1:14" hidden="1" x14ac:dyDescent="0.25">
      <c r="A1075" t="s">
        <v>558</v>
      </c>
      <c r="B1075" t="s">
        <v>574</v>
      </c>
      <c r="C1075" t="str">
        <f t="shared" si="64"/>
        <v>14</v>
      </c>
      <c r="D1075" t="str">
        <f t="shared" si="65"/>
        <v>017</v>
      </c>
      <c r="E1075" t="str">
        <f t="shared" si="66"/>
        <v>14017</v>
      </c>
      <c r="F1075" t="str">
        <f t="shared" si="67"/>
        <v>Ayutla</v>
      </c>
      <c r="G1075" t="s">
        <v>19</v>
      </c>
      <c r="H1075">
        <v>556</v>
      </c>
      <c r="I1075">
        <v>1311</v>
      </c>
      <c r="J1075">
        <v>163.36000000000001</v>
      </c>
      <c r="K1075">
        <v>77.171000000000006</v>
      </c>
      <c r="L1075">
        <v>15.221</v>
      </c>
      <c r="M1075">
        <v>163.816</v>
      </c>
      <c r="N1075">
        <v>269.524</v>
      </c>
    </row>
    <row r="1076" spans="1:14" x14ac:dyDescent="0.25">
      <c r="A1076" t="s">
        <v>558</v>
      </c>
      <c r="B1076" t="s">
        <v>574</v>
      </c>
      <c r="C1076" t="str">
        <f t="shared" si="64"/>
        <v>14</v>
      </c>
      <c r="D1076" t="str">
        <f t="shared" si="65"/>
        <v>017</v>
      </c>
      <c r="E1076" t="str">
        <f t="shared" si="66"/>
        <v>14017</v>
      </c>
      <c r="F1076" t="str">
        <f t="shared" si="67"/>
        <v>Ayutla</v>
      </c>
      <c r="G1076" t="s">
        <v>16</v>
      </c>
      <c r="H1076">
        <v>77</v>
      </c>
      <c r="I1076">
        <v>208</v>
      </c>
      <c r="J1076">
        <v>25.972000000000001</v>
      </c>
      <c r="K1076">
        <v>13.615</v>
      </c>
      <c r="L1076">
        <v>1.429</v>
      </c>
      <c r="M1076">
        <v>26.029</v>
      </c>
      <c r="N1076">
        <v>24.908000000000001</v>
      </c>
    </row>
    <row r="1077" spans="1:14" hidden="1" x14ac:dyDescent="0.25">
      <c r="A1077" t="s">
        <v>558</v>
      </c>
      <c r="B1077" t="s">
        <v>575</v>
      </c>
      <c r="C1077" t="str">
        <f t="shared" si="64"/>
        <v>14</v>
      </c>
      <c r="D1077" t="str">
        <f t="shared" si="65"/>
        <v>018</v>
      </c>
      <c r="E1077" t="str">
        <f t="shared" si="66"/>
        <v>14018</v>
      </c>
      <c r="F1077" t="str">
        <f t="shared" si="67"/>
        <v>La Barca</v>
      </c>
      <c r="G1077" t="s">
        <v>19</v>
      </c>
      <c r="H1077">
        <v>2557</v>
      </c>
      <c r="I1077">
        <v>7081</v>
      </c>
      <c r="J1077">
        <v>2200.3339999999998</v>
      </c>
      <c r="K1077">
        <v>946.35599999999999</v>
      </c>
      <c r="L1077">
        <v>88.11</v>
      </c>
      <c r="M1077">
        <v>2337.232</v>
      </c>
      <c r="N1077">
        <v>4830.2820000000002</v>
      </c>
    </row>
    <row r="1078" spans="1:14" x14ac:dyDescent="0.25">
      <c r="A1078" t="s">
        <v>558</v>
      </c>
      <c r="B1078" t="s">
        <v>575</v>
      </c>
      <c r="C1078" t="str">
        <f t="shared" si="64"/>
        <v>14</v>
      </c>
      <c r="D1078" t="str">
        <f t="shared" si="65"/>
        <v>018</v>
      </c>
      <c r="E1078" t="str">
        <f t="shared" si="66"/>
        <v>14018</v>
      </c>
      <c r="F1078" t="str">
        <f t="shared" si="67"/>
        <v>La Barca</v>
      </c>
      <c r="G1078" t="s">
        <v>16</v>
      </c>
      <c r="H1078">
        <v>209</v>
      </c>
      <c r="I1078">
        <v>1005</v>
      </c>
      <c r="J1078">
        <v>1136.768</v>
      </c>
      <c r="K1078">
        <v>285.392</v>
      </c>
      <c r="L1078">
        <v>59.561999999999998</v>
      </c>
      <c r="M1078">
        <v>571.48800000000006</v>
      </c>
      <c r="N1078">
        <v>1124.4749999999999</v>
      </c>
    </row>
    <row r="1079" spans="1:14" hidden="1" x14ac:dyDescent="0.25">
      <c r="A1079" t="s">
        <v>558</v>
      </c>
      <c r="B1079" t="s">
        <v>576</v>
      </c>
      <c r="C1079" t="str">
        <f t="shared" si="64"/>
        <v>14</v>
      </c>
      <c r="D1079" t="str">
        <f t="shared" si="65"/>
        <v>019</v>
      </c>
      <c r="E1079" t="str">
        <f t="shared" si="66"/>
        <v>14019</v>
      </c>
      <c r="F1079" t="str">
        <f t="shared" si="67"/>
        <v>Bolaños</v>
      </c>
      <c r="G1079" t="s">
        <v>19</v>
      </c>
      <c r="H1079">
        <v>102</v>
      </c>
      <c r="I1079">
        <v>552</v>
      </c>
      <c r="J1079">
        <v>269.64499999999998</v>
      </c>
      <c r="K1079">
        <v>114.54900000000001</v>
      </c>
      <c r="L1079">
        <v>7.851</v>
      </c>
      <c r="M1079">
        <v>218.06200000000001</v>
      </c>
      <c r="N1079">
        <v>282.755</v>
      </c>
    </row>
    <row r="1080" spans="1:14" x14ac:dyDescent="0.25">
      <c r="A1080" t="s">
        <v>558</v>
      </c>
      <c r="B1080" t="s">
        <v>576</v>
      </c>
      <c r="C1080" t="str">
        <f t="shared" si="64"/>
        <v>14</v>
      </c>
      <c r="D1080" t="str">
        <f t="shared" si="65"/>
        <v>019</v>
      </c>
      <c r="E1080" t="str">
        <f t="shared" si="66"/>
        <v>14019</v>
      </c>
      <c r="F1080" t="str">
        <f t="shared" si="67"/>
        <v>Bolaños</v>
      </c>
      <c r="G1080" t="s">
        <v>16</v>
      </c>
      <c r="H1080">
        <v>8</v>
      </c>
      <c r="I1080">
        <v>15</v>
      </c>
      <c r="J1080">
        <v>2.4180000000000001</v>
      </c>
      <c r="K1080">
        <v>1.5469999999999999</v>
      </c>
      <c r="L1080">
        <v>0.92500000000000004</v>
      </c>
      <c r="M1080">
        <v>1.8460000000000001</v>
      </c>
      <c r="N1080">
        <v>1.5009999999999999</v>
      </c>
    </row>
    <row r="1081" spans="1:14" hidden="1" x14ac:dyDescent="0.25">
      <c r="A1081" t="s">
        <v>558</v>
      </c>
      <c r="B1081" t="s">
        <v>577</v>
      </c>
      <c r="C1081" t="str">
        <f t="shared" si="64"/>
        <v>14</v>
      </c>
      <c r="D1081" t="str">
        <f t="shared" si="65"/>
        <v>020</v>
      </c>
      <c r="E1081" t="str">
        <f t="shared" si="66"/>
        <v>14020</v>
      </c>
      <c r="F1081" t="str">
        <f t="shared" si="67"/>
        <v>Cabo Corrientes</v>
      </c>
      <c r="G1081" t="s">
        <v>19</v>
      </c>
      <c r="H1081">
        <v>334</v>
      </c>
      <c r="I1081">
        <v>1087</v>
      </c>
      <c r="J1081">
        <v>303.51</v>
      </c>
      <c r="K1081">
        <v>148.518</v>
      </c>
      <c r="L1081">
        <v>4.9980000000000002</v>
      </c>
      <c r="M1081">
        <v>289.93099999999998</v>
      </c>
      <c r="N1081">
        <v>335.303</v>
      </c>
    </row>
    <row r="1082" spans="1:14" x14ac:dyDescent="0.25">
      <c r="A1082" t="s">
        <v>558</v>
      </c>
      <c r="B1082" t="s">
        <v>577</v>
      </c>
      <c r="C1082" t="str">
        <f t="shared" si="64"/>
        <v>14</v>
      </c>
      <c r="D1082" t="str">
        <f t="shared" si="65"/>
        <v>020</v>
      </c>
      <c r="E1082" t="str">
        <f t="shared" si="66"/>
        <v>14020</v>
      </c>
      <c r="F1082" t="str">
        <f t="shared" si="67"/>
        <v>Cabo Corrientes</v>
      </c>
      <c r="G1082" t="s">
        <v>16</v>
      </c>
      <c r="H1082">
        <v>34</v>
      </c>
      <c r="I1082">
        <v>108</v>
      </c>
      <c r="J1082">
        <v>60.527999999999999</v>
      </c>
      <c r="K1082">
        <v>18.100999999999999</v>
      </c>
      <c r="L1082">
        <v>0.34399999999999997</v>
      </c>
      <c r="M1082">
        <v>42.347000000000001</v>
      </c>
      <c r="N1082">
        <v>60.665999999999997</v>
      </c>
    </row>
    <row r="1083" spans="1:14" hidden="1" x14ac:dyDescent="0.25">
      <c r="A1083" t="s">
        <v>558</v>
      </c>
      <c r="B1083" t="s">
        <v>578</v>
      </c>
      <c r="C1083" t="str">
        <f t="shared" si="64"/>
        <v>14</v>
      </c>
      <c r="D1083" t="str">
        <f t="shared" si="65"/>
        <v>021</v>
      </c>
      <c r="E1083" t="str">
        <f t="shared" si="66"/>
        <v>14021</v>
      </c>
      <c r="F1083" t="str">
        <f t="shared" si="67"/>
        <v>Casimiro Castillo</v>
      </c>
      <c r="G1083" t="s">
        <v>19</v>
      </c>
      <c r="H1083">
        <v>985</v>
      </c>
      <c r="I1083">
        <v>2606</v>
      </c>
      <c r="J1083">
        <v>760.31399999999996</v>
      </c>
      <c r="K1083">
        <v>241.053</v>
      </c>
      <c r="L1083">
        <v>6.593</v>
      </c>
      <c r="M1083">
        <v>1020.0069999999999</v>
      </c>
      <c r="N1083">
        <v>1000.828</v>
      </c>
    </row>
    <row r="1084" spans="1:14" x14ac:dyDescent="0.25">
      <c r="A1084" t="s">
        <v>558</v>
      </c>
      <c r="B1084" t="s">
        <v>578</v>
      </c>
      <c r="C1084" t="str">
        <f t="shared" si="64"/>
        <v>14</v>
      </c>
      <c r="D1084" t="str">
        <f t="shared" si="65"/>
        <v>021</v>
      </c>
      <c r="E1084" t="str">
        <f t="shared" si="66"/>
        <v>14021</v>
      </c>
      <c r="F1084" t="str">
        <f t="shared" si="67"/>
        <v>Casimiro Castillo</v>
      </c>
      <c r="G1084" t="s">
        <v>16</v>
      </c>
      <c r="H1084">
        <v>102</v>
      </c>
      <c r="I1084">
        <v>682</v>
      </c>
      <c r="J1084">
        <v>572.18299999999999</v>
      </c>
      <c r="K1084">
        <v>126.411</v>
      </c>
      <c r="L1084">
        <v>3.802</v>
      </c>
      <c r="M1084">
        <v>876.11800000000005</v>
      </c>
      <c r="N1084">
        <v>612.46500000000003</v>
      </c>
    </row>
    <row r="1085" spans="1:14" hidden="1" x14ac:dyDescent="0.25">
      <c r="A1085" t="s">
        <v>558</v>
      </c>
      <c r="B1085" t="s">
        <v>579</v>
      </c>
      <c r="C1085" t="str">
        <f t="shared" si="64"/>
        <v>14</v>
      </c>
      <c r="D1085" t="str">
        <f t="shared" si="65"/>
        <v>022</v>
      </c>
      <c r="E1085" t="str">
        <f t="shared" si="66"/>
        <v>14022</v>
      </c>
      <c r="F1085" t="str">
        <f t="shared" si="67"/>
        <v>Cihuatlán</v>
      </c>
      <c r="G1085" t="s">
        <v>19</v>
      </c>
      <c r="H1085">
        <v>2361</v>
      </c>
      <c r="I1085">
        <v>6398</v>
      </c>
      <c r="J1085">
        <v>1131.932</v>
      </c>
      <c r="K1085">
        <v>591.18799999999999</v>
      </c>
      <c r="L1085">
        <v>13.287000000000001</v>
      </c>
      <c r="M1085">
        <v>873.13099999999997</v>
      </c>
      <c r="N1085">
        <v>2204.3069999999998</v>
      </c>
    </row>
    <row r="1086" spans="1:14" x14ac:dyDescent="0.25">
      <c r="A1086" t="s">
        <v>558</v>
      </c>
      <c r="B1086" t="s">
        <v>579</v>
      </c>
      <c r="C1086" t="str">
        <f t="shared" si="64"/>
        <v>14</v>
      </c>
      <c r="D1086" t="str">
        <f t="shared" si="65"/>
        <v>022</v>
      </c>
      <c r="E1086" t="str">
        <f t="shared" si="66"/>
        <v>14022</v>
      </c>
      <c r="F1086" t="str">
        <f t="shared" si="67"/>
        <v>Cihuatlán</v>
      </c>
      <c r="G1086" t="s">
        <v>16</v>
      </c>
      <c r="H1086">
        <v>172</v>
      </c>
      <c r="I1086">
        <v>475</v>
      </c>
      <c r="J1086">
        <v>167.25800000000001</v>
      </c>
      <c r="K1086">
        <v>69.171000000000006</v>
      </c>
      <c r="L1086">
        <v>1.62</v>
      </c>
      <c r="M1086">
        <v>59.845999999999997</v>
      </c>
      <c r="N1086">
        <v>166.73500000000001</v>
      </c>
    </row>
    <row r="1087" spans="1:14" hidden="1" x14ac:dyDescent="0.25">
      <c r="A1087" t="s">
        <v>558</v>
      </c>
      <c r="B1087" t="s">
        <v>580</v>
      </c>
      <c r="C1087" t="str">
        <f t="shared" si="64"/>
        <v>14</v>
      </c>
      <c r="D1087" t="str">
        <f t="shared" si="65"/>
        <v>023</v>
      </c>
      <c r="E1087" t="str">
        <f t="shared" si="66"/>
        <v>14023</v>
      </c>
      <c r="F1087" t="str">
        <f t="shared" si="67"/>
        <v>Zapotlán el Grande</v>
      </c>
      <c r="G1087" t="s">
        <v>19</v>
      </c>
      <c r="H1087">
        <v>5702</v>
      </c>
      <c r="I1087">
        <v>20295</v>
      </c>
      <c r="J1087">
        <v>7088.8879999999999</v>
      </c>
      <c r="K1087">
        <v>4272.2749999999996</v>
      </c>
      <c r="L1087">
        <v>191.20699999999999</v>
      </c>
      <c r="M1087">
        <v>2582.7840000000001</v>
      </c>
      <c r="N1087">
        <v>11493.217000000001</v>
      </c>
    </row>
    <row r="1088" spans="1:14" x14ac:dyDescent="0.25">
      <c r="A1088" t="s">
        <v>558</v>
      </c>
      <c r="B1088" t="s">
        <v>580</v>
      </c>
      <c r="C1088" t="str">
        <f t="shared" si="64"/>
        <v>14</v>
      </c>
      <c r="D1088" t="str">
        <f t="shared" si="65"/>
        <v>023</v>
      </c>
      <c r="E1088" t="str">
        <f t="shared" si="66"/>
        <v>14023</v>
      </c>
      <c r="F1088" t="str">
        <f t="shared" si="67"/>
        <v>Zapotlán el Grande</v>
      </c>
      <c r="G1088" t="s">
        <v>16</v>
      </c>
      <c r="H1088">
        <v>669</v>
      </c>
      <c r="I1088">
        <v>3300</v>
      </c>
      <c r="J1088">
        <v>4222.3999999999996</v>
      </c>
      <c r="K1088">
        <v>2784.9079999999999</v>
      </c>
      <c r="L1088">
        <v>87.941999999999993</v>
      </c>
      <c r="M1088">
        <v>538.52599999999995</v>
      </c>
      <c r="N1088">
        <v>4518.2529999999997</v>
      </c>
    </row>
    <row r="1089" spans="1:14" hidden="1" x14ac:dyDescent="0.25">
      <c r="A1089" t="s">
        <v>558</v>
      </c>
      <c r="B1089" t="s">
        <v>581</v>
      </c>
      <c r="C1089" t="str">
        <f t="shared" si="64"/>
        <v>14</v>
      </c>
      <c r="D1089" t="str">
        <f t="shared" si="65"/>
        <v>024</v>
      </c>
      <c r="E1089" t="str">
        <f t="shared" si="66"/>
        <v>14024</v>
      </c>
      <c r="F1089" t="str">
        <f t="shared" si="67"/>
        <v>Cocula</v>
      </c>
      <c r="G1089" t="s">
        <v>19</v>
      </c>
      <c r="H1089">
        <v>1153</v>
      </c>
      <c r="I1089">
        <v>3680</v>
      </c>
      <c r="J1089">
        <v>712.00300000000004</v>
      </c>
      <c r="K1089">
        <v>309.76499999999999</v>
      </c>
      <c r="L1089">
        <v>-15.664</v>
      </c>
      <c r="M1089">
        <v>415.59199999999998</v>
      </c>
      <c r="N1089">
        <v>1162.6959999999999</v>
      </c>
    </row>
    <row r="1090" spans="1:14" x14ac:dyDescent="0.25">
      <c r="A1090" t="s">
        <v>558</v>
      </c>
      <c r="B1090" t="s">
        <v>581</v>
      </c>
      <c r="C1090" t="str">
        <f t="shared" si="64"/>
        <v>14</v>
      </c>
      <c r="D1090" t="str">
        <f t="shared" si="65"/>
        <v>024</v>
      </c>
      <c r="E1090" t="str">
        <f t="shared" si="66"/>
        <v>14024</v>
      </c>
      <c r="F1090" t="str">
        <f t="shared" si="67"/>
        <v>Cocula</v>
      </c>
      <c r="G1090" t="s">
        <v>16</v>
      </c>
      <c r="H1090">
        <v>114</v>
      </c>
      <c r="I1090">
        <v>835</v>
      </c>
      <c r="J1090">
        <v>346.49700000000001</v>
      </c>
      <c r="K1090">
        <v>79.195999999999998</v>
      </c>
      <c r="L1090">
        <v>-20.829000000000001</v>
      </c>
      <c r="M1090">
        <v>185.38</v>
      </c>
      <c r="N1090">
        <v>355.17200000000003</v>
      </c>
    </row>
    <row r="1091" spans="1:14" hidden="1" x14ac:dyDescent="0.25">
      <c r="A1091" t="s">
        <v>558</v>
      </c>
      <c r="B1091" t="s">
        <v>582</v>
      </c>
      <c r="C1091" t="str">
        <f t="shared" ref="C1091:C1154" si="68">MID(A1091,1,2)</f>
        <v>14</v>
      </c>
      <c r="D1091" t="str">
        <f t="shared" ref="D1091:D1154" si="69">MID(B1091,1,3)</f>
        <v>025</v>
      </c>
      <c r="E1091" t="str">
        <f t="shared" ref="E1091:E1154" si="70">CONCATENATE(C1091,D1091)</f>
        <v>14025</v>
      </c>
      <c r="F1091" t="str">
        <f t="shared" ref="F1091:F1154" si="71">MID(B1091,5,40)</f>
        <v>Colotlán</v>
      </c>
      <c r="G1091" t="s">
        <v>19</v>
      </c>
      <c r="H1091">
        <v>1059</v>
      </c>
      <c r="I1091">
        <v>2616</v>
      </c>
      <c r="J1091">
        <v>370.11599999999999</v>
      </c>
      <c r="K1091">
        <v>175.79499999999999</v>
      </c>
      <c r="L1091">
        <v>11.686999999999999</v>
      </c>
      <c r="M1091">
        <v>217.86799999999999</v>
      </c>
      <c r="N1091">
        <v>661.87800000000004</v>
      </c>
    </row>
    <row r="1092" spans="1:14" x14ac:dyDescent="0.25">
      <c r="A1092" t="s">
        <v>558</v>
      </c>
      <c r="B1092" t="s">
        <v>582</v>
      </c>
      <c r="C1092" t="str">
        <f t="shared" si="68"/>
        <v>14</v>
      </c>
      <c r="D1092" t="str">
        <f t="shared" si="69"/>
        <v>025</v>
      </c>
      <c r="E1092" t="str">
        <f t="shared" si="70"/>
        <v>14025</v>
      </c>
      <c r="F1092" t="str">
        <f t="shared" si="71"/>
        <v>Colotlán</v>
      </c>
      <c r="G1092" t="s">
        <v>16</v>
      </c>
      <c r="H1092">
        <v>166</v>
      </c>
      <c r="I1092">
        <v>376</v>
      </c>
      <c r="J1092">
        <v>28.596</v>
      </c>
      <c r="K1092">
        <v>11.651999999999999</v>
      </c>
      <c r="L1092">
        <v>7.2999999999999995E-2</v>
      </c>
      <c r="M1092">
        <v>15.154999999999999</v>
      </c>
      <c r="N1092">
        <v>28.481000000000002</v>
      </c>
    </row>
    <row r="1093" spans="1:14" hidden="1" x14ac:dyDescent="0.25">
      <c r="A1093" t="s">
        <v>558</v>
      </c>
      <c r="B1093" t="s">
        <v>583</v>
      </c>
      <c r="C1093" t="str">
        <f t="shared" si="68"/>
        <v>14</v>
      </c>
      <c r="D1093" t="str">
        <f t="shared" si="69"/>
        <v>026</v>
      </c>
      <c r="E1093" t="str">
        <f t="shared" si="70"/>
        <v>14026</v>
      </c>
      <c r="F1093" t="str">
        <f t="shared" si="71"/>
        <v>Concepción de Buenos Aires</v>
      </c>
      <c r="G1093" t="s">
        <v>19</v>
      </c>
      <c r="H1093">
        <v>360</v>
      </c>
      <c r="I1093">
        <v>753</v>
      </c>
      <c r="J1093">
        <v>87.971000000000004</v>
      </c>
      <c r="K1093">
        <v>34.988</v>
      </c>
      <c r="L1093">
        <v>2.875</v>
      </c>
      <c r="M1093">
        <v>77.628</v>
      </c>
      <c r="N1093">
        <v>140.14599999999999</v>
      </c>
    </row>
    <row r="1094" spans="1:14" x14ac:dyDescent="0.25">
      <c r="A1094" t="s">
        <v>558</v>
      </c>
      <c r="B1094" t="s">
        <v>583</v>
      </c>
      <c r="C1094" t="str">
        <f t="shared" si="68"/>
        <v>14</v>
      </c>
      <c r="D1094" t="str">
        <f t="shared" si="69"/>
        <v>026</v>
      </c>
      <c r="E1094" t="str">
        <f t="shared" si="70"/>
        <v>14026</v>
      </c>
      <c r="F1094" t="str">
        <f t="shared" si="71"/>
        <v>Concepción de Buenos Aires</v>
      </c>
      <c r="G1094" t="s">
        <v>16</v>
      </c>
      <c r="H1094">
        <v>60</v>
      </c>
      <c r="I1094">
        <v>166</v>
      </c>
      <c r="J1094">
        <v>49.124000000000002</v>
      </c>
      <c r="K1094">
        <v>13.042</v>
      </c>
      <c r="L1094">
        <v>0.33</v>
      </c>
      <c r="M1094">
        <v>16.515000000000001</v>
      </c>
      <c r="N1094">
        <v>48.648000000000003</v>
      </c>
    </row>
    <row r="1095" spans="1:14" hidden="1" x14ac:dyDescent="0.25">
      <c r="A1095" t="s">
        <v>558</v>
      </c>
      <c r="B1095" t="s">
        <v>584</v>
      </c>
      <c r="C1095" t="str">
        <f t="shared" si="68"/>
        <v>14</v>
      </c>
      <c r="D1095" t="str">
        <f t="shared" si="69"/>
        <v>027</v>
      </c>
      <c r="E1095" t="str">
        <f t="shared" si="70"/>
        <v>14027</v>
      </c>
      <c r="F1095" t="str">
        <f t="shared" si="71"/>
        <v>Cuautitlán de García Barragán</v>
      </c>
      <c r="G1095" t="s">
        <v>19</v>
      </c>
      <c r="H1095">
        <v>173</v>
      </c>
      <c r="I1095">
        <v>535</v>
      </c>
      <c r="J1095">
        <v>118.703</v>
      </c>
      <c r="K1095">
        <v>72.147999999999996</v>
      </c>
      <c r="L1095">
        <v>2.4369999999999998</v>
      </c>
      <c r="M1095">
        <v>104.55800000000001</v>
      </c>
      <c r="N1095">
        <v>162.28899999999999</v>
      </c>
    </row>
    <row r="1096" spans="1:14" x14ac:dyDescent="0.25">
      <c r="A1096" t="s">
        <v>558</v>
      </c>
      <c r="B1096" t="s">
        <v>584</v>
      </c>
      <c r="C1096" t="str">
        <f t="shared" si="68"/>
        <v>14</v>
      </c>
      <c r="D1096" t="str">
        <f t="shared" si="69"/>
        <v>027</v>
      </c>
      <c r="E1096" t="str">
        <f t="shared" si="70"/>
        <v>14027</v>
      </c>
      <c r="F1096" t="str">
        <f t="shared" si="71"/>
        <v>Cuautitlán de García Barragán</v>
      </c>
      <c r="G1096" t="s">
        <v>16</v>
      </c>
      <c r="H1096">
        <v>17</v>
      </c>
      <c r="I1096">
        <v>40</v>
      </c>
      <c r="J1096">
        <v>4.548</v>
      </c>
      <c r="K1096">
        <v>1.482</v>
      </c>
      <c r="L1096">
        <v>5.1999999999999998E-2</v>
      </c>
      <c r="M1096">
        <v>2.536</v>
      </c>
      <c r="N1096">
        <v>4.5220000000000002</v>
      </c>
    </row>
    <row r="1097" spans="1:14" hidden="1" x14ac:dyDescent="0.25">
      <c r="A1097" t="s">
        <v>558</v>
      </c>
      <c r="B1097" t="s">
        <v>585</v>
      </c>
      <c r="C1097" t="str">
        <f t="shared" si="68"/>
        <v>14</v>
      </c>
      <c r="D1097" t="str">
        <f t="shared" si="69"/>
        <v>028</v>
      </c>
      <c r="E1097" t="str">
        <f t="shared" si="70"/>
        <v>14028</v>
      </c>
      <c r="F1097" t="str">
        <f t="shared" si="71"/>
        <v>Cuautla</v>
      </c>
      <c r="G1097" t="s">
        <v>19</v>
      </c>
      <c r="H1097">
        <v>78</v>
      </c>
      <c r="I1097">
        <v>159</v>
      </c>
      <c r="J1097">
        <v>14.486000000000001</v>
      </c>
      <c r="K1097">
        <v>5.9109999999999996</v>
      </c>
      <c r="L1097">
        <v>0.13700000000000001</v>
      </c>
      <c r="M1097">
        <v>26.745999999999999</v>
      </c>
      <c r="N1097">
        <v>27.244</v>
      </c>
    </row>
    <row r="1098" spans="1:14" x14ac:dyDescent="0.25">
      <c r="A1098" t="s">
        <v>558</v>
      </c>
      <c r="B1098" t="s">
        <v>585</v>
      </c>
      <c r="C1098" t="str">
        <f t="shared" si="68"/>
        <v>14</v>
      </c>
      <c r="D1098" t="str">
        <f t="shared" si="69"/>
        <v>028</v>
      </c>
      <c r="E1098" t="str">
        <f t="shared" si="70"/>
        <v>14028</v>
      </c>
      <c r="F1098" t="str">
        <f t="shared" si="71"/>
        <v>Cuautla</v>
      </c>
      <c r="G1098" t="s">
        <v>16</v>
      </c>
      <c r="H1098">
        <v>14</v>
      </c>
      <c r="I1098">
        <v>23</v>
      </c>
      <c r="J1098">
        <v>1.921</v>
      </c>
      <c r="K1098">
        <v>0.78300000000000003</v>
      </c>
      <c r="L1098">
        <v>3.4000000000000002E-2</v>
      </c>
      <c r="M1098">
        <v>3.5859999999999999</v>
      </c>
      <c r="N1098">
        <v>1.893</v>
      </c>
    </row>
    <row r="1099" spans="1:14" hidden="1" x14ac:dyDescent="0.25">
      <c r="A1099" t="s">
        <v>558</v>
      </c>
      <c r="B1099" t="s">
        <v>586</v>
      </c>
      <c r="C1099" t="str">
        <f t="shared" si="68"/>
        <v>14</v>
      </c>
      <c r="D1099" t="str">
        <f t="shared" si="69"/>
        <v>029</v>
      </c>
      <c r="E1099" t="str">
        <f t="shared" si="70"/>
        <v>14029</v>
      </c>
      <c r="F1099" t="str">
        <f t="shared" si="71"/>
        <v>Cuquío</v>
      </c>
      <c r="G1099" t="s">
        <v>19</v>
      </c>
      <c r="H1099">
        <v>463</v>
      </c>
      <c r="I1099">
        <v>907</v>
      </c>
      <c r="J1099">
        <v>211.053</v>
      </c>
      <c r="K1099">
        <v>106.054</v>
      </c>
      <c r="L1099">
        <v>0.68200000000000005</v>
      </c>
      <c r="M1099">
        <v>112.254</v>
      </c>
      <c r="N1099">
        <v>275.476</v>
      </c>
    </row>
    <row r="1100" spans="1:14" x14ac:dyDescent="0.25">
      <c r="A1100" t="s">
        <v>558</v>
      </c>
      <c r="B1100" t="s">
        <v>586</v>
      </c>
      <c r="C1100" t="str">
        <f t="shared" si="68"/>
        <v>14</v>
      </c>
      <c r="D1100" t="str">
        <f t="shared" si="69"/>
        <v>029</v>
      </c>
      <c r="E1100" t="str">
        <f t="shared" si="70"/>
        <v>14029</v>
      </c>
      <c r="F1100" t="str">
        <f t="shared" si="71"/>
        <v>Cuquío</v>
      </c>
      <c r="G1100" t="s">
        <v>16</v>
      </c>
      <c r="H1100">
        <v>33</v>
      </c>
      <c r="I1100">
        <v>136</v>
      </c>
      <c r="J1100">
        <v>129.124</v>
      </c>
      <c r="K1100">
        <v>46.313000000000002</v>
      </c>
      <c r="L1100">
        <v>-2.3E-2</v>
      </c>
      <c r="M1100">
        <v>54.295000000000002</v>
      </c>
      <c r="N1100">
        <v>135.398</v>
      </c>
    </row>
    <row r="1101" spans="1:14" hidden="1" x14ac:dyDescent="0.25">
      <c r="A1101" t="s">
        <v>558</v>
      </c>
      <c r="B1101" t="s">
        <v>587</v>
      </c>
      <c r="C1101" t="str">
        <f t="shared" si="68"/>
        <v>14</v>
      </c>
      <c r="D1101" t="str">
        <f t="shared" si="69"/>
        <v>030</v>
      </c>
      <c r="E1101" t="str">
        <f t="shared" si="70"/>
        <v>14030</v>
      </c>
      <c r="F1101" t="str">
        <f t="shared" si="71"/>
        <v>Chapala</v>
      </c>
      <c r="G1101" t="s">
        <v>19</v>
      </c>
      <c r="H1101">
        <v>2756</v>
      </c>
      <c r="I1101">
        <v>9042</v>
      </c>
      <c r="J1101">
        <v>1383.394</v>
      </c>
      <c r="K1101">
        <v>701.95399999999995</v>
      </c>
      <c r="L1101">
        <v>20.495999999999999</v>
      </c>
      <c r="M1101">
        <v>1462.502</v>
      </c>
      <c r="N1101">
        <v>2671.1750000000002</v>
      </c>
    </row>
    <row r="1102" spans="1:14" x14ac:dyDescent="0.25">
      <c r="A1102" t="s">
        <v>558</v>
      </c>
      <c r="B1102" t="s">
        <v>587</v>
      </c>
      <c r="C1102" t="str">
        <f t="shared" si="68"/>
        <v>14</v>
      </c>
      <c r="D1102" t="str">
        <f t="shared" si="69"/>
        <v>030</v>
      </c>
      <c r="E1102" t="str">
        <f t="shared" si="70"/>
        <v>14030</v>
      </c>
      <c r="F1102" t="str">
        <f t="shared" si="71"/>
        <v>Chapala</v>
      </c>
      <c r="G1102" t="s">
        <v>16</v>
      </c>
      <c r="H1102">
        <v>247</v>
      </c>
      <c r="I1102">
        <v>882</v>
      </c>
      <c r="J1102">
        <v>401.21</v>
      </c>
      <c r="K1102">
        <v>130.36099999999999</v>
      </c>
      <c r="L1102">
        <v>4.1539999999999999</v>
      </c>
      <c r="M1102">
        <v>164.191</v>
      </c>
      <c r="N1102">
        <v>425.12</v>
      </c>
    </row>
    <row r="1103" spans="1:14" hidden="1" x14ac:dyDescent="0.25">
      <c r="A1103" t="s">
        <v>558</v>
      </c>
      <c r="B1103" t="s">
        <v>588</v>
      </c>
      <c r="C1103" t="str">
        <f t="shared" si="68"/>
        <v>14</v>
      </c>
      <c r="D1103" t="str">
        <f t="shared" si="69"/>
        <v>031</v>
      </c>
      <c r="E1103" t="str">
        <f t="shared" si="70"/>
        <v>14031</v>
      </c>
      <c r="F1103" t="str">
        <f t="shared" si="71"/>
        <v>Chimaltitán</v>
      </c>
      <c r="G1103" t="s">
        <v>19</v>
      </c>
      <c r="H1103">
        <v>39</v>
      </c>
      <c r="I1103">
        <v>247</v>
      </c>
      <c r="J1103">
        <v>15.346</v>
      </c>
      <c r="K1103">
        <v>10.776999999999999</v>
      </c>
      <c r="L1103">
        <v>0.23</v>
      </c>
      <c r="M1103">
        <v>2.7360000000000002</v>
      </c>
      <c r="N1103">
        <v>19.27</v>
      </c>
    </row>
    <row r="1104" spans="1:14" hidden="1" x14ac:dyDescent="0.25">
      <c r="A1104" t="s">
        <v>558</v>
      </c>
      <c r="B1104" t="s">
        <v>589</v>
      </c>
      <c r="C1104" t="str">
        <f t="shared" si="68"/>
        <v>14</v>
      </c>
      <c r="D1104" t="str">
        <f t="shared" si="69"/>
        <v>032</v>
      </c>
      <c r="E1104" t="str">
        <f t="shared" si="70"/>
        <v>14032</v>
      </c>
      <c r="F1104" t="str">
        <f t="shared" si="71"/>
        <v>Chiquilistlán</v>
      </c>
      <c r="G1104" t="s">
        <v>19</v>
      </c>
      <c r="H1104">
        <v>149</v>
      </c>
      <c r="I1104">
        <v>324</v>
      </c>
      <c r="J1104">
        <v>24.998000000000001</v>
      </c>
      <c r="K1104">
        <v>18.047000000000001</v>
      </c>
      <c r="L1104">
        <v>4.718</v>
      </c>
      <c r="M1104">
        <v>35.426000000000002</v>
      </c>
      <c r="N1104">
        <v>42.124000000000002</v>
      </c>
    </row>
    <row r="1105" spans="1:14" x14ac:dyDescent="0.25">
      <c r="A1105" t="s">
        <v>558</v>
      </c>
      <c r="B1105" t="s">
        <v>589</v>
      </c>
      <c r="C1105" t="str">
        <f t="shared" si="68"/>
        <v>14</v>
      </c>
      <c r="D1105" t="str">
        <f t="shared" si="69"/>
        <v>032</v>
      </c>
      <c r="E1105" t="str">
        <f t="shared" si="70"/>
        <v>14032</v>
      </c>
      <c r="F1105" t="str">
        <f t="shared" si="71"/>
        <v>Chiquilistlán</v>
      </c>
      <c r="G1105" t="s">
        <v>16</v>
      </c>
      <c r="H1105">
        <v>24</v>
      </c>
      <c r="I1105">
        <v>59</v>
      </c>
      <c r="J1105">
        <v>5.7329999999999997</v>
      </c>
      <c r="K1105">
        <v>3.27</v>
      </c>
      <c r="L1105">
        <v>0.50700000000000001</v>
      </c>
      <c r="M1105">
        <v>3.2789999999999999</v>
      </c>
      <c r="N1105">
        <v>5.3010000000000002</v>
      </c>
    </row>
    <row r="1106" spans="1:14" hidden="1" x14ac:dyDescent="0.25">
      <c r="A1106" t="s">
        <v>558</v>
      </c>
      <c r="B1106" t="s">
        <v>590</v>
      </c>
      <c r="C1106" t="str">
        <f t="shared" si="68"/>
        <v>14</v>
      </c>
      <c r="D1106" t="str">
        <f t="shared" si="69"/>
        <v>033</v>
      </c>
      <c r="E1106" t="str">
        <f t="shared" si="70"/>
        <v>14033</v>
      </c>
      <c r="F1106" t="str">
        <f t="shared" si="71"/>
        <v>Degollado</v>
      </c>
      <c r="G1106" t="s">
        <v>19</v>
      </c>
      <c r="H1106">
        <v>906</v>
      </c>
      <c r="I1106">
        <v>2303</v>
      </c>
      <c r="J1106">
        <v>318.29599999999999</v>
      </c>
      <c r="K1106">
        <v>154.26400000000001</v>
      </c>
      <c r="L1106">
        <v>6.5759999999999996</v>
      </c>
      <c r="M1106">
        <v>258.70699999999999</v>
      </c>
      <c r="N1106">
        <v>553.08900000000006</v>
      </c>
    </row>
    <row r="1107" spans="1:14" x14ac:dyDescent="0.25">
      <c r="A1107" t="s">
        <v>558</v>
      </c>
      <c r="B1107" t="s">
        <v>590</v>
      </c>
      <c r="C1107" t="str">
        <f t="shared" si="68"/>
        <v>14</v>
      </c>
      <c r="D1107" t="str">
        <f t="shared" si="69"/>
        <v>033</v>
      </c>
      <c r="E1107" t="str">
        <f t="shared" si="70"/>
        <v>14033</v>
      </c>
      <c r="F1107" t="str">
        <f t="shared" si="71"/>
        <v>Degollado</v>
      </c>
      <c r="G1107" t="s">
        <v>16</v>
      </c>
      <c r="H1107">
        <v>155</v>
      </c>
      <c r="I1107">
        <v>566</v>
      </c>
      <c r="J1107">
        <v>144.18600000000001</v>
      </c>
      <c r="K1107">
        <v>46.018000000000001</v>
      </c>
      <c r="L1107">
        <v>0.97099999999999997</v>
      </c>
      <c r="M1107">
        <v>71.742999999999995</v>
      </c>
      <c r="N1107">
        <v>137.13300000000001</v>
      </c>
    </row>
    <row r="1108" spans="1:14" hidden="1" x14ac:dyDescent="0.25">
      <c r="A1108" t="s">
        <v>558</v>
      </c>
      <c r="B1108" t="s">
        <v>591</v>
      </c>
      <c r="C1108" t="str">
        <f t="shared" si="68"/>
        <v>14</v>
      </c>
      <c r="D1108" t="str">
        <f t="shared" si="69"/>
        <v>034</v>
      </c>
      <c r="E1108" t="str">
        <f t="shared" si="70"/>
        <v>14034</v>
      </c>
      <c r="F1108" t="str">
        <f t="shared" si="71"/>
        <v>Ejutla</v>
      </c>
      <c r="G1108" t="s">
        <v>19</v>
      </c>
      <c r="H1108">
        <v>61</v>
      </c>
      <c r="I1108">
        <v>119</v>
      </c>
      <c r="J1108">
        <v>11.279</v>
      </c>
      <c r="K1108">
        <v>8.2899999999999991</v>
      </c>
      <c r="L1108">
        <v>2E-3</v>
      </c>
      <c r="M1108">
        <v>6.3479999999999999</v>
      </c>
      <c r="N1108">
        <v>17.972999999999999</v>
      </c>
    </row>
    <row r="1109" spans="1:14" x14ac:dyDescent="0.25">
      <c r="A1109" t="s">
        <v>558</v>
      </c>
      <c r="B1109" t="s">
        <v>591</v>
      </c>
      <c r="C1109" t="str">
        <f t="shared" si="68"/>
        <v>14</v>
      </c>
      <c r="D1109" t="str">
        <f t="shared" si="69"/>
        <v>034</v>
      </c>
      <c r="E1109" t="str">
        <f t="shared" si="70"/>
        <v>14034</v>
      </c>
      <c r="F1109" t="str">
        <f t="shared" si="71"/>
        <v>Ejutla</v>
      </c>
      <c r="G1109" t="s">
        <v>16</v>
      </c>
      <c r="H1109">
        <v>7</v>
      </c>
      <c r="I1109">
        <v>16</v>
      </c>
      <c r="J1109">
        <v>1.958</v>
      </c>
      <c r="K1109">
        <v>1.08</v>
      </c>
      <c r="L1109">
        <v>0</v>
      </c>
      <c r="M1109">
        <v>1.2050000000000001</v>
      </c>
      <c r="N1109">
        <v>1.958</v>
      </c>
    </row>
    <row r="1110" spans="1:14" hidden="1" x14ac:dyDescent="0.25">
      <c r="A1110" t="s">
        <v>558</v>
      </c>
      <c r="B1110" t="s">
        <v>592</v>
      </c>
      <c r="C1110" t="str">
        <f t="shared" si="68"/>
        <v>14</v>
      </c>
      <c r="D1110" t="str">
        <f t="shared" si="69"/>
        <v>035</v>
      </c>
      <c r="E1110" t="str">
        <f t="shared" si="70"/>
        <v>14035</v>
      </c>
      <c r="F1110" t="str">
        <f t="shared" si="71"/>
        <v>Encarnación de Díaz</v>
      </c>
      <c r="G1110" t="s">
        <v>19</v>
      </c>
      <c r="H1110">
        <v>1981</v>
      </c>
      <c r="I1110">
        <v>5295</v>
      </c>
      <c r="J1110">
        <v>1002.231</v>
      </c>
      <c r="K1110">
        <v>516.49099999999999</v>
      </c>
      <c r="L1110">
        <v>32.052</v>
      </c>
      <c r="M1110">
        <v>441.745</v>
      </c>
      <c r="N1110">
        <v>2013.415</v>
      </c>
    </row>
    <row r="1111" spans="1:14" x14ac:dyDescent="0.25">
      <c r="A1111" t="s">
        <v>558</v>
      </c>
      <c r="B1111" t="s">
        <v>592</v>
      </c>
      <c r="C1111" t="str">
        <f t="shared" si="68"/>
        <v>14</v>
      </c>
      <c r="D1111" t="str">
        <f t="shared" si="69"/>
        <v>035</v>
      </c>
      <c r="E1111" t="str">
        <f t="shared" si="70"/>
        <v>14035</v>
      </c>
      <c r="F1111" t="str">
        <f t="shared" si="71"/>
        <v>Encarnación de Díaz</v>
      </c>
      <c r="G1111" t="s">
        <v>16</v>
      </c>
      <c r="H1111">
        <v>273</v>
      </c>
      <c r="I1111">
        <v>1188</v>
      </c>
      <c r="J1111">
        <v>344.48399999999998</v>
      </c>
      <c r="K1111">
        <v>149.19499999999999</v>
      </c>
      <c r="L1111">
        <v>7.8769999999999998</v>
      </c>
      <c r="M1111">
        <v>72.956000000000003</v>
      </c>
      <c r="N1111">
        <v>316.20100000000002</v>
      </c>
    </row>
    <row r="1112" spans="1:14" hidden="1" x14ac:dyDescent="0.25">
      <c r="A1112" t="s">
        <v>558</v>
      </c>
      <c r="B1112" t="s">
        <v>593</v>
      </c>
      <c r="C1112" t="str">
        <f t="shared" si="68"/>
        <v>14</v>
      </c>
      <c r="D1112" t="str">
        <f t="shared" si="69"/>
        <v>036</v>
      </c>
      <c r="E1112" t="str">
        <f t="shared" si="70"/>
        <v>14036</v>
      </c>
      <c r="F1112" t="str">
        <f t="shared" si="71"/>
        <v>Etzatlán</v>
      </c>
      <c r="G1112" t="s">
        <v>19</v>
      </c>
      <c r="H1112">
        <v>1062</v>
      </c>
      <c r="I1112">
        <v>2429</v>
      </c>
      <c r="J1112">
        <v>235.02699999999999</v>
      </c>
      <c r="K1112">
        <v>141.59100000000001</v>
      </c>
      <c r="L1112">
        <v>5.625</v>
      </c>
      <c r="M1112">
        <v>255.19800000000001</v>
      </c>
      <c r="N1112">
        <v>455.13799999999998</v>
      </c>
    </row>
    <row r="1113" spans="1:14" x14ac:dyDescent="0.25">
      <c r="A1113" t="s">
        <v>558</v>
      </c>
      <c r="B1113" t="s">
        <v>593</v>
      </c>
      <c r="C1113" t="str">
        <f t="shared" si="68"/>
        <v>14</v>
      </c>
      <c r="D1113" t="str">
        <f t="shared" si="69"/>
        <v>036</v>
      </c>
      <c r="E1113" t="str">
        <f t="shared" si="70"/>
        <v>14036</v>
      </c>
      <c r="F1113" t="str">
        <f t="shared" si="71"/>
        <v>Etzatlán</v>
      </c>
      <c r="G1113" t="s">
        <v>16</v>
      </c>
      <c r="H1113">
        <v>141</v>
      </c>
      <c r="I1113">
        <v>421</v>
      </c>
      <c r="J1113">
        <v>46.151000000000003</v>
      </c>
      <c r="K1113">
        <v>23.068999999999999</v>
      </c>
      <c r="L1113">
        <v>0.52700000000000002</v>
      </c>
      <c r="M1113">
        <v>27.065000000000001</v>
      </c>
      <c r="N1113">
        <v>46.174999999999997</v>
      </c>
    </row>
    <row r="1114" spans="1:14" hidden="1" x14ac:dyDescent="0.25">
      <c r="A1114" t="s">
        <v>558</v>
      </c>
      <c r="B1114" t="s">
        <v>594</v>
      </c>
      <c r="C1114" t="str">
        <f t="shared" si="68"/>
        <v>14</v>
      </c>
      <c r="D1114" t="str">
        <f t="shared" si="69"/>
        <v>037</v>
      </c>
      <c r="E1114" t="str">
        <f t="shared" si="70"/>
        <v>14037</v>
      </c>
      <c r="F1114" t="str">
        <f t="shared" si="71"/>
        <v>El Grullo</v>
      </c>
      <c r="G1114" t="s">
        <v>19</v>
      </c>
      <c r="H1114">
        <v>1509</v>
      </c>
      <c r="I1114">
        <v>4178</v>
      </c>
      <c r="J1114">
        <v>522.28200000000004</v>
      </c>
      <c r="K1114">
        <v>340.565</v>
      </c>
      <c r="L1114">
        <v>69.656000000000006</v>
      </c>
      <c r="M1114">
        <v>613.36900000000003</v>
      </c>
      <c r="N1114">
        <v>1103.5229999999999</v>
      </c>
    </row>
    <row r="1115" spans="1:14" x14ac:dyDescent="0.25">
      <c r="A1115" t="s">
        <v>558</v>
      </c>
      <c r="B1115" t="s">
        <v>594</v>
      </c>
      <c r="C1115" t="str">
        <f t="shared" si="68"/>
        <v>14</v>
      </c>
      <c r="D1115" t="str">
        <f t="shared" si="69"/>
        <v>037</v>
      </c>
      <c r="E1115" t="str">
        <f t="shared" si="70"/>
        <v>14037</v>
      </c>
      <c r="F1115" t="str">
        <f t="shared" si="71"/>
        <v>El Grullo</v>
      </c>
      <c r="G1115" t="s">
        <v>16</v>
      </c>
      <c r="H1115">
        <v>157</v>
      </c>
      <c r="I1115">
        <v>472</v>
      </c>
      <c r="J1115">
        <v>71.665000000000006</v>
      </c>
      <c r="K1115">
        <v>31.890999999999998</v>
      </c>
      <c r="L1115">
        <v>3.8079999999999998</v>
      </c>
      <c r="M1115">
        <v>66.195999999999998</v>
      </c>
      <c r="N1115">
        <v>68.497</v>
      </c>
    </row>
    <row r="1116" spans="1:14" hidden="1" x14ac:dyDescent="0.25">
      <c r="A1116" t="s">
        <v>558</v>
      </c>
      <c r="B1116" t="s">
        <v>595</v>
      </c>
      <c r="C1116" t="str">
        <f t="shared" si="68"/>
        <v>14</v>
      </c>
      <c r="D1116" t="str">
        <f t="shared" si="69"/>
        <v>038</v>
      </c>
      <c r="E1116" t="str">
        <f t="shared" si="70"/>
        <v>14038</v>
      </c>
      <c r="F1116" t="str">
        <f t="shared" si="71"/>
        <v>Guachinango</v>
      </c>
      <c r="G1116" t="s">
        <v>19</v>
      </c>
      <c r="H1116">
        <v>103</v>
      </c>
      <c r="I1116">
        <v>231</v>
      </c>
      <c r="J1116">
        <v>39.633000000000003</v>
      </c>
      <c r="K1116">
        <v>31.675999999999998</v>
      </c>
      <c r="L1116">
        <v>13.965</v>
      </c>
      <c r="M1116">
        <v>72.441000000000003</v>
      </c>
      <c r="N1116">
        <v>36.408999999999999</v>
      </c>
    </row>
    <row r="1117" spans="1:14" x14ac:dyDescent="0.25">
      <c r="A1117" t="s">
        <v>558</v>
      </c>
      <c r="B1117" t="s">
        <v>595</v>
      </c>
      <c r="C1117" t="str">
        <f t="shared" si="68"/>
        <v>14</v>
      </c>
      <c r="D1117" t="str">
        <f t="shared" si="69"/>
        <v>038</v>
      </c>
      <c r="E1117" t="str">
        <f t="shared" si="70"/>
        <v>14038</v>
      </c>
      <c r="F1117" t="str">
        <f t="shared" si="71"/>
        <v>Guachinango</v>
      </c>
      <c r="G1117" t="s">
        <v>16</v>
      </c>
      <c r="H1117">
        <v>11</v>
      </c>
      <c r="I1117">
        <v>29</v>
      </c>
      <c r="J1117">
        <v>2.9119999999999999</v>
      </c>
      <c r="K1117">
        <v>1.7330000000000001</v>
      </c>
      <c r="L1117">
        <v>0.83899999999999997</v>
      </c>
      <c r="M1117">
        <v>2.9180000000000001</v>
      </c>
      <c r="N1117">
        <v>2.0910000000000002</v>
      </c>
    </row>
    <row r="1118" spans="1:14" hidden="1" x14ac:dyDescent="0.25">
      <c r="A1118" t="s">
        <v>558</v>
      </c>
      <c r="B1118" t="s">
        <v>596</v>
      </c>
      <c r="C1118" t="str">
        <f t="shared" si="68"/>
        <v>14</v>
      </c>
      <c r="D1118" t="str">
        <f t="shared" si="69"/>
        <v>039</v>
      </c>
      <c r="E1118" t="str">
        <f t="shared" si="70"/>
        <v>14039</v>
      </c>
      <c r="F1118" t="str">
        <f t="shared" si="71"/>
        <v>Guadalajara</v>
      </c>
      <c r="G1118" t="s">
        <v>19</v>
      </c>
      <c r="H1118">
        <v>90533</v>
      </c>
      <c r="I1118">
        <v>538517</v>
      </c>
      <c r="J1118">
        <v>220939.85200000001</v>
      </c>
      <c r="K1118">
        <v>91070.648000000001</v>
      </c>
      <c r="L1118">
        <v>4405.357</v>
      </c>
      <c r="M1118">
        <v>100971.70600000001</v>
      </c>
      <c r="N1118">
        <v>352819.36200000002</v>
      </c>
    </row>
    <row r="1119" spans="1:14" x14ac:dyDescent="0.25">
      <c r="A1119" t="s">
        <v>558</v>
      </c>
      <c r="B1119" t="s">
        <v>596</v>
      </c>
      <c r="C1119" t="str">
        <f t="shared" si="68"/>
        <v>14</v>
      </c>
      <c r="D1119" t="str">
        <f t="shared" si="69"/>
        <v>039</v>
      </c>
      <c r="E1119" t="str">
        <f t="shared" si="70"/>
        <v>14039</v>
      </c>
      <c r="F1119" t="str">
        <f t="shared" si="71"/>
        <v>Guadalajara</v>
      </c>
      <c r="G1119" t="s">
        <v>16</v>
      </c>
      <c r="H1119">
        <v>8256</v>
      </c>
      <c r="I1119">
        <v>108945</v>
      </c>
      <c r="J1119">
        <v>103544.939</v>
      </c>
      <c r="K1119">
        <v>29173.267</v>
      </c>
      <c r="L1119">
        <v>1445.722</v>
      </c>
      <c r="M1119">
        <v>27813.524000000001</v>
      </c>
      <c r="N1119">
        <v>112749.572</v>
      </c>
    </row>
    <row r="1120" spans="1:14" hidden="1" x14ac:dyDescent="0.25">
      <c r="A1120" t="s">
        <v>558</v>
      </c>
      <c r="B1120" t="s">
        <v>597</v>
      </c>
      <c r="C1120" t="str">
        <f t="shared" si="68"/>
        <v>14</v>
      </c>
      <c r="D1120" t="str">
        <f t="shared" si="69"/>
        <v>040</v>
      </c>
      <c r="E1120" t="str">
        <f t="shared" si="70"/>
        <v>14040</v>
      </c>
      <c r="F1120" t="str">
        <f t="shared" si="71"/>
        <v>Hostotipaquillo</v>
      </c>
      <c r="G1120" t="s">
        <v>19</v>
      </c>
      <c r="H1120">
        <v>174</v>
      </c>
      <c r="I1120">
        <v>1006</v>
      </c>
      <c r="J1120">
        <v>1772.1969999999999</v>
      </c>
      <c r="K1120">
        <v>384.48399999999998</v>
      </c>
      <c r="L1120">
        <v>1.5920000000000001</v>
      </c>
      <c r="M1120">
        <v>74.817999999999998</v>
      </c>
      <c r="N1120">
        <v>1823.114</v>
      </c>
    </row>
    <row r="1121" spans="1:14" x14ac:dyDescent="0.25">
      <c r="A1121" t="s">
        <v>558</v>
      </c>
      <c r="B1121" t="s">
        <v>597</v>
      </c>
      <c r="C1121" t="str">
        <f t="shared" si="68"/>
        <v>14</v>
      </c>
      <c r="D1121" t="str">
        <f t="shared" si="69"/>
        <v>040</v>
      </c>
      <c r="E1121" t="str">
        <f t="shared" si="70"/>
        <v>14040</v>
      </c>
      <c r="F1121" t="str">
        <f t="shared" si="71"/>
        <v>Hostotipaquillo</v>
      </c>
      <c r="G1121" t="s">
        <v>16</v>
      </c>
      <c r="H1121">
        <v>23</v>
      </c>
      <c r="I1121">
        <v>83</v>
      </c>
      <c r="J1121">
        <v>88.91</v>
      </c>
      <c r="K1121">
        <v>25.073</v>
      </c>
      <c r="L1121">
        <v>0.376</v>
      </c>
      <c r="M1121">
        <v>29.791</v>
      </c>
      <c r="N1121">
        <v>89.575000000000003</v>
      </c>
    </row>
    <row r="1122" spans="1:14" hidden="1" x14ac:dyDescent="0.25">
      <c r="A1122" t="s">
        <v>558</v>
      </c>
      <c r="B1122" t="s">
        <v>598</v>
      </c>
      <c r="C1122" t="str">
        <f t="shared" si="68"/>
        <v>14</v>
      </c>
      <c r="D1122" t="str">
        <f t="shared" si="69"/>
        <v>041</v>
      </c>
      <c r="E1122" t="str">
        <f t="shared" si="70"/>
        <v>14041</v>
      </c>
      <c r="F1122" t="str">
        <f t="shared" si="71"/>
        <v>Huejúcar</v>
      </c>
      <c r="G1122" t="s">
        <v>19</v>
      </c>
      <c r="H1122">
        <v>306</v>
      </c>
      <c r="I1122">
        <v>724</v>
      </c>
      <c r="J1122">
        <v>54.76</v>
      </c>
      <c r="K1122">
        <v>28.552</v>
      </c>
      <c r="L1122">
        <v>0.88900000000000001</v>
      </c>
      <c r="M1122">
        <v>48.664999999999999</v>
      </c>
      <c r="N1122">
        <v>94.811000000000007</v>
      </c>
    </row>
    <row r="1123" spans="1:14" x14ac:dyDescent="0.25">
      <c r="A1123" t="s">
        <v>558</v>
      </c>
      <c r="B1123" t="s">
        <v>598</v>
      </c>
      <c r="C1123" t="str">
        <f t="shared" si="68"/>
        <v>14</v>
      </c>
      <c r="D1123" t="str">
        <f t="shared" si="69"/>
        <v>041</v>
      </c>
      <c r="E1123" t="str">
        <f t="shared" si="70"/>
        <v>14041</v>
      </c>
      <c r="F1123" t="str">
        <f t="shared" si="71"/>
        <v>Huejúcar</v>
      </c>
      <c r="G1123" t="s">
        <v>16</v>
      </c>
      <c r="H1123">
        <v>38</v>
      </c>
      <c r="I1123">
        <v>158</v>
      </c>
      <c r="J1123">
        <v>12.837999999999999</v>
      </c>
      <c r="K1123">
        <v>3.0830000000000002</v>
      </c>
      <c r="L1123">
        <v>0.191</v>
      </c>
      <c r="M1123">
        <v>8.7560000000000002</v>
      </c>
      <c r="N1123">
        <v>12.843999999999999</v>
      </c>
    </row>
    <row r="1124" spans="1:14" hidden="1" x14ac:dyDescent="0.25">
      <c r="A1124" t="s">
        <v>558</v>
      </c>
      <c r="B1124" t="s">
        <v>599</v>
      </c>
      <c r="C1124" t="str">
        <f t="shared" si="68"/>
        <v>14</v>
      </c>
      <c r="D1124" t="str">
        <f t="shared" si="69"/>
        <v>042</v>
      </c>
      <c r="E1124" t="str">
        <f t="shared" si="70"/>
        <v>14042</v>
      </c>
      <c r="F1124" t="str">
        <f t="shared" si="71"/>
        <v>Huejuquilla el Alto</v>
      </c>
      <c r="G1124" t="s">
        <v>19</v>
      </c>
      <c r="H1124">
        <v>464</v>
      </c>
      <c r="I1124">
        <v>1100</v>
      </c>
      <c r="J1124">
        <v>146.30699999999999</v>
      </c>
      <c r="K1124">
        <v>80.430000000000007</v>
      </c>
      <c r="L1124">
        <v>6.2489999999999997</v>
      </c>
      <c r="M1124">
        <v>165.58199999999999</v>
      </c>
      <c r="N1124">
        <v>281.75599999999997</v>
      </c>
    </row>
    <row r="1125" spans="1:14" x14ac:dyDescent="0.25">
      <c r="A1125" t="s">
        <v>558</v>
      </c>
      <c r="B1125" t="s">
        <v>599</v>
      </c>
      <c r="C1125" t="str">
        <f t="shared" si="68"/>
        <v>14</v>
      </c>
      <c r="D1125" t="str">
        <f t="shared" si="69"/>
        <v>042</v>
      </c>
      <c r="E1125" t="str">
        <f t="shared" si="70"/>
        <v>14042</v>
      </c>
      <c r="F1125" t="str">
        <f t="shared" si="71"/>
        <v>Huejuquilla el Alto</v>
      </c>
      <c r="G1125" t="s">
        <v>16</v>
      </c>
      <c r="H1125">
        <v>55</v>
      </c>
      <c r="I1125">
        <v>175</v>
      </c>
      <c r="J1125">
        <v>14.032</v>
      </c>
      <c r="K1125">
        <v>5.2030000000000003</v>
      </c>
      <c r="L1125">
        <v>0.245</v>
      </c>
      <c r="M1125">
        <v>9.9260000000000002</v>
      </c>
      <c r="N1125">
        <v>13.94</v>
      </c>
    </row>
    <row r="1126" spans="1:14" hidden="1" x14ac:dyDescent="0.25">
      <c r="A1126" t="s">
        <v>558</v>
      </c>
      <c r="B1126" t="s">
        <v>600</v>
      </c>
      <c r="C1126" t="str">
        <f t="shared" si="68"/>
        <v>14</v>
      </c>
      <c r="D1126" t="str">
        <f t="shared" si="69"/>
        <v>043</v>
      </c>
      <c r="E1126" t="str">
        <f t="shared" si="70"/>
        <v>14043</v>
      </c>
      <c r="F1126" t="str">
        <f t="shared" si="71"/>
        <v>La Huerta</v>
      </c>
      <c r="G1126" t="s">
        <v>19</v>
      </c>
      <c r="H1126">
        <v>1085</v>
      </c>
      <c r="I1126">
        <v>3406</v>
      </c>
      <c r="J1126">
        <v>523.72500000000002</v>
      </c>
      <c r="K1126">
        <v>294.11200000000002</v>
      </c>
      <c r="L1126">
        <v>18.954999999999998</v>
      </c>
      <c r="M1126">
        <v>2869.1930000000002</v>
      </c>
      <c r="N1126">
        <v>882.39400000000001</v>
      </c>
    </row>
    <row r="1127" spans="1:14" x14ac:dyDescent="0.25">
      <c r="A1127" t="s">
        <v>558</v>
      </c>
      <c r="B1127" t="s">
        <v>600</v>
      </c>
      <c r="C1127" t="str">
        <f t="shared" si="68"/>
        <v>14</v>
      </c>
      <c r="D1127" t="str">
        <f t="shared" si="69"/>
        <v>043</v>
      </c>
      <c r="E1127" t="str">
        <f t="shared" si="70"/>
        <v>14043</v>
      </c>
      <c r="F1127" t="str">
        <f t="shared" si="71"/>
        <v>La Huerta</v>
      </c>
      <c r="G1127" t="s">
        <v>16</v>
      </c>
      <c r="H1127">
        <v>111</v>
      </c>
      <c r="I1127">
        <v>314</v>
      </c>
      <c r="J1127">
        <v>57.768999999999998</v>
      </c>
      <c r="K1127">
        <v>28.760999999999999</v>
      </c>
      <c r="L1127">
        <v>0.65600000000000003</v>
      </c>
      <c r="M1127">
        <v>20.882999999999999</v>
      </c>
      <c r="N1127">
        <v>57.234000000000002</v>
      </c>
    </row>
    <row r="1128" spans="1:14" hidden="1" x14ac:dyDescent="0.25">
      <c r="A1128" t="s">
        <v>558</v>
      </c>
      <c r="B1128" t="s">
        <v>601</v>
      </c>
      <c r="C1128" t="str">
        <f t="shared" si="68"/>
        <v>14</v>
      </c>
      <c r="D1128" t="str">
        <f t="shared" si="69"/>
        <v>044</v>
      </c>
      <c r="E1128" t="str">
        <f t="shared" si="70"/>
        <v>14044</v>
      </c>
      <c r="F1128" t="str">
        <f t="shared" si="71"/>
        <v>Ixtlahuacán de los Membrillos</v>
      </c>
      <c r="G1128" t="s">
        <v>19</v>
      </c>
      <c r="H1128">
        <v>921</v>
      </c>
      <c r="I1128">
        <v>5373</v>
      </c>
      <c r="J1128">
        <v>8129.402</v>
      </c>
      <c r="K1128">
        <v>2131.127</v>
      </c>
      <c r="L1128">
        <v>274.69799999999998</v>
      </c>
      <c r="M1128">
        <v>2401.1790000000001</v>
      </c>
      <c r="N1128">
        <v>9164.7950000000001</v>
      </c>
    </row>
    <row r="1129" spans="1:14" x14ac:dyDescent="0.25">
      <c r="A1129" t="s">
        <v>558</v>
      </c>
      <c r="B1129" t="s">
        <v>601</v>
      </c>
      <c r="C1129" t="str">
        <f t="shared" si="68"/>
        <v>14</v>
      </c>
      <c r="D1129" t="str">
        <f t="shared" si="69"/>
        <v>044</v>
      </c>
      <c r="E1129" t="str">
        <f t="shared" si="70"/>
        <v>14044</v>
      </c>
      <c r="F1129" t="str">
        <f t="shared" si="71"/>
        <v>Ixtlahuacán de los Membrillos</v>
      </c>
      <c r="G1129" t="s">
        <v>16</v>
      </c>
      <c r="H1129">
        <v>101</v>
      </c>
      <c r="I1129">
        <v>3490</v>
      </c>
      <c r="J1129">
        <v>7564.799</v>
      </c>
      <c r="K1129">
        <v>1769.32</v>
      </c>
      <c r="L1129">
        <v>269.91300000000001</v>
      </c>
      <c r="M1129">
        <v>2111.9169999999999</v>
      </c>
      <c r="N1129">
        <v>7743.7079999999996</v>
      </c>
    </row>
    <row r="1130" spans="1:14" hidden="1" x14ac:dyDescent="0.25">
      <c r="A1130" t="s">
        <v>558</v>
      </c>
      <c r="B1130" t="s">
        <v>602</v>
      </c>
      <c r="C1130" t="str">
        <f t="shared" si="68"/>
        <v>14</v>
      </c>
      <c r="D1130" t="str">
        <f t="shared" si="69"/>
        <v>045</v>
      </c>
      <c r="E1130" t="str">
        <f t="shared" si="70"/>
        <v>14045</v>
      </c>
      <c r="F1130" t="str">
        <f t="shared" si="71"/>
        <v>Ixtlahuacán del Río</v>
      </c>
      <c r="G1130" t="s">
        <v>19</v>
      </c>
      <c r="H1130">
        <v>622</v>
      </c>
      <c r="I1130">
        <v>1495</v>
      </c>
      <c r="J1130">
        <v>222.643</v>
      </c>
      <c r="K1130">
        <v>134.35599999999999</v>
      </c>
      <c r="L1130">
        <v>5.5789999999999997</v>
      </c>
      <c r="M1130">
        <v>204.55500000000001</v>
      </c>
      <c r="N1130">
        <v>757.84500000000003</v>
      </c>
    </row>
    <row r="1131" spans="1:14" x14ac:dyDescent="0.25">
      <c r="A1131" t="s">
        <v>558</v>
      </c>
      <c r="B1131" t="s">
        <v>602</v>
      </c>
      <c r="C1131" t="str">
        <f t="shared" si="68"/>
        <v>14</v>
      </c>
      <c r="D1131" t="str">
        <f t="shared" si="69"/>
        <v>045</v>
      </c>
      <c r="E1131" t="str">
        <f t="shared" si="70"/>
        <v>14045</v>
      </c>
      <c r="F1131" t="str">
        <f t="shared" si="71"/>
        <v>Ixtlahuacán del Río</v>
      </c>
      <c r="G1131" t="s">
        <v>16</v>
      </c>
      <c r="H1131">
        <v>55</v>
      </c>
      <c r="I1131">
        <v>225</v>
      </c>
      <c r="J1131">
        <v>49.094999999999999</v>
      </c>
      <c r="K1131">
        <v>20.587</v>
      </c>
      <c r="L1131">
        <v>0.12</v>
      </c>
      <c r="M1131">
        <v>13.164</v>
      </c>
      <c r="N1131">
        <v>54.972000000000001</v>
      </c>
    </row>
    <row r="1132" spans="1:14" hidden="1" x14ac:dyDescent="0.25">
      <c r="A1132" t="s">
        <v>558</v>
      </c>
      <c r="B1132" t="s">
        <v>603</v>
      </c>
      <c r="C1132" t="str">
        <f t="shared" si="68"/>
        <v>14</v>
      </c>
      <c r="D1132" t="str">
        <f t="shared" si="69"/>
        <v>046</v>
      </c>
      <c r="E1132" t="str">
        <f t="shared" si="70"/>
        <v>14046</v>
      </c>
      <c r="F1132" t="str">
        <f t="shared" si="71"/>
        <v>Jalostotitlán</v>
      </c>
      <c r="G1132" t="s">
        <v>19</v>
      </c>
      <c r="H1132">
        <v>1417</v>
      </c>
      <c r="I1132">
        <v>4028</v>
      </c>
      <c r="J1132">
        <v>1165.8440000000001</v>
      </c>
      <c r="K1132">
        <v>352.52100000000002</v>
      </c>
      <c r="L1132">
        <v>13.398</v>
      </c>
      <c r="M1132">
        <v>804.08900000000006</v>
      </c>
      <c r="N1132">
        <v>3488.6610000000001</v>
      </c>
    </row>
    <row r="1133" spans="1:14" x14ac:dyDescent="0.25">
      <c r="A1133" t="s">
        <v>558</v>
      </c>
      <c r="B1133" t="s">
        <v>603</v>
      </c>
      <c r="C1133" t="str">
        <f t="shared" si="68"/>
        <v>14</v>
      </c>
      <c r="D1133" t="str">
        <f t="shared" si="69"/>
        <v>046</v>
      </c>
      <c r="E1133" t="str">
        <f t="shared" si="70"/>
        <v>14046</v>
      </c>
      <c r="F1133" t="str">
        <f t="shared" si="71"/>
        <v>Jalostotitlán</v>
      </c>
      <c r="G1133" t="s">
        <v>16</v>
      </c>
      <c r="H1133">
        <v>201</v>
      </c>
      <c r="I1133">
        <v>1101</v>
      </c>
      <c r="J1133">
        <v>560.91899999999998</v>
      </c>
      <c r="K1133">
        <v>135.66999999999999</v>
      </c>
      <c r="L1133">
        <v>3.1680000000000001</v>
      </c>
      <c r="M1133">
        <v>477.72899999999998</v>
      </c>
      <c r="N1133">
        <v>561.995</v>
      </c>
    </row>
    <row r="1134" spans="1:14" hidden="1" x14ac:dyDescent="0.25">
      <c r="A1134" t="s">
        <v>558</v>
      </c>
      <c r="B1134" t="s">
        <v>604</v>
      </c>
      <c r="C1134" t="str">
        <f t="shared" si="68"/>
        <v>14</v>
      </c>
      <c r="D1134" t="str">
        <f t="shared" si="69"/>
        <v>047</v>
      </c>
      <c r="E1134" t="str">
        <f t="shared" si="70"/>
        <v>14047</v>
      </c>
      <c r="F1134" t="str">
        <f t="shared" si="71"/>
        <v>Jamay</v>
      </c>
      <c r="G1134" t="s">
        <v>19</v>
      </c>
      <c r="H1134">
        <v>1064</v>
      </c>
      <c r="I1134">
        <v>2831</v>
      </c>
      <c r="J1134">
        <v>376.661</v>
      </c>
      <c r="K1134">
        <v>159.83500000000001</v>
      </c>
      <c r="L1134">
        <v>21.748000000000001</v>
      </c>
      <c r="M1134">
        <v>259.262</v>
      </c>
      <c r="N1134">
        <v>637.11</v>
      </c>
    </row>
    <row r="1135" spans="1:14" x14ac:dyDescent="0.25">
      <c r="A1135" t="s">
        <v>558</v>
      </c>
      <c r="B1135" t="s">
        <v>604</v>
      </c>
      <c r="C1135" t="str">
        <f t="shared" si="68"/>
        <v>14</v>
      </c>
      <c r="D1135" t="str">
        <f t="shared" si="69"/>
        <v>047</v>
      </c>
      <c r="E1135" t="str">
        <f t="shared" si="70"/>
        <v>14047</v>
      </c>
      <c r="F1135" t="str">
        <f t="shared" si="71"/>
        <v>Jamay</v>
      </c>
      <c r="G1135" t="s">
        <v>16</v>
      </c>
      <c r="H1135">
        <v>140</v>
      </c>
      <c r="I1135">
        <v>538</v>
      </c>
      <c r="J1135">
        <v>154.72399999999999</v>
      </c>
      <c r="K1135">
        <v>38.44</v>
      </c>
      <c r="L1135">
        <v>2.742</v>
      </c>
      <c r="M1135">
        <v>50.93</v>
      </c>
      <c r="N1135">
        <v>152.553</v>
      </c>
    </row>
    <row r="1136" spans="1:14" hidden="1" x14ac:dyDescent="0.25">
      <c r="A1136" t="s">
        <v>558</v>
      </c>
      <c r="B1136" t="s">
        <v>605</v>
      </c>
      <c r="C1136" t="str">
        <f t="shared" si="68"/>
        <v>14</v>
      </c>
      <c r="D1136" t="str">
        <f t="shared" si="69"/>
        <v>048</v>
      </c>
      <c r="E1136" t="str">
        <f t="shared" si="70"/>
        <v>14048</v>
      </c>
      <c r="F1136" t="str">
        <f t="shared" si="71"/>
        <v>Jesús María</v>
      </c>
      <c r="G1136" t="s">
        <v>19</v>
      </c>
      <c r="H1136">
        <v>654</v>
      </c>
      <c r="I1136">
        <v>2428</v>
      </c>
      <c r="J1136">
        <v>424.16500000000002</v>
      </c>
      <c r="K1136">
        <v>167.38300000000001</v>
      </c>
      <c r="L1136">
        <v>16.861999999999998</v>
      </c>
      <c r="M1136">
        <v>261.459</v>
      </c>
      <c r="N1136">
        <v>489.00799999999998</v>
      </c>
    </row>
    <row r="1137" spans="1:14" x14ac:dyDescent="0.25">
      <c r="A1137" t="s">
        <v>558</v>
      </c>
      <c r="B1137" t="s">
        <v>605</v>
      </c>
      <c r="C1137" t="str">
        <f t="shared" si="68"/>
        <v>14</v>
      </c>
      <c r="D1137" t="str">
        <f t="shared" si="69"/>
        <v>048</v>
      </c>
      <c r="E1137" t="str">
        <f t="shared" si="70"/>
        <v>14048</v>
      </c>
      <c r="F1137" t="str">
        <f t="shared" si="71"/>
        <v>Jesús María</v>
      </c>
      <c r="G1137" t="s">
        <v>16</v>
      </c>
      <c r="H1137">
        <v>64</v>
      </c>
      <c r="I1137">
        <v>1155</v>
      </c>
      <c r="J1137">
        <v>287.94900000000001</v>
      </c>
      <c r="K1137">
        <v>96.531000000000006</v>
      </c>
      <c r="L1137">
        <v>16.001000000000001</v>
      </c>
      <c r="M1137">
        <v>189.04900000000001</v>
      </c>
      <c r="N1137">
        <v>289.34100000000001</v>
      </c>
    </row>
    <row r="1138" spans="1:14" hidden="1" x14ac:dyDescent="0.25">
      <c r="A1138" t="s">
        <v>558</v>
      </c>
      <c r="B1138" t="s">
        <v>606</v>
      </c>
      <c r="C1138" t="str">
        <f t="shared" si="68"/>
        <v>14</v>
      </c>
      <c r="D1138" t="str">
        <f t="shared" si="69"/>
        <v>049</v>
      </c>
      <c r="E1138" t="str">
        <f t="shared" si="70"/>
        <v>14049</v>
      </c>
      <c r="F1138" t="str">
        <f t="shared" si="71"/>
        <v>Jilotlán de los Dolores</v>
      </c>
      <c r="G1138" t="s">
        <v>19</v>
      </c>
      <c r="H1138">
        <v>83</v>
      </c>
      <c r="I1138">
        <v>159</v>
      </c>
      <c r="J1138">
        <v>11.795</v>
      </c>
      <c r="K1138">
        <v>7.67</v>
      </c>
      <c r="L1138">
        <v>1E-3</v>
      </c>
      <c r="M1138">
        <v>13.723000000000001</v>
      </c>
      <c r="N1138">
        <v>28.303000000000001</v>
      </c>
    </row>
    <row r="1139" spans="1:14" x14ac:dyDescent="0.25">
      <c r="A1139" t="s">
        <v>558</v>
      </c>
      <c r="B1139" t="s">
        <v>606</v>
      </c>
      <c r="C1139" t="str">
        <f t="shared" si="68"/>
        <v>14</v>
      </c>
      <c r="D1139" t="str">
        <f t="shared" si="69"/>
        <v>049</v>
      </c>
      <c r="E1139" t="str">
        <f t="shared" si="70"/>
        <v>14049</v>
      </c>
      <c r="F1139" t="str">
        <f t="shared" si="71"/>
        <v>Jilotlán de los Dolores</v>
      </c>
      <c r="G1139" t="s">
        <v>16</v>
      </c>
      <c r="H1139">
        <v>6</v>
      </c>
      <c r="I1139">
        <v>12</v>
      </c>
      <c r="J1139">
        <v>1.5580000000000001</v>
      </c>
      <c r="K1139">
        <v>0.40100000000000002</v>
      </c>
      <c r="L1139">
        <v>0</v>
      </c>
      <c r="M1139">
        <v>1.8280000000000001</v>
      </c>
      <c r="N1139">
        <v>1.54</v>
      </c>
    </row>
    <row r="1140" spans="1:14" hidden="1" x14ac:dyDescent="0.25">
      <c r="A1140" t="s">
        <v>558</v>
      </c>
      <c r="B1140" t="s">
        <v>607</v>
      </c>
      <c r="C1140" t="str">
        <f t="shared" si="68"/>
        <v>14</v>
      </c>
      <c r="D1140" t="str">
        <f t="shared" si="69"/>
        <v>050</v>
      </c>
      <c r="E1140" t="str">
        <f t="shared" si="70"/>
        <v>14050</v>
      </c>
      <c r="F1140" t="str">
        <f t="shared" si="71"/>
        <v>Jocotepec</v>
      </c>
      <c r="G1140" t="s">
        <v>19</v>
      </c>
      <c r="H1140">
        <v>1442</v>
      </c>
      <c r="I1140">
        <v>4176</v>
      </c>
      <c r="J1140">
        <v>612.08399999999995</v>
      </c>
      <c r="K1140">
        <v>303.70999999999998</v>
      </c>
      <c r="L1140">
        <v>13.271000000000001</v>
      </c>
      <c r="M1140">
        <v>457.00700000000001</v>
      </c>
      <c r="N1140">
        <v>1298.817</v>
      </c>
    </row>
    <row r="1141" spans="1:14" x14ac:dyDescent="0.25">
      <c r="A1141" t="s">
        <v>558</v>
      </c>
      <c r="B1141" t="s">
        <v>607</v>
      </c>
      <c r="C1141" t="str">
        <f t="shared" si="68"/>
        <v>14</v>
      </c>
      <c r="D1141" t="str">
        <f t="shared" si="69"/>
        <v>050</v>
      </c>
      <c r="E1141" t="str">
        <f t="shared" si="70"/>
        <v>14050</v>
      </c>
      <c r="F1141" t="str">
        <f t="shared" si="71"/>
        <v>Jocotepec</v>
      </c>
      <c r="G1141" t="s">
        <v>16</v>
      </c>
      <c r="H1141">
        <v>127</v>
      </c>
      <c r="I1141">
        <v>538</v>
      </c>
      <c r="J1141">
        <v>85.355000000000004</v>
      </c>
      <c r="K1141">
        <v>25.725000000000001</v>
      </c>
      <c r="L1141">
        <v>0.56299999999999994</v>
      </c>
      <c r="M1141">
        <v>32.073999999999998</v>
      </c>
      <c r="N1141">
        <v>85.143000000000001</v>
      </c>
    </row>
    <row r="1142" spans="1:14" hidden="1" x14ac:dyDescent="0.25">
      <c r="A1142" t="s">
        <v>558</v>
      </c>
      <c r="B1142" t="s">
        <v>608</v>
      </c>
      <c r="C1142" t="str">
        <f t="shared" si="68"/>
        <v>14</v>
      </c>
      <c r="D1142" t="str">
        <f t="shared" si="69"/>
        <v>051</v>
      </c>
      <c r="E1142" t="str">
        <f t="shared" si="70"/>
        <v>14051</v>
      </c>
      <c r="F1142" t="str">
        <f t="shared" si="71"/>
        <v>Juanacatlán</v>
      </c>
      <c r="G1142" t="s">
        <v>19</v>
      </c>
      <c r="H1142">
        <v>432</v>
      </c>
      <c r="I1142">
        <v>1191</v>
      </c>
      <c r="J1142">
        <v>227.19900000000001</v>
      </c>
      <c r="K1142">
        <v>90.103999999999999</v>
      </c>
      <c r="L1142">
        <v>7.7629999999999999</v>
      </c>
      <c r="M1142">
        <v>102.048</v>
      </c>
      <c r="N1142">
        <v>343.72199999999998</v>
      </c>
    </row>
    <row r="1143" spans="1:14" x14ac:dyDescent="0.25">
      <c r="A1143" t="s">
        <v>558</v>
      </c>
      <c r="B1143" t="s">
        <v>608</v>
      </c>
      <c r="C1143" t="str">
        <f t="shared" si="68"/>
        <v>14</v>
      </c>
      <c r="D1143" t="str">
        <f t="shared" si="69"/>
        <v>051</v>
      </c>
      <c r="E1143" t="str">
        <f t="shared" si="70"/>
        <v>14051</v>
      </c>
      <c r="F1143" t="str">
        <f t="shared" si="71"/>
        <v>Juanacatlán</v>
      </c>
      <c r="G1143" t="s">
        <v>16</v>
      </c>
      <c r="H1143">
        <v>43</v>
      </c>
      <c r="I1143">
        <v>350</v>
      </c>
      <c r="J1143">
        <v>152.89099999999999</v>
      </c>
      <c r="K1143">
        <v>40.953000000000003</v>
      </c>
      <c r="L1143">
        <v>6.6550000000000002</v>
      </c>
      <c r="M1143">
        <v>53.548000000000002</v>
      </c>
      <c r="N1143">
        <v>152.77099999999999</v>
      </c>
    </row>
    <row r="1144" spans="1:14" hidden="1" x14ac:dyDescent="0.25">
      <c r="A1144" t="s">
        <v>558</v>
      </c>
      <c r="B1144" t="s">
        <v>609</v>
      </c>
      <c r="C1144" t="str">
        <f t="shared" si="68"/>
        <v>14</v>
      </c>
      <c r="D1144" t="str">
        <f t="shared" si="69"/>
        <v>052</v>
      </c>
      <c r="E1144" t="str">
        <f t="shared" si="70"/>
        <v>14052</v>
      </c>
      <c r="F1144" t="str">
        <f t="shared" si="71"/>
        <v>Juchitlán</v>
      </c>
      <c r="G1144" t="s">
        <v>19</v>
      </c>
      <c r="H1144">
        <v>225</v>
      </c>
      <c r="I1144">
        <v>569</v>
      </c>
      <c r="J1144">
        <v>48.753999999999998</v>
      </c>
      <c r="K1144">
        <v>30.155000000000001</v>
      </c>
      <c r="L1144">
        <v>2.8530000000000002</v>
      </c>
      <c r="M1144">
        <v>56.765999999999998</v>
      </c>
      <c r="N1144">
        <v>101.026</v>
      </c>
    </row>
    <row r="1145" spans="1:14" x14ac:dyDescent="0.25">
      <c r="A1145" t="s">
        <v>558</v>
      </c>
      <c r="B1145" t="s">
        <v>609</v>
      </c>
      <c r="C1145" t="str">
        <f t="shared" si="68"/>
        <v>14</v>
      </c>
      <c r="D1145" t="str">
        <f t="shared" si="69"/>
        <v>052</v>
      </c>
      <c r="E1145" t="str">
        <f t="shared" si="70"/>
        <v>14052</v>
      </c>
      <c r="F1145" t="str">
        <f t="shared" si="71"/>
        <v>Juchitlán</v>
      </c>
      <c r="G1145" t="s">
        <v>16</v>
      </c>
      <c r="H1145">
        <v>24</v>
      </c>
      <c r="I1145">
        <v>133</v>
      </c>
      <c r="J1145">
        <v>8.5839999999999996</v>
      </c>
      <c r="K1145">
        <v>4.3979999999999997</v>
      </c>
      <c r="L1145">
        <v>9.0999999999999998E-2</v>
      </c>
      <c r="M1145">
        <v>6.0170000000000003</v>
      </c>
      <c r="N1145">
        <v>8.5549999999999997</v>
      </c>
    </row>
    <row r="1146" spans="1:14" hidden="1" x14ac:dyDescent="0.25">
      <c r="A1146" t="s">
        <v>558</v>
      </c>
      <c r="B1146" t="s">
        <v>610</v>
      </c>
      <c r="C1146" t="str">
        <f t="shared" si="68"/>
        <v>14</v>
      </c>
      <c r="D1146" t="str">
        <f t="shared" si="69"/>
        <v>053</v>
      </c>
      <c r="E1146" t="str">
        <f t="shared" si="70"/>
        <v>14053</v>
      </c>
      <c r="F1146" t="str">
        <f t="shared" si="71"/>
        <v>Lagos de Moreno</v>
      </c>
      <c r="G1146" t="s">
        <v>19</v>
      </c>
      <c r="H1146">
        <v>5601</v>
      </c>
      <c r="I1146">
        <v>24968</v>
      </c>
      <c r="J1146">
        <v>16162.82</v>
      </c>
      <c r="K1146">
        <v>5450.4709999999995</v>
      </c>
      <c r="L1146">
        <v>188.10400000000001</v>
      </c>
      <c r="M1146">
        <v>5032.3019999999997</v>
      </c>
      <c r="N1146">
        <v>21575.280999999999</v>
      </c>
    </row>
    <row r="1147" spans="1:14" x14ac:dyDescent="0.25">
      <c r="A1147" t="s">
        <v>558</v>
      </c>
      <c r="B1147" t="s">
        <v>610</v>
      </c>
      <c r="C1147" t="str">
        <f t="shared" si="68"/>
        <v>14</v>
      </c>
      <c r="D1147" t="str">
        <f t="shared" si="69"/>
        <v>053</v>
      </c>
      <c r="E1147" t="str">
        <f t="shared" si="70"/>
        <v>14053</v>
      </c>
      <c r="F1147" t="str">
        <f t="shared" si="71"/>
        <v>Lagos de Moreno</v>
      </c>
      <c r="G1147" t="s">
        <v>16</v>
      </c>
      <c r="H1147">
        <v>659</v>
      </c>
      <c r="I1147">
        <v>10050</v>
      </c>
      <c r="J1147">
        <v>13472.477999999999</v>
      </c>
      <c r="K1147">
        <v>3977.6350000000002</v>
      </c>
      <c r="L1147">
        <v>104.191</v>
      </c>
      <c r="M1147">
        <v>3594.364</v>
      </c>
      <c r="N1147">
        <v>13797.45</v>
      </c>
    </row>
    <row r="1148" spans="1:14" hidden="1" x14ac:dyDescent="0.25">
      <c r="A1148" t="s">
        <v>558</v>
      </c>
      <c r="B1148" t="s">
        <v>611</v>
      </c>
      <c r="C1148" t="str">
        <f t="shared" si="68"/>
        <v>14</v>
      </c>
      <c r="D1148" t="str">
        <f t="shared" si="69"/>
        <v>054</v>
      </c>
      <c r="E1148" t="str">
        <f t="shared" si="70"/>
        <v>14054</v>
      </c>
      <c r="F1148" t="str">
        <f t="shared" si="71"/>
        <v>El Limón</v>
      </c>
      <c r="G1148" t="s">
        <v>19</v>
      </c>
      <c r="H1148">
        <v>179</v>
      </c>
      <c r="I1148">
        <v>351</v>
      </c>
      <c r="J1148">
        <v>28.201000000000001</v>
      </c>
      <c r="K1148">
        <v>14.621</v>
      </c>
      <c r="L1148">
        <v>1.2989999999999999</v>
      </c>
      <c r="M1148">
        <v>12.75</v>
      </c>
      <c r="N1148">
        <v>67.585999999999999</v>
      </c>
    </row>
    <row r="1149" spans="1:14" x14ac:dyDescent="0.25">
      <c r="A1149" t="s">
        <v>558</v>
      </c>
      <c r="B1149" t="s">
        <v>611</v>
      </c>
      <c r="C1149" t="str">
        <f t="shared" si="68"/>
        <v>14</v>
      </c>
      <c r="D1149" t="str">
        <f t="shared" si="69"/>
        <v>054</v>
      </c>
      <c r="E1149" t="str">
        <f t="shared" si="70"/>
        <v>14054</v>
      </c>
      <c r="F1149" t="str">
        <f t="shared" si="71"/>
        <v>El Limón</v>
      </c>
      <c r="G1149" t="s">
        <v>16</v>
      </c>
      <c r="H1149">
        <v>19</v>
      </c>
      <c r="I1149">
        <v>40</v>
      </c>
      <c r="J1149">
        <v>5.0810000000000004</v>
      </c>
      <c r="K1149">
        <v>2.536</v>
      </c>
      <c r="L1149">
        <v>0.48399999999999999</v>
      </c>
      <c r="M1149">
        <v>4.1550000000000002</v>
      </c>
      <c r="N1149">
        <v>4.7320000000000002</v>
      </c>
    </row>
    <row r="1150" spans="1:14" hidden="1" x14ac:dyDescent="0.25">
      <c r="A1150" t="s">
        <v>558</v>
      </c>
      <c r="B1150" t="s">
        <v>612</v>
      </c>
      <c r="C1150" t="str">
        <f t="shared" si="68"/>
        <v>14</v>
      </c>
      <c r="D1150" t="str">
        <f t="shared" si="69"/>
        <v>055</v>
      </c>
      <c r="E1150" t="str">
        <f t="shared" si="70"/>
        <v>14055</v>
      </c>
      <c r="F1150" t="str">
        <f t="shared" si="71"/>
        <v>Magdalena</v>
      </c>
      <c r="G1150" t="s">
        <v>19</v>
      </c>
      <c r="H1150">
        <v>865</v>
      </c>
      <c r="I1150">
        <v>2260</v>
      </c>
      <c r="J1150">
        <v>291.50599999999997</v>
      </c>
      <c r="K1150">
        <v>149.59899999999999</v>
      </c>
      <c r="L1150">
        <v>12.3</v>
      </c>
      <c r="M1150">
        <v>230.77099999999999</v>
      </c>
      <c r="N1150">
        <v>702.64300000000003</v>
      </c>
    </row>
    <row r="1151" spans="1:14" x14ac:dyDescent="0.25">
      <c r="A1151" t="s">
        <v>558</v>
      </c>
      <c r="B1151" t="s">
        <v>612</v>
      </c>
      <c r="C1151" t="str">
        <f t="shared" si="68"/>
        <v>14</v>
      </c>
      <c r="D1151" t="str">
        <f t="shared" si="69"/>
        <v>055</v>
      </c>
      <c r="E1151" t="str">
        <f t="shared" si="70"/>
        <v>14055</v>
      </c>
      <c r="F1151" t="str">
        <f t="shared" si="71"/>
        <v>Magdalena</v>
      </c>
      <c r="G1151" t="s">
        <v>16</v>
      </c>
      <c r="H1151">
        <v>103</v>
      </c>
      <c r="I1151">
        <v>266</v>
      </c>
      <c r="J1151">
        <v>25.494</v>
      </c>
      <c r="K1151">
        <v>7.9489999999999998</v>
      </c>
      <c r="L1151">
        <v>0.23599999999999999</v>
      </c>
      <c r="M1151">
        <v>9.2430000000000003</v>
      </c>
      <c r="N1151">
        <v>25.765000000000001</v>
      </c>
    </row>
    <row r="1152" spans="1:14" hidden="1" x14ac:dyDescent="0.25">
      <c r="A1152" t="s">
        <v>558</v>
      </c>
      <c r="B1152" t="s">
        <v>613</v>
      </c>
      <c r="C1152" t="str">
        <f t="shared" si="68"/>
        <v>14</v>
      </c>
      <c r="D1152" t="str">
        <f t="shared" si="69"/>
        <v>056</v>
      </c>
      <c r="E1152" t="str">
        <f t="shared" si="70"/>
        <v>14056</v>
      </c>
      <c r="F1152" t="str">
        <f t="shared" si="71"/>
        <v>Santa María del Oro</v>
      </c>
      <c r="G1152" t="s">
        <v>19</v>
      </c>
      <c r="H1152">
        <v>41</v>
      </c>
      <c r="I1152">
        <v>76</v>
      </c>
      <c r="J1152">
        <v>6.6790000000000003</v>
      </c>
      <c r="K1152">
        <v>3.6859999999999999</v>
      </c>
      <c r="L1152">
        <v>1.123</v>
      </c>
      <c r="M1152">
        <v>4.6529999999999996</v>
      </c>
      <c r="N1152">
        <v>10.24</v>
      </c>
    </row>
    <row r="1153" spans="1:14" x14ac:dyDescent="0.25">
      <c r="A1153" t="s">
        <v>558</v>
      </c>
      <c r="B1153" t="s">
        <v>613</v>
      </c>
      <c r="C1153" t="str">
        <f t="shared" si="68"/>
        <v>14</v>
      </c>
      <c r="D1153" t="str">
        <f t="shared" si="69"/>
        <v>056</v>
      </c>
      <c r="E1153" t="str">
        <f t="shared" si="70"/>
        <v>14056</v>
      </c>
      <c r="F1153" t="str">
        <f t="shared" si="71"/>
        <v>Santa María del Oro</v>
      </c>
      <c r="G1153" t="s">
        <v>16</v>
      </c>
      <c r="H1153">
        <v>5</v>
      </c>
      <c r="I1153">
        <v>9</v>
      </c>
      <c r="J1153">
        <v>1.5920000000000001</v>
      </c>
      <c r="K1153">
        <v>0.30099999999999999</v>
      </c>
      <c r="L1153">
        <v>0.19</v>
      </c>
      <c r="M1153">
        <v>1.6930000000000001</v>
      </c>
      <c r="N1153">
        <v>1.59</v>
      </c>
    </row>
    <row r="1154" spans="1:14" hidden="1" x14ac:dyDescent="0.25">
      <c r="A1154" t="s">
        <v>558</v>
      </c>
      <c r="B1154" t="s">
        <v>614</v>
      </c>
      <c r="C1154" t="str">
        <f t="shared" si="68"/>
        <v>14</v>
      </c>
      <c r="D1154" t="str">
        <f t="shared" si="69"/>
        <v>057</v>
      </c>
      <c r="E1154" t="str">
        <f t="shared" si="70"/>
        <v>14057</v>
      </c>
      <c r="F1154" t="str">
        <f t="shared" si="71"/>
        <v>La Manzanilla de la Paz</v>
      </c>
      <c r="G1154" t="s">
        <v>19</v>
      </c>
      <c r="H1154">
        <v>212</v>
      </c>
      <c r="I1154">
        <v>420</v>
      </c>
      <c r="J1154">
        <v>39.222999999999999</v>
      </c>
      <c r="K1154">
        <v>15.345000000000001</v>
      </c>
      <c r="L1154">
        <v>0.88800000000000001</v>
      </c>
      <c r="M1154">
        <v>41.552</v>
      </c>
      <c r="N1154">
        <v>83.247</v>
      </c>
    </row>
    <row r="1155" spans="1:14" x14ac:dyDescent="0.25">
      <c r="A1155" t="s">
        <v>558</v>
      </c>
      <c r="B1155" t="s">
        <v>614</v>
      </c>
      <c r="C1155" t="str">
        <f t="shared" ref="C1155:C1218" si="72">MID(A1155,1,2)</f>
        <v>14</v>
      </c>
      <c r="D1155" t="str">
        <f t="shared" ref="D1155:D1218" si="73">MID(B1155,1,3)</f>
        <v>057</v>
      </c>
      <c r="E1155" t="str">
        <f t="shared" ref="E1155:E1218" si="74">CONCATENATE(C1155,D1155)</f>
        <v>14057</v>
      </c>
      <c r="F1155" t="str">
        <f t="shared" ref="F1155:F1218" si="75">MID(B1155,5,40)</f>
        <v>La Manzanilla de la Paz</v>
      </c>
      <c r="G1155" t="s">
        <v>16</v>
      </c>
      <c r="H1155">
        <v>20</v>
      </c>
      <c r="I1155">
        <v>53</v>
      </c>
      <c r="J1155">
        <v>17.277000000000001</v>
      </c>
      <c r="K1155">
        <v>5.1539999999999999</v>
      </c>
      <c r="L1155">
        <v>0.17799999999999999</v>
      </c>
      <c r="M1155">
        <v>10.17</v>
      </c>
      <c r="N1155">
        <v>17.283999999999999</v>
      </c>
    </row>
    <row r="1156" spans="1:14" hidden="1" x14ac:dyDescent="0.25">
      <c r="A1156" t="s">
        <v>558</v>
      </c>
      <c r="B1156" t="s">
        <v>615</v>
      </c>
      <c r="C1156" t="str">
        <f t="shared" si="72"/>
        <v>14</v>
      </c>
      <c r="D1156" t="str">
        <f t="shared" si="73"/>
        <v>058</v>
      </c>
      <c r="E1156" t="str">
        <f t="shared" si="74"/>
        <v>14058</v>
      </c>
      <c r="F1156" t="str">
        <f t="shared" si="75"/>
        <v>Mascota</v>
      </c>
      <c r="G1156" t="s">
        <v>19</v>
      </c>
      <c r="H1156">
        <v>653</v>
      </c>
      <c r="I1156">
        <v>1599</v>
      </c>
      <c r="J1156">
        <v>160.874</v>
      </c>
      <c r="K1156">
        <v>88.429000000000002</v>
      </c>
      <c r="L1156">
        <v>13.045</v>
      </c>
      <c r="M1156">
        <v>290.44099999999997</v>
      </c>
      <c r="N1156">
        <v>344.44799999999998</v>
      </c>
    </row>
    <row r="1157" spans="1:14" x14ac:dyDescent="0.25">
      <c r="A1157" t="s">
        <v>558</v>
      </c>
      <c r="B1157" t="s">
        <v>615</v>
      </c>
      <c r="C1157" t="str">
        <f t="shared" si="72"/>
        <v>14</v>
      </c>
      <c r="D1157" t="str">
        <f t="shared" si="73"/>
        <v>058</v>
      </c>
      <c r="E1157" t="str">
        <f t="shared" si="74"/>
        <v>14058</v>
      </c>
      <c r="F1157" t="str">
        <f t="shared" si="75"/>
        <v>Mascota</v>
      </c>
      <c r="G1157" t="s">
        <v>16</v>
      </c>
      <c r="H1157">
        <v>114</v>
      </c>
      <c r="I1157">
        <v>250</v>
      </c>
      <c r="J1157">
        <v>24.245999999999999</v>
      </c>
      <c r="K1157">
        <v>11.026999999999999</v>
      </c>
      <c r="L1157">
        <v>1.169</v>
      </c>
      <c r="M1157">
        <v>28.347999999999999</v>
      </c>
      <c r="N1157">
        <v>23.375</v>
      </c>
    </row>
    <row r="1158" spans="1:14" hidden="1" x14ac:dyDescent="0.25">
      <c r="A1158" t="s">
        <v>558</v>
      </c>
      <c r="B1158" t="s">
        <v>616</v>
      </c>
      <c r="C1158" t="str">
        <f t="shared" si="72"/>
        <v>14</v>
      </c>
      <c r="D1158" t="str">
        <f t="shared" si="73"/>
        <v>059</v>
      </c>
      <c r="E1158" t="str">
        <f t="shared" si="74"/>
        <v>14059</v>
      </c>
      <c r="F1158" t="str">
        <f t="shared" si="75"/>
        <v>Mazamitla</v>
      </c>
      <c r="G1158" t="s">
        <v>19</v>
      </c>
      <c r="H1158">
        <v>796</v>
      </c>
      <c r="I1158">
        <v>2043</v>
      </c>
      <c r="J1158">
        <v>392.61700000000002</v>
      </c>
      <c r="K1158">
        <v>165.56899999999999</v>
      </c>
      <c r="L1158">
        <v>6.54</v>
      </c>
      <c r="M1158">
        <v>442.88799999999998</v>
      </c>
      <c r="N1158">
        <v>698.20699999999999</v>
      </c>
    </row>
    <row r="1159" spans="1:14" x14ac:dyDescent="0.25">
      <c r="A1159" t="s">
        <v>558</v>
      </c>
      <c r="B1159" t="s">
        <v>616</v>
      </c>
      <c r="C1159" t="str">
        <f t="shared" si="72"/>
        <v>14</v>
      </c>
      <c r="D1159" t="str">
        <f t="shared" si="73"/>
        <v>059</v>
      </c>
      <c r="E1159" t="str">
        <f t="shared" si="74"/>
        <v>14059</v>
      </c>
      <c r="F1159" t="str">
        <f t="shared" si="75"/>
        <v>Mazamitla</v>
      </c>
      <c r="G1159" t="s">
        <v>16</v>
      </c>
      <c r="H1159">
        <v>72</v>
      </c>
      <c r="I1159">
        <v>256</v>
      </c>
      <c r="J1159">
        <v>142.69300000000001</v>
      </c>
      <c r="K1159">
        <v>44.807000000000002</v>
      </c>
      <c r="L1159">
        <v>0.82799999999999996</v>
      </c>
      <c r="M1159">
        <v>76.436999999999998</v>
      </c>
      <c r="N1159">
        <v>148.976</v>
      </c>
    </row>
    <row r="1160" spans="1:14" hidden="1" x14ac:dyDescent="0.25">
      <c r="A1160" t="s">
        <v>558</v>
      </c>
      <c r="B1160" t="s">
        <v>617</v>
      </c>
      <c r="C1160" t="str">
        <f t="shared" si="72"/>
        <v>14</v>
      </c>
      <c r="D1160" t="str">
        <f t="shared" si="73"/>
        <v>060</v>
      </c>
      <c r="E1160" t="str">
        <f t="shared" si="74"/>
        <v>14060</v>
      </c>
      <c r="F1160" t="str">
        <f t="shared" si="75"/>
        <v>Mexticacán</v>
      </c>
      <c r="G1160" t="s">
        <v>19</v>
      </c>
      <c r="H1160">
        <v>199</v>
      </c>
      <c r="I1160">
        <v>423</v>
      </c>
      <c r="J1160">
        <v>48.908000000000001</v>
      </c>
      <c r="K1160">
        <v>25.503</v>
      </c>
      <c r="L1160">
        <v>0.129</v>
      </c>
      <c r="M1160">
        <v>16.561</v>
      </c>
      <c r="N1160">
        <v>70.070999999999998</v>
      </c>
    </row>
    <row r="1161" spans="1:14" x14ac:dyDescent="0.25">
      <c r="A1161" t="s">
        <v>558</v>
      </c>
      <c r="B1161" t="s">
        <v>617</v>
      </c>
      <c r="C1161" t="str">
        <f t="shared" si="72"/>
        <v>14</v>
      </c>
      <c r="D1161" t="str">
        <f t="shared" si="73"/>
        <v>060</v>
      </c>
      <c r="E1161" t="str">
        <f t="shared" si="74"/>
        <v>14060</v>
      </c>
      <c r="F1161" t="str">
        <f t="shared" si="75"/>
        <v>Mexticacán</v>
      </c>
      <c r="G1161" t="s">
        <v>16</v>
      </c>
      <c r="H1161">
        <v>46</v>
      </c>
      <c r="I1161">
        <v>122</v>
      </c>
      <c r="J1161">
        <v>11.535</v>
      </c>
      <c r="K1161">
        <v>3.9140000000000001</v>
      </c>
      <c r="L1161">
        <v>1.2999999999999999E-2</v>
      </c>
      <c r="M1161">
        <v>7.1550000000000002</v>
      </c>
      <c r="N1161">
        <v>11.445</v>
      </c>
    </row>
    <row r="1162" spans="1:14" hidden="1" x14ac:dyDescent="0.25">
      <c r="A1162" t="s">
        <v>558</v>
      </c>
      <c r="B1162" t="s">
        <v>618</v>
      </c>
      <c r="C1162" t="str">
        <f t="shared" si="72"/>
        <v>14</v>
      </c>
      <c r="D1162" t="str">
        <f t="shared" si="73"/>
        <v>061</v>
      </c>
      <c r="E1162" t="str">
        <f t="shared" si="74"/>
        <v>14061</v>
      </c>
      <c r="F1162" t="str">
        <f t="shared" si="75"/>
        <v>Mezquitic</v>
      </c>
      <c r="G1162" t="s">
        <v>19</v>
      </c>
      <c r="H1162">
        <v>169</v>
      </c>
      <c r="I1162">
        <v>368</v>
      </c>
      <c r="J1162">
        <v>39.468000000000004</v>
      </c>
      <c r="K1162">
        <v>23.007000000000001</v>
      </c>
      <c r="L1162">
        <v>0.248</v>
      </c>
      <c r="M1162">
        <v>47.81</v>
      </c>
      <c r="N1162">
        <v>77.132999999999996</v>
      </c>
    </row>
    <row r="1163" spans="1:14" x14ac:dyDescent="0.25">
      <c r="A1163" t="s">
        <v>558</v>
      </c>
      <c r="B1163" t="s">
        <v>618</v>
      </c>
      <c r="C1163" t="str">
        <f t="shared" si="72"/>
        <v>14</v>
      </c>
      <c r="D1163" t="str">
        <f t="shared" si="73"/>
        <v>061</v>
      </c>
      <c r="E1163" t="str">
        <f t="shared" si="74"/>
        <v>14061</v>
      </c>
      <c r="F1163" t="str">
        <f t="shared" si="75"/>
        <v>Mezquitic</v>
      </c>
      <c r="G1163" t="s">
        <v>16</v>
      </c>
      <c r="H1163">
        <v>17</v>
      </c>
      <c r="I1163">
        <v>46</v>
      </c>
      <c r="J1163">
        <v>5.117</v>
      </c>
      <c r="K1163">
        <v>2.8010000000000002</v>
      </c>
      <c r="L1163">
        <v>-1.0999999999999999E-2</v>
      </c>
      <c r="M1163">
        <v>4.8410000000000002</v>
      </c>
      <c r="N1163">
        <v>5.1040000000000001</v>
      </c>
    </row>
    <row r="1164" spans="1:14" hidden="1" x14ac:dyDescent="0.25">
      <c r="A1164" t="s">
        <v>558</v>
      </c>
      <c r="B1164" t="s">
        <v>619</v>
      </c>
      <c r="C1164" t="str">
        <f t="shared" si="72"/>
        <v>14</v>
      </c>
      <c r="D1164" t="str">
        <f t="shared" si="73"/>
        <v>062</v>
      </c>
      <c r="E1164" t="str">
        <f t="shared" si="74"/>
        <v>14062</v>
      </c>
      <c r="F1164" t="str">
        <f t="shared" si="75"/>
        <v>Mixtlán</v>
      </c>
      <c r="G1164" t="s">
        <v>19</v>
      </c>
      <c r="H1164">
        <v>102</v>
      </c>
      <c r="I1164">
        <v>232</v>
      </c>
      <c r="J1164">
        <v>20.375</v>
      </c>
      <c r="K1164">
        <v>11.634</v>
      </c>
      <c r="L1164">
        <v>0.70599999999999996</v>
      </c>
      <c r="M1164">
        <v>24.084</v>
      </c>
      <c r="N1164">
        <v>45.551000000000002</v>
      </c>
    </row>
    <row r="1165" spans="1:14" x14ac:dyDescent="0.25">
      <c r="A1165" t="s">
        <v>558</v>
      </c>
      <c r="B1165" t="s">
        <v>619</v>
      </c>
      <c r="C1165" t="str">
        <f t="shared" si="72"/>
        <v>14</v>
      </c>
      <c r="D1165" t="str">
        <f t="shared" si="73"/>
        <v>062</v>
      </c>
      <c r="E1165" t="str">
        <f t="shared" si="74"/>
        <v>14062</v>
      </c>
      <c r="F1165" t="str">
        <f t="shared" si="75"/>
        <v>Mixtlán</v>
      </c>
      <c r="G1165" t="s">
        <v>16</v>
      </c>
      <c r="H1165">
        <v>12</v>
      </c>
      <c r="I1165">
        <v>34</v>
      </c>
      <c r="J1165">
        <v>4.6550000000000002</v>
      </c>
      <c r="K1165">
        <v>1.2529999999999999</v>
      </c>
      <c r="L1165">
        <v>5.1999999999999998E-2</v>
      </c>
      <c r="M1165">
        <v>3.8090000000000002</v>
      </c>
      <c r="N1165">
        <v>4.5819999999999999</v>
      </c>
    </row>
    <row r="1166" spans="1:14" hidden="1" x14ac:dyDescent="0.25">
      <c r="A1166" t="s">
        <v>558</v>
      </c>
      <c r="B1166" t="s">
        <v>620</v>
      </c>
      <c r="C1166" t="str">
        <f t="shared" si="72"/>
        <v>14</v>
      </c>
      <c r="D1166" t="str">
        <f t="shared" si="73"/>
        <v>063</v>
      </c>
      <c r="E1166" t="str">
        <f t="shared" si="74"/>
        <v>14063</v>
      </c>
      <c r="F1166" t="str">
        <f t="shared" si="75"/>
        <v>Ocotlán</v>
      </c>
      <c r="G1166" t="s">
        <v>19</v>
      </c>
      <c r="H1166">
        <v>4999</v>
      </c>
      <c r="I1166">
        <v>17831</v>
      </c>
      <c r="J1166">
        <v>8924.7649999999994</v>
      </c>
      <c r="K1166">
        <v>5045.5959999999995</v>
      </c>
      <c r="L1166">
        <v>136.626</v>
      </c>
      <c r="M1166">
        <v>2952.1210000000001</v>
      </c>
      <c r="N1166">
        <v>12325.588</v>
      </c>
    </row>
    <row r="1167" spans="1:14" x14ac:dyDescent="0.25">
      <c r="A1167" t="s">
        <v>558</v>
      </c>
      <c r="B1167" t="s">
        <v>620</v>
      </c>
      <c r="C1167" t="str">
        <f t="shared" si="72"/>
        <v>14</v>
      </c>
      <c r="D1167" t="str">
        <f t="shared" si="73"/>
        <v>063</v>
      </c>
      <c r="E1167" t="str">
        <f t="shared" si="74"/>
        <v>14063</v>
      </c>
      <c r="F1167" t="str">
        <f t="shared" si="75"/>
        <v>Ocotlán</v>
      </c>
      <c r="G1167" t="s">
        <v>16</v>
      </c>
      <c r="H1167">
        <v>699</v>
      </c>
      <c r="I1167">
        <v>5439</v>
      </c>
      <c r="J1167">
        <v>6602.7610000000004</v>
      </c>
      <c r="K1167">
        <v>3820.663</v>
      </c>
      <c r="L1167">
        <v>46.326999999999998</v>
      </c>
      <c r="M1167">
        <v>1474.355</v>
      </c>
      <c r="N1167">
        <v>6554.9170000000004</v>
      </c>
    </row>
    <row r="1168" spans="1:14" hidden="1" x14ac:dyDescent="0.25">
      <c r="A1168" t="s">
        <v>558</v>
      </c>
      <c r="B1168" t="s">
        <v>621</v>
      </c>
      <c r="C1168" t="str">
        <f t="shared" si="72"/>
        <v>14</v>
      </c>
      <c r="D1168" t="str">
        <f t="shared" si="73"/>
        <v>064</v>
      </c>
      <c r="E1168" t="str">
        <f t="shared" si="74"/>
        <v>14064</v>
      </c>
      <c r="F1168" t="str">
        <f t="shared" si="75"/>
        <v>Ojuelos de Jalisco</v>
      </c>
      <c r="G1168" t="s">
        <v>19</v>
      </c>
      <c r="H1168">
        <v>1092</v>
      </c>
      <c r="I1168">
        <v>2807</v>
      </c>
      <c r="J1168">
        <v>606.30999999999995</v>
      </c>
      <c r="K1168">
        <v>327.291</v>
      </c>
      <c r="L1168">
        <v>21.527000000000001</v>
      </c>
      <c r="M1168">
        <v>232.98400000000001</v>
      </c>
      <c r="N1168">
        <v>1132.027</v>
      </c>
    </row>
    <row r="1169" spans="1:14" x14ac:dyDescent="0.25">
      <c r="A1169" t="s">
        <v>558</v>
      </c>
      <c r="B1169" t="s">
        <v>621</v>
      </c>
      <c r="C1169" t="str">
        <f t="shared" si="72"/>
        <v>14</v>
      </c>
      <c r="D1169" t="str">
        <f t="shared" si="73"/>
        <v>064</v>
      </c>
      <c r="E1169" t="str">
        <f t="shared" si="74"/>
        <v>14064</v>
      </c>
      <c r="F1169" t="str">
        <f t="shared" si="75"/>
        <v>Ojuelos de Jalisco</v>
      </c>
      <c r="G1169" t="s">
        <v>16</v>
      </c>
      <c r="H1169">
        <v>96</v>
      </c>
      <c r="I1169">
        <v>404</v>
      </c>
      <c r="J1169">
        <v>82.69</v>
      </c>
      <c r="K1169">
        <v>33.220999999999997</v>
      </c>
      <c r="L1169">
        <v>0.79800000000000004</v>
      </c>
      <c r="M1169">
        <v>36.331000000000003</v>
      </c>
      <c r="N1169">
        <v>82.355000000000004</v>
      </c>
    </row>
    <row r="1170" spans="1:14" hidden="1" x14ac:dyDescent="0.25">
      <c r="A1170" t="s">
        <v>558</v>
      </c>
      <c r="B1170" t="s">
        <v>622</v>
      </c>
      <c r="C1170" t="str">
        <f t="shared" si="72"/>
        <v>14</v>
      </c>
      <c r="D1170" t="str">
        <f t="shared" si="73"/>
        <v>065</v>
      </c>
      <c r="E1170" t="str">
        <f t="shared" si="74"/>
        <v>14065</v>
      </c>
      <c r="F1170" t="str">
        <f t="shared" si="75"/>
        <v>Pihuamo</v>
      </c>
      <c r="G1170" t="s">
        <v>19</v>
      </c>
      <c r="H1170">
        <v>449</v>
      </c>
      <c r="I1170">
        <v>939</v>
      </c>
      <c r="J1170">
        <v>80.5</v>
      </c>
      <c r="K1170">
        <v>33.475000000000001</v>
      </c>
      <c r="L1170">
        <v>0.66</v>
      </c>
      <c r="M1170">
        <v>87.613</v>
      </c>
      <c r="N1170">
        <v>169.77600000000001</v>
      </c>
    </row>
    <row r="1171" spans="1:14" x14ac:dyDescent="0.25">
      <c r="A1171" t="s">
        <v>558</v>
      </c>
      <c r="B1171" t="s">
        <v>622</v>
      </c>
      <c r="C1171" t="str">
        <f t="shared" si="72"/>
        <v>14</v>
      </c>
      <c r="D1171" t="str">
        <f t="shared" si="73"/>
        <v>065</v>
      </c>
      <c r="E1171" t="str">
        <f t="shared" si="74"/>
        <v>14065</v>
      </c>
      <c r="F1171" t="str">
        <f t="shared" si="75"/>
        <v>Pihuamo</v>
      </c>
      <c r="G1171" t="s">
        <v>16</v>
      </c>
      <c r="H1171">
        <v>77</v>
      </c>
      <c r="I1171">
        <v>173</v>
      </c>
      <c r="J1171">
        <v>17.042000000000002</v>
      </c>
      <c r="K1171">
        <v>6.202</v>
      </c>
      <c r="L1171">
        <v>2E-3</v>
      </c>
      <c r="M1171">
        <v>7.1970000000000001</v>
      </c>
      <c r="N1171">
        <v>16.916</v>
      </c>
    </row>
    <row r="1172" spans="1:14" hidden="1" x14ac:dyDescent="0.25">
      <c r="A1172" t="s">
        <v>558</v>
      </c>
      <c r="B1172" t="s">
        <v>623</v>
      </c>
      <c r="C1172" t="str">
        <f t="shared" si="72"/>
        <v>14</v>
      </c>
      <c r="D1172" t="str">
        <f t="shared" si="73"/>
        <v>066</v>
      </c>
      <c r="E1172" t="str">
        <f t="shared" si="74"/>
        <v>14066</v>
      </c>
      <c r="F1172" t="str">
        <f t="shared" si="75"/>
        <v>Poncitlán</v>
      </c>
      <c r="G1172" t="s">
        <v>19</v>
      </c>
      <c r="H1172">
        <v>1724</v>
      </c>
      <c r="I1172">
        <v>5854</v>
      </c>
      <c r="J1172">
        <v>4836.8220000000001</v>
      </c>
      <c r="K1172">
        <v>1639.7860000000001</v>
      </c>
      <c r="L1172">
        <v>31.076000000000001</v>
      </c>
      <c r="M1172">
        <v>4303.5879999999997</v>
      </c>
      <c r="N1172">
        <v>5925.3280000000004</v>
      </c>
    </row>
    <row r="1173" spans="1:14" x14ac:dyDescent="0.25">
      <c r="A1173" t="s">
        <v>558</v>
      </c>
      <c r="B1173" t="s">
        <v>623</v>
      </c>
      <c r="C1173" t="str">
        <f t="shared" si="72"/>
        <v>14</v>
      </c>
      <c r="D1173" t="str">
        <f t="shared" si="73"/>
        <v>066</v>
      </c>
      <c r="E1173" t="str">
        <f t="shared" si="74"/>
        <v>14066</v>
      </c>
      <c r="F1173" t="str">
        <f t="shared" si="75"/>
        <v>Poncitlán</v>
      </c>
      <c r="G1173" t="s">
        <v>16</v>
      </c>
      <c r="H1173">
        <v>180</v>
      </c>
      <c r="I1173">
        <v>2102</v>
      </c>
      <c r="J1173">
        <v>4375.4769999999999</v>
      </c>
      <c r="K1173">
        <v>1366.6849999999999</v>
      </c>
      <c r="L1173">
        <v>15.249000000000001</v>
      </c>
      <c r="M1173">
        <v>3873.2260000000001</v>
      </c>
      <c r="N1173">
        <v>4723.05</v>
      </c>
    </row>
    <row r="1174" spans="1:14" hidden="1" x14ac:dyDescent="0.25">
      <c r="A1174" t="s">
        <v>558</v>
      </c>
      <c r="B1174" t="s">
        <v>624</v>
      </c>
      <c r="C1174" t="str">
        <f t="shared" si="72"/>
        <v>14</v>
      </c>
      <c r="D1174" t="str">
        <f t="shared" si="73"/>
        <v>067</v>
      </c>
      <c r="E1174" t="str">
        <f t="shared" si="74"/>
        <v>14067</v>
      </c>
      <c r="F1174" t="str">
        <f t="shared" si="75"/>
        <v>Puerto Vallarta</v>
      </c>
      <c r="G1174" t="s">
        <v>19</v>
      </c>
      <c r="H1174">
        <v>12247</v>
      </c>
      <c r="I1174">
        <v>68703</v>
      </c>
      <c r="J1174">
        <v>17812.665000000001</v>
      </c>
      <c r="K1174">
        <v>8901.8729999999996</v>
      </c>
      <c r="L1174">
        <v>-90.813999999999993</v>
      </c>
      <c r="M1174">
        <v>17078.223999999998</v>
      </c>
      <c r="N1174">
        <v>33754.646999999997</v>
      </c>
    </row>
    <row r="1175" spans="1:14" x14ac:dyDescent="0.25">
      <c r="A1175" t="s">
        <v>558</v>
      </c>
      <c r="B1175" t="s">
        <v>624</v>
      </c>
      <c r="C1175" t="str">
        <f t="shared" si="72"/>
        <v>14</v>
      </c>
      <c r="D1175" t="str">
        <f t="shared" si="73"/>
        <v>067</v>
      </c>
      <c r="E1175" t="str">
        <f t="shared" si="74"/>
        <v>14067</v>
      </c>
      <c r="F1175" t="str">
        <f t="shared" si="75"/>
        <v>Puerto Vallarta</v>
      </c>
      <c r="G1175" t="s">
        <v>16</v>
      </c>
      <c r="H1175">
        <v>787</v>
      </c>
      <c r="I1175">
        <v>2798</v>
      </c>
      <c r="J1175">
        <v>829.88300000000004</v>
      </c>
      <c r="K1175">
        <v>307.35700000000003</v>
      </c>
      <c r="L1175">
        <v>35.042999999999999</v>
      </c>
      <c r="M1175">
        <v>485.48500000000001</v>
      </c>
      <c r="N1175">
        <v>819.29499999999996</v>
      </c>
    </row>
    <row r="1176" spans="1:14" hidden="1" x14ac:dyDescent="0.25">
      <c r="A1176" t="s">
        <v>558</v>
      </c>
      <c r="B1176" t="s">
        <v>625</v>
      </c>
      <c r="C1176" t="str">
        <f t="shared" si="72"/>
        <v>14</v>
      </c>
      <c r="D1176" t="str">
        <f t="shared" si="73"/>
        <v>068</v>
      </c>
      <c r="E1176" t="str">
        <f t="shared" si="74"/>
        <v>14068</v>
      </c>
      <c r="F1176" t="str">
        <f t="shared" si="75"/>
        <v>Villa Purificación</v>
      </c>
      <c r="G1176" t="s">
        <v>19</v>
      </c>
      <c r="H1176">
        <v>442</v>
      </c>
      <c r="I1176">
        <v>1068</v>
      </c>
      <c r="J1176">
        <v>121.66</v>
      </c>
      <c r="K1176">
        <v>85.096999999999994</v>
      </c>
      <c r="L1176">
        <v>1.8859999999999999</v>
      </c>
      <c r="M1176">
        <v>61.036999999999999</v>
      </c>
      <c r="N1176">
        <v>196.4</v>
      </c>
    </row>
    <row r="1177" spans="1:14" x14ac:dyDescent="0.25">
      <c r="A1177" t="s">
        <v>558</v>
      </c>
      <c r="B1177" t="s">
        <v>625</v>
      </c>
      <c r="C1177" t="str">
        <f t="shared" si="72"/>
        <v>14</v>
      </c>
      <c r="D1177" t="str">
        <f t="shared" si="73"/>
        <v>068</v>
      </c>
      <c r="E1177" t="str">
        <f t="shared" si="74"/>
        <v>14068</v>
      </c>
      <c r="F1177" t="str">
        <f t="shared" si="75"/>
        <v>Villa Purificación</v>
      </c>
      <c r="G1177" t="s">
        <v>16</v>
      </c>
      <c r="H1177">
        <v>48</v>
      </c>
      <c r="I1177">
        <v>125</v>
      </c>
      <c r="J1177">
        <v>15.058999999999999</v>
      </c>
      <c r="K1177">
        <v>7.0149999999999997</v>
      </c>
      <c r="L1177">
        <v>0.72</v>
      </c>
      <c r="M1177">
        <v>7.0250000000000004</v>
      </c>
      <c r="N1177">
        <v>14.975</v>
      </c>
    </row>
    <row r="1178" spans="1:14" hidden="1" x14ac:dyDescent="0.25">
      <c r="A1178" t="s">
        <v>558</v>
      </c>
      <c r="B1178" t="s">
        <v>626</v>
      </c>
      <c r="C1178" t="str">
        <f t="shared" si="72"/>
        <v>14</v>
      </c>
      <c r="D1178" t="str">
        <f t="shared" si="73"/>
        <v>069</v>
      </c>
      <c r="E1178" t="str">
        <f t="shared" si="74"/>
        <v>14069</v>
      </c>
      <c r="F1178" t="str">
        <f t="shared" si="75"/>
        <v>Quitupan</v>
      </c>
      <c r="G1178" t="s">
        <v>19</v>
      </c>
      <c r="H1178">
        <v>92</v>
      </c>
      <c r="I1178">
        <v>208</v>
      </c>
      <c r="J1178">
        <v>22.692</v>
      </c>
      <c r="K1178">
        <v>14.208</v>
      </c>
      <c r="L1178">
        <v>2.8000000000000001E-2</v>
      </c>
      <c r="M1178">
        <v>40.488</v>
      </c>
      <c r="N1178">
        <v>39.936999999999998</v>
      </c>
    </row>
    <row r="1179" spans="1:14" x14ac:dyDescent="0.25">
      <c r="A1179" t="s">
        <v>558</v>
      </c>
      <c r="B1179" t="s">
        <v>626</v>
      </c>
      <c r="C1179" t="str">
        <f t="shared" si="72"/>
        <v>14</v>
      </c>
      <c r="D1179" t="str">
        <f t="shared" si="73"/>
        <v>069</v>
      </c>
      <c r="E1179" t="str">
        <f t="shared" si="74"/>
        <v>14069</v>
      </c>
      <c r="F1179" t="str">
        <f t="shared" si="75"/>
        <v>Quitupan</v>
      </c>
      <c r="G1179" t="s">
        <v>16</v>
      </c>
      <c r="H1179">
        <v>6</v>
      </c>
      <c r="I1179">
        <v>13</v>
      </c>
      <c r="J1179">
        <v>1.9079999999999999</v>
      </c>
      <c r="K1179">
        <v>0.872</v>
      </c>
      <c r="L1179">
        <v>6.0000000000000001E-3</v>
      </c>
      <c r="M1179">
        <v>0.378</v>
      </c>
      <c r="N1179">
        <v>1.9</v>
      </c>
    </row>
    <row r="1180" spans="1:14" hidden="1" x14ac:dyDescent="0.25">
      <c r="A1180" t="s">
        <v>558</v>
      </c>
      <c r="B1180" t="s">
        <v>627</v>
      </c>
      <c r="C1180" t="str">
        <f t="shared" si="72"/>
        <v>14</v>
      </c>
      <c r="D1180" t="str">
        <f t="shared" si="73"/>
        <v>070</v>
      </c>
      <c r="E1180" t="str">
        <f t="shared" si="74"/>
        <v>14070</v>
      </c>
      <c r="F1180" t="str">
        <f t="shared" si="75"/>
        <v>El Salto</v>
      </c>
      <c r="G1180" t="s">
        <v>19</v>
      </c>
      <c r="H1180">
        <v>5624</v>
      </c>
      <c r="I1180">
        <v>45217</v>
      </c>
      <c r="J1180">
        <v>53707.94</v>
      </c>
      <c r="K1180">
        <v>14445.861000000001</v>
      </c>
      <c r="L1180">
        <v>1782.76</v>
      </c>
      <c r="M1180">
        <v>20278.468000000001</v>
      </c>
      <c r="N1180">
        <v>60922.559000000001</v>
      </c>
    </row>
    <row r="1181" spans="1:14" x14ac:dyDescent="0.25">
      <c r="A1181" t="s">
        <v>558</v>
      </c>
      <c r="B1181" t="s">
        <v>627</v>
      </c>
      <c r="C1181" t="str">
        <f t="shared" si="72"/>
        <v>14</v>
      </c>
      <c r="D1181" t="str">
        <f t="shared" si="73"/>
        <v>070</v>
      </c>
      <c r="E1181" t="str">
        <f t="shared" si="74"/>
        <v>14070</v>
      </c>
      <c r="F1181" t="str">
        <f t="shared" si="75"/>
        <v>El Salto</v>
      </c>
      <c r="G1181" t="s">
        <v>16</v>
      </c>
      <c r="H1181">
        <v>894</v>
      </c>
      <c r="I1181">
        <v>27383</v>
      </c>
      <c r="J1181">
        <v>49903.491000000002</v>
      </c>
      <c r="K1181">
        <v>11902.538</v>
      </c>
      <c r="L1181">
        <v>1534.3150000000001</v>
      </c>
      <c r="M1181">
        <v>17792.777999999998</v>
      </c>
      <c r="N1181">
        <v>51121.654999999999</v>
      </c>
    </row>
    <row r="1182" spans="1:14" hidden="1" x14ac:dyDescent="0.25">
      <c r="A1182" t="s">
        <v>558</v>
      </c>
      <c r="B1182" t="s">
        <v>628</v>
      </c>
      <c r="C1182" t="str">
        <f t="shared" si="72"/>
        <v>14</v>
      </c>
      <c r="D1182" t="str">
        <f t="shared" si="73"/>
        <v>071</v>
      </c>
      <c r="E1182" t="str">
        <f t="shared" si="74"/>
        <v>14071</v>
      </c>
      <c r="F1182" t="str">
        <f t="shared" si="75"/>
        <v>San Cristóbal de la Barranca</v>
      </c>
      <c r="G1182" t="s">
        <v>19</v>
      </c>
      <c r="H1182">
        <v>42</v>
      </c>
      <c r="I1182">
        <v>87</v>
      </c>
      <c r="J1182">
        <v>4.1719999999999997</v>
      </c>
      <c r="K1182">
        <v>1.962</v>
      </c>
      <c r="L1182">
        <v>0.17</v>
      </c>
      <c r="M1182">
        <v>5.83</v>
      </c>
      <c r="N1182">
        <v>9.1050000000000004</v>
      </c>
    </row>
    <row r="1183" spans="1:14" hidden="1" x14ac:dyDescent="0.25">
      <c r="A1183" t="s">
        <v>558</v>
      </c>
      <c r="B1183" t="s">
        <v>629</v>
      </c>
      <c r="C1183" t="str">
        <f t="shared" si="72"/>
        <v>14</v>
      </c>
      <c r="D1183" t="str">
        <f t="shared" si="73"/>
        <v>072</v>
      </c>
      <c r="E1183" t="str">
        <f t="shared" si="74"/>
        <v>14072</v>
      </c>
      <c r="F1183" t="str">
        <f t="shared" si="75"/>
        <v>San Diego de Alejandría</v>
      </c>
      <c r="G1183" t="s">
        <v>19</v>
      </c>
      <c r="H1183">
        <v>270</v>
      </c>
      <c r="I1183">
        <v>679</v>
      </c>
      <c r="J1183">
        <v>94.888000000000005</v>
      </c>
      <c r="K1183">
        <v>53.21</v>
      </c>
      <c r="L1183">
        <v>0.23300000000000001</v>
      </c>
      <c r="M1183">
        <v>87.653999999999996</v>
      </c>
      <c r="N1183">
        <v>123.676</v>
      </c>
    </row>
    <row r="1184" spans="1:14" x14ac:dyDescent="0.25">
      <c r="A1184" t="s">
        <v>558</v>
      </c>
      <c r="B1184" t="s">
        <v>629</v>
      </c>
      <c r="C1184" t="str">
        <f t="shared" si="72"/>
        <v>14</v>
      </c>
      <c r="D1184" t="str">
        <f t="shared" si="73"/>
        <v>072</v>
      </c>
      <c r="E1184" t="str">
        <f t="shared" si="74"/>
        <v>14072</v>
      </c>
      <c r="F1184" t="str">
        <f t="shared" si="75"/>
        <v>San Diego de Alejandría</v>
      </c>
      <c r="G1184" t="s">
        <v>16</v>
      </c>
      <c r="H1184">
        <v>46</v>
      </c>
      <c r="I1184">
        <v>264</v>
      </c>
      <c r="J1184">
        <v>53.725999999999999</v>
      </c>
      <c r="K1184">
        <v>26.652999999999999</v>
      </c>
      <c r="L1184">
        <v>4.1000000000000002E-2</v>
      </c>
      <c r="M1184">
        <v>43.366999999999997</v>
      </c>
      <c r="N1184">
        <v>52.786999999999999</v>
      </c>
    </row>
    <row r="1185" spans="1:14" hidden="1" x14ac:dyDescent="0.25">
      <c r="A1185" t="s">
        <v>558</v>
      </c>
      <c r="B1185" t="s">
        <v>630</v>
      </c>
      <c r="C1185" t="str">
        <f t="shared" si="72"/>
        <v>14</v>
      </c>
      <c r="D1185" t="str">
        <f t="shared" si="73"/>
        <v>073</v>
      </c>
      <c r="E1185" t="str">
        <f t="shared" si="74"/>
        <v>14073</v>
      </c>
      <c r="F1185" t="str">
        <f t="shared" si="75"/>
        <v>San Juan de los Lagos</v>
      </c>
      <c r="G1185" t="s">
        <v>19</v>
      </c>
      <c r="H1185">
        <v>3466</v>
      </c>
      <c r="I1185">
        <v>11340</v>
      </c>
      <c r="J1185">
        <v>2914.2539999999999</v>
      </c>
      <c r="K1185">
        <v>838.39</v>
      </c>
      <c r="L1185">
        <v>100.941</v>
      </c>
      <c r="M1185">
        <v>1765.319</v>
      </c>
      <c r="N1185">
        <v>5648.3810000000003</v>
      </c>
    </row>
    <row r="1186" spans="1:14" x14ac:dyDescent="0.25">
      <c r="A1186" t="s">
        <v>558</v>
      </c>
      <c r="B1186" t="s">
        <v>630</v>
      </c>
      <c r="C1186" t="str">
        <f t="shared" si="72"/>
        <v>14</v>
      </c>
      <c r="D1186" t="str">
        <f t="shared" si="73"/>
        <v>073</v>
      </c>
      <c r="E1186" t="str">
        <f t="shared" si="74"/>
        <v>14073</v>
      </c>
      <c r="F1186" t="str">
        <f t="shared" si="75"/>
        <v>San Juan de los Lagos</v>
      </c>
      <c r="G1186" t="s">
        <v>16</v>
      </c>
      <c r="H1186">
        <v>269</v>
      </c>
      <c r="I1186">
        <v>976</v>
      </c>
      <c r="J1186">
        <v>1115.4970000000001</v>
      </c>
      <c r="K1186">
        <v>260.33199999999999</v>
      </c>
      <c r="L1186">
        <v>2.593</v>
      </c>
      <c r="M1186">
        <v>113.688</v>
      </c>
      <c r="N1186">
        <v>1129.183</v>
      </c>
    </row>
    <row r="1187" spans="1:14" hidden="1" x14ac:dyDescent="0.25">
      <c r="A1187" t="s">
        <v>558</v>
      </c>
      <c r="B1187" t="s">
        <v>631</v>
      </c>
      <c r="C1187" t="str">
        <f t="shared" si="72"/>
        <v>14</v>
      </c>
      <c r="D1187" t="str">
        <f t="shared" si="73"/>
        <v>074</v>
      </c>
      <c r="E1187" t="str">
        <f t="shared" si="74"/>
        <v>14074</v>
      </c>
      <c r="F1187" t="str">
        <f t="shared" si="75"/>
        <v>San Julián</v>
      </c>
      <c r="G1187" t="s">
        <v>19</v>
      </c>
      <c r="H1187">
        <v>770</v>
      </c>
      <c r="I1187">
        <v>2065</v>
      </c>
      <c r="J1187">
        <v>424.904</v>
      </c>
      <c r="K1187">
        <v>215.24100000000001</v>
      </c>
      <c r="L1187">
        <v>10.88</v>
      </c>
      <c r="M1187">
        <v>307.608</v>
      </c>
      <c r="N1187">
        <v>737.98699999999997</v>
      </c>
    </row>
    <row r="1188" spans="1:14" x14ac:dyDescent="0.25">
      <c r="A1188" t="s">
        <v>558</v>
      </c>
      <c r="B1188" t="s">
        <v>631</v>
      </c>
      <c r="C1188" t="str">
        <f t="shared" si="72"/>
        <v>14</v>
      </c>
      <c r="D1188" t="str">
        <f t="shared" si="73"/>
        <v>074</v>
      </c>
      <c r="E1188" t="str">
        <f t="shared" si="74"/>
        <v>14074</v>
      </c>
      <c r="F1188" t="str">
        <f t="shared" si="75"/>
        <v>San Julián</v>
      </c>
      <c r="G1188" t="s">
        <v>16</v>
      </c>
      <c r="H1188">
        <v>94</v>
      </c>
      <c r="I1188">
        <v>424</v>
      </c>
      <c r="J1188">
        <v>99.953999999999994</v>
      </c>
      <c r="K1188">
        <v>42.186</v>
      </c>
      <c r="L1188">
        <v>0.28000000000000003</v>
      </c>
      <c r="M1188">
        <v>54.924999999999997</v>
      </c>
      <c r="N1188">
        <v>99.546999999999997</v>
      </c>
    </row>
    <row r="1189" spans="1:14" hidden="1" x14ac:dyDescent="0.25">
      <c r="A1189" t="s">
        <v>558</v>
      </c>
      <c r="B1189" t="s">
        <v>632</v>
      </c>
      <c r="C1189" t="str">
        <f t="shared" si="72"/>
        <v>14</v>
      </c>
      <c r="D1189" t="str">
        <f t="shared" si="73"/>
        <v>075</v>
      </c>
      <c r="E1189" t="str">
        <f t="shared" si="74"/>
        <v>14075</v>
      </c>
      <c r="F1189" t="str">
        <f t="shared" si="75"/>
        <v>San Marcos</v>
      </c>
      <c r="G1189" t="s">
        <v>19</v>
      </c>
      <c r="H1189">
        <v>177</v>
      </c>
      <c r="I1189">
        <v>378</v>
      </c>
      <c r="J1189">
        <v>31.773</v>
      </c>
      <c r="K1189">
        <v>15.361000000000001</v>
      </c>
      <c r="L1189">
        <v>1.7130000000000001</v>
      </c>
      <c r="M1189">
        <v>27.978000000000002</v>
      </c>
      <c r="N1189">
        <v>59.118000000000002</v>
      </c>
    </row>
    <row r="1190" spans="1:14" x14ac:dyDescent="0.25">
      <c r="A1190" t="s">
        <v>558</v>
      </c>
      <c r="B1190" t="s">
        <v>632</v>
      </c>
      <c r="C1190" t="str">
        <f t="shared" si="72"/>
        <v>14</v>
      </c>
      <c r="D1190" t="str">
        <f t="shared" si="73"/>
        <v>075</v>
      </c>
      <c r="E1190" t="str">
        <f t="shared" si="74"/>
        <v>14075</v>
      </c>
      <c r="F1190" t="str">
        <f t="shared" si="75"/>
        <v>San Marcos</v>
      </c>
      <c r="G1190" t="s">
        <v>16</v>
      </c>
      <c r="H1190">
        <v>32</v>
      </c>
      <c r="I1190">
        <v>79</v>
      </c>
      <c r="J1190">
        <v>6.7649999999999997</v>
      </c>
      <c r="K1190">
        <v>2.4670000000000001</v>
      </c>
      <c r="L1190">
        <v>0.151</v>
      </c>
      <c r="M1190">
        <v>3.181</v>
      </c>
      <c r="N1190">
        <v>6.617</v>
      </c>
    </row>
    <row r="1191" spans="1:14" hidden="1" x14ac:dyDescent="0.25">
      <c r="A1191" t="s">
        <v>558</v>
      </c>
      <c r="B1191" t="s">
        <v>633</v>
      </c>
      <c r="C1191" t="str">
        <f t="shared" si="72"/>
        <v>14</v>
      </c>
      <c r="D1191" t="str">
        <f t="shared" si="73"/>
        <v>076</v>
      </c>
      <c r="E1191" t="str">
        <f t="shared" si="74"/>
        <v>14076</v>
      </c>
      <c r="F1191" t="str">
        <f t="shared" si="75"/>
        <v>San Martín de Bolaños</v>
      </c>
      <c r="G1191" t="s">
        <v>19</v>
      </c>
      <c r="H1191">
        <v>144</v>
      </c>
      <c r="I1191">
        <v>838</v>
      </c>
      <c r="J1191">
        <v>436.53300000000002</v>
      </c>
      <c r="K1191">
        <v>203.79599999999999</v>
      </c>
      <c r="L1191">
        <v>168.93199999999999</v>
      </c>
      <c r="M1191">
        <v>579.47199999999998</v>
      </c>
      <c r="N1191">
        <v>506.93700000000001</v>
      </c>
    </row>
    <row r="1192" spans="1:14" x14ac:dyDescent="0.25">
      <c r="A1192" t="s">
        <v>558</v>
      </c>
      <c r="B1192" t="s">
        <v>633</v>
      </c>
      <c r="C1192" t="str">
        <f t="shared" si="72"/>
        <v>14</v>
      </c>
      <c r="D1192" t="str">
        <f t="shared" si="73"/>
        <v>076</v>
      </c>
      <c r="E1192" t="str">
        <f t="shared" si="74"/>
        <v>14076</v>
      </c>
      <c r="F1192" t="str">
        <f t="shared" si="75"/>
        <v>San Martín de Bolaños</v>
      </c>
      <c r="G1192" t="s">
        <v>16</v>
      </c>
      <c r="H1192">
        <v>15</v>
      </c>
      <c r="I1192">
        <v>33</v>
      </c>
      <c r="J1192">
        <v>1.5489999999999999</v>
      </c>
      <c r="K1192">
        <v>0.40300000000000002</v>
      </c>
      <c r="L1192">
        <v>0.14899999999999999</v>
      </c>
      <c r="M1192">
        <v>2.2440000000000002</v>
      </c>
      <c r="N1192">
        <v>1.5940000000000001</v>
      </c>
    </row>
    <row r="1193" spans="1:14" hidden="1" x14ac:dyDescent="0.25">
      <c r="A1193" t="s">
        <v>558</v>
      </c>
      <c r="B1193" t="s">
        <v>634</v>
      </c>
      <c r="C1193" t="str">
        <f t="shared" si="72"/>
        <v>14</v>
      </c>
      <c r="D1193" t="str">
        <f t="shared" si="73"/>
        <v>077</v>
      </c>
      <c r="E1193" t="str">
        <f t="shared" si="74"/>
        <v>14077</v>
      </c>
      <c r="F1193" t="str">
        <f t="shared" si="75"/>
        <v>San Martín Hidalgo</v>
      </c>
      <c r="G1193" t="s">
        <v>19</v>
      </c>
      <c r="H1193">
        <v>1086</v>
      </c>
      <c r="I1193">
        <v>2710</v>
      </c>
      <c r="J1193">
        <v>343.50799999999998</v>
      </c>
      <c r="K1193">
        <v>175.036</v>
      </c>
      <c r="L1193">
        <v>13.063000000000001</v>
      </c>
      <c r="M1193">
        <v>316.84300000000002</v>
      </c>
      <c r="N1193">
        <v>782.52599999999995</v>
      </c>
    </row>
    <row r="1194" spans="1:14" x14ac:dyDescent="0.25">
      <c r="A1194" t="s">
        <v>558</v>
      </c>
      <c r="B1194" t="s">
        <v>634</v>
      </c>
      <c r="C1194" t="str">
        <f t="shared" si="72"/>
        <v>14</v>
      </c>
      <c r="D1194" t="str">
        <f t="shared" si="73"/>
        <v>077</v>
      </c>
      <c r="E1194" t="str">
        <f t="shared" si="74"/>
        <v>14077</v>
      </c>
      <c r="F1194" t="str">
        <f t="shared" si="75"/>
        <v>San Martín Hidalgo</v>
      </c>
      <c r="G1194" t="s">
        <v>16</v>
      </c>
      <c r="H1194">
        <v>103</v>
      </c>
      <c r="I1194">
        <v>516</v>
      </c>
      <c r="J1194">
        <v>125.887</v>
      </c>
      <c r="K1194">
        <v>63.783999999999999</v>
      </c>
      <c r="L1194">
        <v>3.016</v>
      </c>
      <c r="M1194">
        <v>74.852999999999994</v>
      </c>
      <c r="N1194">
        <v>126.809</v>
      </c>
    </row>
    <row r="1195" spans="1:14" hidden="1" x14ac:dyDescent="0.25">
      <c r="A1195" t="s">
        <v>558</v>
      </c>
      <c r="B1195" t="s">
        <v>635</v>
      </c>
      <c r="C1195" t="str">
        <f t="shared" si="72"/>
        <v>14</v>
      </c>
      <c r="D1195" t="str">
        <f t="shared" si="73"/>
        <v>078</v>
      </c>
      <c r="E1195" t="str">
        <f t="shared" si="74"/>
        <v>14078</v>
      </c>
      <c r="F1195" t="str">
        <f t="shared" si="75"/>
        <v>San Miguel el Alto</v>
      </c>
      <c r="G1195" t="s">
        <v>19</v>
      </c>
      <c r="H1195">
        <v>1491</v>
      </c>
      <c r="I1195">
        <v>5508</v>
      </c>
      <c r="J1195">
        <v>1759.3969999999999</v>
      </c>
      <c r="K1195">
        <v>447.80700000000002</v>
      </c>
      <c r="L1195">
        <v>39.762999999999998</v>
      </c>
      <c r="M1195">
        <v>461.81799999999998</v>
      </c>
      <c r="N1195">
        <v>2308.556</v>
      </c>
    </row>
    <row r="1196" spans="1:14" x14ac:dyDescent="0.25">
      <c r="A1196" t="s">
        <v>558</v>
      </c>
      <c r="B1196" t="s">
        <v>635</v>
      </c>
      <c r="C1196" t="str">
        <f t="shared" si="72"/>
        <v>14</v>
      </c>
      <c r="D1196" t="str">
        <f t="shared" si="73"/>
        <v>078</v>
      </c>
      <c r="E1196" t="str">
        <f t="shared" si="74"/>
        <v>14078</v>
      </c>
      <c r="F1196" t="str">
        <f t="shared" si="75"/>
        <v>San Miguel el Alto</v>
      </c>
      <c r="G1196" t="s">
        <v>16</v>
      </c>
      <c r="H1196">
        <v>258</v>
      </c>
      <c r="I1196">
        <v>2460</v>
      </c>
      <c r="J1196">
        <v>1379.41</v>
      </c>
      <c r="K1196">
        <v>185.93100000000001</v>
      </c>
      <c r="L1196">
        <v>29.119</v>
      </c>
      <c r="M1196">
        <v>275.44</v>
      </c>
      <c r="N1196">
        <v>1403.8409999999999</v>
      </c>
    </row>
    <row r="1197" spans="1:14" hidden="1" x14ac:dyDescent="0.25">
      <c r="A1197" t="s">
        <v>558</v>
      </c>
      <c r="B1197" t="s">
        <v>636</v>
      </c>
      <c r="C1197" t="str">
        <f t="shared" si="72"/>
        <v>14</v>
      </c>
      <c r="D1197" t="str">
        <f t="shared" si="73"/>
        <v>079</v>
      </c>
      <c r="E1197" t="str">
        <f t="shared" si="74"/>
        <v>14079</v>
      </c>
      <c r="F1197" t="str">
        <f t="shared" si="75"/>
        <v>Gómez Farías</v>
      </c>
      <c r="G1197" t="s">
        <v>19</v>
      </c>
      <c r="H1197">
        <v>638</v>
      </c>
      <c r="I1197">
        <v>1685</v>
      </c>
      <c r="J1197">
        <v>236.61699999999999</v>
      </c>
      <c r="K1197">
        <v>110.78700000000001</v>
      </c>
      <c r="L1197">
        <v>2.9729999999999999</v>
      </c>
      <c r="M1197">
        <v>112.057</v>
      </c>
      <c r="N1197">
        <v>344.08100000000002</v>
      </c>
    </row>
    <row r="1198" spans="1:14" x14ac:dyDescent="0.25">
      <c r="A1198" t="s">
        <v>558</v>
      </c>
      <c r="B1198" t="s">
        <v>636</v>
      </c>
      <c r="C1198" t="str">
        <f t="shared" si="72"/>
        <v>14</v>
      </c>
      <c r="D1198" t="str">
        <f t="shared" si="73"/>
        <v>079</v>
      </c>
      <c r="E1198" t="str">
        <f t="shared" si="74"/>
        <v>14079</v>
      </c>
      <c r="F1198" t="str">
        <f t="shared" si="75"/>
        <v>Gómez Farías</v>
      </c>
      <c r="G1198" t="s">
        <v>16</v>
      </c>
      <c r="H1198">
        <v>126</v>
      </c>
      <c r="I1198">
        <v>471</v>
      </c>
      <c r="J1198">
        <v>122.133</v>
      </c>
      <c r="K1198">
        <v>32.097999999999999</v>
      </c>
      <c r="L1198">
        <v>0.93400000000000005</v>
      </c>
      <c r="M1198">
        <v>43.683</v>
      </c>
      <c r="N1198">
        <v>129.07</v>
      </c>
    </row>
    <row r="1199" spans="1:14" hidden="1" x14ac:dyDescent="0.25">
      <c r="A1199" t="s">
        <v>558</v>
      </c>
      <c r="B1199" t="s">
        <v>637</v>
      </c>
      <c r="C1199" t="str">
        <f t="shared" si="72"/>
        <v>14</v>
      </c>
      <c r="D1199" t="str">
        <f t="shared" si="73"/>
        <v>080</v>
      </c>
      <c r="E1199" t="str">
        <f t="shared" si="74"/>
        <v>14080</v>
      </c>
      <c r="F1199" t="str">
        <f t="shared" si="75"/>
        <v>San Sebastián del Oeste</v>
      </c>
      <c r="G1199" t="s">
        <v>19</v>
      </c>
      <c r="H1199">
        <v>72</v>
      </c>
      <c r="I1199">
        <v>260</v>
      </c>
      <c r="J1199">
        <v>122.964</v>
      </c>
      <c r="K1199">
        <v>107.045</v>
      </c>
      <c r="L1199">
        <v>0.79300000000000004</v>
      </c>
      <c r="M1199">
        <v>62.892000000000003</v>
      </c>
      <c r="N1199">
        <v>126.149</v>
      </c>
    </row>
    <row r="1200" spans="1:14" x14ac:dyDescent="0.25">
      <c r="A1200" t="s">
        <v>558</v>
      </c>
      <c r="B1200" t="s">
        <v>637</v>
      </c>
      <c r="C1200" t="str">
        <f t="shared" si="72"/>
        <v>14</v>
      </c>
      <c r="D1200" t="str">
        <f t="shared" si="73"/>
        <v>080</v>
      </c>
      <c r="E1200" t="str">
        <f t="shared" si="74"/>
        <v>14080</v>
      </c>
      <c r="F1200" t="str">
        <f t="shared" si="75"/>
        <v>San Sebastián del Oeste</v>
      </c>
      <c r="G1200" t="s">
        <v>16</v>
      </c>
      <c r="H1200">
        <v>6</v>
      </c>
      <c r="I1200">
        <v>15</v>
      </c>
      <c r="J1200">
        <v>1.3009999999999999</v>
      </c>
      <c r="K1200">
        <v>0.443</v>
      </c>
      <c r="L1200">
        <v>0</v>
      </c>
      <c r="M1200">
        <v>2.3220000000000001</v>
      </c>
      <c r="N1200">
        <v>1.5409999999999999</v>
      </c>
    </row>
    <row r="1201" spans="1:14" hidden="1" x14ac:dyDescent="0.25">
      <c r="A1201" t="s">
        <v>558</v>
      </c>
      <c r="B1201" t="s">
        <v>638</v>
      </c>
      <c r="C1201" t="str">
        <f t="shared" si="72"/>
        <v>14</v>
      </c>
      <c r="D1201" t="str">
        <f t="shared" si="73"/>
        <v>081</v>
      </c>
      <c r="E1201" t="str">
        <f t="shared" si="74"/>
        <v>14081</v>
      </c>
      <c r="F1201" t="str">
        <f t="shared" si="75"/>
        <v>Santa María de los Ángeles</v>
      </c>
      <c r="G1201" t="s">
        <v>19</v>
      </c>
      <c r="H1201">
        <v>94</v>
      </c>
      <c r="I1201">
        <v>237</v>
      </c>
      <c r="J1201">
        <v>10.724</v>
      </c>
      <c r="K1201">
        <v>4.8789999999999996</v>
      </c>
      <c r="L1201">
        <v>0.35299999999999998</v>
      </c>
      <c r="M1201">
        <v>16.010000000000002</v>
      </c>
      <c r="N1201">
        <v>19.251000000000001</v>
      </c>
    </row>
    <row r="1202" spans="1:14" x14ac:dyDescent="0.25">
      <c r="A1202" t="s">
        <v>558</v>
      </c>
      <c r="B1202" t="s">
        <v>638</v>
      </c>
      <c r="C1202" t="str">
        <f t="shared" si="72"/>
        <v>14</v>
      </c>
      <c r="D1202" t="str">
        <f t="shared" si="73"/>
        <v>081</v>
      </c>
      <c r="E1202" t="str">
        <f t="shared" si="74"/>
        <v>14081</v>
      </c>
      <c r="F1202" t="str">
        <f t="shared" si="75"/>
        <v>Santa María de los Ángeles</v>
      </c>
      <c r="G1202" t="s">
        <v>16</v>
      </c>
      <c r="H1202">
        <v>15</v>
      </c>
      <c r="I1202">
        <v>41</v>
      </c>
      <c r="J1202">
        <v>3.1110000000000002</v>
      </c>
      <c r="K1202">
        <v>1.3779999999999999</v>
      </c>
      <c r="L1202">
        <v>4.1000000000000002E-2</v>
      </c>
      <c r="M1202">
        <v>3.1280000000000001</v>
      </c>
      <c r="N1202">
        <v>3.0649999999999999</v>
      </c>
    </row>
    <row r="1203" spans="1:14" hidden="1" x14ac:dyDescent="0.25">
      <c r="A1203" t="s">
        <v>558</v>
      </c>
      <c r="B1203" t="s">
        <v>639</v>
      </c>
      <c r="C1203" t="str">
        <f t="shared" si="72"/>
        <v>14</v>
      </c>
      <c r="D1203" t="str">
        <f t="shared" si="73"/>
        <v>082</v>
      </c>
      <c r="E1203" t="str">
        <f t="shared" si="74"/>
        <v>14082</v>
      </c>
      <c r="F1203" t="str">
        <f t="shared" si="75"/>
        <v>Sayula</v>
      </c>
      <c r="G1203" t="s">
        <v>19</v>
      </c>
      <c r="H1203">
        <v>1651</v>
      </c>
      <c r="I1203">
        <v>4211</v>
      </c>
      <c r="J1203">
        <v>458.67599999999999</v>
      </c>
      <c r="K1203">
        <v>280.76499999999999</v>
      </c>
      <c r="L1203">
        <v>8.3789999999999996</v>
      </c>
      <c r="M1203">
        <v>504.27</v>
      </c>
      <c r="N1203">
        <v>985.39499999999998</v>
      </c>
    </row>
    <row r="1204" spans="1:14" x14ac:dyDescent="0.25">
      <c r="A1204" t="s">
        <v>558</v>
      </c>
      <c r="B1204" t="s">
        <v>639</v>
      </c>
      <c r="C1204" t="str">
        <f t="shared" si="72"/>
        <v>14</v>
      </c>
      <c r="D1204" t="str">
        <f t="shared" si="73"/>
        <v>082</v>
      </c>
      <c r="E1204" t="str">
        <f t="shared" si="74"/>
        <v>14082</v>
      </c>
      <c r="F1204" t="str">
        <f t="shared" si="75"/>
        <v>Sayula</v>
      </c>
      <c r="G1204" t="s">
        <v>16</v>
      </c>
      <c r="H1204">
        <v>238</v>
      </c>
      <c r="I1204">
        <v>835</v>
      </c>
      <c r="J1204">
        <v>125.52800000000001</v>
      </c>
      <c r="K1204">
        <v>60.405999999999999</v>
      </c>
      <c r="L1204">
        <v>0.78300000000000003</v>
      </c>
      <c r="M1204">
        <v>64.47</v>
      </c>
      <c r="N1204">
        <v>125.26900000000001</v>
      </c>
    </row>
    <row r="1205" spans="1:14" hidden="1" x14ac:dyDescent="0.25">
      <c r="A1205" t="s">
        <v>558</v>
      </c>
      <c r="B1205" t="s">
        <v>640</v>
      </c>
      <c r="C1205" t="str">
        <f t="shared" si="72"/>
        <v>14</v>
      </c>
      <c r="D1205" t="str">
        <f t="shared" si="73"/>
        <v>083</v>
      </c>
      <c r="E1205" t="str">
        <f t="shared" si="74"/>
        <v>14083</v>
      </c>
      <c r="F1205" t="str">
        <f t="shared" si="75"/>
        <v>Tala</v>
      </c>
      <c r="G1205" t="s">
        <v>19</v>
      </c>
      <c r="H1205">
        <v>2716</v>
      </c>
      <c r="I1205">
        <v>8766</v>
      </c>
      <c r="J1205">
        <v>2845.529</v>
      </c>
      <c r="K1205">
        <v>895.86900000000003</v>
      </c>
      <c r="L1205">
        <v>119.15600000000001</v>
      </c>
      <c r="M1205">
        <v>4165.5200000000004</v>
      </c>
      <c r="N1205">
        <v>4106.857</v>
      </c>
    </row>
    <row r="1206" spans="1:14" x14ac:dyDescent="0.25">
      <c r="A1206" t="s">
        <v>558</v>
      </c>
      <c r="B1206" t="s">
        <v>640</v>
      </c>
      <c r="C1206" t="str">
        <f t="shared" si="72"/>
        <v>14</v>
      </c>
      <c r="D1206" t="str">
        <f t="shared" si="73"/>
        <v>083</v>
      </c>
      <c r="E1206" t="str">
        <f t="shared" si="74"/>
        <v>14083</v>
      </c>
      <c r="F1206" t="str">
        <f t="shared" si="75"/>
        <v>Tala</v>
      </c>
      <c r="G1206" t="s">
        <v>16</v>
      </c>
      <c r="H1206">
        <v>242</v>
      </c>
      <c r="I1206">
        <v>2079</v>
      </c>
      <c r="J1206">
        <v>2174.4029999999998</v>
      </c>
      <c r="K1206">
        <v>497.42899999999997</v>
      </c>
      <c r="L1206">
        <v>104.831</v>
      </c>
      <c r="M1206">
        <v>3663.942</v>
      </c>
      <c r="N1206">
        <v>2620.2049999999999</v>
      </c>
    </row>
    <row r="1207" spans="1:14" hidden="1" x14ac:dyDescent="0.25">
      <c r="A1207" t="s">
        <v>558</v>
      </c>
      <c r="B1207" t="s">
        <v>641</v>
      </c>
      <c r="C1207" t="str">
        <f t="shared" si="72"/>
        <v>14</v>
      </c>
      <c r="D1207" t="str">
        <f t="shared" si="73"/>
        <v>084</v>
      </c>
      <c r="E1207" t="str">
        <f t="shared" si="74"/>
        <v>14084</v>
      </c>
      <c r="F1207" t="str">
        <f t="shared" si="75"/>
        <v>Talpa de Allende</v>
      </c>
      <c r="G1207" t="s">
        <v>19</v>
      </c>
      <c r="H1207">
        <v>722</v>
      </c>
      <c r="I1207">
        <v>1632</v>
      </c>
      <c r="J1207">
        <v>189.82400000000001</v>
      </c>
      <c r="K1207">
        <v>126.313</v>
      </c>
      <c r="L1207">
        <v>8.9629999999999992</v>
      </c>
      <c r="M1207">
        <v>323.40800000000002</v>
      </c>
      <c r="N1207">
        <v>356.89</v>
      </c>
    </row>
    <row r="1208" spans="1:14" x14ac:dyDescent="0.25">
      <c r="A1208" t="s">
        <v>558</v>
      </c>
      <c r="B1208" t="s">
        <v>641</v>
      </c>
      <c r="C1208" t="str">
        <f t="shared" si="72"/>
        <v>14</v>
      </c>
      <c r="D1208" t="str">
        <f t="shared" si="73"/>
        <v>084</v>
      </c>
      <c r="E1208" t="str">
        <f t="shared" si="74"/>
        <v>14084</v>
      </c>
      <c r="F1208" t="str">
        <f t="shared" si="75"/>
        <v>Talpa de Allende</v>
      </c>
      <c r="G1208" t="s">
        <v>16</v>
      </c>
      <c r="H1208">
        <v>101</v>
      </c>
      <c r="I1208">
        <v>238</v>
      </c>
      <c r="J1208">
        <v>32.216999999999999</v>
      </c>
      <c r="K1208">
        <v>17.608000000000001</v>
      </c>
      <c r="L1208">
        <v>0.80800000000000005</v>
      </c>
      <c r="M1208">
        <v>30.13</v>
      </c>
      <c r="N1208">
        <v>30.738</v>
      </c>
    </row>
    <row r="1209" spans="1:14" hidden="1" x14ac:dyDescent="0.25">
      <c r="A1209" t="s">
        <v>558</v>
      </c>
      <c r="B1209" t="s">
        <v>642</v>
      </c>
      <c r="C1209" t="str">
        <f t="shared" si="72"/>
        <v>14</v>
      </c>
      <c r="D1209" t="str">
        <f t="shared" si="73"/>
        <v>085</v>
      </c>
      <c r="E1209" t="str">
        <f t="shared" si="74"/>
        <v>14085</v>
      </c>
      <c r="F1209" t="str">
        <f t="shared" si="75"/>
        <v>Tamazula de Gordiano</v>
      </c>
      <c r="G1209" t="s">
        <v>19</v>
      </c>
      <c r="H1209">
        <v>1284</v>
      </c>
      <c r="I1209">
        <v>4502</v>
      </c>
      <c r="J1209">
        <v>2096.377</v>
      </c>
      <c r="K1209">
        <v>977.774</v>
      </c>
      <c r="L1209">
        <v>22.245000000000001</v>
      </c>
      <c r="M1209">
        <v>682.22900000000004</v>
      </c>
      <c r="N1209">
        <v>2734.3449999999998</v>
      </c>
    </row>
    <row r="1210" spans="1:14" x14ac:dyDescent="0.25">
      <c r="A1210" t="s">
        <v>558</v>
      </c>
      <c r="B1210" t="s">
        <v>642</v>
      </c>
      <c r="C1210" t="str">
        <f t="shared" si="72"/>
        <v>14</v>
      </c>
      <c r="D1210" t="str">
        <f t="shared" si="73"/>
        <v>085</v>
      </c>
      <c r="E1210" t="str">
        <f t="shared" si="74"/>
        <v>14085</v>
      </c>
      <c r="F1210" t="str">
        <f t="shared" si="75"/>
        <v>Tamazula de Gordiano</v>
      </c>
      <c r="G1210" t="s">
        <v>16</v>
      </c>
      <c r="H1210">
        <v>114</v>
      </c>
      <c r="I1210">
        <v>1109</v>
      </c>
      <c r="J1210">
        <v>1318.877</v>
      </c>
      <c r="K1210">
        <v>571.00300000000004</v>
      </c>
      <c r="L1210">
        <v>0.75700000000000001</v>
      </c>
      <c r="M1210">
        <v>202.554</v>
      </c>
      <c r="N1210">
        <v>1180.337</v>
      </c>
    </row>
    <row r="1211" spans="1:14" hidden="1" x14ac:dyDescent="0.25">
      <c r="A1211" t="s">
        <v>558</v>
      </c>
      <c r="B1211" t="s">
        <v>643</v>
      </c>
      <c r="C1211" t="str">
        <f t="shared" si="72"/>
        <v>14</v>
      </c>
      <c r="D1211" t="str">
        <f t="shared" si="73"/>
        <v>086</v>
      </c>
      <c r="E1211" t="str">
        <f t="shared" si="74"/>
        <v>14086</v>
      </c>
      <c r="F1211" t="str">
        <f t="shared" si="75"/>
        <v>Tapalpa</v>
      </c>
      <c r="G1211" t="s">
        <v>19</v>
      </c>
      <c r="H1211">
        <v>690</v>
      </c>
      <c r="I1211">
        <v>1762</v>
      </c>
      <c r="J1211">
        <v>344.565</v>
      </c>
      <c r="K1211">
        <v>258.54500000000002</v>
      </c>
      <c r="L1211">
        <v>20.077999999999999</v>
      </c>
      <c r="M1211">
        <v>280.24</v>
      </c>
      <c r="N1211">
        <v>354.32</v>
      </c>
    </row>
    <row r="1212" spans="1:14" x14ac:dyDescent="0.25">
      <c r="A1212" t="s">
        <v>558</v>
      </c>
      <c r="B1212" t="s">
        <v>643</v>
      </c>
      <c r="C1212" t="str">
        <f t="shared" si="72"/>
        <v>14</v>
      </c>
      <c r="D1212" t="str">
        <f t="shared" si="73"/>
        <v>086</v>
      </c>
      <c r="E1212" t="str">
        <f t="shared" si="74"/>
        <v>14086</v>
      </c>
      <c r="F1212" t="str">
        <f t="shared" si="75"/>
        <v>Tapalpa</v>
      </c>
      <c r="G1212" t="s">
        <v>16</v>
      </c>
      <c r="H1212">
        <v>90</v>
      </c>
      <c r="I1212">
        <v>327</v>
      </c>
      <c r="J1212">
        <v>46.558999999999997</v>
      </c>
      <c r="K1212">
        <v>22.199000000000002</v>
      </c>
      <c r="L1212">
        <v>3.2240000000000002</v>
      </c>
      <c r="M1212">
        <v>46.902000000000001</v>
      </c>
      <c r="N1212">
        <v>44.945999999999998</v>
      </c>
    </row>
    <row r="1213" spans="1:14" hidden="1" x14ac:dyDescent="0.25">
      <c r="A1213" t="s">
        <v>558</v>
      </c>
      <c r="B1213" t="s">
        <v>644</v>
      </c>
      <c r="C1213" t="str">
        <f t="shared" si="72"/>
        <v>14</v>
      </c>
      <c r="D1213" t="str">
        <f t="shared" si="73"/>
        <v>087</v>
      </c>
      <c r="E1213" t="str">
        <f t="shared" si="74"/>
        <v>14087</v>
      </c>
      <c r="F1213" t="str">
        <f t="shared" si="75"/>
        <v>Tecalitlán</v>
      </c>
      <c r="G1213" t="s">
        <v>19</v>
      </c>
      <c r="H1213">
        <v>705</v>
      </c>
      <c r="I1213">
        <v>1427</v>
      </c>
      <c r="J1213">
        <v>156.30199999999999</v>
      </c>
      <c r="K1213">
        <v>95.045000000000002</v>
      </c>
      <c r="L1213">
        <v>2.7970000000000002</v>
      </c>
      <c r="M1213">
        <v>182.40799999999999</v>
      </c>
      <c r="N1213">
        <v>320.28100000000001</v>
      </c>
    </row>
    <row r="1214" spans="1:14" x14ac:dyDescent="0.25">
      <c r="A1214" t="s">
        <v>558</v>
      </c>
      <c r="B1214" t="s">
        <v>644</v>
      </c>
      <c r="C1214" t="str">
        <f t="shared" si="72"/>
        <v>14</v>
      </c>
      <c r="D1214" t="str">
        <f t="shared" si="73"/>
        <v>087</v>
      </c>
      <c r="E1214" t="str">
        <f t="shared" si="74"/>
        <v>14087</v>
      </c>
      <c r="F1214" t="str">
        <f t="shared" si="75"/>
        <v>Tecalitlán</v>
      </c>
      <c r="G1214" t="s">
        <v>16</v>
      </c>
      <c r="H1214">
        <v>88</v>
      </c>
      <c r="I1214">
        <v>204</v>
      </c>
      <c r="J1214">
        <v>23.31</v>
      </c>
      <c r="K1214">
        <v>9.798</v>
      </c>
      <c r="L1214">
        <v>6.0999999999999999E-2</v>
      </c>
      <c r="M1214">
        <v>14.515000000000001</v>
      </c>
      <c r="N1214">
        <v>23.245000000000001</v>
      </c>
    </row>
    <row r="1215" spans="1:14" hidden="1" x14ac:dyDescent="0.25">
      <c r="A1215" t="s">
        <v>558</v>
      </c>
      <c r="B1215" t="s">
        <v>645</v>
      </c>
      <c r="C1215" t="str">
        <f t="shared" si="72"/>
        <v>14</v>
      </c>
      <c r="D1215" t="str">
        <f t="shared" si="73"/>
        <v>088</v>
      </c>
      <c r="E1215" t="str">
        <f t="shared" si="74"/>
        <v>14088</v>
      </c>
      <c r="F1215" t="str">
        <f t="shared" si="75"/>
        <v>Tecolotlán</v>
      </c>
      <c r="G1215" t="s">
        <v>19</v>
      </c>
      <c r="H1215">
        <v>616</v>
      </c>
      <c r="I1215">
        <v>1685</v>
      </c>
      <c r="J1215">
        <v>217.78</v>
      </c>
      <c r="K1215">
        <v>114.375</v>
      </c>
      <c r="L1215">
        <v>3.9929999999999999</v>
      </c>
      <c r="M1215">
        <v>159.226</v>
      </c>
      <c r="N1215">
        <v>455.81200000000001</v>
      </c>
    </row>
    <row r="1216" spans="1:14" x14ac:dyDescent="0.25">
      <c r="A1216" t="s">
        <v>558</v>
      </c>
      <c r="B1216" t="s">
        <v>645</v>
      </c>
      <c r="C1216" t="str">
        <f t="shared" si="72"/>
        <v>14</v>
      </c>
      <c r="D1216" t="str">
        <f t="shared" si="73"/>
        <v>088</v>
      </c>
      <c r="E1216" t="str">
        <f t="shared" si="74"/>
        <v>14088</v>
      </c>
      <c r="F1216" t="str">
        <f t="shared" si="75"/>
        <v>Tecolotlán</v>
      </c>
      <c r="G1216" t="s">
        <v>16</v>
      </c>
      <c r="H1216">
        <v>58</v>
      </c>
      <c r="I1216">
        <v>154</v>
      </c>
      <c r="J1216">
        <v>25.236000000000001</v>
      </c>
      <c r="K1216">
        <v>10.432</v>
      </c>
      <c r="L1216">
        <v>2.5999999999999999E-2</v>
      </c>
      <c r="M1216">
        <v>10.853</v>
      </c>
      <c r="N1216">
        <v>25.048999999999999</v>
      </c>
    </row>
    <row r="1217" spans="1:14" hidden="1" x14ac:dyDescent="0.25">
      <c r="A1217" t="s">
        <v>558</v>
      </c>
      <c r="B1217" t="s">
        <v>646</v>
      </c>
      <c r="C1217" t="str">
        <f t="shared" si="72"/>
        <v>14</v>
      </c>
      <c r="D1217" t="str">
        <f t="shared" si="73"/>
        <v>089</v>
      </c>
      <c r="E1217" t="str">
        <f t="shared" si="74"/>
        <v>14089</v>
      </c>
      <c r="F1217" t="str">
        <f t="shared" si="75"/>
        <v>Techaluta de Montenegro</v>
      </c>
      <c r="G1217" t="s">
        <v>19</v>
      </c>
      <c r="H1217">
        <v>78</v>
      </c>
      <c r="I1217">
        <v>177</v>
      </c>
      <c r="J1217">
        <v>18.856000000000002</v>
      </c>
      <c r="K1217">
        <v>15.101000000000001</v>
      </c>
      <c r="L1217">
        <v>0.42899999999999999</v>
      </c>
      <c r="M1217">
        <v>11.769</v>
      </c>
      <c r="N1217">
        <v>24.074000000000002</v>
      </c>
    </row>
    <row r="1218" spans="1:14" x14ac:dyDescent="0.25">
      <c r="A1218" t="s">
        <v>558</v>
      </c>
      <c r="B1218" t="s">
        <v>646</v>
      </c>
      <c r="C1218" t="str">
        <f t="shared" si="72"/>
        <v>14</v>
      </c>
      <c r="D1218" t="str">
        <f t="shared" si="73"/>
        <v>089</v>
      </c>
      <c r="E1218" t="str">
        <f t="shared" si="74"/>
        <v>14089</v>
      </c>
      <c r="F1218" t="str">
        <f t="shared" si="75"/>
        <v>Techaluta de Montenegro</v>
      </c>
      <c r="G1218" t="s">
        <v>16</v>
      </c>
      <c r="H1218">
        <v>7</v>
      </c>
      <c r="I1218">
        <v>18</v>
      </c>
      <c r="J1218">
        <v>2.137</v>
      </c>
      <c r="K1218">
        <v>1.218</v>
      </c>
      <c r="L1218">
        <v>0.02</v>
      </c>
      <c r="M1218">
        <v>1.2370000000000001</v>
      </c>
      <c r="N1218">
        <v>2.1150000000000002</v>
      </c>
    </row>
    <row r="1219" spans="1:14" hidden="1" x14ac:dyDescent="0.25">
      <c r="A1219" t="s">
        <v>558</v>
      </c>
      <c r="B1219" t="s">
        <v>647</v>
      </c>
      <c r="C1219" t="str">
        <f t="shared" ref="C1219:C1282" si="76">MID(A1219,1,2)</f>
        <v>14</v>
      </c>
      <c r="D1219" t="str">
        <f t="shared" ref="D1219:D1282" si="77">MID(B1219,1,3)</f>
        <v>090</v>
      </c>
      <c r="E1219" t="str">
        <f t="shared" ref="E1219:E1282" si="78">CONCATENATE(C1219,D1219)</f>
        <v>14090</v>
      </c>
      <c r="F1219" t="str">
        <f t="shared" ref="F1219:F1282" si="79">MID(B1219,5,40)</f>
        <v>Tenamaxtlán</v>
      </c>
      <c r="G1219" t="s">
        <v>19</v>
      </c>
      <c r="H1219">
        <v>364</v>
      </c>
      <c r="I1219">
        <v>792</v>
      </c>
      <c r="J1219">
        <v>137.55099999999999</v>
      </c>
      <c r="K1219">
        <v>71.108999999999995</v>
      </c>
      <c r="L1219">
        <v>14.641999999999999</v>
      </c>
      <c r="M1219">
        <v>102.72799999999999</v>
      </c>
      <c r="N1219">
        <v>190.00299999999999</v>
      </c>
    </row>
    <row r="1220" spans="1:14" x14ac:dyDescent="0.25">
      <c r="A1220" t="s">
        <v>558</v>
      </c>
      <c r="B1220" t="s">
        <v>647</v>
      </c>
      <c r="C1220" t="str">
        <f t="shared" si="76"/>
        <v>14</v>
      </c>
      <c r="D1220" t="str">
        <f t="shared" si="77"/>
        <v>090</v>
      </c>
      <c r="E1220" t="str">
        <f t="shared" si="78"/>
        <v>14090</v>
      </c>
      <c r="F1220" t="str">
        <f t="shared" si="79"/>
        <v>Tenamaxtlán</v>
      </c>
      <c r="G1220" t="s">
        <v>16</v>
      </c>
      <c r="H1220">
        <v>50</v>
      </c>
      <c r="I1220">
        <v>133</v>
      </c>
      <c r="J1220">
        <v>72.212999999999994</v>
      </c>
      <c r="K1220">
        <v>24.614999999999998</v>
      </c>
      <c r="L1220">
        <v>1.391</v>
      </c>
      <c r="M1220">
        <v>20.001000000000001</v>
      </c>
      <c r="N1220">
        <v>71.463999999999999</v>
      </c>
    </row>
    <row r="1221" spans="1:14" hidden="1" x14ac:dyDescent="0.25">
      <c r="A1221" t="s">
        <v>558</v>
      </c>
      <c r="B1221" t="s">
        <v>648</v>
      </c>
      <c r="C1221" t="str">
        <f t="shared" si="76"/>
        <v>14</v>
      </c>
      <c r="D1221" t="str">
        <f t="shared" si="77"/>
        <v>091</v>
      </c>
      <c r="E1221" t="str">
        <f t="shared" si="78"/>
        <v>14091</v>
      </c>
      <c r="F1221" t="str">
        <f t="shared" si="79"/>
        <v>Teocaltiche</v>
      </c>
      <c r="G1221" t="s">
        <v>19</v>
      </c>
      <c r="H1221">
        <v>1541</v>
      </c>
      <c r="I1221">
        <v>3996</v>
      </c>
      <c r="J1221">
        <v>525.726</v>
      </c>
      <c r="K1221">
        <v>277.26799999999997</v>
      </c>
      <c r="L1221">
        <v>5.8680000000000003</v>
      </c>
      <c r="M1221">
        <v>344.94099999999997</v>
      </c>
      <c r="N1221">
        <v>1103.124</v>
      </c>
    </row>
    <row r="1222" spans="1:14" x14ac:dyDescent="0.25">
      <c r="A1222" t="s">
        <v>558</v>
      </c>
      <c r="B1222" t="s">
        <v>648</v>
      </c>
      <c r="C1222" t="str">
        <f t="shared" si="76"/>
        <v>14</v>
      </c>
      <c r="D1222" t="str">
        <f t="shared" si="77"/>
        <v>091</v>
      </c>
      <c r="E1222" t="str">
        <f t="shared" si="78"/>
        <v>14091</v>
      </c>
      <c r="F1222" t="str">
        <f t="shared" si="79"/>
        <v>Teocaltiche</v>
      </c>
      <c r="G1222" t="s">
        <v>16</v>
      </c>
      <c r="H1222">
        <v>212</v>
      </c>
      <c r="I1222">
        <v>672</v>
      </c>
      <c r="J1222">
        <v>105.738</v>
      </c>
      <c r="K1222">
        <v>40.996000000000002</v>
      </c>
      <c r="L1222">
        <v>0.63300000000000001</v>
      </c>
      <c r="M1222">
        <v>57.43</v>
      </c>
      <c r="N1222">
        <v>104.187</v>
      </c>
    </row>
    <row r="1223" spans="1:14" hidden="1" x14ac:dyDescent="0.25">
      <c r="A1223" t="s">
        <v>558</v>
      </c>
      <c r="B1223" t="s">
        <v>649</v>
      </c>
      <c r="C1223" t="str">
        <f t="shared" si="76"/>
        <v>14</v>
      </c>
      <c r="D1223" t="str">
        <f t="shared" si="77"/>
        <v>092</v>
      </c>
      <c r="E1223" t="str">
        <f t="shared" si="78"/>
        <v>14092</v>
      </c>
      <c r="F1223" t="str">
        <f t="shared" si="79"/>
        <v>Teocuitatlán de Corona</v>
      </c>
      <c r="G1223" t="s">
        <v>19</v>
      </c>
      <c r="H1223">
        <v>256</v>
      </c>
      <c r="I1223">
        <v>587</v>
      </c>
      <c r="J1223">
        <v>43.993000000000002</v>
      </c>
      <c r="K1223">
        <v>25.655000000000001</v>
      </c>
      <c r="L1223">
        <v>1.1140000000000001</v>
      </c>
      <c r="M1223">
        <v>26.035</v>
      </c>
      <c r="N1223">
        <v>79.834999999999994</v>
      </c>
    </row>
    <row r="1224" spans="1:14" x14ac:dyDescent="0.25">
      <c r="A1224" t="s">
        <v>558</v>
      </c>
      <c r="B1224" t="s">
        <v>649</v>
      </c>
      <c r="C1224" t="str">
        <f t="shared" si="76"/>
        <v>14</v>
      </c>
      <c r="D1224" t="str">
        <f t="shared" si="77"/>
        <v>092</v>
      </c>
      <c r="E1224" t="str">
        <f t="shared" si="78"/>
        <v>14092</v>
      </c>
      <c r="F1224" t="str">
        <f t="shared" si="79"/>
        <v>Teocuitatlán de Corona</v>
      </c>
      <c r="G1224" t="s">
        <v>16</v>
      </c>
      <c r="H1224">
        <v>21</v>
      </c>
      <c r="I1224">
        <v>61</v>
      </c>
      <c r="J1224">
        <v>7.4390000000000001</v>
      </c>
      <c r="K1224">
        <v>4.0190000000000001</v>
      </c>
      <c r="L1224">
        <v>0.2</v>
      </c>
      <c r="M1224">
        <v>2.9670000000000001</v>
      </c>
      <c r="N1224">
        <v>7.2670000000000003</v>
      </c>
    </row>
    <row r="1225" spans="1:14" hidden="1" x14ac:dyDescent="0.25">
      <c r="A1225" t="s">
        <v>558</v>
      </c>
      <c r="B1225" t="s">
        <v>650</v>
      </c>
      <c r="C1225" t="str">
        <f t="shared" si="76"/>
        <v>14</v>
      </c>
      <c r="D1225" t="str">
        <f t="shared" si="77"/>
        <v>093</v>
      </c>
      <c r="E1225" t="str">
        <f t="shared" si="78"/>
        <v>14093</v>
      </c>
      <c r="F1225" t="str">
        <f t="shared" si="79"/>
        <v>Tepatitlán de Morelos</v>
      </c>
      <c r="G1225" t="s">
        <v>19</v>
      </c>
      <c r="H1225">
        <v>6479</v>
      </c>
      <c r="I1225">
        <v>26048</v>
      </c>
      <c r="J1225">
        <v>7986.9790000000003</v>
      </c>
      <c r="K1225">
        <v>3017.3409999999999</v>
      </c>
      <c r="L1225">
        <v>234.44399999999999</v>
      </c>
      <c r="M1225">
        <v>3913.5239999999999</v>
      </c>
      <c r="N1225">
        <v>15004.367</v>
      </c>
    </row>
    <row r="1226" spans="1:14" x14ac:dyDescent="0.25">
      <c r="A1226" t="s">
        <v>558</v>
      </c>
      <c r="B1226" t="s">
        <v>650</v>
      </c>
      <c r="C1226" t="str">
        <f t="shared" si="76"/>
        <v>14</v>
      </c>
      <c r="D1226" t="str">
        <f t="shared" si="77"/>
        <v>093</v>
      </c>
      <c r="E1226" t="str">
        <f t="shared" si="78"/>
        <v>14093</v>
      </c>
      <c r="F1226" t="str">
        <f t="shared" si="79"/>
        <v>Tepatitlán de Morelos</v>
      </c>
      <c r="G1226" t="s">
        <v>16</v>
      </c>
      <c r="H1226">
        <v>703</v>
      </c>
      <c r="I1226">
        <v>5516</v>
      </c>
      <c r="J1226">
        <v>4092.4349999999999</v>
      </c>
      <c r="K1226">
        <v>899.25900000000001</v>
      </c>
      <c r="L1226">
        <v>94.417000000000002</v>
      </c>
      <c r="M1226">
        <v>1120.5440000000001</v>
      </c>
      <c r="N1226">
        <v>4467.2110000000002</v>
      </c>
    </row>
    <row r="1227" spans="1:14" hidden="1" x14ac:dyDescent="0.25">
      <c r="A1227" t="s">
        <v>558</v>
      </c>
      <c r="B1227" t="s">
        <v>651</v>
      </c>
      <c r="C1227" t="str">
        <f t="shared" si="76"/>
        <v>14</v>
      </c>
      <c r="D1227" t="str">
        <f t="shared" si="77"/>
        <v>094</v>
      </c>
      <c r="E1227" t="str">
        <f t="shared" si="78"/>
        <v>14094</v>
      </c>
      <c r="F1227" t="str">
        <f t="shared" si="79"/>
        <v>Tequila</v>
      </c>
      <c r="G1227" t="s">
        <v>19</v>
      </c>
      <c r="H1227">
        <v>2201</v>
      </c>
      <c r="I1227">
        <v>6619</v>
      </c>
      <c r="J1227">
        <v>4820.2129999999997</v>
      </c>
      <c r="K1227">
        <v>2514.8609999999999</v>
      </c>
      <c r="L1227">
        <v>44.070999999999998</v>
      </c>
      <c r="M1227">
        <v>2494.5189999999998</v>
      </c>
      <c r="N1227">
        <v>5658.26</v>
      </c>
    </row>
    <row r="1228" spans="1:14" x14ac:dyDescent="0.25">
      <c r="A1228" t="s">
        <v>558</v>
      </c>
      <c r="B1228" t="s">
        <v>651</v>
      </c>
      <c r="C1228" t="str">
        <f t="shared" si="76"/>
        <v>14</v>
      </c>
      <c r="D1228" t="str">
        <f t="shared" si="77"/>
        <v>094</v>
      </c>
      <c r="E1228" t="str">
        <f t="shared" si="78"/>
        <v>14094</v>
      </c>
      <c r="F1228" t="str">
        <f t="shared" si="79"/>
        <v>Tequila</v>
      </c>
      <c r="G1228" t="s">
        <v>16</v>
      </c>
      <c r="H1228">
        <v>290</v>
      </c>
      <c r="I1228">
        <v>1855</v>
      </c>
      <c r="J1228">
        <v>4401.4870000000001</v>
      </c>
      <c r="K1228">
        <v>2288.306</v>
      </c>
      <c r="L1228">
        <v>26.457000000000001</v>
      </c>
      <c r="M1228">
        <v>1984.8240000000001</v>
      </c>
      <c r="N1228">
        <v>4594.7330000000002</v>
      </c>
    </row>
    <row r="1229" spans="1:14" hidden="1" x14ac:dyDescent="0.25">
      <c r="A1229" t="s">
        <v>558</v>
      </c>
      <c r="B1229" t="s">
        <v>652</v>
      </c>
      <c r="C1229" t="str">
        <f t="shared" si="76"/>
        <v>14</v>
      </c>
      <c r="D1229" t="str">
        <f t="shared" si="77"/>
        <v>095</v>
      </c>
      <c r="E1229" t="str">
        <f t="shared" si="78"/>
        <v>14095</v>
      </c>
      <c r="F1229" t="str">
        <f t="shared" si="79"/>
        <v>Teuchitlán</v>
      </c>
      <c r="G1229" t="s">
        <v>19</v>
      </c>
      <c r="H1229">
        <v>233</v>
      </c>
      <c r="I1229">
        <v>647</v>
      </c>
      <c r="J1229">
        <v>50.070999999999998</v>
      </c>
      <c r="K1229">
        <v>28.398</v>
      </c>
      <c r="L1229">
        <v>1.863</v>
      </c>
      <c r="M1229">
        <v>58.808</v>
      </c>
      <c r="N1229">
        <v>86.363</v>
      </c>
    </row>
    <row r="1230" spans="1:14" x14ac:dyDescent="0.25">
      <c r="A1230" t="s">
        <v>558</v>
      </c>
      <c r="B1230" t="s">
        <v>652</v>
      </c>
      <c r="C1230" t="str">
        <f t="shared" si="76"/>
        <v>14</v>
      </c>
      <c r="D1230" t="str">
        <f t="shared" si="77"/>
        <v>095</v>
      </c>
      <c r="E1230" t="str">
        <f t="shared" si="78"/>
        <v>14095</v>
      </c>
      <c r="F1230" t="str">
        <f t="shared" si="79"/>
        <v>Teuchitlán</v>
      </c>
      <c r="G1230" t="s">
        <v>16</v>
      </c>
      <c r="H1230">
        <v>25</v>
      </c>
      <c r="I1230">
        <v>58</v>
      </c>
      <c r="J1230">
        <v>13.24</v>
      </c>
      <c r="K1230">
        <v>4.3479999999999999</v>
      </c>
      <c r="L1230">
        <v>0.21</v>
      </c>
      <c r="M1230">
        <v>7.8879999999999999</v>
      </c>
      <c r="N1230">
        <v>13.186</v>
      </c>
    </row>
    <row r="1231" spans="1:14" hidden="1" x14ac:dyDescent="0.25">
      <c r="A1231" t="s">
        <v>558</v>
      </c>
      <c r="B1231" t="s">
        <v>653</v>
      </c>
      <c r="C1231" t="str">
        <f t="shared" si="76"/>
        <v>14</v>
      </c>
      <c r="D1231" t="str">
        <f t="shared" si="77"/>
        <v>096</v>
      </c>
      <c r="E1231" t="str">
        <f t="shared" si="78"/>
        <v>14096</v>
      </c>
      <c r="F1231" t="str">
        <f t="shared" si="79"/>
        <v>Tizapán el Alto</v>
      </c>
      <c r="G1231" t="s">
        <v>19</v>
      </c>
      <c r="H1231">
        <v>739</v>
      </c>
      <c r="I1231">
        <v>2010</v>
      </c>
      <c r="J1231">
        <v>196.71299999999999</v>
      </c>
      <c r="K1231">
        <v>126.545</v>
      </c>
      <c r="L1231">
        <v>3.657</v>
      </c>
      <c r="M1231">
        <v>84.935000000000002</v>
      </c>
      <c r="N1231">
        <v>333.32499999999999</v>
      </c>
    </row>
    <row r="1232" spans="1:14" x14ac:dyDescent="0.25">
      <c r="A1232" t="s">
        <v>558</v>
      </c>
      <c r="B1232" t="s">
        <v>653</v>
      </c>
      <c r="C1232" t="str">
        <f t="shared" si="76"/>
        <v>14</v>
      </c>
      <c r="D1232" t="str">
        <f t="shared" si="77"/>
        <v>096</v>
      </c>
      <c r="E1232" t="str">
        <f t="shared" si="78"/>
        <v>14096</v>
      </c>
      <c r="F1232" t="str">
        <f t="shared" si="79"/>
        <v>Tizapán el Alto</v>
      </c>
      <c r="G1232" t="s">
        <v>16</v>
      </c>
      <c r="H1232">
        <v>61</v>
      </c>
      <c r="I1232">
        <v>172</v>
      </c>
      <c r="J1232">
        <v>24.286999999999999</v>
      </c>
      <c r="K1232">
        <v>10.625999999999999</v>
      </c>
      <c r="L1232">
        <v>3.5999999999999997E-2</v>
      </c>
      <c r="M1232">
        <v>9.2729999999999997</v>
      </c>
      <c r="N1232">
        <v>24.265999999999998</v>
      </c>
    </row>
    <row r="1233" spans="1:14" hidden="1" x14ac:dyDescent="0.25">
      <c r="A1233" t="s">
        <v>558</v>
      </c>
      <c r="B1233" t="s">
        <v>654</v>
      </c>
      <c r="C1233" t="str">
        <f t="shared" si="76"/>
        <v>14</v>
      </c>
      <c r="D1233" t="str">
        <f t="shared" si="77"/>
        <v>097</v>
      </c>
      <c r="E1233" t="str">
        <f t="shared" si="78"/>
        <v>14097</v>
      </c>
      <c r="F1233" t="str">
        <f t="shared" si="79"/>
        <v>Tlajomulco de Zúñiga</v>
      </c>
      <c r="G1233" t="s">
        <v>19</v>
      </c>
      <c r="H1233">
        <v>11059</v>
      </c>
      <c r="I1233">
        <v>77661</v>
      </c>
      <c r="J1233">
        <v>39506.781999999999</v>
      </c>
      <c r="K1233">
        <v>12992.361999999999</v>
      </c>
      <c r="L1233">
        <v>886.64099999999996</v>
      </c>
      <c r="M1233">
        <v>13756.525</v>
      </c>
      <c r="N1233">
        <v>54465.114999999998</v>
      </c>
    </row>
    <row r="1234" spans="1:14" x14ac:dyDescent="0.25">
      <c r="A1234" t="s">
        <v>558</v>
      </c>
      <c r="B1234" t="s">
        <v>654</v>
      </c>
      <c r="C1234" t="str">
        <f t="shared" si="76"/>
        <v>14</v>
      </c>
      <c r="D1234" t="str">
        <f t="shared" si="77"/>
        <v>097</v>
      </c>
      <c r="E1234" t="str">
        <f t="shared" si="78"/>
        <v>14097</v>
      </c>
      <c r="F1234" t="str">
        <f t="shared" si="79"/>
        <v>Tlajomulco de Zúñiga</v>
      </c>
      <c r="G1234" t="s">
        <v>16</v>
      </c>
      <c r="H1234">
        <v>1015</v>
      </c>
      <c r="I1234">
        <v>36632</v>
      </c>
      <c r="J1234">
        <v>29675.780999999999</v>
      </c>
      <c r="K1234">
        <v>7345.058</v>
      </c>
      <c r="L1234">
        <v>689.827</v>
      </c>
      <c r="M1234">
        <v>9520.357</v>
      </c>
      <c r="N1234">
        <v>29988.473999999998</v>
      </c>
    </row>
    <row r="1235" spans="1:14" hidden="1" x14ac:dyDescent="0.25">
      <c r="A1235" t="s">
        <v>558</v>
      </c>
      <c r="B1235" t="s">
        <v>655</v>
      </c>
      <c r="C1235" t="str">
        <f t="shared" si="76"/>
        <v>14</v>
      </c>
      <c r="D1235" t="str">
        <f t="shared" si="77"/>
        <v>098</v>
      </c>
      <c r="E1235" t="str">
        <f t="shared" si="78"/>
        <v>14098</v>
      </c>
      <c r="F1235" t="str">
        <f t="shared" si="79"/>
        <v>Tlaquepaque</v>
      </c>
      <c r="G1235" t="s">
        <v>19</v>
      </c>
      <c r="H1235">
        <v>19519</v>
      </c>
      <c r="I1235">
        <v>105967</v>
      </c>
      <c r="J1235">
        <v>50373.631000000001</v>
      </c>
      <c r="K1235">
        <v>21272.061000000002</v>
      </c>
      <c r="L1235">
        <v>1701.7829999999999</v>
      </c>
      <c r="M1235">
        <v>20149.995999999999</v>
      </c>
      <c r="N1235">
        <v>86402.656000000003</v>
      </c>
    </row>
    <row r="1236" spans="1:14" x14ac:dyDescent="0.25">
      <c r="A1236" t="s">
        <v>558</v>
      </c>
      <c r="B1236" t="s">
        <v>655</v>
      </c>
      <c r="C1236" t="str">
        <f t="shared" si="76"/>
        <v>14</v>
      </c>
      <c r="D1236" t="str">
        <f t="shared" si="77"/>
        <v>098</v>
      </c>
      <c r="E1236" t="str">
        <f t="shared" si="78"/>
        <v>14098</v>
      </c>
      <c r="F1236" t="str">
        <f t="shared" si="79"/>
        <v>Tlaquepaque</v>
      </c>
      <c r="G1236" t="s">
        <v>16</v>
      </c>
      <c r="H1236">
        <v>2150</v>
      </c>
      <c r="I1236">
        <v>30364</v>
      </c>
      <c r="J1236">
        <v>30669.705000000002</v>
      </c>
      <c r="K1236">
        <v>9444.2890000000007</v>
      </c>
      <c r="L1236">
        <v>477.892</v>
      </c>
      <c r="M1236">
        <v>8710.9699999999993</v>
      </c>
      <c r="N1236">
        <v>32150.579000000002</v>
      </c>
    </row>
    <row r="1237" spans="1:14" hidden="1" x14ac:dyDescent="0.25">
      <c r="A1237" t="s">
        <v>558</v>
      </c>
      <c r="B1237" t="s">
        <v>656</v>
      </c>
      <c r="C1237" t="str">
        <f t="shared" si="76"/>
        <v>14</v>
      </c>
      <c r="D1237" t="str">
        <f t="shared" si="77"/>
        <v>099</v>
      </c>
      <c r="E1237" t="str">
        <f t="shared" si="78"/>
        <v>14099</v>
      </c>
      <c r="F1237" t="str">
        <f t="shared" si="79"/>
        <v>Tolimán</v>
      </c>
      <c r="G1237" t="s">
        <v>19</v>
      </c>
      <c r="H1237">
        <v>185</v>
      </c>
      <c r="I1237">
        <v>362</v>
      </c>
      <c r="J1237">
        <v>20.434000000000001</v>
      </c>
      <c r="K1237">
        <v>11.442</v>
      </c>
      <c r="L1237">
        <v>0.95199999999999996</v>
      </c>
      <c r="M1237">
        <v>19.492999999999999</v>
      </c>
      <c r="N1237">
        <v>40.890999999999998</v>
      </c>
    </row>
    <row r="1238" spans="1:14" x14ac:dyDescent="0.25">
      <c r="A1238" t="s">
        <v>558</v>
      </c>
      <c r="B1238" t="s">
        <v>656</v>
      </c>
      <c r="C1238" t="str">
        <f t="shared" si="76"/>
        <v>14</v>
      </c>
      <c r="D1238" t="str">
        <f t="shared" si="77"/>
        <v>099</v>
      </c>
      <c r="E1238" t="str">
        <f t="shared" si="78"/>
        <v>14099</v>
      </c>
      <c r="F1238" t="str">
        <f t="shared" si="79"/>
        <v>Tolimán</v>
      </c>
      <c r="G1238" t="s">
        <v>16</v>
      </c>
      <c r="H1238">
        <v>26</v>
      </c>
      <c r="I1238">
        <v>85</v>
      </c>
      <c r="J1238">
        <v>6.72</v>
      </c>
      <c r="K1238">
        <v>2.71</v>
      </c>
      <c r="L1238">
        <v>0.61299999999999999</v>
      </c>
      <c r="M1238">
        <v>4.7830000000000004</v>
      </c>
      <c r="N1238">
        <v>6.9160000000000004</v>
      </c>
    </row>
    <row r="1239" spans="1:14" hidden="1" x14ac:dyDescent="0.25">
      <c r="A1239" t="s">
        <v>558</v>
      </c>
      <c r="B1239" t="s">
        <v>657</v>
      </c>
      <c r="C1239" t="str">
        <f t="shared" si="76"/>
        <v>14</v>
      </c>
      <c r="D1239" t="str">
        <f t="shared" si="77"/>
        <v>100</v>
      </c>
      <c r="E1239" t="str">
        <f t="shared" si="78"/>
        <v>14100</v>
      </c>
      <c r="F1239" t="str">
        <f t="shared" si="79"/>
        <v>Tomatlán</v>
      </c>
      <c r="G1239" t="s">
        <v>19</v>
      </c>
      <c r="H1239">
        <v>1045</v>
      </c>
      <c r="I1239">
        <v>2494</v>
      </c>
      <c r="J1239">
        <v>302.70600000000002</v>
      </c>
      <c r="K1239">
        <v>165.48400000000001</v>
      </c>
      <c r="L1239">
        <v>-5.7409999999999997</v>
      </c>
      <c r="M1239">
        <v>319.291</v>
      </c>
      <c r="N1239">
        <v>616.13599999999997</v>
      </c>
    </row>
    <row r="1240" spans="1:14" x14ac:dyDescent="0.25">
      <c r="A1240" t="s">
        <v>558</v>
      </c>
      <c r="B1240" t="s">
        <v>657</v>
      </c>
      <c r="C1240" t="str">
        <f t="shared" si="76"/>
        <v>14</v>
      </c>
      <c r="D1240" t="str">
        <f t="shared" si="77"/>
        <v>100</v>
      </c>
      <c r="E1240" t="str">
        <f t="shared" si="78"/>
        <v>14100</v>
      </c>
      <c r="F1240" t="str">
        <f t="shared" si="79"/>
        <v>Tomatlán</v>
      </c>
      <c r="G1240" t="s">
        <v>16</v>
      </c>
      <c r="H1240">
        <v>72</v>
      </c>
      <c r="I1240">
        <v>158</v>
      </c>
      <c r="J1240">
        <v>26.727</v>
      </c>
      <c r="K1240">
        <v>11.103999999999999</v>
      </c>
      <c r="L1240">
        <v>-0.187</v>
      </c>
      <c r="M1240">
        <v>21.501000000000001</v>
      </c>
      <c r="N1240">
        <v>24.355</v>
      </c>
    </row>
    <row r="1241" spans="1:14" hidden="1" x14ac:dyDescent="0.25">
      <c r="A1241" t="s">
        <v>558</v>
      </c>
      <c r="B1241" t="s">
        <v>658</v>
      </c>
      <c r="C1241" t="str">
        <f t="shared" si="76"/>
        <v>14</v>
      </c>
      <c r="D1241" t="str">
        <f t="shared" si="77"/>
        <v>101</v>
      </c>
      <c r="E1241" t="str">
        <f t="shared" si="78"/>
        <v>14101</v>
      </c>
      <c r="F1241" t="str">
        <f t="shared" si="79"/>
        <v>Tonalá</v>
      </c>
      <c r="G1241" t="s">
        <v>19</v>
      </c>
      <c r="H1241">
        <v>16214</v>
      </c>
      <c r="I1241">
        <v>46240</v>
      </c>
      <c r="J1241">
        <v>7951.1869999999999</v>
      </c>
      <c r="K1241">
        <v>3931.998</v>
      </c>
      <c r="L1241">
        <v>238.76599999999999</v>
      </c>
      <c r="M1241">
        <v>5591.2759999999998</v>
      </c>
      <c r="N1241">
        <v>14408.982</v>
      </c>
    </row>
    <row r="1242" spans="1:14" x14ac:dyDescent="0.25">
      <c r="A1242" t="s">
        <v>558</v>
      </c>
      <c r="B1242" t="s">
        <v>658</v>
      </c>
      <c r="C1242" t="str">
        <f t="shared" si="76"/>
        <v>14</v>
      </c>
      <c r="D1242" t="str">
        <f t="shared" si="77"/>
        <v>101</v>
      </c>
      <c r="E1242" t="str">
        <f t="shared" si="78"/>
        <v>14101</v>
      </c>
      <c r="F1242" t="str">
        <f t="shared" si="79"/>
        <v>Tonalá</v>
      </c>
      <c r="G1242" t="s">
        <v>16</v>
      </c>
      <c r="H1242">
        <v>2647</v>
      </c>
      <c r="I1242">
        <v>11154</v>
      </c>
      <c r="J1242">
        <v>3120.692</v>
      </c>
      <c r="K1242">
        <v>1085.3630000000001</v>
      </c>
      <c r="L1242">
        <v>39.633000000000003</v>
      </c>
      <c r="M1242">
        <v>1705.97</v>
      </c>
      <c r="N1242">
        <v>3235.1260000000002</v>
      </c>
    </row>
    <row r="1243" spans="1:14" hidden="1" x14ac:dyDescent="0.25">
      <c r="A1243" t="s">
        <v>558</v>
      </c>
      <c r="B1243" t="s">
        <v>659</v>
      </c>
      <c r="C1243" t="str">
        <f t="shared" si="76"/>
        <v>14</v>
      </c>
      <c r="D1243" t="str">
        <f t="shared" si="77"/>
        <v>102</v>
      </c>
      <c r="E1243" t="str">
        <f t="shared" si="78"/>
        <v>14102</v>
      </c>
      <c r="F1243" t="str">
        <f t="shared" si="79"/>
        <v>Tonaya</v>
      </c>
      <c r="G1243" t="s">
        <v>19</v>
      </c>
      <c r="H1243">
        <v>265</v>
      </c>
      <c r="I1243">
        <v>739</v>
      </c>
      <c r="J1243">
        <v>211.20400000000001</v>
      </c>
      <c r="K1243">
        <v>74.085999999999999</v>
      </c>
      <c r="L1243">
        <v>2.871</v>
      </c>
      <c r="M1243">
        <v>101.634</v>
      </c>
      <c r="N1243">
        <v>277.47699999999998</v>
      </c>
    </row>
    <row r="1244" spans="1:14" x14ac:dyDescent="0.25">
      <c r="A1244" t="s">
        <v>558</v>
      </c>
      <c r="B1244" t="s">
        <v>659</v>
      </c>
      <c r="C1244" t="str">
        <f t="shared" si="76"/>
        <v>14</v>
      </c>
      <c r="D1244" t="str">
        <f t="shared" si="77"/>
        <v>102</v>
      </c>
      <c r="E1244" t="str">
        <f t="shared" si="78"/>
        <v>14102</v>
      </c>
      <c r="F1244" t="str">
        <f t="shared" si="79"/>
        <v>Tonaya</v>
      </c>
      <c r="G1244" t="s">
        <v>16</v>
      </c>
      <c r="H1244">
        <v>33</v>
      </c>
      <c r="I1244">
        <v>211</v>
      </c>
      <c r="J1244">
        <v>124.425</v>
      </c>
      <c r="K1244">
        <v>31.940999999999999</v>
      </c>
      <c r="L1244">
        <v>0.61299999999999999</v>
      </c>
      <c r="M1244">
        <v>18.792999999999999</v>
      </c>
      <c r="N1244">
        <v>123.285</v>
      </c>
    </row>
    <row r="1245" spans="1:14" hidden="1" x14ac:dyDescent="0.25">
      <c r="A1245" t="s">
        <v>558</v>
      </c>
      <c r="B1245" t="s">
        <v>660</v>
      </c>
      <c r="C1245" t="str">
        <f t="shared" si="76"/>
        <v>14</v>
      </c>
      <c r="D1245" t="str">
        <f t="shared" si="77"/>
        <v>103</v>
      </c>
      <c r="E1245" t="str">
        <f t="shared" si="78"/>
        <v>14103</v>
      </c>
      <c r="F1245" t="str">
        <f t="shared" si="79"/>
        <v>Tonila</v>
      </c>
      <c r="G1245" t="s">
        <v>19</v>
      </c>
      <c r="H1245">
        <v>310</v>
      </c>
      <c r="I1245">
        <v>687</v>
      </c>
      <c r="J1245">
        <v>180.21299999999999</v>
      </c>
      <c r="K1245">
        <v>70.138999999999996</v>
      </c>
      <c r="L1245">
        <v>-0.89400000000000002</v>
      </c>
      <c r="M1245">
        <v>51.552</v>
      </c>
      <c r="N1245">
        <v>468.82400000000001</v>
      </c>
    </row>
    <row r="1246" spans="1:14" x14ac:dyDescent="0.25">
      <c r="A1246" t="s">
        <v>558</v>
      </c>
      <c r="B1246" t="s">
        <v>660</v>
      </c>
      <c r="C1246" t="str">
        <f t="shared" si="76"/>
        <v>14</v>
      </c>
      <c r="D1246" t="str">
        <f t="shared" si="77"/>
        <v>103</v>
      </c>
      <c r="E1246" t="str">
        <f t="shared" si="78"/>
        <v>14103</v>
      </c>
      <c r="F1246" t="str">
        <f t="shared" si="79"/>
        <v>Tonila</v>
      </c>
      <c r="G1246" t="s">
        <v>16</v>
      </c>
      <c r="H1246">
        <v>33</v>
      </c>
      <c r="I1246">
        <v>111</v>
      </c>
      <c r="J1246">
        <v>16.155000000000001</v>
      </c>
      <c r="K1246">
        <v>5.3689999999999998</v>
      </c>
      <c r="L1246">
        <v>0.01</v>
      </c>
      <c r="M1246">
        <v>7.7060000000000004</v>
      </c>
      <c r="N1246">
        <v>16.126000000000001</v>
      </c>
    </row>
    <row r="1247" spans="1:14" hidden="1" x14ac:dyDescent="0.25">
      <c r="A1247" t="s">
        <v>558</v>
      </c>
      <c r="B1247" t="s">
        <v>661</v>
      </c>
      <c r="C1247" t="str">
        <f t="shared" si="76"/>
        <v>14</v>
      </c>
      <c r="D1247" t="str">
        <f t="shared" si="77"/>
        <v>104</v>
      </c>
      <c r="E1247" t="str">
        <f t="shared" si="78"/>
        <v>14104</v>
      </c>
      <c r="F1247" t="str">
        <f t="shared" si="79"/>
        <v>Totatiche</v>
      </c>
      <c r="G1247" t="s">
        <v>19</v>
      </c>
      <c r="H1247">
        <v>101</v>
      </c>
      <c r="I1247">
        <v>262</v>
      </c>
      <c r="J1247">
        <v>22.774999999999999</v>
      </c>
      <c r="K1247">
        <v>12.374000000000001</v>
      </c>
      <c r="L1247">
        <v>0.27900000000000003</v>
      </c>
      <c r="M1247">
        <v>24.824999999999999</v>
      </c>
      <c r="N1247">
        <v>48.115000000000002</v>
      </c>
    </row>
    <row r="1248" spans="1:14" x14ac:dyDescent="0.25">
      <c r="A1248" t="s">
        <v>558</v>
      </c>
      <c r="B1248" t="s">
        <v>661</v>
      </c>
      <c r="C1248" t="str">
        <f t="shared" si="76"/>
        <v>14</v>
      </c>
      <c r="D1248" t="str">
        <f t="shared" si="77"/>
        <v>104</v>
      </c>
      <c r="E1248" t="str">
        <f t="shared" si="78"/>
        <v>14104</v>
      </c>
      <c r="F1248" t="str">
        <f t="shared" si="79"/>
        <v>Totatiche</v>
      </c>
      <c r="G1248" t="s">
        <v>16</v>
      </c>
      <c r="H1248">
        <v>11</v>
      </c>
      <c r="I1248">
        <v>55</v>
      </c>
      <c r="J1248">
        <v>7.2</v>
      </c>
      <c r="K1248">
        <v>3.2480000000000002</v>
      </c>
      <c r="L1248">
        <v>7.0000000000000001E-3</v>
      </c>
      <c r="M1248">
        <v>5.67</v>
      </c>
      <c r="N1248">
        <v>7.1959999999999997</v>
      </c>
    </row>
    <row r="1249" spans="1:14" hidden="1" x14ac:dyDescent="0.25">
      <c r="A1249" t="s">
        <v>558</v>
      </c>
      <c r="B1249" t="s">
        <v>662</v>
      </c>
      <c r="C1249" t="str">
        <f t="shared" si="76"/>
        <v>14</v>
      </c>
      <c r="D1249" t="str">
        <f t="shared" si="77"/>
        <v>105</v>
      </c>
      <c r="E1249" t="str">
        <f t="shared" si="78"/>
        <v>14105</v>
      </c>
      <c r="F1249" t="str">
        <f t="shared" si="79"/>
        <v>Tototlán</v>
      </c>
      <c r="G1249" t="s">
        <v>19</v>
      </c>
      <c r="H1249">
        <v>822</v>
      </c>
      <c r="I1249">
        <v>1910</v>
      </c>
      <c r="J1249">
        <v>864.27499999999998</v>
      </c>
      <c r="K1249">
        <v>228.44200000000001</v>
      </c>
      <c r="L1249">
        <v>26.655000000000001</v>
      </c>
      <c r="M1249">
        <v>687.86</v>
      </c>
      <c r="N1249">
        <v>1911.434</v>
      </c>
    </row>
    <row r="1250" spans="1:14" x14ac:dyDescent="0.25">
      <c r="A1250" t="s">
        <v>558</v>
      </c>
      <c r="B1250" t="s">
        <v>662</v>
      </c>
      <c r="C1250" t="str">
        <f t="shared" si="76"/>
        <v>14</v>
      </c>
      <c r="D1250" t="str">
        <f t="shared" si="77"/>
        <v>105</v>
      </c>
      <c r="E1250" t="str">
        <f t="shared" si="78"/>
        <v>14105</v>
      </c>
      <c r="F1250" t="str">
        <f t="shared" si="79"/>
        <v>Tototlán</v>
      </c>
      <c r="G1250" t="s">
        <v>16</v>
      </c>
      <c r="H1250">
        <v>69</v>
      </c>
      <c r="I1250">
        <v>326</v>
      </c>
      <c r="J1250">
        <v>653.56600000000003</v>
      </c>
      <c r="K1250">
        <v>75.146000000000001</v>
      </c>
      <c r="L1250">
        <v>20.875</v>
      </c>
      <c r="M1250">
        <v>482.14800000000002</v>
      </c>
      <c r="N1250">
        <v>673.87699999999995</v>
      </c>
    </row>
    <row r="1251" spans="1:14" hidden="1" x14ac:dyDescent="0.25">
      <c r="A1251" t="s">
        <v>558</v>
      </c>
      <c r="B1251" t="s">
        <v>663</v>
      </c>
      <c r="C1251" t="str">
        <f t="shared" si="76"/>
        <v>14</v>
      </c>
      <c r="D1251" t="str">
        <f t="shared" si="77"/>
        <v>106</v>
      </c>
      <c r="E1251" t="str">
        <f t="shared" si="78"/>
        <v>14106</v>
      </c>
      <c r="F1251" t="str">
        <f t="shared" si="79"/>
        <v>Tuxcacuesco</v>
      </c>
      <c r="G1251" t="s">
        <v>19</v>
      </c>
      <c r="H1251">
        <v>99</v>
      </c>
      <c r="I1251">
        <v>213</v>
      </c>
      <c r="J1251">
        <v>23.352</v>
      </c>
      <c r="K1251">
        <v>18.503</v>
      </c>
      <c r="L1251">
        <v>14.541</v>
      </c>
      <c r="M1251">
        <v>28.707000000000001</v>
      </c>
      <c r="N1251">
        <v>32.558</v>
      </c>
    </row>
    <row r="1252" spans="1:14" x14ac:dyDescent="0.25">
      <c r="A1252" t="s">
        <v>558</v>
      </c>
      <c r="B1252" t="s">
        <v>663</v>
      </c>
      <c r="C1252" t="str">
        <f t="shared" si="76"/>
        <v>14</v>
      </c>
      <c r="D1252" t="str">
        <f t="shared" si="77"/>
        <v>106</v>
      </c>
      <c r="E1252" t="str">
        <f t="shared" si="78"/>
        <v>14106</v>
      </c>
      <c r="F1252" t="str">
        <f t="shared" si="79"/>
        <v>Tuxcacuesco</v>
      </c>
      <c r="G1252" t="s">
        <v>16</v>
      </c>
      <c r="H1252">
        <v>12</v>
      </c>
      <c r="I1252">
        <v>26</v>
      </c>
      <c r="J1252">
        <v>2.6659999999999999</v>
      </c>
      <c r="K1252">
        <v>1.224</v>
      </c>
      <c r="L1252">
        <v>0.51700000000000002</v>
      </c>
      <c r="M1252">
        <v>2.5910000000000002</v>
      </c>
      <c r="N1252">
        <v>2.1139999999999999</v>
      </c>
    </row>
    <row r="1253" spans="1:14" hidden="1" x14ac:dyDescent="0.25">
      <c r="A1253" t="s">
        <v>558</v>
      </c>
      <c r="B1253" t="s">
        <v>664</v>
      </c>
      <c r="C1253" t="str">
        <f t="shared" si="76"/>
        <v>14</v>
      </c>
      <c r="D1253" t="str">
        <f t="shared" si="77"/>
        <v>107</v>
      </c>
      <c r="E1253" t="str">
        <f t="shared" si="78"/>
        <v>14107</v>
      </c>
      <c r="F1253" t="str">
        <f t="shared" si="79"/>
        <v>Tuxcueca</v>
      </c>
      <c r="G1253" t="s">
        <v>19</v>
      </c>
      <c r="H1253">
        <v>202</v>
      </c>
      <c r="I1253">
        <v>534</v>
      </c>
      <c r="J1253">
        <v>47.97</v>
      </c>
      <c r="K1253">
        <v>28.547999999999998</v>
      </c>
      <c r="L1253">
        <v>1.018</v>
      </c>
      <c r="M1253">
        <v>39.533000000000001</v>
      </c>
      <c r="N1253">
        <v>90.287000000000006</v>
      </c>
    </row>
    <row r="1254" spans="1:14" x14ac:dyDescent="0.25">
      <c r="A1254" t="s">
        <v>558</v>
      </c>
      <c r="B1254" t="s">
        <v>664</v>
      </c>
      <c r="C1254" t="str">
        <f t="shared" si="76"/>
        <v>14</v>
      </c>
      <c r="D1254" t="str">
        <f t="shared" si="77"/>
        <v>107</v>
      </c>
      <c r="E1254" t="str">
        <f t="shared" si="78"/>
        <v>14107</v>
      </c>
      <c r="F1254" t="str">
        <f t="shared" si="79"/>
        <v>Tuxcueca</v>
      </c>
      <c r="G1254" t="s">
        <v>16</v>
      </c>
      <c r="H1254">
        <v>16</v>
      </c>
      <c r="I1254">
        <v>45</v>
      </c>
      <c r="J1254">
        <v>7.359</v>
      </c>
      <c r="K1254">
        <v>2.395</v>
      </c>
      <c r="L1254">
        <v>0</v>
      </c>
      <c r="M1254">
        <v>2.2429999999999999</v>
      </c>
      <c r="N1254">
        <v>7.3019999999999996</v>
      </c>
    </row>
    <row r="1255" spans="1:14" hidden="1" x14ac:dyDescent="0.25">
      <c r="A1255" t="s">
        <v>558</v>
      </c>
      <c r="B1255" t="s">
        <v>665</v>
      </c>
      <c r="C1255" t="str">
        <f t="shared" si="76"/>
        <v>14</v>
      </c>
      <c r="D1255" t="str">
        <f t="shared" si="77"/>
        <v>108</v>
      </c>
      <c r="E1255" t="str">
        <f t="shared" si="78"/>
        <v>14108</v>
      </c>
      <c r="F1255" t="str">
        <f t="shared" si="79"/>
        <v>Tuxpan</v>
      </c>
      <c r="G1255" t="s">
        <v>19</v>
      </c>
      <c r="H1255">
        <v>1535</v>
      </c>
      <c r="I1255">
        <v>3322</v>
      </c>
      <c r="J1255">
        <v>476.76</v>
      </c>
      <c r="K1255">
        <v>213.96899999999999</v>
      </c>
      <c r="L1255">
        <v>5.75</v>
      </c>
      <c r="M1255">
        <v>1074.2650000000001</v>
      </c>
      <c r="N1255">
        <v>741.822</v>
      </c>
    </row>
    <row r="1256" spans="1:14" x14ac:dyDescent="0.25">
      <c r="A1256" t="s">
        <v>558</v>
      </c>
      <c r="B1256" t="s">
        <v>665</v>
      </c>
      <c r="C1256" t="str">
        <f t="shared" si="76"/>
        <v>14</v>
      </c>
      <c r="D1256" t="str">
        <f t="shared" si="77"/>
        <v>108</v>
      </c>
      <c r="E1256" t="str">
        <f t="shared" si="78"/>
        <v>14108</v>
      </c>
      <c r="F1256" t="str">
        <f t="shared" si="79"/>
        <v>Tuxpan</v>
      </c>
      <c r="G1256" t="s">
        <v>16</v>
      </c>
      <c r="H1256">
        <v>217</v>
      </c>
      <c r="I1256">
        <v>577</v>
      </c>
      <c r="J1256">
        <v>124.477</v>
      </c>
      <c r="K1256">
        <v>43.848999999999997</v>
      </c>
      <c r="L1256">
        <v>0.91800000000000004</v>
      </c>
      <c r="M1256">
        <v>34.290999999999997</v>
      </c>
      <c r="N1256">
        <v>121.01600000000001</v>
      </c>
    </row>
    <row r="1257" spans="1:14" hidden="1" x14ac:dyDescent="0.25">
      <c r="A1257" t="s">
        <v>558</v>
      </c>
      <c r="B1257" t="s">
        <v>666</v>
      </c>
      <c r="C1257" t="str">
        <f t="shared" si="76"/>
        <v>14</v>
      </c>
      <c r="D1257" t="str">
        <f t="shared" si="77"/>
        <v>109</v>
      </c>
      <c r="E1257" t="str">
        <f t="shared" si="78"/>
        <v>14109</v>
      </c>
      <c r="F1257" t="str">
        <f t="shared" si="79"/>
        <v>Unión de San Antonio</v>
      </c>
      <c r="G1257" t="s">
        <v>19</v>
      </c>
      <c r="H1257">
        <v>477</v>
      </c>
      <c r="I1257">
        <v>1918</v>
      </c>
      <c r="J1257">
        <v>1305.692</v>
      </c>
      <c r="K1257">
        <v>292.83300000000003</v>
      </c>
      <c r="L1257">
        <v>14.657</v>
      </c>
      <c r="M1257">
        <v>222.786</v>
      </c>
      <c r="N1257">
        <v>1365.37</v>
      </c>
    </row>
    <row r="1258" spans="1:14" x14ac:dyDescent="0.25">
      <c r="A1258" t="s">
        <v>558</v>
      </c>
      <c r="B1258" t="s">
        <v>666</v>
      </c>
      <c r="C1258" t="str">
        <f t="shared" si="76"/>
        <v>14</v>
      </c>
      <c r="D1258" t="str">
        <f t="shared" si="77"/>
        <v>109</v>
      </c>
      <c r="E1258" t="str">
        <f t="shared" si="78"/>
        <v>14109</v>
      </c>
      <c r="F1258" t="str">
        <f t="shared" si="79"/>
        <v>Unión de San Antonio</v>
      </c>
      <c r="G1258" t="s">
        <v>16</v>
      </c>
      <c r="H1258">
        <v>55</v>
      </c>
      <c r="I1258">
        <v>979</v>
      </c>
      <c r="J1258">
        <v>1236.32</v>
      </c>
      <c r="K1258">
        <v>249.44800000000001</v>
      </c>
      <c r="L1258">
        <v>13.9</v>
      </c>
      <c r="M1258">
        <v>146.24700000000001</v>
      </c>
      <c r="N1258">
        <v>1195.749</v>
      </c>
    </row>
    <row r="1259" spans="1:14" hidden="1" x14ac:dyDescent="0.25">
      <c r="A1259" t="s">
        <v>558</v>
      </c>
      <c r="B1259" t="s">
        <v>667</v>
      </c>
      <c r="C1259" t="str">
        <f t="shared" si="76"/>
        <v>14</v>
      </c>
      <c r="D1259" t="str">
        <f t="shared" si="77"/>
        <v>110</v>
      </c>
      <c r="E1259" t="str">
        <f t="shared" si="78"/>
        <v>14110</v>
      </c>
      <c r="F1259" t="str">
        <f t="shared" si="79"/>
        <v>Unión de Tula</v>
      </c>
      <c r="G1259" t="s">
        <v>19</v>
      </c>
      <c r="H1259">
        <v>539</v>
      </c>
      <c r="I1259">
        <v>1429</v>
      </c>
      <c r="J1259">
        <v>285.41899999999998</v>
      </c>
      <c r="K1259">
        <v>110.319</v>
      </c>
      <c r="L1259">
        <v>0.69199999999999995</v>
      </c>
      <c r="M1259">
        <v>160.065</v>
      </c>
      <c r="N1259">
        <v>489.70699999999999</v>
      </c>
    </row>
    <row r="1260" spans="1:14" x14ac:dyDescent="0.25">
      <c r="A1260" t="s">
        <v>558</v>
      </c>
      <c r="B1260" t="s">
        <v>667</v>
      </c>
      <c r="C1260" t="str">
        <f t="shared" si="76"/>
        <v>14</v>
      </c>
      <c r="D1260" t="str">
        <f t="shared" si="77"/>
        <v>110</v>
      </c>
      <c r="E1260" t="str">
        <f t="shared" si="78"/>
        <v>14110</v>
      </c>
      <c r="F1260" t="str">
        <f t="shared" si="79"/>
        <v>Unión de Tula</v>
      </c>
      <c r="G1260" t="s">
        <v>16</v>
      </c>
      <c r="H1260">
        <v>43</v>
      </c>
      <c r="I1260">
        <v>176</v>
      </c>
      <c r="J1260">
        <v>129.494</v>
      </c>
      <c r="K1260">
        <v>41.188000000000002</v>
      </c>
      <c r="L1260">
        <v>-6.0000000000000001E-3</v>
      </c>
      <c r="M1260">
        <v>53.615000000000002</v>
      </c>
      <c r="N1260">
        <v>135.75200000000001</v>
      </c>
    </row>
    <row r="1261" spans="1:14" hidden="1" x14ac:dyDescent="0.25">
      <c r="A1261" t="s">
        <v>558</v>
      </c>
      <c r="B1261" t="s">
        <v>668</v>
      </c>
      <c r="C1261" t="str">
        <f t="shared" si="76"/>
        <v>14</v>
      </c>
      <c r="D1261" t="str">
        <f t="shared" si="77"/>
        <v>111</v>
      </c>
      <c r="E1261" t="str">
        <f t="shared" si="78"/>
        <v>14111</v>
      </c>
      <c r="F1261" t="str">
        <f t="shared" si="79"/>
        <v>Valle de Guadalupe</v>
      </c>
      <c r="G1261" t="s">
        <v>19</v>
      </c>
      <c r="H1261">
        <v>278</v>
      </c>
      <c r="I1261">
        <v>761</v>
      </c>
      <c r="J1261">
        <v>75.941999999999993</v>
      </c>
      <c r="K1261">
        <v>39.966000000000001</v>
      </c>
      <c r="L1261">
        <v>8.109</v>
      </c>
      <c r="M1261">
        <v>165.602</v>
      </c>
      <c r="N1261">
        <v>125.48399999999999</v>
      </c>
    </row>
    <row r="1262" spans="1:14" x14ac:dyDescent="0.25">
      <c r="A1262" t="s">
        <v>558</v>
      </c>
      <c r="B1262" t="s">
        <v>668</v>
      </c>
      <c r="C1262" t="str">
        <f t="shared" si="76"/>
        <v>14</v>
      </c>
      <c r="D1262" t="str">
        <f t="shared" si="77"/>
        <v>111</v>
      </c>
      <c r="E1262" t="str">
        <f t="shared" si="78"/>
        <v>14111</v>
      </c>
      <c r="F1262" t="str">
        <f t="shared" si="79"/>
        <v>Valle de Guadalupe</v>
      </c>
      <c r="G1262" t="s">
        <v>16</v>
      </c>
      <c r="H1262">
        <v>25</v>
      </c>
      <c r="I1262">
        <v>122</v>
      </c>
      <c r="J1262">
        <v>21.332000000000001</v>
      </c>
      <c r="K1262">
        <v>10.795999999999999</v>
      </c>
      <c r="L1262">
        <v>2.867</v>
      </c>
      <c r="M1262">
        <v>15.528</v>
      </c>
      <c r="N1262">
        <v>18.552</v>
      </c>
    </row>
    <row r="1263" spans="1:14" hidden="1" x14ac:dyDescent="0.25">
      <c r="A1263" t="s">
        <v>558</v>
      </c>
      <c r="B1263" t="s">
        <v>669</v>
      </c>
      <c r="C1263" t="str">
        <f t="shared" si="76"/>
        <v>14</v>
      </c>
      <c r="D1263" t="str">
        <f t="shared" si="77"/>
        <v>112</v>
      </c>
      <c r="E1263" t="str">
        <f t="shared" si="78"/>
        <v>14112</v>
      </c>
      <c r="F1263" t="str">
        <f t="shared" si="79"/>
        <v>Valle de Juárez</v>
      </c>
      <c r="G1263" t="s">
        <v>19</v>
      </c>
      <c r="H1263">
        <v>338</v>
      </c>
      <c r="I1263">
        <v>804</v>
      </c>
      <c r="J1263">
        <v>99.822000000000003</v>
      </c>
      <c r="K1263">
        <v>46.012</v>
      </c>
      <c r="L1263">
        <v>0.72899999999999998</v>
      </c>
      <c r="M1263">
        <v>70.364999999999995</v>
      </c>
      <c r="N1263">
        <v>144.297</v>
      </c>
    </row>
    <row r="1264" spans="1:14" x14ac:dyDescent="0.25">
      <c r="A1264" t="s">
        <v>558</v>
      </c>
      <c r="B1264" t="s">
        <v>669</v>
      </c>
      <c r="C1264" t="str">
        <f t="shared" si="76"/>
        <v>14</v>
      </c>
      <c r="D1264" t="str">
        <f t="shared" si="77"/>
        <v>112</v>
      </c>
      <c r="E1264" t="str">
        <f t="shared" si="78"/>
        <v>14112</v>
      </c>
      <c r="F1264" t="str">
        <f t="shared" si="79"/>
        <v>Valle de Juárez</v>
      </c>
      <c r="G1264" t="s">
        <v>16</v>
      </c>
      <c r="H1264">
        <v>51</v>
      </c>
      <c r="I1264">
        <v>168</v>
      </c>
      <c r="J1264">
        <v>57.329000000000001</v>
      </c>
      <c r="K1264">
        <v>18.658000000000001</v>
      </c>
      <c r="L1264">
        <v>0.122</v>
      </c>
      <c r="M1264">
        <v>15.145</v>
      </c>
      <c r="N1264">
        <v>57.018999999999998</v>
      </c>
    </row>
    <row r="1265" spans="1:14" hidden="1" x14ac:dyDescent="0.25">
      <c r="A1265" t="s">
        <v>558</v>
      </c>
      <c r="B1265" t="s">
        <v>670</v>
      </c>
      <c r="C1265" t="str">
        <f t="shared" si="76"/>
        <v>14</v>
      </c>
      <c r="D1265" t="str">
        <f t="shared" si="77"/>
        <v>113</v>
      </c>
      <c r="E1265" t="str">
        <f t="shared" si="78"/>
        <v>14113</v>
      </c>
      <c r="F1265" t="str">
        <f t="shared" si="79"/>
        <v>San Gabriel</v>
      </c>
      <c r="G1265" t="s">
        <v>19</v>
      </c>
      <c r="H1265">
        <v>306</v>
      </c>
      <c r="I1265">
        <v>871</v>
      </c>
      <c r="J1265">
        <v>142.68799999999999</v>
      </c>
      <c r="K1265">
        <v>70.852999999999994</v>
      </c>
      <c r="L1265">
        <v>17.850999999999999</v>
      </c>
      <c r="M1265">
        <v>109.79600000000001</v>
      </c>
      <c r="N1265">
        <v>231.489</v>
      </c>
    </row>
    <row r="1266" spans="1:14" x14ac:dyDescent="0.25">
      <c r="A1266" t="s">
        <v>558</v>
      </c>
      <c r="B1266" t="s">
        <v>670</v>
      </c>
      <c r="C1266" t="str">
        <f t="shared" si="76"/>
        <v>14</v>
      </c>
      <c r="D1266" t="str">
        <f t="shared" si="77"/>
        <v>113</v>
      </c>
      <c r="E1266" t="str">
        <f t="shared" si="78"/>
        <v>14113</v>
      </c>
      <c r="F1266" t="str">
        <f t="shared" si="79"/>
        <v>San Gabriel</v>
      </c>
      <c r="G1266" t="s">
        <v>16</v>
      </c>
      <c r="H1266">
        <v>31</v>
      </c>
      <c r="I1266">
        <v>267</v>
      </c>
      <c r="J1266">
        <v>74.010000000000005</v>
      </c>
      <c r="K1266">
        <v>27.670999999999999</v>
      </c>
      <c r="L1266">
        <v>0.378</v>
      </c>
      <c r="M1266">
        <v>13.135</v>
      </c>
      <c r="N1266">
        <v>73.436000000000007</v>
      </c>
    </row>
    <row r="1267" spans="1:14" hidden="1" x14ac:dyDescent="0.25">
      <c r="A1267" t="s">
        <v>558</v>
      </c>
      <c r="B1267" t="s">
        <v>671</v>
      </c>
      <c r="C1267" t="str">
        <f t="shared" si="76"/>
        <v>14</v>
      </c>
      <c r="D1267" t="str">
        <f t="shared" si="77"/>
        <v>114</v>
      </c>
      <c r="E1267" t="str">
        <f t="shared" si="78"/>
        <v>14114</v>
      </c>
      <c r="F1267" t="str">
        <f t="shared" si="79"/>
        <v>Villa Corona</v>
      </c>
      <c r="G1267" t="s">
        <v>19</v>
      </c>
      <c r="H1267">
        <v>799</v>
      </c>
      <c r="I1267">
        <v>1955</v>
      </c>
      <c r="J1267">
        <v>200.965</v>
      </c>
      <c r="K1267">
        <v>114.253</v>
      </c>
      <c r="L1267">
        <v>17.341999999999999</v>
      </c>
      <c r="M1267">
        <v>169.80099999999999</v>
      </c>
      <c r="N1267">
        <v>289.44099999999997</v>
      </c>
    </row>
    <row r="1268" spans="1:14" x14ac:dyDescent="0.25">
      <c r="A1268" t="s">
        <v>558</v>
      </c>
      <c r="B1268" t="s">
        <v>671</v>
      </c>
      <c r="C1268" t="str">
        <f t="shared" si="76"/>
        <v>14</v>
      </c>
      <c r="D1268" t="str">
        <f t="shared" si="77"/>
        <v>114</v>
      </c>
      <c r="E1268" t="str">
        <f t="shared" si="78"/>
        <v>14114</v>
      </c>
      <c r="F1268" t="str">
        <f t="shared" si="79"/>
        <v>Villa Corona</v>
      </c>
      <c r="G1268" t="s">
        <v>16</v>
      </c>
      <c r="H1268">
        <v>85</v>
      </c>
      <c r="I1268">
        <v>320</v>
      </c>
      <c r="J1268">
        <v>97.385000000000005</v>
      </c>
      <c r="K1268">
        <v>50.835999999999999</v>
      </c>
      <c r="L1268">
        <v>2.2869999999999999</v>
      </c>
      <c r="M1268">
        <v>35.012999999999998</v>
      </c>
      <c r="N1268">
        <v>95.495999999999995</v>
      </c>
    </row>
    <row r="1269" spans="1:14" hidden="1" x14ac:dyDescent="0.25">
      <c r="A1269" t="s">
        <v>558</v>
      </c>
      <c r="B1269" t="s">
        <v>672</v>
      </c>
      <c r="C1269" t="str">
        <f t="shared" si="76"/>
        <v>14</v>
      </c>
      <c r="D1269" t="str">
        <f t="shared" si="77"/>
        <v>115</v>
      </c>
      <c r="E1269" t="str">
        <f t="shared" si="78"/>
        <v>14115</v>
      </c>
      <c r="F1269" t="str">
        <f t="shared" si="79"/>
        <v>Villa Guerrero</v>
      </c>
      <c r="G1269" t="s">
        <v>19</v>
      </c>
      <c r="H1269">
        <v>252</v>
      </c>
      <c r="I1269">
        <v>459</v>
      </c>
      <c r="J1269">
        <v>38.47</v>
      </c>
      <c r="K1269">
        <v>18.251999999999999</v>
      </c>
      <c r="L1269">
        <v>3.4729999999999999</v>
      </c>
      <c r="M1269">
        <v>56.801000000000002</v>
      </c>
      <c r="N1269">
        <v>75.260000000000005</v>
      </c>
    </row>
    <row r="1270" spans="1:14" x14ac:dyDescent="0.25">
      <c r="A1270" t="s">
        <v>558</v>
      </c>
      <c r="B1270" t="s">
        <v>672</v>
      </c>
      <c r="C1270" t="str">
        <f t="shared" si="76"/>
        <v>14</v>
      </c>
      <c r="D1270" t="str">
        <f t="shared" si="77"/>
        <v>115</v>
      </c>
      <c r="E1270" t="str">
        <f t="shared" si="78"/>
        <v>14115</v>
      </c>
      <c r="F1270" t="str">
        <f t="shared" si="79"/>
        <v>Villa Guerrero</v>
      </c>
      <c r="G1270" t="s">
        <v>16</v>
      </c>
      <c r="H1270">
        <v>24</v>
      </c>
      <c r="I1270">
        <v>50</v>
      </c>
      <c r="J1270">
        <v>6.8730000000000002</v>
      </c>
      <c r="K1270">
        <v>2.669</v>
      </c>
      <c r="L1270">
        <v>0.379</v>
      </c>
      <c r="M1270">
        <v>6.5880000000000001</v>
      </c>
      <c r="N1270">
        <v>6.5389999999999997</v>
      </c>
    </row>
    <row r="1271" spans="1:14" hidden="1" x14ac:dyDescent="0.25">
      <c r="A1271" t="s">
        <v>558</v>
      </c>
      <c r="B1271" t="s">
        <v>673</v>
      </c>
      <c r="C1271" t="str">
        <f t="shared" si="76"/>
        <v>14</v>
      </c>
      <c r="D1271" t="str">
        <f t="shared" si="77"/>
        <v>116</v>
      </c>
      <c r="E1271" t="str">
        <f t="shared" si="78"/>
        <v>14116</v>
      </c>
      <c r="F1271" t="str">
        <f t="shared" si="79"/>
        <v>Villa Hidalgo</v>
      </c>
      <c r="G1271" t="s">
        <v>19</v>
      </c>
      <c r="H1271">
        <v>1723</v>
      </c>
      <c r="I1271">
        <v>4298</v>
      </c>
      <c r="J1271">
        <v>390.61599999999999</v>
      </c>
      <c r="K1271">
        <v>203.39</v>
      </c>
      <c r="L1271">
        <v>7.8789999999999996</v>
      </c>
      <c r="M1271">
        <v>331.38499999999999</v>
      </c>
      <c r="N1271">
        <v>675.79</v>
      </c>
    </row>
    <row r="1272" spans="1:14" x14ac:dyDescent="0.25">
      <c r="A1272" t="s">
        <v>558</v>
      </c>
      <c r="B1272" t="s">
        <v>673</v>
      </c>
      <c r="C1272" t="str">
        <f t="shared" si="76"/>
        <v>14</v>
      </c>
      <c r="D1272" t="str">
        <f t="shared" si="77"/>
        <v>116</v>
      </c>
      <c r="E1272" t="str">
        <f t="shared" si="78"/>
        <v>14116</v>
      </c>
      <c r="F1272" t="str">
        <f t="shared" si="79"/>
        <v>Villa Hidalgo</v>
      </c>
      <c r="G1272" t="s">
        <v>16</v>
      </c>
      <c r="H1272">
        <v>225</v>
      </c>
      <c r="I1272">
        <v>954</v>
      </c>
      <c r="J1272">
        <v>133.35900000000001</v>
      </c>
      <c r="K1272">
        <v>61.472999999999999</v>
      </c>
      <c r="L1272">
        <v>2.1789999999999998</v>
      </c>
      <c r="M1272">
        <v>100.36</v>
      </c>
      <c r="N1272">
        <v>132.63499999999999</v>
      </c>
    </row>
    <row r="1273" spans="1:14" hidden="1" x14ac:dyDescent="0.25">
      <c r="A1273" t="s">
        <v>558</v>
      </c>
      <c r="B1273" t="s">
        <v>674</v>
      </c>
      <c r="C1273" t="str">
        <f t="shared" si="76"/>
        <v>14</v>
      </c>
      <c r="D1273" t="str">
        <f t="shared" si="77"/>
        <v>117</v>
      </c>
      <c r="E1273" t="str">
        <f t="shared" si="78"/>
        <v>14117</v>
      </c>
      <c r="F1273" t="str">
        <f t="shared" si="79"/>
        <v>Cañadas de Obregón</v>
      </c>
      <c r="G1273" t="s">
        <v>19</v>
      </c>
      <c r="H1273">
        <v>132</v>
      </c>
      <c r="I1273">
        <v>302</v>
      </c>
      <c r="J1273">
        <v>37.878999999999998</v>
      </c>
      <c r="K1273">
        <v>24.135000000000002</v>
      </c>
      <c r="L1273">
        <v>5.4969999999999999</v>
      </c>
      <c r="M1273">
        <v>22.038</v>
      </c>
      <c r="N1273">
        <v>53.137999999999998</v>
      </c>
    </row>
    <row r="1274" spans="1:14" x14ac:dyDescent="0.25">
      <c r="A1274" t="s">
        <v>558</v>
      </c>
      <c r="B1274" t="s">
        <v>674</v>
      </c>
      <c r="C1274" t="str">
        <f t="shared" si="76"/>
        <v>14</v>
      </c>
      <c r="D1274" t="str">
        <f t="shared" si="77"/>
        <v>117</v>
      </c>
      <c r="E1274" t="str">
        <f t="shared" si="78"/>
        <v>14117</v>
      </c>
      <c r="F1274" t="str">
        <f t="shared" si="79"/>
        <v>Cañadas de Obregón</v>
      </c>
      <c r="G1274" t="s">
        <v>16</v>
      </c>
      <c r="H1274">
        <v>12</v>
      </c>
      <c r="I1274">
        <v>29</v>
      </c>
      <c r="J1274">
        <v>7.5069999999999997</v>
      </c>
      <c r="K1274">
        <v>3.661</v>
      </c>
      <c r="L1274">
        <v>2.04</v>
      </c>
      <c r="M1274">
        <v>6.4139999999999997</v>
      </c>
      <c r="N1274">
        <v>5.4939999999999998</v>
      </c>
    </row>
    <row r="1275" spans="1:14" hidden="1" x14ac:dyDescent="0.25">
      <c r="A1275" t="s">
        <v>558</v>
      </c>
      <c r="B1275" t="s">
        <v>675</v>
      </c>
      <c r="C1275" t="str">
        <f t="shared" si="76"/>
        <v>14</v>
      </c>
      <c r="D1275" t="str">
        <f t="shared" si="77"/>
        <v>118</v>
      </c>
      <c r="E1275" t="str">
        <f t="shared" si="78"/>
        <v>14118</v>
      </c>
      <c r="F1275" t="str">
        <f t="shared" si="79"/>
        <v>Yahualica de González Gallo</v>
      </c>
      <c r="G1275" t="s">
        <v>19</v>
      </c>
      <c r="H1275">
        <v>1089</v>
      </c>
      <c r="I1275">
        <v>2368</v>
      </c>
      <c r="J1275">
        <v>309.00900000000001</v>
      </c>
      <c r="K1275">
        <v>203.607</v>
      </c>
      <c r="L1275">
        <v>21.916</v>
      </c>
      <c r="M1275">
        <v>256.42099999999999</v>
      </c>
      <c r="N1275">
        <v>600.38099999999997</v>
      </c>
    </row>
    <row r="1276" spans="1:14" x14ac:dyDescent="0.25">
      <c r="A1276" t="s">
        <v>558</v>
      </c>
      <c r="B1276" t="s">
        <v>675</v>
      </c>
      <c r="C1276" t="str">
        <f t="shared" si="76"/>
        <v>14</v>
      </c>
      <c r="D1276" t="str">
        <f t="shared" si="77"/>
        <v>118</v>
      </c>
      <c r="E1276" t="str">
        <f t="shared" si="78"/>
        <v>14118</v>
      </c>
      <c r="F1276" t="str">
        <f t="shared" si="79"/>
        <v>Yahualica de González Gallo</v>
      </c>
      <c r="G1276" t="s">
        <v>16</v>
      </c>
      <c r="H1276">
        <v>154</v>
      </c>
      <c r="I1276">
        <v>368</v>
      </c>
      <c r="J1276">
        <v>54.970999999999997</v>
      </c>
      <c r="K1276">
        <v>21.6</v>
      </c>
      <c r="L1276">
        <v>5.3479999999999999</v>
      </c>
      <c r="M1276">
        <v>24.751999999999999</v>
      </c>
      <c r="N1276">
        <v>49.256999999999998</v>
      </c>
    </row>
    <row r="1277" spans="1:14" hidden="1" x14ac:dyDescent="0.25">
      <c r="A1277" t="s">
        <v>558</v>
      </c>
      <c r="B1277" t="s">
        <v>676</v>
      </c>
      <c r="C1277" t="str">
        <f t="shared" si="76"/>
        <v>14</v>
      </c>
      <c r="D1277" t="str">
        <f t="shared" si="77"/>
        <v>119</v>
      </c>
      <c r="E1277" t="str">
        <f t="shared" si="78"/>
        <v>14119</v>
      </c>
      <c r="F1277" t="str">
        <f t="shared" si="79"/>
        <v>Zacoalco de Torres</v>
      </c>
      <c r="G1277" t="s">
        <v>19</v>
      </c>
      <c r="H1277">
        <v>1145</v>
      </c>
      <c r="I1277">
        <v>6340</v>
      </c>
      <c r="J1277">
        <v>530.01900000000001</v>
      </c>
      <c r="K1277">
        <v>200.05</v>
      </c>
      <c r="L1277">
        <v>8.4329999999999998</v>
      </c>
      <c r="M1277">
        <v>618.88800000000003</v>
      </c>
      <c r="N1277">
        <v>836.23</v>
      </c>
    </row>
    <row r="1278" spans="1:14" x14ac:dyDescent="0.25">
      <c r="A1278" t="s">
        <v>558</v>
      </c>
      <c r="B1278" t="s">
        <v>676</v>
      </c>
      <c r="C1278" t="str">
        <f t="shared" si="76"/>
        <v>14</v>
      </c>
      <c r="D1278" t="str">
        <f t="shared" si="77"/>
        <v>119</v>
      </c>
      <c r="E1278" t="str">
        <f t="shared" si="78"/>
        <v>14119</v>
      </c>
      <c r="F1278" t="str">
        <f t="shared" si="79"/>
        <v>Zacoalco de Torres</v>
      </c>
      <c r="G1278" t="s">
        <v>16</v>
      </c>
      <c r="H1278">
        <v>194</v>
      </c>
      <c r="I1278">
        <v>522</v>
      </c>
      <c r="J1278">
        <v>44.512</v>
      </c>
      <c r="K1278">
        <v>17.539000000000001</v>
      </c>
      <c r="L1278">
        <v>0.156</v>
      </c>
      <c r="M1278">
        <v>24.135000000000002</v>
      </c>
      <c r="N1278">
        <v>44.518999999999998</v>
      </c>
    </row>
    <row r="1279" spans="1:14" hidden="1" x14ac:dyDescent="0.25">
      <c r="A1279" t="s">
        <v>558</v>
      </c>
      <c r="B1279" t="s">
        <v>677</v>
      </c>
      <c r="C1279" t="str">
        <f t="shared" si="76"/>
        <v>14</v>
      </c>
      <c r="D1279" t="str">
        <f t="shared" si="77"/>
        <v>120</v>
      </c>
      <c r="E1279" t="str">
        <f t="shared" si="78"/>
        <v>14120</v>
      </c>
      <c r="F1279" t="str">
        <f t="shared" si="79"/>
        <v>Zapopan</v>
      </c>
      <c r="G1279" t="s">
        <v>19</v>
      </c>
      <c r="H1279">
        <v>42683</v>
      </c>
      <c r="I1279">
        <v>322299</v>
      </c>
      <c r="J1279">
        <v>187024.611</v>
      </c>
      <c r="K1279">
        <v>78262.942999999999</v>
      </c>
      <c r="L1279">
        <v>5324.7730000000001</v>
      </c>
      <c r="M1279">
        <v>71402.085999999996</v>
      </c>
      <c r="N1279">
        <v>288753.64500000002</v>
      </c>
    </row>
    <row r="1280" spans="1:14" x14ac:dyDescent="0.25">
      <c r="A1280" t="s">
        <v>558</v>
      </c>
      <c r="B1280" t="s">
        <v>677</v>
      </c>
      <c r="C1280" t="str">
        <f t="shared" si="76"/>
        <v>14</v>
      </c>
      <c r="D1280" t="str">
        <f t="shared" si="77"/>
        <v>120</v>
      </c>
      <c r="E1280" t="str">
        <f t="shared" si="78"/>
        <v>14120</v>
      </c>
      <c r="F1280" t="str">
        <f t="shared" si="79"/>
        <v>Zapopan</v>
      </c>
      <c r="G1280" t="s">
        <v>16</v>
      </c>
      <c r="H1280">
        <v>4225</v>
      </c>
      <c r="I1280">
        <v>90027</v>
      </c>
      <c r="J1280">
        <v>104823.61199999999</v>
      </c>
      <c r="K1280">
        <v>43096.76</v>
      </c>
      <c r="L1280">
        <v>2276.5219999999999</v>
      </c>
      <c r="M1280">
        <v>27596.241999999998</v>
      </c>
      <c r="N1280">
        <v>115305.288</v>
      </c>
    </row>
    <row r="1281" spans="1:14" hidden="1" x14ac:dyDescent="0.25">
      <c r="A1281" t="s">
        <v>558</v>
      </c>
      <c r="B1281" t="s">
        <v>678</v>
      </c>
      <c r="C1281" t="str">
        <f t="shared" si="76"/>
        <v>14</v>
      </c>
      <c r="D1281" t="str">
        <f t="shared" si="77"/>
        <v>121</v>
      </c>
      <c r="E1281" t="str">
        <f t="shared" si="78"/>
        <v>14121</v>
      </c>
      <c r="F1281" t="str">
        <f t="shared" si="79"/>
        <v>Zapotiltic</v>
      </c>
      <c r="G1281" t="s">
        <v>19</v>
      </c>
      <c r="H1281">
        <v>1246</v>
      </c>
      <c r="I1281">
        <v>3536</v>
      </c>
      <c r="J1281">
        <v>3225.9119999999998</v>
      </c>
      <c r="K1281">
        <v>993.54200000000003</v>
      </c>
      <c r="L1281">
        <v>55.125</v>
      </c>
      <c r="M1281">
        <v>769.90200000000004</v>
      </c>
      <c r="N1281">
        <v>4323.973</v>
      </c>
    </row>
    <row r="1282" spans="1:14" x14ac:dyDescent="0.25">
      <c r="A1282" t="s">
        <v>558</v>
      </c>
      <c r="B1282" t="s">
        <v>678</v>
      </c>
      <c r="C1282" t="str">
        <f t="shared" si="76"/>
        <v>14</v>
      </c>
      <c r="D1282" t="str">
        <f t="shared" si="77"/>
        <v>121</v>
      </c>
      <c r="E1282" t="str">
        <f t="shared" si="78"/>
        <v>14121</v>
      </c>
      <c r="F1282" t="str">
        <f t="shared" si="79"/>
        <v>Zapotiltic</v>
      </c>
      <c r="G1282" t="s">
        <v>16</v>
      </c>
      <c r="H1282">
        <v>164</v>
      </c>
      <c r="I1282">
        <v>910</v>
      </c>
      <c r="J1282">
        <v>2826.9879999999998</v>
      </c>
      <c r="K1282">
        <v>780.31299999999999</v>
      </c>
      <c r="L1282">
        <v>10.999000000000001</v>
      </c>
      <c r="M1282">
        <v>469.24700000000001</v>
      </c>
      <c r="N1282">
        <v>2807.049</v>
      </c>
    </row>
    <row r="1283" spans="1:14" hidden="1" x14ac:dyDescent="0.25">
      <c r="A1283" t="s">
        <v>558</v>
      </c>
      <c r="B1283" t="s">
        <v>679</v>
      </c>
      <c r="C1283" t="str">
        <f t="shared" ref="C1283:C1346" si="80">MID(A1283,1,2)</f>
        <v>14</v>
      </c>
      <c r="D1283" t="str">
        <f t="shared" ref="D1283:D1346" si="81">MID(B1283,1,3)</f>
        <v>122</v>
      </c>
      <c r="E1283" t="str">
        <f t="shared" ref="E1283:E1346" si="82">CONCATENATE(C1283,D1283)</f>
        <v>14122</v>
      </c>
      <c r="F1283" t="str">
        <f t="shared" ref="F1283:F1346" si="83">MID(B1283,5,40)</f>
        <v>Zapotitlán de Vadillo</v>
      </c>
      <c r="G1283" t="s">
        <v>19</v>
      </c>
      <c r="H1283">
        <v>175</v>
      </c>
      <c r="I1283">
        <v>367</v>
      </c>
      <c r="J1283">
        <v>29.238</v>
      </c>
      <c r="K1283">
        <v>19.134</v>
      </c>
      <c r="L1283">
        <v>0.746</v>
      </c>
      <c r="M1283">
        <v>25.128</v>
      </c>
      <c r="N1283">
        <v>58.183999999999997</v>
      </c>
    </row>
    <row r="1284" spans="1:14" x14ac:dyDescent="0.25">
      <c r="A1284" t="s">
        <v>558</v>
      </c>
      <c r="B1284" t="s">
        <v>679</v>
      </c>
      <c r="C1284" t="str">
        <f t="shared" si="80"/>
        <v>14</v>
      </c>
      <c r="D1284" t="str">
        <f t="shared" si="81"/>
        <v>122</v>
      </c>
      <c r="E1284" t="str">
        <f t="shared" si="82"/>
        <v>14122</v>
      </c>
      <c r="F1284" t="str">
        <f t="shared" si="83"/>
        <v>Zapotitlán de Vadillo</v>
      </c>
      <c r="G1284" t="s">
        <v>16</v>
      </c>
      <c r="H1284">
        <v>20</v>
      </c>
      <c r="I1284">
        <v>43</v>
      </c>
      <c r="J1284">
        <v>4.0880000000000001</v>
      </c>
      <c r="K1284">
        <v>1.9159999999999999</v>
      </c>
      <c r="L1284">
        <v>0.19800000000000001</v>
      </c>
      <c r="M1284">
        <v>3.1309999999999998</v>
      </c>
      <c r="N1284">
        <v>4.077</v>
      </c>
    </row>
    <row r="1285" spans="1:14" hidden="1" x14ac:dyDescent="0.25">
      <c r="A1285" t="s">
        <v>558</v>
      </c>
      <c r="B1285" t="s">
        <v>680</v>
      </c>
      <c r="C1285" t="str">
        <f t="shared" si="80"/>
        <v>14</v>
      </c>
      <c r="D1285" t="str">
        <f t="shared" si="81"/>
        <v>123</v>
      </c>
      <c r="E1285" t="str">
        <f t="shared" si="82"/>
        <v>14123</v>
      </c>
      <c r="F1285" t="str">
        <f t="shared" si="83"/>
        <v>Zapotlán del Rey</v>
      </c>
      <c r="G1285" t="s">
        <v>19</v>
      </c>
      <c r="H1285">
        <v>278</v>
      </c>
      <c r="I1285">
        <v>1295</v>
      </c>
      <c r="J1285">
        <v>250.77</v>
      </c>
      <c r="K1285">
        <v>14.99</v>
      </c>
      <c r="L1285">
        <v>1.81</v>
      </c>
      <c r="M1285">
        <v>50.534999999999997</v>
      </c>
      <c r="N1285">
        <v>548.19299999999998</v>
      </c>
    </row>
    <row r="1286" spans="1:14" x14ac:dyDescent="0.25">
      <c r="A1286" t="s">
        <v>558</v>
      </c>
      <c r="B1286" t="s">
        <v>680</v>
      </c>
      <c r="C1286" t="str">
        <f t="shared" si="80"/>
        <v>14</v>
      </c>
      <c r="D1286" t="str">
        <f t="shared" si="81"/>
        <v>123</v>
      </c>
      <c r="E1286" t="str">
        <f t="shared" si="82"/>
        <v>14123</v>
      </c>
      <c r="F1286" t="str">
        <f t="shared" si="83"/>
        <v>Zapotlán del Rey</v>
      </c>
      <c r="G1286" t="s">
        <v>16</v>
      </c>
      <c r="H1286">
        <v>37</v>
      </c>
      <c r="I1286">
        <v>812</v>
      </c>
      <c r="J1286">
        <v>209.48599999999999</v>
      </c>
      <c r="K1286">
        <v>-11.763999999999999</v>
      </c>
      <c r="L1286">
        <v>0.14000000000000001</v>
      </c>
      <c r="M1286">
        <v>5.1150000000000002</v>
      </c>
      <c r="N1286">
        <v>211.364</v>
      </c>
    </row>
    <row r="1287" spans="1:14" hidden="1" x14ac:dyDescent="0.25">
      <c r="A1287" t="s">
        <v>558</v>
      </c>
      <c r="B1287" t="s">
        <v>681</v>
      </c>
      <c r="C1287" t="str">
        <f t="shared" si="80"/>
        <v>14</v>
      </c>
      <c r="D1287" t="str">
        <f t="shared" si="81"/>
        <v>124</v>
      </c>
      <c r="E1287" t="str">
        <f t="shared" si="82"/>
        <v>14124</v>
      </c>
      <c r="F1287" t="str">
        <f t="shared" si="83"/>
        <v>Zapotlanejo</v>
      </c>
      <c r="G1287" t="s">
        <v>19</v>
      </c>
      <c r="H1287">
        <v>3208</v>
      </c>
      <c r="I1287">
        <v>9034</v>
      </c>
      <c r="J1287">
        <v>3093.3789999999999</v>
      </c>
      <c r="K1287">
        <v>1493.67</v>
      </c>
      <c r="L1287">
        <v>40.281999999999996</v>
      </c>
      <c r="M1287">
        <v>1064.3820000000001</v>
      </c>
      <c r="N1287">
        <v>4885.2539999999999</v>
      </c>
    </row>
    <row r="1288" spans="1:14" x14ac:dyDescent="0.25">
      <c r="A1288" t="s">
        <v>558</v>
      </c>
      <c r="B1288" t="s">
        <v>681</v>
      </c>
      <c r="C1288" t="str">
        <f t="shared" si="80"/>
        <v>14</v>
      </c>
      <c r="D1288" t="str">
        <f t="shared" si="81"/>
        <v>124</v>
      </c>
      <c r="E1288" t="str">
        <f t="shared" si="82"/>
        <v>14124</v>
      </c>
      <c r="F1288" t="str">
        <f t="shared" si="83"/>
        <v>Zapotlanejo</v>
      </c>
      <c r="G1288" t="s">
        <v>16</v>
      </c>
      <c r="H1288">
        <v>469</v>
      </c>
      <c r="I1288">
        <v>2174</v>
      </c>
      <c r="J1288">
        <v>2232.4029999999998</v>
      </c>
      <c r="K1288">
        <v>1046.0940000000001</v>
      </c>
      <c r="L1288">
        <v>8.5449999999999999</v>
      </c>
      <c r="M1288">
        <v>241.27500000000001</v>
      </c>
      <c r="N1288">
        <v>2437.5129999999999</v>
      </c>
    </row>
    <row r="1289" spans="1:14" hidden="1" x14ac:dyDescent="0.25">
      <c r="A1289" t="s">
        <v>558</v>
      </c>
      <c r="B1289" t="s">
        <v>682</v>
      </c>
      <c r="C1289" t="str">
        <f t="shared" si="80"/>
        <v>14</v>
      </c>
      <c r="D1289" t="str">
        <f t="shared" si="81"/>
        <v>125</v>
      </c>
      <c r="E1289" t="str">
        <f t="shared" si="82"/>
        <v>14125</v>
      </c>
      <c r="F1289" t="str">
        <f t="shared" si="83"/>
        <v>San Ignacio Cerro Gordo</v>
      </c>
      <c r="G1289" t="s">
        <v>19</v>
      </c>
      <c r="H1289">
        <v>779</v>
      </c>
      <c r="I1289">
        <v>1801</v>
      </c>
      <c r="J1289">
        <v>271.53699999999998</v>
      </c>
      <c r="K1289">
        <v>145.56700000000001</v>
      </c>
      <c r="L1289">
        <v>12.314</v>
      </c>
      <c r="M1289">
        <v>147.95500000000001</v>
      </c>
      <c r="N1289">
        <v>456.09500000000003</v>
      </c>
    </row>
    <row r="1290" spans="1:14" x14ac:dyDescent="0.25">
      <c r="A1290" t="s">
        <v>558</v>
      </c>
      <c r="B1290" t="s">
        <v>682</v>
      </c>
      <c r="C1290" t="str">
        <f t="shared" si="80"/>
        <v>14</v>
      </c>
      <c r="D1290" t="str">
        <f t="shared" si="81"/>
        <v>125</v>
      </c>
      <c r="E1290" t="str">
        <f t="shared" si="82"/>
        <v>14125</v>
      </c>
      <c r="F1290" t="str">
        <f t="shared" si="83"/>
        <v>San Ignacio Cerro Gordo</v>
      </c>
      <c r="G1290" t="s">
        <v>16</v>
      </c>
      <c r="H1290">
        <v>261</v>
      </c>
      <c r="I1290">
        <v>750</v>
      </c>
      <c r="J1290">
        <v>131.72900000000001</v>
      </c>
      <c r="K1290">
        <v>50.151000000000003</v>
      </c>
      <c r="L1290">
        <v>10.151999999999999</v>
      </c>
      <c r="M1290">
        <v>80.59</v>
      </c>
      <c r="N1290">
        <v>123.892</v>
      </c>
    </row>
    <row r="1291" spans="1:14" hidden="1" x14ac:dyDescent="0.25">
      <c r="A1291" t="s">
        <v>683</v>
      </c>
      <c r="B1291" t="s">
        <v>684</v>
      </c>
      <c r="C1291" t="str">
        <f t="shared" si="80"/>
        <v>15</v>
      </c>
      <c r="D1291" t="str">
        <f t="shared" si="81"/>
        <v>001</v>
      </c>
      <c r="E1291" t="str">
        <f t="shared" si="82"/>
        <v>15001</v>
      </c>
      <c r="F1291" t="str">
        <f t="shared" si="83"/>
        <v>Acambay</v>
      </c>
      <c r="G1291" t="s">
        <v>19</v>
      </c>
      <c r="H1291">
        <v>1029</v>
      </c>
      <c r="I1291">
        <v>2462</v>
      </c>
      <c r="J1291">
        <v>232.43899999999999</v>
      </c>
      <c r="K1291">
        <v>116.17700000000001</v>
      </c>
      <c r="L1291">
        <v>4.8159999999999998</v>
      </c>
      <c r="M1291">
        <v>209.5</v>
      </c>
      <c r="N1291">
        <v>373.99099999999999</v>
      </c>
    </row>
    <row r="1292" spans="1:14" x14ac:dyDescent="0.25">
      <c r="A1292" t="s">
        <v>683</v>
      </c>
      <c r="B1292" t="s">
        <v>684</v>
      </c>
      <c r="C1292" t="str">
        <f t="shared" si="80"/>
        <v>15</v>
      </c>
      <c r="D1292" t="str">
        <f t="shared" si="81"/>
        <v>001</v>
      </c>
      <c r="E1292" t="str">
        <f t="shared" si="82"/>
        <v>15001</v>
      </c>
      <c r="F1292" t="str">
        <f t="shared" si="83"/>
        <v>Acambay</v>
      </c>
      <c r="G1292" t="s">
        <v>16</v>
      </c>
      <c r="H1292">
        <v>262</v>
      </c>
      <c r="I1292">
        <v>837</v>
      </c>
      <c r="J1292">
        <v>55.344000000000001</v>
      </c>
      <c r="K1292">
        <v>22.928000000000001</v>
      </c>
      <c r="L1292">
        <v>3.4000000000000002E-2</v>
      </c>
      <c r="M1292">
        <v>56.256999999999998</v>
      </c>
      <c r="N1292">
        <v>55.36</v>
      </c>
    </row>
    <row r="1293" spans="1:14" hidden="1" x14ac:dyDescent="0.25">
      <c r="A1293" t="s">
        <v>683</v>
      </c>
      <c r="B1293" t="s">
        <v>685</v>
      </c>
      <c r="C1293" t="str">
        <f t="shared" si="80"/>
        <v>15</v>
      </c>
      <c r="D1293" t="str">
        <f t="shared" si="81"/>
        <v>002</v>
      </c>
      <c r="E1293" t="str">
        <f t="shared" si="82"/>
        <v>15002</v>
      </c>
      <c r="F1293" t="str">
        <f t="shared" si="83"/>
        <v>Acolman</v>
      </c>
      <c r="G1293" t="s">
        <v>19</v>
      </c>
      <c r="H1293">
        <v>5368</v>
      </c>
      <c r="I1293">
        <v>12024</v>
      </c>
      <c r="J1293">
        <v>6844.9309999999996</v>
      </c>
      <c r="K1293">
        <v>1918.412</v>
      </c>
      <c r="L1293">
        <v>92.442999999999998</v>
      </c>
      <c r="M1293">
        <v>1612.1420000000001</v>
      </c>
      <c r="N1293">
        <v>8451.4410000000007</v>
      </c>
    </row>
    <row r="1294" spans="1:14" x14ac:dyDescent="0.25">
      <c r="A1294" t="s">
        <v>683</v>
      </c>
      <c r="B1294" t="s">
        <v>685</v>
      </c>
      <c r="C1294" t="str">
        <f t="shared" si="80"/>
        <v>15</v>
      </c>
      <c r="D1294" t="str">
        <f t="shared" si="81"/>
        <v>002</v>
      </c>
      <c r="E1294" t="str">
        <f t="shared" si="82"/>
        <v>15002</v>
      </c>
      <c r="F1294" t="str">
        <f t="shared" si="83"/>
        <v>Acolman</v>
      </c>
      <c r="G1294" t="s">
        <v>16</v>
      </c>
      <c r="H1294">
        <v>657</v>
      </c>
      <c r="I1294">
        <v>3170</v>
      </c>
      <c r="J1294">
        <v>5693.7780000000002</v>
      </c>
      <c r="K1294">
        <v>1178.7460000000001</v>
      </c>
      <c r="L1294">
        <v>35.899000000000001</v>
      </c>
      <c r="M1294">
        <v>800.78899999999999</v>
      </c>
      <c r="N1294">
        <v>6001.0630000000001</v>
      </c>
    </row>
    <row r="1295" spans="1:14" hidden="1" x14ac:dyDescent="0.25">
      <c r="A1295" t="s">
        <v>683</v>
      </c>
      <c r="B1295" t="s">
        <v>686</v>
      </c>
      <c r="C1295" t="str">
        <f t="shared" si="80"/>
        <v>15</v>
      </c>
      <c r="D1295" t="str">
        <f t="shared" si="81"/>
        <v>003</v>
      </c>
      <c r="E1295" t="str">
        <f t="shared" si="82"/>
        <v>15003</v>
      </c>
      <c r="F1295" t="str">
        <f t="shared" si="83"/>
        <v>Aculco</v>
      </c>
      <c r="G1295" t="s">
        <v>19</v>
      </c>
      <c r="H1295">
        <v>584</v>
      </c>
      <c r="I1295">
        <v>2166</v>
      </c>
      <c r="J1295">
        <v>543.41800000000001</v>
      </c>
      <c r="K1295">
        <v>271.94400000000002</v>
      </c>
      <c r="L1295">
        <v>0.40600000000000003</v>
      </c>
      <c r="M1295">
        <v>168.12</v>
      </c>
      <c r="N1295">
        <v>797.36099999999999</v>
      </c>
    </row>
    <row r="1296" spans="1:14" x14ac:dyDescent="0.25">
      <c r="A1296" t="s">
        <v>683</v>
      </c>
      <c r="B1296" t="s">
        <v>686</v>
      </c>
      <c r="C1296" t="str">
        <f t="shared" si="80"/>
        <v>15</v>
      </c>
      <c r="D1296" t="str">
        <f t="shared" si="81"/>
        <v>003</v>
      </c>
      <c r="E1296" t="str">
        <f t="shared" si="82"/>
        <v>15003</v>
      </c>
      <c r="F1296" t="str">
        <f t="shared" si="83"/>
        <v>Aculco</v>
      </c>
      <c r="G1296" t="s">
        <v>16</v>
      </c>
      <c r="H1296">
        <v>53</v>
      </c>
      <c r="I1296">
        <v>729</v>
      </c>
      <c r="J1296">
        <v>308.47699999999998</v>
      </c>
      <c r="K1296">
        <v>108.767</v>
      </c>
      <c r="L1296">
        <v>0.108</v>
      </c>
      <c r="M1296">
        <v>45.298000000000002</v>
      </c>
      <c r="N1296">
        <v>311.82799999999997</v>
      </c>
    </row>
    <row r="1297" spans="1:14" hidden="1" x14ac:dyDescent="0.25">
      <c r="A1297" t="s">
        <v>683</v>
      </c>
      <c r="B1297" t="s">
        <v>687</v>
      </c>
      <c r="C1297" t="str">
        <f t="shared" si="80"/>
        <v>15</v>
      </c>
      <c r="D1297" t="str">
        <f t="shared" si="81"/>
        <v>004</v>
      </c>
      <c r="E1297" t="str">
        <f t="shared" si="82"/>
        <v>15004</v>
      </c>
      <c r="F1297" t="str">
        <f t="shared" si="83"/>
        <v>Almoloya de Alquisiras</v>
      </c>
      <c r="G1297" t="s">
        <v>19</v>
      </c>
      <c r="H1297">
        <v>380</v>
      </c>
      <c r="I1297">
        <v>699</v>
      </c>
      <c r="J1297">
        <v>67.313999999999993</v>
      </c>
      <c r="K1297">
        <v>42.682000000000002</v>
      </c>
      <c r="L1297">
        <v>0.65300000000000002</v>
      </c>
      <c r="M1297">
        <v>47.893000000000001</v>
      </c>
      <c r="N1297">
        <v>126.99</v>
      </c>
    </row>
    <row r="1298" spans="1:14" x14ac:dyDescent="0.25">
      <c r="A1298" t="s">
        <v>683</v>
      </c>
      <c r="B1298" t="s">
        <v>687</v>
      </c>
      <c r="C1298" t="str">
        <f t="shared" si="80"/>
        <v>15</v>
      </c>
      <c r="D1298" t="str">
        <f t="shared" si="81"/>
        <v>004</v>
      </c>
      <c r="E1298" t="str">
        <f t="shared" si="82"/>
        <v>15004</v>
      </c>
      <c r="F1298" t="str">
        <f t="shared" si="83"/>
        <v>Almoloya de Alquisiras</v>
      </c>
      <c r="G1298" t="s">
        <v>16</v>
      </c>
      <c r="H1298">
        <v>32</v>
      </c>
      <c r="I1298">
        <v>87</v>
      </c>
      <c r="J1298">
        <v>10.321999999999999</v>
      </c>
      <c r="K1298">
        <v>3.8109999999999999</v>
      </c>
      <c r="L1298">
        <v>0</v>
      </c>
      <c r="M1298">
        <v>3.46</v>
      </c>
      <c r="N1298">
        <v>10.316000000000001</v>
      </c>
    </row>
    <row r="1299" spans="1:14" hidden="1" x14ac:dyDescent="0.25">
      <c r="A1299" t="s">
        <v>683</v>
      </c>
      <c r="B1299" t="s">
        <v>688</v>
      </c>
      <c r="C1299" t="str">
        <f t="shared" si="80"/>
        <v>15</v>
      </c>
      <c r="D1299" t="str">
        <f t="shared" si="81"/>
        <v>005</v>
      </c>
      <c r="E1299" t="str">
        <f t="shared" si="82"/>
        <v>15005</v>
      </c>
      <c r="F1299" t="str">
        <f t="shared" si="83"/>
        <v>Almoloya de Juárez</v>
      </c>
      <c r="G1299" t="s">
        <v>19</v>
      </c>
      <c r="H1299">
        <v>2403</v>
      </c>
      <c r="I1299">
        <v>4928</v>
      </c>
      <c r="J1299">
        <v>1411.807</v>
      </c>
      <c r="K1299">
        <v>650.16399999999999</v>
      </c>
      <c r="L1299">
        <v>45.707000000000001</v>
      </c>
      <c r="M1299">
        <v>1865.992</v>
      </c>
      <c r="N1299">
        <v>2607.0360000000001</v>
      </c>
    </row>
    <row r="1300" spans="1:14" x14ac:dyDescent="0.25">
      <c r="A1300" t="s">
        <v>683</v>
      </c>
      <c r="B1300" t="s">
        <v>688</v>
      </c>
      <c r="C1300" t="str">
        <f t="shared" si="80"/>
        <v>15</v>
      </c>
      <c r="D1300" t="str">
        <f t="shared" si="81"/>
        <v>005</v>
      </c>
      <c r="E1300" t="str">
        <f t="shared" si="82"/>
        <v>15005</v>
      </c>
      <c r="F1300" t="str">
        <f t="shared" si="83"/>
        <v>Almoloya de Juárez</v>
      </c>
      <c r="G1300" t="s">
        <v>16</v>
      </c>
      <c r="H1300">
        <v>281</v>
      </c>
      <c r="I1300">
        <v>1158</v>
      </c>
      <c r="J1300">
        <v>887.43399999999997</v>
      </c>
      <c r="K1300">
        <v>337.94499999999999</v>
      </c>
      <c r="L1300">
        <v>6.0140000000000002</v>
      </c>
      <c r="M1300">
        <v>1379.1880000000001</v>
      </c>
      <c r="N1300">
        <v>898.97400000000005</v>
      </c>
    </row>
    <row r="1301" spans="1:14" hidden="1" x14ac:dyDescent="0.25">
      <c r="A1301" t="s">
        <v>683</v>
      </c>
      <c r="B1301" t="s">
        <v>689</v>
      </c>
      <c r="C1301" t="str">
        <f t="shared" si="80"/>
        <v>15</v>
      </c>
      <c r="D1301" t="str">
        <f t="shared" si="81"/>
        <v>006</v>
      </c>
      <c r="E1301" t="str">
        <f t="shared" si="82"/>
        <v>15006</v>
      </c>
      <c r="F1301" t="str">
        <f t="shared" si="83"/>
        <v>Almoloya del Río</v>
      </c>
      <c r="G1301" t="s">
        <v>19</v>
      </c>
      <c r="H1301">
        <v>853</v>
      </c>
      <c r="I1301">
        <v>1597</v>
      </c>
      <c r="J1301">
        <v>79.244</v>
      </c>
      <c r="K1301">
        <v>49.703000000000003</v>
      </c>
      <c r="L1301">
        <v>0.55700000000000005</v>
      </c>
      <c r="M1301">
        <v>18.722999999999999</v>
      </c>
      <c r="N1301">
        <v>105.06699999999999</v>
      </c>
    </row>
    <row r="1302" spans="1:14" x14ac:dyDescent="0.25">
      <c r="A1302" t="s">
        <v>683</v>
      </c>
      <c r="B1302" t="s">
        <v>689</v>
      </c>
      <c r="C1302" t="str">
        <f t="shared" si="80"/>
        <v>15</v>
      </c>
      <c r="D1302" t="str">
        <f t="shared" si="81"/>
        <v>006</v>
      </c>
      <c r="E1302" t="str">
        <f t="shared" si="82"/>
        <v>15006</v>
      </c>
      <c r="F1302" t="str">
        <f t="shared" si="83"/>
        <v>Almoloya del Río</v>
      </c>
      <c r="G1302" t="s">
        <v>16</v>
      </c>
      <c r="H1302">
        <v>473</v>
      </c>
      <c r="I1302">
        <v>945</v>
      </c>
      <c r="J1302">
        <v>46.415999999999997</v>
      </c>
      <c r="K1302">
        <v>28.021999999999998</v>
      </c>
      <c r="L1302">
        <v>-8.1000000000000003E-2</v>
      </c>
      <c r="M1302">
        <v>7.6909999999999998</v>
      </c>
      <c r="N1302">
        <v>46.415999999999997</v>
      </c>
    </row>
    <row r="1303" spans="1:14" hidden="1" x14ac:dyDescent="0.25">
      <c r="A1303" t="s">
        <v>683</v>
      </c>
      <c r="B1303" t="s">
        <v>690</v>
      </c>
      <c r="C1303" t="str">
        <f t="shared" si="80"/>
        <v>15</v>
      </c>
      <c r="D1303" t="str">
        <f t="shared" si="81"/>
        <v>007</v>
      </c>
      <c r="E1303" t="str">
        <f t="shared" si="82"/>
        <v>15007</v>
      </c>
      <c r="F1303" t="str">
        <f t="shared" si="83"/>
        <v>Amanalco</v>
      </c>
      <c r="G1303" t="s">
        <v>19</v>
      </c>
      <c r="H1303">
        <v>318</v>
      </c>
      <c r="I1303">
        <v>677</v>
      </c>
      <c r="J1303">
        <v>36.749000000000002</v>
      </c>
      <c r="K1303">
        <v>21.113</v>
      </c>
      <c r="L1303">
        <v>0.17799999999999999</v>
      </c>
      <c r="M1303">
        <v>60.533000000000001</v>
      </c>
      <c r="N1303">
        <v>56.529000000000003</v>
      </c>
    </row>
    <row r="1304" spans="1:14" x14ac:dyDescent="0.25">
      <c r="A1304" t="s">
        <v>683</v>
      </c>
      <c r="B1304" t="s">
        <v>690</v>
      </c>
      <c r="C1304" t="str">
        <f t="shared" si="80"/>
        <v>15</v>
      </c>
      <c r="D1304" t="str">
        <f t="shared" si="81"/>
        <v>007</v>
      </c>
      <c r="E1304" t="str">
        <f t="shared" si="82"/>
        <v>15007</v>
      </c>
      <c r="F1304" t="str">
        <f t="shared" si="83"/>
        <v>Amanalco</v>
      </c>
      <c r="G1304" t="s">
        <v>16</v>
      </c>
      <c r="H1304">
        <v>21</v>
      </c>
      <c r="I1304">
        <v>46</v>
      </c>
      <c r="J1304">
        <v>3.9510000000000001</v>
      </c>
      <c r="K1304">
        <v>1.8180000000000001</v>
      </c>
      <c r="L1304">
        <v>1.4999999999999999E-2</v>
      </c>
      <c r="M1304">
        <v>2.3980000000000001</v>
      </c>
      <c r="N1304">
        <v>3.9289999999999998</v>
      </c>
    </row>
    <row r="1305" spans="1:14" hidden="1" x14ac:dyDescent="0.25">
      <c r="A1305" t="s">
        <v>683</v>
      </c>
      <c r="B1305" t="s">
        <v>691</v>
      </c>
      <c r="C1305" t="str">
        <f t="shared" si="80"/>
        <v>15</v>
      </c>
      <c r="D1305" t="str">
        <f t="shared" si="81"/>
        <v>008</v>
      </c>
      <c r="E1305" t="str">
        <f t="shared" si="82"/>
        <v>15008</v>
      </c>
      <c r="F1305" t="str">
        <f t="shared" si="83"/>
        <v>Amatepec</v>
      </c>
      <c r="G1305" t="s">
        <v>19</v>
      </c>
      <c r="H1305">
        <v>580</v>
      </c>
      <c r="I1305">
        <v>1146</v>
      </c>
      <c r="J1305">
        <v>92.48</v>
      </c>
      <c r="K1305">
        <v>48.048000000000002</v>
      </c>
      <c r="L1305">
        <v>2.3940000000000001</v>
      </c>
      <c r="M1305">
        <v>63.781999999999996</v>
      </c>
      <c r="N1305">
        <v>183.80699999999999</v>
      </c>
    </row>
    <row r="1306" spans="1:14" x14ac:dyDescent="0.25">
      <c r="A1306" t="s">
        <v>683</v>
      </c>
      <c r="B1306" t="s">
        <v>691</v>
      </c>
      <c r="C1306" t="str">
        <f t="shared" si="80"/>
        <v>15</v>
      </c>
      <c r="D1306" t="str">
        <f t="shared" si="81"/>
        <v>008</v>
      </c>
      <c r="E1306" t="str">
        <f t="shared" si="82"/>
        <v>15008</v>
      </c>
      <c r="F1306" t="str">
        <f t="shared" si="83"/>
        <v>Amatepec</v>
      </c>
      <c r="G1306" t="s">
        <v>16</v>
      </c>
      <c r="H1306">
        <v>68</v>
      </c>
      <c r="I1306">
        <v>141</v>
      </c>
      <c r="J1306">
        <v>19.98</v>
      </c>
      <c r="K1306">
        <v>6.4790000000000001</v>
      </c>
      <c r="L1306">
        <v>0.28399999999999997</v>
      </c>
      <c r="M1306">
        <v>8.6890000000000001</v>
      </c>
      <c r="N1306">
        <v>19.917000000000002</v>
      </c>
    </row>
    <row r="1307" spans="1:14" hidden="1" x14ac:dyDescent="0.25">
      <c r="A1307" t="s">
        <v>683</v>
      </c>
      <c r="B1307" t="s">
        <v>692</v>
      </c>
      <c r="C1307" t="str">
        <f t="shared" si="80"/>
        <v>15</v>
      </c>
      <c r="D1307" t="str">
        <f t="shared" si="81"/>
        <v>009</v>
      </c>
      <c r="E1307" t="str">
        <f t="shared" si="82"/>
        <v>15009</v>
      </c>
      <c r="F1307" t="str">
        <f t="shared" si="83"/>
        <v>Amecameca</v>
      </c>
      <c r="G1307" t="s">
        <v>19</v>
      </c>
      <c r="H1307">
        <v>2102</v>
      </c>
      <c r="I1307">
        <v>4951</v>
      </c>
      <c r="J1307">
        <v>617.34699999999998</v>
      </c>
      <c r="K1307">
        <v>334.29899999999998</v>
      </c>
      <c r="L1307">
        <v>15.307</v>
      </c>
      <c r="M1307">
        <v>302.79899999999998</v>
      </c>
      <c r="N1307">
        <v>1683.71</v>
      </c>
    </row>
    <row r="1308" spans="1:14" x14ac:dyDescent="0.25">
      <c r="A1308" t="s">
        <v>683</v>
      </c>
      <c r="B1308" t="s">
        <v>692</v>
      </c>
      <c r="C1308" t="str">
        <f t="shared" si="80"/>
        <v>15</v>
      </c>
      <c r="D1308" t="str">
        <f t="shared" si="81"/>
        <v>009</v>
      </c>
      <c r="E1308" t="str">
        <f t="shared" si="82"/>
        <v>15009</v>
      </c>
      <c r="F1308" t="str">
        <f t="shared" si="83"/>
        <v>Amecameca</v>
      </c>
      <c r="G1308" t="s">
        <v>16</v>
      </c>
      <c r="H1308">
        <v>164</v>
      </c>
      <c r="I1308">
        <v>397</v>
      </c>
      <c r="J1308">
        <v>73.730999999999995</v>
      </c>
      <c r="K1308">
        <v>36.762</v>
      </c>
      <c r="L1308">
        <v>0.98599999999999999</v>
      </c>
      <c r="M1308">
        <v>15.561</v>
      </c>
      <c r="N1308">
        <v>73.525999999999996</v>
      </c>
    </row>
    <row r="1309" spans="1:14" hidden="1" x14ac:dyDescent="0.25">
      <c r="A1309" t="s">
        <v>683</v>
      </c>
      <c r="B1309" t="s">
        <v>693</v>
      </c>
      <c r="C1309" t="str">
        <f t="shared" si="80"/>
        <v>15</v>
      </c>
      <c r="D1309" t="str">
        <f t="shared" si="81"/>
        <v>010</v>
      </c>
      <c r="E1309" t="str">
        <f t="shared" si="82"/>
        <v>15010</v>
      </c>
      <c r="F1309" t="str">
        <f t="shared" si="83"/>
        <v>Apaxco</v>
      </c>
      <c r="G1309" t="s">
        <v>19</v>
      </c>
      <c r="H1309">
        <v>1186</v>
      </c>
      <c r="I1309">
        <v>3907</v>
      </c>
      <c r="J1309">
        <v>3082.7080000000001</v>
      </c>
      <c r="K1309">
        <v>970.38599999999997</v>
      </c>
      <c r="L1309">
        <v>22.247</v>
      </c>
      <c r="M1309">
        <v>1392.88</v>
      </c>
      <c r="N1309">
        <v>3455.1610000000001</v>
      </c>
    </row>
    <row r="1310" spans="1:14" x14ac:dyDescent="0.25">
      <c r="A1310" t="s">
        <v>683</v>
      </c>
      <c r="B1310" t="s">
        <v>693</v>
      </c>
      <c r="C1310" t="str">
        <f t="shared" si="80"/>
        <v>15</v>
      </c>
      <c r="D1310" t="str">
        <f t="shared" si="81"/>
        <v>010</v>
      </c>
      <c r="E1310" t="str">
        <f t="shared" si="82"/>
        <v>15010</v>
      </c>
      <c r="F1310" t="str">
        <f t="shared" si="83"/>
        <v>Apaxco</v>
      </c>
      <c r="G1310" t="s">
        <v>16</v>
      </c>
      <c r="H1310">
        <v>177</v>
      </c>
      <c r="I1310">
        <v>1127</v>
      </c>
      <c r="J1310">
        <v>2839.8380000000002</v>
      </c>
      <c r="K1310">
        <v>848.17200000000003</v>
      </c>
      <c r="L1310">
        <v>27.948</v>
      </c>
      <c r="M1310">
        <v>1197.741</v>
      </c>
      <c r="N1310">
        <v>2815.0549999999998</v>
      </c>
    </row>
    <row r="1311" spans="1:14" hidden="1" x14ac:dyDescent="0.25">
      <c r="A1311" t="s">
        <v>683</v>
      </c>
      <c r="B1311" t="s">
        <v>694</v>
      </c>
      <c r="C1311" t="str">
        <f t="shared" si="80"/>
        <v>15</v>
      </c>
      <c r="D1311" t="str">
        <f t="shared" si="81"/>
        <v>011</v>
      </c>
      <c r="E1311" t="str">
        <f t="shared" si="82"/>
        <v>15011</v>
      </c>
      <c r="F1311" t="str">
        <f t="shared" si="83"/>
        <v>Atenco</v>
      </c>
      <c r="G1311" t="s">
        <v>19</v>
      </c>
      <c r="H1311">
        <v>1879</v>
      </c>
      <c r="I1311">
        <v>3806</v>
      </c>
      <c r="J1311">
        <v>639.36</v>
      </c>
      <c r="K1311">
        <v>317.66699999999997</v>
      </c>
      <c r="L1311">
        <v>6.59</v>
      </c>
      <c r="M1311">
        <v>305.62</v>
      </c>
      <c r="N1311">
        <v>924.86</v>
      </c>
    </row>
    <row r="1312" spans="1:14" x14ac:dyDescent="0.25">
      <c r="A1312" t="s">
        <v>683</v>
      </c>
      <c r="B1312" t="s">
        <v>694</v>
      </c>
      <c r="C1312" t="str">
        <f t="shared" si="80"/>
        <v>15</v>
      </c>
      <c r="D1312" t="str">
        <f t="shared" si="81"/>
        <v>011</v>
      </c>
      <c r="E1312" t="str">
        <f t="shared" si="82"/>
        <v>15011</v>
      </c>
      <c r="F1312" t="str">
        <f t="shared" si="83"/>
        <v>Atenco</v>
      </c>
      <c r="G1312" t="s">
        <v>16</v>
      </c>
      <c r="H1312">
        <v>218</v>
      </c>
      <c r="I1312">
        <v>875</v>
      </c>
      <c r="J1312">
        <v>432.07100000000003</v>
      </c>
      <c r="K1312">
        <v>156.77600000000001</v>
      </c>
      <c r="L1312">
        <v>2.0009999999999999</v>
      </c>
      <c r="M1312">
        <v>128.27500000000001</v>
      </c>
      <c r="N1312">
        <v>427.38400000000001</v>
      </c>
    </row>
    <row r="1313" spans="1:14" hidden="1" x14ac:dyDescent="0.25">
      <c r="A1313" t="s">
        <v>683</v>
      </c>
      <c r="B1313" t="s">
        <v>695</v>
      </c>
      <c r="C1313" t="str">
        <f t="shared" si="80"/>
        <v>15</v>
      </c>
      <c r="D1313" t="str">
        <f t="shared" si="81"/>
        <v>012</v>
      </c>
      <c r="E1313" t="str">
        <f t="shared" si="82"/>
        <v>15012</v>
      </c>
      <c r="F1313" t="str">
        <f t="shared" si="83"/>
        <v>Atizapán</v>
      </c>
      <c r="G1313" t="s">
        <v>19</v>
      </c>
      <c r="H1313">
        <v>586</v>
      </c>
      <c r="I1313">
        <v>2093</v>
      </c>
      <c r="J1313">
        <v>396.75700000000001</v>
      </c>
      <c r="K1313">
        <v>201.18600000000001</v>
      </c>
      <c r="L1313">
        <v>87.055999999999997</v>
      </c>
      <c r="M1313">
        <v>316.56700000000001</v>
      </c>
      <c r="N1313">
        <v>493.71800000000002</v>
      </c>
    </row>
    <row r="1314" spans="1:14" x14ac:dyDescent="0.25">
      <c r="A1314" t="s">
        <v>683</v>
      </c>
      <c r="B1314" t="s">
        <v>695</v>
      </c>
      <c r="C1314" t="str">
        <f t="shared" si="80"/>
        <v>15</v>
      </c>
      <c r="D1314" t="str">
        <f t="shared" si="81"/>
        <v>012</v>
      </c>
      <c r="E1314" t="str">
        <f t="shared" si="82"/>
        <v>15012</v>
      </c>
      <c r="F1314" t="str">
        <f t="shared" si="83"/>
        <v>Atizapán</v>
      </c>
      <c r="G1314" t="s">
        <v>16</v>
      </c>
      <c r="H1314">
        <v>194</v>
      </c>
      <c r="I1314">
        <v>912</v>
      </c>
      <c r="J1314">
        <v>105.41800000000001</v>
      </c>
      <c r="K1314">
        <v>35.328000000000003</v>
      </c>
      <c r="L1314">
        <v>30.082999999999998</v>
      </c>
      <c r="M1314">
        <v>140.74</v>
      </c>
      <c r="N1314">
        <v>105.313</v>
      </c>
    </row>
    <row r="1315" spans="1:14" hidden="1" x14ac:dyDescent="0.25">
      <c r="A1315" t="s">
        <v>683</v>
      </c>
      <c r="B1315" t="s">
        <v>696</v>
      </c>
      <c r="C1315" t="str">
        <f t="shared" si="80"/>
        <v>15</v>
      </c>
      <c r="D1315" t="str">
        <f t="shared" si="81"/>
        <v>013</v>
      </c>
      <c r="E1315" t="str">
        <f t="shared" si="82"/>
        <v>15013</v>
      </c>
      <c r="F1315" t="str">
        <f t="shared" si="83"/>
        <v>Atizapán de Zaragoza</v>
      </c>
      <c r="G1315" t="s">
        <v>19</v>
      </c>
      <c r="H1315">
        <v>14656</v>
      </c>
      <c r="I1315">
        <v>59186</v>
      </c>
      <c r="J1315">
        <v>22824.34</v>
      </c>
      <c r="K1315">
        <v>11882.578</v>
      </c>
      <c r="L1315">
        <v>502.16</v>
      </c>
      <c r="M1315">
        <v>7895.7719999999999</v>
      </c>
      <c r="N1315">
        <v>36347.207999999999</v>
      </c>
    </row>
    <row r="1316" spans="1:14" x14ac:dyDescent="0.25">
      <c r="A1316" t="s">
        <v>683</v>
      </c>
      <c r="B1316" t="s">
        <v>696</v>
      </c>
      <c r="C1316" t="str">
        <f t="shared" si="80"/>
        <v>15</v>
      </c>
      <c r="D1316" t="str">
        <f t="shared" si="81"/>
        <v>013</v>
      </c>
      <c r="E1316" t="str">
        <f t="shared" si="82"/>
        <v>15013</v>
      </c>
      <c r="F1316" t="str">
        <f t="shared" si="83"/>
        <v>Atizapán de Zaragoza</v>
      </c>
      <c r="G1316" t="s">
        <v>16</v>
      </c>
      <c r="H1316">
        <v>1393</v>
      </c>
      <c r="I1316">
        <v>14602</v>
      </c>
      <c r="J1316">
        <v>8086.4380000000001</v>
      </c>
      <c r="K1316">
        <v>2311.4780000000001</v>
      </c>
      <c r="L1316">
        <v>116.425</v>
      </c>
      <c r="M1316">
        <v>2884.694</v>
      </c>
      <c r="N1316">
        <v>8451.2090000000007</v>
      </c>
    </row>
    <row r="1317" spans="1:14" hidden="1" x14ac:dyDescent="0.25">
      <c r="A1317" t="s">
        <v>683</v>
      </c>
      <c r="B1317" t="s">
        <v>697</v>
      </c>
      <c r="C1317" t="str">
        <f t="shared" si="80"/>
        <v>15</v>
      </c>
      <c r="D1317" t="str">
        <f t="shared" si="81"/>
        <v>014</v>
      </c>
      <c r="E1317" t="str">
        <f t="shared" si="82"/>
        <v>15014</v>
      </c>
      <c r="F1317" t="str">
        <f t="shared" si="83"/>
        <v>Atlacomulco</v>
      </c>
      <c r="G1317" t="s">
        <v>19</v>
      </c>
      <c r="H1317">
        <v>4322</v>
      </c>
      <c r="I1317">
        <v>22305</v>
      </c>
      <c r="J1317">
        <v>17110.258000000002</v>
      </c>
      <c r="K1317">
        <v>6067.9369999999999</v>
      </c>
      <c r="L1317">
        <v>500.05500000000001</v>
      </c>
      <c r="M1317">
        <v>7980.8220000000001</v>
      </c>
      <c r="N1317">
        <v>22387.200000000001</v>
      </c>
    </row>
    <row r="1318" spans="1:14" x14ac:dyDescent="0.25">
      <c r="A1318" t="s">
        <v>683</v>
      </c>
      <c r="B1318" t="s">
        <v>697</v>
      </c>
      <c r="C1318" t="str">
        <f t="shared" si="80"/>
        <v>15</v>
      </c>
      <c r="D1318" t="str">
        <f t="shared" si="81"/>
        <v>014</v>
      </c>
      <c r="E1318" t="str">
        <f t="shared" si="82"/>
        <v>15014</v>
      </c>
      <c r="F1318" t="str">
        <f t="shared" si="83"/>
        <v>Atlacomulco</v>
      </c>
      <c r="G1318" t="s">
        <v>16</v>
      </c>
      <c r="H1318">
        <v>490</v>
      </c>
      <c r="I1318">
        <v>9052</v>
      </c>
      <c r="J1318">
        <v>14248.673000000001</v>
      </c>
      <c r="K1318">
        <v>4364.1850000000004</v>
      </c>
      <c r="L1318">
        <v>435.84899999999999</v>
      </c>
      <c r="M1318">
        <v>4732.1679999999997</v>
      </c>
      <c r="N1318">
        <v>14790.128000000001</v>
      </c>
    </row>
    <row r="1319" spans="1:14" hidden="1" x14ac:dyDescent="0.25">
      <c r="A1319" t="s">
        <v>683</v>
      </c>
      <c r="B1319" t="s">
        <v>698</v>
      </c>
      <c r="C1319" t="str">
        <f t="shared" si="80"/>
        <v>15</v>
      </c>
      <c r="D1319" t="str">
        <f t="shared" si="81"/>
        <v>015</v>
      </c>
      <c r="E1319" t="str">
        <f t="shared" si="82"/>
        <v>15015</v>
      </c>
      <c r="F1319" t="str">
        <f t="shared" si="83"/>
        <v>Atlautla</v>
      </c>
      <c r="G1319" t="s">
        <v>19</v>
      </c>
      <c r="H1319">
        <v>1056</v>
      </c>
      <c r="I1319">
        <v>1930</v>
      </c>
      <c r="J1319">
        <v>119.746</v>
      </c>
      <c r="K1319">
        <v>63.896999999999998</v>
      </c>
      <c r="L1319">
        <v>3.8170000000000002</v>
      </c>
      <c r="M1319">
        <v>64.69</v>
      </c>
      <c r="N1319">
        <v>177.69399999999999</v>
      </c>
    </row>
    <row r="1320" spans="1:14" x14ac:dyDescent="0.25">
      <c r="A1320" t="s">
        <v>683</v>
      </c>
      <c r="B1320" t="s">
        <v>698</v>
      </c>
      <c r="C1320" t="str">
        <f t="shared" si="80"/>
        <v>15</v>
      </c>
      <c r="D1320" t="str">
        <f t="shared" si="81"/>
        <v>015</v>
      </c>
      <c r="E1320" t="str">
        <f t="shared" si="82"/>
        <v>15015</v>
      </c>
      <c r="F1320" t="str">
        <f t="shared" si="83"/>
        <v>Atlautla</v>
      </c>
      <c r="G1320" t="s">
        <v>16</v>
      </c>
      <c r="H1320">
        <v>140</v>
      </c>
      <c r="I1320">
        <v>330</v>
      </c>
      <c r="J1320">
        <v>52.503</v>
      </c>
      <c r="K1320">
        <v>20.817</v>
      </c>
      <c r="L1320">
        <v>1.256</v>
      </c>
      <c r="M1320">
        <v>14.843999999999999</v>
      </c>
      <c r="N1320">
        <v>51.405999999999999</v>
      </c>
    </row>
    <row r="1321" spans="1:14" hidden="1" x14ac:dyDescent="0.25">
      <c r="A1321" t="s">
        <v>683</v>
      </c>
      <c r="B1321" t="s">
        <v>699</v>
      </c>
      <c r="C1321" t="str">
        <f t="shared" si="80"/>
        <v>15</v>
      </c>
      <c r="D1321" t="str">
        <f t="shared" si="81"/>
        <v>016</v>
      </c>
      <c r="E1321" t="str">
        <f t="shared" si="82"/>
        <v>15016</v>
      </c>
      <c r="F1321" t="str">
        <f t="shared" si="83"/>
        <v>Axapusco</v>
      </c>
      <c r="G1321" t="s">
        <v>19</v>
      </c>
      <c r="H1321">
        <v>760</v>
      </c>
      <c r="I1321">
        <v>1586</v>
      </c>
      <c r="J1321">
        <v>169.02</v>
      </c>
      <c r="K1321">
        <v>97.271000000000001</v>
      </c>
      <c r="L1321">
        <v>8.7240000000000002</v>
      </c>
      <c r="M1321">
        <v>93.817999999999998</v>
      </c>
      <c r="N1321">
        <v>230.50700000000001</v>
      </c>
    </row>
    <row r="1322" spans="1:14" x14ac:dyDescent="0.25">
      <c r="A1322" t="s">
        <v>683</v>
      </c>
      <c r="B1322" t="s">
        <v>699</v>
      </c>
      <c r="C1322" t="str">
        <f t="shared" si="80"/>
        <v>15</v>
      </c>
      <c r="D1322" t="str">
        <f t="shared" si="81"/>
        <v>016</v>
      </c>
      <c r="E1322" t="str">
        <f t="shared" si="82"/>
        <v>15016</v>
      </c>
      <c r="F1322" t="str">
        <f t="shared" si="83"/>
        <v>Axapusco</v>
      </c>
      <c r="G1322" t="s">
        <v>16</v>
      </c>
      <c r="H1322">
        <v>111</v>
      </c>
      <c r="I1322">
        <v>470</v>
      </c>
      <c r="J1322">
        <v>89.512</v>
      </c>
      <c r="K1322">
        <v>41.332000000000001</v>
      </c>
      <c r="L1322">
        <v>1.5980000000000001</v>
      </c>
      <c r="M1322">
        <v>23.890999999999998</v>
      </c>
      <c r="N1322">
        <v>90.29</v>
      </c>
    </row>
    <row r="1323" spans="1:14" hidden="1" x14ac:dyDescent="0.25">
      <c r="A1323" t="s">
        <v>683</v>
      </c>
      <c r="B1323" t="s">
        <v>700</v>
      </c>
      <c r="C1323" t="str">
        <f t="shared" si="80"/>
        <v>15</v>
      </c>
      <c r="D1323" t="str">
        <f t="shared" si="81"/>
        <v>017</v>
      </c>
      <c r="E1323" t="str">
        <f t="shared" si="82"/>
        <v>15017</v>
      </c>
      <c r="F1323" t="str">
        <f t="shared" si="83"/>
        <v>Ayapango</v>
      </c>
      <c r="G1323" t="s">
        <v>19</v>
      </c>
      <c r="H1323">
        <v>121</v>
      </c>
      <c r="I1323">
        <v>198</v>
      </c>
      <c r="J1323">
        <v>14.131</v>
      </c>
      <c r="K1323">
        <v>9.4459999999999997</v>
      </c>
      <c r="L1323">
        <v>1.4E-2</v>
      </c>
      <c r="M1323">
        <v>7.8170000000000002</v>
      </c>
      <c r="N1323">
        <v>20.623999999999999</v>
      </c>
    </row>
    <row r="1324" spans="1:14" x14ac:dyDescent="0.25">
      <c r="A1324" t="s">
        <v>683</v>
      </c>
      <c r="B1324" t="s">
        <v>700</v>
      </c>
      <c r="C1324" t="str">
        <f t="shared" si="80"/>
        <v>15</v>
      </c>
      <c r="D1324" t="str">
        <f t="shared" si="81"/>
        <v>017</v>
      </c>
      <c r="E1324" t="str">
        <f t="shared" si="82"/>
        <v>15017</v>
      </c>
      <c r="F1324" t="str">
        <f t="shared" si="83"/>
        <v>Ayapango</v>
      </c>
      <c r="G1324" t="s">
        <v>16</v>
      </c>
      <c r="H1324">
        <v>13</v>
      </c>
      <c r="I1324">
        <v>22</v>
      </c>
      <c r="J1324">
        <v>3.4220000000000002</v>
      </c>
      <c r="K1324">
        <v>1.7529999999999999</v>
      </c>
      <c r="L1324">
        <v>0</v>
      </c>
      <c r="M1324">
        <v>1.1240000000000001</v>
      </c>
      <c r="N1324">
        <v>3.3980000000000001</v>
      </c>
    </row>
    <row r="1325" spans="1:14" hidden="1" x14ac:dyDescent="0.25">
      <c r="A1325" t="s">
        <v>683</v>
      </c>
      <c r="B1325" t="s">
        <v>701</v>
      </c>
      <c r="C1325" t="str">
        <f t="shared" si="80"/>
        <v>15</v>
      </c>
      <c r="D1325" t="str">
        <f t="shared" si="81"/>
        <v>018</v>
      </c>
      <c r="E1325" t="str">
        <f t="shared" si="82"/>
        <v>15018</v>
      </c>
      <c r="F1325" t="str">
        <f t="shared" si="83"/>
        <v>Calimaya</v>
      </c>
      <c r="G1325" t="s">
        <v>19</v>
      </c>
      <c r="H1325">
        <v>1710</v>
      </c>
      <c r="I1325">
        <v>3101</v>
      </c>
      <c r="J1325">
        <v>277.04700000000003</v>
      </c>
      <c r="K1325">
        <v>168.631</v>
      </c>
      <c r="L1325">
        <v>6.5979999999999999</v>
      </c>
      <c r="M1325">
        <v>185.97300000000001</v>
      </c>
      <c r="N1325">
        <v>561.13499999999999</v>
      </c>
    </row>
    <row r="1326" spans="1:14" x14ac:dyDescent="0.25">
      <c r="A1326" t="s">
        <v>683</v>
      </c>
      <c r="B1326" t="s">
        <v>701</v>
      </c>
      <c r="C1326" t="str">
        <f t="shared" si="80"/>
        <v>15</v>
      </c>
      <c r="D1326" t="str">
        <f t="shared" si="81"/>
        <v>018</v>
      </c>
      <c r="E1326" t="str">
        <f t="shared" si="82"/>
        <v>15018</v>
      </c>
      <c r="F1326" t="str">
        <f t="shared" si="83"/>
        <v>Calimaya</v>
      </c>
      <c r="G1326" t="s">
        <v>16</v>
      </c>
      <c r="H1326">
        <v>264</v>
      </c>
      <c r="I1326">
        <v>629</v>
      </c>
      <c r="J1326">
        <v>71.686000000000007</v>
      </c>
      <c r="K1326">
        <v>32.787999999999997</v>
      </c>
      <c r="L1326">
        <v>0.20699999999999999</v>
      </c>
      <c r="M1326">
        <v>18.478999999999999</v>
      </c>
      <c r="N1326">
        <v>71.322000000000003</v>
      </c>
    </row>
    <row r="1327" spans="1:14" hidden="1" x14ac:dyDescent="0.25">
      <c r="A1327" t="s">
        <v>683</v>
      </c>
      <c r="B1327" t="s">
        <v>702</v>
      </c>
      <c r="C1327" t="str">
        <f t="shared" si="80"/>
        <v>15</v>
      </c>
      <c r="D1327" t="str">
        <f t="shared" si="81"/>
        <v>019</v>
      </c>
      <c r="E1327" t="str">
        <f t="shared" si="82"/>
        <v>15019</v>
      </c>
      <c r="F1327" t="str">
        <f t="shared" si="83"/>
        <v>Capulhuac</v>
      </c>
      <c r="G1327" t="s">
        <v>19</v>
      </c>
      <c r="H1327">
        <v>2025</v>
      </c>
      <c r="I1327">
        <v>4946</v>
      </c>
      <c r="J1327">
        <v>1344.2180000000001</v>
      </c>
      <c r="K1327">
        <v>453.83699999999999</v>
      </c>
      <c r="L1327">
        <v>33.051000000000002</v>
      </c>
      <c r="M1327">
        <v>636.75300000000004</v>
      </c>
      <c r="N1327">
        <v>1910.63</v>
      </c>
    </row>
    <row r="1328" spans="1:14" x14ac:dyDescent="0.25">
      <c r="A1328" t="s">
        <v>683</v>
      </c>
      <c r="B1328" t="s">
        <v>702</v>
      </c>
      <c r="C1328" t="str">
        <f t="shared" si="80"/>
        <v>15</v>
      </c>
      <c r="D1328" t="str">
        <f t="shared" si="81"/>
        <v>019</v>
      </c>
      <c r="E1328" t="str">
        <f t="shared" si="82"/>
        <v>15019</v>
      </c>
      <c r="F1328" t="str">
        <f t="shared" si="83"/>
        <v>Capulhuac</v>
      </c>
      <c r="G1328" t="s">
        <v>16</v>
      </c>
      <c r="H1328">
        <v>188</v>
      </c>
      <c r="I1328">
        <v>796</v>
      </c>
      <c r="J1328">
        <v>752.81700000000001</v>
      </c>
      <c r="K1328">
        <v>169.46</v>
      </c>
      <c r="L1328">
        <v>26.965</v>
      </c>
      <c r="M1328">
        <v>405.73899999999998</v>
      </c>
      <c r="N1328">
        <v>813.73400000000004</v>
      </c>
    </row>
    <row r="1329" spans="1:14" hidden="1" x14ac:dyDescent="0.25">
      <c r="A1329" t="s">
        <v>683</v>
      </c>
      <c r="B1329" t="s">
        <v>703</v>
      </c>
      <c r="C1329" t="str">
        <f t="shared" si="80"/>
        <v>15</v>
      </c>
      <c r="D1329" t="str">
        <f t="shared" si="81"/>
        <v>020</v>
      </c>
      <c r="E1329" t="str">
        <f t="shared" si="82"/>
        <v>15020</v>
      </c>
      <c r="F1329" t="str">
        <f t="shared" si="83"/>
        <v>Coacalco de Berriozábal</v>
      </c>
      <c r="G1329" t="s">
        <v>19</v>
      </c>
      <c r="H1329">
        <v>8517</v>
      </c>
      <c r="I1329">
        <v>28946</v>
      </c>
      <c r="J1329">
        <v>6845.4250000000002</v>
      </c>
      <c r="K1329">
        <v>3374.9940000000001</v>
      </c>
      <c r="L1329">
        <v>156.63399999999999</v>
      </c>
      <c r="M1329">
        <v>2614.0010000000002</v>
      </c>
      <c r="N1329">
        <v>13986.904</v>
      </c>
    </row>
    <row r="1330" spans="1:14" x14ac:dyDescent="0.25">
      <c r="A1330" t="s">
        <v>683</v>
      </c>
      <c r="B1330" t="s">
        <v>703</v>
      </c>
      <c r="C1330" t="str">
        <f t="shared" si="80"/>
        <v>15</v>
      </c>
      <c r="D1330" t="str">
        <f t="shared" si="81"/>
        <v>020</v>
      </c>
      <c r="E1330" t="str">
        <f t="shared" si="82"/>
        <v>15020</v>
      </c>
      <c r="F1330" t="str">
        <f t="shared" si="83"/>
        <v>Coacalco de Berriozábal</v>
      </c>
      <c r="G1330" t="s">
        <v>16</v>
      </c>
      <c r="H1330">
        <v>596</v>
      </c>
      <c r="I1330">
        <v>2176</v>
      </c>
      <c r="J1330">
        <v>1218.9079999999999</v>
      </c>
      <c r="K1330">
        <v>329.149</v>
      </c>
      <c r="L1330">
        <v>14.696</v>
      </c>
      <c r="M1330">
        <v>297.13499999999999</v>
      </c>
      <c r="N1330">
        <v>1220.0719999999999</v>
      </c>
    </row>
    <row r="1331" spans="1:14" hidden="1" x14ac:dyDescent="0.25">
      <c r="A1331" t="s">
        <v>683</v>
      </c>
      <c r="B1331" t="s">
        <v>704</v>
      </c>
      <c r="C1331" t="str">
        <f t="shared" si="80"/>
        <v>15</v>
      </c>
      <c r="D1331" t="str">
        <f t="shared" si="81"/>
        <v>021</v>
      </c>
      <c r="E1331" t="str">
        <f t="shared" si="82"/>
        <v>15021</v>
      </c>
      <c r="F1331" t="str">
        <f t="shared" si="83"/>
        <v>Coatepec Harinas</v>
      </c>
      <c r="G1331" t="s">
        <v>19</v>
      </c>
      <c r="H1331">
        <v>739</v>
      </c>
      <c r="I1331">
        <v>1860</v>
      </c>
      <c r="J1331">
        <v>252.15299999999999</v>
      </c>
      <c r="K1331">
        <v>121.95699999999999</v>
      </c>
      <c r="L1331">
        <v>4.2430000000000003</v>
      </c>
      <c r="M1331">
        <v>184.41399999999999</v>
      </c>
      <c r="N1331">
        <v>570.62800000000004</v>
      </c>
    </row>
    <row r="1332" spans="1:14" x14ac:dyDescent="0.25">
      <c r="A1332" t="s">
        <v>683</v>
      </c>
      <c r="B1332" t="s">
        <v>704</v>
      </c>
      <c r="C1332" t="str">
        <f t="shared" si="80"/>
        <v>15</v>
      </c>
      <c r="D1332" t="str">
        <f t="shared" si="81"/>
        <v>021</v>
      </c>
      <c r="E1332" t="str">
        <f t="shared" si="82"/>
        <v>15021</v>
      </c>
      <c r="F1332" t="str">
        <f t="shared" si="83"/>
        <v>Coatepec Harinas</v>
      </c>
      <c r="G1332" t="s">
        <v>16</v>
      </c>
      <c r="H1332">
        <v>65</v>
      </c>
      <c r="I1332">
        <v>186</v>
      </c>
      <c r="J1332">
        <v>68.319000000000003</v>
      </c>
      <c r="K1332">
        <v>20.972999999999999</v>
      </c>
      <c r="L1332">
        <v>0.375</v>
      </c>
      <c r="M1332">
        <v>18.8</v>
      </c>
      <c r="N1332">
        <v>68.831000000000003</v>
      </c>
    </row>
    <row r="1333" spans="1:14" hidden="1" x14ac:dyDescent="0.25">
      <c r="A1333" t="s">
        <v>683</v>
      </c>
      <c r="B1333" t="s">
        <v>705</v>
      </c>
      <c r="C1333" t="str">
        <f t="shared" si="80"/>
        <v>15</v>
      </c>
      <c r="D1333" t="str">
        <f t="shared" si="81"/>
        <v>022</v>
      </c>
      <c r="E1333" t="str">
        <f t="shared" si="82"/>
        <v>15022</v>
      </c>
      <c r="F1333" t="str">
        <f t="shared" si="83"/>
        <v>Cocotitlán</v>
      </c>
      <c r="G1333" t="s">
        <v>19</v>
      </c>
      <c r="H1333">
        <v>496</v>
      </c>
      <c r="I1333">
        <v>755</v>
      </c>
      <c r="J1333">
        <v>51.871000000000002</v>
      </c>
      <c r="K1333">
        <v>29.082999999999998</v>
      </c>
      <c r="L1333">
        <v>0.307</v>
      </c>
      <c r="M1333">
        <v>27.071000000000002</v>
      </c>
      <c r="N1333">
        <v>115.55200000000001</v>
      </c>
    </row>
    <row r="1334" spans="1:14" x14ac:dyDescent="0.25">
      <c r="A1334" t="s">
        <v>683</v>
      </c>
      <c r="B1334" t="s">
        <v>705</v>
      </c>
      <c r="C1334" t="str">
        <f t="shared" si="80"/>
        <v>15</v>
      </c>
      <c r="D1334" t="str">
        <f t="shared" si="81"/>
        <v>022</v>
      </c>
      <c r="E1334" t="str">
        <f t="shared" si="82"/>
        <v>15022</v>
      </c>
      <c r="F1334" t="str">
        <f t="shared" si="83"/>
        <v>Cocotitlán</v>
      </c>
      <c r="G1334" t="s">
        <v>16</v>
      </c>
      <c r="H1334">
        <v>45</v>
      </c>
      <c r="I1334">
        <v>70</v>
      </c>
      <c r="J1334">
        <v>5.2610000000000001</v>
      </c>
      <c r="K1334">
        <v>1.7769999999999999</v>
      </c>
      <c r="L1334">
        <v>0</v>
      </c>
      <c r="M1334">
        <v>3.2349999999999999</v>
      </c>
      <c r="N1334">
        <v>5.2850000000000001</v>
      </c>
    </row>
    <row r="1335" spans="1:14" hidden="1" x14ac:dyDescent="0.25">
      <c r="A1335" t="s">
        <v>683</v>
      </c>
      <c r="B1335" t="s">
        <v>706</v>
      </c>
      <c r="C1335" t="str">
        <f t="shared" si="80"/>
        <v>15</v>
      </c>
      <c r="D1335" t="str">
        <f t="shared" si="81"/>
        <v>023</v>
      </c>
      <c r="E1335" t="str">
        <f t="shared" si="82"/>
        <v>15023</v>
      </c>
      <c r="F1335" t="str">
        <f t="shared" si="83"/>
        <v>Coyotepec</v>
      </c>
      <c r="G1335" t="s">
        <v>19</v>
      </c>
      <c r="H1335">
        <v>1513</v>
      </c>
      <c r="I1335">
        <v>3152</v>
      </c>
      <c r="J1335">
        <v>318.45100000000002</v>
      </c>
      <c r="K1335">
        <v>170.14599999999999</v>
      </c>
      <c r="L1335">
        <v>2.335</v>
      </c>
      <c r="M1335">
        <v>116.262</v>
      </c>
      <c r="N1335">
        <v>593.61900000000003</v>
      </c>
    </row>
    <row r="1336" spans="1:14" x14ac:dyDescent="0.25">
      <c r="A1336" t="s">
        <v>683</v>
      </c>
      <c r="B1336" t="s">
        <v>706</v>
      </c>
      <c r="C1336" t="str">
        <f t="shared" si="80"/>
        <v>15</v>
      </c>
      <c r="D1336" t="str">
        <f t="shared" si="81"/>
        <v>023</v>
      </c>
      <c r="E1336" t="str">
        <f t="shared" si="82"/>
        <v>15023</v>
      </c>
      <c r="F1336" t="str">
        <f t="shared" si="83"/>
        <v>Coyotepec</v>
      </c>
      <c r="G1336" t="s">
        <v>16</v>
      </c>
      <c r="H1336">
        <v>188</v>
      </c>
      <c r="I1336">
        <v>534</v>
      </c>
      <c r="J1336">
        <v>120.48099999999999</v>
      </c>
      <c r="K1336">
        <v>46.75</v>
      </c>
      <c r="L1336">
        <v>0.76400000000000001</v>
      </c>
      <c r="M1336">
        <v>38.142000000000003</v>
      </c>
      <c r="N1336">
        <v>122.014</v>
      </c>
    </row>
    <row r="1337" spans="1:14" hidden="1" x14ac:dyDescent="0.25">
      <c r="A1337" t="s">
        <v>683</v>
      </c>
      <c r="B1337" t="s">
        <v>707</v>
      </c>
      <c r="C1337" t="str">
        <f t="shared" si="80"/>
        <v>15</v>
      </c>
      <c r="D1337" t="str">
        <f t="shared" si="81"/>
        <v>024</v>
      </c>
      <c r="E1337" t="str">
        <f t="shared" si="82"/>
        <v>15024</v>
      </c>
      <c r="F1337" t="str">
        <f t="shared" si="83"/>
        <v>Cuautitlán</v>
      </c>
      <c r="G1337" t="s">
        <v>19</v>
      </c>
      <c r="H1337">
        <v>4044</v>
      </c>
      <c r="I1337">
        <v>24625</v>
      </c>
      <c r="J1337">
        <v>26961.021000000001</v>
      </c>
      <c r="K1337">
        <v>8111.9340000000002</v>
      </c>
      <c r="L1337">
        <v>7761.8530000000001</v>
      </c>
      <c r="M1337">
        <v>30561.902999999998</v>
      </c>
      <c r="N1337">
        <v>33531.991000000002</v>
      </c>
    </row>
    <row r="1338" spans="1:14" x14ac:dyDescent="0.25">
      <c r="A1338" t="s">
        <v>683</v>
      </c>
      <c r="B1338" t="s">
        <v>707</v>
      </c>
      <c r="C1338" t="str">
        <f t="shared" si="80"/>
        <v>15</v>
      </c>
      <c r="D1338" t="str">
        <f t="shared" si="81"/>
        <v>024</v>
      </c>
      <c r="E1338" t="str">
        <f t="shared" si="82"/>
        <v>15024</v>
      </c>
      <c r="F1338" t="str">
        <f t="shared" si="83"/>
        <v>Cuautitlán</v>
      </c>
      <c r="G1338" t="s">
        <v>16</v>
      </c>
      <c r="H1338">
        <v>296</v>
      </c>
      <c r="I1338">
        <v>6566</v>
      </c>
      <c r="J1338">
        <v>13453.161</v>
      </c>
      <c r="K1338">
        <v>2815.53</v>
      </c>
      <c r="L1338">
        <v>455.017</v>
      </c>
      <c r="M1338">
        <v>3440.152</v>
      </c>
      <c r="N1338">
        <v>13585.885</v>
      </c>
    </row>
    <row r="1339" spans="1:14" hidden="1" x14ac:dyDescent="0.25">
      <c r="A1339" t="s">
        <v>683</v>
      </c>
      <c r="B1339" t="s">
        <v>708</v>
      </c>
      <c r="C1339" t="str">
        <f t="shared" si="80"/>
        <v>15</v>
      </c>
      <c r="D1339" t="str">
        <f t="shared" si="81"/>
        <v>025</v>
      </c>
      <c r="E1339" t="str">
        <f t="shared" si="82"/>
        <v>15025</v>
      </c>
      <c r="F1339" t="str">
        <f t="shared" si="83"/>
        <v>Chalco</v>
      </c>
      <c r="G1339" t="s">
        <v>19</v>
      </c>
      <c r="H1339">
        <v>12296</v>
      </c>
      <c r="I1339">
        <v>34797</v>
      </c>
      <c r="J1339">
        <v>8068.4589999999998</v>
      </c>
      <c r="K1339">
        <v>3552.8760000000002</v>
      </c>
      <c r="L1339">
        <v>121.63500000000001</v>
      </c>
      <c r="M1339">
        <v>3180.9319999999998</v>
      </c>
      <c r="N1339">
        <v>15574.915999999999</v>
      </c>
    </row>
    <row r="1340" spans="1:14" x14ac:dyDescent="0.25">
      <c r="A1340" t="s">
        <v>683</v>
      </c>
      <c r="B1340" t="s">
        <v>708</v>
      </c>
      <c r="C1340" t="str">
        <f t="shared" si="80"/>
        <v>15</v>
      </c>
      <c r="D1340" t="str">
        <f t="shared" si="81"/>
        <v>025</v>
      </c>
      <c r="E1340" t="str">
        <f t="shared" si="82"/>
        <v>15025</v>
      </c>
      <c r="F1340" t="str">
        <f t="shared" si="83"/>
        <v>Chalco</v>
      </c>
      <c r="G1340" t="s">
        <v>16</v>
      </c>
      <c r="H1340">
        <v>1110</v>
      </c>
      <c r="I1340">
        <v>5724</v>
      </c>
      <c r="J1340">
        <v>3004.1930000000002</v>
      </c>
      <c r="K1340">
        <v>809.375</v>
      </c>
      <c r="L1340">
        <v>52.219000000000001</v>
      </c>
      <c r="M1340">
        <v>1131.99</v>
      </c>
      <c r="N1340">
        <v>3073.7809999999999</v>
      </c>
    </row>
    <row r="1341" spans="1:14" hidden="1" x14ac:dyDescent="0.25">
      <c r="A1341" t="s">
        <v>683</v>
      </c>
      <c r="B1341" t="s">
        <v>709</v>
      </c>
      <c r="C1341" t="str">
        <f t="shared" si="80"/>
        <v>15</v>
      </c>
      <c r="D1341" t="str">
        <f t="shared" si="81"/>
        <v>026</v>
      </c>
      <c r="E1341" t="str">
        <f t="shared" si="82"/>
        <v>15026</v>
      </c>
      <c r="F1341" t="str">
        <f t="shared" si="83"/>
        <v>Chapa de Mota</v>
      </c>
      <c r="G1341" t="s">
        <v>19</v>
      </c>
      <c r="H1341">
        <v>473</v>
      </c>
      <c r="I1341">
        <v>1037</v>
      </c>
      <c r="J1341">
        <v>68.007000000000005</v>
      </c>
      <c r="K1341">
        <v>39.890999999999998</v>
      </c>
      <c r="L1341">
        <v>0.61599999999999999</v>
      </c>
      <c r="M1341">
        <v>35.313000000000002</v>
      </c>
      <c r="N1341">
        <v>114.22199999999999</v>
      </c>
    </row>
    <row r="1342" spans="1:14" x14ac:dyDescent="0.25">
      <c r="A1342" t="s">
        <v>683</v>
      </c>
      <c r="B1342" t="s">
        <v>709</v>
      </c>
      <c r="C1342" t="str">
        <f t="shared" si="80"/>
        <v>15</v>
      </c>
      <c r="D1342" t="str">
        <f t="shared" si="81"/>
        <v>026</v>
      </c>
      <c r="E1342" t="str">
        <f t="shared" si="82"/>
        <v>15026</v>
      </c>
      <c r="F1342" t="str">
        <f t="shared" si="83"/>
        <v>Chapa de Mota</v>
      </c>
      <c r="G1342" t="s">
        <v>16</v>
      </c>
      <c r="H1342">
        <v>61</v>
      </c>
      <c r="I1342">
        <v>328</v>
      </c>
      <c r="J1342">
        <v>38.179000000000002</v>
      </c>
      <c r="K1342">
        <v>21.776</v>
      </c>
      <c r="L1342">
        <v>1.2E-2</v>
      </c>
      <c r="M1342">
        <v>3.4489999999999998</v>
      </c>
      <c r="N1342">
        <v>38.26</v>
      </c>
    </row>
    <row r="1343" spans="1:14" hidden="1" x14ac:dyDescent="0.25">
      <c r="A1343" t="s">
        <v>683</v>
      </c>
      <c r="B1343" t="s">
        <v>710</v>
      </c>
      <c r="C1343" t="str">
        <f t="shared" si="80"/>
        <v>15</v>
      </c>
      <c r="D1343" t="str">
        <f t="shared" si="81"/>
        <v>027</v>
      </c>
      <c r="E1343" t="str">
        <f t="shared" si="82"/>
        <v>15027</v>
      </c>
      <c r="F1343" t="str">
        <f t="shared" si="83"/>
        <v>Chapultepec</v>
      </c>
      <c r="G1343" t="s">
        <v>19</v>
      </c>
      <c r="H1343">
        <v>364</v>
      </c>
      <c r="I1343">
        <v>901</v>
      </c>
      <c r="J1343">
        <v>98.244</v>
      </c>
      <c r="K1343">
        <v>71.194000000000003</v>
      </c>
      <c r="L1343">
        <v>0.76700000000000002</v>
      </c>
      <c r="M1343">
        <v>20.631</v>
      </c>
      <c r="N1343">
        <v>281.09699999999998</v>
      </c>
    </row>
    <row r="1344" spans="1:14" x14ac:dyDescent="0.25">
      <c r="A1344" t="s">
        <v>683</v>
      </c>
      <c r="B1344" t="s">
        <v>710</v>
      </c>
      <c r="C1344" t="str">
        <f t="shared" si="80"/>
        <v>15</v>
      </c>
      <c r="D1344" t="str">
        <f t="shared" si="81"/>
        <v>027</v>
      </c>
      <c r="E1344" t="str">
        <f t="shared" si="82"/>
        <v>15027</v>
      </c>
      <c r="F1344" t="str">
        <f t="shared" si="83"/>
        <v>Chapultepec</v>
      </c>
      <c r="G1344" t="s">
        <v>16</v>
      </c>
      <c r="H1344">
        <v>28</v>
      </c>
      <c r="I1344">
        <v>56</v>
      </c>
      <c r="J1344">
        <v>6.0330000000000004</v>
      </c>
      <c r="K1344">
        <v>2.6549999999999998</v>
      </c>
      <c r="L1344">
        <v>0.123</v>
      </c>
      <c r="M1344">
        <v>1.496</v>
      </c>
      <c r="N1344">
        <v>5.9180000000000001</v>
      </c>
    </row>
    <row r="1345" spans="1:14" hidden="1" x14ac:dyDescent="0.25">
      <c r="A1345" t="s">
        <v>683</v>
      </c>
      <c r="B1345" t="s">
        <v>711</v>
      </c>
      <c r="C1345" t="str">
        <f t="shared" si="80"/>
        <v>15</v>
      </c>
      <c r="D1345" t="str">
        <f t="shared" si="81"/>
        <v>028</v>
      </c>
      <c r="E1345" t="str">
        <f t="shared" si="82"/>
        <v>15028</v>
      </c>
      <c r="F1345" t="str">
        <f t="shared" si="83"/>
        <v>Chiautla</v>
      </c>
      <c r="G1345" t="s">
        <v>19</v>
      </c>
      <c r="H1345">
        <v>808</v>
      </c>
      <c r="I1345">
        <v>2688</v>
      </c>
      <c r="J1345">
        <v>343.529</v>
      </c>
      <c r="K1345">
        <v>114.70399999999999</v>
      </c>
      <c r="L1345">
        <v>5.7229999999999999</v>
      </c>
      <c r="M1345">
        <v>174.40100000000001</v>
      </c>
      <c r="N1345">
        <v>516.09500000000003</v>
      </c>
    </row>
    <row r="1346" spans="1:14" x14ac:dyDescent="0.25">
      <c r="A1346" t="s">
        <v>683</v>
      </c>
      <c r="B1346" t="s">
        <v>711</v>
      </c>
      <c r="C1346" t="str">
        <f t="shared" si="80"/>
        <v>15</v>
      </c>
      <c r="D1346" t="str">
        <f t="shared" si="81"/>
        <v>028</v>
      </c>
      <c r="E1346" t="str">
        <f t="shared" si="82"/>
        <v>15028</v>
      </c>
      <c r="F1346" t="str">
        <f t="shared" si="83"/>
        <v>Chiautla</v>
      </c>
      <c r="G1346" t="s">
        <v>16</v>
      </c>
      <c r="H1346">
        <v>132</v>
      </c>
      <c r="I1346">
        <v>584</v>
      </c>
      <c r="J1346">
        <v>162.23699999999999</v>
      </c>
      <c r="K1346">
        <v>27.933</v>
      </c>
      <c r="L1346">
        <v>2.8220000000000001</v>
      </c>
      <c r="M1346">
        <v>84.156999999999996</v>
      </c>
      <c r="N1346">
        <v>170.08799999999999</v>
      </c>
    </row>
    <row r="1347" spans="1:14" hidden="1" x14ac:dyDescent="0.25">
      <c r="A1347" t="s">
        <v>683</v>
      </c>
      <c r="B1347" t="s">
        <v>712</v>
      </c>
      <c r="C1347" t="str">
        <f t="shared" ref="C1347:C1410" si="84">MID(A1347,1,2)</f>
        <v>15</v>
      </c>
      <c r="D1347" t="str">
        <f t="shared" ref="D1347:D1410" si="85">MID(B1347,1,3)</f>
        <v>029</v>
      </c>
      <c r="E1347" t="str">
        <f t="shared" ref="E1347:E1410" si="86">CONCATENATE(C1347,D1347)</f>
        <v>15029</v>
      </c>
      <c r="F1347" t="str">
        <f t="shared" ref="F1347:F1410" si="87">MID(B1347,5,40)</f>
        <v>Chicoloapan</v>
      </c>
      <c r="G1347" t="s">
        <v>19</v>
      </c>
      <c r="H1347">
        <v>5592</v>
      </c>
      <c r="I1347">
        <v>12543</v>
      </c>
      <c r="J1347">
        <v>2307.5929999999998</v>
      </c>
      <c r="K1347">
        <v>1098.3969999999999</v>
      </c>
      <c r="L1347">
        <v>73.228999999999999</v>
      </c>
      <c r="M1347">
        <v>1513.904</v>
      </c>
      <c r="N1347">
        <v>4652.3789999999999</v>
      </c>
    </row>
    <row r="1348" spans="1:14" x14ac:dyDescent="0.25">
      <c r="A1348" t="s">
        <v>683</v>
      </c>
      <c r="B1348" t="s">
        <v>712</v>
      </c>
      <c r="C1348" t="str">
        <f t="shared" si="84"/>
        <v>15</v>
      </c>
      <c r="D1348" t="str">
        <f t="shared" si="85"/>
        <v>029</v>
      </c>
      <c r="E1348" t="str">
        <f t="shared" si="86"/>
        <v>15029</v>
      </c>
      <c r="F1348" t="str">
        <f t="shared" si="87"/>
        <v>Chicoloapan</v>
      </c>
      <c r="G1348" t="s">
        <v>16</v>
      </c>
      <c r="H1348">
        <v>462</v>
      </c>
      <c r="I1348">
        <v>1905</v>
      </c>
      <c r="J1348">
        <v>1103.922</v>
      </c>
      <c r="K1348">
        <v>330.166</v>
      </c>
      <c r="L1348">
        <v>15.766</v>
      </c>
      <c r="M1348">
        <v>261.61099999999999</v>
      </c>
      <c r="N1348">
        <v>1227.049</v>
      </c>
    </row>
    <row r="1349" spans="1:14" hidden="1" x14ac:dyDescent="0.25">
      <c r="A1349" t="s">
        <v>683</v>
      </c>
      <c r="B1349" t="s">
        <v>713</v>
      </c>
      <c r="C1349" t="str">
        <f t="shared" si="84"/>
        <v>15</v>
      </c>
      <c r="D1349" t="str">
        <f t="shared" si="85"/>
        <v>030</v>
      </c>
      <c r="E1349" t="str">
        <f t="shared" si="86"/>
        <v>15030</v>
      </c>
      <c r="F1349" t="str">
        <f t="shared" si="87"/>
        <v>Chiconcuac</v>
      </c>
      <c r="G1349" t="s">
        <v>19</v>
      </c>
      <c r="H1349">
        <v>2263</v>
      </c>
      <c r="I1349">
        <v>4484</v>
      </c>
      <c r="J1349">
        <v>352.94200000000001</v>
      </c>
      <c r="K1349">
        <v>229.74700000000001</v>
      </c>
      <c r="L1349">
        <v>15.728</v>
      </c>
      <c r="M1349">
        <v>407.62200000000001</v>
      </c>
      <c r="N1349">
        <v>671.24199999999996</v>
      </c>
    </row>
    <row r="1350" spans="1:14" x14ac:dyDescent="0.25">
      <c r="A1350" t="s">
        <v>683</v>
      </c>
      <c r="B1350" t="s">
        <v>713</v>
      </c>
      <c r="C1350" t="str">
        <f t="shared" si="84"/>
        <v>15</v>
      </c>
      <c r="D1350" t="str">
        <f t="shared" si="85"/>
        <v>030</v>
      </c>
      <c r="E1350" t="str">
        <f t="shared" si="86"/>
        <v>15030</v>
      </c>
      <c r="F1350" t="str">
        <f t="shared" si="87"/>
        <v>Chiconcuac</v>
      </c>
      <c r="G1350" t="s">
        <v>16</v>
      </c>
      <c r="H1350">
        <v>202</v>
      </c>
      <c r="I1350">
        <v>466</v>
      </c>
      <c r="J1350">
        <v>65.06</v>
      </c>
      <c r="K1350">
        <v>31.736999999999998</v>
      </c>
      <c r="L1350">
        <v>1.841</v>
      </c>
      <c r="M1350">
        <v>43.470999999999997</v>
      </c>
      <c r="N1350">
        <v>62.725999999999999</v>
      </c>
    </row>
    <row r="1351" spans="1:14" hidden="1" x14ac:dyDescent="0.25">
      <c r="A1351" t="s">
        <v>683</v>
      </c>
      <c r="B1351" t="s">
        <v>714</v>
      </c>
      <c r="C1351" t="str">
        <f t="shared" si="84"/>
        <v>15</v>
      </c>
      <c r="D1351" t="str">
        <f t="shared" si="85"/>
        <v>031</v>
      </c>
      <c r="E1351" t="str">
        <f t="shared" si="86"/>
        <v>15031</v>
      </c>
      <c r="F1351" t="str">
        <f t="shared" si="87"/>
        <v>Chimalhuacán</v>
      </c>
      <c r="G1351" t="s">
        <v>19</v>
      </c>
      <c r="H1351">
        <v>23652</v>
      </c>
      <c r="I1351">
        <v>44508</v>
      </c>
      <c r="J1351">
        <v>3786.748</v>
      </c>
      <c r="K1351">
        <v>2329.375</v>
      </c>
      <c r="L1351">
        <v>44.94</v>
      </c>
      <c r="M1351">
        <v>2666.373</v>
      </c>
      <c r="N1351">
        <v>8099.2309999999998</v>
      </c>
    </row>
    <row r="1352" spans="1:14" x14ac:dyDescent="0.25">
      <c r="A1352" t="s">
        <v>683</v>
      </c>
      <c r="B1352" t="s">
        <v>714</v>
      </c>
      <c r="C1352" t="str">
        <f t="shared" si="84"/>
        <v>15</v>
      </c>
      <c r="D1352" t="str">
        <f t="shared" si="85"/>
        <v>031</v>
      </c>
      <c r="E1352" t="str">
        <f t="shared" si="86"/>
        <v>15031</v>
      </c>
      <c r="F1352" t="str">
        <f t="shared" si="87"/>
        <v>Chimalhuacán</v>
      </c>
      <c r="G1352" t="s">
        <v>16</v>
      </c>
      <c r="H1352">
        <v>2172</v>
      </c>
      <c r="I1352">
        <v>5213</v>
      </c>
      <c r="J1352">
        <v>895.10199999999998</v>
      </c>
      <c r="K1352">
        <v>422.46699999999998</v>
      </c>
      <c r="L1352">
        <v>6.0430000000000001</v>
      </c>
      <c r="M1352">
        <v>289.70600000000002</v>
      </c>
      <c r="N1352">
        <v>889.85599999999999</v>
      </c>
    </row>
    <row r="1353" spans="1:14" hidden="1" x14ac:dyDescent="0.25">
      <c r="A1353" t="s">
        <v>683</v>
      </c>
      <c r="B1353" t="s">
        <v>715</v>
      </c>
      <c r="C1353" t="str">
        <f t="shared" si="84"/>
        <v>15</v>
      </c>
      <c r="D1353" t="str">
        <f t="shared" si="85"/>
        <v>032</v>
      </c>
      <c r="E1353" t="str">
        <f t="shared" si="86"/>
        <v>15032</v>
      </c>
      <c r="F1353" t="str">
        <f t="shared" si="87"/>
        <v>Donato Guerra</v>
      </c>
      <c r="G1353" t="s">
        <v>19</v>
      </c>
      <c r="H1353">
        <v>344</v>
      </c>
      <c r="I1353">
        <v>600</v>
      </c>
      <c r="J1353">
        <v>32.414999999999999</v>
      </c>
      <c r="K1353">
        <v>17.119</v>
      </c>
      <c r="L1353">
        <v>0.187</v>
      </c>
      <c r="M1353">
        <v>20.169</v>
      </c>
      <c r="N1353">
        <v>59.11</v>
      </c>
    </row>
    <row r="1354" spans="1:14" x14ac:dyDescent="0.25">
      <c r="A1354" t="s">
        <v>683</v>
      </c>
      <c r="B1354" t="s">
        <v>715</v>
      </c>
      <c r="C1354" t="str">
        <f t="shared" si="84"/>
        <v>15</v>
      </c>
      <c r="D1354" t="str">
        <f t="shared" si="85"/>
        <v>032</v>
      </c>
      <c r="E1354" t="str">
        <f t="shared" si="86"/>
        <v>15032</v>
      </c>
      <c r="F1354" t="str">
        <f t="shared" si="87"/>
        <v>Donato Guerra</v>
      </c>
      <c r="G1354" t="s">
        <v>16</v>
      </c>
      <c r="H1354">
        <v>15</v>
      </c>
      <c r="I1354">
        <v>37</v>
      </c>
      <c r="J1354">
        <v>5.1559999999999997</v>
      </c>
      <c r="K1354">
        <v>2.38</v>
      </c>
      <c r="L1354">
        <v>2E-3</v>
      </c>
      <c r="M1354">
        <v>1.7070000000000001</v>
      </c>
      <c r="N1354">
        <v>5.165</v>
      </c>
    </row>
    <row r="1355" spans="1:14" hidden="1" x14ac:dyDescent="0.25">
      <c r="A1355" t="s">
        <v>683</v>
      </c>
      <c r="B1355" t="s">
        <v>716</v>
      </c>
      <c r="C1355" t="str">
        <f t="shared" si="84"/>
        <v>15</v>
      </c>
      <c r="D1355" t="str">
        <f t="shared" si="85"/>
        <v>033</v>
      </c>
      <c r="E1355" t="str">
        <f t="shared" si="86"/>
        <v>15033</v>
      </c>
      <c r="F1355" t="str">
        <f t="shared" si="87"/>
        <v>Ecatepec de Morelos</v>
      </c>
      <c r="G1355" t="s">
        <v>19</v>
      </c>
      <c r="H1355">
        <v>64748</v>
      </c>
      <c r="I1355">
        <v>204423</v>
      </c>
      <c r="J1355">
        <v>92921.498000000007</v>
      </c>
      <c r="K1355">
        <v>33562.11</v>
      </c>
      <c r="L1355">
        <v>2130.5700000000002</v>
      </c>
      <c r="M1355">
        <v>35057.044000000002</v>
      </c>
      <c r="N1355">
        <v>143879.39300000001</v>
      </c>
    </row>
    <row r="1356" spans="1:14" x14ac:dyDescent="0.25">
      <c r="A1356" t="s">
        <v>683</v>
      </c>
      <c r="B1356" t="s">
        <v>716</v>
      </c>
      <c r="C1356" t="str">
        <f t="shared" si="84"/>
        <v>15</v>
      </c>
      <c r="D1356" t="str">
        <f t="shared" si="85"/>
        <v>033</v>
      </c>
      <c r="E1356" t="str">
        <f t="shared" si="86"/>
        <v>15033</v>
      </c>
      <c r="F1356" t="str">
        <f t="shared" si="87"/>
        <v>Ecatepec de Morelos</v>
      </c>
      <c r="G1356" t="s">
        <v>16</v>
      </c>
      <c r="H1356">
        <v>5886</v>
      </c>
      <c r="I1356">
        <v>51522</v>
      </c>
      <c r="J1356">
        <v>64506.076999999997</v>
      </c>
      <c r="K1356">
        <v>15479.182000000001</v>
      </c>
      <c r="L1356">
        <v>1567.33</v>
      </c>
      <c r="M1356">
        <v>22345.168000000001</v>
      </c>
      <c r="N1356">
        <v>68145.849000000002</v>
      </c>
    </row>
    <row r="1357" spans="1:14" hidden="1" x14ac:dyDescent="0.25">
      <c r="A1357" t="s">
        <v>683</v>
      </c>
      <c r="B1357" t="s">
        <v>717</v>
      </c>
      <c r="C1357" t="str">
        <f t="shared" si="84"/>
        <v>15</v>
      </c>
      <c r="D1357" t="str">
        <f t="shared" si="85"/>
        <v>034</v>
      </c>
      <c r="E1357" t="str">
        <f t="shared" si="86"/>
        <v>15034</v>
      </c>
      <c r="F1357" t="str">
        <f t="shared" si="87"/>
        <v>Ecatzingo</v>
      </c>
      <c r="G1357" t="s">
        <v>19</v>
      </c>
      <c r="H1357">
        <v>299</v>
      </c>
      <c r="I1357">
        <v>458</v>
      </c>
      <c r="J1357">
        <v>18.5</v>
      </c>
      <c r="K1357">
        <v>9.1760000000000002</v>
      </c>
      <c r="L1357">
        <v>-0.153</v>
      </c>
      <c r="M1357">
        <v>12.577999999999999</v>
      </c>
      <c r="N1357">
        <v>36.295000000000002</v>
      </c>
    </row>
    <row r="1358" spans="1:14" x14ac:dyDescent="0.25">
      <c r="A1358" t="s">
        <v>683</v>
      </c>
      <c r="B1358" t="s">
        <v>717</v>
      </c>
      <c r="C1358" t="str">
        <f t="shared" si="84"/>
        <v>15</v>
      </c>
      <c r="D1358" t="str">
        <f t="shared" si="85"/>
        <v>034</v>
      </c>
      <c r="E1358" t="str">
        <f t="shared" si="86"/>
        <v>15034</v>
      </c>
      <c r="F1358" t="str">
        <f t="shared" si="87"/>
        <v>Ecatzingo</v>
      </c>
      <c r="G1358" t="s">
        <v>16</v>
      </c>
      <c r="H1358">
        <v>43</v>
      </c>
      <c r="I1358">
        <v>70</v>
      </c>
      <c r="J1358">
        <v>5.4880000000000004</v>
      </c>
      <c r="K1358">
        <v>2.6309999999999998</v>
      </c>
      <c r="L1358">
        <v>-4.4999999999999998E-2</v>
      </c>
      <c r="M1358">
        <v>1.581</v>
      </c>
      <c r="N1358">
        <v>5.3730000000000002</v>
      </c>
    </row>
    <row r="1359" spans="1:14" hidden="1" x14ac:dyDescent="0.25">
      <c r="A1359" t="s">
        <v>683</v>
      </c>
      <c r="B1359" t="s">
        <v>718</v>
      </c>
      <c r="C1359" t="str">
        <f t="shared" si="84"/>
        <v>15</v>
      </c>
      <c r="D1359" t="str">
        <f t="shared" si="85"/>
        <v>035</v>
      </c>
      <c r="E1359" t="str">
        <f t="shared" si="86"/>
        <v>15035</v>
      </c>
      <c r="F1359" t="str">
        <f t="shared" si="87"/>
        <v>Huehuetoca</v>
      </c>
      <c r="G1359" t="s">
        <v>19</v>
      </c>
      <c r="H1359">
        <v>2898</v>
      </c>
      <c r="I1359">
        <v>11294</v>
      </c>
      <c r="J1359">
        <v>5634.77</v>
      </c>
      <c r="K1359">
        <v>1348.0909999999999</v>
      </c>
      <c r="L1359">
        <v>98.762</v>
      </c>
      <c r="M1359">
        <v>2364.06</v>
      </c>
      <c r="N1359">
        <v>7006.049</v>
      </c>
    </row>
    <row r="1360" spans="1:14" x14ac:dyDescent="0.25">
      <c r="A1360" t="s">
        <v>683</v>
      </c>
      <c r="B1360" t="s">
        <v>718</v>
      </c>
      <c r="C1360" t="str">
        <f t="shared" si="84"/>
        <v>15</v>
      </c>
      <c r="D1360" t="str">
        <f t="shared" si="85"/>
        <v>035</v>
      </c>
      <c r="E1360" t="str">
        <f t="shared" si="86"/>
        <v>15035</v>
      </c>
      <c r="F1360" t="str">
        <f t="shared" si="87"/>
        <v>Huehuetoca</v>
      </c>
      <c r="G1360" t="s">
        <v>16</v>
      </c>
      <c r="H1360">
        <v>268</v>
      </c>
      <c r="I1360">
        <v>4550</v>
      </c>
      <c r="J1360">
        <v>4741.6180000000004</v>
      </c>
      <c r="K1360">
        <v>1134.6379999999999</v>
      </c>
      <c r="L1360">
        <v>73.727000000000004</v>
      </c>
      <c r="M1360">
        <v>1822.8330000000001</v>
      </c>
      <c r="N1360">
        <v>4846.076</v>
      </c>
    </row>
    <row r="1361" spans="1:14" hidden="1" x14ac:dyDescent="0.25">
      <c r="A1361" t="s">
        <v>683</v>
      </c>
      <c r="B1361" t="s">
        <v>719</v>
      </c>
      <c r="C1361" t="str">
        <f t="shared" si="84"/>
        <v>15</v>
      </c>
      <c r="D1361" t="str">
        <f t="shared" si="85"/>
        <v>036</v>
      </c>
      <c r="E1361" t="str">
        <f t="shared" si="86"/>
        <v>15036</v>
      </c>
      <c r="F1361" t="str">
        <f t="shared" si="87"/>
        <v>Hueypoxtla</v>
      </c>
      <c r="G1361" t="s">
        <v>19</v>
      </c>
      <c r="H1361">
        <v>1308</v>
      </c>
      <c r="I1361">
        <v>2747</v>
      </c>
      <c r="J1361">
        <v>176.392</v>
      </c>
      <c r="K1361">
        <v>101.831</v>
      </c>
      <c r="L1361">
        <v>1.1499999999999999</v>
      </c>
      <c r="M1361">
        <v>159.09100000000001</v>
      </c>
      <c r="N1361">
        <v>319.57499999999999</v>
      </c>
    </row>
    <row r="1362" spans="1:14" x14ac:dyDescent="0.25">
      <c r="A1362" t="s">
        <v>683</v>
      </c>
      <c r="B1362" t="s">
        <v>719</v>
      </c>
      <c r="C1362" t="str">
        <f t="shared" si="84"/>
        <v>15</v>
      </c>
      <c r="D1362" t="str">
        <f t="shared" si="85"/>
        <v>036</v>
      </c>
      <c r="E1362" t="str">
        <f t="shared" si="86"/>
        <v>15036</v>
      </c>
      <c r="F1362" t="str">
        <f t="shared" si="87"/>
        <v>Hueypoxtla</v>
      </c>
      <c r="G1362" t="s">
        <v>16</v>
      </c>
      <c r="H1362">
        <v>183</v>
      </c>
      <c r="I1362">
        <v>479</v>
      </c>
      <c r="J1362">
        <v>48.597000000000001</v>
      </c>
      <c r="K1362">
        <v>18.88</v>
      </c>
      <c r="L1362">
        <v>0.11700000000000001</v>
      </c>
      <c r="M1362">
        <v>14.241</v>
      </c>
      <c r="N1362">
        <v>48.506</v>
      </c>
    </row>
    <row r="1363" spans="1:14" hidden="1" x14ac:dyDescent="0.25">
      <c r="A1363" t="s">
        <v>683</v>
      </c>
      <c r="B1363" t="s">
        <v>720</v>
      </c>
      <c r="C1363" t="str">
        <f t="shared" si="84"/>
        <v>15</v>
      </c>
      <c r="D1363" t="str">
        <f t="shared" si="85"/>
        <v>037</v>
      </c>
      <c r="E1363" t="str">
        <f t="shared" si="86"/>
        <v>15037</v>
      </c>
      <c r="F1363" t="str">
        <f t="shared" si="87"/>
        <v>Huixquilucan</v>
      </c>
      <c r="G1363" t="s">
        <v>19</v>
      </c>
      <c r="H1363">
        <v>5798</v>
      </c>
      <c r="I1363">
        <v>30920</v>
      </c>
      <c r="J1363">
        <v>15615.165999999999</v>
      </c>
      <c r="K1363">
        <v>7829.5110000000004</v>
      </c>
      <c r="L1363">
        <v>1078.123</v>
      </c>
      <c r="M1363">
        <v>5893.009</v>
      </c>
      <c r="N1363">
        <v>34994.125999999997</v>
      </c>
    </row>
    <row r="1364" spans="1:14" x14ac:dyDescent="0.25">
      <c r="A1364" t="s">
        <v>683</v>
      </c>
      <c r="B1364" t="s">
        <v>720</v>
      </c>
      <c r="C1364" t="str">
        <f t="shared" si="84"/>
        <v>15</v>
      </c>
      <c r="D1364" t="str">
        <f t="shared" si="85"/>
        <v>037</v>
      </c>
      <c r="E1364" t="str">
        <f t="shared" si="86"/>
        <v>15037</v>
      </c>
      <c r="F1364" t="str">
        <f t="shared" si="87"/>
        <v>Huixquilucan</v>
      </c>
      <c r="G1364" t="s">
        <v>16</v>
      </c>
      <c r="H1364">
        <v>513</v>
      </c>
      <c r="I1364">
        <v>2050</v>
      </c>
      <c r="J1364">
        <v>1039.421</v>
      </c>
      <c r="K1364">
        <v>245.41499999999999</v>
      </c>
      <c r="L1364">
        <v>-4.7309999999999999</v>
      </c>
      <c r="M1364">
        <v>660.06200000000001</v>
      </c>
      <c r="N1364">
        <v>1041.3589999999999</v>
      </c>
    </row>
    <row r="1365" spans="1:14" hidden="1" x14ac:dyDescent="0.25">
      <c r="A1365" t="s">
        <v>683</v>
      </c>
      <c r="B1365" t="s">
        <v>721</v>
      </c>
      <c r="C1365" t="str">
        <f t="shared" si="84"/>
        <v>15</v>
      </c>
      <c r="D1365" t="str">
        <f t="shared" si="85"/>
        <v>038</v>
      </c>
      <c r="E1365" t="str">
        <f t="shared" si="86"/>
        <v>15038</v>
      </c>
      <c r="F1365" t="str">
        <f t="shared" si="87"/>
        <v>Isidro Fabela</v>
      </c>
      <c r="G1365" t="s">
        <v>19</v>
      </c>
      <c r="H1365">
        <v>268</v>
      </c>
      <c r="I1365">
        <v>570</v>
      </c>
      <c r="J1365">
        <v>42.923999999999999</v>
      </c>
      <c r="K1365">
        <v>12.994999999999999</v>
      </c>
      <c r="L1365">
        <v>0.67600000000000005</v>
      </c>
      <c r="M1365">
        <v>37.109000000000002</v>
      </c>
      <c r="N1365">
        <v>77.960999999999999</v>
      </c>
    </row>
    <row r="1366" spans="1:14" x14ac:dyDescent="0.25">
      <c r="A1366" t="s">
        <v>683</v>
      </c>
      <c r="B1366" t="s">
        <v>721</v>
      </c>
      <c r="C1366" t="str">
        <f t="shared" si="84"/>
        <v>15</v>
      </c>
      <c r="D1366" t="str">
        <f t="shared" si="85"/>
        <v>038</v>
      </c>
      <c r="E1366" t="str">
        <f t="shared" si="86"/>
        <v>15038</v>
      </c>
      <c r="F1366" t="str">
        <f t="shared" si="87"/>
        <v>Isidro Fabela</v>
      </c>
      <c r="G1366" t="s">
        <v>16</v>
      </c>
      <c r="H1366">
        <v>19</v>
      </c>
      <c r="I1366">
        <v>43</v>
      </c>
      <c r="J1366">
        <v>3.89</v>
      </c>
      <c r="K1366">
        <v>1.889</v>
      </c>
      <c r="L1366">
        <v>8.0000000000000002E-3</v>
      </c>
      <c r="M1366">
        <v>1.5580000000000001</v>
      </c>
      <c r="N1366">
        <v>3.8879999999999999</v>
      </c>
    </row>
    <row r="1367" spans="1:14" hidden="1" x14ac:dyDescent="0.25">
      <c r="A1367" t="s">
        <v>683</v>
      </c>
      <c r="B1367" t="s">
        <v>722</v>
      </c>
      <c r="C1367" t="str">
        <f t="shared" si="84"/>
        <v>15</v>
      </c>
      <c r="D1367" t="str">
        <f t="shared" si="85"/>
        <v>039</v>
      </c>
      <c r="E1367" t="str">
        <f t="shared" si="86"/>
        <v>15039</v>
      </c>
      <c r="F1367" t="str">
        <f t="shared" si="87"/>
        <v>Ixtapaluca</v>
      </c>
      <c r="G1367" t="s">
        <v>19</v>
      </c>
      <c r="H1367">
        <v>14432</v>
      </c>
      <c r="I1367">
        <v>39698</v>
      </c>
      <c r="J1367">
        <v>13688.543</v>
      </c>
      <c r="K1367">
        <v>6158.3549999999996</v>
      </c>
      <c r="L1367">
        <v>150.91300000000001</v>
      </c>
      <c r="M1367">
        <v>5130.6279999999997</v>
      </c>
      <c r="N1367">
        <v>21294.865000000002</v>
      </c>
    </row>
    <row r="1368" spans="1:14" x14ac:dyDescent="0.25">
      <c r="A1368" t="s">
        <v>683</v>
      </c>
      <c r="B1368" t="s">
        <v>722</v>
      </c>
      <c r="C1368" t="str">
        <f t="shared" si="84"/>
        <v>15</v>
      </c>
      <c r="D1368" t="str">
        <f t="shared" si="85"/>
        <v>039</v>
      </c>
      <c r="E1368" t="str">
        <f t="shared" si="86"/>
        <v>15039</v>
      </c>
      <c r="F1368" t="str">
        <f t="shared" si="87"/>
        <v>Ixtapaluca</v>
      </c>
      <c r="G1368" t="s">
        <v>16</v>
      </c>
      <c r="H1368">
        <v>1175</v>
      </c>
      <c r="I1368">
        <v>7963</v>
      </c>
      <c r="J1368">
        <v>9081.2360000000008</v>
      </c>
      <c r="K1368">
        <v>3475.84</v>
      </c>
      <c r="L1368">
        <v>57.356999999999999</v>
      </c>
      <c r="M1368">
        <v>3118.5509999999999</v>
      </c>
      <c r="N1368">
        <v>9145.116</v>
      </c>
    </row>
    <row r="1369" spans="1:14" hidden="1" x14ac:dyDescent="0.25">
      <c r="A1369" t="s">
        <v>683</v>
      </c>
      <c r="B1369" t="s">
        <v>723</v>
      </c>
      <c r="C1369" t="str">
        <f t="shared" si="84"/>
        <v>15</v>
      </c>
      <c r="D1369" t="str">
        <f t="shared" si="85"/>
        <v>040</v>
      </c>
      <c r="E1369" t="str">
        <f t="shared" si="86"/>
        <v>15040</v>
      </c>
      <c r="F1369" t="str">
        <f t="shared" si="87"/>
        <v>Ixtapan de la Sal</v>
      </c>
      <c r="G1369" t="s">
        <v>19</v>
      </c>
      <c r="H1369">
        <v>1544</v>
      </c>
      <c r="I1369">
        <v>4821</v>
      </c>
      <c r="J1369">
        <v>760.68200000000002</v>
      </c>
      <c r="K1369">
        <v>443.27300000000002</v>
      </c>
      <c r="L1369">
        <v>6.4359999999999999</v>
      </c>
      <c r="M1369">
        <v>569.67999999999995</v>
      </c>
      <c r="N1369">
        <v>1591.0940000000001</v>
      </c>
    </row>
    <row r="1370" spans="1:14" x14ac:dyDescent="0.25">
      <c r="A1370" t="s">
        <v>683</v>
      </c>
      <c r="B1370" t="s">
        <v>723</v>
      </c>
      <c r="C1370" t="str">
        <f t="shared" si="84"/>
        <v>15</v>
      </c>
      <c r="D1370" t="str">
        <f t="shared" si="85"/>
        <v>040</v>
      </c>
      <c r="E1370" t="str">
        <f t="shared" si="86"/>
        <v>15040</v>
      </c>
      <c r="F1370" t="str">
        <f t="shared" si="87"/>
        <v>Ixtapan de la Sal</v>
      </c>
      <c r="G1370" t="s">
        <v>16</v>
      </c>
      <c r="H1370">
        <v>101</v>
      </c>
      <c r="I1370">
        <v>305</v>
      </c>
      <c r="J1370">
        <v>75.167000000000002</v>
      </c>
      <c r="K1370">
        <v>23.087</v>
      </c>
      <c r="L1370">
        <v>-0.85799999999999998</v>
      </c>
      <c r="M1370">
        <v>34.692999999999998</v>
      </c>
      <c r="N1370">
        <v>75.382999999999996</v>
      </c>
    </row>
    <row r="1371" spans="1:14" hidden="1" x14ac:dyDescent="0.25">
      <c r="A1371" t="s">
        <v>683</v>
      </c>
      <c r="B1371" t="s">
        <v>724</v>
      </c>
      <c r="C1371" t="str">
        <f t="shared" si="84"/>
        <v>15</v>
      </c>
      <c r="D1371" t="str">
        <f t="shared" si="85"/>
        <v>041</v>
      </c>
      <c r="E1371" t="str">
        <f t="shared" si="86"/>
        <v>15041</v>
      </c>
      <c r="F1371" t="str">
        <f t="shared" si="87"/>
        <v>Ixtapan del Oro</v>
      </c>
      <c r="G1371" t="s">
        <v>19</v>
      </c>
      <c r="H1371">
        <v>74</v>
      </c>
      <c r="I1371">
        <v>150</v>
      </c>
      <c r="J1371">
        <v>12.002000000000001</v>
      </c>
      <c r="K1371">
        <v>8.75</v>
      </c>
      <c r="L1371">
        <v>0.60499999999999998</v>
      </c>
      <c r="M1371">
        <v>11.858000000000001</v>
      </c>
      <c r="N1371">
        <v>17.545000000000002</v>
      </c>
    </row>
    <row r="1372" spans="1:14" x14ac:dyDescent="0.25">
      <c r="A1372" t="s">
        <v>683</v>
      </c>
      <c r="B1372" t="s">
        <v>724</v>
      </c>
      <c r="C1372" t="str">
        <f t="shared" si="84"/>
        <v>15</v>
      </c>
      <c r="D1372" t="str">
        <f t="shared" si="85"/>
        <v>041</v>
      </c>
      <c r="E1372" t="str">
        <f t="shared" si="86"/>
        <v>15041</v>
      </c>
      <c r="F1372" t="str">
        <f t="shared" si="87"/>
        <v>Ixtapan del Oro</v>
      </c>
      <c r="G1372" t="s">
        <v>16</v>
      </c>
      <c r="H1372">
        <v>7</v>
      </c>
      <c r="I1372">
        <v>14</v>
      </c>
      <c r="J1372">
        <v>1.1679999999999999</v>
      </c>
      <c r="K1372">
        <v>0.69</v>
      </c>
      <c r="L1372">
        <v>0</v>
      </c>
      <c r="M1372">
        <v>0.33100000000000002</v>
      </c>
      <c r="N1372">
        <v>1.1679999999999999</v>
      </c>
    </row>
    <row r="1373" spans="1:14" hidden="1" x14ac:dyDescent="0.25">
      <c r="A1373" t="s">
        <v>683</v>
      </c>
      <c r="B1373" t="s">
        <v>725</v>
      </c>
      <c r="C1373" t="str">
        <f t="shared" si="84"/>
        <v>15</v>
      </c>
      <c r="D1373" t="str">
        <f t="shared" si="85"/>
        <v>042</v>
      </c>
      <c r="E1373" t="str">
        <f t="shared" si="86"/>
        <v>15042</v>
      </c>
      <c r="F1373" t="str">
        <f t="shared" si="87"/>
        <v>Ixtlahuaca</v>
      </c>
      <c r="G1373" t="s">
        <v>19</v>
      </c>
      <c r="H1373">
        <v>4854</v>
      </c>
      <c r="I1373">
        <v>15314</v>
      </c>
      <c r="J1373">
        <v>3565.9580000000001</v>
      </c>
      <c r="K1373">
        <v>1158.55</v>
      </c>
      <c r="L1373">
        <v>230.22800000000001</v>
      </c>
      <c r="M1373">
        <v>2759.3</v>
      </c>
      <c r="N1373">
        <v>6033.6559999999999</v>
      </c>
    </row>
    <row r="1374" spans="1:14" x14ac:dyDescent="0.25">
      <c r="A1374" t="s">
        <v>683</v>
      </c>
      <c r="B1374" t="s">
        <v>725</v>
      </c>
      <c r="C1374" t="str">
        <f t="shared" si="84"/>
        <v>15</v>
      </c>
      <c r="D1374" t="str">
        <f t="shared" si="85"/>
        <v>042</v>
      </c>
      <c r="E1374" t="str">
        <f t="shared" si="86"/>
        <v>15042</v>
      </c>
      <c r="F1374" t="str">
        <f t="shared" si="87"/>
        <v>Ixtlahuaca</v>
      </c>
      <c r="G1374" t="s">
        <v>16</v>
      </c>
      <c r="H1374">
        <v>578</v>
      </c>
      <c r="I1374">
        <v>5154</v>
      </c>
      <c r="J1374">
        <v>2476.84</v>
      </c>
      <c r="K1374">
        <v>594.22</v>
      </c>
      <c r="L1374">
        <v>173.934</v>
      </c>
      <c r="M1374">
        <v>2070.9059999999999</v>
      </c>
      <c r="N1374">
        <v>2859.9319999999998</v>
      </c>
    </row>
    <row r="1375" spans="1:14" hidden="1" x14ac:dyDescent="0.25">
      <c r="A1375" t="s">
        <v>683</v>
      </c>
      <c r="B1375" t="s">
        <v>726</v>
      </c>
      <c r="C1375" t="str">
        <f t="shared" si="84"/>
        <v>15</v>
      </c>
      <c r="D1375" t="str">
        <f t="shared" si="85"/>
        <v>043</v>
      </c>
      <c r="E1375" t="str">
        <f t="shared" si="86"/>
        <v>15043</v>
      </c>
      <c r="F1375" t="str">
        <f t="shared" si="87"/>
        <v>Xalatlaco</v>
      </c>
      <c r="G1375" t="s">
        <v>19</v>
      </c>
      <c r="H1375">
        <v>943</v>
      </c>
      <c r="I1375">
        <v>1769</v>
      </c>
      <c r="J1375">
        <v>208.01</v>
      </c>
      <c r="K1375">
        <v>117.443</v>
      </c>
      <c r="L1375">
        <v>2.0350000000000001</v>
      </c>
      <c r="M1375">
        <v>136.459</v>
      </c>
      <c r="N1375">
        <v>315.29700000000003</v>
      </c>
    </row>
    <row r="1376" spans="1:14" x14ac:dyDescent="0.25">
      <c r="A1376" t="s">
        <v>683</v>
      </c>
      <c r="B1376" t="s">
        <v>726</v>
      </c>
      <c r="C1376" t="str">
        <f t="shared" si="84"/>
        <v>15</v>
      </c>
      <c r="D1376" t="str">
        <f t="shared" si="85"/>
        <v>043</v>
      </c>
      <c r="E1376" t="str">
        <f t="shared" si="86"/>
        <v>15043</v>
      </c>
      <c r="F1376" t="str">
        <f t="shared" si="87"/>
        <v>Xalatlaco</v>
      </c>
      <c r="G1376" t="s">
        <v>16</v>
      </c>
      <c r="H1376">
        <v>166</v>
      </c>
      <c r="I1376">
        <v>413</v>
      </c>
      <c r="J1376">
        <v>85.188000000000002</v>
      </c>
      <c r="K1376">
        <v>33.098999999999997</v>
      </c>
      <c r="L1376">
        <v>0.24</v>
      </c>
      <c r="M1376">
        <v>32.468000000000004</v>
      </c>
      <c r="N1376">
        <v>86.575000000000003</v>
      </c>
    </row>
    <row r="1377" spans="1:14" hidden="1" x14ac:dyDescent="0.25">
      <c r="A1377" t="s">
        <v>683</v>
      </c>
      <c r="B1377" t="s">
        <v>727</v>
      </c>
      <c r="C1377" t="str">
        <f t="shared" si="84"/>
        <v>15</v>
      </c>
      <c r="D1377" t="str">
        <f t="shared" si="85"/>
        <v>044</v>
      </c>
      <c r="E1377" t="str">
        <f t="shared" si="86"/>
        <v>15044</v>
      </c>
      <c r="F1377" t="str">
        <f t="shared" si="87"/>
        <v>Jaltenco</v>
      </c>
      <c r="G1377" t="s">
        <v>19</v>
      </c>
      <c r="H1377">
        <v>836</v>
      </c>
      <c r="I1377">
        <v>1642</v>
      </c>
      <c r="J1377">
        <v>150.72499999999999</v>
      </c>
      <c r="K1377">
        <v>107.34099999999999</v>
      </c>
      <c r="L1377">
        <v>2.9129999999999998</v>
      </c>
      <c r="M1377">
        <v>46.432000000000002</v>
      </c>
      <c r="N1377">
        <v>202.14699999999999</v>
      </c>
    </row>
    <row r="1378" spans="1:14" x14ac:dyDescent="0.25">
      <c r="A1378" t="s">
        <v>683</v>
      </c>
      <c r="B1378" t="s">
        <v>727</v>
      </c>
      <c r="C1378" t="str">
        <f t="shared" si="84"/>
        <v>15</v>
      </c>
      <c r="D1378" t="str">
        <f t="shared" si="85"/>
        <v>044</v>
      </c>
      <c r="E1378" t="str">
        <f t="shared" si="86"/>
        <v>15044</v>
      </c>
      <c r="F1378" t="str">
        <f t="shared" si="87"/>
        <v>Jaltenco</v>
      </c>
      <c r="G1378" t="s">
        <v>16</v>
      </c>
      <c r="H1378">
        <v>104</v>
      </c>
      <c r="I1378">
        <v>318</v>
      </c>
      <c r="J1378">
        <v>39.020000000000003</v>
      </c>
      <c r="K1378">
        <v>25.986999999999998</v>
      </c>
      <c r="L1378">
        <v>0.17399999999999999</v>
      </c>
      <c r="M1378">
        <v>8.016</v>
      </c>
      <c r="N1378">
        <v>38.816000000000003</v>
      </c>
    </row>
    <row r="1379" spans="1:14" hidden="1" x14ac:dyDescent="0.25">
      <c r="A1379" t="s">
        <v>683</v>
      </c>
      <c r="B1379" t="s">
        <v>728</v>
      </c>
      <c r="C1379" t="str">
        <f t="shared" si="84"/>
        <v>15</v>
      </c>
      <c r="D1379" t="str">
        <f t="shared" si="85"/>
        <v>045</v>
      </c>
      <c r="E1379" t="str">
        <f t="shared" si="86"/>
        <v>15045</v>
      </c>
      <c r="F1379" t="str">
        <f t="shared" si="87"/>
        <v>Jilotepec</v>
      </c>
      <c r="G1379" t="s">
        <v>19</v>
      </c>
      <c r="H1379">
        <v>1761</v>
      </c>
      <c r="I1379">
        <v>12241</v>
      </c>
      <c r="J1379">
        <v>3383.0859999999998</v>
      </c>
      <c r="K1379">
        <v>1238.3800000000001</v>
      </c>
      <c r="L1379">
        <v>15.180999999999999</v>
      </c>
      <c r="M1379">
        <v>2071.7539999999999</v>
      </c>
      <c r="N1379">
        <v>5379.2190000000001</v>
      </c>
    </row>
    <row r="1380" spans="1:14" x14ac:dyDescent="0.25">
      <c r="A1380" t="s">
        <v>683</v>
      </c>
      <c r="B1380" t="s">
        <v>728</v>
      </c>
      <c r="C1380" t="str">
        <f t="shared" si="84"/>
        <v>15</v>
      </c>
      <c r="D1380" t="str">
        <f t="shared" si="85"/>
        <v>045</v>
      </c>
      <c r="E1380" t="str">
        <f t="shared" si="86"/>
        <v>15045</v>
      </c>
      <c r="F1380" t="str">
        <f t="shared" si="87"/>
        <v>Jilotepec</v>
      </c>
      <c r="G1380" t="s">
        <v>16</v>
      </c>
      <c r="H1380">
        <v>171</v>
      </c>
      <c r="I1380">
        <v>7271</v>
      </c>
      <c r="J1380">
        <v>2614.4740000000002</v>
      </c>
      <c r="K1380">
        <v>844.30399999999997</v>
      </c>
      <c r="L1380">
        <v>2.72</v>
      </c>
      <c r="M1380">
        <v>1278.3489999999999</v>
      </c>
      <c r="N1380">
        <v>2647.7669999999998</v>
      </c>
    </row>
    <row r="1381" spans="1:14" hidden="1" x14ac:dyDescent="0.25">
      <c r="A1381" t="s">
        <v>683</v>
      </c>
      <c r="B1381" t="s">
        <v>729</v>
      </c>
      <c r="C1381" t="str">
        <f t="shared" si="84"/>
        <v>15</v>
      </c>
      <c r="D1381" t="str">
        <f t="shared" si="85"/>
        <v>046</v>
      </c>
      <c r="E1381" t="str">
        <f t="shared" si="86"/>
        <v>15046</v>
      </c>
      <c r="F1381" t="str">
        <f t="shared" si="87"/>
        <v>Jilotzingo</v>
      </c>
      <c r="G1381" t="s">
        <v>19</v>
      </c>
      <c r="H1381">
        <v>358</v>
      </c>
      <c r="I1381">
        <v>702</v>
      </c>
      <c r="J1381">
        <v>85.819000000000003</v>
      </c>
      <c r="K1381">
        <v>53.494999999999997</v>
      </c>
      <c r="L1381">
        <v>1.972</v>
      </c>
      <c r="M1381">
        <v>50.798999999999999</v>
      </c>
      <c r="N1381">
        <v>156.453</v>
      </c>
    </row>
    <row r="1382" spans="1:14" x14ac:dyDescent="0.25">
      <c r="A1382" t="s">
        <v>683</v>
      </c>
      <c r="B1382" t="s">
        <v>729</v>
      </c>
      <c r="C1382" t="str">
        <f t="shared" si="84"/>
        <v>15</v>
      </c>
      <c r="D1382" t="str">
        <f t="shared" si="85"/>
        <v>046</v>
      </c>
      <c r="E1382" t="str">
        <f t="shared" si="86"/>
        <v>15046</v>
      </c>
      <c r="F1382" t="str">
        <f t="shared" si="87"/>
        <v>Jilotzingo</v>
      </c>
      <c r="G1382" t="s">
        <v>16</v>
      </c>
      <c r="H1382">
        <v>26</v>
      </c>
      <c r="I1382">
        <v>72</v>
      </c>
      <c r="J1382">
        <v>17.734000000000002</v>
      </c>
      <c r="K1382">
        <v>7.194</v>
      </c>
      <c r="L1382">
        <v>0.112</v>
      </c>
      <c r="M1382">
        <v>3.4449999999999998</v>
      </c>
      <c r="N1382">
        <v>17.800999999999998</v>
      </c>
    </row>
    <row r="1383" spans="1:14" hidden="1" x14ac:dyDescent="0.25">
      <c r="A1383" t="s">
        <v>683</v>
      </c>
      <c r="B1383" t="s">
        <v>730</v>
      </c>
      <c r="C1383" t="str">
        <f t="shared" si="84"/>
        <v>15</v>
      </c>
      <c r="D1383" t="str">
        <f t="shared" si="85"/>
        <v>047</v>
      </c>
      <c r="E1383" t="str">
        <f t="shared" si="86"/>
        <v>15047</v>
      </c>
      <c r="F1383" t="str">
        <f t="shared" si="87"/>
        <v>Jiquipilco</v>
      </c>
      <c r="G1383" t="s">
        <v>19</v>
      </c>
      <c r="H1383">
        <v>632</v>
      </c>
      <c r="I1383">
        <v>1071</v>
      </c>
      <c r="J1383">
        <v>65.049000000000007</v>
      </c>
      <c r="K1383">
        <v>37.07</v>
      </c>
      <c r="L1383">
        <v>1.4970000000000001</v>
      </c>
      <c r="M1383">
        <v>55.811999999999998</v>
      </c>
      <c r="N1383">
        <v>217.21</v>
      </c>
    </row>
    <row r="1384" spans="1:14" x14ac:dyDescent="0.25">
      <c r="A1384" t="s">
        <v>683</v>
      </c>
      <c r="B1384" t="s">
        <v>730</v>
      </c>
      <c r="C1384" t="str">
        <f t="shared" si="84"/>
        <v>15</v>
      </c>
      <c r="D1384" t="str">
        <f t="shared" si="85"/>
        <v>047</v>
      </c>
      <c r="E1384" t="str">
        <f t="shared" si="86"/>
        <v>15047</v>
      </c>
      <c r="F1384" t="str">
        <f t="shared" si="87"/>
        <v>Jiquipilco</v>
      </c>
      <c r="G1384" t="s">
        <v>16</v>
      </c>
      <c r="H1384">
        <v>77</v>
      </c>
      <c r="I1384">
        <v>150</v>
      </c>
      <c r="J1384">
        <v>11.403</v>
      </c>
      <c r="K1384">
        <v>3.984</v>
      </c>
      <c r="L1384">
        <v>3.6999999999999998E-2</v>
      </c>
      <c r="M1384">
        <v>5.08</v>
      </c>
      <c r="N1384">
        <v>11.587999999999999</v>
      </c>
    </row>
    <row r="1385" spans="1:14" hidden="1" x14ac:dyDescent="0.25">
      <c r="A1385" t="s">
        <v>683</v>
      </c>
      <c r="B1385" t="s">
        <v>731</v>
      </c>
      <c r="C1385" t="str">
        <f t="shared" si="84"/>
        <v>15</v>
      </c>
      <c r="D1385" t="str">
        <f t="shared" si="85"/>
        <v>048</v>
      </c>
      <c r="E1385" t="str">
        <f t="shared" si="86"/>
        <v>15048</v>
      </c>
      <c r="F1385" t="str">
        <f t="shared" si="87"/>
        <v>Jocotitlán</v>
      </c>
      <c r="G1385" t="s">
        <v>19</v>
      </c>
      <c r="H1385">
        <v>1552</v>
      </c>
      <c r="I1385">
        <v>12995</v>
      </c>
      <c r="J1385">
        <v>8170.9260000000004</v>
      </c>
      <c r="K1385">
        <v>2418.8490000000002</v>
      </c>
      <c r="L1385">
        <v>52.703000000000003</v>
      </c>
      <c r="M1385">
        <v>4409.6809999999996</v>
      </c>
      <c r="N1385">
        <v>8618.7630000000008</v>
      </c>
    </row>
    <row r="1386" spans="1:14" x14ac:dyDescent="0.25">
      <c r="A1386" t="s">
        <v>683</v>
      </c>
      <c r="B1386" t="s">
        <v>731</v>
      </c>
      <c r="C1386" t="str">
        <f t="shared" si="84"/>
        <v>15</v>
      </c>
      <c r="D1386" t="str">
        <f t="shared" si="85"/>
        <v>048</v>
      </c>
      <c r="E1386" t="str">
        <f t="shared" si="86"/>
        <v>15048</v>
      </c>
      <c r="F1386" t="str">
        <f t="shared" si="87"/>
        <v>Jocotitlán</v>
      </c>
      <c r="G1386" t="s">
        <v>16</v>
      </c>
      <c r="H1386">
        <v>261</v>
      </c>
      <c r="I1386">
        <v>4630</v>
      </c>
      <c r="J1386">
        <v>6840.384</v>
      </c>
      <c r="K1386">
        <v>1212.086</v>
      </c>
      <c r="L1386">
        <v>48.973999999999997</v>
      </c>
      <c r="M1386">
        <v>4228.317</v>
      </c>
      <c r="N1386">
        <v>6778.0659999999998</v>
      </c>
    </row>
    <row r="1387" spans="1:14" hidden="1" x14ac:dyDescent="0.25">
      <c r="A1387" t="s">
        <v>683</v>
      </c>
      <c r="B1387" t="s">
        <v>732</v>
      </c>
      <c r="C1387" t="str">
        <f t="shared" si="84"/>
        <v>15</v>
      </c>
      <c r="D1387" t="str">
        <f t="shared" si="85"/>
        <v>049</v>
      </c>
      <c r="E1387" t="str">
        <f t="shared" si="86"/>
        <v>15049</v>
      </c>
      <c r="F1387" t="str">
        <f t="shared" si="87"/>
        <v>Joquicingo</v>
      </c>
      <c r="G1387" t="s">
        <v>19</v>
      </c>
      <c r="H1387">
        <v>519</v>
      </c>
      <c r="I1387">
        <v>831</v>
      </c>
      <c r="J1387">
        <v>48.146000000000001</v>
      </c>
      <c r="K1387">
        <v>25.898</v>
      </c>
      <c r="L1387">
        <v>2.37</v>
      </c>
      <c r="M1387">
        <v>23.021999999999998</v>
      </c>
      <c r="N1387">
        <v>78.513999999999996</v>
      </c>
    </row>
    <row r="1388" spans="1:14" x14ac:dyDescent="0.25">
      <c r="A1388" t="s">
        <v>683</v>
      </c>
      <c r="B1388" t="s">
        <v>732</v>
      </c>
      <c r="C1388" t="str">
        <f t="shared" si="84"/>
        <v>15</v>
      </c>
      <c r="D1388" t="str">
        <f t="shared" si="85"/>
        <v>049</v>
      </c>
      <c r="E1388" t="str">
        <f t="shared" si="86"/>
        <v>15049</v>
      </c>
      <c r="F1388" t="str">
        <f t="shared" si="87"/>
        <v>Joquicingo</v>
      </c>
      <c r="G1388" t="s">
        <v>16</v>
      </c>
      <c r="H1388">
        <v>78</v>
      </c>
      <c r="I1388">
        <v>152</v>
      </c>
      <c r="J1388">
        <v>16.204000000000001</v>
      </c>
      <c r="K1388">
        <v>6.2779999999999996</v>
      </c>
      <c r="L1388">
        <v>0.47199999999999998</v>
      </c>
      <c r="M1388">
        <v>4.585</v>
      </c>
      <c r="N1388">
        <v>15.509</v>
      </c>
    </row>
    <row r="1389" spans="1:14" hidden="1" x14ac:dyDescent="0.25">
      <c r="A1389" t="s">
        <v>683</v>
      </c>
      <c r="B1389" t="s">
        <v>733</v>
      </c>
      <c r="C1389" t="str">
        <f t="shared" si="84"/>
        <v>15</v>
      </c>
      <c r="D1389" t="str">
        <f t="shared" si="85"/>
        <v>050</v>
      </c>
      <c r="E1389" t="str">
        <f t="shared" si="86"/>
        <v>15050</v>
      </c>
      <c r="F1389" t="str">
        <f t="shared" si="87"/>
        <v>Juchitepec</v>
      </c>
      <c r="G1389" t="s">
        <v>19</v>
      </c>
      <c r="H1389">
        <v>935</v>
      </c>
      <c r="I1389">
        <v>1554</v>
      </c>
      <c r="J1389">
        <v>180.81</v>
      </c>
      <c r="K1389">
        <v>105.093</v>
      </c>
      <c r="L1389">
        <v>8.9039999999999999</v>
      </c>
      <c r="M1389">
        <v>75.108999999999995</v>
      </c>
      <c r="N1389">
        <v>258.57900000000001</v>
      </c>
    </row>
    <row r="1390" spans="1:14" x14ac:dyDescent="0.25">
      <c r="A1390" t="s">
        <v>683</v>
      </c>
      <c r="B1390" t="s">
        <v>733</v>
      </c>
      <c r="C1390" t="str">
        <f t="shared" si="84"/>
        <v>15</v>
      </c>
      <c r="D1390" t="str">
        <f t="shared" si="85"/>
        <v>050</v>
      </c>
      <c r="E1390" t="str">
        <f t="shared" si="86"/>
        <v>15050</v>
      </c>
      <c r="F1390" t="str">
        <f t="shared" si="87"/>
        <v>Juchitepec</v>
      </c>
      <c r="G1390" t="s">
        <v>16</v>
      </c>
      <c r="H1390">
        <v>76</v>
      </c>
      <c r="I1390">
        <v>145</v>
      </c>
      <c r="J1390">
        <v>20.681999999999999</v>
      </c>
      <c r="K1390">
        <v>10.186999999999999</v>
      </c>
      <c r="L1390">
        <v>8.3000000000000004E-2</v>
      </c>
      <c r="M1390">
        <v>4.6539999999999999</v>
      </c>
      <c r="N1390">
        <v>20.353999999999999</v>
      </c>
    </row>
    <row r="1391" spans="1:14" hidden="1" x14ac:dyDescent="0.25">
      <c r="A1391" t="s">
        <v>683</v>
      </c>
      <c r="B1391" t="s">
        <v>734</v>
      </c>
      <c r="C1391" t="str">
        <f t="shared" si="84"/>
        <v>15</v>
      </c>
      <c r="D1391" t="str">
        <f t="shared" si="85"/>
        <v>051</v>
      </c>
      <c r="E1391" t="str">
        <f t="shared" si="86"/>
        <v>15051</v>
      </c>
      <c r="F1391" t="str">
        <f t="shared" si="87"/>
        <v>Lerma</v>
      </c>
      <c r="G1391" t="s">
        <v>19</v>
      </c>
      <c r="H1391">
        <v>5169</v>
      </c>
      <c r="I1391">
        <v>56138</v>
      </c>
      <c r="J1391">
        <v>60226.16</v>
      </c>
      <c r="K1391">
        <v>17159.466</v>
      </c>
      <c r="L1391">
        <v>1476.307</v>
      </c>
      <c r="M1391">
        <v>17935.02</v>
      </c>
      <c r="N1391">
        <v>73943.634000000005</v>
      </c>
    </row>
    <row r="1392" spans="1:14" x14ac:dyDescent="0.25">
      <c r="A1392" t="s">
        <v>683</v>
      </c>
      <c r="B1392" t="s">
        <v>734</v>
      </c>
      <c r="C1392" t="str">
        <f t="shared" si="84"/>
        <v>15</v>
      </c>
      <c r="D1392" t="str">
        <f t="shared" si="85"/>
        <v>051</v>
      </c>
      <c r="E1392" t="str">
        <f t="shared" si="86"/>
        <v>15051</v>
      </c>
      <c r="F1392" t="str">
        <f t="shared" si="87"/>
        <v>Lerma</v>
      </c>
      <c r="G1392" t="s">
        <v>16</v>
      </c>
      <c r="H1392">
        <v>809</v>
      </c>
      <c r="I1392">
        <v>34420</v>
      </c>
      <c r="J1392">
        <v>54518.184999999998</v>
      </c>
      <c r="K1392">
        <v>13898.842000000001</v>
      </c>
      <c r="L1392">
        <v>1296.9290000000001</v>
      </c>
      <c r="M1392">
        <v>15653.351000000001</v>
      </c>
      <c r="N1392">
        <v>59053.542999999998</v>
      </c>
    </row>
    <row r="1393" spans="1:14" hidden="1" x14ac:dyDescent="0.25">
      <c r="A1393" t="s">
        <v>683</v>
      </c>
      <c r="B1393" t="s">
        <v>735</v>
      </c>
      <c r="C1393" t="str">
        <f t="shared" si="84"/>
        <v>15</v>
      </c>
      <c r="D1393" t="str">
        <f t="shared" si="85"/>
        <v>052</v>
      </c>
      <c r="E1393" t="str">
        <f t="shared" si="86"/>
        <v>15052</v>
      </c>
      <c r="F1393" t="str">
        <f t="shared" si="87"/>
        <v>Malinalco</v>
      </c>
      <c r="G1393" t="s">
        <v>19</v>
      </c>
      <c r="H1393">
        <v>1359</v>
      </c>
      <c r="I1393">
        <v>3236</v>
      </c>
      <c r="J1393">
        <v>253.31800000000001</v>
      </c>
      <c r="K1393">
        <v>138.38200000000001</v>
      </c>
      <c r="L1393">
        <v>6.1310000000000002</v>
      </c>
      <c r="M1393">
        <v>1388.6030000000001</v>
      </c>
      <c r="N1393">
        <v>371.39400000000001</v>
      </c>
    </row>
    <row r="1394" spans="1:14" x14ac:dyDescent="0.25">
      <c r="A1394" t="s">
        <v>683</v>
      </c>
      <c r="B1394" t="s">
        <v>735</v>
      </c>
      <c r="C1394" t="str">
        <f t="shared" si="84"/>
        <v>15</v>
      </c>
      <c r="D1394" t="str">
        <f t="shared" si="85"/>
        <v>052</v>
      </c>
      <c r="E1394" t="str">
        <f t="shared" si="86"/>
        <v>15052</v>
      </c>
      <c r="F1394" t="str">
        <f t="shared" si="87"/>
        <v>Malinalco</v>
      </c>
      <c r="G1394" t="s">
        <v>16</v>
      </c>
      <c r="H1394">
        <v>174</v>
      </c>
      <c r="I1394">
        <v>311</v>
      </c>
      <c r="J1394">
        <v>36.192999999999998</v>
      </c>
      <c r="K1394">
        <v>17.065999999999999</v>
      </c>
      <c r="L1394">
        <v>0.13900000000000001</v>
      </c>
      <c r="M1394">
        <v>7.03</v>
      </c>
      <c r="N1394">
        <v>35.685000000000002</v>
      </c>
    </row>
    <row r="1395" spans="1:14" hidden="1" x14ac:dyDescent="0.25">
      <c r="A1395" t="s">
        <v>683</v>
      </c>
      <c r="B1395" t="s">
        <v>736</v>
      </c>
      <c r="C1395" t="str">
        <f t="shared" si="84"/>
        <v>15</v>
      </c>
      <c r="D1395" t="str">
        <f t="shared" si="85"/>
        <v>053</v>
      </c>
      <c r="E1395" t="str">
        <f t="shared" si="86"/>
        <v>15053</v>
      </c>
      <c r="F1395" t="str">
        <f t="shared" si="87"/>
        <v>Melchor Ocampo</v>
      </c>
      <c r="G1395" t="s">
        <v>19</v>
      </c>
      <c r="H1395">
        <v>1524</v>
      </c>
      <c r="I1395">
        <v>3861</v>
      </c>
      <c r="J1395">
        <v>552.63599999999997</v>
      </c>
      <c r="K1395">
        <v>256.78500000000003</v>
      </c>
      <c r="L1395">
        <v>43.13</v>
      </c>
      <c r="M1395">
        <v>465.68799999999999</v>
      </c>
      <c r="N1395">
        <v>805.65899999999999</v>
      </c>
    </row>
    <row r="1396" spans="1:14" x14ac:dyDescent="0.25">
      <c r="A1396" t="s">
        <v>683</v>
      </c>
      <c r="B1396" t="s">
        <v>736</v>
      </c>
      <c r="C1396" t="str">
        <f t="shared" si="84"/>
        <v>15</v>
      </c>
      <c r="D1396" t="str">
        <f t="shared" si="85"/>
        <v>053</v>
      </c>
      <c r="E1396" t="str">
        <f t="shared" si="86"/>
        <v>15053</v>
      </c>
      <c r="F1396" t="str">
        <f t="shared" si="87"/>
        <v>Melchor Ocampo</v>
      </c>
      <c r="G1396" t="s">
        <v>16</v>
      </c>
      <c r="H1396">
        <v>136</v>
      </c>
      <c r="I1396">
        <v>642</v>
      </c>
      <c r="J1396">
        <v>264.012</v>
      </c>
      <c r="K1396">
        <v>95.692999999999998</v>
      </c>
      <c r="L1396">
        <v>0.94</v>
      </c>
      <c r="M1396">
        <v>119.71899999999999</v>
      </c>
      <c r="N1396">
        <v>264.69200000000001</v>
      </c>
    </row>
    <row r="1397" spans="1:14" hidden="1" x14ac:dyDescent="0.25">
      <c r="A1397" t="s">
        <v>683</v>
      </c>
      <c r="B1397" t="s">
        <v>737</v>
      </c>
      <c r="C1397" t="str">
        <f t="shared" si="84"/>
        <v>15</v>
      </c>
      <c r="D1397" t="str">
        <f t="shared" si="85"/>
        <v>054</v>
      </c>
      <c r="E1397" t="str">
        <f t="shared" si="86"/>
        <v>15054</v>
      </c>
      <c r="F1397" t="str">
        <f t="shared" si="87"/>
        <v>Metepec</v>
      </c>
      <c r="G1397" t="s">
        <v>19</v>
      </c>
      <c r="H1397">
        <v>9737</v>
      </c>
      <c r="I1397">
        <v>51627</v>
      </c>
      <c r="J1397">
        <v>14847.027</v>
      </c>
      <c r="K1397">
        <v>7318.7129999999997</v>
      </c>
      <c r="L1397">
        <v>339.15300000000002</v>
      </c>
      <c r="M1397">
        <v>7805.1239999999998</v>
      </c>
      <c r="N1397">
        <v>27400.133000000002</v>
      </c>
    </row>
    <row r="1398" spans="1:14" x14ac:dyDescent="0.25">
      <c r="A1398" t="s">
        <v>683</v>
      </c>
      <c r="B1398" t="s">
        <v>737</v>
      </c>
      <c r="C1398" t="str">
        <f t="shared" si="84"/>
        <v>15</v>
      </c>
      <c r="D1398" t="str">
        <f t="shared" si="85"/>
        <v>054</v>
      </c>
      <c r="E1398" t="str">
        <f t="shared" si="86"/>
        <v>15054</v>
      </c>
      <c r="F1398" t="str">
        <f t="shared" si="87"/>
        <v>Metepec</v>
      </c>
      <c r="G1398" t="s">
        <v>16</v>
      </c>
      <c r="H1398">
        <v>1010</v>
      </c>
      <c r="I1398">
        <v>3362</v>
      </c>
      <c r="J1398">
        <v>1992.0719999999999</v>
      </c>
      <c r="K1398">
        <v>751.23699999999997</v>
      </c>
      <c r="L1398">
        <v>18.597999999999999</v>
      </c>
      <c r="M1398">
        <v>1024.8140000000001</v>
      </c>
      <c r="N1398">
        <v>2140.4859999999999</v>
      </c>
    </row>
    <row r="1399" spans="1:14" hidden="1" x14ac:dyDescent="0.25">
      <c r="A1399" t="s">
        <v>683</v>
      </c>
      <c r="B1399" t="s">
        <v>738</v>
      </c>
      <c r="C1399" t="str">
        <f t="shared" si="84"/>
        <v>15</v>
      </c>
      <c r="D1399" t="str">
        <f t="shared" si="85"/>
        <v>055</v>
      </c>
      <c r="E1399" t="str">
        <f t="shared" si="86"/>
        <v>15055</v>
      </c>
      <c r="F1399" t="str">
        <f t="shared" si="87"/>
        <v>Mexicaltzingo</v>
      </c>
      <c r="G1399" t="s">
        <v>19</v>
      </c>
      <c r="H1399">
        <v>623</v>
      </c>
      <c r="I1399">
        <v>1151</v>
      </c>
      <c r="J1399">
        <v>140.11199999999999</v>
      </c>
      <c r="K1399">
        <v>97.111999999999995</v>
      </c>
      <c r="L1399">
        <v>4.6150000000000002</v>
      </c>
      <c r="M1399">
        <v>73.17</v>
      </c>
      <c r="N1399">
        <v>241.71199999999999</v>
      </c>
    </row>
    <row r="1400" spans="1:14" x14ac:dyDescent="0.25">
      <c r="A1400" t="s">
        <v>683</v>
      </c>
      <c r="B1400" t="s">
        <v>738</v>
      </c>
      <c r="C1400" t="str">
        <f t="shared" si="84"/>
        <v>15</v>
      </c>
      <c r="D1400" t="str">
        <f t="shared" si="85"/>
        <v>055</v>
      </c>
      <c r="E1400" t="str">
        <f t="shared" si="86"/>
        <v>15055</v>
      </c>
      <c r="F1400" t="str">
        <f t="shared" si="87"/>
        <v>Mexicaltzingo</v>
      </c>
      <c r="G1400" t="s">
        <v>16</v>
      </c>
      <c r="H1400">
        <v>60</v>
      </c>
      <c r="I1400">
        <v>145</v>
      </c>
      <c r="J1400">
        <v>27.209</v>
      </c>
      <c r="K1400">
        <v>15.340999999999999</v>
      </c>
      <c r="L1400">
        <v>0.498</v>
      </c>
      <c r="M1400">
        <v>11.252000000000001</v>
      </c>
      <c r="N1400">
        <v>26.302</v>
      </c>
    </row>
    <row r="1401" spans="1:14" hidden="1" x14ac:dyDescent="0.25">
      <c r="A1401" t="s">
        <v>683</v>
      </c>
      <c r="B1401" t="s">
        <v>739</v>
      </c>
      <c r="C1401" t="str">
        <f t="shared" si="84"/>
        <v>15</v>
      </c>
      <c r="D1401" t="str">
        <f t="shared" si="85"/>
        <v>056</v>
      </c>
      <c r="E1401" t="str">
        <f t="shared" si="86"/>
        <v>15056</v>
      </c>
      <c r="F1401" t="str">
        <f t="shared" si="87"/>
        <v>Morelos</v>
      </c>
      <c r="G1401" t="s">
        <v>19</v>
      </c>
      <c r="H1401">
        <v>750</v>
      </c>
      <c r="I1401">
        <v>2470</v>
      </c>
      <c r="J1401">
        <v>452.86099999999999</v>
      </c>
      <c r="K1401">
        <v>87.539000000000001</v>
      </c>
      <c r="L1401">
        <v>15.837</v>
      </c>
      <c r="M1401">
        <v>222.12299999999999</v>
      </c>
      <c r="N1401">
        <v>579.851</v>
      </c>
    </row>
    <row r="1402" spans="1:14" x14ac:dyDescent="0.25">
      <c r="A1402" t="s">
        <v>683</v>
      </c>
      <c r="B1402" t="s">
        <v>739</v>
      </c>
      <c r="C1402" t="str">
        <f t="shared" si="84"/>
        <v>15</v>
      </c>
      <c r="D1402" t="str">
        <f t="shared" si="85"/>
        <v>056</v>
      </c>
      <c r="E1402" t="str">
        <f t="shared" si="86"/>
        <v>15056</v>
      </c>
      <c r="F1402" t="str">
        <f t="shared" si="87"/>
        <v>Morelos</v>
      </c>
      <c r="G1402" t="s">
        <v>16</v>
      </c>
      <c r="H1402">
        <v>115</v>
      </c>
      <c r="I1402">
        <v>1465</v>
      </c>
      <c r="J1402">
        <v>403.072</v>
      </c>
      <c r="K1402">
        <v>56.078000000000003</v>
      </c>
      <c r="L1402">
        <v>15.11</v>
      </c>
      <c r="M1402">
        <v>201.49</v>
      </c>
      <c r="N1402">
        <v>463.95100000000002</v>
      </c>
    </row>
    <row r="1403" spans="1:14" hidden="1" x14ac:dyDescent="0.25">
      <c r="A1403" t="s">
        <v>683</v>
      </c>
      <c r="B1403" t="s">
        <v>740</v>
      </c>
      <c r="C1403" t="str">
        <f t="shared" si="84"/>
        <v>15</v>
      </c>
      <c r="D1403" t="str">
        <f t="shared" si="85"/>
        <v>057</v>
      </c>
      <c r="E1403" t="str">
        <f t="shared" si="86"/>
        <v>15057</v>
      </c>
      <c r="F1403" t="str">
        <f t="shared" si="87"/>
        <v>Naucalpan de Juárez</v>
      </c>
      <c r="G1403" t="s">
        <v>19</v>
      </c>
      <c r="H1403">
        <v>26258</v>
      </c>
      <c r="I1403">
        <v>177388</v>
      </c>
      <c r="J1403">
        <v>98018.1</v>
      </c>
      <c r="K1403">
        <v>35971.514999999999</v>
      </c>
      <c r="L1403">
        <v>1771.471</v>
      </c>
      <c r="M1403">
        <v>36753.644999999997</v>
      </c>
      <c r="N1403">
        <v>144622.68900000001</v>
      </c>
    </row>
    <row r="1404" spans="1:14" x14ac:dyDescent="0.25">
      <c r="A1404" t="s">
        <v>683</v>
      </c>
      <c r="B1404" t="s">
        <v>740</v>
      </c>
      <c r="C1404" t="str">
        <f t="shared" si="84"/>
        <v>15</v>
      </c>
      <c r="D1404" t="str">
        <f t="shared" si="85"/>
        <v>057</v>
      </c>
      <c r="E1404" t="str">
        <f t="shared" si="86"/>
        <v>15057</v>
      </c>
      <c r="F1404" t="str">
        <f t="shared" si="87"/>
        <v>Naucalpan de Juárez</v>
      </c>
      <c r="G1404" t="s">
        <v>16</v>
      </c>
      <c r="H1404">
        <v>2081</v>
      </c>
      <c r="I1404">
        <v>46633</v>
      </c>
      <c r="J1404">
        <v>54357.705999999998</v>
      </c>
      <c r="K1404">
        <v>13674.478999999999</v>
      </c>
      <c r="L1404">
        <v>907.25900000000001</v>
      </c>
      <c r="M1404">
        <v>17403.143</v>
      </c>
      <c r="N1404">
        <v>56887.275999999998</v>
      </c>
    </row>
    <row r="1405" spans="1:14" hidden="1" x14ac:dyDescent="0.25">
      <c r="A1405" t="s">
        <v>683</v>
      </c>
      <c r="B1405" t="s">
        <v>741</v>
      </c>
      <c r="C1405" t="str">
        <f t="shared" si="84"/>
        <v>15</v>
      </c>
      <c r="D1405" t="str">
        <f t="shared" si="85"/>
        <v>058</v>
      </c>
      <c r="E1405" t="str">
        <f t="shared" si="86"/>
        <v>15058</v>
      </c>
      <c r="F1405" t="str">
        <f t="shared" si="87"/>
        <v>Nezahualcóyotl</v>
      </c>
      <c r="G1405" t="s">
        <v>19</v>
      </c>
      <c r="H1405">
        <v>44331</v>
      </c>
      <c r="I1405">
        <v>105392</v>
      </c>
      <c r="J1405">
        <v>18612.896000000001</v>
      </c>
      <c r="K1405">
        <v>8631.4189999999999</v>
      </c>
      <c r="L1405">
        <v>304.68</v>
      </c>
      <c r="M1405">
        <v>7628.8019999999997</v>
      </c>
      <c r="N1405">
        <v>36403.97</v>
      </c>
    </row>
    <row r="1406" spans="1:14" x14ac:dyDescent="0.25">
      <c r="A1406" t="s">
        <v>683</v>
      </c>
      <c r="B1406" t="s">
        <v>741</v>
      </c>
      <c r="C1406" t="str">
        <f t="shared" si="84"/>
        <v>15</v>
      </c>
      <c r="D1406" t="str">
        <f t="shared" si="85"/>
        <v>058</v>
      </c>
      <c r="E1406" t="str">
        <f t="shared" si="86"/>
        <v>15058</v>
      </c>
      <c r="F1406" t="str">
        <f t="shared" si="87"/>
        <v>Nezahualcóyotl</v>
      </c>
      <c r="G1406" t="s">
        <v>16</v>
      </c>
      <c r="H1406">
        <v>3845</v>
      </c>
      <c r="I1406">
        <v>12607</v>
      </c>
      <c r="J1406">
        <v>6800.8590000000004</v>
      </c>
      <c r="K1406">
        <v>1462.607</v>
      </c>
      <c r="L1406">
        <v>110.071</v>
      </c>
      <c r="M1406">
        <v>1358.453</v>
      </c>
      <c r="N1406">
        <v>6793.6540000000005</v>
      </c>
    </row>
    <row r="1407" spans="1:14" hidden="1" x14ac:dyDescent="0.25">
      <c r="A1407" t="s">
        <v>683</v>
      </c>
      <c r="B1407" t="s">
        <v>742</v>
      </c>
      <c r="C1407" t="str">
        <f t="shared" si="84"/>
        <v>15</v>
      </c>
      <c r="D1407" t="str">
        <f t="shared" si="85"/>
        <v>059</v>
      </c>
      <c r="E1407" t="str">
        <f t="shared" si="86"/>
        <v>15059</v>
      </c>
      <c r="F1407" t="str">
        <f t="shared" si="87"/>
        <v>Nextlalpan</v>
      </c>
      <c r="G1407" t="s">
        <v>19</v>
      </c>
      <c r="H1407">
        <v>831</v>
      </c>
      <c r="I1407">
        <v>1948</v>
      </c>
      <c r="J1407">
        <v>187.74100000000001</v>
      </c>
      <c r="K1407">
        <v>120.348</v>
      </c>
      <c r="L1407">
        <v>8.3819999999999997</v>
      </c>
      <c r="M1407">
        <v>119.134</v>
      </c>
      <c r="N1407">
        <v>327.81</v>
      </c>
    </row>
    <row r="1408" spans="1:14" x14ac:dyDescent="0.25">
      <c r="A1408" t="s">
        <v>683</v>
      </c>
      <c r="B1408" t="s">
        <v>742</v>
      </c>
      <c r="C1408" t="str">
        <f t="shared" si="84"/>
        <v>15</v>
      </c>
      <c r="D1408" t="str">
        <f t="shared" si="85"/>
        <v>059</v>
      </c>
      <c r="E1408" t="str">
        <f t="shared" si="86"/>
        <v>15059</v>
      </c>
      <c r="F1408" t="str">
        <f t="shared" si="87"/>
        <v>Nextlalpan</v>
      </c>
      <c r="G1408" t="s">
        <v>16</v>
      </c>
      <c r="H1408">
        <v>112</v>
      </c>
      <c r="I1408">
        <v>296</v>
      </c>
      <c r="J1408">
        <v>66.802000000000007</v>
      </c>
      <c r="K1408">
        <v>33.707999999999998</v>
      </c>
      <c r="L1408">
        <v>2.3479999999999999</v>
      </c>
      <c r="M1408">
        <v>17.068999999999999</v>
      </c>
      <c r="N1408">
        <v>64.445999999999998</v>
      </c>
    </row>
    <row r="1409" spans="1:14" hidden="1" x14ac:dyDescent="0.25">
      <c r="A1409" t="s">
        <v>683</v>
      </c>
      <c r="B1409" t="s">
        <v>743</v>
      </c>
      <c r="C1409" t="str">
        <f t="shared" si="84"/>
        <v>15</v>
      </c>
      <c r="D1409" t="str">
        <f t="shared" si="85"/>
        <v>060</v>
      </c>
      <c r="E1409" t="str">
        <f t="shared" si="86"/>
        <v>15060</v>
      </c>
      <c r="F1409" t="str">
        <f t="shared" si="87"/>
        <v>Nicolás Romero</v>
      </c>
      <c r="G1409" t="s">
        <v>19</v>
      </c>
      <c r="H1409">
        <v>11186</v>
      </c>
      <c r="I1409">
        <v>27704</v>
      </c>
      <c r="J1409">
        <v>4295.2290000000003</v>
      </c>
      <c r="K1409">
        <v>1973.963</v>
      </c>
      <c r="L1409">
        <v>41.32</v>
      </c>
      <c r="M1409">
        <v>2726.03</v>
      </c>
      <c r="N1409">
        <v>8646.1110000000008</v>
      </c>
    </row>
    <row r="1410" spans="1:14" x14ac:dyDescent="0.25">
      <c r="A1410" t="s">
        <v>683</v>
      </c>
      <c r="B1410" t="s">
        <v>743</v>
      </c>
      <c r="C1410" t="str">
        <f t="shared" si="84"/>
        <v>15</v>
      </c>
      <c r="D1410" t="str">
        <f t="shared" si="85"/>
        <v>060</v>
      </c>
      <c r="E1410" t="str">
        <f t="shared" si="86"/>
        <v>15060</v>
      </c>
      <c r="F1410" t="str">
        <f t="shared" si="87"/>
        <v>Nicolás Romero</v>
      </c>
      <c r="G1410" t="s">
        <v>16</v>
      </c>
      <c r="H1410">
        <v>983</v>
      </c>
      <c r="I1410">
        <v>3752</v>
      </c>
      <c r="J1410">
        <v>1589.5029999999999</v>
      </c>
      <c r="K1410">
        <v>403.29199999999997</v>
      </c>
      <c r="L1410">
        <v>4.8550000000000004</v>
      </c>
      <c r="M1410">
        <v>432.827</v>
      </c>
      <c r="N1410">
        <v>2036.559</v>
      </c>
    </row>
    <row r="1411" spans="1:14" hidden="1" x14ac:dyDescent="0.25">
      <c r="A1411" t="s">
        <v>683</v>
      </c>
      <c r="B1411" t="s">
        <v>744</v>
      </c>
      <c r="C1411" t="str">
        <f t="shared" ref="C1411:C1474" si="88">MID(A1411,1,2)</f>
        <v>15</v>
      </c>
      <c r="D1411" t="str">
        <f t="shared" ref="D1411:D1474" si="89">MID(B1411,1,3)</f>
        <v>061</v>
      </c>
      <c r="E1411" t="str">
        <f t="shared" ref="E1411:E1474" si="90">CONCATENATE(C1411,D1411)</f>
        <v>15061</v>
      </c>
      <c r="F1411" t="str">
        <f t="shared" ref="F1411:F1474" si="91">MID(B1411,5,40)</f>
        <v>Nopaltepec</v>
      </c>
      <c r="G1411" t="s">
        <v>19</v>
      </c>
      <c r="H1411">
        <v>381</v>
      </c>
      <c r="I1411">
        <v>770</v>
      </c>
      <c r="J1411">
        <v>115.322</v>
      </c>
      <c r="K1411">
        <v>47.935000000000002</v>
      </c>
      <c r="L1411">
        <v>1.5369999999999999</v>
      </c>
      <c r="M1411">
        <v>76.42</v>
      </c>
      <c r="N1411">
        <v>135.88499999999999</v>
      </c>
    </row>
    <row r="1412" spans="1:14" x14ac:dyDescent="0.25">
      <c r="A1412" t="s">
        <v>683</v>
      </c>
      <c r="B1412" t="s">
        <v>744</v>
      </c>
      <c r="C1412" t="str">
        <f t="shared" si="88"/>
        <v>15</v>
      </c>
      <c r="D1412" t="str">
        <f t="shared" si="89"/>
        <v>061</v>
      </c>
      <c r="E1412" t="str">
        <f t="shared" si="90"/>
        <v>15061</v>
      </c>
      <c r="F1412" t="str">
        <f t="shared" si="91"/>
        <v>Nopaltepec</v>
      </c>
      <c r="G1412" t="s">
        <v>16</v>
      </c>
      <c r="H1412">
        <v>73</v>
      </c>
      <c r="I1412">
        <v>293</v>
      </c>
      <c r="J1412">
        <v>88.727999999999994</v>
      </c>
      <c r="K1412">
        <v>33.801000000000002</v>
      </c>
      <c r="L1412">
        <v>0.47399999999999998</v>
      </c>
      <c r="M1412">
        <v>28.428000000000001</v>
      </c>
      <c r="N1412">
        <v>88.054000000000002</v>
      </c>
    </row>
    <row r="1413" spans="1:14" hidden="1" x14ac:dyDescent="0.25">
      <c r="A1413" t="s">
        <v>683</v>
      </c>
      <c r="B1413" t="s">
        <v>745</v>
      </c>
      <c r="C1413" t="str">
        <f t="shared" si="88"/>
        <v>15</v>
      </c>
      <c r="D1413" t="str">
        <f t="shared" si="89"/>
        <v>062</v>
      </c>
      <c r="E1413" t="str">
        <f t="shared" si="90"/>
        <v>15062</v>
      </c>
      <c r="F1413" t="str">
        <f t="shared" si="91"/>
        <v>Ocoyoacac</v>
      </c>
      <c r="G1413" t="s">
        <v>19</v>
      </c>
      <c r="H1413">
        <v>3146</v>
      </c>
      <c r="I1413">
        <v>11214</v>
      </c>
      <c r="J1413">
        <v>6920.04</v>
      </c>
      <c r="K1413">
        <v>2093.1509999999998</v>
      </c>
      <c r="L1413">
        <v>273.947</v>
      </c>
      <c r="M1413">
        <v>2394.748</v>
      </c>
      <c r="N1413">
        <v>7467.93</v>
      </c>
    </row>
    <row r="1414" spans="1:14" x14ac:dyDescent="0.25">
      <c r="A1414" t="s">
        <v>683</v>
      </c>
      <c r="B1414" t="s">
        <v>745</v>
      </c>
      <c r="C1414" t="str">
        <f t="shared" si="88"/>
        <v>15</v>
      </c>
      <c r="D1414" t="str">
        <f t="shared" si="89"/>
        <v>062</v>
      </c>
      <c r="E1414" t="str">
        <f t="shared" si="90"/>
        <v>15062</v>
      </c>
      <c r="F1414" t="str">
        <f t="shared" si="91"/>
        <v>Ocoyoacac</v>
      </c>
      <c r="G1414" t="s">
        <v>16</v>
      </c>
      <c r="H1414">
        <v>323</v>
      </c>
      <c r="I1414">
        <v>4294</v>
      </c>
      <c r="J1414">
        <v>6260.7030000000004</v>
      </c>
      <c r="K1414">
        <v>1765.1949999999999</v>
      </c>
      <c r="L1414">
        <v>237.07900000000001</v>
      </c>
      <c r="M1414">
        <v>1824.434</v>
      </c>
      <c r="N1414">
        <v>6183.1469999999999</v>
      </c>
    </row>
    <row r="1415" spans="1:14" hidden="1" x14ac:dyDescent="0.25">
      <c r="A1415" t="s">
        <v>683</v>
      </c>
      <c r="B1415" t="s">
        <v>746</v>
      </c>
      <c r="C1415" t="str">
        <f t="shared" si="88"/>
        <v>15</v>
      </c>
      <c r="D1415" t="str">
        <f t="shared" si="89"/>
        <v>063</v>
      </c>
      <c r="E1415" t="str">
        <f t="shared" si="90"/>
        <v>15063</v>
      </c>
      <c r="F1415" t="str">
        <f t="shared" si="91"/>
        <v>Ocuilan</v>
      </c>
      <c r="G1415" t="s">
        <v>19</v>
      </c>
      <c r="H1415">
        <v>755</v>
      </c>
      <c r="I1415">
        <v>1662</v>
      </c>
      <c r="J1415">
        <v>133.71100000000001</v>
      </c>
      <c r="K1415">
        <v>83.906999999999996</v>
      </c>
      <c r="L1415">
        <v>3.4239999999999999</v>
      </c>
      <c r="M1415">
        <v>72.372</v>
      </c>
      <c r="N1415">
        <v>240.696</v>
      </c>
    </row>
    <row r="1416" spans="1:14" x14ac:dyDescent="0.25">
      <c r="A1416" t="s">
        <v>683</v>
      </c>
      <c r="B1416" t="s">
        <v>746</v>
      </c>
      <c r="C1416" t="str">
        <f t="shared" si="88"/>
        <v>15</v>
      </c>
      <c r="D1416" t="str">
        <f t="shared" si="89"/>
        <v>063</v>
      </c>
      <c r="E1416" t="str">
        <f t="shared" si="90"/>
        <v>15063</v>
      </c>
      <c r="F1416" t="str">
        <f t="shared" si="91"/>
        <v>Ocuilan</v>
      </c>
      <c r="G1416" t="s">
        <v>16</v>
      </c>
      <c r="H1416">
        <v>96</v>
      </c>
      <c r="I1416">
        <v>171</v>
      </c>
      <c r="J1416">
        <v>10.807</v>
      </c>
      <c r="K1416">
        <v>4</v>
      </c>
      <c r="L1416">
        <v>5.1999999999999998E-2</v>
      </c>
      <c r="M1416">
        <v>6.3540000000000001</v>
      </c>
      <c r="N1416">
        <v>10.817</v>
      </c>
    </row>
    <row r="1417" spans="1:14" hidden="1" x14ac:dyDescent="0.25">
      <c r="A1417" t="s">
        <v>683</v>
      </c>
      <c r="B1417" t="s">
        <v>747</v>
      </c>
      <c r="C1417" t="str">
        <f t="shared" si="88"/>
        <v>15</v>
      </c>
      <c r="D1417" t="str">
        <f t="shared" si="89"/>
        <v>064</v>
      </c>
      <c r="E1417" t="str">
        <f t="shared" si="90"/>
        <v>15064</v>
      </c>
      <c r="F1417" t="str">
        <f t="shared" si="91"/>
        <v>El Oro</v>
      </c>
      <c r="G1417" t="s">
        <v>19</v>
      </c>
      <c r="H1417">
        <v>651</v>
      </c>
      <c r="I1417">
        <v>1468</v>
      </c>
      <c r="J1417">
        <v>173.04300000000001</v>
      </c>
      <c r="K1417">
        <v>95.945999999999998</v>
      </c>
      <c r="L1417">
        <v>1.2150000000000001</v>
      </c>
      <c r="M1417">
        <v>147.64400000000001</v>
      </c>
      <c r="N1417">
        <v>415.55900000000003</v>
      </c>
    </row>
    <row r="1418" spans="1:14" x14ac:dyDescent="0.25">
      <c r="A1418" t="s">
        <v>683</v>
      </c>
      <c r="B1418" t="s">
        <v>747</v>
      </c>
      <c r="C1418" t="str">
        <f t="shared" si="88"/>
        <v>15</v>
      </c>
      <c r="D1418" t="str">
        <f t="shared" si="89"/>
        <v>064</v>
      </c>
      <c r="E1418" t="str">
        <f t="shared" si="90"/>
        <v>15064</v>
      </c>
      <c r="F1418" t="str">
        <f t="shared" si="91"/>
        <v>El Oro</v>
      </c>
      <c r="G1418" t="s">
        <v>16</v>
      </c>
      <c r="H1418">
        <v>109</v>
      </c>
      <c r="I1418">
        <v>297</v>
      </c>
      <c r="J1418">
        <v>38.185000000000002</v>
      </c>
      <c r="K1418">
        <v>14.262</v>
      </c>
      <c r="L1418">
        <v>0.45600000000000002</v>
      </c>
      <c r="M1418">
        <v>28.741</v>
      </c>
      <c r="N1418">
        <v>38.125</v>
      </c>
    </row>
    <row r="1419" spans="1:14" hidden="1" x14ac:dyDescent="0.25">
      <c r="A1419" t="s">
        <v>683</v>
      </c>
      <c r="B1419" t="s">
        <v>748</v>
      </c>
      <c r="C1419" t="str">
        <f t="shared" si="88"/>
        <v>15</v>
      </c>
      <c r="D1419" t="str">
        <f t="shared" si="89"/>
        <v>065</v>
      </c>
      <c r="E1419" t="str">
        <f t="shared" si="90"/>
        <v>15065</v>
      </c>
      <c r="F1419" t="str">
        <f t="shared" si="91"/>
        <v>Otumba</v>
      </c>
      <c r="G1419" t="s">
        <v>19</v>
      </c>
      <c r="H1419">
        <v>1314</v>
      </c>
      <c r="I1419">
        <v>2877</v>
      </c>
      <c r="J1419">
        <v>297.14100000000002</v>
      </c>
      <c r="K1419">
        <v>163.03299999999999</v>
      </c>
      <c r="L1419">
        <v>3.375</v>
      </c>
      <c r="M1419">
        <v>238.482</v>
      </c>
      <c r="N1419">
        <v>553.12300000000005</v>
      </c>
    </row>
    <row r="1420" spans="1:14" x14ac:dyDescent="0.25">
      <c r="A1420" t="s">
        <v>683</v>
      </c>
      <c r="B1420" t="s">
        <v>748</v>
      </c>
      <c r="C1420" t="str">
        <f t="shared" si="88"/>
        <v>15</v>
      </c>
      <c r="D1420" t="str">
        <f t="shared" si="89"/>
        <v>065</v>
      </c>
      <c r="E1420" t="str">
        <f t="shared" si="90"/>
        <v>15065</v>
      </c>
      <c r="F1420" t="str">
        <f t="shared" si="91"/>
        <v>Otumba</v>
      </c>
      <c r="G1420" t="s">
        <v>16</v>
      </c>
      <c r="H1420">
        <v>148</v>
      </c>
      <c r="I1420">
        <v>406</v>
      </c>
      <c r="J1420">
        <v>63.765999999999998</v>
      </c>
      <c r="K1420">
        <v>30.344000000000001</v>
      </c>
      <c r="L1420">
        <v>0.27200000000000002</v>
      </c>
      <c r="M1420">
        <v>18.385999999999999</v>
      </c>
      <c r="N1420">
        <v>63.142000000000003</v>
      </c>
    </row>
    <row r="1421" spans="1:14" hidden="1" x14ac:dyDescent="0.25">
      <c r="A1421" t="s">
        <v>683</v>
      </c>
      <c r="B1421" t="s">
        <v>749</v>
      </c>
      <c r="C1421" t="str">
        <f t="shared" si="88"/>
        <v>15</v>
      </c>
      <c r="D1421" t="str">
        <f t="shared" si="89"/>
        <v>066</v>
      </c>
      <c r="E1421" t="str">
        <f t="shared" si="90"/>
        <v>15066</v>
      </c>
      <c r="F1421" t="str">
        <f t="shared" si="91"/>
        <v>Otzoloapan</v>
      </c>
      <c r="G1421" t="s">
        <v>19</v>
      </c>
      <c r="H1421">
        <v>101</v>
      </c>
      <c r="I1421">
        <v>181</v>
      </c>
      <c r="J1421">
        <v>12.765000000000001</v>
      </c>
      <c r="K1421">
        <v>6.9610000000000003</v>
      </c>
      <c r="L1421">
        <v>3.0000000000000001E-3</v>
      </c>
      <c r="M1421">
        <v>11.019</v>
      </c>
      <c r="N1421">
        <v>18.379000000000001</v>
      </c>
    </row>
    <row r="1422" spans="1:14" x14ac:dyDescent="0.25">
      <c r="A1422" t="s">
        <v>683</v>
      </c>
      <c r="B1422" t="s">
        <v>749</v>
      </c>
      <c r="C1422" t="str">
        <f t="shared" si="88"/>
        <v>15</v>
      </c>
      <c r="D1422" t="str">
        <f t="shared" si="89"/>
        <v>066</v>
      </c>
      <c r="E1422" t="str">
        <f t="shared" si="90"/>
        <v>15066</v>
      </c>
      <c r="F1422" t="str">
        <f t="shared" si="91"/>
        <v>Otzoloapan</v>
      </c>
      <c r="G1422" t="s">
        <v>16</v>
      </c>
      <c r="H1422">
        <v>13</v>
      </c>
      <c r="I1422">
        <v>22</v>
      </c>
      <c r="J1422">
        <v>3.117</v>
      </c>
      <c r="K1422">
        <v>1.1279999999999999</v>
      </c>
      <c r="L1422">
        <v>0</v>
      </c>
      <c r="M1422">
        <v>0.51300000000000001</v>
      </c>
      <c r="N1422">
        <v>3.0720000000000001</v>
      </c>
    </row>
    <row r="1423" spans="1:14" hidden="1" x14ac:dyDescent="0.25">
      <c r="A1423" t="s">
        <v>683</v>
      </c>
      <c r="B1423" t="s">
        <v>750</v>
      </c>
      <c r="C1423" t="str">
        <f t="shared" si="88"/>
        <v>15</v>
      </c>
      <c r="D1423" t="str">
        <f t="shared" si="89"/>
        <v>067</v>
      </c>
      <c r="E1423" t="str">
        <f t="shared" si="90"/>
        <v>15067</v>
      </c>
      <c r="F1423" t="str">
        <f t="shared" si="91"/>
        <v>Otzolotepec</v>
      </c>
      <c r="G1423" t="s">
        <v>19</v>
      </c>
      <c r="H1423">
        <v>2053</v>
      </c>
      <c r="I1423">
        <v>3751</v>
      </c>
      <c r="J1423">
        <v>246.38200000000001</v>
      </c>
      <c r="K1423">
        <v>137.029</v>
      </c>
      <c r="L1423">
        <v>3.31</v>
      </c>
      <c r="M1423">
        <v>154.06399999999999</v>
      </c>
      <c r="N1423">
        <v>541.91800000000001</v>
      </c>
    </row>
    <row r="1424" spans="1:14" x14ac:dyDescent="0.25">
      <c r="A1424" t="s">
        <v>683</v>
      </c>
      <c r="B1424" t="s">
        <v>750</v>
      </c>
      <c r="C1424" t="str">
        <f t="shared" si="88"/>
        <v>15</v>
      </c>
      <c r="D1424" t="str">
        <f t="shared" si="89"/>
        <v>067</v>
      </c>
      <c r="E1424" t="str">
        <f t="shared" si="90"/>
        <v>15067</v>
      </c>
      <c r="F1424" t="str">
        <f t="shared" si="91"/>
        <v>Otzolotepec</v>
      </c>
      <c r="G1424" t="s">
        <v>16</v>
      </c>
      <c r="H1424">
        <v>463</v>
      </c>
      <c r="I1424">
        <v>1016</v>
      </c>
      <c r="J1424">
        <v>74.093999999999994</v>
      </c>
      <c r="K1424">
        <v>28.03</v>
      </c>
      <c r="L1424">
        <v>0.27600000000000002</v>
      </c>
      <c r="M1424">
        <v>30.788</v>
      </c>
      <c r="N1424">
        <v>73.951999999999998</v>
      </c>
    </row>
    <row r="1425" spans="1:14" hidden="1" x14ac:dyDescent="0.25">
      <c r="A1425" t="s">
        <v>683</v>
      </c>
      <c r="B1425" t="s">
        <v>751</v>
      </c>
      <c r="C1425" t="str">
        <f t="shared" si="88"/>
        <v>15</v>
      </c>
      <c r="D1425" t="str">
        <f t="shared" si="89"/>
        <v>068</v>
      </c>
      <c r="E1425" t="str">
        <f t="shared" si="90"/>
        <v>15068</v>
      </c>
      <c r="F1425" t="str">
        <f t="shared" si="91"/>
        <v>Ozumba</v>
      </c>
      <c r="G1425" t="s">
        <v>19</v>
      </c>
      <c r="H1425">
        <v>1461</v>
      </c>
      <c r="I1425">
        <v>3518</v>
      </c>
      <c r="J1425">
        <v>346.18700000000001</v>
      </c>
      <c r="K1425">
        <v>216.56</v>
      </c>
      <c r="L1425">
        <v>-4.181</v>
      </c>
      <c r="M1425">
        <v>142.81700000000001</v>
      </c>
      <c r="N1425">
        <v>822.14200000000005</v>
      </c>
    </row>
    <row r="1426" spans="1:14" x14ac:dyDescent="0.25">
      <c r="A1426" t="s">
        <v>683</v>
      </c>
      <c r="B1426" t="s">
        <v>751</v>
      </c>
      <c r="C1426" t="str">
        <f t="shared" si="88"/>
        <v>15</v>
      </c>
      <c r="D1426" t="str">
        <f t="shared" si="89"/>
        <v>068</v>
      </c>
      <c r="E1426" t="str">
        <f t="shared" si="90"/>
        <v>15068</v>
      </c>
      <c r="F1426" t="str">
        <f t="shared" si="91"/>
        <v>Ozumba</v>
      </c>
      <c r="G1426" t="s">
        <v>16</v>
      </c>
      <c r="H1426">
        <v>167</v>
      </c>
      <c r="I1426">
        <v>451</v>
      </c>
      <c r="J1426">
        <v>44.408000000000001</v>
      </c>
      <c r="K1426">
        <v>23.288</v>
      </c>
      <c r="L1426">
        <v>0.11899999999999999</v>
      </c>
      <c r="M1426">
        <v>13.446999999999999</v>
      </c>
      <c r="N1426">
        <v>43.228999999999999</v>
      </c>
    </row>
    <row r="1427" spans="1:14" hidden="1" x14ac:dyDescent="0.25">
      <c r="A1427" t="s">
        <v>683</v>
      </c>
      <c r="B1427" t="s">
        <v>752</v>
      </c>
      <c r="C1427" t="str">
        <f t="shared" si="88"/>
        <v>15</v>
      </c>
      <c r="D1427" t="str">
        <f t="shared" si="89"/>
        <v>069</v>
      </c>
      <c r="E1427" t="str">
        <f t="shared" si="90"/>
        <v>15069</v>
      </c>
      <c r="F1427" t="str">
        <f t="shared" si="91"/>
        <v>Papalotla</v>
      </c>
      <c r="G1427" t="s">
        <v>19</v>
      </c>
      <c r="H1427">
        <v>210</v>
      </c>
      <c r="I1427">
        <v>478</v>
      </c>
      <c r="J1427">
        <v>123.714</v>
      </c>
      <c r="K1427">
        <v>34.244999999999997</v>
      </c>
      <c r="L1427">
        <v>6.0549999999999997</v>
      </c>
      <c r="M1427">
        <v>58.61</v>
      </c>
      <c r="N1427">
        <v>141.68199999999999</v>
      </c>
    </row>
    <row r="1428" spans="1:14" x14ac:dyDescent="0.25">
      <c r="A1428" t="s">
        <v>683</v>
      </c>
      <c r="B1428" t="s">
        <v>752</v>
      </c>
      <c r="C1428" t="str">
        <f t="shared" si="88"/>
        <v>15</v>
      </c>
      <c r="D1428" t="str">
        <f t="shared" si="89"/>
        <v>069</v>
      </c>
      <c r="E1428" t="str">
        <f t="shared" si="90"/>
        <v>15069</v>
      </c>
      <c r="F1428" t="str">
        <f t="shared" si="91"/>
        <v>Papalotla</v>
      </c>
      <c r="G1428" t="s">
        <v>16</v>
      </c>
      <c r="H1428">
        <v>32</v>
      </c>
      <c r="I1428">
        <v>186</v>
      </c>
      <c r="J1428">
        <v>111.084</v>
      </c>
      <c r="K1428">
        <v>26.667999999999999</v>
      </c>
      <c r="L1428">
        <v>5.4770000000000003</v>
      </c>
      <c r="M1428">
        <v>42.334000000000003</v>
      </c>
      <c r="N1428">
        <v>110.10899999999999</v>
      </c>
    </row>
    <row r="1429" spans="1:14" hidden="1" x14ac:dyDescent="0.25">
      <c r="A1429" t="s">
        <v>683</v>
      </c>
      <c r="B1429" t="s">
        <v>753</v>
      </c>
      <c r="C1429" t="str">
        <f t="shared" si="88"/>
        <v>15</v>
      </c>
      <c r="D1429" t="str">
        <f t="shared" si="89"/>
        <v>070</v>
      </c>
      <c r="E1429" t="str">
        <f t="shared" si="90"/>
        <v>15070</v>
      </c>
      <c r="F1429" t="str">
        <f t="shared" si="91"/>
        <v>La Paz</v>
      </c>
      <c r="G1429" t="s">
        <v>19</v>
      </c>
      <c r="H1429">
        <v>10433</v>
      </c>
      <c r="I1429">
        <v>33287</v>
      </c>
      <c r="J1429">
        <v>20481.773000000001</v>
      </c>
      <c r="K1429">
        <v>9051.2099999999991</v>
      </c>
      <c r="L1429">
        <v>466.44</v>
      </c>
      <c r="M1429">
        <v>6859.808</v>
      </c>
      <c r="N1429">
        <v>28588.308000000001</v>
      </c>
    </row>
    <row r="1430" spans="1:14" x14ac:dyDescent="0.25">
      <c r="A1430" t="s">
        <v>683</v>
      </c>
      <c r="B1430" t="s">
        <v>753</v>
      </c>
      <c r="C1430" t="str">
        <f t="shared" si="88"/>
        <v>15</v>
      </c>
      <c r="D1430" t="str">
        <f t="shared" si="89"/>
        <v>070</v>
      </c>
      <c r="E1430" t="str">
        <f t="shared" si="90"/>
        <v>15070</v>
      </c>
      <c r="F1430" t="str">
        <f t="shared" si="91"/>
        <v>La Paz</v>
      </c>
      <c r="G1430" t="s">
        <v>16</v>
      </c>
      <c r="H1430">
        <v>1023</v>
      </c>
      <c r="I1430">
        <v>9701</v>
      </c>
      <c r="J1430">
        <v>16236.54</v>
      </c>
      <c r="K1430">
        <v>6377.2650000000003</v>
      </c>
      <c r="L1430">
        <v>366.99700000000001</v>
      </c>
      <c r="M1430">
        <v>4654.3789999999999</v>
      </c>
      <c r="N1430">
        <v>17169.09</v>
      </c>
    </row>
    <row r="1431" spans="1:14" hidden="1" x14ac:dyDescent="0.25">
      <c r="A1431" t="s">
        <v>683</v>
      </c>
      <c r="B1431" t="s">
        <v>754</v>
      </c>
      <c r="C1431" t="str">
        <f t="shared" si="88"/>
        <v>15</v>
      </c>
      <c r="D1431" t="str">
        <f t="shared" si="89"/>
        <v>071</v>
      </c>
      <c r="E1431" t="str">
        <f t="shared" si="90"/>
        <v>15071</v>
      </c>
      <c r="F1431" t="str">
        <f t="shared" si="91"/>
        <v>Polotitlán</v>
      </c>
      <c r="G1431" t="s">
        <v>19</v>
      </c>
      <c r="H1431">
        <v>381</v>
      </c>
      <c r="I1431">
        <v>1248</v>
      </c>
      <c r="J1431">
        <v>5157.299</v>
      </c>
      <c r="K1431">
        <v>4025.9090000000001</v>
      </c>
      <c r="L1431">
        <v>7.4939999999999998</v>
      </c>
      <c r="M1431">
        <v>258.72500000000002</v>
      </c>
      <c r="N1431">
        <v>5327.6109999999999</v>
      </c>
    </row>
    <row r="1432" spans="1:14" x14ac:dyDescent="0.25">
      <c r="A1432" t="s">
        <v>683</v>
      </c>
      <c r="B1432" t="s">
        <v>754</v>
      </c>
      <c r="C1432" t="str">
        <f t="shared" si="88"/>
        <v>15</v>
      </c>
      <c r="D1432" t="str">
        <f t="shared" si="89"/>
        <v>071</v>
      </c>
      <c r="E1432" t="str">
        <f t="shared" si="90"/>
        <v>15071</v>
      </c>
      <c r="F1432" t="str">
        <f t="shared" si="91"/>
        <v>Polotitlán</v>
      </c>
      <c r="G1432" t="s">
        <v>16</v>
      </c>
      <c r="H1432">
        <v>45</v>
      </c>
      <c r="I1432">
        <v>596</v>
      </c>
      <c r="J1432">
        <v>574.69500000000005</v>
      </c>
      <c r="K1432">
        <v>171.18</v>
      </c>
      <c r="L1432">
        <v>7.1520000000000001</v>
      </c>
      <c r="M1432">
        <v>91.290999999999997</v>
      </c>
      <c r="N1432">
        <v>576.51099999999997</v>
      </c>
    </row>
    <row r="1433" spans="1:14" hidden="1" x14ac:dyDescent="0.25">
      <c r="A1433" t="s">
        <v>683</v>
      </c>
      <c r="B1433" t="s">
        <v>755</v>
      </c>
      <c r="C1433" t="str">
        <f t="shared" si="88"/>
        <v>15</v>
      </c>
      <c r="D1433" t="str">
        <f t="shared" si="89"/>
        <v>072</v>
      </c>
      <c r="E1433" t="str">
        <f t="shared" si="90"/>
        <v>15072</v>
      </c>
      <c r="F1433" t="str">
        <f t="shared" si="91"/>
        <v>Rayón</v>
      </c>
      <c r="G1433" t="s">
        <v>19</v>
      </c>
      <c r="H1433">
        <v>475</v>
      </c>
      <c r="I1433">
        <v>1592</v>
      </c>
      <c r="J1433">
        <v>474.911</v>
      </c>
      <c r="K1433">
        <v>200.50399999999999</v>
      </c>
      <c r="L1433">
        <v>10.974</v>
      </c>
      <c r="M1433">
        <v>149.03800000000001</v>
      </c>
      <c r="N1433">
        <v>521.13400000000001</v>
      </c>
    </row>
    <row r="1434" spans="1:14" x14ac:dyDescent="0.25">
      <c r="A1434" t="s">
        <v>683</v>
      </c>
      <c r="B1434" t="s">
        <v>755</v>
      </c>
      <c r="C1434" t="str">
        <f t="shared" si="88"/>
        <v>15</v>
      </c>
      <c r="D1434" t="str">
        <f t="shared" si="89"/>
        <v>072</v>
      </c>
      <c r="E1434" t="str">
        <f t="shared" si="90"/>
        <v>15072</v>
      </c>
      <c r="F1434" t="str">
        <f t="shared" si="91"/>
        <v>Rayón</v>
      </c>
      <c r="G1434" t="s">
        <v>16</v>
      </c>
      <c r="H1434">
        <v>99</v>
      </c>
      <c r="I1434">
        <v>991</v>
      </c>
      <c r="J1434">
        <v>435.21300000000002</v>
      </c>
      <c r="K1434">
        <v>173.726</v>
      </c>
      <c r="L1434">
        <v>9.6989999999999998</v>
      </c>
      <c r="M1434">
        <v>107.429</v>
      </c>
      <c r="N1434">
        <v>437.21499999999997</v>
      </c>
    </row>
    <row r="1435" spans="1:14" hidden="1" x14ac:dyDescent="0.25">
      <c r="A1435" t="s">
        <v>683</v>
      </c>
      <c r="B1435" t="s">
        <v>756</v>
      </c>
      <c r="C1435" t="str">
        <f t="shared" si="88"/>
        <v>15</v>
      </c>
      <c r="D1435" t="str">
        <f t="shared" si="89"/>
        <v>073</v>
      </c>
      <c r="E1435" t="str">
        <f t="shared" si="90"/>
        <v>15073</v>
      </c>
      <c r="F1435" t="str">
        <f t="shared" si="91"/>
        <v>San Antonio la Isla</v>
      </c>
      <c r="G1435" t="s">
        <v>19</v>
      </c>
      <c r="H1435">
        <v>1096</v>
      </c>
      <c r="I1435">
        <v>3268</v>
      </c>
      <c r="J1435">
        <v>3289.703</v>
      </c>
      <c r="K1435">
        <v>2485.0940000000001</v>
      </c>
      <c r="L1435">
        <v>67.95</v>
      </c>
      <c r="M1435">
        <v>667.35699999999997</v>
      </c>
      <c r="N1435">
        <v>4018.5149999999999</v>
      </c>
    </row>
    <row r="1436" spans="1:14" x14ac:dyDescent="0.25">
      <c r="A1436" t="s">
        <v>683</v>
      </c>
      <c r="B1436" t="s">
        <v>756</v>
      </c>
      <c r="C1436" t="str">
        <f t="shared" si="88"/>
        <v>15</v>
      </c>
      <c r="D1436" t="str">
        <f t="shared" si="89"/>
        <v>073</v>
      </c>
      <c r="E1436" t="str">
        <f t="shared" si="90"/>
        <v>15073</v>
      </c>
      <c r="F1436" t="str">
        <f t="shared" si="91"/>
        <v>San Antonio la Isla</v>
      </c>
      <c r="G1436" t="s">
        <v>16</v>
      </c>
      <c r="H1436">
        <v>209</v>
      </c>
      <c r="I1436">
        <v>1173</v>
      </c>
      <c r="J1436">
        <v>2914.2730000000001</v>
      </c>
      <c r="K1436">
        <v>2206.0140000000001</v>
      </c>
      <c r="L1436">
        <v>58.45</v>
      </c>
      <c r="M1436">
        <v>524.70000000000005</v>
      </c>
      <c r="N1436">
        <v>3070.1979999999999</v>
      </c>
    </row>
    <row r="1437" spans="1:14" hidden="1" x14ac:dyDescent="0.25">
      <c r="A1437" t="s">
        <v>683</v>
      </c>
      <c r="B1437" t="s">
        <v>757</v>
      </c>
      <c r="C1437" t="str">
        <f t="shared" si="88"/>
        <v>15</v>
      </c>
      <c r="D1437" t="str">
        <f t="shared" si="89"/>
        <v>074</v>
      </c>
      <c r="E1437" t="str">
        <f t="shared" si="90"/>
        <v>15074</v>
      </c>
      <c r="F1437" t="str">
        <f t="shared" si="91"/>
        <v>San Felipe del Progreso</v>
      </c>
      <c r="G1437" t="s">
        <v>19</v>
      </c>
      <c r="H1437">
        <v>2398</v>
      </c>
      <c r="I1437">
        <v>4675</v>
      </c>
      <c r="J1437">
        <v>290.964</v>
      </c>
      <c r="K1437">
        <v>154.04400000000001</v>
      </c>
      <c r="L1437">
        <v>2.012</v>
      </c>
      <c r="M1437">
        <v>239.392</v>
      </c>
      <c r="N1437">
        <v>654.31299999999999</v>
      </c>
    </row>
    <row r="1438" spans="1:14" x14ac:dyDescent="0.25">
      <c r="A1438" t="s">
        <v>683</v>
      </c>
      <c r="B1438" t="s">
        <v>757</v>
      </c>
      <c r="C1438" t="str">
        <f t="shared" si="88"/>
        <v>15</v>
      </c>
      <c r="D1438" t="str">
        <f t="shared" si="89"/>
        <v>074</v>
      </c>
      <c r="E1438" t="str">
        <f t="shared" si="90"/>
        <v>15074</v>
      </c>
      <c r="F1438" t="str">
        <f t="shared" si="91"/>
        <v>San Felipe del Progreso</v>
      </c>
      <c r="G1438" t="s">
        <v>16</v>
      </c>
      <c r="H1438">
        <v>193</v>
      </c>
      <c r="I1438">
        <v>439</v>
      </c>
      <c r="J1438">
        <v>40.125</v>
      </c>
      <c r="K1438">
        <v>18.959</v>
      </c>
      <c r="L1438">
        <v>9.2999999999999999E-2</v>
      </c>
      <c r="M1438">
        <v>14.394</v>
      </c>
      <c r="N1438">
        <v>40.225999999999999</v>
      </c>
    </row>
    <row r="1439" spans="1:14" hidden="1" x14ac:dyDescent="0.25">
      <c r="A1439" t="s">
        <v>683</v>
      </c>
      <c r="B1439" t="s">
        <v>758</v>
      </c>
      <c r="C1439" t="str">
        <f t="shared" si="88"/>
        <v>15</v>
      </c>
      <c r="D1439" t="str">
        <f t="shared" si="89"/>
        <v>075</v>
      </c>
      <c r="E1439" t="str">
        <f t="shared" si="90"/>
        <v>15075</v>
      </c>
      <c r="F1439" t="str">
        <f t="shared" si="91"/>
        <v>San Martín de las Pirámides</v>
      </c>
      <c r="G1439" t="s">
        <v>19</v>
      </c>
      <c r="H1439">
        <v>946</v>
      </c>
      <c r="I1439">
        <v>2385</v>
      </c>
      <c r="J1439">
        <v>537.09199999999998</v>
      </c>
      <c r="K1439">
        <v>218.15299999999999</v>
      </c>
      <c r="L1439">
        <v>14.907999999999999</v>
      </c>
      <c r="M1439">
        <v>180.81899999999999</v>
      </c>
      <c r="N1439">
        <v>621.11900000000003</v>
      </c>
    </row>
    <row r="1440" spans="1:14" x14ac:dyDescent="0.25">
      <c r="A1440" t="s">
        <v>683</v>
      </c>
      <c r="B1440" t="s">
        <v>758</v>
      </c>
      <c r="C1440" t="str">
        <f t="shared" si="88"/>
        <v>15</v>
      </c>
      <c r="D1440" t="str">
        <f t="shared" si="89"/>
        <v>075</v>
      </c>
      <c r="E1440" t="str">
        <f t="shared" si="90"/>
        <v>15075</v>
      </c>
      <c r="F1440" t="str">
        <f t="shared" si="91"/>
        <v>San Martín de las Pirámides</v>
      </c>
      <c r="G1440" t="s">
        <v>16</v>
      </c>
      <c r="H1440">
        <v>170</v>
      </c>
      <c r="I1440">
        <v>856</v>
      </c>
      <c r="J1440">
        <v>403.721</v>
      </c>
      <c r="K1440">
        <v>131.136</v>
      </c>
      <c r="L1440">
        <v>3.887</v>
      </c>
      <c r="M1440">
        <v>48.871000000000002</v>
      </c>
      <c r="N1440">
        <v>403.06900000000002</v>
      </c>
    </row>
    <row r="1441" spans="1:14" hidden="1" x14ac:dyDescent="0.25">
      <c r="A1441" t="s">
        <v>683</v>
      </c>
      <c r="B1441" t="s">
        <v>759</v>
      </c>
      <c r="C1441" t="str">
        <f t="shared" si="88"/>
        <v>15</v>
      </c>
      <c r="D1441" t="str">
        <f t="shared" si="89"/>
        <v>076</v>
      </c>
      <c r="E1441" t="str">
        <f t="shared" si="90"/>
        <v>15076</v>
      </c>
      <c r="F1441" t="str">
        <f t="shared" si="91"/>
        <v>San Mateo Atenco</v>
      </c>
      <c r="G1441" t="s">
        <v>19</v>
      </c>
      <c r="H1441">
        <v>5710</v>
      </c>
      <c r="I1441">
        <v>11077</v>
      </c>
      <c r="J1441">
        <v>1416.5809999999999</v>
      </c>
      <c r="K1441">
        <v>744.16300000000001</v>
      </c>
      <c r="L1441">
        <v>34.639000000000003</v>
      </c>
      <c r="M1441">
        <v>709.10799999999995</v>
      </c>
      <c r="N1441">
        <v>3281.1990000000001</v>
      </c>
    </row>
    <row r="1442" spans="1:14" x14ac:dyDescent="0.25">
      <c r="A1442" t="s">
        <v>683</v>
      </c>
      <c r="B1442" t="s">
        <v>759</v>
      </c>
      <c r="C1442" t="str">
        <f t="shared" si="88"/>
        <v>15</v>
      </c>
      <c r="D1442" t="str">
        <f t="shared" si="89"/>
        <v>076</v>
      </c>
      <c r="E1442" t="str">
        <f t="shared" si="90"/>
        <v>15076</v>
      </c>
      <c r="F1442" t="str">
        <f t="shared" si="91"/>
        <v>San Mateo Atenco</v>
      </c>
      <c r="G1442" t="s">
        <v>16</v>
      </c>
      <c r="H1442">
        <v>546</v>
      </c>
      <c r="I1442">
        <v>1812</v>
      </c>
      <c r="J1442">
        <v>411.60599999999999</v>
      </c>
      <c r="K1442">
        <v>141.54599999999999</v>
      </c>
      <c r="L1442">
        <v>16.908999999999999</v>
      </c>
      <c r="M1442">
        <v>128.309</v>
      </c>
      <c r="N1442">
        <v>430.35300000000001</v>
      </c>
    </row>
    <row r="1443" spans="1:14" hidden="1" x14ac:dyDescent="0.25">
      <c r="A1443" t="s">
        <v>683</v>
      </c>
      <c r="B1443" t="s">
        <v>760</v>
      </c>
      <c r="C1443" t="str">
        <f t="shared" si="88"/>
        <v>15</v>
      </c>
      <c r="D1443" t="str">
        <f t="shared" si="89"/>
        <v>077</v>
      </c>
      <c r="E1443" t="str">
        <f t="shared" si="90"/>
        <v>15077</v>
      </c>
      <c r="F1443" t="str">
        <f t="shared" si="91"/>
        <v>San Simón de Guerrero</v>
      </c>
      <c r="G1443" t="s">
        <v>19</v>
      </c>
      <c r="H1443">
        <v>67</v>
      </c>
      <c r="I1443">
        <v>133</v>
      </c>
      <c r="J1443">
        <v>19.024000000000001</v>
      </c>
      <c r="K1443">
        <v>8.49</v>
      </c>
      <c r="L1443">
        <v>1.1120000000000001</v>
      </c>
      <c r="M1443">
        <v>20.408000000000001</v>
      </c>
      <c r="N1443">
        <v>72.361999999999995</v>
      </c>
    </row>
    <row r="1444" spans="1:14" x14ac:dyDescent="0.25">
      <c r="A1444" t="s">
        <v>683</v>
      </c>
      <c r="B1444" t="s">
        <v>760</v>
      </c>
      <c r="C1444" t="str">
        <f t="shared" si="88"/>
        <v>15</v>
      </c>
      <c r="D1444" t="str">
        <f t="shared" si="89"/>
        <v>077</v>
      </c>
      <c r="E1444" t="str">
        <f t="shared" si="90"/>
        <v>15077</v>
      </c>
      <c r="F1444" t="str">
        <f t="shared" si="91"/>
        <v>San Simón de Guerrero</v>
      </c>
      <c r="G1444" t="s">
        <v>16</v>
      </c>
      <c r="H1444">
        <v>7</v>
      </c>
      <c r="I1444">
        <v>17</v>
      </c>
      <c r="J1444">
        <v>3.7</v>
      </c>
      <c r="K1444">
        <v>1.012</v>
      </c>
      <c r="L1444">
        <v>0</v>
      </c>
      <c r="M1444">
        <v>0.90500000000000003</v>
      </c>
      <c r="N1444">
        <v>3.6480000000000001</v>
      </c>
    </row>
    <row r="1445" spans="1:14" hidden="1" x14ac:dyDescent="0.25">
      <c r="A1445" t="s">
        <v>683</v>
      </c>
      <c r="B1445" t="s">
        <v>761</v>
      </c>
      <c r="C1445" t="str">
        <f t="shared" si="88"/>
        <v>15</v>
      </c>
      <c r="D1445" t="str">
        <f t="shared" si="89"/>
        <v>078</v>
      </c>
      <c r="E1445" t="str">
        <f t="shared" si="90"/>
        <v>15078</v>
      </c>
      <c r="F1445" t="str">
        <f t="shared" si="91"/>
        <v>Santo Tomás</v>
      </c>
      <c r="G1445" t="s">
        <v>19</v>
      </c>
      <c r="H1445">
        <v>111</v>
      </c>
      <c r="I1445">
        <v>199</v>
      </c>
      <c r="J1445">
        <v>18.600000000000001</v>
      </c>
      <c r="K1445">
        <v>9.7469999999999999</v>
      </c>
      <c r="L1445">
        <v>0.109</v>
      </c>
      <c r="M1445">
        <v>6.9770000000000003</v>
      </c>
      <c r="N1445">
        <v>43.430999999999997</v>
      </c>
    </row>
    <row r="1446" spans="1:14" x14ac:dyDescent="0.25">
      <c r="A1446" t="s">
        <v>683</v>
      </c>
      <c r="B1446" t="s">
        <v>761</v>
      </c>
      <c r="C1446" t="str">
        <f t="shared" si="88"/>
        <v>15</v>
      </c>
      <c r="D1446" t="str">
        <f t="shared" si="89"/>
        <v>078</v>
      </c>
      <c r="E1446" t="str">
        <f t="shared" si="90"/>
        <v>15078</v>
      </c>
      <c r="F1446" t="str">
        <f t="shared" si="91"/>
        <v>Santo Tomás</v>
      </c>
      <c r="G1446" t="s">
        <v>16</v>
      </c>
      <c r="H1446">
        <v>11</v>
      </c>
      <c r="I1446">
        <v>22</v>
      </c>
      <c r="J1446">
        <v>2.7959999999999998</v>
      </c>
      <c r="K1446">
        <v>1.131</v>
      </c>
      <c r="L1446">
        <v>0</v>
      </c>
      <c r="M1446">
        <v>0.75700000000000001</v>
      </c>
      <c r="N1446">
        <v>2.75</v>
      </c>
    </row>
    <row r="1447" spans="1:14" hidden="1" x14ac:dyDescent="0.25">
      <c r="A1447" t="s">
        <v>683</v>
      </c>
      <c r="B1447" t="s">
        <v>762</v>
      </c>
      <c r="C1447" t="str">
        <f t="shared" si="88"/>
        <v>15</v>
      </c>
      <c r="D1447" t="str">
        <f t="shared" si="89"/>
        <v>079</v>
      </c>
      <c r="E1447" t="str">
        <f t="shared" si="90"/>
        <v>15079</v>
      </c>
      <c r="F1447" t="str">
        <f t="shared" si="91"/>
        <v>Soyaniquilpan de Juárez</v>
      </c>
      <c r="G1447" t="s">
        <v>19</v>
      </c>
      <c r="H1447">
        <v>249</v>
      </c>
      <c r="I1447">
        <v>1126</v>
      </c>
      <c r="J1447">
        <v>228.345</v>
      </c>
      <c r="K1447">
        <v>71.41</v>
      </c>
      <c r="L1447">
        <v>1.321</v>
      </c>
      <c r="M1447">
        <v>29.798999999999999</v>
      </c>
      <c r="N1447">
        <v>264.14699999999999</v>
      </c>
    </row>
    <row r="1448" spans="1:14" x14ac:dyDescent="0.25">
      <c r="A1448" t="s">
        <v>683</v>
      </c>
      <c r="B1448" t="s">
        <v>762</v>
      </c>
      <c r="C1448" t="str">
        <f t="shared" si="88"/>
        <v>15</v>
      </c>
      <c r="D1448" t="str">
        <f t="shared" si="89"/>
        <v>079</v>
      </c>
      <c r="E1448" t="str">
        <f t="shared" si="90"/>
        <v>15079</v>
      </c>
      <c r="F1448" t="str">
        <f t="shared" si="91"/>
        <v>Soyaniquilpan de Juárez</v>
      </c>
      <c r="G1448" t="s">
        <v>16</v>
      </c>
      <c r="H1448">
        <v>32</v>
      </c>
      <c r="I1448">
        <v>725</v>
      </c>
      <c r="J1448">
        <v>196.679</v>
      </c>
      <c r="K1448">
        <v>53.802</v>
      </c>
      <c r="L1448">
        <v>1.7000000000000001E-2</v>
      </c>
      <c r="M1448">
        <v>13.16</v>
      </c>
      <c r="N1448">
        <v>208.77600000000001</v>
      </c>
    </row>
    <row r="1449" spans="1:14" hidden="1" x14ac:dyDescent="0.25">
      <c r="A1449" t="s">
        <v>683</v>
      </c>
      <c r="B1449" t="s">
        <v>763</v>
      </c>
      <c r="C1449" t="str">
        <f t="shared" si="88"/>
        <v>15</v>
      </c>
      <c r="D1449" t="str">
        <f t="shared" si="89"/>
        <v>080</v>
      </c>
      <c r="E1449" t="str">
        <f t="shared" si="90"/>
        <v>15080</v>
      </c>
      <c r="F1449" t="str">
        <f t="shared" si="91"/>
        <v>Sultepec</v>
      </c>
      <c r="G1449" t="s">
        <v>19</v>
      </c>
      <c r="H1449">
        <v>251</v>
      </c>
      <c r="I1449">
        <v>530</v>
      </c>
      <c r="J1449">
        <v>36.384999999999998</v>
      </c>
      <c r="K1449">
        <v>17.37</v>
      </c>
      <c r="L1449">
        <v>1.2569999999999999</v>
      </c>
      <c r="M1449">
        <v>23.036999999999999</v>
      </c>
      <c r="N1449">
        <v>101.479</v>
      </c>
    </row>
    <row r="1450" spans="1:14" x14ac:dyDescent="0.25">
      <c r="A1450" t="s">
        <v>683</v>
      </c>
      <c r="B1450" t="s">
        <v>763</v>
      </c>
      <c r="C1450" t="str">
        <f t="shared" si="88"/>
        <v>15</v>
      </c>
      <c r="D1450" t="str">
        <f t="shared" si="89"/>
        <v>080</v>
      </c>
      <c r="E1450" t="str">
        <f t="shared" si="90"/>
        <v>15080</v>
      </c>
      <c r="F1450" t="str">
        <f t="shared" si="91"/>
        <v>Sultepec</v>
      </c>
      <c r="G1450" t="s">
        <v>16</v>
      </c>
      <c r="H1450">
        <v>20</v>
      </c>
      <c r="I1450">
        <v>48</v>
      </c>
      <c r="J1450">
        <v>6.4660000000000002</v>
      </c>
      <c r="K1450">
        <v>1.7789999999999999</v>
      </c>
      <c r="L1450">
        <v>7.6999999999999999E-2</v>
      </c>
      <c r="M1450">
        <v>1.665</v>
      </c>
      <c r="N1450">
        <v>6.3319999999999999</v>
      </c>
    </row>
    <row r="1451" spans="1:14" hidden="1" x14ac:dyDescent="0.25">
      <c r="A1451" t="s">
        <v>683</v>
      </c>
      <c r="B1451" t="s">
        <v>764</v>
      </c>
      <c r="C1451" t="str">
        <f t="shared" si="88"/>
        <v>15</v>
      </c>
      <c r="D1451" t="str">
        <f t="shared" si="89"/>
        <v>081</v>
      </c>
      <c r="E1451" t="str">
        <f t="shared" si="90"/>
        <v>15081</v>
      </c>
      <c r="F1451" t="str">
        <f t="shared" si="91"/>
        <v>Tecámac</v>
      </c>
      <c r="G1451" t="s">
        <v>19</v>
      </c>
      <c r="H1451">
        <v>14091</v>
      </c>
      <c r="I1451">
        <v>37720</v>
      </c>
      <c r="J1451">
        <v>9010.9330000000009</v>
      </c>
      <c r="K1451">
        <v>3781.9490000000001</v>
      </c>
      <c r="L1451">
        <v>309.23200000000003</v>
      </c>
      <c r="M1451">
        <v>4892.3440000000001</v>
      </c>
      <c r="N1451">
        <v>15457.200999999999</v>
      </c>
    </row>
    <row r="1452" spans="1:14" x14ac:dyDescent="0.25">
      <c r="A1452" t="s">
        <v>683</v>
      </c>
      <c r="B1452" t="s">
        <v>764</v>
      </c>
      <c r="C1452" t="str">
        <f t="shared" si="88"/>
        <v>15</v>
      </c>
      <c r="D1452" t="str">
        <f t="shared" si="89"/>
        <v>081</v>
      </c>
      <c r="E1452" t="str">
        <f t="shared" si="90"/>
        <v>15081</v>
      </c>
      <c r="F1452" t="str">
        <f t="shared" si="91"/>
        <v>Tecámac</v>
      </c>
      <c r="G1452" t="s">
        <v>16</v>
      </c>
      <c r="H1452">
        <v>1191</v>
      </c>
      <c r="I1452">
        <v>5548</v>
      </c>
      <c r="J1452">
        <v>3045.241</v>
      </c>
      <c r="K1452">
        <v>874.58100000000002</v>
      </c>
      <c r="L1452">
        <v>137.721</v>
      </c>
      <c r="M1452">
        <v>1927.239</v>
      </c>
      <c r="N1452">
        <v>3081.0770000000002</v>
      </c>
    </row>
    <row r="1453" spans="1:14" hidden="1" x14ac:dyDescent="0.25">
      <c r="A1453" t="s">
        <v>683</v>
      </c>
      <c r="B1453" t="s">
        <v>765</v>
      </c>
      <c r="C1453" t="str">
        <f t="shared" si="88"/>
        <v>15</v>
      </c>
      <c r="D1453" t="str">
        <f t="shared" si="89"/>
        <v>082</v>
      </c>
      <c r="E1453" t="str">
        <f t="shared" si="90"/>
        <v>15082</v>
      </c>
      <c r="F1453" t="str">
        <f t="shared" si="91"/>
        <v>Tejupilco</v>
      </c>
      <c r="G1453" t="s">
        <v>19</v>
      </c>
      <c r="H1453">
        <v>2203</v>
      </c>
      <c r="I1453">
        <v>5812</v>
      </c>
      <c r="J1453">
        <v>929.19799999999998</v>
      </c>
      <c r="K1453">
        <v>575.17999999999995</v>
      </c>
      <c r="L1453">
        <v>18.907</v>
      </c>
      <c r="M1453">
        <v>428.226</v>
      </c>
      <c r="N1453">
        <v>1729.1189999999999</v>
      </c>
    </row>
    <row r="1454" spans="1:14" x14ac:dyDescent="0.25">
      <c r="A1454" t="s">
        <v>683</v>
      </c>
      <c r="B1454" t="s">
        <v>765</v>
      </c>
      <c r="C1454" t="str">
        <f t="shared" si="88"/>
        <v>15</v>
      </c>
      <c r="D1454" t="str">
        <f t="shared" si="89"/>
        <v>082</v>
      </c>
      <c r="E1454" t="str">
        <f t="shared" si="90"/>
        <v>15082</v>
      </c>
      <c r="F1454" t="str">
        <f t="shared" si="91"/>
        <v>Tejupilco</v>
      </c>
      <c r="G1454" t="s">
        <v>16</v>
      </c>
      <c r="H1454">
        <v>206</v>
      </c>
      <c r="I1454">
        <v>528</v>
      </c>
      <c r="J1454">
        <v>69.355999999999995</v>
      </c>
      <c r="K1454">
        <v>30.189</v>
      </c>
      <c r="L1454">
        <v>0.86399999999999999</v>
      </c>
      <c r="M1454">
        <v>23.716999999999999</v>
      </c>
      <c r="N1454">
        <v>69.066000000000003</v>
      </c>
    </row>
    <row r="1455" spans="1:14" hidden="1" x14ac:dyDescent="0.25">
      <c r="A1455" t="s">
        <v>683</v>
      </c>
      <c r="B1455" t="s">
        <v>766</v>
      </c>
      <c r="C1455" t="str">
        <f t="shared" si="88"/>
        <v>15</v>
      </c>
      <c r="D1455" t="str">
        <f t="shared" si="89"/>
        <v>083</v>
      </c>
      <c r="E1455" t="str">
        <f t="shared" si="90"/>
        <v>15083</v>
      </c>
      <c r="F1455" t="str">
        <f t="shared" si="91"/>
        <v>Temamatla</v>
      </c>
      <c r="G1455" t="s">
        <v>19</v>
      </c>
      <c r="H1455">
        <v>329</v>
      </c>
      <c r="I1455">
        <v>671</v>
      </c>
      <c r="J1455">
        <v>54.786999999999999</v>
      </c>
      <c r="K1455">
        <v>34.183</v>
      </c>
      <c r="L1455">
        <v>0.67</v>
      </c>
      <c r="M1455">
        <v>18.986999999999998</v>
      </c>
      <c r="N1455">
        <v>75.554000000000002</v>
      </c>
    </row>
    <row r="1456" spans="1:14" x14ac:dyDescent="0.25">
      <c r="A1456" t="s">
        <v>683</v>
      </c>
      <c r="B1456" t="s">
        <v>766</v>
      </c>
      <c r="C1456" t="str">
        <f t="shared" si="88"/>
        <v>15</v>
      </c>
      <c r="D1456" t="str">
        <f t="shared" si="89"/>
        <v>083</v>
      </c>
      <c r="E1456" t="str">
        <f t="shared" si="90"/>
        <v>15083</v>
      </c>
      <c r="F1456" t="str">
        <f t="shared" si="91"/>
        <v>Temamatla</v>
      </c>
      <c r="G1456" t="s">
        <v>16</v>
      </c>
      <c r="H1456">
        <v>27</v>
      </c>
      <c r="I1456">
        <v>139</v>
      </c>
      <c r="J1456">
        <v>22.332000000000001</v>
      </c>
      <c r="K1456">
        <v>12.911</v>
      </c>
      <c r="L1456">
        <v>6.8000000000000005E-2</v>
      </c>
      <c r="M1456">
        <v>3.1339999999999999</v>
      </c>
      <c r="N1456">
        <v>22.416</v>
      </c>
    </row>
    <row r="1457" spans="1:14" hidden="1" x14ac:dyDescent="0.25">
      <c r="A1457" t="s">
        <v>683</v>
      </c>
      <c r="B1457" t="s">
        <v>767</v>
      </c>
      <c r="C1457" t="str">
        <f t="shared" si="88"/>
        <v>15</v>
      </c>
      <c r="D1457" t="str">
        <f t="shared" si="89"/>
        <v>084</v>
      </c>
      <c r="E1457" t="str">
        <f t="shared" si="90"/>
        <v>15084</v>
      </c>
      <c r="F1457" t="str">
        <f t="shared" si="91"/>
        <v>Temascalapa</v>
      </c>
      <c r="G1457" t="s">
        <v>19</v>
      </c>
      <c r="H1457">
        <v>1354</v>
      </c>
      <c r="I1457">
        <v>2389</v>
      </c>
      <c r="J1457">
        <v>167.35499999999999</v>
      </c>
      <c r="K1457">
        <v>102.756</v>
      </c>
      <c r="L1457">
        <v>8.4239999999999995</v>
      </c>
      <c r="M1457">
        <v>128.72399999999999</v>
      </c>
      <c r="N1457">
        <v>287.42200000000003</v>
      </c>
    </row>
    <row r="1458" spans="1:14" x14ac:dyDescent="0.25">
      <c r="A1458" t="s">
        <v>683</v>
      </c>
      <c r="B1458" t="s">
        <v>767</v>
      </c>
      <c r="C1458" t="str">
        <f t="shared" si="88"/>
        <v>15</v>
      </c>
      <c r="D1458" t="str">
        <f t="shared" si="89"/>
        <v>084</v>
      </c>
      <c r="E1458" t="str">
        <f t="shared" si="90"/>
        <v>15084</v>
      </c>
      <c r="F1458" t="str">
        <f t="shared" si="91"/>
        <v>Temascalapa</v>
      </c>
      <c r="G1458" t="s">
        <v>16</v>
      </c>
      <c r="H1458">
        <v>135</v>
      </c>
      <c r="I1458">
        <v>364</v>
      </c>
      <c r="J1458">
        <v>59.927</v>
      </c>
      <c r="K1458">
        <v>30.878</v>
      </c>
      <c r="L1458">
        <v>2.2029999999999998</v>
      </c>
      <c r="M1458">
        <v>27.122</v>
      </c>
      <c r="N1458">
        <v>57.906999999999996</v>
      </c>
    </row>
    <row r="1459" spans="1:14" hidden="1" x14ac:dyDescent="0.25">
      <c r="A1459" t="s">
        <v>683</v>
      </c>
      <c r="B1459" t="s">
        <v>768</v>
      </c>
      <c r="C1459" t="str">
        <f t="shared" si="88"/>
        <v>15</v>
      </c>
      <c r="D1459" t="str">
        <f t="shared" si="89"/>
        <v>085</v>
      </c>
      <c r="E1459" t="str">
        <f t="shared" si="90"/>
        <v>15085</v>
      </c>
      <c r="F1459" t="str">
        <f t="shared" si="91"/>
        <v>Temascalcingo</v>
      </c>
      <c r="G1459" t="s">
        <v>19</v>
      </c>
      <c r="H1459">
        <v>1778</v>
      </c>
      <c r="I1459">
        <v>4422</v>
      </c>
      <c r="J1459">
        <v>789.90800000000002</v>
      </c>
      <c r="K1459">
        <v>348.21</v>
      </c>
      <c r="L1459">
        <v>8.2279999999999998</v>
      </c>
      <c r="M1459">
        <v>219.22399999999999</v>
      </c>
      <c r="N1459">
        <v>1285.547</v>
      </c>
    </row>
    <row r="1460" spans="1:14" x14ac:dyDescent="0.25">
      <c r="A1460" t="s">
        <v>683</v>
      </c>
      <c r="B1460" t="s">
        <v>768</v>
      </c>
      <c r="C1460" t="str">
        <f t="shared" si="88"/>
        <v>15</v>
      </c>
      <c r="D1460" t="str">
        <f t="shared" si="89"/>
        <v>085</v>
      </c>
      <c r="E1460" t="str">
        <f t="shared" si="90"/>
        <v>15085</v>
      </c>
      <c r="F1460" t="str">
        <f t="shared" si="91"/>
        <v>Temascalcingo</v>
      </c>
      <c r="G1460" t="s">
        <v>16</v>
      </c>
      <c r="H1460">
        <v>614</v>
      </c>
      <c r="I1460">
        <v>1995</v>
      </c>
      <c r="J1460">
        <v>574.66600000000005</v>
      </c>
      <c r="K1460">
        <v>215.25800000000001</v>
      </c>
      <c r="L1460">
        <v>5.0049999999999999</v>
      </c>
      <c r="M1460">
        <v>48.999000000000002</v>
      </c>
      <c r="N1460">
        <v>574.51499999999999</v>
      </c>
    </row>
    <row r="1461" spans="1:14" hidden="1" x14ac:dyDescent="0.25">
      <c r="A1461" t="s">
        <v>683</v>
      </c>
      <c r="B1461" t="s">
        <v>769</v>
      </c>
      <c r="C1461" t="str">
        <f t="shared" si="88"/>
        <v>15</v>
      </c>
      <c r="D1461" t="str">
        <f t="shared" si="89"/>
        <v>086</v>
      </c>
      <c r="E1461" t="str">
        <f t="shared" si="90"/>
        <v>15086</v>
      </c>
      <c r="F1461" t="str">
        <f t="shared" si="91"/>
        <v>Temascaltepec</v>
      </c>
      <c r="G1461" t="s">
        <v>19</v>
      </c>
      <c r="H1461">
        <v>264</v>
      </c>
      <c r="I1461">
        <v>836</v>
      </c>
      <c r="J1461">
        <v>346.36599999999999</v>
      </c>
      <c r="K1461">
        <v>257.76799999999997</v>
      </c>
      <c r="L1461">
        <v>109.721</v>
      </c>
      <c r="M1461">
        <v>348.55799999999999</v>
      </c>
      <c r="N1461">
        <v>451.68099999999998</v>
      </c>
    </row>
    <row r="1462" spans="1:14" x14ac:dyDescent="0.25">
      <c r="A1462" t="s">
        <v>683</v>
      </c>
      <c r="B1462" t="s">
        <v>769</v>
      </c>
      <c r="C1462" t="str">
        <f t="shared" si="88"/>
        <v>15</v>
      </c>
      <c r="D1462" t="str">
        <f t="shared" si="89"/>
        <v>086</v>
      </c>
      <c r="E1462" t="str">
        <f t="shared" si="90"/>
        <v>15086</v>
      </c>
      <c r="F1462" t="str">
        <f t="shared" si="91"/>
        <v>Temascaltepec</v>
      </c>
      <c r="G1462" t="s">
        <v>16</v>
      </c>
      <c r="H1462">
        <v>16</v>
      </c>
      <c r="I1462">
        <v>55</v>
      </c>
      <c r="J1462">
        <v>8.66</v>
      </c>
      <c r="K1462">
        <v>2.6669999999999998</v>
      </c>
      <c r="L1462">
        <v>2E-3</v>
      </c>
      <c r="M1462">
        <v>2.6629999999999998</v>
      </c>
      <c r="N1462">
        <v>8.9120000000000008</v>
      </c>
    </row>
    <row r="1463" spans="1:14" hidden="1" x14ac:dyDescent="0.25">
      <c r="A1463" t="s">
        <v>683</v>
      </c>
      <c r="B1463" t="s">
        <v>770</v>
      </c>
      <c r="C1463" t="str">
        <f t="shared" si="88"/>
        <v>15</v>
      </c>
      <c r="D1463" t="str">
        <f t="shared" si="89"/>
        <v>087</v>
      </c>
      <c r="E1463" t="str">
        <f t="shared" si="90"/>
        <v>15087</v>
      </c>
      <c r="F1463" t="str">
        <f t="shared" si="91"/>
        <v>Temoaya</v>
      </c>
      <c r="G1463" t="s">
        <v>19</v>
      </c>
      <c r="H1463">
        <v>2042</v>
      </c>
      <c r="I1463">
        <v>4204</v>
      </c>
      <c r="J1463">
        <v>379.13600000000002</v>
      </c>
      <c r="K1463">
        <v>202.96700000000001</v>
      </c>
      <c r="L1463">
        <v>11.627000000000001</v>
      </c>
      <c r="M1463">
        <v>180.60599999999999</v>
      </c>
      <c r="N1463">
        <v>696.36500000000001</v>
      </c>
    </row>
    <row r="1464" spans="1:14" x14ac:dyDescent="0.25">
      <c r="A1464" t="s">
        <v>683</v>
      </c>
      <c r="B1464" t="s">
        <v>770</v>
      </c>
      <c r="C1464" t="str">
        <f t="shared" si="88"/>
        <v>15</v>
      </c>
      <c r="D1464" t="str">
        <f t="shared" si="89"/>
        <v>087</v>
      </c>
      <c r="E1464" t="str">
        <f t="shared" si="90"/>
        <v>15087</v>
      </c>
      <c r="F1464" t="str">
        <f t="shared" si="91"/>
        <v>Temoaya</v>
      </c>
      <c r="G1464" t="s">
        <v>16</v>
      </c>
      <c r="H1464">
        <v>255</v>
      </c>
      <c r="I1464">
        <v>489</v>
      </c>
      <c r="J1464">
        <v>58.901000000000003</v>
      </c>
      <c r="K1464">
        <v>27.709</v>
      </c>
      <c r="L1464">
        <v>0.89500000000000002</v>
      </c>
      <c r="M1464">
        <v>10.856999999999999</v>
      </c>
      <c r="N1464">
        <v>57.537999999999997</v>
      </c>
    </row>
    <row r="1465" spans="1:14" hidden="1" x14ac:dyDescent="0.25">
      <c r="A1465" t="s">
        <v>683</v>
      </c>
      <c r="B1465" t="s">
        <v>771</v>
      </c>
      <c r="C1465" t="str">
        <f t="shared" si="88"/>
        <v>15</v>
      </c>
      <c r="D1465" t="str">
        <f t="shared" si="89"/>
        <v>088</v>
      </c>
      <c r="E1465" t="str">
        <f t="shared" si="90"/>
        <v>15088</v>
      </c>
      <c r="F1465" t="str">
        <f t="shared" si="91"/>
        <v>Tenancingo</v>
      </c>
      <c r="G1465" t="s">
        <v>19</v>
      </c>
      <c r="H1465">
        <v>3579</v>
      </c>
      <c r="I1465">
        <v>9333</v>
      </c>
      <c r="J1465">
        <v>1081.865</v>
      </c>
      <c r="K1465">
        <v>629.46199999999999</v>
      </c>
      <c r="L1465">
        <v>44.651000000000003</v>
      </c>
      <c r="M1465">
        <v>604.41700000000003</v>
      </c>
      <c r="N1465">
        <v>3097.6239999999998</v>
      </c>
    </row>
    <row r="1466" spans="1:14" x14ac:dyDescent="0.25">
      <c r="A1466" t="s">
        <v>683</v>
      </c>
      <c r="B1466" t="s">
        <v>771</v>
      </c>
      <c r="C1466" t="str">
        <f t="shared" si="88"/>
        <v>15</v>
      </c>
      <c r="D1466" t="str">
        <f t="shared" si="89"/>
        <v>088</v>
      </c>
      <c r="E1466" t="str">
        <f t="shared" si="90"/>
        <v>15088</v>
      </c>
      <c r="F1466" t="str">
        <f t="shared" si="91"/>
        <v>Tenancingo</v>
      </c>
      <c r="G1466" t="s">
        <v>16</v>
      </c>
      <c r="H1466">
        <v>485</v>
      </c>
      <c r="I1466">
        <v>1476</v>
      </c>
      <c r="J1466">
        <v>149.66399999999999</v>
      </c>
      <c r="K1466">
        <v>54.216000000000001</v>
      </c>
      <c r="L1466">
        <v>1.252</v>
      </c>
      <c r="M1466">
        <v>51.323</v>
      </c>
      <c r="N1466">
        <v>148.32400000000001</v>
      </c>
    </row>
    <row r="1467" spans="1:14" hidden="1" x14ac:dyDescent="0.25">
      <c r="A1467" t="s">
        <v>683</v>
      </c>
      <c r="B1467" t="s">
        <v>772</v>
      </c>
      <c r="C1467" t="str">
        <f t="shared" si="88"/>
        <v>15</v>
      </c>
      <c r="D1467" t="str">
        <f t="shared" si="89"/>
        <v>089</v>
      </c>
      <c r="E1467" t="str">
        <f t="shared" si="90"/>
        <v>15089</v>
      </c>
      <c r="F1467" t="str">
        <f t="shared" si="91"/>
        <v>Tenango del Aire</v>
      </c>
      <c r="G1467" t="s">
        <v>19</v>
      </c>
      <c r="H1467">
        <v>354</v>
      </c>
      <c r="I1467">
        <v>728</v>
      </c>
      <c r="J1467">
        <v>56.173000000000002</v>
      </c>
      <c r="K1467">
        <v>35.304000000000002</v>
      </c>
      <c r="L1467">
        <v>2.7E-2</v>
      </c>
      <c r="M1467">
        <v>23.04</v>
      </c>
      <c r="N1467">
        <v>100.554</v>
      </c>
    </row>
    <row r="1468" spans="1:14" x14ac:dyDescent="0.25">
      <c r="A1468" t="s">
        <v>683</v>
      </c>
      <c r="B1468" t="s">
        <v>772</v>
      </c>
      <c r="C1468" t="str">
        <f t="shared" si="88"/>
        <v>15</v>
      </c>
      <c r="D1468" t="str">
        <f t="shared" si="89"/>
        <v>089</v>
      </c>
      <c r="E1468" t="str">
        <f t="shared" si="90"/>
        <v>15089</v>
      </c>
      <c r="F1468" t="str">
        <f t="shared" si="91"/>
        <v>Tenango del Aire</v>
      </c>
      <c r="G1468" t="s">
        <v>16</v>
      </c>
      <c r="H1468">
        <v>35</v>
      </c>
      <c r="I1468">
        <v>125</v>
      </c>
      <c r="J1468">
        <v>21.216999999999999</v>
      </c>
      <c r="K1468">
        <v>11.243</v>
      </c>
      <c r="L1468">
        <v>0</v>
      </c>
      <c r="M1468">
        <v>3.1389999999999998</v>
      </c>
      <c r="N1468">
        <v>21.446999999999999</v>
      </c>
    </row>
    <row r="1469" spans="1:14" hidden="1" x14ac:dyDescent="0.25">
      <c r="A1469" t="s">
        <v>683</v>
      </c>
      <c r="B1469" t="s">
        <v>773</v>
      </c>
      <c r="C1469" t="str">
        <f t="shared" si="88"/>
        <v>15</v>
      </c>
      <c r="D1469" t="str">
        <f t="shared" si="89"/>
        <v>090</v>
      </c>
      <c r="E1469" t="str">
        <f t="shared" si="90"/>
        <v>15090</v>
      </c>
      <c r="F1469" t="str">
        <f t="shared" si="91"/>
        <v>Tenango del Valle</v>
      </c>
      <c r="G1469" t="s">
        <v>19</v>
      </c>
      <c r="H1469">
        <v>3967</v>
      </c>
      <c r="I1469">
        <v>8643</v>
      </c>
      <c r="J1469">
        <v>2052.66</v>
      </c>
      <c r="K1469">
        <v>727.54100000000005</v>
      </c>
      <c r="L1469">
        <v>28.266999999999999</v>
      </c>
      <c r="M1469">
        <v>735.92499999999995</v>
      </c>
      <c r="N1469">
        <v>3228.42</v>
      </c>
    </row>
    <row r="1470" spans="1:14" x14ac:dyDescent="0.25">
      <c r="A1470" t="s">
        <v>683</v>
      </c>
      <c r="B1470" t="s">
        <v>773</v>
      </c>
      <c r="C1470" t="str">
        <f t="shared" si="88"/>
        <v>15</v>
      </c>
      <c r="D1470" t="str">
        <f t="shared" si="89"/>
        <v>090</v>
      </c>
      <c r="E1470" t="str">
        <f t="shared" si="90"/>
        <v>15090</v>
      </c>
      <c r="F1470" t="str">
        <f t="shared" si="91"/>
        <v>Tenango del Valle</v>
      </c>
      <c r="G1470" t="s">
        <v>16</v>
      </c>
      <c r="H1470">
        <v>514</v>
      </c>
      <c r="I1470">
        <v>1720</v>
      </c>
      <c r="J1470">
        <v>1221.81</v>
      </c>
      <c r="K1470">
        <v>222.553</v>
      </c>
      <c r="L1470">
        <v>10.042999999999999</v>
      </c>
      <c r="M1470">
        <v>340.64</v>
      </c>
      <c r="N1470">
        <v>1218.1659999999999</v>
      </c>
    </row>
    <row r="1471" spans="1:14" hidden="1" x14ac:dyDescent="0.25">
      <c r="A1471" t="s">
        <v>683</v>
      </c>
      <c r="B1471" t="s">
        <v>774</v>
      </c>
      <c r="C1471" t="str">
        <f t="shared" si="88"/>
        <v>15</v>
      </c>
      <c r="D1471" t="str">
        <f t="shared" si="89"/>
        <v>091</v>
      </c>
      <c r="E1471" t="str">
        <f t="shared" si="90"/>
        <v>15091</v>
      </c>
      <c r="F1471" t="str">
        <f t="shared" si="91"/>
        <v>Teoloyucan</v>
      </c>
      <c r="G1471" t="s">
        <v>19</v>
      </c>
      <c r="H1471">
        <v>2603</v>
      </c>
      <c r="I1471">
        <v>6055</v>
      </c>
      <c r="J1471">
        <v>1146.1489999999999</v>
      </c>
      <c r="K1471">
        <v>448.18700000000001</v>
      </c>
      <c r="L1471">
        <v>13.215</v>
      </c>
      <c r="M1471">
        <v>573.17399999999998</v>
      </c>
      <c r="N1471">
        <v>1701.95</v>
      </c>
    </row>
    <row r="1472" spans="1:14" x14ac:dyDescent="0.25">
      <c r="A1472" t="s">
        <v>683</v>
      </c>
      <c r="B1472" t="s">
        <v>774</v>
      </c>
      <c r="C1472" t="str">
        <f t="shared" si="88"/>
        <v>15</v>
      </c>
      <c r="D1472" t="str">
        <f t="shared" si="89"/>
        <v>091</v>
      </c>
      <c r="E1472" t="str">
        <f t="shared" si="90"/>
        <v>15091</v>
      </c>
      <c r="F1472" t="str">
        <f t="shared" si="91"/>
        <v>Teoloyucan</v>
      </c>
      <c r="G1472" t="s">
        <v>16</v>
      </c>
      <c r="H1472">
        <v>261</v>
      </c>
      <c r="I1472">
        <v>1297</v>
      </c>
      <c r="J1472">
        <v>582.428</v>
      </c>
      <c r="K1472">
        <v>92.569000000000003</v>
      </c>
      <c r="L1472">
        <v>1.589</v>
      </c>
      <c r="M1472">
        <v>136.405</v>
      </c>
      <c r="N1472">
        <v>613.68799999999999</v>
      </c>
    </row>
    <row r="1473" spans="1:14" hidden="1" x14ac:dyDescent="0.25">
      <c r="A1473" t="s">
        <v>683</v>
      </c>
      <c r="B1473" t="s">
        <v>775</v>
      </c>
      <c r="C1473" t="str">
        <f t="shared" si="88"/>
        <v>15</v>
      </c>
      <c r="D1473" t="str">
        <f t="shared" si="89"/>
        <v>092</v>
      </c>
      <c r="E1473" t="str">
        <f t="shared" si="90"/>
        <v>15092</v>
      </c>
      <c r="F1473" t="str">
        <f t="shared" si="91"/>
        <v>Teotihuacán</v>
      </c>
      <c r="G1473" t="s">
        <v>19</v>
      </c>
      <c r="H1473">
        <v>2512</v>
      </c>
      <c r="I1473">
        <v>6785</v>
      </c>
      <c r="J1473">
        <v>3240.402</v>
      </c>
      <c r="K1473">
        <v>1177.4290000000001</v>
      </c>
      <c r="L1473">
        <v>38.643000000000001</v>
      </c>
      <c r="M1473">
        <v>952.30200000000002</v>
      </c>
      <c r="N1473">
        <v>4259.232</v>
      </c>
    </row>
    <row r="1474" spans="1:14" x14ac:dyDescent="0.25">
      <c r="A1474" t="s">
        <v>683</v>
      </c>
      <c r="B1474" t="s">
        <v>775</v>
      </c>
      <c r="C1474" t="str">
        <f t="shared" si="88"/>
        <v>15</v>
      </c>
      <c r="D1474" t="str">
        <f t="shared" si="89"/>
        <v>092</v>
      </c>
      <c r="E1474" t="str">
        <f t="shared" si="90"/>
        <v>15092</v>
      </c>
      <c r="F1474" t="str">
        <f t="shared" si="91"/>
        <v>Teotihuacán</v>
      </c>
      <c r="G1474" t="s">
        <v>16</v>
      </c>
      <c r="H1474">
        <v>297</v>
      </c>
      <c r="I1474">
        <v>1484</v>
      </c>
      <c r="J1474">
        <v>2522.922</v>
      </c>
      <c r="K1474">
        <v>700.44799999999998</v>
      </c>
      <c r="L1474">
        <v>25.792000000000002</v>
      </c>
      <c r="M1474">
        <v>498.97500000000002</v>
      </c>
      <c r="N1474">
        <v>2657.0169999999998</v>
      </c>
    </row>
    <row r="1475" spans="1:14" hidden="1" x14ac:dyDescent="0.25">
      <c r="A1475" t="s">
        <v>683</v>
      </c>
      <c r="B1475" t="s">
        <v>776</v>
      </c>
      <c r="C1475" t="str">
        <f t="shared" ref="C1475:C1538" si="92">MID(A1475,1,2)</f>
        <v>15</v>
      </c>
      <c r="D1475" t="str">
        <f t="shared" ref="D1475:D1538" si="93">MID(B1475,1,3)</f>
        <v>093</v>
      </c>
      <c r="E1475" t="str">
        <f t="shared" ref="E1475:E1538" si="94">CONCATENATE(C1475,D1475)</f>
        <v>15093</v>
      </c>
      <c r="F1475" t="str">
        <f t="shared" ref="F1475:F1538" si="95">MID(B1475,5,40)</f>
        <v>Tepetlaoxtoc</v>
      </c>
      <c r="G1475" t="s">
        <v>19</v>
      </c>
      <c r="H1475">
        <v>678</v>
      </c>
      <c r="I1475">
        <v>1360</v>
      </c>
      <c r="J1475">
        <v>236.523</v>
      </c>
      <c r="K1475">
        <v>99.122</v>
      </c>
      <c r="L1475">
        <v>50.823</v>
      </c>
      <c r="M1475">
        <v>395.45699999999999</v>
      </c>
      <c r="N1475">
        <v>330.97399999999999</v>
      </c>
    </row>
    <row r="1476" spans="1:14" x14ac:dyDescent="0.25">
      <c r="A1476" t="s">
        <v>683</v>
      </c>
      <c r="B1476" t="s">
        <v>776</v>
      </c>
      <c r="C1476" t="str">
        <f t="shared" si="92"/>
        <v>15</v>
      </c>
      <c r="D1476" t="str">
        <f t="shared" si="93"/>
        <v>093</v>
      </c>
      <c r="E1476" t="str">
        <f t="shared" si="94"/>
        <v>15093</v>
      </c>
      <c r="F1476" t="str">
        <f t="shared" si="95"/>
        <v>Tepetlaoxtoc</v>
      </c>
      <c r="G1476" t="s">
        <v>16</v>
      </c>
      <c r="H1476">
        <v>91</v>
      </c>
      <c r="I1476">
        <v>367</v>
      </c>
      <c r="J1476">
        <v>171.565</v>
      </c>
      <c r="K1476">
        <v>52.131</v>
      </c>
      <c r="L1476">
        <v>43.43</v>
      </c>
      <c r="M1476">
        <v>344.733</v>
      </c>
      <c r="N1476">
        <v>175.72399999999999</v>
      </c>
    </row>
    <row r="1477" spans="1:14" hidden="1" x14ac:dyDescent="0.25">
      <c r="A1477" t="s">
        <v>683</v>
      </c>
      <c r="B1477" t="s">
        <v>777</v>
      </c>
      <c r="C1477" t="str">
        <f t="shared" si="92"/>
        <v>15</v>
      </c>
      <c r="D1477" t="str">
        <f t="shared" si="93"/>
        <v>094</v>
      </c>
      <c r="E1477" t="str">
        <f t="shared" si="94"/>
        <v>15094</v>
      </c>
      <c r="F1477" t="str">
        <f t="shared" si="95"/>
        <v>Tepetlixpa</v>
      </c>
      <c r="G1477" t="s">
        <v>19</v>
      </c>
      <c r="H1477">
        <v>751</v>
      </c>
      <c r="I1477">
        <v>1656</v>
      </c>
      <c r="J1477">
        <v>225.61799999999999</v>
      </c>
      <c r="K1477">
        <v>94.834000000000003</v>
      </c>
      <c r="L1477">
        <v>12.326000000000001</v>
      </c>
      <c r="M1477">
        <v>117.535</v>
      </c>
      <c r="N1477">
        <v>314.33699999999999</v>
      </c>
    </row>
    <row r="1478" spans="1:14" x14ac:dyDescent="0.25">
      <c r="A1478" t="s">
        <v>683</v>
      </c>
      <c r="B1478" t="s">
        <v>777</v>
      </c>
      <c r="C1478" t="str">
        <f t="shared" si="92"/>
        <v>15</v>
      </c>
      <c r="D1478" t="str">
        <f t="shared" si="93"/>
        <v>094</v>
      </c>
      <c r="E1478" t="str">
        <f t="shared" si="94"/>
        <v>15094</v>
      </c>
      <c r="F1478" t="str">
        <f t="shared" si="95"/>
        <v>Tepetlixpa</v>
      </c>
      <c r="G1478" t="s">
        <v>16</v>
      </c>
      <c r="H1478">
        <v>66</v>
      </c>
      <c r="I1478">
        <v>381</v>
      </c>
      <c r="J1478">
        <v>132.43700000000001</v>
      </c>
      <c r="K1478">
        <v>42.246000000000002</v>
      </c>
      <c r="L1478">
        <v>11.414999999999999</v>
      </c>
      <c r="M1478">
        <v>56.469000000000001</v>
      </c>
      <c r="N1478">
        <v>132.49700000000001</v>
      </c>
    </row>
    <row r="1479" spans="1:14" hidden="1" x14ac:dyDescent="0.25">
      <c r="A1479" t="s">
        <v>683</v>
      </c>
      <c r="B1479" t="s">
        <v>778</v>
      </c>
      <c r="C1479" t="str">
        <f t="shared" si="92"/>
        <v>15</v>
      </c>
      <c r="D1479" t="str">
        <f t="shared" si="93"/>
        <v>095</v>
      </c>
      <c r="E1479" t="str">
        <f t="shared" si="94"/>
        <v>15095</v>
      </c>
      <c r="F1479" t="str">
        <f t="shared" si="95"/>
        <v>Tepotzotlán</v>
      </c>
      <c r="G1479" t="s">
        <v>19</v>
      </c>
      <c r="H1479">
        <v>3070</v>
      </c>
      <c r="I1479">
        <v>22025</v>
      </c>
      <c r="J1479">
        <v>19909.646000000001</v>
      </c>
      <c r="K1479">
        <v>4421.6329999999998</v>
      </c>
      <c r="L1479">
        <v>890.00300000000004</v>
      </c>
      <c r="M1479">
        <v>7257.5519999999997</v>
      </c>
      <c r="N1479">
        <v>23514.37</v>
      </c>
    </row>
    <row r="1480" spans="1:14" x14ac:dyDescent="0.25">
      <c r="A1480" t="s">
        <v>683</v>
      </c>
      <c r="B1480" t="s">
        <v>778</v>
      </c>
      <c r="C1480" t="str">
        <f t="shared" si="92"/>
        <v>15</v>
      </c>
      <c r="D1480" t="str">
        <f t="shared" si="93"/>
        <v>095</v>
      </c>
      <c r="E1480" t="str">
        <f t="shared" si="94"/>
        <v>15095</v>
      </c>
      <c r="F1480" t="str">
        <f t="shared" si="95"/>
        <v>Tepotzotlán</v>
      </c>
      <c r="G1480" t="s">
        <v>16</v>
      </c>
      <c r="H1480">
        <v>265</v>
      </c>
      <c r="I1480">
        <v>11338</v>
      </c>
      <c r="J1480">
        <v>17151.226999999999</v>
      </c>
      <c r="K1480">
        <v>2809.1489999999999</v>
      </c>
      <c r="L1480">
        <v>811.125</v>
      </c>
      <c r="M1480">
        <v>5897.4170000000004</v>
      </c>
      <c r="N1480">
        <v>17611.527999999998</v>
      </c>
    </row>
    <row r="1481" spans="1:14" hidden="1" x14ac:dyDescent="0.25">
      <c r="A1481" t="s">
        <v>683</v>
      </c>
      <c r="B1481" t="s">
        <v>779</v>
      </c>
      <c r="C1481" t="str">
        <f t="shared" si="92"/>
        <v>15</v>
      </c>
      <c r="D1481" t="str">
        <f t="shared" si="93"/>
        <v>096</v>
      </c>
      <c r="E1481" t="str">
        <f t="shared" si="94"/>
        <v>15096</v>
      </c>
      <c r="F1481" t="str">
        <f t="shared" si="95"/>
        <v>Tequixquiac</v>
      </c>
      <c r="G1481" t="s">
        <v>19</v>
      </c>
      <c r="H1481">
        <v>1452</v>
      </c>
      <c r="I1481">
        <v>3650</v>
      </c>
      <c r="J1481">
        <v>506.74</v>
      </c>
      <c r="K1481">
        <v>217.72</v>
      </c>
      <c r="L1481">
        <v>3.601</v>
      </c>
      <c r="M1481">
        <v>252.05199999999999</v>
      </c>
      <c r="N1481">
        <v>831.58100000000002</v>
      </c>
    </row>
    <row r="1482" spans="1:14" x14ac:dyDescent="0.25">
      <c r="A1482" t="s">
        <v>683</v>
      </c>
      <c r="B1482" t="s">
        <v>779</v>
      </c>
      <c r="C1482" t="str">
        <f t="shared" si="92"/>
        <v>15</v>
      </c>
      <c r="D1482" t="str">
        <f t="shared" si="93"/>
        <v>096</v>
      </c>
      <c r="E1482" t="str">
        <f t="shared" si="94"/>
        <v>15096</v>
      </c>
      <c r="F1482" t="str">
        <f t="shared" si="95"/>
        <v>Tequixquiac</v>
      </c>
      <c r="G1482" t="s">
        <v>16</v>
      </c>
      <c r="H1482">
        <v>176</v>
      </c>
      <c r="I1482">
        <v>785</v>
      </c>
      <c r="J1482">
        <v>279.35500000000002</v>
      </c>
      <c r="K1482">
        <v>87.957999999999998</v>
      </c>
      <c r="L1482">
        <v>1.0409999999999999</v>
      </c>
      <c r="M1482">
        <v>81.054000000000002</v>
      </c>
      <c r="N1482">
        <v>279.024</v>
      </c>
    </row>
    <row r="1483" spans="1:14" hidden="1" x14ac:dyDescent="0.25">
      <c r="A1483" t="s">
        <v>683</v>
      </c>
      <c r="B1483" t="s">
        <v>780</v>
      </c>
      <c r="C1483" t="str">
        <f t="shared" si="92"/>
        <v>15</v>
      </c>
      <c r="D1483" t="str">
        <f t="shared" si="93"/>
        <v>097</v>
      </c>
      <c r="E1483" t="str">
        <f t="shared" si="94"/>
        <v>15097</v>
      </c>
      <c r="F1483" t="str">
        <f t="shared" si="95"/>
        <v>Texcaltitlán</v>
      </c>
      <c r="G1483" t="s">
        <v>19</v>
      </c>
      <c r="H1483">
        <v>352</v>
      </c>
      <c r="I1483">
        <v>707</v>
      </c>
      <c r="J1483">
        <v>107.05500000000001</v>
      </c>
      <c r="K1483">
        <v>60.83</v>
      </c>
      <c r="L1483">
        <v>0.43099999999999999</v>
      </c>
      <c r="M1483">
        <v>47.23</v>
      </c>
      <c r="N1483">
        <v>279.38400000000001</v>
      </c>
    </row>
    <row r="1484" spans="1:14" x14ac:dyDescent="0.25">
      <c r="A1484" t="s">
        <v>683</v>
      </c>
      <c r="B1484" t="s">
        <v>780</v>
      </c>
      <c r="C1484" t="str">
        <f t="shared" si="92"/>
        <v>15</v>
      </c>
      <c r="D1484" t="str">
        <f t="shared" si="93"/>
        <v>097</v>
      </c>
      <c r="E1484" t="str">
        <f t="shared" si="94"/>
        <v>15097</v>
      </c>
      <c r="F1484" t="str">
        <f t="shared" si="95"/>
        <v>Texcaltitlán</v>
      </c>
      <c r="G1484" t="s">
        <v>16</v>
      </c>
      <c r="H1484">
        <v>39</v>
      </c>
      <c r="I1484">
        <v>92</v>
      </c>
      <c r="J1484">
        <v>9.5310000000000006</v>
      </c>
      <c r="K1484">
        <v>3.319</v>
      </c>
      <c r="L1484">
        <v>0</v>
      </c>
      <c r="M1484">
        <v>1.9359999999999999</v>
      </c>
      <c r="N1484">
        <v>9.5389999999999997</v>
      </c>
    </row>
    <row r="1485" spans="1:14" hidden="1" x14ac:dyDescent="0.25">
      <c r="A1485" t="s">
        <v>683</v>
      </c>
      <c r="B1485" t="s">
        <v>781</v>
      </c>
      <c r="C1485" t="str">
        <f t="shared" si="92"/>
        <v>15</v>
      </c>
      <c r="D1485" t="str">
        <f t="shared" si="93"/>
        <v>098</v>
      </c>
      <c r="E1485" t="str">
        <f t="shared" si="94"/>
        <v>15098</v>
      </c>
      <c r="F1485" t="str">
        <f t="shared" si="95"/>
        <v>Texcalyacac</v>
      </c>
      <c r="G1485" t="s">
        <v>19</v>
      </c>
      <c r="H1485">
        <v>283</v>
      </c>
      <c r="I1485">
        <v>499</v>
      </c>
      <c r="J1485">
        <v>35.088999999999999</v>
      </c>
      <c r="K1485">
        <v>21.329000000000001</v>
      </c>
      <c r="L1485">
        <v>0.745</v>
      </c>
      <c r="M1485">
        <v>25.69</v>
      </c>
      <c r="N1485">
        <v>117.05200000000001</v>
      </c>
    </row>
    <row r="1486" spans="1:14" x14ac:dyDescent="0.25">
      <c r="A1486" t="s">
        <v>683</v>
      </c>
      <c r="B1486" t="s">
        <v>781</v>
      </c>
      <c r="C1486" t="str">
        <f t="shared" si="92"/>
        <v>15</v>
      </c>
      <c r="D1486" t="str">
        <f t="shared" si="93"/>
        <v>098</v>
      </c>
      <c r="E1486" t="str">
        <f t="shared" si="94"/>
        <v>15098</v>
      </c>
      <c r="F1486" t="str">
        <f t="shared" si="95"/>
        <v>Texcalyacac</v>
      </c>
      <c r="G1486" t="s">
        <v>16</v>
      </c>
      <c r="H1486">
        <v>54</v>
      </c>
      <c r="I1486">
        <v>100</v>
      </c>
      <c r="J1486">
        <v>6.827</v>
      </c>
      <c r="K1486">
        <v>4.0380000000000003</v>
      </c>
      <c r="L1486">
        <v>4.0000000000000001E-3</v>
      </c>
      <c r="M1486">
        <v>1.526</v>
      </c>
      <c r="N1486">
        <v>6.8440000000000003</v>
      </c>
    </row>
    <row r="1487" spans="1:14" hidden="1" x14ac:dyDescent="0.25">
      <c r="A1487" t="s">
        <v>683</v>
      </c>
      <c r="B1487" t="s">
        <v>782</v>
      </c>
      <c r="C1487" t="str">
        <f t="shared" si="92"/>
        <v>15</v>
      </c>
      <c r="D1487" t="str">
        <f t="shared" si="93"/>
        <v>099</v>
      </c>
      <c r="E1487" t="str">
        <f t="shared" si="94"/>
        <v>15099</v>
      </c>
      <c r="F1487" t="str">
        <f t="shared" si="95"/>
        <v>Texcoco</v>
      </c>
      <c r="G1487" t="s">
        <v>19</v>
      </c>
      <c r="H1487">
        <v>9811</v>
      </c>
      <c r="I1487">
        <v>32835</v>
      </c>
      <c r="J1487">
        <v>9642.8209999999999</v>
      </c>
      <c r="K1487">
        <v>4059.1489999999999</v>
      </c>
      <c r="L1487">
        <v>186.316</v>
      </c>
      <c r="M1487">
        <v>4647.585</v>
      </c>
      <c r="N1487">
        <v>17911.008000000002</v>
      </c>
    </row>
    <row r="1488" spans="1:14" x14ac:dyDescent="0.25">
      <c r="A1488" t="s">
        <v>683</v>
      </c>
      <c r="B1488" t="s">
        <v>782</v>
      </c>
      <c r="C1488" t="str">
        <f t="shared" si="92"/>
        <v>15</v>
      </c>
      <c r="D1488" t="str">
        <f t="shared" si="93"/>
        <v>099</v>
      </c>
      <c r="E1488" t="str">
        <f t="shared" si="94"/>
        <v>15099</v>
      </c>
      <c r="F1488" t="str">
        <f t="shared" si="95"/>
        <v>Texcoco</v>
      </c>
      <c r="G1488" t="s">
        <v>16</v>
      </c>
      <c r="H1488">
        <v>656</v>
      </c>
      <c r="I1488">
        <v>4716</v>
      </c>
      <c r="J1488">
        <v>4615.6819999999998</v>
      </c>
      <c r="K1488">
        <v>1107.931</v>
      </c>
      <c r="L1488">
        <v>57.710999999999999</v>
      </c>
      <c r="M1488">
        <v>1255.297</v>
      </c>
      <c r="N1488">
        <v>4630.5219999999999</v>
      </c>
    </row>
    <row r="1489" spans="1:14" hidden="1" x14ac:dyDescent="0.25">
      <c r="A1489" t="s">
        <v>683</v>
      </c>
      <c r="B1489" t="s">
        <v>783</v>
      </c>
      <c r="C1489" t="str">
        <f t="shared" si="92"/>
        <v>15</v>
      </c>
      <c r="D1489" t="str">
        <f t="shared" si="93"/>
        <v>100</v>
      </c>
      <c r="E1489" t="str">
        <f t="shared" si="94"/>
        <v>15100</v>
      </c>
      <c r="F1489" t="str">
        <f t="shared" si="95"/>
        <v>Tezoyuca</v>
      </c>
      <c r="G1489" t="s">
        <v>19</v>
      </c>
      <c r="H1489">
        <v>1606</v>
      </c>
      <c r="I1489">
        <v>3895</v>
      </c>
      <c r="J1489">
        <v>899.87400000000002</v>
      </c>
      <c r="K1489">
        <v>608.11099999999999</v>
      </c>
      <c r="L1489">
        <v>53.170999999999999</v>
      </c>
      <c r="M1489">
        <v>268.41800000000001</v>
      </c>
      <c r="N1489">
        <v>1635.4069999999999</v>
      </c>
    </row>
    <row r="1490" spans="1:14" x14ac:dyDescent="0.25">
      <c r="A1490" t="s">
        <v>683</v>
      </c>
      <c r="B1490" t="s">
        <v>783</v>
      </c>
      <c r="C1490" t="str">
        <f t="shared" si="92"/>
        <v>15</v>
      </c>
      <c r="D1490" t="str">
        <f t="shared" si="93"/>
        <v>100</v>
      </c>
      <c r="E1490" t="str">
        <f t="shared" si="94"/>
        <v>15100</v>
      </c>
      <c r="F1490" t="str">
        <f t="shared" si="95"/>
        <v>Tezoyuca</v>
      </c>
      <c r="G1490" t="s">
        <v>16</v>
      </c>
      <c r="H1490">
        <v>145</v>
      </c>
      <c r="I1490">
        <v>787</v>
      </c>
      <c r="J1490">
        <v>194.61500000000001</v>
      </c>
      <c r="K1490">
        <v>60.201000000000001</v>
      </c>
      <c r="L1490">
        <v>2.411</v>
      </c>
      <c r="M1490">
        <v>36.579000000000001</v>
      </c>
      <c r="N1490">
        <v>192.35499999999999</v>
      </c>
    </row>
    <row r="1491" spans="1:14" hidden="1" x14ac:dyDescent="0.25">
      <c r="A1491" t="s">
        <v>683</v>
      </c>
      <c r="B1491" t="s">
        <v>784</v>
      </c>
      <c r="C1491" t="str">
        <f t="shared" si="92"/>
        <v>15</v>
      </c>
      <c r="D1491" t="str">
        <f t="shared" si="93"/>
        <v>101</v>
      </c>
      <c r="E1491" t="str">
        <f t="shared" si="94"/>
        <v>15101</v>
      </c>
      <c r="F1491" t="str">
        <f t="shared" si="95"/>
        <v>Tianguistenco</v>
      </c>
      <c r="G1491" t="s">
        <v>19</v>
      </c>
      <c r="H1491">
        <v>3350</v>
      </c>
      <c r="I1491">
        <v>16331</v>
      </c>
      <c r="J1491">
        <v>20373.695</v>
      </c>
      <c r="K1491">
        <v>7712.7849999999999</v>
      </c>
      <c r="L1491">
        <v>140.36699999999999</v>
      </c>
      <c r="M1491">
        <v>3188.6709999999998</v>
      </c>
      <c r="N1491">
        <v>22603.723999999998</v>
      </c>
    </row>
    <row r="1492" spans="1:14" x14ac:dyDescent="0.25">
      <c r="A1492" t="s">
        <v>683</v>
      </c>
      <c r="B1492" t="s">
        <v>784</v>
      </c>
      <c r="C1492" t="str">
        <f t="shared" si="92"/>
        <v>15</v>
      </c>
      <c r="D1492" t="str">
        <f t="shared" si="93"/>
        <v>101</v>
      </c>
      <c r="E1492" t="str">
        <f t="shared" si="94"/>
        <v>15101</v>
      </c>
      <c r="F1492" t="str">
        <f t="shared" si="95"/>
        <v>Tianguistenco</v>
      </c>
      <c r="G1492" t="s">
        <v>16</v>
      </c>
      <c r="H1492">
        <v>580</v>
      </c>
      <c r="I1492">
        <v>8657</v>
      </c>
      <c r="J1492">
        <v>18925.077000000001</v>
      </c>
      <c r="K1492">
        <v>6692.8959999999997</v>
      </c>
      <c r="L1492">
        <v>101.375</v>
      </c>
      <c r="M1492">
        <v>2632.3429999999998</v>
      </c>
      <c r="N1492">
        <v>18640.917000000001</v>
      </c>
    </row>
    <row r="1493" spans="1:14" hidden="1" x14ac:dyDescent="0.25">
      <c r="A1493" t="s">
        <v>683</v>
      </c>
      <c r="B1493" t="s">
        <v>785</v>
      </c>
      <c r="C1493" t="str">
        <f t="shared" si="92"/>
        <v>15</v>
      </c>
      <c r="D1493" t="str">
        <f t="shared" si="93"/>
        <v>102</v>
      </c>
      <c r="E1493" t="str">
        <f t="shared" si="94"/>
        <v>15102</v>
      </c>
      <c r="F1493" t="str">
        <f t="shared" si="95"/>
        <v>Timilpan</v>
      </c>
      <c r="G1493" t="s">
        <v>19</v>
      </c>
      <c r="H1493">
        <v>161</v>
      </c>
      <c r="I1493">
        <v>761</v>
      </c>
      <c r="J1493">
        <v>70.316999999999993</v>
      </c>
      <c r="K1493">
        <v>57.808999999999997</v>
      </c>
      <c r="L1493">
        <v>0.432</v>
      </c>
      <c r="M1493">
        <v>34.688000000000002</v>
      </c>
      <c r="N1493">
        <v>89.665000000000006</v>
      </c>
    </row>
    <row r="1494" spans="1:14" x14ac:dyDescent="0.25">
      <c r="A1494" t="s">
        <v>683</v>
      </c>
      <c r="B1494" t="s">
        <v>785</v>
      </c>
      <c r="C1494" t="str">
        <f t="shared" si="92"/>
        <v>15</v>
      </c>
      <c r="D1494" t="str">
        <f t="shared" si="93"/>
        <v>102</v>
      </c>
      <c r="E1494" t="str">
        <f t="shared" si="94"/>
        <v>15102</v>
      </c>
      <c r="F1494" t="str">
        <f t="shared" si="95"/>
        <v>Timilpan</v>
      </c>
      <c r="G1494" t="s">
        <v>16</v>
      </c>
      <c r="H1494">
        <v>18</v>
      </c>
      <c r="I1494">
        <v>500</v>
      </c>
      <c r="J1494">
        <v>48.317</v>
      </c>
      <c r="K1494">
        <v>43.058</v>
      </c>
      <c r="L1494">
        <v>0.109</v>
      </c>
      <c r="M1494">
        <v>19.978000000000002</v>
      </c>
      <c r="N1494">
        <v>48.204999999999998</v>
      </c>
    </row>
    <row r="1495" spans="1:14" hidden="1" x14ac:dyDescent="0.25">
      <c r="A1495" t="s">
        <v>683</v>
      </c>
      <c r="B1495" t="s">
        <v>786</v>
      </c>
      <c r="C1495" t="str">
        <f t="shared" si="92"/>
        <v>15</v>
      </c>
      <c r="D1495" t="str">
        <f t="shared" si="93"/>
        <v>103</v>
      </c>
      <c r="E1495" t="str">
        <f t="shared" si="94"/>
        <v>15103</v>
      </c>
      <c r="F1495" t="str">
        <f t="shared" si="95"/>
        <v>Tlalmanalco</v>
      </c>
      <c r="G1495" t="s">
        <v>19</v>
      </c>
      <c r="H1495">
        <v>1374</v>
      </c>
      <c r="I1495">
        <v>3145</v>
      </c>
      <c r="J1495">
        <v>380.69099999999997</v>
      </c>
      <c r="K1495">
        <v>189.23</v>
      </c>
      <c r="L1495">
        <v>2.8730000000000002</v>
      </c>
      <c r="M1495">
        <v>293.56400000000002</v>
      </c>
      <c r="N1495">
        <v>700.54200000000003</v>
      </c>
    </row>
    <row r="1496" spans="1:14" x14ac:dyDescent="0.25">
      <c r="A1496" t="s">
        <v>683</v>
      </c>
      <c r="B1496" t="s">
        <v>786</v>
      </c>
      <c r="C1496" t="str">
        <f t="shared" si="92"/>
        <v>15</v>
      </c>
      <c r="D1496" t="str">
        <f t="shared" si="93"/>
        <v>103</v>
      </c>
      <c r="E1496" t="str">
        <f t="shared" si="94"/>
        <v>15103</v>
      </c>
      <c r="F1496" t="str">
        <f t="shared" si="95"/>
        <v>Tlalmanalco</v>
      </c>
      <c r="G1496" t="s">
        <v>16</v>
      </c>
      <c r="H1496">
        <v>106</v>
      </c>
      <c r="I1496">
        <v>403</v>
      </c>
      <c r="J1496">
        <v>99.191000000000003</v>
      </c>
      <c r="K1496">
        <v>38.234999999999999</v>
      </c>
      <c r="L1496">
        <v>0.28299999999999997</v>
      </c>
      <c r="M1496">
        <v>69.465999999999994</v>
      </c>
      <c r="N1496">
        <v>99.423000000000002</v>
      </c>
    </row>
    <row r="1497" spans="1:14" hidden="1" x14ac:dyDescent="0.25">
      <c r="A1497" t="s">
        <v>683</v>
      </c>
      <c r="B1497" t="s">
        <v>787</v>
      </c>
      <c r="C1497" t="str">
        <f t="shared" si="92"/>
        <v>15</v>
      </c>
      <c r="D1497" t="str">
        <f t="shared" si="93"/>
        <v>104</v>
      </c>
      <c r="E1497" t="str">
        <f t="shared" si="94"/>
        <v>15104</v>
      </c>
      <c r="F1497" t="str">
        <f t="shared" si="95"/>
        <v>Tlalnepantla de Baz</v>
      </c>
      <c r="G1497" t="s">
        <v>19</v>
      </c>
      <c r="H1497">
        <v>24847</v>
      </c>
      <c r="I1497">
        <v>187106</v>
      </c>
      <c r="J1497">
        <v>118560.624</v>
      </c>
      <c r="K1497">
        <v>39271.15</v>
      </c>
      <c r="L1497">
        <v>1971.0329999999999</v>
      </c>
      <c r="M1497">
        <v>48555.873</v>
      </c>
      <c r="N1497">
        <v>184714.125</v>
      </c>
    </row>
    <row r="1498" spans="1:14" x14ac:dyDescent="0.25">
      <c r="A1498" t="s">
        <v>683</v>
      </c>
      <c r="B1498" t="s">
        <v>787</v>
      </c>
      <c r="C1498" t="str">
        <f t="shared" si="92"/>
        <v>15</v>
      </c>
      <c r="D1498" t="str">
        <f t="shared" si="93"/>
        <v>104</v>
      </c>
      <c r="E1498" t="str">
        <f t="shared" si="94"/>
        <v>15104</v>
      </c>
      <c r="F1498" t="str">
        <f t="shared" si="95"/>
        <v>Tlalnepantla de Baz</v>
      </c>
      <c r="G1498" t="s">
        <v>16</v>
      </c>
      <c r="H1498">
        <v>2172</v>
      </c>
      <c r="I1498">
        <v>63621</v>
      </c>
      <c r="J1498">
        <v>76855.259000000005</v>
      </c>
      <c r="K1498">
        <v>17277.838</v>
      </c>
      <c r="L1498">
        <v>946.78599999999994</v>
      </c>
      <c r="M1498">
        <v>27043.983</v>
      </c>
      <c r="N1498">
        <v>79573.710000000006</v>
      </c>
    </row>
    <row r="1499" spans="1:14" hidden="1" x14ac:dyDescent="0.25">
      <c r="A1499" t="s">
        <v>683</v>
      </c>
      <c r="B1499" t="s">
        <v>788</v>
      </c>
      <c r="C1499" t="str">
        <f t="shared" si="92"/>
        <v>15</v>
      </c>
      <c r="D1499" t="str">
        <f t="shared" si="93"/>
        <v>105</v>
      </c>
      <c r="E1499" t="str">
        <f t="shared" si="94"/>
        <v>15105</v>
      </c>
      <c r="F1499" t="str">
        <f t="shared" si="95"/>
        <v>Tlatlaya</v>
      </c>
      <c r="G1499" t="s">
        <v>19</v>
      </c>
      <c r="H1499">
        <v>243</v>
      </c>
      <c r="I1499">
        <v>465</v>
      </c>
      <c r="J1499">
        <v>25.895</v>
      </c>
      <c r="K1499">
        <v>12.394</v>
      </c>
      <c r="L1499">
        <v>0.60199999999999998</v>
      </c>
      <c r="M1499">
        <v>68.608999999999995</v>
      </c>
      <c r="N1499">
        <v>53.933</v>
      </c>
    </row>
    <row r="1500" spans="1:14" x14ac:dyDescent="0.25">
      <c r="A1500" t="s">
        <v>683</v>
      </c>
      <c r="B1500" t="s">
        <v>788</v>
      </c>
      <c r="C1500" t="str">
        <f t="shared" si="92"/>
        <v>15</v>
      </c>
      <c r="D1500" t="str">
        <f t="shared" si="93"/>
        <v>105</v>
      </c>
      <c r="E1500" t="str">
        <f t="shared" si="94"/>
        <v>15105</v>
      </c>
      <c r="F1500" t="str">
        <f t="shared" si="95"/>
        <v>Tlatlaya</v>
      </c>
      <c r="G1500" t="s">
        <v>16</v>
      </c>
      <c r="H1500">
        <v>33</v>
      </c>
      <c r="I1500">
        <v>72</v>
      </c>
      <c r="J1500">
        <v>4.468</v>
      </c>
      <c r="K1500">
        <v>1.5529999999999999</v>
      </c>
      <c r="L1500">
        <v>8.5999999999999993E-2</v>
      </c>
      <c r="M1500">
        <v>4.2469999999999999</v>
      </c>
      <c r="N1500">
        <v>4.4530000000000003</v>
      </c>
    </row>
    <row r="1501" spans="1:14" hidden="1" x14ac:dyDescent="0.25">
      <c r="A1501" t="s">
        <v>683</v>
      </c>
      <c r="B1501" t="s">
        <v>789</v>
      </c>
      <c r="C1501" t="str">
        <f t="shared" si="92"/>
        <v>15</v>
      </c>
      <c r="D1501" t="str">
        <f t="shared" si="93"/>
        <v>106</v>
      </c>
      <c r="E1501" t="str">
        <f t="shared" si="94"/>
        <v>15106</v>
      </c>
      <c r="F1501" t="str">
        <f t="shared" si="95"/>
        <v>Toluca</v>
      </c>
      <c r="G1501" t="s">
        <v>19</v>
      </c>
      <c r="H1501">
        <v>39443</v>
      </c>
      <c r="I1501">
        <v>221323</v>
      </c>
      <c r="J1501">
        <v>232585.008</v>
      </c>
      <c r="K1501">
        <v>70759.907000000007</v>
      </c>
      <c r="L1501">
        <v>4126.82</v>
      </c>
      <c r="M1501">
        <v>86874.489000000001</v>
      </c>
      <c r="N1501">
        <v>273705.22700000001</v>
      </c>
    </row>
    <row r="1502" spans="1:14" x14ac:dyDescent="0.25">
      <c r="A1502" t="s">
        <v>683</v>
      </c>
      <c r="B1502" t="s">
        <v>789</v>
      </c>
      <c r="C1502" t="str">
        <f t="shared" si="92"/>
        <v>15</v>
      </c>
      <c r="D1502" t="str">
        <f t="shared" si="93"/>
        <v>106</v>
      </c>
      <c r="E1502" t="str">
        <f t="shared" si="94"/>
        <v>15106</v>
      </c>
      <c r="F1502" t="str">
        <f t="shared" si="95"/>
        <v>Toluca</v>
      </c>
      <c r="G1502" t="s">
        <v>16</v>
      </c>
      <c r="H1502">
        <v>3513</v>
      </c>
      <c r="I1502">
        <v>68318</v>
      </c>
      <c r="J1502">
        <v>186637.99</v>
      </c>
      <c r="K1502">
        <v>49697.135000000002</v>
      </c>
      <c r="L1502">
        <v>2387.3049999999998</v>
      </c>
      <c r="M1502">
        <v>60730.319000000003</v>
      </c>
      <c r="N1502">
        <v>189936.27600000001</v>
      </c>
    </row>
    <row r="1503" spans="1:14" hidden="1" x14ac:dyDescent="0.25">
      <c r="A1503" t="s">
        <v>683</v>
      </c>
      <c r="B1503" t="s">
        <v>790</v>
      </c>
      <c r="C1503" t="str">
        <f t="shared" si="92"/>
        <v>15</v>
      </c>
      <c r="D1503" t="str">
        <f t="shared" si="93"/>
        <v>107</v>
      </c>
      <c r="E1503" t="str">
        <f t="shared" si="94"/>
        <v>15107</v>
      </c>
      <c r="F1503" t="str">
        <f t="shared" si="95"/>
        <v>Tonatico</v>
      </c>
      <c r="G1503" t="s">
        <v>19</v>
      </c>
      <c r="H1503">
        <v>644</v>
      </c>
      <c r="I1503">
        <v>1414</v>
      </c>
      <c r="J1503">
        <v>107.816</v>
      </c>
      <c r="K1503">
        <v>57.762999999999998</v>
      </c>
      <c r="L1503">
        <v>2.3650000000000002</v>
      </c>
      <c r="M1503">
        <v>113.057</v>
      </c>
      <c r="N1503">
        <v>180.60900000000001</v>
      </c>
    </row>
    <row r="1504" spans="1:14" x14ac:dyDescent="0.25">
      <c r="A1504" t="s">
        <v>683</v>
      </c>
      <c r="B1504" t="s">
        <v>790</v>
      </c>
      <c r="C1504" t="str">
        <f t="shared" si="92"/>
        <v>15</v>
      </c>
      <c r="D1504" t="str">
        <f t="shared" si="93"/>
        <v>107</v>
      </c>
      <c r="E1504" t="str">
        <f t="shared" si="94"/>
        <v>15107</v>
      </c>
      <c r="F1504" t="str">
        <f t="shared" si="95"/>
        <v>Tonatico</v>
      </c>
      <c r="G1504" t="s">
        <v>16</v>
      </c>
      <c r="H1504">
        <v>59</v>
      </c>
      <c r="I1504">
        <v>146</v>
      </c>
      <c r="J1504">
        <v>18.809999999999999</v>
      </c>
      <c r="K1504">
        <v>7.6449999999999996</v>
      </c>
      <c r="L1504">
        <v>0.29899999999999999</v>
      </c>
      <c r="M1504">
        <v>11.052</v>
      </c>
      <c r="N1504">
        <v>18.818999999999999</v>
      </c>
    </row>
    <row r="1505" spans="1:14" hidden="1" x14ac:dyDescent="0.25">
      <c r="A1505" t="s">
        <v>683</v>
      </c>
      <c r="B1505" t="s">
        <v>791</v>
      </c>
      <c r="C1505" t="str">
        <f t="shared" si="92"/>
        <v>15</v>
      </c>
      <c r="D1505" t="str">
        <f t="shared" si="93"/>
        <v>108</v>
      </c>
      <c r="E1505" t="str">
        <f t="shared" si="94"/>
        <v>15108</v>
      </c>
      <c r="F1505" t="str">
        <f t="shared" si="95"/>
        <v>Tultepec</v>
      </c>
      <c r="G1505" t="s">
        <v>19</v>
      </c>
      <c r="H1505">
        <v>4175</v>
      </c>
      <c r="I1505">
        <v>10529</v>
      </c>
      <c r="J1505">
        <v>2828.1709999999998</v>
      </c>
      <c r="K1505">
        <v>836.89700000000005</v>
      </c>
      <c r="L1505">
        <v>-12.44</v>
      </c>
      <c r="M1505">
        <v>1336.4059999999999</v>
      </c>
      <c r="N1505">
        <v>3892.4490000000001</v>
      </c>
    </row>
    <row r="1506" spans="1:14" x14ac:dyDescent="0.25">
      <c r="A1506" t="s">
        <v>683</v>
      </c>
      <c r="B1506" t="s">
        <v>791</v>
      </c>
      <c r="C1506" t="str">
        <f t="shared" si="92"/>
        <v>15</v>
      </c>
      <c r="D1506" t="str">
        <f t="shared" si="93"/>
        <v>108</v>
      </c>
      <c r="E1506" t="str">
        <f t="shared" si="94"/>
        <v>15108</v>
      </c>
      <c r="F1506" t="str">
        <f t="shared" si="95"/>
        <v>Tultepec</v>
      </c>
      <c r="G1506" t="s">
        <v>16</v>
      </c>
      <c r="H1506">
        <v>355</v>
      </c>
      <c r="I1506">
        <v>2414</v>
      </c>
      <c r="J1506">
        <v>2046.761</v>
      </c>
      <c r="K1506">
        <v>356.90199999999999</v>
      </c>
      <c r="L1506">
        <v>-38.345999999999997</v>
      </c>
      <c r="M1506">
        <v>633.88599999999997</v>
      </c>
      <c r="N1506">
        <v>2044.809</v>
      </c>
    </row>
    <row r="1507" spans="1:14" hidden="1" x14ac:dyDescent="0.25">
      <c r="A1507" t="s">
        <v>683</v>
      </c>
      <c r="B1507" t="s">
        <v>792</v>
      </c>
      <c r="C1507" t="str">
        <f t="shared" si="92"/>
        <v>15</v>
      </c>
      <c r="D1507" t="str">
        <f t="shared" si="93"/>
        <v>109</v>
      </c>
      <c r="E1507" t="str">
        <f t="shared" si="94"/>
        <v>15109</v>
      </c>
      <c r="F1507" t="str">
        <f t="shared" si="95"/>
        <v>Tultitlán</v>
      </c>
      <c r="G1507" t="s">
        <v>19</v>
      </c>
      <c r="H1507">
        <v>15423</v>
      </c>
      <c r="I1507">
        <v>73709</v>
      </c>
      <c r="J1507">
        <v>61189.148999999998</v>
      </c>
      <c r="K1507">
        <v>22679.112000000001</v>
      </c>
      <c r="L1507">
        <v>1006.224</v>
      </c>
      <c r="M1507">
        <v>20161.77</v>
      </c>
      <c r="N1507">
        <v>77683.225000000006</v>
      </c>
    </row>
    <row r="1508" spans="1:14" x14ac:dyDescent="0.25">
      <c r="A1508" t="s">
        <v>683</v>
      </c>
      <c r="B1508" t="s">
        <v>792</v>
      </c>
      <c r="C1508" t="str">
        <f t="shared" si="92"/>
        <v>15</v>
      </c>
      <c r="D1508" t="str">
        <f t="shared" si="93"/>
        <v>109</v>
      </c>
      <c r="E1508" t="str">
        <f t="shared" si="94"/>
        <v>15109</v>
      </c>
      <c r="F1508" t="str">
        <f t="shared" si="95"/>
        <v>Tultitlán</v>
      </c>
      <c r="G1508" t="s">
        <v>16</v>
      </c>
      <c r="H1508">
        <v>1415</v>
      </c>
      <c r="I1508">
        <v>29880</v>
      </c>
      <c r="J1508">
        <v>51544.487000000001</v>
      </c>
      <c r="K1508">
        <v>17595.798999999999</v>
      </c>
      <c r="L1508">
        <v>864.18</v>
      </c>
      <c r="M1508">
        <v>15243.008</v>
      </c>
      <c r="N1508">
        <v>54799.307000000001</v>
      </c>
    </row>
    <row r="1509" spans="1:14" hidden="1" x14ac:dyDescent="0.25">
      <c r="A1509" t="s">
        <v>683</v>
      </c>
      <c r="B1509" t="s">
        <v>793</v>
      </c>
      <c r="C1509" t="str">
        <f t="shared" si="92"/>
        <v>15</v>
      </c>
      <c r="D1509" t="str">
        <f t="shared" si="93"/>
        <v>110</v>
      </c>
      <c r="E1509" t="str">
        <f t="shared" si="94"/>
        <v>15110</v>
      </c>
      <c r="F1509" t="str">
        <f t="shared" si="95"/>
        <v>Valle de Bravo</v>
      </c>
      <c r="G1509" t="s">
        <v>19</v>
      </c>
      <c r="H1509">
        <v>2706</v>
      </c>
      <c r="I1509">
        <v>8893</v>
      </c>
      <c r="J1509">
        <v>1831.107</v>
      </c>
      <c r="K1509">
        <v>1084.384</v>
      </c>
      <c r="L1509">
        <v>23.558</v>
      </c>
      <c r="M1509">
        <v>768.28200000000004</v>
      </c>
      <c r="N1509">
        <v>3271.69</v>
      </c>
    </row>
    <row r="1510" spans="1:14" x14ac:dyDescent="0.25">
      <c r="A1510" t="s">
        <v>683</v>
      </c>
      <c r="B1510" t="s">
        <v>793</v>
      </c>
      <c r="C1510" t="str">
        <f t="shared" si="92"/>
        <v>15</v>
      </c>
      <c r="D1510" t="str">
        <f t="shared" si="93"/>
        <v>110</v>
      </c>
      <c r="E1510" t="str">
        <f t="shared" si="94"/>
        <v>15110</v>
      </c>
      <c r="F1510" t="str">
        <f t="shared" si="95"/>
        <v>Valle de Bravo</v>
      </c>
      <c r="G1510" t="s">
        <v>16</v>
      </c>
      <c r="H1510">
        <v>191</v>
      </c>
      <c r="I1510">
        <v>547</v>
      </c>
      <c r="J1510">
        <v>85.61</v>
      </c>
      <c r="K1510">
        <v>37.14</v>
      </c>
      <c r="L1510">
        <v>0.47599999999999998</v>
      </c>
      <c r="M1510">
        <v>37.430999999999997</v>
      </c>
      <c r="N1510">
        <v>85.403999999999996</v>
      </c>
    </row>
    <row r="1511" spans="1:14" hidden="1" x14ac:dyDescent="0.25">
      <c r="A1511" t="s">
        <v>683</v>
      </c>
      <c r="B1511" t="s">
        <v>794</v>
      </c>
      <c r="C1511" t="str">
        <f t="shared" si="92"/>
        <v>15</v>
      </c>
      <c r="D1511" t="str">
        <f t="shared" si="93"/>
        <v>111</v>
      </c>
      <c r="E1511" t="str">
        <f t="shared" si="94"/>
        <v>15111</v>
      </c>
      <c r="F1511" t="str">
        <f t="shared" si="95"/>
        <v>Villa de Allende</v>
      </c>
      <c r="G1511" t="s">
        <v>19</v>
      </c>
      <c r="H1511">
        <v>472</v>
      </c>
      <c r="I1511">
        <v>900</v>
      </c>
      <c r="J1511">
        <v>182.06100000000001</v>
      </c>
      <c r="K1511">
        <v>79.882999999999996</v>
      </c>
      <c r="L1511">
        <v>1.66</v>
      </c>
      <c r="M1511">
        <v>44.526000000000003</v>
      </c>
      <c r="N1511">
        <v>273.13200000000001</v>
      </c>
    </row>
    <row r="1512" spans="1:14" x14ac:dyDescent="0.25">
      <c r="A1512" t="s">
        <v>683</v>
      </c>
      <c r="B1512" t="s">
        <v>794</v>
      </c>
      <c r="C1512" t="str">
        <f t="shared" si="92"/>
        <v>15</v>
      </c>
      <c r="D1512" t="str">
        <f t="shared" si="93"/>
        <v>111</v>
      </c>
      <c r="E1512" t="str">
        <f t="shared" si="94"/>
        <v>15111</v>
      </c>
      <c r="F1512" t="str">
        <f t="shared" si="95"/>
        <v>Villa de Allende</v>
      </c>
      <c r="G1512" t="s">
        <v>16</v>
      </c>
      <c r="H1512">
        <v>45</v>
      </c>
      <c r="I1512">
        <v>141</v>
      </c>
      <c r="J1512">
        <v>21.068000000000001</v>
      </c>
      <c r="K1512">
        <v>11.331</v>
      </c>
      <c r="L1512">
        <v>6.5000000000000002E-2</v>
      </c>
      <c r="M1512">
        <v>6.3259999999999996</v>
      </c>
      <c r="N1512">
        <v>20.939</v>
      </c>
    </row>
    <row r="1513" spans="1:14" hidden="1" x14ac:dyDescent="0.25">
      <c r="A1513" t="s">
        <v>683</v>
      </c>
      <c r="B1513" t="s">
        <v>795</v>
      </c>
      <c r="C1513" t="str">
        <f t="shared" si="92"/>
        <v>15</v>
      </c>
      <c r="D1513" t="str">
        <f t="shared" si="93"/>
        <v>112</v>
      </c>
      <c r="E1513" t="str">
        <f t="shared" si="94"/>
        <v>15112</v>
      </c>
      <c r="F1513" t="str">
        <f t="shared" si="95"/>
        <v>Villa del Carbón</v>
      </c>
      <c r="G1513" t="s">
        <v>19</v>
      </c>
      <c r="H1513">
        <v>917</v>
      </c>
      <c r="I1513">
        <v>2138</v>
      </c>
      <c r="J1513">
        <v>236.84800000000001</v>
      </c>
      <c r="K1513">
        <v>112.746</v>
      </c>
      <c r="L1513">
        <v>14.045</v>
      </c>
      <c r="M1513">
        <v>152.15100000000001</v>
      </c>
      <c r="N1513">
        <v>491.74799999999999</v>
      </c>
    </row>
    <row r="1514" spans="1:14" x14ac:dyDescent="0.25">
      <c r="A1514" t="s">
        <v>683</v>
      </c>
      <c r="B1514" t="s">
        <v>795</v>
      </c>
      <c r="C1514" t="str">
        <f t="shared" si="92"/>
        <v>15</v>
      </c>
      <c r="D1514" t="str">
        <f t="shared" si="93"/>
        <v>112</v>
      </c>
      <c r="E1514" t="str">
        <f t="shared" si="94"/>
        <v>15112</v>
      </c>
      <c r="F1514" t="str">
        <f t="shared" si="95"/>
        <v>Villa del Carbón</v>
      </c>
      <c r="G1514" t="s">
        <v>16</v>
      </c>
      <c r="H1514">
        <v>120</v>
      </c>
      <c r="I1514">
        <v>364</v>
      </c>
      <c r="J1514">
        <v>52.420999999999999</v>
      </c>
      <c r="K1514">
        <v>24.173999999999999</v>
      </c>
      <c r="L1514">
        <v>1.2070000000000001</v>
      </c>
      <c r="M1514">
        <v>14.253</v>
      </c>
      <c r="N1514">
        <v>51.622</v>
      </c>
    </row>
    <row r="1515" spans="1:14" hidden="1" x14ac:dyDescent="0.25">
      <c r="A1515" t="s">
        <v>683</v>
      </c>
      <c r="B1515" t="s">
        <v>796</v>
      </c>
      <c r="C1515" t="str">
        <f t="shared" si="92"/>
        <v>15</v>
      </c>
      <c r="D1515" t="str">
        <f t="shared" si="93"/>
        <v>113</v>
      </c>
      <c r="E1515" t="str">
        <f t="shared" si="94"/>
        <v>15113</v>
      </c>
      <c r="F1515" t="str">
        <f t="shared" si="95"/>
        <v>Villa Guerrero</v>
      </c>
      <c r="G1515" t="s">
        <v>19</v>
      </c>
      <c r="H1515">
        <v>1172</v>
      </c>
      <c r="I1515">
        <v>2859</v>
      </c>
      <c r="J1515">
        <v>398.21</v>
      </c>
      <c r="K1515">
        <v>197.96199999999999</v>
      </c>
      <c r="L1515">
        <v>3.6339999999999999</v>
      </c>
      <c r="M1515">
        <v>126.518</v>
      </c>
      <c r="N1515">
        <v>1137.491</v>
      </c>
    </row>
    <row r="1516" spans="1:14" x14ac:dyDescent="0.25">
      <c r="A1516" t="s">
        <v>683</v>
      </c>
      <c r="B1516" t="s">
        <v>796</v>
      </c>
      <c r="C1516" t="str">
        <f t="shared" si="92"/>
        <v>15</v>
      </c>
      <c r="D1516" t="str">
        <f t="shared" si="93"/>
        <v>113</v>
      </c>
      <c r="E1516" t="str">
        <f t="shared" si="94"/>
        <v>15113</v>
      </c>
      <c r="F1516" t="str">
        <f t="shared" si="95"/>
        <v>Villa Guerrero</v>
      </c>
      <c r="G1516" t="s">
        <v>16</v>
      </c>
      <c r="H1516">
        <v>111</v>
      </c>
      <c r="I1516">
        <v>281</v>
      </c>
      <c r="J1516">
        <v>53.216000000000001</v>
      </c>
      <c r="K1516">
        <v>19.440000000000001</v>
      </c>
      <c r="L1516">
        <v>0.21299999999999999</v>
      </c>
      <c r="M1516">
        <v>39.271000000000001</v>
      </c>
      <c r="N1516">
        <v>52.881</v>
      </c>
    </row>
    <row r="1517" spans="1:14" hidden="1" x14ac:dyDescent="0.25">
      <c r="A1517" t="s">
        <v>683</v>
      </c>
      <c r="B1517" t="s">
        <v>797</v>
      </c>
      <c r="C1517" t="str">
        <f t="shared" si="92"/>
        <v>15</v>
      </c>
      <c r="D1517" t="str">
        <f t="shared" si="93"/>
        <v>114</v>
      </c>
      <c r="E1517" t="str">
        <f t="shared" si="94"/>
        <v>15114</v>
      </c>
      <c r="F1517" t="str">
        <f t="shared" si="95"/>
        <v>Villa Victoria</v>
      </c>
      <c r="G1517" t="s">
        <v>19</v>
      </c>
      <c r="H1517">
        <v>721</v>
      </c>
      <c r="I1517">
        <v>2703</v>
      </c>
      <c r="J1517">
        <v>322.74099999999999</v>
      </c>
      <c r="K1517">
        <v>198.21199999999999</v>
      </c>
      <c r="L1517">
        <v>3.6440000000000001</v>
      </c>
      <c r="M1517">
        <v>281.51400000000001</v>
      </c>
      <c r="N1517">
        <v>665.048</v>
      </c>
    </row>
    <row r="1518" spans="1:14" x14ac:dyDescent="0.25">
      <c r="A1518" t="s">
        <v>683</v>
      </c>
      <c r="B1518" t="s">
        <v>797</v>
      </c>
      <c r="C1518" t="str">
        <f t="shared" si="92"/>
        <v>15</v>
      </c>
      <c r="D1518" t="str">
        <f t="shared" si="93"/>
        <v>114</v>
      </c>
      <c r="E1518" t="str">
        <f t="shared" si="94"/>
        <v>15114</v>
      </c>
      <c r="F1518" t="str">
        <f t="shared" si="95"/>
        <v>Villa Victoria</v>
      </c>
      <c r="G1518" t="s">
        <v>16</v>
      </c>
      <c r="H1518">
        <v>52</v>
      </c>
      <c r="I1518">
        <v>658</v>
      </c>
      <c r="J1518">
        <v>65.878</v>
      </c>
      <c r="K1518">
        <v>55.725000000000001</v>
      </c>
      <c r="L1518">
        <v>0.629</v>
      </c>
      <c r="M1518">
        <v>25.855</v>
      </c>
      <c r="N1518">
        <v>65.882999999999996</v>
      </c>
    </row>
    <row r="1519" spans="1:14" hidden="1" x14ac:dyDescent="0.25">
      <c r="A1519" t="s">
        <v>683</v>
      </c>
      <c r="B1519" t="s">
        <v>798</v>
      </c>
      <c r="C1519" t="str">
        <f t="shared" si="92"/>
        <v>15</v>
      </c>
      <c r="D1519" t="str">
        <f t="shared" si="93"/>
        <v>115</v>
      </c>
      <c r="E1519" t="str">
        <f t="shared" si="94"/>
        <v>15115</v>
      </c>
      <c r="F1519" t="str">
        <f t="shared" si="95"/>
        <v>Xonacatlán</v>
      </c>
      <c r="G1519" t="s">
        <v>19</v>
      </c>
      <c r="H1519">
        <v>2252</v>
      </c>
      <c r="I1519">
        <v>4535</v>
      </c>
      <c r="J1519">
        <v>609.08000000000004</v>
      </c>
      <c r="K1519">
        <v>417.46699999999998</v>
      </c>
      <c r="L1519">
        <v>11.88</v>
      </c>
      <c r="M1519">
        <v>196.709</v>
      </c>
      <c r="N1519">
        <v>1441.6479999999999</v>
      </c>
    </row>
    <row r="1520" spans="1:14" x14ac:dyDescent="0.25">
      <c r="A1520" t="s">
        <v>683</v>
      </c>
      <c r="B1520" t="s">
        <v>798</v>
      </c>
      <c r="C1520" t="str">
        <f t="shared" si="92"/>
        <v>15</v>
      </c>
      <c r="D1520" t="str">
        <f t="shared" si="93"/>
        <v>115</v>
      </c>
      <c r="E1520" t="str">
        <f t="shared" si="94"/>
        <v>15115</v>
      </c>
      <c r="F1520" t="str">
        <f t="shared" si="95"/>
        <v>Xonacatlán</v>
      </c>
      <c r="G1520" t="s">
        <v>16</v>
      </c>
      <c r="H1520">
        <v>212</v>
      </c>
      <c r="I1520">
        <v>495</v>
      </c>
      <c r="J1520">
        <v>94.218000000000004</v>
      </c>
      <c r="K1520">
        <v>44.954999999999998</v>
      </c>
      <c r="L1520">
        <v>0.73899999999999999</v>
      </c>
      <c r="M1520">
        <v>23.425999999999998</v>
      </c>
      <c r="N1520">
        <v>92.924999999999997</v>
      </c>
    </row>
    <row r="1521" spans="1:14" hidden="1" x14ac:dyDescent="0.25">
      <c r="A1521" t="s">
        <v>683</v>
      </c>
      <c r="B1521" t="s">
        <v>799</v>
      </c>
      <c r="C1521" t="str">
        <f t="shared" si="92"/>
        <v>15</v>
      </c>
      <c r="D1521" t="str">
        <f t="shared" si="93"/>
        <v>116</v>
      </c>
      <c r="E1521" t="str">
        <f t="shared" si="94"/>
        <v>15116</v>
      </c>
      <c r="F1521" t="str">
        <f t="shared" si="95"/>
        <v>Zacazonapan</v>
      </c>
      <c r="G1521" t="s">
        <v>19</v>
      </c>
      <c r="H1521">
        <v>196</v>
      </c>
      <c r="I1521">
        <v>890</v>
      </c>
      <c r="J1521">
        <v>2118.2939999999999</v>
      </c>
      <c r="K1521">
        <v>1557.0820000000001</v>
      </c>
      <c r="L1521">
        <v>-0.94199999999999995</v>
      </c>
      <c r="M1521">
        <v>323.34100000000001</v>
      </c>
      <c r="N1521">
        <v>2144.5300000000002</v>
      </c>
    </row>
    <row r="1522" spans="1:14" x14ac:dyDescent="0.25">
      <c r="A1522" t="s">
        <v>683</v>
      </c>
      <c r="B1522" t="s">
        <v>799</v>
      </c>
      <c r="C1522" t="str">
        <f t="shared" si="92"/>
        <v>15</v>
      </c>
      <c r="D1522" t="str">
        <f t="shared" si="93"/>
        <v>116</v>
      </c>
      <c r="E1522" t="str">
        <f t="shared" si="94"/>
        <v>15116</v>
      </c>
      <c r="F1522" t="str">
        <f t="shared" si="95"/>
        <v>Zacazonapan</v>
      </c>
      <c r="G1522" t="s">
        <v>16</v>
      </c>
      <c r="H1522">
        <v>17</v>
      </c>
      <c r="I1522">
        <v>52</v>
      </c>
      <c r="J1522">
        <v>47.344000000000001</v>
      </c>
      <c r="K1522">
        <v>14.055</v>
      </c>
      <c r="L1522">
        <v>0.317</v>
      </c>
      <c r="M1522">
        <v>14.673999999999999</v>
      </c>
      <c r="N1522">
        <v>47.692</v>
      </c>
    </row>
    <row r="1523" spans="1:14" hidden="1" x14ac:dyDescent="0.25">
      <c r="A1523" t="s">
        <v>683</v>
      </c>
      <c r="B1523" t="s">
        <v>800</v>
      </c>
      <c r="C1523" t="str">
        <f t="shared" si="92"/>
        <v>15</v>
      </c>
      <c r="D1523" t="str">
        <f t="shared" si="93"/>
        <v>117</v>
      </c>
      <c r="E1523" t="str">
        <f t="shared" si="94"/>
        <v>15117</v>
      </c>
      <c r="F1523" t="str">
        <f t="shared" si="95"/>
        <v>Zacualpan</v>
      </c>
      <c r="G1523" t="s">
        <v>19</v>
      </c>
      <c r="H1523">
        <v>284</v>
      </c>
      <c r="I1523">
        <v>844</v>
      </c>
      <c r="J1523">
        <v>228.857</v>
      </c>
      <c r="K1523">
        <v>163.79400000000001</v>
      </c>
      <c r="L1523">
        <v>3.1429999999999998</v>
      </c>
      <c r="M1523">
        <v>202.83</v>
      </c>
      <c r="N1523">
        <v>251.095</v>
      </c>
    </row>
    <row r="1524" spans="1:14" x14ac:dyDescent="0.25">
      <c r="A1524" t="s">
        <v>683</v>
      </c>
      <c r="B1524" t="s">
        <v>800</v>
      </c>
      <c r="C1524" t="str">
        <f t="shared" si="92"/>
        <v>15</v>
      </c>
      <c r="D1524" t="str">
        <f t="shared" si="93"/>
        <v>117</v>
      </c>
      <c r="E1524" t="str">
        <f t="shared" si="94"/>
        <v>15117</v>
      </c>
      <c r="F1524" t="str">
        <f t="shared" si="95"/>
        <v>Zacualpan</v>
      </c>
      <c r="G1524" t="s">
        <v>16</v>
      </c>
      <c r="H1524">
        <v>34</v>
      </c>
      <c r="I1524">
        <v>76</v>
      </c>
      <c r="J1524">
        <v>5.4470000000000001</v>
      </c>
      <c r="K1524">
        <v>1.766</v>
      </c>
      <c r="L1524">
        <v>7.0000000000000001E-3</v>
      </c>
      <c r="M1524">
        <v>1.9470000000000001</v>
      </c>
      <c r="N1524">
        <v>5.4470000000000001</v>
      </c>
    </row>
    <row r="1525" spans="1:14" hidden="1" x14ac:dyDescent="0.25">
      <c r="A1525" t="s">
        <v>683</v>
      </c>
      <c r="B1525" t="s">
        <v>801</v>
      </c>
      <c r="C1525" t="str">
        <f t="shared" si="92"/>
        <v>15</v>
      </c>
      <c r="D1525" t="str">
        <f t="shared" si="93"/>
        <v>118</v>
      </c>
      <c r="E1525" t="str">
        <f t="shared" si="94"/>
        <v>15118</v>
      </c>
      <c r="F1525" t="str">
        <f t="shared" si="95"/>
        <v>Zinacantepec</v>
      </c>
      <c r="G1525" t="s">
        <v>19</v>
      </c>
      <c r="H1525">
        <v>5299</v>
      </c>
      <c r="I1525">
        <v>13481</v>
      </c>
      <c r="J1525">
        <v>2819.152</v>
      </c>
      <c r="K1525">
        <v>1591.921</v>
      </c>
      <c r="L1525">
        <v>89.593999999999994</v>
      </c>
      <c r="M1525">
        <v>2488.0010000000002</v>
      </c>
      <c r="N1525">
        <v>5558.4650000000001</v>
      </c>
    </row>
    <row r="1526" spans="1:14" x14ac:dyDescent="0.25">
      <c r="A1526" t="s">
        <v>683</v>
      </c>
      <c r="B1526" t="s">
        <v>801</v>
      </c>
      <c r="C1526" t="str">
        <f t="shared" si="92"/>
        <v>15</v>
      </c>
      <c r="D1526" t="str">
        <f t="shared" si="93"/>
        <v>118</v>
      </c>
      <c r="E1526" t="str">
        <f t="shared" si="94"/>
        <v>15118</v>
      </c>
      <c r="F1526" t="str">
        <f t="shared" si="95"/>
        <v>Zinacantepec</v>
      </c>
      <c r="G1526" t="s">
        <v>16</v>
      </c>
      <c r="H1526">
        <v>501</v>
      </c>
      <c r="I1526">
        <v>2220</v>
      </c>
      <c r="J1526">
        <v>929.04100000000005</v>
      </c>
      <c r="K1526">
        <v>263.42099999999999</v>
      </c>
      <c r="L1526">
        <v>27.387</v>
      </c>
      <c r="M1526">
        <v>808.71400000000006</v>
      </c>
      <c r="N1526">
        <v>1101.0540000000001</v>
      </c>
    </row>
    <row r="1527" spans="1:14" hidden="1" x14ac:dyDescent="0.25">
      <c r="A1527" t="s">
        <v>683</v>
      </c>
      <c r="B1527" t="s">
        <v>802</v>
      </c>
      <c r="C1527" t="str">
        <f t="shared" si="92"/>
        <v>15</v>
      </c>
      <c r="D1527" t="str">
        <f t="shared" si="93"/>
        <v>119</v>
      </c>
      <c r="E1527" t="str">
        <f t="shared" si="94"/>
        <v>15119</v>
      </c>
      <c r="F1527" t="str">
        <f t="shared" si="95"/>
        <v>Zumpahuacán</v>
      </c>
      <c r="G1527" t="s">
        <v>19</v>
      </c>
      <c r="H1527">
        <v>293</v>
      </c>
      <c r="I1527">
        <v>412</v>
      </c>
      <c r="J1527">
        <v>39.704000000000001</v>
      </c>
      <c r="K1527">
        <v>28.782</v>
      </c>
      <c r="L1527">
        <v>2.1000000000000001E-2</v>
      </c>
      <c r="M1527">
        <v>14.648999999999999</v>
      </c>
      <c r="N1527">
        <v>67.471999999999994</v>
      </c>
    </row>
    <row r="1528" spans="1:14" x14ac:dyDescent="0.25">
      <c r="A1528" t="s">
        <v>683</v>
      </c>
      <c r="B1528" t="s">
        <v>802</v>
      </c>
      <c r="C1528" t="str">
        <f t="shared" si="92"/>
        <v>15</v>
      </c>
      <c r="D1528" t="str">
        <f t="shared" si="93"/>
        <v>119</v>
      </c>
      <c r="E1528" t="str">
        <f t="shared" si="94"/>
        <v>15119</v>
      </c>
      <c r="F1528" t="str">
        <f t="shared" si="95"/>
        <v>Zumpahuacán</v>
      </c>
      <c r="G1528" t="s">
        <v>16</v>
      </c>
      <c r="H1528">
        <v>27</v>
      </c>
      <c r="I1528">
        <v>39</v>
      </c>
      <c r="J1528">
        <v>3.5720000000000001</v>
      </c>
      <c r="K1528">
        <v>2.0630000000000002</v>
      </c>
      <c r="L1528">
        <v>0</v>
      </c>
      <c r="M1528">
        <v>1.0409999999999999</v>
      </c>
      <c r="N1528">
        <v>3.5659999999999998</v>
      </c>
    </row>
    <row r="1529" spans="1:14" hidden="1" x14ac:dyDescent="0.25">
      <c r="A1529" t="s">
        <v>683</v>
      </c>
      <c r="B1529" t="s">
        <v>803</v>
      </c>
      <c r="C1529" t="str">
        <f t="shared" si="92"/>
        <v>15</v>
      </c>
      <c r="D1529" t="str">
        <f t="shared" si="93"/>
        <v>120</v>
      </c>
      <c r="E1529" t="str">
        <f t="shared" si="94"/>
        <v>15120</v>
      </c>
      <c r="F1529" t="str">
        <f t="shared" si="95"/>
        <v>Zumpango</v>
      </c>
      <c r="G1529" t="s">
        <v>19</v>
      </c>
      <c r="H1529">
        <v>5623</v>
      </c>
      <c r="I1529">
        <v>14413</v>
      </c>
      <c r="J1529">
        <v>2089.1950000000002</v>
      </c>
      <c r="K1529">
        <v>1271.5429999999999</v>
      </c>
      <c r="L1529">
        <v>69.058999999999997</v>
      </c>
      <c r="M1529">
        <v>1063.615</v>
      </c>
      <c r="N1529">
        <v>5412.49</v>
      </c>
    </row>
    <row r="1530" spans="1:14" x14ac:dyDescent="0.25">
      <c r="A1530" t="s">
        <v>683</v>
      </c>
      <c r="B1530" t="s">
        <v>803</v>
      </c>
      <c r="C1530" t="str">
        <f t="shared" si="92"/>
        <v>15</v>
      </c>
      <c r="D1530" t="str">
        <f t="shared" si="93"/>
        <v>120</v>
      </c>
      <c r="E1530" t="str">
        <f t="shared" si="94"/>
        <v>15120</v>
      </c>
      <c r="F1530" t="str">
        <f t="shared" si="95"/>
        <v>Zumpango</v>
      </c>
      <c r="G1530" t="s">
        <v>16</v>
      </c>
      <c r="H1530">
        <v>664</v>
      </c>
      <c r="I1530">
        <v>1851</v>
      </c>
      <c r="J1530">
        <v>251.68700000000001</v>
      </c>
      <c r="K1530">
        <v>103.63</v>
      </c>
      <c r="L1530">
        <v>3.6589999999999998</v>
      </c>
      <c r="M1530">
        <v>130.93100000000001</v>
      </c>
      <c r="N1530">
        <v>247.68700000000001</v>
      </c>
    </row>
    <row r="1531" spans="1:14" hidden="1" x14ac:dyDescent="0.25">
      <c r="A1531" t="s">
        <v>683</v>
      </c>
      <c r="B1531" t="s">
        <v>804</v>
      </c>
      <c r="C1531" t="str">
        <f t="shared" si="92"/>
        <v>15</v>
      </c>
      <c r="D1531" t="str">
        <f t="shared" si="93"/>
        <v>121</v>
      </c>
      <c r="E1531" t="str">
        <f t="shared" si="94"/>
        <v>15121</v>
      </c>
      <c r="F1531" t="str">
        <f t="shared" si="95"/>
        <v>Cuautitlán Izcalli</v>
      </c>
      <c r="G1531" t="s">
        <v>19</v>
      </c>
      <c r="H1531">
        <v>15472</v>
      </c>
      <c r="I1531">
        <v>115175</v>
      </c>
      <c r="J1531">
        <v>124755.46400000001</v>
      </c>
      <c r="K1531">
        <v>34451.006999999998</v>
      </c>
      <c r="L1531">
        <v>2323.5920000000001</v>
      </c>
      <c r="M1531">
        <v>29818.857</v>
      </c>
      <c r="N1531">
        <v>154569.22399999999</v>
      </c>
    </row>
    <row r="1532" spans="1:14" x14ac:dyDescent="0.25">
      <c r="A1532" t="s">
        <v>683</v>
      </c>
      <c r="B1532" t="s">
        <v>804</v>
      </c>
      <c r="C1532" t="str">
        <f t="shared" si="92"/>
        <v>15</v>
      </c>
      <c r="D1532" t="str">
        <f t="shared" si="93"/>
        <v>121</v>
      </c>
      <c r="E1532" t="str">
        <f t="shared" si="94"/>
        <v>15121</v>
      </c>
      <c r="F1532" t="str">
        <f t="shared" si="95"/>
        <v>Cuautitlán Izcalli</v>
      </c>
      <c r="G1532" t="s">
        <v>16</v>
      </c>
      <c r="H1532">
        <v>1393</v>
      </c>
      <c r="I1532">
        <v>41158</v>
      </c>
      <c r="J1532">
        <v>102847.001</v>
      </c>
      <c r="K1532">
        <v>24556.463</v>
      </c>
      <c r="L1532">
        <v>1664.838</v>
      </c>
      <c r="M1532">
        <v>19809.685000000001</v>
      </c>
      <c r="N1532">
        <v>100619.534</v>
      </c>
    </row>
    <row r="1533" spans="1:14" hidden="1" x14ac:dyDescent="0.25">
      <c r="A1533" t="s">
        <v>683</v>
      </c>
      <c r="B1533" t="s">
        <v>805</v>
      </c>
      <c r="C1533" t="str">
        <f t="shared" si="92"/>
        <v>15</v>
      </c>
      <c r="D1533" t="str">
        <f t="shared" si="93"/>
        <v>122</v>
      </c>
      <c r="E1533" t="str">
        <f t="shared" si="94"/>
        <v>15122</v>
      </c>
      <c r="F1533" t="str">
        <f t="shared" si="95"/>
        <v>Valle de Chalco Solidaridad</v>
      </c>
      <c r="G1533" t="s">
        <v>19</v>
      </c>
      <c r="H1533">
        <v>14431</v>
      </c>
      <c r="I1533">
        <v>30241</v>
      </c>
      <c r="J1533">
        <v>5423.741</v>
      </c>
      <c r="K1533">
        <v>2307.672</v>
      </c>
      <c r="L1533">
        <v>102.175</v>
      </c>
      <c r="M1533">
        <v>2334.9960000000001</v>
      </c>
      <c r="N1533">
        <v>10038.849</v>
      </c>
    </row>
    <row r="1534" spans="1:14" x14ac:dyDescent="0.25">
      <c r="A1534" t="s">
        <v>683</v>
      </c>
      <c r="B1534" t="s">
        <v>805</v>
      </c>
      <c r="C1534" t="str">
        <f t="shared" si="92"/>
        <v>15</v>
      </c>
      <c r="D1534" t="str">
        <f t="shared" si="93"/>
        <v>122</v>
      </c>
      <c r="E1534" t="str">
        <f t="shared" si="94"/>
        <v>15122</v>
      </c>
      <c r="F1534" t="str">
        <f t="shared" si="95"/>
        <v>Valle de Chalco Solidaridad</v>
      </c>
      <c r="G1534" t="s">
        <v>16</v>
      </c>
      <c r="H1534">
        <v>1289</v>
      </c>
      <c r="I1534">
        <v>4108</v>
      </c>
      <c r="J1534">
        <v>2511.2840000000001</v>
      </c>
      <c r="K1534">
        <v>491.16800000000001</v>
      </c>
      <c r="L1534">
        <v>39.536000000000001</v>
      </c>
      <c r="M1534">
        <v>511.55099999999999</v>
      </c>
      <c r="N1534">
        <v>2933.8580000000002</v>
      </c>
    </row>
    <row r="1535" spans="1:14" hidden="1" x14ac:dyDescent="0.25">
      <c r="A1535" t="s">
        <v>683</v>
      </c>
      <c r="B1535" t="s">
        <v>806</v>
      </c>
      <c r="C1535" t="str">
        <f t="shared" si="92"/>
        <v>15</v>
      </c>
      <c r="D1535" t="str">
        <f t="shared" si="93"/>
        <v>123</v>
      </c>
      <c r="E1535" t="str">
        <f t="shared" si="94"/>
        <v>15123</v>
      </c>
      <c r="F1535" t="str">
        <f t="shared" si="95"/>
        <v>Luvianos</v>
      </c>
      <c r="G1535" t="s">
        <v>19</v>
      </c>
      <c r="H1535">
        <v>641</v>
      </c>
      <c r="I1535">
        <v>1468</v>
      </c>
      <c r="J1535">
        <v>108.01900000000001</v>
      </c>
      <c r="K1535">
        <v>63.133000000000003</v>
      </c>
      <c r="L1535">
        <v>0.60899999999999999</v>
      </c>
      <c r="M1535">
        <v>101.066</v>
      </c>
      <c r="N1535">
        <v>197.65600000000001</v>
      </c>
    </row>
    <row r="1536" spans="1:14" x14ac:dyDescent="0.25">
      <c r="A1536" t="s">
        <v>683</v>
      </c>
      <c r="B1536" t="s">
        <v>806</v>
      </c>
      <c r="C1536" t="str">
        <f t="shared" si="92"/>
        <v>15</v>
      </c>
      <c r="D1536" t="str">
        <f t="shared" si="93"/>
        <v>123</v>
      </c>
      <c r="E1536" t="str">
        <f t="shared" si="94"/>
        <v>15123</v>
      </c>
      <c r="F1536" t="str">
        <f t="shared" si="95"/>
        <v>Luvianos</v>
      </c>
      <c r="G1536" t="s">
        <v>16</v>
      </c>
      <c r="H1536">
        <v>79</v>
      </c>
      <c r="I1536">
        <v>198</v>
      </c>
      <c r="J1536">
        <v>18.574999999999999</v>
      </c>
      <c r="K1536">
        <v>7.1280000000000001</v>
      </c>
      <c r="L1536">
        <v>4.9000000000000002E-2</v>
      </c>
      <c r="M1536">
        <v>9.36</v>
      </c>
      <c r="N1536">
        <v>18.626999999999999</v>
      </c>
    </row>
    <row r="1537" spans="1:14" hidden="1" x14ac:dyDescent="0.25">
      <c r="A1537" t="s">
        <v>683</v>
      </c>
      <c r="B1537" t="s">
        <v>807</v>
      </c>
      <c r="C1537" t="str">
        <f t="shared" si="92"/>
        <v>15</v>
      </c>
      <c r="D1537" t="str">
        <f t="shared" si="93"/>
        <v>124</v>
      </c>
      <c r="E1537" t="str">
        <f t="shared" si="94"/>
        <v>15124</v>
      </c>
      <c r="F1537" t="str">
        <f t="shared" si="95"/>
        <v>San José del Rincón</v>
      </c>
      <c r="G1537" t="s">
        <v>19</v>
      </c>
      <c r="H1537">
        <v>550</v>
      </c>
      <c r="I1537">
        <v>1119</v>
      </c>
      <c r="J1537">
        <v>67.076999999999998</v>
      </c>
      <c r="K1537">
        <v>34.973999999999997</v>
      </c>
      <c r="L1537">
        <v>1.069</v>
      </c>
      <c r="M1537">
        <v>43.636000000000003</v>
      </c>
      <c r="N1537">
        <v>155.751</v>
      </c>
    </row>
    <row r="1538" spans="1:14" x14ac:dyDescent="0.25">
      <c r="A1538" t="s">
        <v>683</v>
      </c>
      <c r="B1538" t="s">
        <v>807</v>
      </c>
      <c r="C1538" t="str">
        <f t="shared" si="92"/>
        <v>15</v>
      </c>
      <c r="D1538" t="str">
        <f t="shared" si="93"/>
        <v>124</v>
      </c>
      <c r="E1538" t="str">
        <f t="shared" si="94"/>
        <v>15124</v>
      </c>
      <c r="F1538" t="str">
        <f t="shared" si="95"/>
        <v>San José del Rincón</v>
      </c>
      <c r="G1538" t="s">
        <v>16</v>
      </c>
      <c r="H1538">
        <v>50</v>
      </c>
      <c r="I1538">
        <v>135</v>
      </c>
      <c r="J1538">
        <v>14.417999999999999</v>
      </c>
      <c r="K1538">
        <v>2.8079999999999998</v>
      </c>
      <c r="L1538">
        <v>3.0000000000000001E-3</v>
      </c>
      <c r="M1538">
        <v>4.9829999999999997</v>
      </c>
      <c r="N1538">
        <v>14.426</v>
      </c>
    </row>
    <row r="1539" spans="1:14" hidden="1" x14ac:dyDescent="0.25">
      <c r="A1539" t="s">
        <v>683</v>
      </c>
      <c r="B1539" t="s">
        <v>808</v>
      </c>
      <c r="C1539" t="str">
        <f t="shared" ref="C1539:C1602" si="96">MID(A1539,1,2)</f>
        <v>15</v>
      </c>
      <c r="D1539" t="str">
        <f t="shared" ref="D1539:D1602" si="97">MID(B1539,1,3)</f>
        <v>125</v>
      </c>
      <c r="E1539" t="str">
        <f t="shared" ref="E1539:E1602" si="98">CONCATENATE(C1539,D1539)</f>
        <v>15125</v>
      </c>
      <c r="F1539" t="str">
        <f t="shared" ref="F1539:F1602" si="99">MID(B1539,5,40)</f>
        <v>Tonanitla</v>
      </c>
      <c r="G1539" t="s">
        <v>19</v>
      </c>
      <c r="H1539">
        <v>335</v>
      </c>
      <c r="I1539">
        <v>600</v>
      </c>
      <c r="J1539">
        <v>41.945</v>
      </c>
      <c r="K1539">
        <v>19.286999999999999</v>
      </c>
      <c r="L1539">
        <v>1.5589999999999999</v>
      </c>
      <c r="M1539">
        <v>41.643000000000001</v>
      </c>
      <c r="N1539">
        <v>68.457999999999998</v>
      </c>
    </row>
    <row r="1540" spans="1:14" x14ac:dyDescent="0.25">
      <c r="A1540" t="s">
        <v>683</v>
      </c>
      <c r="B1540" t="s">
        <v>808</v>
      </c>
      <c r="C1540" t="str">
        <f t="shared" si="96"/>
        <v>15</v>
      </c>
      <c r="D1540" t="str">
        <f t="shared" si="97"/>
        <v>125</v>
      </c>
      <c r="E1540" t="str">
        <f t="shared" si="98"/>
        <v>15125</v>
      </c>
      <c r="F1540" t="str">
        <f t="shared" si="99"/>
        <v>Tonanitla</v>
      </c>
      <c r="G1540" t="s">
        <v>16</v>
      </c>
      <c r="H1540">
        <v>51</v>
      </c>
      <c r="I1540">
        <v>105</v>
      </c>
      <c r="J1540">
        <v>14.92</v>
      </c>
      <c r="K1540">
        <v>6.173</v>
      </c>
      <c r="L1540">
        <v>0.153</v>
      </c>
      <c r="M1540">
        <v>7.758</v>
      </c>
      <c r="N1540">
        <v>14.731</v>
      </c>
    </row>
    <row r="1541" spans="1:14" hidden="1" x14ac:dyDescent="0.25">
      <c r="A1541" t="s">
        <v>809</v>
      </c>
      <c r="B1541" t="s">
        <v>810</v>
      </c>
      <c r="C1541" t="str">
        <f t="shared" si="96"/>
        <v>16</v>
      </c>
      <c r="D1541" t="str">
        <f t="shared" si="97"/>
        <v>001</v>
      </c>
      <c r="E1541" t="str">
        <f t="shared" si="98"/>
        <v>16001</v>
      </c>
      <c r="F1541" t="str">
        <f t="shared" si="99"/>
        <v>Acuitzio</v>
      </c>
      <c r="G1541" t="s">
        <v>19</v>
      </c>
      <c r="H1541">
        <v>513</v>
      </c>
      <c r="I1541">
        <v>896</v>
      </c>
      <c r="J1541">
        <v>61.04</v>
      </c>
      <c r="K1541">
        <v>36.475000000000001</v>
      </c>
      <c r="L1541">
        <v>2.718</v>
      </c>
      <c r="M1541">
        <v>49.533000000000001</v>
      </c>
      <c r="N1541">
        <v>124.361</v>
      </c>
    </row>
    <row r="1542" spans="1:14" x14ac:dyDescent="0.25">
      <c r="A1542" t="s">
        <v>809</v>
      </c>
      <c r="B1542" t="s">
        <v>810</v>
      </c>
      <c r="C1542" t="str">
        <f t="shared" si="96"/>
        <v>16</v>
      </c>
      <c r="D1542" t="str">
        <f t="shared" si="97"/>
        <v>001</v>
      </c>
      <c r="E1542" t="str">
        <f t="shared" si="98"/>
        <v>16001</v>
      </c>
      <c r="F1542" t="str">
        <f t="shared" si="99"/>
        <v>Acuitzio</v>
      </c>
      <c r="G1542" t="s">
        <v>16</v>
      </c>
      <c r="H1542">
        <v>77</v>
      </c>
      <c r="I1542">
        <v>149</v>
      </c>
      <c r="J1542">
        <v>9.5380000000000003</v>
      </c>
      <c r="K1542">
        <v>5.569</v>
      </c>
      <c r="L1542">
        <v>1.7999999999999999E-2</v>
      </c>
      <c r="M1542">
        <v>3.2240000000000002</v>
      </c>
      <c r="N1542">
        <v>9.5139999999999993</v>
      </c>
    </row>
    <row r="1543" spans="1:14" hidden="1" x14ac:dyDescent="0.25">
      <c r="A1543" t="s">
        <v>809</v>
      </c>
      <c r="B1543" t="s">
        <v>811</v>
      </c>
      <c r="C1543" t="str">
        <f t="shared" si="96"/>
        <v>16</v>
      </c>
      <c r="D1543" t="str">
        <f t="shared" si="97"/>
        <v>002</v>
      </c>
      <c r="E1543" t="str">
        <f t="shared" si="98"/>
        <v>16002</v>
      </c>
      <c r="F1543" t="str">
        <f t="shared" si="99"/>
        <v>Aguililla</v>
      </c>
      <c r="G1543" t="s">
        <v>19</v>
      </c>
      <c r="H1543">
        <v>635</v>
      </c>
      <c r="I1543">
        <v>1474</v>
      </c>
      <c r="J1543">
        <v>98.185000000000002</v>
      </c>
      <c r="K1543">
        <v>57.033999999999999</v>
      </c>
      <c r="L1543">
        <v>2.1539999999999999</v>
      </c>
      <c r="M1543">
        <v>176.39599999999999</v>
      </c>
      <c r="N1543">
        <v>174.596</v>
      </c>
    </row>
    <row r="1544" spans="1:14" x14ac:dyDescent="0.25">
      <c r="A1544" t="s">
        <v>809</v>
      </c>
      <c r="B1544" t="s">
        <v>811</v>
      </c>
      <c r="C1544" t="str">
        <f t="shared" si="96"/>
        <v>16</v>
      </c>
      <c r="D1544" t="str">
        <f t="shared" si="97"/>
        <v>002</v>
      </c>
      <c r="E1544" t="str">
        <f t="shared" si="98"/>
        <v>16002</v>
      </c>
      <c r="F1544" t="str">
        <f t="shared" si="99"/>
        <v>Aguililla</v>
      </c>
      <c r="G1544" t="s">
        <v>16</v>
      </c>
      <c r="H1544">
        <v>76</v>
      </c>
      <c r="I1544">
        <v>220</v>
      </c>
      <c r="J1544">
        <v>23.724</v>
      </c>
      <c r="K1544">
        <v>10.728999999999999</v>
      </c>
      <c r="L1544">
        <v>1.377</v>
      </c>
      <c r="M1544">
        <v>23.488</v>
      </c>
      <c r="N1544">
        <v>22.332999999999998</v>
      </c>
    </row>
    <row r="1545" spans="1:14" hidden="1" x14ac:dyDescent="0.25">
      <c r="A1545" t="s">
        <v>809</v>
      </c>
      <c r="B1545" t="s">
        <v>812</v>
      </c>
      <c r="C1545" t="str">
        <f t="shared" si="96"/>
        <v>16</v>
      </c>
      <c r="D1545" t="str">
        <f t="shared" si="97"/>
        <v>003</v>
      </c>
      <c r="E1545" t="str">
        <f t="shared" si="98"/>
        <v>16003</v>
      </c>
      <c r="F1545" t="str">
        <f t="shared" si="99"/>
        <v>Álvaro Obregón</v>
      </c>
      <c r="G1545" t="s">
        <v>19</v>
      </c>
      <c r="H1545">
        <v>530</v>
      </c>
      <c r="I1545">
        <v>1430</v>
      </c>
      <c r="J1545">
        <v>149.744</v>
      </c>
      <c r="K1545">
        <v>91.201999999999998</v>
      </c>
      <c r="L1545">
        <v>1.718</v>
      </c>
      <c r="M1545">
        <v>122.226</v>
      </c>
      <c r="N1545">
        <v>645.86</v>
      </c>
    </row>
    <row r="1546" spans="1:14" x14ac:dyDescent="0.25">
      <c r="A1546" t="s">
        <v>809</v>
      </c>
      <c r="B1546" t="s">
        <v>812</v>
      </c>
      <c r="C1546" t="str">
        <f t="shared" si="96"/>
        <v>16</v>
      </c>
      <c r="D1546" t="str">
        <f t="shared" si="97"/>
        <v>003</v>
      </c>
      <c r="E1546" t="str">
        <f t="shared" si="98"/>
        <v>16003</v>
      </c>
      <c r="F1546" t="str">
        <f t="shared" si="99"/>
        <v>Álvaro Obregón</v>
      </c>
      <c r="G1546" t="s">
        <v>16</v>
      </c>
      <c r="H1546">
        <v>46</v>
      </c>
      <c r="I1546">
        <v>91</v>
      </c>
      <c r="J1546">
        <v>14.723000000000001</v>
      </c>
      <c r="K1546">
        <v>6.49</v>
      </c>
      <c r="L1546">
        <v>-1.2999999999999999E-2</v>
      </c>
      <c r="M1546">
        <v>5.5990000000000002</v>
      </c>
      <c r="N1546">
        <v>14.678000000000001</v>
      </c>
    </row>
    <row r="1547" spans="1:14" hidden="1" x14ac:dyDescent="0.25">
      <c r="A1547" t="s">
        <v>809</v>
      </c>
      <c r="B1547" t="s">
        <v>813</v>
      </c>
      <c r="C1547" t="str">
        <f t="shared" si="96"/>
        <v>16</v>
      </c>
      <c r="D1547" t="str">
        <f t="shared" si="97"/>
        <v>004</v>
      </c>
      <c r="E1547" t="str">
        <f t="shared" si="98"/>
        <v>16004</v>
      </c>
      <c r="F1547" t="str">
        <f t="shared" si="99"/>
        <v>Angamacutiro</v>
      </c>
      <c r="G1547" t="s">
        <v>19</v>
      </c>
      <c r="H1547">
        <v>478</v>
      </c>
      <c r="I1547">
        <v>1055</v>
      </c>
      <c r="J1547">
        <v>76.844999999999999</v>
      </c>
      <c r="K1547">
        <v>48.972000000000001</v>
      </c>
      <c r="L1547">
        <v>6.9119999999999999</v>
      </c>
      <c r="M1547">
        <v>59.667999999999999</v>
      </c>
      <c r="N1547">
        <v>133.59299999999999</v>
      </c>
    </row>
    <row r="1548" spans="1:14" x14ac:dyDescent="0.25">
      <c r="A1548" t="s">
        <v>809</v>
      </c>
      <c r="B1548" t="s">
        <v>813</v>
      </c>
      <c r="C1548" t="str">
        <f t="shared" si="96"/>
        <v>16</v>
      </c>
      <c r="D1548" t="str">
        <f t="shared" si="97"/>
        <v>004</v>
      </c>
      <c r="E1548" t="str">
        <f t="shared" si="98"/>
        <v>16004</v>
      </c>
      <c r="F1548" t="str">
        <f t="shared" si="99"/>
        <v>Angamacutiro</v>
      </c>
      <c r="G1548" t="s">
        <v>16</v>
      </c>
      <c r="H1548">
        <v>41</v>
      </c>
      <c r="I1548">
        <v>85</v>
      </c>
      <c r="J1548">
        <v>10.327999999999999</v>
      </c>
      <c r="K1548">
        <v>5.0460000000000003</v>
      </c>
      <c r="L1548">
        <v>0.56000000000000005</v>
      </c>
      <c r="M1548">
        <v>3.7010000000000001</v>
      </c>
      <c r="N1548">
        <v>9.8930000000000007</v>
      </c>
    </row>
    <row r="1549" spans="1:14" hidden="1" x14ac:dyDescent="0.25">
      <c r="A1549" t="s">
        <v>809</v>
      </c>
      <c r="B1549" t="s">
        <v>814</v>
      </c>
      <c r="C1549" t="str">
        <f t="shared" si="96"/>
        <v>16</v>
      </c>
      <c r="D1549" t="str">
        <f t="shared" si="97"/>
        <v>005</v>
      </c>
      <c r="E1549" t="str">
        <f t="shared" si="98"/>
        <v>16005</v>
      </c>
      <c r="F1549" t="str">
        <f t="shared" si="99"/>
        <v>Angangueo</v>
      </c>
      <c r="G1549" t="s">
        <v>19</v>
      </c>
      <c r="H1549">
        <v>275</v>
      </c>
      <c r="I1549">
        <v>702</v>
      </c>
      <c r="J1549">
        <v>54.87</v>
      </c>
      <c r="K1549">
        <v>-12.811</v>
      </c>
      <c r="L1549">
        <v>0.73099999999999998</v>
      </c>
      <c r="M1549">
        <v>40.960999999999999</v>
      </c>
      <c r="N1549">
        <v>92.921000000000006</v>
      </c>
    </row>
    <row r="1550" spans="1:14" x14ac:dyDescent="0.25">
      <c r="A1550" t="s">
        <v>809</v>
      </c>
      <c r="B1550" t="s">
        <v>814</v>
      </c>
      <c r="C1550" t="str">
        <f t="shared" si="96"/>
        <v>16</v>
      </c>
      <c r="D1550" t="str">
        <f t="shared" si="97"/>
        <v>005</v>
      </c>
      <c r="E1550" t="str">
        <f t="shared" si="98"/>
        <v>16005</v>
      </c>
      <c r="F1550" t="str">
        <f t="shared" si="99"/>
        <v>Angangueo</v>
      </c>
      <c r="G1550" t="s">
        <v>16</v>
      </c>
      <c r="H1550">
        <v>38</v>
      </c>
      <c r="I1550">
        <v>173</v>
      </c>
      <c r="J1550">
        <v>30.704000000000001</v>
      </c>
      <c r="K1550">
        <v>16.009</v>
      </c>
      <c r="L1550">
        <v>0.20200000000000001</v>
      </c>
      <c r="M1550">
        <v>3.254</v>
      </c>
      <c r="N1550">
        <v>30.693999999999999</v>
      </c>
    </row>
    <row r="1551" spans="1:14" hidden="1" x14ac:dyDescent="0.25">
      <c r="A1551" t="s">
        <v>809</v>
      </c>
      <c r="B1551" t="s">
        <v>815</v>
      </c>
      <c r="C1551" t="str">
        <f t="shared" si="96"/>
        <v>16</v>
      </c>
      <c r="D1551" t="str">
        <f t="shared" si="97"/>
        <v>006</v>
      </c>
      <c r="E1551" t="str">
        <f t="shared" si="98"/>
        <v>16006</v>
      </c>
      <c r="F1551" t="str">
        <f t="shared" si="99"/>
        <v>Apatzingán</v>
      </c>
      <c r="G1551" t="s">
        <v>19</v>
      </c>
      <c r="H1551">
        <v>5782</v>
      </c>
      <c r="I1551">
        <v>17165</v>
      </c>
      <c r="J1551">
        <v>3152.3580000000002</v>
      </c>
      <c r="K1551">
        <v>1612.616</v>
      </c>
      <c r="L1551">
        <v>70.613</v>
      </c>
      <c r="M1551">
        <v>1861.0550000000001</v>
      </c>
      <c r="N1551">
        <v>7002.13</v>
      </c>
    </row>
    <row r="1552" spans="1:14" x14ac:dyDescent="0.25">
      <c r="A1552" t="s">
        <v>809</v>
      </c>
      <c r="B1552" t="s">
        <v>815</v>
      </c>
      <c r="C1552" t="str">
        <f t="shared" si="96"/>
        <v>16</v>
      </c>
      <c r="D1552" t="str">
        <f t="shared" si="97"/>
        <v>006</v>
      </c>
      <c r="E1552" t="str">
        <f t="shared" si="98"/>
        <v>16006</v>
      </c>
      <c r="F1552" t="str">
        <f t="shared" si="99"/>
        <v>Apatzingán</v>
      </c>
      <c r="G1552" t="s">
        <v>16</v>
      </c>
      <c r="H1552">
        <v>538</v>
      </c>
      <c r="I1552">
        <v>1751</v>
      </c>
      <c r="J1552">
        <v>643.81500000000005</v>
      </c>
      <c r="K1552">
        <v>181.21100000000001</v>
      </c>
      <c r="L1552">
        <v>19.170000000000002</v>
      </c>
      <c r="M1552">
        <v>363.226</v>
      </c>
      <c r="N1552">
        <v>665.27300000000002</v>
      </c>
    </row>
    <row r="1553" spans="1:14" hidden="1" x14ac:dyDescent="0.25">
      <c r="A1553" t="s">
        <v>809</v>
      </c>
      <c r="B1553" t="s">
        <v>816</v>
      </c>
      <c r="C1553" t="str">
        <f t="shared" si="96"/>
        <v>16</v>
      </c>
      <c r="D1553" t="str">
        <f t="shared" si="97"/>
        <v>007</v>
      </c>
      <c r="E1553" t="str">
        <f t="shared" si="98"/>
        <v>16007</v>
      </c>
      <c r="F1553" t="str">
        <f t="shared" si="99"/>
        <v>Aporo</v>
      </c>
      <c r="G1553" t="s">
        <v>19</v>
      </c>
      <c r="H1553">
        <v>146</v>
      </c>
      <c r="I1553">
        <v>307</v>
      </c>
      <c r="J1553">
        <v>11.77</v>
      </c>
      <c r="K1553">
        <v>5.2880000000000003</v>
      </c>
      <c r="L1553">
        <v>0.57699999999999996</v>
      </c>
      <c r="M1553">
        <v>22.596</v>
      </c>
      <c r="N1553">
        <v>20.489000000000001</v>
      </c>
    </row>
    <row r="1554" spans="1:14" x14ac:dyDescent="0.25">
      <c r="A1554" t="s">
        <v>809</v>
      </c>
      <c r="B1554" t="s">
        <v>816</v>
      </c>
      <c r="C1554" t="str">
        <f t="shared" si="96"/>
        <v>16</v>
      </c>
      <c r="D1554" t="str">
        <f t="shared" si="97"/>
        <v>007</v>
      </c>
      <c r="E1554" t="str">
        <f t="shared" si="98"/>
        <v>16007</v>
      </c>
      <c r="F1554" t="str">
        <f t="shared" si="99"/>
        <v>Aporo</v>
      </c>
      <c r="G1554" t="s">
        <v>16</v>
      </c>
      <c r="H1554">
        <v>33</v>
      </c>
      <c r="I1554">
        <v>96</v>
      </c>
      <c r="J1554">
        <v>5.6130000000000004</v>
      </c>
      <c r="K1554">
        <v>2.3769999999999998</v>
      </c>
      <c r="L1554">
        <v>0.26900000000000002</v>
      </c>
      <c r="M1554">
        <v>8.0259999999999998</v>
      </c>
      <c r="N1554">
        <v>5.3209999999999997</v>
      </c>
    </row>
    <row r="1555" spans="1:14" hidden="1" x14ac:dyDescent="0.25">
      <c r="A1555" t="s">
        <v>809</v>
      </c>
      <c r="B1555" t="s">
        <v>817</v>
      </c>
      <c r="C1555" t="str">
        <f t="shared" si="96"/>
        <v>16</v>
      </c>
      <c r="D1555" t="str">
        <f t="shared" si="97"/>
        <v>008</v>
      </c>
      <c r="E1555" t="str">
        <f t="shared" si="98"/>
        <v>16008</v>
      </c>
      <c r="F1555" t="str">
        <f t="shared" si="99"/>
        <v>Aquila</v>
      </c>
      <c r="G1555" t="s">
        <v>19</v>
      </c>
      <c r="H1555">
        <v>162</v>
      </c>
      <c r="I1555">
        <v>727</v>
      </c>
      <c r="J1555">
        <v>125.298</v>
      </c>
      <c r="K1555">
        <v>56.036999999999999</v>
      </c>
      <c r="L1555">
        <v>8.8689999999999998</v>
      </c>
      <c r="M1555">
        <v>245.096</v>
      </c>
      <c r="N1555">
        <v>145.22999999999999</v>
      </c>
    </row>
    <row r="1556" spans="1:14" x14ac:dyDescent="0.25">
      <c r="A1556" t="s">
        <v>809</v>
      </c>
      <c r="B1556" t="s">
        <v>817</v>
      </c>
      <c r="C1556" t="str">
        <f t="shared" si="96"/>
        <v>16</v>
      </c>
      <c r="D1556" t="str">
        <f t="shared" si="97"/>
        <v>008</v>
      </c>
      <c r="E1556" t="str">
        <f t="shared" si="98"/>
        <v>16008</v>
      </c>
      <c r="F1556" t="str">
        <f t="shared" si="99"/>
        <v>Aquila</v>
      </c>
      <c r="G1556" t="s">
        <v>16</v>
      </c>
      <c r="H1556">
        <v>13</v>
      </c>
      <c r="I1556">
        <v>26</v>
      </c>
      <c r="J1556">
        <v>3.149</v>
      </c>
      <c r="K1556">
        <v>1.2170000000000001</v>
      </c>
      <c r="L1556">
        <v>0</v>
      </c>
      <c r="M1556">
        <v>1.5840000000000001</v>
      </c>
      <c r="N1556">
        <v>3.1360000000000001</v>
      </c>
    </row>
    <row r="1557" spans="1:14" hidden="1" x14ac:dyDescent="0.25">
      <c r="A1557" t="s">
        <v>809</v>
      </c>
      <c r="B1557" t="s">
        <v>818</v>
      </c>
      <c r="C1557" t="str">
        <f t="shared" si="96"/>
        <v>16</v>
      </c>
      <c r="D1557" t="str">
        <f t="shared" si="97"/>
        <v>009</v>
      </c>
      <c r="E1557" t="str">
        <f t="shared" si="98"/>
        <v>16009</v>
      </c>
      <c r="F1557" t="str">
        <f t="shared" si="99"/>
        <v>Ario</v>
      </c>
      <c r="G1557" t="s">
        <v>19</v>
      </c>
      <c r="H1557">
        <v>1293</v>
      </c>
      <c r="I1557">
        <v>3082</v>
      </c>
      <c r="J1557">
        <v>389.709</v>
      </c>
      <c r="K1557">
        <v>227.649</v>
      </c>
      <c r="L1557">
        <v>5.6920000000000002</v>
      </c>
      <c r="M1557">
        <v>317.44799999999998</v>
      </c>
      <c r="N1557">
        <v>964.27300000000002</v>
      </c>
    </row>
    <row r="1558" spans="1:14" x14ac:dyDescent="0.25">
      <c r="A1558" t="s">
        <v>809</v>
      </c>
      <c r="B1558" t="s">
        <v>818</v>
      </c>
      <c r="C1558" t="str">
        <f t="shared" si="96"/>
        <v>16</v>
      </c>
      <c r="D1558" t="str">
        <f t="shared" si="97"/>
        <v>009</v>
      </c>
      <c r="E1558" t="str">
        <f t="shared" si="98"/>
        <v>16009</v>
      </c>
      <c r="F1558" t="str">
        <f t="shared" si="99"/>
        <v>Ario</v>
      </c>
      <c r="G1558" t="s">
        <v>16</v>
      </c>
      <c r="H1558">
        <v>147</v>
      </c>
      <c r="I1558">
        <v>360</v>
      </c>
      <c r="J1558">
        <v>50.151000000000003</v>
      </c>
      <c r="K1558">
        <v>20.298999999999999</v>
      </c>
      <c r="L1558">
        <v>0.13200000000000001</v>
      </c>
      <c r="M1558">
        <v>26.693999999999999</v>
      </c>
      <c r="N1558">
        <v>50.003999999999998</v>
      </c>
    </row>
    <row r="1559" spans="1:14" hidden="1" x14ac:dyDescent="0.25">
      <c r="A1559" t="s">
        <v>809</v>
      </c>
      <c r="B1559" t="s">
        <v>819</v>
      </c>
      <c r="C1559" t="str">
        <f t="shared" si="96"/>
        <v>16</v>
      </c>
      <c r="D1559" t="str">
        <f t="shared" si="97"/>
        <v>010</v>
      </c>
      <c r="E1559" t="str">
        <f t="shared" si="98"/>
        <v>16010</v>
      </c>
      <c r="F1559" t="str">
        <f t="shared" si="99"/>
        <v>Arteaga</v>
      </c>
      <c r="G1559" t="s">
        <v>19</v>
      </c>
      <c r="H1559">
        <v>767</v>
      </c>
      <c r="I1559">
        <v>2110</v>
      </c>
      <c r="J1559">
        <v>845.65099999999995</v>
      </c>
      <c r="K1559">
        <v>223.73599999999999</v>
      </c>
      <c r="L1559">
        <v>0.85799999999999998</v>
      </c>
      <c r="M1559">
        <v>154.35400000000001</v>
      </c>
      <c r="N1559">
        <v>1080.271</v>
      </c>
    </row>
    <row r="1560" spans="1:14" x14ac:dyDescent="0.25">
      <c r="A1560" t="s">
        <v>809</v>
      </c>
      <c r="B1560" t="s">
        <v>819</v>
      </c>
      <c r="C1560" t="str">
        <f t="shared" si="96"/>
        <v>16</v>
      </c>
      <c r="D1560" t="str">
        <f t="shared" si="97"/>
        <v>010</v>
      </c>
      <c r="E1560" t="str">
        <f t="shared" si="98"/>
        <v>16010</v>
      </c>
      <c r="F1560" t="str">
        <f t="shared" si="99"/>
        <v>Arteaga</v>
      </c>
      <c r="G1560" t="s">
        <v>16</v>
      </c>
      <c r="H1560">
        <v>88</v>
      </c>
      <c r="I1560">
        <v>201</v>
      </c>
      <c r="J1560">
        <v>21.780999999999999</v>
      </c>
      <c r="K1560">
        <v>10.009</v>
      </c>
      <c r="L1560">
        <v>-0.14799999999999999</v>
      </c>
      <c r="M1560">
        <v>19.175000000000001</v>
      </c>
      <c r="N1560">
        <v>21.3</v>
      </c>
    </row>
    <row r="1561" spans="1:14" hidden="1" x14ac:dyDescent="0.25">
      <c r="A1561" t="s">
        <v>809</v>
      </c>
      <c r="B1561" t="s">
        <v>820</v>
      </c>
      <c r="C1561" t="str">
        <f t="shared" si="96"/>
        <v>16</v>
      </c>
      <c r="D1561" t="str">
        <f t="shared" si="97"/>
        <v>011</v>
      </c>
      <c r="E1561" t="str">
        <f t="shared" si="98"/>
        <v>16011</v>
      </c>
      <c r="F1561" t="str">
        <f t="shared" si="99"/>
        <v>Briseñas</v>
      </c>
      <c r="G1561" t="s">
        <v>19</v>
      </c>
      <c r="H1561">
        <v>279</v>
      </c>
      <c r="I1561">
        <v>777</v>
      </c>
      <c r="J1561">
        <v>81.311999999999998</v>
      </c>
      <c r="K1561">
        <v>46.24</v>
      </c>
      <c r="L1561">
        <v>3.2320000000000002</v>
      </c>
      <c r="M1561">
        <v>95.834000000000003</v>
      </c>
      <c r="N1561">
        <v>311.81799999999998</v>
      </c>
    </row>
    <row r="1562" spans="1:14" x14ac:dyDescent="0.25">
      <c r="A1562" t="s">
        <v>809</v>
      </c>
      <c r="B1562" t="s">
        <v>820</v>
      </c>
      <c r="C1562" t="str">
        <f t="shared" si="96"/>
        <v>16</v>
      </c>
      <c r="D1562" t="str">
        <f t="shared" si="97"/>
        <v>011</v>
      </c>
      <c r="E1562" t="str">
        <f t="shared" si="98"/>
        <v>16011</v>
      </c>
      <c r="F1562" t="str">
        <f t="shared" si="99"/>
        <v>Briseñas</v>
      </c>
      <c r="G1562" t="s">
        <v>16</v>
      </c>
      <c r="H1562">
        <v>31</v>
      </c>
      <c r="I1562">
        <v>122</v>
      </c>
      <c r="J1562">
        <v>13.997999999999999</v>
      </c>
      <c r="K1562">
        <v>8.0250000000000004</v>
      </c>
      <c r="L1562">
        <v>-0.14599999999999999</v>
      </c>
      <c r="M1562">
        <v>14.696</v>
      </c>
      <c r="N1562">
        <v>13.987</v>
      </c>
    </row>
    <row r="1563" spans="1:14" hidden="1" x14ac:dyDescent="0.25">
      <c r="A1563" t="s">
        <v>809</v>
      </c>
      <c r="B1563" t="s">
        <v>821</v>
      </c>
      <c r="C1563" t="str">
        <f t="shared" si="96"/>
        <v>16</v>
      </c>
      <c r="D1563" t="str">
        <f t="shared" si="97"/>
        <v>012</v>
      </c>
      <c r="E1563" t="str">
        <f t="shared" si="98"/>
        <v>16012</v>
      </c>
      <c r="F1563" t="str">
        <f t="shared" si="99"/>
        <v>Buenavista</v>
      </c>
      <c r="G1563" t="s">
        <v>19</v>
      </c>
      <c r="H1563">
        <v>1533</v>
      </c>
      <c r="I1563">
        <v>3866</v>
      </c>
      <c r="J1563">
        <v>421.303</v>
      </c>
      <c r="K1563">
        <v>206.54900000000001</v>
      </c>
      <c r="L1563">
        <v>13.407</v>
      </c>
      <c r="M1563">
        <v>242.881</v>
      </c>
      <c r="N1563">
        <v>873.94399999999996</v>
      </c>
    </row>
    <row r="1564" spans="1:14" x14ac:dyDescent="0.25">
      <c r="A1564" t="s">
        <v>809</v>
      </c>
      <c r="B1564" t="s">
        <v>821</v>
      </c>
      <c r="C1564" t="str">
        <f t="shared" si="96"/>
        <v>16</v>
      </c>
      <c r="D1564" t="str">
        <f t="shared" si="97"/>
        <v>012</v>
      </c>
      <c r="E1564" t="str">
        <f t="shared" si="98"/>
        <v>16012</v>
      </c>
      <c r="F1564" t="str">
        <f t="shared" si="99"/>
        <v>Buenavista</v>
      </c>
      <c r="G1564" t="s">
        <v>16</v>
      </c>
      <c r="H1564">
        <v>140</v>
      </c>
      <c r="I1564">
        <v>411</v>
      </c>
      <c r="J1564">
        <v>103.196</v>
      </c>
      <c r="K1564">
        <v>36.621000000000002</v>
      </c>
      <c r="L1564">
        <v>1.927</v>
      </c>
      <c r="M1564">
        <v>31.023</v>
      </c>
      <c r="N1564">
        <v>99.603999999999999</v>
      </c>
    </row>
    <row r="1565" spans="1:14" hidden="1" x14ac:dyDescent="0.25">
      <c r="A1565" t="s">
        <v>809</v>
      </c>
      <c r="B1565" t="s">
        <v>822</v>
      </c>
      <c r="C1565" t="str">
        <f t="shared" si="96"/>
        <v>16</v>
      </c>
      <c r="D1565" t="str">
        <f t="shared" si="97"/>
        <v>013</v>
      </c>
      <c r="E1565" t="str">
        <f t="shared" si="98"/>
        <v>16013</v>
      </c>
      <c r="F1565" t="str">
        <f t="shared" si="99"/>
        <v>Carácuaro</v>
      </c>
      <c r="G1565" t="s">
        <v>19</v>
      </c>
      <c r="H1565">
        <v>216</v>
      </c>
      <c r="I1565">
        <v>434</v>
      </c>
      <c r="J1565">
        <v>24.17</v>
      </c>
      <c r="K1565">
        <v>15.22</v>
      </c>
      <c r="L1565">
        <v>1.0999999999999999E-2</v>
      </c>
      <c r="M1565">
        <v>17.135999999999999</v>
      </c>
      <c r="N1565">
        <v>44.664999999999999</v>
      </c>
    </row>
    <row r="1566" spans="1:14" x14ac:dyDescent="0.25">
      <c r="A1566" t="s">
        <v>809</v>
      </c>
      <c r="B1566" t="s">
        <v>822</v>
      </c>
      <c r="C1566" t="str">
        <f t="shared" si="96"/>
        <v>16</v>
      </c>
      <c r="D1566" t="str">
        <f t="shared" si="97"/>
        <v>013</v>
      </c>
      <c r="E1566" t="str">
        <f t="shared" si="98"/>
        <v>16013</v>
      </c>
      <c r="F1566" t="str">
        <f t="shared" si="99"/>
        <v>Carácuaro</v>
      </c>
      <c r="G1566" t="s">
        <v>16</v>
      </c>
      <c r="H1566">
        <v>19</v>
      </c>
      <c r="I1566">
        <v>47</v>
      </c>
      <c r="J1566">
        <v>4.798</v>
      </c>
      <c r="K1566">
        <v>2.9550000000000001</v>
      </c>
      <c r="L1566">
        <v>0</v>
      </c>
      <c r="M1566">
        <v>1.117</v>
      </c>
      <c r="N1566">
        <v>4.7030000000000003</v>
      </c>
    </row>
    <row r="1567" spans="1:14" hidden="1" x14ac:dyDescent="0.25">
      <c r="A1567" t="s">
        <v>809</v>
      </c>
      <c r="B1567" t="s">
        <v>823</v>
      </c>
      <c r="C1567" t="str">
        <f t="shared" si="96"/>
        <v>16</v>
      </c>
      <c r="D1567" t="str">
        <f t="shared" si="97"/>
        <v>014</v>
      </c>
      <c r="E1567" t="str">
        <f t="shared" si="98"/>
        <v>16014</v>
      </c>
      <c r="F1567" t="str">
        <f t="shared" si="99"/>
        <v>Coahuayana</v>
      </c>
      <c r="G1567" t="s">
        <v>19</v>
      </c>
      <c r="H1567">
        <v>394</v>
      </c>
      <c r="I1567">
        <v>956</v>
      </c>
      <c r="J1567">
        <v>85.951999999999998</v>
      </c>
      <c r="K1567">
        <v>50.497999999999998</v>
      </c>
      <c r="L1567">
        <v>2.8290000000000002</v>
      </c>
      <c r="M1567">
        <v>78.596000000000004</v>
      </c>
      <c r="N1567">
        <v>149.637</v>
      </c>
    </row>
    <row r="1568" spans="1:14" x14ac:dyDescent="0.25">
      <c r="A1568" t="s">
        <v>809</v>
      </c>
      <c r="B1568" t="s">
        <v>823</v>
      </c>
      <c r="C1568" t="str">
        <f t="shared" si="96"/>
        <v>16</v>
      </c>
      <c r="D1568" t="str">
        <f t="shared" si="97"/>
        <v>014</v>
      </c>
      <c r="E1568" t="str">
        <f t="shared" si="98"/>
        <v>16014</v>
      </c>
      <c r="F1568" t="str">
        <f t="shared" si="99"/>
        <v>Coahuayana</v>
      </c>
      <c r="G1568" t="s">
        <v>16</v>
      </c>
      <c r="H1568">
        <v>37</v>
      </c>
      <c r="I1568">
        <v>96</v>
      </c>
      <c r="J1568">
        <v>15.379</v>
      </c>
      <c r="K1568">
        <v>6</v>
      </c>
      <c r="L1568">
        <v>5.1999999999999998E-2</v>
      </c>
      <c r="M1568">
        <v>6.0140000000000002</v>
      </c>
      <c r="N1568">
        <v>15.321999999999999</v>
      </c>
    </row>
    <row r="1569" spans="1:14" hidden="1" x14ac:dyDescent="0.25">
      <c r="A1569" t="s">
        <v>809</v>
      </c>
      <c r="B1569" t="s">
        <v>824</v>
      </c>
      <c r="C1569" t="str">
        <f t="shared" si="96"/>
        <v>16</v>
      </c>
      <c r="D1569" t="str">
        <f t="shared" si="97"/>
        <v>015</v>
      </c>
      <c r="E1569" t="str">
        <f t="shared" si="98"/>
        <v>16015</v>
      </c>
      <c r="F1569" t="str">
        <f t="shared" si="99"/>
        <v>Coalcomán de Vázquez Pallares</v>
      </c>
      <c r="G1569" t="s">
        <v>19</v>
      </c>
      <c r="H1569">
        <v>751</v>
      </c>
      <c r="I1569">
        <v>2095</v>
      </c>
      <c r="J1569">
        <v>204.84700000000001</v>
      </c>
      <c r="K1569">
        <v>88.856999999999999</v>
      </c>
      <c r="L1569">
        <v>5.5119999999999996</v>
      </c>
      <c r="M1569">
        <v>200.947</v>
      </c>
      <c r="N1569">
        <v>392.09800000000001</v>
      </c>
    </row>
    <row r="1570" spans="1:14" x14ac:dyDescent="0.25">
      <c r="A1570" t="s">
        <v>809</v>
      </c>
      <c r="B1570" t="s">
        <v>824</v>
      </c>
      <c r="C1570" t="str">
        <f t="shared" si="96"/>
        <v>16</v>
      </c>
      <c r="D1570" t="str">
        <f t="shared" si="97"/>
        <v>015</v>
      </c>
      <c r="E1570" t="str">
        <f t="shared" si="98"/>
        <v>16015</v>
      </c>
      <c r="F1570" t="str">
        <f t="shared" si="99"/>
        <v>Coalcomán de Vázquez Pallares</v>
      </c>
      <c r="G1570" t="s">
        <v>16</v>
      </c>
      <c r="H1570">
        <v>112</v>
      </c>
      <c r="I1570">
        <v>417</v>
      </c>
      <c r="J1570">
        <v>43.761000000000003</v>
      </c>
      <c r="K1570">
        <v>14.553000000000001</v>
      </c>
      <c r="L1570">
        <v>2.5979999999999999</v>
      </c>
      <c r="M1570">
        <v>25.367000000000001</v>
      </c>
      <c r="N1570">
        <v>41.301000000000002</v>
      </c>
    </row>
    <row r="1571" spans="1:14" hidden="1" x14ac:dyDescent="0.25">
      <c r="A1571" t="s">
        <v>809</v>
      </c>
      <c r="B1571" t="s">
        <v>825</v>
      </c>
      <c r="C1571" t="str">
        <f t="shared" si="96"/>
        <v>16</v>
      </c>
      <c r="D1571" t="str">
        <f t="shared" si="97"/>
        <v>016</v>
      </c>
      <c r="E1571" t="str">
        <f t="shared" si="98"/>
        <v>16016</v>
      </c>
      <c r="F1571" t="str">
        <f t="shared" si="99"/>
        <v>Coeneo</v>
      </c>
      <c r="G1571" t="s">
        <v>19</v>
      </c>
      <c r="H1571">
        <v>673</v>
      </c>
      <c r="I1571">
        <v>1443</v>
      </c>
      <c r="J1571">
        <v>90.114999999999995</v>
      </c>
      <c r="K1571">
        <v>59.396999999999998</v>
      </c>
      <c r="L1571">
        <v>5.8869999999999996</v>
      </c>
      <c r="M1571">
        <v>54.210999999999999</v>
      </c>
      <c r="N1571">
        <v>196.39099999999999</v>
      </c>
    </row>
    <row r="1572" spans="1:14" x14ac:dyDescent="0.25">
      <c r="A1572" t="s">
        <v>809</v>
      </c>
      <c r="B1572" t="s">
        <v>825</v>
      </c>
      <c r="C1572" t="str">
        <f t="shared" si="96"/>
        <v>16</v>
      </c>
      <c r="D1572" t="str">
        <f t="shared" si="97"/>
        <v>016</v>
      </c>
      <c r="E1572" t="str">
        <f t="shared" si="98"/>
        <v>16016</v>
      </c>
      <c r="F1572" t="str">
        <f t="shared" si="99"/>
        <v>Coeneo</v>
      </c>
      <c r="G1572" t="s">
        <v>16</v>
      </c>
      <c r="H1572">
        <v>320</v>
      </c>
      <c r="I1572">
        <v>751</v>
      </c>
      <c r="J1572">
        <v>20.399000000000001</v>
      </c>
      <c r="K1572">
        <v>10.917</v>
      </c>
      <c r="L1572">
        <v>0.127</v>
      </c>
      <c r="M1572">
        <v>5.3129999999999997</v>
      </c>
      <c r="N1572">
        <v>20.408999999999999</v>
      </c>
    </row>
    <row r="1573" spans="1:14" hidden="1" x14ac:dyDescent="0.25">
      <c r="A1573" t="s">
        <v>809</v>
      </c>
      <c r="B1573" t="s">
        <v>826</v>
      </c>
      <c r="C1573" t="str">
        <f t="shared" si="96"/>
        <v>16</v>
      </c>
      <c r="D1573" t="str">
        <f t="shared" si="97"/>
        <v>017</v>
      </c>
      <c r="E1573" t="str">
        <f t="shared" si="98"/>
        <v>16017</v>
      </c>
      <c r="F1573" t="str">
        <f t="shared" si="99"/>
        <v>Contepec</v>
      </c>
      <c r="G1573" t="s">
        <v>19</v>
      </c>
      <c r="H1573">
        <v>319</v>
      </c>
      <c r="I1573">
        <v>870</v>
      </c>
      <c r="J1573">
        <v>95.474999999999994</v>
      </c>
      <c r="K1573">
        <v>48.795000000000002</v>
      </c>
      <c r="L1573">
        <v>2.9910000000000001</v>
      </c>
      <c r="M1573">
        <v>88.472999999999999</v>
      </c>
      <c r="N1573">
        <v>143.80199999999999</v>
      </c>
    </row>
    <row r="1574" spans="1:14" x14ac:dyDescent="0.25">
      <c r="A1574" t="s">
        <v>809</v>
      </c>
      <c r="B1574" t="s">
        <v>826</v>
      </c>
      <c r="C1574" t="str">
        <f t="shared" si="96"/>
        <v>16</v>
      </c>
      <c r="D1574" t="str">
        <f t="shared" si="97"/>
        <v>017</v>
      </c>
      <c r="E1574" t="str">
        <f t="shared" si="98"/>
        <v>16017</v>
      </c>
      <c r="F1574" t="str">
        <f t="shared" si="99"/>
        <v>Contepec</v>
      </c>
      <c r="G1574" t="s">
        <v>16</v>
      </c>
      <c r="H1574">
        <v>28</v>
      </c>
      <c r="I1574">
        <v>68</v>
      </c>
      <c r="J1574">
        <v>3.8340000000000001</v>
      </c>
      <c r="K1574">
        <v>1.6819999999999999</v>
      </c>
      <c r="L1574">
        <v>8.9999999999999993E-3</v>
      </c>
      <c r="M1574">
        <v>4.2569999999999997</v>
      </c>
      <c r="N1574">
        <v>3.8069999999999999</v>
      </c>
    </row>
    <row r="1575" spans="1:14" hidden="1" x14ac:dyDescent="0.25">
      <c r="A1575" t="s">
        <v>809</v>
      </c>
      <c r="B1575" t="s">
        <v>827</v>
      </c>
      <c r="C1575" t="str">
        <f t="shared" si="96"/>
        <v>16</v>
      </c>
      <c r="D1575" t="str">
        <f t="shared" si="97"/>
        <v>018</v>
      </c>
      <c r="E1575" t="str">
        <f t="shared" si="98"/>
        <v>16018</v>
      </c>
      <c r="F1575" t="str">
        <f t="shared" si="99"/>
        <v>Copándaro</v>
      </c>
      <c r="G1575" t="s">
        <v>19</v>
      </c>
      <c r="H1575">
        <v>163</v>
      </c>
      <c r="I1575">
        <v>309</v>
      </c>
      <c r="J1575">
        <v>23.99</v>
      </c>
      <c r="K1575">
        <v>11.087999999999999</v>
      </c>
      <c r="L1575">
        <v>0.47599999999999998</v>
      </c>
      <c r="M1575">
        <v>16.047999999999998</v>
      </c>
      <c r="N1575">
        <v>43.215000000000003</v>
      </c>
    </row>
    <row r="1576" spans="1:14" x14ac:dyDescent="0.25">
      <c r="A1576" t="s">
        <v>809</v>
      </c>
      <c r="B1576" t="s">
        <v>827</v>
      </c>
      <c r="C1576" t="str">
        <f t="shared" si="96"/>
        <v>16</v>
      </c>
      <c r="D1576" t="str">
        <f t="shared" si="97"/>
        <v>018</v>
      </c>
      <c r="E1576" t="str">
        <f t="shared" si="98"/>
        <v>16018</v>
      </c>
      <c r="F1576" t="str">
        <f t="shared" si="99"/>
        <v>Copándaro</v>
      </c>
      <c r="G1576" t="s">
        <v>16</v>
      </c>
      <c r="H1576">
        <v>6</v>
      </c>
      <c r="I1576">
        <v>19</v>
      </c>
      <c r="J1576">
        <v>3.0270000000000001</v>
      </c>
      <c r="K1576">
        <v>1.0980000000000001</v>
      </c>
      <c r="L1576">
        <v>3.0000000000000001E-3</v>
      </c>
      <c r="M1576">
        <v>0.59299999999999997</v>
      </c>
      <c r="N1576">
        <v>3.0249999999999999</v>
      </c>
    </row>
    <row r="1577" spans="1:14" hidden="1" x14ac:dyDescent="0.25">
      <c r="A1577" t="s">
        <v>809</v>
      </c>
      <c r="B1577" t="s">
        <v>828</v>
      </c>
      <c r="C1577" t="str">
        <f t="shared" si="96"/>
        <v>16</v>
      </c>
      <c r="D1577" t="str">
        <f t="shared" si="97"/>
        <v>019</v>
      </c>
      <c r="E1577" t="str">
        <f t="shared" si="98"/>
        <v>16019</v>
      </c>
      <c r="F1577" t="str">
        <f t="shared" si="99"/>
        <v>Cotija</v>
      </c>
      <c r="G1577" t="s">
        <v>19</v>
      </c>
      <c r="H1577">
        <v>833</v>
      </c>
      <c r="I1577">
        <v>2247</v>
      </c>
      <c r="J1577">
        <v>355.24299999999999</v>
      </c>
      <c r="K1577">
        <v>138.541</v>
      </c>
      <c r="L1577">
        <v>13.88</v>
      </c>
      <c r="M1577">
        <v>185.55500000000001</v>
      </c>
      <c r="N1577">
        <v>612.01599999999996</v>
      </c>
    </row>
    <row r="1578" spans="1:14" x14ac:dyDescent="0.25">
      <c r="A1578" t="s">
        <v>809</v>
      </c>
      <c r="B1578" t="s">
        <v>828</v>
      </c>
      <c r="C1578" t="str">
        <f t="shared" si="96"/>
        <v>16</v>
      </c>
      <c r="D1578" t="str">
        <f t="shared" si="97"/>
        <v>019</v>
      </c>
      <c r="E1578" t="str">
        <f t="shared" si="98"/>
        <v>16019</v>
      </c>
      <c r="F1578" t="str">
        <f t="shared" si="99"/>
        <v>Cotija</v>
      </c>
      <c r="G1578" t="s">
        <v>16</v>
      </c>
      <c r="H1578">
        <v>113</v>
      </c>
      <c r="I1578">
        <v>496</v>
      </c>
      <c r="J1578">
        <v>172.86</v>
      </c>
      <c r="K1578">
        <v>21.4</v>
      </c>
      <c r="L1578">
        <v>4.0759999999999996</v>
      </c>
      <c r="M1578">
        <v>54.448</v>
      </c>
      <c r="N1578">
        <v>214.971</v>
      </c>
    </row>
    <row r="1579" spans="1:14" hidden="1" x14ac:dyDescent="0.25">
      <c r="A1579" t="s">
        <v>809</v>
      </c>
      <c r="B1579" t="s">
        <v>829</v>
      </c>
      <c r="C1579" t="str">
        <f t="shared" si="96"/>
        <v>16</v>
      </c>
      <c r="D1579" t="str">
        <f t="shared" si="97"/>
        <v>020</v>
      </c>
      <c r="E1579" t="str">
        <f t="shared" si="98"/>
        <v>16020</v>
      </c>
      <c r="F1579" t="str">
        <f t="shared" si="99"/>
        <v>Cuitzeo</v>
      </c>
      <c r="G1579" t="s">
        <v>19</v>
      </c>
      <c r="H1579">
        <v>1421</v>
      </c>
      <c r="I1579">
        <v>3841</v>
      </c>
      <c r="J1579">
        <v>431.03</v>
      </c>
      <c r="K1579">
        <v>197.34399999999999</v>
      </c>
      <c r="L1579">
        <v>5.9260000000000002</v>
      </c>
      <c r="M1579">
        <v>195.48</v>
      </c>
      <c r="N1579">
        <v>647.11699999999996</v>
      </c>
    </row>
    <row r="1580" spans="1:14" x14ac:dyDescent="0.25">
      <c r="A1580" t="s">
        <v>809</v>
      </c>
      <c r="B1580" t="s">
        <v>829</v>
      </c>
      <c r="C1580" t="str">
        <f t="shared" si="96"/>
        <v>16</v>
      </c>
      <c r="D1580" t="str">
        <f t="shared" si="97"/>
        <v>020</v>
      </c>
      <c r="E1580" t="str">
        <f t="shared" si="98"/>
        <v>16020</v>
      </c>
      <c r="F1580" t="str">
        <f t="shared" si="99"/>
        <v>Cuitzeo</v>
      </c>
      <c r="G1580" t="s">
        <v>16</v>
      </c>
      <c r="H1580">
        <v>252</v>
      </c>
      <c r="I1580">
        <v>758</v>
      </c>
      <c r="J1580">
        <v>155.09100000000001</v>
      </c>
      <c r="K1580">
        <v>61.713999999999999</v>
      </c>
      <c r="L1580">
        <v>0.36299999999999999</v>
      </c>
      <c r="M1580">
        <v>82.774000000000001</v>
      </c>
      <c r="N1580">
        <v>154.77099999999999</v>
      </c>
    </row>
    <row r="1581" spans="1:14" hidden="1" x14ac:dyDescent="0.25">
      <c r="A1581" t="s">
        <v>809</v>
      </c>
      <c r="B1581" t="s">
        <v>830</v>
      </c>
      <c r="C1581" t="str">
        <f t="shared" si="96"/>
        <v>16</v>
      </c>
      <c r="D1581" t="str">
        <f t="shared" si="97"/>
        <v>021</v>
      </c>
      <c r="E1581" t="str">
        <f t="shared" si="98"/>
        <v>16021</v>
      </c>
      <c r="F1581" t="str">
        <f t="shared" si="99"/>
        <v>Charapan</v>
      </c>
      <c r="G1581" t="s">
        <v>19</v>
      </c>
      <c r="H1581">
        <v>1159</v>
      </c>
      <c r="I1581">
        <v>2069</v>
      </c>
      <c r="J1581">
        <v>61.512</v>
      </c>
      <c r="K1581">
        <v>31.315000000000001</v>
      </c>
      <c r="L1581">
        <v>0.67400000000000004</v>
      </c>
      <c r="M1581">
        <v>37.603000000000002</v>
      </c>
      <c r="N1581">
        <v>103.06399999999999</v>
      </c>
    </row>
    <row r="1582" spans="1:14" x14ac:dyDescent="0.25">
      <c r="A1582" t="s">
        <v>809</v>
      </c>
      <c r="B1582" t="s">
        <v>830</v>
      </c>
      <c r="C1582" t="str">
        <f t="shared" si="96"/>
        <v>16</v>
      </c>
      <c r="D1582" t="str">
        <f t="shared" si="97"/>
        <v>021</v>
      </c>
      <c r="E1582" t="str">
        <f t="shared" si="98"/>
        <v>16021</v>
      </c>
      <c r="F1582" t="str">
        <f t="shared" si="99"/>
        <v>Charapan</v>
      </c>
      <c r="G1582" t="s">
        <v>16</v>
      </c>
      <c r="H1582">
        <v>696</v>
      </c>
      <c r="I1582">
        <v>1131</v>
      </c>
      <c r="J1582">
        <v>36.332000000000001</v>
      </c>
      <c r="K1582">
        <v>15.053000000000001</v>
      </c>
      <c r="L1582">
        <v>0.13500000000000001</v>
      </c>
      <c r="M1582">
        <v>8.1300000000000008</v>
      </c>
      <c r="N1582">
        <v>36.133000000000003</v>
      </c>
    </row>
    <row r="1583" spans="1:14" hidden="1" x14ac:dyDescent="0.25">
      <c r="A1583" t="s">
        <v>809</v>
      </c>
      <c r="B1583" t="s">
        <v>831</v>
      </c>
      <c r="C1583" t="str">
        <f t="shared" si="96"/>
        <v>16</v>
      </c>
      <c r="D1583" t="str">
        <f t="shared" si="97"/>
        <v>022</v>
      </c>
      <c r="E1583" t="str">
        <f t="shared" si="98"/>
        <v>16022</v>
      </c>
      <c r="F1583" t="str">
        <f t="shared" si="99"/>
        <v>Charo</v>
      </c>
      <c r="G1583" t="s">
        <v>19</v>
      </c>
      <c r="H1583">
        <v>312</v>
      </c>
      <c r="I1583">
        <v>551</v>
      </c>
      <c r="J1583">
        <v>36.982999999999997</v>
      </c>
      <c r="K1583">
        <v>19.010999999999999</v>
      </c>
      <c r="L1583">
        <v>0.40699999999999997</v>
      </c>
      <c r="M1583">
        <v>20.178000000000001</v>
      </c>
      <c r="N1583">
        <v>63.343000000000004</v>
      </c>
    </row>
    <row r="1584" spans="1:14" x14ac:dyDescent="0.25">
      <c r="A1584" t="s">
        <v>809</v>
      </c>
      <c r="B1584" t="s">
        <v>831</v>
      </c>
      <c r="C1584" t="str">
        <f t="shared" si="96"/>
        <v>16</v>
      </c>
      <c r="D1584" t="str">
        <f t="shared" si="97"/>
        <v>022</v>
      </c>
      <c r="E1584" t="str">
        <f t="shared" si="98"/>
        <v>16022</v>
      </c>
      <c r="F1584" t="str">
        <f t="shared" si="99"/>
        <v>Charo</v>
      </c>
      <c r="G1584" t="s">
        <v>16</v>
      </c>
      <c r="H1584">
        <v>42</v>
      </c>
      <c r="I1584">
        <v>97</v>
      </c>
      <c r="J1584">
        <v>9.1199999999999992</v>
      </c>
      <c r="K1584">
        <v>4.0419999999999998</v>
      </c>
      <c r="L1584">
        <v>2E-3</v>
      </c>
      <c r="M1584">
        <v>2.2759999999999998</v>
      </c>
      <c r="N1584">
        <v>9.0790000000000006</v>
      </c>
    </row>
    <row r="1585" spans="1:14" hidden="1" x14ac:dyDescent="0.25">
      <c r="A1585" t="s">
        <v>809</v>
      </c>
      <c r="B1585" t="s">
        <v>832</v>
      </c>
      <c r="C1585" t="str">
        <f t="shared" si="96"/>
        <v>16</v>
      </c>
      <c r="D1585" t="str">
        <f t="shared" si="97"/>
        <v>023</v>
      </c>
      <c r="E1585" t="str">
        <f t="shared" si="98"/>
        <v>16023</v>
      </c>
      <c r="F1585" t="str">
        <f t="shared" si="99"/>
        <v>Chavinda</v>
      </c>
      <c r="G1585" t="s">
        <v>19</v>
      </c>
      <c r="H1585">
        <v>341</v>
      </c>
      <c r="I1585">
        <v>836</v>
      </c>
      <c r="J1585">
        <v>376.68400000000003</v>
      </c>
      <c r="K1585">
        <v>95.203000000000003</v>
      </c>
      <c r="L1585">
        <v>25.024999999999999</v>
      </c>
      <c r="M1585">
        <v>221.38300000000001</v>
      </c>
      <c r="N1585">
        <v>443.03399999999999</v>
      </c>
    </row>
    <row r="1586" spans="1:14" x14ac:dyDescent="0.25">
      <c r="A1586" t="s">
        <v>809</v>
      </c>
      <c r="B1586" t="s">
        <v>832</v>
      </c>
      <c r="C1586" t="str">
        <f t="shared" si="96"/>
        <v>16</v>
      </c>
      <c r="D1586" t="str">
        <f t="shared" si="97"/>
        <v>023</v>
      </c>
      <c r="E1586" t="str">
        <f t="shared" si="98"/>
        <v>16023</v>
      </c>
      <c r="F1586" t="str">
        <f t="shared" si="99"/>
        <v>Chavinda</v>
      </c>
      <c r="G1586" t="s">
        <v>16</v>
      </c>
      <c r="H1586">
        <v>49</v>
      </c>
      <c r="I1586">
        <v>274</v>
      </c>
      <c r="J1586">
        <v>316.57400000000001</v>
      </c>
      <c r="K1586">
        <v>57.009</v>
      </c>
      <c r="L1586">
        <v>22.405000000000001</v>
      </c>
      <c r="M1586">
        <v>156.49700000000001</v>
      </c>
      <c r="N1586">
        <v>321.82900000000001</v>
      </c>
    </row>
    <row r="1587" spans="1:14" hidden="1" x14ac:dyDescent="0.25">
      <c r="A1587" t="s">
        <v>809</v>
      </c>
      <c r="B1587" t="s">
        <v>833</v>
      </c>
      <c r="C1587" t="str">
        <f t="shared" si="96"/>
        <v>16</v>
      </c>
      <c r="D1587" t="str">
        <f t="shared" si="97"/>
        <v>024</v>
      </c>
      <c r="E1587" t="str">
        <f t="shared" si="98"/>
        <v>16024</v>
      </c>
      <c r="F1587" t="str">
        <f t="shared" si="99"/>
        <v>Cherán</v>
      </c>
      <c r="G1587" t="s">
        <v>19</v>
      </c>
      <c r="H1587">
        <v>1757</v>
      </c>
      <c r="I1587">
        <v>3137</v>
      </c>
      <c r="J1587">
        <v>150.09399999999999</v>
      </c>
      <c r="K1587">
        <v>97.17</v>
      </c>
      <c r="L1587">
        <v>2.8580000000000001</v>
      </c>
      <c r="M1587">
        <v>75.278000000000006</v>
      </c>
      <c r="N1587">
        <v>226.27199999999999</v>
      </c>
    </row>
    <row r="1588" spans="1:14" x14ac:dyDescent="0.25">
      <c r="A1588" t="s">
        <v>809</v>
      </c>
      <c r="B1588" t="s">
        <v>833</v>
      </c>
      <c r="C1588" t="str">
        <f t="shared" si="96"/>
        <v>16</v>
      </c>
      <c r="D1588" t="str">
        <f t="shared" si="97"/>
        <v>024</v>
      </c>
      <c r="E1588" t="str">
        <f t="shared" si="98"/>
        <v>16024</v>
      </c>
      <c r="F1588" t="str">
        <f t="shared" si="99"/>
        <v>Cherán</v>
      </c>
      <c r="G1588" t="s">
        <v>16</v>
      </c>
      <c r="H1588">
        <v>494</v>
      </c>
      <c r="I1588">
        <v>932</v>
      </c>
      <c r="J1588">
        <v>68.186999999999998</v>
      </c>
      <c r="K1588">
        <v>38.744</v>
      </c>
      <c r="L1588">
        <v>0.46</v>
      </c>
      <c r="M1588">
        <v>15.458</v>
      </c>
      <c r="N1588">
        <v>68.213999999999999</v>
      </c>
    </row>
    <row r="1589" spans="1:14" hidden="1" x14ac:dyDescent="0.25">
      <c r="A1589" t="s">
        <v>809</v>
      </c>
      <c r="B1589" t="s">
        <v>834</v>
      </c>
      <c r="C1589" t="str">
        <f t="shared" si="96"/>
        <v>16</v>
      </c>
      <c r="D1589" t="str">
        <f t="shared" si="97"/>
        <v>025</v>
      </c>
      <c r="E1589" t="str">
        <f t="shared" si="98"/>
        <v>16025</v>
      </c>
      <c r="F1589" t="str">
        <f t="shared" si="99"/>
        <v>Chilchota</v>
      </c>
      <c r="G1589" t="s">
        <v>19</v>
      </c>
      <c r="H1589">
        <v>2495</v>
      </c>
      <c r="I1589">
        <v>5135</v>
      </c>
      <c r="J1589">
        <v>261.548</v>
      </c>
      <c r="K1589">
        <v>116.694</v>
      </c>
      <c r="L1589">
        <v>1.681</v>
      </c>
      <c r="M1589">
        <v>92.197000000000003</v>
      </c>
      <c r="N1589">
        <v>437.685</v>
      </c>
    </row>
    <row r="1590" spans="1:14" x14ac:dyDescent="0.25">
      <c r="A1590" t="s">
        <v>809</v>
      </c>
      <c r="B1590" t="s">
        <v>834</v>
      </c>
      <c r="C1590" t="str">
        <f t="shared" si="96"/>
        <v>16</v>
      </c>
      <c r="D1590" t="str">
        <f t="shared" si="97"/>
        <v>025</v>
      </c>
      <c r="E1590" t="str">
        <f t="shared" si="98"/>
        <v>16025</v>
      </c>
      <c r="F1590" t="str">
        <f t="shared" si="99"/>
        <v>Chilchota</v>
      </c>
      <c r="G1590" t="s">
        <v>16</v>
      </c>
      <c r="H1590">
        <v>1460</v>
      </c>
      <c r="I1590">
        <v>3257</v>
      </c>
      <c r="J1590">
        <v>122.922</v>
      </c>
      <c r="K1590">
        <v>52.2</v>
      </c>
      <c r="L1590">
        <v>2.8000000000000001E-2</v>
      </c>
      <c r="M1590">
        <v>10.236000000000001</v>
      </c>
      <c r="N1590">
        <v>122.34</v>
      </c>
    </row>
    <row r="1591" spans="1:14" hidden="1" x14ac:dyDescent="0.25">
      <c r="A1591" t="s">
        <v>809</v>
      </c>
      <c r="B1591" t="s">
        <v>835</v>
      </c>
      <c r="C1591" t="str">
        <f t="shared" si="96"/>
        <v>16</v>
      </c>
      <c r="D1591" t="str">
        <f t="shared" si="97"/>
        <v>026</v>
      </c>
      <c r="E1591" t="str">
        <f t="shared" si="98"/>
        <v>16026</v>
      </c>
      <c r="F1591" t="str">
        <f t="shared" si="99"/>
        <v>Chinicuila</v>
      </c>
      <c r="G1591" t="s">
        <v>19</v>
      </c>
      <c r="H1591">
        <v>75</v>
      </c>
      <c r="I1591">
        <v>147</v>
      </c>
      <c r="J1591">
        <v>10.265000000000001</v>
      </c>
      <c r="K1591">
        <v>6.0759999999999996</v>
      </c>
      <c r="L1591">
        <v>0.54900000000000004</v>
      </c>
      <c r="M1591">
        <v>5.9089999999999998</v>
      </c>
      <c r="N1591">
        <v>20.427</v>
      </c>
    </row>
    <row r="1592" spans="1:14" x14ac:dyDescent="0.25">
      <c r="A1592" t="s">
        <v>809</v>
      </c>
      <c r="B1592" t="s">
        <v>835</v>
      </c>
      <c r="C1592" t="str">
        <f t="shared" si="96"/>
        <v>16</v>
      </c>
      <c r="D1592" t="str">
        <f t="shared" si="97"/>
        <v>026</v>
      </c>
      <c r="E1592" t="str">
        <f t="shared" si="98"/>
        <v>16026</v>
      </c>
      <c r="F1592" t="str">
        <f t="shared" si="99"/>
        <v>Chinicuila</v>
      </c>
      <c r="G1592" t="s">
        <v>16</v>
      </c>
      <c r="H1592">
        <v>11</v>
      </c>
      <c r="I1592">
        <v>23</v>
      </c>
      <c r="J1592">
        <v>1.4610000000000001</v>
      </c>
      <c r="K1592">
        <v>0.79100000000000004</v>
      </c>
      <c r="L1592">
        <v>0.158</v>
      </c>
      <c r="M1592">
        <v>0.73099999999999998</v>
      </c>
      <c r="N1592">
        <v>1.3149999999999999</v>
      </c>
    </row>
    <row r="1593" spans="1:14" hidden="1" x14ac:dyDescent="0.25">
      <c r="A1593" t="s">
        <v>809</v>
      </c>
      <c r="B1593" t="s">
        <v>836</v>
      </c>
      <c r="C1593" t="str">
        <f t="shared" si="96"/>
        <v>16</v>
      </c>
      <c r="D1593" t="str">
        <f t="shared" si="97"/>
        <v>027</v>
      </c>
      <c r="E1593" t="str">
        <f t="shared" si="98"/>
        <v>16027</v>
      </c>
      <c r="F1593" t="str">
        <f t="shared" si="99"/>
        <v>Chucándiro</v>
      </c>
      <c r="G1593" t="s">
        <v>19</v>
      </c>
      <c r="H1593">
        <v>98</v>
      </c>
      <c r="I1593">
        <v>182</v>
      </c>
      <c r="J1593">
        <v>8.3569999999999993</v>
      </c>
      <c r="K1593">
        <v>4.1680000000000001</v>
      </c>
      <c r="L1593">
        <v>0.48199999999999998</v>
      </c>
      <c r="M1593">
        <v>10.246</v>
      </c>
      <c r="N1593">
        <v>17.28</v>
      </c>
    </row>
    <row r="1594" spans="1:14" x14ac:dyDescent="0.25">
      <c r="A1594" t="s">
        <v>809</v>
      </c>
      <c r="B1594" t="s">
        <v>836</v>
      </c>
      <c r="C1594" t="str">
        <f t="shared" si="96"/>
        <v>16</v>
      </c>
      <c r="D1594" t="str">
        <f t="shared" si="97"/>
        <v>027</v>
      </c>
      <c r="E1594" t="str">
        <f t="shared" si="98"/>
        <v>16027</v>
      </c>
      <c r="F1594" t="str">
        <f t="shared" si="99"/>
        <v>Chucándiro</v>
      </c>
      <c r="G1594" t="s">
        <v>16</v>
      </c>
      <c r="H1594">
        <v>12</v>
      </c>
      <c r="I1594">
        <v>26</v>
      </c>
      <c r="J1594">
        <v>1.93</v>
      </c>
      <c r="K1594">
        <v>1.0109999999999999</v>
      </c>
      <c r="L1594">
        <v>1.0999999999999999E-2</v>
      </c>
      <c r="M1594">
        <v>1.29</v>
      </c>
      <c r="N1594">
        <v>1.9279999999999999</v>
      </c>
    </row>
    <row r="1595" spans="1:14" hidden="1" x14ac:dyDescent="0.25">
      <c r="A1595" t="s">
        <v>809</v>
      </c>
      <c r="B1595" t="s">
        <v>837</v>
      </c>
      <c r="C1595" t="str">
        <f t="shared" si="96"/>
        <v>16</v>
      </c>
      <c r="D1595" t="str">
        <f t="shared" si="97"/>
        <v>028</v>
      </c>
      <c r="E1595" t="str">
        <f t="shared" si="98"/>
        <v>16028</v>
      </c>
      <c r="F1595" t="str">
        <f t="shared" si="99"/>
        <v>Churintzio</v>
      </c>
      <c r="G1595" t="s">
        <v>19</v>
      </c>
      <c r="H1595">
        <v>230</v>
      </c>
      <c r="I1595">
        <v>511</v>
      </c>
      <c r="J1595">
        <v>37.594999999999999</v>
      </c>
      <c r="K1595">
        <v>22.664000000000001</v>
      </c>
      <c r="L1595">
        <v>1.171</v>
      </c>
      <c r="M1595">
        <v>59.151000000000003</v>
      </c>
      <c r="N1595">
        <v>73.305999999999997</v>
      </c>
    </row>
    <row r="1596" spans="1:14" x14ac:dyDescent="0.25">
      <c r="A1596" t="s">
        <v>809</v>
      </c>
      <c r="B1596" t="s">
        <v>837</v>
      </c>
      <c r="C1596" t="str">
        <f t="shared" si="96"/>
        <v>16</v>
      </c>
      <c r="D1596" t="str">
        <f t="shared" si="97"/>
        <v>028</v>
      </c>
      <c r="E1596" t="str">
        <f t="shared" si="98"/>
        <v>16028</v>
      </c>
      <c r="F1596" t="str">
        <f t="shared" si="99"/>
        <v>Churintzio</v>
      </c>
      <c r="G1596" t="s">
        <v>16</v>
      </c>
      <c r="H1596">
        <v>22</v>
      </c>
      <c r="I1596">
        <v>127</v>
      </c>
      <c r="J1596">
        <v>13.166</v>
      </c>
      <c r="K1596">
        <v>6.8520000000000003</v>
      </c>
      <c r="L1596">
        <v>4.0000000000000001E-3</v>
      </c>
      <c r="M1596">
        <v>31.916</v>
      </c>
      <c r="N1596">
        <v>12.47</v>
      </c>
    </row>
    <row r="1597" spans="1:14" hidden="1" x14ac:dyDescent="0.25">
      <c r="A1597" t="s">
        <v>809</v>
      </c>
      <c r="B1597" t="s">
        <v>838</v>
      </c>
      <c r="C1597" t="str">
        <f t="shared" si="96"/>
        <v>16</v>
      </c>
      <c r="D1597" t="str">
        <f t="shared" si="97"/>
        <v>029</v>
      </c>
      <c r="E1597" t="str">
        <f t="shared" si="98"/>
        <v>16029</v>
      </c>
      <c r="F1597" t="str">
        <f t="shared" si="99"/>
        <v>Churumuco</v>
      </c>
      <c r="G1597" t="s">
        <v>19</v>
      </c>
      <c r="H1597">
        <v>577</v>
      </c>
      <c r="I1597">
        <v>1285</v>
      </c>
      <c r="J1597">
        <v>101.583</v>
      </c>
      <c r="K1597">
        <v>60.399000000000001</v>
      </c>
      <c r="L1597">
        <v>2.1859999999999999</v>
      </c>
      <c r="M1597">
        <v>80.730999999999995</v>
      </c>
      <c r="N1597">
        <v>157.75</v>
      </c>
    </row>
    <row r="1598" spans="1:14" x14ac:dyDescent="0.25">
      <c r="A1598" t="s">
        <v>809</v>
      </c>
      <c r="B1598" t="s">
        <v>838</v>
      </c>
      <c r="C1598" t="str">
        <f t="shared" si="96"/>
        <v>16</v>
      </c>
      <c r="D1598" t="str">
        <f t="shared" si="97"/>
        <v>029</v>
      </c>
      <c r="E1598" t="str">
        <f t="shared" si="98"/>
        <v>16029</v>
      </c>
      <c r="F1598" t="str">
        <f t="shared" si="99"/>
        <v>Churumuco</v>
      </c>
      <c r="G1598" t="s">
        <v>16</v>
      </c>
      <c r="H1598">
        <v>64</v>
      </c>
      <c r="I1598">
        <v>228</v>
      </c>
      <c r="J1598">
        <v>15.145</v>
      </c>
      <c r="K1598">
        <v>6.83</v>
      </c>
      <c r="L1598">
        <v>0.36099999999999999</v>
      </c>
      <c r="M1598">
        <v>9.8339999999999996</v>
      </c>
      <c r="N1598">
        <v>14.914999999999999</v>
      </c>
    </row>
    <row r="1599" spans="1:14" hidden="1" x14ac:dyDescent="0.25">
      <c r="A1599" t="s">
        <v>809</v>
      </c>
      <c r="B1599" t="s">
        <v>839</v>
      </c>
      <c r="C1599" t="str">
        <f t="shared" si="96"/>
        <v>16</v>
      </c>
      <c r="D1599" t="str">
        <f t="shared" si="97"/>
        <v>030</v>
      </c>
      <c r="E1599" t="str">
        <f t="shared" si="98"/>
        <v>16030</v>
      </c>
      <c r="F1599" t="str">
        <f t="shared" si="99"/>
        <v>Ecuandureo</v>
      </c>
      <c r="G1599" t="s">
        <v>19</v>
      </c>
      <c r="H1599">
        <v>345</v>
      </c>
      <c r="I1599">
        <v>1118</v>
      </c>
      <c r="J1599">
        <v>240.34700000000001</v>
      </c>
      <c r="K1599">
        <v>98.325000000000003</v>
      </c>
      <c r="L1599">
        <v>6.9669999999999996</v>
      </c>
      <c r="M1599">
        <v>102.613</v>
      </c>
      <c r="N1599">
        <v>382.36</v>
      </c>
    </row>
    <row r="1600" spans="1:14" x14ac:dyDescent="0.25">
      <c r="A1600" t="s">
        <v>809</v>
      </c>
      <c r="B1600" t="s">
        <v>839</v>
      </c>
      <c r="C1600" t="str">
        <f t="shared" si="96"/>
        <v>16</v>
      </c>
      <c r="D1600" t="str">
        <f t="shared" si="97"/>
        <v>030</v>
      </c>
      <c r="E1600" t="str">
        <f t="shared" si="98"/>
        <v>16030</v>
      </c>
      <c r="F1600" t="str">
        <f t="shared" si="99"/>
        <v>Ecuandureo</v>
      </c>
      <c r="G1600" t="s">
        <v>16</v>
      </c>
      <c r="H1600">
        <v>35</v>
      </c>
      <c r="I1600">
        <v>504</v>
      </c>
      <c r="J1600">
        <v>173.922</v>
      </c>
      <c r="K1600">
        <v>57.603000000000002</v>
      </c>
      <c r="L1600">
        <v>1.429</v>
      </c>
      <c r="M1600">
        <v>51.189</v>
      </c>
      <c r="N1600">
        <v>183.96</v>
      </c>
    </row>
    <row r="1601" spans="1:14" hidden="1" x14ac:dyDescent="0.25">
      <c r="A1601" t="s">
        <v>809</v>
      </c>
      <c r="B1601" t="s">
        <v>840</v>
      </c>
      <c r="C1601" t="str">
        <f t="shared" si="96"/>
        <v>16</v>
      </c>
      <c r="D1601" t="str">
        <f t="shared" si="97"/>
        <v>031</v>
      </c>
      <c r="E1601" t="str">
        <f t="shared" si="98"/>
        <v>16031</v>
      </c>
      <c r="F1601" t="str">
        <f t="shared" si="99"/>
        <v>Epitacio Huerta</v>
      </c>
      <c r="G1601" t="s">
        <v>19</v>
      </c>
      <c r="H1601">
        <v>201</v>
      </c>
      <c r="I1601">
        <v>469</v>
      </c>
      <c r="J1601">
        <v>27.707000000000001</v>
      </c>
      <c r="K1601">
        <v>10.92</v>
      </c>
      <c r="L1601">
        <v>0.68899999999999995</v>
      </c>
      <c r="M1601">
        <v>47.198999999999998</v>
      </c>
      <c r="N1601">
        <v>69.225999999999999</v>
      </c>
    </row>
    <row r="1602" spans="1:14" x14ac:dyDescent="0.25">
      <c r="A1602" t="s">
        <v>809</v>
      </c>
      <c r="B1602" t="s">
        <v>840</v>
      </c>
      <c r="C1602" t="str">
        <f t="shared" si="96"/>
        <v>16</v>
      </c>
      <c r="D1602" t="str">
        <f t="shared" si="97"/>
        <v>031</v>
      </c>
      <c r="E1602" t="str">
        <f t="shared" si="98"/>
        <v>16031</v>
      </c>
      <c r="F1602" t="str">
        <f t="shared" si="99"/>
        <v>Epitacio Huerta</v>
      </c>
      <c r="G1602" t="s">
        <v>16</v>
      </c>
      <c r="H1602">
        <v>17</v>
      </c>
      <c r="I1602">
        <v>57</v>
      </c>
      <c r="J1602">
        <v>5.4359999999999999</v>
      </c>
      <c r="K1602">
        <v>1.246</v>
      </c>
      <c r="L1602">
        <v>3.3000000000000002E-2</v>
      </c>
      <c r="M1602">
        <v>3.2690000000000001</v>
      </c>
      <c r="N1602">
        <v>5.4269999999999996</v>
      </c>
    </row>
    <row r="1603" spans="1:14" hidden="1" x14ac:dyDescent="0.25">
      <c r="A1603" t="s">
        <v>809</v>
      </c>
      <c r="B1603" t="s">
        <v>841</v>
      </c>
      <c r="C1603" t="str">
        <f t="shared" ref="C1603:C1666" si="100">MID(A1603,1,2)</f>
        <v>16</v>
      </c>
      <c r="D1603" t="str">
        <f t="shared" ref="D1603:D1666" si="101">MID(B1603,1,3)</f>
        <v>032</v>
      </c>
      <c r="E1603" t="str">
        <f t="shared" ref="E1603:E1666" si="102">CONCATENATE(C1603,D1603)</f>
        <v>16032</v>
      </c>
      <c r="F1603" t="str">
        <f t="shared" ref="F1603:F1666" si="103">MID(B1603,5,40)</f>
        <v>Erongarícuaro</v>
      </c>
      <c r="G1603" t="s">
        <v>19</v>
      </c>
      <c r="H1603">
        <v>210</v>
      </c>
      <c r="I1603">
        <v>590</v>
      </c>
      <c r="J1603">
        <v>27.212</v>
      </c>
      <c r="K1603">
        <v>15.712999999999999</v>
      </c>
      <c r="L1603">
        <v>0.35099999999999998</v>
      </c>
      <c r="M1603">
        <v>20.631</v>
      </c>
      <c r="N1603">
        <v>45.546999999999997</v>
      </c>
    </row>
    <row r="1604" spans="1:14" x14ac:dyDescent="0.25">
      <c r="A1604" t="s">
        <v>809</v>
      </c>
      <c r="B1604" t="s">
        <v>841</v>
      </c>
      <c r="C1604" t="str">
        <f t="shared" si="100"/>
        <v>16</v>
      </c>
      <c r="D1604" t="str">
        <f t="shared" si="101"/>
        <v>032</v>
      </c>
      <c r="E1604" t="str">
        <f t="shared" si="102"/>
        <v>16032</v>
      </c>
      <c r="F1604" t="str">
        <f t="shared" si="103"/>
        <v>Erongarícuaro</v>
      </c>
      <c r="G1604" t="s">
        <v>16</v>
      </c>
      <c r="H1604">
        <v>43</v>
      </c>
      <c r="I1604">
        <v>121</v>
      </c>
      <c r="J1604">
        <v>6.2510000000000003</v>
      </c>
      <c r="K1604">
        <v>2.8279999999999998</v>
      </c>
      <c r="L1604">
        <v>-1.4E-2</v>
      </c>
      <c r="M1604">
        <v>2.76</v>
      </c>
      <c r="N1604">
        <v>6.1849999999999996</v>
      </c>
    </row>
    <row r="1605" spans="1:14" hidden="1" x14ac:dyDescent="0.25">
      <c r="A1605" t="s">
        <v>809</v>
      </c>
      <c r="B1605" t="s">
        <v>842</v>
      </c>
      <c r="C1605" t="str">
        <f t="shared" si="100"/>
        <v>16</v>
      </c>
      <c r="D1605" t="str">
        <f t="shared" si="101"/>
        <v>033</v>
      </c>
      <c r="E1605" t="str">
        <f t="shared" si="102"/>
        <v>16033</v>
      </c>
      <c r="F1605" t="str">
        <f t="shared" si="103"/>
        <v>Gabriel Zamora</v>
      </c>
      <c r="G1605" t="s">
        <v>19</v>
      </c>
      <c r="H1605">
        <v>618</v>
      </c>
      <c r="I1605">
        <v>1397</v>
      </c>
      <c r="J1605">
        <v>186.64400000000001</v>
      </c>
      <c r="K1605">
        <v>72.010000000000005</v>
      </c>
      <c r="L1605">
        <v>2.4500000000000002</v>
      </c>
      <c r="M1605">
        <v>118.526</v>
      </c>
      <c r="N1605">
        <v>341.68900000000002</v>
      </c>
    </row>
    <row r="1606" spans="1:14" x14ac:dyDescent="0.25">
      <c r="A1606" t="s">
        <v>809</v>
      </c>
      <c r="B1606" t="s">
        <v>842</v>
      </c>
      <c r="C1606" t="str">
        <f t="shared" si="100"/>
        <v>16</v>
      </c>
      <c r="D1606" t="str">
        <f t="shared" si="101"/>
        <v>033</v>
      </c>
      <c r="E1606" t="str">
        <f t="shared" si="102"/>
        <v>16033</v>
      </c>
      <c r="F1606" t="str">
        <f t="shared" si="103"/>
        <v>Gabriel Zamora</v>
      </c>
      <c r="G1606" t="s">
        <v>16</v>
      </c>
      <c r="H1606">
        <v>62</v>
      </c>
      <c r="I1606">
        <v>246</v>
      </c>
      <c r="J1606">
        <v>96.921999999999997</v>
      </c>
      <c r="K1606">
        <v>23.004999999999999</v>
      </c>
      <c r="L1606">
        <v>0.45900000000000002</v>
      </c>
      <c r="M1606">
        <v>36.360999999999997</v>
      </c>
      <c r="N1606">
        <v>99.793999999999997</v>
      </c>
    </row>
    <row r="1607" spans="1:14" hidden="1" x14ac:dyDescent="0.25">
      <c r="A1607" t="s">
        <v>809</v>
      </c>
      <c r="B1607" t="s">
        <v>843</v>
      </c>
      <c r="C1607" t="str">
        <f t="shared" si="100"/>
        <v>16</v>
      </c>
      <c r="D1607" t="str">
        <f t="shared" si="101"/>
        <v>034</v>
      </c>
      <c r="E1607" t="str">
        <f t="shared" si="102"/>
        <v>16034</v>
      </c>
      <c r="F1607" t="str">
        <f t="shared" si="103"/>
        <v>Hidalgo</v>
      </c>
      <c r="G1607" t="s">
        <v>19</v>
      </c>
      <c r="H1607">
        <v>7427</v>
      </c>
      <c r="I1607">
        <v>17572</v>
      </c>
      <c r="J1607">
        <v>2179.8290000000002</v>
      </c>
      <c r="K1607">
        <v>1137.6220000000001</v>
      </c>
      <c r="L1607">
        <v>35.64</v>
      </c>
      <c r="M1607">
        <v>1509.376</v>
      </c>
      <c r="N1607">
        <v>4027.05</v>
      </c>
    </row>
    <row r="1608" spans="1:14" x14ac:dyDescent="0.25">
      <c r="A1608" t="s">
        <v>809</v>
      </c>
      <c r="B1608" t="s">
        <v>843</v>
      </c>
      <c r="C1608" t="str">
        <f t="shared" si="100"/>
        <v>16</v>
      </c>
      <c r="D1608" t="str">
        <f t="shared" si="101"/>
        <v>034</v>
      </c>
      <c r="E1608" t="str">
        <f t="shared" si="102"/>
        <v>16034</v>
      </c>
      <c r="F1608" t="str">
        <f t="shared" si="103"/>
        <v>Hidalgo</v>
      </c>
      <c r="G1608" t="s">
        <v>16</v>
      </c>
      <c r="H1608">
        <v>1795</v>
      </c>
      <c r="I1608">
        <v>4981</v>
      </c>
      <c r="J1608">
        <v>641.524</v>
      </c>
      <c r="K1608">
        <v>230.55500000000001</v>
      </c>
      <c r="L1608">
        <v>4.359</v>
      </c>
      <c r="M1608">
        <v>353.17599999999999</v>
      </c>
      <c r="N1608">
        <v>642.37599999999998</v>
      </c>
    </row>
    <row r="1609" spans="1:14" hidden="1" x14ac:dyDescent="0.25">
      <c r="A1609" t="s">
        <v>809</v>
      </c>
      <c r="B1609" t="s">
        <v>844</v>
      </c>
      <c r="C1609" t="str">
        <f t="shared" si="100"/>
        <v>16</v>
      </c>
      <c r="D1609" t="str">
        <f t="shared" si="101"/>
        <v>035</v>
      </c>
      <c r="E1609" t="str">
        <f t="shared" si="102"/>
        <v>16035</v>
      </c>
      <c r="F1609" t="str">
        <f t="shared" si="103"/>
        <v>La Huacana</v>
      </c>
      <c r="G1609" t="s">
        <v>19</v>
      </c>
      <c r="H1609">
        <v>1146</v>
      </c>
      <c r="I1609">
        <v>3927</v>
      </c>
      <c r="J1609">
        <v>547.04</v>
      </c>
      <c r="K1609">
        <v>233.91900000000001</v>
      </c>
      <c r="L1609">
        <v>2.242</v>
      </c>
      <c r="M1609">
        <v>442.46699999999998</v>
      </c>
      <c r="N1609">
        <v>736.83</v>
      </c>
    </row>
    <row r="1610" spans="1:14" x14ac:dyDescent="0.25">
      <c r="A1610" t="s">
        <v>809</v>
      </c>
      <c r="B1610" t="s">
        <v>844</v>
      </c>
      <c r="C1610" t="str">
        <f t="shared" si="100"/>
        <v>16</v>
      </c>
      <c r="D1610" t="str">
        <f t="shared" si="101"/>
        <v>035</v>
      </c>
      <c r="E1610" t="str">
        <f t="shared" si="102"/>
        <v>16035</v>
      </c>
      <c r="F1610" t="str">
        <f t="shared" si="103"/>
        <v>La Huacana</v>
      </c>
      <c r="G1610" t="s">
        <v>16</v>
      </c>
      <c r="H1610">
        <v>107</v>
      </c>
      <c r="I1610">
        <v>258</v>
      </c>
      <c r="J1610">
        <v>26.786000000000001</v>
      </c>
      <c r="K1610">
        <v>10.302</v>
      </c>
      <c r="L1610">
        <v>0.223</v>
      </c>
      <c r="M1610">
        <v>19.707999999999998</v>
      </c>
      <c r="N1610">
        <v>26.989000000000001</v>
      </c>
    </row>
    <row r="1611" spans="1:14" hidden="1" x14ac:dyDescent="0.25">
      <c r="A1611" t="s">
        <v>809</v>
      </c>
      <c r="B1611" t="s">
        <v>845</v>
      </c>
      <c r="C1611" t="str">
        <f t="shared" si="100"/>
        <v>16</v>
      </c>
      <c r="D1611" t="str">
        <f t="shared" si="101"/>
        <v>036</v>
      </c>
      <c r="E1611" t="str">
        <f t="shared" si="102"/>
        <v>16036</v>
      </c>
      <c r="F1611" t="str">
        <f t="shared" si="103"/>
        <v>Huandacareo</v>
      </c>
      <c r="G1611" t="s">
        <v>19</v>
      </c>
      <c r="H1611">
        <v>503</v>
      </c>
      <c r="I1611">
        <v>1034</v>
      </c>
      <c r="J1611">
        <v>110.251</v>
      </c>
      <c r="K1611">
        <v>48.265999999999998</v>
      </c>
      <c r="L1611">
        <v>0.48599999999999999</v>
      </c>
      <c r="M1611">
        <v>53.113999999999997</v>
      </c>
      <c r="N1611">
        <v>250.83699999999999</v>
      </c>
    </row>
    <row r="1612" spans="1:14" x14ac:dyDescent="0.25">
      <c r="A1612" t="s">
        <v>809</v>
      </c>
      <c r="B1612" t="s">
        <v>845</v>
      </c>
      <c r="C1612" t="str">
        <f t="shared" si="100"/>
        <v>16</v>
      </c>
      <c r="D1612" t="str">
        <f t="shared" si="101"/>
        <v>036</v>
      </c>
      <c r="E1612" t="str">
        <f t="shared" si="102"/>
        <v>16036</v>
      </c>
      <c r="F1612" t="str">
        <f t="shared" si="103"/>
        <v>Huandacareo</v>
      </c>
      <c r="G1612" t="s">
        <v>16</v>
      </c>
      <c r="H1612">
        <v>56</v>
      </c>
      <c r="I1612">
        <v>129</v>
      </c>
      <c r="J1612">
        <v>13.055999999999999</v>
      </c>
      <c r="K1612">
        <v>4.6210000000000004</v>
      </c>
      <c r="L1612">
        <v>6.2E-2</v>
      </c>
      <c r="M1612">
        <v>3.4630000000000001</v>
      </c>
      <c r="N1612">
        <v>12.99</v>
      </c>
    </row>
    <row r="1613" spans="1:14" hidden="1" x14ac:dyDescent="0.25">
      <c r="A1613" t="s">
        <v>809</v>
      </c>
      <c r="B1613" t="s">
        <v>846</v>
      </c>
      <c r="C1613" t="str">
        <f t="shared" si="100"/>
        <v>16</v>
      </c>
      <c r="D1613" t="str">
        <f t="shared" si="101"/>
        <v>037</v>
      </c>
      <c r="E1613" t="str">
        <f t="shared" si="102"/>
        <v>16037</v>
      </c>
      <c r="F1613" t="str">
        <f t="shared" si="103"/>
        <v>Huaniqueo</v>
      </c>
      <c r="G1613" t="s">
        <v>19</v>
      </c>
      <c r="H1613">
        <v>221</v>
      </c>
      <c r="I1613">
        <v>452</v>
      </c>
      <c r="J1613">
        <v>30.189</v>
      </c>
      <c r="K1613">
        <v>14.794</v>
      </c>
      <c r="L1613">
        <v>1.1080000000000001</v>
      </c>
      <c r="M1613">
        <v>45.662999999999997</v>
      </c>
      <c r="N1613">
        <v>74.271000000000001</v>
      </c>
    </row>
    <row r="1614" spans="1:14" x14ac:dyDescent="0.25">
      <c r="A1614" t="s">
        <v>809</v>
      </c>
      <c r="B1614" t="s">
        <v>846</v>
      </c>
      <c r="C1614" t="str">
        <f t="shared" si="100"/>
        <v>16</v>
      </c>
      <c r="D1614" t="str">
        <f t="shared" si="101"/>
        <v>037</v>
      </c>
      <c r="E1614" t="str">
        <f t="shared" si="102"/>
        <v>16037</v>
      </c>
      <c r="F1614" t="str">
        <f t="shared" si="103"/>
        <v>Huaniqueo</v>
      </c>
      <c r="G1614" t="s">
        <v>16</v>
      </c>
      <c r="H1614">
        <v>34</v>
      </c>
      <c r="I1614">
        <v>111</v>
      </c>
      <c r="J1614">
        <v>13.145</v>
      </c>
      <c r="K1614">
        <v>4.8220000000000001</v>
      </c>
      <c r="L1614">
        <v>0.17599999999999999</v>
      </c>
      <c r="M1614">
        <v>7.9820000000000002</v>
      </c>
      <c r="N1614">
        <v>12.555999999999999</v>
      </c>
    </row>
    <row r="1615" spans="1:14" hidden="1" x14ac:dyDescent="0.25">
      <c r="A1615" t="s">
        <v>809</v>
      </c>
      <c r="B1615" t="s">
        <v>847</v>
      </c>
      <c r="C1615" t="str">
        <f t="shared" si="100"/>
        <v>16</v>
      </c>
      <c r="D1615" t="str">
        <f t="shared" si="101"/>
        <v>038</v>
      </c>
      <c r="E1615" t="str">
        <f t="shared" si="102"/>
        <v>16038</v>
      </c>
      <c r="F1615" t="str">
        <f t="shared" si="103"/>
        <v>Huetamo</v>
      </c>
      <c r="G1615" t="s">
        <v>19</v>
      </c>
      <c r="H1615">
        <v>1606</v>
      </c>
      <c r="I1615">
        <v>4636</v>
      </c>
      <c r="J1615">
        <v>568.84400000000005</v>
      </c>
      <c r="K1615">
        <v>333.53500000000003</v>
      </c>
      <c r="L1615">
        <v>11.526999999999999</v>
      </c>
      <c r="M1615">
        <v>502.84899999999999</v>
      </c>
      <c r="N1615">
        <v>1056.4469999999999</v>
      </c>
    </row>
    <row r="1616" spans="1:14" x14ac:dyDescent="0.25">
      <c r="A1616" t="s">
        <v>809</v>
      </c>
      <c r="B1616" t="s">
        <v>847</v>
      </c>
      <c r="C1616" t="str">
        <f t="shared" si="100"/>
        <v>16</v>
      </c>
      <c r="D1616" t="str">
        <f t="shared" si="101"/>
        <v>038</v>
      </c>
      <c r="E1616" t="str">
        <f t="shared" si="102"/>
        <v>16038</v>
      </c>
      <c r="F1616" t="str">
        <f t="shared" si="103"/>
        <v>Huetamo</v>
      </c>
      <c r="G1616" t="s">
        <v>16</v>
      </c>
      <c r="H1616">
        <v>170</v>
      </c>
      <c r="I1616">
        <v>496</v>
      </c>
      <c r="J1616">
        <v>84.061000000000007</v>
      </c>
      <c r="K1616">
        <v>40.915999999999997</v>
      </c>
      <c r="L1616">
        <v>3.601</v>
      </c>
      <c r="M1616">
        <v>34.671999999999997</v>
      </c>
      <c r="N1616">
        <v>81.394000000000005</v>
      </c>
    </row>
    <row r="1617" spans="1:14" hidden="1" x14ac:dyDescent="0.25">
      <c r="A1617" t="s">
        <v>809</v>
      </c>
      <c r="B1617" t="s">
        <v>848</v>
      </c>
      <c r="C1617" t="str">
        <f t="shared" si="100"/>
        <v>16</v>
      </c>
      <c r="D1617" t="str">
        <f t="shared" si="101"/>
        <v>039</v>
      </c>
      <c r="E1617" t="str">
        <f t="shared" si="102"/>
        <v>16039</v>
      </c>
      <c r="F1617" t="str">
        <f t="shared" si="103"/>
        <v>Huiramba</v>
      </c>
      <c r="G1617" t="s">
        <v>19</v>
      </c>
      <c r="H1617">
        <v>180</v>
      </c>
      <c r="I1617">
        <v>350</v>
      </c>
      <c r="J1617">
        <v>22.518000000000001</v>
      </c>
      <c r="K1617">
        <v>13.019</v>
      </c>
      <c r="L1617">
        <v>0.96299999999999997</v>
      </c>
      <c r="M1617">
        <v>12.933999999999999</v>
      </c>
      <c r="N1617">
        <v>32.314999999999998</v>
      </c>
    </row>
    <row r="1618" spans="1:14" x14ac:dyDescent="0.25">
      <c r="A1618" t="s">
        <v>809</v>
      </c>
      <c r="B1618" t="s">
        <v>848</v>
      </c>
      <c r="C1618" t="str">
        <f t="shared" si="100"/>
        <v>16</v>
      </c>
      <c r="D1618" t="str">
        <f t="shared" si="101"/>
        <v>039</v>
      </c>
      <c r="E1618" t="str">
        <f t="shared" si="102"/>
        <v>16039</v>
      </c>
      <c r="F1618" t="str">
        <f t="shared" si="103"/>
        <v>Huiramba</v>
      </c>
      <c r="G1618" t="s">
        <v>16</v>
      </c>
      <c r="H1618">
        <v>14</v>
      </c>
      <c r="I1618">
        <v>31</v>
      </c>
      <c r="J1618">
        <v>4.3410000000000002</v>
      </c>
      <c r="K1618">
        <v>2.0329999999999999</v>
      </c>
      <c r="L1618">
        <v>6.6000000000000003E-2</v>
      </c>
      <c r="M1618">
        <v>0.61399999999999999</v>
      </c>
      <c r="N1618">
        <v>4.2510000000000003</v>
      </c>
    </row>
    <row r="1619" spans="1:14" hidden="1" x14ac:dyDescent="0.25">
      <c r="A1619" t="s">
        <v>809</v>
      </c>
      <c r="B1619" t="s">
        <v>849</v>
      </c>
      <c r="C1619" t="str">
        <f t="shared" si="100"/>
        <v>16</v>
      </c>
      <c r="D1619" t="str">
        <f t="shared" si="101"/>
        <v>040</v>
      </c>
      <c r="E1619" t="str">
        <f t="shared" si="102"/>
        <v>16040</v>
      </c>
      <c r="F1619" t="str">
        <f t="shared" si="103"/>
        <v>Indaparapeo</v>
      </c>
      <c r="G1619" t="s">
        <v>19</v>
      </c>
      <c r="H1619">
        <v>677</v>
      </c>
      <c r="I1619">
        <v>1123</v>
      </c>
      <c r="J1619">
        <v>97.09</v>
      </c>
      <c r="K1619">
        <v>63.271999999999998</v>
      </c>
      <c r="L1619">
        <v>0.32800000000000001</v>
      </c>
      <c r="M1619">
        <v>67.652000000000001</v>
      </c>
      <c r="N1619">
        <v>181.739</v>
      </c>
    </row>
    <row r="1620" spans="1:14" x14ac:dyDescent="0.25">
      <c r="A1620" t="s">
        <v>809</v>
      </c>
      <c r="B1620" t="s">
        <v>849</v>
      </c>
      <c r="C1620" t="str">
        <f t="shared" si="100"/>
        <v>16</v>
      </c>
      <c r="D1620" t="str">
        <f t="shared" si="101"/>
        <v>040</v>
      </c>
      <c r="E1620" t="str">
        <f t="shared" si="102"/>
        <v>16040</v>
      </c>
      <c r="F1620" t="str">
        <f t="shared" si="103"/>
        <v>Indaparapeo</v>
      </c>
      <c r="G1620" t="s">
        <v>16</v>
      </c>
      <c r="H1620">
        <v>132</v>
      </c>
      <c r="I1620">
        <v>242</v>
      </c>
      <c r="J1620">
        <v>20.303999999999998</v>
      </c>
      <c r="K1620">
        <v>9.2379999999999995</v>
      </c>
      <c r="L1620">
        <v>8.5999999999999993E-2</v>
      </c>
      <c r="M1620">
        <v>11.586</v>
      </c>
      <c r="N1620">
        <v>20.225000000000001</v>
      </c>
    </row>
    <row r="1621" spans="1:14" hidden="1" x14ac:dyDescent="0.25">
      <c r="A1621" t="s">
        <v>809</v>
      </c>
      <c r="B1621" t="s">
        <v>850</v>
      </c>
      <c r="C1621" t="str">
        <f t="shared" si="100"/>
        <v>16</v>
      </c>
      <c r="D1621" t="str">
        <f t="shared" si="101"/>
        <v>041</v>
      </c>
      <c r="E1621" t="str">
        <f t="shared" si="102"/>
        <v>16041</v>
      </c>
      <c r="F1621" t="str">
        <f t="shared" si="103"/>
        <v>Irimbo</v>
      </c>
      <c r="G1621" t="s">
        <v>19</v>
      </c>
      <c r="H1621">
        <v>553</v>
      </c>
      <c r="I1621">
        <v>933</v>
      </c>
      <c r="J1621">
        <v>47.689</v>
      </c>
      <c r="K1621">
        <v>22.777000000000001</v>
      </c>
      <c r="L1621">
        <v>0.222</v>
      </c>
      <c r="M1621">
        <v>55.518000000000001</v>
      </c>
      <c r="N1621">
        <v>75.921999999999997</v>
      </c>
    </row>
    <row r="1622" spans="1:14" x14ac:dyDescent="0.25">
      <c r="A1622" t="s">
        <v>809</v>
      </c>
      <c r="B1622" t="s">
        <v>850</v>
      </c>
      <c r="C1622" t="str">
        <f t="shared" si="100"/>
        <v>16</v>
      </c>
      <c r="D1622" t="str">
        <f t="shared" si="101"/>
        <v>041</v>
      </c>
      <c r="E1622" t="str">
        <f t="shared" si="102"/>
        <v>16041</v>
      </c>
      <c r="F1622" t="str">
        <f t="shared" si="103"/>
        <v>Irimbo</v>
      </c>
      <c r="G1622" t="s">
        <v>16</v>
      </c>
      <c r="H1622">
        <v>193</v>
      </c>
      <c r="I1622">
        <v>373</v>
      </c>
      <c r="J1622">
        <v>14.840999999999999</v>
      </c>
      <c r="K1622">
        <v>7.1959999999999997</v>
      </c>
      <c r="L1622">
        <v>0.04</v>
      </c>
      <c r="M1622">
        <v>14.311999999999999</v>
      </c>
      <c r="N1622">
        <v>14.643000000000001</v>
      </c>
    </row>
    <row r="1623" spans="1:14" hidden="1" x14ac:dyDescent="0.25">
      <c r="A1623" t="s">
        <v>809</v>
      </c>
      <c r="B1623" t="s">
        <v>851</v>
      </c>
      <c r="C1623" t="str">
        <f t="shared" si="100"/>
        <v>16</v>
      </c>
      <c r="D1623" t="str">
        <f t="shared" si="101"/>
        <v>042</v>
      </c>
      <c r="E1623" t="str">
        <f t="shared" si="102"/>
        <v>16042</v>
      </c>
      <c r="F1623" t="str">
        <f t="shared" si="103"/>
        <v>Ixtlán</v>
      </c>
      <c r="G1623" t="s">
        <v>19</v>
      </c>
      <c r="H1623">
        <v>349</v>
      </c>
      <c r="I1623">
        <v>696</v>
      </c>
      <c r="J1623">
        <v>111.52500000000001</v>
      </c>
      <c r="K1623">
        <v>83.983000000000004</v>
      </c>
      <c r="L1623">
        <v>0.435</v>
      </c>
      <c r="M1623">
        <v>43.401000000000003</v>
      </c>
      <c r="N1623">
        <v>129.399</v>
      </c>
    </row>
    <row r="1624" spans="1:14" x14ac:dyDescent="0.25">
      <c r="A1624" t="s">
        <v>809</v>
      </c>
      <c r="B1624" t="s">
        <v>851</v>
      </c>
      <c r="C1624" t="str">
        <f t="shared" si="100"/>
        <v>16</v>
      </c>
      <c r="D1624" t="str">
        <f t="shared" si="101"/>
        <v>042</v>
      </c>
      <c r="E1624" t="str">
        <f t="shared" si="102"/>
        <v>16042</v>
      </c>
      <c r="F1624" t="str">
        <f t="shared" si="103"/>
        <v>Ixtlán</v>
      </c>
      <c r="G1624" t="s">
        <v>16</v>
      </c>
      <c r="H1624">
        <v>30</v>
      </c>
      <c r="I1624">
        <v>71</v>
      </c>
      <c r="J1624">
        <v>10.913</v>
      </c>
      <c r="K1624">
        <v>4.24</v>
      </c>
      <c r="L1624">
        <v>1.4999999999999999E-2</v>
      </c>
      <c r="M1624">
        <v>4.5529999999999999</v>
      </c>
      <c r="N1624">
        <v>10.693</v>
      </c>
    </row>
    <row r="1625" spans="1:14" hidden="1" x14ac:dyDescent="0.25">
      <c r="A1625" t="s">
        <v>809</v>
      </c>
      <c r="B1625" t="s">
        <v>852</v>
      </c>
      <c r="C1625" t="str">
        <f t="shared" si="100"/>
        <v>16</v>
      </c>
      <c r="D1625" t="str">
        <f t="shared" si="101"/>
        <v>043</v>
      </c>
      <c r="E1625" t="str">
        <f t="shared" si="102"/>
        <v>16043</v>
      </c>
      <c r="F1625" t="str">
        <f t="shared" si="103"/>
        <v>Jacona</v>
      </c>
      <c r="G1625" t="s">
        <v>19</v>
      </c>
      <c r="H1625">
        <v>2016</v>
      </c>
      <c r="I1625">
        <v>9379</v>
      </c>
      <c r="J1625">
        <v>5267.7259999999997</v>
      </c>
      <c r="K1625">
        <v>1719.4939999999999</v>
      </c>
      <c r="L1625">
        <v>96.061999999999998</v>
      </c>
      <c r="M1625">
        <v>1564.1759999999999</v>
      </c>
      <c r="N1625">
        <v>7963.3239999999996</v>
      </c>
    </row>
    <row r="1626" spans="1:14" x14ac:dyDescent="0.25">
      <c r="A1626" t="s">
        <v>809</v>
      </c>
      <c r="B1626" t="s">
        <v>852</v>
      </c>
      <c r="C1626" t="str">
        <f t="shared" si="100"/>
        <v>16</v>
      </c>
      <c r="D1626" t="str">
        <f t="shared" si="101"/>
        <v>043</v>
      </c>
      <c r="E1626" t="str">
        <f t="shared" si="102"/>
        <v>16043</v>
      </c>
      <c r="F1626" t="str">
        <f t="shared" si="103"/>
        <v>Jacona</v>
      </c>
      <c r="G1626" t="s">
        <v>16</v>
      </c>
      <c r="H1626">
        <v>242</v>
      </c>
      <c r="I1626">
        <v>3254</v>
      </c>
      <c r="J1626">
        <v>3910.4940000000001</v>
      </c>
      <c r="K1626">
        <v>959.08100000000002</v>
      </c>
      <c r="L1626">
        <v>41.607999999999997</v>
      </c>
      <c r="M1626">
        <v>648.11</v>
      </c>
      <c r="N1626">
        <v>4291.643</v>
      </c>
    </row>
    <row r="1627" spans="1:14" hidden="1" x14ac:dyDescent="0.25">
      <c r="A1627" t="s">
        <v>809</v>
      </c>
      <c r="B1627" t="s">
        <v>853</v>
      </c>
      <c r="C1627" t="str">
        <f t="shared" si="100"/>
        <v>16</v>
      </c>
      <c r="D1627" t="str">
        <f t="shared" si="101"/>
        <v>044</v>
      </c>
      <c r="E1627" t="str">
        <f t="shared" si="102"/>
        <v>16044</v>
      </c>
      <c r="F1627" t="str">
        <f t="shared" si="103"/>
        <v>Jiménez</v>
      </c>
      <c r="G1627" t="s">
        <v>19</v>
      </c>
      <c r="H1627">
        <v>365</v>
      </c>
      <c r="I1627">
        <v>739</v>
      </c>
      <c r="J1627">
        <v>38.328000000000003</v>
      </c>
      <c r="K1627">
        <v>18.355</v>
      </c>
      <c r="L1627">
        <v>1.36</v>
      </c>
      <c r="M1627">
        <v>39.795999999999999</v>
      </c>
      <c r="N1627">
        <v>109.95</v>
      </c>
    </row>
    <row r="1628" spans="1:14" x14ac:dyDescent="0.25">
      <c r="A1628" t="s">
        <v>809</v>
      </c>
      <c r="B1628" t="s">
        <v>853</v>
      </c>
      <c r="C1628" t="str">
        <f t="shared" si="100"/>
        <v>16</v>
      </c>
      <c r="D1628" t="str">
        <f t="shared" si="101"/>
        <v>044</v>
      </c>
      <c r="E1628" t="str">
        <f t="shared" si="102"/>
        <v>16044</v>
      </c>
      <c r="F1628" t="str">
        <f t="shared" si="103"/>
        <v>Jiménez</v>
      </c>
      <c r="G1628" t="s">
        <v>16</v>
      </c>
      <c r="H1628">
        <v>42</v>
      </c>
      <c r="I1628">
        <v>104</v>
      </c>
      <c r="J1628">
        <v>11.59</v>
      </c>
      <c r="K1628">
        <v>5.1970000000000001</v>
      </c>
      <c r="L1628">
        <v>0.16700000000000001</v>
      </c>
      <c r="M1628">
        <v>2.9460000000000002</v>
      </c>
      <c r="N1628">
        <v>11.531000000000001</v>
      </c>
    </row>
    <row r="1629" spans="1:14" hidden="1" x14ac:dyDescent="0.25">
      <c r="A1629" t="s">
        <v>809</v>
      </c>
      <c r="B1629" t="s">
        <v>854</v>
      </c>
      <c r="C1629" t="str">
        <f t="shared" si="100"/>
        <v>16</v>
      </c>
      <c r="D1629" t="str">
        <f t="shared" si="101"/>
        <v>045</v>
      </c>
      <c r="E1629" t="str">
        <f t="shared" si="102"/>
        <v>16045</v>
      </c>
      <c r="F1629" t="str">
        <f t="shared" si="103"/>
        <v>Jiquilpan</v>
      </c>
      <c r="G1629" t="s">
        <v>19</v>
      </c>
      <c r="H1629">
        <v>1767</v>
      </c>
      <c r="I1629">
        <v>4460</v>
      </c>
      <c r="J1629">
        <v>1365.5820000000001</v>
      </c>
      <c r="K1629">
        <v>498.29599999999999</v>
      </c>
      <c r="L1629">
        <v>21.565999999999999</v>
      </c>
      <c r="M1629">
        <v>512.04600000000005</v>
      </c>
      <c r="N1629">
        <v>2078.723</v>
      </c>
    </row>
    <row r="1630" spans="1:14" x14ac:dyDescent="0.25">
      <c r="A1630" t="s">
        <v>809</v>
      </c>
      <c r="B1630" t="s">
        <v>854</v>
      </c>
      <c r="C1630" t="str">
        <f t="shared" si="100"/>
        <v>16</v>
      </c>
      <c r="D1630" t="str">
        <f t="shared" si="101"/>
        <v>045</v>
      </c>
      <c r="E1630" t="str">
        <f t="shared" si="102"/>
        <v>16045</v>
      </c>
      <c r="F1630" t="str">
        <f t="shared" si="103"/>
        <v>Jiquilpan</v>
      </c>
      <c r="G1630" t="s">
        <v>16</v>
      </c>
      <c r="H1630">
        <v>194</v>
      </c>
      <c r="I1630">
        <v>821</v>
      </c>
      <c r="J1630">
        <v>908.93</v>
      </c>
      <c r="K1630">
        <v>205.488</v>
      </c>
      <c r="L1630">
        <v>14.337</v>
      </c>
      <c r="M1630">
        <v>229.845</v>
      </c>
      <c r="N1630">
        <v>1040.4829999999999</v>
      </c>
    </row>
    <row r="1631" spans="1:14" hidden="1" x14ac:dyDescent="0.25">
      <c r="A1631" t="s">
        <v>809</v>
      </c>
      <c r="B1631" t="s">
        <v>855</v>
      </c>
      <c r="C1631" t="str">
        <f t="shared" si="100"/>
        <v>16</v>
      </c>
      <c r="D1631" t="str">
        <f t="shared" si="101"/>
        <v>046</v>
      </c>
      <c r="E1631" t="str">
        <f t="shared" si="102"/>
        <v>16046</v>
      </c>
      <c r="F1631" t="str">
        <f t="shared" si="103"/>
        <v>Juárez</v>
      </c>
      <c r="G1631" t="s">
        <v>19</v>
      </c>
      <c r="H1631">
        <v>304</v>
      </c>
      <c r="I1631">
        <v>489</v>
      </c>
      <c r="J1631">
        <v>57.752000000000002</v>
      </c>
      <c r="K1631">
        <v>40.447000000000003</v>
      </c>
      <c r="L1631">
        <v>0.33</v>
      </c>
      <c r="M1631">
        <v>13.276999999999999</v>
      </c>
      <c r="N1631">
        <v>131.47499999999999</v>
      </c>
    </row>
    <row r="1632" spans="1:14" x14ac:dyDescent="0.25">
      <c r="A1632" t="s">
        <v>809</v>
      </c>
      <c r="B1632" t="s">
        <v>855</v>
      </c>
      <c r="C1632" t="str">
        <f t="shared" si="100"/>
        <v>16</v>
      </c>
      <c r="D1632" t="str">
        <f t="shared" si="101"/>
        <v>046</v>
      </c>
      <c r="E1632" t="str">
        <f t="shared" si="102"/>
        <v>16046</v>
      </c>
      <c r="F1632" t="str">
        <f t="shared" si="103"/>
        <v>Juárez</v>
      </c>
      <c r="G1632" t="s">
        <v>16</v>
      </c>
      <c r="H1632">
        <v>33</v>
      </c>
      <c r="I1632">
        <v>65</v>
      </c>
      <c r="J1632">
        <v>11.791</v>
      </c>
      <c r="K1632">
        <v>4.984</v>
      </c>
      <c r="L1632">
        <v>0.01</v>
      </c>
      <c r="M1632">
        <v>1.2210000000000001</v>
      </c>
      <c r="N1632">
        <v>11.769</v>
      </c>
    </row>
    <row r="1633" spans="1:14" hidden="1" x14ac:dyDescent="0.25">
      <c r="A1633" t="s">
        <v>809</v>
      </c>
      <c r="B1633" t="s">
        <v>856</v>
      </c>
      <c r="C1633" t="str">
        <f t="shared" si="100"/>
        <v>16</v>
      </c>
      <c r="D1633" t="str">
        <f t="shared" si="101"/>
        <v>047</v>
      </c>
      <c r="E1633" t="str">
        <f t="shared" si="102"/>
        <v>16047</v>
      </c>
      <c r="F1633" t="str">
        <f t="shared" si="103"/>
        <v>Jungapeo</v>
      </c>
      <c r="G1633" t="s">
        <v>19</v>
      </c>
      <c r="H1633">
        <v>364</v>
      </c>
      <c r="I1633">
        <v>824</v>
      </c>
      <c r="J1633">
        <v>76.02</v>
      </c>
      <c r="K1633">
        <v>27.443000000000001</v>
      </c>
      <c r="L1633">
        <v>7.39</v>
      </c>
      <c r="M1633">
        <v>61.917999999999999</v>
      </c>
      <c r="N1633">
        <v>130.304</v>
      </c>
    </row>
    <row r="1634" spans="1:14" x14ac:dyDescent="0.25">
      <c r="A1634" t="s">
        <v>809</v>
      </c>
      <c r="B1634" t="s">
        <v>856</v>
      </c>
      <c r="C1634" t="str">
        <f t="shared" si="100"/>
        <v>16</v>
      </c>
      <c r="D1634" t="str">
        <f t="shared" si="101"/>
        <v>047</v>
      </c>
      <c r="E1634" t="str">
        <f t="shared" si="102"/>
        <v>16047</v>
      </c>
      <c r="F1634" t="str">
        <f t="shared" si="103"/>
        <v>Jungapeo</v>
      </c>
      <c r="G1634" t="s">
        <v>16</v>
      </c>
      <c r="H1634">
        <v>48</v>
      </c>
      <c r="I1634">
        <v>181</v>
      </c>
      <c r="J1634">
        <v>38.517000000000003</v>
      </c>
      <c r="K1634">
        <v>6.468</v>
      </c>
      <c r="L1634">
        <v>6.8259999999999996</v>
      </c>
      <c r="M1634">
        <v>10.034000000000001</v>
      </c>
      <c r="N1634">
        <v>39.037999999999997</v>
      </c>
    </row>
    <row r="1635" spans="1:14" hidden="1" x14ac:dyDescent="0.25">
      <c r="A1635" t="s">
        <v>809</v>
      </c>
      <c r="B1635" t="s">
        <v>857</v>
      </c>
      <c r="C1635" t="str">
        <f t="shared" si="100"/>
        <v>16</v>
      </c>
      <c r="D1635" t="str">
        <f t="shared" si="101"/>
        <v>048</v>
      </c>
      <c r="E1635" t="str">
        <f t="shared" si="102"/>
        <v>16048</v>
      </c>
      <c r="F1635" t="str">
        <f t="shared" si="103"/>
        <v>Lagunillas</v>
      </c>
      <c r="G1635" t="s">
        <v>19</v>
      </c>
      <c r="H1635">
        <v>191</v>
      </c>
      <c r="I1635">
        <v>405</v>
      </c>
      <c r="J1635">
        <v>298.584</v>
      </c>
      <c r="K1635">
        <v>46.222000000000001</v>
      </c>
      <c r="L1635">
        <v>3.8980000000000001</v>
      </c>
      <c r="M1635">
        <v>28.119</v>
      </c>
      <c r="N1635">
        <v>381.81400000000002</v>
      </c>
    </row>
    <row r="1636" spans="1:14" x14ac:dyDescent="0.25">
      <c r="A1636" t="s">
        <v>809</v>
      </c>
      <c r="B1636" t="s">
        <v>857</v>
      </c>
      <c r="C1636" t="str">
        <f t="shared" si="100"/>
        <v>16</v>
      </c>
      <c r="D1636" t="str">
        <f t="shared" si="101"/>
        <v>048</v>
      </c>
      <c r="E1636" t="str">
        <f t="shared" si="102"/>
        <v>16048</v>
      </c>
      <c r="F1636" t="str">
        <f t="shared" si="103"/>
        <v>Lagunillas</v>
      </c>
      <c r="G1636" t="s">
        <v>16</v>
      </c>
      <c r="H1636">
        <v>18</v>
      </c>
      <c r="I1636">
        <v>74</v>
      </c>
      <c r="J1636">
        <v>262.33600000000001</v>
      </c>
      <c r="K1636">
        <v>23.48</v>
      </c>
      <c r="L1636">
        <v>1.9550000000000001</v>
      </c>
      <c r="M1636">
        <v>4.6399999999999997</v>
      </c>
      <c r="N1636">
        <v>264.24900000000002</v>
      </c>
    </row>
    <row r="1637" spans="1:14" hidden="1" x14ac:dyDescent="0.25">
      <c r="A1637" t="s">
        <v>809</v>
      </c>
      <c r="B1637" t="s">
        <v>858</v>
      </c>
      <c r="C1637" t="str">
        <f t="shared" si="100"/>
        <v>16</v>
      </c>
      <c r="D1637" t="str">
        <f t="shared" si="101"/>
        <v>049</v>
      </c>
      <c r="E1637" t="str">
        <f t="shared" si="102"/>
        <v>16049</v>
      </c>
      <c r="F1637" t="str">
        <f t="shared" si="103"/>
        <v>Madero</v>
      </c>
      <c r="G1637" t="s">
        <v>19</v>
      </c>
      <c r="H1637">
        <v>423</v>
      </c>
      <c r="I1637">
        <v>884</v>
      </c>
      <c r="J1637">
        <v>60.512999999999998</v>
      </c>
      <c r="K1637">
        <v>32.451999999999998</v>
      </c>
      <c r="L1637">
        <v>0.55700000000000005</v>
      </c>
      <c r="M1637">
        <v>41.823999999999998</v>
      </c>
      <c r="N1637">
        <v>106.79900000000001</v>
      </c>
    </row>
    <row r="1638" spans="1:14" x14ac:dyDescent="0.25">
      <c r="A1638" t="s">
        <v>809</v>
      </c>
      <c r="B1638" t="s">
        <v>858</v>
      </c>
      <c r="C1638" t="str">
        <f t="shared" si="100"/>
        <v>16</v>
      </c>
      <c r="D1638" t="str">
        <f t="shared" si="101"/>
        <v>049</v>
      </c>
      <c r="E1638" t="str">
        <f t="shared" si="102"/>
        <v>16049</v>
      </c>
      <c r="F1638" t="str">
        <f t="shared" si="103"/>
        <v>Madero</v>
      </c>
      <c r="G1638" t="s">
        <v>16</v>
      </c>
      <c r="H1638">
        <v>36</v>
      </c>
      <c r="I1638">
        <v>92</v>
      </c>
      <c r="J1638">
        <v>11.019</v>
      </c>
      <c r="K1638">
        <v>3.5750000000000002</v>
      </c>
      <c r="L1638">
        <v>2.1999999999999999E-2</v>
      </c>
      <c r="M1638">
        <v>3.1970000000000001</v>
      </c>
      <c r="N1638">
        <v>11.009</v>
      </c>
    </row>
    <row r="1639" spans="1:14" hidden="1" x14ac:dyDescent="0.25">
      <c r="A1639" t="s">
        <v>809</v>
      </c>
      <c r="B1639" t="s">
        <v>859</v>
      </c>
      <c r="C1639" t="str">
        <f t="shared" si="100"/>
        <v>16</v>
      </c>
      <c r="D1639" t="str">
        <f t="shared" si="101"/>
        <v>050</v>
      </c>
      <c r="E1639" t="str">
        <f t="shared" si="102"/>
        <v>16050</v>
      </c>
      <c r="F1639" t="str">
        <f t="shared" si="103"/>
        <v>Maravatío</v>
      </c>
      <c r="G1639" t="s">
        <v>19</v>
      </c>
      <c r="H1639">
        <v>2669</v>
      </c>
      <c r="I1639">
        <v>6756</v>
      </c>
      <c r="J1639">
        <v>1150.5820000000001</v>
      </c>
      <c r="K1639">
        <v>724.22299999999996</v>
      </c>
      <c r="L1639">
        <v>22.771999999999998</v>
      </c>
      <c r="M1639">
        <v>1024.981</v>
      </c>
      <c r="N1639">
        <v>2279.4290000000001</v>
      </c>
    </row>
    <row r="1640" spans="1:14" x14ac:dyDescent="0.25">
      <c r="A1640" t="s">
        <v>809</v>
      </c>
      <c r="B1640" t="s">
        <v>859</v>
      </c>
      <c r="C1640" t="str">
        <f t="shared" si="100"/>
        <v>16</v>
      </c>
      <c r="D1640" t="str">
        <f t="shared" si="101"/>
        <v>050</v>
      </c>
      <c r="E1640" t="str">
        <f t="shared" si="102"/>
        <v>16050</v>
      </c>
      <c r="F1640" t="str">
        <f t="shared" si="103"/>
        <v>Maravatío</v>
      </c>
      <c r="G1640" t="s">
        <v>16</v>
      </c>
      <c r="H1640">
        <v>253</v>
      </c>
      <c r="I1640">
        <v>593</v>
      </c>
      <c r="J1640">
        <v>70.695999999999998</v>
      </c>
      <c r="K1640">
        <v>32.119999999999997</v>
      </c>
      <c r="L1640">
        <v>0.95</v>
      </c>
      <c r="M1640">
        <v>36.286000000000001</v>
      </c>
      <c r="N1640">
        <v>69.67</v>
      </c>
    </row>
    <row r="1641" spans="1:14" hidden="1" x14ac:dyDescent="0.25">
      <c r="A1641" t="s">
        <v>809</v>
      </c>
      <c r="B1641" t="s">
        <v>860</v>
      </c>
      <c r="C1641" t="str">
        <f t="shared" si="100"/>
        <v>16</v>
      </c>
      <c r="D1641" t="str">
        <f t="shared" si="101"/>
        <v>051</v>
      </c>
      <c r="E1641" t="str">
        <f t="shared" si="102"/>
        <v>16051</v>
      </c>
      <c r="F1641" t="str">
        <f t="shared" si="103"/>
        <v>Marcos Castellanos</v>
      </c>
      <c r="G1641" t="s">
        <v>19</v>
      </c>
      <c r="H1641">
        <v>722</v>
      </c>
      <c r="I1641">
        <v>2166</v>
      </c>
      <c r="J1641">
        <v>618.4</v>
      </c>
      <c r="K1641">
        <v>148.11799999999999</v>
      </c>
      <c r="L1641">
        <v>15.814</v>
      </c>
      <c r="M1641">
        <v>275.12900000000002</v>
      </c>
      <c r="N1641">
        <v>884.221</v>
      </c>
    </row>
    <row r="1642" spans="1:14" x14ac:dyDescent="0.25">
      <c r="A1642" t="s">
        <v>809</v>
      </c>
      <c r="B1642" t="s">
        <v>860</v>
      </c>
      <c r="C1642" t="str">
        <f t="shared" si="100"/>
        <v>16</v>
      </c>
      <c r="D1642" t="str">
        <f t="shared" si="101"/>
        <v>051</v>
      </c>
      <c r="E1642" t="str">
        <f t="shared" si="102"/>
        <v>16051</v>
      </c>
      <c r="F1642" t="str">
        <f t="shared" si="103"/>
        <v>Marcos Castellanos</v>
      </c>
      <c r="G1642" t="s">
        <v>16</v>
      </c>
      <c r="H1642">
        <v>100</v>
      </c>
      <c r="I1642">
        <v>917</v>
      </c>
      <c r="J1642">
        <v>486.96300000000002</v>
      </c>
      <c r="K1642">
        <v>78.805999999999997</v>
      </c>
      <c r="L1642">
        <v>13.956</v>
      </c>
      <c r="M1642">
        <v>136.97999999999999</v>
      </c>
      <c r="N1642">
        <v>520.54100000000005</v>
      </c>
    </row>
    <row r="1643" spans="1:14" hidden="1" x14ac:dyDescent="0.25">
      <c r="A1643" t="s">
        <v>809</v>
      </c>
      <c r="B1643" t="s">
        <v>861</v>
      </c>
      <c r="C1643" t="str">
        <f t="shared" si="100"/>
        <v>16</v>
      </c>
      <c r="D1643" t="str">
        <f t="shared" si="101"/>
        <v>052</v>
      </c>
      <c r="E1643" t="str">
        <f t="shared" si="102"/>
        <v>16052</v>
      </c>
      <c r="F1643" t="str">
        <f t="shared" si="103"/>
        <v>Lázaro Cárdenas</v>
      </c>
      <c r="G1643" t="s">
        <v>19</v>
      </c>
      <c r="H1643">
        <v>7764</v>
      </c>
      <c r="I1643">
        <v>41422</v>
      </c>
      <c r="J1643">
        <v>54671.455999999998</v>
      </c>
      <c r="K1643">
        <v>10849.391</v>
      </c>
      <c r="L1643">
        <v>784.71500000000003</v>
      </c>
      <c r="M1643">
        <v>20692.177</v>
      </c>
      <c r="N1643">
        <v>61072.432999999997</v>
      </c>
    </row>
    <row r="1644" spans="1:14" x14ac:dyDescent="0.25">
      <c r="A1644" t="s">
        <v>809</v>
      </c>
      <c r="B1644" t="s">
        <v>861</v>
      </c>
      <c r="C1644" t="str">
        <f t="shared" si="100"/>
        <v>16</v>
      </c>
      <c r="D1644" t="str">
        <f t="shared" si="101"/>
        <v>052</v>
      </c>
      <c r="E1644" t="str">
        <f t="shared" si="102"/>
        <v>16052</v>
      </c>
      <c r="F1644" t="str">
        <f t="shared" si="103"/>
        <v>Lázaro Cárdenas</v>
      </c>
      <c r="G1644" t="s">
        <v>16</v>
      </c>
      <c r="H1644">
        <v>692</v>
      </c>
      <c r="I1644">
        <v>8086</v>
      </c>
      <c r="J1644">
        <v>45960.591999999997</v>
      </c>
      <c r="K1644">
        <v>5534.7640000000001</v>
      </c>
      <c r="L1644">
        <v>43.716000000000001</v>
      </c>
      <c r="M1644">
        <v>11864.495999999999</v>
      </c>
      <c r="N1644">
        <v>45276.330999999998</v>
      </c>
    </row>
    <row r="1645" spans="1:14" hidden="1" x14ac:dyDescent="0.25">
      <c r="A1645" t="s">
        <v>809</v>
      </c>
      <c r="B1645" t="s">
        <v>862</v>
      </c>
      <c r="C1645" t="str">
        <f t="shared" si="100"/>
        <v>16</v>
      </c>
      <c r="D1645" t="str">
        <f t="shared" si="101"/>
        <v>053</v>
      </c>
      <c r="E1645" t="str">
        <f t="shared" si="102"/>
        <v>16053</v>
      </c>
      <c r="F1645" t="str">
        <f t="shared" si="103"/>
        <v>Morelia</v>
      </c>
      <c r="G1645" t="s">
        <v>19</v>
      </c>
      <c r="H1645">
        <v>37395</v>
      </c>
      <c r="I1645">
        <v>155977</v>
      </c>
      <c r="J1645">
        <v>49168.536</v>
      </c>
      <c r="K1645">
        <v>23367.72</v>
      </c>
      <c r="L1645">
        <v>1562.806</v>
      </c>
      <c r="M1645">
        <v>27498.867999999999</v>
      </c>
      <c r="N1645">
        <v>86523.274999999994</v>
      </c>
    </row>
    <row r="1646" spans="1:14" x14ac:dyDescent="0.25">
      <c r="A1646" t="s">
        <v>809</v>
      </c>
      <c r="B1646" t="s">
        <v>862</v>
      </c>
      <c r="C1646" t="str">
        <f t="shared" si="100"/>
        <v>16</v>
      </c>
      <c r="D1646" t="str">
        <f t="shared" si="101"/>
        <v>053</v>
      </c>
      <c r="E1646" t="str">
        <f t="shared" si="102"/>
        <v>16053</v>
      </c>
      <c r="F1646" t="str">
        <f t="shared" si="103"/>
        <v>Morelia</v>
      </c>
      <c r="G1646" t="s">
        <v>16</v>
      </c>
      <c r="H1646">
        <v>4141</v>
      </c>
      <c r="I1646">
        <v>18843</v>
      </c>
      <c r="J1646">
        <v>15142.14</v>
      </c>
      <c r="K1646">
        <v>3502.5590000000002</v>
      </c>
      <c r="L1646">
        <v>672.47400000000005</v>
      </c>
      <c r="M1646">
        <v>10753.679</v>
      </c>
      <c r="N1646">
        <v>14894.817999999999</v>
      </c>
    </row>
    <row r="1647" spans="1:14" hidden="1" x14ac:dyDescent="0.25">
      <c r="A1647" t="s">
        <v>809</v>
      </c>
      <c r="B1647" t="s">
        <v>863</v>
      </c>
      <c r="C1647" t="str">
        <f t="shared" si="100"/>
        <v>16</v>
      </c>
      <c r="D1647" t="str">
        <f t="shared" si="101"/>
        <v>054</v>
      </c>
      <c r="E1647" t="str">
        <f t="shared" si="102"/>
        <v>16054</v>
      </c>
      <c r="F1647" t="str">
        <f t="shared" si="103"/>
        <v>Morelos</v>
      </c>
      <c r="G1647" t="s">
        <v>19</v>
      </c>
      <c r="H1647">
        <v>231</v>
      </c>
      <c r="I1647">
        <v>417</v>
      </c>
      <c r="J1647">
        <v>22.757000000000001</v>
      </c>
      <c r="K1647">
        <v>11.917999999999999</v>
      </c>
      <c r="L1647">
        <v>1.3120000000000001</v>
      </c>
      <c r="M1647">
        <v>35.271999999999998</v>
      </c>
      <c r="N1647">
        <v>54.186</v>
      </c>
    </row>
    <row r="1648" spans="1:14" x14ac:dyDescent="0.25">
      <c r="A1648" t="s">
        <v>809</v>
      </c>
      <c r="B1648" t="s">
        <v>863</v>
      </c>
      <c r="C1648" t="str">
        <f t="shared" si="100"/>
        <v>16</v>
      </c>
      <c r="D1648" t="str">
        <f t="shared" si="101"/>
        <v>054</v>
      </c>
      <c r="E1648" t="str">
        <f t="shared" si="102"/>
        <v>16054</v>
      </c>
      <c r="F1648" t="str">
        <f t="shared" si="103"/>
        <v>Morelos</v>
      </c>
      <c r="G1648" t="s">
        <v>16</v>
      </c>
      <c r="H1648">
        <v>29</v>
      </c>
      <c r="I1648">
        <v>55</v>
      </c>
      <c r="J1648">
        <v>3.3380000000000001</v>
      </c>
      <c r="K1648">
        <v>0.73399999999999999</v>
      </c>
      <c r="L1648">
        <v>3.0000000000000001E-3</v>
      </c>
      <c r="M1648">
        <v>2.2309999999999999</v>
      </c>
      <c r="N1648">
        <v>3.3919999999999999</v>
      </c>
    </row>
    <row r="1649" spans="1:14" hidden="1" x14ac:dyDescent="0.25">
      <c r="A1649" t="s">
        <v>809</v>
      </c>
      <c r="B1649" t="s">
        <v>864</v>
      </c>
      <c r="C1649" t="str">
        <f t="shared" si="100"/>
        <v>16</v>
      </c>
      <c r="D1649" t="str">
        <f t="shared" si="101"/>
        <v>055</v>
      </c>
      <c r="E1649" t="str">
        <f t="shared" si="102"/>
        <v>16055</v>
      </c>
      <c r="F1649" t="str">
        <f t="shared" si="103"/>
        <v>Múgica</v>
      </c>
      <c r="G1649" t="s">
        <v>19</v>
      </c>
      <c r="H1649">
        <v>2089</v>
      </c>
      <c r="I1649">
        <v>5224</v>
      </c>
      <c r="J1649">
        <v>480.76499999999999</v>
      </c>
      <c r="K1649">
        <v>132.36600000000001</v>
      </c>
      <c r="L1649">
        <v>7.2060000000000004</v>
      </c>
      <c r="M1649">
        <v>545.78499999999997</v>
      </c>
      <c r="N1649">
        <v>1092.645</v>
      </c>
    </row>
    <row r="1650" spans="1:14" x14ac:dyDescent="0.25">
      <c r="A1650" t="s">
        <v>809</v>
      </c>
      <c r="B1650" t="s">
        <v>864</v>
      </c>
      <c r="C1650" t="str">
        <f t="shared" si="100"/>
        <v>16</v>
      </c>
      <c r="D1650" t="str">
        <f t="shared" si="101"/>
        <v>055</v>
      </c>
      <c r="E1650" t="str">
        <f t="shared" si="102"/>
        <v>16055</v>
      </c>
      <c r="F1650" t="str">
        <f t="shared" si="103"/>
        <v>Múgica</v>
      </c>
      <c r="G1650" t="s">
        <v>16</v>
      </c>
      <c r="H1650">
        <v>184</v>
      </c>
      <c r="I1650">
        <v>472</v>
      </c>
      <c r="J1650">
        <v>79.426000000000002</v>
      </c>
      <c r="K1650">
        <v>35.271999999999998</v>
      </c>
      <c r="L1650">
        <v>0.91800000000000004</v>
      </c>
      <c r="M1650">
        <v>41.744</v>
      </c>
      <c r="N1650">
        <v>78.816999999999993</v>
      </c>
    </row>
    <row r="1651" spans="1:14" hidden="1" x14ac:dyDescent="0.25">
      <c r="A1651" t="s">
        <v>809</v>
      </c>
      <c r="B1651" t="s">
        <v>865</v>
      </c>
      <c r="C1651" t="str">
        <f t="shared" si="100"/>
        <v>16</v>
      </c>
      <c r="D1651" t="str">
        <f t="shared" si="101"/>
        <v>056</v>
      </c>
      <c r="E1651" t="str">
        <f t="shared" si="102"/>
        <v>16056</v>
      </c>
      <c r="F1651" t="str">
        <f t="shared" si="103"/>
        <v>Nahuatzen</v>
      </c>
      <c r="G1651" t="s">
        <v>19</v>
      </c>
      <c r="H1651">
        <v>1687</v>
      </c>
      <c r="I1651">
        <v>3209</v>
      </c>
      <c r="J1651">
        <v>238.035</v>
      </c>
      <c r="K1651">
        <v>137.166</v>
      </c>
      <c r="L1651">
        <v>3.327</v>
      </c>
      <c r="M1651">
        <v>128.27699999999999</v>
      </c>
      <c r="N1651">
        <v>404.553</v>
      </c>
    </row>
    <row r="1652" spans="1:14" x14ac:dyDescent="0.25">
      <c r="A1652" t="s">
        <v>809</v>
      </c>
      <c r="B1652" t="s">
        <v>865</v>
      </c>
      <c r="C1652" t="str">
        <f t="shared" si="100"/>
        <v>16</v>
      </c>
      <c r="D1652" t="str">
        <f t="shared" si="101"/>
        <v>056</v>
      </c>
      <c r="E1652" t="str">
        <f t="shared" si="102"/>
        <v>16056</v>
      </c>
      <c r="F1652" t="str">
        <f t="shared" si="103"/>
        <v>Nahuatzen</v>
      </c>
      <c r="G1652" t="s">
        <v>16</v>
      </c>
      <c r="H1652">
        <v>603</v>
      </c>
      <c r="I1652">
        <v>1341</v>
      </c>
      <c r="J1652">
        <v>147.42099999999999</v>
      </c>
      <c r="K1652">
        <v>71.006</v>
      </c>
      <c r="L1652">
        <v>1.196</v>
      </c>
      <c r="M1652">
        <v>58.939</v>
      </c>
      <c r="N1652">
        <v>144.35599999999999</v>
      </c>
    </row>
    <row r="1653" spans="1:14" hidden="1" x14ac:dyDescent="0.25">
      <c r="A1653" t="s">
        <v>809</v>
      </c>
      <c r="B1653" t="s">
        <v>866</v>
      </c>
      <c r="C1653" t="str">
        <f t="shared" si="100"/>
        <v>16</v>
      </c>
      <c r="D1653" t="str">
        <f t="shared" si="101"/>
        <v>057</v>
      </c>
      <c r="E1653" t="str">
        <f t="shared" si="102"/>
        <v>16057</v>
      </c>
      <c r="F1653" t="str">
        <f t="shared" si="103"/>
        <v>Nocupétaro</v>
      </c>
      <c r="G1653" t="s">
        <v>19</v>
      </c>
      <c r="H1653">
        <v>206</v>
      </c>
      <c r="I1653">
        <v>429</v>
      </c>
      <c r="J1653">
        <v>60.747</v>
      </c>
      <c r="K1653">
        <v>42.091999999999999</v>
      </c>
      <c r="L1653">
        <v>2.2069999999999999</v>
      </c>
      <c r="M1653">
        <v>27.901</v>
      </c>
      <c r="N1653">
        <v>70.039000000000001</v>
      </c>
    </row>
    <row r="1654" spans="1:14" x14ac:dyDescent="0.25">
      <c r="A1654" t="s">
        <v>809</v>
      </c>
      <c r="B1654" t="s">
        <v>866</v>
      </c>
      <c r="C1654" t="str">
        <f t="shared" si="100"/>
        <v>16</v>
      </c>
      <c r="D1654" t="str">
        <f t="shared" si="101"/>
        <v>057</v>
      </c>
      <c r="E1654" t="str">
        <f t="shared" si="102"/>
        <v>16057</v>
      </c>
      <c r="F1654" t="str">
        <f t="shared" si="103"/>
        <v>Nocupétaro</v>
      </c>
      <c r="G1654" t="s">
        <v>16</v>
      </c>
      <c r="H1654">
        <v>14</v>
      </c>
      <c r="I1654">
        <v>61</v>
      </c>
      <c r="J1654">
        <v>6.1390000000000002</v>
      </c>
      <c r="K1654">
        <v>2.5310000000000001</v>
      </c>
      <c r="L1654">
        <v>0.184</v>
      </c>
      <c r="M1654">
        <v>3.649</v>
      </c>
      <c r="N1654">
        <v>5.9669999999999996</v>
      </c>
    </row>
    <row r="1655" spans="1:14" hidden="1" x14ac:dyDescent="0.25">
      <c r="A1655" t="s">
        <v>809</v>
      </c>
      <c r="B1655" t="s">
        <v>867</v>
      </c>
      <c r="C1655" t="str">
        <f t="shared" si="100"/>
        <v>16</v>
      </c>
      <c r="D1655" t="str">
        <f t="shared" si="101"/>
        <v>058</v>
      </c>
      <c r="E1655" t="str">
        <f t="shared" si="102"/>
        <v>16058</v>
      </c>
      <c r="F1655" t="str">
        <f t="shared" si="103"/>
        <v>Nuevo Parangaricutiro</v>
      </c>
      <c r="G1655" t="s">
        <v>19</v>
      </c>
      <c r="H1655">
        <v>2198</v>
      </c>
      <c r="I1655">
        <v>4814</v>
      </c>
      <c r="J1655">
        <v>376.78199999999998</v>
      </c>
      <c r="K1655">
        <v>197.02500000000001</v>
      </c>
      <c r="L1655">
        <v>109.342</v>
      </c>
      <c r="M1655">
        <v>603.37900000000002</v>
      </c>
      <c r="N1655">
        <v>669.05499999999995</v>
      </c>
    </row>
    <row r="1656" spans="1:14" x14ac:dyDescent="0.25">
      <c r="A1656" t="s">
        <v>809</v>
      </c>
      <c r="B1656" t="s">
        <v>867</v>
      </c>
      <c r="C1656" t="str">
        <f t="shared" si="100"/>
        <v>16</v>
      </c>
      <c r="D1656" t="str">
        <f t="shared" si="101"/>
        <v>058</v>
      </c>
      <c r="E1656" t="str">
        <f t="shared" si="102"/>
        <v>16058</v>
      </c>
      <c r="F1656" t="str">
        <f t="shared" si="103"/>
        <v>Nuevo Parangaricutiro</v>
      </c>
      <c r="G1656" t="s">
        <v>16</v>
      </c>
      <c r="H1656">
        <v>758</v>
      </c>
      <c r="I1656">
        <v>1791</v>
      </c>
      <c r="J1656">
        <v>150.74100000000001</v>
      </c>
      <c r="K1656">
        <v>55.3</v>
      </c>
      <c r="L1656">
        <v>106.25</v>
      </c>
      <c r="M1656">
        <v>420.81900000000002</v>
      </c>
      <c r="N1656">
        <v>154.86799999999999</v>
      </c>
    </row>
    <row r="1657" spans="1:14" hidden="1" x14ac:dyDescent="0.25">
      <c r="A1657" t="s">
        <v>809</v>
      </c>
      <c r="B1657" t="s">
        <v>868</v>
      </c>
      <c r="C1657" t="str">
        <f t="shared" si="100"/>
        <v>16</v>
      </c>
      <c r="D1657" t="str">
        <f t="shared" si="101"/>
        <v>059</v>
      </c>
      <c r="E1657" t="str">
        <f t="shared" si="102"/>
        <v>16059</v>
      </c>
      <c r="F1657" t="str">
        <f t="shared" si="103"/>
        <v>Nuevo Urecho</v>
      </c>
      <c r="G1657" t="s">
        <v>19</v>
      </c>
      <c r="H1657">
        <v>120</v>
      </c>
      <c r="I1657">
        <v>246</v>
      </c>
      <c r="J1657">
        <v>19.013000000000002</v>
      </c>
      <c r="K1657">
        <v>9.8580000000000005</v>
      </c>
      <c r="L1657">
        <v>1.6E-2</v>
      </c>
      <c r="M1657">
        <v>20.638000000000002</v>
      </c>
      <c r="N1657">
        <v>39.561999999999998</v>
      </c>
    </row>
    <row r="1658" spans="1:14" x14ac:dyDescent="0.25">
      <c r="A1658" t="s">
        <v>809</v>
      </c>
      <c r="B1658" t="s">
        <v>868</v>
      </c>
      <c r="C1658" t="str">
        <f t="shared" si="100"/>
        <v>16</v>
      </c>
      <c r="D1658" t="str">
        <f t="shared" si="101"/>
        <v>059</v>
      </c>
      <c r="E1658" t="str">
        <f t="shared" si="102"/>
        <v>16059</v>
      </c>
      <c r="F1658" t="str">
        <f t="shared" si="103"/>
        <v>Nuevo Urecho</v>
      </c>
      <c r="G1658" t="s">
        <v>16</v>
      </c>
      <c r="H1658">
        <v>6</v>
      </c>
      <c r="I1658">
        <v>9</v>
      </c>
      <c r="J1658">
        <v>1.621</v>
      </c>
      <c r="K1658">
        <v>0.73899999999999999</v>
      </c>
      <c r="L1658">
        <v>0</v>
      </c>
      <c r="M1658">
        <v>0.83399999999999996</v>
      </c>
      <c r="N1658">
        <v>1.62</v>
      </c>
    </row>
    <row r="1659" spans="1:14" hidden="1" x14ac:dyDescent="0.25">
      <c r="A1659" t="s">
        <v>809</v>
      </c>
      <c r="B1659" t="s">
        <v>869</v>
      </c>
      <c r="C1659" t="str">
        <f t="shared" si="100"/>
        <v>16</v>
      </c>
      <c r="D1659" t="str">
        <f t="shared" si="101"/>
        <v>060</v>
      </c>
      <c r="E1659" t="str">
        <f t="shared" si="102"/>
        <v>16060</v>
      </c>
      <c r="F1659" t="str">
        <f t="shared" si="103"/>
        <v>Numarán</v>
      </c>
      <c r="G1659" t="s">
        <v>19</v>
      </c>
      <c r="H1659">
        <v>329</v>
      </c>
      <c r="I1659">
        <v>649</v>
      </c>
      <c r="J1659">
        <v>82.808000000000007</v>
      </c>
      <c r="K1659">
        <v>56.706000000000003</v>
      </c>
      <c r="L1659">
        <v>29.315999999999999</v>
      </c>
      <c r="M1659">
        <v>94.531000000000006</v>
      </c>
      <c r="N1659">
        <v>158.631</v>
      </c>
    </row>
    <row r="1660" spans="1:14" x14ac:dyDescent="0.25">
      <c r="A1660" t="s">
        <v>809</v>
      </c>
      <c r="B1660" t="s">
        <v>869</v>
      </c>
      <c r="C1660" t="str">
        <f t="shared" si="100"/>
        <v>16</v>
      </c>
      <c r="D1660" t="str">
        <f t="shared" si="101"/>
        <v>060</v>
      </c>
      <c r="E1660" t="str">
        <f t="shared" si="102"/>
        <v>16060</v>
      </c>
      <c r="F1660" t="str">
        <f t="shared" si="103"/>
        <v>Numarán</v>
      </c>
      <c r="G1660" t="s">
        <v>16</v>
      </c>
      <c r="H1660">
        <v>35</v>
      </c>
      <c r="I1660">
        <v>79</v>
      </c>
      <c r="J1660">
        <v>9.0920000000000005</v>
      </c>
      <c r="K1660">
        <v>2.5310000000000001</v>
      </c>
      <c r="L1660">
        <v>0.28199999999999997</v>
      </c>
      <c r="M1660">
        <v>3.5270000000000001</v>
      </c>
      <c r="N1660">
        <v>8.8689999999999998</v>
      </c>
    </row>
    <row r="1661" spans="1:14" hidden="1" x14ac:dyDescent="0.25">
      <c r="A1661" t="s">
        <v>809</v>
      </c>
      <c r="B1661" t="s">
        <v>870</v>
      </c>
      <c r="C1661" t="str">
        <f t="shared" si="100"/>
        <v>16</v>
      </c>
      <c r="D1661" t="str">
        <f t="shared" si="101"/>
        <v>061</v>
      </c>
      <c r="E1661" t="str">
        <f t="shared" si="102"/>
        <v>16061</v>
      </c>
      <c r="F1661" t="str">
        <f t="shared" si="103"/>
        <v>Ocampo</v>
      </c>
      <c r="G1661" t="s">
        <v>19</v>
      </c>
      <c r="H1661">
        <v>418</v>
      </c>
      <c r="I1661">
        <v>981</v>
      </c>
      <c r="J1661">
        <v>65.456999999999994</v>
      </c>
      <c r="K1661">
        <v>32.033999999999999</v>
      </c>
      <c r="L1661">
        <v>0.219</v>
      </c>
      <c r="M1661">
        <v>59.066000000000003</v>
      </c>
      <c r="N1661">
        <v>102.593</v>
      </c>
    </row>
    <row r="1662" spans="1:14" x14ac:dyDescent="0.25">
      <c r="A1662" t="s">
        <v>809</v>
      </c>
      <c r="B1662" t="s">
        <v>870</v>
      </c>
      <c r="C1662" t="str">
        <f t="shared" si="100"/>
        <v>16</v>
      </c>
      <c r="D1662" t="str">
        <f t="shared" si="101"/>
        <v>061</v>
      </c>
      <c r="E1662" t="str">
        <f t="shared" si="102"/>
        <v>16061</v>
      </c>
      <c r="F1662" t="str">
        <f t="shared" si="103"/>
        <v>Ocampo</v>
      </c>
      <c r="G1662" t="s">
        <v>16</v>
      </c>
      <c r="H1662">
        <v>51</v>
      </c>
      <c r="I1662">
        <v>224</v>
      </c>
      <c r="J1662">
        <v>28.317</v>
      </c>
      <c r="K1662">
        <v>8.9290000000000003</v>
      </c>
      <c r="L1662">
        <v>4.5999999999999999E-2</v>
      </c>
      <c r="M1662">
        <v>22.17</v>
      </c>
      <c r="N1662">
        <v>28.196000000000002</v>
      </c>
    </row>
    <row r="1663" spans="1:14" hidden="1" x14ac:dyDescent="0.25">
      <c r="A1663" t="s">
        <v>809</v>
      </c>
      <c r="B1663" t="s">
        <v>871</v>
      </c>
      <c r="C1663" t="str">
        <f t="shared" si="100"/>
        <v>16</v>
      </c>
      <c r="D1663" t="str">
        <f t="shared" si="101"/>
        <v>062</v>
      </c>
      <c r="E1663" t="str">
        <f t="shared" si="102"/>
        <v>16062</v>
      </c>
      <c r="F1663" t="str">
        <f t="shared" si="103"/>
        <v>Pajacuarán</v>
      </c>
      <c r="G1663" t="s">
        <v>19</v>
      </c>
      <c r="H1663">
        <v>809</v>
      </c>
      <c r="I1663">
        <v>1580</v>
      </c>
      <c r="J1663">
        <v>136.48500000000001</v>
      </c>
      <c r="K1663">
        <v>85.498999999999995</v>
      </c>
      <c r="L1663">
        <v>1.867</v>
      </c>
      <c r="M1663">
        <v>40.326000000000001</v>
      </c>
      <c r="N1663">
        <v>257.47699999999998</v>
      </c>
    </row>
    <row r="1664" spans="1:14" x14ac:dyDescent="0.25">
      <c r="A1664" t="s">
        <v>809</v>
      </c>
      <c r="B1664" t="s">
        <v>871</v>
      </c>
      <c r="C1664" t="str">
        <f t="shared" si="100"/>
        <v>16</v>
      </c>
      <c r="D1664" t="str">
        <f t="shared" si="101"/>
        <v>062</v>
      </c>
      <c r="E1664" t="str">
        <f t="shared" si="102"/>
        <v>16062</v>
      </c>
      <c r="F1664" t="str">
        <f t="shared" si="103"/>
        <v>Pajacuarán</v>
      </c>
      <c r="G1664" t="s">
        <v>16</v>
      </c>
      <c r="H1664">
        <v>87</v>
      </c>
      <c r="I1664">
        <v>245</v>
      </c>
      <c r="J1664">
        <v>24.131</v>
      </c>
      <c r="K1664">
        <v>9.7569999999999997</v>
      </c>
      <c r="L1664">
        <v>0.16800000000000001</v>
      </c>
      <c r="M1664">
        <v>7.2089999999999996</v>
      </c>
      <c r="N1664">
        <v>23.998000000000001</v>
      </c>
    </row>
    <row r="1665" spans="1:14" hidden="1" x14ac:dyDescent="0.25">
      <c r="A1665" t="s">
        <v>809</v>
      </c>
      <c r="B1665" t="s">
        <v>872</v>
      </c>
      <c r="C1665" t="str">
        <f t="shared" si="100"/>
        <v>16</v>
      </c>
      <c r="D1665" t="str">
        <f t="shared" si="101"/>
        <v>063</v>
      </c>
      <c r="E1665" t="str">
        <f t="shared" si="102"/>
        <v>16063</v>
      </c>
      <c r="F1665" t="str">
        <f t="shared" si="103"/>
        <v>Panindícuaro</v>
      </c>
      <c r="G1665" t="s">
        <v>19</v>
      </c>
      <c r="H1665">
        <v>377</v>
      </c>
      <c r="I1665">
        <v>717</v>
      </c>
      <c r="J1665">
        <v>118.389</v>
      </c>
      <c r="K1665">
        <v>39.088999999999999</v>
      </c>
      <c r="L1665">
        <v>1.194</v>
      </c>
      <c r="M1665">
        <v>70.7</v>
      </c>
      <c r="N1665">
        <v>164.518</v>
      </c>
    </row>
    <row r="1666" spans="1:14" x14ac:dyDescent="0.25">
      <c r="A1666" t="s">
        <v>809</v>
      </c>
      <c r="B1666" t="s">
        <v>872</v>
      </c>
      <c r="C1666" t="str">
        <f t="shared" si="100"/>
        <v>16</v>
      </c>
      <c r="D1666" t="str">
        <f t="shared" si="101"/>
        <v>063</v>
      </c>
      <c r="E1666" t="str">
        <f t="shared" si="102"/>
        <v>16063</v>
      </c>
      <c r="F1666" t="str">
        <f t="shared" si="103"/>
        <v>Panindícuaro</v>
      </c>
      <c r="G1666" t="s">
        <v>16</v>
      </c>
      <c r="H1666">
        <v>38</v>
      </c>
      <c r="I1666">
        <v>141</v>
      </c>
      <c r="J1666">
        <v>75.319999999999993</v>
      </c>
      <c r="K1666">
        <v>14.087</v>
      </c>
      <c r="L1666">
        <v>0.104</v>
      </c>
      <c r="M1666">
        <v>17.899000000000001</v>
      </c>
      <c r="N1666">
        <v>71.293000000000006</v>
      </c>
    </row>
    <row r="1667" spans="1:14" hidden="1" x14ac:dyDescent="0.25">
      <c r="A1667" t="s">
        <v>809</v>
      </c>
      <c r="B1667" t="s">
        <v>873</v>
      </c>
      <c r="C1667" t="str">
        <f t="shared" ref="C1667:C1730" si="104">MID(A1667,1,2)</f>
        <v>16</v>
      </c>
      <c r="D1667" t="str">
        <f t="shared" ref="D1667:D1730" si="105">MID(B1667,1,3)</f>
        <v>064</v>
      </c>
      <c r="E1667" t="str">
        <f t="shared" ref="E1667:E1730" si="106">CONCATENATE(C1667,D1667)</f>
        <v>16064</v>
      </c>
      <c r="F1667" t="str">
        <f t="shared" ref="F1667:F1730" si="107">MID(B1667,5,40)</f>
        <v>Parácuaro</v>
      </c>
      <c r="G1667" t="s">
        <v>19</v>
      </c>
      <c r="H1667">
        <v>622</v>
      </c>
      <c r="I1667">
        <v>1367</v>
      </c>
      <c r="J1667">
        <v>116.839</v>
      </c>
      <c r="K1667">
        <v>55.168999999999997</v>
      </c>
      <c r="L1667">
        <v>2.4940000000000002</v>
      </c>
      <c r="M1667">
        <v>138.00899999999999</v>
      </c>
      <c r="N1667">
        <v>311.46300000000002</v>
      </c>
    </row>
    <row r="1668" spans="1:14" x14ac:dyDescent="0.25">
      <c r="A1668" t="s">
        <v>809</v>
      </c>
      <c r="B1668" t="s">
        <v>873</v>
      </c>
      <c r="C1668" t="str">
        <f t="shared" si="104"/>
        <v>16</v>
      </c>
      <c r="D1668" t="str">
        <f t="shared" si="105"/>
        <v>064</v>
      </c>
      <c r="E1668" t="str">
        <f t="shared" si="106"/>
        <v>16064</v>
      </c>
      <c r="F1668" t="str">
        <f t="shared" si="107"/>
        <v>Parácuaro</v>
      </c>
      <c r="G1668" t="s">
        <v>16</v>
      </c>
      <c r="H1668">
        <v>54</v>
      </c>
      <c r="I1668">
        <v>128</v>
      </c>
      <c r="J1668">
        <v>24.369</v>
      </c>
      <c r="K1668">
        <v>9.8089999999999993</v>
      </c>
      <c r="L1668">
        <v>0.47</v>
      </c>
      <c r="M1668">
        <v>22.838999999999999</v>
      </c>
      <c r="N1668">
        <v>23.913</v>
      </c>
    </row>
    <row r="1669" spans="1:14" hidden="1" x14ac:dyDescent="0.25">
      <c r="A1669" t="s">
        <v>809</v>
      </c>
      <c r="B1669" t="s">
        <v>874</v>
      </c>
      <c r="C1669" t="str">
        <f t="shared" si="104"/>
        <v>16</v>
      </c>
      <c r="D1669" t="str">
        <f t="shared" si="105"/>
        <v>065</v>
      </c>
      <c r="E1669" t="str">
        <f t="shared" si="106"/>
        <v>16065</v>
      </c>
      <c r="F1669" t="str">
        <f t="shared" si="107"/>
        <v>Paracho</v>
      </c>
      <c r="G1669" t="s">
        <v>19</v>
      </c>
      <c r="H1669">
        <v>2635</v>
      </c>
      <c r="I1669">
        <v>5377</v>
      </c>
      <c r="J1669">
        <v>534.01400000000001</v>
      </c>
      <c r="K1669">
        <v>314.66399999999999</v>
      </c>
      <c r="L1669">
        <v>15.157</v>
      </c>
      <c r="M1669">
        <v>357.63200000000001</v>
      </c>
      <c r="N1669">
        <v>894.173</v>
      </c>
    </row>
    <row r="1670" spans="1:14" x14ac:dyDescent="0.25">
      <c r="A1670" t="s">
        <v>809</v>
      </c>
      <c r="B1670" t="s">
        <v>874</v>
      </c>
      <c r="C1670" t="str">
        <f t="shared" si="104"/>
        <v>16</v>
      </c>
      <c r="D1670" t="str">
        <f t="shared" si="105"/>
        <v>065</v>
      </c>
      <c r="E1670" t="str">
        <f t="shared" si="106"/>
        <v>16065</v>
      </c>
      <c r="F1670" t="str">
        <f t="shared" si="107"/>
        <v>Paracho</v>
      </c>
      <c r="G1670" t="s">
        <v>16</v>
      </c>
      <c r="H1670">
        <v>936</v>
      </c>
      <c r="I1670">
        <v>1981</v>
      </c>
      <c r="J1670">
        <v>211.923</v>
      </c>
      <c r="K1670">
        <v>91.552999999999997</v>
      </c>
      <c r="L1670">
        <v>7.6459999999999999</v>
      </c>
      <c r="M1670">
        <v>120.526</v>
      </c>
      <c r="N1670">
        <v>211.054</v>
      </c>
    </row>
    <row r="1671" spans="1:14" hidden="1" x14ac:dyDescent="0.25">
      <c r="A1671" t="s">
        <v>809</v>
      </c>
      <c r="B1671" t="s">
        <v>875</v>
      </c>
      <c r="C1671" t="str">
        <f t="shared" si="104"/>
        <v>16</v>
      </c>
      <c r="D1671" t="str">
        <f t="shared" si="105"/>
        <v>066</v>
      </c>
      <c r="E1671" t="str">
        <f t="shared" si="106"/>
        <v>16066</v>
      </c>
      <c r="F1671" t="str">
        <f t="shared" si="107"/>
        <v>Pátzcuaro</v>
      </c>
      <c r="G1671" t="s">
        <v>19</v>
      </c>
      <c r="H1671">
        <v>5206</v>
      </c>
      <c r="I1671">
        <v>14323</v>
      </c>
      <c r="J1671">
        <v>1877.3689999999999</v>
      </c>
      <c r="K1671">
        <v>1075.376</v>
      </c>
      <c r="L1671">
        <v>28.571999999999999</v>
      </c>
      <c r="M1671">
        <v>1381.259</v>
      </c>
      <c r="N1671">
        <v>4185.1139999999996</v>
      </c>
    </row>
    <row r="1672" spans="1:14" x14ac:dyDescent="0.25">
      <c r="A1672" t="s">
        <v>809</v>
      </c>
      <c r="B1672" t="s">
        <v>875</v>
      </c>
      <c r="C1672" t="str">
        <f t="shared" si="104"/>
        <v>16</v>
      </c>
      <c r="D1672" t="str">
        <f t="shared" si="105"/>
        <v>066</v>
      </c>
      <c r="E1672" t="str">
        <f t="shared" si="106"/>
        <v>16066</v>
      </c>
      <c r="F1672" t="str">
        <f t="shared" si="107"/>
        <v>Pátzcuaro</v>
      </c>
      <c r="G1672" t="s">
        <v>16</v>
      </c>
      <c r="H1672">
        <v>913</v>
      </c>
      <c r="I1672">
        <v>2093</v>
      </c>
      <c r="J1672">
        <v>257.28399999999999</v>
      </c>
      <c r="K1672">
        <v>95.042000000000002</v>
      </c>
      <c r="L1672">
        <v>0.79500000000000004</v>
      </c>
      <c r="M1672">
        <v>157.471</v>
      </c>
      <c r="N1672">
        <v>255.21899999999999</v>
      </c>
    </row>
    <row r="1673" spans="1:14" hidden="1" x14ac:dyDescent="0.25">
      <c r="A1673" t="s">
        <v>809</v>
      </c>
      <c r="B1673" t="s">
        <v>876</v>
      </c>
      <c r="C1673" t="str">
        <f t="shared" si="104"/>
        <v>16</v>
      </c>
      <c r="D1673" t="str">
        <f t="shared" si="105"/>
        <v>067</v>
      </c>
      <c r="E1673" t="str">
        <f t="shared" si="106"/>
        <v>16067</v>
      </c>
      <c r="F1673" t="str">
        <f t="shared" si="107"/>
        <v>Penjamillo</v>
      </c>
      <c r="G1673" t="s">
        <v>19</v>
      </c>
      <c r="H1673">
        <v>371</v>
      </c>
      <c r="I1673">
        <v>728</v>
      </c>
      <c r="J1673">
        <v>61.444000000000003</v>
      </c>
      <c r="K1673">
        <v>36.045999999999999</v>
      </c>
      <c r="L1673">
        <v>3.8860000000000001</v>
      </c>
      <c r="M1673">
        <v>91.234999999999999</v>
      </c>
      <c r="N1673">
        <v>123.97</v>
      </c>
    </row>
    <row r="1674" spans="1:14" x14ac:dyDescent="0.25">
      <c r="A1674" t="s">
        <v>809</v>
      </c>
      <c r="B1674" t="s">
        <v>876</v>
      </c>
      <c r="C1674" t="str">
        <f t="shared" si="104"/>
        <v>16</v>
      </c>
      <c r="D1674" t="str">
        <f t="shared" si="105"/>
        <v>067</v>
      </c>
      <c r="E1674" t="str">
        <f t="shared" si="106"/>
        <v>16067</v>
      </c>
      <c r="F1674" t="str">
        <f t="shared" si="107"/>
        <v>Penjamillo</v>
      </c>
      <c r="G1674" t="s">
        <v>16</v>
      </c>
      <c r="H1674">
        <v>35</v>
      </c>
      <c r="I1674">
        <v>86</v>
      </c>
      <c r="J1674">
        <v>16.009</v>
      </c>
      <c r="K1674">
        <v>9.8789999999999996</v>
      </c>
      <c r="L1674">
        <v>0.46</v>
      </c>
      <c r="M1674">
        <v>6.27</v>
      </c>
      <c r="N1674">
        <v>15.689</v>
      </c>
    </row>
    <row r="1675" spans="1:14" hidden="1" x14ac:dyDescent="0.25">
      <c r="A1675" t="s">
        <v>809</v>
      </c>
      <c r="B1675" t="s">
        <v>877</v>
      </c>
      <c r="C1675" t="str">
        <f t="shared" si="104"/>
        <v>16</v>
      </c>
      <c r="D1675" t="str">
        <f t="shared" si="105"/>
        <v>068</v>
      </c>
      <c r="E1675" t="str">
        <f t="shared" si="106"/>
        <v>16068</v>
      </c>
      <c r="F1675" t="str">
        <f t="shared" si="107"/>
        <v>Peribán</v>
      </c>
      <c r="G1675" t="s">
        <v>19</v>
      </c>
      <c r="H1675">
        <v>988</v>
      </c>
      <c r="I1675">
        <v>2928</v>
      </c>
      <c r="J1675">
        <v>627.70500000000004</v>
      </c>
      <c r="K1675">
        <v>361.06900000000002</v>
      </c>
      <c r="L1675">
        <v>14.724</v>
      </c>
      <c r="M1675">
        <v>391.41699999999997</v>
      </c>
      <c r="N1675">
        <v>1873.713</v>
      </c>
    </row>
    <row r="1676" spans="1:14" x14ac:dyDescent="0.25">
      <c r="A1676" t="s">
        <v>809</v>
      </c>
      <c r="B1676" t="s">
        <v>877</v>
      </c>
      <c r="C1676" t="str">
        <f t="shared" si="104"/>
        <v>16</v>
      </c>
      <c r="D1676" t="str">
        <f t="shared" si="105"/>
        <v>068</v>
      </c>
      <c r="E1676" t="str">
        <f t="shared" si="106"/>
        <v>16068</v>
      </c>
      <c r="F1676" t="str">
        <f t="shared" si="107"/>
        <v>Peribán</v>
      </c>
      <c r="G1676" t="s">
        <v>16</v>
      </c>
      <c r="H1676">
        <v>75</v>
      </c>
      <c r="I1676">
        <v>201</v>
      </c>
      <c r="J1676">
        <v>37.533000000000001</v>
      </c>
      <c r="K1676">
        <v>13.89</v>
      </c>
      <c r="L1676">
        <v>0.11899999999999999</v>
      </c>
      <c r="M1676">
        <v>21.178999999999998</v>
      </c>
      <c r="N1676">
        <v>37.372999999999998</v>
      </c>
    </row>
    <row r="1677" spans="1:14" hidden="1" x14ac:dyDescent="0.25">
      <c r="A1677" t="s">
        <v>809</v>
      </c>
      <c r="B1677" t="s">
        <v>878</v>
      </c>
      <c r="C1677" t="str">
        <f t="shared" si="104"/>
        <v>16</v>
      </c>
      <c r="D1677" t="str">
        <f t="shared" si="105"/>
        <v>069</v>
      </c>
      <c r="E1677" t="str">
        <f t="shared" si="106"/>
        <v>16069</v>
      </c>
      <c r="F1677" t="str">
        <f t="shared" si="107"/>
        <v>La Piedad</v>
      </c>
      <c r="G1677" t="s">
        <v>19</v>
      </c>
      <c r="H1677">
        <v>5243</v>
      </c>
      <c r="I1677">
        <v>22704</v>
      </c>
      <c r="J1677">
        <v>5253.3360000000002</v>
      </c>
      <c r="K1677">
        <v>2475.0590000000002</v>
      </c>
      <c r="L1677">
        <v>-234.16900000000001</v>
      </c>
      <c r="M1677">
        <v>2307.0659999999998</v>
      </c>
      <c r="N1677">
        <v>9296.4480000000003</v>
      </c>
    </row>
    <row r="1678" spans="1:14" x14ac:dyDescent="0.25">
      <c r="A1678" t="s">
        <v>809</v>
      </c>
      <c r="B1678" t="s">
        <v>878</v>
      </c>
      <c r="C1678" t="str">
        <f t="shared" si="104"/>
        <v>16</v>
      </c>
      <c r="D1678" t="str">
        <f t="shared" si="105"/>
        <v>069</v>
      </c>
      <c r="E1678" t="str">
        <f t="shared" si="106"/>
        <v>16069</v>
      </c>
      <c r="F1678" t="str">
        <f t="shared" si="107"/>
        <v>La Piedad</v>
      </c>
      <c r="G1678" t="s">
        <v>16</v>
      </c>
      <c r="H1678">
        <v>524</v>
      </c>
      <c r="I1678">
        <v>2927</v>
      </c>
      <c r="J1678">
        <v>1621.894</v>
      </c>
      <c r="K1678">
        <v>464.51600000000002</v>
      </c>
      <c r="L1678">
        <v>26.137</v>
      </c>
      <c r="M1678">
        <v>538.61599999999999</v>
      </c>
      <c r="N1678">
        <v>1545.367</v>
      </c>
    </row>
    <row r="1679" spans="1:14" hidden="1" x14ac:dyDescent="0.25">
      <c r="A1679" t="s">
        <v>809</v>
      </c>
      <c r="B1679" t="s">
        <v>879</v>
      </c>
      <c r="C1679" t="str">
        <f t="shared" si="104"/>
        <v>16</v>
      </c>
      <c r="D1679" t="str">
        <f t="shared" si="105"/>
        <v>070</v>
      </c>
      <c r="E1679" t="str">
        <f t="shared" si="106"/>
        <v>16070</v>
      </c>
      <c r="F1679" t="str">
        <f t="shared" si="107"/>
        <v>Purépero</v>
      </c>
      <c r="G1679" t="s">
        <v>19</v>
      </c>
      <c r="H1679">
        <v>1013</v>
      </c>
      <c r="I1679">
        <v>3012</v>
      </c>
      <c r="J1679">
        <v>587.88800000000003</v>
      </c>
      <c r="K1679">
        <v>204.971</v>
      </c>
      <c r="L1679">
        <v>12.555999999999999</v>
      </c>
      <c r="M1679">
        <v>470.13200000000001</v>
      </c>
      <c r="N1679">
        <v>841.30700000000002</v>
      </c>
    </row>
    <row r="1680" spans="1:14" x14ac:dyDescent="0.25">
      <c r="A1680" t="s">
        <v>809</v>
      </c>
      <c r="B1680" t="s">
        <v>879</v>
      </c>
      <c r="C1680" t="str">
        <f t="shared" si="104"/>
        <v>16</v>
      </c>
      <c r="D1680" t="str">
        <f t="shared" si="105"/>
        <v>070</v>
      </c>
      <c r="E1680" t="str">
        <f t="shared" si="106"/>
        <v>16070</v>
      </c>
      <c r="F1680" t="str">
        <f t="shared" si="107"/>
        <v>Purépero</v>
      </c>
      <c r="G1680" t="s">
        <v>16</v>
      </c>
      <c r="H1680">
        <v>153</v>
      </c>
      <c r="I1680">
        <v>1244</v>
      </c>
      <c r="J1680">
        <v>355.72300000000001</v>
      </c>
      <c r="K1680">
        <v>62.39</v>
      </c>
      <c r="L1680">
        <v>7.1390000000000002</v>
      </c>
      <c r="M1680">
        <v>155.71100000000001</v>
      </c>
      <c r="N1680">
        <v>349.51900000000001</v>
      </c>
    </row>
    <row r="1681" spans="1:14" hidden="1" x14ac:dyDescent="0.25">
      <c r="A1681" t="s">
        <v>809</v>
      </c>
      <c r="B1681" t="s">
        <v>880</v>
      </c>
      <c r="C1681" t="str">
        <f t="shared" si="104"/>
        <v>16</v>
      </c>
      <c r="D1681" t="str">
        <f t="shared" si="105"/>
        <v>071</v>
      </c>
      <c r="E1681" t="str">
        <f t="shared" si="106"/>
        <v>16071</v>
      </c>
      <c r="F1681" t="str">
        <f t="shared" si="107"/>
        <v>Puruándiro</v>
      </c>
      <c r="G1681" t="s">
        <v>19</v>
      </c>
      <c r="H1681">
        <v>2631</v>
      </c>
      <c r="I1681">
        <v>6158</v>
      </c>
      <c r="J1681">
        <v>729.84400000000005</v>
      </c>
      <c r="K1681">
        <v>457.47899999999998</v>
      </c>
      <c r="L1681">
        <v>31.175000000000001</v>
      </c>
      <c r="M1681">
        <v>795.63599999999997</v>
      </c>
      <c r="N1681">
        <v>1575.9680000000001</v>
      </c>
    </row>
    <row r="1682" spans="1:14" x14ac:dyDescent="0.25">
      <c r="A1682" t="s">
        <v>809</v>
      </c>
      <c r="B1682" t="s">
        <v>880</v>
      </c>
      <c r="C1682" t="str">
        <f t="shared" si="104"/>
        <v>16</v>
      </c>
      <c r="D1682" t="str">
        <f t="shared" si="105"/>
        <v>071</v>
      </c>
      <c r="E1682" t="str">
        <f t="shared" si="106"/>
        <v>16071</v>
      </c>
      <c r="F1682" t="str">
        <f t="shared" si="107"/>
        <v>Puruándiro</v>
      </c>
      <c r="G1682" t="s">
        <v>16</v>
      </c>
      <c r="H1682">
        <v>248</v>
      </c>
      <c r="I1682">
        <v>625</v>
      </c>
      <c r="J1682">
        <v>90.93</v>
      </c>
      <c r="K1682">
        <v>41.097999999999999</v>
      </c>
      <c r="L1682">
        <v>2.427</v>
      </c>
      <c r="M1682">
        <v>65.873000000000005</v>
      </c>
      <c r="N1682">
        <v>89.433000000000007</v>
      </c>
    </row>
    <row r="1683" spans="1:14" hidden="1" x14ac:dyDescent="0.25">
      <c r="A1683" t="s">
        <v>809</v>
      </c>
      <c r="B1683" t="s">
        <v>881</v>
      </c>
      <c r="C1683" t="str">
        <f t="shared" si="104"/>
        <v>16</v>
      </c>
      <c r="D1683" t="str">
        <f t="shared" si="105"/>
        <v>072</v>
      </c>
      <c r="E1683" t="str">
        <f t="shared" si="106"/>
        <v>16072</v>
      </c>
      <c r="F1683" t="str">
        <f t="shared" si="107"/>
        <v>Queréndaro</v>
      </c>
      <c r="G1683" t="s">
        <v>19</v>
      </c>
      <c r="H1683">
        <v>543</v>
      </c>
      <c r="I1683">
        <v>1195</v>
      </c>
      <c r="J1683">
        <v>73.887</v>
      </c>
      <c r="K1683">
        <v>41.122999999999998</v>
      </c>
      <c r="L1683">
        <v>2.9689999999999999</v>
      </c>
      <c r="M1683">
        <v>35.281999999999996</v>
      </c>
      <c r="N1683">
        <v>149.596</v>
      </c>
    </row>
    <row r="1684" spans="1:14" x14ac:dyDescent="0.25">
      <c r="A1684" t="s">
        <v>809</v>
      </c>
      <c r="B1684" t="s">
        <v>881</v>
      </c>
      <c r="C1684" t="str">
        <f t="shared" si="104"/>
        <v>16</v>
      </c>
      <c r="D1684" t="str">
        <f t="shared" si="105"/>
        <v>072</v>
      </c>
      <c r="E1684" t="str">
        <f t="shared" si="106"/>
        <v>16072</v>
      </c>
      <c r="F1684" t="str">
        <f t="shared" si="107"/>
        <v>Queréndaro</v>
      </c>
      <c r="G1684" t="s">
        <v>16</v>
      </c>
      <c r="H1684">
        <v>49</v>
      </c>
      <c r="I1684">
        <v>155</v>
      </c>
      <c r="J1684">
        <v>16.396999999999998</v>
      </c>
      <c r="K1684">
        <v>7.6920000000000002</v>
      </c>
      <c r="L1684">
        <v>0.47199999999999998</v>
      </c>
      <c r="M1684">
        <v>3.9910000000000001</v>
      </c>
      <c r="N1684">
        <v>16.206</v>
      </c>
    </row>
    <row r="1685" spans="1:14" hidden="1" x14ac:dyDescent="0.25">
      <c r="A1685" t="s">
        <v>809</v>
      </c>
      <c r="B1685" t="s">
        <v>882</v>
      </c>
      <c r="C1685" t="str">
        <f t="shared" si="104"/>
        <v>16</v>
      </c>
      <c r="D1685" t="str">
        <f t="shared" si="105"/>
        <v>073</v>
      </c>
      <c r="E1685" t="str">
        <f t="shared" si="106"/>
        <v>16073</v>
      </c>
      <c r="F1685" t="str">
        <f t="shared" si="107"/>
        <v>Quiroga</v>
      </c>
      <c r="G1685" t="s">
        <v>19</v>
      </c>
      <c r="H1685">
        <v>3236</v>
      </c>
      <c r="I1685">
        <v>6537</v>
      </c>
      <c r="J1685">
        <v>354.64400000000001</v>
      </c>
      <c r="K1685">
        <v>191.02500000000001</v>
      </c>
      <c r="L1685">
        <v>23.971</v>
      </c>
      <c r="M1685">
        <v>304.88799999999998</v>
      </c>
      <c r="N1685">
        <v>591.27800000000002</v>
      </c>
    </row>
    <row r="1686" spans="1:14" x14ac:dyDescent="0.25">
      <c r="A1686" t="s">
        <v>809</v>
      </c>
      <c r="B1686" t="s">
        <v>882</v>
      </c>
      <c r="C1686" t="str">
        <f t="shared" si="104"/>
        <v>16</v>
      </c>
      <c r="D1686" t="str">
        <f t="shared" si="105"/>
        <v>073</v>
      </c>
      <c r="E1686" t="str">
        <f t="shared" si="106"/>
        <v>16073</v>
      </c>
      <c r="F1686" t="str">
        <f t="shared" si="107"/>
        <v>Quiroga</v>
      </c>
      <c r="G1686" t="s">
        <v>16</v>
      </c>
      <c r="H1686">
        <v>1608</v>
      </c>
      <c r="I1686">
        <v>3204</v>
      </c>
      <c r="J1686">
        <v>137.077</v>
      </c>
      <c r="K1686">
        <v>60.784999999999997</v>
      </c>
      <c r="L1686">
        <v>0.81100000000000005</v>
      </c>
      <c r="M1686">
        <v>44.231999999999999</v>
      </c>
      <c r="N1686">
        <v>135.74799999999999</v>
      </c>
    </row>
    <row r="1687" spans="1:14" hidden="1" x14ac:dyDescent="0.25">
      <c r="A1687" t="s">
        <v>809</v>
      </c>
      <c r="B1687" t="s">
        <v>883</v>
      </c>
      <c r="C1687" t="str">
        <f t="shared" si="104"/>
        <v>16</v>
      </c>
      <c r="D1687" t="str">
        <f t="shared" si="105"/>
        <v>074</v>
      </c>
      <c r="E1687" t="str">
        <f t="shared" si="106"/>
        <v>16074</v>
      </c>
      <c r="F1687" t="str">
        <f t="shared" si="107"/>
        <v>Cojumatlán de Régules</v>
      </c>
      <c r="G1687" t="s">
        <v>19</v>
      </c>
      <c r="H1687">
        <v>369</v>
      </c>
      <c r="I1687">
        <v>1240</v>
      </c>
      <c r="J1687">
        <v>129.005</v>
      </c>
      <c r="K1687">
        <v>84.534000000000006</v>
      </c>
      <c r="L1687">
        <v>2.7189999999999999</v>
      </c>
      <c r="M1687">
        <v>55.332999999999998</v>
      </c>
      <c r="N1687">
        <v>170.39400000000001</v>
      </c>
    </row>
    <row r="1688" spans="1:14" x14ac:dyDescent="0.25">
      <c r="A1688" t="s">
        <v>809</v>
      </c>
      <c r="B1688" t="s">
        <v>883</v>
      </c>
      <c r="C1688" t="str">
        <f t="shared" si="104"/>
        <v>16</v>
      </c>
      <c r="D1688" t="str">
        <f t="shared" si="105"/>
        <v>074</v>
      </c>
      <c r="E1688" t="str">
        <f t="shared" si="106"/>
        <v>16074</v>
      </c>
      <c r="F1688" t="str">
        <f t="shared" si="107"/>
        <v>Cojumatlán de Régules</v>
      </c>
      <c r="G1688" t="s">
        <v>16</v>
      </c>
      <c r="H1688">
        <v>50</v>
      </c>
      <c r="I1688">
        <v>174</v>
      </c>
      <c r="J1688">
        <v>25.253</v>
      </c>
      <c r="K1688">
        <v>8.2910000000000004</v>
      </c>
      <c r="L1688">
        <v>0.01</v>
      </c>
      <c r="M1688">
        <v>16.568999999999999</v>
      </c>
      <c r="N1688">
        <v>24.765000000000001</v>
      </c>
    </row>
    <row r="1689" spans="1:14" hidden="1" x14ac:dyDescent="0.25">
      <c r="A1689" t="s">
        <v>809</v>
      </c>
      <c r="B1689" t="s">
        <v>884</v>
      </c>
      <c r="C1689" t="str">
        <f t="shared" si="104"/>
        <v>16</v>
      </c>
      <c r="D1689" t="str">
        <f t="shared" si="105"/>
        <v>075</v>
      </c>
      <c r="E1689" t="str">
        <f t="shared" si="106"/>
        <v>16075</v>
      </c>
      <c r="F1689" t="str">
        <f t="shared" si="107"/>
        <v>Los Reyes</v>
      </c>
      <c r="G1689" t="s">
        <v>19</v>
      </c>
      <c r="H1689">
        <v>3199</v>
      </c>
      <c r="I1689">
        <v>7978</v>
      </c>
      <c r="J1689">
        <v>1344.5609999999999</v>
      </c>
      <c r="K1689">
        <v>706.97500000000002</v>
      </c>
      <c r="L1689">
        <v>39.796999999999997</v>
      </c>
      <c r="M1689">
        <v>791.29</v>
      </c>
      <c r="N1689">
        <v>3218.25</v>
      </c>
    </row>
    <row r="1690" spans="1:14" x14ac:dyDescent="0.25">
      <c r="A1690" t="s">
        <v>809</v>
      </c>
      <c r="B1690" t="s">
        <v>884</v>
      </c>
      <c r="C1690" t="str">
        <f t="shared" si="104"/>
        <v>16</v>
      </c>
      <c r="D1690" t="str">
        <f t="shared" si="105"/>
        <v>075</v>
      </c>
      <c r="E1690" t="str">
        <f t="shared" si="106"/>
        <v>16075</v>
      </c>
      <c r="F1690" t="str">
        <f t="shared" si="107"/>
        <v>Los Reyes</v>
      </c>
      <c r="G1690" t="s">
        <v>16</v>
      </c>
      <c r="H1690">
        <v>418</v>
      </c>
      <c r="I1690">
        <v>794</v>
      </c>
      <c r="J1690">
        <v>101.726</v>
      </c>
      <c r="K1690">
        <v>42.972000000000001</v>
      </c>
      <c r="L1690">
        <v>5.3010000000000002</v>
      </c>
      <c r="M1690">
        <v>92.477000000000004</v>
      </c>
      <c r="N1690">
        <v>100.26600000000001</v>
      </c>
    </row>
    <row r="1691" spans="1:14" hidden="1" x14ac:dyDescent="0.25">
      <c r="A1691" t="s">
        <v>809</v>
      </c>
      <c r="B1691" t="s">
        <v>885</v>
      </c>
      <c r="C1691" t="str">
        <f t="shared" si="104"/>
        <v>16</v>
      </c>
      <c r="D1691" t="str">
        <f t="shared" si="105"/>
        <v>076</v>
      </c>
      <c r="E1691" t="str">
        <f t="shared" si="106"/>
        <v>16076</v>
      </c>
      <c r="F1691" t="str">
        <f t="shared" si="107"/>
        <v>Sahuayo</v>
      </c>
      <c r="G1691" t="s">
        <v>19</v>
      </c>
      <c r="H1691">
        <v>4966</v>
      </c>
      <c r="I1691">
        <v>14923</v>
      </c>
      <c r="J1691">
        <v>2279.5160000000001</v>
      </c>
      <c r="K1691">
        <v>1246.0160000000001</v>
      </c>
      <c r="L1691">
        <v>46.091999999999999</v>
      </c>
      <c r="M1691">
        <v>1316.6020000000001</v>
      </c>
      <c r="N1691">
        <v>4844.5150000000003</v>
      </c>
    </row>
    <row r="1692" spans="1:14" x14ac:dyDescent="0.25">
      <c r="A1692" t="s">
        <v>809</v>
      </c>
      <c r="B1692" t="s">
        <v>885</v>
      </c>
      <c r="C1692" t="str">
        <f t="shared" si="104"/>
        <v>16</v>
      </c>
      <c r="D1692" t="str">
        <f t="shared" si="105"/>
        <v>076</v>
      </c>
      <c r="E1692" t="str">
        <f t="shared" si="106"/>
        <v>16076</v>
      </c>
      <c r="F1692" t="str">
        <f t="shared" si="107"/>
        <v>Sahuayo</v>
      </c>
      <c r="G1692" t="s">
        <v>16</v>
      </c>
      <c r="H1692">
        <v>839</v>
      </c>
      <c r="I1692">
        <v>2979</v>
      </c>
      <c r="J1692">
        <v>474.709</v>
      </c>
      <c r="K1692">
        <v>155.63300000000001</v>
      </c>
      <c r="L1692">
        <v>12.413</v>
      </c>
      <c r="M1692">
        <v>196.37</v>
      </c>
      <c r="N1692">
        <v>467.57600000000002</v>
      </c>
    </row>
    <row r="1693" spans="1:14" hidden="1" x14ac:dyDescent="0.25">
      <c r="A1693" t="s">
        <v>809</v>
      </c>
      <c r="B1693" t="s">
        <v>886</v>
      </c>
      <c r="C1693" t="str">
        <f t="shared" si="104"/>
        <v>16</v>
      </c>
      <c r="D1693" t="str">
        <f t="shared" si="105"/>
        <v>077</v>
      </c>
      <c r="E1693" t="str">
        <f t="shared" si="106"/>
        <v>16077</v>
      </c>
      <c r="F1693" t="str">
        <f t="shared" si="107"/>
        <v>San Lucas</v>
      </c>
      <c r="G1693" t="s">
        <v>19</v>
      </c>
      <c r="H1693">
        <v>478</v>
      </c>
      <c r="I1693">
        <v>1353</v>
      </c>
      <c r="J1693">
        <v>114.739</v>
      </c>
      <c r="K1693">
        <v>47.058999999999997</v>
      </c>
      <c r="L1693">
        <v>1.321</v>
      </c>
      <c r="M1693">
        <v>72.507000000000005</v>
      </c>
      <c r="N1693">
        <v>500.39400000000001</v>
      </c>
    </row>
    <row r="1694" spans="1:14" x14ac:dyDescent="0.25">
      <c r="A1694" t="s">
        <v>809</v>
      </c>
      <c r="B1694" t="s">
        <v>886</v>
      </c>
      <c r="C1694" t="str">
        <f t="shared" si="104"/>
        <v>16</v>
      </c>
      <c r="D1694" t="str">
        <f t="shared" si="105"/>
        <v>077</v>
      </c>
      <c r="E1694" t="str">
        <f t="shared" si="106"/>
        <v>16077</v>
      </c>
      <c r="F1694" t="str">
        <f t="shared" si="107"/>
        <v>San Lucas</v>
      </c>
      <c r="G1694" t="s">
        <v>16</v>
      </c>
      <c r="H1694">
        <v>58</v>
      </c>
      <c r="I1694">
        <v>171</v>
      </c>
      <c r="J1694">
        <v>23.678000000000001</v>
      </c>
      <c r="K1694">
        <v>14.621</v>
      </c>
      <c r="L1694">
        <v>0.19800000000000001</v>
      </c>
      <c r="M1694">
        <v>6.6189999999999998</v>
      </c>
      <c r="N1694">
        <v>23.652000000000001</v>
      </c>
    </row>
    <row r="1695" spans="1:14" hidden="1" x14ac:dyDescent="0.25">
      <c r="A1695" t="s">
        <v>809</v>
      </c>
      <c r="B1695" t="s">
        <v>887</v>
      </c>
      <c r="C1695" t="str">
        <f t="shared" si="104"/>
        <v>16</v>
      </c>
      <c r="D1695" t="str">
        <f t="shared" si="105"/>
        <v>078</v>
      </c>
      <c r="E1695" t="str">
        <f t="shared" si="106"/>
        <v>16078</v>
      </c>
      <c r="F1695" t="str">
        <f t="shared" si="107"/>
        <v>Santa Ana Maya</v>
      </c>
      <c r="G1695" t="s">
        <v>19</v>
      </c>
      <c r="H1695">
        <v>545</v>
      </c>
      <c r="I1695">
        <v>959</v>
      </c>
      <c r="J1695">
        <v>126.497</v>
      </c>
      <c r="K1695">
        <v>92.978999999999999</v>
      </c>
      <c r="L1695">
        <v>0.78300000000000003</v>
      </c>
      <c r="M1695">
        <v>69.057000000000002</v>
      </c>
      <c r="N1695">
        <v>207.61799999999999</v>
      </c>
    </row>
    <row r="1696" spans="1:14" x14ac:dyDescent="0.25">
      <c r="A1696" t="s">
        <v>809</v>
      </c>
      <c r="B1696" t="s">
        <v>887</v>
      </c>
      <c r="C1696" t="str">
        <f t="shared" si="104"/>
        <v>16</v>
      </c>
      <c r="D1696" t="str">
        <f t="shared" si="105"/>
        <v>078</v>
      </c>
      <c r="E1696" t="str">
        <f t="shared" si="106"/>
        <v>16078</v>
      </c>
      <c r="F1696" t="str">
        <f t="shared" si="107"/>
        <v>Santa Ana Maya</v>
      </c>
      <c r="G1696" t="s">
        <v>16</v>
      </c>
      <c r="H1696">
        <v>92</v>
      </c>
      <c r="I1696">
        <v>176</v>
      </c>
      <c r="J1696">
        <v>16.704000000000001</v>
      </c>
      <c r="K1696">
        <v>7.5060000000000002</v>
      </c>
      <c r="L1696">
        <v>0.106</v>
      </c>
      <c r="M1696">
        <v>8.7889999999999997</v>
      </c>
      <c r="N1696">
        <v>16.616</v>
      </c>
    </row>
    <row r="1697" spans="1:14" hidden="1" x14ac:dyDescent="0.25">
      <c r="A1697" t="s">
        <v>809</v>
      </c>
      <c r="B1697" t="s">
        <v>888</v>
      </c>
      <c r="C1697" t="str">
        <f t="shared" si="104"/>
        <v>16</v>
      </c>
      <c r="D1697" t="str">
        <f t="shared" si="105"/>
        <v>079</v>
      </c>
      <c r="E1697" t="str">
        <f t="shared" si="106"/>
        <v>16079</v>
      </c>
      <c r="F1697" t="str">
        <f t="shared" si="107"/>
        <v>Salvador Escalante</v>
      </c>
      <c r="G1697" t="s">
        <v>19</v>
      </c>
      <c r="H1697">
        <v>1751</v>
      </c>
      <c r="I1697">
        <v>4412</v>
      </c>
      <c r="J1697">
        <v>353.654</v>
      </c>
      <c r="K1697">
        <v>145.12100000000001</v>
      </c>
      <c r="L1697">
        <v>3.9</v>
      </c>
      <c r="M1697">
        <v>323.69099999999997</v>
      </c>
      <c r="N1697">
        <v>719.84799999999996</v>
      </c>
    </row>
    <row r="1698" spans="1:14" x14ac:dyDescent="0.25">
      <c r="A1698" t="s">
        <v>809</v>
      </c>
      <c r="B1698" t="s">
        <v>888</v>
      </c>
      <c r="C1698" t="str">
        <f t="shared" si="104"/>
        <v>16</v>
      </c>
      <c r="D1698" t="str">
        <f t="shared" si="105"/>
        <v>079</v>
      </c>
      <c r="E1698" t="str">
        <f t="shared" si="106"/>
        <v>16079</v>
      </c>
      <c r="F1698" t="str">
        <f t="shared" si="107"/>
        <v>Salvador Escalante</v>
      </c>
      <c r="G1698" t="s">
        <v>16</v>
      </c>
      <c r="H1698">
        <v>347</v>
      </c>
      <c r="I1698">
        <v>1264</v>
      </c>
      <c r="J1698">
        <v>162.27500000000001</v>
      </c>
      <c r="K1698">
        <v>61.212000000000003</v>
      </c>
      <c r="L1698">
        <v>0.79100000000000004</v>
      </c>
      <c r="M1698">
        <v>69.703999999999994</v>
      </c>
      <c r="N1698">
        <v>160.792</v>
      </c>
    </row>
    <row r="1699" spans="1:14" hidden="1" x14ac:dyDescent="0.25">
      <c r="A1699" t="s">
        <v>809</v>
      </c>
      <c r="B1699" t="s">
        <v>889</v>
      </c>
      <c r="C1699" t="str">
        <f t="shared" si="104"/>
        <v>16</v>
      </c>
      <c r="D1699" t="str">
        <f t="shared" si="105"/>
        <v>080</v>
      </c>
      <c r="E1699" t="str">
        <f t="shared" si="106"/>
        <v>16080</v>
      </c>
      <c r="F1699" t="str">
        <f t="shared" si="107"/>
        <v>Senguio</v>
      </c>
      <c r="G1699" t="s">
        <v>19</v>
      </c>
      <c r="H1699">
        <v>234</v>
      </c>
      <c r="I1699">
        <v>410</v>
      </c>
      <c r="J1699">
        <v>20.853000000000002</v>
      </c>
      <c r="K1699">
        <v>10.675000000000001</v>
      </c>
      <c r="L1699">
        <v>0.55300000000000005</v>
      </c>
      <c r="M1699">
        <v>27.149000000000001</v>
      </c>
      <c r="N1699">
        <v>49.741999999999997</v>
      </c>
    </row>
    <row r="1700" spans="1:14" x14ac:dyDescent="0.25">
      <c r="A1700" t="s">
        <v>809</v>
      </c>
      <c r="B1700" t="s">
        <v>889</v>
      </c>
      <c r="C1700" t="str">
        <f t="shared" si="104"/>
        <v>16</v>
      </c>
      <c r="D1700" t="str">
        <f t="shared" si="105"/>
        <v>080</v>
      </c>
      <c r="E1700" t="str">
        <f t="shared" si="106"/>
        <v>16080</v>
      </c>
      <c r="F1700" t="str">
        <f t="shared" si="107"/>
        <v>Senguio</v>
      </c>
      <c r="G1700" t="s">
        <v>16</v>
      </c>
      <c r="H1700">
        <v>30</v>
      </c>
      <c r="I1700">
        <v>70</v>
      </c>
      <c r="J1700">
        <v>5.0590000000000002</v>
      </c>
      <c r="K1700">
        <v>1.917</v>
      </c>
      <c r="L1700">
        <v>6.3E-2</v>
      </c>
      <c r="M1700">
        <v>3.37</v>
      </c>
      <c r="N1700">
        <v>5.1210000000000004</v>
      </c>
    </row>
    <row r="1701" spans="1:14" hidden="1" x14ac:dyDescent="0.25">
      <c r="A1701" t="s">
        <v>809</v>
      </c>
      <c r="B1701" t="s">
        <v>890</v>
      </c>
      <c r="C1701" t="str">
        <f t="shared" si="104"/>
        <v>16</v>
      </c>
      <c r="D1701" t="str">
        <f t="shared" si="105"/>
        <v>081</v>
      </c>
      <c r="E1701" t="str">
        <f t="shared" si="106"/>
        <v>16081</v>
      </c>
      <c r="F1701" t="str">
        <f t="shared" si="107"/>
        <v>Susupuato</v>
      </c>
      <c r="G1701" t="s">
        <v>19</v>
      </c>
      <c r="H1701">
        <v>37</v>
      </c>
      <c r="I1701">
        <v>56</v>
      </c>
      <c r="J1701">
        <v>5.5529999999999999</v>
      </c>
      <c r="K1701">
        <v>3.6520000000000001</v>
      </c>
      <c r="L1701">
        <v>0</v>
      </c>
      <c r="M1701">
        <v>0.79400000000000004</v>
      </c>
      <c r="N1701">
        <v>6.8929999999999998</v>
      </c>
    </row>
    <row r="1702" spans="1:14" x14ac:dyDescent="0.25">
      <c r="A1702" t="s">
        <v>809</v>
      </c>
      <c r="B1702" t="s">
        <v>890</v>
      </c>
      <c r="C1702" t="str">
        <f t="shared" si="104"/>
        <v>16</v>
      </c>
      <c r="D1702" t="str">
        <f t="shared" si="105"/>
        <v>081</v>
      </c>
      <c r="E1702" t="str">
        <f t="shared" si="106"/>
        <v>16081</v>
      </c>
      <c r="F1702" t="str">
        <f t="shared" si="107"/>
        <v>Susupuato</v>
      </c>
      <c r="G1702" t="s">
        <v>16</v>
      </c>
      <c r="H1702">
        <v>4</v>
      </c>
      <c r="I1702">
        <v>6</v>
      </c>
      <c r="J1702">
        <v>0.89200000000000002</v>
      </c>
      <c r="K1702">
        <v>0.25900000000000001</v>
      </c>
      <c r="L1702">
        <v>0</v>
      </c>
      <c r="M1702">
        <v>9.6000000000000002E-2</v>
      </c>
      <c r="N1702">
        <v>0.89200000000000002</v>
      </c>
    </row>
    <row r="1703" spans="1:14" hidden="1" x14ac:dyDescent="0.25">
      <c r="A1703" t="s">
        <v>809</v>
      </c>
      <c r="B1703" t="s">
        <v>891</v>
      </c>
      <c r="C1703" t="str">
        <f t="shared" si="104"/>
        <v>16</v>
      </c>
      <c r="D1703" t="str">
        <f t="shared" si="105"/>
        <v>082</v>
      </c>
      <c r="E1703" t="str">
        <f t="shared" si="106"/>
        <v>16082</v>
      </c>
      <c r="F1703" t="str">
        <f t="shared" si="107"/>
        <v>Tacámbaro</v>
      </c>
      <c r="G1703" t="s">
        <v>19</v>
      </c>
      <c r="H1703">
        <v>2068</v>
      </c>
      <c r="I1703">
        <v>5766</v>
      </c>
      <c r="J1703">
        <v>1489.905</v>
      </c>
      <c r="K1703">
        <v>832.68600000000004</v>
      </c>
      <c r="L1703">
        <v>21.675000000000001</v>
      </c>
      <c r="M1703">
        <v>1483.9829999999999</v>
      </c>
      <c r="N1703">
        <v>2302.616</v>
      </c>
    </row>
    <row r="1704" spans="1:14" x14ac:dyDescent="0.25">
      <c r="A1704" t="s">
        <v>809</v>
      </c>
      <c r="B1704" t="s">
        <v>891</v>
      </c>
      <c r="C1704" t="str">
        <f t="shared" si="104"/>
        <v>16</v>
      </c>
      <c r="D1704" t="str">
        <f t="shared" si="105"/>
        <v>082</v>
      </c>
      <c r="E1704" t="str">
        <f t="shared" si="106"/>
        <v>16082</v>
      </c>
      <c r="F1704" t="str">
        <f t="shared" si="107"/>
        <v>Tacámbaro</v>
      </c>
      <c r="G1704" t="s">
        <v>16</v>
      </c>
      <c r="H1704">
        <v>188</v>
      </c>
      <c r="I1704">
        <v>657</v>
      </c>
      <c r="J1704">
        <v>609.59799999999996</v>
      </c>
      <c r="K1704">
        <v>348.32</v>
      </c>
      <c r="L1704">
        <v>3.605</v>
      </c>
      <c r="M1704">
        <v>840.60500000000002</v>
      </c>
      <c r="N1704">
        <v>618.29899999999998</v>
      </c>
    </row>
    <row r="1705" spans="1:14" hidden="1" x14ac:dyDescent="0.25">
      <c r="A1705" t="s">
        <v>809</v>
      </c>
      <c r="B1705" t="s">
        <v>892</v>
      </c>
      <c r="C1705" t="str">
        <f t="shared" si="104"/>
        <v>16</v>
      </c>
      <c r="D1705" t="str">
        <f t="shared" si="105"/>
        <v>083</v>
      </c>
      <c r="E1705" t="str">
        <f t="shared" si="106"/>
        <v>16083</v>
      </c>
      <c r="F1705" t="str">
        <f t="shared" si="107"/>
        <v>Tancítaro</v>
      </c>
      <c r="G1705" t="s">
        <v>19</v>
      </c>
      <c r="H1705">
        <v>660</v>
      </c>
      <c r="I1705">
        <v>1704</v>
      </c>
      <c r="J1705">
        <v>372.35899999999998</v>
      </c>
      <c r="K1705">
        <v>179.41</v>
      </c>
      <c r="L1705">
        <v>10.423</v>
      </c>
      <c r="M1705">
        <v>275.07799999999997</v>
      </c>
      <c r="N1705">
        <v>1184.71</v>
      </c>
    </row>
    <row r="1706" spans="1:14" x14ac:dyDescent="0.25">
      <c r="A1706" t="s">
        <v>809</v>
      </c>
      <c r="B1706" t="s">
        <v>892</v>
      </c>
      <c r="C1706" t="str">
        <f t="shared" si="104"/>
        <v>16</v>
      </c>
      <c r="D1706" t="str">
        <f t="shared" si="105"/>
        <v>083</v>
      </c>
      <c r="E1706" t="str">
        <f t="shared" si="106"/>
        <v>16083</v>
      </c>
      <c r="F1706" t="str">
        <f t="shared" si="107"/>
        <v>Tancítaro</v>
      </c>
      <c r="G1706" t="s">
        <v>16</v>
      </c>
      <c r="H1706">
        <v>57</v>
      </c>
      <c r="I1706">
        <v>152</v>
      </c>
      <c r="J1706">
        <v>22.568000000000001</v>
      </c>
      <c r="K1706">
        <v>6.8460000000000001</v>
      </c>
      <c r="L1706">
        <v>0.157</v>
      </c>
      <c r="M1706">
        <v>7.94</v>
      </c>
      <c r="N1706">
        <v>22.65</v>
      </c>
    </row>
    <row r="1707" spans="1:14" hidden="1" x14ac:dyDescent="0.25">
      <c r="A1707" t="s">
        <v>809</v>
      </c>
      <c r="B1707" t="s">
        <v>893</v>
      </c>
      <c r="C1707" t="str">
        <f t="shared" si="104"/>
        <v>16</v>
      </c>
      <c r="D1707" t="str">
        <f t="shared" si="105"/>
        <v>084</v>
      </c>
      <c r="E1707" t="str">
        <f t="shared" si="106"/>
        <v>16084</v>
      </c>
      <c r="F1707" t="str">
        <f t="shared" si="107"/>
        <v>Tangamandapio</v>
      </c>
      <c r="G1707" t="s">
        <v>19</v>
      </c>
      <c r="H1707">
        <v>1071</v>
      </c>
      <c r="I1707">
        <v>2104</v>
      </c>
      <c r="J1707">
        <v>243.56</v>
      </c>
      <c r="K1707">
        <v>166.93100000000001</v>
      </c>
      <c r="L1707">
        <v>1.258</v>
      </c>
      <c r="M1707">
        <v>168.69</v>
      </c>
      <c r="N1707">
        <v>730.096</v>
      </c>
    </row>
    <row r="1708" spans="1:14" x14ac:dyDescent="0.25">
      <c r="A1708" t="s">
        <v>809</v>
      </c>
      <c r="B1708" t="s">
        <v>893</v>
      </c>
      <c r="C1708" t="str">
        <f t="shared" si="104"/>
        <v>16</v>
      </c>
      <c r="D1708" t="str">
        <f t="shared" si="105"/>
        <v>084</v>
      </c>
      <c r="E1708" t="str">
        <f t="shared" si="106"/>
        <v>16084</v>
      </c>
      <c r="F1708" t="str">
        <f t="shared" si="107"/>
        <v>Tangamandapio</v>
      </c>
      <c r="G1708" t="s">
        <v>16</v>
      </c>
      <c r="H1708">
        <v>133</v>
      </c>
      <c r="I1708">
        <v>330</v>
      </c>
      <c r="J1708">
        <v>30.89</v>
      </c>
      <c r="K1708">
        <v>12.881</v>
      </c>
      <c r="L1708">
        <v>0.16</v>
      </c>
      <c r="M1708">
        <v>31.855</v>
      </c>
      <c r="N1708">
        <v>30.574000000000002</v>
      </c>
    </row>
    <row r="1709" spans="1:14" hidden="1" x14ac:dyDescent="0.25">
      <c r="A1709" t="s">
        <v>809</v>
      </c>
      <c r="B1709" t="s">
        <v>894</v>
      </c>
      <c r="C1709" t="str">
        <f t="shared" si="104"/>
        <v>16</v>
      </c>
      <c r="D1709" t="str">
        <f t="shared" si="105"/>
        <v>085</v>
      </c>
      <c r="E1709" t="str">
        <f t="shared" si="106"/>
        <v>16085</v>
      </c>
      <c r="F1709" t="str">
        <f t="shared" si="107"/>
        <v>Tangancícuaro</v>
      </c>
      <c r="G1709" t="s">
        <v>19</v>
      </c>
      <c r="H1709">
        <v>1589</v>
      </c>
      <c r="I1709">
        <v>3690</v>
      </c>
      <c r="J1709">
        <v>454.34899999999999</v>
      </c>
      <c r="K1709">
        <v>276.55</v>
      </c>
      <c r="L1709">
        <v>2.4510000000000001</v>
      </c>
      <c r="M1709">
        <v>322.48899999999998</v>
      </c>
      <c r="N1709">
        <v>1020.255</v>
      </c>
    </row>
    <row r="1710" spans="1:14" x14ac:dyDescent="0.25">
      <c r="A1710" t="s">
        <v>809</v>
      </c>
      <c r="B1710" t="s">
        <v>894</v>
      </c>
      <c r="C1710" t="str">
        <f t="shared" si="104"/>
        <v>16</v>
      </c>
      <c r="D1710" t="str">
        <f t="shared" si="105"/>
        <v>085</v>
      </c>
      <c r="E1710" t="str">
        <f t="shared" si="106"/>
        <v>16085</v>
      </c>
      <c r="F1710" t="str">
        <f t="shared" si="107"/>
        <v>Tangancícuaro</v>
      </c>
      <c r="G1710" t="s">
        <v>16</v>
      </c>
      <c r="H1710">
        <v>462</v>
      </c>
      <c r="I1710">
        <v>875</v>
      </c>
      <c r="J1710">
        <v>100.34</v>
      </c>
      <c r="K1710">
        <v>45.564999999999998</v>
      </c>
      <c r="L1710">
        <v>0.28399999999999997</v>
      </c>
      <c r="M1710">
        <v>42.563000000000002</v>
      </c>
      <c r="N1710">
        <v>100.154</v>
      </c>
    </row>
    <row r="1711" spans="1:14" hidden="1" x14ac:dyDescent="0.25">
      <c r="A1711" t="s">
        <v>809</v>
      </c>
      <c r="B1711" t="s">
        <v>895</v>
      </c>
      <c r="C1711" t="str">
        <f t="shared" si="104"/>
        <v>16</v>
      </c>
      <c r="D1711" t="str">
        <f t="shared" si="105"/>
        <v>086</v>
      </c>
      <c r="E1711" t="str">
        <f t="shared" si="106"/>
        <v>16086</v>
      </c>
      <c r="F1711" t="str">
        <f t="shared" si="107"/>
        <v>Tanhuato</v>
      </c>
      <c r="G1711" t="s">
        <v>19</v>
      </c>
      <c r="H1711">
        <v>520</v>
      </c>
      <c r="I1711">
        <v>1180</v>
      </c>
      <c r="J1711">
        <v>144.59700000000001</v>
      </c>
      <c r="K1711">
        <v>89.744</v>
      </c>
      <c r="L1711">
        <v>5.0640000000000001</v>
      </c>
      <c r="M1711">
        <v>108.962</v>
      </c>
      <c r="N1711">
        <v>347.827</v>
      </c>
    </row>
    <row r="1712" spans="1:14" x14ac:dyDescent="0.25">
      <c r="A1712" t="s">
        <v>809</v>
      </c>
      <c r="B1712" t="s">
        <v>895</v>
      </c>
      <c r="C1712" t="str">
        <f t="shared" si="104"/>
        <v>16</v>
      </c>
      <c r="D1712" t="str">
        <f t="shared" si="105"/>
        <v>086</v>
      </c>
      <c r="E1712" t="str">
        <f t="shared" si="106"/>
        <v>16086</v>
      </c>
      <c r="F1712" t="str">
        <f t="shared" si="107"/>
        <v>Tanhuato</v>
      </c>
      <c r="G1712" t="s">
        <v>16</v>
      </c>
      <c r="H1712">
        <v>56</v>
      </c>
      <c r="I1712">
        <v>189</v>
      </c>
      <c r="J1712">
        <v>56.167999999999999</v>
      </c>
      <c r="K1712">
        <v>30.97</v>
      </c>
      <c r="L1712">
        <v>0.38700000000000001</v>
      </c>
      <c r="M1712">
        <v>15.307</v>
      </c>
      <c r="N1712">
        <v>56.4</v>
      </c>
    </row>
    <row r="1713" spans="1:14" hidden="1" x14ac:dyDescent="0.25">
      <c r="A1713" t="s">
        <v>809</v>
      </c>
      <c r="B1713" t="s">
        <v>896</v>
      </c>
      <c r="C1713" t="str">
        <f t="shared" si="104"/>
        <v>16</v>
      </c>
      <c r="D1713" t="str">
        <f t="shared" si="105"/>
        <v>087</v>
      </c>
      <c r="E1713" t="str">
        <f t="shared" si="106"/>
        <v>16087</v>
      </c>
      <c r="F1713" t="str">
        <f t="shared" si="107"/>
        <v>Taretan</v>
      </c>
      <c r="G1713" t="s">
        <v>19</v>
      </c>
      <c r="H1713">
        <v>404</v>
      </c>
      <c r="I1713">
        <v>1215</v>
      </c>
      <c r="J1713">
        <v>376.46300000000002</v>
      </c>
      <c r="K1713">
        <v>30.396000000000001</v>
      </c>
      <c r="L1713">
        <v>8.9410000000000007</v>
      </c>
      <c r="M1713">
        <v>737.70600000000002</v>
      </c>
      <c r="N1713">
        <v>462.834</v>
      </c>
    </row>
    <row r="1714" spans="1:14" x14ac:dyDescent="0.25">
      <c r="A1714" t="s">
        <v>809</v>
      </c>
      <c r="B1714" t="s">
        <v>896</v>
      </c>
      <c r="C1714" t="str">
        <f t="shared" si="104"/>
        <v>16</v>
      </c>
      <c r="D1714" t="str">
        <f t="shared" si="105"/>
        <v>087</v>
      </c>
      <c r="E1714" t="str">
        <f t="shared" si="106"/>
        <v>16087</v>
      </c>
      <c r="F1714" t="str">
        <f t="shared" si="107"/>
        <v>Taretan</v>
      </c>
      <c r="G1714" t="s">
        <v>16</v>
      </c>
      <c r="H1714">
        <v>34</v>
      </c>
      <c r="I1714">
        <v>350</v>
      </c>
      <c r="J1714">
        <v>298.79000000000002</v>
      </c>
      <c r="K1714">
        <v>88.335999999999999</v>
      </c>
      <c r="L1714">
        <v>7.5170000000000003</v>
      </c>
      <c r="M1714">
        <v>641.82600000000002</v>
      </c>
      <c r="N1714">
        <v>325.28399999999999</v>
      </c>
    </row>
    <row r="1715" spans="1:14" hidden="1" x14ac:dyDescent="0.25">
      <c r="A1715" t="s">
        <v>809</v>
      </c>
      <c r="B1715" t="s">
        <v>897</v>
      </c>
      <c r="C1715" t="str">
        <f t="shared" si="104"/>
        <v>16</v>
      </c>
      <c r="D1715" t="str">
        <f t="shared" si="105"/>
        <v>088</v>
      </c>
      <c r="E1715" t="str">
        <f t="shared" si="106"/>
        <v>16088</v>
      </c>
      <c r="F1715" t="str">
        <f t="shared" si="107"/>
        <v>Tarímbaro</v>
      </c>
      <c r="G1715" t="s">
        <v>19</v>
      </c>
      <c r="H1715">
        <v>1173</v>
      </c>
      <c r="I1715">
        <v>4229</v>
      </c>
      <c r="J1715">
        <v>1286.6790000000001</v>
      </c>
      <c r="K1715">
        <v>729.92</v>
      </c>
      <c r="L1715">
        <v>593.9</v>
      </c>
      <c r="M1715">
        <v>3596.5619999999999</v>
      </c>
      <c r="N1715">
        <v>3530.7330000000002</v>
      </c>
    </row>
    <row r="1716" spans="1:14" x14ac:dyDescent="0.25">
      <c r="A1716" t="s">
        <v>809</v>
      </c>
      <c r="B1716" t="s">
        <v>897</v>
      </c>
      <c r="C1716" t="str">
        <f t="shared" si="104"/>
        <v>16</v>
      </c>
      <c r="D1716" t="str">
        <f t="shared" si="105"/>
        <v>088</v>
      </c>
      <c r="E1716" t="str">
        <f t="shared" si="106"/>
        <v>16088</v>
      </c>
      <c r="F1716" t="str">
        <f t="shared" si="107"/>
        <v>Tarímbaro</v>
      </c>
      <c r="G1716" t="s">
        <v>16</v>
      </c>
      <c r="H1716">
        <v>104</v>
      </c>
      <c r="I1716">
        <v>565</v>
      </c>
      <c r="J1716">
        <v>229.88900000000001</v>
      </c>
      <c r="K1716">
        <v>61.576999999999998</v>
      </c>
      <c r="L1716">
        <v>7.76</v>
      </c>
      <c r="M1716">
        <v>154.61799999999999</v>
      </c>
      <c r="N1716">
        <v>239.001</v>
      </c>
    </row>
    <row r="1717" spans="1:14" hidden="1" x14ac:dyDescent="0.25">
      <c r="A1717" t="s">
        <v>809</v>
      </c>
      <c r="B1717" t="s">
        <v>898</v>
      </c>
      <c r="C1717" t="str">
        <f t="shared" si="104"/>
        <v>16</v>
      </c>
      <c r="D1717" t="str">
        <f t="shared" si="105"/>
        <v>089</v>
      </c>
      <c r="E1717" t="str">
        <f t="shared" si="106"/>
        <v>16089</v>
      </c>
      <c r="F1717" t="str">
        <f t="shared" si="107"/>
        <v>Tepalcatepec</v>
      </c>
      <c r="G1717" t="s">
        <v>19</v>
      </c>
      <c r="H1717">
        <v>1079</v>
      </c>
      <c r="I1717">
        <v>2762</v>
      </c>
      <c r="J1717">
        <v>448.38499999999999</v>
      </c>
      <c r="K1717">
        <v>256.98099999999999</v>
      </c>
      <c r="L1717">
        <v>5.4669999999999996</v>
      </c>
      <c r="M1717">
        <v>354.97800000000001</v>
      </c>
      <c r="N1717">
        <v>826.44600000000003</v>
      </c>
    </row>
    <row r="1718" spans="1:14" x14ac:dyDescent="0.25">
      <c r="A1718" t="s">
        <v>809</v>
      </c>
      <c r="B1718" t="s">
        <v>898</v>
      </c>
      <c r="C1718" t="str">
        <f t="shared" si="104"/>
        <v>16</v>
      </c>
      <c r="D1718" t="str">
        <f t="shared" si="105"/>
        <v>089</v>
      </c>
      <c r="E1718" t="str">
        <f t="shared" si="106"/>
        <v>16089</v>
      </c>
      <c r="F1718" t="str">
        <f t="shared" si="107"/>
        <v>Tepalcatepec</v>
      </c>
      <c r="G1718" t="s">
        <v>16</v>
      </c>
      <c r="H1718">
        <v>118</v>
      </c>
      <c r="I1718">
        <v>311</v>
      </c>
      <c r="J1718">
        <v>96.616</v>
      </c>
      <c r="K1718">
        <v>44.988</v>
      </c>
      <c r="L1718">
        <v>0.40699999999999997</v>
      </c>
      <c r="M1718">
        <v>27.62</v>
      </c>
      <c r="N1718">
        <v>94.643000000000001</v>
      </c>
    </row>
    <row r="1719" spans="1:14" hidden="1" x14ac:dyDescent="0.25">
      <c r="A1719" t="s">
        <v>809</v>
      </c>
      <c r="B1719" t="s">
        <v>899</v>
      </c>
      <c r="C1719" t="str">
        <f t="shared" si="104"/>
        <v>16</v>
      </c>
      <c r="D1719" t="str">
        <f t="shared" si="105"/>
        <v>090</v>
      </c>
      <c r="E1719" t="str">
        <f t="shared" si="106"/>
        <v>16090</v>
      </c>
      <c r="F1719" t="str">
        <f t="shared" si="107"/>
        <v>Tingambato</v>
      </c>
      <c r="G1719" t="s">
        <v>19</v>
      </c>
      <c r="H1719">
        <v>1198</v>
      </c>
      <c r="I1719">
        <v>2361</v>
      </c>
      <c r="J1719">
        <v>136.27600000000001</v>
      </c>
      <c r="K1719">
        <v>77.751999999999995</v>
      </c>
      <c r="L1719">
        <v>6.1479999999999997</v>
      </c>
      <c r="M1719">
        <v>94.950999999999993</v>
      </c>
      <c r="N1719">
        <v>203.91499999999999</v>
      </c>
    </row>
    <row r="1720" spans="1:14" x14ac:dyDescent="0.25">
      <c r="A1720" t="s">
        <v>809</v>
      </c>
      <c r="B1720" t="s">
        <v>899</v>
      </c>
      <c r="C1720" t="str">
        <f t="shared" si="104"/>
        <v>16</v>
      </c>
      <c r="D1720" t="str">
        <f t="shared" si="105"/>
        <v>090</v>
      </c>
      <c r="E1720" t="str">
        <f t="shared" si="106"/>
        <v>16090</v>
      </c>
      <c r="F1720" t="str">
        <f t="shared" si="107"/>
        <v>Tingambato</v>
      </c>
      <c r="G1720" t="s">
        <v>16</v>
      </c>
      <c r="H1720">
        <v>352</v>
      </c>
      <c r="I1720">
        <v>696</v>
      </c>
      <c r="J1720">
        <v>36.383000000000003</v>
      </c>
      <c r="K1720">
        <v>17.135999999999999</v>
      </c>
      <c r="L1720">
        <v>0.78700000000000003</v>
      </c>
      <c r="M1720">
        <v>17.245000000000001</v>
      </c>
      <c r="N1720">
        <v>35.661000000000001</v>
      </c>
    </row>
    <row r="1721" spans="1:14" hidden="1" x14ac:dyDescent="0.25">
      <c r="A1721" t="s">
        <v>809</v>
      </c>
      <c r="B1721" t="s">
        <v>900</v>
      </c>
      <c r="C1721" t="str">
        <f t="shared" si="104"/>
        <v>16</v>
      </c>
      <c r="D1721" t="str">
        <f t="shared" si="105"/>
        <v>091</v>
      </c>
      <c r="E1721" t="str">
        <f t="shared" si="106"/>
        <v>16091</v>
      </c>
      <c r="F1721" t="str">
        <f t="shared" si="107"/>
        <v>Tingüindín</v>
      </c>
      <c r="G1721" t="s">
        <v>19</v>
      </c>
      <c r="H1721">
        <v>596</v>
      </c>
      <c r="I1721">
        <v>1534</v>
      </c>
      <c r="J1721">
        <v>292.12099999999998</v>
      </c>
      <c r="K1721">
        <v>171.88399999999999</v>
      </c>
      <c r="L1721">
        <v>11.484</v>
      </c>
      <c r="M1721">
        <v>170.88</v>
      </c>
      <c r="N1721">
        <v>718.72199999999998</v>
      </c>
    </row>
    <row r="1722" spans="1:14" x14ac:dyDescent="0.25">
      <c r="A1722" t="s">
        <v>809</v>
      </c>
      <c r="B1722" t="s">
        <v>900</v>
      </c>
      <c r="C1722" t="str">
        <f t="shared" si="104"/>
        <v>16</v>
      </c>
      <c r="D1722" t="str">
        <f t="shared" si="105"/>
        <v>091</v>
      </c>
      <c r="E1722" t="str">
        <f t="shared" si="106"/>
        <v>16091</v>
      </c>
      <c r="F1722" t="str">
        <f t="shared" si="107"/>
        <v>Tingüindín</v>
      </c>
      <c r="G1722" t="s">
        <v>16</v>
      </c>
      <c r="H1722">
        <v>102</v>
      </c>
      <c r="I1722">
        <v>413</v>
      </c>
      <c r="J1722">
        <v>70.221999999999994</v>
      </c>
      <c r="K1722">
        <v>31.065000000000001</v>
      </c>
      <c r="L1722">
        <v>5.9619999999999997</v>
      </c>
      <c r="M1722">
        <v>48.137</v>
      </c>
      <c r="N1722">
        <v>71.168000000000006</v>
      </c>
    </row>
    <row r="1723" spans="1:14" hidden="1" x14ac:dyDescent="0.25">
      <c r="A1723" t="s">
        <v>809</v>
      </c>
      <c r="B1723" t="s">
        <v>901</v>
      </c>
      <c r="C1723" t="str">
        <f t="shared" si="104"/>
        <v>16</v>
      </c>
      <c r="D1723" t="str">
        <f t="shared" si="105"/>
        <v>092</v>
      </c>
      <c r="E1723" t="str">
        <f t="shared" si="106"/>
        <v>16092</v>
      </c>
      <c r="F1723" t="str">
        <f t="shared" si="107"/>
        <v>Tiquicheo de Nicolás Romero</v>
      </c>
      <c r="G1723" t="s">
        <v>19</v>
      </c>
      <c r="H1723">
        <v>243</v>
      </c>
      <c r="I1723">
        <v>525</v>
      </c>
      <c r="J1723">
        <v>35.783000000000001</v>
      </c>
      <c r="K1723">
        <v>18.376999999999999</v>
      </c>
      <c r="L1723">
        <v>0.316</v>
      </c>
      <c r="M1723">
        <v>37.207000000000001</v>
      </c>
      <c r="N1723">
        <v>57.595999999999997</v>
      </c>
    </row>
    <row r="1724" spans="1:14" x14ac:dyDescent="0.25">
      <c r="A1724" t="s">
        <v>809</v>
      </c>
      <c r="B1724" t="s">
        <v>901</v>
      </c>
      <c r="C1724" t="str">
        <f t="shared" si="104"/>
        <v>16</v>
      </c>
      <c r="D1724" t="str">
        <f t="shared" si="105"/>
        <v>092</v>
      </c>
      <c r="E1724" t="str">
        <f t="shared" si="106"/>
        <v>16092</v>
      </c>
      <c r="F1724" t="str">
        <f t="shared" si="107"/>
        <v>Tiquicheo de Nicolás Romero</v>
      </c>
      <c r="G1724" t="s">
        <v>16</v>
      </c>
      <c r="H1724">
        <v>25</v>
      </c>
      <c r="I1724">
        <v>60</v>
      </c>
      <c r="J1724">
        <v>4.5380000000000003</v>
      </c>
      <c r="K1724">
        <v>1.641</v>
      </c>
      <c r="L1724">
        <v>5.1999999999999998E-2</v>
      </c>
      <c r="M1724">
        <v>2.4289999999999998</v>
      </c>
      <c r="N1724">
        <v>4.5090000000000003</v>
      </c>
    </row>
    <row r="1725" spans="1:14" hidden="1" x14ac:dyDescent="0.25">
      <c r="A1725" t="s">
        <v>809</v>
      </c>
      <c r="B1725" t="s">
        <v>902</v>
      </c>
      <c r="C1725" t="str">
        <f t="shared" si="104"/>
        <v>16</v>
      </c>
      <c r="D1725" t="str">
        <f t="shared" si="105"/>
        <v>093</v>
      </c>
      <c r="E1725" t="str">
        <f t="shared" si="106"/>
        <v>16093</v>
      </c>
      <c r="F1725" t="str">
        <f t="shared" si="107"/>
        <v>Tlalpujahua</v>
      </c>
      <c r="G1725" t="s">
        <v>19</v>
      </c>
      <c r="H1725">
        <v>526</v>
      </c>
      <c r="I1725">
        <v>1287</v>
      </c>
      <c r="J1725">
        <v>104.256</v>
      </c>
      <c r="K1725">
        <v>71.084000000000003</v>
      </c>
      <c r="L1725">
        <v>16.279</v>
      </c>
      <c r="M1725">
        <v>138.84399999999999</v>
      </c>
      <c r="N1725">
        <v>166.715</v>
      </c>
    </row>
    <row r="1726" spans="1:14" x14ac:dyDescent="0.25">
      <c r="A1726" t="s">
        <v>809</v>
      </c>
      <c r="B1726" t="s">
        <v>902</v>
      </c>
      <c r="C1726" t="str">
        <f t="shared" si="104"/>
        <v>16</v>
      </c>
      <c r="D1726" t="str">
        <f t="shared" si="105"/>
        <v>093</v>
      </c>
      <c r="E1726" t="str">
        <f t="shared" si="106"/>
        <v>16093</v>
      </c>
      <c r="F1726" t="str">
        <f t="shared" si="107"/>
        <v>Tlalpujahua</v>
      </c>
      <c r="G1726" t="s">
        <v>16</v>
      </c>
      <c r="H1726">
        <v>68</v>
      </c>
      <c r="I1726">
        <v>293</v>
      </c>
      <c r="J1726">
        <v>30.492999999999999</v>
      </c>
      <c r="K1726">
        <v>20.853999999999999</v>
      </c>
      <c r="L1726">
        <v>0.46800000000000003</v>
      </c>
      <c r="M1726">
        <v>16.231000000000002</v>
      </c>
      <c r="N1726">
        <v>30.140999999999998</v>
      </c>
    </row>
    <row r="1727" spans="1:14" hidden="1" x14ac:dyDescent="0.25">
      <c r="A1727" t="s">
        <v>809</v>
      </c>
      <c r="B1727" t="s">
        <v>903</v>
      </c>
      <c r="C1727" t="str">
        <f t="shared" si="104"/>
        <v>16</v>
      </c>
      <c r="D1727" t="str">
        <f t="shared" si="105"/>
        <v>094</v>
      </c>
      <c r="E1727" t="str">
        <f t="shared" si="106"/>
        <v>16094</v>
      </c>
      <c r="F1727" t="str">
        <f t="shared" si="107"/>
        <v>Tlazazalca</v>
      </c>
      <c r="G1727" t="s">
        <v>19</v>
      </c>
      <c r="H1727">
        <v>228</v>
      </c>
      <c r="I1727">
        <v>433</v>
      </c>
      <c r="J1727">
        <v>43.8</v>
      </c>
      <c r="K1727">
        <v>22.155000000000001</v>
      </c>
      <c r="L1727">
        <v>1.532</v>
      </c>
      <c r="M1727">
        <v>31.521000000000001</v>
      </c>
      <c r="N1727">
        <v>68.454999999999998</v>
      </c>
    </row>
    <row r="1728" spans="1:14" x14ac:dyDescent="0.25">
      <c r="A1728" t="s">
        <v>809</v>
      </c>
      <c r="B1728" t="s">
        <v>903</v>
      </c>
      <c r="C1728" t="str">
        <f t="shared" si="104"/>
        <v>16</v>
      </c>
      <c r="D1728" t="str">
        <f t="shared" si="105"/>
        <v>094</v>
      </c>
      <c r="E1728" t="str">
        <f t="shared" si="106"/>
        <v>16094</v>
      </c>
      <c r="F1728" t="str">
        <f t="shared" si="107"/>
        <v>Tlazazalca</v>
      </c>
      <c r="G1728" t="s">
        <v>16</v>
      </c>
      <c r="H1728">
        <v>25</v>
      </c>
      <c r="I1728">
        <v>53</v>
      </c>
      <c r="J1728">
        <v>9.4499999999999993</v>
      </c>
      <c r="K1728">
        <v>3.923</v>
      </c>
      <c r="L1728">
        <v>0.19900000000000001</v>
      </c>
      <c r="M1728">
        <v>3.92</v>
      </c>
      <c r="N1728">
        <v>9.4770000000000003</v>
      </c>
    </row>
    <row r="1729" spans="1:14" hidden="1" x14ac:dyDescent="0.25">
      <c r="A1729" t="s">
        <v>809</v>
      </c>
      <c r="B1729" t="s">
        <v>904</v>
      </c>
      <c r="C1729" t="str">
        <f t="shared" si="104"/>
        <v>16</v>
      </c>
      <c r="D1729" t="str">
        <f t="shared" si="105"/>
        <v>095</v>
      </c>
      <c r="E1729" t="str">
        <f t="shared" si="106"/>
        <v>16095</v>
      </c>
      <c r="F1729" t="str">
        <f t="shared" si="107"/>
        <v>Tocumbo</v>
      </c>
      <c r="G1729" t="s">
        <v>19</v>
      </c>
      <c r="H1729">
        <v>433</v>
      </c>
      <c r="I1729">
        <v>1316</v>
      </c>
      <c r="J1729">
        <v>614.39700000000005</v>
      </c>
      <c r="K1729">
        <v>123.565</v>
      </c>
      <c r="L1729">
        <v>23.713999999999999</v>
      </c>
      <c r="M1729">
        <v>964.34299999999996</v>
      </c>
      <c r="N1729">
        <v>843.779</v>
      </c>
    </row>
    <row r="1730" spans="1:14" x14ac:dyDescent="0.25">
      <c r="A1730" t="s">
        <v>809</v>
      </c>
      <c r="B1730" t="s">
        <v>904</v>
      </c>
      <c r="C1730" t="str">
        <f t="shared" si="104"/>
        <v>16</v>
      </c>
      <c r="D1730" t="str">
        <f t="shared" si="105"/>
        <v>095</v>
      </c>
      <c r="E1730" t="str">
        <f t="shared" si="106"/>
        <v>16095</v>
      </c>
      <c r="F1730" t="str">
        <f t="shared" si="107"/>
        <v>Tocumbo</v>
      </c>
      <c r="G1730" t="s">
        <v>16</v>
      </c>
      <c r="H1730">
        <v>57</v>
      </c>
      <c r="I1730">
        <v>498</v>
      </c>
      <c r="J1730">
        <v>537.69399999999996</v>
      </c>
      <c r="K1730">
        <v>76.795000000000002</v>
      </c>
      <c r="L1730">
        <v>21.161999999999999</v>
      </c>
      <c r="M1730">
        <v>894.65099999999995</v>
      </c>
      <c r="N1730">
        <v>547.90099999999995</v>
      </c>
    </row>
    <row r="1731" spans="1:14" hidden="1" x14ac:dyDescent="0.25">
      <c r="A1731" t="s">
        <v>809</v>
      </c>
      <c r="B1731" t="s">
        <v>905</v>
      </c>
      <c r="C1731" t="str">
        <f t="shared" ref="C1731:C1794" si="108">MID(A1731,1,2)</f>
        <v>16</v>
      </c>
      <c r="D1731" t="str">
        <f t="shared" ref="D1731:D1794" si="109">MID(B1731,1,3)</f>
        <v>096</v>
      </c>
      <c r="E1731" t="str">
        <f t="shared" ref="E1731:E1794" si="110">CONCATENATE(C1731,D1731)</f>
        <v>16096</v>
      </c>
      <c r="F1731" t="str">
        <f t="shared" ref="F1731:F1794" si="111">MID(B1731,5,40)</f>
        <v>Tumbiscatío</v>
      </c>
      <c r="G1731" t="s">
        <v>19</v>
      </c>
      <c r="H1731">
        <v>184</v>
      </c>
      <c r="I1731">
        <v>395</v>
      </c>
      <c r="J1731">
        <v>24.882999999999999</v>
      </c>
      <c r="K1731">
        <v>14.971</v>
      </c>
      <c r="L1731">
        <v>4.6100000000000003</v>
      </c>
      <c r="M1731">
        <v>16.920000000000002</v>
      </c>
      <c r="N1731">
        <v>38.701000000000001</v>
      </c>
    </row>
    <row r="1732" spans="1:14" x14ac:dyDescent="0.25">
      <c r="A1732" t="s">
        <v>809</v>
      </c>
      <c r="B1732" t="s">
        <v>905</v>
      </c>
      <c r="C1732" t="str">
        <f t="shared" si="108"/>
        <v>16</v>
      </c>
      <c r="D1732" t="str">
        <f t="shared" si="109"/>
        <v>096</v>
      </c>
      <c r="E1732" t="str">
        <f t="shared" si="110"/>
        <v>16096</v>
      </c>
      <c r="F1732" t="str">
        <f t="shared" si="111"/>
        <v>Tumbiscatío</v>
      </c>
      <c r="G1732" t="s">
        <v>16</v>
      </c>
      <c r="H1732">
        <v>16</v>
      </c>
      <c r="I1732">
        <v>39</v>
      </c>
      <c r="J1732">
        <v>3.8109999999999999</v>
      </c>
      <c r="K1732">
        <v>1.4450000000000001</v>
      </c>
      <c r="L1732">
        <v>5.0000000000000001E-3</v>
      </c>
      <c r="M1732">
        <v>1.514</v>
      </c>
      <c r="N1732">
        <v>3.8180000000000001</v>
      </c>
    </row>
    <row r="1733" spans="1:14" hidden="1" x14ac:dyDescent="0.25">
      <c r="A1733" t="s">
        <v>809</v>
      </c>
      <c r="B1733" t="s">
        <v>906</v>
      </c>
      <c r="C1733" t="str">
        <f t="shared" si="108"/>
        <v>16</v>
      </c>
      <c r="D1733" t="str">
        <f t="shared" si="109"/>
        <v>097</v>
      </c>
      <c r="E1733" t="str">
        <f t="shared" si="110"/>
        <v>16097</v>
      </c>
      <c r="F1733" t="str">
        <f t="shared" si="111"/>
        <v>Turicato</v>
      </c>
      <c r="G1733" t="s">
        <v>19</v>
      </c>
      <c r="H1733">
        <v>823</v>
      </c>
      <c r="I1733">
        <v>1642</v>
      </c>
      <c r="J1733">
        <v>124.48099999999999</v>
      </c>
      <c r="K1733">
        <v>85.938000000000002</v>
      </c>
      <c r="L1733">
        <v>1.399</v>
      </c>
      <c r="M1733">
        <v>148.78899999999999</v>
      </c>
      <c r="N1733">
        <v>250.411</v>
      </c>
    </row>
    <row r="1734" spans="1:14" x14ac:dyDescent="0.25">
      <c r="A1734" t="s">
        <v>809</v>
      </c>
      <c r="B1734" t="s">
        <v>906</v>
      </c>
      <c r="C1734" t="str">
        <f t="shared" si="108"/>
        <v>16</v>
      </c>
      <c r="D1734" t="str">
        <f t="shared" si="109"/>
        <v>097</v>
      </c>
      <c r="E1734" t="str">
        <f t="shared" si="110"/>
        <v>16097</v>
      </c>
      <c r="F1734" t="str">
        <f t="shared" si="111"/>
        <v>Turicato</v>
      </c>
      <c r="G1734" t="s">
        <v>16</v>
      </c>
      <c r="H1734">
        <v>89</v>
      </c>
      <c r="I1734">
        <v>205</v>
      </c>
      <c r="J1734">
        <v>28.07</v>
      </c>
      <c r="K1734">
        <v>14.119</v>
      </c>
      <c r="L1734">
        <v>0.49199999999999999</v>
      </c>
      <c r="M1734">
        <v>17.474</v>
      </c>
      <c r="N1734">
        <v>27.99</v>
      </c>
    </row>
    <row r="1735" spans="1:14" hidden="1" x14ac:dyDescent="0.25">
      <c r="A1735" t="s">
        <v>809</v>
      </c>
      <c r="B1735" t="s">
        <v>907</v>
      </c>
      <c r="C1735" t="str">
        <f t="shared" si="108"/>
        <v>16</v>
      </c>
      <c r="D1735" t="str">
        <f t="shared" si="109"/>
        <v>098</v>
      </c>
      <c r="E1735" t="str">
        <f t="shared" si="110"/>
        <v>16098</v>
      </c>
      <c r="F1735" t="str">
        <f t="shared" si="111"/>
        <v>Tuxpan</v>
      </c>
      <c r="G1735" t="s">
        <v>19</v>
      </c>
      <c r="H1735">
        <v>758</v>
      </c>
      <c r="I1735">
        <v>1419</v>
      </c>
      <c r="J1735">
        <v>106.301</v>
      </c>
      <c r="K1735">
        <v>61.131</v>
      </c>
      <c r="L1735">
        <v>3.55</v>
      </c>
      <c r="M1735">
        <v>138.77699999999999</v>
      </c>
      <c r="N1735">
        <v>289.834</v>
      </c>
    </row>
    <row r="1736" spans="1:14" x14ac:dyDescent="0.25">
      <c r="A1736" t="s">
        <v>809</v>
      </c>
      <c r="B1736" t="s">
        <v>907</v>
      </c>
      <c r="C1736" t="str">
        <f t="shared" si="108"/>
        <v>16</v>
      </c>
      <c r="D1736" t="str">
        <f t="shared" si="109"/>
        <v>098</v>
      </c>
      <c r="E1736" t="str">
        <f t="shared" si="110"/>
        <v>16098</v>
      </c>
      <c r="F1736" t="str">
        <f t="shared" si="111"/>
        <v>Tuxpan</v>
      </c>
      <c r="G1736" t="s">
        <v>16</v>
      </c>
      <c r="H1736">
        <v>92</v>
      </c>
      <c r="I1736">
        <v>166</v>
      </c>
      <c r="J1736">
        <v>12.068</v>
      </c>
      <c r="K1736">
        <v>3.8420000000000001</v>
      </c>
      <c r="L1736">
        <v>0.14899999999999999</v>
      </c>
      <c r="M1736">
        <v>10.317</v>
      </c>
      <c r="N1736">
        <v>11.952</v>
      </c>
    </row>
    <row r="1737" spans="1:14" hidden="1" x14ac:dyDescent="0.25">
      <c r="A1737" t="s">
        <v>809</v>
      </c>
      <c r="B1737" t="s">
        <v>908</v>
      </c>
      <c r="C1737" t="str">
        <f t="shared" si="108"/>
        <v>16</v>
      </c>
      <c r="D1737" t="str">
        <f t="shared" si="109"/>
        <v>099</v>
      </c>
      <c r="E1737" t="str">
        <f t="shared" si="110"/>
        <v>16099</v>
      </c>
      <c r="F1737" t="str">
        <f t="shared" si="111"/>
        <v>Tuzantla</v>
      </c>
      <c r="G1737" t="s">
        <v>19</v>
      </c>
      <c r="H1737">
        <v>311</v>
      </c>
      <c r="I1737">
        <v>624</v>
      </c>
      <c r="J1737">
        <v>46.277999999999999</v>
      </c>
      <c r="K1737">
        <v>22.587</v>
      </c>
      <c r="L1737">
        <v>0.28999999999999998</v>
      </c>
      <c r="M1737">
        <v>1059.3710000000001</v>
      </c>
      <c r="N1737">
        <v>133.78100000000001</v>
      </c>
    </row>
    <row r="1738" spans="1:14" x14ac:dyDescent="0.25">
      <c r="A1738" t="s">
        <v>809</v>
      </c>
      <c r="B1738" t="s">
        <v>908</v>
      </c>
      <c r="C1738" t="str">
        <f t="shared" si="108"/>
        <v>16</v>
      </c>
      <c r="D1738" t="str">
        <f t="shared" si="109"/>
        <v>099</v>
      </c>
      <c r="E1738" t="str">
        <f t="shared" si="110"/>
        <v>16099</v>
      </c>
      <c r="F1738" t="str">
        <f t="shared" si="111"/>
        <v>Tuzantla</v>
      </c>
      <c r="G1738" t="s">
        <v>16</v>
      </c>
      <c r="H1738">
        <v>23</v>
      </c>
      <c r="I1738">
        <v>47</v>
      </c>
      <c r="J1738">
        <v>3.5720000000000001</v>
      </c>
      <c r="K1738">
        <v>1.323</v>
      </c>
      <c r="L1738">
        <v>4.2000000000000003E-2</v>
      </c>
      <c r="M1738">
        <v>2.15</v>
      </c>
      <c r="N1738">
        <v>3.5710000000000002</v>
      </c>
    </row>
    <row r="1739" spans="1:14" hidden="1" x14ac:dyDescent="0.25">
      <c r="A1739" t="s">
        <v>809</v>
      </c>
      <c r="B1739" t="s">
        <v>909</v>
      </c>
      <c r="C1739" t="str">
        <f t="shared" si="108"/>
        <v>16</v>
      </c>
      <c r="D1739" t="str">
        <f t="shared" si="109"/>
        <v>100</v>
      </c>
      <c r="E1739" t="str">
        <f t="shared" si="110"/>
        <v>16100</v>
      </c>
      <c r="F1739" t="str">
        <f t="shared" si="111"/>
        <v>Tzintzuntzan</v>
      </c>
      <c r="G1739" t="s">
        <v>19</v>
      </c>
      <c r="H1739">
        <v>997</v>
      </c>
      <c r="I1739">
        <v>2244</v>
      </c>
      <c r="J1739">
        <v>61.158999999999999</v>
      </c>
      <c r="K1739">
        <v>33.152000000000001</v>
      </c>
      <c r="L1739">
        <v>0.90200000000000002</v>
      </c>
      <c r="M1739">
        <v>39.726999999999997</v>
      </c>
      <c r="N1739">
        <v>92.337000000000003</v>
      </c>
    </row>
    <row r="1740" spans="1:14" x14ac:dyDescent="0.25">
      <c r="A1740" t="s">
        <v>809</v>
      </c>
      <c r="B1740" t="s">
        <v>909</v>
      </c>
      <c r="C1740" t="str">
        <f t="shared" si="108"/>
        <v>16</v>
      </c>
      <c r="D1740" t="str">
        <f t="shared" si="109"/>
        <v>100</v>
      </c>
      <c r="E1740" t="str">
        <f t="shared" si="110"/>
        <v>16100</v>
      </c>
      <c r="F1740" t="str">
        <f t="shared" si="111"/>
        <v>Tzintzuntzan</v>
      </c>
      <c r="G1740" t="s">
        <v>16</v>
      </c>
      <c r="H1740">
        <v>668</v>
      </c>
      <c r="I1740">
        <v>1455</v>
      </c>
      <c r="J1740">
        <v>37.820999999999998</v>
      </c>
      <c r="K1740">
        <v>17.741</v>
      </c>
      <c r="L1740">
        <v>0.28399999999999997</v>
      </c>
      <c r="M1740">
        <v>4.0949999999999998</v>
      </c>
      <c r="N1740">
        <v>37.456000000000003</v>
      </c>
    </row>
    <row r="1741" spans="1:14" hidden="1" x14ac:dyDescent="0.25">
      <c r="A1741" t="s">
        <v>809</v>
      </c>
      <c r="B1741" t="s">
        <v>910</v>
      </c>
      <c r="C1741" t="str">
        <f t="shared" si="108"/>
        <v>16</v>
      </c>
      <c r="D1741" t="str">
        <f t="shared" si="109"/>
        <v>101</v>
      </c>
      <c r="E1741" t="str">
        <f t="shared" si="110"/>
        <v>16101</v>
      </c>
      <c r="F1741" t="str">
        <f t="shared" si="111"/>
        <v>Tzitzio</v>
      </c>
      <c r="G1741" t="s">
        <v>19</v>
      </c>
      <c r="H1741">
        <v>60</v>
      </c>
      <c r="I1741">
        <v>115</v>
      </c>
      <c r="J1741">
        <v>3.8380000000000001</v>
      </c>
      <c r="K1741">
        <v>1.5860000000000001</v>
      </c>
      <c r="L1741">
        <v>1.2E-2</v>
      </c>
      <c r="M1741">
        <v>7.0540000000000003</v>
      </c>
      <c r="N1741">
        <v>7.1829999999999998</v>
      </c>
    </row>
    <row r="1742" spans="1:14" hidden="1" x14ac:dyDescent="0.25">
      <c r="A1742" t="s">
        <v>809</v>
      </c>
      <c r="B1742" t="s">
        <v>911</v>
      </c>
      <c r="C1742" t="str">
        <f t="shared" si="108"/>
        <v>16</v>
      </c>
      <c r="D1742" t="str">
        <f t="shared" si="109"/>
        <v>102</v>
      </c>
      <c r="E1742" t="str">
        <f t="shared" si="110"/>
        <v>16102</v>
      </c>
      <c r="F1742" t="str">
        <f t="shared" si="111"/>
        <v>Uruapan</v>
      </c>
      <c r="G1742" t="s">
        <v>19</v>
      </c>
      <c r="H1742">
        <v>19266</v>
      </c>
      <c r="I1742">
        <v>62990</v>
      </c>
      <c r="J1742">
        <v>12602.218000000001</v>
      </c>
      <c r="K1742">
        <v>5818.8029999999999</v>
      </c>
      <c r="L1742">
        <v>622.34199999999998</v>
      </c>
      <c r="M1742">
        <v>8005.71</v>
      </c>
      <c r="N1742">
        <v>28216.080999999998</v>
      </c>
    </row>
    <row r="1743" spans="1:14" x14ac:dyDescent="0.25">
      <c r="A1743" t="s">
        <v>809</v>
      </c>
      <c r="B1743" t="s">
        <v>911</v>
      </c>
      <c r="C1743" t="str">
        <f t="shared" si="108"/>
        <v>16</v>
      </c>
      <c r="D1743" t="str">
        <f t="shared" si="109"/>
        <v>102</v>
      </c>
      <c r="E1743" t="str">
        <f t="shared" si="110"/>
        <v>16102</v>
      </c>
      <c r="F1743" t="str">
        <f t="shared" si="111"/>
        <v>Uruapan</v>
      </c>
      <c r="G1743" t="s">
        <v>16</v>
      </c>
      <c r="H1743">
        <v>2725</v>
      </c>
      <c r="I1743">
        <v>10203</v>
      </c>
      <c r="J1743">
        <v>3068.7449999999999</v>
      </c>
      <c r="K1743">
        <v>860.07600000000002</v>
      </c>
      <c r="L1743">
        <v>177.40100000000001</v>
      </c>
      <c r="M1743">
        <v>1965.4659999999999</v>
      </c>
      <c r="N1743">
        <v>3200.489</v>
      </c>
    </row>
    <row r="1744" spans="1:14" hidden="1" x14ac:dyDescent="0.25">
      <c r="A1744" t="s">
        <v>809</v>
      </c>
      <c r="B1744" t="s">
        <v>912</v>
      </c>
      <c r="C1744" t="str">
        <f t="shared" si="108"/>
        <v>16</v>
      </c>
      <c r="D1744" t="str">
        <f t="shared" si="109"/>
        <v>103</v>
      </c>
      <c r="E1744" t="str">
        <f t="shared" si="110"/>
        <v>16103</v>
      </c>
      <c r="F1744" t="str">
        <f t="shared" si="111"/>
        <v>Venustiano Carranza</v>
      </c>
      <c r="G1744" t="s">
        <v>19</v>
      </c>
      <c r="H1744">
        <v>1107</v>
      </c>
      <c r="I1744">
        <v>2540</v>
      </c>
      <c r="J1744">
        <v>309.82299999999998</v>
      </c>
      <c r="K1744">
        <v>163.99</v>
      </c>
      <c r="L1744">
        <v>9.452</v>
      </c>
      <c r="M1744">
        <v>185.91900000000001</v>
      </c>
      <c r="N1744">
        <v>506.18799999999999</v>
      </c>
    </row>
    <row r="1745" spans="1:14" x14ac:dyDescent="0.25">
      <c r="A1745" t="s">
        <v>809</v>
      </c>
      <c r="B1745" t="s">
        <v>912</v>
      </c>
      <c r="C1745" t="str">
        <f t="shared" si="108"/>
        <v>16</v>
      </c>
      <c r="D1745" t="str">
        <f t="shared" si="109"/>
        <v>103</v>
      </c>
      <c r="E1745" t="str">
        <f t="shared" si="110"/>
        <v>16103</v>
      </c>
      <c r="F1745" t="str">
        <f t="shared" si="111"/>
        <v>Venustiano Carranza</v>
      </c>
      <c r="G1745" t="s">
        <v>16</v>
      </c>
      <c r="H1745">
        <v>146</v>
      </c>
      <c r="I1745">
        <v>465</v>
      </c>
      <c r="J1745">
        <v>107.2</v>
      </c>
      <c r="K1745">
        <v>22.917000000000002</v>
      </c>
      <c r="L1745">
        <v>0.95</v>
      </c>
      <c r="M1745">
        <v>24.585999999999999</v>
      </c>
      <c r="N1745">
        <v>102.621</v>
      </c>
    </row>
    <row r="1746" spans="1:14" hidden="1" x14ac:dyDescent="0.25">
      <c r="A1746" t="s">
        <v>809</v>
      </c>
      <c r="B1746" t="s">
        <v>913</v>
      </c>
      <c r="C1746" t="str">
        <f t="shared" si="108"/>
        <v>16</v>
      </c>
      <c r="D1746" t="str">
        <f t="shared" si="109"/>
        <v>104</v>
      </c>
      <c r="E1746" t="str">
        <f t="shared" si="110"/>
        <v>16104</v>
      </c>
      <c r="F1746" t="str">
        <f t="shared" si="111"/>
        <v>Villamar</v>
      </c>
      <c r="G1746" t="s">
        <v>19</v>
      </c>
      <c r="H1746">
        <v>337</v>
      </c>
      <c r="I1746">
        <v>685</v>
      </c>
      <c r="J1746">
        <v>97.58</v>
      </c>
      <c r="K1746">
        <v>77.790999999999997</v>
      </c>
      <c r="L1746">
        <v>0.39300000000000002</v>
      </c>
      <c r="M1746">
        <v>56.314999999999998</v>
      </c>
      <c r="N1746">
        <v>150.29300000000001</v>
      </c>
    </row>
    <row r="1747" spans="1:14" x14ac:dyDescent="0.25">
      <c r="A1747" t="s">
        <v>809</v>
      </c>
      <c r="B1747" t="s">
        <v>913</v>
      </c>
      <c r="C1747" t="str">
        <f t="shared" si="108"/>
        <v>16</v>
      </c>
      <c r="D1747" t="str">
        <f t="shared" si="109"/>
        <v>104</v>
      </c>
      <c r="E1747" t="str">
        <f t="shared" si="110"/>
        <v>16104</v>
      </c>
      <c r="F1747" t="str">
        <f t="shared" si="111"/>
        <v>Villamar</v>
      </c>
      <c r="G1747" t="s">
        <v>16</v>
      </c>
      <c r="H1747">
        <v>33</v>
      </c>
      <c r="I1747">
        <v>64</v>
      </c>
      <c r="J1747">
        <v>6.9960000000000004</v>
      </c>
      <c r="K1747">
        <v>2.395</v>
      </c>
      <c r="L1747">
        <v>4.0000000000000001E-3</v>
      </c>
      <c r="M1747">
        <v>5.4729999999999999</v>
      </c>
      <c r="N1747">
        <v>6.9820000000000002</v>
      </c>
    </row>
    <row r="1748" spans="1:14" hidden="1" x14ac:dyDescent="0.25">
      <c r="A1748" t="s">
        <v>809</v>
      </c>
      <c r="B1748" t="s">
        <v>914</v>
      </c>
      <c r="C1748" t="str">
        <f t="shared" si="108"/>
        <v>16</v>
      </c>
      <c r="D1748" t="str">
        <f t="shared" si="109"/>
        <v>105</v>
      </c>
      <c r="E1748" t="str">
        <f t="shared" si="110"/>
        <v>16105</v>
      </c>
      <c r="F1748" t="str">
        <f t="shared" si="111"/>
        <v>Vista Hermosa</v>
      </c>
      <c r="G1748" t="s">
        <v>19</v>
      </c>
      <c r="H1748">
        <v>633</v>
      </c>
      <c r="I1748">
        <v>1752</v>
      </c>
      <c r="J1748">
        <v>289.33699999999999</v>
      </c>
      <c r="K1748">
        <v>167.12799999999999</v>
      </c>
      <c r="L1748">
        <v>4.91</v>
      </c>
      <c r="M1748">
        <v>172.37700000000001</v>
      </c>
      <c r="N1748">
        <v>580.91800000000001</v>
      </c>
    </row>
    <row r="1749" spans="1:14" x14ac:dyDescent="0.25">
      <c r="A1749" t="s">
        <v>809</v>
      </c>
      <c r="B1749" t="s">
        <v>914</v>
      </c>
      <c r="C1749" t="str">
        <f t="shared" si="108"/>
        <v>16</v>
      </c>
      <c r="D1749" t="str">
        <f t="shared" si="109"/>
        <v>105</v>
      </c>
      <c r="E1749" t="str">
        <f t="shared" si="110"/>
        <v>16105</v>
      </c>
      <c r="F1749" t="str">
        <f t="shared" si="111"/>
        <v>Vista Hermosa</v>
      </c>
      <c r="G1749" t="s">
        <v>16</v>
      </c>
      <c r="H1749">
        <v>46</v>
      </c>
      <c r="I1749">
        <v>199</v>
      </c>
      <c r="J1749">
        <v>66.388000000000005</v>
      </c>
      <c r="K1749">
        <v>10.224</v>
      </c>
      <c r="L1749">
        <v>0.188</v>
      </c>
      <c r="M1749">
        <v>13.782999999999999</v>
      </c>
      <c r="N1749">
        <v>61.151000000000003</v>
      </c>
    </row>
    <row r="1750" spans="1:14" hidden="1" x14ac:dyDescent="0.25">
      <c r="A1750" t="s">
        <v>809</v>
      </c>
      <c r="B1750" t="s">
        <v>915</v>
      </c>
      <c r="C1750" t="str">
        <f t="shared" si="108"/>
        <v>16</v>
      </c>
      <c r="D1750" t="str">
        <f t="shared" si="109"/>
        <v>106</v>
      </c>
      <c r="E1750" t="str">
        <f t="shared" si="110"/>
        <v>16106</v>
      </c>
      <c r="F1750" t="str">
        <f t="shared" si="111"/>
        <v>Yurécuaro</v>
      </c>
      <c r="G1750" t="s">
        <v>19</v>
      </c>
      <c r="H1750">
        <v>1648</v>
      </c>
      <c r="I1750">
        <v>3653</v>
      </c>
      <c r="J1750">
        <v>380.77</v>
      </c>
      <c r="K1750">
        <v>232.40299999999999</v>
      </c>
      <c r="L1750">
        <v>1.6419999999999999</v>
      </c>
      <c r="M1750">
        <v>262.05799999999999</v>
      </c>
      <c r="N1750">
        <v>865.79300000000001</v>
      </c>
    </row>
    <row r="1751" spans="1:14" x14ac:dyDescent="0.25">
      <c r="A1751" t="s">
        <v>809</v>
      </c>
      <c r="B1751" t="s">
        <v>915</v>
      </c>
      <c r="C1751" t="str">
        <f t="shared" si="108"/>
        <v>16</v>
      </c>
      <c r="D1751" t="str">
        <f t="shared" si="109"/>
        <v>106</v>
      </c>
      <c r="E1751" t="str">
        <f t="shared" si="110"/>
        <v>16106</v>
      </c>
      <c r="F1751" t="str">
        <f t="shared" si="111"/>
        <v>Yurécuaro</v>
      </c>
      <c r="G1751" t="s">
        <v>16</v>
      </c>
      <c r="H1751">
        <v>387</v>
      </c>
      <c r="I1751">
        <v>1019</v>
      </c>
      <c r="J1751">
        <v>129.47900000000001</v>
      </c>
      <c r="K1751">
        <v>64.906000000000006</v>
      </c>
      <c r="L1751">
        <v>5.7000000000000002E-2</v>
      </c>
      <c r="M1751">
        <v>46.878999999999998</v>
      </c>
      <c r="N1751">
        <v>129.029</v>
      </c>
    </row>
    <row r="1752" spans="1:14" hidden="1" x14ac:dyDescent="0.25">
      <c r="A1752" t="s">
        <v>809</v>
      </c>
      <c r="B1752" t="s">
        <v>916</v>
      </c>
      <c r="C1752" t="str">
        <f t="shared" si="108"/>
        <v>16</v>
      </c>
      <c r="D1752" t="str">
        <f t="shared" si="109"/>
        <v>107</v>
      </c>
      <c r="E1752" t="str">
        <f t="shared" si="110"/>
        <v>16107</v>
      </c>
      <c r="F1752" t="str">
        <f t="shared" si="111"/>
        <v>Zacapu</v>
      </c>
      <c r="G1752" t="s">
        <v>19</v>
      </c>
      <c r="H1752">
        <v>4016</v>
      </c>
      <c r="I1752">
        <v>11619</v>
      </c>
      <c r="J1752">
        <v>5018.7830000000004</v>
      </c>
      <c r="K1752">
        <v>1228.665</v>
      </c>
      <c r="L1752">
        <v>215.03100000000001</v>
      </c>
      <c r="M1752">
        <v>3207.0279999999998</v>
      </c>
      <c r="N1752">
        <v>6775.9430000000002</v>
      </c>
    </row>
    <row r="1753" spans="1:14" x14ac:dyDescent="0.25">
      <c r="A1753" t="s">
        <v>809</v>
      </c>
      <c r="B1753" t="s">
        <v>916</v>
      </c>
      <c r="C1753" t="str">
        <f t="shared" si="108"/>
        <v>16</v>
      </c>
      <c r="D1753" t="str">
        <f t="shared" si="109"/>
        <v>107</v>
      </c>
      <c r="E1753" t="str">
        <f t="shared" si="110"/>
        <v>16107</v>
      </c>
      <c r="F1753" t="str">
        <f t="shared" si="111"/>
        <v>Zacapu</v>
      </c>
      <c r="G1753" t="s">
        <v>16</v>
      </c>
      <c r="H1753">
        <v>643</v>
      </c>
      <c r="I1753">
        <v>2734</v>
      </c>
      <c r="J1753">
        <v>3820.2849999999999</v>
      </c>
      <c r="K1753">
        <v>475.82499999999999</v>
      </c>
      <c r="L1753">
        <v>186.03299999999999</v>
      </c>
      <c r="M1753">
        <v>2503.7489999999998</v>
      </c>
      <c r="N1753">
        <v>4116.5879999999997</v>
      </c>
    </row>
    <row r="1754" spans="1:14" hidden="1" x14ac:dyDescent="0.25">
      <c r="A1754" t="s">
        <v>809</v>
      </c>
      <c r="B1754" t="s">
        <v>917</v>
      </c>
      <c r="C1754" t="str">
        <f t="shared" si="108"/>
        <v>16</v>
      </c>
      <c r="D1754" t="str">
        <f t="shared" si="109"/>
        <v>108</v>
      </c>
      <c r="E1754" t="str">
        <f t="shared" si="110"/>
        <v>16108</v>
      </c>
      <c r="F1754" t="str">
        <f t="shared" si="111"/>
        <v>Zamora</v>
      </c>
      <c r="G1754" t="s">
        <v>19</v>
      </c>
      <c r="H1754">
        <v>9009</v>
      </c>
      <c r="I1754">
        <v>37118</v>
      </c>
      <c r="J1754">
        <v>9365.9349999999995</v>
      </c>
      <c r="K1754">
        <v>4508.1120000000001</v>
      </c>
      <c r="L1754">
        <v>166.09899999999999</v>
      </c>
      <c r="M1754">
        <v>5368.1</v>
      </c>
      <c r="N1754">
        <v>18805.312999999998</v>
      </c>
    </row>
    <row r="1755" spans="1:14" x14ac:dyDescent="0.25">
      <c r="A1755" t="s">
        <v>809</v>
      </c>
      <c r="B1755" t="s">
        <v>917</v>
      </c>
      <c r="C1755" t="str">
        <f t="shared" si="108"/>
        <v>16</v>
      </c>
      <c r="D1755" t="str">
        <f t="shared" si="109"/>
        <v>108</v>
      </c>
      <c r="E1755" t="str">
        <f t="shared" si="110"/>
        <v>16108</v>
      </c>
      <c r="F1755" t="str">
        <f t="shared" si="111"/>
        <v>Zamora</v>
      </c>
      <c r="G1755" t="s">
        <v>16</v>
      </c>
      <c r="H1755">
        <v>835</v>
      </c>
      <c r="I1755">
        <v>5957</v>
      </c>
      <c r="J1755">
        <v>2908.578</v>
      </c>
      <c r="K1755">
        <v>870.202</v>
      </c>
      <c r="L1755">
        <v>113.41200000000001</v>
      </c>
      <c r="M1755">
        <v>1263.0630000000001</v>
      </c>
      <c r="N1755">
        <v>3007.9850000000001</v>
      </c>
    </row>
    <row r="1756" spans="1:14" hidden="1" x14ac:dyDescent="0.25">
      <c r="A1756" t="s">
        <v>809</v>
      </c>
      <c r="B1756" t="s">
        <v>918</v>
      </c>
      <c r="C1756" t="str">
        <f t="shared" si="108"/>
        <v>16</v>
      </c>
      <c r="D1756" t="str">
        <f t="shared" si="109"/>
        <v>109</v>
      </c>
      <c r="E1756" t="str">
        <f t="shared" si="110"/>
        <v>16109</v>
      </c>
      <c r="F1756" t="str">
        <f t="shared" si="111"/>
        <v>Zináparo</v>
      </c>
      <c r="G1756" t="s">
        <v>19</v>
      </c>
      <c r="H1756">
        <v>156</v>
      </c>
      <c r="I1756">
        <v>311</v>
      </c>
      <c r="J1756">
        <v>18.725999999999999</v>
      </c>
      <c r="K1756">
        <v>10.544</v>
      </c>
      <c r="L1756">
        <v>2.2360000000000002</v>
      </c>
      <c r="M1756">
        <v>24.774999999999999</v>
      </c>
      <c r="N1756">
        <v>61.664000000000001</v>
      </c>
    </row>
    <row r="1757" spans="1:14" x14ac:dyDescent="0.25">
      <c r="A1757" t="s">
        <v>809</v>
      </c>
      <c r="B1757" t="s">
        <v>918</v>
      </c>
      <c r="C1757" t="str">
        <f t="shared" si="108"/>
        <v>16</v>
      </c>
      <c r="D1757" t="str">
        <f t="shared" si="109"/>
        <v>109</v>
      </c>
      <c r="E1757" t="str">
        <f t="shared" si="110"/>
        <v>16109</v>
      </c>
      <c r="F1757" t="str">
        <f t="shared" si="111"/>
        <v>Zináparo</v>
      </c>
      <c r="G1757" t="s">
        <v>16</v>
      </c>
      <c r="H1757">
        <v>41</v>
      </c>
      <c r="I1757">
        <v>88</v>
      </c>
      <c r="J1757">
        <v>4.9020000000000001</v>
      </c>
      <c r="K1757">
        <v>2.2839999999999998</v>
      </c>
      <c r="L1757">
        <v>2.7E-2</v>
      </c>
      <c r="M1757">
        <v>8.1509999999999998</v>
      </c>
      <c r="N1757">
        <v>4.8959999999999999</v>
      </c>
    </row>
    <row r="1758" spans="1:14" hidden="1" x14ac:dyDescent="0.25">
      <c r="A1758" t="s">
        <v>809</v>
      </c>
      <c r="B1758" t="s">
        <v>919</v>
      </c>
      <c r="C1758" t="str">
        <f t="shared" si="108"/>
        <v>16</v>
      </c>
      <c r="D1758" t="str">
        <f t="shared" si="109"/>
        <v>110</v>
      </c>
      <c r="E1758" t="str">
        <f t="shared" si="110"/>
        <v>16110</v>
      </c>
      <c r="F1758" t="str">
        <f t="shared" si="111"/>
        <v>Zinapécuaro</v>
      </c>
      <c r="G1758" t="s">
        <v>19</v>
      </c>
      <c r="H1758">
        <v>1575</v>
      </c>
      <c r="I1758">
        <v>3438</v>
      </c>
      <c r="J1758">
        <v>345.36099999999999</v>
      </c>
      <c r="K1758">
        <v>214.18700000000001</v>
      </c>
      <c r="L1758">
        <v>3.05</v>
      </c>
      <c r="M1758">
        <v>254.21299999999999</v>
      </c>
      <c r="N1758">
        <v>815.73500000000001</v>
      </c>
    </row>
    <row r="1759" spans="1:14" x14ac:dyDescent="0.25">
      <c r="A1759" t="s">
        <v>809</v>
      </c>
      <c r="B1759" t="s">
        <v>919</v>
      </c>
      <c r="C1759" t="str">
        <f t="shared" si="108"/>
        <v>16</v>
      </c>
      <c r="D1759" t="str">
        <f t="shared" si="109"/>
        <v>110</v>
      </c>
      <c r="E1759" t="str">
        <f t="shared" si="110"/>
        <v>16110</v>
      </c>
      <c r="F1759" t="str">
        <f t="shared" si="111"/>
        <v>Zinapécuaro</v>
      </c>
      <c r="G1759" t="s">
        <v>16</v>
      </c>
      <c r="H1759">
        <v>173</v>
      </c>
      <c r="I1759">
        <v>506</v>
      </c>
      <c r="J1759">
        <v>54.579000000000001</v>
      </c>
      <c r="K1759">
        <v>26.068000000000001</v>
      </c>
      <c r="L1759">
        <v>0.45300000000000001</v>
      </c>
      <c r="M1759">
        <v>17.898</v>
      </c>
      <c r="N1759">
        <v>54.146000000000001</v>
      </c>
    </row>
    <row r="1760" spans="1:14" hidden="1" x14ac:dyDescent="0.25">
      <c r="A1760" t="s">
        <v>809</v>
      </c>
      <c r="B1760" t="s">
        <v>920</v>
      </c>
      <c r="C1760" t="str">
        <f t="shared" si="108"/>
        <v>16</v>
      </c>
      <c r="D1760" t="str">
        <f t="shared" si="109"/>
        <v>111</v>
      </c>
      <c r="E1760" t="str">
        <f t="shared" si="110"/>
        <v>16111</v>
      </c>
      <c r="F1760" t="str">
        <f t="shared" si="111"/>
        <v>Ziracuaretiro</v>
      </c>
      <c r="G1760" t="s">
        <v>19</v>
      </c>
      <c r="H1760">
        <v>481</v>
      </c>
      <c r="I1760">
        <v>1127</v>
      </c>
      <c r="J1760">
        <v>76.75</v>
      </c>
      <c r="K1760">
        <v>9.1590000000000007</v>
      </c>
      <c r="L1760">
        <v>0.55200000000000005</v>
      </c>
      <c r="M1760">
        <v>76.887</v>
      </c>
      <c r="N1760">
        <v>151.273</v>
      </c>
    </row>
    <row r="1761" spans="1:14" x14ac:dyDescent="0.25">
      <c r="A1761" t="s">
        <v>809</v>
      </c>
      <c r="B1761" t="s">
        <v>920</v>
      </c>
      <c r="C1761" t="str">
        <f t="shared" si="108"/>
        <v>16</v>
      </c>
      <c r="D1761" t="str">
        <f t="shared" si="109"/>
        <v>111</v>
      </c>
      <c r="E1761" t="str">
        <f t="shared" si="110"/>
        <v>16111</v>
      </c>
      <c r="F1761" t="str">
        <f t="shared" si="111"/>
        <v>Ziracuaretiro</v>
      </c>
      <c r="G1761" t="s">
        <v>16</v>
      </c>
      <c r="H1761">
        <v>46</v>
      </c>
      <c r="I1761">
        <v>130</v>
      </c>
      <c r="J1761">
        <v>7.9329999999999998</v>
      </c>
      <c r="K1761">
        <v>1.6659999999999999</v>
      </c>
      <c r="L1761">
        <v>2.5999999999999999E-2</v>
      </c>
      <c r="M1761">
        <v>6.4359999999999999</v>
      </c>
      <c r="N1761">
        <v>7.859</v>
      </c>
    </row>
    <row r="1762" spans="1:14" hidden="1" x14ac:dyDescent="0.25">
      <c r="A1762" t="s">
        <v>809</v>
      </c>
      <c r="B1762" t="s">
        <v>921</v>
      </c>
      <c r="C1762" t="str">
        <f t="shared" si="108"/>
        <v>16</v>
      </c>
      <c r="D1762" t="str">
        <f t="shared" si="109"/>
        <v>112</v>
      </c>
      <c r="E1762" t="str">
        <f t="shared" si="110"/>
        <v>16112</v>
      </c>
      <c r="F1762" t="str">
        <f t="shared" si="111"/>
        <v>Zitácuaro</v>
      </c>
      <c r="G1762" t="s">
        <v>19</v>
      </c>
      <c r="H1762">
        <v>6477</v>
      </c>
      <c r="I1762">
        <v>16579</v>
      </c>
      <c r="J1762">
        <v>3159.7719999999999</v>
      </c>
      <c r="K1762">
        <v>1622.6289999999999</v>
      </c>
      <c r="L1762">
        <v>155.20500000000001</v>
      </c>
      <c r="M1762">
        <v>1564.568</v>
      </c>
      <c r="N1762">
        <v>7773.65</v>
      </c>
    </row>
    <row r="1763" spans="1:14" x14ac:dyDescent="0.25">
      <c r="A1763" t="s">
        <v>809</v>
      </c>
      <c r="B1763" t="s">
        <v>921</v>
      </c>
      <c r="C1763" t="str">
        <f t="shared" si="108"/>
        <v>16</v>
      </c>
      <c r="D1763" t="str">
        <f t="shared" si="109"/>
        <v>112</v>
      </c>
      <c r="E1763" t="str">
        <f t="shared" si="110"/>
        <v>16112</v>
      </c>
      <c r="F1763" t="str">
        <f t="shared" si="111"/>
        <v>Zitácuaro</v>
      </c>
      <c r="G1763" t="s">
        <v>16</v>
      </c>
      <c r="H1763">
        <v>647</v>
      </c>
      <c r="I1763">
        <v>1935</v>
      </c>
      <c r="J1763">
        <v>569.40599999999995</v>
      </c>
      <c r="K1763">
        <v>174.37</v>
      </c>
      <c r="L1763">
        <v>30.702000000000002</v>
      </c>
      <c r="M1763">
        <v>131.17699999999999</v>
      </c>
      <c r="N1763">
        <v>576.91200000000003</v>
      </c>
    </row>
    <row r="1764" spans="1:14" hidden="1" x14ac:dyDescent="0.25">
      <c r="A1764" t="s">
        <v>809</v>
      </c>
      <c r="B1764" t="s">
        <v>922</v>
      </c>
      <c r="C1764" t="str">
        <f t="shared" si="108"/>
        <v>16</v>
      </c>
      <c r="D1764" t="str">
        <f t="shared" si="109"/>
        <v>113</v>
      </c>
      <c r="E1764" t="str">
        <f t="shared" si="110"/>
        <v>16113</v>
      </c>
      <c r="F1764" t="str">
        <f t="shared" si="111"/>
        <v>José Sixto Verduzco</v>
      </c>
      <c r="G1764" t="s">
        <v>19</v>
      </c>
      <c r="H1764">
        <v>975</v>
      </c>
      <c r="I1764">
        <v>1776</v>
      </c>
      <c r="J1764">
        <v>230.56700000000001</v>
      </c>
      <c r="K1764">
        <v>177.36600000000001</v>
      </c>
      <c r="L1764">
        <v>3.1629999999999998</v>
      </c>
      <c r="M1764">
        <v>185.02799999999999</v>
      </c>
      <c r="N1764">
        <v>446.81099999999998</v>
      </c>
    </row>
    <row r="1765" spans="1:14" x14ac:dyDescent="0.25">
      <c r="A1765" t="s">
        <v>809</v>
      </c>
      <c r="B1765" t="s">
        <v>922</v>
      </c>
      <c r="C1765" t="str">
        <f t="shared" si="108"/>
        <v>16</v>
      </c>
      <c r="D1765" t="str">
        <f t="shared" si="109"/>
        <v>113</v>
      </c>
      <c r="E1765" t="str">
        <f t="shared" si="110"/>
        <v>16113</v>
      </c>
      <c r="F1765" t="str">
        <f t="shared" si="111"/>
        <v>José Sixto Verduzco</v>
      </c>
      <c r="G1765" t="s">
        <v>16</v>
      </c>
      <c r="H1765">
        <v>99</v>
      </c>
      <c r="I1765">
        <v>182</v>
      </c>
      <c r="J1765">
        <v>19.654</v>
      </c>
      <c r="K1765">
        <v>8.9</v>
      </c>
      <c r="L1765">
        <v>0.54600000000000004</v>
      </c>
      <c r="M1765">
        <v>10.731999999999999</v>
      </c>
      <c r="N1765">
        <v>19.145</v>
      </c>
    </row>
    <row r="1766" spans="1:14" hidden="1" x14ac:dyDescent="0.25">
      <c r="A1766" t="s">
        <v>923</v>
      </c>
      <c r="B1766" t="s">
        <v>924</v>
      </c>
      <c r="C1766" t="str">
        <f t="shared" si="108"/>
        <v>17</v>
      </c>
      <c r="D1766" t="str">
        <f t="shared" si="109"/>
        <v>001</v>
      </c>
      <c r="E1766" t="str">
        <f t="shared" si="110"/>
        <v>17001</v>
      </c>
      <c r="F1766" t="str">
        <f t="shared" si="111"/>
        <v>Amacuzac</v>
      </c>
      <c r="G1766" t="s">
        <v>19</v>
      </c>
      <c r="H1766">
        <v>404</v>
      </c>
      <c r="I1766">
        <v>856</v>
      </c>
      <c r="J1766">
        <v>74.082999999999998</v>
      </c>
      <c r="K1766">
        <v>33.448999999999998</v>
      </c>
      <c r="L1766">
        <v>0.45700000000000002</v>
      </c>
      <c r="M1766">
        <v>33.886000000000003</v>
      </c>
      <c r="N1766">
        <v>209.55699999999999</v>
      </c>
    </row>
    <row r="1767" spans="1:14" x14ac:dyDescent="0.25">
      <c r="A1767" t="s">
        <v>923</v>
      </c>
      <c r="B1767" t="s">
        <v>924</v>
      </c>
      <c r="C1767" t="str">
        <f t="shared" si="108"/>
        <v>17</v>
      </c>
      <c r="D1767" t="str">
        <f t="shared" si="109"/>
        <v>001</v>
      </c>
      <c r="E1767" t="str">
        <f t="shared" si="110"/>
        <v>17001</v>
      </c>
      <c r="F1767" t="str">
        <f t="shared" si="111"/>
        <v>Amacuzac</v>
      </c>
      <c r="G1767" t="s">
        <v>16</v>
      </c>
      <c r="H1767">
        <v>40</v>
      </c>
      <c r="I1767">
        <v>98</v>
      </c>
      <c r="J1767">
        <v>11.13</v>
      </c>
      <c r="K1767">
        <v>4.1360000000000001</v>
      </c>
      <c r="L1767">
        <v>0.02</v>
      </c>
      <c r="M1767">
        <v>3.0979999999999999</v>
      </c>
      <c r="N1767">
        <v>11.432</v>
      </c>
    </row>
    <row r="1768" spans="1:14" hidden="1" x14ac:dyDescent="0.25">
      <c r="A1768" t="s">
        <v>923</v>
      </c>
      <c r="B1768" t="s">
        <v>925</v>
      </c>
      <c r="C1768" t="str">
        <f t="shared" si="108"/>
        <v>17</v>
      </c>
      <c r="D1768" t="str">
        <f t="shared" si="109"/>
        <v>002</v>
      </c>
      <c r="E1768" t="str">
        <f t="shared" si="110"/>
        <v>17002</v>
      </c>
      <c r="F1768" t="str">
        <f t="shared" si="111"/>
        <v>Atlatlahucan</v>
      </c>
      <c r="G1768" t="s">
        <v>19</v>
      </c>
      <c r="H1768">
        <v>582</v>
      </c>
      <c r="I1768">
        <v>2604</v>
      </c>
      <c r="J1768">
        <v>369.11399999999998</v>
      </c>
      <c r="K1768">
        <v>219.952</v>
      </c>
      <c r="L1768">
        <v>3.0070000000000001</v>
      </c>
      <c r="M1768">
        <v>613.649</v>
      </c>
      <c r="N1768">
        <v>616.26599999999996</v>
      </c>
    </row>
    <row r="1769" spans="1:14" x14ac:dyDescent="0.25">
      <c r="A1769" t="s">
        <v>923</v>
      </c>
      <c r="B1769" t="s">
        <v>925</v>
      </c>
      <c r="C1769" t="str">
        <f t="shared" si="108"/>
        <v>17</v>
      </c>
      <c r="D1769" t="str">
        <f t="shared" si="109"/>
        <v>002</v>
      </c>
      <c r="E1769" t="str">
        <f t="shared" si="110"/>
        <v>17002</v>
      </c>
      <c r="F1769" t="str">
        <f t="shared" si="111"/>
        <v>Atlatlahucan</v>
      </c>
      <c r="G1769" t="s">
        <v>16</v>
      </c>
      <c r="H1769">
        <v>51</v>
      </c>
      <c r="I1769">
        <v>128</v>
      </c>
      <c r="J1769">
        <v>12.887</v>
      </c>
      <c r="K1769">
        <v>5.9020000000000001</v>
      </c>
      <c r="L1769">
        <v>7.0999999999999994E-2</v>
      </c>
      <c r="M1769">
        <v>5.1379999999999999</v>
      </c>
      <c r="N1769">
        <v>12.914999999999999</v>
      </c>
    </row>
    <row r="1770" spans="1:14" hidden="1" x14ac:dyDescent="0.25">
      <c r="A1770" t="s">
        <v>923</v>
      </c>
      <c r="B1770" t="s">
        <v>926</v>
      </c>
      <c r="C1770" t="str">
        <f t="shared" si="108"/>
        <v>17</v>
      </c>
      <c r="D1770" t="str">
        <f t="shared" si="109"/>
        <v>003</v>
      </c>
      <c r="E1770" t="str">
        <f t="shared" si="110"/>
        <v>17003</v>
      </c>
      <c r="F1770" t="str">
        <f t="shared" si="111"/>
        <v>Axochiapan</v>
      </c>
      <c r="G1770" t="s">
        <v>19</v>
      </c>
      <c r="H1770">
        <v>1790</v>
      </c>
      <c r="I1770">
        <v>3926</v>
      </c>
      <c r="J1770">
        <v>443.48</v>
      </c>
      <c r="K1770">
        <v>253.09700000000001</v>
      </c>
      <c r="L1770">
        <v>7.0430000000000001</v>
      </c>
      <c r="M1770">
        <v>288.00700000000001</v>
      </c>
      <c r="N1770">
        <v>1063.068</v>
      </c>
    </row>
    <row r="1771" spans="1:14" x14ac:dyDescent="0.25">
      <c r="A1771" t="s">
        <v>923</v>
      </c>
      <c r="B1771" t="s">
        <v>926</v>
      </c>
      <c r="C1771" t="str">
        <f t="shared" si="108"/>
        <v>17</v>
      </c>
      <c r="D1771" t="str">
        <f t="shared" si="109"/>
        <v>003</v>
      </c>
      <c r="E1771" t="str">
        <f t="shared" si="110"/>
        <v>17003</v>
      </c>
      <c r="F1771" t="str">
        <f t="shared" si="111"/>
        <v>Axochiapan</v>
      </c>
      <c r="G1771" t="s">
        <v>16</v>
      </c>
      <c r="H1771">
        <v>210</v>
      </c>
      <c r="I1771">
        <v>575</v>
      </c>
      <c r="J1771">
        <v>79.772000000000006</v>
      </c>
      <c r="K1771">
        <v>27.78</v>
      </c>
      <c r="L1771">
        <v>0.53500000000000003</v>
      </c>
      <c r="M1771">
        <v>33.262</v>
      </c>
      <c r="N1771">
        <v>79.846999999999994</v>
      </c>
    </row>
    <row r="1772" spans="1:14" hidden="1" x14ac:dyDescent="0.25">
      <c r="A1772" t="s">
        <v>923</v>
      </c>
      <c r="B1772" t="s">
        <v>927</v>
      </c>
      <c r="C1772" t="str">
        <f t="shared" si="108"/>
        <v>17</v>
      </c>
      <c r="D1772" t="str">
        <f t="shared" si="109"/>
        <v>004</v>
      </c>
      <c r="E1772" t="str">
        <f t="shared" si="110"/>
        <v>17004</v>
      </c>
      <c r="F1772" t="str">
        <f t="shared" si="111"/>
        <v>Ayala</v>
      </c>
      <c r="G1772" t="s">
        <v>19</v>
      </c>
      <c r="H1772">
        <v>2176</v>
      </c>
      <c r="I1772">
        <v>10162</v>
      </c>
      <c r="J1772">
        <v>14396.299000000001</v>
      </c>
      <c r="K1772">
        <v>4364.8450000000003</v>
      </c>
      <c r="L1772">
        <v>472.69499999999999</v>
      </c>
      <c r="M1772">
        <v>4140.6310000000003</v>
      </c>
      <c r="N1772">
        <v>15482.710999999999</v>
      </c>
    </row>
    <row r="1773" spans="1:14" x14ac:dyDescent="0.25">
      <c r="A1773" t="s">
        <v>923</v>
      </c>
      <c r="B1773" t="s">
        <v>927</v>
      </c>
      <c r="C1773" t="str">
        <f t="shared" si="108"/>
        <v>17</v>
      </c>
      <c r="D1773" t="str">
        <f t="shared" si="109"/>
        <v>004</v>
      </c>
      <c r="E1773" t="str">
        <f t="shared" si="110"/>
        <v>17004</v>
      </c>
      <c r="F1773" t="str">
        <f t="shared" si="111"/>
        <v>Ayala</v>
      </c>
      <c r="G1773" t="s">
        <v>16</v>
      </c>
      <c r="H1773">
        <v>250</v>
      </c>
      <c r="I1773">
        <v>4168</v>
      </c>
      <c r="J1773">
        <v>12899.951999999999</v>
      </c>
      <c r="K1773">
        <v>3301.453</v>
      </c>
      <c r="L1773">
        <v>452.94</v>
      </c>
      <c r="M1773">
        <v>3669.1120000000001</v>
      </c>
      <c r="N1773">
        <v>13145.046</v>
      </c>
    </row>
    <row r="1774" spans="1:14" hidden="1" x14ac:dyDescent="0.25">
      <c r="A1774" t="s">
        <v>923</v>
      </c>
      <c r="B1774" t="s">
        <v>928</v>
      </c>
      <c r="C1774" t="str">
        <f t="shared" si="108"/>
        <v>17</v>
      </c>
      <c r="D1774" t="str">
        <f t="shared" si="109"/>
        <v>005</v>
      </c>
      <c r="E1774" t="str">
        <f t="shared" si="110"/>
        <v>17005</v>
      </c>
      <c r="F1774" t="str">
        <f t="shared" si="111"/>
        <v>Coatlán del Río</v>
      </c>
      <c r="G1774" t="s">
        <v>19</v>
      </c>
      <c r="H1774">
        <v>176</v>
      </c>
      <c r="I1774">
        <v>386</v>
      </c>
      <c r="J1774">
        <v>29.896000000000001</v>
      </c>
      <c r="K1774">
        <v>17.111000000000001</v>
      </c>
      <c r="L1774">
        <v>0.42499999999999999</v>
      </c>
      <c r="M1774">
        <v>38.448</v>
      </c>
      <c r="N1774">
        <v>43.494</v>
      </c>
    </row>
    <row r="1775" spans="1:14" x14ac:dyDescent="0.25">
      <c r="A1775" t="s">
        <v>923</v>
      </c>
      <c r="B1775" t="s">
        <v>928</v>
      </c>
      <c r="C1775" t="str">
        <f t="shared" si="108"/>
        <v>17</v>
      </c>
      <c r="D1775" t="str">
        <f t="shared" si="109"/>
        <v>005</v>
      </c>
      <c r="E1775" t="str">
        <f t="shared" si="110"/>
        <v>17005</v>
      </c>
      <c r="F1775" t="str">
        <f t="shared" si="111"/>
        <v>Coatlán del Río</v>
      </c>
      <c r="G1775" t="s">
        <v>16</v>
      </c>
      <c r="H1775">
        <v>17</v>
      </c>
      <c r="I1775">
        <v>56</v>
      </c>
      <c r="J1775">
        <v>7.2080000000000002</v>
      </c>
      <c r="K1775">
        <v>2.633</v>
      </c>
      <c r="L1775">
        <v>0.16</v>
      </c>
      <c r="M1775">
        <v>2.5739999999999998</v>
      </c>
      <c r="N1775">
        <v>7.2</v>
      </c>
    </row>
    <row r="1776" spans="1:14" hidden="1" x14ac:dyDescent="0.25">
      <c r="A1776" t="s">
        <v>923</v>
      </c>
      <c r="B1776" t="s">
        <v>929</v>
      </c>
      <c r="C1776" t="str">
        <f t="shared" si="108"/>
        <v>17</v>
      </c>
      <c r="D1776" t="str">
        <f t="shared" si="109"/>
        <v>006</v>
      </c>
      <c r="E1776" t="str">
        <f t="shared" si="110"/>
        <v>17006</v>
      </c>
      <c r="F1776" t="str">
        <f t="shared" si="111"/>
        <v>Cuautla</v>
      </c>
      <c r="G1776" t="s">
        <v>19</v>
      </c>
      <c r="H1776">
        <v>12235</v>
      </c>
      <c r="I1776">
        <v>37521</v>
      </c>
      <c r="J1776">
        <v>9695.3369999999995</v>
      </c>
      <c r="K1776">
        <v>4609.848</v>
      </c>
      <c r="L1776">
        <v>327.44</v>
      </c>
      <c r="M1776">
        <v>5970.8649999999998</v>
      </c>
      <c r="N1776">
        <v>18545.583999999999</v>
      </c>
    </row>
    <row r="1777" spans="1:14" x14ac:dyDescent="0.25">
      <c r="A1777" t="s">
        <v>923</v>
      </c>
      <c r="B1777" t="s">
        <v>929</v>
      </c>
      <c r="C1777" t="str">
        <f t="shared" si="108"/>
        <v>17</v>
      </c>
      <c r="D1777" t="str">
        <f t="shared" si="109"/>
        <v>006</v>
      </c>
      <c r="E1777" t="str">
        <f t="shared" si="110"/>
        <v>17006</v>
      </c>
      <c r="F1777" t="str">
        <f t="shared" si="111"/>
        <v>Cuautla</v>
      </c>
      <c r="G1777" t="s">
        <v>16</v>
      </c>
      <c r="H1777">
        <v>902</v>
      </c>
      <c r="I1777">
        <v>3955</v>
      </c>
      <c r="J1777">
        <v>3201.587</v>
      </c>
      <c r="K1777">
        <v>823.44299999999998</v>
      </c>
      <c r="L1777">
        <v>72.97</v>
      </c>
      <c r="M1777">
        <v>893.95899999999995</v>
      </c>
      <c r="N1777">
        <v>3350.2150000000001</v>
      </c>
    </row>
    <row r="1778" spans="1:14" hidden="1" x14ac:dyDescent="0.25">
      <c r="A1778" t="s">
        <v>923</v>
      </c>
      <c r="B1778" t="s">
        <v>930</v>
      </c>
      <c r="C1778" t="str">
        <f t="shared" si="108"/>
        <v>17</v>
      </c>
      <c r="D1778" t="str">
        <f t="shared" si="109"/>
        <v>007</v>
      </c>
      <c r="E1778" t="str">
        <f t="shared" si="110"/>
        <v>17007</v>
      </c>
      <c r="F1778" t="str">
        <f t="shared" si="111"/>
        <v>Cuernavaca</v>
      </c>
      <c r="G1778" t="s">
        <v>19</v>
      </c>
      <c r="H1778">
        <v>20326</v>
      </c>
      <c r="I1778">
        <v>99282</v>
      </c>
      <c r="J1778">
        <v>31738.338</v>
      </c>
      <c r="K1778">
        <v>15494.534</v>
      </c>
      <c r="L1778">
        <v>818.697</v>
      </c>
      <c r="M1778">
        <v>16861.946</v>
      </c>
      <c r="N1778">
        <v>52703.315000000002</v>
      </c>
    </row>
    <row r="1779" spans="1:14" x14ac:dyDescent="0.25">
      <c r="A1779" t="s">
        <v>923</v>
      </c>
      <c r="B1779" t="s">
        <v>930</v>
      </c>
      <c r="C1779" t="str">
        <f t="shared" si="108"/>
        <v>17</v>
      </c>
      <c r="D1779" t="str">
        <f t="shared" si="109"/>
        <v>007</v>
      </c>
      <c r="E1779" t="str">
        <f t="shared" si="110"/>
        <v>17007</v>
      </c>
      <c r="F1779" t="str">
        <f t="shared" si="111"/>
        <v>Cuernavaca</v>
      </c>
      <c r="G1779" t="s">
        <v>16</v>
      </c>
      <c r="H1779">
        <v>1550</v>
      </c>
      <c r="I1779">
        <v>9651</v>
      </c>
      <c r="J1779">
        <v>9085.8209999999999</v>
      </c>
      <c r="K1779">
        <v>3116.12</v>
      </c>
      <c r="L1779">
        <v>347.66300000000001</v>
      </c>
      <c r="M1779">
        <v>4335.585</v>
      </c>
      <c r="N1779">
        <v>9211.82</v>
      </c>
    </row>
    <row r="1780" spans="1:14" hidden="1" x14ac:dyDescent="0.25">
      <c r="A1780" t="s">
        <v>923</v>
      </c>
      <c r="B1780" t="s">
        <v>931</v>
      </c>
      <c r="C1780" t="str">
        <f t="shared" si="108"/>
        <v>17</v>
      </c>
      <c r="D1780" t="str">
        <f t="shared" si="109"/>
        <v>008</v>
      </c>
      <c r="E1780" t="str">
        <f t="shared" si="110"/>
        <v>17008</v>
      </c>
      <c r="F1780" t="str">
        <f t="shared" si="111"/>
        <v>Emiliano Zapata</v>
      </c>
      <c r="G1780" t="s">
        <v>19</v>
      </c>
      <c r="H1780">
        <v>3367</v>
      </c>
      <c r="I1780">
        <v>10171</v>
      </c>
      <c r="J1780">
        <v>4621.6769999999997</v>
      </c>
      <c r="K1780">
        <v>1609.671</v>
      </c>
      <c r="L1780">
        <v>41.154000000000003</v>
      </c>
      <c r="M1780">
        <v>2949.0450000000001</v>
      </c>
      <c r="N1780">
        <v>5709.2569999999996</v>
      </c>
    </row>
    <row r="1781" spans="1:14" x14ac:dyDescent="0.25">
      <c r="A1781" t="s">
        <v>923</v>
      </c>
      <c r="B1781" t="s">
        <v>931</v>
      </c>
      <c r="C1781" t="str">
        <f t="shared" si="108"/>
        <v>17</v>
      </c>
      <c r="D1781" t="str">
        <f t="shared" si="109"/>
        <v>008</v>
      </c>
      <c r="E1781" t="str">
        <f t="shared" si="110"/>
        <v>17008</v>
      </c>
      <c r="F1781" t="str">
        <f t="shared" si="111"/>
        <v>Emiliano Zapata</v>
      </c>
      <c r="G1781" t="s">
        <v>16</v>
      </c>
      <c r="H1781">
        <v>466</v>
      </c>
      <c r="I1781">
        <v>2579</v>
      </c>
      <c r="J1781">
        <v>3563.7919999999999</v>
      </c>
      <c r="K1781">
        <v>959.69899999999996</v>
      </c>
      <c r="L1781">
        <v>17.029</v>
      </c>
      <c r="M1781">
        <v>2210.3580000000002</v>
      </c>
      <c r="N1781">
        <v>3652.3290000000002</v>
      </c>
    </row>
    <row r="1782" spans="1:14" hidden="1" x14ac:dyDescent="0.25">
      <c r="A1782" t="s">
        <v>923</v>
      </c>
      <c r="B1782" t="s">
        <v>932</v>
      </c>
      <c r="C1782" t="str">
        <f t="shared" si="108"/>
        <v>17</v>
      </c>
      <c r="D1782" t="str">
        <f t="shared" si="109"/>
        <v>009</v>
      </c>
      <c r="E1782" t="str">
        <f t="shared" si="110"/>
        <v>17009</v>
      </c>
      <c r="F1782" t="str">
        <f t="shared" si="111"/>
        <v>Huitzilac</v>
      </c>
      <c r="G1782" t="s">
        <v>19</v>
      </c>
      <c r="H1782">
        <v>886</v>
      </c>
      <c r="I1782">
        <v>2480</v>
      </c>
      <c r="J1782">
        <v>1579.0509999999999</v>
      </c>
      <c r="K1782">
        <v>1186.566</v>
      </c>
      <c r="L1782">
        <v>4.399</v>
      </c>
      <c r="M1782">
        <v>332.55700000000002</v>
      </c>
      <c r="N1782">
        <v>1686.8679999999999</v>
      </c>
    </row>
    <row r="1783" spans="1:14" x14ac:dyDescent="0.25">
      <c r="A1783" t="s">
        <v>923</v>
      </c>
      <c r="B1783" t="s">
        <v>932</v>
      </c>
      <c r="C1783" t="str">
        <f t="shared" si="108"/>
        <v>17</v>
      </c>
      <c r="D1783" t="str">
        <f t="shared" si="109"/>
        <v>009</v>
      </c>
      <c r="E1783" t="str">
        <f t="shared" si="110"/>
        <v>17009</v>
      </c>
      <c r="F1783" t="str">
        <f t="shared" si="111"/>
        <v>Huitzilac</v>
      </c>
      <c r="G1783" t="s">
        <v>16</v>
      </c>
      <c r="H1783">
        <v>90</v>
      </c>
      <c r="I1783">
        <v>337</v>
      </c>
      <c r="J1783">
        <v>90.759</v>
      </c>
      <c r="K1783">
        <v>40.878999999999998</v>
      </c>
      <c r="L1783">
        <v>0.246</v>
      </c>
      <c r="M1783">
        <v>34.85</v>
      </c>
      <c r="N1783">
        <v>88.412000000000006</v>
      </c>
    </row>
    <row r="1784" spans="1:14" hidden="1" x14ac:dyDescent="0.25">
      <c r="A1784" t="s">
        <v>923</v>
      </c>
      <c r="B1784" t="s">
        <v>933</v>
      </c>
      <c r="C1784" t="str">
        <f t="shared" si="108"/>
        <v>17</v>
      </c>
      <c r="D1784" t="str">
        <f t="shared" si="109"/>
        <v>010</v>
      </c>
      <c r="E1784" t="str">
        <f t="shared" si="110"/>
        <v>17010</v>
      </c>
      <c r="F1784" t="str">
        <f t="shared" si="111"/>
        <v>Jantetelco</v>
      </c>
      <c r="G1784" t="s">
        <v>19</v>
      </c>
      <c r="H1784">
        <v>749</v>
      </c>
      <c r="I1784">
        <v>1784</v>
      </c>
      <c r="J1784">
        <v>156.47200000000001</v>
      </c>
      <c r="K1784">
        <v>83.119</v>
      </c>
      <c r="L1784">
        <v>10.705</v>
      </c>
      <c r="M1784">
        <v>129.21799999999999</v>
      </c>
      <c r="N1784">
        <v>461.01299999999998</v>
      </c>
    </row>
    <row r="1785" spans="1:14" x14ac:dyDescent="0.25">
      <c r="A1785" t="s">
        <v>923</v>
      </c>
      <c r="B1785" t="s">
        <v>933</v>
      </c>
      <c r="C1785" t="str">
        <f t="shared" si="108"/>
        <v>17</v>
      </c>
      <c r="D1785" t="str">
        <f t="shared" si="109"/>
        <v>010</v>
      </c>
      <c r="E1785" t="str">
        <f t="shared" si="110"/>
        <v>17010</v>
      </c>
      <c r="F1785" t="str">
        <f t="shared" si="111"/>
        <v>Jantetelco</v>
      </c>
      <c r="G1785" t="s">
        <v>16</v>
      </c>
      <c r="H1785">
        <v>111</v>
      </c>
      <c r="I1785">
        <v>288</v>
      </c>
      <c r="J1785">
        <v>22.54</v>
      </c>
      <c r="K1785">
        <v>10.355</v>
      </c>
      <c r="L1785">
        <v>3.5000000000000003E-2</v>
      </c>
      <c r="M1785">
        <v>13.132</v>
      </c>
      <c r="N1785">
        <v>22.658000000000001</v>
      </c>
    </row>
    <row r="1786" spans="1:14" hidden="1" x14ac:dyDescent="0.25">
      <c r="A1786" t="s">
        <v>923</v>
      </c>
      <c r="B1786" t="s">
        <v>934</v>
      </c>
      <c r="C1786" t="str">
        <f t="shared" si="108"/>
        <v>17</v>
      </c>
      <c r="D1786" t="str">
        <f t="shared" si="109"/>
        <v>011</v>
      </c>
      <c r="E1786" t="str">
        <f t="shared" si="110"/>
        <v>17011</v>
      </c>
      <c r="F1786" t="str">
        <f t="shared" si="111"/>
        <v>Jiutepec</v>
      </c>
      <c r="G1786" t="s">
        <v>19</v>
      </c>
      <c r="H1786">
        <v>8577</v>
      </c>
      <c r="I1786">
        <v>44481</v>
      </c>
      <c r="J1786">
        <v>66336.790999999997</v>
      </c>
      <c r="K1786">
        <v>13893.326999999999</v>
      </c>
      <c r="L1786">
        <v>2910.3679999999999</v>
      </c>
      <c r="M1786">
        <v>14689.259</v>
      </c>
      <c r="N1786">
        <v>74351.417000000001</v>
      </c>
    </row>
    <row r="1787" spans="1:14" x14ac:dyDescent="0.25">
      <c r="A1787" t="s">
        <v>923</v>
      </c>
      <c r="B1787" t="s">
        <v>934</v>
      </c>
      <c r="C1787" t="str">
        <f t="shared" si="108"/>
        <v>17</v>
      </c>
      <c r="D1787" t="str">
        <f t="shared" si="109"/>
        <v>011</v>
      </c>
      <c r="E1787" t="str">
        <f t="shared" si="110"/>
        <v>17011</v>
      </c>
      <c r="F1787" t="str">
        <f t="shared" si="111"/>
        <v>Jiutepec</v>
      </c>
      <c r="G1787" t="s">
        <v>16</v>
      </c>
      <c r="H1787">
        <v>937</v>
      </c>
      <c r="I1787">
        <v>18560</v>
      </c>
      <c r="J1787">
        <v>61666.076000000001</v>
      </c>
      <c r="K1787">
        <v>11231.04</v>
      </c>
      <c r="L1787">
        <v>2798.2379999999998</v>
      </c>
      <c r="M1787">
        <v>12297.848</v>
      </c>
      <c r="N1787">
        <v>63094.639000000003</v>
      </c>
    </row>
    <row r="1788" spans="1:14" hidden="1" x14ac:dyDescent="0.25">
      <c r="A1788" t="s">
        <v>923</v>
      </c>
      <c r="B1788" t="s">
        <v>935</v>
      </c>
      <c r="C1788" t="str">
        <f t="shared" si="108"/>
        <v>17</v>
      </c>
      <c r="D1788" t="str">
        <f t="shared" si="109"/>
        <v>012</v>
      </c>
      <c r="E1788" t="str">
        <f t="shared" si="110"/>
        <v>17012</v>
      </c>
      <c r="F1788" t="str">
        <f t="shared" si="111"/>
        <v>Jojutla</v>
      </c>
      <c r="G1788" t="s">
        <v>19</v>
      </c>
      <c r="H1788">
        <v>3703</v>
      </c>
      <c r="I1788">
        <v>10320</v>
      </c>
      <c r="J1788">
        <v>1541.6880000000001</v>
      </c>
      <c r="K1788">
        <v>990.78099999999995</v>
      </c>
      <c r="L1788">
        <v>51.963999999999999</v>
      </c>
      <c r="M1788">
        <v>1114.5419999999999</v>
      </c>
      <c r="N1788">
        <v>2812.8409999999999</v>
      </c>
    </row>
    <row r="1789" spans="1:14" x14ac:dyDescent="0.25">
      <c r="A1789" t="s">
        <v>923</v>
      </c>
      <c r="B1789" t="s">
        <v>935</v>
      </c>
      <c r="C1789" t="str">
        <f t="shared" si="108"/>
        <v>17</v>
      </c>
      <c r="D1789" t="str">
        <f t="shared" si="109"/>
        <v>012</v>
      </c>
      <c r="E1789" t="str">
        <f t="shared" si="110"/>
        <v>17012</v>
      </c>
      <c r="F1789" t="str">
        <f t="shared" si="111"/>
        <v>Jojutla</v>
      </c>
      <c r="G1789" t="s">
        <v>16</v>
      </c>
      <c r="H1789">
        <v>272</v>
      </c>
      <c r="I1789">
        <v>676</v>
      </c>
      <c r="J1789">
        <v>95.986999999999995</v>
      </c>
      <c r="K1789">
        <v>38.728000000000002</v>
      </c>
      <c r="L1789">
        <v>0.85099999999999998</v>
      </c>
      <c r="M1789">
        <v>52.363</v>
      </c>
      <c r="N1789">
        <v>97.328000000000003</v>
      </c>
    </row>
    <row r="1790" spans="1:14" hidden="1" x14ac:dyDescent="0.25">
      <c r="A1790" t="s">
        <v>923</v>
      </c>
      <c r="B1790" t="s">
        <v>936</v>
      </c>
      <c r="C1790" t="str">
        <f t="shared" si="108"/>
        <v>17</v>
      </c>
      <c r="D1790" t="str">
        <f t="shared" si="109"/>
        <v>013</v>
      </c>
      <c r="E1790" t="str">
        <f t="shared" si="110"/>
        <v>17013</v>
      </c>
      <c r="F1790" t="str">
        <f t="shared" si="111"/>
        <v>Jonacatepec</v>
      </c>
      <c r="G1790" t="s">
        <v>19</v>
      </c>
      <c r="H1790">
        <v>743</v>
      </c>
      <c r="I1790">
        <v>1510</v>
      </c>
      <c r="J1790">
        <v>97.209000000000003</v>
      </c>
      <c r="K1790">
        <v>58.944000000000003</v>
      </c>
      <c r="L1790">
        <v>1.3480000000000001</v>
      </c>
      <c r="M1790">
        <v>80.518000000000001</v>
      </c>
      <c r="N1790">
        <v>213.048</v>
      </c>
    </row>
    <row r="1791" spans="1:14" x14ac:dyDescent="0.25">
      <c r="A1791" t="s">
        <v>923</v>
      </c>
      <c r="B1791" t="s">
        <v>936</v>
      </c>
      <c r="C1791" t="str">
        <f t="shared" si="108"/>
        <v>17</v>
      </c>
      <c r="D1791" t="str">
        <f t="shared" si="109"/>
        <v>013</v>
      </c>
      <c r="E1791" t="str">
        <f t="shared" si="110"/>
        <v>17013</v>
      </c>
      <c r="F1791" t="str">
        <f t="shared" si="111"/>
        <v>Jonacatepec</v>
      </c>
      <c r="G1791" t="s">
        <v>16</v>
      </c>
      <c r="H1791">
        <v>82</v>
      </c>
      <c r="I1791">
        <v>186</v>
      </c>
      <c r="J1791">
        <v>22.344999999999999</v>
      </c>
      <c r="K1791">
        <v>10.757</v>
      </c>
      <c r="L1791">
        <v>0.17299999999999999</v>
      </c>
      <c r="M1791">
        <v>8.6820000000000004</v>
      </c>
      <c r="N1791">
        <v>22.032</v>
      </c>
    </row>
    <row r="1792" spans="1:14" hidden="1" x14ac:dyDescent="0.25">
      <c r="A1792" t="s">
        <v>923</v>
      </c>
      <c r="B1792" t="s">
        <v>937</v>
      </c>
      <c r="C1792" t="str">
        <f t="shared" si="108"/>
        <v>17</v>
      </c>
      <c r="D1792" t="str">
        <f t="shared" si="109"/>
        <v>014</v>
      </c>
      <c r="E1792" t="str">
        <f t="shared" si="110"/>
        <v>17014</v>
      </c>
      <c r="F1792" t="str">
        <f t="shared" si="111"/>
        <v>Mazatepec</v>
      </c>
      <c r="G1792" t="s">
        <v>19</v>
      </c>
      <c r="H1792">
        <v>329</v>
      </c>
      <c r="I1792">
        <v>785</v>
      </c>
      <c r="J1792">
        <v>71.959999999999994</v>
      </c>
      <c r="K1792">
        <v>42.613</v>
      </c>
      <c r="L1792">
        <v>1.84</v>
      </c>
      <c r="M1792">
        <v>49.472999999999999</v>
      </c>
      <c r="N1792">
        <v>134.363</v>
      </c>
    </row>
    <row r="1793" spans="1:14" x14ac:dyDescent="0.25">
      <c r="A1793" t="s">
        <v>923</v>
      </c>
      <c r="B1793" t="s">
        <v>937</v>
      </c>
      <c r="C1793" t="str">
        <f t="shared" si="108"/>
        <v>17</v>
      </c>
      <c r="D1793" t="str">
        <f t="shared" si="109"/>
        <v>014</v>
      </c>
      <c r="E1793" t="str">
        <f t="shared" si="110"/>
        <v>17014</v>
      </c>
      <c r="F1793" t="str">
        <f t="shared" si="111"/>
        <v>Mazatepec</v>
      </c>
      <c r="G1793" t="s">
        <v>16</v>
      </c>
      <c r="H1793">
        <v>32</v>
      </c>
      <c r="I1793">
        <v>80</v>
      </c>
      <c r="J1793">
        <v>9.2469999999999999</v>
      </c>
      <c r="K1793">
        <v>3.7269999999999999</v>
      </c>
      <c r="L1793">
        <v>0.28899999999999998</v>
      </c>
      <c r="M1793">
        <v>14.676</v>
      </c>
      <c r="N1793">
        <v>9.1890000000000001</v>
      </c>
    </row>
    <row r="1794" spans="1:14" hidden="1" x14ac:dyDescent="0.25">
      <c r="A1794" t="s">
        <v>923</v>
      </c>
      <c r="B1794" t="s">
        <v>938</v>
      </c>
      <c r="C1794" t="str">
        <f t="shared" si="108"/>
        <v>17</v>
      </c>
      <c r="D1794" t="str">
        <f t="shared" si="109"/>
        <v>015</v>
      </c>
      <c r="E1794" t="str">
        <f t="shared" si="110"/>
        <v>17015</v>
      </c>
      <c r="F1794" t="str">
        <f t="shared" si="111"/>
        <v>Miacatlán</v>
      </c>
      <c r="G1794" t="s">
        <v>19</v>
      </c>
      <c r="H1794">
        <v>1024</v>
      </c>
      <c r="I1794">
        <v>2218</v>
      </c>
      <c r="J1794">
        <v>129.267</v>
      </c>
      <c r="K1794">
        <v>58.344000000000001</v>
      </c>
      <c r="L1794">
        <v>2.3490000000000002</v>
      </c>
      <c r="M1794">
        <v>237.09399999999999</v>
      </c>
      <c r="N1794">
        <v>260.495</v>
      </c>
    </row>
    <row r="1795" spans="1:14" x14ac:dyDescent="0.25">
      <c r="A1795" t="s">
        <v>923</v>
      </c>
      <c r="B1795" t="s">
        <v>938</v>
      </c>
      <c r="C1795" t="str">
        <f t="shared" ref="C1795:C1858" si="112">MID(A1795,1,2)</f>
        <v>17</v>
      </c>
      <c r="D1795" t="str">
        <f t="shared" ref="D1795:D1858" si="113">MID(B1795,1,3)</f>
        <v>015</v>
      </c>
      <c r="E1795" t="str">
        <f t="shared" ref="E1795:E1858" si="114">CONCATENATE(C1795,D1795)</f>
        <v>17015</v>
      </c>
      <c r="F1795" t="str">
        <f t="shared" ref="F1795:F1858" si="115">MID(B1795,5,40)</f>
        <v>Miacatlán</v>
      </c>
      <c r="G1795" t="s">
        <v>16</v>
      </c>
      <c r="H1795">
        <v>116</v>
      </c>
      <c r="I1795">
        <v>333</v>
      </c>
      <c r="J1795">
        <v>27.766999999999999</v>
      </c>
      <c r="K1795">
        <v>12.699</v>
      </c>
      <c r="L1795">
        <v>0.154</v>
      </c>
      <c r="M1795">
        <v>45.579000000000001</v>
      </c>
      <c r="N1795">
        <v>27.518999999999998</v>
      </c>
    </row>
    <row r="1796" spans="1:14" hidden="1" x14ac:dyDescent="0.25">
      <c r="A1796" t="s">
        <v>923</v>
      </c>
      <c r="B1796" t="s">
        <v>939</v>
      </c>
      <c r="C1796" t="str">
        <f t="shared" si="112"/>
        <v>17</v>
      </c>
      <c r="D1796" t="str">
        <f t="shared" si="113"/>
        <v>016</v>
      </c>
      <c r="E1796" t="str">
        <f t="shared" si="114"/>
        <v>17016</v>
      </c>
      <c r="F1796" t="str">
        <f t="shared" si="115"/>
        <v>Ocuituco</v>
      </c>
      <c r="G1796" t="s">
        <v>19</v>
      </c>
      <c r="H1796">
        <v>491</v>
      </c>
      <c r="I1796">
        <v>942</v>
      </c>
      <c r="J1796">
        <v>70.36</v>
      </c>
      <c r="K1796">
        <v>31.585000000000001</v>
      </c>
      <c r="L1796">
        <v>4.0979999999999999</v>
      </c>
      <c r="M1796">
        <v>72.653999999999996</v>
      </c>
      <c r="N1796">
        <v>128.459</v>
      </c>
    </row>
    <row r="1797" spans="1:14" x14ac:dyDescent="0.25">
      <c r="A1797" t="s">
        <v>923</v>
      </c>
      <c r="B1797" t="s">
        <v>939</v>
      </c>
      <c r="C1797" t="str">
        <f t="shared" si="112"/>
        <v>17</v>
      </c>
      <c r="D1797" t="str">
        <f t="shared" si="113"/>
        <v>016</v>
      </c>
      <c r="E1797" t="str">
        <f t="shared" si="114"/>
        <v>17016</v>
      </c>
      <c r="F1797" t="str">
        <f t="shared" si="115"/>
        <v>Ocuituco</v>
      </c>
      <c r="G1797" t="s">
        <v>16</v>
      </c>
      <c r="H1797">
        <v>71</v>
      </c>
      <c r="I1797">
        <v>144</v>
      </c>
      <c r="J1797">
        <v>18.228999999999999</v>
      </c>
      <c r="K1797">
        <v>5.9630000000000001</v>
      </c>
      <c r="L1797">
        <v>4.9000000000000002E-2</v>
      </c>
      <c r="M1797">
        <v>3.3290000000000002</v>
      </c>
      <c r="N1797">
        <v>18.152999999999999</v>
      </c>
    </row>
    <row r="1798" spans="1:14" hidden="1" x14ac:dyDescent="0.25">
      <c r="A1798" t="s">
        <v>923</v>
      </c>
      <c r="B1798" t="s">
        <v>940</v>
      </c>
      <c r="C1798" t="str">
        <f t="shared" si="112"/>
        <v>17</v>
      </c>
      <c r="D1798" t="str">
        <f t="shared" si="113"/>
        <v>017</v>
      </c>
      <c r="E1798" t="str">
        <f t="shared" si="114"/>
        <v>17017</v>
      </c>
      <c r="F1798" t="str">
        <f t="shared" si="115"/>
        <v>Puente de Ixtla</v>
      </c>
      <c r="G1798" t="s">
        <v>19</v>
      </c>
      <c r="H1798">
        <v>2658</v>
      </c>
      <c r="I1798">
        <v>6410</v>
      </c>
      <c r="J1798">
        <v>896.15700000000004</v>
      </c>
      <c r="K1798">
        <v>529.06200000000001</v>
      </c>
      <c r="L1798">
        <v>24.553000000000001</v>
      </c>
      <c r="M1798">
        <v>448.60700000000003</v>
      </c>
      <c r="N1798">
        <v>1831.7190000000001</v>
      </c>
    </row>
    <row r="1799" spans="1:14" x14ac:dyDescent="0.25">
      <c r="A1799" t="s">
        <v>923</v>
      </c>
      <c r="B1799" t="s">
        <v>940</v>
      </c>
      <c r="C1799" t="str">
        <f t="shared" si="112"/>
        <v>17</v>
      </c>
      <c r="D1799" t="str">
        <f t="shared" si="113"/>
        <v>017</v>
      </c>
      <c r="E1799" t="str">
        <f t="shared" si="114"/>
        <v>17017</v>
      </c>
      <c r="F1799" t="str">
        <f t="shared" si="115"/>
        <v>Puente de Ixtla</v>
      </c>
      <c r="G1799" t="s">
        <v>16</v>
      </c>
      <c r="H1799">
        <v>314</v>
      </c>
      <c r="I1799">
        <v>854</v>
      </c>
      <c r="J1799">
        <v>164.87100000000001</v>
      </c>
      <c r="K1799">
        <v>61.604999999999997</v>
      </c>
      <c r="L1799">
        <v>8.1999999999999993</v>
      </c>
      <c r="M1799">
        <v>75.480999999999995</v>
      </c>
      <c r="N1799">
        <v>156.07499999999999</v>
      </c>
    </row>
    <row r="1800" spans="1:14" hidden="1" x14ac:dyDescent="0.25">
      <c r="A1800" t="s">
        <v>923</v>
      </c>
      <c r="B1800" t="s">
        <v>941</v>
      </c>
      <c r="C1800" t="str">
        <f t="shared" si="112"/>
        <v>17</v>
      </c>
      <c r="D1800" t="str">
        <f t="shared" si="113"/>
        <v>018</v>
      </c>
      <c r="E1800" t="str">
        <f t="shared" si="114"/>
        <v>17018</v>
      </c>
      <c r="F1800" t="str">
        <f t="shared" si="115"/>
        <v>Temixco</v>
      </c>
      <c r="G1800" t="s">
        <v>19</v>
      </c>
      <c r="H1800">
        <v>4624</v>
      </c>
      <c r="I1800">
        <v>12312</v>
      </c>
      <c r="J1800">
        <v>2880.3240000000001</v>
      </c>
      <c r="K1800">
        <v>1693.1489999999999</v>
      </c>
      <c r="L1800">
        <v>107.68</v>
      </c>
      <c r="M1800">
        <v>1332.7429999999999</v>
      </c>
      <c r="N1800">
        <v>5819.4709999999995</v>
      </c>
    </row>
    <row r="1801" spans="1:14" x14ac:dyDescent="0.25">
      <c r="A1801" t="s">
        <v>923</v>
      </c>
      <c r="B1801" t="s">
        <v>941</v>
      </c>
      <c r="C1801" t="str">
        <f t="shared" si="112"/>
        <v>17</v>
      </c>
      <c r="D1801" t="str">
        <f t="shared" si="113"/>
        <v>018</v>
      </c>
      <c r="E1801" t="str">
        <f t="shared" si="114"/>
        <v>17018</v>
      </c>
      <c r="F1801" t="str">
        <f t="shared" si="115"/>
        <v>Temixco</v>
      </c>
      <c r="G1801" t="s">
        <v>16</v>
      </c>
      <c r="H1801">
        <v>493</v>
      </c>
      <c r="I1801">
        <v>1287</v>
      </c>
      <c r="J1801">
        <v>173.23400000000001</v>
      </c>
      <c r="K1801">
        <v>66.396000000000001</v>
      </c>
      <c r="L1801">
        <v>2.8290000000000002</v>
      </c>
      <c r="M1801">
        <v>70.69</v>
      </c>
      <c r="N1801">
        <v>168.33799999999999</v>
      </c>
    </row>
    <row r="1802" spans="1:14" hidden="1" x14ac:dyDescent="0.25">
      <c r="A1802" t="s">
        <v>923</v>
      </c>
      <c r="B1802" t="s">
        <v>942</v>
      </c>
      <c r="C1802" t="str">
        <f t="shared" si="112"/>
        <v>17</v>
      </c>
      <c r="D1802" t="str">
        <f t="shared" si="113"/>
        <v>019</v>
      </c>
      <c r="E1802" t="str">
        <f t="shared" si="114"/>
        <v>17019</v>
      </c>
      <c r="F1802" t="str">
        <f t="shared" si="115"/>
        <v>Tepalcingo</v>
      </c>
      <c r="G1802" t="s">
        <v>19</v>
      </c>
      <c r="H1802">
        <v>1216</v>
      </c>
      <c r="I1802">
        <v>2345</v>
      </c>
      <c r="J1802">
        <v>137.34299999999999</v>
      </c>
      <c r="K1802">
        <v>81.393000000000001</v>
      </c>
      <c r="L1802">
        <v>4.5209999999999999</v>
      </c>
      <c r="M1802">
        <v>136.08799999999999</v>
      </c>
      <c r="N1802">
        <v>264.66500000000002</v>
      </c>
    </row>
    <row r="1803" spans="1:14" x14ac:dyDescent="0.25">
      <c r="A1803" t="s">
        <v>923</v>
      </c>
      <c r="B1803" t="s">
        <v>942</v>
      </c>
      <c r="C1803" t="str">
        <f t="shared" si="112"/>
        <v>17</v>
      </c>
      <c r="D1803" t="str">
        <f t="shared" si="113"/>
        <v>019</v>
      </c>
      <c r="E1803" t="str">
        <f t="shared" si="114"/>
        <v>17019</v>
      </c>
      <c r="F1803" t="str">
        <f t="shared" si="115"/>
        <v>Tepalcingo</v>
      </c>
      <c r="G1803" t="s">
        <v>16</v>
      </c>
      <c r="H1803">
        <v>142</v>
      </c>
      <c r="I1803">
        <v>308</v>
      </c>
      <c r="J1803">
        <v>31.515000000000001</v>
      </c>
      <c r="K1803">
        <v>13.317</v>
      </c>
      <c r="L1803">
        <v>0.13700000000000001</v>
      </c>
      <c r="M1803">
        <v>10.295999999999999</v>
      </c>
      <c r="N1803">
        <v>31.411999999999999</v>
      </c>
    </row>
    <row r="1804" spans="1:14" hidden="1" x14ac:dyDescent="0.25">
      <c r="A1804" t="s">
        <v>923</v>
      </c>
      <c r="B1804" t="s">
        <v>943</v>
      </c>
      <c r="C1804" t="str">
        <f t="shared" si="112"/>
        <v>17</v>
      </c>
      <c r="D1804" t="str">
        <f t="shared" si="113"/>
        <v>020</v>
      </c>
      <c r="E1804" t="str">
        <f t="shared" si="114"/>
        <v>17020</v>
      </c>
      <c r="F1804" t="str">
        <f t="shared" si="115"/>
        <v>Tepoztlán</v>
      </c>
      <c r="G1804" t="s">
        <v>19</v>
      </c>
      <c r="H1804">
        <v>1454</v>
      </c>
      <c r="I1804">
        <v>3697</v>
      </c>
      <c r="J1804">
        <v>588.71100000000001</v>
      </c>
      <c r="K1804">
        <v>423.755</v>
      </c>
      <c r="L1804">
        <v>5.7249999999999996</v>
      </c>
      <c r="M1804">
        <v>518.05100000000004</v>
      </c>
      <c r="N1804">
        <v>824.44100000000003</v>
      </c>
    </row>
    <row r="1805" spans="1:14" x14ac:dyDescent="0.25">
      <c r="A1805" t="s">
        <v>923</v>
      </c>
      <c r="B1805" t="s">
        <v>943</v>
      </c>
      <c r="C1805" t="str">
        <f t="shared" si="112"/>
        <v>17</v>
      </c>
      <c r="D1805" t="str">
        <f t="shared" si="113"/>
        <v>020</v>
      </c>
      <c r="E1805" t="str">
        <f t="shared" si="114"/>
        <v>17020</v>
      </c>
      <c r="F1805" t="str">
        <f t="shared" si="115"/>
        <v>Tepoztlán</v>
      </c>
      <c r="G1805" t="s">
        <v>16</v>
      </c>
      <c r="H1805">
        <v>187</v>
      </c>
      <c r="I1805">
        <v>396</v>
      </c>
      <c r="J1805">
        <v>33.533999999999999</v>
      </c>
      <c r="K1805">
        <v>16.073</v>
      </c>
      <c r="L1805">
        <v>0.222</v>
      </c>
      <c r="M1805">
        <v>14.981999999999999</v>
      </c>
      <c r="N1805">
        <v>33.518000000000001</v>
      </c>
    </row>
    <row r="1806" spans="1:14" hidden="1" x14ac:dyDescent="0.25">
      <c r="A1806" t="s">
        <v>923</v>
      </c>
      <c r="B1806" t="s">
        <v>944</v>
      </c>
      <c r="C1806" t="str">
        <f t="shared" si="112"/>
        <v>17</v>
      </c>
      <c r="D1806" t="str">
        <f t="shared" si="113"/>
        <v>021</v>
      </c>
      <c r="E1806" t="str">
        <f t="shared" si="114"/>
        <v>17021</v>
      </c>
      <c r="F1806" t="str">
        <f t="shared" si="115"/>
        <v>Tetecala</v>
      </c>
      <c r="G1806" t="s">
        <v>19</v>
      </c>
      <c r="H1806">
        <v>353</v>
      </c>
      <c r="I1806">
        <v>750</v>
      </c>
      <c r="J1806">
        <v>100.46599999999999</v>
      </c>
      <c r="K1806">
        <v>50.615000000000002</v>
      </c>
      <c r="L1806">
        <v>4.117</v>
      </c>
      <c r="M1806">
        <v>51.997</v>
      </c>
      <c r="N1806">
        <v>180.1</v>
      </c>
    </row>
    <row r="1807" spans="1:14" x14ac:dyDescent="0.25">
      <c r="A1807" t="s">
        <v>923</v>
      </c>
      <c r="B1807" t="s">
        <v>944</v>
      </c>
      <c r="C1807" t="str">
        <f t="shared" si="112"/>
        <v>17</v>
      </c>
      <c r="D1807" t="str">
        <f t="shared" si="113"/>
        <v>021</v>
      </c>
      <c r="E1807" t="str">
        <f t="shared" si="114"/>
        <v>17021</v>
      </c>
      <c r="F1807" t="str">
        <f t="shared" si="115"/>
        <v>Tetecala</v>
      </c>
      <c r="G1807" t="s">
        <v>16</v>
      </c>
      <c r="H1807">
        <v>32</v>
      </c>
      <c r="I1807">
        <v>99</v>
      </c>
      <c r="J1807">
        <v>13.901</v>
      </c>
      <c r="K1807">
        <v>5.7779999999999996</v>
      </c>
      <c r="L1807">
        <v>0.11700000000000001</v>
      </c>
      <c r="M1807">
        <v>3.8109999999999999</v>
      </c>
      <c r="N1807">
        <v>13.786</v>
      </c>
    </row>
    <row r="1808" spans="1:14" hidden="1" x14ac:dyDescent="0.25">
      <c r="A1808" t="s">
        <v>923</v>
      </c>
      <c r="B1808" t="s">
        <v>945</v>
      </c>
      <c r="C1808" t="str">
        <f t="shared" si="112"/>
        <v>17</v>
      </c>
      <c r="D1808" t="str">
        <f t="shared" si="113"/>
        <v>022</v>
      </c>
      <c r="E1808" t="str">
        <f t="shared" si="114"/>
        <v>17022</v>
      </c>
      <c r="F1808" t="str">
        <f t="shared" si="115"/>
        <v>Tetela del Volcán</v>
      </c>
      <c r="G1808" t="s">
        <v>19</v>
      </c>
      <c r="H1808">
        <v>949</v>
      </c>
      <c r="I1808">
        <v>1853</v>
      </c>
      <c r="J1808">
        <v>119.76</v>
      </c>
      <c r="K1808">
        <v>74.718000000000004</v>
      </c>
      <c r="L1808">
        <v>13.959</v>
      </c>
      <c r="M1808">
        <v>112.52</v>
      </c>
      <c r="N1808">
        <v>206.012</v>
      </c>
    </row>
    <row r="1809" spans="1:14" x14ac:dyDescent="0.25">
      <c r="A1809" t="s">
        <v>923</v>
      </c>
      <c r="B1809" t="s">
        <v>945</v>
      </c>
      <c r="C1809" t="str">
        <f t="shared" si="112"/>
        <v>17</v>
      </c>
      <c r="D1809" t="str">
        <f t="shared" si="113"/>
        <v>022</v>
      </c>
      <c r="E1809" t="str">
        <f t="shared" si="114"/>
        <v>17022</v>
      </c>
      <c r="F1809" t="str">
        <f t="shared" si="115"/>
        <v>Tetela del Volcán</v>
      </c>
      <c r="G1809" t="s">
        <v>16</v>
      </c>
      <c r="H1809">
        <v>129</v>
      </c>
      <c r="I1809">
        <v>246</v>
      </c>
      <c r="J1809">
        <v>23.582999999999998</v>
      </c>
      <c r="K1809">
        <v>10.785</v>
      </c>
      <c r="L1809">
        <v>0.95</v>
      </c>
      <c r="M1809">
        <v>12.513</v>
      </c>
      <c r="N1809">
        <v>22.82</v>
      </c>
    </row>
    <row r="1810" spans="1:14" hidden="1" x14ac:dyDescent="0.25">
      <c r="A1810" t="s">
        <v>923</v>
      </c>
      <c r="B1810" t="s">
        <v>946</v>
      </c>
      <c r="C1810" t="str">
        <f t="shared" si="112"/>
        <v>17</v>
      </c>
      <c r="D1810" t="str">
        <f t="shared" si="113"/>
        <v>023</v>
      </c>
      <c r="E1810" t="str">
        <f t="shared" si="114"/>
        <v>17023</v>
      </c>
      <c r="F1810" t="str">
        <f t="shared" si="115"/>
        <v>Tlalnepantla</v>
      </c>
      <c r="G1810" t="s">
        <v>19</v>
      </c>
      <c r="H1810">
        <v>143</v>
      </c>
      <c r="I1810">
        <v>277</v>
      </c>
      <c r="J1810">
        <v>20.347999999999999</v>
      </c>
      <c r="K1810">
        <v>12.468999999999999</v>
      </c>
      <c r="L1810">
        <v>8.5000000000000006E-2</v>
      </c>
      <c r="M1810">
        <v>10.452</v>
      </c>
      <c r="N1810">
        <v>36.128999999999998</v>
      </c>
    </row>
    <row r="1811" spans="1:14" x14ac:dyDescent="0.25">
      <c r="A1811" t="s">
        <v>923</v>
      </c>
      <c r="B1811" t="s">
        <v>946</v>
      </c>
      <c r="C1811" t="str">
        <f t="shared" si="112"/>
        <v>17</v>
      </c>
      <c r="D1811" t="str">
        <f t="shared" si="113"/>
        <v>023</v>
      </c>
      <c r="E1811" t="str">
        <f t="shared" si="114"/>
        <v>17023</v>
      </c>
      <c r="F1811" t="str">
        <f t="shared" si="115"/>
        <v>Tlalnepantla</v>
      </c>
      <c r="G1811" t="s">
        <v>16</v>
      </c>
      <c r="H1811">
        <v>14</v>
      </c>
      <c r="I1811">
        <v>38</v>
      </c>
      <c r="J1811">
        <v>6.7839999999999998</v>
      </c>
      <c r="K1811">
        <v>3.4359999999999999</v>
      </c>
      <c r="L1811">
        <v>0</v>
      </c>
      <c r="M1811">
        <v>1.157</v>
      </c>
      <c r="N1811">
        <v>6.8780000000000001</v>
      </c>
    </row>
    <row r="1812" spans="1:14" hidden="1" x14ac:dyDescent="0.25">
      <c r="A1812" t="s">
        <v>923</v>
      </c>
      <c r="B1812" t="s">
        <v>947</v>
      </c>
      <c r="C1812" t="str">
        <f t="shared" si="112"/>
        <v>17</v>
      </c>
      <c r="D1812" t="str">
        <f t="shared" si="113"/>
        <v>024</v>
      </c>
      <c r="E1812" t="str">
        <f t="shared" si="114"/>
        <v>17024</v>
      </c>
      <c r="F1812" t="str">
        <f t="shared" si="115"/>
        <v>Tlaltizapán</v>
      </c>
      <c r="G1812" t="s">
        <v>19</v>
      </c>
      <c r="H1812">
        <v>1772</v>
      </c>
      <c r="I1812">
        <v>3898</v>
      </c>
      <c r="J1812">
        <v>344.80700000000002</v>
      </c>
      <c r="K1812">
        <v>178.61</v>
      </c>
      <c r="L1812">
        <v>6.8639999999999999</v>
      </c>
      <c r="M1812">
        <v>263.25900000000001</v>
      </c>
      <c r="N1812">
        <v>513.93200000000002</v>
      </c>
    </row>
    <row r="1813" spans="1:14" x14ac:dyDescent="0.25">
      <c r="A1813" t="s">
        <v>923</v>
      </c>
      <c r="B1813" t="s">
        <v>947</v>
      </c>
      <c r="C1813" t="str">
        <f t="shared" si="112"/>
        <v>17</v>
      </c>
      <c r="D1813" t="str">
        <f t="shared" si="113"/>
        <v>024</v>
      </c>
      <c r="E1813" t="str">
        <f t="shared" si="114"/>
        <v>17024</v>
      </c>
      <c r="F1813" t="str">
        <f t="shared" si="115"/>
        <v>Tlaltizapán</v>
      </c>
      <c r="G1813" t="s">
        <v>16</v>
      </c>
      <c r="H1813">
        <v>171</v>
      </c>
      <c r="I1813">
        <v>496</v>
      </c>
      <c r="J1813">
        <v>77.236999999999995</v>
      </c>
      <c r="K1813">
        <v>28.709</v>
      </c>
      <c r="L1813">
        <v>0.61299999999999999</v>
      </c>
      <c r="M1813">
        <v>33.976999999999997</v>
      </c>
      <c r="N1813">
        <v>76.962999999999994</v>
      </c>
    </row>
    <row r="1814" spans="1:14" hidden="1" x14ac:dyDescent="0.25">
      <c r="A1814" t="s">
        <v>923</v>
      </c>
      <c r="B1814" t="s">
        <v>948</v>
      </c>
      <c r="C1814" t="str">
        <f t="shared" si="112"/>
        <v>17</v>
      </c>
      <c r="D1814" t="str">
        <f t="shared" si="113"/>
        <v>025</v>
      </c>
      <c r="E1814" t="str">
        <f t="shared" si="114"/>
        <v>17025</v>
      </c>
      <c r="F1814" t="str">
        <f t="shared" si="115"/>
        <v>Tlaquiltenango</v>
      </c>
      <c r="G1814" t="s">
        <v>19</v>
      </c>
      <c r="H1814">
        <v>952</v>
      </c>
      <c r="I1814">
        <v>2301</v>
      </c>
      <c r="J1814">
        <v>355.05500000000001</v>
      </c>
      <c r="K1814">
        <v>167.39500000000001</v>
      </c>
      <c r="L1814">
        <v>30.138000000000002</v>
      </c>
      <c r="M1814">
        <v>202.27799999999999</v>
      </c>
      <c r="N1814">
        <v>632.46100000000001</v>
      </c>
    </row>
    <row r="1815" spans="1:14" x14ac:dyDescent="0.25">
      <c r="A1815" t="s">
        <v>923</v>
      </c>
      <c r="B1815" t="s">
        <v>948</v>
      </c>
      <c r="C1815" t="str">
        <f t="shared" si="112"/>
        <v>17</v>
      </c>
      <c r="D1815" t="str">
        <f t="shared" si="113"/>
        <v>025</v>
      </c>
      <c r="E1815" t="str">
        <f t="shared" si="114"/>
        <v>17025</v>
      </c>
      <c r="F1815" t="str">
        <f t="shared" si="115"/>
        <v>Tlaquiltenango</v>
      </c>
      <c r="G1815" t="s">
        <v>16</v>
      </c>
      <c r="H1815">
        <v>94</v>
      </c>
      <c r="I1815">
        <v>226</v>
      </c>
      <c r="J1815">
        <v>42.618000000000002</v>
      </c>
      <c r="K1815">
        <v>21.783999999999999</v>
      </c>
      <c r="L1815">
        <v>3.31</v>
      </c>
      <c r="M1815">
        <v>17.035</v>
      </c>
      <c r="N1815">
        <v>39.332999999999998</v>
      </c>
    </row>
    <row r="1816" spans="1:14" hidden="1" x14ac:dyDescent="0.25">
      <c r="A1816" t="s">
        <v>923</v>
      </c>
      <c r="B1816" t="s">
        <v>949</v>
      </c>
      <c r="C1816" t="str">
        <f t="shared" si="112"/>
        <v>17</v>
      </c>
      <c r="D1816" t="str">
        <f t="shared" si="113"/>
        <v>026</v>
      </c>
      <c r="E1816" t="str">
        <f t="shared" si="114"/>
        <v>17026</v>
      </c>
      <c r="F1816" t="str">
        <f t="shared" si="115"/>
        <v>Tlayacapan</v>
      </c>
      <c r="G1816" t="s">
        <v>19</v>
      </c>
      <c r="H1816">
        <v>798</v>
      </c>
      <c r="I1816">
        <v>1848</v>
      </c>
      <c r="J1816">
        <v>163.24299999999999</v>
      </c>
      <c r="K1816">
        <v>84.486000000000004</v>
      </c>
      <c r="L1816">
        <v>3.278</v>
      </c>
      <c r="M1816">
        <v>132.767</v>
      </c>
      <c r="N1816">
        <v>334.10500000000002</v>
      </c>
    </row>
    <row r="1817" spans="1:14" x14ac:dyDescent="0.25">
      <c r="A1817" t="s">
        <v>923</v>
      </c>
      <c r="B1817" t="s">
        <v>949</v>
      </c>
      <c r="C1817" t="str">
        <f t="shared" si="112"/>
        <v>17</v>
      </c>
      <c r="D1817" t="str">
        <f t="shared" si="113"/>
        <v>026</v>
      </c>
      <c r="E1817" t="str">
        <f t="shared" si="114"/>
        <v>17026</v>
      </c>
      <c r="F1817" t="str">
        <f t="shared" si="115"/>
        <v>Tlayacapan</v>
      </c>
      <c r="G1817" t="s">
        <v>16</v>
      </c>
      <c r="H1817">
        <v>106</v>
      </c>
      <c r="I1817">
        <v>275</v>
      </c>
      <c r="J1817">
        <v>31.689</v>
      </c>
      <c r="K1817">
        <v>13.324999999999999</v>
      </c>
      <c r="L1817">
        <v>8.1000000000000003E-2</v>
      </c>
      <c r="M1817">
        <v>6.7519999999999998</v>
      </c>
      <c r="N1817">
        <v>31.856000000000002</v>
      </c>
    </row>
    <row r="1818" spans="1:14" hidden="1" x14ac:dyDescent="0.25">
      <c r="A1818" t="s">
        <v>923</v>
      </c>
      <c r="B1818" t="s">
        <v>950</v>
      </c>
      <c r="C1818" t="str">
        <f t="shared" si="112"/>
        <v>17</v>
      </c>
      <c r="D1818" t="str">
        <f t="shared" si="113"/>
        <v>027</v>
      </c>
      <c r="E1818" t="str">
        <f t="shared" si="114"/>
        <v>17027</v>
      </c>
      <c r="F1818" t="str">
        <f t="shared" si="115"/>
        <v>Totolapan</v>
      </c>
      <c r="G1818" t="s">
        <v>19</v>
      </c>
      <c r="H1818">
        <v>299</v>
      </c>
      <c r="I1818">
        <v>601</v>
      </c>
      <c r="J1818">
        <v>37.497999999999998</v>
      </c>
      <c r="K1818">
        <v>21.568000000000001</v>
      </c>
      <c r="L1818">
        <v>0.21199999999999999</v>
      </c>
      <c r="M1818">
        <v>13.266</v>
      </c>
      <c r="N1818">
        <v>74.165000000000006</v>
      </c>
    </row>
    <row r="1819" spans="1:14" x14ac:dyDescent="0.25">
      <c r="A1819" t="s">
        <v>923</v>
      </c>
      <c r="B1819" t="s">
        <v>950</v>
      </c>
      <c r="C1819" t="str">
        <f t="shared" si="112"/>
        <v>17</v>
      </c>
      <c r="D1819" t="str">
        <f t="shared" si="113"/>
        <v>027</v>
      </c>
      <c r="E1819" t="str">
        <f t="shared" si="114"/>
        <v>17027</v>
      </c>
      <c r="F1819" t="str">
        <f t="shared" si="115"/>
        <v>Totolapan</v>
      </c>
      <c r="G1819" t="s">
        <v>16</v>
      </c>
      <c r="H1819">
        <v>39</v>
      </c>
      <c r="I1819">
        <v>94</v>
      </c>
      <c r="J1819">
        <v>9.1509999999999998</v>
      </c>
      <c r="K1819">
        <v>3.4420000000000002</v>
      </c>
      <c r="L1819">
        <v>-1.7999999999999999E-2</v>
      </c>
      <c r="M1819">
        <v>3.3980000000000001</v>
      </c>
      <c r="N1819">
        <v>9.0559999999999992</v>
      </c>
    </row>
    <row r="1820" spans="1:14" hidden="1" x14ac:dyDescent="0.25">
      <c r="A1820" t="s">
        <v>923</v>
      </c>
      <c r="B1820" t="s">
        <v>951</v>
      </c>
      <c r="C1820" t="str">
        <f t="shared" si="112"/>
        <v>17</v>
      </c>
      <c r="D1820" t="str">
        <f t="shared" si="113"/>
        <v>028</v>
      </c>
      <c r="E1820" t="str">
        <f t="shared" si="114"/>
        <v>17028</v>
      </c>
      <c r="F1820" t="str">
        <f t="shared" si="115"/>
        <v>Xochitepec</v>
      </c>
      <c r="G1820" t="s">
        <v>19</v>
      </c>
      <c r="H1820">
        <v>2546</v>
      </c>
      <c r="I1820">
        <v>7084</v>
      </c>
      <c r="J1820">
        <v>1627.704</v>
      </c>
      <c r="K1820">
        <v>671.76499999999999</v>
      </c>
      <c r="L1820">
        <v>89.73</v>
      </c>
      <c r="M1820">
        <v>1017.059</v>
      </c>
      <c r="N1820">
        <v>2563.9209999999998</v>
      </c>
    </row>
    <row r="1821" spans="1:14" x14ac:dyDescent="0.25">
      <c r="A1821" t="s">
        <v>923</v>
      </c>
      <c r="B1821" t="s">
        <v>951</v>
      </c>
      <c r="C1821" t="str">
        <f t="shared" si="112"/>
        <v>17</v>
      </c>
      <c r="D1821" t="str">
        <f t="shared" si="113"/>
        <v>028</v>
      </c>
      <c r="E1821" t="str">
        <f t="shared" si="114"/>
        <v>17028</v>
      </c>
      <c r="F1821" t="str">
        <f t="shared" si="115"/>
        <v>Xochitepec</v>
      </c>
      <c r="G1821" t="s">
        <v>16</v>
      </c>
      <c r="H1821">
        <v>279</v>
      </c>
      <c r="I1821">
        <v>1405</v>
      </c>
      <c r="J1821">
        <v>713.697</v>
      </c>
      <c r="K1821">
        <v>167.1</v>
      </c>
      <c r="L1821">
        <v>12.882999999999999</v>
      </c>
      <c r="M1821">
        <v>361.06400000000002</v>
      </c>
      <c r="N1821">
        <v>791.08900000000006</v>
      </c>
    </row>
    <row r="1822" spans="1:14" hidden="1" x14ac:dyDescent="0.25">
      <c r="A1822" t="s">
        <v>923</v>
      </c>
      <c r="B1822" t="s">
        <v>952</v>
      </c>
      <c r="C1822" t="str">
        <f t="shared" si="112"/>
        <v>17</v>
      </c>
      <c r="D1822" t="str">
        <f t="shared" si="113"/>
        <v>029</v>
      </c>
      <c r="E1822" t="str">
        <f t="shared" si="114"/>
        <v>17029</v>
      </c>
      <c r="F1822" t="str">
        <f t="shared" si="115"/>
        <v>Yautepec</v>
      </c>
      <c r="G1822" t="s">
        <v>19</v>
      </c>
      <c r="H1822">
        <v>4672</v>
      </c>
      <c r="I1822">
        <v>11895</v>
      </c>
      <c r="J1822">
        <v>2253.3229999999999</v>
      </c>
      <c r="K1822">
        <v>1012.122</v>
      </c>
      <c r="L1822">
        <v>33.984999999999999</v>
      </c>
      <c r="M1822">
        <v>898.15200000000004</v>
      </c>
      <c r="N1822">
        <v>3738.3090000000002</v>
      </c>
    </row>
    <row r="1823" spans="1:14" x14ac:dyDescent="0.25">
      <c r="A1823" t="s">
        <v>923</v>
      </c>
      <c r="B1823" t="s">
        <v>952</v>
      </c>
      <c r="C1823" t="str">
        <f t="shared" si="112"/>
        <v>17</v>
      </c>
      <c r="D1823" t="str">
        <f t="shared" si="113"/>
        <v>029</v>
      </c>
      <c r="E1823" t="str">
        <f t="shared" si="114"/>
        <v>17029</v>
      </c>
      <c r="F1823" t="str">
        <f t="shared" si="115"/>
        <v>Yautepec</v>
      </c>
      <c r="G1823" t="s">
        <v>16</v>
      </c>
      <c r="H1823">
        <v>470</v>
      </c>
      <c r="I1823">
        <v>1498</v>
      </c>
      <c r="J1823">
        <v>931.26199999999994</v>
      </c>
      <c r="K1823">
        <v>190.86699999999999</v>
      </c>
      <c r="L1823">
        <v>12.071999999999999</v>
      </c>
      <c r="M1823">
        <v>212.56</v>
      </c>
      <c r="N1823">
        <v>904.625</v>
      </c>
    </row>
    <row r="1824" spans="1:14" hidden="1" x14ac:dyDescent="0.25">
      <c r="A1824" t="s">
        <v>923</v>
      </c>
      <c r="B1824" t="s">
        <v>953</v>
      </c>
      <c r="C1824" t="str">
        <f t="shared" si="112"/>
        <v>17</v>
      </c>
      <c r="D1824" t="str">
        <f t="shared" si="113"/>
        <v>030</v>
      </c>
      <c r="E1824" t="str">
        <f t="shared" si="114"/>
        <v>17030</v>
      </c>
      <c r="F1824" t="str">
        <f t="shared" si="115"/>
        <v>Yecapixtla</v>
      </c>
      <c r="G1824" t="s">
        <v>19</v>
      </c>
      <c r="H1824">
        <v>1605</v>
      </c>
      <c r="I1824">
        <v>5158</v>
      </c>
      <c r="J1824">
        <v>1674.5360000000001</v>
      </c>
      <c r="K1824">
        <v>517.58600000000001</v>
      </c>
      <c r="L1824">
        <v>198.49700000000001</v>
      </c>
      <c r="M1824">
        <v>485.52100000000002</v>
      </c>
      <c r="N1824">
        <v>2258.9479999999999</v>
      </c>
    </row>
    <row r="1825" spans="1:14" x14ac:dyDescent="0.25">
      <c r="A1825" t="s">
        <v>923</v>
      </c>
      <c r="B1825" t="s">
        <v>953</v>
      </c>
      <c r="C1825" t="str">
        <f t="shared" si="112"/>
        <v>17</v>
      </c>
      <c r="D1825" t="str">
        <f t="shared" si="113"/>
        <v>030</v>
      </c>
      <c r="E1825" t="str">
        <f t="shared" si="114"/>
        <v>17030</v>
      </c>
      <c r="F1825" t="str">
        <f t="shared" si="115"/>
        <v>Yecapixtla</v>
      </c>
      <c r="G1825" t="s">
        <v>16</v>
      </c>
      <c r="H1825">
        <v>278</v>
      </c>
      <c r="I1825">
        <v>2354</v>
      </c>
      <c r="J1825">
        <v>1324.9</v>
      </c>
      <c r="K1825">
        <v>266.59199999999998</v>
      </c>
      <c r="L1825">
        <v>187.32599999999999</v>
      </c>
      <c r="M1825">
        <v>299.49599999999998</v>
      </c>
      <c r="N1825">
        <v>1311.77</v>
      </c>
    </row>
    <row r="1826" spans="1:14" hidden="1" x14ac:dyDescent="0.25">
      <c r="A1826" t="s">
        <v>923</v>
      </c>
      <c r="B1826" t="s">
        <v>954</v>
      </c>
      <c r="C1826" t="str">
        <f t="shared" si="112"/>
        <v>17</v>
      </c>
      <c r="D1826" t="str">
        <f t="shared" si="113"/>
        <v>031</v>
      </c>
      <c r="E1826" t="str">
        <f t="shared" si="114"/>
        <v>17031</v>
      </c>
      <c r="F1826" t="str">
        <f t="shared" si="115"/>
        <v>Zacatepec</v>
      </c>
      <c r="G1826" t="s">
        <v>19</v>
      </c>
      <c r="H1826">
        <v>1835</v>
      </c>
      <c r="I1826">
        <v>5403</v>
      </c>
      <c r="J1826">
        <v>1832.2370000000001</v>
      </c>
      <c r="K1826">
        <v>858.68600000000004</v>
      </c>
      <c r="L1826">
        <v>27.968</v>
      </c>
      <c r="M1826">
        <v>560.01599999999996</v>
      </c>
      <c r="N1826">
        <v>2630.64</v>
      </c>
    </row>
    <row r="1827" spans="1:14" x14ac:dyDescent="0.25">
      <c r="A1827" t="s">
        <v>923</v>
      </c>
      <c r="B1827" t="s">
        <v>954</v>
      </c>
      <c r="C1827" t="str">
        <f t="shared" si="112"/>
        <v>17</v>
      </c>
      <c r="D1827" t="str">
        <f t="shared" si="113"/>
        <v>031</v>
      </c>
      <c r="E1827" t="str">
        <f t="shared" si="114"/>
        <v>17031</v>
      </c>
      <c r="F1827" t="str">
        <f t="shared" si="115"/>
        <v>Zacatepec</v>
      </c>
      <c r="G1827" t="s">
        <v>16</v>
      </c>
      <c r="H1827">
        <v>166</v>
      </c>
      <c r="I1827">
        <v>1412</v>
      </c>
      <c r="J1827">
        <v>1279.3679999999999</v>
      </c>
      <c r="K1827">
        <v>602.33000000000004</v>
      </c>
      <c r="L1827">
        <v>5.024</v>
      </c>
      <c r="M1827">
        <v>178.83799999999999</v>
      </c>
      <c r="N1827">
        <v>1152.0640000000001</v>
      </c>
    </row>
    <row r="1828" spans="1:14" hidden="1" x14ac:dyDescent="0.25">
      <c r="A1828" t="s">
        <v>923</v>
      </c>
      <c r="B1828" t="s">
        <v>955</v>
      </c>
      <c r="C1828" t="str">
        <f t="shared" si="112"/>
        <v>17</v>
      </c>
      <c r="D1828" t="str">
        <f t="shared" si="113"/>
        <v>032</v>
      </c>
      <c r="E1828" t="str">
        <f t="shared" si="114"/>
        <v>17032</v>
      </c>
      <c r="F1828" t="str">
        <f t="shared" si="115"/>
        <v>Zacualpan</v>
      </c>
      <c r="G1828" t="s">
        <v>19</v>
      </c>
      <c r="H1828">
        <v>439</v>
      </c>
      <c r="I1828">
        <v>797</v>
      </c>
      <c r="J1828">
        <v>53.924999999999997</v>
      </c>
      <c r="K1828">
        <v>22.23</v>
      </c>
      <c r="L1828">
        <v>1.091</v>
      </c>
      <c r="M1828">
        <v>24.591000000000001</v>
      </c>
      <c r="N1828">
        <v>94.290999999999997</v>
      </c>
    </row>
    <row r="1829" spans="1:14" x14ac:dyDescent="0.25">
      <c r="A1829" t="s">
        <v>923</v>
      </c>
      <c r="B1829" t="s">
        <v>955</v>
      </c>
      <c r="C1829" t="str">
        <f t="shared" si="112"/>
        <v>17</v>
      </c>
      <c r="D1829" t="str">
        <f t="shared" si="113"/>
        <v>032</v>
      </c>
      <c r="E1829" t="str">
        <f t="shared" si="114"/>
        <v>17032</v>
      </c>
      <c r="F1829" t="str">
        <f t="shared" si="115"/>
        <v>Zacualpan</v>
      </c>
      <c r="G1829" t="s">
        <v>16</v>
      </c>
      <c r="H1829">
        <v>80</v>
      </c>
      <c r="I1829">
        <v>169</v>
      </c>
      <c r="J1829">
        <v>24.504999999999999</v>
      </c>
      <c r="K1829">
        <v>4.1980000000000004</v>
      </c>
      <c r="L1829">
        <v>8.5999999999999993E-2</v>
      </c>
      <c r="M1829">
        <v>4.8209999999999997</v>
      </c>
      <c r="N1829">
        <v>23.381</v>
      </c>
    </row>
    <row r="1830" spans="1:14" hidden="1" x14ac:dyDescent="0.25">
      <c r="A1830" t="s">
        <v>923</v>
      </c>
      <c r="B1830" t="s">
        <v>956</v>
      </c>
      <c r="C1830" t="str">
        <f t="shared" si="112"/>
        <v>17</v>
      </c>
      <c r="D1830" t="str">
        <f t="shared" si="113"/>
        <v>033</v>
      </c>
      <c r="E1830" t="str">
        <f t="shared" si="114"/>
        <v>17033</v>
      </c>
      <c r="F1830" t="str">
        <f t="shared" si="115"/>
        <v>Temoac</v>
      </c>
      <c r="G1830" t="s">
        <v>19</v>
      </c>
      <c r="H1830">
        <v>778</v>
      </c>
      <c r="I1830">
        <v>1740</v>
      </c>
      <c r="J1830">
        <v>138.37200000000001</v>
      </c>
      <c r="K1830">
        <v>55.936999999999998</v>
      </c>
      <c r="L1830">
        <v>0.67100000000000004</v>
      </c>
      <c r="M1830">
        <v>57.176000000000002</v>
      </c>
      <c r="N1830">
        <v>182.99299999999999</v>
      </c>
    </row>
    <row r="1831" spans="1:14" x14ac:dyDescent="0.25">
      <c r="A1831" t="s">
        <v>923</v>
      </c>
      <c r="B1831" t="s">
        <v>956</v>
      </c>
      <c r="C1831" t="str">
        <f t="shared" si="112"/>
        <v>17</v>
      </c>
      <c r="D1831" t="str">
        <f t="shared" si="113"/>
        <v>033</v>
      </c>
      <c r="E1831" t="str">
        <f t="shared" si="114"/>
        <v>17033</v>
      </c>
      <c r="F1831" t="str">
        <f t="shared" si="115"/>
        <v>Temoac</v>
      </c>
      <c r="G1831" t="s">
        <v>16</v>
      </c>
      <c r="H1831">
        <v>393</v>
      </c>
      <c r="I1831">
        <v>1033</v>
      </c>
      <c r="J1831">
        <v>107.5</v>
      </c>
      <c r="K1831">
        <v>38.487000000000002</v>
      </c>
      <c r="L1831">
        <v>0.22800000000000001</v>
      </c>
      <c r="M1831">
        <v>31.34</v>
      </c>
      <c r="N1831">
        <v>106.09099999999999</v>
      </c>
    </row>
    <row r="1832" spans="1:14" hidden="1" x14ac:dyDescent="0.25">
      <c r="A1832" t="s">
        <v>957</v>
      </c>
      <c r="B1832" t="s">
        <v>958</v>
      </c>
      <c r="C1832" t="str">
        <f t="shared" si="112"/>
        <v>18</v>
      </c>
      <c r="D1832" t="str">
        <f t="shared" si="113"/>
        <v>001</v>
      </c>
      <c r="E1832" t="str">
        <f t="shared" si="114"/>
        <v>18001</v>
      </c>
      <c r="F1832" t="str">
        <f t="shared" si="115"/>
        <v>Acaponeta</v>
      </c>
      <c r="G1832" t="s">
        <v>19</v>
      </c>
      <c r="H1832">
        <v>1376</v>
      </c>
      <c r="I1832">
        <v>3963</v>
      </c>
      <c r="J1832">
        <v>1337.8119999999999</v>
      </c>
      <c r="K1832">
        <v>458.3</v>
      </c>
      <c r="L1832">
        <v>70.421000000000006</v>
      </c>
      <c r="M1832">
        <v>788.52700000000004</v>
      </c>
      <c r="N1832">
        <v>3032.8119999999999</v>
      </c>
    </row>
    <row r="1833" spans="1:14" x14ac:dyDescent="0.25">
      <c r="A1833" t="s">
        <v>957</v>
      </c>
      <c r="B1833" t="s">
        <v>958</v>
      </c>
      <c r="C1833" t="str">
        <f t="shared" si="112"/>
        <v>18</v>
      </c>
      <c r="D1833" t="str">
        <f t="shared" si="113"/>
        <v>001</v>
      </c>
      <c r="E1833" t="str">
        <f t="shared" si="114"/>
        <v>18001</v>
      </c>
      <c r="F1833" t="str">
        <f t="shared" si="115"/>
        <v>Acaponeta</v>
      </c>
      <c r="G1833" t="s">
        <v>16</v>
      </c>
      <c r="H1833">
        <v>121</v>
      </c>
      <c r="I1833">
        <v>531</v>
      </c>
      <c r="J1833">
        <v>738.3</v>
      </c>
      <c r="K1833">
        <v>117.191</v>
      </c>
      <c r="L1833">
        <v>57.743000000000002</v>
      </c>
      <c r="M1833">
        <v>377.55200000000002</v>
      </c>
      <c r="N1833">
        <v>703.62800000000004</v>
      </c>
    </row>
    <row r="1834" spans="1:14" hidden="1" x14ac:dyDescent="0.25">
      <c r="A1834" t="s">
        <v>957</v>
      </c>
      <c r="B1834" t="s">
        <v>959</v>
      </c>
      <c r="C1834" t="str">
        <f t="shared" si="112"/>
        <v>18</v>
      </c>
      <c r="D1834" t="str">
        <f t="shared" si="113"/>
        <v>002</v>
      </c>
      <c r="E1834" t="str">
        <f t="shared" si="114"/>
        <v>18002</v>
      </c>
      <c r="F1834" t="str">
        <f t="shared" si="115"/>
        <v>Ahuacatlán</v>
      </c>
      <c r="G1834" t="s">
        <v>19</v>
      </c>
      <c r="H1834">
        <v>497</v>
      </c>
      <c r="I1834">
        <v>1657</v>
      </c>
      <c r="J1834">
        <v>293.74099999999999</v>
      </c>
      <c r="K1834">
        <v>119.474</v>
      </c>
      <c r="L1834">
        <v>11.683</v>
      </c>
      <c r="M1834">
        <v>190.42400000000001</v>
      </c>
      <c r="N1834">
        <v>433.64600000000002</v>
      </c>
    </row>
    <row r="1835" spans="1:14" x14ac:dyDescent="0.25">
      <c r="A1835" t="s">
        <v>957</v>
      </c>
      <c r="B1835" t="s">
        <v>959</v>
      </c>
      <c r="C1835" t="str">
        <f t="shared" si="112"/>
        <v>18</v>
      </c>
      <c r="D1835" t="str">
        <f t="shared" si="113"/>
        <v>002</v>
      </c>
      <c r="E1835" t="str">
        <f t="shared" si="114"/>
        <v>18002</v>
      </c>
      <c r="F1835" t="str">
        <f t="shared" si="115"/>
        <v>Ahuacatlán</v>
      </c>
      <c r="G1835" t="s">
        <v>16</v>
      </c>
      <c r="H1835">
        <v>62</v>
      </c>
      <c r="I1835">
        <v>223</v>
      </c>
      <c r="J1835">
        <v>119.235</v>
      </c>
      <c r="K1835">
        <v>41.991999999999997</v>
      </c>
      <c r="L1835">
        <v>1.66</v>
      </c>
      <c r="M1835">
        <v>53.822000000000003</v>
      </c>
      <c r="N1835">
        <v>119.6</v>
      </c>
    </row>
    <row r="1836" spans="1:14" hidden="1" x14ac:dyDescent="0.25">
      <c r="A1836" t="s">
        <v>957</v>
      </c>
      <c r="B1836" t="s">
        <v>960</v>
      </c>
      <c r="C1836" t="str">
        <f t="shared" si="112"/>
        <v>18</v>
      </c>
      <c r="D1836" t="str">
        <f t="shared" si="113"/>
        <v>003</v>
      </c>
      <c r="E1836" t="str">
        <f t="shared" si="114"/>
        <v>18003</v>
      </c>
      <c r="F1836" t="str">
        <f t="shared" si="115"/>
        <v>Amatlán de Cañas</v>
      </c>
      <c r="G1836" t="s">
        <v>19</v>
      </c>
      <c r="H1836">
        <v>233</v>
      </c>
      <c r="I1836">
        <v>574</v>
      </c>
      <c r="J1836">
        <v>49.082999999999998</v>
      </c>
      <c r="K1836">
        <v>25.367000000000001</v>
      </c>
      <c r="L1836">
        <v>0.98499999999999999</v>
      </c>
      <c r="M1836">
        <v>68.712000000000003</v>
      </c>
      <c r="N1836">
        <v>104.675</v>
      </c>
    </row>
    <row r="1837" spans="1:14" x14ac:dyDescent="0.25">
      <c r="A1837" t="s">
        <v>957</v>
      </c>
      <c r="B1837" t="s">
        <v>960</v>
      </c>
      <c r="C1837" t="str">
        <f t="shared" si="112"/>
        <v>18</v>
      </c>
      <c r="D1837" t="str">
        <f t="shared" si="113"/>
        <v>003</v>
      </c>
      <c r="E1837" t="str">
        <f t="shared" si="114"/>
        <v>18003</v>
      </c>
      <c r="F1837" t="str">
        <f t="shared" si="115"/>
        <v>Amatlán de Cañas</v>
      </c>
      <c r="G1837" t="s">
        <v>16</v>
      </c>
      <c r="H1837">
        <v>21</v>
      </c>
      <c r="I1837">
        <v>50</v>
      </c>
      <c r="J1837">
        <v>4.274</v>
      </c>
      <c r="K1837">
        <v>1.3919999999999999</v>
      </c>
      <c r="L1837">
        <v>0.14399999999999999</v>
      </c>
      <c r="M1837">
        <v>6.7960000000000003</v>
      </c>
      <c r="N1837">
        <v>4.2880000000000003</v>
      </c>
    </row>
    <row r="1838" spans="1:14" hidden="1" x14ac:dyDescent="0.25">
      <c r="A1838" t="s">
        <v>957</v>
      </c>
      <c r="B1838" t="s">
        <v>961</v>
      </c>
      <c r="C1838" t="str">
        <f t="shared" si="112"/>
        <v>18</v>
      </c>
      <c r="D1838" t="str">
        <f t="shared" si="113"/>
        <v>004</v>
      </c>
      <c r="E1838" t="str">
        <f t="shared" si="114"/>
        <v>18004</v>
      </c>
      <c r="F1838" t="str">
        <f t="shared" si="115"/>
        <v>Compostela</v>
      </c>
      <c r="G1838" t="s">
        <v>19</v>
      </c>
      <c r="H1838">
        <v>4462</v>
      </c>
      <c r="I1838">
        <v>12388</v>
      </c>
      <c r="J1838">
        <v>1563.288</v>
      </c>
      <c r="K1838">
        <v>852.05200000000002</v>
      </c>
      <c r="L1838">
        <v>60.664000000000001</v>
      </c>
      <c r="M1838">
        <v>2076.1579999999999</v>
      </c>
      <c r="N1838">
        <v>2905.7689999999998</v>
      </c>
    </row>
    <row r="1839" spans="1:14" x14ac:dyDescent="0.25">
      <c r="A1839" t="s">
        <v>957</v>
      </c>
      <c r="B1839" t="s">
        <v>961</v>
      </c>
      <c r="C1839" t="str">
        <f t="shared" si="112"/>
        <v>18</v>
      </c>
      <c r="D1839" t="str">
        <f t="shared" si="113"/>
        <v>004</v>
      </c>
      <c r="E1839" t="str">
        <f t="shared" si="114"/>
        <v>18004</v>
      </c>
      <c r="F1839" t="str">
        <f t="shared" si="115"/>
        <v>Compostela</v>
      </c>
      <c r="G1839" t="s">
        <v>16</v>
      </c>
      <c r="H1839">
        <v>423</v>
      </c>
      <c r="I1839">
        <v>1298</v>
      </c>
      <c r="J1839">
        <v>186.375</v>
      </c>
      <c r="K1839">
        <v>28.856999999999999</v>
      </c>
      <c r="L1839">
        <v>3.6240000000000001</v>
      </c>
      <c r="M1839">
        <v>105.236</v>
      </c>
      <c r="N1839">
        <v>183.25399999999999</v>
      </c>
    </row>
    <row r="1840" spans="1:14" hidden="1" x14ac:dyDescent="0.25">
      <c r="A1840" t="s">
        <v>957</v>
      </c>
      <c r="B1840" t="s">
        <v>962</v>
      </c>
      <c r="C1840" t="str">
        <f t="shared" si="112"/>
        <v>18</v>
      </c>
      <c r="D1840" t="str">
        <f t="shared" si="113"/>
        <v>005</v>
      </c>
      <c r="E1840" t="str">
        <f t="shared" si="114"/>
        <v>18005</v>
      </c>
      <c r="F1840" t="str">
        <f t="shared" si="115"/>
        <v>Huajicori</v>
      </c>
      <c r="G1840" t="s">
        <v>19</v>
      </c>
      <c r="H1840">
        <v>109</v>
      </c>
      <c r="I1840">
        <v>252</v>
      </c>
      <c r="J1840">
        <v>12.928000000000001</v>
      </c>
      <c r="K1840">
        <v>6.62</v>
      </c>
      <c r="L1840">
        <v>0.67500000000000004</v>
      </c>
      <c r="M1840">
        <v>18.754000000000001</v>
      </c>
      <c r="N1840">
        <v>22.613</v>
      </c>
    </row>
    <row r="1841" spans="1:14" x14ac:dyDescent="0.25">
      <c r="A1841" t="s">
        <v>957</v>
      </c>
      <c r="B1841" t="s">
        <v>962</v>
      </c>
      <c r="C1841" t="str">
        <f t="shared" si="112"/>
        <v>18</v>
      </c>
      <c r="D1841" t="str">
        <f t="shared" si="113"/>
        <v>005</v>
      </c>
      <c r="E1841" t="str">
        <f t="shared" si="114"/>
        <v>18005</v>
      </c>
      <c r="F1841" t="str">
        <f t="shared" si="115"/>
        <v>Huajicori</v>
      </c>
      <c r="G1841" t="s">
        <v>16</v>
      </c>
      <c r="H1841">
        <v>9</v>
      </c>
      <c r="I1841">
        <v>22</v>
      </c>
      <c r="J1841">
        <v>3.2610000000000001</v>
      </c>
      <c r="K1841">
        <v>1.6140000000000001</v>
      </c>
      <c r="L1841">
        <v>0.41199999999999998</v>
      </c>
      <c r="M1841">
        <v>4.5620000000000003</v>
      </c>
      <c r="N1841">
        <v>2.8490000000000002</v>
      </c>
    </row>
    <row r="1842" spans="1:14" hidden="1" x14ac:dyDescent="0.25">
      <c r="A1842" t="s">
        <v>957</v>
      </c>
      <c r="B1842" t="s">
        <v>963</v>
      </c>
      <c r="C1842" t="str">
        <f t="shared" si="112"/>
        <v>18</v>
      </c>
      <c r="D1842" t="str">
        <f t="shared" si="113"/>
        <v>006</v>
      </c>
      <c r="E1842" t="str">
        <f t="shared" si="114"/>
        <v>18006</v>
      </c>
      <c r="F1842" t="str">
        <f t="shared" si="115"/>
        <v>Ixtlán del Río</v>
      </c>
      <c r="G1842" t="s">
        <v>19</v>
      </c>
      <c r="H1842">
        <v>1514</v>
      </c>
      <c r="I1842">
        <v>4186</v>
      </c>
      <c r="J1842">
        <v>630.03200000000004</v>
      </c>
      <c r="K1842">
        <v>349.40800000000002</v>
      </c>
      <c r="L1842">
        <v>16.353999999999999</v>
      </c>
      <c r="M1842">
        <v>623.03399999999999</v>
      </c>
      <c r="N1842">
        <v>1394.588</v>
      </c>
    </row>
    <row r="1843" spans="1:14" x14ac:dyDescent="0.25">
      <c r="A1843" t="s">
        <v>957</v>
      </c>
      <c r="B1843" t="s">
        <v>963</v>
      </c>
      <c r="C1843" t="str">
        <f t="shared" si="112"/>
        <v>18</v>
      </c>
      <c r="D1843" t="str">
        <f t="shared" si="113"/>
        <v>006</v>
      </c>
      <c r="E1843" t="str">
        <f t="shared" si="114"/>
        <v>18006</v>
      </c>
      <c r="F1843" t="str">
        <f t="shared" si="115"/>
        <v>Ixtlán del Río</v>
      </c>
      <c r="G1843" t="s">
        <v>16</v>
      </c>
      <c r="H1843">
        <v>180</v>
      </c>
      <c r="I1843">
        <v>477</v>
      </c>
      <c r="J1843">
        <v>128.35900000000001</v>
      </c>
      <c r="K1843">
        <v>41.616</v>
      </c>
      <c r="L1843">
        <v>0.97899999999999998</v>
      </c>
      <c r="M1843">
        <v>58.316000000000003</v>
      </c>
      <c r="N1843">
        <v>140.19200000000001</v>
      </c>
    </row>
    <row r="1844" spans="1:14" hidden="1" x14ac:dyDescent="0.25">
      <c r="A1844" t="s">
        <v>957</v>
      </c>
      <c r="B1844" t="s">
        <v>964</v>
      </c>
      <c r="C1844" t="str">
        <f t="shared" si="112"/>
        <v>18</v>
      </c>
      <c r="D1844" t="str">
        <f t="shared" si="113"/>
        <v>007</v>
      </c>
      <c r="E1844" t="str">
        <f t="shared" si="114"/>
        <v>18007</v>
      </c>
      <c r="F1844" t="str">
        <f t="shared" si="115"/>
        <v>Jala</v>
      </c>
      <c r="G1844" t="s">
        <v>19</v>
      </c>
      <c r="H1844">
        <v>686</v>
      </c>
      <c r="I1844">
        <v>1354</v>
      </c>
      <c r="J1844">
        <v>93.147000000000006</v>
      </c>
      <c r="K1844">
        <v>49.933</v>
      </c>
      <c r="L1844">
        <v>3.871</v>
      </c>
      <c r="M1844">
        <v>81.046999999999997</v>
      </c>
      <c r="N1844">
        <v>148.375</v>
      </c>
    </row>
    <row r="1845" spans="1:14" x14ac:dyDescent="0.25">
      <c r="A1845" t="s">
        <v>957</v>
      </c>
      <c r="B1845" t="s">
        <v>964</v>
      </c>
      <c r="C1845" t="str">
        <f t="shared" si="112"/>
        <v>18</v>
      </c>
      <c r="D1845" t="str">
        <f t="shared" si="113"/>
        <v>007</v>
      </c>
      <c r="E1845" t="str">
        <f t="shared" si="114"/>
        <v>18007</v>
      </c>
      <c r="F1845" t="str">
        <f t="shared" si="115"/>
        <v>Jala</v>
      </c>
      <c r="G1845" t="s">
        <v>16</v>
      </c>
      <c r="H1845">
        <v>121</v>
      </c>
      <c r="I1845">
        <v>326</v>
      </c>
      <c r="J1845">
        <v>24.736999999999998</v>
      </c>
      <c r="K1845">
        <v>10.449</v>
      </c>
      <c r="L1845">
        <v>1.526</v>
      </c>
      <c r="M1845">
        <v>16.52</v>
      </c>
      <c r="N1845">
        <v>23.577000000000002</v>
      </c>
    </row>
    <row r="1846" spans="1:14" hidden="1" x14ac:dyDescent="0.25">
      <c r="A1846" t="s">
        <v>957</v>
      </c>
      <c r="B1846" t="s">
        <v>965</v>
      </c>
      <c r="C1846" t="str">
        <f t="shared" si="112"/>
        <v>18</v>
      </c>
      <c r="D1846" t="str">
        <f t="shared" si="113"/>
        <v>008</v>
      </c>
      <c r="E1846" t="str">
        <f t="shared" si="114"/>
        <v>18008</v>
      </c>
      <c r="F1846" t="str">
        <f t="shared" si="115"/>
        <v>Xalisco</v>
      </c>
      <c r="G1846" t="s">
        <v>19</v>
      </c>
      <c r="H1846">
        <v>1700</v>
      </c>
      <c r="I1846">
        <v>4330</v>
      </c>
      <c r="J1846">
        <v>883.17399999999998</v>
      </c>
      <c r="K1846">
        <v>355.66899999999998</v>
      </c>
      <c r="L1846">
        <v>11.422000000000001</v>
      </c>
      <c r="M1846">
        <v>377.56900000000002</v>
      </c>
      <c r="N1846">
        <v>1741.3019999999999</v>
      </c>
    </row>
    <row r="1847" spans="1:14" x14ac:dyDescent="0.25">
      <c r="A1847" t="s">
        <v>957</v>
      </c>
      <c r="B1847" t="s">
        <v>965</v>
      </c>
      <c r="C1847" t="str">
        <f t="shared" si="112"/>
        <v>18</v>
      </c>
      <c r="D1847" t="str">
        <f t="shared" si="113"/>
        <v>008</v>
      </c>
      <c r="E1847" t="str">
        <f t="shared" si="114"/>
        <v>18008</v>
      </c>
      <c r="F1847" t="str">
        <f t="shared" si="115"/>
        <v>Xalisco</v>
      </c>
      <c r="G1847" t="s">
        <v>16</v>
      </c>
      <c r="H1847">
        <v>180</v>
      </c>
      <c r="I1847">
        <v>450</v>
      </c>
      <c r="J1847">
        <v>256.25200000000001</v>
      </c>
      <c r="K1847">
        <v>63.015999999999998</v>
      </c>
      <c r="L1847">
        <v>1.4530000000000001</v>
      </c>
      <c r="M1847">
        <v>34.417999999999999</v>
      </c>
      <c r="N1847">
        <v>269.09800000000001</v>
      </c>
    </row>
    <row r="1848" spans="1:14" hidden="1" x14ac:dyDescent="0.25">
      <c r="A1848" t="s">
        <v>957</v>
      </c>
      <c r="B1848" t="s">
        <v>966</v>
      </c>
      <c r="C1848" t="str">
        <f t="shared" si="112"/>
        <v>18</v>
      </c>
      <c r="D1848" t="str">
        <f t="shared" si="113"/>
        <v>009</v>
      </c>
      <c r="E1848" t="str">
        <f t="shared" si="114"/>
        <v>18009</v>
      </c>
      <c r="F1848" t="str">
        <f t="shared" si="115"/>
        <v>Del Nayar</v>
      </c>
      <c r="G1848" t="s">
        <v>19</v>
      </c>
      <c r="H1848">
        <v>233</v>
      </c>
      <c r="I1848">
        <v>484</v>
      </c>
      <c r="J1848">
        <v>46.697000000000003</v>
      </c>
      <c r="K1848">
        <v>28.266999999999999</v>
      </c>
      <c r="L1848">
        <v>0.83699999999999997</v>
      </c>
      <c r="M1848">
        <v>26.701000000000001</v>
      </c>
      <c r="N1848">
        <v>82.741</v>
      </c>
    </row>
    <row r="1849" spans="1:14" x14ac:dyDescent="0.25">
      <c r="A1849" t="s">
        <v>957</v>
      </c>
      <c r="B1849" t="s">
        <v>966</v>
      </c>
      <c r="C1849" t="str">
        <f t="shared" si="112"/>
        <v>18</v>
      </c>
      <c r="D1849" t="str">
        <f t="shared" si="113"/>
        <v>009</v>
      </c>
      <c r="E1849" t="str">
        <f t="shared" si="114"/>
        <v>18009</v>
      </c>
      <c r="F1849" t="str">
        <f t="shared" si="115"/>
        <v>Del Nayar</v>
      </c>
      <c r="G1849" t="s">
        <v>16</v>
      </c>
      <c r="H1849">
        <v>13</v>
      </c>
      <c r="I1849">
        <v>17</v>
      </c>
      <c r="J1849">
        <v>1.4</v>
      </c>
      <c r="K1849">
        <v>0.83699999999999997</v>
      </c>
      <c r="L1849">
        <v>0</v>
      </c>
      <c r="M1849">
        <v>0.64</v>
      </c>
      <c r="N1849">
        <v>1.409</v>
      </c>
    </row>
    <row r="1850" spans="1:14" hidden="1" x14ac:dyDescent="0.25">
      <c r="A1850" t="s">
        <v>957</v>
      </c>
      <c r="B1850" t="s">
        <v>967</v>
      </c>
      <c r="C1850" t="str">
        <f t="shared" si="112"/>
        <v>18</v>
      </c>
      <c r="D1850" t="str">
        <f t="shared" si="113"/>
        <v>010</v>
      </c>
      <c r="E1850" t="str">
        <f t="shared" si="114"/>
        <v>18010</v>
      </c>
      <c r="F1850" t="str">
        <f t="shared" si="115"/>
        <v>Rosamorada</v>
      </c>
      <c r="G1850" t="s">
        <v>19</v>
      </c>
      <c r="H1850">
        <v>504</v>
      </c>
      <c r="I1850">
        <v>2737</v>
      </c>
      <c r="J1850">
        <v>232.98099999999999</v>
      </c>
      <c r="K1850">
        <v>145.34100000000001</v>
      </c>
      <c r="L1850">
        <v>4.3929999999999998</v>
      </c>
      <c r="M1850">
        <v>137.624</v>
      </c>
      <c r="N1850">
        <v>394.73</v>
      </c>
    </row>
    <row r="1851" spans="1:14" x14ac:dyDescent="0.25">
      <c r="A1851" t="s">
        <v>957</v>
      </c>
      <c r="B1851" t="s">
        <v>967</v>
      </c>
      <c r="C1851" t="str">
        <f t="shared" si="112"/>
        <v>18</v>
      </c>
      <c r="D1851" t="str">
        <f t="shared" si="113"/>
        <v>010</v>
      </c>
      <c r="E1851" t="str">
        <f t="shared" si="114"/>
        <v>18010</v>
      </c>
      <c r="F1851" t="str">
        <f t="shared" si="115"/>
        <v>Rosamorada</v>
      </c>
      <c r="G1851" t="s">
        <v>16</v>
      </c>
      <c r="H1851">
        <v>32</v>
      </c>
      <c r="I1851">
        <v>101</v>
      </c>
      <c r="J1851">
        <v>14.502000000000001</v>
      </c>
      <c r="K1851">
        <v>7.5419999999999998</v>
      </c>
      <c r="L1851">
        <v>0.14499999999999999</v>
      </c>
      <c r="M1851">
        <v>3.53</v>
      </c>
      <c r="N1851">
        <v>14.483000000000001</v>
      </c>
    </row>
    <row r="1852" spans="1:14" hidden="1" x14ac:dyDescent="0.25">
      <c r="A1852" t="s">
        <v>957</v>
      </c>
      <c r="B1852" t="s">
        <v>968</v>
      </c>
      <c r="C1852" t="str">
        <f t="shared" si="112"/>
        <v>18</v>
      </c>
      <c r="D1852" t="str">
        <f t="shared" si="113"/>
        <v>011</v>
      </c>
      <c r="E1852" t="str">
        <f t="shared" si="114"/>
        <v>18011</v>
      </c>
      <c r="F1852" t="str">
        <f t="shared" si="115"/>
        <v>Ruíz</v>
      </c>
      <c r="G1852" t="s">
        <v>19</v>
      </c>
      <c r="H1852">
        <v>855</v>
      </c>
      <c r="I1852">
        <v>2268</v>
      </c>
      <c r="J1852">
        <v>289.46899999999999</v>
      </c>
      <c r="K1852">
        <v>151.923</v>
      </c>
      <c r="L1852">
        <v>6.2990000000000004</v>
      </c>
      <c r="M1852">
        <v>204.072</v>
      </c>
      <c r="N1852">
        <v>611.10799999999995</v>
      </c>
    </row>
    <row r="1853" spans="1:14" x14ac:dyDescent="0.25">
      <c r="A1853" t="s">
        <v>957</v>
      </c>
      <c r="B1853" t="s">
        <v>968</v>
      </c>
      <c r="C1853" t="str">
        <f t="shared" si="112"/>
        <v>18</v>
      </c>
      <c r="D1853" t="str">
        <f t="shared" si="113"/>
        <v>011</v>
      </c>
      <c r="E1853" t="str">
        <f t="shared" si="114"/>
        <v>18011</v>
      </c>
      <c r="F1853" t="str">
        <f t="shared" si="115"/>
        <v>Ruíz</v>
      </c>
      <c r="G1853" t="s">
        <v>16</v>
      </c>
      <c r="H1853">
        <v>95</v>
      </c>
      <c r="I1853">
        <v>300</v>
      </c>
      <c r="J1853">
        <v>35.655999999999999</v>
      </c>
      <c r="K1853">
        <v>14.333</v>
      </c>
      <c r="L1853">
        <v>9.4E-2</v>
      </c>
      <c r="M1853">
        <v>25.23</v>
      </c>
      <c r="N1853">
        <v>35.542000000000002</v>
      </c>
    </row>
    <row r="1854" spans="1:14" hidden="1" x14ac:dyDescent="0.25">
      <c r="A1854" t="s">
        <v>957</v>
      </c>
      <c r="B1854" t="s">
        <v>969</v>
      </c>
      <c r="C1854" t="str">
        <f t="shared" si="112"/>
        <v>18</v>
      </c>
      <c r="D1854" t="str">
        <f t="shared" si="113"/>
        <v>012</v>
      </c>
      <c r="E1854" t="str">
        <f t="shared" si="114"/>
        <v>18012</v>
      </c>
      <c r="F1854" t="str">
        <f t="shared" si="115"/>
        <v>San Blas</v>
      </c>
      <c r="G1854" t="s">
        <v>19</v>
      </c>
      <c r="H1854">
        <v>2060</v>
      </c>
      <c r="I1854">
        <v>5983</v>
      </c>
      <c r="J1854">
        <v>690.64800000000002</v>
      </c>
      <c r="K1854">
        <v>345.20100000000002</v>
      </c>
      <c r="L1854">
        <v>16.536999999999999</v>
      </c>
      <c r="M1854">
        <v>762.24099999999999</v>
      </c>
      <c r="N1854">
        <v>1152.259</v>
      </c>
    </row>
    <row r="1855" spans="1:14" x14ac:dyDescent="0.25">
      <c r="A1855" t="s">
        <v>957</v>
      </c>
      <c r="B1855" t="s">
        <v>969</v>
      </c>
      <c r="C1855" t="str">
        <f t="shared" si="112"/>
        <v>18</v>
      </c>
      <c r="D1855" t="str">
        <f t="shared" si="113"/>
        <v>012</v>
      </c>
      <c r="E1855" t="str">
        <f t="shared" si="114"/>
        <v>18012</v>
      </c>
      <c r="F1855" t="str">
        <f t="shared" si="115"/>
        <v>San Blas</v>
      </c>
      <c r="G1855" t="s">
        <v>16</v>
      </c>
      <c r="H1855">
        <v>186</v>
      </c>
      <c r="I1855">
        <v>867</v>
      </c>
      <c r="J1855">
        <v>137.989</v>
      </c>
      <c r="K1855">
        <v>50.180999999999997</v>
      </c>
      <c r="L1855">
        <v>0.88200000000000001</v>
      </c>
      <c r="M1855">
        <v>102.51300000000001</v>
      </c>
      <c r="N1855">
        <v>141.63200000000001</v>
      </c>
    </row>
    <row r="1856" spans="1:14" hidden="1" x14ac:dyDescent="0.25">
      <c r="A1856" t="s">
        <v>957</v>
      </c>
      <c r="B1856" t="s">
        <v>970</v>
      </c>
      <c r="C1856" t="str">
        <f t="shared" si="112"/>
        <v>18</v>
      </c>
      <c r="D1856" t="str">
        <f t="shared" si="113"/>
        <v>013</v>
      </c>
      <c r="E1856" t="str">
        <f t="shared" si="114"/>
        <v>18013</v>
      </c>
      <c r="F1856" t="str">
        <f t="shared" si="115"/>
        <v>San Pedro Lagunillas</v>
      </c>
      <c r="G1856" t="s">
        <v>19</v>
      </c>
      <c r="H1856">
        <v>262</v>
      </c>
      <c r="I1856">
        <v>581</v>
      </c>
      <c r="J1856">
        <v>28.997</v>
      </c>
      <c r="K1856">
        <v>13.958</v>
      </c>
      <c r="L1856">
        <v>1.1719999999999999</v>
      </c>
      <c r="M1856">
        <v>40.655999999999999</v>
      </c>
      <c r="N1856">
        <v>53.033000000000001</v>
      </c>
    </row>
    <row r="1857" spans="1:14" x14ac:dyDescent="0.25">
      <c r="A1857" t="s">
        <v>957</v>
      </c>
      <c r="B1857" t="s">
        <v>970</v>
      </c>
      <c r="C1857" t="str">
        <f t="shared" si="112"/>
        <v>18</v>
      </c>
      <c r="D1857" t="str">
        <f t="shared" si="113"/>
        <v>013</v>
      </c>
      <c r="E1857" t="str">
        <f t="shared" si="114"/>
        <v>18013</v>
      </c>
      <c r="F1857" t="str">
        <f t="shared" si="115"/>
        <v>San Pedro Lagunillas</v>
      </c>
      <c r="G1857" t="s">
        <v>16</v>
      </c>
      <c r="H1857">
        <v>32</v>
      </c>
      <c r="I1857">
        <v>65</v>
      </c>
      <c r="J1857">
        <v>5.7210000000000001</v>
      </c>
      <c r="K1857">
        <v>1.617</v>
      </c>
      <c r="L1857">
        <v>0.21</v>
      </c>
      <c r="M1857">
        <v>3.335</v>
      </c>
      <c r="N1857">
        <v>5.6319999999999997</v>
      </c>
    </row>
    <row r="1858" spans="1:14" hidden="1" x14ac:dyDescent="0.25">
      <c r="A1858" t="s">
        <v>957</v>
      </c>
      <c r="B1858" t="s">
        <v>971</v>
      </c>
      <c r="C1858" t="str">
        <f t="shared" si="112"/>
        <v>18</v>
      </c>
      <c r="D1858" t="str">
        <f t="shared" si="113"/>
        <v>014</v>
      </c>
      <c r="E1858" t="str">
        <f t="shared" si="114"/>
        <v>18014</v>
      </c>
      <c r="F1858" t="str">
        <f t="shared" si="115"/>
        <v>Santa María del Oro</v>
      </c>
      <c r="G1858" t="s">
        <v>19</v>
      </c>
      <c r="H1858">
        <v>397</v>
      </c>
      <c r="I1858">
        <v>1054</v>
      </c>
      <c r="J1858">
        <v>395.89299999999997</v>
      </c>
      <c r="K1858">
        <v>134.619</v>
      </c>
      <c r="L1858">
        <v>5.8419999999999996</v>
      </c>
      <c r="M1858">
        <v>122.401</v>
      </c>
      <c r="N1858">
        <v>538.01099999999997</v>
      </c>
    </row>
    <row r="1859" spans="1:14" x14ac:dyDescent="0.25">
      <c r="A1859" t="s">
        <v>957</v>
      </c>
      <c r="B1859" t="s">
        <v>971</v>
      </c>
      <c r="C1859" t="str">
        <f t="shared" ref="C1859:C1922" si="116">MID(A1859,1,2)</f>
        <v>18</v>
      </c>
      <c r="D1859" t="str">
        <f t="shared" ref="D1859:D1922" si="117">MID(B1859,1,3)</f>
        <v>014</v>
      </c>
      <c r="E1859" t="str">
        <f t="shared" ref="E1859:E1922" si="118">CONCATENATE(C1859,D1859)</f>
        <v>18014</v>
      </c>
      <c r="F1859" t="str">
        <f t="shared" ref="F1859:F1922" si="119">MID(B1859,5,40)</f>
        <v>Santa María del Oro</v>
      </c>
      <c r="G1859" t="s">
        <v>16</v>
      </c>
      <c r="H1859">
        <v>28</v>
      </c>
      <c r="I1859">
        <v>123</v>
      </c>
      <c r="J1859">
        <v>302.74099999999999</v>
      </c>
      <c r="K1859">
        <v>72.274000000000001</v>
      </c>
      <c r="L1859">
        <v>0.29199999999999998</v>
      </c>
      <c r="M1859">
        <v>25.347999999999999</v>
      </c>
      <c r="N1859">
        <v>302.27</v>
      </c>
    </row>
    <row r="1860" spans="1:14" hidden="1" x14ac:dyDescent="0.25">
      <c r="A1860" t="s">
        <v>957</v>
      </c>
      <c r="B1860" t="s">
        <v>972</v>
      </c>
      <c r="C1860" t="str">
        <f t="shared" si="116"/>
        <v>18</v>
      </c>
      <c r="D1860" t="str">
        <f t="shared" si="117"/>
        <v>015</v>
      </c>
      <c r="E1860" t="str">
        <f t="shared" si="118"/>
        <v>18015</v>
      </c>
      <c r="F1860" t="str">
        <f t="shared" si="119"/>
        <v>Santiago Ixcuintla</v>
      </c>
      <c r="G1860" t="s">
        <v>19</v>
      </c>
      <c r="H1860">
        <v>3732</v>
      </c>
      <c r="I1860">
        <v>11062</v>
      </c>
      <c r="J1860">
        <v>1398.7950000000001</v>
      </c>
      <c r="K1860">
        <v>758.26199999999994</v>
      </c>
      <c r="L1860">
        <v>30.77</v>
      </c>
      <c r="M1860">
        <v>942.49300000000005</v>
      </c>
      <c r="N1860">
        <v>3102.9859999999999</v>
      </c>
    </row>
    <row r="1861" spans="1:14" x14ac:dyDescent="0.25">
      <c r="A1861" t="s">
        <v>957</v>
      </c>
      <c r="B1861" t="s">
        <v>972</v>
      </c>
      <c r="C1861" t="str">
        <f t="shared" si="116"/>
        <v>18</v>
      </c>
      <c r="D1861" t="str">
        <f t="shared" si="117"/>
        <v>015</v>
      </c>
      <c r="E1861" t="str">
        <f t="shared" si="118"/>
        <v>18015</v>
      </c>
      <c r="F1861" t="str">
        <f t="shared" si="119"/>
        <v>Santiago Ixcuintla</v>
      </c>
      <c r="G1861" t="s">
        <v>16</v>
      </c>
      <c r="H1861">
        <v>266</v>
      </c>
      <c r="I1861">
        <v>925</v>
      </c>
      <c r="J1861">
        <v>226.31100000000001</v>
      </c>
      <c r="K1861">
        <v>56.13</v>
      </c>
      <c r="L1861">
        <v>4.008</v>
      </c>
      <c r="M1861">
        <v>178.87</v>
      </c>
      <c r="N1861">
        <v>226.30799999999999</v>
      </c>
    </row>
    <row r="1862" spans="1:14" hidden="1" x14ac:dyDescent="0.25">
      <c r="A1862" t="s">
        <v>957</v>
      </c>
      <c r="B1862" t="s">
        <v>973</v>
      </c>
      <c r="C1862" t="str">
        <f t="shared" si="116"/>
        <v>18</v>
      </c>
      <c r="D1862" t="str">
        <f t="shared" si="117"/>
        <v>016</v>
      </c>
      <c r="E1862" t="str">
        <f t="shared" si="118"/>
        <v>18016</v>
      </c>
      <c r="F1862" t="str">
        <f t="shared" si="119"/>
        <v>Tecuala</v>
      </c>
      <c r="G1862" t="s">
        <v>19</v>
      </c>
      <c r="H1862">
        <v>1733</v>
      </c>
      <c r="I1862">
        <v>5509</v>
      </c>
      <c r="J1862">
        <v>496.29300000000001</v>
      </c>
      <c r="K1862">
        <v>316.29000000000002</v>
      </c>
      <c r="L1862">
        <v>16.332999999999998</v>
      </c>
      <c r="M1862">
        <v>395.327</v>
      </c>
      <c r="N1862">
        <v>1007.774</v>
      </c>
    </row>
    <row r="1863" spans="1:14" x14ac:dyDescent="0.25">
      <c r="A1863" t="s">
        <v>957</v>
      </c>
      <c r="B1863" t="s">
        <v>973</v>
      </c>
      <c r="C1863" t="str">
        <f t="shared" si="116"/>
        <v>18</v>
      </c>
      <c r="D1863" t="str">
        <f t="shared" si="117"/>
        <v>016</v>
      </c>
      <c r="E1863" t="str">
        <f t="shared" si="118"/>
        <v>18016</v>
      </c>
      <c r="F1863" t="str">
        <f t="shared" si="119"/>
        <v>Tecuala</v>
      </c>
      <c r="G1863" t="s">
        <v>16</v>
      </c>
      <c r="H1863">
        <v>119</v>
      </c>
      <c r="I1863">
        <v>294</v>
      </c>
      <c r="J1863">
        <v>51.715000000000003</v>
      </c>
      <c r="K1863">
        <v>30.006</v>
      </c>
      <c r="L1863">
        <v>0.17299999999999999</v>
      </c>
      <c r="M1863">
        <v>38.412999999999997</v>
      </c>
      <c r="N1863">
        <v>53.956000000000003</v>
      </c>
    </row>
    <row r="1864" spans="1:14" hidden="1" x14ac:dyDescent="0.25">
      <c r="A1864" t="s">
        <v>957</v>
      </c>
      <c r="B1864" t="s">
        <v>974</v>
      </c>
      <c r="C1864" t="str">
        <f t="shared" si="116"/>
        <v>18</v>
      </c>
      <c r="D1864" t="str">
        <f t="shared" si="117"/>
        <v>017</v>
      </c>
      <c r="E1864" t="str">
        <f t="shared" si="118"/>
        <v>18017</v>
      </c>
      <c r="F1864" t="str">
        <f t="shared" si="119"/>
        <v>Tepic</v>
      </c>
      <c r="G1864" t="s">
        <v>19</v>
      </c>
      <c r="H1864">
        <v>18757</v>
      </c>
      <c r="I1864">
        <v>76433</v>
      </c>
      <c r="J1864">
        <v>25826.845000000001</v>
      </c>
      <c r="K1864">
        <v>10147.519</v>
      </c>
      <c r="L1864">
        <v>641.55200000000002</v>
      </c>
      <c r="M1864">
        <v>11266.508</v>
      </c>
      <c r="N1864">
        <v>43078.434999999998</v>
      </c>
    </row>
    <row r="1865" spans="1:14" x14ac:dyDescent="0.25">
      <c r="A1865" t="s">
        <v>957</v>
      </c>
      <c r="B1865" t="s">
        <v>974</v>
      </c>
      <c r="C1865" t="str">
        <f t="shared" si="116"/>
        <v>18</v>
      </c>
      <c r="D1865" t="str">
        <f t="shared" si="117"/>
        <v>017</v>
      </c>
      <c r="E1865" t="str">
        <f t="shared" si="118"/>
        <v>18017</v>
      </c>
      <c r="F1865" t="str">
        <f t="shared" si="119"/>
        <v>Tepic</v>
      </c>
      <c r="G1865" t="s">
        <v>16</v>
      </c>
      <c r="H1865">
        <v>1676</v>
      </c>
      <c r="I1865">
        <v>9061</v>
      </c>
      <c r="J1865">
        <v>11765.732</v>
      </c>
      <c r="K1865">
        <v>2676.4609999999998</v>
      </c>
      <c r="L1865">
        <v>248.90199999999999</v>
      </c>
      <c r="M1865">
        <v>3742.1419999999998</v>
      </c>
      <c r="N1865">
        <v>11708.555</v>
      </c>
    </row>
    <row r="1866" spans="1:14" hidden="1" x14ac:dyDescent="0.25">
      <c r="A1866" t="s">
        <v>957</v>
      </c>
      <c r="B1866" t="s">
        <v>975</v>
      </c>
      <c r="C1866" t="str">
        <f t="shared" si="116"/>
        <v>18</v>
      </c>
      <c r="D1866" t="str">
        <f t="shared" si="117"/>
        <v>018</v>
      </c>
      <c r="E1866" t="str">
        <f t="shared" si="118"/>
        <v>18018</v>
      </c>
      <c r="F1866" t="str">
        <f t="shared" si="119"/>
        <v>Tuxpan</v>
      </c>
      <c r="G1866" t="s">
        <v>19</v>
      </c>
      <c r="H1866">
        <v>1912</v>
      </c>
      <c r="I1866">
        <v>4279</v>
      </c>
      <c r="J1866">
        <v>477.09199999999998</v>
      </c>
      <c r="K1866">
        <v>310.38</v>
      </c>
      <c r="L1866">
        <v>10.347</v>
      </c>
      <c r="M1866">
        <v>380.49200000000002</v>
      </c>
      <c r="N1866">
        <v>1222.9680000000001</v>
      </c>
    </row>
    <row r="1867" spans="1:14" x14ac:dyDescent="0.25">
      <c r="A1867" t="s">
        <v>957</v>
      </c>
      <c r="B1867" t="s">
        <v>975</v>
      </c>
      <c r="C1867" t="str">
        <f t="shared" si="116"/>
        <v>18</v>
      </c>
      <c r="D1867" t="str">
        <f t="shared" si="117"/>
        <v>018</v>
      </c>
      <c r="E1867" t="str">
        <f t="shared" si="118"/>
        <v>18018</v>
      </c>
      <c r="F1867" t="str">
        <f t="shared" si="119"/>
        <v>Tuxpan</v>
      </c>
      <c r="G1867" t="s">
        <v>16</v>
      </c>
      <c r="H1867">
        <v>167</v>
      </c>
      <c r="I1867">
        <v>448</v>
      </c>
      <c r="J1867">
        <v>74.417000000000002</v>
      </c>
      <c r="K1867">
        <v>37.884999999999998</v>
      </c>
      <c r="L1867">
        <v>0.752</v>
      </c>
      <c r="M1867">
        <v>36.661999999999999</v>
      </c>
      <c r="N1867">
        <v>74.122</v>
      </c>
    </row>
    <row r="1868" spans="1:14" hidden="1" x14ac:dyDescent="0.25">
      <c r="A1868" t="s">
        <v>957</v>
      </c>
      <c r="B1868" t="s">
        <v>976</v>
      </c>
      <c r="C1868" t="str">
        <f t="shared" si="116"/>
        <v>18</v>
      </c>
      <c r="D1868" t="str">
        <f t="shared" si="117"/>
        <v>019</v>
      </c>
      <c r="E1868" t="str">
        <f t="shared" si="118"/>
        <v>18019</v>
      </c>
      <c r="F1868" t="str">
        <f t="shared" si="119"/>
        <v>La Yesca</v>
      </c>
      <c r="G1868" t="s">
        <v>19</v>
      </c>
      <c r="H1868">
        <v>24</v>
      </c>
      <c r="I1868">
        <v>51</v>
      </c>
      <c r="J1868">
        <v>1.387</v>
      </c>
      <c r="K1868">
        <v>0.66600000000000004</v>
      </c>
      <c r="L1868">
        <v>0</v>
      </c>
      <c r="M1868">
        <v>1.202</v>
      </c>
      <c r="N1868">
        <v>4.5090000000000003</v>
      </c>
    </row>
    <row r="1869" spans="1:14" hidden="1" x14ac:dyDescent="0.25">
      <c r="A1869" t="s">
        <v>957</v>
      </c>
      <c r="B1869" t="s">
        <v>977</v>
      </c>
      <c r="C1869" t="str">
        <f t="shared" si="116"/>
        <v>18</v>
      </c>
      <c r="D1869" t="str">
        <f t="shared" si="117"/>
        <v>020</v>
      </c>
      <c r="E1869" t="str">
        <f t="shared" si="118"/>
        <v>18020</v>
      </c>
      <c r="F1869" t="str">
        <f t="shared" si="119"/>
        <v>Bahía de Banderas</v>
      </c>
      <c r="G1869" t="s">
        <v>19</v>
      </c>
      <c r="H1869">
        <v>5912</v>
      </c>
      <c r="I1869">
        <v>33101</v>
      </c>
      <c r="J1869">
        <v>9579.9590000000007</v>
      </c>
      <c r="K1869">
        <v>4271.4660000000003</v>
      </c>
      <c r="L1869">
        <v>1444.127</v>
      </c>
      <c r="M1869">
        <v>11556.454</v>
      </c>
      <c r="N1869">
        <v>13234.77</v>
      </c>
    </row>
    <row r="1870" spans="1:14" x14ac:dyDescent="0.25">
      <c r="A1870" t="s">
        <v>957</v>
      </c>
      <c r="B1870" t="s">
        <v>977</v>
      </c>
      <c r="C1870" t="str">
        <f t="shared" si="116"/>
        <v>18</v>
      </c>
      <c r="D1870" t="str">
        <f t="shared" si="117"/>
        <v>020</v>
      </c>
      <c r="E1870" t="str">
        <f t="shared" si="118"/>
        <v>18020</v>
      </c>
      <c r="F1870" t="str">
        <f t="shared" si="119"/>
        <v>Bahía de Banderas</v>
      </c>
      <c r="G1870" t="s">
        <v>16</v>
      </c>
      <c r="H1870">
        <v>428</v>
      </c>
      <c r="I1870">
        <v>1077</v>
      </c>
      <c r="J1870">
        <v>270.529</v>
      </c>
      <c r="K1870">
        <v>122.557</v>
      </c>
      <c r="L1870">
        <v>5.343</v>
      </c>
      <c r="M1870">
        <v>89.403999999999996</v>
      </c>
      <c r="N1870">
        <v>263.88099999999997</v>
      </c>
    </row>
    <row r="1871" spans="1:14" hidden="1" x14ac:dyDescent="0.25">
      <c r="A1871" t="s">
        <v>978</v>
      </c>
      <c r="B1871" t="s">
        <v>55</v>
      </c>
      <c r="C1871" t="str">
        <f t="shared" si="116"/>
        <v>19</v>
      </c>
      <c r="D1871" t="str">
        <f t="shared" si="117"/>
        <v>001</v>
      </c>
      <c r="E1871" t="str">
        <f t="shared" si="118"/>
        <v>19001</v>
      </c>
      <c r="F1871" t="str">
        <f t="shared" si="119"/>
        <v>Abasolo</v>
      </c>
      <c r="G1871" t="s">
        <v>19</v>
      </c>
      <c r="H1871">
        <v>52</v>
      </c>
      <c r="I1871">
        <v>328</v>
      </c>
      <c r="J1871">
        <v>685.64599999999996</v>
      </c>
      <c r="K1871">
        <v>129.60400000000001</v>
      </c>
      <c r="L1871">
        <v>4.8019999999999996</v>
      </c>
      <c r="M1871">
        <v>102.273</v>
      </c>
      <c r="N1871">
        <v>742.13599999999997</v>
      </c>
    </row>
    <row r="1872" spans="1:14" x14ac:dyDescent="0.25">
      <c r="A1872" t="s">
        <v>978</v>
      </c>
      <c r="B1872" t="s">
        <v>55</v>
      </c>
      <c r="C1872" t="str">
        <f t="shared" si="116"/>
        <v>19</v>
      </c>
      <c r="D1872" t="str">
        <f t="shared" si="117"/>
        <v>001</v>
      </c>
      <c r="E1872" t="str">
        <f t="shared" si="118"/>
        <v>19001</v>
      </c>
      <c r="F1872" t="str">
        <f t="shared" si="119"/>
        <v>Abasolo</v>
      </c>
      <c r="G1872" t="s">
        <v>16</v>
      </c>
      <c r="H1872">
        <v>3</v>
      </c>
      <c r="I1872">
        <v>175</v>
      </c>
      <c r="J1872">
        <v>639.04300000000001</v>
      </c>
      <c r="K1872">
        <v>93.382000000000005</v>
      </c>
      <c r="L1872">
        <v>4.04</v>
      </c>
      <c r="M1872">
        <v>79.215999999999994</v>
      </c>
      <c r="N1872">
        <v>658.596</v>
      </c>
    </row>
    <row r="1873" spans="1:14" hidden="1" x14ac:dyDescent="0.25">
      <c r="A1873" t="s">
        <v>978</v>
      </c>
      <c r="B1873" t="s">
        <v>979</v>
      </c>
      <c r="C1873" t="str">
        <f t="shared" si="116"/>
        <v>19</v>
      </c>
      <c r="D1873" t="str">
        <f t="shared" si="117"/>
        <v>002</v>
      </c>
      <c r="E1873" t="str">
        <f t="shared" si="118"/>
        <v>19002</v>
      </c>
      <c r="F1873" t="str">
        <f t="shared" si="119"/>
        <v>Agualeguas</v>
      </c>
      <c r="G1873" t="s">
        <v>19</v>
      </c>
      <c r="H1873">
        <v>89</v>
      </c>
      <c r="I1873">
        <v>206</v>
      </c>
      <c r="J1873">
        <v>32.802</v>
      </c>
      <c r="K1873">
        <v>18.824999999999999</v>
      </c>
      <c r="L1873">
        <v>0.25900000000000001</v>
      </c>
      <c r="M1873">
        <v>24.497</v>
      </c>
      <c r="N1873">
        <v>66.599999999999994</v>
      </c>
    </row>
    <row r="1874" spans="1:14" x14ac:dyDescent="0.25">
      <c r="A1874" t="s">
        <v>978</v>
      </c>
      <c r="B1874" t="s">
        <v>979</v>
      </c>
      <c r="C1874" t="str">
        <f t="shared" si="116"/>
        <v>19</v>
      </c>
      <c r="D1874" t="str">
        <f t="shared" si="117"/>
        <v>002</v>
      </c>
      <c r="E1874" t="str">
        <f t="shared" si="118"/>
        <v>19002</v>
      </c>
      <c r="F1874" t="str">
        <f t="shared" si="119"/>
        <v>Agualeguas</v>
      </c>
      <c r="G1874" t="s">
        <v>16</v>
      </c>
      <c r="H1874">
        <v>9</v>
      </c>
      <c r="I1874">
        <v>70</v>
      </c>
      <c r="J1874">
        <v>19.917999999999999</v>
      </c>
      <c r="K1874">
        <v>10.641999999999999</v>
      </c>
      <c r="L1874">
        <v>0.15</v>
      </c>
      <c r="M1874">
        <v>2.5419999999999998</v>
      </c>
      <c r="N1874">
        <v>19.515000000000001</v>
      </c>
    </row>
    <row r="1875" spans="1:14" hidden="1" x14ac:dyDescent="0.25">
      <c r="A1875" t="s">
        <v>978</v>
      </c>
      <c r="B1875" t="s">
        <v>980</v>
      </c>
      <c r="C1875" t="str">
        <f t="shared" si="116"/>
        <v>19</v>
      </c>
      <c r="D1875" t="str">
        <f t="shared" si="117"/>
        <v>003</v>
      </c>
      <c r="E1875" t="str">
        <f t="shared" si="118"/>
        <v>19003</v>
      </c>
      <c r="F1875" t="str">
        <f t="shared" si="119"/>
        <v>Los Aldamas</v>
      </c>
      <c r="G1875" t="s">
        <v>19</v>
      </c>
      <c r="H1875">
        <v>20</v>
      </c>
      <c r="I1875">
        <v>212</v>
      </c>
      <c r="J1875">
        <v>12259.416999999999</v>
      </c>
      <c r="K1875">
        <v>10826.807000000001</v>
      </c>
      <c r="L1875">
        <v>562.41300000000001</v>
      </c>
      <c r="M1875">
        <v>3237.8359999999998</v>
      </c>
      <c r="N1875">
        <v>12236.829</v>
      </c>
    </row>
    <row r="1876" spans="1:14" hidden="1" x14ac:dyDescent="0.25">
      <c r="A1876" t="s">
        <v>978</v>
      </c>
      <c r="B1876" t="s">
        <v>981</v>
      </c>
      <c r="C1876" t="str">
        <f t="shared" si="116"/>
        <v>19</v>
      </c>
      <c r="D1876" t="str">
        <f t="shared" si="117"/>
        <v>004</v>
      </c>
      <c r="E1876" t="str">
        <f t="shared" si="118"/>
        <v>19004</v>
      </c>
      <c r="F1876" t="str">
        <f t="shared" si="119"/>
        <v>Allende</v>
      </c>
      <c r="G1876" t="s">
        <v>19</v>
      </c>
      <c r="H1876">
        <v>1162</v>
      </c>
      <c r="I1876">
        <v>7430</v>
      </c>
      <c r="J1876">
        <v>3926.18</v>
      </c>
      <c r="K1876">
        <v>1221.712</v>
      </c>
      <c r="L1876">
        <v>165.13399999999999</v>
      </c>
      <c r="M1876">
        <v>2176.0300000000002</v>
      </c>
      <c r="N1876">
        <v>6259.5320000000002</v>
      </c>
    </row>
    <row r="1877" spans="1:14" x14ac:dyDescent="0.25">
      <c r="A1877" t="s">
        <v>978</v>
      </c>
      <c r="B1877" t="s">
        <v>981</v>
      </c>
      <c r="C1877" t="str">
        <f t="shared" si="116"/>
        <v>19</v>
      </c>
      <c r="D1877" t="str">
        <f t="shared" si="117"/>
        <v>004</v>
      </c>
      <c r="E1877" t="str">
        <f t="shared" si="118"/>
        <v>19004</v>
      </c>
      <c r="F1877" t="str">
        <f t="shared" si="119"/>
        <v>Allende</v>
      </c>
      <c r="G1877" t="s">
        <v>16</v>
      </c>
      <c r="H1877">
        <v>75</v>
      </c>
      <c r="I1877">
        <v>640</v>
      </c>
      <c r="J1877">
        <v>689.48</v>
      </c>
      <c r="K1877">
        <v>166.80600000000001</v>
      </c>
      <c r="L1877">
        <v>2.7850000000000001</v>
      </c>
      <c r="M1877">
        <v>157.84299999999999</v>
      </c>
      <c r="N1877">
        <v>682.68899999999996</v>
      </c>
    </row>
    <row r="1878" spans="1:14" hidden="1" x14ac:dyDescent="0.25">
      <c r="A1878" t="s">
        <v>978</v>
      </c>
      <c r="B1878" t="s">
        <v>982</v>
      </c>
      <c r="C1878" t="str">
        <f t="shared" si="116"/>
        <v>19</v>
      </c>
      <c r="D1878" t="str">
        <f t="shared" si="117"/>
        <v>005</v>
      </c>
      <c r="E1878" t="str">
        <f t="shared" si="118"/>
        <v>19005</v>
      </c>
      <c r="F1878" t="str">
        <f t="shared" si="119"/>
        <v>Anáhuac</v>
      </c>
      <c r="G1878" t="s">
        <v>19</v>
      </c>
      <c r="H1878">
        <v>719</v>
      </c>
      <c r="I1878">
        <v>3240</v>
      </c>
      <c r="J1878">
        <v>726.37599999999998</v>
      </c>
      <c r="K1878">
        <v>146.679</v>
      </c>
      <c r="L1878">
        <v>34.435000000000002</v>
      </c>
      <c r="M1878">
        <v>388.23</v>
      </c>
      <c r="N1878">
        <v>1227.7539999999999</v>
      </c>
    </row>
    <row r="1879" spans="1:14" x14ac:dyDescent="0.25">
      <c r="A1879" t="s">
        <v>978</v>
      </c>
      <c r="B1879" t="s">
        <v>982</v>
      </c>
      <c r="C1879" t="str">
        <f t="shared" si="116"/>
        <v>19</v>
      </c>
      <c r="D1879" t="str">
        <f t="shared" si="117"/>
        <v>005</v>
      </c>
      <c r="E1879" t="str">
        <f t="shared" si="118"/>
        <v>19005</v>
      </c>
      <c r="F1879" t="str">
        <f t="shared" si="119"/>
        <v>Anáhuac</v>
      </c>
      <c r="G1879" t="s">
        <v>16</v>
      </c>
      <c r="H1879">
        <v>76</v>
      </c>
      <c r="I1879">
        <v>1460</v>
      </c>
      <c r="J1879">
        <v>404.73899999999998</v>
      </c>
      <c r="K1879">
        <v>33.207999999999998</v>
      </c>
      <c r="L1879">
        <v>23.17</v>
      </c>
      <c r="M1879">
        <v>176.738</v>
      </c>
      <c r="N1879">
        <v>433.11700000000002</v>
      </c>
    </row>
    <row r="1880" spans="1:14" hidden="1" x14ac:dyDescent="0.25">
      <c r="A1880" t="s">
        <v>978</v>
      </c>
      <c r="B1880" t="s">
        <v>983</v>
      </c>
      <c r="C1880" t="str">
        <f t="shared" si="116"/>
        <v>19</v>
      </c>
      <c r="D1880" t="str">
        <f t="shared" si="117"/>
        <v>006</v>
      </c>
      <c r="E1880" t="str">
        <f t="shared" si="118"/>
        <v>19006</v>
      </c>
      <c r="F1880" t="str">
        <f t="shared" si="119"/>
        <v>Apodaca</v>
      </c>
      <c r="G1880" t="s">
        <v>19</v>
      </c>
      <c r="H1880">
        <v>10304</v>
      </c>
      <c r="I1880">
        <v>154287</v>
      </c>
      <c r="J1880">
        <v>134821.54800000001</v>
      </c>
      <c r="K1880">
        <v>34702.038</v>
      </c>
      <c r="L1880">
        <v>2662.9969999999998</v>
      </c>
      <c r="M1880">
        <v>42251.436999999998</v>
      </c>
      <c r="N1880">
        <v>173958.36300000001</v>
      </c>
    </row>
    <row r="1881" spans="1:14" x14ac:dyDescent="0.25">
      <c r="A1881" t="s">
        <v>978</v>
      </c>
      <c r="B1881" t="s">
        <v>983</v>
      </c>
      <c r="C1881" t="str">
        <f t="shared" si="116"/>
        <v>19</v>
      </c>
      <c r="D1881" t="str">
        <f t="shared" si="117"/>
        <v>006</v>
      </c>
      <c r="E1881" t="str">
        <f t="shared" si="118"/>
        <v>19006</v>
      </c>
      <c r="F1881" t="str">
        <f t="shared" si="119"/>
        <v>Apodaca</v>
      </c>
      <c r="G1881" t="s">
        <v>16</v>
      </c>
      <c r="H1881">
        <v>1069</v>
      </c>
      <c r="I1881">
        <v>93183</v>
      </c>
      <c r="J1881">
        <v>105183.447</v>
      </c>
      <c r="K1881">
        <v>22901.646000000001</v>
      </c>
      <c r="L1881">
        <v>1780.691</v>
      </c>
      <c r="M1881">
        <v>32878.201000000001</v>
      </c>
      <c r="N1881">
        <v>110949.539</v>
      </c>
    </row>
    <row r="1882" spans="1:14" hidden="1" x14ac:dyDescent="0.25">
      <c r="A1882" t="s">
        <v>978</v>
      </c>
      <c r="B1882" t="s">
        <v>984</v>
      </c>
      <c r="C1882" t="str">
        <f t="shared" si="116"/>
        <v>19</v>
      </c>
      <c r="D1882" t="str">
        <f t="shared" si="117"/>
        <v>007</v>
      </c>
      <c r="E1882" t="str">
        <f t="shared" si="118"/>
        <v>19007</v>
      </c>
      <c r="F1882" t="str">
        <f t="shared" si="119"/>
        <v>Aramberri</v>
      </c>
      <c r="G1882" t="s">
        <v>19</v>
      </c>
      <c r="H1882">
        <v>278</v>
      </c>
      <c r="I1882">
        <v>603</v>
      </c>
      <c r="J1882">
        <v>61.927</v>
      </c>
      <c r="K1882">
        <v>38.722000000000001</v>
      </c>
      <c r="L1882">
        <v>0.35799999999999998</v>
      </c>
      <c r="M1882">
        <v>49.277000000000001</v>
      </c>
      <c r="N1882">
        <v>156.72300000000001</v>
      </c>
    </row>
    <row r="1883" spans="1:14" x14ac:dyDescent="0.25">
      <c r="A1883" t="s">
        <v>978</v>
      </c>
      <c r="B1883" t="s">
        <v>984</v>
      </c>
      <c r="C1883" t="str">
        <f t="shared" si="116"/>
        <v>19</v>
      </c>
      <c r="D1883" t="str">
        <f t="shared" si="117"/>
        <v>007</v>
      </c>
      <c r="E1883" t="str">
        <f t="shared" si="118"/>
        <v>19007</v>
      </c>
      <c r="F1883" t="str">
        <f t="shared" si="119"/>
        <v>Aramberri</v>
      </c>
      <c r="G1883" t="s">
        <v>16</v>
      </c>
      <c r="H1883">
        <v>34</v>
      </c>
      <c r="I1883">
        <v>85</v>
      </c>
      <c r="J1883">
        <v>11.904</v>
      </c>
      <c r="K1883">
        <v>4.5229999999999997</v>
      </c>
      <c r="L1883">
        <v>4.2999999999999997E-2</v>
      </c>
      <c r="M1883">
        <v>5.4859999999999998</v>
      </c>
      <c r="N1883">
        <v>11.766999999999999</v>
      </c>
    </row>
    <row r="1884" spans="1:14" hidden="1" x14ac:dyDescent="0.25">
      <c r="A1884" t="s">
        <v>978</v>
      </c>
      <c r="B1884" t="s">
        <v>985</v>
      </c>
      <c r="C1884" t="str">
        <f t="shared" si="116"/>
        <v>19</v>
      </c>
      <c r="D1884" t="str">
        <f t="shared" si="117"/>
        <v>008</v>
      </c>
      <c r="E1884" t="str">
        <f t="shared" si="118"/>
        <v>19008</v>
      </c>
      <c r="F1884" t="str">
        <f t="shared" si="119"/>
        <v>Bustamante</v>
      </c>
      <c r="G1884" t="s">
        <v>19</v>
      </c>
      <c r="H1884">
        <v>182</v>
      </c>
      <c r="I1884">
        <v>370</v>
      </c>
      <c r="J1884">
        <v>38.046999999999997</v>
      </c>
      <c r="K1884">
        <v>21.141999999999999</v>
      </c>
      <c r="L1884">
        <v>0.59099999999999997</v>
      </c>
      <c r="M1884">
        <v>28.858000000000001</v>
      </c>
      <c r="N1884">
        <v>91.227999999999994</v>
      </c>
    </row>
    <row r="1885" spans="1:14" x14ac:dyDescent="0.25">
      <c r="A1885" t="s">
        <v>978</v>
      </c>
      <c r="B1885" t="s">
        <v>985</v>
      </c>
      <c r="C1885" t="str">
        <f t="shared" si="116"/>
        <v>19</v>
      </c>
      <c r="D1885" t="str">
        <f t="shared" si="117"/>
        <v>008</v>
      </c>
      <c r="E1885" t="str">
        <f t="shared" si="118"/>
        <v>19008</v>
      </c>
      <c r="F1885" t="str">
        <f t="shared" si="119"/>
        <v>Bustamante</v>
      </c>
      <c r="G1885" t="s">
        <v>16</v>
      </c>
      <c r="H1885">
        <v>38</v>
      </c>
      <c r="I1885">
        <v>88</v>
      </c>
      <c r="J1885">
        <v>11.061</v>
      </c>
      <c r="K1885">
        <v>4.5570000000000004</v>
      </c>
      <c r="L1885">
        <v>4.9000000000000002E-2</v>
      </c>
      <c r="M1885">
        <v>3.2639999999999998</v>
      </c>
      <c r="N1885">
        <v>10.762</v>
      </c>
    </row>
    <row r="1886" spans="1:14" hidden="1" x14ac:dyDescent="0.25">
      <c r="A1886" t="s">
        <v>978</v>
      </c>
      <c r="B1886" t="s">
        <v>986</v>
      </c>
      <c r="C1886" t="str">
        <f t="shared" si="116"/>
        <v>19</v>
      </c>
      <c r="D1886" t="str">
        <f t="shared" si="117"/>
        <v>009</v>
      </c>
      <c r="E1886" t="str">
        <f t="shared" si="118"/>
        <v>19009</v>
      </c>
      <c r="F1886" t="str">
        <f t="shared" si="119"/>
        <v>Cadereyta Jiménez</v>
      </c>
      <c r="G1886" t="s">
        <v>19</v>
      </c>
      <c r="H1886">
        <v>2580</v>
      </c>
      <c r="I1886">
        <v>20123</v>
      </c>
      <c r="J1886">
        <v>151430.147</v>
      </c>
      <c r="K1886">
        <v>13998.584000000001</v>
      </c>
      <c r="L1886">
        <v>1539.5139999999999</v>
      </c>
      <c r="M1886">
        <v>58215.964</v>
      </c>
      <c r="N1886">
        <v>155084.98499999999</v>
      </c>
    </row>
    <row r="1887" spans="1:14" x14ac:dyDescent="0.25">
      <c r="A1887" t="s">
        <v>978</v>
      </c>
      <c r="B1887" t="s">
        <v>986</v>
      </c>
      <c r="C1887" t="str">
        <f t="shared" si="116"/>
        <v>19</v>
      </c>
      <c r="D1887" t="str">
        <f t="shared" si="117"/>
        <v>009</v>
      </c>
      <c r="E1887" t="str">
        <f t="shared" si="118"/>
        <v>19009</v>
      </c>
      <c r="F1887" t="str">
        <f t="shared" si="119"/>
        <v>Cadereyta Jiménez</v>
      </c>
      <c r="G1887" t="s">
        <v>16</v>
      </c>
      <c r="H1887">
        <v>214</v>
      </c>
      <c r="I1887">
        <v>7273</v>
      </c>
      <c r="J1887">
        <v>147184.845</v>
      </c>
      <c r="K1887">
        <v>12273.981</v>
      </c>
      <c r="L1887">
        <v>1425.393</v>
      </c>
      <c r="M1887">
        <v>55655.03</v>
      </c>
      <c r="N1887">
        <v>146873.55799999999</v>
      </c>
    </row>
    <row r="1888" spans="1:14" hidden="1" x14ac:dyDescent="0.25">
      <c r="A1888" t="s">
        <v>978</v>
      </c>
      <c r="B1888" t="s">
        <v>987</v>
      </c>
      <c r="C1888" t="str">
        <f t="shared" si="116"/>
        <v>19</v>
      </c>
      <c r="D1888" t="str">
        <f t="shared" si="117"/>
        <v>010</v>
      </c>
      <c r="E1888" t="str">
        <f t="shared" si="118"/>
        <v>19010</v>
      </c>
      <c r="F1888" t="str">
        <f t="shared" si="119"/>
        <v>Carmen</v>
      </c>
      <c r="G1888" t="s">
        <v>19</v>
      </c>
      <c r="H1888">
        <v>360</v>
      </c>
      <c r="I1888">
        <v>5104</v>
      </c>
      <c r="J1888">
        <v>7232.1750000000002</v>
      </c>
      <c r="K1888">
        <v>1877.9760000000001</v>
      </c>
      <c r="L1888">
        <v>621.87800000000004</v>
      </c>
      <c r="M1888">
        <v>3381.6060000000002</v>
      </c>
      <c r="N1888">
        <v>7625.39</v>
      </c>
    </row>
    <row r="1889" spans="1:14" x14ac:dyDescent="0.25">
      <c r="A1889" t="s">
        <v>978</v>
      </c>
      <c r="B1889" t="s">
        <v>987</v>
      </c>
      <c r="C1889" t="str">
        <f t="shared" si="116"/>
        <v>19</v>
      </c>
      <c r="D1889" t="str">
        <f t="shared" si="117"/>
        <v>010</v>
      </c>
      <c r="E1889" t="str">
        <f t="shared" si="118"/>
        <v>19010</v>
      </c>
      <c r="F1889" t="str">
        <f t="shared" si="119"/>
        <v>Carmen</v>
      </c>
      <c r="G1889" t="s">
        <v>16</v>
      </c>
      <c r="H1889">
        <v>48</v>
      </c>
      <c r="I1889">
        <v>4402</v>
      </c>
      <c r="J1889">
        <v>7092.2889999999998</v>
      </c>
      <c r="K1889">
        <v>1811.671</v>
      </c>
      <c r="L1889">
        <v>618.55100000000004</v>
      </c>
      <c r="M1889">
        <v>3248.317</v>
      </c>
      <c r="N1889">
        <v>7253.0290000000005</v>
      </c>
    </row>
    <row r="1890" spans="1:14" hidden="1" x14ac:dyDescent="0.25">
      <c r="A1890" t="s">
        <v>978</v>
      </c>
      <c r="B1890" t="s">
        <v>988</v>
      </c>
      <c r="C1890" t="str">
        <f t="shared" si="116"/>
        <v>19</v>
      </c>
      <c r="D1890" t="str">
        <f t="shared" si="117"/>
        <v>011</v>
      </c>
      <c r="E1890" t="str">
        <f t="shared" si="118"/>
        <v>19011</v>
      </c>
      <c r="F1890" t="str">
        <f t="shared" si="119"/>
        <v>Cerralvo</v>
      </c>
      <c r="G1890" t="s">
        <v>19</v>
      </c>
      <c r="H1890">
        <v>321</v>
      </c>
      <c r="I1890">
        <v>1129</v>
      </c>
      <c r="J1890">
        <v>472.69600000000003</v>
      </c>
      <c r="K1890">
        <v>111.586</v>
      </c>
      <c r="L1890">
        <v>16.806000000000001</v>
      </c>
      <c r="M1890">
        <v>643.28200000000004</v>
      </c>
      <c r="N1890">
        <v>638.298</v>
      </c>
    </row>
    <row r="1891" spans="1:14" x14ac:dyDescent="0.25">
      <c r="A1891" t="s">
        <v>978</v>
      </c>
      <c r="B1891" t="s">
        <v>988</v>
      </c>
      <c r="C1891" t="str">
        <f t="shared" si="116"/>
        <v>19</v>
      </c>
      <c r="D1891" t="str">
        <f t="shared" si="117"/>
        <v>011</v>
      </c>
      <c r="E1891" t="str">
        <f t="shared" si="118"/>
        <v>19011</v>
      </c>
      <c r="F1891" t="str">
        <f t="shared" si="119"/>
        <v>Cerralvo</v>
      </c>
      <c r="G1891" t="s">
        <v>16</v>
      </c>
      <c r="H1891">
        <v>20</v>
      </c>
      <c r="I1891">
        <v>54</v>
      </c>
      <c r="J1891">
        <v>14.01</v>
      </c>
      <c r="K1891">
        <v>8.3889999999999993</v>
      </c>
      <c r="L1891">
        <v>0.317</v>
      </c>
      <c r="M1891">
        <v>7.1120000000000001</v>
      </c>
      <c r="N1891">
        <v>13.726000000000001</v>
      </c>
    </row>
    <row r="1892" spans="1:14" hidden="1" x14ac:dyDescent="0.25">
      <c r="A1892" t="s">
        <v>978</v>
      </c>
      <c r="B1892" t="s">
        <v>989</v>
      </c>
      <c r="C1892" t="str">
        <f t="shared" si="116"/>
        <v>19</v>
      </c>
      <c r="D1892" t="str">
        <f t="shared" si="117"/>
        <v>012</v>
      </c>
      <c r="E1892" t="str">
        <f t="shared" si="118"/>
        <v>19012</v>
      </c>
      <c r="F1892" t="str">
        <f t="shared" si="119"/>
        <v>Ciénega de Flores</v>
      </c>
      <c r="G1892" t="s">
        <v>19</v>
      </c>
      <c r="H1892">
        <v>656</v>
      </c>
      <c r="I1892">
        <v>5635</v>
      </c>
      <c r="J1892">
        <v>3617.6970000000001</v>
      </c>
      <c r="K1892">
        <v>872.86699999999996</v>
      </c>
      <c r="L1892">
        <v>84.981999999999999</v>
      </c>
      <c r="M1892">
        <v>1228.7429999999999</v>
      </c>
      <c r="N1892">
        <v>4570.5860000000002</v>
      </c>
    </row>
    <row r="1893" spans="1:14" x14ac:dyDescent="0.25">
      <c r="A1893" t="s">
        <v>978</v>
      </c>
      <c r="B1893" t="s">
        <v>989</v>
      </c>
      <c r="C1893" t="str">
        <f t="shared" si="116"/>
        <v>19</v>
      </c>
      <c r="D1893" t="str">
        <f t="shared" si="117"/>
        <v>012</v>
      </c>
      <c r="E1893" t="str">
        <f t="shared" si="118"/>
        <v>19012</v>
      </c>
      <c r="F1893" t="str">
        <f t="shared" si="119"/>
        <v>Ciénega de Flores</v>
      </c>
      <c r="G1893" t="s">
        <v>16</v>
      </c>
      <c r="H1893">
        <v>54</v>
      </c>
      <c r="I1893">
        <v>3125</v>
      </c>
      <c r="J1893">
        <v>2820.5680000000002</v>
      </c>
      <c r="K1893">
        <v>527.10799999999995</v>
      </c>
      <c r="L1893">
        <v>23.241</v>
      </c>
      <c r="M1893">
        <v>791.91499999999996</v>
      </c>
      <c r="N1893">
        <v>3018.0129999999999</v>
      </c>
    </row>
    <row r="1894" spans="1:14" hidden="1" x14ac:dyDescent="0.25">
      <c r="A1894" t="s">
        <v>978</v>
      </c>
      <c r="B1894" t="s">
        <v>990</v>
      </c>
      <c r="C1894" t="str">
        <f t="shared" si="116"/>
        <v>19</v>
      </c>
      <c r="D1894" t="str">
        <f t="shared" si="117"/>
        <v>013</v>
      </c>
      <c r="E1894" t="str">
        <f t="shared" si="118"/>
        <v>19013</v>
      </c>
      <c r="F1894" t="str">
        <f t="shared" si="119"/>
        <v>China</v>
      </c>
      <c r="G1894" t="s">
        <v>19</v>
      </c>
      <c r="H1894">
        <v>408</v>
      </c>
      <c r="I1894">
        <v>1326</v>
      </c>
      <c r="J1894">
        <v>240.96100000000001</v>
      </c>
      <c r="K1894">
        <v>144.27600000000001</v>
      </c>
      <c r="L1894">
        <v>7.0890000000000004</v>
      </c>
      <c r="M1894">
        <v>175.928</v>
      </c>
      <c r="N1894">
        <v>424.02100000000002</v>
      </c>
    </row>
    <row r="1895" spans="1:14" x14ac:dyDescent="0.25">
      <c r="A1895" t="s">
        <v>978</v>
      </c>
      <c r="B1895" t="s">
        <v>990</v>
      </c>
      <c r="C1895" t="str">
        <f t="shared" si="116"/>
        <v>19</v>
      </c>
      <c r="D1895" t="str">
        <f t="shared" si="117"/>
        <v>013</v>
      </c>
      <c r="E1895" t="str">
        <f t="shared" si="118"/>
        <v>19013</v>
      </c>
      <c r="F1895" t="str">
        <f t="shared" si="119"/>
        <v>China</v>
      </c>
      <c r="G1895" t="s">
        <v>16</v>
      </c>
      <c r="H1895">
        <v>42</v>
      </c>
      <c r="I1895">
        <v>231</v>
      </c>
      <c r="J1895">
        <v>25.456</v>
      </c>
      <c r="K1895">
        <v>13.711</v>
      </c>
      <c r="L1895">
        <v>1.0149999999999999</v>
      </c>
      <c r="M1895">
        <v>10.156000000000001</v>
      </c>
      <c r="N1895">
        <v>24.49</v>
      </c>
    </row>
    <row r="1896" spans="1:14" hidden="1" x14ac:dyDescent="0.25">
      <c r="A1896" t="s">
        <v>978</v>
      </c>
      <c r="B1896" t="s">
        <v>991</v>
      </c>
      <c r="C1896" t="str">
        <f t="shared" si="116"/>
        <v>19</v>
      </c>
      <c r="D1896" t="str">
        <f t="shared" si="117"/>
        <v>014</v>
      </c>
      <c r="E1896" t="str">
        <f t="shared" si="118"/>
        <v>19014</v>
      </c>
      <c r="F1896" t="str">
        <f t="shared" si="119"/>
        <v>Dr. Arroyo</v>
      </c>
      <c r="G1896" t="s">
        <v>19</v>
      </c>
      <c r="H1896">
        <v>786</v>
      </c>
      <c r="I1896">
        <v>2423</v>
      </c>
      <c r="J1896">
        <v>393.42500000000001</v>
      </c>
      <c r="K1896">
        <v>149.82900000000001</v>
      </c>
      <c r="L1896">
        <v>28.611000000000001</v>
      </c>
      <c r="M1896">
        <v>353.49200000000002</v>
      </c>
      <c r="N1896">
        <v>761.88199999999995</v>
      </c>
    </row>
    <row r="1897" spans="1:14" x14ac:dyDescent="0.25">
      <c r="A1897" t="s">
        <v>978</v>
      </c>
      <c r="B1897" t="s">
        <v>991</v>
      </c>
      <c r="C1897" t="str">
        <f t="shared" si="116"/>
        <v>19</v>
      </c>
      <c r="D1897" t="str">
        <f t="shared" si="117"/>
        <v>014</v>
      </c>
      <c r="E1897" t="str">
        <f t="shared" si="118"/>
        <v>19014</v>
      </c>
      <c r="F1897" t="str">
        <f t="shared" si="119"/>
        <v>Dr. Arroyo</v>
      </c>
      <c r="G1897" t="s">
        <v>16</v>
      </c>
      <c r="H1897">
        <v>90</v>
      </c>
      <c r="I1897">
        <v>817</v>
      </c>
      <c r="J1897">
        <v>163.56700000000001</v>
      </c>
      <c r="K1897">
        <v>21.222999999999999</v>
      </c>
      <c r="L1897">
        <v>20.263000000000002</v>
      </c>
      <c r="M1897">
        <v>109.96899999999999</v>
      </c>
      <c r="N1897">
        <v>187.791</v>
      </c>
    </row>
    <row r="1898" spans="1:14" hidden="1" x14ac:dyDescent="0.25">
      <c r="A1898" t="s">
        <v>978</v>
      </c>
      <c r="B1898" t="s">
        <v>992</v>
      </c>
      <c r="C1898" t="str">
        <f t="shared" si="116"/>
        <v>19</v>
      </c>
      <c r="D1898" t="str">
        <f t="shared" si="117"/>
        <v>015</v>
      </c>
      <c r="E1898" t="str">
        <f t="shared" si="118"/>
        <v>19015</v>
      </c>
      <c r="F1898" t="str">
        <f t="shared" si="119"/>
        <v>Dr. Coss</v>
      </c>
      <c r="G1898" t="s">
        <v>19</v>
      </c>
      <c r="H1898">
        <v>22</v>
      </c>
      <c r="I1898">
        <v>35</v>
      </c>
      <c r="J1898">
        <v>4.165</v>
      </c>
      <c r="K1898">
        <v>1.952</v>
      </c>
      <c r="L1898">
        <v>0.28699999999999998</v>
      </c>
      <c r="M1898">
        <v>1.8420000000000001</v>
      </c>
      <c r="N1898">
        <v>7.1349999999999998</v>
      </c>
    </row>
    <row r="1899" spans="1:14" hidden="1" x14ac:dyDescent="0.25">
      <c r="A1899" t="s">
        <v>978</v>
      </c>
      <c r="B1899" t="s">
        <v>993</v>
      </c>
      <c r="C1899" t="str">
        <f t="shared" si="116"/>
        <v>19</v>
      </c>
      <c r="D1899" t="str">
        <f t="shared" si="117"/>
        <v>016</v>
      </c>
      <c r="E1899" t="str">
        <f t="shared" si="118"/>
        <v>19016</v>
      </c>
      <c r="F1899" t="str">
        <f t="shared" si="119"/>
        <v>Dr. González</v>
      </c>
      <c r="G1899" t="s">
        <v>19</v>
      </c>
      <c r="H1899">
        <v>60</v>
      </c>
      <c r="I1899">
        <v>450</v>
      </c>
      <c r="J1899">
        <v>382.39299999999997</v>
      </c>
      <c r="K1899">
        <v>118.863</v>
      </c>
      <c r="L1899">
        <v>9.7040000000000006</v>
      </c>
      <c r="M1899">
        <v>208.34399999999999</v>
      </c>
      <c r="N1899">
        <v>389.04500000000002</v>
      </c>
    </row>
    <row r="1900" spans="1:14" x14ac:dyDescent="0.25">
      <c r="A1900" t="s">
        <v>978</v>
      </c>
      <c r="B1900" t="s">
        <v>993</v>
      </c>
      <c r="C1900" t="str">
        <f t="shared" si="116"/>
        <v>19</v>
      </c>
      <c r="D1900" t="str">
        <f t="shared" si="117"/>
        <v>016</v>
      </c>
      <c r="E1900" t="str">
        <f t="shared" si="118"/>
        <v>19016</v>
      </c>
      <c r="F1900" t="str">
        <f t="shared" si="119"/>
        <v>Dr. González</v>
      </c>
      <c r="G1900" t="s">
        <v>16</v>
      </c>
      <c r="H1900">
        <v>11</v>
      </c>
      <c r="I1900">
        <v>362</v>
      </c>
      <c r="J1900">
        <v>375.12799999999999</v>
      </c>
      <c r="K1900">
        <v>114.953</v>
      </c>
      <c r="L1900">
        <v>9.5259999999999998</v>
      </c>
      <c r="M1900">
        <v>199.904</v>
      </c>
      <c r="N1900">
        <v>372.90499999999997</v>
      </c>
    </row>
    <row r="1901" spans="1:14" hidden="1" x14ac:dyDescent="0.25">
      <c r="A1901" t="s">
        <v>978</v>
      </c>
      <c r="B1901" t="s">
        <v>994</v>
      </c>
      <c r="C1901" t="str">
        <f t="shared" si="116"/>
        <v>19</v>
      </c>
      <c r="D1901" t="str">
        <f t="shared" si="117"/>
        <v>017</v>
      </c>
      <c r="E1901" t="str">
        <f t="shared" si="118"/>
        <v>19017</v>
      </c>
      <c r="F1901" t="str">
        <f t="shared" si="119"/>
        <v>Galeana</v>
      </c>
      <c r="G1901" t="s">
        <v>19</v>
      </c>
      <c r="H1901">
        <v>470</v>
      </c>
      <c r="I1901">
        <v>1342</v>
      </c>
      <c r="J1901">
        <v>213.53399999999999</v>
      </c>
      <c r="K1901">
        <v>122.31699999999999</v>
      </c>
      <c r="L1901">
        <v>4.4160000000000004</v>
      </c>
      <c r="M1901">
        <v>153.72399999999999</v>
      </c>
      <c r="N1901">
        <v>501.29300000000001</v>
      </c>
    </row>
    <row r="1902" spans="1:14" x14ac:dyDescent="0.25">
      <c r="A1902" t="s">
        <v>978</v>
      </c>
      <c r="B1902" t="s">
        <v>994</v>
      </c>
      <c r="C1902" t="str">
        <f t="shared" si="116"/>
        <v>19</v>
      </c>
      <c r="D1902" t="str">
        <f t="shared" si="117"/>
        <v>017</v>
      </c>
      <c r="E1902" t="str">
        <f t="shared" si="118"/>
        <v>19017</v>
      </c>
      <c r="F1902" t="str">
        <f t="shared" si="119"/>
        <v>Galeana</v>
      </c>
      <c r="G1902" t="s">
        <v>16</v>
      </c>
      <c r="H1902">
        <v>30</v>
      </c>
      <c r="I1902">
        <v>71</v>
      </c>
      <c r="J1902">
        <v>13.643000000000001</v>
      </c>
      <c r="K1902">
        <v>4.5380000000000003</v>
      </c>
      <c r="L1902">
        <v>0.01</v>
      </c>
      <c r="M1902">
        <v>5.7560000000000002</v>
      </c>
      <c r="N1902">
        <v>13.628</v>
      </c>
    </row>
    <row r="1903" spans="1:14" hidden="1" x14ac:dyDescent="0.25">
      <c r="A1903" t="s">
        <v>978</v>
      </c>
      <c r="B1903" t="s">
        <v>995</v>
      </c>
      <c r="C1903" t="str">
        <f t="shared" si="116"/>
        <v>19</v>
      </c>
      <c r="D1903" t="str">
        <f t="shared" si="117"/>
        <v>018</v>
      </c>
      <c r="E1903" t="str">
        <f t="shared" si="118"/>
        <v>19018</v>
      </c>
      <c r="F1903" t="str">
        <f t="shared" si="119"/>
        <v>García</v>
      </c>
      <c r="G1903" t="s">
        <v>19</v>
      </c>
      <c r="H1903">
        <v>2497</v>
      </c>
      <c r="I1903">
        <v>25772</v>
      </c>
      <c r="J1903">
        <v>46112.159</v>
      </c>
      <c r="K1903">
        <v>19623.707999999999</v>
      </c>
      <c r="L1903">
        <v>874.755</v>
      </c>
      <c r="M1903">
        <v>22078.362000000001</v>
      </c>
      <c r="N1903">
        <v>51222.205000000002</v>
      </c>
    </row>
    <row r="1904" spans="1:14" x14ac:dyDescent="0.25">
      <c r="A1904" t="s">
        <v>978</v>
      </c>
      <c r="B1904" t="s">
        <v>995</v>
      </c>
      <c r="C1904" t="str">
        <f t="shared" si="116"/>
        <v>19</v>
      </c>
      <c r="D1904" t="str">
        <f t="shared" si="117"/>
        <v>018</v>
      </c>
      <c r="E1904" t="str">
        <f t="shared" si="118"/>
        <v>19018</v>
      </c>
      <c r="F1904" t="str">
        <f t="shared" si="119"/>
        <v>García</v>
      </c>
      <c r="G1904" t="s">
        <v>16</v>
      </c>
      <c r="H1904">
        <v>242</v>
      </c>
      <c r="I1904">
        <v>16218</v>
      </c>
      <c r="J1904">
        <v>33962.567000000003</v>
      </c>
      <c r="K1904">
        <v>8687.2129999999997</v>
      </c>
      <c r="L1904">
        <v>740.66899999999998</v>
      </c>
      <c r="M1904">
        <v>17125.178</v>
      </c>
      <c r="N1904">
        <v>35404.173999999999</v>
      </c>
    </row>
    <row r="1905" spans="1:14" hidden="1" x14ac:dyDescent="0.25">
      <c r="A1905" t="s">
        <v>978</v>
      </c>
      <c r="B1905" t="s">
        <v>996</v>
      </c>
      <c r="C1905" t="str">
        <f t="shared" si="116"/>
        <v>19</v>
      </c>
      <c r="D1905" t="str">
        <f t="shared" si="117"/>
        <v>019</v>
      </c>
      <c r="E1905" t="str">
        <f t="shared" si="118"/>
        <v>19019</v>
      </c>
      <c r="F1905" t="str">
        <f t="shared" si="119"/>
        <v>San Pedro Garza García</v>
      </c>
      <c r="G1905" t="s">
        <v>19</v>
      </c>
      <c r="H1905">
        <v>5845</v>
      </c>
      <c r="I1905">
        <v>129293</v>
      </c>
      <c r="J1905">
        <v>150504.73499999999</v>
      </c>
      <c r="K1905">
        <v>75430.539000000004</v>
      </c>
      <c r="L1905">
        <v>8392.1749999999993</v>
      </c>
      <c r="M1905">
        <v>62227.578000000001</v>
      </c>
      <c r="N1905">
        <v>195655.448</v>
      </c>
    </row>
    <row r="1906" spans="1:14" x14ac:dyDescent="0.25">
      <c r="A1906" t="s">
        <v>978</v>
      </c>
      <c r="B1906" t="s">
        <v>996</v>
      </c>
      <c r="C1906" t="str">
        <f t="shared" si="116"/>
        <v>19</v>
      </c>
      <c r="D1906" t="str">
        <f t="shared" si="117"/>
        <v>019</v>
      </c>
      <c r="E1906" t="str">
        <f t="shared" si="118"/>
        <v>19019</v>
      </c>
      <c r="F1906" t="str">
        <f t="shared" si="119"/>
        <v>San Pedro Garza García</v>
      </c>
      <c r="G1906" t="s">
        <v>16</v>
      </c>
      <c r="H1906">
        <v>227</v>
      </c>
      <c r="I1906">
        <v>7883</v>
      </c>
      <c r="J1906">
        <v>8257.6110000000008</v>
      </c>
      <c r="K1906">
        <v>1079.2380000000001</v>
      </c>
      <c r="L1906">
        <v>38.094000000000001</v>
      </c>
      <c r="M1906">
        <v>3261.9250000000002</v>
      </c>
      <c r="N1906">
        <v>8474.8029999999999</v>
      </c>
    </row>
    <row r="1907" spans="1:14" hidden="1" x14ac:dyDescent="0.25">
      <c r="A1907" t="s">
        <v>978</v>
      </c>
      <c r="B1907" t="s">
        <v>997</v>
      </c>
      <c r="C1907" t="str">
        <f t="shared" si="116"/>
        <v>19</v>
      </c>
      <c r="D1907" t="str">
        <f t="shared" si="117"/>
        <v>020</v>
      </c>
      <c r="E1907" t="str">
        <f t="shared" si="118"/>
        <v>19020</v>
      </c>
      <c r="F1907" t="str">
        <f t="shared" si="119"/>
        <v>Gral. Bravo</v>
      </c>
      <c r="G1907" t="s">
        <v>19</v>
      </c>
      <c r="H1907">
        <v>187</v>
      </c>
      <c r="I1907">
        <v>588</v>
      </c>
      <c r="J1907">
        <v>213.22399999999999</v>
      </c>
      <c r="K1907">
        <v>117.416</v>
      </c>
      <c r="L1907">
        <v>7.407</v>
      </c>
      <c r="M1907">
        <v>96.570999999999998</v>
      </c>
      <c r="N1907">
        <v>317.78699999999998</v>
      </c>
    </row>
    <row r="1908" spans="1:14" x14ac:dyDescent="0.25">
      <c r="A1908" t="s">
        <v>978</v>
      </c>
      <c r="B1908" t="s">
        <v>997</v>
      </c>
      <c r="C1908" t="str">
        <f t="shared" si="116"/>
        <v>19</v>
      </c>
      <c r="D1908" t="str">
        <f t="shared" si="117"/>
        <v>020</v>
      </c>
      <c r="E1908" t="str">
        <f t="shared" si="118"/>
        <v>19020</v>
      </c>
      <c r="F1908" t="str">
        <f t="shared" si="119"/>
        <v>Gral. Bravo</v>
      </c>
      <c r="G1908" t="s">
        <v>16</v>
      </c>
      <c r="H1908">
        <v>21</v>
      </c>
      <c r="I1908">
        <v>66</v>
      </c>
      <c r="J1908">
        <v>35.423999999999999</v>
      </c>
      <c r="K1908">
        <v>26.173999999999999</v>
      </c>
      <c r="L1908">
        <v>0.49299999999999999</v>
      </c>
      <c r="M1908">
        <v>14.952999999999999</v>
      </c>
      <c r="N1908">
        <v>34.957999999999998</v>
      </c>
    </row>
    <row r="1909" spans="1:14" hidden="1" x14ac:dyDescent="0.25">
      <c r="A1909" t="s">
        <v>978</v>
      </c>
      <c r="B1909" t="s">
        <v>998</v>
      </c>
      <c r="C1909" t="str">
        <f t="shared" si="116"/>
        <v>19</v>
      </c>
      <c r="D1909" t="str">
        <f t="shared" si="117"/>
        <v>021</v>
      </c>
      <c r="E1909" t="str">
        <f t="shared" si="118"/>
        <v>19021</v>
      </c>
      <c r="F1909" t="str">
        <f t="shared" si="119"/>
        <v>Gral. Escobedo</v>
      </c>
      <c r="G1909" t="s">
        <v>19</v>
      </c>
      <c r="H1909">
        <v>7744</v>
      </c>
      <c r="I1909">
        <v>60844</v>
      </c>
      <c r="J1909">
        <v>117397.41499999999</v>
      </c>
      <c r="K1909">
        <v>31268.898000000001</v>
      </c>
      <c r="L1909">
        <v>841.44600000000003</v>
      </c>
      <c r="M1909">
        <v>21512.346000000001</v>
      </c>
      <c r="N1909">
        <v>130796.709</v>
      </c>
    </row>
    <row r="1910" spans="1:14" x14ac:dyDescent="0.25">
      <c r="A1910" t="s">
        <v>978</v>
      </c>
      <c r="B1910" t="s">
        <v>998</v>
      </c>
      <c r="C1910" t="str">
        <f t="shared" si="116"/>
        <v>19</v>
      </c>
      <c r="D1910" t="str">
        <f t="shared" si="117"/>
        <v>021</v>
      </c>
      <c r="E1910" t="str">
        <f t="shared" si="118"/>
        <v>19021</v>
      </c>
      <c r="F1910" t="str">
        <f t="shared" si="119"/>
        <v>Gral. Escobedo</v>
      </c>
      <c r="G1910" t="s">
        <v>16</v>
      </c>
      <c r="H1910">
        <v>737</v>
      </c>
      <c r="I1910">
        <v>28938</v>
      </c>
      <c r="J1910">
        <v>106604.981</v>
      </c>
      <c r="K1910">
        <v>26249.59</v>
      </c>
      <c r="L1910">
        <v>592.66700000000003</v>
      </c>
      <c r="M1910">
        <v>11207.418</v>
      </c>
      <c r="N1910">
        <v>106980.448</v>
      </c>
    </row>
    <row r="1911" spans="1:14" hidden="1" x14ac:dyDescent="0.25">
      <c r="A1911" t="s">
        <v>978</v>
      </c>
      <c r="B1911" t="s">
        <v>999</v>
      </c>
      <c r="C1911" t="str">
        <f t="shared" si="116"/>
        <v>19</v>
      </c>
      <c r="D1911" t="str">
        <f t="shared" si="117"/>
        <v>022</v>
      </c>
      <c r="E1911" t="str">
        <f t="shared" si="118"/>
        <v>19022</v>
      </c>
      <c r="F1911" t="str">
        <f t="shared" si="119"/>
        <v>Gral. Terán</v>
      </c>
      <c r="G1911" t="s">
        <v>19</v>
      </c>
      <c r="H1911">
        <v>422</v>
      </c>
      <c r="I1911">
        <v>1272</v>
      </c>
      <c r="J1911">
        <v>414.25099999999998</v>
      </c>
      <c r="K1911">
        <v>317.43299999999999</v>
      </c>
      <c r="L1911">
        <v>18.454000000000001</v>
      </c>
      <c r="M1911">
        <v>164.02199999999999</v>
      </c>
      <c r="N1911">
        <v>916.03499999999997</v>
      </c>
    </row>
    <row r="1912" spans="1:14" x14ac:dyDescent="0.25">
      <c r="A1912" t="s">
        <v>978</v>
      </c>
      <c r="B1912" t="s">
        <v>999</v>
      </c>
      <c r="C1912" t="str">
        <f t="shared" si="116"/>
        <v>19</v>
      </c>
      <c r="D1912" t="str">
        <f t="shared" si="117"/>
        <v>022</v>
      </c>
      <c r="E1912" t="str">
        <f t="shared" si="118"/>
        <v>19022</v>
      </c>
      <c r="F1912" t="str">
        <f t="shared" si="119"/>
        <v>Gral. Terán</v>
      </c>
      <c r="G1912" t="s">
        <v>16</v>
      </c>
      <c r="H1912">
        <v>41</v>
      </c>
      <c r="I1912">
        <v>342</v>
      </c>
      <c r="J1912">
        <v>55.433</v>
      </c>
      <c r="K1912">
        <v>36.384</v>
      </c>
      <c r="L1912">
        <v>0.30099999999999999</v>
      </c>
      <c r="M1912">
        <v>14.207000000000001</v>
      </c>
      <c r="N1912">
        <v>54.859000000000002</v>
      </c>
    </row>
    <row r="1913" spans="1:14" hidden="1" x14ac:dyDescent="0.25">
      <c r="A1913" t="s">
        <v>978</v>
      </c>
      <c r="B1913" t="s">
        <v>1000</v>
      </c>
      <c r="C1913" t="str">
        <f t="shared" si="116"/>
        <v>19</v>
      </c>
      <c r="D1913" t="str">
        <f t="shared" si="117"/>
        <v>023</v>
      </c>
      <c r="E1913" t="str">
        <f t="shared" si="118"/>
        <v>19023</v>
      </c>
      <c r="F1913" t="str">
        <f t="shared" si="119"/>
        <v>Gral. Treviño</v>
      </c>
      <c r="G1913" t="s">
        <v>19</v>
      </c>
      <c r="H1913">
        <v>41</v>
      </c>
      <c r="I1913">
        <v>83</v>
      </c>
      <c r="J1913">
        <v>6.8920000000000003</v>
      </c>
      <c r="K1913">
        <v>4.0469999999999997</v>
      </c>
      <c r="L1913">
        <v>0.88300000000000001</v>
      </c>
      <c r="M1913">
        <v>10.459</v>
      </c>
      <c r="N1913">
        <v>23.527000000000001</v>
      </c>
    </row>
    <row r="1914" spans="1:14" hidden="1" x14ac:dyDescent="0.25">
      <c r="A1914" t="s">
        <v>978</v>
      </c>
      <c r="B1914" t="s">
        <v>1001</v>
      </c>
      <c r="C1914" t="str">
        <f t="shared" si="116"/>
        <v>19</v>
      </c>
      <c r="D1914" t="str">
        <f t="shared" si="117"/>
        <v>024</v>
      </c>
      <c r="E1914" t="str">
        <f t="shared" si="118"/>
        <v>19024</v>
      </c>
      <c r="F1914" t="str">
        <f t="shared" si="119"/>
        <v>Gral. Zaragoza</v>
      </c>
      <c r="G1914" t="s">
        <v>19</v>
      </c>
      <c r="H1914">
        <v>116</v>
      </c>
      <c r="I1914">
        <v>257</v>
      </c>
      <c r="J1914">
        <v>25.411999999999999</v>
      </c>
      <c r="K1914">
        <v>14.423999999999999</v>
      </c>
      <c r="L1914">
        <v>0.20899999999999999</v>
      </c>
      <c r="M1914">
        <v>18.11</v>
      </c>
      <c r="N1914">
        <v>47.545999999999999</v>
      </c>
    </row>
    <row r="1915" spans="1:14" x14ac:dyDescent="0.25">
      <c r="A1915" t="s">
        <v>978</v>
      </c>
      <c r="B1915" t="s">
        <v>1001</v>
      </c>
      <c r="C1915" t="str">
        <f t="shared" si="116"/>
        <v>19</v>
      </c>
      <c r="D1915" t="str">
        <f t="shared" si="117"/>
        <v>024</v>
      </c>
      <c r="E1915" t="str">
        <f t="shared" si="118"/>
        <v>19024</v>
      </c>
      <c r="F1915" t="str">
        <f t="shared" si="119"/>
        <v>Gral. Zaragoza</v>
      </c>
      <c r="G1915" t="s">
        <v>16</v>
      </c>
      <c r="H1915">
        <v>16</v>
      </c>
      <c r="I1915">
        <v>63</v>
      </c>
      <c r="J1915">
        <v>9.875</v>
      </c>
      <c r="K1915">
        <v>2.6040000000000001</v>
      </c>
      <c r="L1915">
        <v>1E-3</v>
      </c>
      <c r="M1915">
        <v>3.1259999999999999</v>
      </c>
      <c r="N1915">
        <v>9.8789999999999996</v>
      </c>
    </row>
    <row r="1916" spans="1:14" hidden="1" x14ac:dyDescent="0.25">
      <c r="A1916" t="s">
        <v>978</v>
      </c>
      <c r="B1916" t="s">
        <v>1002</v>
      </c>
      <c r="C1916" t="str">
        <f t="shared" si="116"/>
        <v>19</v>
      </c>
      <c r="D1916" t="str">
        <f t="shared" si="117"/>
        <v>025</v>
      </c>
      <c r="E1916" t="str">
        <f t="shared" si="118"/>
        <v>19025</v>
      </c>
      <c r="F1916" t="str">
        <f t="shared" si="119"/>
        <v>Gral. Zuazua</v>
      </c>
      <c r="G1916" t="s">
        <v>19</v>
      </c>
      <c r="H1916">
        <v>1037</v>
      </c>
      <c r="I1916">
        <v>22279</v>
      </c>
      <c r="J1916">
        <v>21555.710999999999</v>
      </c>
      <c r="K1916">
        <v>7045.9650000000001</v>
      </c>
      <c r="L1916">
        <v>902.24599999999998</v>
      </c>
      <c r="M1916">
        <v>7845.8239999999996</v>
      </c>
      <c r="N1916">
        <v>28840.947</v>
      </c>
    </row>
    <row r="1917" spans="1:14" x14ac:dyDescent="0.25">
      <c r="A1917" t="s">
        <v>978</v>
      </c>
      <c r="B1917" t="s">
        <v>1002</v>
      </c>
      <c r="C1917" t="str">
        <f t="shared" si="116"/>
        <v>19</v>
      </c>
      <c r="D1917" t="str">
        <f t="shared" si="117"/>
        <v>025</v>
      </c>
      <c r="E1917" t="str">
        <f t="shared" si="118"/>
        <v>19025</v>
      </c>
      <c r="F1917" t="str">
        <f t="shared" si="119"/>
        <v>Gral. Zuazua</v>
      </c>
      <c r="G1917" t="s">
        <v>16</v>
      </c>
      <c r="H1917">
        <v>93</v>
      </c>
      <c r="I1917">
        <v>14056</v>
      </c>
      <c r="J1917">
        <v>17939.39</v>
      </c>
      <c r="K1917">
        <v>4713.7219999999998</v>
      </c>
      <c r="L1917">
        <v>722.72</v>
      </c>
      <c r="M1917">
        <v>5860.9650000000001</v>
      </c>
      <c r="N1917">
        <v>18728.530999999999</v>
      </c>
    </row>
    <row r="1918" spans="1:14" hidden="1" x14ac:dyDescent="0.25">
      <c r="A1918" t="s">
        <v>978</v>
      </c>
      <c r="B1918" t="s">
        <v>1003</v>
      </c>
      <c r="C1918" t="str">
        <f t="shared" si="116"/>
        <v>19</v>
      </c>
      <c r="D1918" t="str">
        <f t="shared" si="117"/>
        <v>026</v>
      </c>
      <c r="E1918" t="str">
        <f t="shared" si="118"/>
        <v>19026</v>
      </c>
      <c r="F1918" t="str">
        <f t="shared" si="119"/>
        <v>Guadalupe</v>
      </c>
      <c r="G1918" t="s">
        <v>19</v>
      </c>
      <c r="H1918">
        <v>18068</v>
      </c>
      <c r="I1918">
        <v>131298</v>
      </c>
      <c r="J1918">
        <v>76714.634999999995</v>
      </c>
      <c r="K1918">
        <v>27342.129000000001</v>
      </c>
      <c r="L1918">
        <v>1171.787</v>
      </c>
      <c r="M1918">
        <v>32852.133000000002</v>
      </c>
      <c r="N1918">
        <v>112061.647</v>
      </c>
    </row>
    <row r="1919" spans="1:14" x14ac:dyDescent="0.25">
      <c r="A1919" t="s">
        <v>978</v>
      </c>
      <c r="B1919" t="s">
        <v>1003</v>
      </c>
      <c r="C1919" t="str">
        <f t="shared" si="116"/>
        <v>19</v>
      </c>
      <c r="D1919" t="str">
        <f t="shared" si="117"/>
        <v>026</v>
      </c>
      <c r="E1919" t="str">
        <f t="shared" si="118"/>
        <v>19026</v>
      </c>
      <c r="F1919" t="str">
        <f t="shared" si="119"/>
        <v>Guadalupe</v>
      </c>
      <c r="G1919" t="s">
        <v>16</v>
      </c>
      <c r="H1919">
        <v>1865</v>
      </c>
      <c r="I1919">
        <v>50936</v>
      </c>
      <c r="J1919">
        <v>52288.398999999998</v>
      </c>
      <c r="K1919">
        <v>14690.494000000001</v>
      </c>
      <c r="L1919">
        <v>618.36900000000003</v>
      </c>
      <c r="M1919">
        <v>11567.776</v>
      </c>
      <c r="N1919">
        <v>52631.542999999998</v>
      </c>
    </row>
    <row r="1920" spans="1:14" hidden="1" x14ac:dyDescent="0.25">
      <c r="A1920" t="s">
        <v>978</v>
      </c>
      <c r="B1920" t="s">
        <v>1004</v>
      </c>
      <c r="C1920" t="str">
        <f t="shared" si="116"/>
        <v>19</v>
      </c>
      <c r="D1920" t="str">
        <f t="shared" si="117"/>
        <v>027</v>
      </c>
      <c r="E1920" t="str">
        <f t="shared" si="118"/>
        <v>19027</v>
      </c>
      <c r="F1920" t="str">
        <f t="shared" si="119"/>
        <v>Los Herreras</v>
      </c>
      <c r="G1920" t="s">
        <v>19</v>
      </c>
      <c r="H1920">
        <v>62</v>
      </c>
      <c r="I1920">
        <v>113</v>
      </c>
      <c r="J1920">
        <v>15.449</v>
      </c>
      <c r="K1920">
        <v>7.8479999999999999</v>
      </c>
      <c r="L1920">
        <v>1.81</v>
      </c>
      <c r="M1920">
        <v>11.041</v>
      </c>
      <c r="N1920">
        <v>36.36</v>
      </c>
    </row>
    <row r="1921" spans="1:14" x14ac:dyDescent="0.25">
      <c r="A1921" t="s">
        <v>978</v>
      </c>
      <c r="B1921" t="s">
        <v>1004</v>
      </c>
      <c r="C1921" t="str">
        <f t="shared" si="116"/>
        <v>19</v>
      </c>
      <c r="D1921" t="str">
        <f t="shared" si="117"/>
        <v>027</v>
      </c>
      <c r="E1921" t="str">
        <f t="shared" si="118"/>
        <v>19027</v>
      </c>
      <c r="F1921" t="str">
        <f t="shared" si="119"/>
        <v>Los Herreras</v>
      </c>
      <c r="G1921" t="s">
        <v>16</v>
      </c>
      <c r="H1921">
        <v>5</v>
      </c>
      <c r="I1921">
        <v>20</v>
      </c>
      <c r="J1921">
        <v>3.4239999999999999</v>
      </c>
      <c r="K1921">
        <v>1.0669999999999999</v>
      </c>
      <c r="L1921">
        <v>3.5999999999999997E-2</v>
      </c>
      <c r="M1921">
        <v>1.4850000000000001</v>
      </c>
      <c r="N1921">
        <v>3.3879999999999999</v>
      </c>
    </row>
    <row r="1922" spans="1:14" hidden="1" x14ac:dyDescent="0.25">
      <c r="A1922" t="s">
        <v>978</v>
      </c>
      <c r="B1922" t="s">
        <v>1005</v>
      </c>
      <c r="C1922" t="str">
        <f t="shared" si="116"/>
        <v>19</v>
      </c>
      <c r="D1922" t="str">
        <f t="shared" si="117"/>
        <v>028</v>
      </c>
      <c r="E1922" t="str">
        <f t="shared" si="118"/>
        <v>19028</v>
      </c>
      <c r="F1922" t="str">
        <f t="shared" si="119"/>
        <v>Higueras</v>
      </c>
      <c r="G1922" t="s">
        <v>19</v>
      </c>
      <c r="H1922">
        <v>36</v>
      </c>
      <c r="I1922">
        <v>89</v>
      </c>
      <c r="J1922">
        <v>6.1340000000000003</v>
      </c>
      <c r="K1922">
        <v>2.9620000000000002</v>
      </c>
      <c r="L1922">
        <v>0.16700000000000001</v>
      </c>
      <c r="M1922">
        <v>7.1390000000000002</v>
      </c>
      <c r="N1922">
        <v>9.1430000000000007</v>
      </c>
    </row>
    <row r="1923" spans="1:14" x14ac:dyDescent="0.25">
      <c r="A1923" t="s">
        <v>978</v>
      </c>
      <c r="B1923" t="s">
        <v>1005</v>
      </c>
      <c r="C1923" t="str">
        <f t="shared" ref="C1923:C1986" si="120">MID(A1923,1,2)</f>
        <v>19</v>
      </c>
      <c r="D1923" t="str">
        <f t="shared" ref="D1923:D1986" si="121">MID(B1923,1,3)</f>
        <v>028</v>
      </c>
      <c r="E1923" t="str">
        <f t="shared" ref="E1923:E1986" si="122">CONCATENATE(C1923,D1923)</f>
        <v>19028</v>
      </c>
      <c r="F1923" t="str">
        <f t="shared" ref="F1923:F1986" si="123">MID(B1923,5,40)</f>
        <v>Higueras</v>
      </c>
      <c r="G1923" t="s">
        <v>16</v>
      </c>
      <c r="H1923">
        <v>7</v>
      </c>
      <c r="I1923">
        <v>32</v>
      </c>
      <c r="J1923">
        <v>3.9209999999999998</v>
      </c>
      <c r="K1923">
        <v>2.21</v>
      </c>
      <c r="L1923">
        <v>1.2E-2</v>
      </c>
      <c r="M1923">
        <v>0.90600000000000003</v>
      </c>
      <c r="N1923">
        <v>3.895</v>
      </c>
    </row>
    <row r="1924" spans="1:14" hidden="1" x14ac:dyDescent="0.25">
      <c r="A1924" t="s">
        <v>978</v>
      </c>
      <c r="B1924" t="s">
        <v>1006</v>
      </c>
      <c r="C1924" t="str">
        <f t="shared" si="120"/>
        <v>19</v>
      </c>
      <c r="D1924" t="str">
        <f t="shared" si="121"/>
        <v>029</v>
      </c>
      <c r="E1924" t="str">
        <f t="shared" si="122"/>
        <v>19029</v>
      </c>
      <c r="F1924" t="str">
        <f t="shared" si="123"/>
        <v>Hualahuises</v>
      </c>
      <c r="G1924" t="s">
        <v>19</v>
      </c>
      <c r="H1924">
        <v>196</v>
      </c>
      <c r="I1924">
        <v>407</v>
      </c>
      <c r="J1924">
        <v>50.816000000000003</v>
      </c>
      <c r="K1924">
        <v>31.504000000000001</v>
      </c>
      <c r="L1924">
        <v>0.74099999999999999</v>
      </c>
      <c r="M1924">
        <v>26.052</v>
      </c>
      <c r="N1924">
        <v>107.745</v>
      </c>
    </row>
    <row r="1925" spans="1:14" x14ac:dyDescent="0.25">
      <c r="A1925" t="s">
        <v>978</v>
      </c>
      <c r="B1925" t="s">
        <v>1006</v>
      </c>
      <c r="C1925" t="str">
        <f t="shared" si="120"/>
        <v>19</v>
      </c>
      <c r="D1925" t="str">
        <f t="shared" si="121"/>
        <v>029</v>
      </c>
      <c r="E1925" t="str">
        <f t="shared" si="122"/>
        <v>19029</v>
      </c>
      <c r="F1925" t="str">
        <f t="shared" si="123"/>
        <v>Hualahuises</v>
      </c>
      <c r="G1925" t="s">
        <v>16</v>
      </c>
      <c r="H1925">
        <v>36</v>
      </c>
      <c r="I1925">
        <v>103</v>
      </c>
      <c r="J1925">
        <v>11.4</v>
      </c>
      <c r="K1925">
        <v>4.9870000000000001</v>
      </c>
      <c r="L1925">
        <v>4.2000000000000003E-2</v>
      </c>
      <c r="M1925">
        <v>5.7779999999999996</v>
      </c>
      <c r="N1925">
        <v>11.151999999999999</v>
      </c>
    </row>
    <row r="1926" spans="1:14" hidden="1" x14ac:dyDescent="0.25">
      <c r="A1926" t="s">
        <v>978</v>
      </c>
      <c r="B1926" t="s">
        <v>1007</v>
      </c>
      <c r="C1926" t="str">
        <f t="shared" si="120"/>
        <v>19</v>
      </c>
      <c r="D1926" t="str">
        <f t="shared" si="121"/>
        <v>030</v>
      </c>
      <c r="E1926" t="str">
        <f t="shared" si="122"/>
        <v>19030</v>
      </c>
      <c r="F1926" t="str">
        <f t="shared" si="123"/>
        <v>Iturbide</v>
      </c>
      <c r="G1926" t="s">
        <v>19</v>
      </c>
      <c r="H1926">
        <v>64</v>
      </c>
      <c r="I1926">
        <v>126</v>
      </c>
      <c r="J1926">
        <v>7.5439999999999996</v>
      </c>
      <c r="K1926">
        <v>1.4890000000000001</v>
      </c>
      <c r="L1926">
        <v>7.0000000000000001E-3</v>
      </c>
      <c r="M1926">
        <v>8.6530000000000005</v>
      </c>
      <c r="N1926">
        <v>16.056000000000001</v>
      </c>
    </row>
    <row r="1927" spans="1:14" hidden="1" x14ac:dyDescent="0.25">
      <c r="A1927" t="s">
        <v>978</v>
      </c>
      <c r="B1927" t="s">
        <v>1008</v>
      </c>
      <c r="C1927" t="str">
        <f t="shared" si="120"/>
        <v>19</v>
      </c>
      <c r="D1927" t="str">
        <f t="shared" si="121"/>
        <v>031</v>
      </c>
      <c r="E1927" t="str">
        <f t="shared" si="122"/>
        <v>19031</v>
      </c>
      <c r="F1927" t="str">
        <f t="shared" si="123"/>
        <v>Juárez</v>
      </c>
      <c r="G1927" t="s">
        <v>19</v>
      </c>
      <c r="H1927">
        <v>4208</v>
      </c>
      <c r="I1927">
        <v>20015</v>
      </c>
      <c r="J1927">
        <v>7429.2870000000003</v>
      </c>
      <c r="K1927">
        <v>3057.982</v>
      </c>
      <c r="L1927">
        <v>111.318</v>
      </c>
      <c r="M1927">
        <v>3283.444</v>
      </c>
      <c r="N1927">
        <v>11656.366</v>
      </c>
    </row>
    <row r="1928" spans="1:14" x14ac:dyDescent="0.25">
      <c r="A1928" t="s">
        <v>978</v>
      </c>
      <c r="B1928" t="s">
        <v>1008</v>
      </c>
      <c r="C1928" t="str">
        <f t="shared" si="120"/>
        <v>19</v>
      </c>
      <c r="D1928" t="str">
        <f t="shared" si="121"/>
        <v>031</v>
      </c>
      <c r="E1928" t="str">
        <f t="shared" si="122"/>
        <v>19031</v>
      </c>
      <c r="F1928" t="str">
        <f t="shared" si="123"/>
        <v>Juárez</v>
      </c>
      <c r="G1928" t="s">
        <v>16</v>
      </c>
      <c r="H1928">
        <v>337</v>
      </c>
      <c r="I1928">
        <v>5640</v>
      </c>
      <c r="J1928">
        <v>2648.7429999999999</v>
      </c>
      <c r="K1928">
        <v>532.28</v>
      </c>
      <c r="L1928">
        <v>13.582000000000001</v>
      </c>
      <c r="M1928">
        <v>1657.2049999999999</v>
      </c>
      <c r="N1928">
        <v>2687.8580000000002</v>
      </c>
    </row>
    <row r="1929" spans="1:14" hidden="1" x14ac:dyDescent="0.25">
      <c r="A1929" t="s">
        <v>978</v>
      </c>
      <c r="B1929" t="s">
        <v>1009</v>
      </c>
      <c r="C1929" t="str">
        <f t="shared" si="120"/>
        <v>19</v>
      </c>
      <c r="D1929" t="str">
        <f t="shared" si="121"/>
        <v>032</v>
      </c>
      <c r="E1929" t="str">
        <f t="shared" si="122"/>
        <v>19032</v>
      </c>
      <c r="F1929" t="str">
        <f t="shared" si="123"/>
        <v>Lampazos de Naranjo</v>
      </c>
      <c r="G1929" t="s">
        <v>19</v>
      </c>
      <c r="H1929">
        <v>235</v>
      </c>
      <c r="I1929">
        <v>491</v>
      </c>
      <c r="J1929">
        <v>402.47699999999998</v>
      </c>
      <c r="K1929">
        <v>223.27799999999999</v>
      </c>
      <c r="L1929">
        <v>0.23599999999999999</v>
      </c>
      <c r="M1929">
        <v>327.39400000000001</v>
      </c>
      <c r="N1929">
        <v>493.56299999999999</v>
      </c>
    </row>
    <row r="1930" spans="1:14" x14ac:dyDescent="0.25">
      <c r="A1930" t="s">
        <v>978</v>
      </c>
      <c r="B1930" t="s">
        <v>1009</v>
      </c>
      <c r="C1930" t="str">
        <f t="shared" si="120"/>
        <v>19</v>
      </c>
      <c r="D1930" t="str">
        <f t="shared" si="121"/>
        <v>032</v>
      </c>
      <c r="E1930" t="str">
        <f t="shared" si="122"/>
        <v>19032</v>
      </c>
      <c r="F1930" t="str">
        <f t="shared" si="123"/>
        <v>Lampazos de Naranjo</v>
      </c>
      <c r="G1930" t="s">
        <v>16</v>
      </c>
      <c r="H1930">
        <v>21</v>
      </c>
      <c r="I1930">
        <v>84</v>
      </c>
      <c r="J1930">
        <v>120.96599999999999</v>
      </c>
      <c r="K1930">
        <v>21.808</v>
      </c>
      <c r="L1930">
        <v>1.7999999999999999E-2</v>
      </c>
      <c r="M1930">
        <v>2.0169999999999999</v>
      </c>
      <c r="N1930">
        <v>120.943</v>
      </c>
    </row>
    <row r="1931" spans="1:14" hidden="1" x14ac:dyDescent="0.25">
      <c r="A1931" t="s">
        <v>978</v>
      </c>
      <c r="B1931" t="s">
        <v>1010</v>
      </c>
      <c r="C1931" t="str">
        <f t="shared" si="120"/>
        <v>19</v>
      </c>
      <c r="D1931" t="str">
        <f t="shared" si="121"/>
        <v>033</v>
      </c>
      <c r="E1931" t="str">
        <f t="shared" si="122"/>
        <v>19033</v>
      </c>
      <c r="F1931" t="str">
        <f t="shared" si="123"/>
        <v>Linares</v>
      </c>
      <c r="G1931" t="s">
        <v>19</v>
      </c>
      <c r="H1931">
        <v>2408</v>
      </c>
      <c r="I1931">
        <v>13519</v>
      </c>
      <c r="J1931">
        <v>4395.4290000000001</v>
      </c>
      <c r="K1931">
        <v>2085.92</v>
      </c>
      <c r="L1931">
        <v>110.934</v>
      </c>
      <c r="M1931">
        <v>3009.3009999999999</v>
      </c>
      <c r="N1931">
        <v>7803.183</v>
      </c>
    </row>
    <row r="1932" spans="1:14" x14ac:dyDescent="0.25">
      <c r="A1932" t="s">
        <v>978</v>
      </c>
      <c r="B1932" t="s">
        <v>1010</v>
      </c>
      <c r="C1932" t="str">
        <f t="shared" si="120"/>
        <v>19</v>
      </c>
      <c r="D1932" t="str">
        <f t="shared" si="121"/>
        <v>033</v>
      </c>
      <c r="E1932" t="str">
        <f t="shared" si="122"/>
        <v>19033</v>
      </c>
      <c r="F1932" t="str">
        <f t="shared" si="123"/>
        <v>Linares</v>
      </c>
      <c r="G1932" t="s">
        <v>16</v>
      </c>
      <c r="H1932">
        <v>243</v>
      </c>
      <c r="I1932">
        <v>6095</v>
      </c>
      <c r="J1932">
        <v>2628.739</v>
      </c>
      <c r="K1932">
        <v>997.755</v>
      </c>
      <c r="L1932">
        <v>69.468000000000004</v>
      </c>
      <c r="M1932">
        <v>2131.14</v>
      </c>
      <c r="N1932">
        <v>2744.8159999999998</v>
      </c>
    </row>
    <row r="1933" spans="1:14" hidden="1" x14ac:dyDescent="0.25">
      <c r="A1933" t="s">
        <v>978</v>
      </c>
      <c r="B1933" t="s">
        <v>1011</v>
      </c>
      <c r="C1933" t="str">
        <f t="shared" si="120"/>
        <v>19</v>
      </c>
      <c r="D1933" t="str">
        <f t="shared" si="121"/>
        <v>034</v>
      </c>
      <c r="E1933" t="str">
        <f t="shared" si="122"/>
        <v>19034</v>
      </c>
      <c r="F1933" t="str">
        <f t="shared" si="123"/>
        <v>Marín</v>
      </c>
      <c r="G1933" t="s">
        <v>19</v>
      </c>
      <c r="H1933">
        <v>99</v>
      </c>
      <c r="I1933">
        <v>256</v>
      </c>
      <c r="J1933">
        <v>38.847000000000001</v>
      </c>
      <c r="K1933">
        <v>16.004999999999999</v>
      </c>
      <c r="L1933">
        <v>0.35599999999999998</v>
      </c>
      <c r="M1933">
        <v>32.470999999999997</v>
      </c>
      <c r="N1933">
        <v>88.581999999999994</v>
      </c>
    </row>
    <row r="1934" spans="1:14" x14ac:dyDescent="0.25">
      <c r="A1934" t="s">
        <v>978</v>
      </c>
      <c r="B1934" t="s">
        <v>1011</v>
      </c>
      <c r="C1934" t="str">
        <f t="shared" si="120"/>
        <v>19</v>
      </c>
      <c r="D1934" t="str">
        <f t="shared" si="121"/>
        <v>034</v>
      </c>
      <c r="E1934" t="str">
        <f t="shared" si="122"/>
        <v>19034</v>
      </c>
      <c r="F1934" t="str">
        <f t="shared" si="123"/>
        <v>Marín</v>
      </c>
      <c r="G1934" t="s">
        <v>16</v>
      </c>
      <c r="H1934">
        <v>20</v>
      </c>
      <c r="I1934">
        <v>84</v>
      </c>
      <c r="J1934">
        <v>19.971</v>
      </c>
      <c r="K1934">
        <v>8.5579999999999998</v>
      </c>
      <c r="L1934">
        <v>2E-3</v>
      </c>
      <c r="M1934">
        <v>8.2739999999999991</v>
      </c>
      <c r="N1934">
        <v>20.033999999999999</v>
      </c>
    </row>
    <row r="1935" spans="1:14" hidden="1" x14ac:dyDescent="0.25">
      <c r="A1935" t="s">
        <v>978</v>
      </c>
      <c r="B1935" t="s">
        <v>1012</v>
      </c>
      <c r="C1935" t="str">
        <f t="shared" si="120"/>
        <v>19</v>
      </c>
      <c r="D1935" t="str">
        <f t="shared" si="121"/>
        <v>035</v>
      </c>
      <c r="E1935" t="str">
        <f t="shared" si="122"/>
        <v>19035</v>
      </c>
      <c r="F1935" t="str">
        <f t="shared" si="123"/>
        <v>Melchor Ocampo</v>
      </c>
      <c r="G1935" t="s">
        <v>19</v>
      </c>
      <c r="H1935">
        <v>15</v>
      </c>
      <c r="I1935">
        <v>40</v>
      </c>
      <c r="J1935">
        <v>1.476</v>
      </c>
      <c r="K1935">
        <v>-9.9000000000000005E-2</v>
      </c>
      <c r="L1935">
        <v>7.5999999999999998E-2</v>
      </c>
      <c r="M1935">
        <v>0.996</v>
      </c>
      <c r="N1935">
        <v>2.8980000000000001</v>
      </c>
    </row>
    <row r="1936" spans="1:14" hidden="1" x14ac:dyDescent="0.25">
      <c r="A1936" t="s">
        <v>978</v>
      </c>
      <c r="B1936" t="s">
        <v>1013</v>
      </c>
      <c r="C1936" t="str">
        <f t="shared" si="120"/>
        <v>19</v>
      </c>
      <c r="D1936" t="str">
        <f t="shared" si="121"/>
        <v>036</v>
      </c>
      <c r="E1936" t="str">
        <f t="shared" si="122"/>
        <v>19036</v>
      </c>
      <c r="F1936" t="str">
        <f t="shared" si="123"/>
        <v>Mier y Noriega</v>
      </c>
      <c r="G1936" t="s">
        <v>19</v>
      </c>
      <c r="H1936">
        <v>78</v>
      </c>
      <c r="I1936">
        <v>126</v>
      </c>
      <c r="J1936">
        <v>8.8219999999999992</v>
      </c>
      <c r="K1936">
        <v>5.601</v>
      </c>
      <c r="L1936">
        <v>0.42199999999999999</v>
      </c>
      <c r="M1936">
        <v>12.002000000000001</v>
      </c>
      <c r="N1936">
        <v>22.327999999999999</v>
      </c>
    </row>
    <row r="1937" spans="1:14" x14ac:dyDescent="0.25">
      <c r="A1937" t="s">
        <v>978</v>
      </c>
      <c r="B1937" t="s">
        <v>1013</v>
      </c>
      <c r="C1937" t="str">
        <f t="shared" si="120"/>
        <v>19</v>
      </c>
      <c r="D1937" t="str">
        <f t="shared" si="121"/>
        <v>036</v>
      </c>
      <c r="E1937" t="str">
        <f t="shared" si="122"/>
        <v>19036</v>
      </c>
      <c r="F1937" t="str">
        <f t="shared" si="123"/>
        <v>Mier y Noriega</v>
      </c>
      <c r="G1937" t="s">
        <v>16</v>
      </c>
      <c r="H1937">
        <v>4</v>
      </c>
      <c r="I1937">
        <v>11</v>
      </c>
      <c r="J1937">
        <v>0.52500000000000002</v>
      </c>
      <c r="K1937">
        <v>0.216</v>
      </c>
      <c r="L1937">
        <v>0</v>
      </c>
      <c r="M1937">
        <v>0.62</v>
      </c>
      <c r="N1937">
        <v>0.52200000000000002</v>
      </c>
    </row>
    <row r="1938" spans="1:14" hidden="1" x14ac:dyDescent="0.25">
      <c r="A1938" t="s">
        <v>978</v>
      </c>
      <c r="B1938" t="s">
        <v>1014</v>
      </c>
      <c r="C1938" t="str">
        <f t="shared" si="120"/>
        <v>19</v>
      </c>
      <c r="D1938" t="str">
        <f t="shared" si="121"/>
        <v>037</v>
      </c>
      <c r="E1938" t="str">
        <f t="shared" si="122"/>
        <v>19037</v>
      </c>
      <c r="F1938" t="str">
        <f t="shared" si="123"/>
        <v>Mina</v>
      </c>
      <c r="G1938" t="s">
        <v>19</v>
      </c>
      <c r="H1938">
        <v>123</v>
      </c>
      <c r="I1938">
        <v>264</v>
      </c>
      <c r="J1938">
        <v>117.648</v>
      </c>
      <c r="K1938">
        <v>89.052999999999997</v>
      </c>
      <c r="L1938">
        <v>0.28399999999999997</v>
      </c>
      <c r="M1938">
        <v>33.319000000000003</v>
      </c>
      <c r="N1938">
        <v>175.06899999999999</v>
      </c>
    </row>
    <row r="1939" spans="1:14" x14ac:dyDescent="0.25">
      <c r="A1939" t="s">
        <v>978</v>
      </c>
      <c r="B1939" t="s">
        <v>1014</v>
      </c>
      <c r="C1939" t="str">
        <f t="shared" si="120"/>
        <v>19</v>
      </c>
      <c r="D1939" t="str">
        <f t="shared" si="121"/>
        <v>037</v>
      </c>
      <c r="E1939" t="str">
        <f t="shared" si="122"/>
        <v>19037</v>
      </c>
      <c r="F1939" t="str">
        <f t="shared" si="123"/>
        <v>Mina</v>
      </c>
      <c r="G1939" t="s">
        <v>16</v>
      </c>
      <c r="H1939">
        <v>4</v>
      </c>
      <c r="I1939">
        <v>14</v>
      </c>
      <c r="J1939">
        <v>1.746</v>
      </c>
      <c r="K1939">
        <v>0.91</v>
      </c>
      <c r="L1939">
        <v>0</v>
      </c>
      <c r="M1939">
        <v>0.29799999999999999</v>
      </c>
      <c r="N1939">
        <v>1.7470000000000001</v>
      </c>
    </row>
    <row r="1940" spans="1:14" hidden="1" x14ac:dyDescent="0.25">
      <c r="A1940" t="s">
        <v>978</v>
      </c>
      <c r="B1940" t="s">
        <v>1015</v>
      </c>
      <c r="C1940" t="str">
        <f t="shared" si="120"/>
        <v>19</v>
      </c>
      <c r="D1940" t="str">
        <f t="shared" si="121"/>
        <v>038</v>
      </c>
      <c r="E1940" t="str">
        <f t="shared" si="122"/>
        <v>19038</v>
      </c>
      <c r="F1940" t="str">
        <f t="shared" si="123"/>
        <v>Montemorelos</v>
      </c>
      <c r="G1940" t="s">
        <v>19</v>
      </c>
      <c r="H1940">
        <v>1766</v>
      </c>
      <c r="I1940">
        <v>8932</v>
      </c>
      <c r="J1940">
        <v>2796.3110000000001</v>
      </c>
      <c r="K1940">
        <v>1311.0909999999999</v>
      </c>
      <c r="L1940">
        <v>71.625</v>
      </c>
      <c r="M1940">
        <v>1563.848</v>
      </c>
      <c r="N1940">
        <v>4328.67</v>
      </c>
    </row>
    <row r="1941" spans="1:14" x14ac:dyDescent="0.25">
      <c r="A1941" t="s">
        <v>978</v>
      </c>
      <c r="B1941" t="s">
        <v>1015</v>
      </c>
      <c r="C1941" t="str">
        <f t="shared" si="120"/>
        <v>19</v>
      </c>
      <c r="D1941" t="str">
        <f t="shared" si="121"/>
        <v>038</v>
      </c>
      <c r="E1941" t="str">
        <f t="shared" si="122"/>
        <v>19038</v>
      </c>
      <c r="F1941" t="str">
        <f t="shared" si="123"/>
        <v>Montemorelos</v>
      </c>
      <c r="G1941" t="s">
        <v>16</v>
      </c>
      <c r="H1941">
        <v>132</v>
      </c>
      <c r="I1941">
        <v>2995</v>
      </c>
      <c r="J1941">
        <v>1479.8689999999999</v>
      </c>
      <c r="K1941">
        <v>541.80899999999997</v>
      </c>
      <c r="L1941">
        <v>11.651999999999999</v>
      </c>
      <c r="M1941">
        <v>854.70699999999999</v>
      </c>
      <c r="N1941">
        <v>1536.5709999999999</v>
      </c>
    </row>
    <row r="1942" spans="1:14" hidden="1" x14ac:dyDescent="0.25">
      <c r="A1942" t="s">
        <v>978</v>
      </c>
      <c r="B1942" t="s">
        <v>1016</v>
      </c>
      <c r="C1942" t="str">
        <f t="shared" si="120"/>
        <v>19</v>
      </c>
      <c r="D1942" t="str">
        <f t="shared" si="121"/>
        <v>039</v>
      </c>
      <c r="E1942" t="str">
        <f t="shared" si="122"/>
        <v>19039</v>
      </c>
      <c r="F1942" t="str">
        <f t="shared" si="123"/>
        <v>Monterrey</v>
      </c>
      <c r="G1942" t="s">
        <v>19</v>
      </c>
      <c r="H1942">
        <v>48416</v>
      </c>
      <c r="I1942">
        <v>533408</v>
      </c>
      <c r="J1942">
        <v>359004.78</v>
      </c>
      <c r="K1942">
        <v>185001.75899999999</v>
      </c>
      <c r="L1942">
        <v>10133.409</v>
      </c>
      <c r="M1942">
        <v>170112.10200000001</v>
      </c>
      <c r="N1942">
        <v>535929.70299999998</v>
      </c>
    </row>
    <row r="1943" spans="1:14" x14ac:dyDescent="0.25">
      <c r="A1943" t="s">
        <v>978</v>
      </c>
      <c r="B1943" t="s">
        <v>1016</v>
      </c>
      <c r="C1943" t="str">
        <f t="shared" si="120"/>
        <v>19</v>
      </c>
      <c r="D1943" t="str">
        <f t="shared" si="121"/>
        <v>039</v>
      </c>
      <c r="E1943" t="str">
        <f t="shared" si="122"/>
        <v>19039</v>
      </c>
      <c r="F1943" t="str">
        <f t="shared" si="123"/>
        <v>Monterrey</v>
      </c>
      <c r="G1943" t="s">
        <v>16</v>
      </c>
      <c r="H1943">
        <v>4556</v>
      </c>
      <c r="I1943">
        <v>82786</v>
      </c>
      <c r="J1943">
        <v>128161.257</v>
      </c>
      <c r="K1943">
        <v>43862.919000000002</v>
      </c>
      <c r="L1943">
        <v>2788.0419999999999</v>
      </c>
      <c r="M1943">
        <v>55831.748</v>
      </c>
      <c r="N1943">
        <v>133644.11900000001</v>
      </c>
    </row>
    <row r="1944" spans="1:14" hidden="1" x14ac:dyDescent="0.25">
      <c r="A1944" t="s">
        <v>978</v>
      </c>
      <c r="B1944" t="s">
        <v>1017</v>
      </c>
      <c r="C1944" t="str">
        <f t="shared" si="120"/>
        <v>19</v>
      </c>
      <c r="D1944" t="str">
        <f t="shared" si="121"/>
        <v>040</v>
      </c>
      <c r="E1944" t="str">
        <f t="shared" si="122"/>
        <v>19040</v>
      </c>
      <c r="F1944" t="str">
        <f t="shared" si="123"/>
        <v>Parás</v>
      </c>
      <c r="G1944" t="s">
        <v>19</v>
      </c>
      <c r="H1944">
        <v>24</v>
      </c>
      <c r="I1944">
        <v>110</v>
      </c>
      <c r="J1944">
        <v>8.2609999999999992</v>
      </c>
      <c r="K1944">
        <v>5.4290000000000003</v>
      </c>
      <c r="L1944">
        <v>5.2999999999999999E-2</v>
      </c>
      <c r="M1944">
        <v>6.2450000000000001</v>
      </c>
      <c r="N1944">
        <v>11.342000000000001</v>
      </c>
    </row>
    <row r="1945" spans="1:14" hidden="1" x14ac:dyDescent="0.25">
      <c r="A1945" t="s">
        <v>978</v>
      </c>
      <c r="B1945" t="s">
        <v>1018</v>
      </c>
      <c r="C1945" t="str">
        <f t="shared" si="120"/>
        <v>19</v>
      </c>
      <c r="D1945" t="str">
        <f t="shared" si="121"/>
        <v>041</v>
      </c>
      <c r="E1945" t="str">
        <f t="shared" si="122"/>
        <v>19041</v>
      </c>
      <c r="F1945" t="str">
        <f t="shared" si="123"/>
        <v>Pesquería</v>
      </c>
      <c r="G1945" t="s">
        <v>19</v>
      </c>
      <c r="H1945">
        <v>432</v>
      </c>
      <c r="I1945">
        <v>2799</v>
      </c>
      <c r="J1945">
        <v>4633.8559999999998</v>
      </c>
      <c r="K1945">
        <v>1184.3599999999999</v>
      </c>
      <c r="L1945">
        <v>1507.567</v>
      </c>
      <c r="M1945">
        <v>6187.0129999999999</v>
      </c>
      <c r="N1945">
        <v>4835.0439999999999</v>
      </c>
    </row>
    <row r="1946" spans="1:14" x14ac:dyDescent="0.25">
      <c r="A1946" t="s">
        <v>978</v>
      </c>
      <c r="B1946" t="s">
        <v>1018</v>
      </c>
      <c r="C1946" t="str">
        <f t="shared" si="120"/>
        <v>19</v>
      </c>
      <c r="D1946" t="str">
        <f t="shared" si="121"/>
        <v>041</v>
      </c>
      <c r="E1946" t="str">
        <f t="shared" si="122"/>
        <v>19041</v>
      </c>
      <c r="F1946" t="str">
        <f t="shared" si="123"/>
        <v>Pesquería</v>
      </c>
      <c r="G1946" t="s">
        <v>16</v>
      </c>
      <c r="H1946">
        <v>38</v>
      </c>
      <c r="I1946">
        <v>1680</v>
      </c>
      <c r="J1946">
        <v>4398.1899999999996</v>
      </c>
      <c r="K1946">
        <v>1053.569</v>
      </c>
      <c r="L1946">
        <v>1493.4059999999999</v>
      </c>
      <c r="M1946">
        <v>6008.9380000000001</v>
      </c>
      <c r="N1946">
        <v>4233.4250000000002</v>
      </c>
    </row>
    <row r="1947" spans="1:14" hidden="1" x14ac:dyDescent="0.25">
      <c r="A1947" t="s">
        <v>978</v>
      </c>
      <c r="B1947" t="s">
        <v>1019</v>
      </c>
      <c r="C1947" t="str">
        <f t="shared" si="120"/>
        <v>19</v>
      </c>
      <c r="D1947" t="str">
        <f t="shared" si="121"/>
        <v>042</v>
      </c>
      <c r="E1947" t="str">
        <f t="shared" si="122"/>
        <v>19042</v>
      </c>
      <c r="F1947" t="str">
        <f t="shared" si="123"/>
        <v>Los Ramones</v>
      </c>
      <c r="G1947" t="s">
        <v>19</v>
      </c>
      <c r="H1947">
        <v>77</v>
      </c>
      <c r="I1947">
        <v>198</v>
      </c>
      <c r="J1947">
        <v>493.46100000000001</v>
      </c>
      <c r="K1947">
        <v>437.447</v>
      </c>
      <c r="L1947">
        <v>2.76</v>
      </c>
      <c r="M1947">
        <v>38.427</v>
      </c>
      <c r="N1947">
        <v>535.52800000000002</v>
      </c>
    </row>
    <row r="1948" spans="1:14" x14ac:dyDescent="0.25">
      <c r="A1948" t="s">
        <v>978</v>
      </c>
      <c r="B1948" t="s">
        <v>1019</v>
      </c>
      <c r="C1948" t="str">
        <f t="shared" si="120"/>
        <v>19</v>
      </c>
      <c r="D1948" t="str">
        <f t="shared" si="121"/>
        <v>042</v>
      </c>
      <c r="E1948" t="str">
        <f t="shared" si="122"/>
        <v>19042</v>
      </c>
      <c r="F1948" t="str">
        <f t="shared" si="123"/>
        <v>Los Ramones</v>
      </c>
      <c r="G1948" t="s">
        <v>16</v>
      </c>
      <c r="H1948">
        <v>7</v>
      </c>
      <c r="I1948">
        <v>31</v>
      </c>
      <c r="J1948">
        <v>7.431</v>
      </c>
      <c r="K1948">
        <v>2.2290000000000001</v>
      </c>
      <c r="L1948">
        <v>0.309</v>
      </c>
      <c r="M1948">
        <v>5.3049999999999997</v>
      </c>
      <c r="N1948">
        <v>7.0979999999999999</v>
      </c>
    </row>
    <row r="1949" spans="1:14" hidden="1" x14ac:dyDescent="0.25">
      <c r="A1949" t="s">
        <v>978</v>
      </c>
      <c r="B1949" t="s">
        <v>1020</v>
      </c>
      <c r="C1949" t="str">
        <f t="shared" si="120"/>
        <v>19</v>
      </c>
      <c r="D1949" t="str">
        <f t="shared" si="121"/>
        <v>043</v>
      </c>
      <c r="E1949" t="str">
        <f t="shared" si="122"/>
        <v>19043</v>
      </c>
      <c r="F1949" t="str">
        <f t="shared" si="123"/>
        <v>Rayones</v>
      </c>
      <c r="G1949" t="s">
        <v>19</v>
      </c>
      <c r="H1949">
        <v>34</v>
      </c>
      <c r="I1949">
        <v>64</v>
      </c>
      <c r="J1949">
        <v>4.6289999999999996</v>
      </c>
      <c r="K1949">
        <v>2.2650000000000001</v>
      </c>
      <c r="L1949">
        <v>1.4E-2</v>
      </c>
      <c r="M1949">
        <v>24.728999999999999</v>
      </c>
      <c r="N1949">
        <v>11.012</v>
      </c>
    </row>
    <row r="1950" spans="1:14" hidden="1" x14ac:dyDescent="0.25">
      <c r="A1950" t="s">
        <v>978</v>
      </c>
      <c r="B1950" t="s">
        <v>1021</v>
      </c>
      <c r="C1950" t="str">
        <f t="shared" si="120"/>
        <v>19</v>
      </c>
      <c r="D1950" t="str">
        <f t="shared" si="121"/>
        <v>044</v>
      </c>
      <c r="E1950" t="str">
        <f t="shared" si="122"/>
        <v>19044</v>
      </c>
      <c r="F1950" t="str">
        <f t="shared" si="123"/>
        <v>Sabinas Hidalgo</v>
      </c>
      <c r="G1950" t="s">
        <v>19</v>
      </c>
      <c r="H1950">
        <v>1611</v>
      </c>
      <c r="I1950">
        <v>5915</v>
      </c>
      <c r="J1950">
        <v>2704.3809999999999</v>
      </c>
      <c r="K1950">
        <v>761.94600000000003</v>
      </c>
      <c r="L1950">
        <v>181.13200000000001</v>
      </c>
      <c r="M1950">
        <v>1487.463</v>
      </c>
      <c r="N1950">
        <v>3966.75</v>
      </c>
    </row>
    <row r="1951" spans="1:14" x14ac:dyDescent="0.25">
      <c r="A1951" t="s">
        <v>978</v>
      </c>
      <c r="B1951" t="s">
        <v>1021</v>
      </c>
      <c r="C1951" t="str">
        <f t="shared" si="120"/>
        <v>19</v>
      </c>
      <c r="D1951" t="str">
        <f t="shared" si="121"/>
        <v>044</v>
      </c>
      <c r="E1951" t="str">
        <f t="shared" si="122"/>
        <v>19044</v>
      </c>
      <c r="F1951" t="str">
        <f t="shared" si="123"/>
        <v>Sabinas Hidalgo</v>
      </c>
      <c r="G1951" t="s">
        <v>16</v>
      </c>
      <c r="H1951">
        <v>159</v>
      </c>
      <c r="I1951">
        <v>1752</v>
      </c>
      <c r="J1951">
        <v>1749.45</v>
      </c>
      <c r="K1951">
        <v>367.98899999999998</v>
      </c>
      <c r="L1951">
        <v>152.66900000000001</v>
      </c>
      <c r="M1951">
        <v>803.48299999999995</v>
      </c>
      <c r="N1951">
        <v>1803.5250000000001</v>
      </c>
    </row>
    <row r="1952" spans="1:14" hidden="1" x14ac:dyDescent="0.25">
      <c r="A1952" t="s">
        <v>978</v>
      </c>
      <c r="B1952" t="s">
        <v>1022</v>
      </c>
      <c r="C1952" t="str">
        <f t="shared" si="120"/>
        <v>19</v>
      </c>
      <c r="D1952" t="str">
        <f t="shared" si="121"/>
        <v>045</v>
      </c>
      <c r="E1952" t="str">
        <f t="shared" si="122"/>
        <v>19045</v>
      </c>
      <c r="F1952" t="str">
        <f t="shared" si="123"/>
        <v>Salinas Victoria</v>
      </c>
      <c r="G1952" t="s">
        <v>19</v>
      </c>
      <c r="H1952">
        <v>760</v>
      </c>
      <c r="I1952">
        <v>4436</v>
      </c>
      <c r="J1952">
        <v>4471.7910000000002</v>
      </c>
      <c r="K1952">
        <v>1487.3019999999999</v>
      </c>
      <c r="L1952">
        <v>82.873000000000005</v>
      </c>
      <c r="M1952">
        <v>1460.4</v>
      </c>
      <c r="N1952">
        <v>5900.9350000000004</v>
      </c>
    </row>
    <row r="1953" spans="1:14" x14ac:dyDescent="0.25">
      <c r="A1953" t="s">
        <v>978</v>
      </c>
      <c r="B1953" t="s">
        <v>1022</v>
      </c>
      <c r="C1953" t="str">
        <f t="shared" si="120"/>
        <v>19</v>
      </c>
      <c r="D1953" t="str">
        <f t="shared" si="121"/>
        <v>045</v>
      </c>
      <c r="E1953" t="str">
        <f t="shared" si="122"/>
        <v>19045</v>
      </c>
      <c r="F1953" t="str">
        <f t="shared" si="123"/>
        <v>Salinas Victoria</v>
      </c>
      <c r="G1953" t="s">
        <v>16</v>
      </c>
      <c r="H1953">
        <v>60</v>
      </c>
      <c r="I1953">
        <v>1932</v>
      </c>
      <c r="J1953">
        <v>3711.47</v>
      </c>
      <c r="K1953">
        <v>1109.2239999999999</v>
      </c>
      <c r="L1953">
        <v>57.234999999999999</v>
      </c>
      <c r="M1953">
        <v>986.67899999999997</v>
      </c>
      <c r="N1953">
        <v>3847.06</v>
      </c>
    </row>
    <row r="1954" spans="1:14" hidden="1" x14ac:dyDescent="0.25">
      <c r="A1954" t="s">
        <v>978</v>
      </c>
      <c r="B1954" t="s">
        <v>1023</v>
      </c>
      <c r="C1954" t="str">
        <f t="shared" si="120"/>
        <v>19</v>
      </c>
      <c r="D1954" t="str">
        <f t="shared" si="121"/>
        <v>046</v>
      </c>
      <c r="E1954" t="str">
        <f t="shared" si="122"/>
        <v>19046</v>
      </c>
      <c r="F1954" t="str">
        <f t="shared" si="123"/>
        <v>San Nicolás de los Garza</v>
      </c>
      <c r="G1954" t="s">
        <v>19</v>
      </c>
      <c r="H1954">
        <v>13048</v>
      </c>
      <c r="I1954">
        <v>144422</v>
      </c>
      <c r="J1954">
        <v>116601.947</v>
      </c>
      <c r="K1954">
        <v>41403.135999999999</v>
      </c>
      <c r="L1954">
        <v>3057.9319999999998</v>
      </c>
      <c r="M1954">
        <v>41153.284</v>
      </c>
      <c r="N1954">
        <v>173268.60399999999</v>
      </c>
    </row>
    <row r="1955" spans="1:14" x14ac:dyDescent="0.25">
      <c r="A1955" t="s">
        <v>978</v>
      </c>
      <c r="B1955" t="s">
        <v>1023</v>
      </c>
      <c r="C1955" t="str">
        <f t="shared" si="120"/>
        <v>19</v>
      </c>
      <c r="D1955" t="str">
        <f t="shared" si="121"/>
        <v>046</v>
      </c>
      <c r="E1955" t="str">
        <f t="shared" si="122"/>
        <v>19046</v>
      </c>
      <c r="F1955" t="str">
        <f t="shared" si="123"/>
        <v>San Nicolás de los Garza</v>
      </c>
      <c r="G1955" t="s">
        <v>16</v>
      </c>
      <c r="H1955">
        <v>1119</v>
      </c>
      <c r="I1955">
        <v>45348</v>
      </c>
      <c r="J1955">
        <v>83570.11</v>
      </c>
      <c r="K1955">
        <v>22500.141</v>
      </c>
      <c r="L1955">
        <v>2169.7139999999999</v>
      </c>
      <c r="M1955">
        <v>25571.521000000001</v>
      </c>
      <c r="N1955">
        <v>87405.481</v>
      </c>
    </row>
    <row r="1956" spans="1:14" hidden="1" x14ac:dyDescent="0.25">
      <c r="A1956" t="s">
        <v>978</v>
      </c>
      <c r="B1956" t="s">
        <v>1024</v>
      </c>
      <c r="C1956" t="str">
        <f t="shared" si="120"/>
        <v>19</v>
      </c>
      <c r="D1956" t="str">
        <f t="shared" si="121"/>
        <v>047</v>
      </c>
      <c r="E1956" t="str">
        <f t="shared" si="122"/>
        <v>19047</v>
      </c>
      <c r="F1956" t="str">
        <f t="shared" si="123"/>
        <v>Hidalgo</v>
      </c>
      <c r="G1956" t="s">
        <v>19</v>
      </c>
      <c r="H1956">
        <v>482</v>
      </c>
      <c r="I1956">
        <v>1392</v>
      </c>
      <c r="J1956">
        <v>262.85199999999998</v>
      </c>
      <c r="K1956">
        <v>131.32400000000001</v>
      </c>
      <c r="L1956">
        <v>1.6519999999999999</v>
      </c>
      <c r="M1956">
        <v>345.60500000000002</v>
      </c>
      <c r="N1956">
        <v>614.61300000000006</v>
      </c>
    </row>
    <row r="1957" spans="1:14" x14ac:dyDescent="0.25">
      <c r="A1957" t="s">
        <v>978</v>
      </c>
      <c r="B1957" t="s">
        <v>1024</v>
      </c>
      <c r="C1957" t="str">
        <f t="shared" si="120"/>
        <v>19</v>
      </c>
      <c r="D1957" t="str">
        <f t="shared" si="121"/>
        <v>047</v>
      </c>
      <c r="E1957" t="str">
        <f t="shared" si="122"/>
        <v>19047</v>
      </c>
      <c r="F1957" t="str">
        <f t="shared" si="123"/>
        <v>Hidalgo</v>
      </c>
      <c r="G1957" t="s">
        <v>16</v>
      </c>
      <c r="H1957">
        <v>35</v>
      </c>
      <c r="I1957">
        <v>237</v>
      </c>
      <c r="J1957">
        <v>88.891000000000005</v>
      </c>
      <c r="K1957">
        <v>48.226999999999997</v>
      </c>
      <c r="L1957">
        <v>0.02</v>
      </c>
      <c r="M1957">
        <v>195.58199999999999</v>
      </c>
      <c r="N1957">
        <v>88.882000000000005</v>
      </c>
    </row>
    <row r="1958" spans="1:14" hidden="1" x14ac:dyDescent="0.25">
      <c r="A1958" t="s">
        <v>978</v>
      </c>
      <c r="B1958" t="s">
        <v>1025</v>
      </c>
      <c r="C1958" t="str">
        <f t="shared" si="120"/>
        <v>19</v>
      </c>
      <c r="D1958" t="str">
        <f t="shared" si="121"/>
        <v>048</v>
      </c>
      <c r="E1958" t="str">
        <f t="shared" si="122"/>
        <v>19048</v>
      </c>
      <c r="F1958" t="str">
        <f t="shared" si="123"/>
        <v>Santa Catarina</v>
      </c>
      <c r="G1958" t="s">
        <v>19</v>
      </c>
      <c r="H1958">
        <v>5369</v>
      </c>
      <c r="I1958">
        <v>79356</v>
      </c>
      <c r="J1958">
        <v>80773.089000000007</v>
      </c>
      <c r="K1958">
        <v>24983.069</v>
      </c>
      <c r="L1958">
        <v>2386.1</v>
      </c>
      <c r="M1958">
        <v>30295.598000000002</v>
      </c>
      <c r="N1958">
        <v>102627.933</v>
      </c>
    </row>
    <row r="1959" spans="1:14" x14ac:dyDescent="0.25">
      <c r="A1959" t="s">
        <v>978</v>
      </c>
      <c r="B1959" t="s">
        <v>1025</v>
      </c>
      <c r="C1959" t="str">
        <f t="shared" si="120"/>
        <v>19</v>
      </c>
      <c r="D1959" t="str">
        <f t="shared" si="121"/>
        <v>048</v>
      </c>
      <c r="E1959" t="str">
        <f t="shared" si="122"/>
        <v>19048</v>
      </c>
      <c r="F1959" t="str">
        <f t="shared" si="123"/>
        <v>Santa Catarina</v>
      </c>
      <c r="G1959" t="s">
        <v>16</v>
      </c>
      <c r="H1959">
        <v>654</v>
      </c>
      <c r="I1959">
        <v>42551</v>
      </c>
      <c r="J1959">
        <v>62816.28</v>
      </c>
      <c r="K1959">
        <v>15006.674000000001</v>
      </c>
      <c r="L1959">
        <v>1764.027</v>
      </c>
      <c r="M1959">
        <v>23991.886999999999</v>
      </c>
      <c r="N1959">
        <v>65802.043000000005</v>
      </c>
    </row>
    <row r="1960" spans="1:14" hidden="1" x14ac:dyDescent="0.25">
      <c r="A1960" t="s">
        <v>978</v>
      </c>
      <c r="B1960" t="s">
        <v>1026</v>
      </c>
      <c r="C1960" t="str">
        <f t="shared" si="120"/>
        <v>19</v>
      </c>
      <c r="D1960" t="str">
        <f t="shared" si="121"/>
        <v>049</v>
      </c>
      <c r="E1960" t="str">
        <f t="shared" si="122"/>
        <v>19049</v>
      </c>
      <c r="F1960" t="str">
        <f t="shared" si="123"/>
        <v>Santiago</v>
      </c>
      <c r="G1960" t="s">
        <v>19</v>
      </c>
      <c r="H1960">
        <v>1353</v>
      </c>
      <c r="I1960">
        <v>6280</v>
      </c>
      <c r="J1960">
        <v>2000.203</v>
      </c>
      <c r="K1960">
        <v>772.995</v>
      </c>
      <c r="L1960">
        <v>64.323999999999998</v>
      </c>
      <c r="M1960">
        <v>1295.902</v>
      </c>
      <c r="N1960">
        <v>3180.413</v>
      </c>
    </row>
    <row r="1961" spans="1:14" x14ac:dyDescent="0.25">
      <c r="A1961" t="s">
        <v>978</v>
      </c>
      <c r="B1961" t="s">
        <v>1026</v>
      </c>
      <c r="C1961" t="str">
        <f t="shared" si="120"/>
        <v>19</v>
      </c>
      <c r="D1961" t="str">
        <f t="shared" si="121"/>
        <v>049</v>
      </c>
      <c r="E1961" t="str">
        <f t="shared" si="122"/>
        <v>19049</v>
      </c>
      <c r="F1961" t="str">
        <f t="shared" si="123"/>
        <v>Santiago</v>
      </c>
      <c r="G1961" t="s">
        <v>16</v>
      </c>
      <c r="H1961">
        <v>121</v>
      </c>
      <c r="I1961">
        <v>748</v>
      </c>
      <c r="J1961">
        <v>433.95</v>
      </c>
      <c r="K1961">
        <v>113.636</v>
      </c>
      <c r="L1961">
        <v>7.4790000000000001</v>
      </c>
      <c r="M1961">
        <v>98.509</v>
      </c>
      <c r="N1961">
        <v>431.75700000000001</v>
      </c>
    </row>
    <row r="1962" spans="1:14" hidden="1" x14ac:dyDescent="0.25">
      <c r="A1962" t="s">
        <v>978</v>
      </c>
      <c r="B1962" t="s">
        <v>1027</v>
      </c>
      <c r="C1962" t="str">
        <f t="shared" si="120"/>
        <v>19</v>
      </c>
      <c r="D1962" t="str">
        <f t="shared" si="121"/>
        <v>050</v>
      </c>
      <c r="E1962" t="str">
        <f t="shared" si="122"/>
        <v>19050</v>
      </c>
      <c r="F1962" t="str">
        <f t="shared" si="123"/>
        <v>Vallecillo</v>
      </c>
      <c r="G1962" t="s">
        <v>19</v>
      </c>
      <c r="H1962">
        <v>13</v>
      </c>
      <c r="I1962">
        <v>177</v>
      </c>
      <c r="J1962">
        <v>1344.1489999999999</v>
      </c>
      <c r="K1962">
        <v>1109.117</v>
      </c>
      <c r="L1962">
        <v>7.532</v>
      </c>
      <c r="M1962">
        <v>92.784999999999997</v>
      </c>
      <c r="N1962">
        <v>1345.3710000000001</v>
      </c>
    </row>
    <row r="1963" spans="1:14" hidden="1" x14ac:dyDescent="0.25">
      <c r="A1963" t="s">
        <v>978</v>
      </c>
      <c r="B1963" t="s">
        <v>1028</v>
      </c>
      <c r="C1963" t="str">
        <f t="shared" si="120"/>
        <v>19</v>
      </c>
      <c r="D1963" t="str">
        <f t="shared" si="121"/>
        <v>051</v>
      </c>
      <c r="E1963" t="str">
        <f t="shared" si="122"/>
        <v>19051</v>
      </c>
      <c r="F1963" t="str">
        <f t="shared" si="123"/>
        <v>Villaldama</v>
      </c>
      <c r="G1963" t="s">
        <v>19</v>
      </c>
      <c r="H1963">
        <v>147</v>
      </c>
      <c r="I1963">
        <v>366</v>
      </c>
      <c r="J1963">
        <v>71.828000000000003</v>
      </c>
      <c r="K1963">
        <v>42.683999999999997</v>
      </c>
      <c r="L1963">
        <v>0.32500000000000001</v>
      </c>
      <c r="M1963">
        <v>39.704000000000001</v>
      </c>
      <c r="N1963">
        <v>117.539</v>
      </c>
    </row>
    <row r="1964" spans="1:14" x14ac:dyDescent="0.25">
      <c r="A1964" t="s">
        <v>978</v>
      </c>
      <c r="B1964" t="s">
        <v>1028</v>
      </c>
      <c r="C1964" t="str">
        <f t="shared" si="120"/>
        <v>19</v>
      </c>
      <c r="D1964" t="str">
        <f t="shared" si="121"/>
        <v>051</v>
      </c>
      <c r="E1964" t="str">
        <f t="shared" si="122"/>
        <v>19051</v>
      </c>
      <c r="F1964" t="str">
        <f t="shared" si="123"/>
        <v>Villaldama</v>
      </c>
      <c r="G1964" t="s">
        <v>16</v>
      </c>
      <c r="H1964">
        <v>22</v>
      </c>
      <c r="I1964">
        <v>114</v>
      </c>
      <c r="J1964">
        <v>16.209</v>
      </c>
      <c r="K1964">
        <v>9.0380000000000003</v>
      </c>
      <c r="L1964">
        <v>0.17799999999999999</v>
      </c>
      <c r="M1964">
        <v>6.7679999999999998</v>
      </c>
      <c r="N1964">
        <v>15.510999999999999</v>
      </c>
    </row>
    <row r="1965" spans="1:14" hidden="1" x14ac:dyDescent="0.25">
      <c r="A1965" t="s">
        <v>1029</v>
      </c>
      <c r="B1965" t="s">
        <v>1030</v>
      </c>
      <c r="C1965" t="str">
        <f t="shared" si="120"/>
        <v>20</v>
      </c>
      <c r="D1965" t="str">
        <f t="shared" si="121"/>
        <v>001</v>
      </c>
      <c r="E1965" t="str">
        <f t="shared" si="122"/>
        <v>20001</v>
      </c>
      <c r="F1965" t="str">
        <f t="shared" si="123"/>
        <v>Abejones</v>
      </c>
      <c r="G1965" t="s">
        <v>19</v>
      </c>
      <c r="H1965">
        <v>49</v>
      </c>
      <c r="I1965">
        <v>110</v>
      </c>
      <c r="J1965">
        <v>2.536</v>
      </c>
      <c r="K1965">
        <v>1.244</v>
      </c>
      <c r="L1965">
        <v>0</v>
      </c>
      <c r="M1965">
        <v>3.8519999999999999</v>
      </c>
      <c r="N1965">
        <v>4.2370000000000001</v>
      </c>
    </row>
    <row r="1966" spans="1:14" x14ac:dyDescent="0.25">
      <c r="A1966" t="s">
        <v>1029</v>
      </c>
      <c r="B1966" t="s">
        <v>1030</v>
      </c>
      <c r="C1966" t="str">
        <f t="shared" si="120"/>
        <v>20</v>
      </c>
      <c r="D1966" t="str">
        <f t="shared" si="121"/>
        <v>001</v>
      </c>
      <c r="E1966" t="str">
        <f t="shared" si="122"/>
        <v>20001</v>
      </c>
      <c r="F1966" t="str">
        <f t="shared" si="123"/>
        <v>Abejones</v>
      </c>
      <c r="G1966" t="s">
        <v>16</v>
      </c>
      <c r="H1966">
        <v>3</v>
      </c>
      <c r="I1966">
        <v>10</v>
      </c>
      <c r="J1966">
        <v>0.29399999999999998</v>
      </c>
      <c r="K1966">
        <v>0.106</v>
      </c>
      <c r="L1966">
        <v>0</v>
      </c>
      <c r="M1966">
        <v>0.219</v>
      </c>
      <c r="N1966">
        <v>0.29399999999999998</v>
      </c>
    </row>
    <row r="1967" spans="1:14" hidden="1" x14ac:dyDescent="0.25">
      <c r="A1967" t="s">
        <v>1029</v>
      </c>
      <c r="B1967" t="s">
        <v>1031</v>
      </c>
      <c r="C1967" t="str">
        <f t="shared" si="120"/>
        <v>20</v>
      </c>
      <c r="D1967" t="str">
        <f t="shared" si="121"/>
        <v>002</v>
      </c>
      <c r="E1967" t="str">
        <f t="shared" si="122"/>
        <v>20002</v>
      </c>
      <c r="F1967" t="str">
        <f t="shared" si="123"/>
        <v>Acatlán de Pérez Figueroa</v>
      </c>
      <c r="G1967" t="s">
        <v>19</v>
      </c>
      <c r="H1967">
        <v>1359</v>
      </c>
      <c r="I1967">
        <v>3506</v>
      </c>
      <c r="J1967">
        <v>1081.3889999999999</v>
      </c>
      <c r="K1967">
        <v>279.834</v>
      </c>
      <c r="L1967">
        <v>29.509</v>
      </c>
      <c r="M1967">
        <v>352.23200000000003</v>
      </c>
      <c r="N1967">
        <v>1424.1679999999999</v>
      </c>
    </row>
    <row r="1968" spans="1:14" x14ac:dyDescent="0.25">
      <c r="A1968" t="s">
        <v>1029</v>
      </c>
      <c r="B1968" t="s">
        <v>1031</v>
      </c>
      <c r="C1968" t="str">
        <f t="shared" si="120"/>
        <v>20</v>
      </c>
      <c r="D1968" t="str">
        <f t="shared" si="121"/>
        <v>002</v>
      </c>
      <c r="E1968" t="str">
        <f t="shared" si="122"/>
        <v>20002</v>
      </c>
      <c r="F1968" t="str">
        <f t="shared" si="123"/>
        <v>Acatlán de Pérez Figueroa</v>
      </c>
      <c r="G1968" t="s">
        <v>16</v>
      </c>
      <c r="H1968">
        <v>144</v>
      </c>
      <c r="I1968">
        <v>1186</v>
      </c>
      <c r="J1968">
        <v>950.66600000000005</v>
      </c>
      <c r="K1968">
        <v>190.95699999999999</v>
      </c>
      <c r="L1968">
        <v>27.425000000000001</v>
      </c>
      <c r="M1968">
        <v>266.839</v>
      </c>
      <c r="N1968">
        <v>982.88900000000001</v>
      </c>
    </row>
    <row r="1969" spans="1:14" hidden="1" x14ac:dyDescent="0.25">
      <c r="A1969" t="s">
        <v>1029</v>
      </c>
      <c r="B1969" t="s">
        <v>1032</v>
      </c>
      <c r="C1969" t="str">
        <f t="shared" si="120"/>
        <v>20</v>
      </c>
      <c r="D1969" t="str">
        <f t="shared" si="121"/>
        <v>003</v>
      </c>
      <c r="E1969" t="str">
        <f t="shared" si="122"/>
        <v>20003</v>
      </c>
      <c r="F1969" t="str">
        <f t="shared" si="123"/>
        <v>Asunción Cacalotepec</v>
      </c>
      <c r="G1969" t="s">
        <v>19</v>
      </c>
      <c r="H1969">
        <v>56</v>
      </c>
      <c r="I1969">
        <v>109</v>
      </c>
      <c r="J1969">
        <v>4.7839999999999998</v>
      </c>
      <c r="K1969">
        <v>2.3660000000000001</v>
      </c>
      <c r="L1969">
        <v>0.152</v>
      </c>
      <c r="M1969">
        <v>5.4279999999999999</v>
      </c>
      <c r="N1969">
        <v>14.317</v>
      </c>
    </row>
    <row r="1970" spans="1:14" x14ac:dyDescent="0.25">
      <c r="A1970" t="s">
        <v>1029</v>
      </c>
      <c r="B1970" t="s">
        <v>1032</v>
      </c>
      <c r="C1970" t="str">
        <f t="shared" si="120"/>
        <v>20</v>
      </c>
      <c r="D1970" t="str">
        <f t="shared" si="121"/>
        <v>003</v>
      </c>
      <c r="E1970" t="str">
        <f t="shared" si="122"/>
        <v>20003</v>
      </c>
      <c r="F1970" t="str">
        <f t="shared" si="123"/>
        <v>Asunción Cacalotepec</v>
      </c>
      <c r="G1970" t="s">
        <v>16</v>
      </c>
      <c r="H1970">
        <v>5</v>
      </c>
      <c r="I1970">
        <v>12</v>
      </c>
      <c r="J1970">
        <v>0.44</v>
      </c>
      <c r="K1970">
        <v>8.7999999999999995E-2</v>
      </c>
      <c r="L1970">
        <v>0</v>
      </c>
      <c r="M1970">
        <v>0.84599999999999997</v>
      </c>
      <c r="N1970">
        <v>0.43099999999999999</v>
      </c>
    </row>
    <row r="1971" spans="1:14" hidden="1" x14ac:dyDescent="0.25">
      <c r="A1971" t="s">
        <v>1029</v>
      </c>
      <c r="B1971" t="s">
        <v>1033</v>
      </c>
      <c r="C1971" t="str">
        <f t="shared" si="120"/>
        <v>20</v>
      </c>
      <c r="D1971" t="str">
        <f t="shared" si="121"/>
        <v>004</v>
      </c>
      <c r="E1971" t="str">
        <f t="shared" si="122"/>
        <v>20004</v>
      </c>
      <c r="F1971" t="str">
        <f t="shared" si="123"/>
        <v>Asunción Cuyotepeji</v>
      </c>
      <c r="G1971" t="s">
        <v>19</v>
      </c>
      <c r="H1971">
        <v>46</v>
      </c>
      <c r="I1971">
        <v>125</v>
      </c>
      <c r="J1971">
        <v>4.4450000000000003</v>
      </c>
      <c r="K1971">
        <v>3.1419999999999999</v>
      </c>
      <c r="L1971">
        <v>-5.8000000000000003E-2</v>
      </c>
      <c r="M1971">
        <v>0.996</v>
      </c>
      <c r="N1971">
        <v>6.8529999999999998</v>
      </c>
    </row>
    <row r="1972" spans="1:14" x14ac:dyDescent="0.25">
      <c r="A1972" t="s">
        <v>1029</v>
      </c>
      <c r="B1972" t="s">
        <v>1033</v>
      </c>
      <c r="C1972" t="str">
        <f t="shared" si="120"/>
        <v>20</v>
      </c>
      <c r="D1972" t="str">
        <f t="shared" si="121"/>
        <v>004</v>
      </c>
      <c r="E1972" t="str">
        <f t="shared" si="122"/>
        <v>20004</v>
      </c>
      <c r="F1972" t="str">
        <f t="shared" si="123"/>
        <v>Asunción Cuyotepeji</v>
      </c>
      <c r="G1972" t="s">
        <v>16</v>
      </c>
      <c r="H1972">
        <v>6</v>
      </c>
      <c r="I1972">
        <v>16</v>
      </c>
      <c r="J1972">
        <v>1.1839999999999999</v>
      </c>
      <c r="K1972">
        <v>0.503</v>
      </c>
      <c r="L1972">
        <v>0</v>
      </c>
      <c r="M1972">
        <v>0.30099999999999999</v>
      </c>
      <c r="N1972">
        <v>1.1839999999999999</v>
      </c>
    </row>
    <row r="1973" spans="1:14" hidden="1" x14ac:dyDescent="0.25">
      <c r="A1973" t="s">
        <v>1029</v>
      </c>
      <c r="B1973" t="s">
        <v>1034</v>
      </c>
      <c r="C1973" t="str">
        <f t="shared" si="120"/>
        <v>20</v>
      </c>
      <c r="D1973" t="str">
        <f t="shared" si="121"/>
        <v>005</v>
      </c>
      <c r="E1973" t="str">
        <f t="shared" si="122"/>
        <v>20005</v>
      </c>
      <c r="F1973" t="str">
        <f t="shared" si="123"/>
        <v>Asunción Ixtaltepec</v>
      </c>
      <c r="G1973" t="s">
        <v>19</v>
      </c>
      <c r="H1973">
        <v>396</v>
      </c>
      <c r="I1973">
        <v>796</v>
      </c>
      <c r="J1973">
        <v>196.09800000000001</v>
      </c>
      <c r="K1973">
        <v>76.504999999999995</v>
      </c>
      <c r="L1973">
        <v>-0.105</v>
      </c>
      <c r="M1973">
        <v>86.988</v>
      </c>
      <c r="N1973">
        <v>223.471</v>
      </c>
    </row>
    <row r="1974" spans="1:14" x14ac:dyDescent="0.25">
      <c r="A1974" t="s">
        <v>1029</v>
      </c>
      <c r="B1974" t="s">
        <v>1034</v>
      </c>
      <c r="C1974" t="str">
        <f t="shared" si="120"/>
        <v>20</v>
      </c>
      <c r="D1974" t="str">
        <f t="shared" si="121"/>
        <v>005</v>
      </c>
      <c r="E1974" t="str">
        <f t="shared" si="122"/>
        <v>20005</v>
      </c>
      <c r="F1974" t="str">
        <f t="shared" si="123"/>
        <v>Asunción Ixtaltepec</v>
      </c>
      <c r="G1974" t="s">
        <v>16</v>
      </c>
      <c r="H1974">
        <v>136</v>
      </c>
      <c r="I1974">
        <v>273</v>
      </c>
      <c r="J1974">
        <v>148.30099999999999</v>
      </c>
      <c r="K1974">
        <v>45.070999999999998</v>
      </c>
      <c r="L1974">
        <v>0.51100000000000001</v>
      </c>
      <c r="M1974">
        <v>44.945999999999998</v>
      </c>
      <c r="N1974">
        <v>149.43799999999999</v>
      </c>
    </row>
    <row r="1975" spans="1:14" hidden="1" x14ac:dyDescent="0.25">
      <c r="A1975" t="s">
        <v>1029</v>
      </c>
      <c r="B1975" t="s">
        <v>1035</v>
      </c>
      <c r="C1975" t="str">
        <f t="shared" si="120"/>
        <v>20</v>
      </c>
      <c r="D1975" t="str">
        <f t="shared" si="121"/>
        <v>006</v>
      </c>
      <c r="E1975" t="str">
        <f t="shared" si="122"/>
        <v>20006</v>
      </c>
      <c r="F1975" t="str">
        <f t="shared" si="123"/>
        <v>Asunción Nochixtlán</v>
      </c>
      <c r="G1975" t="s">
        <v>19</v>
      </c>
      <c r="H1975">
        <v>1673</v>
      </c>
      <c r="I1975">
        <v>3772</v>
      </c>
      <c r="J1975">
        <v>537.86</v>
      </c>
      <c r="K1975">
        <v>287.262</v>
      </c>
      <c r="L1975">
        <v>24.236999999999998</v>
      </c>
      <c r="M1975">
        <v>338.17099999999999</v>
      </c>
      <c r="N1975">
        <v>1102.2439999999999</v>
      </c>
    </row>
    <row r="1976" spans="1:14" x14ac:dyDescent="0.25">
      <c r="A1976" t="s">
        <v>1029</v>
      </c>
      <c r="B1976" t="s">
        <v>1035</v>
      </c>
      <c r="C1976" t="str">
        <f t="shared" si="120"/>
        <v>20</v>
      </c>
      <c r="D1976" t="str">
        <f t="shared" si="121"/>
        <v>006</v>
      </c>
      <c r="E1976" t="str">
        <f t="shared" si="122"/>
        <v>20006</v>
      </c>
      <c r="F1976" t="str">
        <f t="shared" si="123"/>
        <v>Asunción Nochixtlán</v>
      </c>
      <c r="G1976" t="s">
        <v>16</v>
      </c>
      <c r="H1976">
        <v>220</v>
      </c>
      <c r="I1976">
        <v>411</v>
      </c>
      <c r="J1976">
        <v>26.763999999999999</v>
      </c>
      <c r="K1976">
        <v>11.877000000000001</v>
      </c>
      <c r="L1976">
        <v>0.20300000000000001</v>
      </c>
      <c r="M1976">
        <v>14.272</v>
      </c>
      <c r="N1976">
        <v>26.623000000000001</v>
      </c>
    </row>
    <row r="1977" spans="1:14" hidden="1" x14ac:dyDescent="0.25">
      <c r="A1977" t="s">
        <v>1029</v>
      </c>
      <c r="B1977" t="s">
        <v>1036</v>
      </c>
      <c r="C1977" t="str">
        <f t="shared" si="120"/>
        <v>20</v>
      </c>
      <c r="D1977" t="str">
        <f t="shared" si="121"/>
        <v>007</v>
      </c>
      <c r="E1977" t="str">
        <f t="shared" si="122"/>
        <v>20007</v>
      </c>
      <c r="F1977" t="str">
        <f t="shared" si="123"/>
        <v>Asunción Ocotlán</v>
      </c>
      <c r="G1977" t="s">
        <v>19</v>
      </c>
      <c r="H1977">
        <v>90</v>
      </c>
      <c r="I1977">
        <v>170</v>
      </c>
      <c r="J1977">
        <v>7.0309999999999997</v>
      </c>
      <c r="K1977">
        <v>4.4059999999999997</v>
      </c>
      <c r="L1977">
        <v>0</v>
      </c>
      <c r="M1977">
        <v>8.0190000000000001</v>
      </c>
      <c r="N1977">
        <v>9.702</v>
      </c>
    </row>
    <row r="1978" spans="1:14" x14ac:dyDescent="0.25">
      <c r="A1978" t="s">
        <v>1029</v>
      </c>
      <c r="B1978" t="s">
        <v>1036</v>
      </c>
      <c r="C1978" t="str">
        <f t="shared" si="120"/>
        <v>20</v>
      </c>
      <c r="D1978" t="str">
        <f t="shared" si="121"/>
        <v>007</v>
      </c>
      <c r="E1978" t="str">
        <f t="shared" si="122"/>
        <v>20007</v>
      </c>
      <c r="F1978" t="str">
        <f t="shared" si="123"/>
        <v>Asunción Ocotlán</v>
      </c>
      <c r="G1978" t="s">
        <v>16</v>
      </c>
      <c r="H1978">
        <v>24</v>
      </c>
      <c r="I1978">
        <v>31</v>
      </c>
      <c r="J1978">
        <v>1.4610000000000001</v>
      </c>
      <c r="K1978">
        <v>0.80400000000000005</v>
      </c>
      <c r="L1978">
        <v>0</v>
      </c>
      <c r="M1978">
        <v>0.42099999999999999</v>
      </c>
      <c r="N1978">
        <v>1.4610000000000001</v>
      </c>
    </row>
    <row r="1979" spans="1:14" hidden="1" x14ac:dyDescent="0.25">
      <c r="A1979" t="s">
        <v>1029</v>
      </c>
      <c r="B1979" t="s">
        <v>1037</v>
      </c>
      <c r="C1979" t="str">
        <f t="shared" si="120"/>
        <v>20</v>
      </c>
      <c r="D1979" t="str">
        <f t="shared" si="121"/>
        <v>008</v>
      </c>
      <c r="E1979" t="str">
        <f t="shared" si="122"/>
        <v>20008</v>
      </c>
      <c r="F1979" t="str">
        <f t="shared" si="123"/>
        <v>Asunción Tlacolulita</v>
      </c>
      <c r="G1979" t="s">
        <v>19</v>
      </c>
      <c r="H1979">
        <v>12</v>
      </c>
      <c r="I1979">
        <v>22</v>
      </c>
      <c r="J1979">
        <v>0.68700000000000006</v>
      </c>
      <c r="K1979">
        <v>0.41599999999999998</v>
      </c>
      <c r="L1979">
        <v>2E-3</v>
      </c>
      <c r="M1979">
        <v>0.70899999999999996</v>
      </c>
      <c r="N1979">
        <v>0.80100000000000005</v>
      </c>
    </row>
    <row r="1980" spans="1:14" hidden="1" x14ac:dyDescent="0.25">
      <c r="A1980" t="s">
        <v>1029</v>
      </c>
      <c r="B1980" t="s">
        <v>1038</v>
      </c>
      <c r="C1980" t="str">
        <f t="shared" si="120"/>
        <v>20</v>
      </c>
      <c r="D1980" t="str">
        <f t="shared" si="121"/>
        <v>009</v>
      </c>
      <c r="E1980" t="str">
        <f t="shared" si="122"/>
        <v>20009</v>
      </c>
      <c r="F1980" t="str">
        <f t="shared" si="123"/>
        <v>Ayotzintepec</v>
      </c>
      <c r="G1980" t="s">
        <v>19</v>
      </c>
      <c r="H1980">
        <v>236</v>
      </c>
      <c r="I1980">
        <v>406</v>
      </c>
      <c r="J1980">
        <v>14.083</v>
      </c>
      <c r="K1980">
        <v>8.0190000000000001</v>
      </c>
      <c r="L1980">
        <v>4.0000000000000001E-3</v>
      </c>
      <c r="M1980">
        <v>16.943000000000001</v>
      </c>
      <c r="N1980">
        <v>26.469000000000001</v>
      </c>
    </row>
    <row r="1981" spans="1:14" x14ac:dyDescent="0.25">
      <c r="A1981" t="s">
        <v>1029</v>
      </c>
      <c r="B1981" t="s">
        <v>1038</v>
      </c>
      <c r="C1981" t="str">
        <f t="shared" si="120"/>
        <v>20</v>
      </c>
      <c r="D1981" t="str">
        <f t="shared" si="121"/>
        <v>009</v>
      </c>
      <c r="E1981" t="str">
        <f t="shared" si="122"/>
        <v>20009</v>
      </c>
      <c r="F1981" t="str">
        <f t="shared" si="123"/>
        <v>Ayotzintepec</v>
      </c>
      <c r="G1981" t="s">
        <v>16</v>
      </c>
      <c r="H1981">
        <v>19</v>
      </c>
      <c r="I1981">
        <v>29</v>
      </c>
      <c r="J1981">
        <v>3.492</v>
      </c>
      <c r="K1981">
        <v>1.2310000000000001</v>
      </c>
      <c r="L1981">
        <v>0</v>
      </c>
      <c r="M1981">
        <v>1.6919999999999999</v>
      </c>
      <c r="N1981">
        <v>3.492</v>
      </c>
    </row>
    <row r="1982" spans="1:14" hidden="1" x14ac:dyDescent="0.25">
      <c r="A1982" t="s">
        <v>1029</v>
      </c>
      <c r="B1982" t="s">
        <v>1039</v>
      </c>
      <c r="C1982" t="str">
        <f t="shared" si="120"/>
        <v>20</v>
      </c>
      <c r="D1982" t="str">
        <f t="shared" si="121"/>
        <v>010</v>
      </c>
      <c r="E1982" t="str">
        <f t="shared" si="122"/>
        <v>20010</v>
      </c>
      <c r="F1982" t="str">
        <f t="shared" si="123"/>
        <v>El Barrio de la Soledad</v>
      </c>
      <c r="G1982" t="s">
        <v>19</v>
      </c>
      <c r="H1982">
        <v>350</v>
      </c>
      <c r="I1982">
        <v>5423</v>
      </c>
      <c r="J1982">
        <v>4340.5420000000004</v>
      </c>
      <c r="K1982">
        <v>1750.702</v>
      </c>
      <c r="L1982">
        <v>126.46</v>
      </c>
      <c r="M1982">
        <v>7209.1689999999999</v>
      </c>
      <c r="N1982">
        <v>4737.665</v>
      </c>
    </row>
    <row r="1983" spans="1:14" x14ac:dyDescent="0.25">
      <c r="A1983" t="s">
        <v>1029</v>
      </c>
      <c r="B1983" t="s">
        <v>1039</v>
      </c>
      <c r="C1983" t="str">
        <f t="shared" si="120"/>
        <v>20</v>
      </c>
      <c r="D1983" t="str">
        <f t="shared" si="121"/>
        <v>010</v>
      </c>
      <c r="E1983" t="str">
        <f t="shared" si="122"/>
        <v>20010</v>
      </c>
      <c r="F1983" t="str">
        <f t="shared" si="123"/>
        <v>El Barrio de la Soledad</v>
      </c>
      <c r="G1983" t="s">
        <v>16</v>
      </c>
      <c r="H1983">
        <v>41</v>
      </c>
      <c r="I1983">
        <v>1435</v>
      </c>
      <c r="J1983">
        <v>3658.71</v>
      </c>
      <c r="K1983">
        <v>1320.346</v>
      </c>
      <c r="L1983">
        <v>124.342</v>
      </c>
      <c r="M1983">
        <v>7004.8389999999999</v>
      </c>
      <c r="N1983">
        <v>3668.4270000000001</v>
      </c>
    </row>
    <row r="1984" spans="1:14" hidden="1" x14ac:dyDescent="0.25">
      <c r="A1984" t="s">
        <v>1029</v>
      </c>
      <c r="B1984" t="s">
        <v>1040</v>
      </c>
      <c r="C1984" t="str">
        <f t="shared" si="120"/>
        <v>20</v>
      </c>
      <c r="D1984" t="str">
        <f t="shared" si="121"/>
        <v>011</v>
      </c>
      <c r="E1984" t="str">
        <f t="shared" si="122"/>
        <v>20011</v>
      </c>
      <c r="F1984" t="str">
        <f t="shared" si="123"/>
        <v>Calihualá</v>
      </c>
      <c r="G1984" t="s">
        <v>19</v>
      </c>
      <c r="H1984">
        <v>50</v>
      </c>
      <c r="I1984">
        <v>79</v>
      </c>
      <c r="J1984">
        <v>1.0449999999999999</v>
      </c>
      <c r="K1984">
        <v>0.376</v>
      </c>
      <c r="L1984">
        <v>8.4000000000000005E-2</v>
      </c>
      <c r="M1984">
        <v>1.7769999999999999</v>
      </c>
      <c r="N1984">
        <v>3.3660000000000001</v>
      </c>
    </row>
    <row r="1985" spans="1:14" x14ac:dyDescent="0.25">
      <c r="A1985" t="s">
        <v>1029</v>
      </c>
      <c r="B1985" t="s">
        <v>1040</v>
      </c>
      <c r="C1985" t="str">
        <f t="shared" si="120"/>
        <v>20</v>
      </c>
      <c r="D1985" t="str">
        <f t="shared" si="121"/>
        <v>011</v>
      </c>
      <c r="E1985" t="str">
        <f t="shared" si="122"/>
        <v>20011</v>
      </c>
      <c r="F1985" t="str">
        <f t="shared" si="123"/>
        <v>Calihualá</v>
      </c>
      <c r="G1985" t="s">
        <v>16</v>
      </c>
      <c r="H1985">
        <v>3</v>
      </c>
      <c r="I1985">
        <v>7</v>
      </c>
      <c r="J1985">
        <v>0.27200000000000002</v>
      </c>
      <c r="K1985">
        <v>0.13600000000000001</v>
      </c>
      <c r="L1985">
        <v>0</v>
      </c>
      <c r="M1985">
        <v>0.254</v>
      </c>
      <c r="N1985">
        <v>0.27200000000000002</v>
      </c>
    </row>
    <row r="1986" spans="1:14" hidden="1" x14ac:dyDescent="0.25">
      <c r="A1986" t="s">
        <v>1029</v>
      </c>
      <c r="B1986" t="s">
        <v>1041</v>
      </c>
      <c r="C1986" t="str">
        <f t="shared" si="120"/>
        <v>20</v>
      </c>
      <c r="D1986" t="str">
        <f t="shared" si="121"/>
        <v>012</v>
      </c>
      <c r="E1986" t="str">
        <f t="shared" si="122"/>
        <v>20012</v>
      </c>
      <c r="F1986" t="str">
        <f t="shared" si="123"/>
        <v>Candelaria Loxicha</v>
      </c>
      <c r="G1986" t="s">
        <v>19</v>
      </c>
      <c r="H1986">
        <v>343</v>
      </c>
      <c r="I1986">
        <v>523</v>
      </c>
      <c r="J1986">
        <v>160.91300000000001</v>
      </c>
      <c r="K1986">
        <v>140.202</v>
      </c>
      <c r="L1986">
        <v>0.35099999999999998</v>
      </c>
      <c r="M1986">
        <v>26.356000000000002</v>
      </c>
      <c r="N1986">
        <v>183.172</v>
      </c>
    </row>
    <row r="1987" spans="1:14" x14ac:dyDescent="0.25">
      <c r="A1987" t="s">
        <v>1029</v>
      </c>
      <c r="B1987" t="s">
        <v>1041</v>
      </c>
      <c r="C1987" t="str">
        <f t="shared" ref="C1987:C2050" si="124">MID(A1987,1,2)</f>
        <v>20</v>
      </c>
      <c r="D1987" t="str">
        <f t="shared" ref="D1987:D2050" si="125">MID(B1987,1,3)</f>
        <v>012</v>
      </c>
      <c r="E1987" t="str">
        <f t="shared" ref="E1987:E2050" si="126">CONCATENATE(C1987,D1987)</f>
        <v>20012</v>
      </c>
      <c r="F1987" t="str">
        <f t="shared" ref="F1987:F2050" si="127">MID(B1987,5,40)</f>
        <v>Candelaria Loxicha</v>
      </c>
      <c r="G1987" t="s">
        <v>16</v>
      </c>
      <c r="H1987">
        <v>59</v>
      </c>
      <c r="I1987">
        <v>76</v>
      </c>
      <c r="J1987">
        <v>5.1849999999999996</v>
      </c>
      <c r="K1987">
        <v>3.181</v>
      </c>
      <c r="L1987">
        <v>2.3E-2</v>
      </c>
      <c r="M1987">
        <v>2.3759999999999999</v>
      </c>
      <c r="N1987">
        <v>5.0270000000000001</v>
      </c>
    </row>
    <row r="1988" spans="1:14" hidden="1" x14ac:dyDescent="0.25">
      <c r="A1988" t="s">
        <v>1029</v>
      </c>
      <c r="B1988" t="s">
        <v>1042</v>
      </c>
      <c r="C1988" t="str">
        <f t="shared" si="124"/>
        <v>20</v>
      </c>
      <c r="D1988" t="str">
        <f t="shared" si="125"/>
        <v>013</v>
      </c>
      <c r="E1988" t="str">
        <f t="shared" si="126"/>
        <v>20013</v>
      </c>
      <c r="F1988" t="str">
        <f t="shared" si="127"/>
        <v>Ciénega de Zimatlán</v>
      </c>
      <c r="G1988" t="s">
        <v>19</v>
      </c>
      <c r="H1988">
        <v>161</v>
      </c>
      <c r="I1988">
        <v>316</v>
      </c>
      <c r="J1988">
        <v>13.840999999999999</v>
      </c>
      <c r="K1988">
        <v>5.4939999999999998</v>
      </c>
      <c r="L1988">
        <v>6.9000000000000006E-2</v>
      </c>
      <c r="M1988">
        <v>12.058</v>
      </c>
      <c r="N1988">
        <v>24.058</v>
      </c>
    </row>
    <row r="1989" spans="1:14" x14ac:dyDescent="0.25">
      <c r="A1989" t="s">
        <v>1029</v>
      </c>
      <c r="B1989" t="s">
        <v>1042</v>
      </c>
      <c r="C1989" t="str">
        <f t="shared" si="124"/>
        <v>20</v>
      </c>
      <c r="D1989" t="str">
        <f t="shared" si="125"/>
        <v>013</v>
      </c>
      <c r="E1989" t="str">
        <f t="shared" si="126"/>
        <v>20013</v>
      </c>
      <c r="F1989" t="str">
        <f t="shared" si="127"/>
        <v>Ciénega de Zimatlán</v>
      </c>
      <c r="G1989" t="s">
        <v>16</v>
      </c>
      <c r="H1989">
        <v>25</v>
      </c>
      <c r="I1989">
        <v>53</v>
      </c>
      <c r="J1989">
        <v>5.1509999999999998</v>
      </c>
      <c r="K1989">
        <v>1.375</v>
      </c>
      <c r="L1989">
        <v>0</v>
      </c>
      <c r="M1989">
        <v>1.1779999999999999</v>
      </c>
      <c r="N1989">
        <v>5.2709999999999999</v>
      </c>
    </row>
    <row r="1990" spans="1:14" hidden="1" x14ac:dyDescent="0.25">
      <c r="A1990" t="s">
        <v>1029</v>
      </c>
      <c r="B1990" t="s">
        <v>1043</v>
      </c>
      <c r="C1990" t="str">
        <f t="shared" si="124"/>
        <v>20</v>
      </c>
      <c r="D1990" t="str">
        <f t="shared" si="125"/>
        <v>014</v>
      </c>
      <c r="E1990" t="str">
        <f t="shared" si="126"/>
        <v>20014</v>
      </c>
      <c r="F1990" t="str">
        <f t="shared" si="127"/>
        <v>Ciudad Ixtepec</v>
      </c>
      <c r="G1990" t="s">
        <v>19</v>
      </c>
      <c r="H1990">
        <v>1752</v>
      </c>
      <c r="I1990">
        <v>4406</v>
      </c>
      <c r="J1990">
        <v>786.55499999999995</v>
      </c>
      <c r="K1990">
        <v>387.76100000000002</v>
      </c>
      <c r="L1990">
        <v>14.941000000000001</v>
      </c>
      <c r="M1990">
        <v>456.80500000000001</v>
      </c>
      <c r="N1990">
        <v>1875.7809999999999</v>
      </c>
    </row>
    <row r="1991" spans="1:14" x14ac:dyDescent="0.25">
      <c r="A1991" t="s">
        <v>1029</v>
      </c>
      <c r="B1991" t="s">
        <v>1043</v>
      </c>
      <c r="C1991" t="str">
        <f t="shared" si="124"/>
        <v>20</v>
      </c>
      <c r="D1991" t="str">
        <f t="shared" si="125"/>
        <v>014</v>
      </c>
      <c r="E1991" t="str">
        <f t="shared" si="126"/>
        <v>20014</v>
      </c>
      <c r="F1991" t="str">
        <f t="shared" si="127"/>
        <v>Ciudad Ixtepec</v>
      </c>
      <c r="G1991" t="s">
        <v>16</v>
      </c>
      <c r="H1991">
        <v>238</v>
      </c>
      <c r="I1991">
        <v>470</v>
      </c>
      <c r="J1991">
        <v>62.395000000000003</v>
      </c>
      <c r="K1991">
        <v>24.484000000000002</v>
      </c>
      <c r="L1991">
        <v>2.0179999999999998</v>
      </c>
      <c r="M1991">
        <v>58.503</v>
      </c>
      <c r="N1991">
        <v>60.463999999999999</v>
      </c>
    </row>
    <row r="1992" spans="1:14" hidden="1" x14ac:dyDescent="0.25">
      <c r="A1992" t="s">
        <v>1029</v>
      </c>
      <c r="B1992" t="s">
        <v>1044</v>
      </c>
      <c r="C1992" t="str">
        <f t="shared" si="124"/>
        <v>20</v>
      </c>
      <c r="D1992" t="str">
        <f t="shared" si="125"/>
        <v>015</v>
      </c>
      <c r="E1992" t="str">
        <f t="shared" si="126"/>
        <v>20015</v>
      </c>
      <c r="F1992" t="str">
        <f t="shared" si="127"/>
        <v>Coatecas Altas</v>
      </c>
      <c r="G1992" t="s">
        <v>19</v>
      </c>
      <c r="H1992">
        <v>51</v>
      </c>
      <c r="I1992">
        <v>88</v>
      </c>
      <c r="J1992">
        <v>1.86</v>
      </c>
      <c r="K1992">
        <v>1.494</v>
      </c>
      <c r="L1992">
        <v>0</v>
      </c>
      <c r="M1992">
        <v>4.1580000000000004</v>
      </c>
      <c r="N1992">
        <v>4.1100000000000003</v>
      </c>
    </row>
    <row r="1993" spans="1:14" x14ac:dyDescent="0.25">
      <c r="A1993" t="s">
        <v>1029</v>
      </c>
      <c r="B1993" t="s">
        <v>1044</v>
      </c>
      <c r="C1993" t="str">
        <f t="shared" si="124"/>
        <v>20</v>
      </c>
      <c r="D1993" t="str">
        <f t="shared" si="125"/>
        <v>015</v>
      </c>
      <c r="E1993" t="str">
        <f t="shared" si="126"/>
        <v>20015</v>
      </c>
      <c r="F1993" t="str">
        <f t="shared" si="127"/>
        <v>Coatecas Altas</v>
      </c>
      <c r="G1993" t="s">
        <v>16</v>
      </c>
      <c r="H1993">
        <v>3</v>
      </c>
      <c r="I1993">
        <v>4</v>
      </c>
      <c r="J1993">
        <v>0.09</v>
      </c>
      <c r="K1993">
        <v>5.1999999999999998E-2</v>
      </c>
      <c r="L1993">
        <v>0</v>
      </c>
      <c r="M1993">
        <v>0.125</v>
      </c>
      <c r="N1993">
        <v>0.09</v>
      </c>
    </row>
    <row r="1994" spans="1:14" hidden="1" x14ac:dyDescent="0.25">
      <c r="A1994" t="s">
        <v>1029</v>
      </c>
      <c r="B1994" t="s">
        <v>1045</v>
      </c>
      <c r="C1994" t="str">
        <f t="shared" si="124"/>
        <v>20</v>
      </c>
      <c r="D1994" t="str">
        <f t="shared" si="125"/>
        <v>016</v>
      </c>
      <c r="E1994" t="str">
        <f t="shared" si="126"/>
        <v>20016</v>
      </c>
      <c r="F1994" t="str">
        <f t="shared" si="127"/>
        <v>Coicoyán de las Flores</v>
      </c>
      <c r="G1994" t="s">
        <v>19</v>
      </c>
      <c r="H1994">
        <v>152</v>
      </c>
      <c r="I1994">
        <v>282</v>
      </c>
      <c r="J1994">
        <v>5.8659999999999997</v>
      </c>
      <c r="K1994">
        <v>3.3340000000000001</v>
      </c>
      <c r="L1994">
        <v>0.307</v>
      </c>
      <c r="M1994">
        <v>2.6880000000000002</v>
      </c>
      <c r="N1994">
        <v>13.849</v>
      </c>
    </row>
    <row r="1995" spans="1:14" x14ac:dyDescent="0.25">
      <c r="A1995" t="s">
        <v>1029</v>
      </c>
      <c r="B1995" t="s">
        <v>1045</v>
      </c>
      <c r="C1995" t="str">
        <f t="shared" si="124"/>
        <v>20</v>
      </c>
      <c r="D1995" t="str">
        <f t="shared" si="125"/>
        <v>016</v>
      </c>
      <c r="E1995" t="str">
        <f t="shared" si="126"/>
        <v>20016</v>
      </c>
      <c r="F1995" t="str">
        <f t="shared" si="127"/>
        <v>Coicoyán de las Flores</v>
      </c>
      <c r="G1995" t="s">
        <v>16</v>
      </c>
      <c r="H1995">
        <v>16</v>
      </c>
      <c r="I1995">
        <v>28</v>
      </c>
      <c r="J1995">
        <v>1.0489999999999999</v>
      </c>
      <c r="K1995">
        <v>0.39400000000000002</v>
      </c>
      <c r="L1995">
        <v>1.4999999999999999E-2</v>
      </c>
      <c r="M1995">
        <v>0.34499999999999997</v>
      </c>
      <c r="N1995">
        <v>1.0489999999999999</v>
      </c>
    </row>
    <row r="1996" spans="1:14" hidden="1" x14ac:dyDescent="0.25">
      <c r="A1996" t="s">
        <v>1029</v>
      </c>
      <c r="B1996" t="s">
        <v>1046</v>
      </c>
      <c r="C1996" t="str">
        <f t="shared" si="124"/>
        <v>20</v>
      </c>
      <c r="D1996" t="str">
        <f t="shared" si="125"/>
        <v>017</v>
      </c>
      <c r="E1996" t="str">
        <f t="shared" si="126"/>
        <v>20017</v>
      </c>
      <c r="F1996" t="str">
        <f t="shared" si="127"/>
        <v>La Compañía</v>
      </c>
      <c r="G1996" t="s">
        <v>19</v>
      </c>
      <c r="H1996">
        <v>17</v>
      </c>
      <c r="I1996">
        <v>36</v>
      </c>
      <c r="J1996">
        <v>1.0589999999999999</v>
      </c>
      <c r="K1996">
        <v>0.72199999999999998</v>
      </c>
      <c r="L1996">
        <v>0</v>
      </c>
      <c r="M1996">
        <v>2.3010000000000002</v>
      </c>
      <c r="N1996">
        <v>1.758</v>
      </c>
    </row>
    <row r="1997" spans="1:14" x14ac:dyDescent="0.25">
      <c r="A1997" t="s">
        <v>1029</v>
      </c>
      <c r="B1997" t="s">
        <v>1046</v>
      </c>
      <c r="C1997" t="str">
        <f t="shared" si="124"/>
        <v>20</v>
      </c>
      <c r="D1997" t="str">
        <f t="shared" si="125"/>
        <v>017</v>
      </c>
      <c r="E1997" t="str">
        <f t="shared" si="126"/>
        <v>20017</v>
      </c>
      <c r="F1997" t="str">
        <f t="shared" si="127"/>
        <v>La Compañía</v>
      </c>
      <c r="G1997" t="s">
        <v>16</v>
      </c>
      <c r="H1997">
        <v>5</v>
      </c>
      <c r="I1997">
        <v>12</v>
      </c>
      <c r="J1997">
        <v>0.45200000000000001</v>
      </c>
      <c r="K1997">
        <v>0.20899999999999999</v>
      </c>
      <c r="L1997">
        <v>0</v>
      </c>
      <c r="M1997">
        <v>1.0049999999999999</v>
      </c>
      <c r="N1997">
        <v>0.45200000000000001</v>
      </c>
    </row>
    <row r="1998" spans="1:14" hidden="1" x14ac:dyDescent="0.25">
      <c r="A1998" t="s">
        <v>1029</v>
      </c>
      <c r="B1998" t="s">
        <v>1047</v>
      </c>
      <c r="C1998" t="str">
        <f t="shared" si="124"/>
        <v>20</v>
      </c>
      <c r="D1998" t="str">
        <f t="shared" si="125"/>
        <v>018</v>
      </c>
      <c r="E1998" t="str">
        <f t="shared" si="126"/>
        <v>20018</v>
      </c>
      <c r="F1998" t="str">
        <f t="shared" si="127"/>
        <v>Concepción Buenavista</v>
      </c>
      <c r="G1998" t="s">
        <v>19</v>
      </c>
      <c r="H1998">
        <v>38</v>
      </c>
      <c r="I1998">
        <v>53</v>
      </c>
      <c r="J1998">
        <v>0.42099999999999999</v>
      </c>
      <c r="K1998">
        <v>0.28199999999999997</v>
      </c>
      <c r="L1998">
        <v>0</v>
      </c>
      <c r="M1998">
        <v>1.1259999999999999</v>
      </c>
      <c r="N1998">
        <v>0.60799999999999998</v>
      </c>
    </row>
    <row r="1999" spans="1:14" x14ac:dyDescent="0.25">
      <c r="A1999" t="s">
        <v>1029</v>
      </c>
      <c r="B1999" t="s">
        <v>1047</v>
      </c>
      <c r="C1999" t="str">
        <f t="shared" si="124"/>
        <v>20</v>
      </c>
      <c r="D1999" t="str">
        <f t="shared" si="125"/>
        <v>018</v>
      </c>
      <c r="E1999" t="str">
        <f t="shared" si="126"/>
        <v>20018</v>
      </c>
      <c r="F1999" t="str">
        <f t="shared" si="127"/>
        <v>Concepción Buenavista</v>
      </c>
      <c r="G1999" t="s">
        <v>16</v>
      </c>
      <c r="H1999">
        <v>21</v>
      </c>
      <c r="I1999">
        <v>26</v>
      </c>
      <c r="J1999">
        <v>0.17699999999999999</v>
      </c>
      <c r="K1999">
        <v>9.6000000000000002E-2</v>
      </c>
      <c r="L1999">
        <v>0</v>
      </c>
      <c r="M1999">
        <v>1.4999999999999999E-2</v>
      </c>
      <c r="N1999">
        <v>0.17399999999999999</v>
      </c>
    </row>
    <row r="2000" spans="1:14" hidden="1" x14ac:dyDescent="0.25">
      <c r="A2000" t="s">
        <v>1029</v>
      </c>
      <c r="B2000" t="s">
        <v>1048</v>
      </c>
      <c r="C2000" t="str">
        <f t="shared" si="124"/>
        <v>20</v>
      </c>
      <c r="D2000" t="str">
        <f t="shared" si="125"/>
        <v>019</v>
      </c>
      <c r="E2000" t="str">
        <f t="shared" si="126"/>
        <v>20019</v>
      </c>
      <c r="F2000" t="str">
        <f t="shared" si="127"/>
        <v>Concepción Pápalo</v>
      </c>
      <c r="G2000" t="s">
        <v>19</v>
      </c>
      <c r="H2000">
        <v>32</v>
      </c>
      <c r="I2000">
        <v>53</v>
      </c>
      <c r="J2000">
        <v>4.3730000000000002</v>
      </c>
      <c r="K2000">
        <v>3.9750000000000001</v>
      </c>
      <c r="L2000">
        <v>0.129</v>
      </c>
      <c r="M2000">
        <v>1.1539999999999999</v>
      </c>
      <c r="N2000">
        <v>3.7679999999999998</v>
      </c>
    </row>
    <row r="2001" spans="1:14" x14ac:dyDescent="0.25">
      <c r="A2001" t="s">
        <v>1029</v>
      </c>
      <c r="B2001" t="s">
        <v>1048</v>
      </c>
      <c r="C2001" t="str">
        <f t="shared" si="124"/>
        <v>20</v>
      </c>
      <c r="D2001" t="str">
        <f t="shared" si="125"/>
        <v>019</v>
      </c>
      <c r="E2001" t="str">
        <f t="shared" si="126"/>
        <v>20019</v>
      </c>
      <c r="F2001" t="str">
        <f t="shared" si="127"/>
        <v>Concepción Pápalo</v>
      </c>
      <c r="G2001" t="s">
        <v>16</v>
      </c>
      <c r="H2001">
        <v>6</v>
      </c>
      <c r="I2001">
        <v>9</v>
      </c>
      <c r="J2001">
        <v>0.52600000000000002</v>
      </c>
      <c r="K2001">
        <v>0.33600000000000002</v>
      </c>
      <c r="L2001">
        <v>0</v>
      </c>
      <c r="M2001">
        <v>0.29799999999999999</v>
      </c>
      <c r="N2001">
        <v>0.51800000000000002</v>
      </c>
    </row>
    <row r="2002" spans="1:14" hidden="1" x14ac:dyDescent="0.25">
      <c r="A2002" t="s">
        <v>1029</v>
      </c>
      <c r="B2002" t="s">
        <v>1049</v>
      </c>
      <c r="C2002" t="str">
        <f t="shared" si="124"/>
        <v>20</v>
      </c>
      <c r="D2002" t="str">
        <f t="shared" si="125"/>
        <v>020</v>
      </c>
      <c r="E2002" t="str">
        <f t="shared" si="126"/>
        <v>20020</v>
      </c>
      <c r="F2002" t="str">
        <f t="shared" si="127"/>
        <v>Constancia del Rosario</v>
      </c>
      <c r="G2002" t="s">
        <v>19</v>
      </c>
      <c r="H2002">
        <v>37</v>
      </c>
      <c r="I2002">
        <v>60</v>
      </c>
      <c r="J2002">
        <v>2.0379999999999998</v>
      </c>
      <c r="K2002">
        <v>-4.4489999999999998</v>
      </c>
      <c r="L2002">
        <v>0</v>
      </c>
      <c r="M2002">
        <v>1.742</v>
      </c>
      <c r="N2002">
        <v>3.778</v>
      </c>
    </row>
    <row r="2003" spans="1:14" x14ac:dyDescent="0.25">
      <c r="A2003" t="s">
        <v>1029</v>
      </c>
      <c r="B2003" t="s">
        <v>1049</v>
      </c>
      <c r="C2003" t="str">
        <f t="shared" si="124"/>
        <v>20</v>
      </c>
      <c r="D2003" t="str">
        <f t="shared" si="125"/>
        <v>020</v>
      </c>
      <c r="E2003" t="str">
        <f t="shared" si="126"/>
        <v>20020</v>
      </c>
      <c r="F2003" t="str">
        <f t="shared" si="127"/>
        <v>Constancia del Rosario</v>
      </c>
      <c r="G2003" t="s">
        <v>16</v>
      </c>
      <c r="H2003">
        <v>9</v>
      </c>
      <c r="I2003">
        <v>12</v>
      </c>
      <c r="J2003">
        <v>1.1279999999999999</v>
      </c>
      <c r="K2003">
        <v>0.496</v>
      </c>
      <c r="L2003">
        <v>0</v>
      </c>
      <c r="M2003">
        <v>0.41899999999999998</v>
      </c>
      <c r="N2003">
        <v>1.127</v>
      </c>
    </row>
    <row r="2004" spans="1:14" hidden="1" x14ac:dyDescent="0.25">
      <c r="A2004" t="s">
        <v>1029</v>
      </c>
      <c r="B2004" t="s">
        <v>1050</v>
      </c>
      <c r="C2004" t="str">
        <f t="shared" si="124"/>
        <v>20</v>
      </c>
      <c r="D2004" t="str">
        <f t="shared" si="125"/>
        <v>021</v>
      </c>
      <c r="E2004" t="str">
        <f t="shared" si="126"/>
        <v>20021</v>
      </c>
      <c r="F2004" t="str">
        <f t="shared" si="127"/>
        <v>Cosolapa</v>
      </c>
      <c r="G2004" t="s">
        <v>19</v>
      </c>
      <c r="H2004">
        <v>525</v>
      </c>
      <c r="I2004">
        <v>1278</v>
      </c>
      <c r="J2004">
        <v>470.51299999999998</v>
      </c>
      <c r="K2004">
        <v>181.09100000000001</v>
      </c>
      <c r="L2004">
        <v>3.3580000000000001</v>
      </c>
      <c r="M2004">
        <v>246.45099999999999</v>
      </c>
      <c r="N2004">
        <v>584.54300000000001</v>
      </c>
    </row>
    <row r="2005" spans="1:14" x14ac:dyDescent="0.25">
      <c r="A2005" t="s">
        <v>1029</v>
      </c>
      <c r="B2005" t="s">
        <v>1050</v>
      </c>
      <c r="C2005" t="str">
        <f t="shared" si="124"/>
        <v>20</v>
      </c>
      <c r="D2005" t="str">
        <f t="shared" si="125"/>
        <v>021</v>
      </c>
      <c r="E2005" t="str">
        <f t="shared" si="126"/>
        <v>20021</v>
      </c>
      <c r="F2005" t="str">
        <f t="shared" si="127"/>
        <v>Cosolapa</v>
      </c>
      <c r="G2005" t="s">
        <v>16</v>
      </c>
      <c r="H2005">
        <v>84</v>
      </c>
      <c r="I2005">
        <v>438</v>
      </c>
      <c r="J2005">
        <v>417.82799999999997</v>
      </c>
      <c r="K2005">
        <v>154.60599999999999</v>
      </c>
      <c r="L2005">
        <v>2.8279999999999998</v>
      </c>
      <c r="M2005">
        <v>180.96700000000001</v>
      </c>
      <c r="N2005">
        <v>429.404</v>
      </c>
    </row>
    <row r="2006" spans="1:14" hidden="1" x14ac:dyDescent="0.25">
      <c r="A2006" t="s">
        <v>1029</v>
      </c>
      <c r="B2006" t="s">
        <v>1051</v>
      </c>
      <c r="C2006" t="str">
        <f t="shared" si="124"/>
        <v>20</v>
      </c>
      <c r="D2006" t="str">
        <f t="shared" si="125"/>
        <v>022</v>
      </c>
      <c r="E2006" t="str">
        <f t="shared" si="126"/>
        <v>20022</v>
      </c>
      <c r="F2006" t="str">
        <f t="shared" si="127"/>
        <v>Cosoltepec</v>
      </c>
      <c r="G2006" t="s">
        <v>19</v>
      </c>
      <c r="H2006">
        <v>33</v>
      </c>
      <c r="I2006">
        <v>90</v>
      </c>
      <c r="J2006">
        <v>1.4910000000000001</v>
      </c>
      <c r="K2006">
        <v>0.84799999999999998</v>
      </c>
      <c r="L2006">
        <v>1E-3</v>
      </c>
      <c r="M2006">
        <v>3.2810000000000001</v>
      </c>
      <c r="N2006">
        <v>2.3180000000000001</v>
      </c>
    </row>
    <row r="2007" spans="1:14" x14ac:dyDescent="0.25">
      <c r="A2007" t="s">
        <v>1029</v>
      </c>
      <c r="B2007" t="s">
        <v>1051</v>
      </c>
      <c r="C2007" t="str">
        <f t="shared" si="124"/>
        <v>20</v>
      </c>
      <c r="D2007" t="str">
        <f t="shared" si="125"/>
        <v>022</v>
      </c>
      <c r="E2007" t="str">
        <f t="shared" si="126"/>
        <v>20022</v>
      </c>
      <c r="F2007" t="str">
        <f t="shared" si="127"/>
        <v>Cosoltepec</v>
      </c>
      <c r="G2007" t="s">
        <v>16</v>
      </c>
      <c r="H2007">
        <v>18</v>
      </c>
      <c r="I2007">
        <v>40</v>
      </c>
      <c r="J2007">
        <v>7.3999999999999996E-2</v>
      </c>
      <c r="K2007">
        <v>0.04</v>
      </c>
      <c r="L2007">
        <v>0</v>
      </c>
      <c r="M2007">
        <v>6.5000000000000002E-2</v>
      </c>
      <c r="N2007">
        <v>7.1999999999999995E-2</v>
      </c>
    </row>
    <row r="2008" spans="1:14" hidden="1" x14ac:dyDescent="0.25">
      <c r="A2008" t="s">
        <v>1029</v>
      </c>
      <c r="B2008" t="s">
        <v>1052</v>
      </c>
      <c r="C2008" t="str">
        <f t="shared" si="124"/>
        <v>20</v>
      </c>
      <c r="D2008" t="str">
        <f t="shared" si="125"/>
        <v>023</v>
      </c>
      <c r="E2008" t="str">
        <f t="shared" si="126"/>
        <v>20023</v>
      </c>
      <c r="F2008" t="str">
        <f t="shared" si="127"/>
        <v>Cuilápam de Guerrero</v>
      </c>
      <c r="G2008" t="s">
        <v>19</v>
      </c>
      <c r="H2008">
        <v>669</v>
      </c>
      <c r="I2008">
        <v>1138</v>
      </c>
      <c r="J2008">
        <v>55.639000000000003</v>
      </c>
      <c r="K2008">
        <v>35.215000000000003</v>
      </c>
      <c r="L2008">
        <v>0.45400000000000001</v>
      </c>
      <c r="M2008">
        <v>37.057000000000002</v>
      </c>
      <c r="N2008">
        <v>92.486999999999995</v>
      </c>
    </row>
    <row r="2009" spans="1:14" x14ac:dyDescent="0.25">
      <c r="A2009" t="s">
        <v>1029</v>
      </c>
      <c r="B2009" t="s">
        <v>1052</v>
      </c>
      <c r="C2009" t="str">
        <f t="shared" si="124"/>
        <v>20</v>
      </c>
      <c r="D2009" t="str">
        <f t="shared" si="125"/>
        <v>023</v>
      </c>
      <c r="E2009" t="str">
        <f t="shared" si="126"/>
        <v>20023</v>
      </c>
      <c r="F2009" t="str">
        <f t="shared" si="127"/>
        <v>Cuilápam de Guerrero</v>
      </c>
      <c r="G2009" t="s">
        <v>16</v>
      </c>
      <c r="H2009">
        <v>146</v>
      </c>
      <c r="I2009">
        <v>220</v>
      </c>
      <c r="J2009">
        <v>12.704000000000001</v>
      </c>
      <c r="K2009">
        <v>5.835</v>
      </c>
      <c r="L2009">
        <v>1.4E-2</v>
      </c>
      <c r="M2009">
        <v>3.8</v>
      </c>
      <c r="N2009">
        <v>12.702999999999999</v>
      </c>
    </row>
    <row r="2010" spans="1:14" hidden="1" x14ac:dyDescent="0.25">
      <c r="A2010" t="s">
        <v>1029</v>
      </c>
      <c r="B2010" t="s">
        <v>1053</v>
      </c>
      <c r="C2010" t="str">
        <f t="shared" si="124"/>
        <v>20</v>
      </c>
      <c r="D2010" t="str">
        <f t="shared" si="125"/>
        <v>024</v>
      </c>
      <c r="E2010" t="str">
        <f t="shared" si="126"/>
        <v>20024</v>
      </c>
      <c r="F2010" t="str">
        <f t="shared" si="127"/>
        <v>Cuyamecalco Villa de Zaragoza</v>
      </c>
      <c r="G2010" t="s">
        <v>19</v>
      </c>
      <c r="H2010">
        <v>59</v>
      </c>
      <c r="I2010">
        <v>101</v>
      </c>
      <c r="J2010">
        <v>2.8809999999999998</v>
      </c>
      <c r="K2010">
        <v>2.145</v>
      </c>
      <c r="L2010">
        <v>4.0000000000000001E-3</v>
      </c>
      <c r="M2010">
        <v>2.7090000000000001</v>
      </c>
      <c r="N2010">
        <v>3.702</v>
      </c>
    </row>
    <row r="2011" spans="1:14" x14ac:dyDescent="0.25">
      <c r="A2011" t="s">
        <v>1029</v>
      </c>
      <c r="B2011" t="s">
        <v>1053</v>
      </c>
      <c r="C2011" t="str">
        <f t="shared" si="124"/>
        <v>20</v>
      </c>
      <c r="D2011" t="str">
        <f t="shared" si="125"/>
        <v>024</v>
      </c>
      <c r="E2011" t="str">
        <f t="shared" si="126"/>
        <v>20024</v>
      </c>
      <c r="F2011" t="str">
        <f t="shared" si="127"/>
        <v>Cuyamecalco Villa de Zaragoza</v>
      </c>
      <c r="G2011" t="s">
        <v>16</v>
      </c>
      <c r="H2011">
        <v>7</v>
      </c>
      <c r="I2011">
        <v>12</v>
      </c>
      <c r="J2011">
        <v>0.3</v>
      </c>
      <c r="K2011">
        <v>0.121</v>
      </c>
      <c r="L2011">
        <v>1E-3</v>
      </c>
      <c r="M2011">
        <v>0.33500000000000002</v>
      </c>
      <c r="N2011">
        <v>0.29899999999999999</v>
      </c>
    </row>
    <row r="2012" spans="1:14" hidden="1" x14ac:dyDescent="0.25">
      <c r="A2012" t="s">
        <v>1029</v>
      </c>
      <c r="B2012" t="s">
        <v>1054</v>
      </c>
      <c r="C2012" t="str">
        <f t="shared" si="124"/>
        <v>20</v>
      </c>
      <c r="D2012" t="str">
        <f t="shared" si="125"/>
        <v>025</v>
      </c>
      <c r="E2012" t="str">
        <f t="shared" si="126"/>
        <v>20025</v>
      </c>
      <c r="F2012" t="str">
        <f t="shared" si="127"/>
        <v>Chahuites</v>
      </c>
      <c r="G2012" t="s">
        <v>19</v>
      </c>
      <c r="H2012">
        <v>623</v>
      </c>
      <c r="I2012">
        <v>1641</v>
      </c>
      <c r="J2012">
        <v>159.03</v>
      </c>
      <c r="K2012">
        <v>73.5</v>
      </c>
      <c r="L2012">
        <v>1.867</v>
      </c>
      <c r="M2012">
        <v>104.729</v>
      </c>
      <c r="N2012">
        <v>279.92</v>
      </c>
    </row>
    <row r="2013" spans="1:14" x14ac:dyDescent="0.25">
      <c r="A2013" t="s">
        <v>1029</v>
      </c>
      <c r="B2013" t="s">
        <v>1054</v>
      </c>
      <c r="C2013" t="str">
        <f t="shared" si="124"/>
        <v>20</v>
      </c>
      <c r="D2013" t="str">
        <f t="shared" si="125"/>
        <v>025</v>
      </c>
      <c r="E2013" t="str">
        <f t="shared" si="126"/>
        <v>20025</v>
      </c>
      <c r="F2013" t="str">
        <f t="shared" si="127"/>
        <v>Chahuites</v>
      </c>
      <c r="G2013" t="s">
        <v>16</v>
      </c>
      <c r="H2013">
        <v>87</v>
      </c>
      <c r="I2013">
        <v>291</v>
      </c>
      <c r="J2013">
        <v>55.02</v>
      </c>
      <c r="K2013">
        <v>26.96</v>
      </c>
      <c r="L2013">
        <v>0.91300000000000003</v>
      </c>
      <c r="M2013">
        <v>54.436999999999998</v>
      </c>
      <c r="N2013">
        <v>56.993000000000002</v>
      </c>
    </row>
    <row r="2014" spans="1:14" hidden="1" x14ac:dyDescent="0.25">
      <c r="A2014" t="s">
        <v>1029</v>
      </c>
      <c r="B2014" t="s">
        <v>1055</v>
      </c>
      <c r="C2014" t="str">
        <f t="shared" si="124"/>
        <v>20</v>
      </c>
      <c r="D2014" t="str">
        <f t="shared" si="125"/>
        <v>026</v>
      </c>
      <c r="E2014" t="str">
        <f t="shared" si="126"/>
        <v>20026</v>
      </c>
      <c r="F2014" t="str">
        <f t="shared" si="127"/>
        <v>Chalcatongo de Hidalgo</v>
      </c>
      <c r="G2014" t="s">
        <v>19</v>
      </c>
      <c r="H2014">
        <v>523</v>
      </c>
      <c r="I2014">
        <v>989</v>
      </c>
      <c r="J2014">
        <v>71.834000000000003</v>
      </c>
      <c r="K2014">
        <v>42.119</v>
      </c>
      <c r="L2014">
        <v>0.57199999999999995</v>
      </c>
      <c r="M2014">
        <v>123.249</v>
      </c>
      <c r="N2014">
        <v>152.559</v>
      </c>
    </row>
    <row r="2015" spans="1:14" x14ac:dyDescent="0.25">
      <c r="A2015" t="s">
        <v>1029</v>
      </c>
      <c r="B2015" t="s">
        <v>1055</v>
      </c>
      <c r="C2015" t="str">
        <f t="shared" si="124"/>
        <v>20</v>
      </c>
      <c r="D2015" t="str">
        <f t="shared" si="125"/>
        <v>026</v>
      </c>
      <c r="E2015" t="str">
        <f t="shared" si="126"/>
        <v>20026</v>
      </c>
      <c r="F2015" t="str">
        <f t="shared" si="127"/>
        <v>Chalcatongo de Hidalgo</v>
      </c>
      <c r="G2015" t="s">
        <v>16</v>
      </c>
      <c r="H2015">
        <v>41</v>
      </c>
      <c r="I2015">
        <v>69</v>
      </c>
      <c r="J2015">
        <v>4.6040000000000001</v>
      </c>
      <c r="K2015">
        <v>1.363</v>
      </c>
      <c r="L2015">
        <v>2.7E-2</v>
      </c>
      <c r="M2015">
        <v>3.7549999999999999</v>
      </c>
      <c r="N2015">
        <v>4.5039999999999996</v>
      </c>
    </row>
    <row r="2016" spans="1:14" hidden="1" x14ac:dyDescent="0.25">
      <c r="A2016" t="s">
        <v>1029</v>
      </c>
      <c r="B2016" t="s">
        <v>1056</v>
      </c>
      <c r="C2016" t="str">
        <f t="shared" si="124"/>
        <v>20</v>
      </c>
      <c r="D2016" t="str">
        <f t="shared" si="125"/>
        <v>027</v>
      </c>
      <c r="E2016" t="str">
        <f t="shared" si="126"/>
        <v>20027</v>
      </c>
      <c r="F2016" t="str">
        <f t="shared" si="127"/>
        <v>Chiquihuitlán de Benito Juárez</v>
      </c>
      <c r="G2016" t="s">
        <v>19</v>
      </c>
      <c r="H2016">
        <v>57</v>
      </c>
      <c r="I2016">
        <v>78</v>
      </c>
      <c r="J2016">
        <v>5.3959999999999999</v>
      </c>
      <c r="K2016">
        <v>5.0359999999999996</v>
      </c>
      <c r="L2016">
        <v>1E-3</v>
      </c>
      <c r="M2016">
        <v>2.0230000000000001</v>
      </c>
      <c r="N2016">
        <v>4.6559999999999997</v>
      </c>
    </row>
    <row r="2017" spans="1:14" x14ac:dyDescent="0.25">
      <c r="A2017" t="s">
        <v>1029</v>
      </c>
      <c r="B2017" t="s">
        <v>1056</v>
      </c>
      <c r="C2017" t="str">
        <f t="shared" si="124"/>
        <v>20</v>
      </c>
      <c r="D2017" t="str">
        <f t="shared" si="125"/>
        <v>027</v>
      </c>
      <c r="E2017" t="str">
        <f t="shared" si="126"/>
        <v>20027</v>
      </c>
      <c r="F2017" t="str">
        <f t="shared" si="127"/>
        <v>Chiquihuitlán de Benito Juárez</v>
      </c>
      <c r="G2017" t="s">
        <v>16</v>
      </c>
      <c r="H2017">
        <v>4</v>
      </c>
      <c r="I2017">
        <v>7</v>
      </c>
      <c r="J2017">
        <v>0.16900000000000001</v>
      </c>
      <c r="K2017">
        <v>0.1</v>
      </c>
      <c r="L2017">
        <v>0</v>
      </c>
      <c r="M2017">
        <v>0.115</v>
      </c>
      <c r="N2017">
        <v>0.16700000000000001</v>
      </c>
    </row>
    <row r="2018" spans="1:14" hidden="1" x14ac:dyDescent="0.25">
      <c r="A2018" t="s">
        <v>1029</v>
      </c>
      <c r="B2018" t="s">
        <v>1057</v>
      </c>
      <c r="C2018" t="str">
        <f t="shared" si="124"/>
        <v>20</v>
      </c>
      <c r="D2018" t="str">
        <f t="shared" si="125"/>
        <v>028</v>
      </c>
      <c r="E2018" t="str">
        <f t="shared" si="126"/>
        <v>20028</v>
      </c>
      <c r="F2018" t="str">
        <f t="shared" si="127"/>
        <v>Heroica Ciudad de Ejutla de Crespo</v>
      </c>
      <c r="G2018" t="s">
        <v>19</v>
      </c>
      <c r="H2018">
        <v>989</v>
      </c>
      <c r="I2018">
        <v>2148</v>
      </c>
      <c r="J2018">
        <v>373.37299999999999</v>
      </c>
      <c r="K2018">
        <v>271.2</v>
      </c>
      <c r="L2018">
        <v>2.0790000000000002</v>
      </c>
      <c r="M2018">
        <v>118.68899999999999</v>
      </c>
      <c r="N2018">
        <v>1082.3409999999999</v>
      </c>
    </row>
    <row r="2019" spans="1:14" x14ac:dyDescent="0.25">
      <c r="A2019" t="s">
        <v>1029</v>
      </c>
      <c r="B2019" t="s">
        <v>1057</v>
      </c>
      <c r="C2019" t="str">
        <f t="shared" si="124"/>
        <v>20</v>
      </c>
      <c r="D2019" t="str">
        <f t="shared" si="125"/>
        <v>028</v>
      </c>
      <c r="E2019" t="str">
        <f t="shared" si="126"/>
        <v>20028</v>
      </c>
      <c r="F2019" t="str">
        <f t="shared" si="127"/>
        <v>Heroica Ciudad de Ejutla de Crespo</v>
      </c>
      <c r="G2019" t="s">
        <v>16</v>
      </c>
      <c r="H2019">
        <v>148</v>
      </c>
      <c r="I2019">
        <v>329</v>
      </c>
      <c r="J2019">
        <v>31.167000000000002</v>
      </c>
      <c r="K2019">
        <v>12.881</v>
      </c>
      <c r="L2019">
        <v>0.16700000000000001</v>
      </c>
      <c r="M2019">
        <v>15.074999999999999</v>
      </c>
      <c r="N2019">
        <v>31.056000000000001</v>
      </c>
    </row>
    <row r="2020" spans="1:14" hidden="1" x14ac:dyDescent="0.25">
      <c r="A2020" t="s">
        <v>1029</v>
      </c>
      <c r="B2020" t="s">
        <v>1058</v>
      </c>
      <c r="C2020" t="str">
        <f t="shared" si="124"/>
        <v>20</v>
      </c>
      <c r="D2020" t="str">
        <f t="shared" si="125"/>
        <v>029</v>
      </c>
      <c r="E2020" t="str">
        <f t="shared" si="126"/>
        <v>20029</v>
      </c>
      <c r="F2020" t="str">
        <f t="shared" si="127"/>
        <v>Eloxochitlán de Flores Magón</v>
      </c>
      <c r="G2020" t="s">
        <v>19</v>
      </c>
      <c r="H2020">
        <v>79</v>
      </c>
      <c r="I2020">
        <v>151</v>
      </c>
      <c r="J2020">
        <v>5.9160000000000004</v>
      </c>
      <c r="K2020">
        <v>3.137</v>
      </c>
      <c r="L2020">
        <v>0.54200000000000004</v>
      </c>
      <c r="M2020">
        <v>4.8099999999999996</v>
      </c>
      <c r="N2020">
        <v>9.6460000000000008</v>
      </c>
    </row>
    <row r="2021" spans="1:14" x14ac:dyDescent="0.25">
      <c r="A2021" t="s">
        <v>1029</v>
      </c>
      <c r="B2021" t="s">
        <v>1058</v>
      </c>
      <c r="C2021" t="str">
        <f t="shared" si="124"/>
        <v>20</v>
      </c>
      <c r="D2021" t="str">
        <f t="shared" si="125"/>
        <v>029</v>
      </c>
      <c r="E2021" t="str">
        <f t="shared" si="126"/>
        <v>20029</v>
      </c>
      <c r="F2021" t="str">
        <f t="shared" si="127"/>
        <v>Eloxochitlán de Flores Magón</v>
      </c>
      <c r="G2021" t="s">
        <v>16</v>
      </c>
      <c r="H2021">
        <v>8</v>
      </c>
      <c r="I2021">
        <v>15</v>
      </c>
      <c r="J2021">
        <v>1.518</v>
      </c>
      <c r="K2021">
        <v>0.33800000000000002</v>
      </c>
      <c r="L2021">
        <v>6.0000000000000001E-3</v>
      </c>
      <c r="M2021">
        <v>0.58299999999999996</v>
      </c>
      <c r="N2021">
        <v>1.514</v>
      </c>
    </row>
    <row r="2022" spans="1:14" hidden="1" x14ac:dyDescent="0.25">
      <c r="A2022" t="s">
        <v>1029</v>
      </c>
      <c r="B2022" t="s">
        <v>1059</v>
      </c>
      <c r="C2022" t="str">
        <f t="shared" si="124"/>
        <v>20</v>
      </c>
      <c r="D2022" t="str">
        <f t="shared" si="125"/>
        <v>030</v>
      </c>
      <c r="E2022" t="str">
        <f t="shared" si="126"/>
        <v>20030</v>
      </c>
      <c r="F2022" t="str">
        <f t="shared" si="127"/>
        <v>El Espinal</v>
      </c>
      <c r="G2022" t="s">
        <v>19</v>
      </c>
      <c r="H2022">
        <v>427</v>
      </c>
      <c r="I2022">
        <v>857</v>
      </c>
      <c r="J2022">
        <v>95.984999999999999</v>
      </c>
      <c r="K2022">
        <v>55.195999999999998</v>
      </c>
      <c r="L2022">
        <v>7.4530000000000003</v>
      </c>
      <c r="M2022">
        <v>63.454999999999998</v>
      </c>
      <c r="N2022">
        <v>162.559</v>
      </c>
    </row>
    <row r="2023" spans="1:14" x14ac:dyDescent="0.25">
      <c r="A2023" t="s">
        <v>1029</v>
      </c>
      <c r="B2023" t="s">
        <v>1059</v>
      </c>
      <c r="C2023" t="str">
        <f t="shared" si="124"/>
        <v>20</v>
      </c>
      <c r="D2023" t="str">
        <f t="shared" si="125"/>
        <v>030</v>
      </c>
      <c r="E2023" t="str">
        <f t="shared" si="126"/>
        <v>20030</v>
      </c>
      <c r="F2023" t="str">
        <f t="shared" si="127"/>
        <v>El Espinal</v>
      </c>
      <c r="G2023" t="s">
        <v>16</v>
      </c>
      <c r="H2023">
        <v>73</v>
      </c>
      <c r="I2023">
        <v>112</v>
      </c>
      <c r="J2023">
        <v>18.119</v>
      </c>
      <c r="K2023">
        <v>9.4239999999999995</v>
      </c>
      <c r="L2023">
        <v>0.157</v>
      </c>
      <c r="M2023">
        <v>2.6230000000000002</v>
      </c>
      <c r="N2023">
        <v>17.427</v>
      </c>
    </row>
    <row r="2024" spans="1:14" hidden="1" x14ac:dyDescent="0.25">
      <c r="A2024" t="s">
        <v>1029</v>
      </c>
      <c r="B2024" t="s">
        <v>1060</v>
      </c>
      <c r="C2024" t="str">
        <f t="shared" si="124"/>
        <v>20</v>
      </c>
      <c r="D2024" t="str">
        <f t="shared" si="125"/>
        <v>031</v>
      </c>
      <c r="E2024" t="str">
        <f t="shared" si="126"/>
        <v>20031</v>
      </c>
      <c r="F2024" t="str">
        <f t="shared" si="127"/>
        <v>Tamazulápam del Espíritu Santo</v>
      </c>
      <c r="G2024" t="s">
        <v>19</v>
      </c>
      <c r="H2024">
        <v>227</v>
      </c>
      <c r="I2024">
        <v>374</v>
      </c>
      <c r="J2024">
        <v>18.164000000000001</v>
      </c>
      <c r="K2024">
        <v>11.705</v>
      </c>
      <c r="L2024">
        <v>4.4999999999999998E-2</v>
      </c>
      <c r="M2024">
        <v>5.0789999999999997</v>
      </c>
      <c r="N2024">
        <v>38.704999999999998</v>
      </c>
    </row>
    <row r="2025" spans="1:14" x14ac:dyDescent="0.25">
      <c r="A2025" t="s">
        <v>1029</v>
      </c>
      <c r="B2025" t="s">
        <v>1060</v>
      </c>
      <c r="C2025" t="str">
        <f t="shared" si="124"/>
        <v>20</v>
      </c>
      <c r="D2025" t="str">
        <f t="shared" si="125"/>
        <v>031</v>
      </c>
      <c r="E2025" t="str">
        <f t="shared" si="126"/>
        <v>20031</v>
      </c>
      <c r="F2025" t="str">
        <f t="shared" si="127"/>
        <v>Tamazulápam del Espíritu Santo</v>
      </c>
      <c r="G2025" t="s">
        <v>16</v>
      </c>
      <c r="H2025">
        <v>16</v>
      </c>
      <c r="I2025">
        <v>31</v>
      </c>
      <c r="J2025">
        <v>1.1160000000000001</v>
      </c>
      <c r="K2025">
        <v>0.56999999999999995</v>
      </c>
      <c r="L2025">
        <v>2E-3</v>
      </c>
      <c r="M2025">
        <v>0.45700000000000002</v>
      </c>
      <c r="N2025">
        <v>1.0740000000000001</v>
      </c>
    </row>
    <row r="2026" spans="1:14" hidden="1" x14ac:dyDescent="0.25">
      <c r="A2026" t="s">
        <v>1029</v>
      </c>
      <c r="B2026" t="s">
        <v>1061</v>
      </c>
      <c r="C2026" t="str">
        <f t="shared" si="124"/>
        <v>20</v>
      </c>
      <c r="D2026" t="str">
        <f t="shared" si="125"/>
        <v>032</v>
      </c>
      <c r="E2026" t="str">
        <f t="shared" si="126"/>
        <v>20032</v>
      </c>
      <c r="F2026" t="str">
        <f t="shared" si="127"/>
        <v>Fresnillo de Trujano</v>
      </c>
      <c r="G2026" t="s">
        <v>19</v>
      </c>
      <c r="H2026">
        <v>19</v>
      </c>
      <c r="I2026">
        <v>35</v>
      </c>
      <c r="J2026">
        <v>1.1539999999999999</v>
      </c>
      <c r="K2026">
        <v>0.61699999999999999</v>
      </c>
      <c r="L2026">
        <v>1E-3</v>
      </c>
      <c r="M2026">
        <v>2.02</v>
      </c>
      <c r="N2026">
        <v>1.742</v>
      </c>
    </row>
    <row r="2027" spans="1:14" x14ac:dyDescent="0.25">
      <c r="A2027" t="s">
        <v>1029</v>
      </c>
      <c r="B2027" t="s">
        <v>1061</v>
      </c>
      <c r="C2027" t="str">
        <f t="shared" si="124"/>
        <v>20</v>
      </c>
      <c r="D2027" t="str">
        <f t="shared" si="125"/>
        <v>032</v>
      </c>
      <c r="E2027" t="str">
        <f t="shared" si="126"/>
        <v>20032</v>
      </c>
      <c r="F2027" t="str">
        <f t="shared" si="127"/>
        <v>Fresnillo de Trujano</v>
      </c>
      <c r="G2027" t="s">
        <v>16</v>
      </c>
      <c r="H2027">
        <v>3</v>
      </c>
      <c r="I2027">
        <v>7</v>
      </c>
      <c r="J2027">
        <v>0.216</v>
      </c>
      <c r="K2027">
        <v>6.0999999999999999E-2</v>
      </c>
      <c r="L2027">
        <v>0</v>
      </c>
      <c r="M2027">
        <v>7.3999999999999996E-2</v>
      </c>
      <c r="N2027">
        <v>0.22600000000000001</v>
      </c>
    </row>
    <row r="2028" spans="1:14" hidden="1" x14ac:dyDescent="0.25">
      <c r="A2028" t="s">
        <v>1029</v>
      </c>
      <c r="B2028" t="s">
        <v>1062</v>
      </c>
      <c r="C2028" t="str">
        <f t="shared" si="124"/>
        <v>20</v>
      </c>
      <c r="D2028" t="str">
        <f t="shared" si="125"/>
        <v>033</v>
      </c>
      <c r="E2028" t="str">
        <f t="shared" si="126"/>
        <v>20033</v>
      </c>
      <c r="F2028" t="str">
        <f t="shared" si="127"/>
        <v>Guadalupe Etla</v>
      </c>
      <c r="G2028" t="s">
        <v>19</v>
      </c>
      <c r="H2028">
        <v>121</v>
      </c>
      <c r="I2028">
        <v>736</v>
      </c>
      <c r="J2028">
        <v>543.45799999999997</v>
      </c>
      <c r="K2028">
        <v>142.45099999999999</v>
      </c>
      <c r="L2028">
        <v>24.469000000000001</v>
      </c>
      <c r="M2028">
        <v>144.74100000000001</v>
      </c>
      <c r="N2028">
        <v>640.68299999999999</v>
      </c>
    </row>
    <row r="2029" spans="1:14" x14ac:dyDescent="0.25">
      <c r="A2029" t="s">
        <v>1029</v>
      </c>
      <c r="B2029" t="s">
        <v>1062</v>
      </c>
      <c r="C2029" t="str">
        <f t="shared" si="124"/>
        <v>20</v>
      </c>
      <c r="D2029" t="str">
        <f t="shared" si="125"/>
        <v>033</v>
      </c>
      <c r="E2029" t="str">
        <f t="shared" si="126"/>
        <v>20033</v>
      </c>
      <c r="F2029" t="str">
        <f t="shared" si="127"/>
        <v>Guadalupe Etla</v>
      </c>
      <c r="G2029" t="s">
        <v>16</v>
      </c>
      <c r="H2029">
        <v>30</v>
      </c>
      <c r="I2029">
        <v>304</v>
      </c>
      <c r="J2029">
        <v>478.28</v>
      </c>
      <c r="K2029">
        <v>92.257999999999996</v>
      </c>
      <c r="L2029">
        <v>10.932</v>
      </c>
      <c r="M2029">
        <v>100.23699999999999</v>
      </c>
      <c r="N2029">
        <v>407.33199999999999</v>
      </c>
    </row>
    <row r="2030" spans="1:14" hidden="1" x14ac:dyDescent="0.25">
      <c r="A2030" t="s">
        <v>1029</v>
      </c>
      <c r="B2030" t="s">
        <v>1063</v>
      </c>
      <c r="C2030" t="str">
        <f t="shared" si="124"/>
        <v>20</v>
      </c>
      <c r="D2030" t="str">
        <f t="shared" si="125"/>
        <v>034</v>
      </c>
      <c r="E2030" t="str">
        <f t="shared" si="126"/>
        <v>20034</v>
      </c>
      <c r="F2030" t="str">
        <f t="shared" si="127"/>
        <v>Guadalupe de Ramírez</v>
      </c>
      <c r="G2030" t="s">
        <v>19</v>
      </c>
      <c r="H2030">
        <v>61</v>
      </c>
      <c r="I2030">
        <v>116</v>
      </c>
      <c r="J2030">
        <v>5.5019999999999998</v>
      </c>
      <c r="K2030">
        <v>3.0619999999999998</v>
      </c>
      <c r="L2030">
        <v>4.1000000000000002E-2</v>
      </c>
      <c r="M2030">
        <v>3.972</v>
      </c>
      <c r="N2030">
        <v>11.179</v>
      </c>
    </row>
    <row r="2031" spans="1:14" x14ac:dyDescent="0.25">
      <c r="A2031" t="s">
        <v>1029</v>
      </c>
      <c r="B2031" t="s">
        <v>1063</v>
      </c>
      <c r="C2031" t="str">
        <f t="shared" si="124"/>
        <v>20</v>
      </c>
      <c r="D2031" t="str">
        <f t="shared" si="125"/>
        <v>034</v>
      </c>
      <c r="E2031" t="str">
        <f t="shared" si="126"/>
        <v>20034</v>
      </c>
      <c r="F2031" t="str">
        <f t="shared" si="127"/>
        <v>Guadalupe de Ramírez</v>
      </c>
      <c r="G2031" t="s">
        <v>16</v>
      </c>
      <c r="H2031">
        <v>7</v>
      </c>
      <c r="I2031">
        <v>15</v>
      </c>
      <c r="J2031">
        <v>1.8049999999999999</v>
      </c>
      <c r="K2031">
        <v>0.65900000000000003</v>
      </c>
      <c r="L2031">
        <v>3.3000000000000002E-2</v>
      </c>
      <c r="M2031">
        <v>0.443</v>
      </c>
      <c r="N2031">
        <v>1.762</v>
      </c>
    </row>
    <row r="2032" spans="1:14" hidden="1" x14ac:dyDescent="0.25">
      <c r="A2032" t="s">
        <v>1029</v>
      </c>
      <c r="B2032" t="s">
        <v>1064</v>
      </c>
      <c r="C2032" t="str">
        <f t="shared" si="124"/>
        <v>20</v>
      </c>
      <c r="D2032" t="str">
        <f t="shared" si="125"/>
        <v>035</v>
      </c>
      <c r="E2032" t="str">
        <f t="shared" si="126"/>
        <v>20035</v>
      </c>
      <c r="F2032" t="str">
        <f t="shared" si="127"/>
        <v>Guelatao de Juárez</v>
      </c>
      <c r="G2032" t="s">
        <v>19</v>
      </c>
      <c r="H2032">
        <v>45</v>
      </c>
      <c r="I2032">
        <v>130</v>
      </c>
      <c r="J2032">
        <v>10.744999999999999</v>
      </c>
      <c r="K2032">
        <v>5.0270000000000001</v>
      </c>
      <c r="L2032">
        <v>0.129</v>
      </c>
      <c r="M2032">
        <v>10.595000000000001</v>
      </c>
      <c r="N2032">
        <v>13.335000000000001</v>
      </c>
    </row>
    <row r="2033" spans="1:14" x14ac:dyDescent="0.25">
      <c r="A2033" t="s">
        <v>1029</v>
      </c>
      <c r="B2033" t="s">
        <v>1064</v>
      </c>
      <c r="C2033" t="str">
        <f t="shared" si="124"/>
        <v>20</v>
      </c>
      <c r="D2033" t="str">
        <f t="shared" si="125"/>
        <v>035</v>
      </c>
      <c r="E2033" t="str">
        <f t="shared" si="126"/>
        <v>20035</v>
      </c>
      <c r="F2033" t="str">
        <f t="shared" si="127"/>
        <v>Guelatao de Juárez</v>
      </c>
      <c r="G2033" t="s">
        <v>16</v>
      </c>
      <c r="H2033">
        <v>4</v>
      </c>
      <c r="I2033">
        <v>7</v>
      </c>
      <c r="J2033">
        <v>0.82599999999999996</v>
      </c>
      <c r="K2033">
        <v>0.41199999999999998</v>
      </c>
      <c r="L2033">
        <v>0</v>
      </c>
      <c r="M2033">
        <v>0.16700000000000001</v>
      </c>
      <c r="N2033">
        <v>0.82599999999999996</v>
      </c>
    </row>
    <row r="2034" spans="1:14" hidden="1" x14ac:dyDescent="0.25">
      <c r="A2034" t="s">
        <v>1029</v>
      </c>
      <c r="B2034" t="s">
        <v>1065</v>
      </c>
      <c r="C2034" t="str">
        <f t="shared" si="124"/>
        <v>20</v>
      </c>
      <c r="D2034" t="str">
        <f t="shared" si="125"/>
        <v>036</v>
      </c>
      <c r="E2034" t="str">
        <f t="shared" si="126"/>
        <v>20036</v>
      </c>
      <c r="F2034" t="str">
        <f t="shared" si="127"/>
        <v>Guevea de Humboldt</v>
      </c>
      <c r="G2034" t="s">
        <v>19</v>
      </c>
      <c r="H2034">
        <v>57</v>
      </c>
      <c r="I2034">
        <v>105</v>
      </c>
      <c r="J2034">
        <v>4.4210000000000003</v>
      </c>
      <c r="K2034">
        <v>2.2759999999999998</v>
      </c>
      <c r="L2034">
        <v>3.4000000000000002E-2</v>
      </c>
      <c r="M2034">
        <v>5.056</v>
      </c>
      <c r="N2034">
        <v>9.5190000000000001</v>
      </c>
    </row>
    <row r="2035" spans="1:14" x14ac:dyDescent="0.25">
      <c r="A2035" t="s">
        <v>1029</v>
      </c>
      <c r="B2035" t="s">
        <v>1065</v>
      </c>
      <c r="C2035" t="str">
        <f t="shared" si="124"/>
        <v>20</v>
      </c>
      <c r="D2035" t="str">
        <f t="shared" si="125"/>
        <v>036</v>
      </c>
      <c r="E2035" t="str">
        <f t="shared" si="126"/>
        <v>20036</v>
      </c>
      <c r="F2035" t="str">
        <f t="shared" si="127"/>
        <v>Guevea de Humboldt</v>
      </c>
      <c r="G2035" t="s">
        <v>16</v>
      </c>
      <c r="H2035">
        <v>12</v>
      </c>
      <c r="I2035">
        <v>16</v>
      </c>
      <c r="J2035">
        <v>1.69</v>
      </c>
      <c r="K2035">
        <v>0.46400000000000002</v>
      </c>
      <c r="L2035">
        <v>0</v>
      </c>
      <c r="M2035">
        <v>0.69699999999999995</v>
      </c>
      <c r="N2035">
        <v>1.716</v>
      </c>
    </row>
    <row r="2036" spans="1:14" hidden="1" x14ac:dyDescent="0.25">
      <c r="A2036" t="s">
        <v>1029</v>
      </c>
      <c r="B2036" t="s">
        <v>1066</v>
      </c>
      <c r="C2036" t="str">
        <f t="shared" si="124"/>
        <v>20</v>
      </c>
      <c r="D2036" t="str">
        <f t="shared" si="125"/>
        <v>037</v>
      </c>
      <c r="E2036" t="str">
        <f t="shared" si="126"/>
        <v>20037</v>
      </c>
      <c r="F2036" t="str">
        <f t="shared" si="127"/>
        <v>Mesones Hidalgo</v>
      </c>
      <c r="G2036" t="s">
        <v>19</v>
      </c>
      <c r="H2036">
        <v>71</v>
      </c>
      <c r="I2036">
        <v>130</v>
      </c>
      <c r="J2036">
        <v>5.4960000000000004</v>
      </c>
      <c r="K2036">
        <v>2.774</v>
      </c>
      <c r="L2036">
        <v>0.36399999999999999</v>
      </c>
      <c r="M2036">
        <v>11.141999999999999</v>
      </c>
      <c r="N2036">
        <v>11.127000000000001</v>
      </c>
    </row>
    <row r="2037" spans="1:14" x14ac:dyDescent="0.25">
      <c r="A2037" t="s">
        <v>1029</v>
      </c>
      <c r="B2037" t="s">
        <v>1066</v>
      </c>
      <c r="C2037" t="str">
        <f t="shared" si="124"/>
        <v>20</v>
      </c>
      <c r="D2037" t="str">
        <f t="shared" si="125"/>
        <v>037</v>
      </c>
      <c r="E2037" t="str">
        <f t="shared" si="126"/>
        <v>20037</v>
      </c>
      <c r="F2037" t="str">
        <f t="shared" si="127"/>
        <v>Mesones Hidalgo</v>
      </c>
      <c r="G2037" t="s">
        <v>16</v>
      </c>
      <c r="H2037">
        <v>5</v>
      </c>
      <c r="I2037">
        <v>11</v>
      </c>
      <c r="J2037">
        <v>0.69699999999999995</v>
      </c>
      <c r="K2037">
        <v>0.28299999999999997</v>
      </c>
      <c r="L2037">
        <v>7.0000000000000001E-3</v>
      </c>
      <c r="M2037">
        <v>0.46400000000000002</v>
      </c>
      <c r="N2037">
        <v>0.68899999999999995</v>
      </c>
    </row>
    <row r="2038" spans="1:14" hidden="1" x14ac:dyDescent="0.25">
      <c r="A2038" t="s">
        <v>1029</v>
      </c>
      <c r="B2038" t="s">
        <v>1067</v>
      </c>
      <c r="C2038" t="str">
        <f t="shared" si="124"/>
        <v>20</v>
      </c>
      <c r="D2038" t="str">
        <f t="shared" si="125"/>
        <v>038</v>
      </c>
      <c r="E2038" t="str">
        <f t="shared" si="126"/>
        <v>20038</v>
      </c>
      <c r="F2038" t="str">
        <f t="shared" si="127"/>
        <v>Villa Hidalgo</v>
      </c>
      <c r="G2038" t="s">
        <v>19</v>
      </c>
      <c r="H2038">
        <v>149</v>
      </c>
      <c r="I2038">
        <v>257</v>
      </c>
      <c r="J2038">
        <v>11.836</v>
      </c>
      <c r="K2038">
        <v>8.6240000000000006</v>
      </c>
      <c r="L2038">
        <v>3.1E-2</v>
      </c>
      <c r="M2038">
        <v>12.173999999999999</v>
      </c>
      <c r="N2038">
        <v>18.677</v>
      </c>
    </row>
    <row r="2039" spans="1:14" x14ac:dyDescent="0.25">
      <c r="A2039" t="s">
        <v>1029</v>
      </c>
      <c r="B2039" t="s">
        <v>1067</v>
      </c>
      <c r="C2039" t="str">
        <f t="shared" si="124"/>
        <v>20</v>
      </c>
      <c r="D2039" t="str">
        <f t="shared" si="125"/>
        <v>038</v>
      </c>
      <c r="E2039" t="str">
        <f t="shared" si="126"/>
        <v>20038</v>
      </c>
      <c r="F2039" t="str">
        <f t="shared" si="127"/>
        <v>Villa Hidalgo</v>
      </c>
      <c r="G2039" t="s">
        <v>16</v>
      </c>
      <c r="H2039">
        <v>64</v>
      </c>
      <c r="I2039">
        <v>118</v>
      </c>
      <c r="J2039">
        <v>5.5519999999999996</v>
      </c>
      <c r="K2039">
        <v>3.367</v>
      </c>
      <c r="L2039">
        <v>3.0000000000000001E-3</v>
      </c>
      <c r="M2039">
        <v>1.905</v>
      </c>
      <c r="N2039">
        <v>5.5510000000000002</v>
      </c>
    </row>
    <row r="2040" spans="1:14" hidden="1" x14ac:dyDescent="0.25">
      <c r="A2040" t="s">
        <v>1029</v>
      </c>
      <c r="B2040" t="s">
        <v>1068</v>
      </c>
      <c r="C2040" t="str">
        <f t="shared" si="124"/>
        <v>20</v>
      </c>
      <c r="D2040" t="str">
        <f t="shared" si="125"/>
        <v>039</v>
      </c>
      <c r="E2040" t="str">
        <f t="shared" si="126"/>
        <v>20039</v>
      </c>
      <c r="F2040" t="str">
        <f t="shared" si="127"/>
        <v>Heroica Ciudad de Huajuapan de León</v>
      </c>
      <c r="G2040" t="s">
        <v>19</v>
      </c>
      <c r="H2040">
        <v>5575</v>
      </c>
      <c r="I2040">
        <v>13620</v>
      </c>
      <c r="J2040">
        <v>2325.7820000000002</v>
      </c>
      <c r="K2040">
        <v>1346.845</v>
      </c>
      <c r="L2040">
        <v>40.945999999999998</v>
      </c>
      <c r="M2040">
        <v>1671.4680000000001</v>
      </c>
      <c r="N2040">
        <v>4930.9279999999999</v>
      </c>
    </row>
    <row r="2041" spans="1:14" x14ac:dyDescent="0.25">
      <c r="A2041" t="s">
        <v>1029</v>
      </c>
      <c r="B2041" t="s">
        <v>1068</v>
      </c>
      <c r="C2041" t="str">
        <f t="shared" si="124"/>
        <v>20</v>
      </c>
      <c r="D2041" t="str">
        <f t="shared" si="125"/>
        <v>039</v>
      </c>
      <c r="E2041" t="str">
        <f t="shared" si="126"/>
        <v>20039</v>
      </c>
      <c r="F2041" t="str">
        <f t="shared" si="127"/>
        <v>Heroica Ciudad de Huajuapan de León</v>
      </c>
      <c r="G2041" t="s">
        <v>16</v>
      </c>
      <c r="H2041">
        <v>476</v>
      </c>
      <c r="I2041">
        <v>1070</v>
      </c>
      <c r="J2041">
        <v>114.876</v>
      </c>
      <c r="K2041">
        <v>51.188000000000002</v>
      </c>
      <c r="L2041">
        <v>1.9419999999999999</v>
      </c>
      <c r="M2041">
        <v>117.907</v>
      </c>
      <c r="N2041">
        <v>113.982</v>
      </c>
    </row>
    <row r="2042" spans="1:14" hidden="1" x14ac:dyDescent="0.25">
      <c r="A2042" t="s">
        <v>1029</v>
      </c>
      <c r="B2042" t="s">
        <v>1069</v>
      </c>
      <c r="C2042" t="str">
        <f t="shared" si="124"/>
        <v>20</v>
      </c>
      <c r="D2042" t="str">
        <f t="shared" si="125"/>
        <v>040</v>
      </c>
      <c r="E2042" t="str">
        <f t="shared" si="126"/>
        <v>20040</v>
      </c>
      <c r="F2042" t="str">
        <f t="shared" si="127"/>
        <v>Huautepec</v>
      </c>
      <c r="G2042" t="s">
        <v>19</v>
      </c>
      <c r="H2042">
        <v>79</v>
      </c>
      <c r="I2042">
        <v>105</v>
      </c>
      <c r="J2042">
        <v>1.42</v>
      </c>
      <c r="K2042">
        <v>0.876</v>
      </c>
      <c r="L2042">
        <v>5.0000000000000001E-3</v>
      </c>
      <c r="M2042">
        <v>0.91900000000000004</v>
      </c>
      <c r="N2042">
        <v>2.851</v>
      </c>
    </row>
    <row r="2043" spans="1:14" x14ac:dyDescent="0.25">
      <c r="A2043" t="s">
        <v>1029</v>
      </c>
      <c r="B2043" t="s">
        <v>1069</v>
      </c>
      <c r="C2043" t="str">
        <f t="shared" si="124"/>
        <v>20</v>
      </c>
      <c r="D2043" t="str">
        <f t="shared" si="125"/>
        <v>040</v>
      </c>
      <c r="E2043" t="str">
        <f t="shared" si="126"/>
        <v>20040</v>
      </c>
      <c r="F2043" t="str">
        <f t="shared" si="127"/>
        <v>Huautepec</v>
      </c>
      <c r="G2043" t="s">
        <v>16</v>
      </c>
      <c r="H2043">
        <v>24</v>
      </c>
      <c r="I2043">
        <v>33</v>
      </c>
      <c r="J2043">
        <v>0.47299999999999998</v>
      </c>
      <c r="K2043">
        <v>0.20100000000000001</v>
      </c>
      <c r="L2043">
        <v>1E-3</v>
      </c>
      <c r="M2043">
        <v>0.38900000000000001</v>
      </c>
      <c r="N2043">
        <v>0.46700000000000003</v>
      </c>
    </row>
    <row r="2044" spans="1:14" hidden="1" x14ac:dyDescent="0.25">
      <c r="A2044" t="s">
        <v>1029</v>
      </c>
      <c r="B2044" t="s">
        <v>1070</v>
      </c>
      <c r="C2044" t="str">
        <f t="shared" si="124"/>
        <v>20</v>
      </c>
      <c r="D2044" t="str">
        <f t="shared" si="125"/>
        <v>041</v>
      </c>
      <c r="E2044" t="str">
        <f t="shared" si="126"/>
        <v>20041</v>
      </c>
      <c r="F2044" t="str">
        <f t="shared" si="127"/>
        <v>Huautla de Jiménez</v>
      </c>
      <c r="G2044" t="s">
        <v>19</v>
      </c>
      <c r="H2044">
        <v>1424</v>
      </c>
      <c r="I2044">
        <v>2585</v>
      </c>
      <c r="J2044">
        <v>164.46799999999999</v>
      </c>
      <c r="K2044">
        <v>83.340999999999994</v>
      </c>
      <c r="L2044">
        <v>3.3530000000000002</v>
      </c>
      <c r="M2044">
        <v>121.782</v>
      </c>
      <c r="N2044">
        <v>312.12099999999998</v>
      </c>
    </row>
    <row r="2045" spans="1:14" x14ac:dyDescent="0.25">
      <c r="A2045" t="s">
        <v>1029</v>
      </c>
      <c r="B2045" t="s">
        <v>1070</v>
      </c>
      <c r="C2045" t="str">
        <f t="shared" si="124"/>
        <v>20</v>
      </c>
      <c r="D2045" t="str">
        <f t="shared" si="125"/>
        <v>041</v>
      </c>
      <c r="E2045" t="str">
        <f t="shared" si="126"/>
        <v>20041</v>
      </c>
      <c r="F2045" t="str">
        <f t="shared" si="127"/>
        <v>Huautla de Jiménez</v>
      </c>
      <c r="G2045" t="s">
        <v>16</v>
      </c>
      <c r="H2045">
        <v>192</v>
      </c>
      <c r="I2045">
        <v>339</v>
      </c>
      <c r="J2045">
        <v>29.06</v>
      </c>
      <c r="K2045">
        <v>9.76</v>
      </c>
      <c r="L2045">
        <v>3.7999999999999999E-2</v>
      </c>
      <c r="M2045">
        <v>6.8019999999999996</v>
      </c>
      <c r="N2045">
        <v>29.033000000000001</v>
      </c>
    </row>
    <row r="2046" spans="1:14" hidden="1" x14ac:dyDescent="0.25">
      <c r="A2046" t="s">
        <v>1029</v>
      </c>
      <c r="B2046" t="s">
        <v>1071</v>
      </c>
      <c r="C2046" t="str">
        <f t="shared" si="124"/>
        <v>20</v>
      </c>
      <c r="D2046" t="str">
        <f t="shared" si="125"/>
        <v>042</v>
      </c>
      <c r="E2046" t="str">
        <f t="shared" si="126"/>
        <v>20042</v>
      </c>
      <c r="F2046" t="str">
        <f t="shared" si="127"/>
        <v>Ixtlán de Juárez</v>
      </c>
      <c r="G2046" t="s">
        <v>19</v>
      </c>
      <c r="H2046">
        <v>274</v>
      </c>
      <c r="I2046">
        <v>806</v>
      </c>
      <c r="J2046">
        <v>151.65799999999999</v>
      </c>
      <c r="K2046">
        <v>98.856999999999999</v>
      </c>
      <c r="L2046">
        <v>13.455</v>
      </c>
      <c r="M2046">
        <v>103.854</v>
      </c>
      <c r="N2046">
        <v>215.583</v>
      </c>
    </row>
    <row r="2047" spans="1:14" x14ac:dyDescent="0.25">
      <c r="A2047" t="s">
        <v>1029</v>
      </c>
      <c r="B2047" t="s">
        <v>1071</v>
      </c>
      <c r="C2047" t="str">
        <f t="shared" si="124"/>
        <v>20</v>
      </c>
      <c r="D2047" t="str">
        <f t="shared" si="125"/>
        <v>042</v>
      </c>
      <c r="E2047" t="str">
        <f t="shared" si="126"/>
        <v>20042</v>
      </c>
      <c r="F2047" t="str">
        <f t="shared" si="127"/>
        <v>Ixtlán de Juárez</v>
      </c>
      <c r="G2047" t="s">
        <v>16</v>
      </c>
      <c r="H2047">
        <v>32</v>
      </c>
      <c r="I2047">
        <v>213</v>
      </c>
      <c r="J2047">
        <v>47.601999999999997</v>
      </c>
      <c r="K2047">
        <v>18.861000000000001</v>
      </c>
      <c r="L2047">
        <v>5.7110000000000003</v>
      </c>
      <c r="M2047">
        <v>47.332999999999998</v>
      </c>
      <c r="N2047">
        <v>44.62</v>
      </c>
    </row>
    <row r="2048" spans="1:14" hidden="1" x14ac:dyDescent="0.25">
      <c r="A2048" t="s">
        <v>1029</v>
      </c>
      <c r="B2048" t="s">
        <v>1072</v>
      </c>
      <c r="C2048" t="str">
        <f t="shared" si="124"/>
        <v>20</v>
      </c>
      <c r="D2048" t="str">
        <f t="shared" si="125"/>
        <v>043</v>
      </c>
      <c r="E2048" t="str">
        <f t="shared" si="126"/>
        <v>20043</v>
      </c>
      <c r="F2048" t="str">
        <f t="shared" si="127"/>
        <v>Heroica Ciudad de Juchitán de Zaragoza</v>
      </c>
      <c r="G2048" t="s">
        <v>19</v>
      </c>
      <c r="H2048">
        <v>9960</v>
      </c>
      <c r="I2048">
        <v>19757</v>
      </c>
      <c r="J2048">
        <v>2475.337</v>
      </c>
      <c r="K2048">
        <v>1314.854</v>
      </c>
      <c r="L2048">
        <v>32.905999999999999</v>
      </c>
      <c r="M2048">
        <v>1829.971</v>
      </c>
      <c r="N2048">
        <v>5107.1350000000002</v>
      </c>
    </row>
    <row r="2049" spans="1:14" x14ac:dyDescent="0.25">
      <c r="A2049" t="s">
        <v>1029</v>
      </c>
      <c r="B2049" t="s">
        <v>1072</v>
      </c>
      <c r="C2049" t="str">
        <f t="shared" si="124"/>
        <v>20</v>
      </c>
      <c r="D2049" t="str">
        <f t="shared" si="125"/>
        <v>043</v>
      </c>
      <c r="E2049" t="str">
        <f t="shared" si="126"/>
        <v>20043</v>
      </c>
      <c r="F2049" t="str">
        <f t="shared" si="127"/>
        <v>Heroica Ciudad de Juchitán de Zaragoza</v>
      </c>
      <c r="G2049" t="s">
        <v>16</v>
      </c>
      <c r="H2049">
        <v>4002</v>
      </c>
      <c r="I2049">
        <v>5216</v>
      </c>
      <c r="J2049">
        <v>491.113</v>
      </c>
      <c r="K2049">
        <v>198.161</v>
      </c>
      <c r="L2049">
        <v>1.2010000000000001</v>
      </c>
      <c r="M2049">
        <v>518.23500000000001</v>
      </c>
      <c r="N2049">
        <v>487.26</v>
      </c>
    </row>
    <row r="2050" spans="1:14" hidden="1" x14ac:dyDescent="0.25">
      <c r="A2050" t="s">
        <v>1029</v>
      </c>
      <c r="B2050" t="s">
        <v>1073</v>
      </c>
      <c r="C2050" t="str">
        <f t="shared" si="124"/>
        <v>20</v>
      </c>
      <c r="D2050" t="str">
        <f t="shared" si="125"/>
        <v>044</v>
      </c>
      <c r="E2050" t="str">
        <f t="shared" si="126"/>
        <v>20044</v>
      </c>
      <c r="F2050" t="str">
        <f t="shared" si="127"/>
        <v>Loma Bonita</v>
      </c>
      <c r="G2050" t="s">
        <v>19</v>
      </c>
      <c r="H2050">
        <v>1839</v>
      </c>
      <c r="I2050">
        <v>4511</v>
      </c>
      <c r="J2050">
        <v>512.38199999999995</v>
      </c>
      <c r="K2050">
        <v>308.23599999999999</v>
      </c>
      <c r="L2050">
        <v>12.675000000000001</v>
      </c>
      <c r="M2050">
        <v>251.745</v>
      </c>
      <c r="N2050">
        <v>1163.9670000000001</v>
      </c>
    </row>
    <row r="2051" spans="1:14" x14ac:dyDescent="0.25">
      <c r="A2051" t="s">
        <v>1029</v>
      </c>
      <c r="B2051" t="s">
        <v>1073</v>
      </c>
      <c r="C2051" t="str">
        <f t="shared" ref="C2051:C2114" si="128">MID(A2051,1,2)</f>
        <v>20</v>
      </c>
      <c r="D2051" t="str">
        <f t="shared" ref="D2051:D2114" si="129">MID(B2051,1,3)</f>
        <v>044</v>
      </c>
      <c r="E2051" t="str">
        <f t="shared" ref="E2051:E2114" si="130">CONCATENATE(C2051,D2051)</f>
        <v>20044</v>
      </c>
      <c r="F2051" t="str">
        <f t="shared" ref="F2051:F2114" si="131">MID(B2051,5,40)</f>
        <v>Loma Bonita</v>
      </c>
      <c r="G2051" t="s">
        <v>16</v>
      </c>
      <c r="H2051">
        <v>183</v>
      </c>
      <c r="I2051">
        <v>446</v>
      </c>
      <c r="J2051">
        <v>59.026000000000003</v>
      </c>
      <c r="K2051">
        <v>18.347999999999999</v>
      </c>
      <c r="L2051">
        <v>0.191</v>
      </c>
      <c r="M2051">
        <v>23.725000000000001</v>
      </c>
      <c r="N2051">
        <v>58.308999999999997</v>
      </c>
    </row>
    <row r="2052" spans="1:14" hidden="1" x14ac:dyDescent="0.25">
      <c r="A2052" t="s">
        <v>1029</v>
      </c>
      <c r="B2052" t="s">
        <v>1074</v>
      </c>
      <c r="C2052" t="str">
        <f t="shared" si="128"/>
        <v>20</v>
      </c>
      <c r="D2052" t="str">
        <f t="shared" si="129"/>
        <v>045</v>
      </c>
      <c r="E2052" t="str">
        <f t="shared" si="130"/>
        <v>20045</v>
      </c>
      <c r="F2052" t="str">
        <f t="shared" si="131"/>
        <v>Magdalena Apasco</v>
      </c>
      <c r="G2052" t="s">
        <v>19</v>
      </c>
      <c r="H2052">
        <v>216</v>
      </c>
      <c r="I2052">
        <v>941</v>
      </c>
      <c r="J2052">
        <v>360.89</v>
      </c>
      <c r="K2052">
        <v>154.44999999999999</v>
      </c>
      <c r="L2052">
        <v>0.59799999999999998</v>
      </c>
      <c r="M2052">
        <v>100.70099999999999</v>
      </c>
      <c r="N2052">
        <v>389.99099999999999</v>
      </c>
    </row>
    <row r="2053" spans="1:14" x14ac:dyDescent="0.25">
      <c r="A2053" t="s">
        <v>1029</v>
      </c>
      <c r="B2053" t="s">
        <v>1074</v>
      </c>
      <c r="C2053" t="str">
        <f t="shared" si="128"/>
        <v>20</v>
      </c>
      <c r="D2053" t="str">
        <f t="shared" si="129"/>
        <v>045</v>
      </c>
      <c r="E2053" t="str">
        <f t="shared" si="130"/>
        <v>20045</v>
      </c>
      <c r="F2053" t="str">
        <f t="shared" si="131"/>
        <v>Magdalena Apasco</v>
      </c>
      <c r="G2053" t="s">
        <v>16</v>
      </c>
      <c r="H2053">
        <v>55</v>
      </c>
      <c r="I2053">
        <v>576</v>
      </c>
      <c r="J2053">
        <v>328.01499999999999</v>
      </c>
      <c r="K2053">
        <v>131.49</v>
      </c>
      <c r="L2053">
        <v>0.39600000000000002</v>
      </c>
      <c r="M2053">
        <v>83.138999999999996</v>
      </c>
      <c r="N2053">
        <v>308.49799999999999</v>
      </c>
    </row>
    <row r="2054" spans="1:14" hidden="1" x14ac:dyDescent="0.25">
      <c r="A2054" t="s">
        <v>1029</v>
      </c>
      <c r="B2054" t="s">
        <v>1075</v>
      </c>
      <c r="C2054" t="str">
        <f t="shared" si="128"/>
        <v>20</v>
      </c>
      <c r="D2054" t="str">
        <f t="shared" si="129"/>
        <v>046</v>
      </c>
      <c r="E2054" t="str">
        <f t="shared" si="130"/>
        <v>20046</v>
      </c>
      <c r="F2054" t="str">
        <f t="shared" si="131"/>
        <v>Magdalena Jaltepec</v>
      </c>
      <c r="G2054" t="s">
        <v>19</v>
      </c>
      <c r="H2054">
        <v>91</v>
      </c>
      <c r="I2054">
        <v>170</v>
      </c>
      <c r="J2054">
        <v>6.0359999999999996</v>
      </c>
      <c r="K2054">
        <v>2.613</v>
      </c>
      <c r="L2054">
        <v>0.158</v>
      </c>
      <c r="M2054">
        <v>4.0629999999999997</v>
      </c>
      <c r="N2054">
        <v>9.7609999999999992</v>
      </c>
    </row>
    <row r="2055" spans="1:14" x14ac:dyDescent="0.25">
      <c r="A2055" t="s">
        <v>1029</v>
      </c>
      <c r="B2055" t="s">
        <v>1075</v>
      </c>
      <c r="C2055" t="str">
        <f t="shared" si="128"/>
        <v>20</v>
      </c>
      <c r="D2055" t="str">
        <f t="shared" si="129"/>
        <v>046</v>
      </c>
      <c r="E2055" t="str">
        <f t="shared" si="130"/>
        <v>20046</v>
      </c>
      <c r="F2055" t="str">
        <f t="shared" si="131"/>
        <v>Magdalena Jaltepec</v>
      </c>
      <c r="G2055" t="s">
        <v>16</v>
      </c>
      <c r="H2055">
        <v>16</v>
      </c>
      <c r="I2055">
        <v>30</v>
      </c>
      <c r="J2055">
        <v>1.153</v>
      </c>
      <c r="K2055">
        <v>0.5</v>
      </c>
      <c r="L2055">
        <v>0</v>
      </c>
      <c r="M2055">
        <v>0.66300000000000003</v>
      </c>
      <c r="N2055">
        <v>1.151</v>
      </c>
    </row>
    <row r="2056" spans="1:14" hidden="1" x14ac:dyDescent="0.25">
      <c r="A2056" t="s">
        <v>1029</v>
      </c>
      <c r="B2056" t="s">
        <v>1076</v>
      </c>
      <c r="C2056" t="str">
        <f t="shared" si="128"/>
        <v>20</v>
      </c>
      <c r="D2056" t="str">
        <f t="shared" si="129"/>
        <v>047</v>
      </c>
      <c r="E2056" t="str">
        <f t="shared" si="130"/>
        <v>20047</v>
      </c>
      <c r="F2056" t="str">
        <f t="shared" si="131"/>
        <v>Santa Magdalena Jicotlán</v>
      </c>
      <c r="G2056" t="s">
        <v>19</v>
      </c>
      <c r="H2056">
        <v>6</v>
      </c>
      <c r="I2056">
        <v>10</v>
      </c>
      <c r="J2056">
        <v>0.35</v>
      </c>
      <c r="K2056">
        <v>0.222</v>
      </c>
      <c r="L2056">
        <v>0</v>
      </c>
      <c r="M2056">
        <v>0.59799999999999998</v>
      </c>
      <c r="N2056">
        <v>0.32100000000000001</v>
      </c>
    </row>
    <row r="2057" spans="1:14" hidden="1" x14ac:dyDescent="0.25">
      <c r="A2057" t="s">
        <v>1029</v>
      </c>
      <c r="B2057" t="s">
        <v>1077</v>
      </c>
      <c r="C2057" t="str">
        <f t="shared" si="128"/>
        <v>20</v>
      </c>
      <c r="D2057" t="str">
        <f t="shared" si="129"/>
        <v>048</v>
      </c>
      <c r="E2057" t="str">
        <f t="shared" si="130"/>
        <v>20048</v>
      </c>
      <c r="F2057" t="str">
        <f t="shared" si="131"/>
        <v>Magdalena Mixtepec</v>
      </c>
      <c r="G2057" t="s">
        <v>19</v>
      </c>
      <c r="H2057">
        <v>8</v>
      </c>
      <c r="I2057">
        <v>10</v>
      </c>
      <c r="J2057">
        <v>0.20899999999999999</v>
      </c>
      <c r="K2057">
        <v>0.17299999999999999</v>
      </c>
      <c r="L2057">
        <v>0</v>
      </c>
      <c r="M2057">
        <v>0.16600000000000001</v>
      </c>
      <c r="N2057">
        <v>0.60499999999999998</v>
      </c>
    </row>
    <row r="2058" spans="1:14" hidden="1" x14ac:dyDescent="0.25">
      <c r="A2058" t="s">
        <v>1029</v>
      </c>
      <c r="B2058" t="s">
        <v>1078</v>
      </c>
      <c r="C2058" t="str">
        <f t="shared" si="128"/>
        <v>20</v>
      </c>
      <c r="D2058" t="str">
        <f t="shared" si="129"/>
        <v>049</v>
      </c>
      <c r="E2058" t="str">
        <f t="shared" si="130"/>
        <v>20049</v>
      </c>
      <c r="F2058" t="str">
        <f t="shared" si="131"/>
        <v>Magdalena Ocotlán</v>
      </c>
      <c r="G2058" t="s">
        <v>19</v>
      </c>
      <c r="H2058">
        <v>31</v>
      </c>
      <c r="I2058">
        <v>53</v>
      </c>
      <c r="J2058">
        <v>1.2589999999999999</v>
      </c>
      <c r="K2058">
        <v>0.315</v>
      </c>
      <c r="L2058">
        <v>0</v>
      </c>
      <c r="M2058">
        <v>1.5429999999999999</v>
      </c>
      <c r="N2058">
        <v>1.9330000000000001</v>
      </c>
    </row>
    <row r="2059" spans="1:14" x14ac:dyDescent="0.25">
      <c r="A2059" t="s">
        <v>1029</v>
      </c>
      <c r="B2059" t="s">
        <v>1078</v>
      </c>
      <c r="C2059" t="str">
        <f t="shared" si="128"/>
        <v>20</v>
      </c>
      <c r="D2059" t="str">
        <f t="shared" si="129"/>
        <v>049</v>
      </c>
      <c r="E2059" t="str">
        <f t="shared" si="130"/>
        <v>20049</v>
      </c>
      <c r="F2059" t="str">
        <f t="shared" si="131"/>
        <v>Magdalena Ocotlán</v>
      </c>
      <c r="G2059" t="s">
        <v>16</v>
      </c>
      <c r="H2059">
        <v>3</v>
      </c>
      <c r="I2059">
        <v>3</v>
      </c>
      <c r="J2059">
        <v>0.20200000000000001</v>
      </c>
      <c r="K2059">
        <v>0.129</v>
      </c>
      <c r="L2059">
        <v>0</v>
      </c>
      <c r="M2059">
        <v>1.2E-2</v>
      </c>
      <c r="N2059">
        <v>0.20200000000000001</v>
      </c>
    </row>
    <row r="2060" spans="1:14" hidden="1" x14ac:dyDescent="0.25">
      <c r="A2060" t="s">
        <v>1029</v>
      </c>
      <c r="B2060" t="s">
        <v>1079</v>
      </c>
      <c r="C2060" t="str">
        <f t="shared" si="128"/>
        <v>20</v>
      </c>
      <c r="D2060" t="str">
        <f t="shared" si="129"/>
        <v>050</v>
      </c>
      <c r="E2060" t="str">
        <f t="shared" si="130"/>
        <v>20050</v>
      </c>
      <c r="F2060" t="str">
        <f t="shared" si="131"/>
        <v>Magdalena Peñasco</v>
      </c>
      <c r="G2060" t="s">
        <v>19</v>
      </c>
      <c r="H2060">
        <v>101</v>
      </c>
      <c r="I2060">
        <v>211</v>
      </c>
      <c r="J2060">
        <v>1.8520000000000001</v>
      </c>
      <c r="K2060">
        <v>0.71099999999999997</v>
      </c>
      <c r="L2060">
        <v>1.2E-2</v>
      </c>
      <c r="M2060">
        <v>8.6329999999999991</v>
      </c>
      <c r="N2060">
        <v>4.702</v>
      </c>
    </row>
    <row r="2061" spans="1:14" x14ac:dyDescent="0.25">
      <c r="A2061" t="s">
        <v>1029</v>
      </c>
      <c r="B2061" t="s">
        <v>1079</v>
      </c>
      <c r="C2061" t="str">
        <f t="shared" si="128"/>
        <v>20</v>
      </c>
      <c r="D2061" t="str">
        <f t="shared" si="129"/>
        <v>050</v>
      </c>
      <c r="E2061" t="str">
        <f t="shared" si="130"/>
        <v>20050</v>
      </c>
      <c r="F2061" t="str">
        <f t="shared" si="131"/>
        <v>Magdalena Peñasco</v>
      </c>
      <c r="G2061" t="s">
        <v>16</v>
      </c>
      <c r="H2061">
        <v>64</v>
      </c>
      <c r="I2061">
        <v>122</v>
      </c>
      <c r="J2061">
        <v>0.65200000000000002</v>
      </c>
      <c r="K2061">
        <v>0.23499999999999999</v>
      </c>
      <c r="L2061">
        <v>5.0000000000000001E-3</v>
      </c>
      <c r="M2061">
        <v>1.165</v>
      </c>
      <c r="N2061">
        <v>0.64700000000000002</v>
      </c>
    </row>
    <row r="2062" spans="1:14" hidden="1" x14ac:dyDescent="0.25">
      <c r="A2062" t="s">
        <v>1029</v>
      </c>
      <c r="B2062" t="s">
        <v>1080</v>
      </c>
      <c r="C2062" t="str">
        <f t="shared" si="128"/>
        <v>20</v>
      </c>
      <c r="D2062" t="str">
        <f t="shared" si="129"/>
        <v>051</v>
      </c>
      <c r="E2062" t="str">
        <f t="shared" si="130"/>
        <v>20051</v>
      </c>
      <c r="F2062" t="str">
        <f t="shared" si="131"/>
        <v>Magdalena Teitipac</v>
      </c>
      <c r="G2062" t="s">
        <v>19</v>
      </c>
      <c r="H2062">
        <v>279</v>
      </c>
      <c r="I2062">
        <v>456</v>
      </c>
      <c r="J2062">
        <v>13.055999999999999</v>
      </c>
      <c r="K2062">
        <v>5.3460000000000001</v>
      </c>
      <c r="L2062">
        <v>0</v>
      </c>
      <c r="M2062">
        <v>4.8650000000000002</v>
      </c>
      <c r="N2062">
        <v>17.858000000000001</v>
      </c>
    </row>
    <row r="2063" spans="1:14" x14ac:dyDescent="0.25">
      <c r="A2063" t="s">
        <v>1029</v>
      </c>
      <c r="B2063" t="s">
        <v>1080</v>
      </c>
      <c r="C2063" t="str">
        <f t="shared" si="128"/>
        <v>20</v>
      </c>
      <c r="D2063" t="str">
        <f t="shared" si="129"/>
        <v>051</v>
      </c>
      <c r="E2063" t="str">
        <f t="shared" si="130"/>
        <v>20051</v>
      </c>
      <c r="F2063" t="str">
        <f t="shared" si="131"/>
        <v>Magdalena Teitipac</v>
      </c>
      <c r="G2063" t="s">
        <v>16</v>
      </c>
      <c r="H2063">
        <v>196</v>
      </c>
      <c r="I2063">
        <v>280</v>
      </c>
      <c r="J2063">
        <v>10.478</v>
      </c>
      <c r="K2063">
        <v>3.5230000000000001</v>
      </c>
      <c r="L2063">
        <v>0</v>
      </c>
      <c r="M2063">
        <v>1.004</v>
      </c>
      <c r="N2063">
        <v>10.494</v>
      </c>
    </row>
    <row r="2064" spans="1:14" hidden="1" x14ac:dyDescent="0.25">
      <c r="A2064" t="s">
        <v>1029</v>
      </c>
      <c r="B2064" t="s">
        <v>1081</v>
      </c>
      <c r="C2064" t="str">
        <f t="shared" si="128"/>
        <v>20</v>
      </c>
      <c r="D2064" t="str">
        <f t="shared" si="129"/>
        <v>052</v>
      </c>
      <c r="E2064" t="str">
        <f t="shared" si="130"/>
        <v>20052</v>
      </c>
      <c r="F2064" t="str">
        <f t="shared" si="131"/>
        <v>Magdalena Tequisistlán</v>
      </c>
      <c r="G2064" t="s">
        <v>19</v>
      </c>
      <c r="H2064">
        <v>240</v>
      </c>
      <c r="I2064">
        <v>403</v>
      </c>
      <c r="J2064">
        <v>22.231000000000002</v>
      </c>
      <c r="K2064">
        <v>11.000999999999999</v>
      </c>
      <c r="L2064">
        <v>1.071</v>
      </c>
      <c r="M2064">
        <v>23.808</v>
      </c>
      <c r="N2064">
        <v>32.677</v>
      </c>
    </row>
    <row r="2065" spans="1:14" x14ac:dyDescent="0.25">
      <c r="A2065" t="s">
        <v>1029</v>
      </c>
      <c r="B2065" t="s">
        <v>1081</v>
      </c>
      <c r="C2065" t="str">
        <f t="shared" si="128"/>
        <v>20</v>
      </c>
      <c r="D2065" t="str">
        <f t="shared" si="129"/>
        <v>052</v>
      </c>
      <c r="E2065" t="str">
        <f t="shared" si="130"/>
        <v>20052</v>
      </c>
      <c r="F2065" t="str">
        <f t="shared" si="131"/>
        <v>Magdalena Tequisistlán</v>
      </c>
      <c r="G2065" t="s">
        <v>16</v>
      </c>
      <c r="H2065">
        <v>36</v>
      </c>
      <c r="I2065">
        <v>73</v>
      </c>
      <c r="J2065">
        <v>6.508</v>
      </c>
      <c r="K2065">
        <v>3.0419999999999998</v>
      </c>
      <c r="L2065">
        <v>7.8E-2</v>
      </c>
      <c r="M2065">
        <v>2.3380000000000001</v>
      </c>
      <c r="N2065">
        <v>6.3879999999999999</v>
      </c>
    </row>
    <row r="2066" spans="1:14" hidden="1" x14ac:dyDescent="0.25">
      <c r="A2066" t="s">
        <v>1029</v>
      </c>
      <c r="B2066" t="s">
        <v>1082</v>
      </c>
      <c r="C2066" t="str">
        <f t="shared" si="128"/>
        <v>20</v>
      </c>
      <c r="D2066" t="str">
        <f t="shared" si="129"/>
        <v>053</v>
      </c>
      <c r="E2066" t="str">
        <f t="shared" si="130"/>
        <v>20053</v>
      </c>
      <c r="F2066" t="str">
        <f t="shared" si="131"/>
        <v>Magdalena Tlacotepec</v>
      </c>
      <c r="G2066" t="s">
        <v>19</v>
      </c>
      <c r="H2066">
        <v>59</v>
      </c>
      <c r="I2066">
        <v>92</v>
      </c>
      <c r="J2066">
        <v>4.9359999999999999</v>
      </c>
      <c r="K2066">
        <v>2.726</v>
      </c>
      <c r="L2066">
        <v>1.4999999999999999E-2</v>
      </c>
      <c r="M2066">
        <v>3.4790000000000001</v>
      </c>
      <c r="N2066">
        <v>6.1470000000000002</v>
      </c>
    </row>
    <row r="2067" spans="1:14" x14ac:dyDescent="0.25">
      <c r="A2067" t="s">
        <v>1029</v>
      </c>
      <c r="B2067" t="s">
        <v>1082</v>
      </c>
      <c r="C2067" t="str">
        <f t="shared" si="128"/>
        <v>20</v>
      </c>
      <c r="D2067" t="str">
        <f t="shared" si="129"/>
        <v>053</v>
      </c>
      <c r="E2067" t="str">
        <f t="shared" si="130"/>
        <v>20053</v>
      </c>
      <c r="F2067" t="str">
        <f t="shared" si="131"/>
        <v>Magdalena Tlacotepec</v>
      </c>
      <c r="G2067" t="s">
        <v>16</v>
      </c>
      <c r="H2067">
        <v>9</v>
      </c>
      <c r="I2067">
        <v>18</v>
      </c>
      <c r="J2067">
        <v>1.5289999999999999</v>
      </c>
      <c r="K2067">
        <v>0.86499999999999999</v>
      </c>
      <c r="L2067">
        <v>1E-3</v>
      </c>
      <c r="M2067">
        <v>1.246</v>
      </c>
      <c r="N2067">
        <v>1.5249999999999999</v>
      </c>
    </row>
    <row r="2068" spans="1:14" hidden="1" x14ac:dyDescent="0.25">
      <c r="A2068" t="s">
        <v>1029</v>
      </c>
      <c r="B2068" t="s">
        <v>1083</v>
      </c>
      <c r="C2068" t="str">
        <f t="shared" si="128"/>
        <v>20</v>
      </c>
      <c r="D2068" t="str">
        <f t="shared" si="129"/>
        <v>054</v>
      </c>
      <c r="E2068" t="str">
        <f t="shared" si="130"/>
        <v>20054</v>
      </c>
      <c r="F2068" t="str">
        <f t="shared" si="131"/>
        <v>Magdalena Zahuatlán</v>
      </c>
      <c r="G2068" t="s">
        <v>19</v>
      </c>
      <c r="H2068">
        <v>17</v>
      </c>
      <c r="I2068">
        <v>32</v>
      </c>
      <c r="J2068">
        <v>1.0960000000000001</v>
      </c>
      <c r="K2068">
        <v>0.502</v>
      </c>
      <c r="L2068">
        <v>6.0000000000000001E-3</v>
      </c>
      <c r="M2068">
        <v>1.143</v>
      </c>
      <c r="N2068">
        <v>1.3220000000000001</v>
      </c>
    </row>
    <row r="2069" spans="1:14" x14ac:dyDescent="0.25">
      <c r="A2069" t="s">
        <v>1029</v>
      </c>
      <c r="B2069" t="s">
        <v>1083</v>
      </c>
      <c r="C2069" t="str">
        <f t="shared" si="128"/>
        <v>20</v>
      </c>
      <c r="D2069" t="str">
        <f t="shared" si="129"/>
        <v>054</v>
      </c>
      <c r="E2069" t="str">
        <f t="shared" si="130"/>
        <v>20054</v>
      </c>
      <c r="F2069" t="str">
        <f t="shared" si="131"/>
        <v>Magdalena Zahuatlán</v>
      </c>
      <c r="G2069" t="s">
        <v>16</v>
      </c>
      <c r="H2069">
        <v>4</v>
      </c>
      <c r="I2069">
        <v>8</v>
      </c>
      <c r="J2069">
        <v>0.71299999999999997</v>
      </c>
      <c r="K2069">
        <v>0.27800000000000002</v>
      </c>
      <c r="L2069">
        <v>5.0000000000000001E-3</v>
      </c>
      <c r="M2069">
        <v>0.36399999999999999</v>
      </c>
      <c r="N2069">
        <v>0.70799999999999996</v>
      </c>
    </row>
    <row r="2070" spans="1:14" hidden="1" x14ac:dyDescent="0.25">
      <c r="A2070" t="s">
        <v>1029</v>
      </c>
      <c r="B2070" t="s">
        <v>1084</v>
      </c>
      <c r="C2070" t="str">
        <f t="shared" si="128"/>
        <v>20</v>
      </c>
      <c r="D2070" t="str">
        <f t="shared" si="129"/>
        <v>055</v>
      </c>
      <c r="E2070" t="str">
        <f t="shared" si="130"/>
        <v>20055</v>
      </c>
      <c r="F2070" t="str">
        <f t="shared" si="131"/>
        <v>Mariscala de Juárez</v>
      </c>
      <c r="G2070" t="s">
        <v>19</v>
      </c>
      <c r="H2070">
        <v>208</v>
      </c>
      <c r="I2070">
        <v>464</v>
      </c>
      <c r="J2070">
        <v>105.88200000000001</v>
      </c>
      <c r="K2070">
        <v>76.025999999999996</v>
      </c>
      <c r="L2070">
        <v>0.42299999999999999</v>
      </c>
      <c r="M2070">
        <v>35.625999999999998</v>
      </c>
      <c r="N2070">
        <v>140.81</v>
      </c>
    </row>
    <row r="2071" spans="1:14" x14ac:dyDescent="0.25">
      <c r="A2071" t="s">
        <v>1029</v>
      </c>
      <c r="B2071" t="s">
        <v>1084</v>
      </c>
      <c r="C2071" t="str">
        <f t="shared" si="128"/>
        <v>20</v>
      </c>
      <c r="D2071" t="str">
        <f t="shared" si="129"/>
        <v>055</v>
      </c>
      <c r="E2071" t="str">
        <f t="shared" si="130"/>
        <v>20055</v>
      </c>
      <c r="F2071" t="str">
        <f t="shared" si="131"/>
        <v>Mariscala de Juárez</v>
      </c>
      <c r="G2071" t="s">
        <v>16</v>
      </c>
      <c r="H2071">
        <v>20</v>
      </c>
      <c r="I2071">
        <v>42</v>
      </c>
      <c r="J2071">
        <v>2.77</v>
      </c>
      <c r="K2071">
        <v>1.3129999999999999</v>
      </c>
      <c r="L2071">
        <v>5.0000000000000001E-3</v>
      </c>
      <c r="M2071">
        <v>2.2490000000000001</v>
      </c>
      <c r="N2071">
        <v>2.7469999999999999</v>
      </c>
    </row>
    <row r="2072" spans="1:14" hidden="1" x14ac:dyDescent="0.25">
      <c r="A2072" t="s">
        <v>1029</v>
      </c>
      <c r="B2072" t="s">
        <v>1085</v>
      </c>
      <c r="C2072" t="str">
        <f t="shared" si="128"/>
        <v>20</v>
      </c>
      <c r="D2072" t="str">
        <f t="shared" si="129"/>
        <v>056</v>
      </c>
      <c r="E2072" t="str">
        <f t="shared" si="130"/>
        <v>20056</v>
      </c>
      <c r="F2072" t="str">
        <f t="shared" si="131"/>
        <v>Mártires de Tacubaya</v>
      </c>
      <c r="G2072" t="s">
        <v>19</v>
      </c>
      <c r="H2072">
        <v>71</v>
      </c>
      <c r="I2072">
        <v>95</v>
      </c>
      <c r="J2072">
        <v>3.496</v>
      </c>
      <c r="K2072">
        <v>2.0299999999999998</v>
      </c>
      <c r="L2072">
        <v>2.8000000000000001E-2</v>
      </c>
      <c r="M2072">
        <v>1.5669999999999999</v>
      </c>
      <c r="N2072">
        <v>3.6419999999999999</v>
      </c>
    </row>
    <row r="2073" spans="1:14" x14ac:dyDescent="0.25">
      <c r="A2073" t="s">
        <v>1029</v>
      </c>
      <c r="B2073" t="s">
        <v>1085</v>
      </c>
      <c r="C2073" t="str">
        <f t="shared" si="128"/>
        <v>20</v>
      </c>
      <c r="D2073" t="str">
        <f t="shared" si="129"/>
        <v>056</v>
      </c>
      <c r="E2073" t="str">
        <f t="shared" si="130"/>
        <v>20056</v>
      </c>
      <c r="F2073" t="str">
        <f t="shared" si="131"/>
        <v>Mártires de Tacubaya</v>
      </c>
      <c r="G2073" t="s">
        <v>16</v>
      </c>
      <c r="H2073">
        <v>22</v>
      </c>
      <c r="I2073">
        <v>27</v>
      </c>
      <c r="J2073">
        <v>1.3620000000000001</v>
      </c>
      <c r="K2073">
        <v>0.60199999999999998</v>
      </c>
      <c r="L2073">
        <v>0</v>
      </c>
      <c r="M2073">
        <v>0.22</v>
      </c>
      <c r="N2073">
        <v>1.3280000000000001</v>
      </c>
    </row>
    <row r="2074" spans="1:14" hidden="1" x14ac:dyDescent="0.25">
      <c r="A2074" t="s">
        <v>1029</v>
      </c>
      <c r="B2074" t="s">
        <v>1086</v>
      </c>
      <c r="C2074" t="str">
        <f t="shared" si="128"/>
        <v>20</v>
      </c>
      <c r="D2074" t="str">
        <f t="shared" si="129"/>
        <v>057</v>
      </c>
      <c r="E2074" t="str">
        <f t="shared" si="130"/>
        <v>20057</v>
      </c>
      <c r="F2074" t="str">
        <f t="shared" si="131"/>
        <v>Matías Romero Avendaño</v>
      </c>
      <c r="G2074" t="s">
        <v>19</v>
      </c>
      <c r="H2074">
        <v>2491</v>
      </c>
      <c r="I2074">
        <v>6038</v>
      </c>
      <c r="J2074">
        <v>840.38699999999994</v>
      </c>
      <c r="K2074">
        <v>550.61400000000003</v>
      </c>
      <c r="L2074">
        <v>123.937</v>
      </c>
      <c r="M2074">
        <v>592.49199999999996</v>
      </c>
      <c r="N2074">
        <v>1835.961</v>
      </c>
    </row>
    <row r="2075" spans="1:14" x14ac:dyDescent="0.25">
      <c r="A2075" t="s">
        <v>1029</v>
      </c>
      <c r="B2075" t="s">
        <v>1086</v>
      </c>
      <c r="C2075" t="str">
        <f t="shared" si="128"/>
        <v>20</v>
      </c>
      <c r="D2075" t="str">
        <f t="shared" si="129"/>
        <v>057</v>
      </c>
      <c r="E2075" t="str">
        <f t="shared" si="130"/>
        <v>20057</v>
      </c>
      <c r="F2075" t="str">
        <f t="shared" si="131"/>
        <v>Matías Romero Avendaño</v>
      </c>
      <c r="G2075" t="s">
        <v>16</v>
      </c>
      <c r="H2075">
        <v>223</v>
      </c>
      <c r="I2075">
        <v>461</v>
      </c>
      <c r="J2075">
        <v>55.311</v>
      </c>
      <c r="K2075">
        <v>27.169</v>
      </c>
      <c r="L2075">
        <v>1.631</v>
      </c>
      <c r="M2075">
        <v>29.183</v>
      </c>
      <c r="N2075">
        <v>54.085999999999999</v>
      </c>
    </row>
    <row r="2076" spans="1:14" hidden="1" x14ac:dyDescent="0.25">
      <c r="A2076" t="s">
        <v>1029</v>
      </c>
      <c r="B2076" t="s">
        <v>1087</v>
      </c>
      <c r="C2076" t="str">
        <f t="shared" si="128"/>
        <v>20</v>
      </c>
      <c r="D2076" t="str">
        <f t="shared" si="129"/>
        <v>058</v>
      </c>
      <c r="E2076" t="str">
        <f t="shared" si="130"/>
        <v>20058</v>
      </c>
      <c r="F2076" t="str">
        <f t="shared" si="131"/>
        <v>Mazatlán Villa de Flores</v>
      </c>
      <c r="G2076" t="s">
        <v>19</v>
      </c>
      <c r="H2076">
        <v>64</v>
      </c>
      <c r="I2076">
        <v>87</v>
      </c>
      <c r="J2076">
        <v>2.1469999999999998</v>
      </c>
      <c r="K2076">
        <v>1.1779999999999999</v>
      </c>
      <c r="L2076">
        <v>1.6E-2</v>
      </c>
      <c r="M2076">
        <v>1.292</v>
      </c>
      <c r="N2076">
        <v>4.3499999999999996</v>
      </c>
    </row>
    <row r="2077" spans="1:14" x14ac:dyDescent="0.25">
      <c r="A2077" t="s">
        <v>1029</v>
      </c>
      <c r="B2077" t="s">
        <v>1087</v>
      </c>
      <c r="C2077" t="str">
        <f t="shared" si="128"/>
        <v>20</v>
      </c>
      <c r="D2077" t="str">
        <f t="shared" si="129"/>
        <v>058</v>
      </c>
      <c r="E2077" t="str">
        <f t="shared" si="130"/>
        <v>20058</v>
      </c>
      <c r="F2077" t="str">
        <f t="shared" si="131"/>
        <v>Mazatlán Villa de Flores</v>
      </c>
      <c r="G2077" t="s">
        <v>16</v>
      </c>
      <c r="H2077">
        <v>7</v>
      </c>
      <c r="I2077">
        <v>9</v>
      </c>
      <c r="J2077">
        <v>0.33100000000000002</v>
      </c>
      <c r="K2077">
        <v>0.11899999999999999</v>
      </c>
      <c r="L2077">
        <v>0</v>
      </c>
      <c r="M2077">
        <v>6.6000000000000003E-2</v>
      </c>
      <c r="N2077">
        <v>0.32800000000000001</v>
      </c>
    </row>
    <row r="2078" spans="1:14" hidden="1" x14ac:dyDescent="0.25">
      <c r="A2078" t="s">
        <v>1029</v>
      </c>
      <c r="B2078" t="s">
        <v>1088</v>
      </c>
      <c r="C2078" t="str">
        <f t="shared" si="128"/>
        <v>20</v>
      </c>
      <c r="D2078" t="str">
        <f t="shared" si="129"/>
        <v>059</v>
      </c>
      <c r="E2078" t="str">
        <f t="shared" si="130"/>
        <v>20059</v>
      </c>
      <c r="F2078" t="str">
        <f t="shared" si="131"/>
        <v>Miahuatlán de Porfirio Díaz</v>
      </c>
      <c r="G2078" t="s">
        <v>19</v>
      </c>
      <c r="H2078">
        <v>2274</v>
      </c>
      <c r="I2078">
        <v>5534</v>
      </c>
      <c r="J2078">
        <v>760.755</v>
      </c>
      <c r="K2078">
        <v>492.69900000000001</v>
      </c>
      <c r="L2078">
        <v>4.8719999999999999</v>
      </c>
      <c r="M2078">
        <v>481.68</v>
      </c>
      <c r="N2078">
        <v>1471.2260000000001</v>
      </c>
    </row>
    <row r="2079" spans="1:14" x14ac:dyDescent="0.25">
      <c r="A2079" t="s">
        <v>1029</v>
      </c>
      <c r="B2079" t="s">
        <v>1088</v>
      </c>
      <c r="C2079" t="str">
        <f t="shared" si="128"/>
        <v>20</v>
      </c>
      <c r="D2079" t="str">
        <f t="shared" si="129"/>
        <v>059</v>
      </c>
      <c r="E2079" t="str">
        <f t="shared" si="130"/>
        <v>20059</v>
      </c>
      <c r="F2079" t="str">
        <f t="shared" si="131"/>
        <v>Miahuatlán de Porfirio Díaz</v>
      </c>
      <c r="G2079" t="s">
        <v>16</v>
      </c>
      <c r="H2079">
        <v>303</v>
      </c>
      <c r="I2079">
        <v>549</v>
      </c>
      <c r="J2079">
        <v>56.146000000000001</v>
      </c>
      <c r="K2079">
        <v>25.503</v>
      </c>
      <c r="L2079">
        <v>0.13300000000000001</v>
      </c>
      <c r="M2079">
        <v>57.423999999999999</v>
      </c>
      <c r="N2079">
        <v>55.661999999999999</v>
      </c>
    </row>
    <row r="2080" spans="1:14" hidden="1" x14ac:dyDescent="0.25">
      <c r="A2080" t="s">
        <v>1029</v>
      </c>
      <c r="B2080" t="s">
        <v>1089</v>
      </c>
      <c r="C2080" t="str">
        <f t="shared" si="128"/>
        <v>20</v>
      </c>
      <c r="D2080" t="str">
        <f t="shared" si="129"/>
        <v>060</v>
      </c>
      <c r="E2080" t="str">
        <f t="shared" si="130"/>
        <v>20060</v>
      </c>
      <c r="F2080" t="str">
        <f t="shared" si="131"/>
        <v>Mixistlán de la Reforma</v>
      </c>
      <c r="G2080" t="s">
        <v>19</v>
      </c>
      <c r="H2080">
        <v>34</v>
      </c>
      <c r="I2080">
        <v>58</v>
      </c>
      <c r="J2080">
        <v>1.1639999999999999</v>
      </c>
      <c r="K2080">
        <v>0.92</v>
      </c>
      <c r="L2080">
        <v>3.4000000000000002E-2</v>
      </c>
      <c r="M2080">
        <v>1.1120000000000001</v>
      </c>
      <c r="N2080">
        <v>2.33</v>
      </c>
    </row>
    <row r="2081" spans="1:14" x14ac:dyDescent="0.25">
      <c r="A2081" t="s">
        <v>1029</v>
      </c>
      <c r="B2081" t="s">
        <v>1089</v>
      </c>
      <c r="C2081" t="str">
        <f t="shared" si="128"/>
        <v>20</v>
      </c>
      <c r="D2081" t="str">
        <f t="shared" si="129"/>
        <v>060</v>
      </c>
      <c r="E2081" t="str">
        <f t="shared" si="130"/>
        <v>20060</v>
      </c>
      <c r="F2081" t="str">
        <f t="shared" si="131"/>
        <v>Mixistlán de la Reforma</v>
      </c>
      <c r="G2081" t="s">
        <v>16</v>
      </c>
      <c r="H2081">
        <v>6</v>
      </c>
      <c r="I2081">
        <v>10</v>
      </c>
      <c r="J2081">
        <v>0.314</v>
      </c>
      <c r="K2081">
        <v>0.189</v>
      </c>
      <c r="L2081">
        <v>0</v>
      </c>
      <c r="M2081">
        <v>0.30099999999999999</v>
      </c>
      <c r="N2081">
        <v>0.316</v>
      </c>
    </row>
    <row r="2082" spans="1:14" hidden="1" x14ac:dyDescent="0.25">
      <c r="A2082" t="s">
        <v>1029</v>
      </c>
      <c r="B2082" t="s">
        <v>1090</v>
      </c>
      <c r="C2082" t="str">
        <f t="shared" si="128"/>
        <v>20</v>
      </c>
      <c r="D2082" t="str">
        <f t="shared" si="129"/>
        <v>061</v>
      </c>
      <c r="E2082" t="str">
        <f t="shared" si="130"/>
        <v>20061</v>
      </c>
      <c r="F2082" t="str">
        <f t="shared" si="131"/>
        <v>Monjas</v>
      </c>
      <c r="G2082" t="s">
        <v>19</v>
      </c>
      <c r="H2082">
        <v>47</v>
      </c>
      <c r="I2082">
        <v>133</v>
      </c>
      <c r="J2082">
        <v>15.337999999999999</v>
      </c>
      <c r="K2082">
        <v>8.99</v>
      </c>
      <c r="L2082">
        <v>0.59199999999999997</v>
      </c>
      <c r="M2082">
        <v>11.856999999999999</v>
      </c>
      <c r="N2082">
        <v>54.191000000000003</v>
      </c>
    </row>
    <row r="2083" spans="1:14" x14ac:dyDescent="0.25">
      <c r="A2083" t="s">
        <v>1029</v>
      </c>
      <c r="B2083" t="s">
        <v>1090</v>
      </c>
      <c r="C2083" t="str">
        <f t="shared" si="128"/>
        <v>20</v>
      </c>
      <c r="D2083" t="str">
        <f t="shared" si="129"/>
        <v>061</v>
      </c>
      <c r="E2083" t="str">
        <f t="shared" si="130"/>
        <v>20061</v>
      </c>
      <c r="F2083" t="str">
        <f t="shared" si="131"/>
        <v>Monjas</v>
      </c>
      <c r="G2083" t="s">
        <v>16</v>
      </c>
      <c r="H2083">
        <v>5</v>
      </c>
      <c r="I2083">
        <v>12</v>
      </c>
      <c r="J2083">
        <v>1.3520000000000001</v>
      </c>
      <c r="K2083">
        <v>0.622</v>
      </c>
      <c r="L2083">
        <v>0</v>
      </c>
      <c r="M2083">
        <v>1.21</v>
      </c>
      <c r="N2083">
        <v>1.343</v>
      </c>
    </row>
    <row r="2084" spans="1:14" hidden="1" x14ac:dyDescent="0.25">
      <c r="A2084" t="s">
        <v>1029</v>
      </c>
      <c r="B2084" t="s">
        <v>1091</v>
      </c>
      <c r="C2084" t="str">
        <f t="shared" si="128"/>
        <v>20</v>
      </c>
      <c r="D2084" t="str">
        <f t="shared" si="129"/>
        <v>062</v>
      </c>
      <c r="E2084" t="str">
        <f t="shared" si="130"/>
        <v>20062</v>
      </c>
      <c r="F2084" t="str">
        <f t="shared" si="131"/>
        <v>Natividad</v>
      </c>
      <c r="G2084" t="s">
        <v>19</v>
      </c>
      <c r="H2084">
        <v>38</v>
      </c>
      <c r="I2084">
        <v>60</v>
      </c>
      <c r="J2084">
        <v>2.577</v>
      </c>
      <c r="K2084">
        <v>1.857</v>
      </c>
      <c r="L2084">
        <v>4.0000000000000001E-3</v>
      </c>
      <c r="M2084">
        <v>2.3439999999999999</v>
      </c>
      <c r="N2084">
        <v>5.1440000000000001</v>
      </c>
    </row>
    <row r="2085" spans="1:14" x14ac:dyDescent="0.25">
      <c r="A2085" t="s">
        <v>1029</v>
      </c>
      <c r="B2085" t="s">
        <v>1091</v>
      </c>
      <c r="C2085" t="str">
        <f t="shared" si="128"/>
        <v>20</v>
      </c>
      <c r="D2085" t="str">
        <f t="shared" si="129"/>
        <v>062</v>
      </c>
      <c r="E2085" t="str">
        <f t="shared" si="130"/>
        <v>20062</v>
      </c>
      <c r="F2085" t="str">
        <f t="shared" si="131"/>
        <v>Natividad</v>
      </c>
      <c r="G2085" t="s">
        <v>16</v>
      </c>
      <c r="H2085">
        <v>8</v>
      </c>
      <c r="I2085">
        <v>10</v>
      </c>
      <c r="J2085">
        <v>0.16500000000000001</v>
      </c>
      <c r="K2085">
        <v>6.0999999999999999E-2</v>
      </c>
      <c r="L2085">
        <v>0</v>
      </c>
      <c r="M2085">
        <v>0.16400000000000001</v>
      </c>
      <c r="N2085">
        <v>0.16300000000000001</v>
      </c>
    </row>
    <row r="2086" spans="1:14" hidden="1" x14ac:dyDescent="0.25">
      <c r="A2086" t="s">
        <v>1029</v>
      </c>
      <c r="B2086" t="s">
        <v>1092</v>
      </c>
      <c r="C2086" t="str">
        <f t="shared" si="128"/>
        <v>20</v>
      </c>
      <c r="D2086" t="str">
        <f t="shared" si="129"/>
        <v>063</v>
      </c>
      <c r="E2086" t="str">
        <f t="shared" si="130"/>
        <v>20063</v>
      </c>
      <c r="F2086" t="str">
        <f t="shared" si="131"/>
        <v>Nazareno Etla</v>
      </c>
      <c r="G2086" t="s">
        <v>19</v>
      </c>
      <c r="H2086">
        <v>269</v>
      </c>
      <c r="I2086">
        <v>494</v>
      </c>
      <c r="J2086">
        <v>26.451000000000001</v>
      </c>
      <c r="K2086">
        <v>13.923999999999999</v>
      </c>
      <c r="L2086">
        <v>0.60899999999999999</v>
      </c>
      <c r="M2086">
        <v>18.536999999999999</v>
      </c>
      <c r="N2086">
        <v>44.77</v>
      </c>
    </row>
    <row r="2087" spans="1:14" x14ac:dyDescent="0.25">
      <c r="A2087" t="s">
        <v>1029</v>
      </c>
      <c r="B2087" t="s">
        <v>1092</v>
      </c>
      <c r="C2087" t="str">
        <f t="shared" si="128"/>
        <v>20</v>
      </c>
      <c r="D2087" t="str">
        <f t="shared" si="129"/>
        <v>063</v>
      </c>
      <c r="E2087" t="str">
        <f t="shared" si="130"/>
        <v>20063</v>
      </c>
      <c r="F2087" t="str">
        <f t="shared" si="131"/>
        <v>Nazareno Etla</v>
      </c>
      <c r="G2087" t="s">
        <v>16</v>
      </c>
      <c r="H2087">
        <v>42</v>
      </c>
      <c r="I2087">
        <v>75</v>
      </c>
      <c r="J2087">
        <v>8.1189999999999998</v>
      </c>
      <c r="K2087">
        <v>2.1869999999999998</v>
      </c>
      <c r="L2087">
        <v>4.1000000000000002E-2</v>
      </c>
      <c r="M2087">
        <v>2.8220000000000001</v>
      </c>
      <c r="N2087">
        <v>8.0239999999999991</v>
      </c>
    </row>
    <row r="2088" spans="1:14" hidden="1" x14ac:dyDescent="0.25">
      <c r="A2088" t="s">
        <v>1029</v>
      </c>
      <c r="B2088" t="s">
        <v>1093</v>
      </c>
      <c r="C2088" t="str">
        <f t="shared" si="128"/>
        <v>20</v>
      </c>
      <c r="D2088" t="str">
        <f t="shared" si="129"/>
        <v>064</v>
      </c>
      <c r="E2088" t="str">
        <f t="shared" si="130"/>
        <v>20064</v>
      </c>
      <c r="F2088" t="str">
        <f t="shared" si="131"/>
        <v>Nejapa de Madero</v>
      </c>
      <c r="G2088" t="s">
        <v>19</v>
      </c>
      <c r="H2088">
        <v>92</v>
      </c>
      <c r="I2088">
        <v>164</v>
      </c>
      <c r="J2088">
        <v>12.645</v>
      </c>
      <c r="K2088">
        <v>8.8290000000000006</v>
      </c>
      <c r="L2088">
        <v>0.12</v>
      </c>
      <c r="M2088">
        <v>7.0529999999999999</v>
      </c>
      <c r="N2088">
        <v>26.282</v>
      </c>
    </row>
    <row r="2089" spans="1:14" x14ac:dyDescent="0.25">
      <c r="A2089" t="s">
        <v>1029</v>
      </c>
      <c r="B2089" t="s">
        <v>1093</v>
      </c>
      <c r="C2089" t="str">
        <f t="shared" si="128"/>
        <v>20</v>
      </c>
      <c r="D2089" t="str">
        <f t="shared" si="129"/>
        <v>064</v>
      </c>
      <c r="E2089" t="str">
        <f t="shared" si="130"/>
        <v>20064</v>
      </c>
      <c r="F2089" t="str">
        <f t="shared" si="131"/>
        <v>Nejapa de Madero</v>
      </c>
      <c r="G2089" t="s">
        <v>16</v>
      </c>
      <c r="H2089">
        <v>11</v>
      </c>
      <c r="I2089">
        <v>18</v>
      </c>
      <c r="J2089">
        <v>1.37</v>
      </c>
      <c r="K2089">
        <v>0.48399999999999999</v>
      </c>
      <c r="L2089">
        <v>6.0000000000000001E-3</v>
      </c>
      <c r="M2089">
        <v>0.80800000000000005</v>
      </c>
      <c r="N2089">
        <v>1.3069999999999999</v>
      </c>
    </row>
    <row r="2090" spans="1:14" hidden="1" x14ac:dyDescent="0.25">
      <c r="A2090" t="s">
        <v>1029</v>
      </c>
      <c r="B2090" t="s">
        <v>1094</v>
      </c>
      <c r="C2090" t="str">
        <f t="shared" si="128"/>
        <v>20</v>
      </c>
      <c r="D2090" t="str">
        <f t="shared" si="129"/>
        <v>065</v>
      </c>
      <c r="E2090" t="str">
        <f t="shared" si="130"/>
        <v>20065</v>
      </c>
      <c r="F2090" t="str">
        <f t="shared" si="131"/>
        <v>Ixpantepec Nieves</v>
      </c>
      <c r="G2090" t="s">
        <v>19</v>
      </c>
      <c r="H2090">
        <v>43</v>
      </c>
      <c r="I2090">
        <v>85</v>
      </c>
      <c r="J2090">
        <v>2.9620000000000002</v>
      </c>
      <c r="K2090">
        <v>1.704</v>
      </c>
      <c r="L2090">
        <v>5.0000000000000001E-3</v>
      </c>
      <c r="M2090">
        <v>5.944</v>
      </c>
      <c r="N2090">
        <v>3.69</v>
      </c>
    </row>
    <row r="2091" spans="1:14" x14ac:dyDescent="0.25">
      <c r="A2091" t="s">
        <v>1029</v>
      </c>
      <c r="B2091" t="s">
        <v>1094</v>
      </c>
      <c r="C2091" t="str">
        <f t="shared" si="128"/>
        <v>20</v>
      </c>
      <c r="D2091" t="str">
        <f t="shared" si="129"/>
        <v>065</v>
      </c>
      <c r="E2091" t="str">
        <f t="shared" si="130"/>
        <v>20065</v>
      </c>
      <c r="F2091" t="str">
        <f t="shared" si="131"/>
        <v>Ixpantepec Nieves</v>
      </c>
      <c r="G2091" t="s">
        <v>16</v>
      </c>
      <c r="H2091">
        <v>13</v>
      </c>
      <c r="I2091">
        <v>16</v>
      </c>
      <c r="J2091">
        <v>0.187</v>
      </c>
      <c r="K2091">
        <v>4.9000000000000002E-2</v>
      </c>
      <c r="L2091">
        <v>0</v>
      </c>
      <c r="M2091">
        <v>0.59099999999999997</v>
      </c>
      <c r="N2091">
        <v>0.184</v>
      </c>
    </row>
    <row r="2092" spans="1:14" hidden="1" x14ac:dyDescent="0.25">
      <c r="A2092" t="s">
        <v>1029</v>
      </c>
      <c r="B2092" t="s">
        <v>1095</v>
      </c>
      <c r="C2092" t="str">
        <f t="shared" si="128"/>
        <v>20</v>
      </c>
      <c r="D2092" t="str">
        <f t="shared" si="129"/>
        <v>066</v>
      </c>
      <c r="E2092" t="str">
        <f t="shared" si="130"/>
        <v>20066</v>
      </c>
      <c r="F2092" t="str">
        <f t="shared" si="131"/>
        <v>Santiago Niltepec</v>
      </c>
      <c r="G2092" t="s">
        <v>19</v>
      </c>
      <c r="H2092">
        <v>220</v>
      </c>
      <c r="I2092">
        <v>358</v>
      </c>
      <c r="J2092">
        <v>30.036999999999999</v>
      </c>
      <c r="K2092">
        <v>13.102</v>
      </c>
      <c r="L2092">
        <v>0.56299999999999994</v>
      </c>
      <c r="M2092">
        <v>19.039000000000001</v>
      </c>
      <c r="N2092">
        <v>47.642000000000003</v>
      </c>
    </row>
    <row r="2093" spans="1:14" x14ac:dyDescent="0.25">
      <c r="A2093" t="s">
        <v>1029</v>
      </c>
      <c r="B2093" t="s">
        <v>1095</v>
      </c>
      <c r="C2093" t="str">
        <f t="shared" si="128"/>
        <v>20</v>
      </c>
      <c r="D2093" t="str">
        <f t="shared" si="129"/>
        <v>066</v>
      </c>
      <c r="E2093" t="str">
        <f t="shared" si="130"/>
        <v>20066</v>
      </c>
      <c r="F2093" t="str">
        <f t="shared" si="131"/>
        <v>Santiago Niltepec</v>
      </c>
      <c r="G2093" t="s">
        <v>16</v>
      </c>
      <c r="H2093">
        <v>52</v>
      </c>
      <c r="I2093">
        <v>80</v>
      </c>
      <c r="J2093">
        <v>8.7680000000000007</v>
      </c>
      <c r="K2093">
        <v>4.5640000000000001</v>
      </c>
      <c r="L2093">
        <v>0.25600000000000001</v>
      </c>
      <c r="M2093">
        <v>2.427</v>
      </c>
      <c r="N2093">
        <v>8.5510000000000002</v>
      </c>
    </row>
    <row r="2094" spans="1:14" hidden="1" x14ac:dyDescent="0.25">
      <c r="A2094" t="s">
        <v>1029</v>
      </c>
      <c r="B2094" t="s">
        <v>1096</v>
      </c>
      <c r="C2094" t="str">
        <f t="shared" si="128"/>
        <v>20</v>
      </c>
      <c r="D2094" t="str">
        <f t="shared" si="129"/>
        <v>067</v>
      </c>
      <c r="E2094" t="str">
        <f t="shared" si="130"/>
        <v>20067</v>
      </c>
      <c r="F2094" t="str">
        <f t="shared" si="131"/>
        <v>Oaxaca de Juárez</v>
      </c>
      <c r="G2094" t="s">
        <v>19</v>
      </c>
      <c r="H2094">
        <v>24639</v>
      </c>
      <c r="I2094">
        <v>95332</v>
      </c>
      <c r="J2094">
        <v>19946.331999999999</v>
      </c>
      <c r="K2094">
        <v>10939.714</v>
      </c>
      <c r="L2094">
        <v>471.61500000000001</v>
      </c>
      <c r="M2094">
        <v>10815.386</v>
      </c>
      <c r="N2094">
        <v>39464.544999999998</v>
      </c>
    </row>
    <row r="2095" spans="1:14" x14ac:dyDescent="0.25">
      <c r="A2095" t="s">
        <v>1029</v>
      </c>
      <c r="B2095" t="s">
        <v>1096</v>
      </c>
      <c r="C2095" t="str">
        <f t="shared" si="128"/>
        <v>20</v>
      </c>
      <c r="D2095" t="str">
        <f t="shared" si="129"/>
        <v>067</v>
      </c>
      <c r="E2095" t="str">
        <f t="shared" si="130"/>
        <v>20067</v>
      </c>
      <c r="F2095" t="str">
        <f t="shared" si="131"/>
        <v>Oaxaca de Juárez</v>
      </c>
      <c r="G2095" t="s">
        <v>16</v>
      </c>
      <c r="H2095">
        <v>1920</v>
      </c>
      <c r="I2095">
        <v>6614</v>
      </c>
      <c r="J2095">
        <v>2171.893</v>
      </c>
      <c r="K2095">
        <v>638.82600000000002</v>
      </c>
      <c r="L2095">
        <v>60.177</v>
      </c>
      <c r="M2095">
        <v>856.04200000000003</v>
      </c>
      <c r="N2095">
        <v>2268.848</v>
      </c>
    </row>
    <row r="2096" spans="1:14" hidden="1" x14ac:dyDescent="0.25">
      <c r="A2096" t="s">
        <v>1029</v>
      </c>
      <c r="B2096" t="s">
        <v>1097</v>
      </c>
      <c r="C2096" t="str">
        <f t="shared" si="128"/>
        <v>20</v>
      </c>
      <c r="D2096" t="str">
        <f t="shared" si="129"/>
        <v>068</v>
      </c>
      <c r="E2096" t="str">
        <f t="shared" si="130"/>
        <v>20068</v>
      </c>
      <c r="F2096" t="str">
        <f t="shared" si="131"/>
        <v>Ocotlán de Morelos</v>
      </c>
      <c r="G2096" t="s">
        <v>19</v>
      </c>
      <c r="H2096">
        <v>1609</v>
      </c>
      <c r="I2096">
        <v>3127</v>
      </c>
      <c r="J2096">
        <v>425.76600000000002</v>
      </c>
      <c r="K2096">
        <v>277.08800000000002</v>
      </c>
      <c r="L2096">
        <v>3.484</v>
      </c>
      <c r="M2096">
        <v>281.709</v>
      </c>
      <c r="N2096">
        <v>692.73099999999999</v>
      </c>
    </row>
    <row r="2097" spans="1:14" x14ac:dyDescent="0.25">
      <c r="A2097" t="s">
        <v>1029</v>
      </c>
      <c r="B2097" t="s">
        <v>1097</v>
      </c>
      <c r="C2097" t="str">
        <f t="shared" si="128"/>
        <v>20</v>
      </c>
      <c r="D2097" t="str">
        <f t="shared" si="129"/>
        <v>068</v>
      </c>
      <c r="E2097" t="str">
        <f t="shared" si="130"/>
        <v>20068</v>
      </c>
      <c r="F2097" t="str">
        <f t="shared" si="131"/>
        <v>Ocotlán de Morelos</v>
      </c>
      <c r="G2097" t="s">
        <v>16</v>
      </c>
      <c r="H2097">
        <v>351</v>
      </c>
      <c r="I2097">
        <v>632</v>
      </c>
      <c r="J2097">
        <v>57.448</v>
      </c>
      <c r="K2097">
        <v>30.375</v>
      </c>
      <c r="L2097">
        <v>0.192</v>
      </c>
      <c r="M2097">
        <v>45.365000000000002</v>
      </c>
      <c r="N2097">
        <v>57.103999999999999</v>
      </c>
    </row>
    <row r="2098" spans="1:14" hidden="1" x14ac:dyDescent="0.25">
      <c r="A2098" t="s">
        <v>1029</v>
      </c>
      <c r="B2098" t="s">
        <v>1098</v>
      </c>
      <c r="C2098" t="str">
        <f t="shared" si="128"/>
        <v>20</v>
      </c>
      <c r="D2098" t="str">
        <f t="shared" si="129"/>
        <v>069</v>
      </c>
      <c r="E2098" t="str">
        <f t="shared" si="130"/>
        <v>20069</v>
      </c>
      <c r="F2098" t="str">
        <f t="shared" si="131"/>
        <v>La Pe</v>
      </c>
      <c r="G2098" t="s">
        <v>19</v>
      </c>
      <c r="H2098">
        <v>40</v>
      </c>
      <c r="I2098">
        <v>91</v>
      </c>
      <c r="J2098">
        <v>3.4359999999999999</v>
      </c>
      <c r="K2098">
        <v>2.762</v>
      </c>
      <c r="L2098">
        <v>0</v>
      </c>
      <c r="M2098">
        <v>4.016</v>
      </c>
      <c r="N2098">
        <v>6.274</v>
      </c>
    </row>
    <row r="2099" spans="1:14" hidden="1" x14ac:dyDescent="0.25">
      <c r="A2099" t="s">
        <v>1029</v>
      </c>
      <c r="B2099" t="s">
        <v>1099</v>
      </c>
      <c r="C2099" t="str">
        <f t="shared" si="128"/>
        <v>20</v>
      </c>
      <c r="D2099" t="str">
        <f t="shared" si="129"/>
        <v>070</v>
      </c>
      <c r="E2099" t="str">
        <f t="shared" si="130"/>
        <v>20070</v>
      </c>
      <c r="F2099" t="str">
        <f t="shared" si="131"/>
        <v>Pinotepa de Don Luis</v>
      </c>
      <c r="G2099" t="s">
        <v>19</v>
      </c>
      <c r="H2099">
        <v>129</v>
      </c>
      <c r="I2099">
        <v>230</v>
      </c>
      <c r="J2099">
        <v>15.092000000000001</v>
      </c>
      <c r="K2099">
        <v>8.859</v>
      </c>
      <c r="L2099">
        <v>0.63400000000000001</v>
      </c>
      <c r="M2099">
        <v>19.373999999999999</v>
      </c>
      <c r="N2099">
        <v>26.094999999999999</v>
      </c>
    </row>
    <row r="2100" spans="1:14" x14ac:dyDescent="0.25">
      <c r="A2100" t="s">
        <v>1029</v>
      </c>
      <c r="B2100" t="s">
        <v>1099</v>
      </c>
      <c r="C2100" t="str">
        <f t="shared" si="128"/>
        <v>20</v>
      </c>
      <c r="D2100" t="str">
        <f t="shared" si="129"/>
        <v>070</v>
      </c>
      <c r="E2100" t="str">
        <f t="shared" si="130"/>
        <v>20070</v>
      </c>
      <c r="F2100" t="str">
        <f t="shared" si="131"/>
        <v>Pinotepa de Don Luis</v>
      </c>
      <c r="G2100" t="s">
        <v>16</v>
      </c>
      <c r="H2100">
        <v>23</v>
      </c>
      <c r="I2100">
        <v>60</v>
      </c>
      <c r="J2100">
        <v>3.7570000000000001</v>
      </c>
      <c r="K2100">
        <v>0.95</v>
      </c>
      <c r="L2100">
        <v>0.17399999999999999</v>
      </c>
      <c r="M2100">
        <v>2.8130000000000002</v>
      </c>
      <c r="N2100">
        <v>3.74</v>
      </c>
    </row>
    <row r="2101" spans="1:14" hidden="1" x14ac:dyDescent="0.25">
      <c r="A2101" t="s">
        <v>1029</v>
      </c>
      <c r="B2101" t="s">
        <v>1100</v>
      </c>
      <c r="C2101" t="str">
        <f t="shared" si="128"/>
        <v>20</v>
      </c>
      <c r="D2101" t="str">
        <f t="shared" si="129"/>
        <v>071</v>
      </c>
      <c r="E2101" t="str">
        <f t="shared" si="130"/>
        <v>20071</v>
      </c>
      <c r="F2101" t="str">
        <f t="shared" si="131"/>
        <v>Pluma Hidalgo</v>
      </c>
      <c r="G2101" t="s">
        <v>19</v>
      </c>
      <c r="H2101">
        <v>116</v>
      </c>
      <c r="I2101">
        <v>234</v>
      </c>
      <c r="J2101">
        <v>8.6029999999999998</v>
      </c>
      <c r="K2101">
        <v>4.5019999999999998</v>
      </c>
      <c r="L2101">
        <v>0.10199999999999999</v>
      </c>
      <c r="M2101">
        <v>20.274000000000001</v>
      </c>
      <c r="N2101">
        <v>17.323</v>
      </c>
    </row>
    <row r="2102" spans="1:14" x14ac:dyDescent="0.25">
      <c r="A2102" t="s">
        <v>1029</v>
      </c>
      <c r="B2102" t="s">
        <v>1100</v>
      </c>
      <c r="C2102" t="str">
        <f t="shared" si="128"/>
        <v>20</v>
      </c>
      <c r="D2102" t="str">
        <f t="shared" si="129"/>
        <v>071</v>
      </c>
      <c r="E2102" t="str">
        <f t="shared" si="130"/>
        <v>20071</v>
      </c>
      <c r="F2102" t="str">
        <f t="shared" si="131"/>
        <v>Pluma Hidalgo</v>
      </c>
      <c r="G2102" t="s">
        <v>16</v>
      </c>
      <c r="H2102">
        <v>23</v>
      </c>
      <c r="I2102">
        <v>52</v>
      </c>
      <c r="J2102">
        <v>2.2440000000000002</v>
      </c>
      <c r="K2102">
        <v>0.85699999999999998</v>
      </c>
      <c r="L2102">
        <v>1.7999999999999999E-2</v>
      </c>
      <c r="M2102">
        <v>8.3810000000000002</v>
      </c>
      <c r="N2102">
        <v>2.2599999999999998</v>
      </c>
    </row>
    <row r="2103" spans="1:14" hidden="1" x14ac:dyDescent="0.25">
      <c r="A2103" t="s">
        <v>1029</v>
      </c>
      <c r="B2103" t="s">
        <v>1101</v>
      </c>
      <c r="C2103" t="str">
        <f t="shared" si="128"/>
        <v>20</v>
      </c>
      <c r="D2103" t="str">
        <f t="shared" si="129"/>
        <v>072</v>
      </c>
      <c r="E2103" t="str">
        <f t="shared" si="130"/>
        <v>20072</v>
      </c>
      <c r="F2103" t="str">
        <f t="shared" si="131"/>
        <v>San José del Progreso</v>
      </c>
      <c r="G2103" t="s">
        <v>19</v>
      </c>
      <c r="H2103">
        <v>122</v>
      </c>
      <c r="I2103">
        <v>550</v>
      </c>
      <c r="J2103">
        <v>848.11099999999999</v>
      </c>
      <c r="K2103">
        <v>348.35300000000001</v>
      </c>
      <c r="L2103">
        <v>4.9000000000000002E-2</v>
      </c>
      <c r="M2103">
        <v>225.386</v>
      </c>
      <c r="N2103">
        <v>846.97799999999995</v>
      </c>
    </row>
    <row r="2104" spans="1:14" x14ac:dyDescent="0.25">
      <c r="A2104" t="s">
        <v>1029</v>
      </c>
      <c r="B2104" t="s">
        <v>1101</v>
      </c>
      <c r="C2104" t="str">
        <f t="shared" si="128"/>
        <v>20</v>
      </c>
      <c r="D2104" t="str">
        <f t="shared" si="129"/>
        <v>072</v>
      </c>
      <c r="E2104" t="str">
        <f t="shared" si="130"/>
        <v>20072</v>
      </c>
      <c r="F2104" t="str">
        <f t="shared" si="131"/>
        <v>San José del Progreso</v>
      </c>
      <c r="G2104" t="s">
        <v>16</v>
      </c>
      <c r="H2104">
        <v>52</v>
      </c>
      <c r="I2104">
        <v>75</v>
      </c>
      <c r="J2104">
        <v>2.91</v>
      </c>
      <c r="K2104">
        <v>1.2509999999999999</v>
      </c>
      <c r="L2104">
        <v>0</v>
      </c>
      <c r="M2104">
        <v>0.65900000000000003</v>
      </c>
      <c r="N2104">
        <v>2.97</v>
      </c>
    </row>
    <row r="2105" spans="1:14" hidden="1" x14ac:dyDescent="0.25">
      <c r="A2105" t="s">
        <v>1029</v>
      </c>
      <c r="B2105" t="s">
        <v>1102</v>
      </c>
      <c r="C2105" t="str">
        <f t="shared" si="128"/>
        <v>20</v>
      </c>
      <c r="D2105" t="str">
        <f t="shared" si="129"/>
        <v>073</v>
      </c>
      <c r="E2105" t="str">
        <f t="shared" si="130"/>
        <v>20073</v>
      </c>
      <c r="F2105" t="str">
        <f t="shared" si="131"/>
        <v>Putla Villa de Guerrero</v>
      </c>
      <c r="G2105" t="s">
        <v>19</v>
      </c>
      <c r="H2105">
        <v>1215</v>
      </c>
      <c r="I2105">
        <v>3055</v>
      </c>
      <c r="J2105">
        <v>378.98200000000003</v>
      </c>
      <c r="K2105">
        <v>213.08500000000001</v>
      </c>
      <c r="L2105">
        <v>2.3050000000000002</v>
      </c>
      <c r="M2105">
        <v>336.31900000000002</v>
      </c>
      <c r="N2105">
        <v>882.93</v>
      </c>
    </row>
    <row r="2106" spans="1:14" x14ac:dyDescent="0.25">
      <c r="A2106" t="s">
        <v>1029</v>
      </c>
      <c r="B2106" t="s">
        <v>1102</v>
      </c>
      <c r="C2106" t="str">
        <f t="shared" si="128"/>
        <v>20</v>
      </c>
      <c r="D2106" t="str">
        <f t="shared" si="129"/>
        <v>073</v>
      </c>
      <c r="E2106" t="str">
        <f t="shared" si="130"/>
        <v>20073</v>
      </c>
      <c r="F2106" t="str">
        <f t="shared" si="131"/>
        <v>Putla Villa de Guerrero</v>
      </c>
      <c r="G2106" t="s">
        <v>16</v>
      </c>
      <c r="H2106">
        <v>125</v>
      </c>
      <c r="I2106">
        <v>274</v>
      </c>
      <c r="J2106">
        <v>72.989000000000004</v>
      </c>
      <c r="K2106">
        <v>23.611000000000001</v>
      </c>
      <c r="L2106">
        <v>0.315</v>
      </c>
      <c r="M2106">
        <v>31.404</v>
      </c>
      <c r="N2106">
        <v>73.388999999999996</v>
      </c>
    </row>
    <row r="2107" spans="1:14" hidden="1" x14ac:dyDescent="0.25">
      <c r="A2107" t="s">
        <v>1029</v>
      </c>
      <c r="B2107" t="s">
        <v>1103</v>
      </c>
      <c r="C2107" t="str">
        <f t="shared" si="128"/>
        <v>20</v>
      </c>
      <c r="D2107" t="str">
        <f t="shared" si="129"/>
        <v>074</v>
      </c>
      <c r="E2107" t="str">
        <f t="shared" si="130"/>
        <v>20074</v>
      </c>
      <c r="F2107" t="str">
        <f t="shared" si="131"/>
        <v>Santa Catarina Quioquitani</v>
      </c>
      <c r="G2107" t="s">
        <v>19</v>
      </c>
      <c r="H2107">
        <v>14</v>
      </c>
      <c r="I2107">
        <v>27</v>
      </c>
      <c r="J2107">
        <v>0.58199999999999996</v>
      </c>
      <c r="K2107">
        <v>0.433</v>
      </c>
      <c r="L2107">
        <v>1E-3</v>
      </c>
      <c r="M2107">
        <v>5.6429999999999998</v>
      </c>
      <c r="N2107">
        <v>1.1120000000000001</v>
      </c>
    </row>
    <row r="2108" spans="1:14" hidden="1" x14ac:dyDescent="0.25">
      <c r="A2108" t="s">
        <v>1029</v>
      </c>
      <c r="B2108" t="s">
        <v>1104</v>
      </c>
      <c r="C2108" t="str">
        <f t="shared" si="128"/>
        <v>20</v>
      </c>
      <c r="D2108" t="str">
        <f t="shared" si="129"/>
        <v>075</v>
      </c>
      <c r="E2108" t="str">
        <f t="shared" si="130"/>
        <v>20075</v>
      </c>
      <c r="F2108" t="str">
        <f t="shared" si="131"/>
        <v>Reforma de Pineda</v>
      </c>
      <c r="G2108" t="s">
        <v>19</v>
      </c>
      <c r="H2108">
        <v>162</v>
      </c>
      <c r="I2108">
        <v>250</v>
      </c>
      <c r="J2108">
        <v>15.41</v>
      </c>
      <c r="K2108">
        <v>6.1989999999999998</v>
      </c>
      <c r="L2108">
        <v>0.26200000000000001</v>
      </c>
      <c r="M2108">
        <v>13.9</v>
      </c>
      <c r="N2108">
        <v>20.268000000000001</v>
      </c>
    </row>
    <row r="2109" spans="1:14" x14ac:dyDescent="0.25">
      <c r="A2109" t="s">
        <v>1029</v>
      </c>
      <c r="B2109" t="s">
        <v>1104</v>
      </c>
      <c r="C2109" t="str">
        <f t="shared" si="128"/>
        <v>20</v>
      </c>
      <c r="D2109" t="str">
        <f t="shared" si="129"/>
        <v>075</v>
      </c>
      <c r="E2109" t="str">
        <f t="shared" si="130"/>
        <v>20075</v>
      </c>
      <c r="F2109" t="str">
        <f t="shared" si="131"/>
        <v>Reforma de Pineda</v>
      </c>
      <c r="G2109" t="s">
        <v>16</v>
      </c>
      <c r="H2109">
        <v>23</v>
      </c>
      <c r="I2109">
        <v>41</v>
      </c>
      <c r="J2109">
        <v>3.121</v>
      </c>
      <c r="K2109">
        <v>1.1200000000000001</v>
      </c>
      <c r="L2109">
        <v>0.129</v>
      </c>
      <c r="M2109">
        <v>0.89100000000000001</v>
      </c>
      <c r="N2109">
        <v>2.956</v>
      </c>
    </row>
    <row r="2110" spans="1:14" hidden="1" x14ac:dyDescent="0.25">
      <c r="A2110" t="s">
        <v>1029</v>
      </c>
      <c r="B2110" t="s">
        <v>1105</v>
      </c>
      <c r="C2110" t="str">
        <f t="shared" si="128"/>
        <v>20</v>
      </c>
      <c r="D2110" t="str">
        <f t="shared" si="129"/>
        <v>076</v>
      </c>
      <c r="E2110" t="str">
        <f t="shared" si="130"/>
        <v>20076</v>
      </c>
      <c r="F2110" t="str">
        <f t="shared" si="131"/>
        <v>La Reforma</v>
      </c>
      <c r="G2110" t="s">
        <v>19</v>
      </c>
      <c r="H2110">
        <v>92</v>
      </c>
      <c r="I2110">
        <v>136</v>
      </c>
      <c r="J2110">
        <v>5.7939999999999996</v>
      </c>
      <c r="K2110">
        <v>3.6760000000000002</v>
      </c>
      <c r="L2110">
        <v>3.1E-2</v>
      </c>
      <c r="M2110">
        <v>9.4949999999999992</v>
      </c>
      <c r="N2110">
        <v>11.028</v>
      </c>
    </row>
    <row r="2111" spans="1:14" x14ac:dyDescent="0.25">
      <c r="A2111" t="s">
        <v>1029</v>
      </c>
      <c r="B2111" t="s">
        <v>1105</v>
      </c>
      <c r="C2111" t="str">
        <f t="shared" si="128"/>
        <v>20</v>
      </c>
      <c r="D2111" t="str">
        <f t="shared" si="129"/>
        <v>076</v>
      </c>
      <c r="E2111" t="str">
        <f t="shared" si="130"/>
        <v>20076</v>
      </c>
      <c r="F2111" t="str">
        <f t="shared" si="131"/>
        <v>La Reforma</v>
      </c>
      <c r="G2111" t="s">
        <v>16</v>
      </c>
      <c r="H2111">
        <v>9</v>
      </c>
      <c r="I2111">
        <v>13</v>
      </c>
      <c r="J2111">
        <v>1.133</v>
      </c>
      <c r="K2111">
        <v>0.26500000000000001</v>
      </c>
      <c r="L2111">
        <v>1E-3</v>
      </c>
      <c r="M2111">
        <v>0.45</v>
      </c>
      <c r="N2111">
        <v>1.1319999999999999</v>
      </c>
    </row>
    <row r="2112" spans="1:14" hidden="1" x14ac:dyDescent="0.25">
      <c r="A2112" t="s">
        <v>1029</v>
      </c>
      <c r="B2112" t="s">
        <v>1106</v>
      </c>
      <c r="C2112" t="str">
        <f t="shared" si="128"/>
        <v>20</v>
      </c>
      <c r="D2112" t="str">
        <f t="shared" si="129"/>
        <v>077</v>
      </c>
      <c r="E2112" t="str">
        <f t="shared" si="130"/>
        <v>20077</v>
      </c>
      <c r="F2112" t="str">
        <f t="shared" si="131"/>
        <v>Reyes Etla</v>
      </c>
      <c r="G2112" t="s">
        <v>19</v>
      </c>
      <c r="H2112">
        <v>79</v>
      </c>
      <c r="I2112">
        <v>129</v>
      </c>
      <c r="J2112">
        <v>4.2119999999999997</v>
      </c>
      <c r="K2112">
        <v>2.2400000000000002</v>
      </c>
      <c r="L2112">
        <v>0.03</v>
      </c>
      <c r="M2112">
        <v>3.7690000000000001</v>
      </c>
      <c r="N2112">
        <v>5.9269999999999996</v>
      </c>
    </row>
    <row r="2113" spans="1:14" x14ac:dyDescent="0.25">
      <c r="A2113" t="s">
        <v>1029</v>
      </c>
      <c r="B2113" t="s">
        <v>1106</v>
      </c>
      <c r="C2113" t="str">
        <f t="shared" si="128"/>
        <v>20</v>
      </c>
      <c r="D2113" t="str">
        <f t="shared" si="129"/>
        <v>077</v>
      </c>
      <c r="E2113" t="str">
        <f t="shared" si="130"/>
        <v>20077</v>
      </c>
      <c r="F2113" t="str">
        <f t="shared" si="131"/>
        <v>Reyes Etla</v>
      </c>
      <c r="G2113" t="s">
        <v>16</v>
      </c>
      <c r="H2113">
        <v>20</v>
      </c>
      <c r="I2113">
        <v>45</v>
      </c>
      <c r="J2113">
        <v>2.077</v>
      </c>
      <c r="K2113">
        <v>0.85599999999999998</v>
      </c>
      <c r="L2113">
        <v>0</v>
      </c>
      <c r="M2113">
        <v>0.438</v>
      </c>
      <c r="N2113">
        <v>1.9890000000000001</v>
      </c>
    </row>
    <row r="2114" spans="1:14" hidden="1" x14ac:dyDescent="0.25">
      <c r="A2114" t="s">
        <v>1029</v>
      </c>
      <c r="B2114" t="s">
        <v>1107</v>
      </c>
      <c r="C2114" t="str">
        <f t="shared" si="128"/>
        <v>20</v>
      </c>
      <c r="D2114" t="str">
        <f t="shared" si="129"/>
        <v>078</v>
      </c>
      <c r="E2114" t="str">
        <f t="shared" si="130"/>
        <v>20078</v>
      </c>
      <c r="F2114" t="str">
        <f t="shared" si="131"/>
        <v>Rojas de Cuauhtémoc</v>
      </c>
      <c r="G2114" t="s">
        <v>19</v>
      </c>
      <c r="H2114">
        <v>49</v>
      </c>
      <c r="I2114">
        <v>93</v>
      </c>
      <c r="J2114">
        <v>2.91</v>
      </c>
      <c r="K2114">
        <v>1.956</v>
      </c>
      <c r="L2114">
        <v>6.0000000000000001E-3</v>
      </c>
      <c r="M2114">
        <v>1.1459999999999999</v>
      </c>
      <c r="N2114">
        <v>4.1420000000000003</v>
      </c>
    </row>
    <row r="2115" spans="1:14" x14ac:dyDescent="0.25">
      <c r="A2115" t="s">
        <v>1029</v>
      </c>
      <c r="B2115" t="s">
        <v>1107</v>
      </c>
      <c r="C2115" t="str">
        <f t="shared" ref="C2115:C2178" si="132">MID(A2115,1,2)</f>
        <v>20</v>
      </c>
      <c r="D2115" t="str">
        <f t="shared" ref="D2115:D2178" si="133">MID(B2115,1,3)</f>
        <v>078</v>
      </c>
      <c r="E2115" t="str">
        <f t="shared" ref="E2115:E2178" si="134">CONCATENATE(C2115,D2115)</f>
        <v>20078</v>
      </c>
      <c r="F2115" t="str">
        <f t="shared" ref="F2115:F2178" si="135">MID(B2115,5,40)</f>
        <v>Rojas de Cuauhtémoc</v>
      </c>
      <c r="G2115" t="s">
        <v>16</v>
      </c>
      <c r="H2115">
        <v>10</v>
      </c>
      <c r="I2115">
        <v>16</v>
      </c>
      <c r="J2115">
        <v>0.68899999999999995</v>
      </c>
      <c r="K2115">
        <v>0.33200000000000002</v>
      </c>
      <c r="L2115">
        <v>0</v>
      </c>
      <c r="M2115">
        <v>9.4E-2</v>
      </c>
      <c r="N2115">
        <v>0.70699999999999996</v>
      </c>
    </row>
    <row r="2116" spans="1:14" hidden="1" x14ac:dyDescent="0.25">
      <c r="A2116" t="s">
        <v>1029</v>
      </c>
      <c r="B2116" t="s">
        <v>1108</v>
      </c>
      <c r="C2116" t="str">
        <f t="shared" si="132"/>
        <v>20</v>
      </c>
      <c r="D2116" t="str">
        <f t="shared" si="133"/>
        <v>079</v>
      </c>
      <c r="E2116" t="str">
        <f t="shared" si="134"/>
        <v>20079</v>
      </c>
      <c r="F2116" t="str">
        <f t="shared" si="135"/>
        <v>Salina Cruz</v>
      </c>
      <c r="G2116" t="s">
        <v>19</v>
      </c>
      <c r="H2116">
        <v>4816</v>
      </c>
      <c r="I2116">
        <v>20790</v>
      </c>
      <c r="J2116">
        <v>218490.31700000001</v>
      </c>
      <c r="K2116">
        <v>14869.326999999999</v>
      </c>
      <c r="L2116">
        <v>1531.8610000000001</v>
      </c>
      <c r="M2116">
        <v>26733.743999999999</v>
      </c>
      <c r="N2116">
        <v>226599.71299999999</v>
      </c>
    </row>
    <row r="2117" spans="1:14" x14ac:dyDescent="0.25">
      <c r="A2117" t="s">
        <v>1029</v>
      </c>
      <c r="B2117" t="s">
        <v>1108</v>
      </c>
      <c r="C2117" t="str">
        <f t="shared" si="132"/>
        <v>20</v>
      </c>
      <c r="D2117" t="str">
        <f t="shared" si="133"/>
        <v>079</v>
      </c>
      <c r="E2117" t="str">
        <f t="shared" si="134"/>
        <v>20079</v>
      </c>
      <c r="F2117" t="str">
        <f t="shared" si="135"/>
        <v>Salina Cruz</v>
      </c>
      <c r="G2117" t="s">
        <v>16</v>
      </c>
      <c r="H2117">
        <v>386</v>
      </c>
      <c r="I2117">
        <v>4323</v>
      </c>
      <c r="J2117">
        <v>213657.46400000001</v>
      </c>
      <c r="K2117">
        <v>11892.166999999999</v>
      </c>
      <c r="L2117">
        <v>1236.2940000000001</v>
      </c>
      <c r="M2117">
        <v>21664.462</v>
      </c>
      <c r="N2117">
        <v>216383.07500000001</v>
      </c>
    </row>
    <row r="2118" spans="1:14" hidden="1" x14ac:dyDescent="0.25">
      <c r="A2118" t="s">
        <v>1029</v>
      </c>
      <c r="B2118" t="s">
        <v>1109</v>
      </c>
      <c r="C2118" t="str">
        <f t="shared" si="132"/>
        <v>20</v>
      </c>
      <c r="D2118" t="str">
        <f t="shared" si="133"/>
        <v>080</v>
      </c>
      <c r="E2118" t="str">
        <f t="shared" si="134"/>
        <v>20080</v>
      </c>
      <c r="F2118" t="str">
        <f t="shared" si="135"/>
        <v>San Agustín Amatengo</v>
      </c>
      <c r="G2118" t="s">
        <v>19</v>
      </c>
      <c r="H2118">
        <v>66</v>
      </c>
      <c r="I2118">
        <v>116</v>
      </c>
      <c r="J2118">
        <v>2.3580000000000001</v>
      </c>
      <c r="K2118">
        <v>1.323</v>
      </c>
      <c r="L2118">
        <v>3.6999999999999998E-2</v>
      </c>
      <c r="M2118">
        <v>4.2210000000000001</v>
      </c>
      <c r="N2118">
        <v>3.3170000000000002</v>
      </c>
    </row>
    <row r="2119" spans="1:14" x14ac:dyDescent="0.25">
      <c r="A2119" t="s">
        <v>1029</v>
      </c>
      <c r="B2119" t="s">
        <v>1109</v>
      </c>
      <c r="C2119" t="str">
        <f t="shared" si="132"/>
        <v>20</v>
      </c>
      <c r="D2119" t="str">
        <f t="shared" si="133"/>
        <v>080</v>
      </c>
      <c r="E2119" t="str">
        <f t="shared" si="134"/>
        <v>20080</v>
      </c>
      <c r="F2119" t="str">
        <f t="shared" si="135"/>
        <v>San Agustín Amatengo</v>
      </c>
      <c r="G2119" t="s">
        <v>16</v>
      </c>
      <c r="H2119">
        <v>20</v>
      </c>
      <c r="I2119">
        <v>55</v>
      </c>
      <c r="J2119">
        <v>1.3220000000000001</v>
      </c>
      <c r="K2119">
        <v>0.66</v>
      </c>
      <c r="L2119">
        <v>1.2E-2</v>
      </c>
      <c r="M2119">
        <v>1.87</v>
      </c>
      <c r="N2119">
        <v>1.3440000000000001</v>
      </c>
    </row>
    <row r="2120" spans="1:14" hidden="1" x14ac:dyDescent="0.25">
      <c r="A2120" t="s">
        <v>1029</v>
      </c>
      <c r="B2120" t="s">
        <v>1110</v>
      </c>
      <c r="C2120" t="str">
        <f t="shared" si="132"/>
        <v>20</v>
      </c>
      <c r="D2120" t="str">
        <f t="shared" si="133"/>
        <v>081</v>
      </c>
      <c r="E2120" t="str">
        <f t="shared" si="134"/>
        <v>20081</v>
      </c>
      <c r="F2120" t="str">
        <f t="shared" si="135"/>
        <v>San Agustín Atenango</v>
      </c>
      <c r="G2120" t="s">
        <v>19</v>
      </c>
      <c r="H2120">
        <v>78</v>
      </c>
      <c r="I2120">
        <v>143</v>
      </c>
      <c r="J2120">
        <v>2.4169999999999998</v>
      </c>
      <c r="K2120">
        <v>1.5409999999999999</v>
      </c>
      <c r="L2120">
        <v>1E-3</v>
      </c>
      <c r="M2120">
        <v>7.468</v>
      </c>
      <c r="N2120">
        <v>3.419</v>
      </c>
    </row>
    <row r="2121" spans="1:14" x14ac:dyDescent="0.25">
      <c r="A2121" t="s">
        <v>1029</v>
      </c>
      <c r="B2121" t="s">
        <v>1110</v>
      </c>
      <c r="C2121" t="str">
        <f t="shared" si="132"/>
        <v>20</v>
      </c>
      <c r="D2121" t="str">
        <f t="shared" si="133"/>
        <v>081</v>
      </c>
      <c r="E2121" t="str">
        <f t="shared" si="134"/>
        <v>20081</v>
      </c>
      <c r="F2121" t="str">
        <f t="shared" si="135"/>
        <v>San Agustín Atenango</v>
      </c>
      <c r="G2121" t="s">
        <v>16</v>
      </c>
      <c r="H2121">
        <v>19</v>
      </c>
      <c r="I2121">
        <v>28</v>
      </c>
      <c r="J2121">
        <v>0.55900000000000005</v>
      </c>
      <c r="K2121">
        <v>0.313</v>
      </c>
      <c r="L2121">
        <v>0</v>
      </c>
      <c r="M2121">
        <v>0.751</v>
      </c>
      <c r="N2121">
        <v>0.55900000000000005</v>
      </c>
    </row>
    <row r="2122" spans="1:14" hidden="1" x14ac:dyDescent="0.25">
      <c r="A2122" t="s">
        <v>1029</v>
      </c>
      <c r="B2122" t="s">
        <v>1111</v>
      </c>
      <c r="C2122" t="str">
        <f t="shared" si="132"/>
        <v>20</v>
      </c>
      <c r="D2122" t="str">
        <f t="shared" si="133"/>
        <v>082</v>
      </c>
      <c r="E2122" t="str">
        <f t="shared" si="134"/>
        <v>20082</v>
      </c>
      <c r="F2122" t="str">
        <f t="shared" si="135"/>
        <v>San Agustín Chayuco</v>
      </c>
      <c r="G2122" t="s">
        <v>19</v>
      </c>
      <c r="H2122">
        <v>81</v>
      </c>
      <c r="I2122">
        <v>131</v>
      </c>
      <c r="J2122">
        <v>7.774</v>
      </c>
      <c r="K2122">
        <v>5.9219999999999997</v>
      </c>
      <c r="L2122">
        <v>0.13600000000000001</v>
      </c>
      <c r="M2122">
        <v>7.1509999999999998</v>
      </c>
      <c r="N2122">
        <v>10.271000000000001</v>
      </c>
    </row>
    <row r="2123" spans="1:14" x14ac:dyDescent="0.25">
      <c r="A2123" t="s">
        <v>1029</v>
      </c>
      <c r="B2123" t="s">
        <v>1111</v>
      </c>
      <c r="C2123" t="str">
        <f t="shared" si="132"/>
        <v>20</v>
      </c>
      <c r="D2123" t="str">
        <f t="shared" si="133"/>
        <v>082</v>
      </c>
      <c r="E2123" t="str">
        <f t="shared" si="134"/>
        <v>20082</v>
      </c>
      <c r="F2123" t="str">
        <f t="shared" si="135"/>
        <v>San Agustín Chayuco</v>
      </c>
      <c r="G2123" t="s">
        <v>16</v>
      </c>
      <c r="H2123">
        <v>9</v>
      </c>
      <c r="I2123">
        <v>19</v>
      </c>
      <c r="J2123">
        <v>0.66100000000000003</v>
      </c>
      <c r="K2123">
        <v>0.124</v>
      </c>
      <c r="L2123">
        <v>1.7999999999999999E-2</v>
      </c>
      <c r="M2123">
        <v>0.39700000000000002</v>
      </c>
      <c r="N2123">
        <v>0.65200000000000002</v>
      </c>
    </row>
    <row r="2124" spans="1:14" hidden="1" x14ac:dyDescent="0.25">
      <c r="A2124" t="s">
        <v>1029</v>
      </c>
      <c r="B2124" t="s">
        <v>1112</v>
      </c>
      <c r="C2124" t="str">
        <f t="shared" si="132"/>
        <v>20</v>
      </c>
      <c r="D2124" t="str">
        <f t="shared" si="133"/>
        <v>083</v>
      </c>
      <c r="E2124" t="str">
        <f t="shared" si="134"/>
        <v>20083</v>
      </c>
      <c r="F2124" t="str">
        <f t="shared" si="135"/>
        <v>San Agustín de las Juntas</v>
      </c>
      <c r="G2124" t="s">
        <v>19</v>
      </c>
      <c r="H2124">
        <v>421</v>
      </c>
      <c r="I2124">
        <v>1457</v>
      </c>
      <c r="J2124">
        <v>144.619</v>
      </c>
      <c r="K2124">
        <v>74.459000000000003</v>
      </c>
      <c r="L2124">
        <v>1.944</v>
      </c>
      <c r="M2124">
        <v>68.855999999999995</v>
      </c>
      <c r="N2124">
        <v>302.72500000000002</v>
      </c>
    </row>
    <row r="2125" spans="1:14" x14ac:dyDescent="0.25">
      <c r="A2125" t="s">
        <v>1029</v>
      </c>
      <c r="B2125" t="s">
        <v>1112</v>
      </c>
      <c r="C2125" t="str">
        <f t="shared" si="132"/>
        <v>20</v>
      </c>
      <c r="D2125" t="str">
        <f t="shared" si="133"/>
        <v>083</v>
      </c>
      <c r="E2125" t="str">
        <f t="shared" si="134"/>
        <v>20083</v>
      </c>
      <c r="F2125" t="str">
        <f t="shared" si="135"/>
        <v>San Agustín de las Juntas</v>
      </c>
      <c r="G2125" t="s">
        <v>16</v>
      </c>
      <c r="H2125">
        <v>96</v>
      </c>
      <c r="I2125">
        <v>177</v>
      </c>
      <c r="J2125">
        <v>25.791</v>
      </c>
      <c r="K2125">
        <v>9.9550000000000001</v>
      </c>
      <c r="L2125">
        <v>3.9E-2</v>
      </c>
      <c r="M2125">
        <v>15.971</v>
      </c>
      <c r="N2125">
        <v>25.55</v>
      </c>
    </row>
    <row r="2126" spans="1:14" hidden="1" x14ac:dyDescent="0.25">
      <c r="A2126" t="s">
        <v>1029</v>
      </c>
      <c r="B2126" t="s">
        <v>1113</v>
      </c>
      <c r="C2126" t="str">
        <f t="shared" si="132"/>
        <v>20</v>
      </c>
      <c r="D2126" t="str">
        <f t="shared" si="133"/>
        <v>084</v>
      </c>
      <c r="E2126" t="str">
        <f t="shared" si="134"/>
        <v>20084</v>
      </c>
      <c r="F2126" t="str">
        <f t="shared" si="135"/>
        <v>San Agustín Etla</v>
      </c>
      <c r="G2126" t="s">
        <v>19</v>
      </c>
      <c r="H2126">
        <v>154</v>
      </c>
      <c r="I2126">
        <v>299</v>
      </c>
      <c r="J2126">
        <v>15.506</v>
      </c>
      <c r="K2126">
        <v>10.151999999999999</v>
      </c>
      <c r="L2126">
        <v>1.6E-2</v>
      </c>
      <c r="M2126">
        <v>35.536999999999999</v>
      </c>
      <c r="N2126">
        <v>19.588000000000001</v>
      </c>
    </row>
    <row r="2127" spans="1:14" x14ac:dyDescent="0.25">
      <c r="A2127" t="s">
        <v>1029</v>
      </c>
      <c r="B2127" t="s">
        <v>1113</v>
      </c>
      <c r="C2127" t="str">
        <f t="shared" si="132"/>
        <v>20</v>
      </c>
      <c r="D2127" t="str">
        <f t="shared" si="133"/>
        <v>084</v>
      </c>
      <c r="E2127" t="str">
        <f t="shared" si="134"/>
        <v>20084</v>
      </c>
      <c r="F2127" t="str">
        <f t="shared" si="135"/>
        <v>San Agustín Etla</v>
      </c>
      <c r="G2127" t="s">
        <v>16</v>
      </c>
      <c r="H2127">
        <v>25</v>
      </c>
      <c r="I2127">
        <v>52</v>
      </c>
      <c r="J2127">
        <v>5.7320000000000002</v>
      </c>
      <c r="K2127">
        <v>3.6030000000000002</v>
      </c>
      <c r="L2127">
        <v>0</v>
      </c>
      <c r="M2127">
        <v>3.0310000000000001</v>
      </c>
      <c r="N2127">
        <v>5.6459999999999999</v>
      </c>
    </row>
    <row r="2128" spans="1:14" hidden="1" x14ac:dyDescent="0.25">
      <c r="A2128" t="s">
        <v>1029</v>
      </c>
      <c r="B2128" t="s">
        <v>1114</v>
      </c>
      <c r="C2128" t="str">
        <f t="shared" si="132"/>
        <v>20</v>
      </c>
      <c r="D2128" t="str">
        <f t="shared" si="133"/>
        <v>085</v>
      </c>
      <c r="E2128" t="str">
        <f t="shared" si="134"/>
        <v>20085</v>
      </c>
      <c r="F2128" t="str">
        <f t="shared" si="135"/>
        <v>San Agustín Loxicha</v>
      </c>
      <c r="G2128" t="s">
        <v>19</v>
      </c>
      <c r="H2128">
        <v>200</v>
      </c>
      <c r="I2128">
        <v>378</v>
      </c>
      <c r="J2128">
        <v>68.643000000000001</v>
      </c>
      <c r="K2128">
        <v>59.540999999999997</v>
      </c>
      <c r="L2128">
        <v>0.53100000000000003</v>
      </c>
      <c r="M2128">
        <v>16.228000000000002</v>
      </c>
      <c r="N2128">
        <v>84.86</v>
      </c>
    </row>
    <row r="2129" spans="1:14" x14ac:dyDescent="0.25">
      <c r="A2129" t="s">
        <v>1029</v>
      </c>
      <c r="B2129" t="s">
        <v>1114</v>
      </c>
      <c r="C2129" t="str">
        <f t="shared" si="132"/>
        <v>20</v>
      </c>
      <c r="D2129" t="str">
        <f t="shared" si="133"/>
        <v>085</v>
      </c>
      <c r="E2129" t="str">
        <f t="shared" si="134"/>
        <v>20085</v>
      </c>
      <c r="F2129" t="str">
        <f t="shared" si="135"/>
        <v>San Agustín Loxicha</v>
      </c>
      <c r="G2129" t="s">
        <v>16</v>
      </c>
      <c r="H2129">
        <v>17</v>
      </c>
      <c r="I2129">
        <v>27</v>
      </c>
      <c r="J2129">
        <v>0.74399999999999999</v>
      </c>
      <c r="K2129">
        <v>0.24199999999999999</v>
      </c>
      <c r="L2129">
        <v>1.0999999999999999E-2</v>
      </c>
      <c r="M2129">
        <v>1.34</v>
      </c>
      <c r="N2129">
        <v>0.74399999999999999</v>
      </c>
    </row>
    <row r="2130" spans="1:14" hidden="1" x14ac:dyDescent="0.25">
      <c r="A2130" t="s">
        <v>1029</v>
      </c>
      <c r="B2130" t="s">
        <v>1115</v>
      </c>
      <c r="C2130" t="str">
        <f t="shared" si="132"/>
        <v>20</v>
      </c>
      <c r="D2130" t="str">
        <f t="shared" si="133"/>
        <v>086</v>
      </c>
      <c r="E2130" t="str">
        <f t="shared" si="134"/>
        <v>20086</v>
      </c>
      <c r="F2130" t="str">
        <f t="shared" si="135"/>
        <v>San Agustín Tlacotepec</v>
      </c>
      <c r="G2130" t="s">
        <v>19</v>
      </c>
      <c r="H2130">
        <v>73</v>
      </c>
      <c r="I2130">
        <v>129</v>
      </c>
      <c r="J2130">
        <v>4.9829999999999997</v>
      </c>
      <c r="K2130">
        <v>3.5350000000000001</v>
      </c>
      <c r="L2130">
        <v>0.218</v>
      </c>
      <c r="M2130">
        <v>3.4620000000000002</v>
      </c>
      <c r="N2130">
        <v>5.2969999999999997</v>
      </c>
    </row>
    <row r="2131" spans="1:14" x14ac:dyDescent="0.25">
      <c r="A2131" t="s">
        <v>1029</v>
      </c>
      <c r="B2131" t="s">
        <v>1115</v>
      </c>
      <c r="C2131" t="str">
        <f t="shared" si="132"/>
        <v>20</v>
      </c>
      <c r="D2131" t="str">
        <f t="shared" si="133"/>
        <v>086</v>
      </c>
      <c r="E2131" t="str">
        <f t="shared" si="134"/>
        <v>20086</v>
      </c>
      <c r="F2131" t="str">
        <f t="shared" si="135"/>
        <v>San Agustín Tlacotepec</v>
      </c>
      <c r="G2131" t="s">
        <v>16</v>
      </c>
      <c r="H2131">
        <v>14</v>
      </c>
      <c r="I2131">
        <v>30</v>
      </c>
      <c r="J2131">
        <v>0.86</v>
      </c>
      <c r="K2131">
        <v>0.33100000000000002</v>
      </c>
      <c r="L2131">
        <v>0</v>
      </c>
      <c r="M2131">
        <v>0.53900000000000003</v>
      </c>
      <c r="N2131">
        <v>0.85799999999999998</v>
      </c>
    </row>
    <row r="2132" spans="1:14" hidden="1" x14ac:dyDescent="0.25">
      <c r="A2132" t="s">
        <v>1029</v>
      </c>
      <c r="B2132" t="s">
        <v>1116</v>
      </c>
      <c r="C2132" t="str">
        <f t="shared" si="132"/>
        <v>20</v>
      </c>
      <c r="D2132" t="str">
        <f t="shared" si="133"/>
        <v>087</v>
      </c>
      <c r="E2132" t="str">
        <f t="shared" si="134"/>
        <v>20087</v>
      </c>
      <c r="F2132" t="str">
        <f t="shared" si="135"/>
        <v>San Agustín Yatareni</v>
      </c>
      <c r="G2132" t="s">
        <v>19</v>
      </c>
      <c r="H2132">
        <v>473</v>
      </c>
      <c r="I2132">
        <v>1286</v>
      </c>
      <c r="J2132">
        <v>204.33099999999999</v>
      </c>
      <c r="K2132">
        <v>165.88900000000001</v>
      </c>
      <c r="L2132">
        <v>3.9590000000000001</v>
      </c>
      <c r="M2132">
        <v>150.46</v>
      </c>
      <c r="N2132">
        <v>225.761</v>
      </c>
    </row>
    <row r="2133" spans="1:14" x14ac:dyDescent="0.25">
      <c r="A2133" t="s">
        <v>1029</v>
      </c>
      <c r="B2133" t="s">
        <v>1116</v>
      </c>
      <c r="C2133" t="str">
        <f t="shared" si="132"/>
        <v>20</v>
      </c>
      <c r="D2133" t="str">
        <f t="shared" si="133"/>
        <v>087</v>
      </c>
      <c r="E2133" t="str">
        <f t="shared" si="134"/>
        <v>20087</v>
      </c>
      <c r="F2133" t="str">
        <f t="shared" si="135"/>
        <v>San Agustín Yatareni</v>
      </c>
      <c r="G2133" t="s">
        <v>16</v>
      </c>
      <c r="H2133">
        <v>173</v>
      </c>
      <c r="I2133">
        <v>310</v>
      </c>
      <c r="J2133">
        <v>40.091999999999999</v>
      </c>
      <c r="K2133">
        <v>22.206</v>
      </c>
      <c r="L2133">
        <v>0.54</v>
      </c>
      <c r="M2133">
        <v>12.326000000000001</v>
      </c>
      <c r="N2133">
        <v>38.546999999999997</v>
      </c>
    </row>
    <row r="2134" spans="1:14" hidden="1" x14ac:dyDescent="0.25">
      <c r="A2134" t="s">
        <v>1029</v>
      </c>
      <c r="B2134" t="s">
        <v>1117</v>
      </c>
      <c r="C2134" t="str">
        <f t="shared" si="132"/>
        <v>20</v>
      </c>
      <c r="D2134" t="str">
        <f t="shared" si="133"/>
        <v>088</v>
      </c>
      <c r="E2134" t="str">
        <f t="shared" si="134"/>
        <v>20088</v>
      </c>
      <c r="F2134" t="str">
        <f t="shared" si="135"/>
        <v>San Andrés Cabecera Nueva</v>
      </c>
      <c r="G2134" t="s">
        <v>19</v>
      </c>
      <c r="H2134">
        <v>37</v>
      </c>
      <c r="I2134">
        <v>63</v>
      </c>
      <c r="J2134">
        <v>2.5590000000000002</v>
      </c>
      <c r="K2134">
        <v>1.4610000000000001</v>
      </c>
      <c r="L2134">
        <v>0.34899999999999998</v>
      </c>
      <c r="M2134">
        <v>4.6879999999999997</v>
      </c>
      <c r="N2134">
        <v>3.9990000000000001</v>
      </c>
    </row>
    <row r="2135" spans="1:14" x14ac:dyDescent="0.25">
      <c r="A2135" t="s">
        <v>1029</v>
      </c>
      <c r="B2135" t="s">
        <v>1117</v>
      </c>
      <c r="C2135" t="str">
        <f t="shared" si="132"/>
        <v>20</v>
      </c>
      <c r="D2135" t="str">
        <f t="shared" si="133"/>
        <v>088</v>
      </c>
      <c r="E2135" t="str">
        <f t="shared" si="134"/>
        <v>20088</v>
      </c>
      <c r="F2135" t="str">
        <f t="shared" si="135"/>
        <v>San Andrés Cabecera Nueva</v>
      </c>
      <c r="G2135" t="s">
        <v>16</v>
      </c>
      <c r="H2135">
        <v>6</v>
      </c>
      <c r="I2135">
        <v>13</v>
      </c>
      <c r="J2135">
        <v>0.39100000000000001</v>
      </c>
      <c r="K2135">
        <v>0.17599999999999999</v>
      </c>
      <c r="L2135">
        <v>-8.0000000000000002E-3</v>
      </c>
      <c r="M2135">
        <v>0.78300000000000003</v>
      </c>
      <c r="N2135">
        <v>0.39100000000000001</v>
      </c>
    </row>
    <row r="2136" spans="1:14" hidden="1" x14ac:dyDescent="0.25">
      <c r="A2136" t="s">
        <v>1029</v>
      </c>
      <c r="B2136" t="s">
        <v>1118</v>
      </c>
      <c r="C2136" t="str">
        <f t="shared" si="132"/>
        <v>20</v>
      </c>
      <c r="D2136" t="str">
        <f t="shared" si="133"/>
        <v>089</v>
      </c>
      <c r="E2136" t="str">
        <f t="shared" si="134"/>
        <v>20089</v>
      </c>
      <c r="F2136" t="str">
        <f t="shared" si="135"/>
        <v>San Andrés Dinicuiti</v>
      </c>
      <c r="G2136" t="s">
        <v>19</v>
      </c>
      <c r="H2136">
        <v>171</v>
      </c>
      <c r="I2136">
        <v>308</v>
      </c>
      <c r="J2136">
        <v>2.4279999999999999</v>
      </c>
      <c r="K2136">
        <v>1.1839999999999999</v>
      </c>
      <c r="L2136">
        <v>4.4999999999999998E-2</v>
      </c>
      <c r="M2136">
        <v>3.0270000000000001</v>
      </c>
      <c r="N2136">
        <v>3.2949999999999999</v>
      </c>
    </row>
    <row r="2137" spans="1:14" x14ac:dyDescent="0.25">
      <c r="A2137" t="s">
        <v>1029</v>
      </c>
      <c r="B2137" t="s">
        <v>1118</v>
      </c>
      <c r="C2137" t="str">
        <f t="shared" si="132"/>
        <v>20</v>
      </c>
      <c r="D2137" t="str">
        <f t="shared" si="133"/>
        <v>089</v>
      </c>
      <c r="E2137" t="str">
        <f t="shared" si="134"/>
        <v>20089</v>
      </c>
      <c r="F2137" t="str">
        <f t="shared" si="135"/>
        <v>San Andrés Dinicuiti</v>
      </c>
      <c r="G2137" t="s">
        <v>16</v>
      </c>
      <c r="H2137">
        <v>126</v>
      </c>
      <c r="I2137">
        <v>217</v>
      </c>
      <c r="J2137">
        <v>1.3819999999999999</v>
      </c>
      <c r="K2137">
        <v>0.47499999999999998</v>
      </c>
      <c r="L2137">
        <v>8.0000000000000002E-3</v>
      </c>
      <c r="M2137">
        <v>0.79200000000000004</v>
      </c>
      <c r="N2137">
        <v>1.3680000000000001</v>
      </c>
    </row>
    <row r="2138" spans="1:14" hidden="1" x14ac:dyDescent="0.25">
      <c r="A2138" t="s">
        <v>1029</v>
      </c>
      <c r="B2138" t="s">
        <v>1119</v>
      </c>
      <c r="C2138" t="str">
        <f t="shared" si="132"/>
        <v>20</v>
      </c>
      <c r="D2138" t="str">
        <f t="shared" si="133"/>
        <v>090</v>
      </c>
      <c r="E2138" t="str">
        <f t="shared" si="134"/>
        <v>20090</v>
      </c>
      <c r="F2138" t="str">
        <f t="shared" si="135"/>
        <v>San Andrés Huaxpaltepec</v>
      </c>
      <c r="G2138" t="s">
        <v>19</v>
      </c>
      <c r="H2138">
        <v>249</v>
      </c>
      <c r="I2138">
        <v>451</v>
      </c>
      <c r="J2138">
        <v>29.11</v>
      </c>
      <c r="K2138">
        <v>16.164999999999999</v>
      </c>
      <c r="L2138">
        <v>0.19700000000000001</v>
      </c>
      <c r="M2138">
        <v>34.808</v>
      </c>
      <c r="N2138">
        <v>79.998999999999995</v>
      </c>
    </row>
    <row r="2139" spans="1:14" x14ac:dyDescent="0.25">
      <c r="A2139" t="s">
        <v>1029</v>
      </c>
      <c r="B2139" t="s">
        <v>1119</v>
      </c>
      <c r="C2139" t="str">
        <f t="shared" si="132"/>
        <v>20</v>
      </c>
      <c r="D2139" t="str">
        <f t="shared" si="133"/>
        <v>090</v>
      </c>
      <c r="E2139" t="str">
        <f t="shared" si="134"/>
        <v>20090</v>
      </c>
      <c r="F2139" t="str">
        <f t="shared" si="135"/>
        <v>San Andrés Huaxpaltepec</v>
      </c>
      <c r="G2139" t="s">
        <v>16</v>
      </c>
      <c r="H2139">
        <v>44</v>
      </c>
      <c r="I2139">
        <v>83</v>
      </c>
      <c r="J2139">
        <v>6.4329999999999998</v>
      </c>
      <c r="K2139">
        <v>3.4420000000000002</v>
      </c>
      <c r="L2139">
        <v>1.2999999999999999E-2</v>
      </c>
      <c r="M2139">
        <v>3.1920000000000002</v>
      </c>
      <c r="N2139">
        <v>6.298</v>
      </c>
    </row>
    <row r="2140" spans="1:14" hidden="1" x14ac:dyDescent="0.25">
      <c r="A2140" t="s">
        <v>1029</v>
      </c>
      <c r="B2140" t="s">
        <v>1120</v>
      </c>
      <c r="C2140" t="str">
        <f t="shared" si="132"/>
        <v>20</v>
      </c>
      <c r="D2140" t="str">
        <f t="shared" si="133"/>
        <v>091</v>
      </c>
      <c r="E2140" t="str">
        <f t="shared" si="134"/>
        <v>20091</v>
      </c>
      <c r="F2140" t="str">
        <f t="shared" si="135"/>
        <v>San Andrés Huayápam</v>
      </c>
      <c r="G2140" t="s">
        <v>19</v>
      </c>
      <c r="H2140">
        <v>208</v>
      </c>
      <c r="I2140">
        <v>495</v>
      </c>
      <c r="J2140">
        <v>44.343000000000004</v>
      </c>
      <c r="K2140">
        <v>20.088000000000001</v>
      </c>
      <c r="L2140">
        <v>1.5189999999999999</v>
      </c>
      <c r="M2140">
        <v>36.161000000000001</v>
      </c>
      <c r="N2140">
        <v>57.92</v>
      </c>
    </row>
    <row r="2141" spans="1:14" x14ac:dyDescent="0.25">
      <c r="A2141" t="s">
        <v>1029</v>
      </c>
      <c r="B2141" t="s">
        <v>1120</v>
      </c>
      <c r="C2141" t="str">
        <f t="shared" si="132"/>
        <v>20</v>
      </c>
      <c r="D2141" t="str">
        <f t="shared" si="133"/>
        <v>091</v>
      </c>
      <c r="E2141" t="str">
        <f t="shared" si="134"/>
        <v>20091</v>
      </c>
      <c r="F2141" t="str">
        <f t="shared" si="135"/>
        <v>San Andrés Huayápam</v>
      </c>
      <c r="G2141" t="s">
        <v>16</v>
      </c>
      <c r="H2141">
        <v>36</v>
      </c>
      <c r="I2141">
        <v>70</v>
      </c>
      <c r="J2141">
        <v>5.7779999999999996</v>
      </c>
      <c r="K2141">
        <v>1.7470000000000001</v>
      </c>
      <c r="L2141">
        <v>4.0000000000000001E-3</v>
      </c>
      <c r="M2141">
        <v>3.16</v>
      </c>
      <c r="N2141">
        <v>5.79</v>
      </c>
    </row>
    <row r="2142" spans="1:14" hidden="1" x14ac:dyDescent="0.25">
      <c r="A2142" t="s">
        <v>1029</v>
      </c>
      <c r="B2142" t="s">
        <v>1121</v>
      </c>
      <c r="C2142" t="str">
        <f t="shared" si="132"/>
        <v>20</v>
      </c>
      <c r="D2142" t="str">
        <f t="shared" si="133"/>
        <v>092</v>
      </c>
      <c r="E2142" t="str">
        <f t="shared" si="134"/>
        <v>20092</v>
      </c>
      <c r="F2142" t="str">
        <f t="shared" si="135"/>
        <v>San Andrés Ixtlahuaca</v>
      </c>
      <c r="G2142" t="s">
        <v>19</v>
      </c>
      <c r="H2142">
        <v>35</v>
      </c>
      <c r="I2142">
        <v>54</v>
      </c>
      <c r="J2142">
        <v>2.7749999999999999</v>
      </c>
      <c r="K2142">
        <v>1.98</v>
      </c>
      <c r="L2142">
        <v>0.71199999999999997</v>
      </c>
      <c r="M2142">
        <v>6.3090000000000002</v>
      </c>
      <c r="N2142">
        <v>3.117</v>
      </c>
    </row>
    <row r="2143" spans="1:14" x14ac:dyDescent="0.25">
      <c r="A2143" t="s">
        <v>1029</v>
      </c>
      <c r="B2143" t="s">
        <v>1121</v>
      </c>
      <c r="C2143" t="str">
        <f t="shared" si="132"/>
        <v>20</v>
      </c>
      <c r="D2143" t="str">
        <f t="shared" si="133"/>
        <v>092</v>
      </c>
      <c r="E2143" t="str">
        <f t="shared" si="134"/>
        <v>20092</v>
      </c>
      <c r="F2143" t="str">
        <f t="shared" si="135"/>
        <v>San Andrés Ixtlahuaca</v>
      </c>
      <c r="G2143" t="s">
        <v>16</v>
      </c>
      <c r="H2143">
        <v>5</v>
      </c>
      <c r="I2143">
        <v>10</v>
      </c>
      <c r="J2143">
        <v>0.28899999999999998</v>
      </c>
      <c r="K2143">
        <v>0.159</v>
      </c>
      <c r="L2143">
        <v>0</v>
      </c>
      <c r="M2143">
        <v>0.23799999999999999</v>
      </c>
      <c r="N2143">
        <v>0.30299999999999999</v>
      </c>
    </row>
    <row r="2144" spans="1:14" hidden="1" x14ac:dyDescent="0.25">
      <c r="A2144" t="s">
        <v>1029</v>
      </c>
      <c r="B2144" t="s">
        <v>1122</v>
      </c>
      <c r="C2144" t="str">
        <f t="shared" si="132"/>
        <v>20</v>
      </c>
      <c r="D2144" t="str">
        <f t="shared" si="133"/>
        <v>093</v>
      </c>
      <c r="E2144" t="str">
        <f t="shared" si="134"/>
        <v>20093</v>
      </c>
      <c r="F2144" t="str">
        <f t="shared" si="135"/>
        <v>San Andrés Lagunas</v>
      </c>
      <c r="G2144" t="s">
        <v>19</v>
      </c>
      <c r="H2144">
        <v>11</v>
      </c>
      <c r="I2144">
        <v>12</v>
      </c>
      <c r="J2144">
        <v>0.46800000000000003</v>
      </c>
      <c r="K2144">
        <v>0.376</v>
      </c>
      <c r="L2144">
        <v>0</v>
      </c>
      <c r="M2144">
        <v>0.23599999999999999</v>
      </c>
      <c r="N2144">
        <v>0.65600000000000003</v>
      </c>
    </row>
    <row r="2145" spans="1:14" hidden="1" x14ac:dyDescent="0.25">
      <c r="A2145" t="s">
        <v>1029</v>
      </c>
      <c r="B2145" t="s">
        <v>1123</v>
      </c>
      <c r="C2145" t="str">
        <f t="shared" si="132"/>
        <v>20</v>
      </c>
      <c r="D2145" t="str">
        <f t="shared" si="133"/>
        <v>094</v>
      </c>
      <c r="E2145" t="str">
        <f t="shared" si="134"/>
        <v>20094</v>
      </c>
      <c r="F2145" t="str">
        <f t="shared" si="135"/>
        <v>San Andrés Nuxiño</v>
      </c>
      <c r="G2145" t="s">
        <v>19</v>
      </c>
      <c r="H2145">
        <v>35</v>
      </c>
      <c r="I2145">
        <v>58</v>
      </c>
      <c r="J2145">
        <v>1.004</v>
      </c>
      <c r="K2145">
        <v>0.59299999999999997</v>
      </c>
      <c r="L2145">
        <v>1E-3</v>
      </c>
      <c r="M2145">
        <v>0.60599999999999998</v>
      </c>
      <c r="N2145">
        <v>1.6639999999999999</v>
      </c>
    </row>
    <row r="2146" spans="1:14" x14ac:dyDescent="0.25">
      <c r="A2146" t="s">
        <v>1029</v>
      </c>
      <c r="B2146" t="s">
        <v>1123</v>
      </c>
      <c r="C2146" t="str">
        <f t="shared" si="132"/>
        <v>20</v>
      </c>
      <c r="D2146" t="str">
        <f t="shared" si="133"/>
        <v>094</v>
      </c>
      <c r="E2146" t="str">
        <f t="shared" si="134"/>
        <v>20094</v>
      </c>
      <c r="F2146" t="str">
        <f t="shared" si="135"/>
        <v>San Andrés Nuxiño</v>
      </c>
      <c r="G2146" t="s">
        <v>16</v>
      </c>
      <c r="H2146">
        <v>15</v>
      </c>
      <c r="I2146">
        <v>23</v>
      </c>
      <c r="J2146">
        <v>0.16300000000000001</v>
      </c>
      <c r="K2146">
        <v>7.6999999999999999E-2</v>
      </c>
      <c r="L2146">
        <v>0</v>
      </c>
      <c r="M2146">
        <v>7.0000000000000001E-3</v>
      </c>
      <c r="N2146">
        <v>0.16300000000000001</v>
      </c>
    </row>
    <row r="2147" spans="1:14" hidden="1" x14ac:dyDescent="0.25">
      <c r="A2147" t="s">
        <v>1029</v>
      </c>
      <c r="B2147" t="s">
        <v>1124</v>
      </c>
      <c r="C2147" t="str">
        <f t="shared" si="132"/>
        <v>20</v>
      </c>
      <c r="D2147" t="str">
        <f t="shared" si="133"/>
        <v>095</v>
      </c>
      <c r="E2147" t="str">
        <f t="shared" si="134"/>
        <v>20095</v>
      </c>
      <c r="F2147" t="str">
        <f t="shared" si="135"/>
        <v>San Andrés Paxtlán</v>
      </c>
      <c r="G2147" t="s">
        <v>19</v>
      </c>
      <c r="H2147">
        <v>54</v>
      </c>
      <c r="I2147">
        <v>99</v>
      </c>
      <c r="J2147">
        <v>4.2949999999999999</v>
      </c>
      <c r="K2147">
        <v>2.1059999999999999</v>
      </c>
      <c r="L2147">
        <v>0.26200000000000001</v>
      </c>
      <c r="M2147">
        <v>1.851</v>
      </c>
      <c r="N2147">
        <v>5.8979999999999997</v>
      </c>
    </row>
    <row r="2148" spans="1:14" x14ac:dyDescent="0.25">
      <c r="A2148" t="s">
        <v>1029</v>
      </c>
      <c r="B2148" t="s">
        <v>1124</v>
      </c>
      <c r="C2148" t="str">
        <f t="shared" si="132"/>
        <v>20</v>
      </c>
      <c r="D2148" t="str">
        <f t="shared" si="133"/>
        <v>095</v>
      </c>
      <c r="E2148" t="str">
        <f t="shared" si="134"/>
        <v>20095</v>
      </c>
      <c r="F2148" t="str">
        <f t="shared" si="135"/>
        <v>San Andrés Paxtlán</v>
      </c>
      <c r="G2148" t="s">
        <v>16</v>
      </c>
      <c r="H2148">
        <v>26</v>
      </c>
      <c r="I2148">
        <v>52</v>
      </c>
      <c r="J2148">
        <v>2.1739999999999999</v>
      </c>
      <c r="K2148">
        <v>0.63900000000000001</v>
      </c>
      <c r="L2148">
        <v>8.8999999999999996E-2</v>
      </c>
      <c r="M2148">
        <v>0.75600000000000001</v>
      </c>
      <c r="N2148">
        <v>2.089</v>
      </c>
    </row>
    <row r="2149" spans="1:14" hidden="1" x14ac:dyDescent="0.25">
      <c r="A2149" t="s">
        <v>1029</v>
      </c>
      <c r="B2149" t="s">
        <v>1125</v>
      </c>
      <c r="C2149" t="str">
        <f t="shared" si="132"/>
        <v>20</v>
      </c>
      <c r="D2149" t="str">
        <f t="shared" si="133"/>
        <v>096</v>
      </c>
      <c r="E2149" t="str">
        <f t="shared" si="134"/>
        <v>20096</v>
      </c>
      <c r="F2149" t="str">
        <f t="shared" si="135"/>
        <v>San Andrés Sinaxtla</v>
      </c>
      <c r="G2149" t="s">
        <v>19</v>
      </c>
      <c r="H2149">
        <v>30</v>
      </c>
      <c r="I2149">
        <v>50</v>
      </c>
      <c r="J2149">
        <v>4.681</v>
      </c>
      <c r="K2149">
        <v>2.8069999999999999</v>
      </c>
      <c r="L2149">
        <v>8.0000000000000002E-3</v>
      </c>
      <c r="M2149">
        <v>2.9620000000000002</v>
      </c>
      <c r="N2149">
        <v>3.8849999999999998</v>
      </c>
    </row>
    <row r="2150" spans="1:14" x14ac:dyDescent="0.25">
      <c r="A2150" t="s">
        <v>1029</v>
      </c>
      <c r="B2150" t="s">
        <v>1125</v>
      </c>
      <c r="C2150" t="str">
        <f t="shared" si="132"/>
        <v>20</v>
      </c>
      <c r="D2150" t="str">
        <f t="shared" si="133"/>
        <v>096</v>
      </c>
      <c r="E2150" t="str">
        <f t="shared" si="134"/>
        <v>20096</v>
      </c>
      <c r="F2150" t="str">
        <f t="shared" si="135"/>
        <v>San Andrés Sinaxtla</v>
      </c>
      <c r="G2150" t="s">
        <v>16</v>
      </c>
      <c r="H2150">
        <v>8</v>
      </c>
      <c r="I2150">
        <v>15</v>
      </c>
      <c r="J2150">
        <v>1.3129999999999999</v>
      </c>
      <c r="K2150">
        <v>0.58499999999999996</v>
      </c>
      <c r="L2150">
        <v>8.0000000000000002E-3</v>
      </c>
      <c r="M2150">
        <v>1.222</v>
      </c>
      <c r="N2150">
        <v>1.343</v>
      </c>
    </row>
    <row r="2151" spans="1:14" hidden="1" x14ac:dyDescent="0.25">
      <c r="A2151" t="s">
        <v>1029</v>
      </c>
      <c r="B2151" t="s">
        <v>1126</v>
      </c>
      <c r="C2151" t="str">
        <f t="shared" si="132"/>
        <v>20</v>
      </c>
      <c r="D2151" t="str">
        <f t="shared" si="133"/>
        <v>097</v>
      </c>
      <c r="E2151" t="str">
        <f t="shared" si="134"/>
        <v>20097</v>
      </c>
      <c r="F2151" t="str">
        <f t="shared" si="135"/>
        <v>San Andrés Solaga</v>
      </c>
      <c r="G2151" t="s">
        <v>19</v>
      </c>
      <c r="H2151">
        <v>29</v>
      </c>
      <c r="I2151">
        <v>41</v>
      </c>
      <c r="J2151">
        <v>0.86299999999999999</v>
      </c>
      <c r="K2151">
        <v>0.45600000000000002</v>
      </c>
      <c r="L2151">
        <v>0</v>
      </c>
      <c r="M2151">
        <v>1.1859999999999999</v>
      </c>
      <c r="N2151">
        <v>1.57</v>
      </c>
    </row>
    <row r="2152" spans="1:14" x14ac:dyDescent="0.25">
      <c r="A2152" t="s">
        <v>1029</v>
      </c>
      <c r="B2152" t="s">
        <v>1126</v>
      </c>
      <c r="C2152" t="str">
        <f t="shared" si="132"/>
        <v>20</v>
      </c>
      <c r="D2152" t="str">
        <f t="shared" si="133"/>
        <v>097</v>
      </c>
      <c r="E2152" t="str">
        <f t="shared" si="134"/>
        <v>20097</v>
      </c>
      <c r="F2152" t="str">
        <f t="shared" si="135"/>
        <v>San Andrés Solaga</v>
      </c>
      <c r="G2152" t="s">
        <v>16</v>
      </c>
      <c r="H2152">
        <v>9</v>
      </c>
      <c r="I2152">
        <v>10</v>
      </c>
      <c r="J2152">
        <v>0.48199999999999998</v>
      </c>
      <c r="K2152">
        <v>0.23499999999999999</v>
      </c>
      <c r="L2152">
        <v>0</v>
      </c>
      <c r="M2152">
        <v>0.5</v>
      </c>
      <c r="N2152">
        <v>0.48699999999999999</v>
      </c>
    </row>
    <row r="2153" spans="1:14" hidden="1" x14ac:dyDescent="0.25">
      <c r="A2153" t="s">
        <v>1029</v>
      </c>
      <c r="B2153" t="s">
        <v>1127</v>
      </c>
      <c r="C2153" t="str">
        <f t="shared" si="132"/>
        <v>20</v>
      </c>
      <c r="D2153" t="str">
        <f t="shared" si="133"/>
        <v>098</v>
      </c>
      <c r="E2153" t="str">
        <f t="shared" si="134"/>
        <v>20098</v>
      </c>
      <c r="F2153" t="str">
        <f t="shared" si="135"/>
        <v>San Andrés Teotilálpam</v>
      </c>
      <c r="G2153" t="s">
        <v>19</v>
      </c>
      <c r="H2153">
        <v>56</v>
      </c>
      <c r="I2153">
        <v>111</v>
      </c>
      <c r="J2153">
        <v>2.1850000000000001</v>
      </c>
      <c r="K2153">
        <v>1.5429999999999999</v>
      </c>
      <c r="L2153">
        <v>1E-3</v>
      </c>
      <c r="M2153">
        <v>3.0739999999999998</v>
      </c>
      <c r="N2153">
        <v>4.0549999999999997</v>
      </c>
    </row>
    <row r="2154" spans="1:14" x14ac:dyDescent="0.25">
      <c r="A2154" t="s">
        <v>1029</v>
      </c>
      <c r="B2154" t="s">
        <v>1127</v>
      </c>
      <c r="C2154" t="str">
        <f t="shared" si="132"/>
        <v>20</v>
      </c>
      <c r="D2154" t="str">
        <f t="shared" si="133"/>
        <v>098</v>
      </c>
      <c r="E2154" t="str">
        <f t="shared" si="134"/>
        <v>20098</v>
      </c>
      <c r="F2154" t="str">
        <f t="shared" si="135"/>
        <v>San Andrés Teotilálpam</v>
      </c>
      <c r="G2154" t="s">
        <v>16</v>
      </c>
      <c r="H2154">
        <v>5</v>
      </c>
      <c r="I2154">
        <v>10</v>
      </c>
      <c r="J2154">
        <v>0.439</v>
      </c>
      <c r="K2154">
        <v>8.4000000000000005E-2</v>
      </c>
      <c r="L2154">
        <v>0</v>
      </c>
      <c r="M2154">
        <v>0.64700000000000002</v>
      </c>
      <c r="N2154">
        <v>0.438</v>
      </c>
    </row>
    <row r="2155" spans="1:14" hidden="1" x14ac:dyDescent="0.25">
      <c r="A2155" t="s">
        <v>1029</v>
      </c>
      <c r="B2155" t="s">
        <v>1128</v>
      </c>
      <c r="C2155" t="str">
        <f t="shared" si="132"/>
        <v>20</v>
      </c>
      <c r="D2155" t="str">
        <f t="shared" si="133"/>
        <v>099</v>
      </c>
      <c r="E2155" t="str">
        <f t="shared" si="134"/>
        <v>20099</v>
      </c>
      <c r="F2155" t="str">
        <f t="shared" si="135"/>
        <v>San Andrés Tepetlapa</v>
      </c>
      <c r="G2155" t="s">
        <v>19</v>
      </c>
      <c r="H2155">
        <v>27</v>
      </c>
      <c r="I2155">
        <v>45</v>
      </c>
      <c r="J2155">
        <v>1.3879999999999999</v>
      </c>
      <c r="K2155">
        <v>1.024</v>
      </c>
      <c r="L2155">
        <v>1.4770000000000001</v>
      </c>
      <c r="M2155">
        <v>1.9810000000000001</v>
      </c>
      <c r="N2155">
        <v>1.6579999999999999</v>
      </c>
    </row>
    <row r="2156" spans="1:14" x14ac:dyDescent="0.25">
      <c r="A2156" t="s">
        <v>1029</v>
      </c>
      <c r="B2156" t="s">
        <v>1128</v>
      </c>
      <c r="C2156" t="str">
        <f t="shared" si="132"/>
        <v>20</v>
      </c>
      <c r="D2156" t="str">
        <f t="shared" si="133"/>
        <v>099</v>
      </c>
      <c r="E2156" t="str">
        <f t="shared" si="134"/>
        <v>20099</v>
      </c>
      <c r="F2156" t="str">
        <f t="shared" si="135"/>
        <v>San Andrés Tepetlapa</v>
      </c>
      <c r="G2156" t="s">
        <v>16</v>
      </c>
      <c r="H2156">
        <v>10</v>
      </c>
      <c r="I2156">
        <v>15</v>
      </c>
      <c r="J2156">
        <v>8.7999999999999995E-2</v>
      </c>
      <c r="K2156">
        <v>0.04</v>
      </c>
      <c r="L2156">
        <v>0</v>
      </c>
      <c r="M2156">
        <v>0.02</v>
      </c>
      <c r="N2156">
        <v>8.7999999999999995E-2</v>
      </c>
    </row>
    <row r="2157" spans="1:14" hidden="1" x14ac:dyDescent="0.25">
      <c r="A2157" t="s">
        <v>1029</v>
      </c>
      <c r="B2157" t="s">
        <v>1129</v>
      </c>
      <c r="C2157" t="str">
        <f t="shared" si="132"/>
        <v>20</v>
      </c>
      <c r="D2157" t="str">
        <f t="shared" si="133"/>
        <v>100</v>
      </c>
      <c r="E2157" t="str">
        <f t="shared" si="134"/>
        <v>20100</v>
      </c>
      <c r="F2157" t="str">
        <f t="shared" si="135"/>
        <v>San Andrés Yaá</v>
      </c>
      <c r="G2157" t="s">
        <v>19</v>
      </c>
      <c r="H2157">
        <v>10</v>
      </c>
      <c r="I2157">
        <v>20</v>
      </c>
      <c r="J2157">
        <v>2.855</v>
      </c>
      <c r="K2157">
        <v>1.774</v>
      </c>
      <c r="L2157">
        <v>0</v>
      </c>
      <c r="M2157">
        <v>2.891</v>
      </c>
      <c r="N2157">
        <v>6.8819999999999997</v>
      </c>
    </row>
    <row r="2158" spans="1:14" hidden="1" x14ac:dyDescent="0.25">
      <c r="A2158" t="s">
        <v>1029</v>
      </c>
      <c r="B2158" t="s">
        <v>1130</v>
      </c>
      <c r="C2158" t="str">
        <f t="shared" si="132"/>
        <v>20</v>
      </c>
      <c r="D2158" t="str">
        <f t="shared" si="133"/>
        <v>101</v>
      </c>
      <c r="E2158" t="str">
        <f t="shared" si="134"/>
        <v>20101</v>
      </c>
      <c r="F2158" t="str">
        <f t="shared" si="135"/>
        <v>San Andrés Zabache</v>
      </c>
      <c r="G2158" t="s">
        <v>19</v>
      </c>
      <c r="H2158">
        <v>39</v>
      </c>
      <c r="I2158">
        <v>72</v>
      </c>
      <c r="J2158">
        <v>2.1230000000000002</v>
      </c>
      <c r="K2158">
        <v>1.1519999999999999</v>
      </c>
      <c r="L2158">
        <v>0</v>
      </c>
      <c r="M2158">
        <v>1.621</v>
      </c>
      <c r="N2158">
        <v>2.972</v>
      </c>
    </row>
    <row r="2159" spans="1:14" x14ac:dyDescent="0.25">
      <c r="A2159" t="s">
        <v>1029</v>
      </c>
      <c r="B2159" t="s">
        <v>1130</v>
      </c>
      <c r="C2159" t="str">
        <f t="shared" si="132"/>
        <v>20</v>
      </c>
      <c r="D2159" t="str">
        <f t="shared" si="133"/>
        <v>101</v>
      </c>
      <c r="E2159" t="str">
        <f t="shared" si="134"/>
        <v>20101</v>
      </c>
      <c r="F2159" t="str">
        <f t="shared" si="135"/>
        <v>San Andrés Zabache</v>
      </c>
      <c r="G2159" t="s">
        <v>16</v>
      </c>
      <c r="H2159">
        <v>11</v>
      </c>
      <c r="I2159">
        <v>28</v>
      </c>
      <c r="J2159">
        <v>0.79100000000000004</v>
      </c>
      <c r="K2159">
        <v>0.48199999999999998</v>
      </c>
      <c r="L2159">
        <v>0</v>
      </c>
      <c r="M2159">
        <v>0.35699999999999998</v>
      </c>
      <c r="N2159">
        <v>0.79100000000000004</v>
      </c>
    </row>
    <row r="2160" spans="1:14" hidden="1" x14ac:dyDescent="0.25">
      <c r="A2160" t="s">
        <v>1029</v>
      </c>
      <c r="B2160" t="s">
        <v>1131</v>
      </c>
      <c r="C2160" t="str">
        <f t="shared" si="132"/>
        <v>20</v>
      </c>
      <c r="D2160" t="str">
        <f t="shared" si="133"/>
        <v>102</v>
      </c>
      <c r="E2160" t="str">
        <f t="shared" si="134"/>
        <v>20102</v>
      </c>
      <c r="F2160" t="str">
        <f t="shared" si="135"/>
        <v>San Andrés Zautla</v>
      </c>
      <c r="G2160" t="s">
        <v>19</v>
      </c>
      <c r="H2160">
        <v>99</v>
      </c>
      <c r="I2160">
        <v>192</v>
      </c>
      <c r="J2160">
        <v>6.4960000000000004</v>
      </c>
      <c r="K2160">
        <v>3.2759999999999998</v>
      </c>
      <c r="L2160">
        <v>5.2999999999999999E-2</v>
      </c>
      <c r="M2160">
        <v>8.3729999999999993</v>
      </c>
      <c r="N2160">
        <v>10.398</v>
      </c>
    </row>
    <row r="2161" spans="1:14" x14ac:dyDescent="0.25">
      <c r="A2161" t="s">
        <v>1029</v>
      </c>
      <c r="B2161" t="s">
        <v>1131</v>
      </c>
      <c r="C2161" t="str">
        <f t="shared" si="132"/>
        <v>20</v>
      </c>
      <c r="D2161" t="str">
        <f t="shared" si="133"/>
        <v>102</v>
      </c>
      <c r="E2161" t="str">
        <f t="shared" si="134"/>
        <v>20102</v>
      </c>
      <c r="F2161" t="str">
        <f t="shared" si="135"/>
        <v>San Andrés Zautla</v>
      </c>
      <c r="G2161" t="s">
        <v>16</v>
      </c>
      <c r="H2161">
        <v>21</v>
      </c>
      <c r="I2161">
        <v>36</v>
      </c>
      <c r="J2161">
        <v>1.2470000000000001</v>
      </c>
      <c r="K2161">
        <v>0.48199999999999998</v>
      </c>
      <c r="L2161">
        <v>4.0000000000000001E-3</v>
      </c>
      <c r="M2161">
        <v>0.99299999999999999</v>
      </c>
      <c r="N2161">
        <v>1.2470000000000001</v>
      </c>
    </row>
    <row r="2162" spans="1:14" hidden="1" x14ac:dyDescent="0.25">
      <c r="A2162" t="s">
        <v>1029</v>
      </c>
      <c r="B2162" t="s">
        <v>1132</v>
      </c>
      <c r="C2162" t="str">
        <f t="shared" si="132"/>
        <v>20</v>
      </c>
      <c r="D2162" t="str">
        <f t="shared" si="133"/>
        <v>103</v>
      </c>
      <c r="E2162" t="str">
        <f t="shared" si="134"/>
        <v>20103</v>
      </c>
      <c r="F2162" t="str">
        <f t="shared" si="135"/>
        <v>San Antonino Castillo Velasco</v>
      </c>
      <c r="G2162" t="s">
        <v>19</v>
      </c>
      <c r="H2162">
        <v>361</v>
      </c>
      <c r="I2162">
        <v>793</v>
      </c>
      <c r="J2162">
        <v>84.766000000000005</v>
      </c>
      <c r="K2162">
        <v>49.41</v>
      </c>
      <c r="L2162">
        <v>0.61599999999999999</v>
      </c>
      <c r="M2162">
        <v>35.569000000000003</v>
      </c>
      <c r="N2162">
        <v>256.72500000000002</v>
      </c>
    </row>
    <row r="2163" spans="1:14" x14ac:dyDescent="0.25">
      <c r="A2163" t="s">
        <v>1029</v>
      </c>
      <c r="B2163" t="s">
        <v>1132</v>
      </c>
      <c r="C2163" t="str">
        <f t="shared" si="132"/>
        <v>20</v>
      </c>
      <c r="D2163" t="str">
        <f t="shared" si="133"/>
        <v>103</v>
      </c>
      <c r="E2163" t="str">
        <f t="shared" si="134"/>
        <v>20103</v>
      </c>
      <c r="F2163" t="str">
        <f t="shared" si="135"/>
        <v>San Antonino Castillo Velasco</v>
      </c>
      <c r="G2163" t="s">
        <v>16</v>
      </c>
      <c r="H2163">
        <v>77</v>
      </c>
      <c r="I2163">
        <v>196</v>
      </c>
      <c r="J2163">
        <v>22.18</v>
      </c>
      <c r="K2163">
        <v>8.9570000000000007</v>
      </c>
      <c r="L2163">
        <v>3.0000000000000001E-3</v>
      </c>
      <c r="M2163">
        <v>6.1429999999999998</v>
      </c>
      <c r="N2163">
        <v>21.963000000000001</v>
      </c>
    </row>
    <row r="2164" spans="1:14" hidden="1" x14ac:dyDescent="0.25">
      <c r="A2164" t="s">
        <v>1029</v>
      </c>
      <c r="B2164" t="s">
        <v>1133</v>
      </c>
      <c r="C2164" t="str">
        <f t="shared" si="132"/>
        <v>20</v>
      </c>
      <c r="D2164" t="str">
        <f t="shared" si="133"/>
        <v>104</v>
      </c>
      <c r="E2164" t="str">
        <f t="shared" si="134"/>
        <v>20104</v>
      </c>
      <c r="F2164" t="str">
        <f t="shared" si="135"/>
        <v>San Antonino el Alto</v>
      </c>
      <c r="G2164" t="s">
        <v>19</v>
      </c>
      <c r="H2164">
        <v>85</v>
      </c>
      <c r="I2164">
        <v>153</v>
      </c>
      <c r="J2164">
        <v>4.931</v>
      </c>
      <c r="K2164">
        <v>3.98</v>
      </c>
      <c r="L2164">
        <v>0.75</v>
      </c>
      <c r="M2164">
        <v>4.7910000000000004</v>
      </c>
      <c r="N2164">
        <v>8.1839999999999993</v>
      </c>
    </row>
    <row r="2165" spans="1:14" x14ac:dyDescent="0.25">
      <c r="A2165" t="s">
        <v>1029</v>
      </c>
      <c r="B2165" t="s">
        <v>1133</v>
      </c>
      <c r="C2165" t="str">
        <f t="shared" si="132"/>
        <v>20</v>
      </c>
      <c r="D2165" t="str">
        <f t="shared" si="133"/>
        <v>104</v>
      </c>
      <c r="E2165" t="str">
        <f t="shared" si="134"/>
        <v>20104</v>
      </c>
      <c r="F2165" t="str">
        <f t="shared" si="135"/>
        <v>San Antonino el Alto</v>
      </c>
      <c r="G2165" t="s">
        <v>16</v>
      </c>
      <c r="H2165">
        <v>9</v>
      </c>
      <c r="I2165">
        <v>15</v>
      </c>
      <c r="J2165">
        <v>0.309</v>
      </c>
      <c r="K2165">
        <v>0.19600000000000001</v>
      </c>
      <c r="L2165">
        <v>0</v>
      </c>
      <c r="M2165">
        <v>0.23100000000000001</v>
      </c>
      <c r="N2165">
        <v>0.31900000000000001</v>
      </c>
    </row>
    <row r="2166" spans="1:14" hidden="1" x14ac:dyDescent="0.25">
      <c r="A2166" t="s">
        <v>1029</v>
      </c>
      <c r="B2166" t="s">
        <v>1134</v>
      </c>
      <c r="C2166" t="str">
        <f t="shared" si="132"/>
        <v>20</v>
      </c>
      <c r="D2166" t="str">
        <f t="shared" si="133"/>
        <v>105</v>
      </c>
      <c r="E2166" t="str">
        <f t="shared" si="134"/>
        <v>20105</v>
      </c>
      <c r="F2166" t="str">
        <f t="shared" si="135"/>
        <v>San Antonino Monte Verde</v>
      </c>
      <c r="G2166" t="s">
        <v>19</v>
      </c>
      <c r="H2166">
        <v>64</v>
      </c>
      <c r="I2166">
        <v>165</v>
      </c>
      <c r="J2166">
        <v>5.2930000000000001</v>
      </c>
      <c r="K2166">
        <v>3.327</v>
      </c>
      <c r="L2166">
        <v>1.9E-2</v>
      </c>
      <c r="M2166">
        <v>4.57</v>
      </c>
      <c r="N2166">
        <v>9.1560000000000006</v>
      </c>
    </row>
    <row r="2167" spans="1:14" x14ac:dyDescent="0.25">
      <c r="A2167" t="s">
        <v>1029</v>
      </c>
      <c r="B2167" t="s">
        <v>1134</v>
      </c>
      <c r="C2167" t="str">
        <f t="shared" si="132"/>
        <v>20</v>
      </c>
      <c r="D2167" t="str">
        <f t="shared" si="133"/>
        <v>105</v>
      </c>
      <c r="E2167" t="str">
        <f t="shared" si="134"/>
        <v>20105</v>
      </c>
      <c r="F2167" t="str">
        <f t="shared" si="135"/>
        <v>San Antonino Monte Verde</v>
      </c>
      <c r="G2167" t="s">
        <v>16</v>
      </c>
      <c r="H2167">
        <v>24</v>
      </c>
      <c r="I2167">
        <v>54</v>
      </c>
      <c r="J2167">
        <v>0.27500000000000002</v>
      </c>
      <c r="K2167">
        <v>0.14099999999999999</v>
      </c>
      <c r="L2167">
        <v>0</v>
      </c>
      <c r="M2167">
        <v>6.5000000000000002E-2</v>
      </c>
      <c r="N2167">
        <v>0.27500000000000002</v>
      </c>
    </row>
    <row r="2168" spans="1:14" hidden="1" x14ac:dyDescent="0.25">
      <c r="A2168" t="s">
        <v>1029</v>
      </c>
      <c r="B2168" t="s">
        <v>1135</v>
      </c>
      <c r="C2168" t="str">
        <f t="shared" si="132"/>
        <v>20</v>
      </c>
      <c r="D2168" t="str">
        <f t="shared" si="133"/>
        <v>106</v>
      </c>
      <c r="E2168" t="str">
        <f t="shared" si="134"/>
        <v>20106</v>
      </c>
      <c r="F2168" t="str">
        <f t="shared" si="135"/>
        <v>San Antonio Acutla</v>
      </c>
      <c r="G2168" t="s">
        <v>19</v>
      </c>
      <c r="H2168">
        <v>5</v>
      </c>
      <c r="I2168">
        <v>14</v>
      </c>
      <c r="J2168">
        <v>0.16700000000000001</v>
      </c>
      <c r="K2168">
        <v>-3.0000000000000001E-3</v>
      </c>
      <c r="L2168">
        <v>1.2999999999999999E-2</v>
      </c>
      <c r="M2168">
        <v>0.47799999999999998</v>
      </c>
      <c r="N2168">
        <v>0.54600000000000004</v>
      </c>
    </row>
    <row r="2169" spans="1:14" hidden="1" x14ac:dyDescent="0.25">
      <c r="A2169" t="s">
        <v>1029</v>
      </c>
      <c r="B2169" t="s">
        <v>1136</v>
      </c>
      <c r="C2169" t="str">
        <f t="shared" si="132"/>
        <v>20</v>
      </c>
      <c r="D2169" t="str">
        <f t="shared" si="133"/>
        <v>107</v>
      </c>
      <c r="E2169" t="str">
        <f t="shared" si="134"/>
        <v>20107</v>
      </c>
      <c r="F2169" t="str">
        <f t="shared" si="135"/>
        <v>San Antonio de la Cal</v>
      </c>
      <c r="G2169" t="s">
        <v>19</v>
      </c>
      <c r="H2169">
        <v>1560</v>
      </c>
      <c r="I2169">
        <v>2910</v>
      </c>
      <c r="J2169">
        <v>271.678</v>
      </c>
      <c r="K2169">
        <v>154.255</v>
      </c>
      <c r="L2169">
        <v>3.7519999999999998</v>
      </c>
      <c r="M2169">
        <v>142.00200000000001</v>
      </c>
      <c r="N2169">
        <v>493.53199999999998</v>
      </c>
    </row>
    <row r="2170" spans="1:14" x14ac:dyDescent="0.25">
      <c r="A2170" t="s">
        <v>1029</v>
      </c>
      <c r="B2170" t="s">
        <v>1136</v>
      </c>
      <c r="C2170" t="str">
        <f t="shared" si="132"/>
        <v>20</v>
      </c>
      <c r="D2170" t="str">
        <f t="shared" si="133"/>
        <v>107</v>
      </c>
      <c r="E2170" t="str">
        <f t="shared" si="134"/>
        <v>20107</v>
      </c>
      <c r="F2170" t="str">
        <f t="shared" si="135"/>
        <v>San Antonio de la Cal</v>
      </c>
      <c r="G2170" t="s">
        <v>16</v>
      </c>
      <c r="H2170">
        <v>678</v>
      </c>
      <c r="I2170">
        <v>1004</v>
      </c>
      <c r="J2170">
        <v>78.385999999999996</v>
      </c>
      <c r="K2170">
        <v>34.389000000000003</v>
      </c>
      <c r="L2170">
        <v>5.0999999999999997E-2</v>
      </c>
      <c r="M2170">
        <v>16.472000000000001</v>
      </c>
      <c r="N2170">
        <v>78.542000000000002</v>
      </c>
    </row>
    <row r="2171" spans="1:14" hidden="1" x14ac:dyDescent="0.25">
      <c r="A2171" t="s">
        <v>1029</v>
      </c>
      <c r="B2171" t="s">
        <v>1137</v>
      </c>
      <c r="C2171" t="str">
        <f t="shared" si="132"/>
        <v>20</v>
      </c>
      <c r="D2171" t="str">
        <f t="shared" si="133"/>
        <v>108</v>
      </c>
      <c r="E2171" t="str">
        <f t="shared" si="134"/>
        <v>20108</v>
      </c>
      <c r="F2171" t="str">
        <f t="shared" si="135"/>
        <v>San Antonio Huitepec</v>
      </c>
      <c r="G2171" t="s">
        <v>19</v>
      </c>
      <c r="H2171">
        <v>85</v>
      </c>
      <c r="I2171">
        <v>171</v>
      </c>
      <c r="J2171">
        <v>1.7549999999999999</v>
      </c>
      <c r="K2171">
        <v>1.21</v>
      </c>
      <c r="L2171">
        <v>0</v>
      </c>
      <c r="M2171">
        <v>2.2850000000000001</v>
      </c>
      <c r="N2171">
        <v>4.7080000000000002</v>
      </c>
    </row>
    <row r="2172" spans="1:14" x14ac:dyDescent="0.25">
      <c r="A2172" t="s">
        <v>1029</v>
      </c>
      <c r="B2172" t="s">
        <v>1137</v>
      </c>
      <c r="C2172" t="str">
        <f t="shared" si="132"/>
        <v>20</v>
      </c>
      <c r="D2172" t="str">
        <f t="shared" si="133"/>
        <v>108</v>
      </c>
      <c r="E2172" t="str">
        <f t="shared" si="134"/>
        <v>20108</v>
      </c>
      <c r="F2172" t="str">
        <f t="shared" si="135"/>
        <v>San Antonio Huitepec</v>
      </c>
      <c r="G2172" t="s">
        <v>16</v>
      </c>
      <c r="H2172">
        <v>7</v>
      </c>
      <c r="I2172">
        <v>17</v>
      </c>
      <c r="J2172">
        <v>0.20200000000000001</v>
      </c>
      <c r="K2172">
        <v>8.8999999999999996E-2</v>
      </c>
      <c r="L2172">
        <v>0</v>
      </c>
      <c r="M2172">
        <v>0.154</v>
      </c>
      <c r="N2172">
        <v>0.20100000000000001</v>
      </c>
    </row>
    <row r="2173" spans="1:14" hidden="1" x14ac:dyDescent="0.25">
      <c r="A2173" t="s">
        <v>1029</v>
      </c>
      <c r="B2173" t="s">
        <v>1138</v>
      </c>
      <c r="C2173" t="str">
        <f t="shared" si="132"/>
        <v>20</v>
      </c>
      <c r="D2173" t="str">
        <f t="shared" si="133"/>
        <v>109</v>
      </c>
      <c r="E2173" t="str">
        <f t="shared" si="134"/>
        <v>20109</v>
      </c>
      <c r="F2173" t="str">
        <f t="shared" si="135"/>
        <v>San Antonio Nanahuatípam</v>
      </c>
      <c r="G2173" t="s">
        <v>19</v>
      </c>
      <c r="H2173">
        <v>28</v>
      </c>
      <c r="I2173">
        <v>43</v>
      </c>
      <c r="J2173">
        <v>1.1479999999999999</v>
      </c>
      <c r="K2173">
        <v>0.83299999999999996</v>
      </c>
      <c r="L2173">
        <v>2E-3</v>
      </c>
      <c r="M2173">
        <v>1.3859999999999999</v>
      </c>
      <c r="N2173">
        <v>1.97</v>
      </c>
    </row>
    <row r="2174" spans="1:14" x14ac:dyDescent="0.25">
      <c r="A2174" t="s">
        <v>1029</v>
      </c>
      <c r="B2174" t="s">
        <v>1138</v>
      </c>
      <c r="C2174" t="str">
        <f t="shared" si="132"/>
        <v>20</v>
      </c>
      <c r="D2174" t="str">
        <f t="shared" si="133"/>
        <v>109</v>
      </c>
      <c r="E2174" t="str">
        <f t="shared" si="134"/>
        <v>20109</v>
      </c>
      <c r="F2174" t="str">
        <f t="shared" si="135"/>
        <v>San Antonio Nanahuatípam</v>
      </c>
      <c r="G2174" t="s">
        <v>16</v>
      </c>
      <c r="H2174">
        <v>3</v>
      </c>
      <c r="I2174">
        <v>4</v>
      </c>
      <c r="J2174">
        <v>0.34899999999999998</v>
      </c>
      <c r="K2174">
        <v>0.16</v>
      </c>
      <c r="L2174">
        <v>0</v>
      </c>
      <c r="M2174">
        <v>6.0999999999999999E-2</v>
      </c>
      <c r="N2174">
        <v>0.34899999999999998</v>
      </c>
    </row>
    <row r="2175" spans="1:14" hidden="1" x14ac:dyDescent="0.25">
      <c r="A2175" t="s">
        <v>1029</v>
      </c>
      <c r="B2175" t="s">
        <v>1139</v>
      </c>
      <c r="C2175" t="str">
        <f t="shared" si="132"/>
        <v>20</v>
      </c>
      <c r="D2175" t="str">
        <f t="shared" si="133"/>
        <v>110</v>
      </c>
      <c r="E2175" t="str">
        <f t="shared" si="134"/>
        <v>20110</v>
      </c>
      <c r="F2175" t="str">
        <f t="shared" si="135"/>
        <v>San Antonio Sinicahua</v>
      </c>
      <c r="G2175" t="s">
        <v>19</v>
      </c>
      <c r="H2175">
        <v>8</v>
      </c>
      <c r="I2175">
        <v>39</v>
      </c>
      <c r="J2175">
        <v>0.215</v>
      </c>
      <c r="K2175">
        <v>0.121</v>
      </c>
      <c r="L2175">
        <v>1E-3</v>
      </c>
      <c r="M2175">
        <v>1.38</v>
      </c>
      <c r="N2175">
        <v>0.38900000000000001</v>
      </c>
    </row>
    <row r="2176" spans="1:14" hidden="1" x14ac:dyDescent="0.25">
      <c r="A2176" t="s">
        <v>1029</v>
      </c>
      <c r="B2176" t="s">
        <v>1140</v>
      </c>
      <c r="C2176" t="str">
        <f t="shared" si="132"/>
        <v>20</v>
      </c>
      <c r="D2176" t="str">
        <f t="shared" si="133"/>
        <v>111</v>
      </c>
      <c r="E2176" t="str">
        <f t="shared" si="134"/>
        <v>20111</v>
      </c>
      <c r="F2176" t="str">
        <f t="shared" si="135"/>
        <v>San Antonio Tepetlapa</v>
      </c>
      <c r="G2176" t="s">
        <v>19</v>
      </c>
      <c r="H2176">
        <v>68</v>
      </c>
      <c r="I2176">
        <v>99</v>
      </c>
      <c r="J2176">
        <v>6.3739999999999997</v>
      </c>
      <c r="K2176">
        <v>4.4589999999999996</v>
      </c>
      <c r="L2176">
        <v>3.5000000000000003E-2</v>
      </c>
      <c r="M2176">
        <v>8.0820000000000007</v>
      </c>
      <c r="N2176">
        <v>12.753</v>
      </c>
    </row>
    <row r="2177" spans="1:14" x14ac:dyDescent="0.25">
      <c r="A2177" t="s">
        <v>1029</v>
      </c>
      <c r="B2177" t="s">
        <v>1140</v>
      </c>
      <c r="C2177" t="str">
        <f t="shared" si="132"/>
        <v>20</v>
      </c>
      <c r="D2177" t="str">
        <f t="shared" si="133"/>
        <v>111</v>
      </c>
      <c r="E2177" t="str">
        <f t="shared" si="134"/>
        <v>20111</v>
      </c>
      <c r="F2177" t="str">
        <f t="shared" si="135"/>
        <v>San Antonio Tepetlapa</v>
      </c>
      <c r="G2177" t="s">
        <v>16</v>
      </c>
      <c r="H2177">
        <v>11</v>
      </c>
      <c r="I2177">
        <v>14</v>
      </c>
      <c r="J2177">
        <v>1.0740000000000001</v>
      </c>
      <c r="K2177">
        <v>0.52500000000000002</v>
      </c>
      <c r="L2177">
        <v>0</v>
      </c>
      <c r="M2177">
        <v>0.373</v>
      </c>
      <c r="N2177">
        <v>1.0720000000000001</v>
      </c>
    </row>
    <row r="2178" spans="1:14" hidden="1" x14ac:dyDescent="0.25">
      <c r="A2178" t="s">
        <v>1029</v>
      </c>
      <c r="B2178" t="s">
        <v>1141</v>
      </c>
      <c r="C2178" t="str">
        <f t="shared" si="132"/>
        <v>20</v>
      </c>
      <c r="D2178" t="str">
        <f t="shared" si="133"/>
        <v>112</v>
      </c>
      <c r="E2178" t="str">
        <f t="shared" si="134"/>
        <v>20112</v>
      </c>
      <c r="F2178" t="str">
        <f t="shared" si="135"/>
        <v>San Baltazar Chichicápam</v>
      </c>
      <c r="G2178" t="s">
        <v>19</v>
      </c>
      <c r="H2178">
        <v>266</v>
      </c>
      <c r="I2178">
        <v>381</v>
      </c>
      <c r="J2178">
        <v>10.577</v>
      </c>
      <c r="K2178">
        <v>6.0629999999999997</v>
      </c>
      <c r="L2178">
        <v>1.2929999999999999</v>
      </c>
      <c r="M2178">
        <v>16.521999999999998</v>
      </c>
      <c r="N2178">
        <v>12.071999999999999</v>
      </c>
    </row>
    <row r="2179" spans="1:14" x14ac:dyDescent="0.25">
      <c r="A2179" t="s">
        <v>1029</v>
      </c>
      <c r="B2179" t="s">
        <v>1141</v>
      </c>
      <c r="C2179" t="str">
        <f t="shared" ref="C2179:C2242" si="136">MID(A2179,1,2)</f>
        <v>20</v>
      </c>
      <c r="D2179" t="str">
        <f t="shared" ref="D2179:D2242" si="137">MID(B2179,1,3)</f>
        <v>112</v>
      </c>
      <c r="E2179" t="str">
        <f t="shared" ref="E2179:E2242" si="138">CONCATENATE(C2179,D2179)</f>
        <v>20112</v>
      </c>
      <c r="F2179" t="str">
        <f t="shared" ref="F2179:F2242" si="139">MID(B2179,5,40)</f>
        <v>San Baltazar Chichicápam</v>
      </c>
      <c r="G2179" t="s">
        <v>16</v>
      </c>
      <c r="H2179">
        <v>164</v>
      </c>
      <c r="I2179">
        <v>207</v>
      </c>
      <c r="J2179">
        <v>4.1159999999999997</v>
      </c>
      <c r="K2179">
        <v>2.0059999999999998</v>
      </c>
      <c r="L2179">
        <v>4.2999999999999997E-2</v>
      </c>
      <c r="M2179">
        <v>4.9969999999999999</v>
      </c>
      <c r="N2179">
        <v>4.085</v>
      </c>
    </row>
    <row r="2180" spans="1:14" hidden="1" x14ac:dyDescent="0.25">
      <c r="A2180" t="s">
        <v>1029</v>
      </c>
      <c r="B2180" t="s">
        <v>1142</v>
      </c>
      <c r="C2180" t="str">
        <f t="shared" si="136"/>
        <v>20</v>
      </c>
      <c r="D2180" t="str">
        <f t="shared" si="137"/>
        <v>113</v>
      </c>
      <c r="E2180" t="str">
        <f t="shared" si="138"/>
        <v>20113</v>
      </c>
      <c r="F2180" t="str">
        <f t="shared" si="139"/>
        <v>San Baltazar Loxicha</v>
      </c>
      <c r="G2180" t="s">
        <v>19</v>
      </c>
      <c r="H2180">
        <v>130</v>
      </c>
      <c r="I2180">
        <v>252</v>
      </c>
      <c r="J2180">
        <v>11.532</v>
      </c>
      <c r="K2180">
        <v>7.5609999999999999</v>
      </c>
      <c r="L2180">
        <v>-0.24099999999999999</v>
      </c>
      <c r="M2180">
        <v>22.654</v>
      </c>
      <c r="N2180">
        <v>22.515000000000001</v>
      </c>
    </row>
    <row r="2181" spans="1:14" x14ac:dyDescent="0.25">
      <c r="A2181" t="s">
        <v>1029</v>
      </c>
      <c r="B2181" t="s">
        <v>1142</v>
      </c>
      <c r="C2181" t="str">
        <f t="shared" si="136"/>
        <v>20</v>
      </c>
      <c r="D2181" t="str">
        <f t="shared" si="137"/>
        <v>113</v>
      </c>
      <c r="E2181" t="str">
        <f t="shared" si="138"/>
        <v>20113</v>
      </c>
      <c r="F2181" t="str">
        <f t="shared" si="139"/>
        <v>San Baltazar Loxicha</v>
      </c>
      <c r="G2181" t="s">
        <v>16</v>
      </c>
      <c r="H2181">
        <v>29</v>
      </c>
      <c r="I2181">
        <v>57</v>
      </c>
      <c r="J2181">
        <v>2.8079999999999998</v>
      </c>
      <c r="K2181">
        <v>1.1519999999999999</v>
      </c>
      <c r="L2181">
        <v>9.5000000000000001E-2</v>
      </c>
      <c r="M2181">
        <v>2.879</v>
      </c>
      <c r="N2181">
        <v>2.77</v>
      </c>
    </row>
    <row r="2182" spans="1:14" hidden="1" x14ac:dyDescent="0.25">
      <c r="A2182" t="s">
        <v>1029</v>
      </c>
      <c r="B2182" t="s">
        <v>1143</v>
      </c>
      <c r="C2182" t="str">
        <f t="shared" si="136"/>
        <v>20</v>
      </c>
      <c r="D2182" t="str">
        <f t="shared" si="137"/>
        <v>114</v>
      </c>
      <c r="E2182" t="str">
        <f t="shared" si="138"/>
        <v>20114</v>
      </c>
      <c r="F2182" t="str">
        <f t="shared" si="139"/>
        <v>San Baltazar Yatzachi el Bajo</v>
      </c>
      <c r="G2182" t="s">
        <v>19</v>
      </c>
      <c r="H2182">
        <v>9</v>
      </c>
      <c r="I2182">
        <v>14</v>
      </c>
      <c r="J2182">
        <v>0.7</v>
      </c>
      <c r="K2182">
        <v>0.33800000000000002</v>
      </c>
      <c r="L2182">
        <v>4.0000000000000001E-3</v>
      </c>
      <c r="M2182">
        <v>1.077</v>
      </c>
      <c r="N2182">
        <v>0.89700000000000002</v>
      </c>
    </row>
    <row r="2183" spans="1:14" hidden="1" x14ac:dyDescent="0.25">
      <c r="A2183" t="s">
        <v>1029</v>
      </c>
      <c r="B2183" t="s">
        <v>1144</v>
      </c>
      <c r="C2183" t="str">
        <f t="shared" si="136"/>
        <v>20</v>
      </c>
      <c r="D2183" t="str">
        <f t="shared" si="137"/>
        <v>115</v>
      </c>
      <c r="E2183" t="str">
        <f t="shared" si="138"/>
        <v>20115</v>
      </c>
      <c r="F2183" t="str">
        <f t="shared" si="139"/>
        <v>San Bartolo Coyotepec</v>
      </c>
      <c r="G2183" t="s">
        <v>19</v>
      </c>
      <c r="H2183">
        <v>632</v>
      </c>
      <c r="I2183">
        <v>1295</v>
      </c>
      <c r="J2183">
        <v>160.35</v>
      </c>
      <c r="K2183">
        <v>111.149</v>
      </c>
      <c r="L2183">
        <v>0.49099999999999999</v>
      </c>
      <c r="M2183">
        <v>36.643000000000001</v>
      </c>
      <c r="N2183">
        <v>358.56400000000002</v>
      </c>
    </row>
    <row r="2184" spans="1:14" x14ac:dyDescent="0.25">
      <c r="A2184" t="s">
        <v>1029</v>
      </c>
      <c r="B2184" t="s">
        <v>1144</v>
      </c>
      <c r="C2184" t="str">
        <f t="shared" si="136"/>
        <v>20</v>
      </c>
      <c r="D2184" t="str">
        <f t="shared" si="137"/>
        <v>115</v>
      </c>
      <c r="E2184" t="str">
        <f t="shared" si="138"/>
        <v>20115</v>
      </c>
      <c r="F2184" t="str">
        <f t="shared" si="139"/>
        <v>San Bartolo Coyotepec</v>
      </c>
      <c r="G2184" t="s">
        <v>16</v>
      </c>
      <c r="H2184">
        <v>181</v>
      </c>
      <c r="I2184">
        <v>363</v>
      </c>
      <c r="J2184">
        <v>17.326000000000001</v>
      </c>
      <c r="K2184">
        <v>7.3239999999999998</v>
      </c>
      <c r="L2184">
        <v>7.3999999999999996E-2</v>
      </c>
      <c r="M2184">
        <v>6.1680000000000001</v>
      </c>
      <c r="N2184">
        <v>17.178999999999998</v>
      </c>
    </row>
    <row r="2185" spans="1:14" hidden="1" x14ac:dyDescent="0.25">
      <c r="A2185" t="s">
        <v>1029</v>
      </c>
      <c r="B2185" t="s">
        <v>1145</v>
      </c>
      <c r="C2185" t="str">
        <f t="shared" si="136"/>
        <v>20</v>
      </c>
      <c r="D2185" t="str">
        <f t="shared" si="137"/>
        <v>116</v>
      </c>
      <c r="E2185" t="str">
        <f t="shared" si="138"/>
        <v>20116</v>
      </c>
      <c r="F2185" t="str">
        <f t="shared" si="139"/>
        <v>San Bartolomé Ayautla</v>
      </c>
      <c r="G2185" t="s">
        <v>19</v>
      </c>
      <c r="H2185">
        <v>123</v>
      </c>
      <c r="I2185">
        <v>232</v>
      </c>
      <c r="J2185">
        <v>4.5170000000000003</v>
      </c>
      <c r="K2185">
        <v>2.7040000000000002</v>
      </c>
      <c r="L2185">
        <v>6.0999999999999999E-2</v>
      </c>
      <c r="M2185">
        <v>4.657</v>
      </c>
      <c r="N2185">
        <v>10.46</v>
      </c>
    </row>
    <row r="2186" spans="1:14" x14ac:dyDescent="0.25">
      <c r="A2186" t="s">
        <v>1029</v>
      </c>
      <c r="B2186" t="s">
        <v>1145</v>
      </c>
      <c r="C2186" t="str">
        <f t="shared" si="136"/>
        <v>20</v>
      </c>
      <c r="D2186" t="str">
        <f t="shared" si="137"/>
        <v>116</v>
      </c>
      <c r="E2186" t="str">
        <f t="shared" si="138"/>
        <v>20116</v>
      </c>
      <c r="F2186" t="str">
        <f t="shared" si="139"/>
        <v>San Bartolomé Ayautla</v>
      </c>
      <c r="G2186" t="s">
        <v>16</v>
      </c>
      <c r="H2186">
        <v>20</v>
      </c>
      <c r="I2186">
        <v>34</v>
      </c>
      <c r="J2186">
        <v>1.81</v>
      </c>
      <c r="K2186">
        <v>0.66700000000000004</v>
      </c>
      <c r="L2186">
        <v>4.3999999999999997E-2</v>
      </c>
      <c r="M2186">
        <v>1.1719999999999999</v>
      </c>
      <c r="N2186">
        <v>1.806</v>
      </c>
    </row>
    <row r="2187" spans="1:14" hidden="1" x14ac:dyDescent="0.25">
      <c r="A2187" t="s">
        <v>1029</v>
      </c>
      <c r="B2187" t="s">
        <v>1146</v>
      </c>
      <c r="C2187" t="str">
        <f t="shared" si="136"/>
        <v>20</v>
      </c>
      <c r="D2187" t="str">
        <f t="shared" si="137"/>
        <v>117</v>
      </c>
      <c r="E2187" t="str">
        <f t="shared" si="138"/>
        <v>20117</v>
      </c>
      <c r="F2187" t="str">
        <f t="shared" si="139"/>
        <v>San Bartolomé Loxicha</v>
      </c>
      <c r="G2187" t="s">
        <v>19</v>
      </c>
      <c r="H2187">
        <v>54</v>
      </c>
      <c r="I2187">
        <v>120</v>
      </c>
      <c r="J2187">
        <v>2.198</v>
      </c>
      <c r="K2187">
        <v>1.3660000000000001</v>
      </c>
      <c r="L2187">
        <v>4.0000000000000001E-3</v>
      </c>
      <c r="M2187">
        <v>5.1719999999999997</v>
      </c>
      <c r="N2187">
        <v>5.2130000000000001</v>
      </c>
    </row>
    <row r="2188" spans="1:14" x14ac:dyDescent="0.25">
      <c r="A2188" t="s">
        <v>1029</v>
      </c>
      <c r="B2188" t="s">
        <v>1146</v>
      </c>
      <c r="C2188" t="str">
        <f t="shared" si="136"/>
        <v>20</v>
      </c>
      <c r="D2188" t="str">
        <f t="shared" si="137"/>
        <v>117</v>
      </c>
      <c r="E2188" t="str">
        <f t="shared" si="138"/>
        <v>20117</v>
      </c>
      <c r="F2188" t="str">
        <f t="shared" si="139"/>
        <v>San Bartolomé Loxicha</v>
      </c>
      <c r="G2188" t="s">
        <v>16</v>
      </c>
      <c r="H2188">
        <v>7</v>
      </c>
      <c r="I2188">
        <v>21</v>
      </c>
      <c r="J2188">
        <v>0.95699999999999996</v>
      </c>
      <c r="K2188">
        <v>0.442</v>
      </c>
      <c r="L2188">
        <v>0</v>
      </c>
      <c r="M2188">
        <v>0.60699999999999998</v>
      </c>
      <c r="N2188">
        <v>1.081</v>
      </c>
    </row>
    <row r="2189" spans="1:14" hidden="1" x14ac:dyDescent="0.25">
      <c r="A2189" t="s">
        <v>1029</v>
      </c>
      <c r="B2189" t="s">
        <v>1147</v>
      </c>
      <c r="C2189" t="str">
        <f t="shared" si="136"/>
        <v>20</v>
      </c>
      <c r="D2189" t="str">
        <f t="shared" si="137"/>
        <v>118</v>
      </c>
      <c r="E2189" t="str">
        <f t="shared" si="138"/>
        <v>20118</v>
      </c>
      <c r="F2189" t="str">
        <f t="shared" si="139"/>
        <v>San Bartolomé Quialana</v>
      </c>
      <c r="G2189" t="s">
        <v>19</v>
      </c>
      <c r="H2189">
        <v>105</v>
      </c>
      <c r="I2189">
        <v>184</v>
      </c>
      <c r="J2189">
        <v>3.6760000000000002</v>
      </c>
      <c r="K2189">
        <v>2.1139999999999999</v>
      </c>
      <c r="L2189">
        <v>0.23300000000000001</v>
      </c>
      <c r="M2189">
        <v>9.2620000000000005</v>
      </c>
      <c r="N2189">
        <v>5.4249999999999998</v>
      </c>
    </row>
    <row r="2190" spans="1:14" x14ac:dyDescent="0.25">
      <c r="A2190" t="s">
        <v>1029</v>
      </c>
      <c r="B2190" t="s">
        <v>1147</v>
      </c>
      <c r="C2190" t="str">
        <f t="shared" si="136"/>
        <v>20</v>
      </c>
      <c r="D2190" t="str">
        <f t="shared" si="137"/>
        <v>118</v>
      </c>
      <c r="E2190" t="str">
        <f t="shared" si="138"/>
        <v>20118</v>
      </c>
      <c r="F2190" t="str">
        <f t="shared" si="139"/>
        <v>San Bartolomé Quialana</v>
      </c>
      <c r="G2190" t="s">
        <v>16</v>
      </c>
      <c r="H2190">
        <v>30</v>
      </c>
      <c r="I2190">
        <v>47</v>
      </c>
      <c r="J2190">
        <v>1.153</v>
      </c>
      <c r="K2190">
        <v>0.47099999999999997</v>
      </c>
      <c r="L2190">
        <v>6.3E-2</v>
      </c>
      <c r="M2190">
        <v>0.71</v>
      </c>
      <c r="N2190">
        <v>1.153</v>
      </c>
    </row>
    <row r="2191" spans="1:14" hidden="1" x14ac:dyDescent="0.25">
      <c r="A2191" t="s">
        <v>1029</v>
      </c>
      <c r="B2191" t="s">
        <v>1148</v>
      </c>
      <c r="C2191" t="str">
        <f t="shared" si="136"/>
        <v>20</v>
      </c>
      <c r="D2191" t="str">
        <f t="shared" si="137"/>
        <v>119</v>
      </c>
      <c r="E2191" t="str">
        <f t="shared" si="138"/>
        <v>20119</v>
      </c>
      <c r="F2191" t="str">
        <f t="shared" si="139"/>
        <v>San Bartolomé Yucuañe</v>
      </c>
      <c r="G2191" t="s">
        <v>19</v>
      </c>
      <c r="H2191">
        <v>39</v>
      </c>
      <c r="I2191">
        <v>55</v>
      </c>
      <c r="J2191">
        <v>0.371</v>
      </c>
      <c r="K2191">
        <v>0.19</v>
      </c>
      <c r="L2191">
        <v>0</v>
      </c>
      <c r="M2191">
        <v>0.39300000000000002</v>
      </c>
      <c r="N2191">
        <v>0.96599999999999997</v>
      </c>
    </row>
    <row r="2192" spans="1:14" x14ac:dyDescent="0.25">
      <c r="A2192" t="s">
        <v>1029</v>
      </c>
      <c r="B2192" t="s">
        <v>1148</v>
      </c>
      <c r="C2192" t="str">
        <f t="shared" si="136"/>
        <v>20</v>
      </c>
      <c r="D2192" t="str">
        <f t="shared" si="137"/>
        <v>119</v>
      </c>
      <c r="E2192" t="str">
        <f t="shared" si="138"/>
        <v>20119</v>
      </c>
      <c r="F2192" t="str">
        <f t="shared" si="139"/>
        <v>San Bartolomé Yucuañe</v>
      </c>
      <c r="G2192" t="s">
        <v>16</v>
      </c>
      <c r="H2192">
        <v>24</v>
      </c>
      <c r="I2192">
        <v>24</v>
      </c>
      <c r="J2192">
        <v>0.13500000000000001</v>
      </c>
      <c r="K2192">
        <v>3.5999999999999997E-2</v>
      </c>
      <c r="L2192">
        <v>0</v>
      </c>
      <c r="M2192">
        <v>2.5000000000000001E-2</v>
      </c>
      <c r="N2192">
        <v>0.13500000000000001</v>
      </c>
    </row>
    <row r="2193" spans="1:14" hidden="1" x14ac:dyDescent="0.25">
      <c r="A2193" t="s">
        <v>1029</v>
      </c>
      <c r="B2193" t="s">
        <v>1149</v>
      </c>
      <c r="C2193" t="str">
        <f t="shared" si="136"/>
        <v>20</v>
      </c>
      <c r="D2193" t="str">
        <f t="shared" si="137"/>
        <v>120</v>
      </c>
      <c r="E2193" t="str">
        <f t="shared" si="138"/>
        <v>20120</v>
      </c>
      <c r="F2193" t="str">
        <f t="shared" si="139"/>
        <v>San Bartolomé Zoogocho</v>
      </c>
      <c r="G2193" t="s">
        <v>19</v>
      </c>
      <c r="H2193">
        <v>34</v>
      </c>
      <c r="I2193">
        <v>45</v>
      </c>
      <c r="J2193">
        <v>0.91200000000000003</v>
      </c>
      <c r="K2193">
        <v>0.37</v>
      </c>
      <c r="L2193">
        <v>4.0000000000000001E-3</v>
      </c>
      <c r="M2193">
        <v>0.622</v>
      </c>
      <c r="N2193">
        <v>1.7729999999999999</v>
      </c>
    </row>
    <row r="2194" spans="1:14" hidden="1" x14ac:dyDescent="0.25">
      <c r="A2194" t="s">
        <v>1029</v>
      </c>
      <c r="B2194" t="s">
        <v>1150</v>
      </c>
      <c r="C2194" t="str">
        <f t="shared" si="136"/>
        <v>20</v>
      </c>
      <c r="D2194" t="str">
        <f t="shared" si="137"/>
        <v>121</v>
      </c>
      <c r="E2194" t="str">
        <f t="shared" si="138"/>
        <v>20121</v>
      </c>
      <c r="F2194" t="str">
        <f t="shared" si="139"/>
        <v>San Bartolo Soyaltepec</v>
      </c>
      <c r="G2194" t="s">
        <v>19</v>
      </c>
      <c r="H2194">
        <v>18</v>
      </c>
      <c r="I2194">
        <v>29</v>
      </c>
      <c r="J2194">
        <v>1.2589999999999999</v>
      </c>
      <c r="K2194">
        <v>0.70199999999999996</v>
      </c>
      <c r="L2194">
        <v>7.0000000000000001E-3</v>
      </c>
      <c r="M2194">
        <v>0.75700000000000001</v>
      </c>
      <c r="N2194">
        <v>1.456</v>
      </c>
    </row>
    <row r="2195" spans="1:14" x14ac:dyDescent="0.25">
      <c r="A2195" t="s">
        <v>1029</v>
      </c>
      <c r="B2195" t="s">
        <v>1150</v>
      </c>
      <c r="C2195" t="str">
        <f t="shared" si="136"/>
        <v>20</v>
      </c>
      <c r="D2195" t="str">
        <f t="shared" si="137"/>
        <v>121</v>
      </c>
      <c r="E2195" t="str">
        <f t="shared" si="138"/>
        <v>20121</v>
      </c>
      <c r="F2195" t="str">
        <f t="shared" si="139"/>
        <v>San Bartolo Soyaltepec</v>
      </c>
      <c r="G2195" t="s">
        <v>16</v>
      </c>
      <c r="H2195">
        <v>12</v>
      </c>
      <c r="I2195">
        <v>12</v>
      </c>
      <c r="J2195">
        <v>0.42399999999999999</v>
      </c>
      <c r="K2195">
        <v>0.20799999999999999</v>
      </c>
      <c r="L2195">
        <v>0</v>
      </c>
      <c r="M2195">
        <v>4.7E-2</v>
      </c>
      <c r="N2195">
        <v>0.40799999999999997</v>
      </c>
    </row>
    <row r="2196" spans="1:14" hidden="1" x14ac:dyDescent="0.25">
      <c r="A2196" t="s">
        <v>1029</v>
      </c>
      <c r="B2196" t="s">
        <v>1151</v>
      </c>
      <c r="C2196" t="str">
        <f t="shared" si="136"/>
        <v>20</v>
      </c>
      <c r="D2196" t="str">
        <f t="shared" si="137"/>
        <v>122</v>
      </c>
      <c r="E2196" t="str">
        <f t="shared" si="138"/>
        <v>20122</v>
      </c>
      <c r="F2196" t="str">
        <f t="shared" si="139"/>
        <v>San Bartolo Yautepec</v>
      </c>
      <c r="G2196" t="s">
        <v>19</v>
      </c>
      <c r="H2196">
        <v>29</v>
      </c>
      <c r="I2196">
        <v>51</v>
      </c>
      <c r="J2196">
        <v>0.91100000000000003</v>
      </c>
      <c r="K2196">
        <v>0.67100000000000004</v>
      </c>
      <c r="L2196">
        <v>0.13400000000000001</v>
      </c>
      <c r="M2196">
        <v>1.5149999999999999</v>
      </c>
      <c r="N2196">
        <v>1.8009999999999999</v>
      </c>
    </row>
    <row r="2197" spans="1:14" x14ac:dyDescent="0.25">
      <c r="A2197" t="s">
        <v>1029</v>
      </c>
      <c r="B2197" t="s">
        <v>1151</v>
      </c>
      <c r="C2197" t="str">
        <f t="shared" si="136"/>
        <v>20</v>
      </c>
      <c r="D2197" t="str">
        <f t="shared" si="137"/>
        <v>122</v>
      </c>
      <c r="E2197" t="str">
        <f t="shared" si="138"/>
        <v>20122</v>
      </c>
      <c r="F2197" t="str">
        <f t="shared" si="139"/>
        <v>San Bartolo Yautepec</v>
      </c>
      <c r="G2197" t="s">
        <v>16</v>
      </c>
      <c r="H2197">
        <v>8</v>
      </c>
      <c r="I2197">
        <v>11</v>
      </c>
      <c r="J2197">
        <v>0.24399999999999999</v>
      </c>
      <c r="K2197">
        <v>0.14599999999999999</v>
      </c>
      <c r="L2197">
        <v>2.1000000000000001E-2</v>
      </c>
      <c r="M2197">
        <v>0.11700000000000001</v>
      </c>
      <c r="N2197">
        <v>0.219</v>
      </c>
    </row>
    <row r="2198" spans="1:14" hidden="1" x14ac:dyDescent="0.25">
      <c r="A2198" t="s">
        <v>1029</v>
      </c>
      <c r="B2198" t="s">
        <v>1152</v>
      </c>
      <c r="C2198" t="str">
        <f t="shared" si="136"/>
        <v>20</v>
      </c>
      <c r="D2198" t="str">
        <f t="shared" si="137"/>
        <v>123</v>
      </c>
      <c r="E2198" t="str">
        <f t="shared" si="138"/>
        <v>20123</v>
      </c>
      <c r="F2198" t="str">
        <f t="shared" si="139"/>
        <v>San Bernardo Mixtepec</v>
      </c>
      <c r="G2198" t="s">
        <v>19</v>
      </c>
      <c r="H2198">
        <v>97</v>
      </c>
      <c r="I2198">
        <v>156</v>
      </c>
      <c r="J2198">
        <v>6.2089999999999996</v>
      </c>
      <c r="K2198">
        <v>3.996</v>
      </c>
      <c r="L2198">
        <v>4.0000000000000001E-3</v>
      </c>
      <c r="M2198">
        <v>11.329000000000001</v>
      </c>
      <c r="N2198">
        <v>11.183999999999999</v>
      </c>
    </row>
    <row r="2199" spans="1:14" x14ac:dyDescent="0.25">
      <c r="A2199" t="s">
        <v>1029</v>
      </c>
      <c r="B2199" t="s">
        <v>1152</v>
      </c>
      <c r="C2199" t="str">
        <f t="shared" si="136"/>
        <v>20</v>
      </c>
      <c r="D2199" t="str">
        <f t="shared" si="137"/>
        <v>123</v>
      </c>
      <c r="E2199" t="str">
        <f t="shared" si="138"/>
        <v>20123</v>
      </c>
      <c r="F2199" t="str">
        <f t="shared" si="139"/>
        <v>San Bernardo Mixtepec</v>
      </c>
      <c r="G2199" t="s">
        <v>16</v>
      </c>
      <c r="H2199">
        <v>11</v>
      </c>
      <c r="I2199">
        <v>23</v>
      </c>
      <c r="J2199">
        <v>0.90700000000000003</v>
      </c>
      <c r="K2199">
        <v>0.40799999999999997</v>
      </c>
      <c r="L2199">
        <v>0</v>
      </c>
      <c r="M2199">
        <v>0.64500000000000002</v>
      </c>
      <c r="N2199">
        <v>0.91900000000000004</v>
      </c>
    </row>
    <row r="2200" spans="1:14" hidden="1" x14ac:dyDescent="0.25">
      <c r="A2200" t="s">
        <v>1029</v>
      </c>
      <c r="B2200" t="s">
        <v>1153</v>
      </c>
      <c r="C2200" t="str">
        <f t="shared" si="136"/>
        <v>20</v>
      </c>
      <c r="D2200" t="str">
        <f t="shared" si="137"/>
        <v>124</v>
      </c>
      <c r="E2200" t="str">
        <f t="shared" si="138"/>
        <v>20124</v>
      </c>
      <c r="F2200" t="str">
        <f t="shared" si="139"/>
        <v>San Blas Atempa</v>
      </c>
      <c r="G2200" t="s">
        <v>19</v>
      </c>
      <c r="H2200">
        <v>1980</v>
      </c>
      <c r="I2200">
        <v>2456</v>
      </c>
      <c r="J2200">
        <v>186.87299999999999</v>
      </c>
      <c r="K2200">
        <v>88.016999999999996</v>
      </c>
      <c r="L2200">
        <v>1.921</v>
      </c>
      <c r="M2200">
        <v>33.537999999999997</v>
      </c>
      <c r="N2200">
        <v>217.85</v>
      </c>
    </row>
    <row r="2201" spans="1:14" x14ac:dyDescent="0.25">
      <c r="A2201" t="s">
        <v>1029</v>
      </c>
      <c r="B2201" t="s">
        <v>1153</v>
      </c>
      <c r="C2201" t="str">
        <f t="shared" si="136"/>
        <v>20</v>
      </c>
      <c r="D2201" t="str">
        <f t="shared" si="137"/>
        <v>124</v>
      </c>
      <c r="E2201" t="str">
        <f t="shared" si="138"/>
        <v>20124</v>
      </c>
      <c r="F2201" t="str">
        <f t="shared" si="139"/>
        <v>San Blas Atempa</v>
      </c>
      <c r="G2201" t="s">
        <v>16</v>
      </c>
      <c r="H2201">
        <v>1387</v>
      </c>
      <c r="I2201">
        <v>1560</v>
      </c>
      <c r="J2201">
        <v>107.837</v>
      </c>
      <c r="K2201">
        <v>52.03</v>
      </c>
      <c r="L2201">
        <v>0.13300000000000001</v>
      </c>
      <c r="M2201">
        <v>5.415</v>
      </c>
      <c r="N2201">
        <v>106.181</v>
      </c>
    </row>
    <row r="2202" spans="1:14" hidden="1" x14ac:dyDescent="0.25">
      <c r="A2202" t="s">
        <v>1029</v>
      </c>
      <c r="B2202" t="s">
        <v>1154</v>
      </c>
      <c r="C2202" t="str">
        <f t="shared" si="136"/>
        <v>20</v>
      </c>
      <c r="D2202" t="str">
        <f t="shared" si="137"/>
        <v>125</v>
      </c>
      <c r="E2202" t="str">
        <f t="shared" si="138"/>
        <v>20125</v>
      </c>
      <c r="F2202" t="str">
        <f t="shared" si="139"/>
        <v>San Carlos Yautepec</v>
      </c>
      <c r="G2202" t="s">
        <v>19</v>
      </c>
      <c r="H2202">
        <v>55</v>
      </c>
      <c r="I2202">
        <v>97</v>
      </c>
      <c r="J2202">
        <v>4.3339999999999996</v>
      </c>
      <c r="K2202">
        <v>3.0150000000000001</v>
      </c>
      <c r="L2202">
        <v>0.20499999999999999</v>
      </c>
      <c r="M2202">
        <v>3.1539999999999999</v>
      </c>
      <c r="N2202">
        <v>9.5920000000000005</v>
      </c>
    </row>
    <row r="2203" spans="1:14" x14ac:dyDescent="0.25">
      <c r="A2203" t="s">
        <v>1029</v>
      </c>
      <c r="B2203" t="s">
        <v>1154</v>
      </c>
      <c r="C2203" t="str">
        <f t="shared" si="136"/>
        <v>20</v>
      </c>
      <c r="D2203" t="str">
        <f t="shared" si="137"/>
        <v>125</v>
      </c>
      <c r="E2203" t="str">
        <f t="shared" si="138"/>
        <v>20125</v>
      </c>
      <c r="F2203" t="str">
        <f t="shared" si="139"/>
        <v>San Carlos Yautepec</v>
      </c>
      <c r="G2203" t="s">
        <v>16</v>
      </c>
      <c r="H2203">
        <v>8</v>
      </c>
      <c r="I2203">
        <v>14</v>
      </c>
      <c r="J2203">
        <v>0.72399999999999998</v>
      </c>
      <c r="K2203">
        <v>0.32900000000000001</v>
      </c>
      <c r="L2203">
        <v>8.9999999999999993E-3</v>
      </c>
      <c r="M2203">
        <v>0.72399999999999998</v>
      </c>
      <c r="N2203">
        <v>0.71399999999999997</v>
      </c>
    </row>
    <row r="2204" spans="1:14" hidden="1" x14ac:dyDescent="0.25">
      <c r="A2204" t="s">
        <v>1029</v>
      </c>
      <c r="B2204" t="s">
        <v>1155</v>
      </c>
      <c r="C2204" t="str">
        <f t="shared" si="136"/>
        <v>20</v>
      </c>
      <c r="D2204" t="str">
        <f t="shared" si="137"/>
        <v>126</v>
      </c>
      <c r="E2204" t="str">
        <f t="shared" si="138"/>
        <v>20126</v>
      </c>
      <c r="F2204" t="str">
        <f t="shared" si="139"/>
        <v>San Cristóbal Amatlán</v>
      </c>
      <c r="G2204" t="s">
        <v>19</v>
      </c>
      <c r="H2204">
        <v>825</v>
      </c>
      <c r="I2204">
        <v>903</v>
      </c>
      <c r="J2204">
        <v>5.274</v>
      </c>
      <c r="K2204">
        <v>3.1680000000000001</v>
      </c>
      <c r="L2204">
        <v>3.5000000000000003E-2</v>
      </c>
      <c r="M2204">
        <v>5.5460000000000003</v>
      </c>
      <c r="N2204">
        <v>11.651999999999999</v>
      </c>
    </row>
    <row r="2205" spans="1:14" x14ac:dyDescent="0.25">
      <c r="A2205" t="s">
        <v>1029</v>
      </c>
      <c r="B2205" t="s">
        <v>1155</v>
      </c>
      <c r="C2205" t="str">
        <f t="shared" si="136"/>
        <v>20</v>
      </c>
      <c r="D2205" t="str">
        <f t="shared" si="137"/>
        <v>126</v>
      </c>
      <c r="E2205" t="str">
        <f t="shared" si="138"/>
        <v>20126</v>
      </c>
      <c r="F2205" t="str">
        <f t="shared" si="139"/>
        <v>San Cristóbal Amatlán</v>
      </c>
      <c r="G2205" t="s">
        <v>16</v>
      </c>
      <c r="H2205">
        <v>731</v>
      </c>
      <c r="I2205">
        <v>778</v>
      </c>
      <c r="J2205">
        <v>2.5219999999999998</v>
      </c>
      <c r="K2205">
        <v>1.365</v>
      </c>
      <c r="L2205">
        <v>1.4999999999999999E-2</v>
      </c>
      <c r="M2205">
        <v>0.64800000000000002</v>
      </c>
      <c r="N2205">
        <v>2.5179999999999998</v>
      </c>
    </row>
    <row r="2206" spans="1:14" hidden="1" x14ac:dyDescent="0.25">
      <c r="A2206" t="s">
        <v>1029</v>
      </c>
      <c r="B2206" t="s">
        <v>1156</v>
      </c>
      <c r="C2206" t="str">
        <f t="shared" si="136"/>
        <v>20</v>
      </c>
      <c r="D2206" t="str">
        <f t="shared" si="137"/>
        <v>127</v>
      </c>
      <c r="E2206" t="str">
        <f t="shared" si="138"/>
        <v>20127</v>
      </c>
      <c r="F2206" t="str">
        <f t="shared" si="139"/>
        <v>San Cristóbal Amoltepec</v>
      </c>
      <c r="G2206" t="s">
        <v>19</v>
      </c>
      <c r="H2206">
        <v>63</v>
      </c>
      <c r="I2206">
        <v>105</v>
      </c>
      <c r="J2206">
        <v>0.23300000000000001</v>
      </c>
      <c r="K2206">
        <v>8.8999999999999996E-2</v>
      </c>
      <c r="L2206">
        <v>0.1</v>
      </c>
      <c r="M2206">
        <v>0.68799999999999994</v>
      </c>
      <c r="N2206">
        <v>0.68</v>
      </c>
    </row>
    <row r="2207" spans="1:14" x14ac:dyDescent="0.25">
      <c r="A2207" t="s">
        <v>1029</v>
      </c>
      <c r="B2207" t="s">
        <v>1156</v>
      </c>
      <c r="C2207" t="str">
        <f t="shared" si="136"/>
        <v>20</v>
      </c>
      <c r="D2207" t="str">
        <f t="shared" si="137"/>
        <v>127</v>
      </c>
      <c r="E2207" t="str">
        <f t="shared" si="138"/>
        <v>20127</v>
      </c>
      <c r="F2207" t="str">
        <f t="shared" si="139"/>
        <v>San Cristóbal Amoltepec</v>
      </c>
      <c r="G2207" t="s">
        <v>16</v>
      </c>
      <c r="H2207">
        <v>56</v>
      </c>
      <c r="I2207">
        <v>81</v>
      </c>
      <c r="J2207">
        <v>0.11799999999999999</v>
      </c>
      <c r="K2207">
        <v>5.6000000000000001E-2</v>
      </c>
      <c r="L2207">
        <v>0</v>
      </c>
      <c r="M2207">
        <v>0</v>
      </c>
      <c r="N2207">
        <v>0.11899999999999999</v>
      </c>
    </row>
    <row r="2208" spans="1:14" hidden="1" x14ac:dyDescent="0.25">
      <c r="A2208" t="s">
        <v>1029</v>
      </c>
      <c r="B2208" t="s">
        <v>1157</v>
      </c>
      <c r="C2208" t="str">
        <f t="shared" si="136"/>
        <v>20</v>
      </c>
      <c r="D2208" t="str">
        <f t="shared" si="137"/>
        <v>128</v>
      </c>
      <c r="E2208" t="str">
        <f t="shared" si="138"/>
        <v>20128</v>
      </c>
      <c r="F2208" t="str">
        <f t="shared" si="139"/>
        <v>San Cristóbal Lachirioag</v>
      </c>
      <c r="G2208" t="s">
        <v>19</v>
      </c>
      <c r="H2208">
        <v>84</v>
      </c>
      <c r="I2208">
        <v>162</v>
      </c>
      <c r="J2208">
        <v>8.5709999999999997</v>
      </c>
      <c r="K2208">
        <v>4.9050000000000002</v>
      </c>
      <c r="L2208">
        <v>1.9E-2</v>
      </c>
      <c r="M2208">
        <v>9.5389999999999997</v>
      </c>
      <c r="N2208">
        <v>14.366</v>
      </c>
    </row>
    <row r="2209" spans="1:14" x14ac:dyDescent="0.25">
      <c r="A2209" t="s">
        <v>1029</v>
      </c>
      <c r="B2209" t="s">
        <v>1157</v>
      </c>
      <c r="C2209" t="str">
        <f t="shared" si="136"/>
        <v>20</v>
      </c>
      <c r="D2209" t="str">
        <f t="shared" si="137"/>
        <v>128</v>
      </c>
      <c r="E2209" t="str">
        <f t="shared" si="138"/>
        <v>20128</v>
      </c>
      <c r="F2209" t="str">
        <f t="shared" si="139"/>
        <v>San Cristóbal Lachirioag</v>
      </c>
      <c r="G2209" t="s">
        <v>16</v>
      </c>
      <c r="H2209">
        <v>9</v>
      </c>
      <c r="I2209">
        <v>24</v>
      </c>
      <c r="J2209">
        <v>2.4209999999999998</v>
      </c>
      <c r="K2209">
        <v>0.69799999999999995</v>
      </c>
      <c r="L2209">
        <v>0</v>
      </c>
      <c r="M2209">
        <v>1.6040000000000001</v>
      </c>
      <c r="N2209">
        <v>2.3450000000000002</v>
      </c>
    </row>
    <row r="2210" spans="1:14" hidden="1" x14ac:dyDescent="0.25">
      <c r="A2210" t="s">
        <v>1029</v>
      </c>
      <c r="B2210" t="s">
        <v>1158</v>
      </c>
      <c r="C2210" t="str">
        <f t="shared" si="136"/>
        <v>20</v>
      </c>
      <c r="D2210" t="str">
        <f t="shared" si="137"/>
        <v>129</v>
      </c>
      <c r="E2210" t="str">
        <f t="shared" si="138"/>
        <v>20129</v>
      </c>
      <c r="F2210" t="str">
        <f t="shared" si="139"/>
        <v>San Cristóbal Suchixtlahuaca</v>
      </c>
      <c r="G2210" t="s">
        <v>19</v>
      </c>
      <c r="H2210">
        <v>31</v>
      </c>
      <c r="I2210">
        <v>55</v>
      </c>
      <c r="J2210">
        <v>8.6150000000000002</v>
      </c>
      <c r="K2210">
        <v>4.1660000000000004</v>
      </c>
      <c r="L2210">
        <v>0</v>
      </c>
      <c r="M2210">
        <v>6.0940000000000003</v>
      </c>
      <c r="N2210">
        <v>19.928999999999998</v>
      </c>
    </row>
    <row r="2211" spans="1:14" x14ac:dyDescent="0.25">
      <c r="A2211" t="s">
        <v>1029</v>
      </c>
      <c r="B2211" t="s">
        <v>1158</v>
      </c>
      <c r="C2211" t="str">
        <f t="shared" si="136"/>
        <v>20</v>
      </c>
      <c r="D2211" t="str">
        <f t="shared" si="137"/>
        <v>129</v>
      </c>
      <c r="E2211" t="str">
        <f t="shared" si="138"/>
        <v>20129</v>
      </c>
      <c r="F2211" t="str">
        <f t="shared" si="139"/>
        <v>San Cristóbal Suchixtlahuaca</v>
      </c>
      <c r="G2211" t="s">
        <v>16</v>
      </c>
      <c r="H2211">
        <v>14</v>
      </c>
      <c r="I2211">
        <v>16</v>
      </c>
      <c r="J2211">
        <v>0.40600000000000003</v>
      </c>
      <c r="K2211">
        <v>0.19400000000000001</v>
      </c>
      <c r="L2211">
        <v>0</v>
      </c>
      <c r="M2211">
        <v>6.2E-2</v>
      </c>
      <c r="N2211">
        <v>0.40600000000000003</v>
      </c>
    </row>
    <row r="2212" spans="1:14" hidden="1" x14ac:dyDescent="0.25">
      <c r="A2212" t="s">
        <v>1029</v>
      </c>
      <c r="B2212" t="s">
        <v>1159</v>
      </c>
      <c r="C2212" t="str">
        <f t="shared" si="136"/>
        <v>20</v>
      </c>
      <c r="D2212" t="str">
        <f t="shared" si="137"/>
        <v>130</v>
      </c>
      <c r="E2212" t="str">
        <f t="shared" si="138"/>
        <v>20130</v>
      </c>
      <c r="F2212" t="str">
        <f t="shared" si="139"/>
        <v>San Dionisio del Mar</v>
      </c>
      <c r="G2212" t="s">
        <v>19</v>
      </c>
      <c r="H2212">
        <v>193</v>
      </c>
      <c r="I2212">
        <v>555</v>
      </c>
      <c r="J2212">
        <v>19.585000000000001</v>
      </c>
      <c r="K2212">
        <v>10.298999999999999</v>
      </c>
      <c r="L2212">
        <v>4.2000000000000003E-2</v>
      </c>
      <c r="M2212">
        <v>10.87</v>
      </c>
      <c r="N2212">
        <v>26.975000000000001</v>
      </c>
    </row>
    <row r="2213" spans="1:14" x14ac:dyDescent="0.25">
      <c r="A2213" t="s">
        <v>1029</v>
      </c>
      <c r="B2213" t="s">
        <v>1159</v>
      </c>
      <c r="C2213" t="str">
        <f t="shared" si="136"/>
        <v>20</v>
      </c>
      <c r="D2213" t="str">
        <f t="shared" si="137"/>
        <v>130</v>
      </c>
      <c r="E2213" t="str">
        <f t="shared" si="138"/>
        <v>20130</v>
      </c>
      <c r="F2213" t="str">
        <f t="shared" si="139"/>
        <v>San Dionisio del Mar</v>
      </c>
      <c r="G2213" t="s">
        <v>16</v>
      </c>
      <c r="H2213">
        <v>66</v>
      </c>
      <c r="I2213">
        <v>80</v>
      </c>
      <c r="J2213">
        <v>3.6640000000000001</v>
      </c>
      <c r="K2213">
        <v>1.427</v>
      </c>
      <c r="L2213">
        <v>0</v>
      </c>
      <c r="M2213">
        <v>1.206</v>
      </c>
      <c r="N2213">
        <v>3.7029999999999998</v>
      </c>
    </row>
    <row r="2214" spans="1:14" hidden="1" x14ac:dyDescent="0.25">
      <c r="A2214" t="s">
        <v>1029</v>
      </c>
      <c r="B2214" t="s">
        <v>1160</v>
      </c>
      <c r="C2214" t="str">
        <f t="shared" si="136"/>
        <v>20</v>
      </c>
      <c r="D2214" t="str">
        <f t="shared" si="137"/>
        <v>131</v>
      </c>
      <c r="E2214" t="str">
        <f t="shared" si="138"/>
        <v>20131</v>
      </c>
      <c r="F2214" t="str">
        <f t="shared" si="139"/>
        <v>San Dionisio Ocotepec</v>
      </c>
      <c r="G2214" t="s">
        <v>19</v>
      </c>
      <c r="H2214">
        <v>757</v>
      </c>
      <c r="I2214">
        <v>1258</v>
      </c>
      <c r="J2214">
        <v>43.572000000000003</v>
      </c>
      <c r="K2214">
        <v>29.239000000000001</v>
      </c>
      <c r="L2214">
        <v>2.0289999999999999</v>
      </c>
      <c r="M2214">
        <v>49.424999999999997</v>
      </c>
      <c r="N2214">
        <v>78.090999999999994</v>
      </c>
    </row>
    <row r="2215" spans="1:14" x14ac:dyDescent="0.25">
      <c r="A2215" t="s">
        <v>1029</v>
      </c>
      <c r="B2215" t="s">
        <v>1160</v>
      </c>
      <c r="C2215" t="str">
        <f t="shared" si="136"/>
        <v>20</v>
      </c>
      <c r="D2215" t="str">
        <f t="shared" si="137"/>
        <v>131</v>
      </c>
      <c r="E2215" t="str">
        <f t="shared" si="138"/>
        <v>20131</v>
      </c>
      <c r="F2215" t="str">
        <f t="shared" si="139"/>
        <v>San Dionisio Ocotepec</v>
      </c>
      <c r="G2215" t="s">
        <v>16</v>
      </c>
      <c r="H2215">
        <v>371</v>
      </c>
      <c r="I2215">
        <v>589</v>
      </c>
      <c r="J2215">
        <v>20.64</v>
      </c>
      <c r="K2215">
        <v>11.098000000000001</v>
      </c>
      <c r="L2215">
        <v>1.27</v>
      </c>
      <c r="M2215">
        <v>13.423999999999999</v>
      </c>
      <c r="N2215">
        <v>20.137</v>
      </c>
    </row>
    <row r="2216" spans="1:14" hidden="1" x14ac:dyDescent="0.25">
      <c r="A2216" t="s">
        <v>1029</v>
      </c>
      <c r="B2216" t="s">
        <v>1161</v>
      </c>
      <c r="C2216" t="str">
        <f t="shared" si="136"/>
        <v>20</v>
      </c>
      <c r="D2216" t="str">
        <f t="shared" si="137"/>
        <v>132</v>
      </c>
      <c r="E2216" t="str">
        <f t="shared" si="138"/>
        <v>20132</v>
      </c>
      <c r="F2216" t="str">
        <f t="shared" si="139"/>
        <v>San Dionisio Ocotlán</v>
      </c>
      <c r="G2216" t="s">
        <v>19</v>
      </c>
      <c r="H2216">
        <v>46</v>
      </c>
      <c r="I2216">
        <v>110</v>
      </c>
      <c r="J2216">
        <v>8.0030000000000001</v>
      </c>
      <c r="K2216">
        <v>5.5460000000000003</v>
      </c>
      <c r="L2216">
        <v>0.152</v>
      </c>
      <c r="M2216">
        <v>11.792999999999999</v>
      </c>
      <c r="N2216">
        <v>26.338999999999999</v>
      </c>
    </row>
    <row r="2217" spans="1:14" x14ac:dyDescent="0.25">
      <c r="A2217" t="s">
        <v>1029</v>
      </c>
      <c r="B2217" t="s">
        <v>1161</v>
      </c>
      <c r="C2217" t="str">
        <f t="shared" si="136"/>
        <v>20</v>
      </c>
      <c r="D2217" t="str">
        <f t="shared" si="137"/>
        <v>132</v>
      </c>
      <c r="E2217" t="str">
        <f t="shared" si="138"/>
        <v>20132</v>
      </c>
      <c r="F2217" t="str">
        <f t="shared" si="139"/>
        <v>San Dionisio Ocotlán</v>
      </c>
      <c r="G2217" t="s">
        <v>16</v>
      </c>
      <c r="H2217">
        <v>9</v>
      </c>
      <c r="I2217">
        <v>14</v>
      </c>
      <c r="J2217">
        <v>0.51500000000000001</v>
      </c>
      <c r="K2217">
        <v>0.20699999999999999</v>
      </c>
      <c r="L2217">
        <v>0</v>
      </c>
      <c r="M2217">
        <v>9.4E-2</v>
      </c>
      <c r="N2217">
        <v>0.51400000000000001</v>
      </c>
    </row>
    <row r="2218" spans="1:14" hidden="1" x14ac:dyDescent="0.25">
      <c r="A2218" t="s">
        <v>1029</v>
      </c>
      <c r="B2218" t="s">
        <v>1162</v>
      </c>
      <c r="C2218" t="str">
        <f t="shared" si="136"/>
        <v>20</v>
      </c>
      <c r="D2218" t="str">
        <f t="shared" si="137"/>
        <v>133</v>
      </c>
      <c r="E2218" t="str">
        <f t="shared" si="138"/>
        <v>20133</v>
      </c>
      <c r="F2218" t="str">
        <f t="shared" si="139"/>
        <v>San Esteban Atatlahuca</v>
      </c>
      <c r="G2218" t="s">
        <v>19</v>
      </c>
      <c r="H2218">
        <v>35</v>
      </c>
      <c r="I2218">
        <v>63</v>
      </c>
      <c r="J2218">
        <v>1.6819999999999999</v>
      </c>
      <c r="K2218">
        <v>0.80300000000000005</v>
      </c>
      <c r="L2218">
        <v>1.0999999999999999E-2</v>
      </c>
      <c r="M2218">
        <v>3.79</v>
      </c>
      <c r="N2218">
        <v>2.1840000000000002</v>
      </c>
    </row>
    <row r="2219" spans="1:14" x14ac:dyDescent="0.25">
      <c r="A2219" t="s">
        <v>1029</v>
      </c>
      <c r="B2219" t="s">
        <v>1162</v>
      </c>
      <c r="C2219" t="str">
        <f t="shared" si="136"/>
        <v>20</v>
      </c>
      <c r="D2219" t="str">
        <f t="shared" si="137"/>
        <v>133</v>
      </c>
      <c r="E2219" t="str">
        <f t="shared" si="138"/>
        <v>20133</v>
      </c>
      <c r="F2219" t="str">
        <f t="shared" si="139"/>
        <v>San Esteban Atatlahuca</v>
      </c>
      <c r="G2219" t="s">
        <v>16</v>
      </c>
      <c r="H2219">
        <v>5</v>
      </c>
      <c r="I2219">
        <v>8</v>
      </c>
      <c r="J2219">
        <v>0.154</v>
      </c>
      <c r="K2219">
        <v>2.5999999999999999E-2</v>
      </c>
      <c r="L2219">
        <v>2E-3</v>
      </c>
      <c r="M2219">
        <v>0.36199999999999999</v>
      </c>
      <c r="N2219">
        <v>0.152</v>
      </c>
    </row>
    <row r="2220" spans="1:14" hidden="1" x14ac:dyDescent="0.25">
      <c r="A2220" t="s">
        <v>1029</v>
      </c>
      <c r="B2220" t="s">
        <v>1163</v>
      </c>
      <c r="C2220" t="str">
        <f t="shared" si="136"/>
        <v>20</v>
      </c>
      <c r="D2220" t="str">
        <f t="shared" si="137"/>
        <v>134</v>
      </c>
      <c r="E2220" t="str">
        <f t="shared" si="138"/>
        <v>20134</v>
      </c>
      <c r="F2220" t="str">
        <f t="shared" si="139"/>
        <v>San Felipe Jalapa de Díaz</v>
      </c>
      <c r="G2220" t="s">
        <v>19</v>
      </c>
      <c r="H2220">
        <v>519</v>
      </c>
      <c r="I2220">
        <v>959</v>
      </c>
      <c r="J2220">
        <v>63.405999999999999</v>
      </c>
      <c r="K2220">
        <v>44.984999999999999</v>
      </c>
      <c r="L2220">
        <v>0.23200000000000001</v>
      </c>
      <c r="M2220">
        <v>77.274000000000001</v>
      </c>
      <c r="N2220">
        <v>125.77800000000001</v>
      </c>
    </row>
    <row r="2221" spans="1:14" x14ac:dyDescent="0.25">
      <c r="A2221" t="s">
        <v>1029</v>
      </c>
      <c r="B2221" t="s">
        <v>1163</v>
      </c>
      <c r="C2221" t="str">
        <f t="shared" si="136"/>
        <v>20</v>
      </c>
      <c r="D2221" t="str">
        <f t="shared" si="137"/>
        <v>134</v>
      </c>
      <c r="E2221" t="str">
        <f t="shared" si="138"/>
        <v>20134</v>
      </c>
      <c r="F2221" t="str">
        <f t="shared" si="139"/>
        <v>San Felipe Jalapa de Díaz</v>
      </c>
      <c r="G2221" t="s">
        <v>16</v>
      </c>
      <c r="H2221">
        <v>116</v>
      </c>
      <c r="I2221">
        <v>175</v>
      </c>
      <c r="J2221">
        <v>17.54</v>
      </c>
      <c r="K2221">
        <v>10.891</v>
      </c>
      <c r="L2221">
        <v>6.0000000000000001E-3</v>
      </c>
      <c r="M2221">
        <v>16.018000000000001</v>
      </c>
      <c r="N2221">
        <v>17.527000000000001</v>
      </c>
    </row>
    <row r="2222" spans="1:14" hidden="1" x14ac:dyDescent="0.25">
      <c r="A2222" t="s">
        <v>1029</v>
      </c>
      <c r="B2222" t="s">
        <v>1164</v>
      </c>
      <c r="C2222" t="str">
        <f t="shared" si="136"/>
        <v>20</v>
      </c>
      <c r="D2222" t="str">
        <f t="shared" si="137"/>
        <v>135</v>
      </c>
      <c r="E2222" t="str">
        <f t="shared" si="138"/>
        <v>20135</v>
      </c>
      <c r="F2222" t="str">
        <f t="shared" si="139"/>
        <v>San Felipe Tejalápam</v>
      </c>
      <c r="G2222" t="s">
        <v>19</v>
      </c>
      <c r="H2222">
        <v>131</v>
      </c>
      <c r="I2222">
        <v>243</v>
      </c>
      <c r="J2222">
        <v>13.686999999999999</v>
      </c>
      <c r="K2222">
        <v>8.2789999999999999</v>
      </c>
      <c r="L2222">
        <v>6.4000000000000001E-2</v>
      </c>
      <c r="M2222">
        <v>6.14</v>
      </c>
      <c r="N2222">
        <v>21.099</v>
      </c>
    </row>
    <row r="2223" spans="1:14" x14ac:dyDescent="0.25">
      <c r="A2223" t="s">
        <v>1029</v>
      </c>
      <c r="B2223" t="s">
        <v>1164</v>
      </c>
      <c r="C2223" t="str">
        <f t="shared" si="136"/>
        <v>20</v>
      </c>
      <c r="D2223" t="str">
        <f t="shared" si="137"/>
        <v>135</v>
      </c>
      <c r="E2223" t="str">
        <f t="shared" si="138"/>
        <v>20135</v>
      </c>
      <c r="F2223" t="str">
        <f t="shared" si="139"/>
        <v>San Felipe Tejalápam</v>
      </c>
      <c r="G2223" t="s">
        <v>16</v>
      </c>
      <c r="H2223">
        <v>27</v>
      </c>
      <c r="I2223">
        <v>54</v>
      </c>
      <c r="J2223">
        <v>4.6779999999999999</v>
      </c>
      <c r="K2223">
        <v>2.1259999999999999</v>
      </c>
      <c r="L2223">
        <v>0</v>
      </c>
      <c r="M2223">
        <v>1.0249999999999999</v>
      </c>
      <c r="N2223">
        <v>4.74</v>
      </c>
    </row>
    <row r="2224" spans="1:14" hidden="1" x14ac:dyDescent="0.25">
      <c r="A2224" t="s">
        <v>1029</v>
      </c>
      <c r="B2224" t="s">
        <v>1165</v>
      </c>
      <c r="C2224" t="str">
        <f t="shared" si="136"/>
        <v>20</v>
      </c>
      <c r="D2224" t="str">
        <f t="shared" si="137"/>
        <v>136</v>
      </c>
      <c r="E2224" t="str">
        <f t="shared" si="138"/>
        <v>20136</v>
      </c>
      <c r="F2224" t="str">
        <f t="shared" si="139"/>
        <v>San Felipe Usila</v>
      </c>
      <c r="G2224" t="s">
        <v>19</v>
      </c>
      <c r="H2224">
        <v>303</v>
      </c>
      <c r="I2224">
        <v>440</v>
      </c>
      <c r="J2224">
        <v>17.922000000000001</v>
      </c>
      <c r="K2224">
        <v>9.3770000000000007</v>
      </c>
      <c r="L2224">
        <v>0.33300000000000002</v>
      </c>
      <c r="M2224">
        <v>31.741</v>
      </c>
      <c r="N2224">
        <v>33.536999999999999</v>
      </c>
    </row>
    <row r="2225" spans="1:14" x14ac:dyDescent="0.25">
      <c r="A2225" t="s">
        <v>1029</v>
      </c>
      <c r="B2225" t="s">
        <v>1165</v>
      </c>
      <c r="C2225" t="str">
        <f t="shared" si="136"/>
        <v>20</v>
      </c>
      <c r="D2225" t="str">
        <f t="shared" si="137"/>
        <v>136</v>
      </c>
      <c r="E2225" t="str">
        <f t="shared" si="138"/>
        <v>20136</v>
      </c>
      <c r="F2225" t="str">
        <f t="shared" si="139"/>
        <v>San Felipe Usila</v>
      </c>
      <c r="G2225" t="s">
        <v>16</v>
      </c>
      <c r="H2225">
        <v>41</v>
      </c>
      <c r="I2225">
        <v>68</v>
      </c>
      <c r="J2225">
        <v>2.9470000000000001</v>
      </c>
      <c r="K2225">
        <v>0.93899999999999995</v>
      </c>
      <c r="L2225">
        <v>0</v>
      </c>
      <c r="M2225">
        <v>3.1880000000000002</v>
      </c>
      <c r="N2225">
        <v>2.9449999999999998</v>
      </c>
    </row>
    <row r="2226" spans="1:14" hidden="1" x14ac:dyDescent="0.25">
      <c r="A2226" t="s">
        <v>1029</v>
      </c>
      <c r="B2226" t="s">
        <v>1166</v>
      </c>
      <c r="C2226" t="str">
        <f t="shared" si="136"/>
        <v>20</v>
      </c>
      <c r="D2226" t="str">
        <f t="shared" si="137"/>
        <v>137</v>
      </c>
      <c r="E2226" t="str">
        <f t="shared" si="138"/>
        <v>20137</v>
      </c>
      <c r="F2226" t="str">
        <f t="shared" si="139"/>
        <v>San Francisco Cahuacuá</v>
      </c>
      <c r="G2226" t="s">
        <v>19</v>
      </c>
      <c r="H2226">
        <v>30</v>
      </c>
      <c r="I2226">
        <v>61</v>
      </c>
      <c r="J2226">
        <v>2.2229999999999999</v>
      </c>
      <c r="K2226">
        <v>1.002</v>
      </c>
      <c r="L2226">
        <v>4.0000000000000001E-3</v>
      </c>
      <c r="M2226">
        <v>2.431</v>
      </c>
      <c r="N2226">
        <v>4.4080000000000004</v>
      </c>
    </row>
    <row r="2227" spans="1:14" hidden="1" x14ac:dyDescent="0.25">
      <c r="A2227" t="s">
        <v>1029</v>
      </c>
      <c r="B2227" t="s">
        <v>1167</v>
      </c>
      <c r="C2227" t="str">
        <f t="shared" si="136"/>
        <v>20</v>
      </c>
      <c r="D2227" t="str">
        <f t="shared" si="137"/>
        <v>138</v>
      </c>
      <c r="E2227" t="str">
        <f t="shared" si="138"/>
        <v>20138</v>
      </c>
      <c r="F2227" t="str">
        <f t="shared" si="139"/>
        <v>San Francisco Cajonos</v>
      </c>
      <c r="G2227" t="s">
        <v>19</v>
      </c>
      <c r="H2227">
        <v>21</v>
      </c>
      <c r="I2227">
        <v>33</v>
      </c>
      <c r="J2227">
        <v>1.4610000000000001</v>
      </c>
      <c r="K2227">
        <v>0.84899999999999998</v>
      </c>
      <c r="L2227">
        <v>4.0000000000000001E-3</v>
      </c>
      <c r="M2227">
        <v>1.226</v>
      </c>
      <c r="N2227">
        <v>2.1890000000000001</v>
      </c>
    </row>
    <row r="2228" spans="1:14" x14ac:dyDescent="0.25">
      <c r="A2228" t="s">
        <v>1029</v>
      </c>
      <c r="B2228" t="s">
        <v>1167</v>
      </c>
      <c r="C2228" t="str">
        <f t="shared" si="136"/>
        <v>20</v>
      </c>
      <c r="D2228" t="str">
        <f t="shared" si="137"/>
        <v>138</v>
      </c>
      <c r="E2228" t="str">
        <f t="shared" si="138"/>
        <v>20138</v>
      </c>
      <c r="F2228" t="str">
        <f t="shared" si="139"/>
        <v>San Francisco Cajonos</v>
      </c>
      <c r="G2228" t="s">
        <v>16</v>
      </c>
      <c r="H2228">
        <v>10</v>
      </c>
      <c r="I2228">
        <v>13</v>
      </c>
      <c r="J2228">
        <v>0.44</v>
      </c>
      <c r="K2228">
        <v>0.251</v>
      </c>
      <c r="L2228">
        <v>3.0000000000000001E-3</v>
      </c>
      <c r="M2228">
        <v>0.115</v>
      </c>
      <c r="N2228">
        <v>0.437</v>
      </c>
    </row>
    <row r="2229" spans="1:14" hidden="1" x14ac:dyDescent="0.25">
      <c r="A2229" t="s">
        <v>1029</v>
      </c>
      <c r="B2229" t="s">
        <v>1168</v>
      </c>
      <c r="C2229" t="str">
        <f t="shared" si="136"/>
        <v>20</v>
      </c>
      <c r="D2229" t="str">
        <f t="shared" si="137"/>
        <v>139</v>
      </c>
      <c r="E2229" t="str">
        <f t="shared" si="138"/>
        <v>20139</v>
      </c>
      <c r="F2229" t="str">
        <f t="shared" si="139"/>
        <v>San Francisco Chapulapa</v>
      </c>
      <c r="G2229" t="s">
        <v>19</v>
      </c>
      <c r="H2229">
        <v>7</v>
      </c>
      <c r="I2229">
        <v>8</v>
      </c>
      <c r="J2229">
        <v>0.14199999999999999</v>
      </c>
      <c r="K2229">
        <v>0.111</v>
      </c>
      <c r="L2229">
        <v>0</v>
      </c>
      <c r="M2229">
        <v>0.16200000000000001</v>
      </c>
      <c r="N2229">
        <v>1.0429999999999999</v>
      </c>
    </row>
    <row r="2230" spans="1:14" hidden="1" x14ac:dyDescent="0.25">
      <c r="A2230" t="s">
        <v>1029</v>
      </c>
      <c r="B2230" t="s">
        <v>1169</v>
      </c>
      <c r="C2230" t="str">
        <f t="shared" si="136"/>
        <v>20</v>
      </c>
      <c r="D2230" t="str">
        <f t="shared" si="137"/>
        <v>140</v>
      </c>
      <c r="E2230" t="str">
        <f t="shared" si="138"/>
        <v>20140</v>
      </c>
      <c r="F2230" t="str">
        <f t="shared" si="139"/>
        <v>San Francisco Chindúa</v>
      </c>
      <c r="G2230" t="s">
        <v>19</v>
      </c>
      <c r="H2230">
        <v>20</v>
      </c>
      <c r="I2230">
        <v>29</v>
      </c>
      <c r="J2230">
        <v>0.56999999999999995</v>
      </c>
      <c r="K2230">
        <v>0.47699999999999998</v>
      </c>
      <c r="L2230">
        <v>7.0999999999999994E-2</v>
      </c>
      <c r="M2230">
        <v>0.56699999999999995</v>
      </c>
      <c r="N2230">
        <v>0.72499999999999998</v>
      </c>
    </row>
    <row r="2231" spans="1:14" hidden="1" x14ac:dyDescent="0.25">
      <c r="A2231" t="s">
        <v>1029</v>
      </c>
      <c r="B2231" t="s">
        <v>1170</v>
      </c>
      <c r="C2231" t="str">
        <f t="shared" si="136"/>
        <v>20</v>
      </c>
      <c r="D2231" t="str">
        <f t="shared" si="137"/>
        <v>141</v>
      </c>
      <c r="E2231" t="str">
        <f t="shared" si="138"/>
        <v>20141</v>
      </c>
      <c r="F2231" t="str">
        <f t="shared" si="139"/>
        <v>San Francisco del Mar</v>
      </c>
      <c r="G2231" t="s">
        <v>19</v>
      </c>
      <c r="H2231">
        <v>258</v>
      </c>
      <c r="I2231">
        <v>713</v>
      </c>
      <c r="J2231">
        <v>29.64</v>
      </c>
      <c r="K2231">
        <v>14.36</v>
      </c>
      <c r="L2231">
        <v>0.77400000000000002</v>
      </c>
      <c r="M2231">
        <v>21.184000000000001</v>
      </c>
      <c r="N2231">
        <v>44.104999999999997</v>
      </c>
    </row>
    <row r="2232" spans="1:14" x14ac:dyDescent="0.25">
      <c r="A2232" t="s">
        <v>1029</v>
      </c>
      <c r="B2232" t="s">
        <v>1170</v>
      </c>
      <c r="C2232" t="str">
        <f t="shared" si="136"/>
        <v>20</v>
      </c>
      <c r="D2232" t="str">
        <f t="shared" si="137"/>
        <v>141</v>
      </c>
      <c r="E2232" t="str">
        <f t="shared" si="138"/>
        <v>20141</v>
      </c>
      <c r="F2232" t="str">
        <f t="shared" si="139"/>
        <v>San Francisco del Mar</v>
      </c>
      <c r="G2232" t="s">
        <v>16</v>
      </c>
      <c r="H2232">
        <v>35</v>
      </c>
      <c r="I2232">
        <v>65</v>
      </c>
      <c r="J2232">
        <v>9.3469999999999995</v>
      </c>
      <c r="K2232">
        <v>3.758</v>
      </c>
      <c r="L2232">
        <v>0.44600000000000001</v>
      </c>
      <c r="M2232">
        <v>4.05</v>
      </c>
      <c r="N2232">
        <v>8.9809999999999999</v>
      </c>
    </row>
    <row r="2233" spans="1:14" hidden="1" x14ac:dyDescent="0.25">
      <c r="A2233" t="s">
        <v>1029</v>
      </c>
      <c r="B2233" t="s">
        <v>1171</v>
      </c>
      <c r="C2233" t="str">
        <f t="shared" si="136"/>
        <v>20</v>
      </c>
      <c r="D2233" t="str">
        <f t="shared" si="137"/>
        <v>142</v>
      </c>
      <c r="E2233" t="str">
        <f t="shared" si="138"/>
        <v>20142</v>
      </c>
      <c r="F2233" t="str">
        <f t="shared" si="139"/>
        <v>San Francisco Huehuetlán</v>
      </c>
      <c r="G2233" t="s">
        <v>19</v>
      </c>
      <c r="H2233">
        <v>12</v>
      </c>
      <c r="I2233">
        <v>17</v>
      </c>
      <c r="J2233">
        <v>1.024</v>
      </c>
      <c r="K2233">
        <v>0.18</v>
      </c>
      <c r="L2233">
        <v>1.7000000000000001E-2</v>
      </c>
      <c r="M2233">
        <v>0.29699999999999999</v>
      </c>
      <c r="N2233">
        <v>2.5219999999999998</v>
      </c>
    </row>
    <row r="2234" spans="1:14" hidden="1" x14ac:dyDescent="0.25">
      <c r="A2234" t="s">
        <v>1029</v>
      </c>
      <c r="B2234" t="s">
        <v>1172</v>
      </c>
      <c r="C2234" t="str">
        <f t="shared" si="136"/>
        <v>20</v>
      </c>
      <c r="D2234" t="str">
        <f t="shared" si="137"/>
        <v>143</v>
      </c>
      <c r="E2234" t="str">
        <f t="shared" si="138"/>
        <v>20143</v>
      </c>
      <c r="F2234" t="str">
        <f t="shared" si="139"/>
        <v>San Francisco Ixhuatán</v>
      </c>
      <c r="G2234" t="s">
        <v>19</v>
      </c>
      <c r="H2234">
        <v>422</v>
      </c>
      <c r="I2234">
        <v>1141</v>
      </c>
      <c r="J2234">
        <v>51.877000000000002</v>
      </c>
      <c r="K2234">
        <v>24.312000000000001</v>
      </c>
      <c r="L2234">
        <v>9.0999999999999998E-2</v>
      </c>
      <c r="M2234">
        <v>50.329000000000001</v>
      </c>
      <c r="N2234">
        <v>73.334000000000003</v>
      </c>
    </row>
    <row r="2235" spans="1:14" x14ac:dyDescent="0.25">
      <c r="A2235" t="s">
        <v>1029</v>
      </c>
      <c r="B2235" t="s">
        <v>1172</v>
      </c>
      <c r="C2235" t="str">
        <f t="shared" si="136"/>
        <v>20</v>
      </c>
      <c r="D2235" t="str">
        <f t="shared" si="137"/>
        <v>143</v>
      </c>
      <c r="E2235" t="str">
        <f t="shared" si="138"/>
        <v>20143</v>
      </c>
      <c r="F2235" t="str">
        <f t="shared" si="139"/>
        <v>San Francisco Ixhuatán</v>
      </c>
      <c r="G2235" t="s">
        <v>16</v>
      </c>
      <c r="H2235">
        <v>59</v>
      </c>
      <c r="I2235">
        <v>300</v>
      </c>
      <c r="J2235">
        <v>16.983000000000001</v>
      </c>
      <c r="K2235">
        <v>4.694</v>
      </c>
      <c r="L2235">
        <v>1.2999999999999999E-2</v>
      </c>
      <c r="M2235">
        <v>12.201000000000001</v>
      </c>
      <c r="N2235">
        <v>17.18</v>
      </c>
    </row>
    <row r="2236" spans="1:14" hidden="1" x14ac:dyDescent="0.25">
      <c r="A2236" t="s">
        <v>1029</v>
      </c>
      <c r="B2236" t="s">
        <v>1173</v>
      </c>
      <c r="C2236" t="str">
        <f t="shared" si="136"/>
        <v>20</v>
      </c>
      <c r="D2236" t="str">
        <f t="shared" si="137"/>
        <v>144</v>
      </c>
      <c r="E2236" t="str">
        <f t="shared" si="138"/>
        <v>20144</v>
      </c>
      <c r="F2236" t="str">
        <f t="shared" si="139"/>
        <v>San Francisco Jaltepetongo</v>
      </c>
      <c r="G2236" t="s">
        <v>19</v>
      </c>
      <c r="H2236">
        <v>32</v>
      </c>
      <c r="I2236">
        <v>74</v>
      </c>
      <c r="J2236">
        <v>1.32</v>
      </c>
      <c r="K2236">
        <v>0.59299999999999997</v>
      </c>
      <c r="L2236">
        <v>4.0000000000000001E-3</v>
      </c>
      <c r="M2236">
        <v>1.3120000000000001</v>
      </c>
      <c r="N2236">
        <v>1.377</v>
      </c>
    </row>
    <row r="2237" spans="1:14" x14ac:dyDescent="0.25">
      <c r="A2237" t="s">
        <v>1029</v>
      </c>
      <c r="B2237" t="s">
        <v>1173</v>
      </c>
      <c r="C2237" t="str">
        <f t="shared" si="136"/>
        <v>20</v>
      </c>
      <c r="D2237" t="str">
        <f t="shared" si="137"/>
        <v>144</v>
      </c>
      <c r="E2237" t="str">
        <f t="shared" si="138"/>
        <v>20144</v>
      </c>
      <c r="F2237" t="str">
        <f t="shared" si="139"/>
        <v>San Francisco Jaltepetongo</v>
      </c>
      <c r="G2237" t="s">
        <v>16</v>
      </c>
      <c r="H2237">
        <v>23</v>
      </c>
      <c r="I2237">
        <v>57</v>
      </c>
      <c r="J2237">
        <v>1.0369999999999999</v>
      </c>
      <c r="K2237">
        <v>0.40500000000000003</v>
      </c>
      <c r="L2237">
        <v>4.0000000000000001E-3</v>
      </c>
      <c r="M2237">
        <v>0.69199999999999995</v>
      </c>
      <c r="N2237">
        <v>1.036</v>
      </c>
    </row>
    <row r="2238" spans="1:14" hidden="1" x14ac:dyDescent="0.25">
      <c r="A2238" t="s">
        <v>1029</v>
      </c>
      <c r="B2238" t="s">
        <v>1174</v>
      </c>
      <c r="C2238" t="str">
        <f t="shared" si="136"/>
        <v>20</v>
      </c>
      <c r="D2238" t="str">
        <f t="shared" si="137"/>
        <v>145</v>
      </c>
      <c r="E2238" t="str">
        <f t="shared" si="138"/>
        <v>20145</v>
      </c>
      <c r="F2238" t="str">
        <f t="shared" si="139"/>
        <v>San Francisco Lachigoló</v>
      </c>
      <c r="G2238" t="s">
        <v>19</v>
      </c>
      <c r="H2238">
        <v>220</v>
      </c>
      <c r="I2238">
        <v>487</v>
      </c>
      <c r="J2238">
        <v>35.729999999999997</v>
      </c>
      <c r="K2238">
        <v>13.457000000000001</v>
      </c>
      <c r="L2238">
        <v>1.96</v>
      </c>
      <c r="M2238">
        <v>59.115000000000002</v>
      </c>
      <c r="N2238">
        <v>128.31399999999999</v>
      </c>
    </row>
    <row r="2239" spans="1:14" x14ac:dyDescent="0.25">
      <c r="A2239" t="s">
        <v>1029</v>
      </c>
      <c r="B2239" t="s">
        <v>1174</v>
      </c>
      <c r="C2239" t="str">
        <f t="shared" si="136"/>
        <v>20</v>
      </c>
      <c r="D2239" t="str">
        <f t="shared" si="137"/>
        <v>145</v>
      </c>
      <c r="E2239" t="str">
        <f t="shared" si="138"/>
        <v>20145</v>
      </c>
      <c r="F2239" t="str">
        <f t="shared" si="139"/>
        <v>San Francisco Lachigoló</v>
      </c>
      <c r="G2239" t="s">
        <v>16</v>
      </c>
      <c r="H2239">
        <v>45</v>
      </c>
      <c r="I2239">
        <v>112</v>
      </c>
      <c r="J2239">
        <v>11.509</v>
      </c>
      <c r="K2239">
        <v>3.5379999999999998</v>
      </c>
      <c r="L2239">
        <v>1.7999999999999999E-2</v>
      </c>
      <c r="M2239">
        <v>20.23</v>
      </c>
      <c r="N2239">
        <v>11.43</v>
      </c>
    </row>
    <row r="2240" spans="1:14" hidden="1" x14ac:dyDescent="0.25">
      <c r="A2240" t="s">
        <v>1029</v>
      </c>
      <c r="B2240" t="s">
        <v>1175</v>
      </c>
      <c r="C2240" t="str">
        <f t="shared" si="136"/>
        <v>20</v>
      </c>
      <c r="D2240" t="str">
        <f t="shared" si="137"/>
        <v>146</v>
      </c>
      <c r="E2240" t="str">
        <f t="shared" si="138"/>
        <v>20146</v>
      </c>
      <c r="F2240" t="str">
        <f t="shared" si="139"/>
        <v>San Francisco Logueche</v>
      </c>
      <c r="G2240" t="s">
        <v>19</v>
      </c>
      <c r="H2240">
        <v>91</v>
      </c>
      <c r="I2240">
        <v>96</v>
      </c>
      <c r="J2240">
        <v>0.95899999999999996</v>
      </c>
      <c r="K2240">
        <v>0.72399999999999998</v>
      </c>
      <c r="L2240">
        <v>0</v>
      </c>
      <c r="M2240">
        <v>0.79900000000000004</v>
      </c>
      <c r="N2240">
        <v>3.1890000000000001</v>
      </c>
    </row>
    <row r="2241" spans="1:14" x14ac:dyDescent="0.25">
      <c r="A2241" t="s">
        <v>1029</v>
      </c>
      <c r="B2241" t="s">
        <v>1175</v>
      </c>
      <c r="C2241" t="str">
        <f t="shared" si="136"/>
        <v>20</v>
      </c>
      <c r="D2241" t="str">
        <f t="shared" si="137"/>
        <v>146</v>
      </c>
      <c r="E2241" t="str">
        <f t="shared" si="138"/>
        <v>20146</v>
      </c>
      <c r="F2241" t="str">
        <f t="shared" si="139"/>
        <v>San Francisco Logueche</v>
      </c>
      <c r="G2241" t="s">
        <v>16</v>
      </c>
      <c r="H2241">
        <v>69</v>
      </c>
      <c r="I2241">
        <v>70</v>
      </c>
      <c r="J2241">
        <v>0.33600000000000002</v>
      </c>
      <c r="K2241">
        <v>0.16600000000000001</v>
      </c>
      <c r="L2241">
        <v>0</v>
      </c>
      <c r="M2241">
        <v>0</v>
      </c>
      <c r="N2241">
        <v>0.33700000000000002</v>
      </c>
    </row>
    <row r="2242" spans="1:14" hidden="1" x14ac:dyDescent="0.25">
      <c r="A2242" t="s">
        <v>1029</v>
      </c>
      <c r="B2242" t="s">
        <v>1176</v>
      </c>
      <c r="C2242" t="str">
        <f t="shared" si="136"/>
        <v>20</v>
      </c>
      <c r="D2242" t="str">
        <f t="shared" si="137"/>
        <v>147</v>
      </c>
      <c r="E2242" t="str">
        <f t="shared" si="138"/>
        <v>20147</v>
      </c>
      <c r="F2242" t="str">
        <f t="shared" si="139"/>
        <v>San Francisco Nuxaño</v>
      </c>
      <c r="G2242" t="s">
        <v>19</v>
      </c>
      <c r="H2242">
        <v>21</v>
      </c>
      <c r="I2242">
        <v>31</v>
      </c>
      <c r="J2242">
        <v>0.66700000000000004</v>
      </c>
      <c r="K2242">
        <v>0.496</v>
      </c>
      <c r="L2242">
        <v>1E-3</v>
      </c>
      <c r="M2242">
        <v>0.77500000000000002</v>
      </c>
      <c r="N2242">
        <v>1.075</v>
      </c>
    </row>
    <row r="2243" spans="1:14" hidden="1" x14ac:dyDescent="0.25">
      <c r="A2243" t="s">
        <v>1029</v>
      </c>
      <c r="B2243" t="s">
        <v>1177</v>
      </c>
      <c r="C2243" t="str">
        <f t="shared" ref="C2243:C2306" si="140">MID(A2243,1,2)</f>
        <v>20</v>
      </c>
      <c r="D2243" t="str">
        <f t="shared" ref="D2243:D2306" si="141">MID(B2243,1,3)</f>
        <v>148</v>
      </c>
      <c r="E2243" t="str">
        <f t="shared" ref="E2243:E2306" si="142">CONCATENATE(C2243,D2243)</f>
        <v>20148</v>
      </c>
      <c r="F2243" t="str">
        <f t="shared" ref="F2243:F2306" si="143">MID(B2243,5,40)</f>
        <v>San Francisco Ozolotepec</v>
      </c>
      <c r="G2243" t="s">
        <v>19</v>
      </c>
      <c r="H2243">
        <v>29</v>
      </c>
      <c r="I2243">
        <v>51</v>
      </c>
      <c r="J2243">
        <v>1.3620000000000001</v>
      </c>
      <c r="K2243">
        <v>0.89300000000000002</v>
      </c>
      <c r="L2243">
        <v>8.0000000000000002E-3</v>
      </c>
      <c r="M2243">
        <v>2.1739999999999999</v>
      </c>
      <c r="N2243">
        <v>3.9830000000000001</v>
      </c>
    </row>
    <row r="2244" spans="1:14" x14ac:dyDescent="0.25">
      <c r="A2244" t="s">
        <v>1029</v>
      </c>
      <c r="B2244" t="s">
        <v>1177</v>
      </c>
      <c r="C2244" t="str">
        <f t="shared" si="140"/>
        <v>20</v>
      </c>
      <c r="D2244" t="str">
        <f t="shared" si="141"/>
        <v>148</v>
      </c>
      <c r="E2244" t="str">
        <f t="shared" si="142"/>
        <v>20148</v>
      </c>
      <c r="F2244" t="str">
        <f t="shared" si="143"/>
        <v>San Francisco Ozolotepec</v>
      </c>
      <c r="G2244" t="s">
        <v>16</v>
      </c>
      <c r="H2244">
        <v>3</v>
      </c>
      <c r="I2244">
        <v>4</v>
      </c>
      <c r="J2244">
        <v>0.158</v>
      </c>
      <c r="K2244">
        <v>6.2E-2</v>
      </c>
      <c r="L2244">
        <v>0</v>
      </c>
      <c r="M2244">
        <v>8.6999999999999994E-2</v>
      </c>
      <c r="N2244">
        <v>0.158</v>
      </c>
    </row>
    <row r="2245" spans="1:14" hidden="1" x14ac:dyDescent="0.25">
      <c r="A2245" t="s">
        <v>1029</v>
      </c>
      <c r="B2245" t="s">
        <v>1178</v>
      </c>
      <c r="C2245" t="str">
        <f t="shared" si="140"/>
        <v>20</v>
      </c>
      <c r="D2245" t="str">
        <f t="shared" si="141"/>
        <v>149</v>
      </c>
      <c r="E2245" t="str">
        <f t="shared" si="142"/>
        <v>20149</v>
      </c>
      <c r="F2245" t="str">
        <f t="shared" si="143"/>
        <v>San Francisco Sola</v>
      </c>
      <c r="G2245" t="s">
        <v>19</v>
      </c>
      <c r="H2245">
        <v>46</v>
      </c>
      <c r="I2245">
        <v>70</v>
      </c>
      <c r="J2245">
        <v>2.9569999999999999</v>
      </c>
      <c r="K2245">
        <v>1.375</v>
      </c>
      <c r="L2245">
        <v>5.7000000000000002E-2</v>
      </c>
      <c r="M2245">
        <v>2.7290000000000001</v>
      </c>
      <c r="N2245">
        <v>4.7809999999999997</v>
      </c>
    </row>
    <row r="2246" spans="1:14" x14ac:dyDescent="0.25">
      <c r="A2246" t="s">
        <v>1029</v>
      </c>
      <c r="B2246" t="s">
        <v>1178</v>
      </c>
      <c r="C2246" t="str">
        <f t="shared" si="140"/>
        <v>20</v>
      </c>
      <c r="D2246" t="str">
        <f t="shared" si="141"/>
        <v>149</v>
      </c>
      <c r="E2246" t="str">
        <f t="shared" si="142"/>
        <v>20149</v>
      </c>
      <c r="F2246" t="str">
        <f t="shared" si="143"/>
        <v>San Francisco Sola</v>
      </c>
      <c r="G2246" t="s">
        <v>16</v>
      </c>
      <c r="H2246">
        <v>11</v>
      </c>
      <c r="I2246">
        <v>16</v>
      </c>
      <c r="J2246">
        <v>1.091</v>
      </c>
      <c r="K2246">
        <v>0.46800000000000003</v>
      </c>
      <c r="L2246">
        <v>1.7000000000000001E-2</v>
      </c>
      <c r="M2246">
        <v>0.54500000000000004</v>
      </c>
      <c r="N2246">
        <v>1.0760000000000001</v>
      </c>
    </row>
    <row r="2247" spans="1:14" hidden="1" x14ac:dyDescent="0.25">
      <c r="A2247" t="s">
        <v>1029</v>
      </c>
      <c r="B2247" t="s">
        <v>1179</v>
      </c>
      <c r="C2247" t="str">
        <f t="shared" si="140"/>
        <v>20</v>
      </c>
      <c r="D2247" t="str">
        <f t="shared" si="141"/>
        <v>150</v>
      </c>
      <c r="E2247" t="str">
        <f t="shared" si="142"/>
        <v>20150</v>
      </c>
      <c r="F2247" t="str">
        <f t="shared" si="143"/>
        <v>San Francisco Telixtlahuaca</v>
      </c>
      <c r="G2247" t="s">
        <v>19</v>
      </c>
      <c r="H2247">
        <v>732</v>
      </c>
      <c r="I2247">
        <v>1164</v>
      </c>
      <c r="J2247">
        <v>114.10599999999999</v>
      </c>
      <c r="K2247">
        <v>86.146000000000001</v>
      </c>
      <c r="L2247">
        <v>0.53100000000000003</v>
      </c>
      <c r="M2247">
        <v>58.139000000000003</v>
      </c>
      <c r="N2247">
        <v>155.66</v>
      </c>
    </row>
    <row r="2248" spans="1:14" x14ac:dyDescent="0.25">
      <c r="A2248" t="s">
        <v>1029</v>
      </c>
      <c r="B2248" t="s">
        <v>1179</v>
      </c>
      <c r="C2248" t="str">
        <f t="shared" si="140"/>
        <v>20</v>
      </c>
      <c r="D2248" t="str">
        <f t="shared" si="141"/>
        <v>150</v>
      </c>
      <c r="E2248" t="str">
        <f t="shared" si="142"/>
        <v>20150</v>
      </c>
      <c r="F2248" t="str">
        <f t="shared" si="143"/>
        <v>San Francisco Telixtlahuaca</v>
      </c>
      <c r="G2248" t="s">
        <v>16</v>
      </c>
      <c r="H2248">
        <v>133</v>
      </c>
      <c r="I2248">
        <v>204</v>
      </c>
      <c r="J2248">
        <v>19.091999999999999</v>
      </c>
      <c r="K2248">
        <v>8.6379999999999999</v>
      </c>
      <c r="L2248">
        <v>0.08</v>
      </c>
      <c r="M2248">
        <v>6.1680000000000001</v>
      </c>
      <c r="N2248">
        <v>18.913</v>
      </c>
    </row>
    <row r="2249" spans="1:14" hidden="1" x14ac:dyDescent="0.25">
      <c r="A2249" t="s">
        <v>1029</v>
      </c>
      <c r="B2249" t="s">
        <v>1180</v>
      </c>
      <c r="C2249" t="str">
        <f t="shared" si="140"/>
        <v>20</v>
      </c>
      <c r="D2249" t="str">
        <f t="shared" si="141"/>
        <v>151</v>
      </c>
      <c r="E2249" t="str">
        <f t="shared" si="142"/>
        <v>20151</v>
      </c>
      <c r="F2249" t="str">
        <f t="shared" si="143"/>
        <v>San Francisco Teopan</v>
      </c>
      <c r="G2249" t="s">
        <v>19</v>
      </c>
      <c r="H2249">
        <v>73</v>
      </c>
      <c r="I2249">
        <v>130</v>
      </c>
      <c r="J2249">
        <v>0.38900000000000001</v>
      </c>
      <c r="K2249">
        <v>0.24299999999999999</v>
      </c>
      <c r="L2249">
        <v>0</v>
      </c>
      <c r="M2249">
        <v>0.67100000000000004</v>
      </c>
      <c r="N2249">
        <v>0.80800000000000005</v>
      </c>
    </row>
    <row r="2250" spans="1:14" x14ac:dyDescent="0.25">
      <c r="A2250" t="s">
        <v>1029</v>
      </c>
      <c r="B2250" t="s">
        <v>1180</v>
      </c>
      <c r="C2250" t="str">
        <f t="shared" si="140"/>
        <v>20</v>
      </c>
      <c r="D2250" t="str">
        <f t="shared" si="141"/>
        <v>151</v>
      </c>
      <c r="E2250" t="str">
        <f t="shared" si="142"/>
        <v>20151</v>
      </c>
      <c r="F2250" t="str">
        <f t="shared" si="143"/>
        <v>San Francisco Teopan</v>
      </c>
      <c r="G2250" t="s">
        <v>16</v>
      </c>
      <c r="H2250">
        <v>65</v>
      </c>
      <c r="I2250">
        <v>114</v>
      </c>
      <c r="J2250">
        <v>0.25600000000000001</v>
      </c>
      <c r="K2250">
        <v>0.16900000000000001</v>
      </c>
      <c r="L2250">
        <v>0</v>
      </c>
      <c r="M2250">
        <v>0.09</v>
      </c>
      <c r="N2250">
        <v>0.255</v>
      </c>
    </row>
    <row r="2251" spans="1:14" hidden="1" x14ac:dyDescent="0.25">
      <c r="A2251" t="s">
        <v>1029</v>
      </c>
      <c r="B2251" t="s">
        <v>1181</v>
      </c>
      <c r="C2251" t="str">
        <f t="shared" si="140"/>
        <v>20</v>
      </c>
      <c r="D2251" t="str">
        <f t="shared" si="141"/>
        <v>152</v>
      </c>
      <c r="E2251" t="str">
        <f t="shared" si="142"/>
        <v>20152</v>
      </c>
      <c r="F2251" t="str">
        <f t="shared" si="143"/>
        <v>San Francisco Tlapancingo</v>
      </c>
      <c r="G2251" t="s">
        <v>19</v>
      </c>
      <c r="H2251">
        <v>51</v>
      </c>
      <c r="I2251">
        <v>67</v>
      </c>
      <c r="J2251">
        <v>0.95</v>
      </c>
      <c r="K2251">
        <v>0.123</v>
      </c>
      <c r="L2251">
        <v>0</v>
      </c>
      <c r="M2251">
        <v>4.4320000000000004</v>
      </c>
      <c r="N2251">
        <v>2.5409999999999999</v>
      </c>
    </row>
    <row r="2252" spans="1:14" x14ac:dyDescent="0.25">
      <c r="A2252" t="s">
        <v>1029</v>
      </c>
      <c r="B2252" t="s">
        <v>1181</v>
      </c>
      <c r="C2252" t="str">
        <f t="shared" si="140"/>
        <v>20</v>
      </c>
      <c r="D2252" t="str">
        <f t="shared" si="141"/>
        <v>152</v>
      </c>
      <c r="E2252" t="str">
        <f t="shared" si="142"/>
        <v>20152</v>
      </c>
      <c r="F2252" t="str">
        <f t="shared" si="143"/>
        <v>San Francisco Tlapancingo</v>
      </c>
      <c r="G2252" t="s">
        <v>16</v>
      </c>
      <c r="H2252">
        <v>4</v>
      </c>
      <c r="I2252">
        <v>7</v>
      </c>
      <c r="J2252">
        <v>0.29199999999999998</v>
      </c>
      <c r="K2252">
        <v>7.0000000000000007E-2</v>
      </c>
      <c r="L2252">
        <v>0</v>
      </c>
      <c r="M2252">
        <v>0.39900000000000002</v>
      </c>
      <c r="N2252">
        <v>0.28899999999999998</v>
      </c>
    </row>
    <row r="2253" spans="1:14" hidden="1" x14ac:dyDescent="0.25">
      <c r="A2253" t="s">
        <v>1029</v>
      </c>
      <c r="B2253" t="s">
        <v>1182</v>
      </c>
      <c r="C2253" t="str">
        <f t="shared" si="140"/>
        <v>20</v>
      </c>
      <c r="D2253" t="str">
        <f t="shared" si="141"/>
        <v>153</v>
      </c>
      <c r="E2253" t="str">
        <f t="shared" si="142"/>
        <v>20153</v>
      </c>
      <c r="F2253" t="str">
        <f t="shared" si="143"/>
        <v>San Gabriel Mixtepec</v>
      </c>
      <c r="G2253" t="s">
        <v>19</v>
      </c>
      <c r="H2253">
        <v>249</v>
      </c>
      <c r="I2253">
        <v>404</v>
      </c>
      <c r="J2253">
        <v>83.751000000000005</v>
      </c>
      <c r="K2253">
        <v>69.111000000000004</v>
      </c>
      <c r="L2253">
        <v>0.22500000000000001</v>
      </c>
      <c r="M2253">
        <v>26.315000000000001</v>
      </c>
      <c r="N2253">
        <v>98.167000000000002</v>
      </c>
    </row>
    <row r="2254" spans="1:14" x14ac:dyDescent="0.25">
      <c r="A2254" t="s">
        <v>1029</v>
      </c>
      <c r="B2254" t="s">
        <v>1182</v>
      </c>
      <c r="C2254" t="str">
        <f t="shared" si="140"/>
        <v>20</v>
      </c>
      <c r="D2254" t="str">
        <f t="shared" si="141"/>
        <v>153</v>
      </c>
      <c r="E2254" t="str">
        <f t="shared" si="142"/>
        <v>20153</v>
      </c>
      <c r="F2254" t="str">
        <f t="shared" si="143"/>
        <v>San Gabriel Mixtepec</v>
      </c>
      <c r="G2254" t="s">
        <v>16</v>
      </c>
      <c r="H2254">
        <v>62</v>
      </c>
      <c r="I2254">
        <v>80</v>
      </c>
      <c r="J2254">
        <v>7.7539999999999996</v>
      </c>
      <c r="K2254">
        <v>4.4219999999999997</v>
      </c>
      <c r="L2254">
        <v>-2.5999999999999999E-2</v>
      </c>
      <c r="M2254">
        <v>3.47</v>
      </c>
      <c r="N2254">
        <v>7.7069999999999999</v>
      </c>
    </row>
    <row r="2255" spans="1:14" hidden="1" x14ac:dyDescent="0.25">
      <c r="A2255" t="s">
        <v>1029</v>
      </c>
      <c r="B2255" t="s">
        <v>1183</v>
      </c>
      <c r="C2255" t="str">
        <f t="shared" si="140"/>
        <v>20</v>
      </c>
      <c r="D2255" t="str">
        <f t="shared" si="141"/>
        <v>154</v>
      </c>
      <c r="E2255" t="str">
        <f t="shared" si="142"/>
        <v>20154</v>
      </c>
      <c r="F2255" t="str">
        <f t="shared" si="143"/>
        <v>San Ildefonso Amatlán</v>
      </c>
      <c r="G2255" t="s">
        <v>19</v>
      </c>
      <c r="H2255">
        <v>23</v>
      </c>
      <c r="I2255">
        <v>49</v>
      </c>
      <c r="J2255">
        <v>1.4370000000000001</v>
      </c>
      <c r="K2255">
        <v>1.149</v>
      </c>
      <c r="L2255">
        <v>3.6999999999999998E-2</v>
      </c>
      <c r="M2255">
        <v>1.4530000000000001</v>
      </c>
      <c r="N2255">
        <v>2.06</v>
      </c>
    </row>
    <row r="2256" spans="1:14" hidden="1" x14ac:dyDescent="0.25">
      <c r="A2256" t="s">
        <v>1029</v>
      </c>
      <c r="B2256" t="s">
        <v>1184</v>
      </c>
      <c r="C2256" t="str">
        <f t="shared" si="140"/>
        <v>20</v>
      </c>
      <c r="D2256" t="str">
        <f t="shared" si="141"/>
        <v>155</v>
      </c>
      <c r="E2256" t="str">
        <f t="shared" si="142"/>
        <v>20155</v>
      </c>
      <c r="F2256" t="str">
        <f t="shared" si="143"/>
        <v>San Ildefonso Sola</v>
      </c>
      <c r="G2256" t="s">
        <v>19</v>
      </c>
      <c r="H2256">
        <v>14</v>
      </c>
      <c r="I2256">
        <v>23</v>
      </c>
      <c r="J2256">
        <v>1.3759999999999999</v>
      </c>
      <c r="K2256">
        <v>0.66900000000000004</v>
      </c>
      <c r="L2256">
        <v>0</v>
      </c>
      <c r="M2256">
        <v>4.0309999999999997</v>
      </c>
      <c r="N2256">
        <v>1.78</v>
      </c>
    </row>
    <row r="2257" spans="1:14" x14ac:dyDescent="0.25">
      <c r="A2257" t="s">
        <v>1029</v>
      </c>
      <c r="B2257" t="s">
        <v>1184</v>
      </c>
      <c r="C2257" t="str">
        <f t="shared" si="140"/>
        <v>20</v>
      </c>
      <c r="D2257" t="str">
        <f t="shared" si="141"/>
        <v>155</v>
      </c>
      <c r="E2257" t="str">
        <f t="shared" si="142"/>
        <v>20155</v>
      </c>
      <c r="F2257" t="str">
        <f t="shared" si="143"/>
        <v>San Ildefonso Sola</v>
      </c>
      <c r="G2257" t="s">
        <v>16</v>
      </c>
      <c r="H2257">
        <v>5</v>
      </c>
      <c r="I2257">
        <v>10</v>
      </c>
      <c r="J2257">
        <v>0.54100000000000004</v>
      </c>
      <c r="K2257">
        <v>0.27400000000000002</v>
      </c>
      <c r="L2257">
        <v>0</v>
      </c>
      <c r="M2257">
        <v>0.622</v>
      </c>
      <c r="N2257">
        <v>0.54100000000000004</v>
      </c>
    </row>
    <row r="2258" spans="1:14" hidden="1" x14ac:dyDescent="0.25">
      <c r="A2258" t="s">
        <v>1029</v>
      </c>
      <c r="B2258" t="s">
        <v>1185</v>
      </c>
      <c r="C2258" t="str">
        <f t="shared" si="140"/>
        <v>20</v>
      </c>
      <c r="D2258" t="str">
        <f t="shared" si="141"/>
        <v>156</v>
      </c>
      <c r="E2258" t="str">
        <f t="shared" si="142"/>
        <v>20156</v>
      </c>
      <c r="F2258" t="str">
        <f t="shared" si="143"/>
        <v>San Ildefonso Villa Alta</v>
      </c>
      <c r="G2258" t="s">
        <v>19</v>
      </c>
      <c r="H2258">
        <v>106</v>
      </c>
      <c r="I2258">
        <v>165</v>
      </c>
      <c r="J2258">
        <v>7.6260000000000003</v>
      </c>
      <c r="K2258">
        <v>3.9950000000000001</v>
      </c>
      <c r="L2258">
        <v>7.6999999999999999E-2</v>
      </c>
      <c r="M2258">
        <v>8.5449999999999999</v>
      </c>
      <c r="N2258">
        <v>13.606</v>
      </c>
    </row>
    <row r="2259" spans="1:14" x14ac:dyDescent="0.25">
      <c r="A2259" t="s">
        <v>1029</v>
      </c>
      <c r="B2259" t="s">
        <v>1185</v>
      </c>
      <c r="C2259" t="str">
        <f t="shared" si="140"/>
        <v>20</v>
      </c>
      <c r="D2259" t="str">
        <f t="shared" si="141"/>
        <v>156</v>
      </c>
      <c r="E2259" t="str">
        <f t="shared" si="142"/>
        <v>20156</v>
      </c>
      <c r="F2259" t="str">
        <f t="shared" si="143"/>
        <v>San Ildefonso Villa Alta</v>
      </c>
      <c r="G2259" t="s">
        <v>16</v>
      </c>
      <c r="H2259">
        <v>14</v>
      </c>
      <c r="I2259">
        <v>21</v>
      </c>
      <c r="J2259">
        <v>1.482</v>
      </c>
      <c r="K2259">
        <v>0.73399999999999999</v>
      </c>
      <c r="L2259">
        <v>1E-3</v>
      </c>
      <c r="M2259">
        <v>1.5229999999999999</v>
      </c>
      <c r="N2259">
        <v>1.4710000000000001</v>
      </c>
    </row>
    <row r="2260" spans="1:14" hidden="1" x14ac:dyDescent="0.25">
      <c r="A2260" t="s">
        <v>1029</v>
      </c>
      <c r="B2260" t="s">
        <v>1186</v>
      </c>
      <c r="C2260" t="str">
        <f t="shared" si="140"/>
        <v>20</v>
      </c>
      <c r="D2260" t="str">
        <f t="shared" si="141"/>
        <v>157</v>
      </c>
      <c r="E2260" t="str">
        <f t="shared" si="142"/>
        <v>20157</v>
      </c>
      <c r="F2260" t="str">
        <f t="shared" si="143"/>
        <v>San Jacinto Amilpas</v>
      </c>
      <c r="G2260" t="s">
        <v>19</v>
      </c>
      <c r="H2260">
        <v>729</v>
      </c>
      <c r="I2260">
        <v>3351</v>
      </c>
      <c r="J2260">
        <v>1042.7339999999999</v>
      </c>
      <c r="K2260">
        <v>356.99799999999999</v>
      </c>
      <c r="L2260">
        <v>22.692</v>
      </c>
      <c r="M2260">
        <v>418.63900000000001</v>
      </c>
      <c r="N2260">
        <v>1878.652</v>
      </c>
    </row>
    <row r="2261" spans="1:14" x14ac:dyDescent="0.25">
      <c r="A2261" t="s">
        <v>1029</v>
      </c>
      <c r="B2261" t="s">
        <v>1186</v>
      </c>
      <c r="C2261" t="str">
        <f t="shared" si="140"/>
        <v>20</v>
      </c>
      <c r="D2261" t="str">
        <f t="shared" si="141"/>
        <v>157</v>
      </c>
      <c r="E2261" t="str">
        <f t="shared" si="142"/>
        <v>20157</v>
      </c>
      <c r="F2261" t="str">
        <f t="shared" si="143"/>
        <v>San Jacinto Amilpas</v>
      </c>
      <c r="G2261" t="s">
        <v>16</v>
      </c>
      <c r="H2261">
        <v>110</v>
      </c>
      <c r="I2261">
        <v>593</v>
      </c>
      <c r="J2261">
        <v>337.846</v>
      </c>
      <c r="K2261">
        <v>70.703999999999994</v>
      </c>
      <c r="L2261">
        <v>6.782</v>
      </c>
      <c r="M2261">
        <v>130.63900000000001</v>
      </c>
      <c r="N2261">
        <v>336.202</v>
      </c>
    </row>
    <row r="2262" spans="1:14" hidden="1" x14ac:dyDescent="0.25">
      <c r="A2262" t="s">
        <v>1029</v>
      </c>
      <c r="B2262" t="s">
        <v>1187</v>
      </c>
      <c r="C2262" t="str">
        <f t="shared" si="140"/>
        <v>20</v>
      </c>
      <c r="D2262" t="str">
        <f t="shared" si="141"/>
        <v>158</v>
      </c>
      <c r="E2262" t="str">
        <f t="shared" si="142"/>
        <v>20158</v>
      </c>
      <c r="F2262" t="str">
        <f t="shared" si="143"/>
        <v>San Jacinto Tlacotepec</v>
      </c>
      <c r="G2262" t="s">
        <v>19</v>
      </c>
      <c r="H2262">
        <v>38</v>
      </c>
      <c r="I2262">
        <v>68</v>
      </c>
      <c r="J2262">
        <v>1.242</v>
      </c>
      <c r="K2262">
        <v>0.69499999999999995</v>
      </c>
      <c r="L2262">
        <v>8.8999999999999996E-2</v>
      </c>
      <c r="M2262">
        <v>1.84</v>
      </c>
      <c r="N2262">
        <v>2.5739999999999998</v>
      </c>
    </row>
    <row r="2263" spans="1:14" x14ac:dyDescent="0.25">
      <c r="A2263" t="s">
        <v>1029</v>
      </c>
      <c r="B2263" t="s">
        <v>1187</v>
      </c>
      <c r="C2263" t="str">
        <f t="shared" si="140"/>
        <v>20</v>
      </c>
      <c r="D2263" t="str">
        <f t="shared" si="141"/>
        <v>158</v>
      </c>
      <c r="E2263" t="str">
        <f t="shared" si="142"/>
        <v>20158</v>
      </c>
      <c r="F2263" t="str">
        <f t="shared" si="143"/>
        <v>San Jacinto Tlacotepec</v>
      </c>
      <c r="G2263" t="s">
        <v>16</v>
      </c>
      <c r="H2263">
        <v>5</v>
      </c>
      <c r="I2263">
        <v>8</v>
      </c>
      <c r="J2263">
        <v>0.17699999999999999</v>
      </c>
      <c r="K2263">
        <v>6.7000000000000004E-2</v>
      </c>
      <c r="L2263">
        <v>0</v>
      </c>
      <c r="M2263">
        <v>2.1000000000000001E-2</v>
      </c>
      <c r="N2263">
        <v>0.16900000000000001</v>
      </c>
    </row>
    <row r="2264" spans="1:14" hidden="1" x14ac:dyDescent="0.25">
      <c r="A2264" t="s">
        <v>1029</v>
      </c>
      <c r="B2264" t="s">
        <v>1188</v>
      </c>
      <c r="C2264" t="str">
        <f t="shared" si="140"/>
        <v>20</v>
      </c>
      <c r="D2264" t="str">
        <f t="shared" si="141"/>
        <v>159</v>
      </c>
      <c r="E2264" t="str">
        <f t="shared" si="142"/>
        <v>20159</v>
      </c>
      <c r="F2264" t="str">
        <f t="shared" si="143"/>
        <v>San Jerónimo Coatlán</v>
      </c>
      <c r="G2264" t="s">
        <v>19</v>
      </c>
      <c r="H2264">
        <v>38</v>
      </c>
      <c r="I2264">
        <v>74</v>
      </c>
      <c r="J2264">
        <v>1.006</v>
      </c>
      <c r="K2264">
        <v>0.52200000000000002</v>
      </c>
      <c r="L2264">
        <v>3.4000000000000002E-2</v>
      </c>
      <c r="M2264">
        <v>7.2690000000000001</v>
      </c>
      <c r="N2264">
        <v>2.3969999999999998</v>
      </c>
    </row>
    <row r="2265" spans="1:14" hidden="1" x14ac:dyDescent="0.25">
      <c r="A2265" t="s">
        <v>1029</v>
      </c>
      <c r="B2265" t="s">
        <v>1189</v>
      </c>
      <c r="C2265" t="str">
        <f t="shared" si="140"/>
        <v>20</v>
      </c>
      <c r="D2265" t="str">
        <f t="shared" si="141"/>
        <v>160</v>
      </c>
      <c r="E2265" t="str">
        <f t="shared" si="142"/>
        <v>20160</v>
      </c>
      <c r="F2265" t="str">
        <f t="shared" si="143"/>
        <v>San Jerónimo Silacayoapilla</v>
      </c>
      <c r="G2265" t="s">
        <v>19</v>
      </c>
      <c r="H2265">
        <v>99</v>
      </c>
      <c r="I2265">
        <v>143</v>
      </c>
      <c r="J2265">
        <v>5.1929999999999996</v>
      </c>
      <c r="K2265">
        <v>3.0750000000000002</v>
      </c>
      <c r="L2265">
        <v>8.8999999999999996E-2</v>
      </c>
      <c r="M2265">
        <v>5.6440000000000001</v>
      </c>
      <c r="N2265">
        <v>10.872999999999999</v>
      </c>
    </row>
    <row r="2266" spans="1:14" x14ac:dyDescent="0.25">
      <c r="A2266" t="s">
        <v>1029</v>
      </c>
      <c r="B2266" t="s">
        <v>1189</v>
      </c>
      <c r="C2266" t="str">
        <f t="shared" si="140"/>
        <v>20</v>
      </c>
      <c r="D2266" t="str">
        <f t="shared" si="141"/>
        <v>160</v>
      </c>
      <c r="E2266" t="str">
        <f t="shared" si="142"/>
        <v>20160</v>
      </c>
      <c r="F2266" t="str">
        <f t="shared" si="143"/>
        <v>San Jerónimo Silacayoapilla</v>
      </c>
      <c r="G2266" t="s">
        <v>16</v>
      </c>
      <c r="H2266">
        <v>47</v>
      </c>
      <c r="I2266">
        <v>60</v>
      </c>
      <c r="J2266">
        <v>2.2269999999999999</v>
      </c>
      <c r="K2266">
        <v>1.1819999999999999</v>
      </c>
      <c r="L2266">
        <v>1E-3</v>
      </c>
      <c r="M2266">
        <v>0.76700000000000002</v>
      </c>
      <c r="N2266">
        <v>2.2229999999999999</v>
      </c>
    </row>
    <row r="2267" spans="1:14" hidden="1" x14ac:dyDescent="0.25">
      <c r="A2267" t="s">
        <v>1029</v>
      </c>
      <c r="B2267" t="s">
        <v>1190</v>
      </c>
      <c r="C2267" t="str">
        <f t="shared" si="140"/>
        <v>20</v>
      </c>
      <c r="D2267" t="str">
        <f t="shared" si="141"/>
        <v>161</v>
      </c>
      <c r="E2267" t="str">
        <f t="shared" si="142"/>
        <v>20161</v>
      </c>
      <c r="F2267" t="str">
        <f t="shared" si="143"/>
        <v>San Jerónimo Sosola</v>
      </c>
      <c r="G2267" t="s">
        <v>19</v>
      </c>
      <c r="H2267">
        <v>15</v>
      </c>
      <c r="I2267">
        <v>30</v>
      </c>
      <c r="J2267">
        <v>1.9379999999999999</v>
      </c>
      <c r="K2267">
        <v>1.8340000000000001</v>
      </c>
      <c r="L2267">
        <v>0</v>
      </c>
      <c r="M2267">
        <v>0.57499999999999996</v>
      </c>
      <c r="N2267">
        <v>0.505</v>
      </c>
    </row>
    <row r="2268" spans="1:14" x14ac:dyDescent="0.25">
      <c r="A2268" t="s">
        <v>1029</v>
      </c>
      <c r="B2268" t="s">
        <v>1190</v>
      </c>
      <c r="C2268" t="str">
        <f t="shared" si="140"/>
        <v>20</v>
      </c>
      <c r="D2268" t="str">
        <f t="shared" si="141"/>
        <v>161</v>
      </c>
      <c r="E2268" t="str">
        <f t="shared" si="142"/>
        <v>20161</v>
      </c>
      <c r="F2268" t="str">
        <f t="shared" si="143"/>
        <v>San Jerónimo Sosola</v>
      </c>
      <c r="G2268" t="s">
        <v>16</v>
      </c>
      <c r="H2268">
        <v>6</v>
      </c>
      <c r="I2268">
        <v>11</v>
      </c>
      <c r="J2268">
        <v>7.1999999999999995E-2</v>
      </c>
      <c r="K2268">
        <v>2.5999999999999999E-2</v>
      </c>
      <c r="L2268">
        <v>0</v>
      </c>
      <c r="M2268">
        <v>1.4E-2</v>
      </c>
      <c r="N2268">
        <v>7.1999999999999995E-2</v>
      </c>
    </row>
    <row r="2269" spans="1:14" hidden="1" x14ac:dyDescent="0.25">
      <c r="A2269" t="s">
        <v>1029</v>
      </c>
      <c r="B2269" t="s">
        <v>1191</v>
      </c>
      <c r="C2269" t="str">
        <f t="shared" si="140"/>
        <v>20</v>
      </c>
      <c r="D2269" t="str">
        <f t="shared" si="141"/>
        <v>162</v>
      </c>
      <c r="E2269" t="str">
        <f t="shared" si="142"/>
        <v>20162</v>
      </c>
      <c r="F2269" t="str">
        <f t="shared" si="143"/>
        <v>San Jerónimo Taviche</v>
      </c>
      <c r="G2269" t="s">
        <v>19</v>
      </c>
      <c r="H2269">
        <v>63</v>
      </c>
      <c r="I2269">
        <v>111</v>
      </c>
      <c r="J2269">
        <v>1.88</v>
      </c>
      <c r="K2269">
        <v>0.255</v>
      </c>
      <c r="L2269">
        <v>4.0000000000000001E-3</v>
      </c>
      <c r="M2269">
        <v>1.526</v>
      </c>
      <c r="N2269">
        <v>7.7539999999999996</v>
      </c>
    </row>
    <row r="2270" spans="1:14" x14ac:dyDescent="0.25">
      <c r="A2270" t="s">
        <v>1029</v>
      </c>
      <c r="B2270" t="s">
        <v>1191</v>
      </c>
      <c r="C2270" t="str">
        <f t="shared" si="140"/>
        <v>20</v>
      </c>
      <c r="D2270" t="str">
        <f t="shared" si="141"/>
        <v>162</v>
      </c>
      <c r="E2270" t="str">
        <f t="shared" si="142"/>
        <v>20162</v>
      </c>
      <c r="F2270" t="str">
        <f t="shared" si="143"/>
        <v>San Jerónimo Taviche</v>
      </c>
      <c r="G2270" t="s">
        <v>16</v>
      </c>
      <c r="H2270">
        <v>8</v>
      </c>
      <c r="I2270">
        <v>10</v>
      </c>
      <c r="J2270">
        <v>0.60299999999999998</v>
      </c>
      <c r="K2270">
        <v>0.35599999999999998</v>
      </c>
      <c r="L2270">
        <v>0</v>
      </c>
      <c r="M2270">
        <v>7.8E-2</v>
      </c>
      <c r="N2270">
        <v>0.60799999999999998</v>
      </c>
    </row>
    <row r="2271" spans="1:14" hidden="1" x14ac:dyDescent="0.25">
      <c r="A2271" t="s">
        <v>1029</v>
      </c>
      <c r="B2271" t="s">
        <v>1192</v>
      </c>
      <c r="C2271" t="str">
        <f t="shared" si="140"/>
        <v>20</v>
      </c>
      <c r="D2271" t="str">
        <f t="shared" si="141"/>
        <v>163</v>
      </c>
      <c r="E2271" t="str">
        <f t="shared" si="142"/>
        <v>20163</v>
      </c>
      <c r="F2271" t="str">
        <f t="shared" si="143"/>
        <v>San Jerónimo Tecóatl</v>
      </c>
      <c r="G2271" t="s">
        <v>19</v>
      </c>
      <c r="H2271">
        <v>72</v>
      </c>
      <c r="I2271">
        <v>113</v>
      </c>
      <c r="J2271">
        <v>2.819</v>
      </c>
      <c r="K2271">
        <v>1.327</v>
      </c>
      <c r="L2271">
        <v>8.9999999999999993E-3</v>
      </c>
      <c r="M2271">
        <v>2.7</v>
      </c>
      <c r="N2271">
        <v>5.2830000000000004</v>
      </c>
    </row>
    <row r="2272" spans="1:14" x14ac:dyDescent="0.25">
      <c r="A2272" t="s">
        <v>1029</v>
      </c>
      <c r="B2272" t="s">
        <v>1192</v>
      </c>
      <c r="C2272" t="str">
        <f t="shared" si="140"/>
        <v>20</v>
      </c>
      <c r="D2272" t="str">
        <f t="shared" si="141"/>
        <v>163</v>
      </c>
      <c r="E2272" t="str">
        <f t="shared" si="142"/>
        <v>20163</v>
      </c>
      <c r="F2272" t="str">
        <f t="shared" si="143"/>
        <v>San Jerónimo Tecóatl</v>
      </c>
      <c r="G2272" t="s">
        <v>16</v>
      </c>
      <c r="H2272">
        <v>16</v>
      </c>
      <c r="I2272">
        <v>27</v>
      </c>
      <c r="J2272">
        <v>0.93200000000000005</v>
      </c>
      <c r="K2272">
        <v>0.27600000000000002</v>
      </c>
      <c r="L2272">
        <v>1E-3</v>
      </c>
      <c r="M2272">
        <v>0.872</v>
      </c>
      <c r="N2272">
        <v>0.93200000000000005</v>
      </c>
    </row>
    <row r="2273" spans="1:14" hidden="1" x14ac:dyDescent="0.25">
      <c r="A2273" t="s">
        <v>1029</v>
      </c>
      <c r="B2273" t="s">
        <v>1193</v>
      </c>
      <c r="C2273" t="str">
        <f t="shared" si="140"/>
        <v>20</v>
      </c>
      <c r="D2273" t="str">
        <f t="shared" si="141"/>
        <v>164</v>
      </c>
      <c r="E2273" t="str">
        <f t="shared" si="142"/>
        <v>20164</v>
      </c>
      <c r="F2273" t="str">
        <f t="shared" si="143"/>
        <v>San Jorge Nuchita</v>
      </c>
      <c r="G2273" t="s">
        <v>19</v>
      </c>
      <c r="H2273">
        <v>76</v>
      </c>
      <c r="I2273">
        <v>130</v>
      </c>
      <c r="J2273">
        <v>4.1449999999999996</v>
      </c>
      <c r="K2273">
        <v>2.8159999999999998</v>
      </c>
      <c r="L2273">
        <v>0</v>
      </c>
      <c r="M2273">
        <v>5.5330000000000004</v>
      </c>
      <c r="N2273">
        <v>7.65</v>
      </c>
    </row>
    <row r="2274" spans="1:14" x14ac:dyDescent="0.25">
      <c r="A2274" t="s">
        <v>1029</v>
      </c>
      <c r="B2274" t="s">
        <v>1193</v>
      </c>
      <c r="C2274" t="str">
        <f t="shared" si="140"/>
        <v>20</v>
      </c>
      <c r="D2274" t="str">
        <f t="shared" si="141"/>
        <v>164</v>
      </c>
      <c r="E2274" t="str">
        <f t="shared" si="142"/>
        <v>20164</v>
      </c>
      <c r="F2274" t="str">
        <f t="shared" si="143"/>
        <v>San Jorge Nuchita</v>
      </c>
      <c r="G2274" t="s">
        <v>16</v>
      </c>
      <c r="H2274">
        <v>6</v>
      </c>
      <c r="I2274">
        <v>15</v>
      </c>
      <c r="J2274">
        <v>0.68300000000000005</v>
      </c>
      <c r="K2274">
        <v>0.16800000000000001</v>
      </c>
      <c r="L2274">
        <v>0</v>
      </c>
      <c r="M2274">
        <v>1.073</v>
      </c>
      <c r="N2274">
        <v>0.68300000000000005</v>
      </c>
    </row>
    <row r="2275" spans="1:14" hidden="1" x14ac:dyDescent="0.25">
      <c r="A2275" t="s">
        <v>1029</v>
      </c>
      <c r="B2275" t="s">
        <v>1194</v>
      </c>
      <c r="C2275" t="str">
        <f t="shared" si="140"/>
        <v>20</v>
      </c>
      <c r="D2275" t="str">
        <f t="shared" si="141"/>
        <v>165</v>
      </c>
      <c r="E2275" t="str">
        <f t="shared" si="142"/>
        <v>20165</v>
      </c>
      <c r="F2275" t="str">
        <f t="shared" si="143"/>
        <v>San José Ayuquila</v>
      </c>
      <c r="G2275" t="s">
        <v>19</v>
      </c>
      <c r="H2275">
        <v>116</v>
      </c>
      <c r="I2275">
        <v>208</v>
      </c>
      <c r="J2275">
        <v>8.3580000000000005</v>
      </c>
      <c r="K2275">
        <v>5.3369999999999997</v>
      </c>
      <c r="L2275">
        <v>0.18</v>
      </c>
      <c r="M2275">
        <v>3.1720000000000002</v>
      </c>
      <c r="N2275">
        <v>11.093</v>
      </c>
    </row>
    <row r="2276" spans="1:14" x14ac:dyDescent="0.25">
      <c r="A2276" t="s">
        <v>1029</v>
      </c>
      <c r="B2276" t="s">
        <v>1194</v>
      </c>
      <c r="C2276" t="str">
        <f t="shared" si="140"/>
        <v>20</v>
      </c>
      <c r="D2276" t="str">
        <f t="shared" si="141"/>
        <v>165</v>
      </c>
      <c r="E2276" t="str">
        <f t="shared" si="142"/>
        <v>20165</v>
      </c>
      <c r="F2276" t="str">
        <f t="shared" si="143"/>
        <v>San José Ayuquila</v>
      </c>
      <c r="G2276" t="s">
        <v>16</v>
      </c>
      <c r="H2276">
        <v>74</v>
      </c>
      <c r="I2276">
        <v>142</v>
      </c>
      <c r="J2276">
        <v>7.109</v>
      </c>
      <c r="K2276">
        <v>4.4690000000000003</v>
      </c>
      <c r="L2276">
        <v>0.13200000000000001</v>
      </c>
      <c r="M2276">
        <v>1.0289999999999999</v>
      </c>
      <c r="N2276">
        <v>7.0110000000000001</v>
      </c>
    </row>
    <row r="2277" spans="1:14" hidden="1" x14ac:dyDescent="0.25">
      <c r="A2277" t="s">
        <v>1029</v>
      </c>
      <c r="B2277" t="s">
        <v>1195</v>
      </c>
      <c r="C2277" t="str">
        <f t="shared" si="140"/>
        <v>20</v>
      </c>
      <c r="D2277" t="str">
        <f t="shared" si="141"/>
        <v>166</v>
      </c>
      <c r="E2277" t="str">
        <f t="shared" si="142"/>
        <v>20166</v>
      </c>
      <c r="F2277" t="str">
        <f t="shared" si="143"/>
        <v>San José Chiltepec</v>
      </c>
      <c r="G2277" t="s">
        <v>19</v>
      </c>
      <c r="H2277">
        <v>239</v>
      </c>
      <c r="I2277">
        <v>355</v>
      </c>
      <c r="J2277">
        <v>25.751999999999999</v>
      </c>
      <c r="K2277">
        <v>15.481</v>
      </c>
      <c r="L2277">
        <v>0.85</v>
      </c>
      <c r="M2277">
        <v>22.001000000000001</v>
      </c>
      <c r="N2277">
        <v>55.637</v>
      </c>
    </row>
    <row r="2278" spans="1:14" x14ac:dyDescent="0.25">
      <c r="A2278" t="s">
        <v>1029</v>
      </c>
      <c r="B2278" t="s">
        <v>1195</v>
      </c>
      <c r="C2278" t="str">
        <f t="shared" si="140"/>
        <v>20</v>
      </c>
      <c r="D2278" t="str">
        <f t="shared" si="141"/>
        <v>166</v>
      </c>
      <c r="E2278" t="str">
        <f t="shared" si="142"/>
        <v>20166</v>
      </c>
      <c r="F2278" t="str">
        <f t="shared" si="143"/>
        <v>San José Chiltepec</v>
      </c>
      <c r="G2278" t="s">
        <v>16</v>
      </c>
      <c r="H2278">
        <v>57</v>
      </c>
      <c r="I2278">
        <v>77</v>
      </c>
      <c r="J2278">
        <v>5.8360000000000003</v>
      </c>
      <c r="K2278">
        <v>2.8149999999999999</v>
      </c>
      <c r="L2278">
        <v>0.13500000000000001</v>
      </c>
      <c r="M2278">
        <v>4.5529999999999999</v>
      </c>
      <c r="N2278">
        <v>5.7370000000000001</v>
      </c>
    </row>
    <row r="2279" spans="1:14" hidden="1" x14ac:dyDescent="0.25">
      <c r="A2279" t="s">
        <v>1029</v>
      </c>
      <c r="B2279" t="s">
        <v>1196</v>
      </c>
      <c r="C2279" t="str">
        <f t="shared" si="140"/>
        <v>20</v>
      </c>
      <c r="D2279" t="str">
        <f t="shared" si="141"/>
        <v>167</v>
      </c>
      <c r="E2279" t="str">
        <f t="shared" si="142"/>
        <v>20167</v>
      </c>
      <c r="F2279" t="str">
        <f t="shared" si="143"/>
        <v>San José del Peñasco</v>
      </c>
      <c r="G2279" t="s">
        <v>19</v>
      </c>
      <c r="H2279">
        <v>18</v>
      </c>
      <c r="I2279">
        <v>34</v>
      </c>
      <c r="J2279">
        <v>0.66500000000000004</v>
      </c>
      <c r="K2279">
        <v>0.46400000000000002</v>
      </c>
      <c r="L2279">
        <v>8.0000000000000002E-3</v>
      </c>
      <c r="M2279">
        <v>0.89600000000000002</v>
      </c>
      <c r="N2279">
        <v>0.90300000000000002</v>
      </c>
    </row>
    <row r="2280" spans="1:14" x14ac:dyDescent="0.25">
      <c r="A2280" t="s">
        <v>1029</v>
      </c>
      <c r="B2280" t="s">
        <v>1196</v>
      </c>
      <c r="C2280" t="str">
        <f t="shared" si="140"/>
        <v>20</v>
      </c>
      <c r="D2280" t="str">
        <f t="shared" si="141"/>
        <v>167</v>
      </c>
      <c r="E2280" t="str">
        <f t="shared" si="142"/>
        <v>20167</v>
      </c>
      <c r="F2280" t="str">
        <f t="shared" si="143"/>
        <v>San José del Peñasco</v>
      </c>
      <c r="G2280" t="s">
        <v>16</v>
      </c>
      <c r="H2280">
        <v>7</v>
      </c>
      <c r="I2280">
        <v>13</v>
      </c>
      <c r="J2280">
        <v>0.151</v>
      </c>
      <c r="K2280">
        <v>8.8999999999999996E-2</v>
      </c>
      <c r="L2280">
        <v>8.0000000000000002E-3</v>
      </c>
      <c r="M2280">
        <v>0.33700000000000002</v>
      </c>
      <c r="N2280">
        <v>0.151</v>
      </c>
    </row>
    <row r="2281" spans="1:14" hidden="1" x14ac:dyDescent="0.25">
      <c r="A2281" t="s">
        <v>1029</v>
      </c>
      <c r="B2281" t="s">
        <v>1197</v>
      </c>
      <c r="C2281" t="str">
        <f t="shared" si="140"/>
        <v>20</v>
      </c>
      <c r="D2281" t="str">
        <f t="shared" si="141"/>
        <v>168</v>
      </c>
      <c r="E2281" t="str">
        <f t="shared" si="142"/>
        <v>20168</v>
      </c>
      <c r="F2281" t="str">
        <f t="shared" si="143"/>
        <v>San José Estancia Grande</v>
      </c>
      <c r="G2281" t="s">
        <v>19</v>
      </c>
      <c r="H2281">
        <v>43</v>
      </c>
      <c r="I2281">
        <v>81</v>
      </c>
      <c r="J2281">
        <v>3.8559999999999999</v>
      </c>
      <c r="K2281">
        <v>1.6579999999999999</v>
      </c>
      <c r="L2281">
        <v>6.4000000000000001E-2</v>
      </c>
      <c r="M2281">
        <v>3.1219999999999999</v>
      </c>
      <c r="N2281">
        <v>5.0640000000000001</v>
      </c>
    </row>
    <row r="2282" spans="1:14" x14ac:dyDescent="0.25">
      <c r="A2282" t="s">
        <v>1029</v>
      </c>
      <c r="B2282" t="s">
        <v>1197</v>
      </c>
      <c r="C2282" t="str">
        <f t="shared" si="140"/>
        <v>20</v>
      </c>
      <c r="D2282" t="str">
        <f t="shared" si="141"/>
        <v>168</v>
      </c>
      <c r="E2282" t="str">
        <f t="shared" si="142"/>
        <v>20168</v>
      </c>
      <c r="F2282" t="str">
        <f t="shared" si="143"/>
        <v>San José Estancia Grande</v>
      </c>
      <c r="G2282" t="s">
        <v>16</v>
      </c>
      <c r="H2282">
        <v>10</v>
      </c>
      <c r="I2282">
        <v>19</v>
      </c>
      <c r="J2282">
        <v>1.98</v>
      </c>
      <c r="K2282">
        <v>0.61499999999999999</v>
      </c>
      <c r="L2282">
        <v>1.7000000000000001E-2</v>
      </c>
      <c r="M2282">
        <v>0.82899999999999996</v>
      </c>
      <c r="N2282">
        <v>1.9470000000000001</v>
      </c>
    </row>
    <row r="2283" spans="1:14" hidden="1" x14ac:dyDescent="0.25">
      <c r="A2283" t="s">
        <v>1029</v>
      </c>
      <c r="B2283" t="s">
        <v>1198</v>
      </c>
      <c r="C2283" t="str">
        <f t="shared" si="140"/>
        <v>20</v>
      </c>
      <c r="D2283" t="str">
        <f t="shared" si="141"/>
        <v>169</v>
      </c>
      <c r="E2283" t="str">
        <f t="shared" si="142"/>
        <v>20169</v>
      </c>
      <c r="F2283" t="str">
        <f t="shared" si="143"/>
        <v>San José Independencia</v>
      </c>
      <c r="G2283" t="s">
        <v>19</v>
      </c>
      <c r="H2283">
        <v>160</v>
      </c>
      <c r="I2283">
        <v>229</v>
      </c>
      <c r="J2283">
        <v>6.1239999999999997</v>
      </c>
      <c r="K2283">
        <v>5.0030000000000001</v>
      </c>
      <c r="L2283">
        <v>0.02</v>
      </c>
      <c r="M2283">
        <v>4.9429999999999996</v>
      </c>
      <c r="N2283">
        <v>8.6329999999999991</v>
      </c>
    </row>
    <row r="2284" spans="1:14" x14ac:dyDescent="0.25">
      <c r="A2284" t="s">
        <v>1029</v>
      </c>
      <c r="B2284" t="s">
        <v>1198</v>
      </c>
      <c r="C2284" t="str">
        <f t="shared" si="140"/>
        <v>20</v>
      </c>
      <c r="D2284" t="str">
        <f t="shared" si="141"/>
        <v>169</v>
      </c>
      <c r="E2284" t="str">
        <f t="shared" si="142"/>
        <v>20169</v>
      </c>
      <c r="F2284" t="str">
        <f t="shared" si="143"/>
        <v>San José Independencia</v>
      </c>
      <c r="G2284" t="s">
        <v>16</v>
      </c>
      <c r="H2284">
        <v>4</v>
      </c>
      <c r="I2284">
        <v>6</v>
      </c>
      <c r="J2284">
        <v>1.73</v>
      </c>
      <c r="K2284">
        <v>1.272</v>
      </c>
      <c r="L2284">
        <v>0</v>
      </c>
      <c r="M2284">
        <v>0.151</v>
      </c>
      <c r="N2284">
        <v>1.7290000000000001</v>
      </c>
    </row>
    <row r="2285" spans="1:14" hidden="1" x14ac:dyDescent="0.25">
      <c r="A2285" t="s">
        <v>1029</v>
      </c>
      <c r="B2285" t="s">
        <v>1199</v>
      </c>
      <c r="C2285" t="str">
        <f t="shared" si="140"/>
        <v>20</v>
      </c>
      <c r="D2285" t="str">
        <f t="shared" si="141"/>
        <v>170</v>
      </c>
      <c r="E2285" t="str">
        <f t="shared" si="142"/>
        <v>20170</v>
      </c>
      <c r="F2285" t="str">
        <f t="shared" si="143"/>
        <v>San José Lachiguiri</v>
      </c>
      <c r="G2285" t="s">
        <v>19</v>
      </c>
      <c r="H2285">
        <v>117</v>
      </c>
      <c r="I2285">
        <v>229</v>
      </c>
      <c r="J2285">
        <v>1.859</v>
      </c>
      <c r="K2285">
        <v>1.1439999999999999</v>
      </c>
      <c r="L2285">
        <v>0.14399999999999999</v>
      </c>
      <c r="M2285">
        <v>4.9809999999999999</v>
      </c>
      <c r="N2285">
        <v>4.1779999999999999</v>
      </c>
    </row>
    <row r="2286" spans="1:14" x14ac:dyDescent="0.25">
      <c r="A2286" t="s">
        <v>1029</v>
      </c>
      <c r="B2286" t="s">
        <v>1199</v>
      </c>
      <c r="C2286" t="str">
        <f t="shared" si="140"/>
        <v>20</v>
      </c>
      <c r="D2286" t="str">
        <f t="shared" si="141"/>
        <v>170</v>
      </c>
      <c r="E2286" t="str">
        <f t="shared" si="142"/>
        <v>20170</v>
      </c>
      <c r="F2286" t="str">
        <f t="shared" si="143"/>
        <v>San José Lachiguiri</v>
      </c>
      <c r="G2286" t="s">
        <v>16</v>
      </c>
      <c r="H2286">
        <v>70</v>
      </c>
      <c r="I2286">
        <v>133</v>
      </c>
      <c r="J2286">
        <v>0.73599999999999999</v>
      </c>
      <c r="K2286">
        <v>0.29299999999999998</v>
      </c>
      <c r="L2286">
        <v>0</v>
      </c>
      <c r="M2286">
        <v>6.7000000000000004E-2</v>
      </c>
      <c r="N2286">
        <v>0.73499999999999999</v>
      </c>
    </row>
    <row r="2287" spans="1:14" hidden="1" x14ac:dyDescent="0.25">
      <c r="A2287" t="s">
        <v>1029</v>
      </c>
      <c r="B2287" t="s">
        <v>1200</v>
      </c>
      <c r="C2287" t="str">
        <f t="shared" si="140"/>
        <v>20</v>
      </c>
      <c r="D2287" t="str">
        <f t="shared" si="141"/>
        <v>171</v>
      </c>
      <c r="E2287" t="str">
        <f t="shared" si="142"/>
        <v>20171</v>
      </c>
      <c r="F2287" t="str">
        <f t="shared" si="143"/>
        <v>San José Tenango</v>
      </c>
      <c r="G2287" t="s">
        <v>19</v>
      </c>
      <c r="H2287">
        <v>179</v>
      </c>
      <c r="I2287">
        <v>282</v>
      </c>
      <c r="J2287">
        <v>8.9420000000000002</v>
      </c>
      <c r="K2287">
        <v>4.3639999999999999</v>
      </c>
      <c r="L2287">
        <v>0.01</v>
      </c>
      <c r="M2287">
        <v>7.8170000000000002</v>
      </c>
      <c r="N2287">
        <v>17.989999999999998</v>
      </c>
    </row>
    <row r="2288" spans="1:14" x14ac:dyDescent="0.25">
      <c r="A2288" t="s">
        <v>1029</v>
      </c>
      <c r="B2288" t="s">
        <v>1200</v>
      </c>
      <c r="C2288" t="str">
        <f t="shared" si="140"/>
        <v>20</v>
      </c>
      <c r="D2288" t="str">
        <f t="shared" si="141"/>
        <v>171</v>
      </c>
      <c r="E2288" t="str">
        <f t="shared" si="142"/>
        <v>20171</v>
      </c>
      <c r="F2288" t="str">
        <f t="shared" si="143"/>
        <v>San José Tenango</v>
      </c>
      <c r="G2288" t="s">
        <v>16</v>
      </c>
      <c r="H2288">
        <v>23</v>
      </c>
      <c r="I2288">
        <v>39</v>
      </c>
      <c r="J2288">
        <v>2.8460000000000001</v>
      </c>
      <c r="K2288">
        <v>1.2230000000000001</v>
      </c>
      <c r="L2288">
        <v>0</v>
      </c>
      <c r="M2288">
        <v>0.76200000000000001</v>
      </c>
      <c r="N2288">
        <v>2.8450000000000002</v>
      </c>
    </row>
    <row r="2289" spans="1:14" hidden="1" x14ac:dyDescent="0.25">
      <c r="A2289" t="s">
        <v>1029</v>
      </c>
      <c r="B2289" t="s">
        <v>1201</v>
      </c>
      <c r="C2289" t="str">
        <f t="shared" si="140"/>
        <v>20</v>
      </c>
      <c r="D2289" t="str">
        <f t="shared" si="141"/>
        <v>172</v>
      </c>
      <c r="E2289" t="str">
        <f t="shared" si="142"/>
        <v>20172</v>
      </c>
      <c r="F2289" t="str">
        <f t="shared" si="143"/>
        <v>San Juan Achiutla</v>
      </c>
      <c r="G2289" t="s">
        <v>19</v>
      </c>
      <c r="H2289">
        <v>17</v>
      </c>
      <c r="I2289">
        <v>34</v>
      </c>
      <c r="J2289">
        <v>3.5430000000000001</v>
      </c>
      <c r="K2289">
        <v>3.3650000000000002</v>
      </c>
      <c r="L2289">
        <v>2.5000000000000001E-2</v>
      </c>
      <c r="M2289">
        <v>1.024</v>
      </c>
      <c r="N2289">
        <v>1.1459999999999999</v>
      </c>
    </row>
    <row r="2290" spans="1:14" x14ac:dyDescent="0.25">
      <c r="A2290" t="s">
        <v>1029</v>
      </c>
      <c r="B2290" t="s">
        <v>1201</v>
      </c>
      <c r="C2290" t="str">
        <f t="shared" si="140"/>
        <v>20</v>
      </c>
      <c r="D2290" t="str">
        <f t="shared" si="141"/>
        <v>172</v>
      </c>
      <c r="E2290" t="str">
        <f t="shared" si="142"/>
        <v>20172</v>
      </c>
      <c r="F2290" t="str">
        <f t="shared" si="143"/>
        <v>San Juan Achiutla</v>
      </c>
      <c r="G2290" t="s">
        <v>16</v>
      </c>
      <c r="H2290">
        <v>3</v>
      </c>
      <c r="I2290">
        <v>7</v>
      </c>
      <c r="J2290">
        <v>0.125</v>
      </c>
      <c r="K2290">
        <v>3.5999999999999997E-2</v>
      </c>
      <c r="L2290">
        <v>0</v>
      </c>
      <c r="M2290">
        <v>0.158</v>
      </c>
      <c r="N2290">
        <v>0.125</v>
      </c>
    </row>
    <row r="2291" spans="1:14" hidden="1" x14ac:dyDescent="0.25">
      <c r="A2291" t="s">
        <v>1029</v>
      </c>
      <c r="B2291" t="s">
        <v>1202</v>
      </c>
      <c r="C2291" t="str">
        <f t="shared" si="140"/>
        <v>20</v>
      </c>
      <c r="D2291" t="str">
        <f t="shared" si="141"/>
        <v>173</v>
      </c>
      <c r="E2291" t="str">
        <f t="shared" si="142"/>
        <v>20173</v>
      </c>
      <c r="F2291" t="str">
        <f t="shared" si="143"/>
        <v>San Juan Atepec</v>
      </c>
      <c r="G2291" t="s">
        <v>19</v>
      </c>
      <c r="H2291">
        <v>65</v>
      </c>
      <c r="I2291">
        <v>111</v>
      </c>
      <c r="J2291">
        <v>3.516</v>
      </c>
      <c r="K2291">
        <v>2.1779999999999999</v>
      </c>
      <c r="L2291">
        <v>8.0000000000000002E-3</v>
      </c>
      <c r="M2291">
        <v>5.9790000000000001</v>
      </c>
      <c r="N2291">
        <v>5.4710000000000001</v>
      </c>
    </row>
    <row r="2292" spans="1:14" x14ac:dyDescent="0.25">
      <c r="A2292" t="s">
        <v>1029</v>
      </c>
      <c r="B2292" t="s">
        <v>1202</v>
      </c>
      <c r="C2292" t="str">
        <f t="shared" si="140"/>
        <v>20</v>
      </c>
      <c r="D2292" t="str">
        <f t="shared" si="141"/>
        <v>173</v>
      </c>
      <c r="E2292" t="str">
        <f t="shared" si="142"/>
        <v>20173</v>
      </c>
      <c r="F2292" t="str">
        <f t="shared" si="143"/>
        <v>San Juan Atepec</v>
      </c>
      <c r="G2292" t="s">
        <v>16</v>
      </c>
      <c r="H2292">
        <v>6</v>
      </c>
      <c r="I2292">
        <v>13</v>
      </c>
      <c r="J2292">
        <v>0.502</v>
      </c>
      <c r="K2292">
        <v>0.223</v>
      </c>
      <c r="L2292">
        <v>0</v>
      </c>
      <c r="M2292">
        <v>0.219</v>
      </c>
      <c r="N2292">
        <v>0.502</v>
      </c>
    </row>
    <row r="2293" spans="1:14" hidden="1" x14ac:dyDescent="0.25">
      <c r="A2293" t="s">
        <v>1029</v>
      </c>
      <c r="B2293" t="s">
        <v>1203</v>
      </c>
      <c r="C2293" t="str">
        <f t="shared" si="140"/>
        <v>20</v>
      </c>
      <c r="D2293" t="str">
        <f t="shared" si="141"/>
        <v>174</v>
      </c>
      <c r="E2293" t="str">
        <f t="shared" si="142"/>
        <v>20174</v>
      </c>
      <c r="F2293" t="str">
        <f t="shared" si="143"/>
        <v>Ánimas Trujano</v>
      </c>
      <c r="G2293" t="s">
        <v>19</v>
      </c>
      <c r="H2293">
        <v>183</v>
      </c>
      <c r="I2293">
        <v>588</v>
      </c>
      <c r="J2293">
        <v>216.34399999999999</v>
      </c>
      <c r="K2293">
        <v>191.02099999999999</v>
      </c>
      <c r="L2293">
        <v>3.819</v>
      </c>
      <c r="M2293">
        <v>44.274000000000001</v>
      </c>
      <c r="N2293">
        <v>379.13</v>
      </c>
    </row>
    <row r="2294" spans="1:14" x14ac:dyDescent="0.25">
      <c r="A2294" t="s">
        <v>1029</v>
      </c>
      <c r="B2294" t="s">
        <v>1203</v>
      </c>
      <c r="C2294" t="str">
        <f t="shared" si="140"/>
        <v>20</v>
      </c>
      <c r="D2294" t="str">
        <f t="shared" si="141"/>
        <v>174</v>
      </c>
      <c r="E2294" t="str">
        <f t="shared" si="142"/>
        <v>20174</v>
      </c>
      <c r="F2294" t="str">
        <f t="shared" si="143"/>
        <v>Ánimas Trujano</v>
      </c>
      <c r="G2294" t="s">
        <v>16</v>
      </c>
      <c r="H2294">
        <v>12</v>
      </c>
      <c r="I2294">
        <v>20</v>
      </c>
      <c r="J2294">
        <v>2.1219999999999999</v>
      </c>
      <c r="K2294">
        <v>0.98</v>
      </c>
      <c r="L2294">
        <v>0</v>
      </c>
      <c r="M2294">
        <v>0.76500000000000001</v>
      </c>
      <c r="N2294">
        <v>2.12</v>
      </c>
    </row>
    <row r="2295" spans="1:14" hidden="1" x14ac:dyDescent="0.25">
      <c r="A2295" t="s">
        <v>1029</v>
      </c>
      <c r="B2295" t="s">
        <v>1204</v>
      </c>
      <c r="C2295" t="str">
        <f t="shared" si="140"/>
        <v>20</v>
      </c>
      <c r="D2295" t="str">
        <f t="shared" si="141"/>
        <v>175</v>
      </c>
      <c r="E2295" t="str">
        <f t="shared" si="142"/>
        <v>20175</v>
      </c>
      <c r="F2295" t="str">
        <f t="shared" si="143"/>
        <v>San Juan Bautista Atatlahuca</v>
      </c>
      <c r="G2295" t="s">
        <v>19</v>
      </c>
      <c r="H2295">
        <v>17</v>
      </c>
      <c r="I2295">
        <v>25</v>
      </c>
      <c r="J2295">
        <v>2.4750000000000001</v>
      </c>
      <c r="K2295">
        <v>1.8380000000000001</v>
      </c>
      <c r="L2295">
        <v>0</v>
      </c>
      <c r="M2295">
        <v>0.6</v>
      </c>
      <c r="N2295">
        <v>1.839</v>
      </c>
    </row>
    <row r="2296" spans="1:14" hidden="1" x14ac:dyDescent="0.25">
      <c r="A2296" t="s">
        <v>1029</v>
      </c>
      <c r="B2296" t="s">
        <v>1205</v>
      </c>
      <c r="C2296" t="str">
        <f t="shared" si="140"/>
        <v>20</v>
      </c>
      <c r="D2296" t="str">
        <f t="shared" si="141"/>
        <v>176</v>
      </c>
      <c r="E2296" t="str">
        <f t="shared" si="142"/>
        <v>20176</v>
      </c>
      <c r="F2296" t="str">
        <f t="shared" si="143"/>
        <v>San Juan Bautista Coixtlahuaca</v>
      </c>
      <c r="G2296" t="s">
        <v>19</v>
      </c>
      <c r="H2296">
        <v>92</v>
      </c>
      <c r="I2296">
        <v>141</v>
      </c>
      <c r="J2296">
        <v>6.82</v>
      </c>
      <c r="K2296">
        <v>-1.784</v>
      </c>
      <c r="L2296">
        <v>5.0999999999999997E-2</v>
      </c>
      <c r="M2296">
        <v>16.515999999999998</v>
      </c>
      <c r="N2296">
        <v>9.6809999999999992</v>
      </c>
    </row>
    <row r="2297" spans="1:14" x14ac:dyDescent="0.25">
      <c r="A2297" t="s">
        <v>1029</v>
      </c>
      <c r="B2297" t="s">
        <v>1205</v>
      </c>
      <c r="C2297" t="str">
        <f t="shared" si="140"/>
        <v>20</v>
      </c>
      <c r="D2297" t="str">
        <f t="shared" si="141"/>
        <v>176</v>
      </c>
      <c r="E2297" t="str">
        <f t="shared" si="142"/>
        <v>20176</v>
      </c>
      <c r="F2297" t="str">
        <f t="shared" si="143"/>
        <v>San Juan Bautista Coixtlahuaca</v>
      </c>
      <c r="G2297" t="s">
        <v>16</v>
      </c>
      <c r="H2297">
        <v>11</v>
      </c>
      <c r="I2297">
        <v>19</v>
      </c>
      <c r="J2297">
        <v>1.92</v>
      </c>
      <c r="K2297">
        <v>0.63</v>
      </c>
      <c r="L2297">
        <v>-5.0000000000000001E-3</v>
      </c>
      <c r="M2297">
        <v>0.373</v>
      </c>
      <c r="N2297">
        <v>1.915</v>
      </c>
    </row>
    <row r="2298" spans="1:14" hidden="1" x14ac:dyDescent="0.25">
      <c r="A2298" t="s">
        <v>1029</v>
      </c>
      <c r="B2298" t="s">
        <v>1206</v>
      </c>
      <c r="C2298" t="str">
        <f t="shared" si="140"/>
        <v>20</v>
      </c>
      <c r="D2298" t="str">
        <f t="shared" si="141"/>
        <v>177</v>
      </c>
      <c r="E2298" t="str">
        <f t="shared" si="142"/>
        <v>20177</v>
      </c>
      <c r="F2298" t="str">
        <f t="shared" si="143"/>
        <v>San Juan Bautista Cuicatlán</v>
      </c>
      <c r="G2298" t="s">
        <v>19</v>
      </c>
      <c r="H2298">
        <v>364</v>
      </c>
      <c r="I2298">
        <v>1141</v>
      </c>
      <c r="J2298">
        <v>204.79</v>
      </c>
      <c r="K2298">
        <v>154.553</v>
      </c>
      <c r="L2298">
        <v>34.741</v>
      </c>
      <c r="M2298">
        <v>128.6</v>
      </c>
      <c r="N2298">
        <v>267.34300000000002</v>
      </c>
    </row>
    <row r="2299" spans="1:14" x14ac:dyDescent="0.25">
      <c r="A2299" t="s">
        <v>1029</v>
      </c>
      <c r="B2299" t="s">
        <v>1206</v>
      </c>
      <c r="C2299" t="str">
        <f t="shared" si="140"/>
        <v>20</v>
      </c>
      <c r="D2299" t="str">
        <f t="shared" si="141"/>
        <v>177</v>
      </c>
      <c r="E2299" t="str">
        <f t="shared" si="142"/>
        <v>20177</v>
      </c>
      <c r="F2299" t="str">
        <f t="shared" si="143"/>
        <v>San Juan Bautista Cuicatlán</v>
      </c>
      <c r="G2299" t="s">
        <v>16</v>
      </c>
      <c r="H2299">
        <v>34</v>
      </c>
      <c r="I2299">
        <v>81</v>
      </c>
      <c r="J2299">
        <v>15.776999999999999</v>
      </c>
      <c r="K2299">
        <v>8.1549999999999994</v>
      </c>
      <c r="L2299">
        <v>0.27500000000000002</v>
      </c>
      <c r="M2299">
        <v>5.2069999999999999</v>
      </c>
      <c r="N2299">
        <v>15.680999999999999</v>
      </c>
    </row>
    <row r="2300" spans="1:14" hidden="1" x14ac:dyDescent="0.25">
      <c r="A2300" t="s">
        <v>1029</v>
      </c>
      <c r="B2300" t="s">
        <v>1207</v>
      </c>
      <c r="C2300" t="str">
        <f t="shared" si="140"/>
        <v>20</v>
      </c>
      <c r="D2300" t="str">
        <f t="shared" si="141"/>
        <v>178</v>
      </c>
      <c r="E2300" t="str">
        <f t="shared" si="142"/>
        <v>20178</v>
      </c>
      <c r="F2300" t="str">
        <f t="shared" si="143"/>
        <v>San Juan Bautista Guelache</v>
      </c>
      <c r="G2300" t="s">
        <v>19</v>
      </c>
      <c r="H2300">
        <v>19</v>
      </c>
      <c r="I2300">
        <v>112</v>
      </c>
      <c r="J2300">
        <v>13.907999999999999</v>
      </c>
      <c r="K2300">
        <v>2.8969999999999998</v>
      </c>
      <c r="L2300">
        <v>0.26200000000000001</v>
      </c>
      <c r="M2300">
        <v>7.83</v>
      </c>
      <c r="N2300">
        <v>22.190999999999999</v>
      </c>
    </row>
    <row r="2301" spans="1:14" hidden="1" x14ac:dyDescent="0.25">
      <c r="A2301" t="s">
        <v>1029</v>
      </c>
      <c r="B2301" t="s">
        <v>1208</v>
      </c>
      <c r="C2301" t="str">
        <f t="shared" si="140"/>
        <v>20</v>
      </c>
      <c r="D2301" t="str">
        <f t="shared" si="141"/>
        <v>179</v>
      </c>
      <c r="E2301" t="str">
        <f t="shared" si="142"/>
        <v>20179</v>
      </c>
      <c r="F2301" t="str">
        <f t="shared" si="143"/>
        <v>San Juan Bautista Jayacatlán</v>
      </c>
      <c r="G2301" t="s">
        <v>19</v>
      </c>
      <c r="H2301">
        <v>37</v>
      </c>
      <c r="I2301">
        <v>61</v>
      </c>
      <c r="J2301">
        <v>1.956</v>
      </c>
      <c r="K2301">
        <v>1.107</v>
      </c>
      <c r="L2301">
        <v>0.02</v>
      </c>
      <c r="M2301">
        <v>3.2770000000000001</v>
      </c>
      <c r="N2301">
        <v>2.7879999999999998</v>
      </c>
    </row>
    <row r="2302" spans="1:14" x14ac:dyDescent="0.25">
      <c r="A2302" t="s">
        <v>1029</v>
      </c>
      <c r="B2302" t="s">
        <v>1208</v>
      </c>
      <c r="C2302" t="str">
        <f t="shared" si="140"/>
        <v>20</v>
      </c>
      <c r="D2302" t="str">
        <f t="shared" si="141"/>
        <v>179</v>
      </c>
      <c r="E2302" t="str">
        <f t="shared" si="142"/>
        <v>20179</v>
      </c>
      <c r="F2302" t="str">
        <f t="shared" si="143"/>
        <v>San Juan Bautista Jayacatlán</v>
      </c>
      <c r="G2302" t="s">
        <v>16</v>
      </c>
      <c r="H2302">
        <v>8</v>
      </c>
      <c r="I2302">
        <v>14</v>
      </c>
      <c r="J2302">
        <v>1.02</v>
      </c>
      <c r="K2302">
        <v>0.47</v>
      </c>
      <c r="L2302">
        <v>3.0000000000000001E-3</v>
      </c>
      <c r="M2302">
        <v>0.372</v>
      </c>
      <c r="N2302">
        <v>1.0149999999999999</v>
      </c>
    </row>
    <row r="2303" spans="1:14" hidden="1" x14ac:dyDescent="0.25">
      <c r="A2303" t="s">
        <v>1029</v>
      </c>
      <c r="B2303" t="s">
        <v>1209</v>
      </c>
      <c r="C2303" t="str">
        <f t="shared" si="140"/>
        <v>20</v>
      </c>
      <c r="D2303" t="str">
        <f t="shared" si="141"/>
        <v>180</v>
      </c>
      <c r="E2303" t="str">
        <f t="shared" si="142"/>
        <v>20180</v>
      </c>
      <c r="F2303" t="str">
        <f t="shared" si="143"/>
        <v>San Juan Bautista Lo de Soto</v>
      </c>
      <c r="G2303" t="s">
        <v>19</v>
      </c>
      <c r="H2303">
        <v>76</v>
      </c>
      <c r="I2303">
        <v>136</v>
      </c>
      <c r="J2303">
        <v>7.41</v>
      </c>
      <c r="K2303">
        <v>5.4210000000000003</v>
      </c>
      <c r="L2303">
        <v>2.5000000000000001E-2</v>
      </c>
      <c r="M2303">
        <v>12.224</v>
      </c>
      <c r="N2303">
        <v>9.4760000000000009</v>
      </c>
    </row>
    <row r="2304" spans="1:14" x14ac:dyDescent="0.25">
      <c r="A2304" t="s">
        <v>1029</v>
      </c>
      <c r="B2304" t="s">
        <v>1209</v>
      </c>
      <c r="C2304" t="str">
        <f t="shared" si="140"/>
        <v>20</v>
      </c>
      <c r="D2304" t="str">
        <f t="shared" si="141"/>
        <v>180</v>
      </c>
      <c r="E2304" t="str">
        <f t="shared" si="142"/>
        <v>20180</v>
      </c>
      <c r="F2304" t="str">
        <f t="shared" si="143"/>
        <v>San Juan Bautista Lo de Soto</v>
      </c>
      <c r="G2304" t="s">
        <v>16</v>
      </c>
      <c r="H2304">
        <v>11</v>
      </c>
      <c r="I2304">
        <v>21</v>
      </c>
      <c r="J2304">
        <v>2.294</v>
      </c>
      <c r="K2304">
        <v>1.6739999999999999</v>
      </c>
      <c r="L2304">
        <v>0</v>
      </c>
      <c r="M2304">
        <v>1.5660000000000001</v>
      </c>
      <c r="N2304">
        <v>2.294</v>
      </c>
    </row>
    <row r="2305" spans="1:14" hidden="1" x14ac:dyDescent="0.25">
      <c r="A2305" t="s">
        <v>1029</v>
      </c>
      <c r="B2305" t="s">
        <v>1210</v>
      </c>
      <c r="C2305" t="str">
        <f t="shared" si="140"/>
        <v>20</v>
      </c>
      <c r="D2305" t="str">
        <f t="shared" si="141"/>
        <v>181</v>
      </c>
      <c r="E2305" t="str">
        <f t="shared" si="142"/>
        <v>20181</v>
      </c>
      <c r="F2305" t="str">
        <f t="shared" si="143"/>
        <v>San Juan Bautista Suchitepec</v>
      </c>
      <c r="G2305" t="s">
        <v>19</v>
      </c>
      <c r="H2305">
        <v>14</v>
      </c>
      <c r="I2305">
        <v>32</v>
      </c>
      <c r="J2305">
        <v>0.55000000000000004</v>
      </c>
      <c r="K2305">
        <v>0.161</v>
      </c>
      <c r="L2305">
        <v>1.4999999999999999E-2</v>
      </c>
      <c r="M2305">
        <v>1.5429999999999999</v>
      </c>
      <c r="N2305">
        <v>1.1579999999999999</v>
      </c>
    </row>
    <row r="2306" spans="1:14" hidden="1" x14ac:dyDescent="0.25">
      <c r="A2306" t="s">
        <v>1029</v>
      </c>
      <c r="B2306" t="s">
        <v>1211</v>
      </c>
      <c r="C2306" t="str">
        <f t="shared" si="140"/>
        <v>20</v>
      </c>
      <c r="D2306" t="str">
        <f t="shared" si="141"/>
        <v>182</v>
      </c>
      <c r="E2306" t="str">
        <f t="shared" si="142"/>
        <v>20182</v>
      </c>
      <c r="F2306" t="str">
        <f t="shared" si="143"/>
        <v>San Juan Bautista Tlacoatzintepec</v>
      </c>
      <c r="G2306" t="s">
        <v>19</v>
      </c>
      <c r="H2306">
        <v>25</v>
      </c>
      <c r="I2306">
        <v>45</v>
      </c>
      <c r="J2306">
        <v>1.222</v>
      </c>
      <c r="K2306">
        <v>0.90500000000000003</v>
      </c>
      <c r="L2306">
        <v>0</v>
      </c>
      <c r="M2306">
        <v>1.2030000000000001</v>
      </c>
      <c r="N2306">
        <v>2.2610000000000001</v>
      </c>
    </row>
    <row r="2307" spans="1:14" hidden="1" x14ac:dyDescent="0.25">
      <c r="A2307" t="s">
        <v>1029</v>
      </c>
      <c r="B2307" t="s">
        <v>1212</v>
      </c>
      <c r="C2307" t="str">
        <f t="shared" ref="C2307:C2370" si="144">MID(A2307,1,2)</f>
        <v>20</v>
      </c>
      <c r="D2307" t="str">
        <f t="shared" ref="D2307:D2370" si="145">MID(B2307,1,3)</f>
        <v>183</v>
      </c>
      <c r="E2307" t="str">
        <f t="shared" ref="E2307:E2370" si="146">CONCATENATE(C2307,D2307)</f>
        <v>20183</v>
      </c>
      <c r="F2307" t="str">
        <f t="shared" ref="F2307:F2370" si="147">MID(B2307,5,40)</f>
        <v>San Juan Bautista Tlachichilco</v>
      </c>
      <c r="G2307" t="s">
        <v>19</v>
      </c>
      <c r="H2307">
        <v>34</v>
      </c>
      <c r="I2307">
        <v>55</v>
      </c>
      <c r="J2307">
        <v>1.292</v>
      </c>
      <c r="K2307">
        <v>0.90600000000000003</v>
      </c>
      <c r="L2307">
        <v>8.3000000000000004E-2</v>
      </c>
      <c r="M2307">
        <v>3.8980000000000001</v>
      </c>
      <c r="N2307">
        <v>2.44</v>
      </c>
    </row>
    <row r="2308" spans="1:14" x14ac:dyDescent="0.25">
      <c r="A2308" t="s">
        <v>1029</v>
      </c>
      <c r="B2308" t="s">
        <v>1212</v>
      </c>
      <c r="C2308" t="str">
        <f t="shared" si="144"/>
        <v>20</v>
      </c>
      <c r="D2308" t="str">
        <f t="shared" si="145"/>
        <v>183</v>
      </c>
      <c r="E2308" t="str">
        <f t="shared" si="146"/>
        <v>20183</v>
      </c>
      <c r="F2308" t="str">
        <f t="shared" si="147"/>
        <v>San Juan Bautista Tlachichilco</v>
      </c>
      <c r="G2308" t="s">
        <v>16</v>
      </c>
      <c r="H2308">
        <v>12</v>
      </c>
      <c r="I2308">
        <v>17</v>
      </c>
      <c r="J2308">
        <v>0.18099999999999999</v>
      </c>
      <c r="K2308">
        <v>9.2999999999999999E-2</v>
      </c>
      <c r="L2308">
        <v>1E-3</v>
      </c>
      <c r="M2308">
        <v>9.1999999999999998E-2</v>
      </c>
      <c r="N2308">
        <v>0.18</v>
      </c>
    </row>
    <row r="2309" spans="1:14" hidden="1" x14ac:dyDescent="0.25">
      <c r="A2309" t="s">
        <v>1029</v>
      </c>
      <c r="B2309" t="s">
        <v>1213</v>
      </c>
      <c r="C2309" t="str">
        <f t="shared" si="144"/>
        <v>20</v>
      </c>
      <c r="D2309" t="str">
        <f t="shared" si="145"/>
        <v>184</v>
      </c>
      <c r="E2309" t="str">
        <f t="shared" si="146"/>
        <v>20184</v>
      </c>
      <c r="F2309" t="str">
        <f t="shared" si="147"/>
        <v>San Juan Bautista Tuxtepec</v>
      </c>
      <c r="G2309" t="s">
        <v>19</v>
      </c>
      <c r="H2309">
        <v>6439</v>
      </c>
      <c r="I2309">
        <v>24435</v>
      </c>
      <c r="J2309">
        <v>14013.683000000001</v>
      </c>
      <c r="K2309">
        <v>6495.2079999999996</v>
      </c>
      <c r="L2309">
        <v>161.75299999999999</v>
      </c>
      <c r="M2309">
        <v>24556.681</v>
      </c>
      <c r="N2309">
        <v>20619.585999999999</v>
      </c>
    </row>
    <row r="2310" spans="1:14" x14ac:dyDescent="0.25">
      <c r="A2310" t="s">
        <v>1029</v>
      </c>
      <c r="B2310" t="s">
        <v>1213</v>
      </c>
      <c r="C2310" t="str">
        <f t="shared" si="144"/>
        <v>20</v>
      </c>
      <c r="D2310" t="str">
        <f t="shared" si="145"/>
        <v>184</v>
      </c>
      <c r="E2310" t="str">
        <f t="shared" si="146"/>
        <v>20184</v>
      </c>
      <c r="F2310" t="str">
        <f t="shared" si="147"/>
        <v>San Juan Bautista Tuxtepec</v>
      </c>
      <c r="G2310" t="s">
        <v>16</v>
      </c>
      <c r="H2310">
        <v>579</v>
      </c>
      <c r="I2310">
        <v>5032</v>
      </c>
      <c r="J2310">
        <v>10724.996999999999</v>
      </c>
      <c r="K2310">
        <v>4607.2749999999996</v>
      </c>
      <c r="L2310">
        <v>78.872</v>
      </c>
      <c r="M2310">
        <v>22452.938999999998</v>
      </c>
      <c r="N2310">
        <v>12170.147999999999</v>
      </c>
    </row>
    <row r="2311" spans="1:14" hidden="1" x14ac:dyDescent="0.25">
      <c r="A2311" t="s">
        <v>1029</v>
      </c>
      <c r="B2311" t="s">
        <v>1214</v>
      </c>
      <c r="C2311" t="str">
        <f t="shared" si="144"/>
        <v>20</v>
      </c>
      <c r="D2311" t="str">
        <f t="shared" si="145"/>
        <v>185</v>
      </c>
      <c r="E2311" t="str">
        <f t="shared" si="146"/>
        <v>20185</v>
      </c>
      <c r="F2311" t="str">
        <f t="shared" si="147"/>
        <v>San Juan Cacahuatepec</v>
      </c>
      <c r="G2311" t="s">
        <v>19</v>
      </c>
      <c r="H2311">
        <v>284</v>
      </c>
      <c r="I2311">
        <v>575</v>
      </c>
      <c r="J2311">
        <v>46.012</v>
      </c>
      <c r="K2311">
        <v>20.637</v>
      </c>
      <c r="L2311">
        <v>0.51500000000000001</v>
      </c>
      <c r="M2311">
        <v>52.581000000000003</v>
      </c>
      <c r="N2311">
        <v>75.554000000000002</v>
      </c>
    </row>
    <row r="2312" spans="1:14" x14ac:dyDescent="0.25">
      <c r="A2312" t="s">
        <v>1029</v>
      </c>
      <c r="B2312" t="s">
        <v>1214</v>
      </c>
      <c r="C2312" t="str">
        <f t="shared" si="144"/>
        <v>20</v>
      </c>
      <c r="D2312" t="str">
        <f t="shared" si="145"/>
        <v>185</v>
      </c>
      <c r="E2312" t="str">
        <f t="shared" si="146"/>
        <v>20185</v>
      </c>
      <c r="F2312" t="str">
        <f t="shared" si="147"/>
        <v>San Juan Cacahuatepec</v>
      </c>
      <c r="G2312" t="s">
        <v>16</v>
      </c>
      <c r="H2312">
        <v>27</v>
      </c>
      <c r="I2312">
        <v>83</v>
      </c>
      <c r="J2312">
        <v>8.7230000000000008</v>
      </c>
      <c r="K2312">
        <v>3.4980000000000002</v>
      </c>
      <c r="L2312">
        <v>2.1000000000000001E-2</v>
      </c>
      <c r="M2312">
        <v>6.2050000000000001</v>
      </c>
      <c r="N2312">
        <v>8.7579999999999991</v>
      </c>
    </row>
    <row r="2313" spans="1:14" hidden="1" x14ac:dyDescent="0.25">
      <c r="A2313" t="s">
        <v>1029</v>
      </c>
      <c r="B2313" t="s">
        <v>1215</v>
      </c>
      <c r="C2313" t="str">
        <f t="shared" si="144"/>
        <v>20</v>
      </c>
      <c r="D2313" t="str">
        <f t="shared" si="145"/>
        <v>186</v>
      </c>
      <c r="E2313" t="str">
        <f t="shared" si="146"/>
        <v>20186</v>
      </c>
      <c r="F2313" t="str">
        <f t="shared" si="147"/>
        <v>San Juan Cieneguilla</v>
      </c>
      <c r="G2313" t="s">
        <v>19</v>
      </c>
      <c r="H2313">
        <v>22</v>
      </c>
      <c r="I2313">
        <v>37</v>
      </c>
      <c r="J2313">
        <v>0.52200000000000002</v>
      </c>
      <c r="K2313">
        <v>0.19600000000000001</v>
      </c>
      <c r="L2313">
        <v>3.1E-2</v>
      </c>
      <c r="M2313">
        <v>0.83699999999999997</v>
      </c>
      <c r="N2313">
        <v>0.94499999999999995</v>
      </c>
    </row>
    <row r="2314" spans="1:14" x14ac:dyDescent="0.25">
      <c r="A2314" t="s">
        <v>1029</v>
      </c>
      <c r="B2314" t="s">
        <v>1215</v>
      </c>
      <c r="C2314" t="str">
        <f t="shared" si="144"/>
        <v>20</v>
      </c>
      <c r="D2314" t="str">
        <f t="shared" si="145"/>
        <v>186</v>
      </c>
      <c r="E2314" t="str">
        <f t="shared" si="146"/>
        <v>20186</v>
      </c>
      <c r="F2314" t="str">
        <f t="shared" si="147"/>
        <v>San Juan Cieneguilla</v>
      </c>
      <c r="G2314" t="s">
        <v>16</v>
      </c>
      <c r="H2314">
        <v>3</v>
      </c>
      <c r="I2314">
        <v>5</v>
      </c>
      <c r="J2314">
        <v>7.8E-2</v>
      </c>
      <c r="K2314">
        <v>0.02</v>
      </c>
      <c r="L2314">
        <v>0</v>
      </c>
      <c r="M2314">
        <v>9.0999999999999998E-2</v>
      </c>
      <c r="N2314">
        <v>7.8E-2</v>
      </c>
    </row>
    <row r="2315" spans="1:14" hidden="1" x14ac:dyDescent="0.25">
      <c r="A2315" t="s">
        <v>1029</v>
      </c>
      <c r="B2315" t="s">
        <v>1216</v>
      </c>
      <c r="C2315" t="str">
        <f t="shared" si="144"/>
        <v>20</v>
      </c>
      <c r="D2315" t="str">
        <f t="shared" si="145"/>
        <v>187</v>
      </c>
      <c r="E2315" t="str">
        <f t="shared" si="146"/>
        <v>20187</v>
      </c>
      <c r="F2315" t="str">
        <f t="shared" si="147"/>
        <v>San Juan Coatzóspam</v>
      </c>
      <c r="G2315" t="s">
        <v>19</v>
      </c>
      <c r="H2315">
        <v>43</v>
      </c>
      <c r="I2315">
        <v>88</v>
      </c>
      <c r="J2315">
        <v>1.1930000000000001</v>
      </c>
      <c r="K2315">
        <v>-0.42599999999999999</v>
      </c>
      <c r="L2315">
        <v>7.0000000000000001E-3</v>
      </c>
      <c r="M2315">
        <v>1.333</v>
      </c>
      <c r="N2315">
        <v>3.0619999999999998</v>
      </c>
    </row>
    <row r="2316" spans="1:14" hidden="1" x14ac:dyDescent="0.25">
      <c r="A2316" t="s">
        <v>1029</v>
      </c>
      <c r="B2316" t="s">
        <v>1217</v>
      </c>
      <c r="C2316" t="str">
        <f t="shared" si="144"/>
        <v>20</v>
      </c>
      <c r="D2316" t="str">
        <f t="shared" si="145"/>
        <v>188</v>
      </c>
      <c r="E2316" t="str">
        <f t="shared" si="146"/>
        <v>20188</v>
      </c>
      <c r="F2316" t="str">
        <f t="shared" si="147"/>
        <v>San Juan Colorado</v>
      </c>
      <c r="G2316" t="s">
        <v>19</v>
      </c>
      <c r="H2316">
        <v>146</v>
      </c>
      <c r="I2316">
        <v>260</v>
      </c>
      <c r="J2316">
        <v>27.504999999999999</v>
      </c>
      <c r="K2316">
        <v>10.324</v>
      </c>
      <c r="L2316">
        <v>0.76</v>
      </c>
      <c r="M2316">
        <v>19.393000000000001</v>
      </c>
      <c r="N2316">
        <v>31.783999999999999</v>
      </c>
    </row>
    <row r="2317" spans="1:14" x14ac:dyDescent="0.25">
      <c r="A2317" t="s">
        <v>1029</v>
      </c>
      <c r="B2317" t="s">
        <v>1217</v>
      </c>
      <c r="C2317" t="str">
        <f t="shared" si="144"/>
        <v>20</v>
      </c>
      <c r="D2317" t="str">
        <f t="shared" si="145"/>
        <v>188</v>
      </c>
      <c r="E2317" t="str">
        <f t="shared" si="146"/>
        <v>20188</v>
      </c>
      <c r="F2317" t="str">
        <f t="shared" si="147"/>
        <v>San Juan Colorado</v>
      </c>
      <c r="G2317" t="s">
        <v>16</v>
      </c>
      <c r="H2317">
        <v>36</v>
      </c>
      <c r="I2317">
        <v>64</v>
      </c>
      <c r="J2317">
        <v>21.803000000000001</v>
      </c>
      <c r="K2317">
        <v>5.9450000000000003</v>
      </c>
      <c r="L2317">
        <v>0.47499999999999998</v>
      </c>
      <c r="M2317">
        <v>2.8490000000000002</v>
      </c>
      <c r="N2317">
        <v>18.922000000000001</v>
      </c>
    </row>
    <row r="2318" spans="1:14" hidden="1" x14ac:dyDescent="0.25">
      <c r="A2318" t="s">
        <v>1029</v>
      </c>
      <c r="B2318" t="s">
        <v>1218</v>
      </c>
      <c r="C2318" t="str">
        <f t="shared" si="144"/>
        <v>20</v>
      </c>
      <c r="D2318" t="str">
        <f t="shared" si="145"/>
        <v>189</v>
      </c>
      <c r="E2318" t="str">
        <f t="shared" si="146"/>
        <v>20189</v>
      </c>
      <c r="F2318" t="str">
        <f t="shared" si="147"/>
        <v>San Juan Comaltepec</v>
      </c>
      <c r="G2318" t="s">
        <v>19</v>
      </c>
      <c r="H2318">
        <v>26</v>
      </c>
      <c r="I2318">
        <v>41</v>
      </c>
      <c r="J2318">
        <v>0.65700000000000003</v>
      </c>
      <c r="K2318">
        <v>0.34899999999999998</v>
      </c>
      <c r="L2318">
        <v>0</v>
      </c>
      <c r="M2318">
        <v>1.099</v>
      </c>
      <c r="N2318">
        <v>2.0230000000000001</v>
      </c>
    </row>
    <row r="2319" spans="1:14" x14ac:dyDescent="0.25">
      <c r="A2319" t="s">
        <v>1029</v>
      </c>
      <c r="B2319" t="s">
        <v>1218</v>
      </c>
      <c r="C2319" t="str">
        <f t="shared" si="144"/>
        <v>20</v>
      </c>
      <c r="D2319" t="str">
        <f t="shared" si="145"/>
        <v>189</v>
      </c>
      <c r="E2319" t="str">
        <f t="shared" si="146"/>
        <v>20189</v>
      </c>
      <c r="F2319" t="str">
        <f t="shared" si="147"/>
        <v>San Juan Comaltepec</v>
      </c>
      <c r="G2319" t="s">
        <v>16</v>
      </c>
      <c r="H2319">
        <v>3</v>
      </c>
      <c r="I2319">
        <v>4</v>
      </c>
      <c r="J2319">
        <v>0.109</v>
      </c>
      <c r="K2319">
        <v>3.6999999999999998E-2</v>
      </c>
      <c r="L2319">
        <v>0</v>
      </c>
      <c r="M2319">
        <v>4.3999999999999997E-2</v>
      </c>
      <c r="N2319">
        <v>0.106</v>
      </c>
    </row>
    <row r="2320" spans="1:14" hidden="1" x14ac:dyDescent="0.25">
      <c r="A2320" t="s">
        <v>1029</v>
      </c>
      <c r="B2320" t="s">
        <v>1219</v>
      </c>
      <c r="C2320" t="str">
        <f t="shared" si="144"/>
        <v>20</v>
      </c>
      <c r="D2320" t="str">
        <f t="shared" si="145"/>
        <v>190</v>
      </c>
      <c r="E2320" t="str">
        <f t="shared" si="146"/>
        <v>20190</v>
      </c>
      <c r="F2320" t="str">
        <f t="shared" si="147"/>
        <v>San Juan Cotzocón</v>
      </c>
      <c r="G2320" t="s">
        <v>19</v>
      </c>
      <c r="H2320">
        <v>1069</v>
      </c>
      <c r="I2320">
        <v>1658</v>
      </c>
      <c r="J2320">
        <v>87.275000000000006</v>
      </c>
      <c r="K2320">
        <v>50.654000000000003</v>
      </c>
      <c r="L2320">
        <v>2.3250000000000002</v>
      </c>
      <c r="M2320">
        <v>107.63200000000001</v>
      </c>
      <c r="N2320">
        <v>156.256</v>
      </c>
    </row>
    <row r="2321" spans="1:14" x14ac:dyDescent="0.25">
      <c r="A2321" t="s">
        <v>1029</v>
      </c>
      <c r="B2321" t="s">
        <v>1219</v>
      </c>
      <c r="C2321" t="str">
        <f t="shared" si="144"/>
        <v>20</v>
      </c>
      <c r="D2321" t="str">
        <f t="shared" si="145"/>
        <v>190</v>
      </c>
      <c r="E2321" t="str">
        <f t="shared" si="146"/>
        <v>20190</v>
      </c>
      <c r="F2321" t="str">
        <f t="shared" si="147"/>
        <v>San Juan Cotzocón</v>
      </c>
      <c r="G2321" t="s">
        <v>16</v>
      </c>
      <c r="H2321">
        <v>618</v>
      </c>
      <c r="I2321">
        <v>671</v>
      </c>
      <c r="J2321">
        <v>15.881</v>
      </c>
      <c r="K2321">
        <v>8.6859999999999999</v>
      </c>
      <c r="L2321">
        <v>0.17799999999999999</v>
      </c>
      <c r="M2321">
        <v>5.43</v>
      </c>
      <c r="N2321">
        <v>15.598000000000001</v>
      </c>
    </row>
    <row r="2322" spans="1:14" hidden="1" x14ac:dyDescent="0.25">
      <c r="A2322" t="s">
        <v>1029</v>
      </c>
      <c r="B2322" t="s">
        <v>1220</v>
      </c>
      <c r="C2322" t="str">
        <f t="shared" si="144"/>
        <v>20</v>
      </c>
      <c r="D2322" t="str">
        <f t="shared" si="145"/>
        <v>191</v>
      </c>
      <c r="E2322" t="str">
        <f t="shared" si="146"/>
        <v>20191</v>
      </c>
      <c r="F2322" t="str">
        <f t="shared" si="147"/>
        <v>San Juan Chicomezúchil</v>
      </c>
      <c r="G2322" t="s">
        <v>19</v>
      </c>
      <c r="H2322">
        <v>15</v>
      </c>
      <c r="I2322">
        <v>26</v>
      </c>
      <c r="J2322">
        <v>0.53600000000000003</v>
      </c>
      <c r="K2322">
        <v>0.16200000000000001</v>
      </c>
      <c r="L2322">
        <v>1.4999999999999999E-2</v>
      </c>
      <c r="M2322">
        <v>0.443</v>
      </c>
      <c r="N2322">
        <v>0.998</v>
      </c>
    </row>
    <row r="2323" spans="1:14" x14ac:dyDescent="0.25">
      <c r="A2323" t="s">
        <v>1029</v>
      </c>
      <c r="B2323" t="s">
        <v>1220</v>
      </c>
      <c r="C2323" t="str">
        <f t="shared" si="144"/>
        <v>20</v>
      </c>
      <c r="D2323" t="str">
        <f t="shared" si="145"/>
        <v>191</v>
      </c>
      <c r="E2323" t="str">
        <f t="shared" si="146"/>
        <v>20191</v>
      </c>
      <c r="F2323" t="str">
        <f t="shared" si="147"/>
        <v>San Juan Chicomezúchil</v>
      </c>
      <c r="G2323" t="s">
        <v>16</v>
      </c>
      <c r="H2323">
        <v>3</v>
      </c>
      <c r="I2323">
        <v>8</v>
      </c>
      <c r="J2323">
        <v>0.36</v>
      </c>
      <c r="K2323">
        <v>0.19800000000000001</v>
      </c>
      <c r="L2323">
        <v>0</v>
      </c>
      <c r="M2323">
        <v>7.3999999999999996E-2</v>
      </c>
      <c r="N2323">
        <v>0.35299999999999998</v>
      </c>
    </row>
    <row r="2324" spans="1:14" hidden="1" x14ac:dyDescent="0.25">
      <c r="A2324" t="s">
        <v>1029</v>
      </c>
      <c r="B2324" t="s">
        <v>1221</v>
      </c>
      <c r="C2324" t="str">
        <f t="shared" si="144"/>
        <v>20</v>
      </c>
      <c r="D2324" t="str">
        <f t="shared" si="145"/>
        <v>192</v>
      </c>
      <c r="E2324" t="str">
        <f t="shared" si="146"/>
        <v>20192</v>
      </c>
      <c r="F2324" t="str">
        <f t="shared" si="147"/>
        <v>San Juan Chilateca</v>
      </c>
      <c r="G2324" t="s">
        <v>19</v>
      </c>
      <c r="H2324">
        <v>95</v>
      </c>
      <c r="I2324">
        <v>180</v>
      </c>
      <c r="J2324">
        <v>9.5690000000000008</v>
      </c>
      <c r="K2324">
        <v>5.3879999999999999</v>
      </c>
      <c r="L2324">
        <v>0.441</v>
      </c>
      <c r="M2324">
        <v>10.632999999999999</v>
      </c>
      <c r="N2324">
        <v>11.757999999999999</v>
      </c>
    </row>
    <row r="2325" spans="1:14" x14ac:dyDescent="0.25">
      <c r="A2325" t="s">
        <v>1029</v>
      </c>
      <c r="B2325" t="s">
        <v>1221</v>
      </c>
      <c r="C2325" t="str">
        <f t="shared" si="144"/>
        <v>20</v>
      </c>
      <c r="D2325" t="str">
        <f t="shared" si="145"/>
        <v>192</v>
      </c>
      <c r="E2325" t="str">
        <f t="shared" si="146"/>
        <v>20192</v>
      </c>
      <c r="F2325" t="str">
        <f t="shared" si="147"/>
        <v>San Juan Chilateca</v>
      </c>
      <c r="G2325" t="s">
        <v>16</v>
      </c>
      <c r="H2325">
        <v>41</v>
      </c>
      <c r="I2325">
        <v>69</v>
      </c>
      <c r="J2325">
        <v>3.8580000000000001</v>
      </c>
      <c r="K2325">
        <v>1.7470000000000001</v>
      </c>
      <c r="L2325">
        <v>2.4E-2</v>
      </c>
      <c r="M2325">
        <v>1.8620000000000001</v>
      </c>
      <c r="N2325">
        <v>3.899</v>
      </c>
    </row>
    <row r="2326" spans="1:14" hidden="1" x14ac:dyDescent="0.25">
      <c r="A2326" t="s">
        <v>1029</v>
      </c>
      <c r="B2326" t="s">
        <v>1222</v>
      </c>
      <c r="C2326" t="str">
        <f t="shared" si="144"/>
        <v>20</v>
      </c>
      <c r="D2326" t="str">
        <f t="shared" si="145"/>
        <v>193</v>
      </c>
      <c r="E2326" t="str">
        <f t="shared" si="146"/>
        <v>20193</v>
      </c>
      <c r="F2326" t="str">
        <f t="shared" si="147"/>
        <v>San Juan del Estado</v>
      </c>
      <c r="G2326" t="s">
        <v>19</v>
      </c>
      <c r="H2326">
        <v>86</v>
      </c>
      <c r="I2326">
        <v>185</v>
      </c>
      <c r="J2326">
        <v>8.2249999999999996</v>
      </c>
      <c r="K2326">
        <v>5.63</v>
      </c>
      <c r="L2326">
        <v>2.5459999999999998</v>
      </c>
      <c r="M2326">
        <v>21.335000000000001</v>
      </c>
      <c r="N2326">
        <v>10.24</v>
      </c>
    </row>
    <row r="2327" spans="1:14" x14ac:dyDescent="0.25">
      <c r="A2327" t="s">
        <v>1029</v>
      </c>
      <c r="B2327" t="s">
        <v>1222</v>
      </c>
      <c r="C2327" t="str">
        <f t="shared" si="144"/>
        <v>20</v>
      </c>
      <c r="D2327" t="str">
        <f t="shared" si="145"/>
        <v>193</v>
      </c>
      <c r="E2327" t="str">
        <f t="shared" si="146"/>
        <v>20193</v>
      </c>
      <c r="F2327" t="str">
        <f t="shared" si="147"/>
        <v>San Juan del Estado</v>
      </c>
      <c r="G2327" t="s">
        <v>16</v>
      </c>
      <c r="H2327">
        <v>12</v>
      </c>
      <c r="I2327">
        <v>35</v>
      </c>
      <c r="J2327">
        <v>2.3370000000000002</v>
      </c>
      <c r="K2327">
        <v>0.98599999999999999</v>
      </c>
      <c r="L2327">
        <v>0</v>
      </c>
      <c r="M2327">
        <v>2.1669999999999998</v>
      </c>
      <c r="N2327">
        <v>2.3330000000000002</v>
      </c>
    </row>
    <row r="2328" spans="1:14" hidden="1" x14ac:dyDescent="0.25">
      <c r="A2328" t="s">
        <v>1029</v>
      </c>
      <c r="B2328" t="s">
        <v>1223</v>
      </c>
      <c r="C2328" t="str">
        <f t="shared" si="144"/>
        <v>20</v>
      </c>
      <c r="D2328" t="str">
        <f t="shared" si="145"/>
        <v>194</v>
      </c>
      <c r="E2328" t="str">
        <f t="shared" si="146"/>
        <v>20194</v>
      </c>
      <c r="F2328" t="str">
        <f t="shared" si="147"/>
        <v>San Juan del Río</v>
      </c>
      <c r="G2328" t="s">
        <v>19</v>
      </c>
      <c r="H2328">
        <v>360</v>
      </c>
      <c r="I2328">
        <v>452</v>
      </c>
      <c r="J2328">
        <v>8.7370000000000001</v>
      </c>
      <c r="K2328">
        <v>4.6070000000000002</v>
      </c>
      <c r="L2328">
        <v>7.9000000000000001E-2</v>
      </c>
      <c r="M2328">
        <v>7.5469999999999997</v>
      </c>
      <c r="N2328">
        <v>13.244999999999999</v>
      </c>
    </row>
    <row r="2329" spans="1:14" x14ac:dyDescent="0.25">
      <c r="A2329" t="s">
        <v>1029</v>
      </c>
      <c r="B2329" t="s">
        <v>1223</v>
      </c>
      <c r="C2329" t="str">
        <f t="shared" si="144"/>
        <v>20</v>
      </c>
      <c r="D2329" t="str">
        <f t="shared" si="145"/>
        <v>194</v>
      </c>
      <c r="E2329" t="str">
        <f t="shared" si="146"/>
        <v>20194</v>
      </c>
      <c r="F2329" t="str">
        <f t="shared" si="147"/>
        <v>San Juan del Río</v>
      </c>
      <c r="G2329" t="s">
        <v>16</v>
      </c>
      <c r="H2329">
        <v>300</v>
      </c>
      <c r="I2329">
        <v>341</v>
      </c>
      <c r="J2329">
        <v>4.75</v>
      </c>
      <c r="K2329">
        <v>2.431</v>
      </c>
      <c r="L2329">
        <v>3.2000000000000001E-2</v>
      </c>
      <c r="M2329">
        <v>3.5409999999999999</v>
      </c>
      <c r="N2329">
        <v>4.7629999999999999</v>
      </c>
    </row>
    <row r="2330" spans="1:14" hidden="1" x14ac:dyDescent="0.25">
      <c r="A2330" t="s">
        <v>1029</v>
      </c>
      <c r="B2330" t="s">
        <v>1224</v>
      </c>
      <c r="C2330" t="str">
        <f t="shared" si="144"/>
        <v>20</v>
      </c>
      <c r="D2330" t="str">
        <f t="shared" si="145"/>
        <v>195</v>
      </c>
      <c r="E2330" t="str">
        <f t="shared" si="146"/>
        <v>20195</v>
      </c>
      <c r="F2330" t="str">
        <f t="shared" si="147"/>
        <v>San Juan Diuxi</v>
      </c>
      <c r="G2330" t="s">
        <v>19</v>
      </c>
      <c r="H2330">
        <v>36</v>
      </c>
      <c r="I2330">
        <v>62</v>
      </c>
      <c r="J2330">
        <v>1.0469999999999999</v>
      </c>
      <c r="K2330">
        <v>0.69299999999999995</v>
      </c>
      <c r="L2330">
        <v>8.0000000000000002E-3</v>
      </c>
      <c r="M2330">
        <v>1.921</v>
      </c>
      <c r="N2330">
        <v>2.9790000000000001</v>
      </c>
    </row>
    <row r="2331" spans="1:14" x14ac:dyDescent="0.25">
      <c r="A2331" t="s">
        <v>1029</v>
      </c>
      <c r="B2331" t="s">
        <v>1224</v>
      </c>
      <c r="C2331" t="str">
        <f t="shared" si="144"/>
        <v>20</v>
      </c>
      <c r="D2331" t="str">
        <f t="shared" si="145"/>
        <v>195</v>
      </c>
      <c r="E2331" t="str">
        <f t="shared" si="146"/>
        <v>20195</v>
      </c>
      <c r="F2331" t="str">
        <f t="shared" si="147"/>
        <v>San Juan Diuxi</v>
      </c>
      <c r="G2331" t="s">
        <v>16</v>
      </c>
      <c r="H2331">
        <v>4</v>
      </c>
      <c r="I2331">
        <v>5</v>
      </c>
      <c r="J2331">
        <v>0.316</v>
      </c>
      <c r="K2331">
        <v>0.11799999999999999</v>
      </c>
      <c r="L2331">
        <v>0</v>
      </c>
      <c r="M2331">
        <v>0.253</v>
      </c>
      <c r="N2331">
        <v>0.314</v>
      </c>
    </row>
    <row r="2332" spans="1:14" hidden="1" x14ac:dyDescent="0.25">
      <c r="A2332" t="s">
        <v>1029</v>
      </c>
      <c r="B2332" t="s">
        <v>1225</v>
      </c>
      <c r="C2332" t="str">
        <f t="shared" si="144"/>
        <v>20</v>
      </c>
      <c r="D2332" t="str">
        <f t="shared" si="145"/>
        <v>196</v>
      </c>
      <c r="E2332" t="str">
        <f t="shared" si="146"/>
        <v>20196</v>
      </c>
      <c r="F2332" t="str">
        <f t="shared" si="147"/>
        <v>San Juan Evangelista Analco</v>
      </c>
      <c r="G2332" t="s">
        <v>19</v>
      </c>
      <c r="H2332">
        <v>16</v>
      </c>
      <c r="I2332">
        <v>33</v>
      </c>
      <c r="J2332">
        <v>1.1990000000000001</v>
      </c>
      <c r="K2332">
        <v>0.63700000000000001</v>
      </c>
      <c r="L2332">
        <v>0</v>
      </c>
      <c r="M2332">
        <v>1.016</v>
      </c>
      <c r="N2332">
        <v>1.784</v>
      </c>
    </row>
    <row r="2333" spans="1:14" x14ac:dyDescent="0.25">
      <c r="A2333" t="s">
        <v>1029</v>
      </c>
      <c r="B2333" t="s">
        <v>1225</v>
      </c>
      <c r="C2333" t="str">
        <f t="shared" si="144"/>
        <v>20</v>
      </c>
      <c r="D2333" t="str">
        <f t="shared" si="145"/>
        <v>196</v>
      </c>
      <c r="E2333" t="str">
        <f t="shared" si="146"/>
        <v>20196</v>
      </c>
      <c r="F2333" t="str">
        <f t="shared" si="147"/>
        <v>San Juan Evangelista Analco</v>
      </c>
      <c r="G2333" t="s">
        <v>16</v>
      </c>
      <c r="H2333">
        <v>6</v>
      </c>
      <c r="I2333">
        <v>9</v>
      </c>
      <c r="J2333">
        <v>0.26300000000000001</v>
      </c>
      <c r="K2333">
        <v>0.115</v>
      </c>
      <c r="L2333">
        <v>0</v>
      </c>
      <c r="M2333">
        <v>0.16700000000000001</v>
      </c>
      <c r="N2333">
        <v>0.26300000000000001</v>
      </c>
    </row>
    <row r="2334" spans="1:14" hidden="1" x14ac:dyDescent="0.25">
      <c r="A2334" t="s">
        <v>1029</v>
      </c>
      <c r="B2334" t="s">
        <v>1226</v>
      </c>
      <c r="C2334" t="str">
        <f t="shared" si="144"/>
        <v>20</v>
      </c>
      <c r="D2334" t="str">
        <f t="shared" si="145"/>
        <v>197</v>
      </c>
      <c r="E2334" t="str">
        <f t="shared" si="146"/>
        <v>20197</v>
      </c>
      <c r="F2334" t="str">
        <f t="shared" si="147"/>
        <v>San Juan Guelavía</v>
      </c>
      <c r="G2334" t="s">
        <v>19</v>
      </c>
      <c r="H2334">
        <v>217</v>
      </c>
      <c r="I2334">
        <v>360</v>
      </c>
      <c r="J2334">
        <v>12.209</v>
      </c>
      <c r="K2334">
        <v>6.12</v>
      </c>
      <c r="L2334">
        <v>0.223</v>
      </c>
      <c r="M2334">
        <v>9.8059999999999992</v>
      </c>
      <c r="N2334">
        <v>24.143999999999998</v>
      </c>
    </row>
    <row r="2335" spans="1:14" x14ac:dyDescent="0.25">
      <c r="A2335" t="s">
        <v>1029</v>
      </c>
      <c r="B2335" t="s">
        <v>1226</v>
      </c>
      <c r="C2335" t="str">
        <f t="shared" si="144"/>
        <v>20</v>
      </c>
      <c r="D2335" t="str">
        <f t="shared" si="145"/>
        <v>197</v>
      </c>
      <c r="E2335" t="str">
        <f t="shared" si="146"/>
        <v>20197</v>
      </c>
      <c r="F2335" t="str">
        <f t="shared" si="147"/>
        <v>San Juan Guelavía</v>
      </c>
      <c r="G2335" t="s">
        <v>16</v>
      </c>
      <c r="H2335">
        <v>62</v>
      </c>
      <c r="I2335">
        <v>92</v>
      </c>
      <c r="J2335">
        <v>5.3209999999999997</v>
      </c>
      <c r="K2335">
        <v>2.2029999999999998</v>
      </c>
      <c r="L2335">
        <v>7.1999999999999995E-2</v>
      </c>
      <c r="M2335">
        <v>3.4660000000000002</v>
      </c>
      <c r="N2335">
        <v>5.2619999999999996</v>
      </c>
    </row>
    <row r="2336" spans="1:14" hidden="1" x14ac:dyDescent="0.25">
      <c r="A2336" t="s">
        <v>1029</v>
      </c>
      <c r="B2336" t="s">
        <v>1227</v>
      </c>
      <c r="C2336" t="str">
        <f t="shared" si="144"/>
        <v>20</v>
      </c>
      <c r="D2336" t="str">
        <f t="shared" si="145"/>
        <v>198</v>
      </c>
      <c r="E2336" t="str">
        <f t="shared" si="146"/>
        <v>20198</v>
      </c>
      <c r="F2336" t="str">
        <f t="shared" si="147"/>
        <v>San Juan Guichicovi</v>
      </c>
      <c r="G2336" t="s">
        <v>19</v>
      </c>
      <c r="H2336">
        <v>421</v>
      </c>
      <c r="I2336">
        <v>834</v>
      </c>
      <c r="J2336">
        <v>84.516000000000005</v>
      </c>
      <c r="K2336">
        <v>43.948999999999998</v>
      </c>
      <c r="L2336">
        <v>1.204</v>
      </c>
      <c r="M2336">
        <v>49.088999999999999</v>
      </c>
      <c r="N2336">
        <v>93.427000000000007</v>
      </c>
    </row>
    <row r="2337" spans="1:14" x14ac:dyDescent="0.25">
      <c r="A2337" t="s">
        <v>1029</v>
      </c>
      <c r="B2337" t="s">
        <v>1227</v>
      </c>
      <c r="C2337" t="str">
        <f t="shared" si="144"/>
        <v>20</v>
      </c>
      <c r="D2337" t="str">
        <f t="shared" si="145"/>
        <v>198</v>
      </c>
      <c r="E2337" t="str">
        <f t="shared" si="146"/>
        <v>20198</v>
      </c>
      <c r="F2337" t="str">
        <f t="shared" si="147"/>
        <v>San Juan Guichicovi</v>
      </c>
      <c r="G2337" t="s">
        <v>16</v>
      </c>
      <c r="H2337">
        <v>241</v>
      </c>
      <c r="I2337">
        <v>295</v>
      </c>
      <c r="J2337">
        <v>8.5389999999999997</v>
      </c>
      <c r="K2337">
        <v>3.2240000000000002</v>
      </c>
      <c r="L2337">
        <v>2E-3</v>
      </c>
      <c r="M2337">
        <v>1.2829999999999999</v>
      </c>
      <c r="N2337">
        <v>8.5120000000000005</v>
      </c>
    </row>
    <row r="2338" spans="1:14" hidden="1" x14ac:dyDescent="0.25">
      <c r="A2338" t="s">
        <v>1029</v>
      </c>
      <c r="B2338" t="s">
        <v>1228</v>
      </c>
      <c r="C2338" t="str">
        <f t="shared" si="144"/>
        <v>20</v>
      </c>
      <c r="D2338" t="str">
        <f t="shared" si="145"/>
        <v>199</v>
      </c>
      <c r="E2338" t="str">
        <f t="shared" si="146"/>
        <v>20199</v>
      </c>
      <c r="F2338" t="str">
        <f t="shared" si="147"/>
        <v>San Juan Ihualtepec</v>
      </c>
      <c r="G2338" t="s">
        <v>19</v>
      </c>
      <c r="H2338">
        <v>26</v>
      </c>
      <c r="I2338">
        <v>44</v>
      </c>
      <c r="J2338">
        <v>0.56299999999999994</v>
      </c>
      <c r="K2338">
        <v>0.22</v>
      </c>
      <c r="L2338">
        <v>0</v>
      </c>
      <c r="M2338">
        <v>1.2909999999999999</v>
      </c>
      <c r="N2338">
        <v>1.319</v>
      </c>
    </row>
    <row r="2339" spans="1:14" x14ac:dyDescent="0.25">
      <c r="A2339" t="s">
        <v>1029</v>
      </c>
      <c r="B2339" t="s">
        <v>1228</v>
      </c>
      <c r="C2339" t="str">
        <f t="shared" si="144"/>
        <v>20</v>
      </c>
      <c r="D2339" t="str">
        <f t="shared" si="145"/>
        <v>199</v>
      </c>
      <c r="E2339" t="str">
        <f t="shared" si="146"/>
        <v>20199</v>
      </c>
      <c r="F2339" t="str">
        <f t="shared" si="147"/>
        <v>San Juan Ihualtepec</v>
      </c>
      <c r="G2339" t="s">
        <v>16</v>
      </c>
      <c r="H2339">
        <v>3</v>
      </c>
      <c r="I2339">
        <v>4</v>
      </c>
      <c r="J2339">
        <v>8.6999999999999994E-2</v>
      </c>
      <c r="K2339">
        <v>5.3999999999999999E-2</v>
      </c>
      <c r="L2339">
        <v>0</v>
      </c>
      <c r="M2339">
        <v>0.20799999999999999</v>
      </c>
      <c r="N2339">
        <v>8.6999999999999994E-2</v>
      </c>
    </row>
    <row r="2340" spans="1:14" hidden="1" x14ac:dyDescent="0.25">
      <c r="A2340" t="s">
        <v>1029</v>
      </c>
      <c r="B2340" t="s">
        <v>1229</v>
      </c>
      <c r="C2340" t="str">
        <f t="shared" si="144"/>
        <v>20</v>
      </c>
      <c r="D2340" t="str">
        <f t="shared" si="145"/>
        <v>200</v>
      </c>
      <c r="E2340" t="str">
        <f t="shared" si="146"/>
        <v>20200</v>
      </c>
      <c r="F2340" t="str">
        <f t="shared" si="147"/>
        <v>San Juan Juquila Mixes</v>
      </c>
      <c r="G2340" t="s">
        <v>19</v>
      </c>
      <c r="H2340">
        <v>81</v>
      </c>
      <c r="I2340">
        <v>127</v>
      </c>
      <c r="J2340">
        <v>4.7160000000000002</v>
      </c>
      <c r="K2340">
        <v>3.4569999999999999</v>
      </c>
      <c r="L2340">
        <v>1E-3</v>
      </c>
      <c r="M2340">
        <v>2.1419999999999999</v>
      </c>
      <c r="N2340">
        <v>9.7270000000000003</v>
      </c>
    </row>
    <row r="2341" spans="1:14" x14ac:dyDescent="0.25">
      <c r="A2341" t="s">
        <v>1029</v>
      </c>
      <c r="B2341" t="s">
        <v>1229</v>
      </c>
      <c r="C2341" t="str">
        <f t="shared" si="144"/>
        <v>20</v>
      </c>
      <c r="D2341" t="str">
        <f t="shared" si="145"/>
        <v>200</v>
      </c>
      <c r="E2341" t="str">
        <f t="shared" si="146"/>
        <v>20200</v>
      </c>
      <c r="F2341" t="str">
        <f t="shared" si="147"/>
        <v>San Juan Juquila Mixes</v>
      </c>
      <c r="G2341" t="s">
        <v>16</v>
      </c>
      <c r="H2341">
        <v>15</v>
      </c>
      <c r="I2341">
        <v>22</v>
      </c>
      <c r="J2341">
        <v>1.7949999999999999</v>
      </c>
      <c r="K2341">
        <v>0.99</v>
      </c>
      <c r="L2341">
        <v>0</v>
      </c>
      <c r="M2341">
        <v>0.36099999999999999</v>
      </c>
      <c r="N2341">
        <v>1.768</v>
      </c>
    </row>
    <row r="2342" spans="1:14" hidden="1" x14ac:dyDescent="0.25">
      <c r="A2342" t="s">
        <v>1029</v>
      </c>
      <c r="B2342" t="s">
        <v>1230</v>
      </c>
      <c r="C2342" t="str">
        <f t="shared" si="144"/>
        <v>20</v>
      </c>
      <c r="D2342" t="str">
        <f t="shared" si="145"/>
        <v>201</v>
      </c>
      <c r="E2342" t="str">
        <f t="shared" si="146"/>
        <v>20201</v>
      </c>
      <c r="F2342" t="str">
        <f t="shared" si="147"/>
        <v>San Juan Juquila Vijanos</v>
      </c>
      <c r="G2342" t="s">
        <v>19</v>
      </c>
      <c r="H2342">
        <v>29</v>
      </c>
      <c r="I2342">
        <v>49</v>
      </c>
      <c r="J2342">
        <v>0.98</v>
      </c>
      <c r="K2342">
        <v>0.60599999999999998</v>
      </c>
      <c r="L2342">
        <v>2E-3</v>
      </c>
      <c r="M2342">
        <v>1.897</v>
      </c>
      <c r="N2342">
        <v>3.1890000000000001</v>
      </c>
    </row>
    <row r="2343" spans="1:14" x14ac:dyDescent="0.25">
      <c r="A2343" t="s">
        <v>1029</v>
      </c>
      <c r="B2343" t="s">
        <v>1230</v>
      </c>
      <c r="C2343" t="str">
        <f t="shared" si="144"/>
        <v>20</v>
      </c>
      <c r="D2343" t="str">
        <f t="shared" si="145"/>
        <v>201</v>
      </c>
      <c r="E2343" t="str">
        <f t="shared" si="146"/>
        <v>20201</v>
      </c>
      <c r="F2343" t="str">
        <f t="shared" si="147"/>
        <v>San Juan Juquila Vijanos</v>
      </c>
      <c r="G2343" t="s">
        <v>16</v>
      </c>
      <c r="H2343">
        <v>7</v>
      </c>
      <c r="I2343">
        <v>8</v>
      </c>
      <c r="J2343">
        <v>0.27400000000000002</v>
      </c>
      <c r="K2343">
        <v>0.125</v>
      </c>
      <c r="L2343">
        <v>2E-3</v>
      </c>
      <c r="M2343">
        <v>0.14399999999999999</v>
      </c>
      <c r="N2343">
        <v>0.26700000000000002</v>
      </c>
    </row>
    <row r="2344" spans="1:14" hidden="1" x14ac:dyDescent="0.25">
      <c r="A2344" t="s">
        <v>1029</v>
      </c>
      <c r="B2344" t="s">
        <v>1231</v>
      </c>
      <c r="C2344" t="str">
        <f t="shared" si="144"/>
        <v>20</v>
      </c>
      <c r="D2344" t="str">
        <f t="shared" si="145"/>
        <v>202</v>
      </c>
      <c r="E2344" t="str">
        <f t="shared" si="146"/>
        <v>20202</v>
      </c>
      <c r="F2344" t="str">
        <f t="shared" si="147"/>
        <v>San Juan Lachao</v>
      </c>
      <c r="G2344" t="s">
        <v>19</v>
      </c>
      <c r="H2344">
        <v>156</v>
      </c>
      <c r="I2344">
        <v>322</v>
      </c>
      <c r="J2344">
        <v>18.190000000000001</v>
      </c>
      <c r="K2344">
        <v>13.41</v>
      </c>
      <c r="L2344">
        <v>8.8999999999999996E-2</v>
      </c>
      <c r="M2344">
        <v>13.827999999999999</v>
      </c>
      <c r="N2344">
        <v>34.722000000000001</v>
      </c>
    </row>
    <row r="2345" spans="1:14" x14ac:dyDescent="0.25">
      <c r="A2345" t="s">
        <v>1029</v>
      </c>
      <c r="B2345" t="s">
        <v>1231</v>
      </c>
      <c r="C2345" t="str">
        <f t="shared" si="144"/>
        <v>20</v>
      </c>
      <c r="D2345" t="str">
        <f t="shared" si="145"/>
        <v>202</v>
      </c>
      <c r="E2345" t="str">
        <f t="shared" si="146"/>
        <v>20202</v>
      </c>
      <c r="F2345" t="str">
        <f t="shared" si="147"/>
        <v>San Juan Lachao</v>
      </c>
      <c r="G2345" t="s">
        <v>16</v>
      </c>
      <c r="H2345">
        <v>30</v>
      </c>
      <c r="I2345">
        <v>64</v>
      </c>
      <c r="J2345">
        <v>1.615</v>
      </c>
      <c r="K2345">
        <v>0.83099999999999996</v>
      </c>
      <c r="L2345">
        <v>3.0000000000000001E-3</v>
      </c>
      <c r="M2345">
        <v>0.95599999999999996</v>
      </c>
      <c r="N2345">
        <v>1.611</v>
      </c>
    </row>
    <row r="2346" spans="1:14" hidden="1" x14ac:dyDescent="0.25">
      <c r="A2346" t="s">
        <v>1029</v>
      </c>
      <c r="B2346" t="s">
        <v>1232</v>
      </c>
      <c r="C2346" t="str">
        <f t="shared" si="144"/>
        <v>20</v>
      </c>
      <c r="D2346" t="str">
        <f t="shared" si="145"/>
        <v>203</v>
      </c>
      <c r="E2346" t="str">
        <f t="shared" si="146"/>
        <v>20203</v>
      </c>
      <c r="F2346" t="str">
        <f t="shared" si="147"/>
        <v>San Juan Lachigalla</v>
      </c>
      <c r="G2346" t="s">
        <v>19</v>
      </c>
      <c r="H2346">
        <v>12</v>
      </c>
      <c r="I2346">
        <v>21</v>
      </c>
      <c r="J2346">
        <v>0.6</v>
      </c>
      <c r="K2346">
        <v>0.42599999999999999</v>
      </c>
      <c r="L2346">
        <v>0</v>
      </c>
      <c r="M2346">
        <v>0.4</v>
      </c>
      <c r="N2346">
        <v>1.0349999999999999</v>
      </c>
    </row>
    <row r="2347" spans="1:14" hidden="1" x14ac:dyDescent="0.25">
      <c r="A2347" t="s">
        <v>1029</v>
      </c>
      <c r="B2347" t="s">
        <v>1233</v>
      </c>
      <c r="C2347" t="str">
        <f t="shared" si="144"/>
        <v>20</v>
      </c>
      <c r="D2347" t="str">
        <f t="shared" si="145"/>
        <v>204</v>
      </c>
      <c r="E2347" t="str">
        <f t="shared" si="146"/>
        <v>20204</v>
      </c>
      <c r="F2347" t="str">
        <f t="shared" si="147"/>
        <v>San Juan Lajarcia</v>
      </c>
      <c r="G2347" t="s">
        <v>19</v>
      </c>
      <c r="H2347">
        <v>12</v>
      </c>
      <c r="I2347">
        <v>25</v>
      </c>
      <c r="J2347">
        <v>1.3360000000000001</v>
      </c>
      <c r="K2347">
        <v>1.0920000000000001</v>
      </c>
      <c r="L2347">
        <v>6.7000000000000004E-2</v>
      </c>
      <c r="M2347">
        <v>0.73599999999999999</v>
      </c>
      <c r="N2347">
        <v>2.641</v>
      </c>
    </row>
    <row r="2348" spans="1:14" hidden="1" x14ac:dyDescent="0.25">
      <c r="A2348" t="s">
        <v>1029</v>
      </c>
      <c r="B2348" t="s">
        <v>1234</v>
      </c>
      <c r="C2348" t="str">
        <f t="shared" si="144"/>
        <v>20</v>
      </c>
      <c r="D2348" t="str">
        <f t="shared" si="145"/>
        <v>205</v>
      </c>
      <c r="E2348" t="str">
        <f t="shared" si="146"/>
        <v>20205</v>
      </c>
      <c r="F2348" t="str">
        <f t="shared" si="147"/>
        <v>San Juan Lalana</v>
      </c>
      <c r="G2348" t="s">
        <v>19</v>
      </c>
      <c r="H2348">
        <v>6</v>
      </c>
      <c r="I2348">
        <v>20</v>
      </c>
      <c r="J2348">
        <v>0.46300000000000002</v>
      </c>
      <c r="K2348">
        <v>0.28599999999999998</v>
      </c>
      <c r="L2348">
        <v>0</v>
      </c>
      <c r="M2348">
        <v>6.6000000000000003E-2</v>
      </c>
      <c r="N2348">
        <v>1.5620000000000001</v>
      </c>
    </row>
    <row r="2349" spans="1:14" hidden="1" x14ac:dyDescent="0.25">
      <c r="A2349" t="s">
        <v>1029</v>
      </c>
      <c r="B2349" t="s">
        <v>1235</v>
      </c>
      <c r="C2349" t="str">
        <f t="shared" si="144"/>
        <v>20</v>
      </c>
      <c r="D2349" t="str">
        <f t="shared" si="145"/>
        <v>206</v>
      </c>
      <c r="E2349" t="str">
        <f t="shared" si="146"/>
        <v>20206</v>
      </c>
      <c r="F2349" t="str">
        <f t="shared" si="147"/>
        <v>San Juan de los Cués</v>
      </c>
      <c r="G2349" t="s">
        <v>19</v>
      </c>
      <c r="H2349">
        <v>38</v>
      </c>
      <c r="I2349">
        <v>60</v>
      </c>
      <c r="J2349">
        <v>2.7149999999999999</v>
      </c>
      <c r="K2349">
        <v>2.0230000000000001</v>
      </c>
      <c r="L2349">
        <v>0.56699999999999995</v>
      </c>
      <c r="M2349">
        <v>2.8690000000000002</v>
      </c>
      <c r="N2349">
        <v>2.6890000000000001</v>
      </c>
    </row>
    <row r="2350" spans="1:14" x14ac:dyDescent="0.25">
      <c r="A2350" t="s">
        <v>1029</v>
      </c>
      <c r="B2350" t="s">
        <v>1235</v>
      </c>
      <c r="C2350" t="str">
        <f t="shared" si="144"/>
        <v>20</v>
      </c>
      <c r="D2350" t="str">
        <f t="shared" si="145"/>
        <v>206</v>
      </c>
      <c r="E2350" t="str">
        <f t="shared" si="146"/>
        <v>20206</v>
      </c>
      <c r="F2350" t="str">
        <f t="shared" si="147"/>
        <v>San Juan de los Cués</v>
      </c>
      <c r="G2350" t="s">
        <v>16</v>
      </c>
      <c r="H2350">
        <v>7</v>
      </c>
      <c r="I2350">
        <v>10</v>
      </c>
      <c r="J2350">
        <v>0.373</v>
      </c>
      <c r="K2350">
        <v>0.129</v>
      </c>
      <c r="L2350">
        <v>1.7000000000000001E-2</v>
      </c>
      <c r="M2350">
        <v>0.48599999999999999</v>
      </c>
      <c r="N2350">
        <v>0.35599999999999998</v>
      </c>
    </row>
    <row r="2351" spans="1:14" hidden="1" x14ac:dyDescent="0.25">
      <c r="A2351" t="s">
        <v>1029</v>
      </c>
      <c r="B2351" t="s">
        <v>1236</v>
      </c>
      <c r="C2351" t="str">
        <f t="shared" si="144"/>
        <v>20</v>
      </c>
      <c r="D2351" t="str">
        <f t="shared" si="145"/>
        <v>207</v>
      </c>
      <c r="E2351" t="str">
        <f t="shared" si="146"/>
        <v>20207</v>
      </c>
      <c r="F2351" t="str">
        <f t="shared" si="147"/>
        <v>San Juan Mazatlán</v>
      </c>
      <c r="G2351" t="s">
        <v>19</v>
      </c>
      <c r="H2351">
        <v>67</v>
      </c>
      <c r="I2351">
        <v>168</v>
      </c>
      <c r="J2351">
        <v>8.4979999999999993</v>
      </c>
      <c r="K2351">
        <v>4.2439999999999998</v>
      </c>
      <c r="L2351">
        <v>5.0000000000000001E-3</v>
      </c>
      <c r="M2351">
        <v>4.1849999999999996</v>
      </c>
      <c r="N2351">
        <v>12.141999999999999</v>
      </c>
    </row>
    <row r="2352" spans="1:14" hidden="1" x14ac:dyDescent="0.25">
      <c r="A2352" t="s">
        <v>1029</v>
      </c>
      <c r="B2352" t="s">
        <v>1237</v>
      </c>
      <c r="C2352" t="str">
        <f t="shared" si="144"/>
        <v>20</v>
      </c>
      <c r="D2352" t="str">
        <f t="shared" si="145"/>
        <v>208</v>
      </c>
      <c r="E2352" t="str">
        <f t="shared" si="146"/>
        <v>20208</v>
      </c>
      <c r="F2352" t="str">
        <f t="shared" si="147"/>
        <v>San Juan Mixtepec -Dto. 08 -</v>
      </c>
      <c r="G2352" t="s">
        <v>19</v>
      </c>
      <c r="H2352">
        <v>207</v>
      </c>
      <c r="I2352">
        <v>269</v>
      </c>
      <c r="J2352">
        <v>18.309000000000001</v>
      </c>
      <c r="K2352">
        <v>11.37</v>
      </c>
      <c r="L2352">
        <v>0.24299999999999999</v>
      </c>
      <c r="M2352">
        <v>15.127000000000001</v>
      </c>
      <c r="N2352">
        <v>32.494999999999997</v>
      </c>
    </row>
    <row r="2353" spans="1:14" x14ac:dyDescent="0.25">
      <c r="A2353" t="s">
        <v>1029</v>
      </c>
      <c r="B2353" t="s">
        <v>1237</v>
      </c>
      <c r="C2353" t="str">
        <f t="shared" si="144"/>
        <v>20</v>
      </c>
      <c r="D2353" t="str">
        <f t="shared" si="145"/>
        <v>208</v>
      </c>
      <c r="E2353" t="str">
        <f t="shared" si="146"/>
        <v>20208</v>
      </c>
      <c r="F2353" t="str">
        <f t="shared" si="147"/>
        <v>San Juan Mixtepec -Dto. 08 -</v>
      </c>
      <c r="G2353" t="s">
        <v>16</v>
      </c>
      <c r="H2353">
        <v>14</v>
      </c>
      <c r="I2353">
        <v>19</v>
      </c>
      <c r="J2353">
        <v>1.9079999999999999</v>
      </c>
      <c r="K2353">
        <v>0.67900000000000005</v>
      </c>
      <c r="L2353">
        <v>5.0000000000000001E-3</v>
      </c>
      <c r="M2353">
        <v>1.899</v>
      </c>
      <c r="N2353">
        <v>1.91</v>
      </c>
    </row>
    <row r="2354" spans="1:14" hidden="1" x14ac:dyDescent="0.25">
      <c r="A2354" t="s">
        <v>1029</v>
      </c>
      <c r="B2354" t="s">
        <v>1238</v>
      </c>
      <c r="C2354" t="str">
        <f t="shared" si="144"/>
        <v>20</v>
      </c>
      <c r="D2354" t="str">
        <f t="shared" si="145"/>
        <v>209</v>
      </c>
      <c r="E2354" t="str">
        <f t="shared" si="146"/>
        <v>20209</v>
      </c>
      <c r="F2354" t="str">
        <f t="shared" si="147"/>
        <v>San Juan Mixtepec -Dto. 26 -</v>
      </c>
      <c r="G2354" t="s">
        <v>19</v>
      </c>
      <c r="H2354">
        <v>14</v>
      </c>
      <c r="I2354">
        <v>23</v>
      </c>
      <c r="J2354">
        <v>0.42499999999999999</v>
      </c>
      <c r="K2354">
        <v>0.28299999999999997</v>
      </c>
      <c r="L2354">
        <v>0</v>
      </c>
      <c r="M2354">
        <v>6.32</v>
      </c>
      <c r="N2354">
        <v>1.0589999999999999</v>
      </c>
    </row>
    <row r="2355" spans="1:14" hidden="1" x14ac:dyDescent="0.25">
      <c r="A2355" t="s">
        <v>1029</v>
      </c>
      <c r="B2355" t="s">
        <v>1239</v>
      </c>
      <c r="C2355" t="str">
        <f t="shared" si="144"/>
        <v>20</v>
      </c>
      <c r="D2355" t="str">
        <f t="shared" si="145"/>
        <v>210</v>
      </c>
      <c r="E2355" t="str">
        <f t="shared" si="146"/>
        <v>20210</v>
      </c>
      <c r="F2355" t="str">
        <f t="shared" si="147"/>
        <v>San Juan Ñumí</v>
      </c>
      <c r="G2355" t="s">
        <v>19</v>
      </c>
      <c r="H2355">
        <v>25</v>
      </c>
      <c r="I2355">
        <v>51</v>
      </c>
      <c r="J2355">
        <v>3.49</v>
      </c>
      <c r="K2355">
        <v>3.1669999999999998</v>
      </c>
      <c r="L2355">
        <v>1.4999999999999999E-2</v>
      </c>
      <c r="M2355">
        <v>1.3280000000000001</v>
      </c>
      <c r="N2355">
        <v>6.3410000000000002</v>
      </c>
    </row>
    <row r="2356" spans="1:14" hidden="1" x14ac:dyDescent="0.25">
      <c r="A2356" t="s">
        <v>1029</v>
      </c>
      <c r="B2356" t="s">
        <v>1240</v>
      </c>
      <c r="C2356" t="str">
        <f t="shared" si="144"/>
        <v>20</v>
      </c>
      <c r="D2356" t="str">
        <f t="shared" si="145"/>
        <v>211</v>
      </c>
      <c r="E2356" t="str">
        <f t="shared" si="146"/>
        <v>20211</v>
      </c>
      <c r="F2356" t="str">
        <f t="shared" si="147"/>
        <v>San Juan Ozolotepec</v>
      </c>
      <c r="G2356" t="s">
        <v>19</v>
      </c>
      <c r="H2356">
        <v>25</v>
      </c>
      <c r="I2356">
        <v>31</v>
      </c>
      <c r="J2356">
        <v>1.3520000000000001</v>
      </c>
      <c r="K2356">
        <v>0.97699999999999998</v>
      </c>
      <c r="L2356">
        <v>4.0000000000000001E-3</v>
      </c>
      <c r="M2356">
        <v>1.1379999999999999</v>
      </c>
      <c r="N2356">
        <v>3.4329999999999998</v>
      </c>
    </row>
    <row r="2357" spans="1:14" hidden="1" x14ac:dyDescent="0.25">
      <c r="A2357" t="s">
        <v>1029</v>
      </c>
      <c r="B2357" t="s">
        <v>1241</v>
      </c>
      <c r="C2357" t="str">
        <f t="shared" si="144"/>
        <v>20</v>
      </c>
      <c r="D2357" t="str">
        <f t="shared" si="145"/>
        <v>212</v>
      </c>
      <c r="E2357" t="str">
        <f t="shared" si="146"/>
        <v>20212</v>
      </c>
      <c r="F2357" t="str">
        <f t="shared" si="147"/>
        <v>San Juan Petlapa</v>
      </c>
      <c r="G2357" t="s">
        <v>19</v>
      </c>
      <c r="H2357">
        <v>16</v>
      </c>
      <c r="I2357">
        <v>46</v>
      </c>
      <c r="J2357">
        <v>5.8470000000000004</v>
      </c>
      <c r="K2357">
        <v>2.6190000000000002</v>
      </c>
      <c r="L2357">
        <v>0</v>
      </c>
      <c r="M2357">
        <v>5.3280000000000003</v>
      </c>
      <c r="N2357">
        <v>8.5399999999999991</v>
      </c>
    </row>
    <row r="2358" spans="1:14" x14ac:dyDescent="0.25">
      <c r="A2358" t="s">
        <v>1029</v>
      </c>
      <c r="B2358" t="s">
        <v>1241</v>
      </c>
      <c r="C2358" t="str">
        <f t="shared" si="144"/>
        <v>20</v>
      </c>
      <c r="D2358" t="str">
        <f t="shared" si="145"/>
        <v>212</v>
      </c>
      <c r="E2358" t="str">
        <f t="shared" si="146"/>
        <v>20212</v>
      </c>
      <c r="F2358" t="str">
        <f t="shared" si="147"/>
        <v>San Juan Petlapa</v>
      </c>
      <c r="G2358" t="s">
        <v>16</v>
      </c>
      <c r="H2358">
        <v>4</v>
      </c>
      <c r="I2358">
        <v>4</v>
      </c>
      <c r="J2358">
        <v>0.10199999999999999</v>
      </c>
      <c r="K2358">
        <v>2.5000000000000001E-2</v>
      </c>
      <c r="L2358">
        <v>0</v>
      </c>
      <c r="M2358">
        <v>7.0999999999999994E-2</v>
      </c>
      <c r="N2358">
        <v>9.9000000000000005E-2</v>
      </c>
    </row>
    <row r="2359" spans="1:14" hidden="1" x14ac:dyDescent="0.25">
      <c r="A2359" t="s">
        <v>1029</v>
      </c>
      <c r="B2359" t="s">
        <v>1242</v>
      </c>
      <c r="C2359" t="str">
        <f t="shared" si="144"/>
        <v>20</v>
      </c>
      <c r="D2359" t="str">
        <f t="shared" si="145"/>
        <v>213</v>
      </c>
      <c r="E2359" t="str">
        <f t="shared" si="146"/>
        <v>20213</v>
      </c>
      <c r="F2359" t="str">
        <f t="shared" si="147"/>
        <v>San Juan Quiahije</v>
      </c>
      <c r="G2359" t="s">
        <v>19</v>
      </c>
      <c r="H2359">
        <v>93</v>
      </c>
      <c r="I2359">
        <v>130</v>
      </c>
      <c r="J2359">
        <v>10.433</v>
      </c>
      <c r="K2359">
        <v>8.9689999999999994</v>
      </c>
      <c r="L2359">
        <v>4.0000000000000001E-3</v>
      </c>
      <c r="M2359">
        <v>4.2960000000000003</v>
      </c>
      <c r="N2359">
        <v>18.367999999999999</v>
      </c>
    </row>
    <row r="2360" spans="1:14" x14ac:dyDescent="0.25">
      <c r="A2360" t="s">
        <v>1029</v>
      </c>
      <c r="B2360" t="s">
        <v>1242</v>
      </c>
      <c r="C2360" t="str">
        <f t="shared" si="144"/>
        <v>20</v>
      </c>
      <c r="D2360" t="str">
        <f t="shared" si="145"/>
        <v>213</v>
      </c>
      <c r="E2360" t="str">
        <f t="shared" si="146"/>
        <v>20213</v>
      </c>
      <c r="F2360" t="str">
        <f t="shared" si="147"/>
        <v>San Juan Quiahije</v>
      </c>
      <c r="G2360" t="s">
        <v>16</v>
      </c>
      <c r="H2360">
        <v>10</v>
      </c>
      <c r="I2360">
        <v>13</v>
      </c>
      <c r="J2360">
        <v>1.0980000000000001</v>
      </c>
      <c r="K2360">
        <v>0.57299999999999995</v>
      </c>
      <c r="L2360">
        <v>0</v>
      </c>
      <c r="M2360">
        <v>0.314</v>
      </c>
      <c r="N2360">
        <v>1.093</v>
      </c>
    </row>
    <row r="2361" spans="1:14" hidden="1" x14ac:dyDescent="0.25">
      <c r="A2361" t="s">
        <v>1029</v>
      </c>
      <c r="B2361" t="s">
        <v>1243</v>
      </c>
      <c r="C2361" t="str">
        <f t="shared" si="144"/>
        <v>20</v>
      </c>
      <c r="D2361" t="str">
        <f t="shared" si="145"/>
        <v>214</v>
      </c>
      <c r="E2361" t="str">
        <f t="shared" si="146"/>
        <v>20214</v>
      </c>
      <c r="F2361" t="str">
        <f t="shared" si="147"/>
        <v>San Juan Quiotepec</v>
      </c>
      <c r="G2361" t="s">
        <v>19</v>
      </c>
      <c r="H2361">
        <v>65</v>
      </c>
      <c r="I2361">
        <v>108</v>
      </c>
      <c r="J2361">
        <v>4.2830000000000004</v>
      </c>
      <c r="K2361">
        <v>2.0409999999999999</v>
      </c>
      <c r="L2361">
        <v>0</v>
      </c>
      <c r="M2361">
        <v>3.0529999999999999</v>
      </c>
      <c r="N2361">
        <v>7.8449999999999998</v>
      </c>
    </row>
    <row r="2362" spans="1:14" x14ac:dyDescent="0.25">
      <c r="A2362" t="s">
        <v>1029</v>
      </c>
      <c r="B2362" t="s">
        <v>1243</v>
      </c>
      <c r="C2362" t="str">
        <f t="shared" si="144"/>
        <v>20</v>
      </c>
      <c r="D2362" t="str">
        <f t="shared" si="145"/>
        <v>214</v>
      </c>
      <c r="E2362" t="str">
        <f t="shared" si="146"/>
        <v>20214</v>
      </c>
      <c r="F2362" t="str">
        <f t="shared" si="147"/>
        <v>San Juan Quiotepec</v>
      </c>
      <c r="G2362" t="s">
        <v>16</v>
      </c>
      <c r="H2362">
        <v>7</v>
      </c>
      <c r="I2362">
        <v>8</v>
      </c>
      <c r="J2362">
        <v>0.58599999999999997</v>
      </c>
      <c r="K2362">
        <v>0.26500000000000001</v>
      </c>
      <c r="L2362">
        <v>0</v>
      </c>
      <c r="M2362">
        <v>0.27100000000000002</v>
      </c>
      <c r="N2362">
        <v>0.58399999999999996</v>
      </c>
    </row>
    <row r="2363" spans="1:14" hidden="1" x14ac:dyDescent="0.25">
      <c r="A2363" t="s">
        <v>1029</v>
      </c>
      <c r="B2363" t="s">
        <v>1244</v>
      </c>
      <c r="C2363" t="str">
        <f t="shared" si="144"/>
        <v>20</v>
      </c>
      <c r="D2363" t="str">
        <f t="shared" si="145"/>
        <v>215</v>
      </c>
      <c r="E2363" t="str">
        <f t="shared" si="146"/>
        <v>20215</v>
      </c>
      <c r="F2363" t="str">
        <f t="shared" si="147"/>
        <v>San Juan Sayultepec</v>
      </c>
      <c r="G2363" t="s">
        <v>19</v>
      </c>
      <c r="H2363">
        <v>23</v>
      </c>
      <c r="I2363">
        <v>36</v>
      </c>
      <c r="J2363">
        <v>1.0449999999999999</v>
      </c>
      <c r="K2363">
        <v>0.72799999999999998</v>
      </c>
      <c r="L2363">
        <v>4.0000000000000001E-3</v>
      </c>
      <c r="M2363">
        <v>2.63</v>
      </c>
      <c r="N2363">
        <v>1.5169999999999999</v>
      </c>
    </row>
    <row r="2364" spans="1:14" x14ac:dyDescent="0.25">
      <c r="A2364" t="s">
        <v>1029</v>
      </c>
      <c r="B2364" t="s">
        <v>1244</v>
      </c>
      <c r="C2364" t="str">
        <f t="shared" si="144"/>
        <v>20</v>
      </c>
      <c r="D2364" t="str">
        <f t="shared" si="145"/>
        <v>215</v>
      </c>
      <c r="E2364" t="str">
        <f t="shared" si="146"/>
        <v>20215</v>
      </c>
      <c r="F2364" t="str">
        <f t="shared" si="147"/>
        <v>San Juan Sayultepec</v>
      </c>
      <c r="G2364" t="s">
        <v>16</v>
      </c>
      <c r="H2364">
        <v>7</v>
      </c>
      <c r="I2364">
        <v>8</v>
      </c>
      <c r="J2364">
        <v>0.36599999999999999</v>
      </c>
      <c r="K2364">
        <v>0.214</v>
      </c>
      <c r="L2364">
        <v>0</v>
      </c>
      <c r="M2364">
        <v>0.13400000000000001</v>
      </c>
      <c r="N2364">
        <v>0.36399999999999999</v>
      </c>
    </row>
    <row r="2365" spans="1:14" hidden="1" x14ac:dyDescent="0.25">
      <c r="A2365" t="s">
        <v>1029</v>
      </c>
      <c r="B2365" t="s">
        <v>1245</v>
      </c>
      <c r="C2365" t="str">
        <f t="shared" si="144"/>
        <v>20</v>
      </c>
      <c r="D2365" t="str">
        <f t="shared" si="145"/>
        <v>216</v>
      </c>
      <c r="E2365" t="str">
        <f t="shared" si="146"/>
        <v>20216</v>
      </c>
      <c r="F2365" t="str">
        <f t="shared" si="147"/>
        <v>San Juan Tabaá</v>
      </c>
      <c r="G2365" t="s">
        <v>19</v>
      </c>
      <c r="H2365">
        <v>28</v>
      </c>
      <c r="I2365">
        <v>68</v>
      </c>
      <c r="J2365">
        <v>3.633</v>
      </c>
      <c r="K2365">
        <v>2.177</v>
      </c>
      <c r="L2365">
        <v>0.02</v>
      </c>
      <c r="M2365">
        <v>1.173</v>
      </c>
      <c r="N2365">
        <v>5.431</v>
      </c>
    </row>
    <row r="2366" spans="1:14" x14ac:dyDescent="0.25">
      <c r="A2366" t="s">
        <v>1029</v>
      </c>
      <c r="B2366" t="s">
        <v>1245</v>
      </c>
      <c r="C2366" t="str">
        <f t="shared" si="144"/>
        <v>20</v>
      </c>
      <c r="D2366" t="str">
        <f t="shared" si="145"/>
        <v>216</v>
      </c>
      <c r="E2366" t="str">
        <f t="shared" si="146"/>
        <v>20216</v>
      </c>
      <c r="F2366" t="str">
        <f t="shared" si="147"/>
        <v>San Juan Tabaá</v>
      </c>
      <c r="G2366" t="s">
        <v>16</v>
      </c>
      <c r="H2366">
        <v>4</v>
      </c>
      <c r="I2366">
        <v>4</v>
      </c>
      <c r="J2366">
        <v>0.27600000000000002</v>
      </c>
      <c r="K2366">
        <v>0.122</v>
      </c>
      <c r="L2366">
        <v>2E-3</v>
      </c>
      <c r="M2366">
        <v>0.17399999999999999</v>
      </c>
      <c r="N2366">
        <v>0.27400000000000002</v>
      </c>
    </row>
    <row r="2367" spans="1:14" hidden="1" x14ac:dyDescent="0.25">
      <c r="A2367" t="s">
        <v>1029</v>
      </c>
      <c r="B2367" t="s">
        <v>1246</v>
      </c>
      <c r="C2367" t="str">
        <f t="shared" si="144"/>
        <v>20</v>
      </c>
      <c r="D2367" t="str">
        <f t="shared" si="145"/>
        <v>217</v>
      </c>
      <c r="E2367" t="str">
        <f t="shared" si="146"/>
        <v>20217</v>
      </c>
      <c r="F2367" t="str">
        <f t="shared" si="147"/>
        <v>San Juan Tamazola</v>
      </c>
      <c r="G2367" t="s">
        <v>19</v>
      </c>
      <c r="H2367">
        <v>19</v>
      </c>
      <c r="I2367">
        <v>28</v>
      </c>
      <c r="J2367">
        <v>0.58799999999999997</v>
      </c>
      <c r="K2367">
        <v>0.38500000000000001</v>
      </c>
      <c r="L2367">
        <v>5.0000000000000001E-3</v>
      </c>
      <c r="M2367">
        <v>0.45400000000000001</v>
      </c>
      <c r="N2367">
        <v>0.86299999999999999</v>
      </c>
    </row>
    <row r="2368" spans="1:14" x14ac:dyDescent="0.25">
      <c r="A2368" t="s">
        <v>1029</v>
      </c>
      <c r="B2368" t="s">
        <v>1246</v>
      </c>
      <c r="C2368" t="str">
        <f t="shared" si="144"/>
        <v>20</v>
      </c>
      <c r="D2368" t="str">
        <f t="shared" si="145"/>
        <v>217</v>
      </c>
      <c r="E2368" t="str">
        <f t="shared" si="146"/>
        <v>20217</v>
      </c>
      <c r="F2368" t="str">
        <f t="shared" si="147"/>
        <v>San Juan Tamazola</v>
      </c>
      <c r="G2368" t="s">
        <v>16</v>
      </c>
      <c r="H2368">
        <v>3</v>
      </c>
      <c r="I2368">
        <v>3</v>
      </c>
      <c r="J2368">
        <v>1.2999999999999999E-2</v>
      </c>
      <c r="K2368">
        <v>6.0000000000000001E-3</v>
      </c>
      <c r="L2368">
        <v>0</v>
      </c>
      <c r="M2368">
        <v>3.5000000000000003E-2</v>
      </c>
      <c r="N2368">
        <v>1.2999999999999999E-2</v>
      </c>
    </row>
    <row r="2369" spans="1:14" hidden="1" x14ac:dyDescent="0.25">
      <c r="A2369" t="s">
        <v>1029</v>
      </c>
      <c r="B2369" t="s">
        <v>1247</v>
      </c>
      <c r="C2369" t="str">
        <f t="shared" si="144"/>
        <v>20</v>
      </c>
      <c r="D2369" t="str">
        <f t="shared" si="145"/>
        <v>218</v>
      </c>
      <c r="E2369" t="str">
        <f t="shared" si="146"/>
        <v>20218</v>
      </c>
      <c r="F2369" t="str">
        <f t="shared" si="147"/>
        <v>San Juan Teita</v>
      </c>
      <c r="G2369" t="s">
        <v>19</v>
      </c>
      <c r="H2369">
        <v>78</v>
      </c>
      <c r="I2369">
        <v>95</v>
      </c>
      <c r="J2369">
        <v>0.98299999999999998</v>
      </c>
      <c r="K2369">
        <v>0.55600000000000005</v>
      </c>
      <c r="L2369">
        <v>0</v>
      </c>
      <c r="M2369">
        <v>0.35799999999999998</v>
      </c>
      <c r="N2369">
        <v>1.417</v>
      </c>
    </row>
    <row r="2370" spans="1:14" x14ac:dyDescent="0.25">
      <c r="A2370" t="s">
        <v>1029</v>
      </c>
      <c r="B2370" t="s">
        <v>1247</v>
      </c>
      <c r="C2370" t="str">
        <f t="shared" si="144"/>
        <v>20</v>
      </c>
      <c r="D2370" t="str">
        <f t="shared" si="145"/>
        <v>218</v>
      </c>
      <c r="E2370" t="str">
        <f t="shared" si="146"/>
        <v>20218</v>
      </c>
      <c r="F2370" t="str">
        <f t="shared" si="147"/>
        <v>San Juan Teita</v>
      </c>
      <c r="G2370" t="s">
        <v>16</v>
      </c>
      <c r="H2370">
        <v>54</v>
      </c>
      <c r="I2370">
        <v>60</v>
      </c>
      <c r="J2370">
        <v>0.63200000000000001</v>
      </c>
      <c r="K2370">
        <v>0.23599999999999999</v>
      </c>
      <c r="L2370">
        <v>0</v>
      </c>
      <c r="M2370">
        <v>1.4999999999999999E-2</v>
      </c>
      <c r="N2370">
        <v>0.63200000000000001</v>
      </c>
    </row>
    <row r="2371" spans="1:14" hidden="1" x14ac:dyDescent="0.25">
      <c r="A2371" t="s">
        <v>1029</v>
      </c>
      <c r="B2371" t="s">
        <v>1248</v>
      </c>
      <c r="C2371" t="str">
        <f t="shared" ref="C2371:C2434" si="148">MID(A2371,1,2)</f>
        <v>20</v>
      </c>
      <c r="D2371" t="str">
        <f t="shared" ref="D2371:D2434" si="149">MID(B2371,1,3)</f>
        <v>219</v>
      </c>
      <c r="E2371" t="str">
        <f t="shared" ref="E2371:E2434" si="150">CONCATENATE(C2371,D2371)</f>
        <v>20219</v>
      </c>
      <c r="F2371" t="str">
        <f t="shared" ref="F2371:F2434" si="151">MID(B2371,5,40)</f>
        <v>San Juan Teitipac</v>
      </c>
      <c r="G2371" t="s">
        <v>19</v>
      </c>
      <c r="H2371">
        <v>186</v>
      </c>
      <c r="I2371">
        <v>263</v>
      </c>
      <c r="J2371">
        <v>8.0350000000000001</v>
      </c>
      <c r="K2371">
        <v>5.2320000000000002</v>
      </c>
      <c r="L2371">
        <v>8.9999999999999993E-3</v>
      </c>
      <c r="M2371">
        <v>4.8369999999999997</v>
      </c>
      <c r="N2371">
        <v>12.66</v>
      </c>
    </row>
    <row r="2372" spans="1:14" x14ac:dyDescent="0.25">
      <c r="A2372" t="s">
        <v>1029</v>
      </c>
      <c r="B2372" t="s">
        <v>1248</v>
      </c>
      <c r="C2372" t="str">
        <f t="shared" si="148"/>
        <v>20</v>
      </c>
      <c r="D2372" t="str">
        <f t="shared" si="149"/>
        <v>219</v>
      </c>
      <c r="E2372" t="str">
        <f t="shared" si="150"/>
        <v>20219</v>
      </c>
      <c r="F2372" t="str">
        <f t="shared" si="151"/>
        <v>San Juan Teitipac</v>
      </c>
      <c r="G2372" t="s">
        <v>16</v>
      </c>
      <c r="H2372">
        <v>87</v>
      </c>
      <c r="I2372">
        <v>111</v>
      </c>
      <c r="J2372">
        <v>3.9060000000000001</v>
      </c>
      <c r="K2372">
        <v>2.081</v>
      </c>
      <c r="L2372">
        <v>1E-3</v>
      </c>
      <c r="M2372">
        <v>0.24</v>
      </c>
      <c r="N2372">
        <v>3.766</v>
      </c>
    </row>
    <row r="2373" spans="1:14" hidden="1" x14ac:dyDescent="0.25">
      <c r="A2373" t="s">
        <v>1029</v>
      </c>
      <c r="B2373" t="s">
        <v>1249</v>
      </c>
      <c r="C2373" t="str">
        <f t="shared" si="148"/>
        <v>20</v>
      </c>
      <c r="D2373" t="str">
        <f t="shared" si="149"/>
        <v>220</v>
      </c>
      <c r="E2373" t="str">
        <f t="shared" si="150"/>
        <v>20220</v>
      </c>
      <c r="F2373" t="str">
        <f t="shared" si="151"/>
        <v>San Juan Tepeuxila</v>
      </c>
      <c r="G2373" t="s">
        <v>19</v>
      </c>
      <c r="H2373">
        <v>10</v>
      </c>
      <c r="I2373">
        <v>24</v>
      </c>
      <c r="J2373">
        <v>0.32400000000000001</v>
      </c>
      <c r="K2373">
        <v>0.20499999999999999</v>
      </c>
      <c r="L2373">
        <v>1E-3</v>
      </c>
      <c r="M2373">
        <v>0.376</v>
      </c>
      <c r="N2373">
        <v>1.0169999999999999</v>
      </c>
    </row>
    <row r="2374" spans="1:14" hidden="1" x14ac:dyDescent="0.25">
      <c r="A2374" t="s">
        <v>1029</v>
      </c>
      <c r="B2374" t="s">
        <v>1250</v>
      </c>
      <c r="C2374" t="str">
        <f t="shared" si="148"/>
        <v>20</v>
      </c>
      <c r="D2374" t="str">
        <f t="shared" si="149"/>
        <v>221</v>
      </c>
      <c r="E2374" t="str">
        <f t="shared" si="150"/>
        <v>20221</v>
      </c>
      <c r="F2374" t="str">
        <f t="shared" si="151"/>
        <v>San Juan Teposcolula</v>
      </c>
      <c r="G2374" t="s">
        <v>19</v>
      </c>
      <c r="H2374">
        <v>23</v>
      </c>
      <c r="I2374">
        <v>37</v>
      </c>
      <c r="J2374">
        <v>1.371</v>
      </c>
      <c r="K2374">
        <v>1.002</v>
      </c>
      <c r="L2374">
        <v>6.0000000000000001E-3</v>
      </c>
      <c r="M2374">
        <v>1.65</v>
      </c>
      <c r="N2374">
        <v>2.6619999999999999</v>
      </c>
    </row>
    <row r="2375" spans="1:14" x14ac:dyDescent="0.25">
      <c r="A2375" t="s">
        <v>1029</v>
      </c>
      <c r="B2375" t="s">
        <v>1250</v>
      </c>
      <c r="C2375" t="str">
        <f t="shared" si="148"/>
        <v>20</v>
      </c>
      <c r="D2375" t="str">
        <f t="shared" si="149"/>
        <v>221</v>
      </c>
      <c r="E2375" t="str">
        <f t="shared" si="150"/>
        <v>20221</v>
      </c>
      <c r="F2375" t="str">
        <f t="shared" si="151"/>
        <v>San Juan Teposcolula</v>
      </c>
      <c r="G2375" t="s">
        <v>16</v>
      </c>
      <c r="H2375">
        <v>5</v>
      </c>
      <c r="I2375">
        <v>6</v>
      </c>
      <c r="J2375">
        <v>0.253</v>
      </c>
      <c r="K2375">
        <v>0.115</v>
      </c>
      <c r="L2375">
        <v>0</v>
      </c>
      <c r="M2375">
        <v>0.28599999999999998</v>
      </c>
      <c r="N2375">
        <v>0.23400000000000001</v>
      </c>
    </row>
    <row r="2376" spans="1:14" hidden="1" x14ac:dyDescent="0.25">
      <c r="A2376" t="s">
        <v>1029</v>
      </c>
      <c r="B2376" t="s">
        <v>1251</v>
      </c>
      <c r="C2376" t="str">
        <f t="shared" si="148"/>
        <v>20</v>
      </c>
      <c r="D2376" t="str">
        <f t="shared" si="149"/>
        <v>222</v>
      </c>
      <c r="E2376" t="str">
        <f t="shared" si="150"/>
        <v>20222</v>
      </c>
      <c r="F2376" t="str">
        <f t="shared" si="151"/>
        <v>San Juan Yaeé</v>
      </c>
      <c r="G2376" t="s">
        <v>19</v>
      </c>
      <c r="H2376">
        <v>42</v>
      </c>
      <c r="I2376">
        <v>62</v>
      </c>
      <c r="J2376">
        <v>2.0870000000000002</v>
      </c>
      <c r="K2376">
        <v>1.4850000000000001</v>
      </c>
      <c r="L2376">
        <v>8.9999999999999993E-3</v>
      </c>
      <c r="M2376">
        <v>1.871</v>
      </c>
      <c r="N2376">
        <v>5.032</v>
      </c>
    </row>
    <row r="2377" spans="1:14" x14ac:dyDescent="0.25">
      <c r="A2377" t="s">
        <v>1029</v>
      </c>
      <c r="B2377" t="s">
        <v>1251</v>
      </c>
      <c r="C2377" t="str">
        <f t="shared" si="148"/>
        <v>20</v>
      </c>
      <c r="D2377" t="str">
        <f t="shared" si="149"/>
        <v>222</v>
      </c>
      <c r="E2377" t="str">
        <f t="shared" si="150"/>
        <v>20222</v>
      </c>
      <c r="F2377" t="str">
        <f t="shared" si="151"/>
        <v>San Juan Yaeé</v>
      </c>
      <c r="G2377" t="s">
        <v>16</v>
      </c>
      <c r="H2377">
        <v>24</v>
      </c>
      <c r="I2377">
        <v>25</v>
      </c>
      <c r="J2377">
        <v>0.45</v>
      </c>
      <c r="K2377">
        <v>0.22600000000000001</v>
      </c>
      <c r="L2377">
        <v>0</v>
      </c>
      <c r="M2377">
        <v>0.41799999999999998</v>
      </c>
      <c r="N2377">
        <v>0.44900000000000001</v>
      </c>
    </row>
    <row r="2378" spans="1:14" hidden="1" x14ac:dyDescent="0.25">
      <c r="A2378" t="s">
        <v>1029</v>
      </c>
      <c r="B2378" t="s">
        <v>1252</v>
      </c>
      <c r="C2378" t="str">
        <f t="shared" si="148"/>
        <v>20</v>
      </c>
      <c r="D2378" t="str">
        <f t="shared" si="149"/>
        <v>223</v>
      </c>
      <c r="E2378" t="str">
        <f t="shared" si="150"/>
        <v>20223</v>
      </c>
      <c r="F2378" t="str">
        <f t="shared" si="151"/>
        <v>San Juan Yatzona</v>
      </c>
      <c r="G2378" t="s">
        <v>19</v>
      </c>
      <c r="H2378">
        <v>19</v>
      </c>
      <c r="I2378">
        <v>34</v>
      </c>
      <c r="J2378">
        <v>4.9589999999999996</v>
      </c>
      <c r="K2378">
        <v>1.0089999999999999</v>
      </c>
      <c r="L2378">
        <v>3.1E-2</v>
      </c>
      <c r="M2378">
        <v>1.069</v>
      </c>
      <c r="N2378">
        <v>10.6</v>
      </c>
    </row>
    <row r="2379" spans="1:14" x14ac:dyDescent="0.25">
      <c r="A2379" t="s">
        <v>1029</v>
      </c>
      <c r="B2379" t="s">
        <v>1252</v>
      </c>
      <c r="C2379" t="str">
        <f t="shared" si="148"/>
        <v>20</v>
      </c>
      <c r="D2379" t="str">
        <f t="shared" si="149"/>
        <v>223</v>
      </c>
      <c r="E2379" t="str">
        <f t="shared" si="150"/>
        <v>20223</v>
      </c>
      <c r="F2379" t="str">
        <f t="shared" si="151"/>
        <v>San Juan Yatzona</v>
      </c>
      <c r="G2379" t="s">
        <v>16</v>
      </c>
      <c r="H2379">
        <v>3</v>
      </c>
      <c r="I2379">
        <v>10</v>
      </c>
      <c r="J2379">
        <v>1.363</v>
      </c>
      <c r="K2379">
        <v>0.59</v>
      </c>
      <c r="L2379">
        <v>2.7E-2</v>
      </c>
      <c r="M2379">
        <v>0.72899999999999998</v>
      </c>
      <c r="N2379">
        <v>1.3380000000000001</v>
      </c>
    </row>
    <row r="2380" spans="1:14" hidden="1" x14ac:dyDescent="0.25">
      <c r="A2380" t="s">
        <v>1029</v>
      </c>
      <c r="B2380" t="s">
        <v>1253</v>
      </c>
      <c r="C2380" t="str">
        <f t="shared" si="148"/>
        <v>20</v>
      </c>
      <c r="D2380" t="str">
        <f t="shared" si="149"/>
        <v>224</v>
      </c>
      <c r="E2380" t="str">
        <f t="shared" si="150"/>
        <v>20224</v>
      </c>
      <c r="F2380" t="str">
        <f t="shared" si="151"/>
        <v>San Juan Yucuita</v>
      </c>
      <c r="G2380" t="s">
        <v>19</v>
      </c>
      <c r="H2380">
        <v>17</v>
      </c>
      <c r="I2380">
        <v>38</v>
      </c>
      <c r="J2380">
        <v>1.5069999999999999</v>
      </c>
      <c r="K2380">
        <v>0.79900000000000004</v>
      </c>
      <c r="L2380">
        <v>0</v>
      </c>
      <c r="M2380">
        <v>0.92900000000000005</v>
      </c>
      <c r="N2380">
        <v>1.8360000000000001</v>
      </c>
    </row>
    <row r="2381" spans="1:14" x14ac:dyDescent="0.25">
      <c r="A2381" t="s">
        <v>1029</v>
      </c>
      <c r="B2381" t="s">
        <v>1253</v>
      </c>
      <c r="C2381" t="str">
        <f t="shared" si="148"/>
        <v>20</v>
      </c>
      <c r="D2381" t="str">
        <f t="shared" si="149"/>
        <v>224</v>
      </c>
      <c r="E2381" t="str">
        <f t="shared" si="150"/>
        <v>20224</v>
      </c>
      <c r="F2381" t="str">
        <f t="shared" si="151"/>
        <v>San Juan Yucuita</v>
      </c>
      <c r="G2381" t="s">
        <v>16</v>
      </c>
      <c r="H2381">
        <v>4</v>
      </c>
      <c r="I2381">
        <v>15</v>
      </c>
      <c r="J2381">
        <v>1.04</v>
      </c>
      <c r="K2381">
        <v>0.40100000000000002</v>
      </c>
      <c r="L2381">
        <v>0</v>
      </c>
      <c r="M2381">
        <v>0.40500000000000003</v>
      </c>
      <c r="N2381">
        <v>1.006</v>
      </c>
    </row>
    <row r="2382" spans="1:14" hidden="1" x14ac:dyDescent="0.25">
      <c r="A2382" t="s">
        <v>1029</v>
      </c>
      <c r="B2382" t="s">
        <v>1254</v>
      </c>
      <c r="C2382" t="str">
        <f t="shared" si="148"/>
        <v>20</v>
      </c>
      <c r="D2382" t="str">
        <f t="shared" si="149"/>
        <v>225</v>
      </c>
      <c r="E2382" t="str">
        <f t="shared" si="150"/>
        <v>20225</v>
      </c>
      <c r="F2382" t="str">
        <f t="shared" si="151"/>
        <v>San Lorenzo</v>
      </c>
      <c r="G2382" t="s">
        <v>19</v>
      </c>
      <c r="H2382">
        <v>73</v>
      </c>
      <c r="I2382">
        <v>118</v>
      </c>
      <c r="J2382">
        <v>5.16</v>
      </c>
      <c r="K2382">
        <v>2.3769999999999998</v>
      </c>
      <c r="L2382">
        <v>1.7999999999999999E-2</v>
      </c>
      <c r="M2382">
        <v>3.4079999999999999</v>
      </c>
      <c r="N2382">
        <v>8.077</v>
      </c>
    </row>
    <row r="2383" spans="1:14" x14ac:dyDescent="0.25">
      <c r="A2383" t="s">
        <v>1029</v>
      </c>
      <c r="B2383" t="s">
        <v>1254</v>
      </c>
      <c r="C2383" t="str">
        <f t="shared" si="148"/>
        <v>20</v>
      </c>
      <c r="D2383" t="str">
        <f t="shared" si="149"/>
        <v>225</v>
      </c>
      <c r="E2383" t="str">
        <f t="shared" si="150"/>
        <v>20225</v>
      </c>
      <c r="F2383" t="str">
        <f t="shared" si="151"/>
        <v>San Lorenzo</v>
      </c>
      <c r="G2383" t="s">
        <v>16</v>
      </c>
      <c r="H2383">
        <v>35</v>
      </c>
      <c r="I2383">
        <v>48</v>
      </c>
      <c r="J2383">
        <v>1.7170000000000001</v>
      </c>
      <c r="K2383">
        <v>0.505</v>
      </c>
      <c r="L2383">
        <v>0</v>
      </c>
      <c r="M2383">
        <v>0.47399999999999998</v>
      </c>
      <c r="N2383">
        <v>1.6910000000000001</v>
      </c>
    </row>
    <row r="2384" spans="1:14" hidden="1" x14ac:dyDescent="0.25">
      <c r="A2384" t="s">
        <v>1029</v>
      </c>
      <c r="B2384" t="s">
        <v>1255</v>
      </c>
      <c r="C2384" t="str">
        <f t="shared" si="148"/>
        <v>20</v>
      </c>
      <c r="D2384" t="str">
        <f t="shared" si="149"/>
        <v>226</v>
      </c>
      <c r="E2384" t="str">
        <f t="shared" si="150"/>
        <v>20226</v>
      </c>
      <c r="F2384" t="str">
        <f t="shared" si="151"/>
        <v>San Lorenzo Albarradas</v>
      </c>
      <c r="G2384" t="s">
        <v>19</v>
      </c>
      <c r="H2384">
        <v>148</v>
      </c>
      <c r="I2384">
        <v>190</v>
      </c>
      <c r="J2384">
        <v>5.8019999999999996</v>
      </c>
      <c r="K2384">
        <v>3.802</v>
      </c>
      <c r="L2384">
        <v>0.66700000000000004</v>
      </c>
      <c r="M2384">
        <v>4.7190000000000003</v>
      </c>
      <c r="N2384">
        <v>8.048</v>
      </c>
    </row>
    <row r="2385" spans="1:14" x14ac:dyDescent="0.25">
      <c r="A2385" t="s">
        <v>1029</v>
      </c>
      <c r="B2385" t="s">
        <v>1255</v>
      </c>
      <c r="C2385" t="str">
        <f t="shared" si="148"/>
        <v>20</v>
      </c>
      <c r="D2385" t="str">
        <f t="shared" si="149"/>
        <v>226</v>
      </c>
      <c r="E2385" t="str">
        <f t="shared" si="150"/>
        <v>20226</v>
      </c>
      <c r="F2385" t="str">
        <f t="shared" si="151"/>
        <v>San Lorenzo Albarradas</v>
      </c>
      <c r="G2385" t="s">
        <v>16</v>
      </c>
      <c r="H2385">
        <v>97</v>
      </c>
      <c r="I2385">
        <v>106</v>
      </c>
      <c r="J2385">
        <v>2.5910000000000002</v>
      </c>
      <c r="K2385">
        <v>1.252</v>
      </c>
      <c r="L2385">
        <v>0</v>
      </c>
      <c r="M2385">
        <v>0.501</v>
      </c>
      <c r="N2385">
        <v>2.569</v>
      </c>
    </row>
    <row r="2386" spans="1:14" hidden="1" x14ac:dyDescent="0.25">
      <c r="A2386" t="s">
        <v>1029</v>
      </c>
      <c r="B2386" t="s">
        <v>1256</v>
      </c>
      <c r="C2386" t="str">
        <f t="shared" si="148"/>
        <v>20</v>
      </c>
      <c r="D2386" t="str">
        <f t="shared" si="149"/>
        <v>227</v>
      </c>
      <c r="E2386" t="str">
        <f t="shared" si="150"/>
        <v>20227</v>
      </c>
      <c r="F2386" t="str">
        <f t="shared" si="151"/>
        <v>San Lorenzo Cacaotepec</v>
      </c>
      <c r="G2386" t="s">
        <v>19</v>
      </c>
      <c r="H2386">
        <v>704</v>
      </c>
      <c r="I2386">
        <v>1793</v>
      </c>
      <c r="J2386">
        <v>334.74700000000001</v>
      </c>
      <c r="K2386">
        <v>103.56100000000001</v>
      </c>
      <c r="L2386">
        <v>6.742</v>
      </c>
      <c r="M2386">
        <v>174.37899999999999</v>
      </c>
      <c r="N2386">
        <v>1685.7829999999999</v>
      </c>
    </row>
    <row r="2387" spans="1:14" x14ac:dyDescent="0.25">
      <c r="A2387" t="s">
        <v>1029</v>
      </c>
      <c r="B2387" t="s">
        <v>1256</v>
      </c>
      <c r="C2387" t="str">
        <f t="shared" si="148"/>
        <v>20</v>
      </c>
      <c r="D2387" t="str">
        <f t="shared" si="149"/>
        <v>227</v>
      </c>
      <c r="E2387" t="str">
        <f t="shared" si="150"/>
        <v>20227</v>
      </c>
      <c r="F2387" t="str">
        <f t="shared" si="151"/>
        <v>San Lorenzo Cacaotepec</v>
      </c>
      <c r="G2387" t="s">
        <v>16</v>
      </c>
      <c r="H2387">
        <v>96</v>
      </c>
      <c r="I2387">
        <v>222</v>
      </c>
      <c r="J2387">
        <v>19.771000000000001</v>
      </c>
      <c r="K2387">
        <v>3.5590000000000002</v>
      </c>
      <c r="L2387">
        <v>2.1339999999999999</v>
      </c>
      <c r="M2387">
        <v>20.256</v>
      </c>
      <c r="N2387">
        <v>19.994</v>
      </c>
    </row>
    <row r="2388" spans="1:14" hidden="1" x14ac:dyDescent="0.25">
      <c r="A2388" t="s">
        <v>1029</v>
      </c>
      <c r="B2388" t="s">
        <v>1257</v>
      </c>
      <c r="C2388" t="str">
        <f t="shared" si="148"/>
        <v>20</v>
      </c>
      <c r="D2388" t="str">
        <f t="shared" si="149"/>
        <v>228</v>
      </c>
      <c r="E2388" t="str">
        <f t="shared" si="150"/>
        <v>20228</v>
      </c>
      <c r="F2388" t="str">
        <f t="shared" si="151"/>
        <v>San Lorenzo Cuaunecuiltitla</v>
      </c>
      <c r="G2388" t="s">
        <v>19</v>
      </c>
      <c r="H2388">
        <v>19</v>
      </c>
      <c r="I2388">
        <v>34</v>
      </c>
      <c r="J2388">
        <v>0.53600000000000003</v>
      </c>
      <c r="K2388">
        <v>0.34100000000000003</v>
      </c>
      <c r="L2388">
        <v>1.2E-2</v>
      </c>
      <c r="M2388">
        <v>0.39500000000000002</v>
      </c>
      <c r="N2388">
        <v>1.2769999999999999</v>
      </c>
    </row>
    <row r="2389" spans="1:14" hidden="1" x14ac:dyDescent="0.25">
      <c r="A2389" t="s">
        <v>1029</v>
      </c>
      <c r="B2389" t="s">
        <v>1258</v>
      </c>
      <c r="C2389" t="str">
        <f t="shared" si="148"/>
        <v>20</v>
      </c>
      <c r="D2389" t="str">
        <f t="shared" si="149"/>
        <v>229</v>
      </c>
      <c r="E2389" t="str">
        <f t="shared" si="150"/>
        <v>20229</v>
      </c>
      <c r="F2389" t="str">
        <f t="shared" si="151"/>
        <v>San Lorenzo Texmelúcan</v>
      </c>
      <c r="G2389" t="s">
        <v>19</v>
      </c>
      <c r="H2389">
        <v>48</v>
      </c>
      <c r="I2389">
        <v>102</v>
      </c>
      <c r="J2389">
        <v>5.8239999999999998</v>
      </c>
      <c r="K2389">
        <v>4.8959999999999999</v>
      </c>
      <c r="L2389">
        <v>1.0089999999999999</v>
      </c>
      <c r="M2389">
        <v>8.9139999999999997</v>
      </c>
      <c r="N2389">
        <v>3.8010000000000002</v>
      </c>
    </row>
    <row r="2390" spans="1:14" x14ac:dyDescent="0.25">
      <c r="A2390" t="s">
        <v>1029</v>
      </c>
      <c r="B2390" t="s">
        <v>1258</v>
      </c>
      <c r="C2390" t="str">
        <f t="shared" si="148"/>
        <v>20</v>
      </c>
      <c r="D2390" t="str">
        <f t="shared" si="149"/>
        <v>229</v>
      </c>
      <c r="E2390" t="str">
        <f t="shared" si="150"/>
        <v>20229</v>
      </c>
      <c r="F2390" t="str">
        <f t="shared" si="151"/>
        <v>San Lorenzo Texmelúcan</v>
      </c>
      <c r="G2390" t="s">
        <v>16</v>
      </c>
      <c r="H2390">
        <v>3</v>
      </c>
      <c r="I2390">
        <v>8</v>
      </c>
      <c r="J2390">
        <v>0.114</v>
      </c>
      <c r="K2390">
        <v>3.5000000000000003E-2</v>
      </c>
      <c r="L2390">
        <v>1E-3</v>
      </c>
      <c r="M2390">
        <v>0.317</v>
      </c>
      <c r="N2390">
        <v>0.12</v>
      </c>
    </row>
    <row r="2391" spans="1:14" hidden="1" x14ac:dyDescent="0.25">
      <c r="A2391" t="s">
        <v>1029</v>
      </c>
      <c r="B2391" t="s">
        <v>1259</v>
      </c>
      <c r="C2391" t="str">
        <f t="shared" si="148"/>
        <v>20</v>
      </c>
      <c r="D2391" t="str">
        <f t="shared" si="149"/>
        <v>230</v>
      </c>
      <c r="E2391" t="str">
        <f t="shared" si="150"/>
        <v>20230</v>
      </c>
      <c r="F2391" t="str">
        <f t="shared" si="151"/>
        <v>San Lorenzo Victoria</v>
      </c>
      <c r="G2391" t="s">
        <v>19</v>
      </c>
      <c r="H2391">
        <v>29</v>
      </c>
      <c r="I2391">
        <v>37</v>
      </c>
      <c r="J2391">
        <v>1.3480000000000001</v>
      </c>
      <c r="K2391">
        <v>1.0169999999999999</v>
      </c>
      <c r="L2391">
        <v>0</v>
      </c>
      <c r="M2391">
        <v>2.7589999999999999</v>
      </c>
      <c r="N2391">
        <v>1.4359999999999999</v>
      </c>
    </row>
    <row r="2392" spans="1:14" x14ac:dyDescent="0.25">
      <c r="A2392" t="s">
        <v>1029</v>
      </c>
      <c r="B2392" t="s">
        <v>1259</v>
      </c>
      <c r="C2392" t="str">
        <f t="shared" si="148"/>
        <v>20</v>
      </c>
      <c r="D2392" t="str">
        <f t="shared" si="149"/>
        <v>230</v>
      </c>
      <c r="E2392" t="str">
        <f t="shared" si="150"/>
        <v>20230</v>
      </c>
      <c r="F2392" t="str">
        <f t="shared" si="151"/>
        <v>San Lorenzo Victoria</v>
      </c>
      <c r="G2392" t="s">
        <v>16</v>
      </c>
      <c r="H2392">
        <v>3</v>
      </c>
      <c r="I2392">
        <v>5</v>
      </c>
      <c r="J2392">
        <v>0.30099999999999999</v>
      </c>
      <c r="K2392">
        <v>0.16900000000000001</v>
      </c>
      <c r="L2392">
        <v>0</v>
      </c>
      <c r="M2392">
        <v>8.6999999999999994E-2</v>
      </c>
      <c r="N2392">
        <v>0.30099999999999999</v>
      </c>
    </row>
    <row r="2393" spans="1:14" hidden="1" x14ac:dyDescent="0.25">
      <c r="A2393" t="s">
        <v>1029</v>
      </c>
      <c r="B2393" t="s">
        <v>1260</v>
      </c>
      <c r="C2393" t="str">
        <f t="shared" si="148"/>
        <v>20</v>
      </c>
      <c r="D2393" t="str">
        <f t="shared" si="149"/>
        <v>231</v>
      </c>
      <c r="E2393" t="str">
        <f t="shared" si="150"/>
        <v>20231</v>
      </c>
      <c r="F2393" t="str">
        <f t="shared" si="151"/>
        <v>San Lucas Camotlán</v>
      </c>
      <c r="G2393" t="s">
        <v>19</v>
      </c>
      <c r="H2393">
        <v>50</v>
      </c>
      <c r="I2393">
        <v>88</v>
      </c>
      <c r="J2393">
        <v>1.17</v>
      </c>
      <c r="K2393">
        <v>0.745</v>
      </c>
      <c r="L2393">
        <v>3.0000000000000001E-3</v>
      </c>
      <c r="M2393">
        <v>0.89400000000000002</v>
      </c>
      <c r="N2393">
        <v>3.2810000000000001</v>
      </c>
    </row>
    <row r="2394" spans="1:14" x14ac:dyDescent="0.25">
      <c r="A2394" t="s">
        <v>1029</v>
      </c>
      <c r="B2394" t="s">
        <v>1260</v>
      </c>
      <c r="C2394" t="str">
        <f t="shared" si="148"/>
        <v>20</v>
      </c>
      <c r="D2394" t="str">
        <f t="shared" si="149"/>
        <v>231</v>
      </c>
      <c r="E2394" t="str">
        <f t="shared" si="150"/>
        <v>20231</v>
      </c>
      <c r="F2394" t="str">
        <f t="shared" si="151"/>
        <v>San Lucas Camotlán</v>
      </c>
      <c r="G2394" t="s">
        <v>16</v>
      </c>
      <c r="H2394">
        <v>4</v>
      </c>
      <c r="I2394">
        <v>9</v>
      </c>
      <c r="J2394">
        <v>0.35199999999999998</v>
      </c>
      <c r="K2394">
        <v>9.0999999999999998E-2</v>
      </c>
      <c r="L2394">
        <v>0</v>
      </c>
      <c r="M2394">
        <v>0.29699999999999999</v>
      </c>
      <c r="N2394">
        <v>0.34799999999999998</v>
      </c>
    </row>
    <row r="2395" spans="1:14" hidden="1" x14ac:dyDescent="0.25">
      <c r="A2395" t="s">
        <v>1029</v>
      </c>
      <c r="B2395" t="s">
        <v>1261</v>
      </c>
      <c r="C2395" t="str">
        <f t="shared" si="148"/>
        <v>20</v>
      </c>
      <c r="D2395" t="str">
        <f t="shared" si="149"/>
        <v>232</v>
      </c>
      <c r="E2395" t="str">
        <f t="shared" si="150"/>
        <v>20232</v>
      </c>
      <c r="F2395" t="str">
        <f t="shared" si="151"/>
        <v>San Lucas Ojitlán</v>
      </c>
      <c r="G2395" t="s">
        <v>19</v>
      </c>
      <c r="H2395">
        <v>659</v>
      </c>
      <c r="I2395">
        <v>1052</v>
      </c>
      <c r="J2395">
        <v>56.481000000000002</v>
      </c>
      <c r="K2395">
        <v>33.847999999999999</v>
      </c>
      <c r="L2395">
        <v>0.54200000000000004</v>
      </c>
      <c r="M2395">
        <v>56.496000000000002</v>
      </c>
      <c r="N2395">
        <v>116.38</v>
      </c>
    </row>
    <row r="2396" spans="1:14" x14ac:dyDescent="0.25">
      <c r="A2396" t="s">
        <v>1029</v>
      </c>
      <c r="B2396" t="s">
        <v>1261</v>
      </c>
      <c r="C2396" t="str">
        <f t="shared" si="148"/>
        <v>20</v>
      </c>
      <c r="D2396" t="str">
        <f t="shared" si="149"/>
        <v>232</v>
      </c>
      <c r="E2396" t="str">
        <f t="shared" si="150"/>
        <v>20232</v>
      </c>
      <c r="F2396" t="str">
        <f t="shared" si="151"/>
        <v>San Lucas Ojitlán</v>
      </c>
      <c r="G2396" t="s">
        <v>16</v>
      </c>
      <c r="H2396">
        <v>60</v>
      </c>
      <c r="I2396">
        <v>86</v>
      </c>
      <c r="J2396">
        <v>5.5490000000000004</v>
      </c>
      <c r="K2396">
        <v>2.9220000000000002</v>
      </c>
      <c r="L2396">
        <v>-1E-3</v>
      </c>
      <c r="M2396">
        <v>3.931</v>
      </c>
      <c r="N2396">
        <v>5.524</v>
      </c>
    </row>
    <row r="2397" spans="1:14" hidden="1" x14ac:dyDescent="0.25">
      <c r="A2397" t="s">
        <v>1029</v>
      </c>
      <c r="B2397" t="s">
        <v>1262</v>
      </c>
      <c r="C2397" t="str">
        <f t="shared" si="148"/>
        <v>20</v>
      </c>
      <c r="D2397" t="str">
        <f t="shared" si="149"/>
        <v>233</v>
      </c>
      <c r="E2397" t="str">
        <f t="shared" si="150"/>
        <v>20233</v>
      </c>
      <c r="F2397" t="str">
        <f t="shared" si="151"/>
        <v>San Lucas Quiaviní</v>
      </c>
      <c r="G2397" t="s">
        <v>19</v>
      </c>
      <c r="H2397">
        <v>69</v>
      </c>
      <c r="I2397">
        <v>122</v>
      </c>
      <c r="J2397">
        <v>2.89</v>
      </c>
      <c r="K2397">
        <v>1.2989999999999999</v>
      </c>
      <c r="L2397">
        <v>1.2E-2</v>
      </c>
      <c r="M2397">
        <v>2.4239999999999999</v>
      </c>
      <c r="N2397">
        <v>3.9630000000000001</v>
      </c>
    </row>
    <row r="2398" spans="1:14" x14ac:dyDescent="0.25">
      <c r="A2398" t="s">
        <v>1029</v>
      </c>
      <c r="B2398" t="s">
        <v>1262</v>
      </c>
      <c r="C2398" t="str">
        <f t="shared" si="148"/>
        <v>20</v>
      </c>
      <c r="D2398" t="str">
        <f t="shared" si="149"/>
        <v>233</v>
      </c>
      <c r="E2398" t="str">
        <f t="shared" si="150"/>
        <v>20233</v>
      </c>
      <c r="F2398" t="str">
        <f t="shared" si="151"/>
        <v>San Lucas Quiaviní</v>
      </c>
      <c r="G2398" t="s">
        <v>16</v>
      </c>
      <c r="H2398">
        <v>19</v>
      </c>
      <c r="I2398">
        <v>30</v>
      </c>
      <c r="J2398">
        <v>0.84299999999999997</v>
      </c>
      <c r="K2398">
        <v>0.26</v>
      </c>
      <c r="L2398">
        <v>2E-3</v>
      </c>
      <c r="M2398">
        <v>0.16</v>
      </c>
      <c r="N2398">
        <v>0.84</v>
      </c>
    </row>
    <row r="2399" spans="1:14" hidden="1" x14ac:dyDescent="0.25">
      <c r="A2399" t="s">
        <v>1029</v>
      </c>
      <c r="B2399" t="s">
        <v>1263</v>
      </c>
      <c r="C2399" t="str">
        <f t="shared" si="148"/>
        <v>20</v>
      </c>
      <c r="D2399" t="str">
        <f t="shared" si="149"/>
        <v>234</v>
      </c>
      <c r="E2399" t="str">
        <f t="shared" si="150"/>
        <v>20234</v>
      </c>
      <c r="F2399" t="str">
        <f t="shared" si="151"/>
        <v>San Lucas Zoquiápam</v>
      </c>
      <c r="G2399" t="s">
        <v>19</v>
      </c>
      <c r="H2399">
        <v>36</v>
      </c>
      <c r="I2399">
        <v>79</v>
      </c>
      <c r="J2399">
        <v>1.4630000000000001</v>
      </c>
      <c r="K2399">
        <v>1.03</v>
      </c>
      <c r="L2399">
        <v>4.1000000000000002E-2</v>
      </c>
      <c r="M2399">
        <v>1.6950000000000001</v>
      </c>
      <c r="N2399">
        <v>1.7090000000000001</v>
      </c>
    </row>
    <row r="2400" spans="1:14" hidden="1" x14ac:dyDescent="0.25">
      <c r="A2400" t="s">
        <v>1029</v>
      </c>
      <c r="B2400" t="s">
        <v>1264</v>
      </c>
      <c r="C2400" t="str">
        <f t="shared" si="148"/>
        <v>20</v>
      </c>
      <c r="D2400" t="str">
        <f t="shared" si="149"/>
        <v>235</v>
      </c>
      <c r="E2400" t="str">
        <f t="shared" si="150"/>
        <v>20235</v>
      </c>
      <c r="F2400" t="str">
        <f t="shared" si="151"/>
        <v>San Luis Amatlán</v>
      </c>
      <c r="G2400" t="s">
        <v>19</v>
      </c>
      <c r="H2400">
        <v>138</v>
      </c>
      <c r="I2400">
        <v>227</v>
      </c>
      <c r="J2400">
        <v>5.81</v>
      </c>
      <c r="K2400">
        <v>4.0810000000000004</v>
      </c>
      <c r="L2400">
        <v>0.16700000000000001</v>
      </c>
      <c r="M2400">
        <v>9.2550000000000008</v>
      </c>
      <c r="N2400">
        <v>5.859</v>
      </c>
    </row>
    <row r="2401" spans="1:14" x14ac:dyDescent="0.25">
      <c r="A2401" t="s">
        <v>1029</v>
      </c>
      <c r="B2401" t="s">
        <v>1264</v>
      </c>
      <c r="C2401" t="str">
        <f t="shared" si="148"/>
        <v>20</v>
      </c>
      <c r="D2401" t="str">
        <f t="shared" si="149"/>
        <v>235</v>
      </c>
      <c r="E2401" t="str">
        <f t="shared" si="150"/>
        <v>20235</v>
      </c>
      <c r="F2401" t="str">
        <f t="shared" si="151"/>
        <v>San Luis Amatlán</v>
      </c>
      <c r="G2401" t="s">
        <v>16</v>
      </c>
      <c r="H2401">
        <v>112</v>
      </c>
      <c r="I2401">
        <v>178</v>
      </c>
      <c r="J2401">
        <v>3.25</v>
      </c>
      <c r="K2401">
        <v>2.2309999999999999</v>
      </c>
      <c r="L2401">
        <v>4.5999999999999999E-2</v>
      </c>
      <c r="M2401">
        <v>5.9169999999999998</v>
      </c>
      <c r="N2401">
        <v>3.1949999999999998</v>
      </c>
    </row>
    <row r="2402" spans="1:14" hidden="1" x14ac:dyDescent="0.25">
      <c r="A2402" t="s">
        <v>1029</v>
      </c>
      <c r="B2402" t="s">
        <v>1265</v>
      </c>
      <c r="C2402" t="str">
        <f t="shared" si="148"/>
        <v>20</v>
      </c>
      <c r="D2402" t="str">
        <f t="shared" si="149"/>
        <v>236</v>
      </c>
      <c r="E2402" t="str">
        <f t="shared" si="150"/>
        <v>20236</v>
      </c>
      <c r="F2402" t="str">
        <f t="shared" si="151"/>
        <v>San Marcial Ozolotepec</v>
      </c>
      <c r="G2402" t="s">
        <v>19</v>
      </c>
      <c r="H2402">
        <v>38</v>
      </c>
      <c r="I2402">
        <v>61</v>
      </c>
      <c r="J2402">
        <v>1.6319999999999999</v>
      </c>
      <c r="K2402">
        <v>0.92</v>
      </c>
      <c r="L2402">
        <v>1.4E-2</v>
      </c>
      <c r="M2402">
        <v>2.2570000000000001</v>
      </c>
      <c r="N2402">
        <v>3.105</v>
      </c>
    </row>
    <row r="2403" spans="1:14" x14ac:dyDescent="0.25">
      <c r="A2403" t="s">
        <v>1029</v>
      </c>
      <c r="B2403" t="s">
        <v>1265</v>
      </c>
      <c r="C2403" t="str">
        <f t="shared" si="148"/>
        <v>20</v>
      </c>
      <c r="D2403" t="str">
        <f t="shared" si="149"/>
        <v>236</v>
      </c>
      <c r="E2403" t="str">
        <f t="shared" si="150"/>
        <v>20236</v>
      </c>
      <c r="F2403" t="str">
        <f t="shared" si="151"/>
        <v>San Marcial Ozolotepec</v>
      </c>
      <c r="G2403" t="s">
        <v>16</v>
      </c>
      <c r="H2403">
        <v>9</v>
      </c>
      <c r="I2403">
        <v>10</v>
      </c>
      <c r="J2403">
        <v>0.27600000000000002</v>
      </c>
      <c r="K2403">
        <v>0.16500000000000001</v>
      </c>
      <c r="L2403">
        <v>0</v>
      </c>
      <c r="M2403">
        <v>0.22700000000000001</v>
      </c>
      <c r="N2403">
        <v>0.27500000000000002</v>
      </c>
    </row>
    <row r="2404" spans="1:14" hidden="1" x14ac:dyDescent="0.25">
      <c r="A2404" t="s">
        <v>1029</v>
      </c>
      <c r="B2404" t="s">
        <v>1266</v>
      </c>
      <c r="C2404" t="str">
        <f t="shared" si="148"/>
        <v>20</v>
      </c>
      <c r="D2404" t="str">
        <f t="shared" si="149"/>
        <v>237</v>
      </c>
      <c r="E2404" t="str">
        <f t="shared" si="150"/>
        <v>20237</v>
      </c>
      <c r="F2404" t="str">
        <f t="shared" si="151"/>
        <v>San Marcos Arteaga</v>
      </c>
      <c r="G2404" t="s">
        <v>19</v>
      </c>
      <c r="H2404">
        <v>93</v>
      </c>
      <c r="I2404">
        <v>183</v>
      </c>
      <c r="J2404">
        <v>6.0679999999999996</v>
      </c>
      <c r="K2404">
        <v>2.573</v>
      </c>
      <c r="L2404">
        <v>0.13700000000000001</v>
      </c>
      <c r="M2404">
        <v>5.032</v>
      </c>
      <c r="N2404">
        <v>10.868</v>
      </c>
    </row>
    <row r="2405" spans="1:14" x14ac:dyDescent="0.25">
      <c r="A2405" t="s">
        <v>1029</v>
      </c>
      <c r="B2405" t="s">
        <v>1266</v>
      </c>
      <c r="C2405" t="str">
        <f t="shared" si="148"/>
        <v>20</v>
      </c>
      <c r="D2405" t="str">
        <f t="shared" si="149"/>
        <v>237</v>
      </c>
      <c r="E2405" t="str">
        <f t="shared" si="150"/>
        <v>20237</v>
      </c>
      <c r="F2405" t="str">
        <f t="shared" si="151"/>
        <v>San Marcos Arteaga</v>
      </c>
      <c r="G2405" t="s">
        <v>16</v>
      </c>
      <c r="H2405">
        <v>9</v>
      </c>
      <c r="I2405">
        <v>23</v>
      </c>
      <c r="J2405">
        <v>1.36</v>
      </c>
      <c r="K2405">
        <v>0.54200000000000004</v>
      </c>
      <c r="L2405">
        <v>9.8000000000000004E-2</v>
      </c>
      <c r="M2405">
        <v>0.46</v>
      </c>
      <c r="N2405">
        <v>1.359</v>
      </c>
    </row>
    <row r="2406" spans="1:14" hidden="1" x14ac:dyDescent="0.25">
      <c r="A2406" t="s">
        <v>1029</v>
      </c>
      <c r="B2406" t="s">
        <v>1267</v>
      </c>
      <c r="C2406" t="str">
        <f t="shared" si="148"/>
        <v>20</v>
      </c>
      <c r="D2406" t="str">
        <f t="shared" si="149"/>
        <v>238</v>
      </c>
      <c r="E2406" t="str">
        <f t="shared" si="150"/>
        <v>20238</v>
      </c>
      <c r="F2406" t="str">
        <f t="shared" si="151"/>
        <v>San Martín de los Cansecos</v>
      </c>
      <c r="G2406" t="s">
        <v>19</v>
      </c>
      <c r="H2406">
        <v>15</v>
      </c>
      <c r="I2406">
        <v>24</v>
      </c>
      <c r="J2406">
        <v>0.85399999999999998</v>
      </c>
      <c r="K2406">
        <v>0.33400000000000002</v>
      </c>
      <c r="L2406">
        <v>0</v>
      </c>
      <c r="M2406">
        <v>0.45</v>
      </c>
      <c r="N2406">
        <v>1.5529999999999999</v>
      </c>
    </row>
    <row r="2407" spans="1:14" hidden="1" x14ac:dyDescent="0.25">
      <c r="A2407" t="s">
        <v>1029</v>
      </c>
      <c r="B2407" t="s">
        <v>1268</v>
      </c>
      <c r="C2407" t="str">
        <f t="shared" si="148"/>
        <v>20</v>
      </c>
      <c r="D2407" t="str">
        <f t="shared" si="149"/>
        <v>239</v>
      </c>
      <c r="E2407" t="str">
        <f t="shared" si="150"/>
        <v>20239</v>
      </c>
      <c r="F2407" t="str">
        <f t="shared" si="151"/>
        <v>San Martín Huamelúlpam</v>
      </c>
      <c r="G2407" t="s">
        <v>19</v>
      </c>
      <c r="H2407">
        <v>14</v>
      </c>
      <c r="I2407">
        <v>115</v>
      </c>
      <c r="J2407">
        <v>16.661999999999999</v>
      </c>
      <c r="K2407">
        <v>12.939</v>
      </c>
      <c r="L2407">
        <v>0.59099999999999997</v>
      </c>
      <c r="M2407">
        <v>13.858000000000001</v>
      </c>
      <c r="N2407">
        <v>52.234999999999999</v>
      </c>
    </row>
    <row r="2408" spans="1:14" hidden="1" x14ac:dyDescent="0.25">
      <c r="A2408" t="s">
        <v>1029</v>
      </c>
      <c r="B2408" t="s">
        <v>1269</v>
      </c>
      <c r="C2408" t="str">
        <f t="shared" si="148"/>
        <v>20</v>
      </c>
      <c r="D2408" t="str">
        <f t="shared" si="149"/>
        <v>240</v>
      </c>
      <c r="E2408" t="str">
        <f t="shared" si="150"/>
        <v>20240</v>
      </c>
      <c r="F2408" t="str">
        <f t="shared" si="151"/>
        <v>San Martín Itunyoso</v>
      </c>
      <c r="G2408" t="s">
        <v>19</v>
      </c>
      <c r="H2408">
        <v>36</v>
      </c>
      <c r="I2408">
        <v>75</v>
      </c>
      <c r="J2408">
        <v>0.86599999999999999</v>
      </c>
      <c r="K2408">
        <v>0.34300000000000003</v>
      </c>
      <c r="L2408">
        <v>1E-3</v>
      </c>
      <c r="M2408">
        <v>0.74</v>
      </c>
      <c r="N2408">
        <v>2.1429999999999998</v>
      </c>
    </row>
    <row r="2409" spans="1:14" x14ac:dyDescent="0.25">
      <c r="A2409" t="s">
        <v>1029</v>
      </c>
      <c r="B2409" t="s">
        <v>1269</v>
      </c>
      <c r="C2409" t="str">
        <f t="shared" si="148"/>
        <v>20</v>
      </c>
      <c r="D2409" t="str">
        <f t="shared" si="149"/>
        <v>240</v>
      </c>
      <c r="E2409" t="str">
        <f t="shared" si="150"/>
        <v>20240</v>
      </c>
      <c r="F2409" t="str">
        <f t="shared" si="151"/>
        <v>San Martín Itunyoso</v>
      </c>
      <c r="G2409" t="s">
        <v>16</v>
      </c>
      <c r="H2409">
        <v>12</v>
      </c>
      <c r="I2409">
        <v>25</v>
      </c>
      <c r="J2409">
        <v>0.245</v>
      </c>
      <c r="K2409">
        <v>9.8000000000000004E-2</v>
      </c>
      <c r="L2409">
        <v>1E-3</v>
      </c>
      <c r="M2409">
        <v>9.1999999999999998E-2</v>
      </c>
      <c r="N2409">
        <v>0.24399999999999999</v>
      </c>
    </row>
    <row r="2410" spans="1:14" hidden="1" x14ac:dyDescent="0.25">
      <c r="A2410" t="s">
        <v>1029</v>
      </c>
      <c r="B2410" t="s">
        <v>1270</v>
      </c>
      <c r="C2410" t="str">
        <f t="shared" si="148"/>
        <v>20</v>
      </c>
      <c r="D2410" t="str">
        <f t="shared" si="149"/>
        <v>241</v>
      </c>
      <c r="E2410" t="str">
        <f t="shared" si="150"/>
        <v>20241</v>
      </c>
      <c r="F2410" t="str">
        <f t="shared" si="151"/>
        <v>San Martín Lachilá</v>
      </c>
      <c r="G2410" t="s">
        <v>19</v>
      </c>
      <c r="H2410">
        <v>61</v>
      </c>
      <c r="I2410">
        <v>118</v>
      </c>
      <c r="J2410">
        <v>3.4609999999999999</v>
      </c>
      <c r="K2410">
        <v>2.1739999999999999</v>
      </c>
      <c r="L2410">
        <v>1E-3</v>
      </c>
      <c r="M2410">
        <v>3.61</v>
      </c>
      <c r="N2410">
        <v>5.81</v>
      </c>
    </row>
    <row r="2411" spans="1:14" x14ac:dyDescent="0.25">
      <c r="A2411" t="s">
        <v>1029</v>
      </c>
      <c r="B2411" t="s">
        <v>1270</v>
      </c>
      <c r="C2411" t="str">
        <f t="shared" si="148"/>
        <v>20</v>
      </c>
      <c r="D2411" t="str">
        <f t="shared" si="149"/>
        <v>241</v>
      </c>
      <c r="E2411" t="str">
        <f t="shared" si="150"/>
        <v>20241</v>
      </c>
      <c r="F2411" t="str">
        <f t="shared" si="151"/>
        <v>San Martín Lachilá</v>
      </c>
      <c r="G2411" t="s">
        <v>16</v>
      </c>
      <c r="H2411">
        <v>15</v>
      </c>
      <c r="I2411">
        <v>38</v>
      </c>
      <c r="J2411">
        <v>0.93300000000000005</v>
      </c>
      <c r="K2411">
        <v>0.55200000000000005</v>
      </c>
      <c r="L2411">
        <v>0</v>
      </c>
      <c r="M2411">
        <v>0.97499999999999998</v>
      </c>
      <c r="N2411">
        <v>0.95799999999999996</v>
      </c>
    </row>
    <row r="2412" spans="1:14" hidden="1" x14ac:dyDescent="0.25">
      <c r="A2412" t="s">
        <v>1029</v>
      </c>
      <c r="B2412" t="s">
        <v>1271</v>
      </c>
      <c r="C2412" t="str">
        <f t="shared" si="148"/>
        <v>20</v>
      </c>
      <c r="D2412" t="str">
        <f t="shared" si="149"/>
        <v>242</v>
      </c>
      <c r="E2412" t="str">
        <f t="shared" si="150"/>
        <v>20242</v>
      </c>
      <c r="F2412" t="str">
        <f t="shared" si="151"/>
        <v>San Martín Peras</v>
      </c>
      <c r="G2412" t="s">
        <v>19</v>
      </c>
      <c r="H2412">
        <v>200</v>
      </c>
      <c r="I2412">
        <v>448</v>
      </c>
      <c r="J2412">
        <v>15.054</v>
      </c>
      <c r="K2412">
        <v>9.9450000000000003</v>
      </c>
      <c r="L2412">
        <v>2.645</v>
      </c>
      <c r="M2412">
        <v>82.399000000000001</v>
      </c>
      <c r="N2412">
        <v>24.763000000000002</v>
      </c>
    </row>
    <row r="2413" spans="1:14" x14ac:dyDescent="0.25">
      <c r="A2413" t="s">
        <v>1029</v>
      </c>
      <c r="B2413" t="s">
        <v>1271</v>
      </c>
      <c r="C2413" t="str">
        <f t="shared" si="148"/>
        <v>20</v>
      </c>
      <c r="D2413" t="str">
        <f t="shared" si="149"/>
        <v>242</v>
      </c>
      <c r="E2413" t="str">
        <f t="shared" si="150"/>
        <v>20242</v>
      </c>
      <c r="F2413" t="str">
        <f t="shared" si="151"/>
        <v>San Martín Peras</v>
      </c>
      <c r="G2413" t="s">
        <v>16</v>
      </c>
      <c r="H2413">
        <v>11</v>
      </c>
      <c r="I2413">
        <v>22</v>
      </c>
      <c r="J2413">
        <v>0.93300000000000005</v>
      </c>
      <c r="K2413">
        <v>0.34300000000000003</v>
      </c>
      <c r="L2413">
        <v>0.01</v>
      </c>
      <c r="M2413">
        <v>2.468</v>
      </c>
      <c r="N2413">
        <v>0.90500000000000003</v>
      </c>
    </row>
    <row r="2414" spans="1:14" hidden="1" x14ac:dyDescent="0.25">
      <c r="A2414" t="s">
        <v>1029</v>
      </c>
      <c r="B2414" t="s">
        <v>1272</v>
      </c>
      <c r="C2414" t="str">
        <f t="shared" si="148"/>
        <v>20</v>
      </c>
      <c r="D2414" t="str">
        <f t="shared" si="149"/>
        <v>243</v>
      </c>
      <c r="E2414" t="str">
        <f t="shared" si="150"/>
        <v>20243</v>
      </c>
      <c r="F2414" t="str">
        <f t="shared" si="151"/>
        <v>San Martín Tilcajete</v>
      </c>
      <c r="G2414" t="s">
        <v>19</v>
      </c>
      <c r="H2414">
        <v>240</v>
      </c>
      <c r="I2414">
        <v>581</v>
      </c>
      <c r="J2414">
        <v>24.186</v>
      </c>
      <c r="K2414">
        <v>14.006</v>
      </c>
      <c r="L2414">
        <v>1.7000000000000001E-2</v>
      </c>
      <c r="M2414">
        <v>10.169</v>
      </c>
      <c r="N2414">
        <v>29.187999999999999</v>
      </c>
    </row>
    <row r="2415" spans="1:14" x14ac:dyDescent="0.25">
      <c r="A2415" t="s">
        <v>1029</v>
      </c>
      <c r="B2415" t="s">
        <v>1272</v>
      </c>
      <c r="C2415" t="str">
        <f t="shared" si="148"/>
        <v>20</v>
      </c>
      <c r="D2415" t="str">
        <f t="shared" si="149"/>
        <v>243</v>
      </c>
      <c r="E2415" t="str">
        <f t="shared" si="150"/>
        <v>20243</v>
      </c>
      <c r="F2415" t="str">
        <f t="shared" si="151"/>
        <v>San Martín Tilcajete</v>
      </c>
      <c r="G2415" t="s">
        <v>16</v>
      </c>
      <c r="H2415">
        <v>181</v>
      </c>
      <c r="I2415">
        <v>429</v>
      </c>
      <c r="J2415">
        <v>17.175999999999998</v>
      </c>
      <c r="K2415">
        <v>8.3320000000000007</v>
      </c>
      <c r="L2415">
        <v>2E-3</v>
      </c>
      <c r="M2415">
        <v>3.9319999999999999</v>
      </c>
      <c r="N2415">
        <v>17.167999999999999</v>
      </c>
    </row>
    <row r="2416" spans="1:14" hidden="1" x14ac:dyDescent="0.25">
      <c r="A2416" t="s">
        <v>1029</v>
      </c>
      <c r="B2416" t="s">
        <v>1273</v>
      </c>
      <c r="C2416" t="str">
        <f t="shared" si="148"/>
        <v>20</v>
      </c>
      <c r="D2416" t="str">
        <f t="shared" si="149"/>
        <v>244</v>
      </c>
      <c r="E2416" t="str">
        <f t="shared" si="150"/>
        <v>20244</v>
      </c>
      <c r="F2416" t="str">
        <f t="shared" si="151"/>
        <v>San Martín Toxpalan</v>
      </c>
      <c r="G2416" t="s">
        <v>19</v>
      </c>
      <c r="H2416">
        <v>79</v>
      </c>
      <c r="I2416">
        <v>182</v>
      </c>
      <c r="J2416">
        <v>9.5410000000000004</v>
      </c>
      <c r="K2416">
        <v>6.3010000000000002</v>
      </c>
      <c r="L2416">
        <v>0.104</v>
      </c>
      <c r="M2416">
        <v>9.5790000000000006</v>
      </c>
      <c r="N2416">
        <v>41.887</v>
      </c>
    </row>
    <row r="2417" spans="1:14" x14ac:dyDescent="0.25">
      <c r="A2417" t="s">
        <v>1029</v>
      </c>
      <c r="B2417" t="s">
        <v>1273</v>
      </c>
      <c r="C2417" t="str">
        <f t="shared" si="148"/>
        <v>20</v>
      </c>
      <c r="D2417" t="str">
        <f t="shared" si="149"/>
        <v>244</v>
      </c>
      <c r="E2417" t="str">
        <f t="shared" si="150"/>
        <v>20244</v>
      </c>
      <c r="F2417" t="str">
        <f t="shared" si="151"/>
        <v>San Martín Toxpalan</v>
      </c>
      <c r="G2417" t="s">
        <v>16</v>
      </c>
      <c r="H2417">
        <v>8</v>
      </c>
      <c r="I2417">
        <v>35</v>
      </c>
      <c r="J2417">
        <v>1.4279999999999999</v>
      </c>
      <c r="K2417">
        <v>0.80700000000000005</v>
      </c>
      <c r="L2417">
        <v>3.1E-2</v>
      </c>
      <c r="M2417">
        <v>1.345</v>
      </c>
      <c r="N2417">
        <v>1.427</v>
      </c>
    </row>
    <row r="2418" spans="1:14" hidden="1" x14ac:dyDescent="0.25">
      <c r="A2418" t="s">
        <v>1029</v>
      </c>
      <c r="B2418" t="s">
        <v>1274</v>
      </c>
      <c r="C2418" t="str">
        <f t="shared" si="148"/>
        <v>20</v>
      </c>
      <c r="D2418" t="str">
        <f t="shared" si="149"/>
        <v>245</v>
      </c>
      <c r="E2418" t="str">
        <f t="shared" si="150"/>
        <v>20245</v>
      </c>
      <c r="F2418" t="str">
        <f t="shared" si="151"/>
        <v>San Martín Zacatepec</v>
      </c>
      <c r="G2418" t="s">
        <v>19</v>
      </c>
      <c r="H2418">
        <v>37</v>
      </c>
      <c r="I2418">
        <v>61</v>
      </c>
      <c r="J2418">
        <v>1.1299999999999999</v>
      </c>
      <c r="K2418">
        <v>0.77900000000000003</v>
      </c>
      <c r="L2418">
        <v>4.0000000000000001E-3</v>
      </c>
      <c r="M2418">
        <v>0.68799999999999994</v>
      </c>
      <c r="N2418">
        <v>1.913</v>
      </c>
    </row>
    <row r="2419" spans="1:14" hidden="1" x14ac:dyDescent="0.25">
      <c r="A2419" t="s">
        <v>1029</v>
      </c>
      <c r="B2419" t="s">
        <v>1275</v>
      </c>
      <c r="C2419" t="str">
        <f t="shared" si="148"/>
        <v>20</v>
      </c>
      <c r="D2419" t="str">
        <f t="shared" si="149"/>
        <v>246</v>
      </c>
      <c r="E2419" t="str">
        <f t="shared" si="150"/>
        <v>20246</v>
      </c>
      <c r="F2419" t="str">
        <f t="shared" si="151"/>
        <v>San Mateo Cajonos</v>
      </c>
      <c r="G2419" t="s">
        <v>19</v>
      </c>
      <c r="H2419">
        <v>46</v>
      </c>
      <c r="I2419">
        <v>76</v>
      </c>
      <c r="J2419">
        <v>2.1760000000000002</v>
      </c>
      <c r="K2419">
        <v>-0.21299999999999999</v>
      </c>
      <c r="L2419">
        <v>-4.0000000000000001E-3</v>
      </c>
      <c r="M2419">
        <v>0.63200000000000001</v>
      </c>
      <c r="N2419">
        <v>5.899</v>
      </c>
    </row>
    <row r="2420" spans="1:14" x14ac:dyDescent="0.25">
      <c r="A2420" t="s">
        <v>1029</v>
      </c>
      <c r="B2420" t="s">
        <v>1275</v>
      </c>
      <c r="C2420" t="str">
        <f t="shared" si="148"/>
        <v>20</v>
      </c>
      <c r="D2420" t="str">
        <f t="shared" si="149"/>
        <v>246</v>
      </c>
      <c r="E2420" t="str">
        <f t="shared" si="150"/>
        <v>20246</v>
      </c>
      <c r="F2420" t="str">
        <f t="shared" si="151"/>
        <v>San Mateo Cajonos</v>
      </c>
      <c r="G2420" t="s">
        <v>16</v>
      </c>
      <c r="H2420">
        <v>32</v>
      </c>
      <c r="I2420">
        <v>37</v>
      </c>
      <c r="J2420">
        <v>0.53500000000000003</v>
      </c>
      <c r="K2420">
        <v>0.20200000000000001</v>
      </c>
      <c r="L2420">
        <v>-4.0000000000000001E-3</v>
      </c>
      <c r="M2420">
        <v>4.4999999999999998E-2</v>
      </c>
      <c r="N2420">
        <v>0.53100000000000003</v>
      </c>
    </row>
    <row r="2421" spans="1:14" hidden="1" x14ac:dyDescent="0.25">
      <c r="A2421" t="s">
        <v>1029</v>
      </c>
      <c r="B2421" t="s">
        <v>1276</v>
      </c>
      <c r="C2421" t="str">
        <f t="shared" si="148"/>
        <v>20</v>
      </c>
      <c r="D2421" t="str">
        <f t="shared" si="149"/>
        <v>247</v>
      </c>
      <c r="E2421" t="str">
        <f t="shared" si="150"/>
        <v>20247</v>
      </c>
      <c r="F2421" t="str">
        <f t="shared" si="151"/>
        <v>Capulálpam de Méndez</v>
      </c>
      <c r="G2421" t="s">
        <v>19</v>
      </c>
      <c r="H2421">
        <v>136</v>
      </c>
      <c r="I2421">
        <v>282</v>
      </c>
      <c r="J2421">
        <v>18.518000000000001</v>
      </c>
      <c r="K2421">
        <v>11.683</v>
      </c>
      <c r="L2421">
        <v>0.34699999999999998</v>
      </c>
      <c r="M2421">
        <v>16.975000000000001</v>
      </c>
      <c r="N2421">
        <v>24.096</v>
      </c>
    </row>
    <row r="2422" spans="1:14" x14ac:dyDescent="0.25">
      <c r="A2422" t="s">
        <v>1029</v>
      </c>
      <c r="B2422" t="s">
        <v>1276</v>
      </c>
      <c r="C2422" t="str">
        <f t="shared" si="148"/>
        <v>20</v>
      </c>
      <c r="D2422" t="str">
        <f t="shared" si="149"/>
        <v>247</v>
      </c>
      <c r="E2422" t="str">
        <f t="shared" si="150"/>
        <v>20247</v>
      </c>
      <c r="F2422" t="str">
        <f t="shared" si="151"/>
        <v>Capulálpam de Méndez</v>
      </c>
      <c r="G2422" t="s">
        <v>16</v>
      </c>
      <c r="H2422">
        <v>27</v>
      </c>
      <c r="I2422">
        <v>53</v>
      </c>
      <c r="J2422">
        <v>2.6819999999999999</v>
      </c>
      <c r="K2422">
        <v>0.80800000000000005</v>
      </c>
      <c r="L2422">
        <v>7.8E-2</v>
      </c>
      <c r="M2422">
        <v>4.5090000000000003</v>
      </c>
      <c r="N2422">
        <v>2.7029999999999998</v>
      </c>
    </row>
    <row r="2423" spans="1:14" hidden="1" x14ac:dyDescent="0.25">
      <c r="A2423" t="s">
        <v>1029</v>
      </c>
      <c r="B2423" t="s">
        <v>1277</v>
      </c>
      <c r="C2423" t="str">
        <f t="shared" si="148"/>
        <v>20</v>
      </c>
      <c r="D2423" t="str">
        <f t="shared" si="149"/>
        <v>248</v>
      </c>
      <c r="E2423" t="str">
        <f t="shared" si="150"/>
        <v>20248</v>
      </c>
      <c r="F2423" t="str">
        <f t="shared" si="151"/>
        <v>San Mateo del Mar</v>
      </c>
      <c r="G2423" t="s">
        <v>19</v>
      </c>
      <c r="H2423">
        <v>468</v>
      </c>
      <c r="I2423">
        <v>929</v>
      </c>
      <c r="J2423">
        <v>45.073999999999998</v>
      </c>
      <c r="K2423">
        <v>21.271000000000001</v>
      </c>
      <c r="L2423">
        <v>2.2240000000000002</v>
      </c>
      <c r="M2423">
        <v>33.968000000000004</v>
      </c>
      <c r="N2423">
        <v>61.231999999999999</v>
      </c>
    </row>
    <row r="2424" spans="1:14" x14ac:dyDescent="0.25">
      <c r="A2424" t="s">
        <v>1029</v>
      </c>
      <c r="B2424" t="s">
        <v>1277</v>
      </c>
      <c r="C2424" t="str">
        <f t="shared" si="148"/>
        <v>20</v>
      </c>
      <c r="D2424" t="str">
        <f t="shared" si="149"/>
        <v>248</v>
      </c>
      <c r="E2424" t="str">
        <f t="shared" si="150"/>
        <v>20248</v>
      </c>
      <c r="F2424" t="str">
        <f t="shared" si="151"/>
        <v>San Mateo del Mar</v>
      </c>
      <c r="G2424" t="s">
        <v>16</v>
      </c>
      <c r="H2424">
        <v>116</v>
      </c>
      <c r="I2424">
        <v>208</v>
      </c>
      <c r="J2424">
        <v>11.804</v>
      </c>
      <c r="K2424">
        <v>4.8730000000000002</v>
      </c>
      <c r="L2424">
        <v>0.34599999999999997</v>
      </c>
      <c r="M2424">
        <v>2.0009999999999999</v>
      </c>
      <c r="N2424">
        <v>11.429</v>
      </c>
    </row>
    <row r="2425" spans="1:14" hidden="1" x14ac:dyDescent="0.25">
      <c r="A2425" t="s">
        <v>1029</v>
      </c>
      <c r="B2425" t="s">
        <v>1278</v>
      </c>
      <c r="C2425" t="str">
        <f t="shared" si="148"/>
        <v>20</v>
      </c>
      <c r="D2425" t="str">
        <f t="shared" si="149"/>
        <v>249</v>
      </c>
      <c r="E2425" t="str">
        <f t="shared" si="150"/>
        <v>20249</v>
      </c>
      <c r="F2425" t="str">
        <f t="shared" si="151"/>
        <v>San Mateo Yoloxochitlán</v>
      </c>
      <c r="G2425" t="s">
        <v>19</v>
      </c>
      <c r="H2425">
        <v>149</v>
      </c>
      <c r="I2425">
        <v>268</v>
      </c>
      <c r="J2425">
        <v>17.951000000000001</v>
      </c>
      <c r="K2425">
        <v>5.9569999999999999</v>
      </c>
      <c r="L2425">
        <v>3.2000000000000001E-2</v>
      </c>
      <c r="M2425">
        <v>9.33</v>
      </c>
      <c r="N2425">
        <v>24.651</v>
      </c>
    </row>
    <row r="2426" spans="1:14" x14ac:dyDescent="0.25">
      <c r="A2426" t="s">
        <v>1029</v>
      </c>
      <c r="B2426" t="s">
        <v>1278</v>
      </c>
      <c r="C2426" t="str">
        <f t="shared" si="148"/>
        <v>20</v>
      </c>
      <c r="D2426" t="str">
        <f t="shared" si="149"/>
        <v>249</v>
      </c>
      <c r="E2426" t="str">
        <f t="shared" si="150"/>
        <v>20249</v>
      </c>
      <c r="F2426" t="str">
        <f t="shared" si="151"/>
        <v>San Mateo Yoloxochitlán</v>
      </c>
      <c r="G2426" t="s">
        <v>16</v>
      </c>
      <c r="H2426">
        <v>28</v>
      </c>
      <c r="I2426">
        <v>47</v>
      </c>
      <c r="J2426">
        <v>1.875</v>
      </c>
      <c r="K2426">
        <v>0.83199999999999996</v>
      </c>
      <c r="L2426">
        <v>3.0000000000000001E-3</v>
      </c>
      <c r="M2426">
        <v>0.93300000000000005</v>
      </c>
      <c r="N2426">
        <v>1.8839999999999999</v>
      </c>
    </row>
    <row r="2427" spans="1:14" hidden="1" x14ac:dyDescent="0.25">
      <c r="A2427" t="s">
        <v>1029</v>
      </c>
      <c r="B2427" t="s">
        <v>1279</v>
      </c>
      <c r="C2427" t="str">
        <f t="shared" si="148"/>
        <v>20</v>
      </c>
      <c r="D2427" t="str">
        <f t="shared" si="149"/>
        <v>250</v>
      </c>
      <c r="E2427" t="str">
        <f t="shared" si="150"/>
        <v>20250</v>
      </c>
      <c r="F2427" t="str">
        <f t="shared" si="151"/>
        <v>San Mateo Etlatongo</v>
      </c>
      <c r="G2427" t="s">
        <v>19</v>
      </c>
      <c r="H2427">
        <v>26</v>
      </c>
      <c r="I2427">
        <v>51</v>
      </c>
      <c r="J2427">
        <v>1.89</v>
      </c>
      <c r="K2427">
        <v>1.226</v>
      </c>
      <c r="L2427">
        <v>2.1000000000000001E-2</v>
      </c>
      <c r="M2427">
        <v>1.827</v>
      </c>
      <c r="N2427">
        <v>1.9059999999999999</v>
      </c>
    </row>
    <row r="2428" spans="1:14" x14ac:dyDescent="0.25">
      <c r="A2428" t="s">
        <v>1029</v>
      </c>
      <c r="B2428" t="s">
        <v>1279</v>
      </c>
      <c r="C2428" t="str">
        <f t="shared" si="148"/>
        <v>20</v>
      </c>
      <c r="D2428" t="str">
        <f t="shared" si="149"/>
        <v>250</v>
      </c>
      <c r="E2428" t="str">
        <f t="shared" si="150"/>
        <v>20250</v>
      </c>
      <c r="F2428" t="str">
        <f t="shared" si="151"/>
        <v>San Mateo Etlatongo</v>
      </c>
      <c r="G2428" t="s">
        <v>16</v>
      </c>
      <c r="H2428">
        <v>7</v>
      </c>
      <c r="I2428">
        <v>17</v>
      </c>
      <c r="J2428">
        <v>0.501</v>
      </c>
      <c r="K2428">
        <v>0.16900000000000001</v>
      </c>
      <c r="L2428">
        <v>0.01</v>
      </c>
      <c r="M2428">
        <v>0.20799999999999999</v>
      </c>
      <c r="N2428">
        <v>0.501</v>
      </c>
    </row>
    <row r="2429" spans="1:14" hidden="1" x14ac:dyDescent="0.25">
      <c r="A2429" t="s">
        <v>1029</v>
      </c>
      <c r="B2429" t="s">
        <v>1280</v>
      </c>
      <c r="C2429" t="str">
        <f t="shared" si="148"/>
        <v>20</v>
      </c>
      <c r="D2429" t="str">
        <f t="shared" si="149"/>
        <v>251</v>
      </c>
      <c r="E2429" t="str">
        <f t="shared" si="150"/>
        <v>20251</v>
      </c>
      <c r="F2429" t="str">
        <f t="shared" si="151"/>
        <v>San Mateo Nejápam</v>
      </c>
      <c r="G2429" t="s">
        <v>19</v>
      </c>
      <c r="H2429">
        <v>68</v>
      </c>
      <c r="I2429">
        <v>121</v>
      </c>
      <c r="J2429">
        <v>2.117</v>
      </c>
      <c r="K2429">
        <v>1.385</v>
      </c>
      <c r="L2429">
        <v>0.17899999999999999</v>
      </c>
      <c r="M2429">
        <v>1.8919999999999999</v>
      </c>
      <c r="N2429">
        <v>4.5789999999999997</v>
      </c>
    </row>
    <row r="2430" spans="1:14" x14ac:dyDescent="0.25">
      <c r="A2430" t="s">
        <v>1029</v>
      </c>
      <c r="B2430" t="s">
        <v>1280</v>
      </c>
      <c r="C2430" t="str">
        <f t="shared" si="148"/>
        <v>20</v>
      </c>
      <c r="D2430" t="str">
        <f t="shared" si="149"/>
        <v>251</v>
      </c>
      <c r="E2430" t="str">
        <f t="shared" si="150"/>
        <v>20251</v>
      </c>
      <c r="F2430" t="str">
        <f t="shared" si="151"/>
        <v>San Mateo Nejápam</v>
      </c>
      <c r="G2430" t="s">
        <v>16</v>
      </c>
      <c r="H2430">
        <v>13</v>
      </c>
      <c r="I2430">
        <v>21</v>
      </c>
      <c r="J2430">
        <v>0.56000000000000005</v>
      </c>
      <c r="K2430">
        <v>0.21</v>
      </c>
      <c r="L2430">
        <v>3.7999999999999999E-2</v>
      </c>
      <c r="M2430">
        <v>0.224</v>
      </c>
      <c r="N2430">
        <v>0.52400000000000002</v>
      </c>
    </row>
    <row r="2431" spans="1:14" hidden="1" x14ac:dyDescent="0.25">
      <c r="A2431" t="s">
        <v>1029</v>
      </c>
      <c r="B2431" t="s">
        <v>1281</v>
      </c>
      <c r="C2431" t="str">
        <f t="shared" si="148"/>
        <v>20</v>
      </c>
      <c r="D2431" t="str">
        <f t="shared" si="149"/>
        <v>252</v>
      </c>
      <c r="E2431" t="str">
        <f t="shared" si="150"/>
        <v>20252</v>
      </c>
      <c r="F2431" t="str">
        <f t="shared" si="151"/>
        <v>San Mateo Peñasco</v>
      </c>
      <c r="G2431" t="s">
        <v>19</v>
      </c>
      <c r="H2431">
        <v>63</v>
      </c>
      <c r="I2431">
        <v>101</v>
      </c>
      <c r="J2431">
        <v>2.335</v>
      </c>
      <c r="K2431">
        <v>1.5269999999999999</v>
      </c>
      <c r="L2431">
        <v>2.1999999999999999E-2</v>
      </c>
      <c r="M2431">
        <v>2.605</v>
      </c>
      <c r="N2431">
        <v>3.391</v>
      </c>
    </row>
    <row r="2432" spans="1:14" x14ac:dyDescent="0.25">
      <c r="A2432" t="s">
        <v>1029</v>
      </c>
      <c r="B2432" t="s">
        <v>1281</v>
      </c>
      <c r="C2432" t="str">
        <f t="shared" si="148"/>
        <v>20</v>
      </c>
      <c r="D2432" t="str">
        <f t="shared" si="149"/>
        <v>252</v>
      </c>
      <c r="E2432" t="str">
        <f t="shared" si="150"/>
        <v>20252</v>
      </c>
      <c r="F2432" t="str">
        <f t="shared" si="151"/>
        <v>San Mateo Peñasco</v>
      </c>
      <c r="G2432" t="s">
        <v>16</v>
      </c>
      <c r="H2432">
        <v>11</v>
      </c>
      <c r="I2432">
        <v>14</v>
      </c>
      <c r="J2432">
        <v>0.63800000000000001</v>
      </c>
      <c r="K2432">
        <v>0.29099999999999998</v>
      </c>
      <c r="L2432">
        <v>5.0000000000000001E-3</v>
      </c>
      <c r="M2432">
        <v>0.51</v>
      </c>
      <c r="N2432">
        <v>0.63400000000000001</v>
      </c>
    </row>
    <row r="2433" spans="1:14" hidden="1" x14ac:dyDescent="0.25">
      <c r="A2433" t="s">
        <v>1029</v>
      </c>
      <c r="B2433" t="s">
        <v>1282</v>
      </c>
      <c r="C2433" t="str">
        <f t="shared" si="148"/>
        <v>20</v>
      </c>
      <c r="D2433" t="str">
        <f t="shared" si="149"/>
        <v>253</v>
      </c>
      <c r="E2433" t="str">
        <f t="shared" si="150"/>
        <v>20253</v>
      </c>
      <c r="F2433" t="str">
        <f t="shared" si="151"/>
        <v>San Mateo Piñas</v>
      </c>
      <c r="G2433" t="s">
        <v>19</v>
      </c>
      <c r="H2433">
        <v>38</v>
      </c>
      <c r="I2433">
        <v>55</v>
      </c>
      <c r="J2433">
        <v>1.462</v>
      </c>
      <c r="K2433">
        <v>0.78200000000000003</v>
      </c>
      <c r="L2433">
        <v>0.02</v>
      </c>
      <c r="M2433">
        <v>2.0750000000000002</v>
      </c>
      <c r="N2433">
        <v>4.1630000000000003</v>
      </c>
    </row>
    <row r="2434" spans="1:14" x14ac:dyDescent="0.25">
      <c r="A2434" t="s">
        <v>1029</v>
      </c>
      <c r="B2434" t="s">
        <v>1282</v>
      </c>
      <c r="C2434" t="str">
        <f t="shared" si="148"/>
        <v>20</v>
      </c>
      <c r="D2434" t="str">
        <f t="shared" si="149"/>
        <v>253</v>
      </c>
      <c r="E2434" t="str">
        <f t="shared" si="150"/>
        <v>20253</v>
      </c>
      <c r="F2434" t="str">
        <f t="shared" si="151"/>
        <v>San Mateo Piñas</v>
      </c>
      <c r="G2434" t="s">
        <v>16</v>
      </c>
      <c r="H2434">
        <v>9</v>
      </c>
      <c r="I2434">
        <v>10</v>
      </c>
      <c r="J2434">
        <v>0.33</v>
      </c>
      <c r="K2434">
        <v>0.185</v>
      </c>
      <c r="L2434">
        <v>0</v>
      </c>
      <c r="M2434">
        <v>0.126</v>
      </c>
      <c r="N2434">
        <v>0.32400000000000001</v>
      </c>
    </row>
    <row r="2435" spans="1:14" hidden="1" x14ac:dyDescent="0.25">
      <c r="A2435" t="s">
        <v>1029</v>
      </c>
      <c r="B2435" t="s">
        <v>1283</v>
      </c>
      <c r="C2435" t="str">
        <f t="shared" ref="C2435:C2498" si="152">MID(A2435,1,2)</f>
        <v>20</v>
      </c>
      <c r="D2435" t="str">
        <f t="shared" ref="D2435:D2498" si="153">MID(B2435,1,3)</f>
        <v>254</v>
      </c>
      <c r="E2435" t="str">
        <f t="shared" ref="E2435:E2498" si="154">CONCATENATE(C2435,D2435)</f>
        <v>20254</v>
      </c>
      <c r="F2435" t="str">
        <f t="shared" ref="F2435:F2498" si="155">MID(B2435,5,40)</f>
        <v>San Mateo Río Hondo</v>
      </c>
      <c r="G2435" t="s">
        <v>19</v>
      </c>
      <c r="H2435">
        <v>42</v>
      </c>
      <c r="I2435">
        <v>130</v>
      </c>
      <c r="J2435">
        <v>5.3520000000000003</v>
      </c>
      <c r="K2435">
        <v>3.5489999999999999</v>
      </c>
      <c r="L2435">
        <v>0.10100000000000001</v>
      </c>
      <c r="M2435">
        <v>7.5259999999999998</v>
      </c>
      <c r="N2435">
        <v>9.7029999999999994</v>
      </c>
    </row>
    <row r="2436" spans="1:14" x14ac:dyDescent="0.25">
      <c r="A2436" t="s">
        <v>1029</v>
      </c>
      <c r="B2436" t="s">
        <v>1283</v>
      </c>
      <c r="C2436" t="str">
        <f t="shared" si="152"/>
        <v>20</v>
      </c>
      <c r="D2436" t="str">
        <f t="shared" si="153"/>
        <v>254</v>
      </c>
      <c r="E2436" t="str">
        <f t="shared" si="154"/>
        <v>20254</v>
      </c>
      <c r="F2436" t="str">
        <f t="shared" si="155"/>
        <v>San Mateo Río Hondo</v>
      </c>
      <c r="G2436" t="s">
        <v>16</v>
      </c>
      <c r="H2436">
        <v>12</v>
      </c>
      <c r="I2436">
        <v>30</v>
      </c>
      <c r="J2436">
        <v>1.6220000000000001</v>
      </c>
      <c r="K2436">
        <v>0.8</v>
      </c>
      <c r="L2436">
        <v>0</v>
      </c>
      <c r="M2436">
        <v>1.331</v>
      </c>
      <c r="N2436">
        <v>1.6080000000000001</v>
      </c>
    </row>
    <row r="2437" spans="1:14" hidden="1" x14ac:dyDescent="0.25">
      <c r="A2437" t="s">
        <v>1029</v>
      </c>
      <c r="B2437" t="s">
        <v>1284</v>
      </c>
      <c r="C2437" t="str">
        <f t="shared" si="152"/>
        <v>20</v>
      </c>
      <c r="D2437" t="str">
        <f t="shared" si="153"/>
        <v>255</v>
      </c>
      <c r="E2437" t="str">
        <f t="shared" si="154"/>
        <v>20255</v>
      </c>
      <c r="F2437" t="str">
        <f t="shared" si="155"/>
        <v>San Mateo Sindihui</v>
      </c>
      <c r="G2437" t="s">
        <v>19</v>
      </c>
      <c r="H2437">
        <v>91</v>
      </c>
      <c r="I2437">
        <v>158</v>
      </c>
      <c r="J2437">
        <v>2.4039999999999999</v>
      </c>
      <c r="K2437">
        <v>1.579</v>
      </c>
      <c r="L2437">
        <v>1E-3</v>
      </c>
      <c r="M2437">
        <v>4.181</v>
      </c>
      <c r="N2437">
        <v>4.5469999999999997</v>
      </c>
    </row>
    <row r="2438" spans="1:14" x14ac:dyDescent="0.25">
      <c r="A2438" t="s">
        <v>1029</v>
      </c>
      <c r="B2438" t="s">
        <v>1284</v>
      </c>
      <c r="C2438" t="str">
        <f t="shared" si="152"/>
        <v>20</v>
      </c>
      <c r="D2438" t="str">
        <f t="shared" si="153"/>
        <v>255</v>
      </c>
      <c r="E2438" t="str">
        <f t="shared" si="154"/>
        <v>20255</v>
      </c>
      <c r="F2438" t="str">
        <f t="shared" si="155"/>
        <v>San Mateo Sindihui</v>
      </c>
      <c r="G2438" t="s">
        <v>16</v>
      </c>
      <c r="H2438">
        <v>17</v>
      </c>
      <c r="I2438">
        <v>30</v>
      </c>
      <c r="J2438">
        <v>0.28100000000000003</v>
      </c>
      <c r="K2438">
        <v>9.1999999999999998E-2</v>
      </c>
      <c r="L2438">
        <v>0</v>
      </c>
      <c r="M2438">
        <v>0.33200000000000002</v>
      </c>
      <c r="N2438">
        <v>0.27300000000000002</v>
      </c>
    </row>
    <row r="2439" spans="1:14" hidden="1" x14ac:dyDescent="0.25">
      <c r="A2439" t="s">
        <v>1029</v>
      </c>
      <c r="B2439" t="s">
        <v>1285</v>
      </c>
      <c r="C2439" t="str">
        <f t="shared" si="152"/>
        <v>20</v>
      </c>
      <c r="D2439" t="str">
        <f t="shared" si="153"/>
        <v>256</v>
      </c>
      <c r="E2439" t="str">
        <f t="shared" si="154"/>
        <v>20256</v>
      </c>
      <c r="F2439" t="str">
        <f t="shared" si="155"/>
        <v>San Mateo Tlapiltepec</v>
      </c>
      <c r="G2439" t="s">
        <v>19</v>
      </c>
      <c r="H2439">
        <v>12</v>
      </c>
      <c r="I2439">
        <v>26</v>
      </c>
      <c r="J2439">
        <v>0.32700000000000001</v>
      </c>
      <c r="K2439">
        <v>0.248</v>
      </c>
      <c r="L2439">
        <v>4.0000000000000001E-3</v>
      </c>
      <c r="M2439">
        <v>0.70399999999999996</v>
      </c>
      <c r="N2439">
        <v>0.64700000000000002</v>
      </c>
    </row>
    <row r="2440" spans="1:14" x14ac:dyDescent="0.25">
      <c r="A2440" t="s">
        <v>1029</v>
      </c>
      <c r="B2440" t="s">
        <v>1285</v>
      </c>
      <c r="C2440" t="str">
        <f t="shared" si="152"/>
        <v>20</v>
      </c>
      <c r="D2440" t="str">
        <f t="shared" si="153"/>
        <v>256</v>
      </c>
      <c r="E2440" t="str">
        <f t="shared" si="154"/>
        <v>20256</v>
      </c>
      <c r="F2440" t="str">
        <f t="shared" si="155"/>
        <v>San Mateo Tlapiltepec</v>
      </c>
      <c r="G2440" t="s">
        <v>16</v>
      </c>
      <c r="H2440">
        <v>3</v>
      </c>
      <c r="I2440">
        <v>3</v>
      </c>
      <c r="J2440">
        <v>8.0000000000000002E-3</v>
      </c>
      <c r="K2440">
        <v>5.0000000000000001E-3</v>
      </c>
      <c r="L2440">
        <v>0</v>
      </c>
      <c r="M2440">
        <v>0</v>
      </c>
      <c r="N2440">
        <v>8.0000000000000002E-3</v>
      </c>
    </row>
    <row r="2441" spans="1:14" hidden="1" x14ac:dyDescent="0.25">
      <c r="A2441" t="s">
        <v>1029</v>
      </c>
      <c r="B2441" t="s">
        <v>1286</v>
      </c>
      <c r="C2441" t="str">
        <f t="shared" si="152"/>
        <v>20</v>
      </c>
      <c r="D2441" t="str">
        <f t="shared" si="153"/>
        <v>257</v>
      </c>
      <c r="E2441" t="str">
        <f t="shared" si="154"/>
        <v>20257</v>
      </c>
      <c r="F2441" t="str">
        <f t="shared" si="155"/>
        <v>San Melchor Betaza</v>
      </c>
      <c r="G2441" t="s">
        <v>19</v>
      </c>
      <c r="H2441">
        <v>34</v>
      </c>
      <c r="I2441">
        <v>81</v>
      </c>
      <c r="J2441">
        <v>1.238</v>
      </c>
      <c r="K2441">
        <v>0.879</v>
      </c>
      <c r="L2441">
        <v>2.8000000000000001E-2</v>
      </c>
      <c r="M2441">
        <v>2.0720000000000001</v>
      </c>
      <c r="N2441">
        <v>2.7210000000000001</v>
      </c>
    </row>
    <row r="2442" spans="1:14" x14ac:dyDescent="0.25">
      <c r="A2442" t="s">
        <v>1029</v>
      </c>
      <c r="B2442" t="s">
        <v>1286</v>
      </c>
      <c r="C2442" t="str">
        <f t="shared" si="152"/>
        <v>20</v>
      </c>
      <c r="D2442" t="str">
        <f t="shared" si="153"/>
        <v>257</v>
      </c>
      <c r="E2442" t="str">
        <f t="shared" si="154"/>
        <v>20257</v>
      </c>
      <c r="F2442" t="str">
        <f t="shared" si="155"/>
        <v>San Melchor Betaza</v>
      </c>
      <c r="G2442" t="s">
        <v>16</v>
      </c>
      <c r="H2442">
        <v>12</v>
      </c>
      <c r="I2442">
        <v>25</v>
      </c>
      <c r="J2442">
        <v>0.38300000000000001</v>
      </c>
      <c r="K2442">
        <v>0.17499999999999999</v>
      </c>
      <c r="L2442">
        <v>0</v>
      </c>
      <c r="M2442">
        <v>9.0999999999999998E-2</v>
      </c>
      <c r="N2442">
        <v>0.38300000000000001</v>
      </c>
    </row>
    <row r="2443" spans="1:14" hidden="1" x14ac:dyDescent="0.25">
      <c r="A2443" t="s">
        <v>1029</v>
      </c>
      <c r="B2443" t="s">
        <v>1287</v>
      </c>
      <c r="C2443" t="str">
        <f t="shared" si="152"/>
        <v>20</v>
      </c>
      <c r="D2443" t="str">
        <f t="shared" si="153"/>
        <v>258</v>
      </c>
      <c r="E2443" t="str">
        <f t="shared" si="154"/>
        <v>20258</v>
      </c>
      <c r="F2443" t="str">
        <f t="shared" si="155"/>
        <v>San Miguel Achiutla</v>
      </c>
      <c r="G2443" t="s">
        <v>19</v>
      </c>
      <c r="H2443">
        <v>51</v>
      </c>
      <c r="I2443">
        <v>74</v>
      </c>
      <c r="J2443">
        <v>1.363</v>
      </c>
      <c r="K2443">
        <v>0.86199999999999999</v>
      </c>
      <c r="L2443">
        <v>3.6999999999999998E-2</v>
      </c>
      <c r="M2443">
        <v>4.5949999999999998</v>
      </c>
      <c r="N2443">
        <v>2.5830000000000002</v>
      </c>
    </row>
    <row r="2444" spans="1:14" x14ac:dyDescent="0.25">
      <c r="A2444" t="s">
        <v>1029</v>
      </c>
      <c r="B2444" t="s">
        <v>1287</v>
      </c>
      <c r="C2444" t="str">
        <f t="shared" si="152"/>
        <v>20</v>
      </c>
      <c r="D2444" t="str">
        <f t="shared" si="153"/>
        <v>258</v>
      </c>
      <c r="E2444" t="str">
        <f t="shared" si="154"/>
        <v>20258</v>
      </c>
      <c r="F2444" t="str">
        <f t="shared" si="155"/>
        <v>San Miguel Achiutla</v>
      </c>
      <c r="G2444" t="s">
        <v>16</v>
      </c>
      <c r="H2444">
        <v>15</v>
      </c>
      <c r="I2444">
        <v>19</v>
      </c>
      <c r="J2444">
        <v>0.247</v>
      </c>
      <c r="K2444">
        <v>8.1000000000000003E-2</v>
      </c>
      <c r="L2444">
        <v>0</v>
      </c>
      <c r="M2444">
        <v>0.128</v>
      </c>
      <c r="N2444">
        <v>0.247</v>
      </c>
    </row>
    <row r="2445" spans="1:14" hidden="1" x14ac:dyDescent="0.25">
      <c r="A2445" t="s">
        <v>1029</v>
      </c>
      <c r="B2445" t="s">
        <v>1288</v>
      </c>
      <c r="C2445" t="str">
        <f t="shared" si="152"/>
        <v>20</v>
      </c>
      <c r="D2445" t="str">
        <f t="shared" si="153"/>
        <v>259</v>
      </c>
      <c r="E2445" t="str">
        <f t="shared" si="154"/>
        <v>20259</v>
      </c>
      <c r="F2445" t="str">
        <f t="shared" si="155"/>
        <v>San Miguel Ahuehuetitlán</v>
      </c>
      <c r="G2445" t="s">
        <v>19</v>
      </c>
      <c r="H2445">
        <v>154</v>
      </c>
      <c r="I2445">
        <v>299</v>
      </c>
      <c r="J2445">
        <v>7.7370000000000001</v>
      </c>
      <c r="K2445">
        <v>5.86</v>
      </c>
      <c r="L2445">
        <v>3.0049999999999999</v>
      </c>
      <c r="M2445">
        <v>12.987</v>
      </c>
      <c r="N2445">
        <v>7.5670000000000002</v>
      </c>
    </row>
    <row r="2446" spans="1:14" x14ac:dyDescent="0.25">
      <c r="A2446" t="s">
        <v>1029</v>
      </c>
      <c r="B2446" t="s">
        <v>1288</v>
      </c>
      <c r="C2446" t="str">
        <f t="shared" si="152"/>
        <v>20</v>
      </c>
      <c r="D2446" t="str">
        <f t="shared" si="153"/>
        <v>259</v>
      </c>
      <c r="E2446" t="str">
        <f t="shared" si="154"/>
        <v>20259</v>
      </c>
      <c r="F2446" t="str">
        <f t="shared" si="155"/>
        <v>San Miguel Ahuehuetitlán</v>
      </c>
      <c r="G2446" t="s">
        <v>16</v>
      </c>
      <c r="H2446">
        <v>69</v>
      </c>
      <c r="I2446">
        <v>119</v>
      </c>
      <c r="J2446">
        <v>0.57999999999999996</v>
      </c>
      <c r="K2446">
        <v>0.255</v>
      </c>
      <c r="L2446">
        <v>0</v>
      </c>
      <c r="M2446">
        <v>0.72699999999999998</v>
      </c>
      <c r="N2446">
        <v>0.57899999999999996</v>
      </c>
    </row>
    <row r="2447" spans="1:14" hidden="1" x14ac:dyDescent="0.25">
      <c r="A2447" t="s">
        <v>1029</v>
      </c>
      <c r="B2447" t="s">
        <v>1289</v>
      </c>
      <c r="C2447" t="str">
        <f t="shared" si="152"/>
        <v>20</v>
      </c>
      <c r="D2447" t="str">
        <f t="shared" si="153"/>
        <v>260</v>
      </c>
      <c r="E2447" t="str">
        <f t="shared" si="154"/>
        <v>20260</v>
      </c>
      <c r="F2447" t="str">
        <f t="shared" si="155"/>
        <v>San Miguel Aloápam</v>
      </c>
      <c r="G2447" t="s">
        <v>19</v>
      </c>
      <c r="H2447">
        <v>71</v>
      </c>
      <c r="I2447">
        <v>134</v>
      </c>
      <c r="J2447">
        <v>6.7030000000000003</v>
      </c>
      <c r="K2447">
        <v>4.806</v>
      </c>
      <c r="L2447">
        <v>3.0009999999999999</v>
      </c>
      <c r="M2447">
        <v>10.039999999999999</v>
      </c>
      <c r="N2447">
        <v>7.9829999999999997</v>
      </c>
    </row>
    <row r="2448" spans="1:14" x14ac:dyDescent="0.25">
      <c r="A2448" t="s">
        <v>1029</v>
      </c>
      <c r="B2448" t="s">
        <v>1289</v>
      </c>
      <c r="C2448" t="str">
        <f t="shared" si="152"/>
        <v>20</v>
      </c>
      <c r="D2448" t="str">
        <f t="shared" si="153"/>
        <v>260</v>
      </c>
      <c r="E2448" t="str">
        <f t="shared" si="154"/>
        <v>20260</v>
      </c>
      <c r="F2448" t="str">
        <f t="shared" si="155"/>
        <v>San Miguel Aloápam</v>
      </c>
      <c r="G2448" t="s">
        <v>16</v>
      </c>
      <c r="H2448">
        <v>8</v>
      </c>
      <c r="I2448">
        <v>16</v>
      </c>
      <c r="J2448">
        <v>1.004</v>
      </c>
      <c r="K2448">
        <v>0.58599999999999997</v>
      </c>
      <c r="L2448">
        <v>0</v>
      </c>
      <c r="M2448">
        <v>0.188</v>
      </c>
      <c r="N2448">
        <v>1.002</v>
      </c>
    </row>
    <row r="2449" spans="1:14" hidden="1" x14ac:dyDescent="0.25">
      <c r="A2449" t="s">
        <v>1029</v>
      </c>
      <c r="B2449" t="s">
        <v>1290</v>
      </c>
      <c r="C2449" t="str">
        <f t="shared" si="152"/>
        <v>20</v>
      </c>
      <c r="D2449" t="str">
        <f t="shared" si="153"/>
        <v>261</v>
      </c>
      <c r="E2449" t="str">
        <f t="shared" si="154"/>
        <v>20261</v>
      </c>
      <c r="F2449" t="str">
        <f t="shared" si="155"/>
        <v>San Miguel Amatitlán</v>
      </c>
      <c r="G2449" t="s">
        <v>19</v>
      </c>
      <c r="H2449">
        <v>95</v>
      </c>
      <c r="I2449">
        <v>209</v>
      </c>
      <c r="J2449">
        <v>3.0350000000000001</v>
      </c>
      <c r="K2449">
        <v>1.8480000000000001</v>
      </c>
      <c r="L2449">
        <v>0.29899999999999999</v>
      </c>
      <c r="M2449">
        <v>2.1659999999999999</v>
      </c>
      <c r="N2449">
        <v>4.8440000000000003</v>
      </c>
    </row>
    <row r="2450" spans="1:14" x14ac:dyDescent="0.25">
      <c r="A2450" t="s">
        <v>1029</v>
      </c>
      <c r="B2450" t="s">
        <v>1290</v>
      </c>
      <c r="C2450" t="str">
        <f t="shared" si="152"/>
        <v>20</v>
      </c>
      <c r="D2450" t="str">
        <f t="shared" si="153"/>
        <v>261</v>
      </c>
      <c r="E2450" t="str">
        <f t="shared" si="154"/>
        <v>20261</v>
      </c>
      <c r="F2450" t="str">
        <f t="shared" si="155"/>
        <v>San Miguel Amatitlán</v>
      </c>
      <c r="G2450" t="s">
        <v>16</v>
      </c>
      <c r="H2450">
        <v>56</v>
      </c>
      <c r="I2450">
        <v>120</v>
      </c>
      <c r="J2450">
        <v>0.996</v>
      </c>
      <c r="K2450">
        <v>0.33900000000000002</v>
      </c>
      <c r="L2450">
        <v>0</v>
      </c>
      <c r="M2450">
        <v>7.9000000000000001E-2</v>
      </c>
      <c r="N2450">
        <v>0.996</v>
      </c>
    </row>
    <row r="2451" spans="1:14" hidden="1" x14ac:dyDescent="0.25">
      <c r="A2451" t="s">
        <v>1029</v>
      </c>
      <c r="B2451" t="s">
        <v>1291</v>
      </c>
      <c r="C2451" t="str">
        <f t="shared" si="152"/>
        <v>20</v>
      </c>
      <c r="D2451" t="str">
        <f t="shared" si="153"/>
        <v>262</v>
      </c>
      <c r="E2451" t="str">
        <f t="shared" si="154"/>
        <v>20262</v>
      </c>
      <c r="F2451" t="str">
        <f t="shared" si="155"/>
        <v>San Miguel Amatlán</v>
      </c>
      <c r="G2451" t="s">
        <v>19</v>
      </c>
      <c r="H2451">
        <v>39</v>
      </c>
      <c r="I2451">
        <v>77</v>
      </c>
      <c r="J2451">
        <v>2.121</v>
      </c>
      <c r="K2451">
        <v>0.66800000000000004</v>
      </c>
      <c r="L2451">
        <v>1.4E-2</v>
      </c>
      <c r="M2451">
        <v>7.609</v>
      </c>
      <c r="N2451">
        <v>4.4640000000000004</v>
      </c>
    </row>
    <row r="2452" spans="1:14" x14ac:dyDescent="0.25">
      <c r="A2452" t="s">
        <v>1029</v>
      </c>
      <c r="B2452" t="s">
        <v>1291</v>
      </c>
      <c r="C2452" t="str">
        <f t="shared" si="152"/>
        <v>20</v>
      </c>
      <c r="D2452" t="str">
        <f t="shared" si="153"/>
        <v>262</v>
      </c>
      <c r="E2452" t="str">
        <f t="shared" si="154"/>
        <v>20262</v>
      </c>
      <c r="F2452" t="str">
        <f t="shared" si="155"/>
        <v>San Miguel Amatlán</v>
      </c>
      <c r="G2452" t="s">
        <v>16</v>
      </c>
      <c r="H2452">
        <v>5</v>
      </c>
      <c r="I2452">
        <v>18</v>
      </c>
      <c r="J2452">
        <v>0.74</v>
      </c>
      <c r="K2452">
        <v>0.47199999999999998</v>
      </c>
      <c r="L2452">
        <v>0</v>
      </c>
      <c r="M2452">
        <v>0.33100000000000002</v>
      </c>
      <c r="N2452">
        <v>0.74299999999999999</v>
      </c>
    </row>
    <row r="2453" spans="1:14" hidden="1" x14ac:dyDescent="0.25">
      <c r="A2453" t="s">
        <v>1029</v>
      </c>
      <c r="B2453" t="s">
        <v>1292</v>
      </c>
      <c r="C2453" t="str">
        <f t="shared" si="152"/>
        <v>20</v>
      </c>
      <c r="D2453" t="str">
        <f t="shared" si="153"/>
        <v>263</v>
      </c>
      <c r="E2453" t="str">
        <f t="shared" si="154"/>
        <v>20263</v>
      </c>
      <c r="F2453" t="str">
        <f t="shared" si="155"/>
        <v>San Miguel Coatlán</v>
      </c>
      <c r="G2453" t="s">
        <v>19</v>
      </c>
      <c r="H2453">
        <v>135</v>
      </c>
      <c r="I2453">
        <v>252</v>
      </c>
      <c r="J2453">
        <v>7.9539999999999997</v>
      </c>
      <c r="K2453">
        <v>3.0209999999999999</v>
      </c>
      <c r="L2453">
        <v>1.0999999999999999E-2</v>
      </c>
      <c r="M2453">
        <v>8.6630000000000003</v>
      </c>
      <c r="N2453">
        <v>12.741</v>
      </c>
    </row>
    <row r="2454" spans="1:14" x14ac:dyDescent="0.25">
      <c r="A2454" t="s">
        <v>1029</v>
      </c>
      <c r="B2454" t="s">
        <v>1292</v>
      </c>
      <c r="C2454" t="str">
        <f t="shared" si="152"/>
        <v>20</v>
      </c>
      <c r="D2454" t="str">
        <f t="shared" si="153"/>
        <v>263</v>
      </c>
      <c r="E2454" t="str">
        <f t="shared" si="154"/>
        <v>20263</v>
      </c>
      <c r="F2454" t="str">
        <f t="shared" si="155"/>
        <v>San Miguel Coatlán</v>
      </c>
      <c r="G2454" t="s">
        <v>16</v>
      </c>
      <c r="H2454">
        <v>59</v>
      </c>
      <c r="I2454">
        <v>89</v>
      </c>
      <c r="J2454">
        <v>3.246</v>
      </c>
      <c r="K2454">
        <v>1.2410000000000001</v>
      </c>
      <c r="L2454">
        <v>0</v>
      </c>
      <c r="M2454">
        <v>1.6040000000000001</v>
      </c>
      <c r="N2454">
        <v>3.2050000000000001</v>
      </c>
    </row>
    <row r="2455" spans="1:14" hidden="1" x14ac:dyDescent="0.25">
      <c r="A2455" t="s">
        <v>1029</v>
      </c>
      <c r="B2455" t="s">
        <v>1293</v>
      </c>
      <c r="C2455" t="str">
        <f t="shared" si="152"/>
        <v>20</v>
      </c>
      <c r="D2455" t="str">
        <f t="shared" si="153"/>
        <v>264</v>
      </c>
      <c r="E2455" t="str">
        <f t="shared" si="154"/>
        <v>20264</v>
      </c>
      <c r="F2455" t="str">
        <f t="shared" si="155"/>
        <v>San Miguel Chicahua</v>
      </c>
      <c r="G2455" t="s">
        <v>19</v>
      </c>
      <c r="H2455">
        <v>20</v>
      </c>
      <c r="I2455">
        <v>28</v>
      </c>
      <c r="J2455">
        <v>0.52700000000000002</v>
      </c>
      <c r="K2455">
        <v>0.313</v>
      </c>
      <c r="L2455">
        <v>0</v>
      </c>
      <c r="M2455">
        <v>1.194</v>
      </c>
      <c r="N2455">
        <v>0.80300000000000005</v>
      </c>
    </row>
    <row r="2456" spans="1:14" x14ac:dyDescent="0.25">
      <c r="A2456" t="s">
        <v>1029</v>
      </c>
      <c r="B2456" t="s">
        <v>1293</v>
      </c>
      <c r="C2456" t="str">
        <f t="shared" si="152"/>
        <v>20</v>
      </c>
      <c r="D2456" t="str">
        <f t="shared" si="153"/>
        <v>264</v>
      </c>
      <c r="E2456" t="str">
        <f t="shared" si="154"/>
        <v>20264</v>
      </c>
      <c r="F2456" t="str">
        <f t="shared" si="155"/>
        <v>San Miguel Chicahua</v>
      </c>
      <c r="G2456" t="s">
        <v>16</v>
      </c>
      <c r="H2456">
        <v>4</v>
      </c>
      <c r="I2456">
        <v>4</v>
      </c>
      <c r="J2456">
        <v>8.9999999999999993E-3</v>
      </c>
      <c r="K2456">
        <v>4.0000000000000001E-3</v>
      </c>
      <c r="L2456">
        <v>0</v>
      </c>
      <c r="M2456">
        <v>0.01</v>
      </c>
      <c r="N2456">
        <v>8.9999999999999993E-3</v>
      </c>
    </row>
    <row r="2457" spans="1:14" hidden="1" x14ac:dyDescent="0.25">
      <c r="A2457" t="s">
        <v>1029</v>
      </c>
      <c r="B2457" t="s">
        <v>1294</v>
      </c>
      <c r="C2457" t="str">
        <f t="shared" si="152"/>
        <v>20</v>
      </c>
      <c r="D2457" t="str">
        <f t="shared" si="153"/>
        <v>265</v>
      </c>
      <c r="E2457" t="str">
        <f t="shared" si="154"/>
        <v>20265</v>
      </c>
      <c r="F2457" t="str">
        <f t="shared" si="155"/>
        <v>San Miguel Chimalapa</v>
      </c>
      <c r="G2457" t="s">
        <v>19</v>
      </c>
      <c r="H2457">
        <v>72</v>
      </c>
      <c r="I2457">
        <v>146</v>
      </c>
      <c r="J2457">
        <v>16.667000000000002</v>
      </c>
      <c r="K2457">
        <v>9.4450000000000003</v>
      </c>
      <c r="L2457">
        <v>0.219</v>
      </c>
      <c r="M2457">
        <v>5.516</v>
      </c>
      <c r="N2457">
        <v>21.245999999999999</v>
      </c>
    </row>
    <row r="2458" spans="1:14" x14ac:dyDescent="0.25">
      <c r="A2458" t="s">
        <v>1029</v>
      </c>
      <c r="B2458" t="s">
        <v>1294</v>
      </c>
      <c r="C2458" t="str">
        <f t="shared" si="152"/>
        <v>20</v>
      </c>
      <c r="D2458" t="str">
        <f t="shared" si="153"/>
        <v>265</v>
      </c>
      <c r="E2458" t="str">
        <f t="shared" si="154"/>
        <v>20265</v>
      </c>
      <c r="F2458" t="str">
        <f t="shared" si="155"/>
        <v>San Miguel Chimalapa</v>
      </c>
      <c r="G2458" t="s">
        <v>16</v>
      </c>
      <c r="H2458">
        <v>23</v>
      </c>
      <c r="I2458">
        <v>33</v>
      </c>
      <c r="J2458">
        <v>1.1679999999999999</v>
      </c>
      <c r="K2458">
        <v>0.35</v>
      </c>
      <c r="L2458">
        <v>0</v>
      </c>
      <c r="M2458">
        <v>0.11799999999999999</v>
      </c>
      <c r="N2458">
        <v>1.165</v>
      </c>
    </row>
    <row r="2459" spans="1:14" hidden="1" x14ac:dyDescent="0.25">
      <c r="A2459" t="s">
        <v>1029</v>
      </c>
      <c r="B2459" t="s">
        <v>1295</v>
      </c>
      <c r="C2459" t="str">
        <f t="shared" si="152"/>
        <v>20</v>
      </c>
      <c r="D2459" t="str">
        <f t="shared" si="153"/>
        <v>266</v>
      </c>
      <c r="E2459" t="str">
        <f t="shared" si="154"/>
        <v>20266</v>
      </c>
      <c r="F2459" t="str">
        <f t="shared" si="155"/>
        <v>San Miguel del Puerto</v>
      </c>
      <c r="G2459" t="s">
        <v>19</v>
      </c>
      <c r="H2459">
        <v>145</v>
      </c>
      <c r="I2459">
        <v>309</v>
      </c>
      <c r="J2459">
        <v>13.955</v>
      </c>
      <c r="K2459">
        <v>8.1750000000000007</v>
      </c>
      <c r="L2459">
        <v>0.13600000000000001</v>
      </c>
      <c r="M2459">
        <v>12.843999999999999</v>
      </c>
      <c r="N2459">
        <v>20.253</v>
      </c>
    </row>
    <row r="2460" spans="1:14" x14ac:dyDescent="0.25">
      <c r="A2460" t="s">
        <v>1029</v>
      </c>
      <c r="B2460" t="s">
        <v>1295</v>
      </c>
      <c r="C2460" t="str">
        <f t="shared" si="152"/>
        <v>20</v>
      </c>
      <c r="D2460" t="str">
        <f t="shared" si="153"/>
        <v>266</v>
      </c>
      <c r="E2460" t="str">
        <f t="shared" si="154"/>
        <v>20266</v>
      </c>
      <c r="F2460" t="str">
        <f t="shared" si="155"/>
        <v>San Miguel del Puerto</v>
      </c>
      <c r="G2460" t="s">
        <v>16</v>
      </c>
      <c r="H2460">
        <v>15</v>
      </c>
      <c r="I2460">
        <v>35</v>
      </c>
      <c r="J2460">
        <v>3.1440000000000001</v>
      </c>
      <c r="K2460">
        <v>1.3069999999999999</v>
      </c>
      <c r="L2460">
        <v>0.02</v>
      </c>
      <c r="M2460">
        <v>0.98399999999999999</v>
      </c>
      <c r="N2460">
        <v>3.129</v>
      </c>
    </row>
    <row r="2461" spans="1:14" hidden="1" x14ac:dyDescent="0.25">
      <c r="A2461" t="s">
        <v>1029</v>
      </c>
      <c r="B2461" t="s">
        <v>1296</v>
      </c>
      <c r="C2461" t="str">
        <f t="shared" si="152"/>
        <v>20</v>
      </c>
      <c r="D2461" t="str">
        <f t="shared" si="153"/>
        <v>267</v>
      </c>
      <c r="E2461" t="str">
        <f t="shared" si="154"/>
        <v>20267</v>
      </c>
      <c r="F2461" t="str">
        <f t="shared" si="155"/>
        <v>San Miguel del Río</v>
      </c>
      <c r="G2461" t="s">
        <v>19</v>
      </c>
      <c r="H2461">
        <v>16</v>
      </c>
      <c r="I2461">
        <v>49</v>
      </c>
      <c r="J2461">
        <v>1.8740000000000001</v>
      </c>
      <c r="K2461">
        <v>1.1240000000000001</v>
      </c>
      <c r="L2461">
        <v>2E-3</v>
      </c>
      <c r="M2461">
        <v>0.67</v>
      </c>
      <c r="N2461">
        <v>2.3570000000000002</v>
      </c>
    </row>
    <row r="2462" spans="1:14" x14ac:dyDescent="0.25">
      <c r="A2462" t="s">
        <v>1029</v>
      </c>
      <c r="B2462" t="s">
        <v>1296</v>
      </c>
      <c r="C2462" t="str">
        <f t="shared" si="152"/>
        <v>20</v>
      </c>
      <c r="D2462" t="str">
        <f t="shared" si="153"/>
        <v>267</v>
      </c>
      <c r="E2462" t="str">
        <f t="shared" si="154"/>
        <v>20267</v>
      </c>
      <c r="F2462" t="str">
        <f t="shared" si="155"/>
        <v>San Miguel del Río</v>
      </c>
      <c r="G2462" t="s">
        <v>16</v>
      </c>
      <c r="H2462">
        <v>6</v>
      </c>
      <c r="I2462">
        <v>15</v>
      </c>
      <c r="J2462">
        <v>0.254</v>
      </c>
      <c r="K2462">
        <v>0.13</v>
      </c>
      <c r="L2462">
        <v>0</v>
      </c>
      <c r="M2462">
        <v>0.17199999999999999</v>
      </c>
      <c r="N2462">
        <v>0.249</v>
      </c>
    </row>
    <row r="2463" spans="1:14" hidden="1" x14ac:dyDescent="0.25">
      <c r="A2463" t="s">
        <v>1029</v>
      </c>
      <c r="B2463" t="s">
        <v>1297</v>
      </c>
      <c r="C2463" t="str">
        <f t="shared" si="152"/>
        <v>20</v>
      </c>
      <c r="D2463" t="str">
        <f t="shared" si="153"/>
        <v>268</v>
      </c>
      <c r="E2463" t="str">
        <f t="shared" si="154"/>
        <v>20268</v>
      </c>
      <c r="F2463" t="str">
        <f t="shared" si="155"/>
        <v>San Miguel Ejutla</v>
      </c>
      <c r="G2463" t="s">
        <v>19</v>
      </c>
      <c r="H2463">
        <v>44</v>
      </c>
      <c r="I2463">
        <v>68</v>
      </c>
      <c r="J2463">
        <v>5.3890000000000002</v>
      </c>
      <c r="K2463">
        <v>4.2430000000000003</v>
      </c>
      <c r="L2463">
        <v>1E-3</v>
      </c>
      <c r="M2463">
        <v>7.5019999999999998</v>
      </c>
      <c r="N2463">
        <v>8.6750000000000007</v>
      </c>
    </row>
    <row r="2464" spans="1:14" x14ac:dyDescent="0.25">
      <c r="A2464" t="s">
        <v>1029</v>
      </c>
      <c r="B2464" t="s">
        <v>1297</v>
      </c>
      <c r="C2464" t="str">
        <f t="shared" si="152"/>
        <v>20</v>
      </c>
      <c r="D2464" t="str">
        <f t="shared" si="153"/>
        <v>268</v>
      </c>
      <c r="E2464" t="str">
        <f t="shared" si="154"/>
        <v>20268</v>
      </c>
      <c r="F2464" t="str">
        <f t="shared" si="155"/>
        <v>San Miguel Ejutla</v>
      </c>
      <c r="G2464" t="s">
        <v>16</v>
      </c>
      <c r="H2464">
        <v>6</v>
      </c>
      <c r="I2464">
        <v>12</v>
      </c>
      <c r="J2464">
        <v>1.0509999999999999</v>
      </c>
      <c r="K2464">
        <v>0.68400000000000005</v>
      </c>
      <c r="L2464">
        <v>1E-3</v>
      </c>
      <c r="M2464">
        <v>5.15</v>
      </c>
      <c r="N2464">
        <v>1.0489999999999999</v>
      </c>
    </row>
    <row r="2465" spans="1:14" hidden="1" x14ac:dyDescent="0.25">
      <c r="A2465" t="s">
        <v>1029</v>
      </c>
      <c r="B2465" t="s">
        <v>1298</v>
      </c>
      <c r="C2465" t="str">
        <f t="shared" si="152"/>
        <v>20</v>
      </c>
      <c r="D2465" t="str">
        <f t="shared" si="153"/>
        <v>269</v>
      </c>
      <c r="E2465" t="str">
        <f t="shared" si="154"/>
        <v>20269</v>
      </c>
      <c r="F2465" t="str">
        <f t="shared" si="155"/>
        <v>San Miguel el Grande</v>
      </c>
      <c r="G2465" t="s">
        <v>19</v>
      </c>
      <c r="H2465">
        <v>128</v>
      </c>
      <c r="I2465">
        <v>272</v>
      </c>
      <c r="J2465">
        <v>29.388999999999999</v>
      </c>
      <c r="K2465">
        <v>18.78</v>
      </c>
      <c r="L2465">
        <v>0.55700000000000005</v>
      </c>
      <c r="M2465">
        <v>33.183999999999997</v>
      </c>
      <c r="N2465">
        <v>42.393000000000001</v>
      </c>
    </row>
    <row r="2466" spans="1:14" x14ac:dyDescent="0.25">
      <c r="A2466" t="s">
        <v>1029</v>
      </c>
      <c r="B2466" t="s">
        <v>1298</v>
      </c>
      <c r="C2466" t="str">
        <f t="shared" si="152"/>
        <v>20</v>
      </c>
      <c r="D2466" t="str">
        <f t="shared" si="153"/>
        <v>269</v>
      </c>
      <c r="E2466" t="str">
        <f t="shared" si="154"/>
        <v>20269</v>
      </c>
      <c r="F2466" t="str">
        <f t="shared" si="155"/>
        <v>San Miguel el Grande</v>
      </c>
      <c r="G2466" t="s">
        <v>16</v>
      </c>
      <c r="H2466">
        <v>11</v>
      </c>
      <c r="I2466">
        <v>21</v>
      </c>
      <c r="J2466">
        <v>2.1869999999999998</v>
      </c>
      <c r="K2466">
        <v>0.6</v>
      </c>
      <c r="L2466">
        <v>0.125</v>
      </c>
      <c r="M2466">
        <v>1.51</v>
      </c>
      <c r="N2466">
        <v>2.1800000000000002</v>
      </c>
    </row>
    <row r="2467" spans="1:14" hidden="1" x14ac:dyDescent="0.25">
      <c r="A2467" t="s">
        <v>1029</v>
      </c>
      <c r="B2467" t="s">
        <v>1299</v>
      </c>
      <c r="C2467" t="str">
        <f t="shared" si="152"/>
        <v>20</v>
      </c>
      <c r="D2467" t="str">
        <f t="shared" si="153"/>
        <v>270</v>
      </c>
      <c r="E2467" t="str">
        <f t="shared" si="154"/>
        <v>20270</v>
      </c>
      <c r="F2467" t="str">
        <f t="shared" si="155"/>
        <v>San Miguel Huautla</v>
      </c>
      <c r="G2467" t="s">
        <v>19</v>
      </c>
      <c r="H2467">
        <v>98</v>
      </c>
      <c r="I2467">
        <v>229</v>
      </c>
      <c r="J2467">
        <v>1.665</v>
      </c>
      <c r="K2467">
        <v>0.91200000000000003</v>
      </c>
      <c r="L2467">
        <v>2.4E-2</v>
      </c>
      <c r="M2467">
        <v>1.7170000000000001</v>
      </c>
      <c r="N2467">
        <v>2.39</v>
      </c>
    </row>
    <row r="2468" spans="1:14" x14ac:dyDescent="0.25">
      <c r="A2468" t="s">
        <v>1029</v>
      </c>
      <c r="B2468" t="s">
        <v>1299</v>
      </c>
      <c r="C2468" t="str">
        <f t="shared" si="152"/>
        <v>20</v>
      </c>
      <c r="D2468" t="str">
        <f t="shared" si="153"/>
        <v>270</v>
      </c>
      <c r="E2468" t="str">
        <f t="shared" si="154"/>
        <v>20270</v>
      </c>
      <c r="F2468" t="str">
        <f t="shared" si="155"/>
        <v>San Miguel Huautla</v>
      </c>
      <c r="G2468" t="s">
        <v>16</v>
      </c>
      <c r="H2468">
        <v>77</v>
      </c>
      <c r="I2468">
        <v>184</v>
      </c>
      <c r="J2468">
        <v>0.80900000000000005</v>
      </c>
      <c r="K2468">
        <v>0.36</v>
      </c>
      <c r="L2468">
        <v>4.0000000000000001E-3</v>
      </c>
      <c r="M2468">
        <v>0.44700000000000001</v>
      </c>
      <c r="N2468">
        <v>0.85199999999999998</v>
      </c>
    </row>
    <row r="2469" spans="1:14" hidden="1" x14ac:dyDescent="0.25">
      <c r="A2469" t="s">
        <v>1029</v>
      </c>
      <c r="B2469" t="s">
        <v>1300</v>
      </c>
      <c r="C2469" t="str">
        <f t="shared" si="152"/>
        <v>20</v>
      </c>
      <c r="D2469" t="str">
        <f t="shared" si="153"/>
        <v>271</v>
      </c>
      <c r="E2469" t="str">
        <f t="shared" si="154"/>
        <v>20271</v>
      </c>
      <c r="F2469" t="str">
        <f t="shared" si="155"/>
        <v>San Miguel Mixtepec</v>
      </c>
      <c r="G2469" t="s">
        <v>19</v>
      </c>
      <c r="H2469">
        <v>31</v>
      </c>
      <c r="I2469">
        <v>82</v>
      </c>
      <c r="J2469">
        <v>5.8339999999999996</v>
      </c>
      <c r="K2469">
        <v>3.4169999999999998</v>
      </c>
      <c r="L2469">
        <v>8.0000000000000002E-3</v>
      </c>
      <c r="M2469">
        <v>4.1109999999999998</v>
      </c>
      <c r="N2469">
        <v>7.7370000000000001</v>
      </c>
    </row>
    <row r="2470" spans="1:14" x14ac:dyDescent="0.25">
      <c r="A2470" t="s">
        <v>1029</v>
      </c>
      <c r="B2470" t="s">
        <v>1300</v>
      </c>
      <c r="C2470" t="str">
        <f t="shared" si="152"/>
        <v>20</v>
      </c>
      <c r="D2470" t="str">
        <f t="shared" si="153"/>
        <v>271</v>
      </c>
      <c r="E2470" t="str">
        <f t="shared" si="154"/>
        <v>20271</v>
      </c>
      <c r="F2470" t="str">
        <f t="shared" si="155"/>
        <v>San Miguel Mixtepec</v>
      </c>
      <c r="G2470" t="s">
        <v>16</v>
      </c>
      <c r="H2470">
        <v>7</v>
      </c>
      <c r="I2470">
        <v>22</v>
      </c>
      <c r="J2470">
        <v>0.55800000000000005</v>
      </c>
      <c r="K2470">
        <v>0.19700000000000001</v>
      </c>
      <c r="L2470">
        <v>0</v>
      </c>
      <c r="M2470">
        <v>0.75800000000000001</v>
      </c>
      <c r="N2470">
        <v>0.65800000000000003</v>
      </c>
    </row>
    <row r="2471" spans="1:14" hidden="1" x14ac:dyDescent="0.25">
      <c r="A2471" t="s">
        <v>1029</v>
      </c>
      <c r="B2471" t="s">
        <v>1301</v>
      </c>
      <c r="C2471" t="str">
        <f t="shared" si="152"/>
        <v>20</v>
      </c>
      <c r="D2471" t="str">
        <f t="shared" si="153"/>
        <v>272</v>
      </c>
      <c r="E2471" t="str">
        <f t="shared" si="154"/>
        <v>20272</v>
      </c>
      <c r="F2471" t="str">
        <f t="shared" si="155"/>
        <v>San Miguel Panixtlahuaca</v>
      </c>
      <c r="G2471" t="s">
        <v>19</v>
      </c>
      <c r="H2471">
        <v>226</v>
      </c>
      <c r="I2471">
        <v>338</v>
      </c>
      <c r="J2471">
        <v>13.042</v>
      </c>
      <c r="K2471">
        <v>8.7650000000000006</v>
      </c>
      <c r="L2471">
        <v>9.4E-2</v>
      </c>
      <c r="M2471">
        <v>8.7119999999999997</v>
      </c>
      <c r="N2471">
        <v>22.405999999999999</v>
      </c>
    </row>
    <row r="2472" spans="1:14" x14ac:dyDescent="0.25">
      <c r="A2472" t="s">
        <v>1029</v>
      </c>
      <c r="B2472" t="s">
        <v>1301</v>
      </c>
      <c r="C2472" t="str">
        <f t="shared" si="152"/>
        <v>20</v>
      </c>
      <c r="D2472" t="str">
        <f t="shared" si="153"/>
        <v>272</v>
      </c>
      <c r="E2472" t="str">
        <f t="shared" si="154"/>
        <v>20272</v>
      </c>
      <c r="F2472" t="str">
        <f t="shared" si="155"/>
        <v>San Miguel Panixtlahuaca</v>
      </c>
      <c r="G2472" t="s">
        <v>16</v>
      </c>
      <c r="H2472">
        <v>61</v>
      </c>
      <c r="I2472">
        <v>83</v>
      </c>
      <c r="J2472">
        <v>3.7559999999999998</v>
      </c>
      <c r="K2472">
        <v>2.012</v>
      </c>
      <c r="L2472">
        <v>1.0999999999999999E-2</v>
      </c>
      <c r="M2472">
        <v>0.71599999999999997</v>
      </c>
      <c r="N2472">
        <v>3.734</v>
      </c>
    </row>
    <row r="2473" spans="1:14" hidden="1" x14ac:dyDescent="0.25">
      <c r="A2473" t="s">
        <v>1029</v>
      </c>
      <c r="B2473" t="s">
        <v>1302</v>
      </c>
      <c r="C2473" t="str">
        <f t="shared" si="152"/>
        <v>20</v>
      </c>
      <c r="D2473" t="str">
        <f t="shared" si="153"/>
        <v>273</v>
      </c>
      <c r="E2473" t="str">
        <f t="shared" si="154"/>
        <v>20273</v>
      </c>
      <c r="F2473" t="str">
        <f t="shared" si="155"/>
        <v>San Miguel Peras</v>
      </c>
      <c r="G2473" t="s">
        <v>19</v>
      </c>
      <c r="H2473">
        <v>74</v>
      </c>
      <c r="I2473">
        <v>133</v>
      </c>
      <c r="J2473">
        <v>4.4580000000000002</v>
      </c>
      <c r="K2473">
        <v>4.0279999999999996</v>
      </c>
      <c r="L2473">
        <v>4.0000000000000001E-3</v>
      </c>
      <c r="M2473">
        <v>1.7749999999999999</v>
      </c>
      <c r="N2473">
        <v>4.3650000000000002</v>
      </c>
    </row>
    <row r="2474" spans="1:14" x14ac:dyDescent="0.25">
      <c r="A2474" t="s">
        <v>1029</v>
      </c>
      <c r="B2474" t="s">
        <v>1302</v>
      </c>
      <c r="C2474" t="str">
        <f t="shared" si="152"/>
        <v>20</v>
      </c>
      <c r="D2474" t="str">
        <f t="shared" si="153"/>
        <v>273</v>
      </c>
      <c r="E2474" t="str">
        <f t="shared" si="154"/>
        <v>20273</v>
      </c>
      <c r="F2474" t="str">
        <f t="shared" si="155"/>
        <v>San Miguel Peras</v>
      </c>
      <c r="G2474" t="s">
        <v>16</v>
      </c>
      <c r="H2474">
        <v>9</v>
      </c>
      <c r="I2474">
        <v>17</v>
      </c>
      <c r="J2474">
        <v>0.13900000000000001</v>
      </c>
      <c r="K2474">
        <v>6.4000000000000001E-2</v>
      </c>
      <c r="L2474">
        <v>0</v>
      </c>
      <c r="M2474">
        <v>0.158</v>
      </c>
      <c r="N2474">
        <v>0.13900000000000001</v>
      </c>
    </row>
    <row r="2475" spans="1:14" hidden="1" x14ac:dyDescent="0.25">
      <c r="A2475" t="s">
        <v>1029</v>
      </c>
      <c r="B2475" t="s">
        <v>1303</v>
      </c>
      <c r="C2475" t="str">
        <f t="shared" si="152"/>
        <v>20</v>
      </c>
      <c r="D2475" t="str">
        <f t="shared" si="153"/>
        <v>274</v>
      </c>
      <c r="E2475" t="str">
        <f t="shared" si="154"/>
        <v>20274</v>
      </c>
      <c r="F2475" t="str">
        <f t="shared" si="155"/>
        <v>San Miguel Piedras</v>
      </c>
      <c r="G2475" t="s">
        <v>19</v>
      </c>
      <c r="H2475">
        <v>23</v>
      </c>
      <c r="I2475">
        <v>42</v>
      </c>
      <c r="J2475">
        <v>0.432</v>
      </c>
      <c r="K2475">
        <v>0.33600000000000002</v>
      </c>
      <c r="L2475">
        <v>0</v>
      </c>
      <c r="M2475">
        <v>1.7030000000000001</v>
      </c>
      <c r="N2475">
        <v>0.64700000000000002</v>
      </c>
    </row>
    <row r="2476" spans="1:14" x14ac:dyDescent="0.25">
      <c r="A2476" t="s">
        <v>1029</v>
      </c>
      <c r="B2476" t="s">
        <v>1303</v>
      </c>
      <c r="C2476" t="str">
        <f t="shared" si="152"/>
        <v>20</v>
      </c>
      <c r="D2476" t="str">
        <f t="shared" si="153"/>
        <v>274</v>
      </c>
      <c r="E2476" t="str">
        <f t="shared" si="154"/>
        <v>20274</v>
      </c>
      <c r="F2476" t="str">
        <f t="shared" si="155"/>
        <v>San Miguel Piedras</v>
      </c>
      <c r="G2476" t="s">
        <v>16</v>
      </c>
      <c r="H2476">
        <v>12</v>
      </c>
      <c r="I2476">
        <v>21</v>
      </c>
      <c r="J2476">
        <v>5.3999999999999999E-2</v>
      </c>
      <c r="K2476">
        <v>1.9E-2</v>
      </c>
      <c r="L2476">
        <v>0</v>
      </c>
      <c r="M2476">
        <v>0.29899999999999999</v>
      </c>
      <c r="N2476">
        <v>5.3999999999999999E-2</v>
      </c>
    </row>
    <row r="2477" spans="1:14" hidden="1" x14ac:dyDescent="0.25">
      <c r="A2477" t="s">
        <v>1029</v>
      </c>
      <c r="B2477" t="s">
        <v>1304</v>
      </c>
      <c r="C2477" t="str">
        <f t="shared" si="152"/>
        <v>20</v>
      </c>
      <c r="D2477" t="str">
        <f t="shared" si="153"/>
        <v>275</v>
      </c>
      <c r="E2477" t="str">
        <f t="shared" si="154"/>
        <v>20275</v>
      </c>
      <c r="F2477" t="str">
        <f t="shared" si="155"/>
        <v>San Miguel Quetzaltepec</v>
      </c>
      <c r="G2477" t="s">
        <v>19</v>
      </c>
      <c r="H2477">
        <v>143</v>
      </c>
      <c r="I2477">
        <v>398</v>
      </c>
      <c r="J2477">
        <v>12.208</v>
      </c>
      <c r="K2477">
        <v>8.9160000000000004</v>
      </c>
      <c r="L2477">
        <v>8.7999999999999995E-2</v>
      </c>
      <c r="M2477">
        <v>14.712999999999999</v>
      </c>
      <c r="N2477">
        <v>48.292999999999999</v>
      </c>
    </row>
    <row r="2478" spans="1:14" x14ac:dyDescent="0.25">
      <c r="A2478" t="s">
        <v>1029</v>
      </c>
      <c r="B2478" t="s">
        <v>1304</v>
      </c>
      <c r="C2478" t="str">
        <f t="shared" si="152"/>
        <v>20</v>
      </c>
      <c r="D2478" t="str">
        <f t="shared" si="153"/>
        <v>275</v>
      </c>
      <c r="E2478" t="str">
        <f t="shared" si="154"/>
        <v>20275</v>
      </c>
      <c r="F2478" t="str">
        <f t="shared" si="155"/>
        <v>San Miguel Quetzaltepec</v>
      </c>
      <c r="G2478" t="s">
        <v>16</v>
      </c>
      <c r="H2478">
        <v>8</v>
      </c>
      <c r="I2478">
        <v>14</v>
      </c>
      <c r="J2478">
        <v>0.68100000000000005</v>
      </c>
      <c r="K2478">
        <v>0.20699999999999999</v>
      </c>
      <c r="L2478">
        <v>4.0000000000000001E-3</v>
      </c>
      <c r="M2478">
        <v>0.503</v>
      </c>
      <c r="N2478">
        <v>0.7</v>
      </c>
    </row>
    <row r="2479" spans="1:14" hidden="1" x14ac:dyDescent="0.25">
      <c r="A2479" t="s">
        <v>1029</v>
      </c>
      <c r="B2479" t="s">
        <v>1305</v>
      </c>
      <c r="C2479" t="str">
        <f t="shared" si="152"/>
        <v>20</v>
      </c>
      <c r="D2479" t="str">
        <f t="shared" si="153"/>
        <v>276</v>
      </c>
      <c r="E2479" t="str">
        <f t="shared" si="154"/>
        <v>20276</v>
      </c>
      <c r="F2479" t="str">
        <f t="shared" si="155"/>
        <v>San Miguel Santa Flor</v>
      </c>
      <c r="G2479" t="s">
        <v>19</v>
      </c>
      <c r="H2479">
        <v>30</v>
      </c>
      <c r="I2479">
        <v>42</v>
      </c>
      <c r="J2479">
        <v>2.056</v>
      </c>
      <c r="K2479">
        <v>1.835</v>
      </c>
      <c r="L2479">
        <v>0.01</v>
      </c>
      <c r="M2479">
        <v>0.66900000000000004</v>
      </c>
      <c r="N2479">
        <v>2.5819999999999999</v>
      </c>
    </row>
    <row r="2480" spans="1:14" x14ac:dyDescent="0.25">
      <c r="A2480" t="s">
        <v>1029</v>
      </c>
      <c r="B2480" t="s">
        <v>1305</v>
      </c>
      <c r="C2480" t="str">
        <f t="shared" si="152"/>
        <v>20</v>
      </c>
      <c r="D2480" t="str">
        <f t="shared" si="153"/>
        <v>276</v>
      </c>
      <c r="E2480" t="str">
        <f t="shared" si="154"/>
        <v>20276</v>
      </c>
      <c r="F2480" t="str">
        <f t="shared" si="155"/>
        <v>San Miguel Santa Flor</v>
      </c>
      <c r="G2480" t="s">
        <v>16</v>
      </c>
      <c r="H2480">
        <v>6</v>
      </c>
      <c r="I2480">
        <v>6</v>
      </c>
      <c r="J2480">
        <v>0.19900000000000001</v>
      </c>
      <c r="K2480">
        <v>0.112</v>
      </c>
      <c r="L2480">
        <v>0</v>
      </c>
      <c r="M2480">
        <v>0.222</v>
      </c>
      <c r="N2480">
        <v>0.2</v>
      </c>
    </row>
    <row r="2481" spans="1:14" hidden="1" x14ac:dyDescent="0.25">
      <c r="A2481" t="s">
        <v>1029</v>
      </c>
      <c r="B2481" t="s">
        <v>1306</v>
      </c>
      <c r="C2481" t="str">
        <f t="shared" si="152"/>
        <v>20</v>
      </c>
      <c r="D2481" t="str">
        <f t="shared" si="153"/>
        <v>277</v>
      </c>
      <c r="E2481" t="str">
        <f t="shared" si="154"/>
        <v>20277</v>
      </c>
      <c r="F2481" t="str">
        <f t="shared" si="155"/>
        <v>Villa Sola de Vega</v>
      </c>
      <c r="G2481" t="s">
        <v>19</v>
      </c>
      <c r="H2481">
        <v>292</v>
      </c>
      <c r="I2481">
        <v>616</v>
      </c>
      <c r="J2481">
        <v>100.571</v>
      </c>
      <c r="K2481">
        <v>76.953000000000003</v>
      </c>
      <c r="L2481">
        <v>0.98099999999999998</v>
      </c>
      <c r="M2481">
        <v>60.779000000000003</v>
      </c>
      <c r="N2481">
        <v>140.143</v>
      </c>
    </row>
    <row r="2482" spans="1:14" x14ac:dyDescent="0.25">
      <c r="A2482" t="s">
        <v>1029</v>
      </c>
      <c r="B2482" t="s">
        <v>1306</v>
      </c>
      <c r="C2482" t="str">
        <f t="shared" si="152"/>
        <v>20</v>
      </c>
      <c r="D2482" t="str">
        <f t="shared" si="153"/>
        <v>277</v>
      </c>
      <c r="E2482" t="str">
        <f t="shared" si="154"/>
        <v>20277</v>
      </c>
      <c r="F2482" t="str">
        <f t="shared" si="155"/>
        <v>Villa Sola de Vega</v>
      </c>
      <c r="G2482" t="s">
        <v>16</v>
      </c>
      <c r="H2482">
        <v>25</v>
      </c>
      <c r="I2482">
        <v>49</v>
      </c>
      <c r="J2482">
        <v>3.9929999999999999</v>
      </c>
      <c r="K2482">
        <v>1.391</v>
      </c>
      <c r="L2482">
        <v>0.128</v>
      </c>
      <c r="M2482">
        <v>2.2069999999999999</v>
      </c>
      <c r="N2482">
        <v>3.9580000000000002</v>
      </c>
    </row>
    <row r="2483" spans="1:14" hidden="1" x14ac:dyDescent="0.25">
      <c r="A2483" t="s">
        <v>1029</v>
      </c>
      <c r="B2483" t="s">
        <v>1307</v>
      </c>
      <c r="C2483" t="str">
        <f t="shared" si="152"/>
        <v>20</v>
      </c>
      <c r="D2483" t="str">
        <f t="shared" si="153"/>
        <v>278</v>
      </c>
      <c r="E2483" t="str">
        <f t="shared" si="154"/>
        <v>20278</v>
      </c>
      <c r="F2483" t="str">
        <f t="shared" si="155"/>
        <v>San Miguel Soyaltepec</v>
      </c>
      <c r="G2483" t="s">
        <v>19</v>
      </c>
      <c r="H2483">
        <v>929</v>
      </c>
      <c r="I2483">
        <v>1601</v>
      </c>
      <c r="J2483">
        <v>97.658000000000001</v>
      </c>
      <c r="K2483">
        <v>71.593000000000004</v>
      </c>
      <c r="L2483">
        <v>0.438</v>
      </c>
      <c r="M2483">
        <v>50.002000000000002</v>
      </c>
      <c r="N2483">
        <v>230.459</v>
      </c>
    </row>
    <row r="2484" spans="1:14" x14ac:dyDescent="0.25">
      <c r="A2484" t="s">
        <v>1029</v>
      </c>
      <c r="B2484" t="s">
        <v>1307</v>
      </c>
      <c r="C2484" t="str">
        <f t="shared" si="152"/>
        <v>20</v>
      </c>
      <c r="D2484" t="str">
        <f t="shared" si="153"/>
        <v>278</v>
      </c>
      <c r="E2484" t="str">
        <f t="shared" si="154"/>
        <v>20278</v>
      </c>
      <c r="F2484" t="str">
        <f t="shared" si="155"/>
        <v>San Miguel Soyaltepec</v>
      </c>
      <c r="G2484" t="s">
        <v>16</v>
      </c>
      <c r="H2484">
        <v>39</v>
      </c>
      <c r="I2484">
        <v>71</v>
      </c>
      <c r="J2484">
        <v>4.47</v>
      </c>
      <c r="K2484">
        <v>1.7490000000000001</v>
      </c>
      <c r="L2484">
        <v>0</v>
      </c>
      <c r="M2484">
        <v>3.3380000000000001</v>
      </c>
      <c r="N2484">
        <v>4.4219999999999997</v>
      </c>
    </row>
    <row r="2485" spans="1:14" hidden="1" x14ac:dyDescent="0.25">
      <c r="A2485" t="s">
        <v>1029</v>
      </c>
      <c r="B2485" t="s">
        <v>1308</v>
      </c>
      <c r="C2485" t="str">
        <f t="shared" si="152"/>
        <v>20</v>
      </c>
      <c r="D2485" t="str">
        <f t="shared" si="153"/>
        <v>279</v>
      </c>
      <c r="E2485" t="str">
        <f t="shared" si="154"/>
        <v>20279</v>
      </c>
      <c r="F2485" t="str">
        <f t="shared" si="155"/>
        <v>San Miguel Suchixtepec</v>
      </c>
      <c r="G2485" t="s">
        <v>19</v>
      </c>
      <c r="H2485">
        <v>89</v>
      </c>
      <c r="I2485">
        <v>153</v>
      </c>
      <c r="J2485">
        <v>65.003</v>
      </c>
      <c r="K2485">
        <v>56.744</v>
      </c>
      <c r="L2485">
        <v>0.13200000000000001</v>
      </c>
      <c r="M2485">
        <v>11.945</v>
      </c>
      <c r="N2485">
        <v>71.634</v>
      </c>
    </row>
    <row r="2486" spans="1:14" x14ac:dyDescent="0.25">
      <c r="A2486" t="s">
        <v>1029</v>
      </c>
      <c r="B2486" t="s">
        <v>1308</v>
      </c>
      <c r="C2486" t="str">
        <f t="shared" si="152"/>
        <v>20</v>
      </c>
      <c r="D2486" t="str">
        <f t="shared" si="153"/>
        <v>279</v>
      </c>
      <c r="E2486" t="str">
        <f t="shared" si="154"/>
        <v>20279</v>
      </c>
      <c r="F2486" t="str">
        <f t="shared" si="155"/>
        <v>San Miguel Suchixtepec</v>
      </c>
      <c r="G2486" t="s">
        <v>16</v>
      </c>
      <c r="H2486">
        <v>25</v>
      </c>
      <c r="I2486">
        <v>30</v>
      </c>
      <c r="J2486">
        <v>3.6720000000000002</v>
      </c>
      <c r="K2486">
        <v>1.623</v>
      </c>
      <c r="L2486">
        <v>1E-3</v>
      </c>
      <c r="M2486">
        <v>1.7749999999999999</v>
      </c>
      <c r="N2486">
        <v>3.69</v>
      </c>
    </row>
    <row r="2487" spans="1:14" hidden="1" x14ac:dyDescent="0.25">
      <c r="A2487" t="s">
        <v>1029</v>
      </c>
      <c r="B2487" t="s">
        <v>1309</v>
      </c>
      <c r="C2487" t="str">
        <f t="shared" si="152"/>
        <v>20</v>
      </c>
      <c r="D2487" t="str">
        <f t="shared" si="153"/>
        <v>280</v>
      </c>
      <c r="E2487" t="str">
        <f t="shared" si="154"/>
        <v>20280</v>
      </c>
      <c r="F2487" t="str">
        <f t="shared" si="155"/>
        <v>Villa Talea de Castro</v>
      </c>
      <c r="G2487" t="s">
        <v>19</v>
      </c>
      <c r="H2487">
        <v>127</v>
      </c>
      <c r="I2487">
        <v>262</v>
      </c>
      <c r="J2487">
        <v>67.308999999999997</v>
      </c>
      <c r="K2487">
        <v>57.228999999999999</v>
      </c>
      <c r="L2487">
        <v>0.48299999999999998</v>
      </c>
      <c r="M2487">
        <v>13.773</v>
      </c>
      <c r="N2487">
        <v>75.73</v>
      </c>
    </row>
    <row r="2488" spans="1:14" x14ac:dyDescent="0.25">
      <c r="A2488" t="s">
        <v>1029</v>
      </c>
      <c r="B2488" t="s">
        <v>1309</v>
      </c>
      <c r="C2488" t="str">
        <f t="shared" si="152"/>
        <v>20</v>
      </c>
      <c r="D2488" t="str">
        <f t="shared" si="153"/>
        <v>280</v>
      </c>
      <c r="E2488" t="str">
        <f t="shared" si="154"/>
        <v>20280</v>
      </c>
      <c r="F2488" t="str">
        <f t="shared" si="155"/>
        <v>Villa Talea de Castro</v>
      </c>
      <c r="G2488" t="s">
        <v>16</v>
      </c>
      <c r="H2488">
        <v>25</v>
      </c>
      <c r="I2488">
        <v>39</v>
      </c>
      <c r="J2488">
        <v>2.3479999999999999</v>
      </c>
      <c r="K2488">
        <v>1.139</v>
      </c>
      <c r="L2488">
        <v>0.379</v>
      </c>
      <c r="M2488">
        <v>2.681</v>
      </c>
      <c r="N2488">
        <v>2.34</v>
      </c>
    </row>
    <row r="2489" spans="1:14" hidden="1" x14ac:dyDescent="0.25">
      <c r="A2489" t="s">
        <v>1029</v>
      </c>
      <c r="B2489" t="s">
        <v>1310</v>
      </c>
      <c r="C2489" t="str">
        <f t="shared" si="152"/>
        <v>20</v>
      </c>
      <c r="D2489" t="str">
        <f t="shared" si="153"/>
        <v>281</v>
      </c>
      <c r="E2489" t="str">
        <f t="shared" si="154"/>
        <v>20281</v>
      </c>
      <c r="F2489" t="str">
        <f t="shared" si="155"/>
        <v>San Miguel Tecomatlán</v>
      </c>
      <c r="G2489" t="s">
        <v>19</v>
      </c>
      <c r="H2489">
        <v>13</v>
      </c>
      <c r="I2489">
        <v>26</v>
      </c>
      <c r="J2489">
        <v>0.61</v>
      </c>
      <c r="K2489">
        <v>0.32300000000000001</v>
      </c>
      <c r="L2489">
        <v>6.3E-2</v>
      </c>
      <c r="M2489">
        <v>0.879</v>
      </c>
      <c r="N2489">
        <v>1.0109999999999999</v>
      </c>
    </row>
    <row r="2490" spans="1:14" hidden="1" x14ac:dyDescent="0.25">
      <c r="A2490" t="s">
        <v>1029</v>
      </c>
      <c r="B2490" t="s">
        <v>1311</v>
      </c>
      <c r="C2490" t="str">
        <f t="shared" si="152"/>
        <v>20</v>
      </c>
      <c r="D2490" t="str">
        <f t="shared" si="153"/>
        <v>282</v>
      </c>
      <c r="E2490" t="str">
        <f t="shared" si="154"/>
        <v>20282</v>
      </c>
      <c r="F2490" t="str">
        <f t="shared" si="155"/>
        <v>San Miguel Tenango</v>
      </c>
      <c r="G2490" t="s">
        <v>19</v>
      </c>
      <c r="H2490">
        <v>12</v>
      </c>
      <c r="I2490">
        <v>36</v>
      </c>
      <c r="J2490">
        <v>0.49199999999999999</v>
      </c>
      <c r="K2490">
        <v>0.186</v>
      </c>
      <c r="L2490">
        <v>-0.06</v>
      </c>
      <c r="M2490">
        <v>1.47</v>
      </c>
      <c r="N2490">
        <v>1.296</v>
      </c>
    </row>
    <row r="2491" spans="1:14" hidden="1" x14ac:dyDescent="0.25">
      <c r="A2491" t="s">
        <v>1029</v>
      </c>
      <c r="B2491" t="s">
        <v>1312</v>
      </c>
      <c r="C2491" t="str">
        <f t="shared" si="152"/>
        <v>20</v>
      </c>
      <c r="D2491" t="str">
        <f t="shared" si="153"/>
        <v>283</v>
      </c>
      <c r="E2491" t="str">
        <f t="shared" si="154"/>
        <v>20283</v>
      </c>
      <c r="F2491" t="str">
        <f t="shared" si="155"/>
        <v>San Miguel Tequixtepec</v>
      </c>
      <c r="G2491" t="s">
        <v>19</v>
      </c>
      <c r="H2491">
        <v>77</v>
      </c>
      <c r="I2491">
        <v>105</v>
      </c>
      <c r="J2491">
        <v>1.8049999999999999</v>
      </c>
      <c r="K2491">
        <v>0.94499999999999995</v>
      </c>
      <c r="L2491">
        <v>1E-3</v>
      </c>
      <c r="M2491">
        <v>0.98799999999999999</v>
      </c>
      <c r="N2491">
        <v>3.2959999999999998</v>
      </c>
    </row>
    <row r="2492" spans="1:14" x14ac:dyDescent="0.25">
      <c r="A2492" t="s">
        <v>1029</v>
      </c>
      <c r="B2492" t="s">
        <v>1312</v>
      </c>
      <c r="C2492" t="str">
        <f t="shared" si="152"/>
        <v>20</v>
      </c>
      <c r="D2492" t="str">
        <f t="shared" si="153"/>
        <v>283</v>
      </c>
      <c r="E2492" t="str">
        <f t="shared" si="154"/>
        <v>20283</v>
      </c>
      <c r="F2492" t="str">
        <f t="shared" si="155"/>
        <v>San Miguel Tequixtepec</v>
      </c>
      <c r="G2492" t="s">
        <v>16</v>
      </c>
      <c r="H2492">
        <v>54</v>
      </c>
      <c r="I2492">
        <v>68</v>
      </c>
      <c r="J2492">
        <v>1.127</v>
      </c>
      <c r="K2492">
        <v>0.47799999999999998</v>
      </c>
      <c r="L2492">
        <v>0</v>
      </c>
      <c r="M2492">
        <v>0.17699999999999999</v>
      </c>
      <c r="N2492">
        <v>1.1259999999999999</v>
      </c>
    </row>
    <row r="2493" spans="1:14" hidden="1" x14ac:dyDescent="0.25">
      <c r="A2493" t="s">
        <v>1029</v>
      </c>
      <c r="B2493" t="s">
        <v>1313</v>
      </c>
      <c r="C2493" t="str">
        <f t="shared" si="152"/>
        <v>20</v>
      </c>
      <c r="D2493" t="str">
        <f t="shared" si="153"/>
        <v>284</v>
      </c>
      <c r="E2493" t="str">
        <f t="shared" si="154"/>
        <v>20284</v>
      </c>
      <c r="F2493" t="str">
        <f t="shared" si="155"/>
        <v>San Miguel Tilquiápam</v>
      </c>
      <c r="G2493" t="s">
        <v>19</v>
      </c>
      <c r="H2493">
        <v>146</v>
      </c>
      <c r="I2493">
        <v>194</v>
      </c>
      <c r="J2493">
        <v>7.7549999999999999</v>
      </c>
      <c r="K2493">
        <v>3.3</v>
      </c>
      <c r="L2493">
        <v>1E-3</v>
      </c>
      <c r="M2493">
        <v>2.839</v>
      </c>
      <c r="N2493">
        <v>10.477</v>
      </c>
    </row>
    <row r="2494" spans="1:14" x14ac:dyDescent="0.25">
      <c r="A2494" t="s">
        <v>1029</v>
      </c>
      <c r="B2494" t="s">
        <v>1313</v>
      </c>
      <c r="C2494" t="str">
        <f t="shared" si="152"/>
        <v>20</v>
      </c>
      <c r="D2494" t="str">
        <f t="shared" si="153"/>
        <v>284</v>
      </c>
      <c r="E2494" t="str">
        <f t="shared" si="154"/>
        <v>20284</v>
      </c>
      <c r="F2494" t="str">
        <f t="shared" si="155"/>
        <v>San Miguel Tilquiápam</v>
      </c>
      <c r="G2494" t="s">
        <v>16</v>
      </c>
      <c r="H2494">
        <v>105</v>
      </c>
      <c r="I2494">
        <v>117</v>
      </c>
      <c r="J2494">
        <v>6.1479999999999997</v>
      </c>
      <c r="K2494">
        <v>1.998</v>
      </c>
      <c r="L2494">
        <v>0</v>
      </c>
      <c r="M2494">
        <v>8.7999999999999995E-2</v>
      </c>
      <c r="N2494">
        <v>6.1470000000000002</v>
      </c>
    </row>
    <row r="2495" spans="1:14" hidden="1" x14ac:dyDescent="0.25">
      <c r="A2495" t="s">
        <v>1029</v>
      </c>
      <c r="B2495" t="s">
        <v>1314</v>
      </c>
      <c r="C2495" t="str">
        <f t="shared" si="152"/>
        <v>20</v>
      </c>
      <c r="D2495" t="str">
        <f t="shared" si="153"/>
        <v>285</v>
      </c>
      <c r="E2495" t="str">
        <f t="shared" si="154"/>
        <v>20285</v>
      </c>
      <c r="F2495" t="str">
        <f t="shared" si="155"/>
        <v>San Miguel Tlacamama</v>
      </c>
      <c r="G2495" t="s">
        <v>19</v>
      </c>
      <c r="H2495">
        <v>98</v>
      </c>
      <c r="I2495">
        <v>192</v>
      </c>
      <c r="J2495">
        <v>10.037000000000001</v>
      </c>
      <c r="K2495">
        <v>5.7670000000000003</v>
      </c>
      <c r="L2495">
        <v>4.5999999999999999E-2</v>
      </c>
      <c r="M2495">
        <v>7.6239999999999997</v>
      </c>
      <c r="N2495">
        <v>11.7</v>
      </c>
    </row>
    <row r="2496" spans="1:14" x14ac:dyDescent="0.25">
      <c r="A2496" t="s">
        <v>1029</v>
      </c>
      <c r="B2496" t="s">
        <v>1314</v>
      </c>
      <c r="C2496" t="str">
        <f t="shared" si="152"/>
        <v>20</v>
      </c>
      <c r="D2496" t="str">
        <f t="shared" si="153"/>
        <v>285</v>
      </c>
      <c r="E2496" t="str">
        <f t="shared" si="154"/>
        <v>20285</v>
      </c>
      <c r="F2496" t="str">
        <f t="shared" si="155"/>
        <v>San Miguel Tlacamama</v>
      </c>
      <c r="G2496" t="s">
        <v>16</v>
      </c>
      <c r="H2496">
        <v>31</v>
      </c>
      <c r="I2496">
        <v>57</v>
      </c>
      <c r="J2496">
        <v>4.55</v>
      </c>
      <c r="K2496">
        <v>1.506</v>
      </c>
      <c r="L2496">
        <v>0.04</v>
      </c>
      <c r="M2496">
        <v>1.99</v>
      </c>
      <c r="N2496">
        <v>4.4569999999999999</v>
      </c>
    </row>
    <row r="2497" spans="1:14" hidden="1" x14ac:dyDescent="0.25">
      <c r="A2497" t="s">
        <v>1029</v>
      </c>
      <c r="B2497" t="s">
        <v>1315</v>
      </c>
      <c r="C2497" t="str">
        <f t="shared" si="152"/>
        <v>20</v>
      </c>
      <c r="D2497" t="str">
        <f t="shared" si="153"/>
        <v>286</v>
      </c>
      <c r="E2497" t="str">
        <f t="shared" si="154"/>
        <v>20286</v>
      </c>
      <c r="F2497" t="str">
        <f t="shared" si="155"/>
        <v>San Miguel Tlacotepec</v>
      </c>
      <c r="G2497" t="s">
        <v>19</v>
      </c>
      <c r="H2497">
        <v>132</v>
      </c>
      <c r="I2497">
        <v>238</v>
      </c>
      <c r="J2497">
        <v>15.519</v>
      </c>
      <c r="K2497">
        <v>10.391</v>
      </c>
      <c r="L2497">
        <v>2.677</v>
      </c>
      <c r="M2497">
        <v>12.167999999999999</v>
      </c>
      <c r="N2497">
        <v>19.114999999999998</v>
      </c>
    </row>
    <row r="2498" spans="1:14" x14ac:dyDescent="0.25">
      <c r="A2498" t="s">
        <v>1029</v>
      </c>
      <c r="B2498" t="s">
        <v>1315</v>
      </c>
      <c r="C2498" t="str">
        <f t="shared" si="152"/>
        <v>20</v>
      </c>
      <c r="D2498" t="str">
        <f t="shared" si="153"/>
        <v>286</v>
      </c>
      <c r="E2498" t="str">
        <f t="shared" si="154"/>
        <v>20286</v>
      </c>
      <c r="F2498" t="str">
        <f t="shared" si="155"/>
        <v>San Miguel Tlacotepec</v>
      </c>
      <c r="G2498" t="s">
        <v>16</v>
      </c>
      <c r="H2498">
        <v>25</v>
      </c>
      <c r="I2498">
        <v>58</v>
      </c>
      <c r="J2498">
        <v>3.3069999999999999</v>
      </c>
      <c r="K2498">
        <v>1.1879999999999999</v>
      </c>
      <c r="L2498">
        <v>1.2999999999999999E-2</v>
      </c>
      <c r="M2498">
        <v>1.694</v>
      </c>
      <c r="N2498">
        <v>3.3140000000000001</v>
      </c>
    </row>
    <row r="2499" spans="1:14" hidden="1" x14ac:dyDescent="0.25">
      <c r="A2499" t="s">
        <v>1029</v>
      </c>
      <c r="B2499" t="s">
        <v>1316</v>
      </c>
      <c r="C2499" t="str">
        <f t="shared" ref="C2499:C2562" si="156">MID(A2499,1,2)</f>
        <v>20</v>
      </c>
      <c r="D2499" t="str">
        <f t="shared" ref="D2499:D2562" si="157">MID(B2499,1,3)</f>
        <v>287</v>
      </c>
      <c r="E2499" t="str">
        <f t="shared" ref="E2499:E2562" si="158">CONCATENATE(C2499,D2499)</f>
        <v>20287</v>
      </c>
      <c r="F2499" t="str">
        <f t="shared" ref="F2499:F2562" si="159">MID(B2499,5,40)</f>
        <v>San Miguel Tulancingo</v>
      </c>
      <c r="G2499" t="s">
        <v>19</v>
      </c>
      <c r="H2499">
        <v>12</v>
      </c>
      <c r="I2499">
        <v>21</v>
      </c>
      <c r="J2499">
        <v>0.379</v>
      </c>
      <c r="K2499">
        <v>0.183</v>
      </c>
      <c r="L2499">
        <v>4.0000000000000001E-3</v>
      </c>
      <c r="M2499">
        <v>0.88900000000000001</v>
      </c>
      <c r="N2499">
        <v>0.438</v>
      </c>
    </row>
    <row r="2500" spans="1:14" x14ac:dyDescent="0.25">
      <c r="A2500" t="s">
        <v>1029</v>
      </c>
      <c r="B2500" t="s">
        <v>1316</v>
      </c>
      <c r="C2500" t="str">
        <f t="shared" si="156"/>
        <v>20</v>
      </c>
      <c r="D2500" t="str">
        <f t="shared" si="157"/>
        <v>287</v>
      </c>
      <c r="E2500" t="str">
        <f t="shared" si="158"/>
        <v>20287</v>
      </c>
      <c r="F2500" t="str">
        <f t="shared" si="159"/>
        <v>San Miguel Tulancingo</v>
      </c>
      <c r="G2500" t="s">
        <v>16</v>
      </c>
      <c r="H2500">
        <v>4</v>
      </c>
      <c r="I2500">
        <v>6</v>
      </c>
      <c r="J2500">
        <v>0.16600000000000001</v>
      </c>
      <c r="K2500">
        <v>7.3999999999999996E-2</v>
      </c>
      <c r="L2500">
        <v>0</v>
      </c>
      <c r="M2500">
        <v>7.9000000000000001E-2</v>
      </c>
      <c r="N2500">
        <v>0.16600000000000001</v>
      </c>
    </row>
    <row r="2501" spans="1:14" hidden="1" x14ac:dyDescent="0.25">
      <c r="A2501" t="s">
        <v>1029</v>
      </c>
      <c r="B2501" t="s">
        <v>1317</v>
      </c>
      <c r="C2501" t="str">
        <f t="shared" si="156"/>
        <v>20</v>
      </c>
      <c r="D2501" t="str">
        <f t="shared" si="157"/>
        <v>288</v>
      </c>
      <c r="E2501" t="str">
        <f t="shared" si="158"/>
        <v>20288</v>
      </c>
      <c r="F2501" t="str">
        <f t="shared" si="159"/>
        <v>San Miguel Yotao</v>
      </c>
      <c r="G2501" t="s">
        <v>19</v>
      </c>
      <c r="H2501">
        <v>13</v>
      </c>
      <c r="I2501">
        <v>20</v>
      </c>
      <c r="J2501">
        <v>0.29699999999999999</v>
      </c>
      <c r="K2501">
        <v>5.8999999999999997E-2</v>
      </c>
      <c r="L2501">
        <v>0</v>
      </c>
      <c r="M2501">
        <v>0.55200000000000005</v>
      </c>
      <c r="N2501">
        <v>1.6279999999999999</v>
      </c>
    </row>
    <row r="2502" spans="1:14" hidden="1" x14ac:dyDescent="0.25">
      <c r="A2502" t="s">
        <v>1029</v>
      </c>
      <c r="B2502" t="s">
        <v>1318</v>
      </c>
      <c r="C2502" t="str">
        <f t="shared" si="156"/>
        <v>20</v>
      </c>
      <c r="D2502" t="str">
        <f t="shared" si="157"/>
        <v>289</v>
      </c>
      <c r="E2502" t="str">
        <f t="shared" si="158"/>
        <v>20289</v>
      </c>
      <c r="F2502" t="str">
        <f t="shared" si="159"/>
        <v>San Nicolás</v>
      </c>
      <c r="G2502" t="s">
        <v>19</v>
      </c>
      <c r="H2502">
        <v>29</v>
      </c>
      <c r="I2502">
        <v>68</v>
      </c>
      <c r="J2502">
        <v>1.284</v>
      </c>
      <c r="K2502">
        <v>0.55500000000000005</v>
      </c>
      <c r="L2502">
        <v>0</v>
      </c>
      <c r="M2502">
        <v>7.617</v>
      </c>
      <c r="N2502">
        <v>2.1059999999999999</v>
      </c>
    </row>
    <row r="2503" spans="1:14" x14ac:dyDescent="0.25">
      <c r="A2503" t="s">
        <v>1029</v>
      </c>
      <c r="B2503" t="s">
        <v>1318</v>
      </c>
      <c r="C2503" t="str">
        <f t="shared" si="156"/>
        <v>20</v>
      </c>
      <c r="D2503" t="str">
        <f t="shared" si="157"/>
        <v>289</v>
      </c>
      <c r="E2503" t="str">
        <f t="shared" si="158"/>
        <v>20289</v>
      </c>
      <c r="F2503" t="str">
        <f t="shared" si="159"/>
        <v>San Nicolás</v>
      </c>
      <c r="G2503" t="s">
        <v>16</v>
      </c>
      <c r="H2503">
        <v>6</v>
      </c>
      <c r="I2503">
        <v>16</v>
      </c>
      <c r="J2503">
        <v>0.76200000000000001</v>
      </c>
      <c r="K2503">
        <v>0.26900000000000002</v>
      </c>
      <c r="L2503">
        <v>0</v>
      </c>
      <c r="M2503">
        <v>0.54100000000000004</v>
      </c>
      <c r="N2503">
        <v>0.76200000000000001</v>
      </c>
    </row>
    <row r="2504" spans="1:14" hidden="1" x14ac:dyDescent="0.25">
      <c r="A2504" t="s">
        <v>1029</v>
      </c>
      <c r="B2504" t="s">
        <v>1319</v>
      </c>
      <c r="C2504" t="str">
        <f t="shared" si="156"/>
        <v>20</v>
      </c>
      <c r="D2504" t="str">
        <f t="shared" si="157"/>
        <v>290</v>
      </c>
      <c r="E2504" t="str">
        <f t="shared" si="158"/>
        <v>20290</v>
      </c>
      <c r="F2504" t="str">
        <f t="shared" si="159"/>
        <v>San Nicolás Hidalgo</v>
      </c>
      <c r="G2504" t="s">
        <v>19</v>
      </c>
      <c r="H2504">
        <v>63</v>
      </c>
      <c r="I2504">
        <v>124</v>
      </c>
      <c r="J2504">
        <v>4.0670000000000002</v>
      </c>
      <c r="K2504">
        <v>2.613</v>
      </c>
      <c r="L2504">
        <v>0.39400000000000002</v>
      </c>
      <c r="M2504">
        <v>3.758</v>
      </c>
      <c r="N2504">
        <v>7.4160000000000004</v>
      </c>
    </row>
    <row r="2505" spans="1:14" x14ac:dyDescent="0.25">
      <c r="A2505" t="s">
        <v>1029</v>
      </c>
      <c r="B2505" t="s">
        <v>1319</v>
      </c>
      <c r="C2505" t="str">
        <f t="shared" si="156"/>
        <v>20</v>
      </c>
      <c r="D2505" t="str">
        <f t="shared" si="157"/>
        <v>290</v>
      </c>
      <c r="E2505" t="str">
        <f t="shared" si="158"/>
        <v>20290</v>
      </c>
      <c r="F2505" t="str">
        <f t="shared" si="159"/>
        <v>San Nicolás Hidalgo</v>
      </c>
      <c r="G2505" t="s">
        <v>16</v>
      </c>
      <c r="H2505">
        <v>5</v>
      </c>
      <c r="I2505">
        <v>13</v>
      </c>
      <c r="J2505">
        <v>0.75800000000000001</v>
      </c>
      <c r="K2505">
        <v>0.16800000000000001</v>
      </c>
      <c r="L2505">
        <v>3.0000000000000001E-3</v>
      </c>
      <c r="M2505">
        <v>0.46300000000000002</v>
      </c>
      <c r="N2505">
        <v>0.753</v>
      </c>
    </row>
    <row r="2506" spans="1:14" hidden="1" x14ac:dyDescent="0.25">
      <c r="A2506" t="s">
        <v>1029</v>
      </c>
      <c r="B2506" t="s">
        <v>1320</v>
      </c>
      <c r="C2506" t="str">
        <f t="shared" si="156"/>
        <v>20</v>
      </c>
      <c r="D2506" t="str">
        <f t="shared" si="157"/>
        <v>291</v>
      </c>
      <c r="E2506" t="str">
        <f t="shared" si="158"/>
        <v>20291</v>
      </c>
      <c r="F2506" t="str">
        <f t="shared" si="159"/>
        <v>San Pablo Coatlán</v>
      </c>
      <c r="G2506" t="s">
        <v>19</v>
      </c>
      <c r="H2506">
        <v>47</v>
      </c>
      <c r="I2506">
        <v>70</v>
      </c>
      <c r="J2506">
        <v>2.5539999999999998</v>
      </c>
      <c r="K2506">
        <v>1.5269999999999999</v>
      </c>
      <c r="L2506">
        <v>0.09</v>
      </c>
      <c r="M2506">
        <v>5.46</v>
      </c>
      <c r="N2506">
        <v>3.9009999999999998</v>
      </c>
    </row>
    <row r="2507" spans="1:14" x14ac:dyDescent="0.25">
      <c r="A2507" t="s">
        <v>1029</v>
      </c>
      <c r="B2507" t="s">
        <v>1320</v>
      </c>
      <c r="C2507" t="str">
        <f t="shared" si="156"/>
        <v>20</v>
      </c>
      <c r="D2507" t="str">
        <f t="shared" si="157"/>
        <v>291</v>
      </c>
      <c r="E2507" t="str">
        <f t="shared" si="158"/>
        <v>20291</v>
      </c>
      <c r="F2507" t="str">
        <f t="shared" si="159"/>
        <v>San Pablo Coatlán</v>
      </c>
      <c r="G2507" t="s">
        <v>16</v>
      </c>
      <c r="H2507">
        <v>7</v>
      </c>
      <c r="I2507">
        <v>11</v>
      </c>
      <c r="J2507">
        <v>0.42199999999999999</v>
      </c>
      <c r="K2507">
        <v>0.20699999999999999</v>
      </c>
      <c r="L2507">
        <v>7.2999999999999995E-2</v>
      </c>
      <c r="M2507">
        <v>0.53200000000000003</v>
      </c>
      <c r="N2507">
        <v>0.41899999999999998</v>
      </c>
    </row>
    <row r="2508" spans="1:14" hidden="1" x14ac:dyDescent="0.25">
      <c r="A2508" t="s">
        <v>1029</v>
      </c>
      <c r="B2508" t="s">
        <v>1321</v>
      </c>
      <c r="C2508" t="str">
        <f t="shared" si="156"/>
        <v>20</v>
      </c>
      <c r="D2508" t="str">
        <f t="shared" si="157"/>
        <v>292</v>
      </c>
      <c r="E2508" t="str">
        <f t="shared" si="158"/>
        <v>20292</v>
      </c>
      <c r="F2508" t="str">
        <f t="shared" si="159"/>
        <v>San Pablo Cuatro Venados</v>
      </c>
      <c r="G2508" t="s">
        <v>19</v>
      </c>
      <c r="H2508">
        <v>11</v>
      </c>
      <c r="I2508">
        <v>29</v>
      </c>
      <c r="J2508">
        <v>0.151</v>
      </c>
      <c r="K2508">
        <v>0.13400000000000001</v>
      </c>
      <c r="L2508">
        <v>6.0000000000000001E-3</v>
      </c>
      <c r="M2508">
        <v>0.186</v>
      </c>
      <c r="N2508">
        <v>0.48599999999999999</v>
      </c>
    </row>
    <row r="2509" spans="1:14" hidden="1" x14ac:dyDescent="0.25">
      <c r="A2509" t="s">
        <v>1029</v>
      </c>
      <c r="B2509" t="s">
        <v>1322</v>
      </c>
      <c r="C2509" t="str">
        <f t="shared" si="156"/>
        <v>20</v>
      </c>
      <c r="D2509" t="str">
        <f t="shared" si="157"/>
        <v>293</v>
      </c>
      <c r="E2509" t="str">
        <f t="shared" si="158"/>
        <v>20293</v>
      </c>
      <c r="F2509" t="str">
        <f t="shared" si="159"/>
        <v>San Pablo Etla</v>
      </c>
      <c r="G2509" t="s">
        <v>19</v>
      </c>
      <c r="H2509">
        <v>344</v>
      </c>
      <c r="I2509">
        <v>924</v>
      </c>
      <c r="J2509">
        <v>120.24</v>
      </c>
      <c r="K2509">
        <v>57.56</v>
      </c>
      <c r="L2509">
        <v>1.88</v>
      </c>
      <c r="M2509">
        <v>76.004000000000005</v>
      </c>
      <c r="N2509">
        <v>320.625</v>
      </c>
    </row>
    <row r="2510" spans="1:14" x14ac:dyDescent="0.25">
      <c r="A2510" t="s">
        <v>1029</v>
      </c>
      <c r="B2510" t="s">
        <v>1322</v>
      </c>
      <c r="C2510" t="str">
        <f t="shared" si="156"/>
        <v>20</v>
      </c>
      <c r="D2510" t="str">
        <f t="shared" si="157"/>
        <v>293</v>
      </c>
      <c r="E2510" t="str">
        <f t="shared" si="158"/>
        <v>20293</v>
      </c>
      <c r="F2510" t="str">
        <f t="shared" si="159"/>
        <v>San Pablo Etla</v>
      </c>
      <c r="G2510" t="s">
        <v>16</v>
      </c>
      <c r="H2510">
        <v>49</v>
      </c>
      <c r="I2510">
        <v>134</v>
      </c>
      <c r="J2510">
        <v>26.785</v>
      </c>
      <c r="K2510">
        <v>10.827</v>
      </c>
      <c r="L2510">
        <v>-9.4E-2</v>
      </c>
      <c r="M2510">
        <v>8.4250000000000007</v>
      </c>
      <c r="N2510">
        <v>26.658999999999999</v>
      </c>
    </row>
    <row r="2511" spans="1:14" hidden="1" x14ac:dyDescent="0.25">
      <c r="A2511" t="s">
        <v>1029</v>
      </c>
      <c r="B2511" t="s">
        <v>1323</v>
      </c>
      <c r="C2511" t="str">
        <f t="shared" si="156"/>
        <v>20</v>
      </c>
      <c r="D2511" t="str">
        <f t="shared" si="157"/>
        <v>294</v>
      </c>
      <c r="E2511" t="str">
        <f t="shared" si="158"/>
        <v>20294</v>
      </c>
      <c r="F2511" t="str">
        <f t="shared" si="159"/>
        <v>San Pablo Huitzo</v>
      </c>
      <c r="G2511" t="s">
        <v>19</v>
      </c>
      <c r="H2511">
        <v>331</v>
      </c>
      <c r="I2511">
        <v>620</v>
      </c>
      <c r="J2511">
        <v>24.63</v>
      </c>
      <c r="K2511">
        <v>15.723000000000001</v>
      </c>
      <c r="L2511">
        <v>0.52800000000000002</v>
      </c>
      <c r="M2511">
        <v>29.254999999999999</v>
      </c>
      <c r="N2511">
        <v>35.295999999999999</v>
      </c>
    </row>
    <row r="2512" spans="1:14" x14ac:dyDescent="0.25">
      <c r="A2512" t="s">
        <v>1029</v>
      </c>
      <c r="B2512" t="s">
        <v>1323</v>
      </c>
      <c r="C2512" t="str">
        <f t="shared" si="156"/>
        <v>20</v>
      </c>
      <c r="D2512" t="str">
        <f t="shared" si="157"/>
        <v>294</v>
      </c>
      <c r="E2512" t="str">
        <f t="shared" si="158"/>
        <v>20294</v>
      </c>
      <c r="F2512" t="str">
        <f t="shared" si="159"/>
        <v>San Pablo Huitzo</v>
      </c>
      <c r="G2512" t="s">
        <v>16</v>
      </c>
      <c r="H2512">
        <v>44</v>
      </c>
      <c r="I2512">
        <v>84</v>
      </c>
      <c r="J2512">
        <v>5.0380000000000003</v>
      </c>
      <c r="K2512">
        <v>2.169</v>
      </c>
      <c r="L2512">
        <v>0.03</v>
      </c>
      <c r="M2512">
        <v>2.6739999999999999</v>
      </c>
      <c r="N2512">
        <v>5.0460000000000003</v>
      </c>
    </row>
    <row r="2513" spans="1:14" hidden="1" x14ac:dyDescent="0.25">
      <c r="A2513" t="s">
        <v>1029</v>
      </c>
      <c r="B2513" t="s">
        <v>1324</v>
      </c>
      <c r="C2513" t="str">
        <f t="shared" si="156"/>
        <v>20</v>
      </c>
      <c r="D2513" t="str">
        <f t="shared" si="157"/>
        <v>295</v>
      </c>
      <c r="E2513" t="str">
        <f t="shared" si="158"/>
        <v>20295</v>
      </c>
      <c r="F2513" t="str">
        <f t="shared" si="159"/>
        <v>San Pablo Huixtepec</v>
      </c>
      <c r="G2513" t="s">
        <v>19</v>
      </c>
      <c r="H2513">
        <v>636</v>
      </c>
      <c r="I2513">
        <v>1138</v>
      </c>
      <c r="J2513">
        <v>139.00899999999999</v>
      </c>
      <c r="K2513">
        <v>109.753</v>
      </c>
      <c r="L2513">
        <v>1.96</v>
      </c>
      <c r="M2513">
        <v>74.935000000000002</v>
      </c>
      <c r="N2513">
        <v>219.14099999999999</v>
      </c>
    </row>
    <row r="2514" spans="1:14" x14ac:dyDescent="0.25">
      <c r="A2514" t="s">
        <v>1029</v>
      </c>
      <c r="B2514" t="s">
        <v>1324</v>
      </c>
      <c r="C2514" t="str">
        <f t="shared" si="156"/>
        <v>20</v>
      </c>
      <c r="D2514" t="str">
        <f t="shared" si="157"/>
        <v>295</v>
      </c>
      <c r="E2514" t="str">
        <f t="shared" si="158"/>
        <v>20295</v>
      </c>
      <c r="F2514" t="str">
        <f t="shared" si="159"/>
        <v>San Pablo Huixtepec</v>
      </c>
      <c r="G2514" t="s">
        <v>16</v>
      </c>
      <c r="H2514">
        <v>87</v>
      </c>
      <c r="I2514">
        <v>173</v>
      </c>
      <c r="J2514">
        <v>15.552</v>
      </c>
      <c r="K2514">
        <v>6.53</v>
      </c>
      <c r="L2514">
        <v>0.104</v>
      </c>
      <c r="M2514">
        <v>10.090999999999999</v>
      </c>
      <c r="N2514">
        <v>15.577</v>
      </c>
    </row>
    <row r="2515" spans="1:14" hidden="1" x14ac:dyDescent="0.25">
      <c r="A2515" t="s">
        <v>1029</v>
      </c>
      <c r="B2515" t="s">
        <v>1325</v>
      </c>
      <c r="C2515" t="str">
        <f t="shared" si="156"/>
        <v>20</v>
      </c>
      <c r="D2515" t="str">
        <f t="shared" si="157"/>
        <v>296</v>
      </c>
      <c r="E2515" t="str">
        <f t="shared" si="158"/>
        <v>20296</v>
      </c>
      <c r="F2515" t="str">
        <f t="shared" si="159"/>
        <v>San Pablo Macuiltianguis</v>
      </c>
      <c r="G2515" t="s">
        <v>19</v>
      </c>
      <c r="H2515">
        <v>30</v>
      </c>
      <c r="I2515">
        <v>77</v>
      </c>
      <c r="J2515">
        <v>10.314</v>
      </c>
      <c r="K2515">
        <v>7.181</v>
      </c>
      <c r="L2515">
        <v>3.9E-2</v>
      </c>
      <c r="M2515">
        <v>17.643000000000001</v>
      </c>
      <c r="N2515">
        <v>12.493</v>
      </c>
    </row>
    <row r="2516" spans="1:14" x14ac:dyDescent="0.25">
      <c r="A2516" t="s">
        <v>1029</v>
      </c>
      <c r="B2516" t="s">
        <v>1325</v>
      </c>
      <c r="C2516" t="str">
        <f t="shared" si="156"/>
        <v>20</v>
      </c>
      <c r="D2516" t="str">
        <f t="shared" si="157"/>
        <v>296</v>
      </c>
      <c r="E2516" t="str">
        <f t="shared" si="158"/>
        <v>20296</v>
      </c>
      <c r="F2516" t="str">
        <f t="shared" si="159"/>
        <v>San Pablo Macuiltianguis</v>
      </c>
      <c r="G2516" t="s">
        <v>16</v>
      </c>
      <c r="H2516">
        <v>4</v>
      </c>
      <c r="I2516">
        <v>18</v>
      </c>
      <c r="J2516">
        <v>1.597</v>
      </c>
      <c r="K2516">
        <v>0.82699999999999996</v>
      </c>
      <c r="L2516">
        <v>0</v>
      </c>
      <c r="M2516">
        <v>3.7440000000000002</v>
      </c>
      <c r="N2516">
        <v>1.5209999999999999</v>
      </c>
    </row>
    <row r="2517" spans="1:14" hidden="1" x14ac:dyDescent="0.25">
      <c r="A2517" t="s">
        <v>1029</v>
      </c>
      <c r="B2517" t="s">
        <v>1326</v>
      </c>
      <c r="C2517" t="str">
        <f t="shared" si="156"/>
        <v>20</v>
      </c>
      <c r="D2517" t="str">
        <f t="shared" si="157"/>
        <v>297</v>
      </c>
      <c r="E2517" t="str">
        <f t="shared" si="158"/>
        <v>20297</v>
      </c>
      <c r="F2517" t="str">
        <f t="shared" si="159"/>
        <v>San Pablo Tijaltepec</v>
      </c>
      <c r="G2517" t="s">
        <v>19</v>
      </c>
      <c r="H2517">
        <v>41</v>
      </c>
      <c r="I2517">
        <v>72</v>
      </c>
      <c r="J2517">
        <v>0.55900000000000005</v>
      </c>
      <c r="K2517">
        <v>0.39200000000000002</v>
      </c>
      <c r="L2517">
        <v>0.01</v>
      </c>
      <c r="M2517">
        <v>3.0510000000000002</v>
      </c>
      <c r="N2517">
        <v>1.054</v>
      </c>
    </row>
    <row r="2518" spans="1:14" x14ac:dyDescent="0.25">
      <c r="A2518" t="s">
        <v>1029</v>
      </c>
      <c r="B2518" t="s">
        <v>1326</v>
      </c>
      <c r="C2518" t="str">
        <f t="shared" si="156"/>
        <v>20</v>
      </c>
      <c r="D2518" t="str">
        <f t="shared" si="157"/>
        <v>297</v>
      </c>
      <c r="E2518" t="str">
        <f t="shared" si="158"/>
        <v>20297</v>
      </c>
      <c r="F2518" t="str">
        <f t="shared" si="159"/>
        <v>San Pablo Tijaltepec</v>
      </c>
      <c r="G2518" t="s">
        <v>16</v>
      </c>
      <c r="H2518">
        <v>3</v>
      </c>
      <c r="I2518">
        <v>4</v>
      </c>
      <c r="J2518">
        <v>6.3E-2</v>
      </c>
      <c r="K2518">
        <v>3.9E-2</v>
      </c>
      <c r="L2518">
        <v>1E-3</v>
      </c>
      <c r="M2518">
        <v>1.02</v>
      </c>
      <c r="N2518">
        <v>5.8999999999999997E-2</v>
      </c>
    </row>
    <row r="2519" spans="1:14" hidden="1" x14ac:dyDescent="0.25">
      <c r="A2519" t="s">
        <v>1029</v>
      </c>
      <c r="B2519" t="s">
        <v>1327</v>
      </c>
      <c r="C2519" t="str">
        <f t="shared" si="156"/>
        <v>20</v>
      </c>
      <c r="D2519" t="str">
        <f t="shared" si="157"/>
        <v>298</v>
      </c>
      <c r="E2519" t="str">
        <f t="shared" si="158"/>
        <v>20298</v>
      </c>
      <c r="F2519" t="str">
        <f t="shared" si="159"/>
        <v>San Pablo Villa de Mitla</v>
      </c>
      <c r="G2519" t="s">
        <v>19</v>
      </c>
      <c r="H2519">
        <v>1713</v>
      </c>
      <c r="I2519">
        <v>2694</v>
      </c>
      <c r="J2519">
        <v>192.322</v>
      </c>
      <c r="K2519">
        <v>114.235</v>
      </c>
      <c r="L2519">
        <v>1.345</v>
      </c>
      <c r="M2519">
        <v>99.058000000000007</v>
      </c>
      <c r="N2519">
        <v>419.86200000000002</v>
      </c>
    </row>
    <row r="2520" spans="1:14" x14ac:dyDescent="0.25">
      <c r="A2520" t="s">
        <v>1029</v>
      </c>
      <c r="B2520" t="s">
        <v>1327</v>
      </c>
      <c r="C2520" t="str">
        <f t="shared" si="156"/>
        <v>20</v>
      </c>
      <c r="D2520" t="str">
        <f t="shared" si="157"/>
        <v>298</v>
      </c>
      <c r="E2520" t="str">
        <f t="shared" si="158"/>
        <v>20298</v>
      </c>
      <c r="F2520" t="str">
        <f t="shared" si="159"/>
        <v>San Pablo Villa de Mitla</v>
      </c>
      <c r="G2520" t="s">
        <v>16</v>
      </c>
      <c r="H2520">
        <v>841</v>
      </c>
      <c r="I2520">
        <v>1172</v>
      </c>
      <c r="J2520">
        <v>41.616</v>
      </c>
      <c r="K2520">
        <v>23.765000000000001</v>
      </c>
      <c r="L2520">
        <v>0.24</v>
      </c>
      <c r="M2520">
        <v>13.063000000000001</v>
      </c>
      <c r="N2520">
        <v>40.869999999999997</v>
      </c>
    </row>
    <row r="2521" spans="1:14" hidden="1" x14ac:dyDescent="0.25">
      <c r="A2521" t="s">
        <v>1029</v>
      </c>
      <c r="B2521" t="s">
        <v>1328</v>
      </c>
      <c r="C2521" t="str">
        <f t="shared" si="156"/>
        <v>20</v>
      </c>
      <c r="D2521" t="str">
        <f t="shared" si="157"/>
        <v>299</v>
      </c>
      <c r="E2521" t="str">
        <f t="shared" si="158"/>
        <v>20299</v>
      </c>
      <c r="F2521" t="str">
        <f t="shared" si="159"/>
        <v>San Pablo Yaganiza</v>
      </c>
      <c r="G2521" t="s">
        <v>19</v>
      </c>
      <c r="H2521">
        <v>228</v>
      </c>
      <c r="I2521">
        <v>305</v>
      </c>
      <c r="J2521">
        <v>6.13</v>
      </c>
      <c r="K2521">
        <v>3.5059999999999998</v>
      </c>
      <c r="L2521">
        <v>8.9999999999999993E-3</v>
      </c>
      <c r="M2521">
        <v>3.0659999999999998</v>
      </c>
      <c r="N2521">
        <v>8.8629999999999995</v>
      </c>
    </row>
    <row r="2522" spans="1:14" x14ac:dyDescent="0.25">
      <c r="A2522" t="s">
        <v>1029</v>
      </c>
      <c r="B2522" t="s">
        <v>1328</v>
      </c>
      <c r="C2522" t="str">
        <f t="shared" si="156"/>
        <v>20</v>
      </c>
      <c r="D2522" t="str">
        <f t="shared" si="157"/>
        <v>299</v>
      </c>
      <c r="E2522" t="str">
        <f t="shared" si="158"/>
        <v>20299</v>
      </c>
      <c r="F2522" t="str">
        <f t="shared" si="159"/>
        <v>San Pablo Yaganiza</v>
      </c>
      <c r="G2522" t="s">
        <v>16</v>
      </c>
      <c r="H2522">
        <v>179</v>
      </c>
      <c r="I2522">
        <v>231</v>
      </c>
      <c r="J2522">
        <v>4.5570000000000004</v>
      </c>
      <c r="K2522">
        <v>2.226</v>
      </c>
      <c r="L2522">
        <v>7.0000000000000001E-3</v>
      </c>
      <c r="M2522">
        <v>0.755</v>
      </c>
      <c r="N2522">
        <v>4.5510000000000002</v>
      </c>
    </row>
    <row r="2523" spans="1:14" hidden="1" x14ac:dyDescent="0.25">
      <c r="A2523" t="s">
        <v>1029</v>
      </c>
      <c r="B2523" t="s">
        <v>1329</v>
      </c>
      <c r="C2523" t="str">
        <f t="shared" si="156"/>
        <v>20</v>
      </c>
      <c r="D2523" t="str">
        <f t="shared" si="157"/>
        <v>300</v>
      </c>
      <c r="E2523" t="str">
        <f t="shared" si="158"/>
        <v>20300</v>
      </c>
      <c r="F2523" t="str">
        <f t="shared" si="159"/>
        <v>San Pedro Amuzgos</v>
      </c>
      <c r="G2523" t="s">
        <v>19</v>
      </c>
      <c r="H2523">
        <v>229</v>
      </c>
      <c r="I2523">
        <v>375</v>
      </c>
      <c r="J2523">
        <v>15.266</v>
      </c>
      <c r="K2523">
        <v>8.9149999999999991</v>
      </c>
      <c r="L2523">
        <v>1.2270000000000001</v>
      </c>
      <c r="M2523">
        <v>29.042000000000002</v>
      </c>
      <c r="N2523">
        <v>51.982999999999997</v>
      </c>
    </row>
    <row r="2524" spans="1:14" x14ac:dyDescent="0.25">
      <c r="A2524" t="s">
        <v>1029</v>
      </c>
      <c r="B2524" t="s">
        <v>1329</v>
      </c>
      <c r="C2524" t="str">
        <f t="shared" si="156"/>
        <v>20</v>
      </c>
      <c r="D2524" t="str">
        <f t="shared" si="157"/>
        <v>300</v>
      </c>
      <c r="E2524" t="str">
        <f t="shared" si="158"/>
        <v>20300</v>
      </c>
      <c r="F2524" t="str">
        <f t="shared" si="159"/>
        <v>San Pedro Amuzgos</v>
      </c>
      <c r="G2524" t="s">
        <v>16</v>
      </c>
      <c r="H2524">
        <v>76</v>
      </c>
      <c r="I2524">
        <v>105</v>
      </c>
      <c r="J2524">
        <v>3.4670000000000001</v>
      </c>
      <c r="K2524">
        <v>1.2629999999999999</v>
      </c>
      <c r="L2524">
        <v>0.14299999999999999</v>
      </c>
      <c r="M2524">
        <v>3.2509999999999999</v>
      </c>
      <c r="N2524">
        <v>3.335</v>
      </c>
    </row>
    <row r="2525" spans="1:14" hidden="1" x14ac:dyDescent="0.25">
      <c r="A2525" t="s">
        <v>1029</v>
      </c>
      <c r="B2525" t="s">
        <v>1330</v>
      </c>
      <c r="C2525" t="str">
        <f t="shared" si="156"/>
        <v>20</v>
      </c>
      <c r="D2525" t="str">
        <f t="shared" si="157"/>
        <v>301</v>
      </c>
      <c r="E2525" t="str">
        <f t="shared" si="158"/>
        <v>20301</v>
      </c>
      <c r="F2525" t="str">
        <f t="shared" si="159"/>
        <v>San Pedro Apóstol</v>
      </c>
      <c r="G2525" t="s">
        <v>19</v>
      </c>
      <c r="H2525">
        <v>94</v>
      </c>
      <c r="I2525">
        <v>157</v>
      </c>
      <c r="J2525">
        <v>63.107999999999997</v>
      </c>
      <c r="K2525">
        <v>54.905999999999999</v>
      </c>
      <c r="L2525">
        <v>9.5000000000000001E-2</v>
      </c>
      <c r="M2525">
        <v>9.8879999999999999</v>
      </c>
      <c r="N2525">
        <v>66.069999999999993</v>
      </c>
    </row>
    <row r="2526" spans="1:14" x14ac:dyDescent="0.25">
      <c r="A2526" t="s">
        <v>1029</v>
      </c>
      <c r="B2526" t="s">
        <v>1330</v>
      </c>
      <c r="C2526" t="str">
        <f t="shared" si="156"/>
        <v>20</v>
      </c>
      <c r="D2526" t="str">
        <f t="shared" si="157"/>
        <v>301</v>
      </c>
      <c r="E2526" t="str">
        <f t="shared" si="158"/>
        <v>20301</v>
      </c>
      <c r="F2526" t="str">
        <f t="shared" si="159"/>
        <v>San Pedro Apóstol</v>
      </c>
      <c r="G2526" t="s">
        <v>16</v>
      </c>
      <c r="H2526">
        <v>34</v>
      </c>
      <c r="I2526">
        <v>56</v>
      </c>
      <c r="J2526">
        <v>2.7690000000000001</v>
      </c>
      <c r="K2526">
        <v>0.99</v>
      </c>
      <c r="L2526">
        <v>0</v>
      </c>
      <c r="M2526">
        <v>0.95199999999999996</v>
      </c>
      <c r="N2526">
        <v>2.7690000000000001</v>
      </c>
    </row>
    <row r="2527" spans="1:14" hidden="1" x14ac:dyDescent="0.25">
      <c r="A2527" t="s">
        <v>1029</v>
      </c>
      <c r="B2527" t="s">
        <v>1331</v>
      </c>
      <c r="C2527" t="str">
        <f t="shared" si="156"/>
        <v>20</v>
      </c>
      <c r="D2527" t="str">
        <f t="shared" si="157"/>
        <v>302</v>
      </c>
      <c r="E2527" t="str">
        <f t="shared" si="158"/>
        <v>20302</v>
      </c>
      <c r="F2527" t="str">
        <f t="shared" si="159"/>
        <v>San Pedro Atoyac</v>
      </c>
      <c r="G2527" t="s">
        <v>19</v>
      </c>
      <c r="H2527">
        <v>88</v>
      </c>
      <c r="I2527">
        <v>158</v>
      </c>
      <c r="J2527">
        <v>7.367</v>
      </c>
      <c r="K2527">
        <v>3.6619999999999999</v>
      </c>
      <c r="L2527">
        <v>7.1999999999999995E-2</v>
      </c>
      <c r="M2527">
        <v>7.66</v>
      </c>
      <c r="N2527">
        <v>10.279</v>
      </c>
    </row>
    <row r="2528" spans="1:14" x14ac:dyDescent="0.25">
      <c r="A2528" t="s">
        <v>1029</v>
      </c>
      <c r="B2528" t="s">
        <v>1331</v>
      </c>
      <c r="C2528" t="str">
        <f t="shared" si="156"/>
        <v>20</v>
      </c>
      <c r="D2528" t="str">
        <f t="shared" si="157"/>
        <v>302</v>
      </c>
      <c r="E2528" t="str">
        <f t="shared" si="158"/>
        <v>20302</v>
      </c>
      <c r="F2528" t="str">
        <f t="shared" si="159"/>
        <v>San Pedro Atoyac</v>
      </c>
      <c r="G2528" t="s">
        <v>16</v>
      </c>
      <c r="H2528">
        <v>30</v>
      </c>
      <c r="I2528">
        <v>54</v>
      </c>
      <c r="J2528">
        <v>2.37</v>
      </c>
      <c r="K2528">
        <v>0.55300000000000005</v>
      </c>
      <c r="L2528">
        <v>3.0000000000000001E-3</v>
      </c>
      <c r="M2528">
        <v>0.68700000000000006</v>
      </c>
      <c r="N2528">
        <v>2.3109999999999999</v>
      </c>
    </row>
    <row r="2529" spans="1:14" hidden="1" x14ac:dyDescent="0.25">
      <c r="A2529" t="s">
        <v>1029</v>
      </c>
      <c r="B2529" t="s">
        <v>1332</v>
      </c>
      <c r="C2529" t="str">
        <f t="shared" si="156"/>
        <v>20</v>
      </c>
      <c r="D2529" t="str">
        <f t="shared" si="157"/>
        <v>303</v>
      </c>
      <c r="E2529" t="str">
        <f t="shared" si="158"/>
        <v>20303</v>
      </c>
      <c r="F2529" t="str">
        <f t="shared" si="159"/>
        <v>San Pedro Cajonos</v>
      </c>
      <c r="G2529" t="s">
        <v>19</v>
      </c>
      <c r="H2529">
        <v>76</v>
      </c>
      <c r="I2529">
        <v>149</v>
      </c>
      <c r="J2529">
        <v>2.6320000000000001</v>
      </c>
      <c r="K2529">
        <v>1.7470000000000001</v>
      </c>
      <c r="L2529">
        <v>1.6E-2</v>
      </c>
      <c r="M2529">
        <v>1.85</v>
      </c>
      <c r="N2529">
        <v>6.1689999999999996</v>
      </c>
    </row>
    <row r="2530" spans="1:14" x14ac:dyDescent="0.25">
      <c r="A2530" t="s">
        <v>1029</v>
      </c>
      <c r="B2530" t="s">
        <v>1332</v>
      </c>
      <c r="C2530" t="str">
        <f t="shared" si="156"/>
        <v>20</v>
      </c>
      <c r="D2530" t="str">
        <f t="shared" si="157"/>
        <v>303</v>
      </c>
      <c r="E2530" t="str">
        <f t="shared" si="158"/>
        <v>20303</v>
      </c>
      <c r="F2530" t="str">
        <f t="shared" si="159"/>
        <v>San Pedro Cajonos</v>
      </c>
      <c r="G2530" t="s">
        <v>16</v>
      </c>
      <c r="H2530">
        <v>30</v>
      </c>
      <c r="I2530">
        <v>52</v>
      </c>
      <c r="J2530">
        <v>0.59899999999999998</v>
      </c>
      <c r="K2530">
        <v>0.29499999999999998</v>
      </c>
      <c r="L2530">
        <v>0</v>
      </c>
      <c r="M2530">
        <v>8.3000000000000004E-2</v>
      </c>
      <c r="N2530">
        <v>0.60099999999999998</v>
      </c>
    </row>
    <row r="2531" spans="1:14" hidden="1" x14ac:dyDescent="0.25">
      <c r="A2531" t="s">
        <v>1029</v>
      </c>
      <c r="B2531" t="s">
        <v>1333</v>
      </c>
      <c r="C2531" t="str">
        <f t="shared" si="156"/>
        <v>20</v>
      </c>
      <c r="D2531" t="str">
        <f t="shared" si="157"/>
        <v>304</v>
      </c>
      <c r="E2531" t="str">
        <f t="shared" si="158"/>
        <v>20304</v>
      </c>
      <c r="F2531" t="str">
        <f t="shared" si="159"/>
        <v>San Pedro Coxcaltepec Cántaros</v>
      </c>
      <c r="G2531" t="s">
        <v>19</v>
      </c>
      <c r="H2531">
        <v>6</v>
      </c>
      <c r="I2531">
        <v>14</v>
      </c>
      <c r="J2531">
        <v>0.22</v>
      </c>
      <c r="K2531">
        <v>0.153</v>
      </c>
      <c r="L2531">
        <v>8.0000000000000002E-3</v>
      </c>
      <c r="M2531">
        <v>0.51100000000000001</v>
      </c>
      <c r="N2531">
        <v>0.29199999999999998</v>
      </c>
    </row>
    <row r="2532" spans="1:14" hidden="1" x14ac:dyDescent="0.25">
      <c r="A2532" t="s">
        <v>1029</v>
      </c>
      <c r="B2532" t="s">
        <v>1334</v>
      </c>
      <c r="C2532" t="str">
        <f t="shared" si="156"/>
        <v>20</v>
      </c>
      <c r="D2532" t="str">
        <f t="shared" si="157"/>
        <v>305</v>
      </c>
      <c r="E2532" t="str">
        <f t="shared" si="158"/>
        <v>20305</v>
      </c>
      <c r="F2532" t="str">
        <f t="shared" si="159"/>
        <v>San Pedro Comitancillo</v>
      </c>
      <c r="G2532" t="s">
        <v>19</v>
      </c>
      <c r="H2532">
        <v>301</v>
      </c>
      <c r="I2532">
        <v>439</v>
      </c>
      <c r="J2532">
        <v>35.456000000000003</v>
      </c>
      <c r="K2532">
        <v>22.355</v>
      </c>
      <c r="L2532">
        <v>1.1930000000000001</v>
      </c>
      <c r="M2532">
        <v>16.323</v>
      </c>
      <c r="N2532">
        <v>46.018000000000001</v>
      </c>
    </row>
    <row r="2533" spans="1:14" x14ac:dyDescent="0.25">
      <c r="A2533" t="s">
        <v>1029</v>
      </c>
      <c r="B2533" t="s">
        <v>1334</v>
      </c>
      <c r="C2533" t="str">
        <f t="shared" si="156"/>
        <v>20</v>
      </c>
      <c r="D2533" t="str">
        <f t="shared" si="157"/>
        <v>305</v>
      </c>
      <c r="E2533" t="str">
        <f t="shared" si="158"/>
        <v>20305</v>
      </c>
      <c r="F2533" t="str">
        <f t="shared" si="159"/>
        <v>San Pedro Comitancillo</v>
      </c>
      <c r="G2533" t="s">
        <v>16</v>
      </c>
      <c r="H2533">
        <v>126</v>
      </c>
      <c r="I2533">
        <v>160</v>
      </c>
      <c r="J2533">
        <v>14.409000000000001</v>
      </c>
      <c r="K2533">
        <v>7.4240000000000004</v>
      </c>
      <c r="L2533">
        <v>0.66</v>
      </c>
      <c r="M2533">
        <v>6.016</v>
      </c>
      <c r="N2533">
        <v>13.77</v>
      </c>
    </row>
    <row r="2534" spans="1:14" hidden="1" x14ac:dyDescent="0.25">
      <c r="A2534" t="s">
        <v>1029</v>
      </c>
      <c r="B2534" t="s">
        <v>1335</v>
      </c>
      <c r="C2534" t="str">
        <f t="shared" si="156"/>
        <v>20</v>
      </c>
      <c r="D2534" t="str">
        <f t="shared" si="157"/>
        <v>306</v>
      </c>
      <c r="E2534" t="str">
        <f t="shared" si="158"/>
        <v>20306</v>
      </c>
      <c r="F2534" t="str">
        <f t="shared" si="159"/>
        <v>San Pedro el Alto</v>
      </c>
      <c r="G2534" t="s">
        <v>19</v>
      </c>
      <c r="H2534">
        <v>45</v>
      </c>
      <c r="I2534">
        <v>86</v>
      </c>
      <c r="J2534">
        <v>1.899</v>
      </c>
      <c r="K2534">
        <v>1.4410000000000001</v>
      </c>
      <c r="L2534">
        <v>0</v>
      </c>
      <c r="M2534">
        <v>1.377</v>
      </c>
      <c r="N2534">
        <v>5.202</v>
      </c>
    </row>
    <row r="2535" spans="1:14" x14ac:dyDescent="0.25">
      <c r="A2535" t="s">
        <v>1029</v>
      </c>
      <c r="B2535" t="s">
        <v>1335</v>
      </c>
      <c r="C2535" t="str">
        <f t="shared" si="156"/>
        <v>20</v>
      </c>
      <c r="D2535" t="str">
        <f t="shared" si="157"/>
        <v>306</v>
      </c>
      <c r="E2535" t="str">
        <f t="shared" si="158"/>
        <v>20306</v>
      </c>
      <c r="F2535" t="str">
        <f t="shared" si="159"/>
        <v>San Pedro el Alto</v>
      </c>
      <c r="G2535" t="s">
        <v>16</v>
      </c>
      <c r="H2535">
        <v>5</v>
      </c>
      <c r="I2535">
        <v>8</v>
      </c>
      <c r="J2535">
        <v>0.14099999999999999</v>
      </c>
      <c r="K2535">
        <v>7.5999999999999998E-2</v>
      </c>
      <c r="L2535">
        <v>0</v>
      </c>
      <c r="M2535">
        <v>9.4E-2</v>
      </c>
      <c r="N2535">
        <v>0.14099999999999999</v>
      </c>
    </row>
    <row r="2536" spans="1:14" hidden="1" x14ac:dyDescent="0.25">
      <c r="A2536" t="s">
        <v>1029</v>
      </c>
      <c r="B2536" t="s">
        <v>1336</v>
      </c>
      <c r="C2536" t="str">
        <f t="shared" si="156"/>
        <v>20</v>
      </c>
      <c r="D2536" t="str">
        <f t="shared" si="157"/>
        <v>307</v>
      </c>
      <c r="E2536" t="str">
        <f t="shared" si="158"/>
        <v>20307</v>
      </c>
      <c r="F2536" t="str">
        <f t="shared" si="159"/>
        <v>San Pedro Huamelula</v>
      </c>
      <c r="G2536" t="s">
        <v>19</v>
      </c>
      <c r="H2536">
        <v>136</v>
      </c>
      <c r="I2536">
        <v>234</v>
      </c>
      <c r="J2536">
        <v>11.771000000000001</v>
      </c>
      <c r="K2536">
        <v>6.3680000000000003</v>
      </c>
      <c r="L2536">
        <v>1.0999999999999999E-2</v>
      </c>
      <c r="M2536">
        <v>9.8610000000000007</v>
      </c>
      <c r="N2536">
        <v>16.895</v>
      </c>
    </row>
    <row r="2537" spans="1:14" x14ac:dyDescent="0.25">
      <c r="A2537" t="s">
        <v>1029</v>
      </c>
      <c r="B2537" t="s">
        <v>1336</v>
      </c>
      <c r="C2537" t="str">
        <f t="shared" si="156"/>
        <v>20</v>
      </c>
      <c r="D2537" t="str">
        <f t="shared" si="157"/>
        <v>307</v>
      </c>
      <c r="E2537" t="str">
        <f t="shared" si="158"/>
        <v>20307</v>
      </c>
      <c r="F2537" t="str">
        <f t="shared" si="159"/>
        <v>San Pedro Huamelula</v>
      </c>
      <c r="G2537" t="s">
        <v>16</v>
      </c>
      <c r="H2537">
        <v>23</v>
      </c>
      <c r="I2537">
        <v>45</v>
      </c>
      <c r="J2537">
        <v>1.8939999999999999</v>
      </c>
      <c r="K2537">
        <v>0.83099999999999996</v>
      </c>
      <c r="L2537">
        <v>0</v>
      </c>
      <c r="M2537">
        <v>0.64800000000000002</v>
      </c>
      <c r="N2537">
        <v>1.885</v>
      </c>
    </row>
    <row r="2538" spans="1:14" hidden="1" x14ac:dyDescent="0.25">
      <c r="A2538" t="s">
        <v>1029</v>
      </c>
      <c r="B2538" t="s">
        <v>1337</v>
      </c>
      <c r="C2538" t="str">
        <f t="shared" si="156"/>
        <v>20</v>
      </c>
      <c r="D2538" t="str">
        <f t="shared" si="157"/>
        <v>308</v>
      </c>
      <c r="E2538" t="str">
        <f t="shared" si="158"/>
        <v>20308</v>
      </c>
      <c r="F2538" t="str">
        <f t="shared" si="159"/>
        <v>San Pedro Huilotepec</v>
      </c>
      <c r="G2538" t="s">
        <v>19</v>
      </c>
      <c r="H2538">
        <v>136</v>
      </c>
      <c r="I2538">
        <v>197</v>
      </c>
      <c r="J2538">
        <v>12.423</v>
      </c>
      <c r="K2538">
        <v>5.6710000000000003</v>
      </c>
      <c r="L2538">
        <v>0.17199999999999999</v>
      </c>
      <c r="M2538">
        <v>7.2590000000000003</v>
      </c>
      <c r="N2538">
        <v>19.818999999999999</v>
      </c>
    </row>
    <row r="2539" spans="1:14" x14ac:dyDescent="0.25">
      <c r="A2539" t="s">
        <v>1029</v>
      </c>
      <c r="B2539" t="s">
        <v>1337</v>
      </c>
      <c r="C2539" t="str">
        <f t="shared" si="156"/>
        <v>20</v>
      </c>
      <c r="D2539" t="str">
        <f t="shared" si="157"/>
        <v>308</v>
      </c>
      <c r="E2539" t="str">
        <f t="shared" si="158"/>
        <v>20308</v>
      </c>
      <c r="F2539" t="str">
        <f t="shared" si="159"/>
        <v>San Pedro Huilotepec</v>
      </c>
      <c r="G2539" t="s">
        <v>16</v>
      </c>
      <c r="H2539">
        <v>39</v>
      </c>
      <c r="I2539">
        <v>52</v>
      </c>
      <c r="J2539">
        <v>5.3369999999999997</v>
      </c>
      <c r="K2539">
        <v>1.921</v>
      </c>
      <c r="L2539">
        <v>8.8999999999999996E-2</v>
      </c>
      <c r="M2539">
        <v>2.08</v>
      </c>
      <c r="N2539">
        <v>5.3330000000000002</v>
      </c>
    </row>
    <row r="2540" spans="1:14" hidden="1" x14ac:dyDescent="0.25">
      <c r="A2540" t="s">
        <v>1029</v>
      </c>
      <c r="B2540" t="s">
        <v>1338</v>
      </c>
      <c r="C2540" t="str">
        <f t="shared" si="156"/>
        <v>20</v>
      </c>
      <c r="D2540" t="str">
        <f t="shared" si="157"/>
        <v>309</v>
      </c>
      <c r="E2540" t="str">
        <f t="shared" si="158"/>
        <v>20309</v>
      </c>
      <c r="F2540" t="str">
        <f t="shared" si="159"/>
        <v>San Pedro Ixcatlán</v>
      </c>
      <c r="G2540" t="s">
        <v>19</v>
      </c>
      <c r="H2540">
        <v>396</v>
      </c>
      <c r="I2540">
        <v>555</v>
      </c>
      <c r="J2540">
        <v>18.393000000000001</v>
      </c>
      <c r="K2540">
        <v>12.154</v>
      </c>
      <c r="L2540">
        <v>0.71099999999999997</v>
      </c>
      <c r="M2540">
        <v>17.334</v>
      </c>
      <c r="N2540">
        <v>25.22</v>
      </c>
    </row>
    <row r="2541" spans="1:14" x14ac:dyDescent="0.25">
      <c r="A2541" t="s">
        <v>1029</v>
      </c>
      <c r="B2541" t="s">
        <v>1338</v>
      </c>
      <c r="C2541" t="str">
        <f t="shared" si="156"/>
        <v>20</v>
      </c>
      <c r="D2541" t="str">
        <f t="shared" si="157"/>
        <v>309</v>
      </c>
      <c r="E2541" t="str">
        <f t="shared" si="158"/>
        <v>20309</v>
      </c>
      <c r="F2541" t="str">
        <f t="shared" si="159"/>
        <v>San Pedro Ixcatlán</v>
      </c>
      <c r="G2541" t="s">
        <v>16</v>
      </c>
      <c r="H2541">
        <v>40</v>
      </c>
      <c r="I2541">
        <v>77</v>
      </c>
      <c r="J2541">
        <v>6.1630000000000003</v>
      </c>
      <c r="K2541">
        <v>3.5059999999999998</v>
      </c>
      <c r="L2541">
        <v>5.0000000000000001E-3</v>
      </c>
      <c r="M2541">
        <v>1.518</v>
      </c>
      <c r="N2541">
        <v>6.2759999999999998</v>
      </c>
    </row>
    <row r="2542" spans="1:14" hidden="1" x14ac:dyDescent="0.25">
      <c r="A2542" t="s">
        <v>1029</v>
      </c>
      <c r="B2542" t="s">
        <v>1339</v>
      </c>
      <c r="C2542" t="str">
        <f t="shared" si="156"/>
        <v>20</v>
      </c>
      <c r="D2542" t="str">
        <f t="shared" si="157"/>
        <v>310</v>
      </c>
      <c r="E2542" t="str">
        <f t="shared" si="158"/>
        <v>20310</v>
      </c>
      <c r="F2542" t="str">
        <f t="shared" si="159"/>
        <v>San Pedro Ixtlahuaca</v>
      </c>
      <c r="G2542" t="s">
        <v>19</v>
      </c>
      <c r="H2542">
        <v>164</v>
      </c>
      <c r="I2542">
        <v>242</v>
      </c>
      <c r="J2542">
        <v>12.875999999999999</v>
      </c>
      <c r="K2542">
        <v>6.8840000000000003</v>
      </c>
      <c r="L2542">
        <v>0.59599999999999997</v>
      </c>
      <c r="M2542">
        <v>24.172000000000001</v>
      </c>
      <c r="N2542">
        <v>16.751000000000001</v>
      </c>
    </row>
    <row r="2543" spans="1:14" x14ac:dyDescent="0.25">
      <c r="A2543" t="s">
        <v>1029</v>
      </c>
      <c r="B2543" t="s">
        <v>1339</v>
      </c>
      <c r="C2543" t="str">
        <f t="shared" si="156"/>
        <v>20</v>
      </c>
      <c r="D2543" t="str">
        <f t="shared" si="157"/>
        <v>310</v>
      </c>
      <c r="E2543" t="str">
        <f t="shared" si="158"/>
        <v>20310</v>
      </c>
      <c r="F2543" t="str">
        <f t="shared" si="159"/>
        <v>San Pedro Ixtlahuaca</v>
      </c>
      <c r="G2543" t="s">
        <v>16</v>
      </c>
      <c r="H2543">
        <v>61</v>
      </c>
      <c r="I2543">
        <v>84</v>
      </c>
      <c r="J2543">
        <v>4.9980000000000002</v>
      </c>
      <c r="K2543">
        <v>2.5790000000000002</v>
      </c>
      <c r="L2543">
        <v>1.7000000000000001E-2</v>
      </c>
      <c r="M2543">
        <v>2.5880000000000001</v>
      </c>
      <c r="N2543">
        <v>5.069</v>
      </c>
    </row>
    <row r="2544" spans="1:14" hidden="1" x14ac:dyDescent="0.25">
      <c r="A2544" t="s">
        <v>1029</v>
      </c>
      <c r="B2544" t="s">
        <v>1340</v>
      </c>
      <c r="C2544" t="str">
        <f t="shared" si="156"/>
        <v>20</v>
      </c>
      <c r="D2544" t="str">
        <f t="shared" si="157"/>
        <v>311</v>
      </c>
      <c r="E2544" t="str">
        <f t="shared" si="158"/>
        <v>20311</v>
      </c>
      <c r="F2544" t="str">
        <f t="shared" si="159"/>
        <v>San Pedro Jaltepetongo</v>
      </c>
      <c r="G2544" t="s">
        <v>19</v>
      </c>
      <c r="H2544">
        <v>108</v>
      </c>
      <c r="I2544">
        <v>177</v>
      </c>
      <c r="J2544">
        <v>5.6429999999999998</v>
      </c>
      <c r="K2544">
        <v>5.1539999999999999</v>
      </c>
      <c r="L2544">
        <v>0</v>
      </c>
      <c r="M2544">
        <v>0.91200000000000003</v>
      </c>
      <c r="N2544">
        <v>1.153</v>
      </c>
    </row>
    <row r="2545" spans="1:14" x14ac:dyDescent="0.25">
      <c r="A2545" t="s">
        <v>1029</v>
      </c>
      <c r="B2545" t="s">
        <v>1340</v>
      </c>
      <c r="C2545" t="str">
        <f t="shared" si="156"/>
        <v>20</v>
      </c>
      <c r="D2545" t="str">
        <f t="shared" si="157"/>
        <v>311</v>
      </c>
      <c r="E2545" t="str">
        <f t="shared" si="158"/>
        <v>20311</v>
      </c>
      <c r="F2545" t="str">
        <f t="shared" si="159"/>
        <v>San Pedro Jaltepetongo</v>
      </c>
      <c r="G2545" t="s">
        <v>16</v>
      </c>
      <c r="H2545">
        <v>98</v>
      </c>
      <c r="I2545">
        <v>156</v>
      </c>
      <c r="J2545">
        <v>0.38200000000000001</v>
      </c>
      <c r="K2545">
        <v>0.18099999999999999</v>
      </c>
      <c r="L2545">
        <v>0</v>
      </c>
      <c r="M2545">
        <v>4.2000000000000003E-2</v>
      </c>
      <c r="N2545">
        <v>0.38200000000000001</v>
      </c>
    </row>
    <row r="2546" spans="1:14" hidden="1" x14ac:dyDescent="0.25">
      <c r="A2546" t="s">
        <v>1029</v>
      </c>
      <c r="B2546" t="s">
        <v>1341</v>
      </c>
      <c r="C2546" t="str">
        <f t="shared" si="156"/>
        <v>20</v>
      </c>
      <c r="D2546" t="str">
        <f t="shared" si="157"/>
        <v>312</v>
      </c>
      <c r="E2546" t="str">
        <f t="shared" si="158"/>
        <v>20312</v>
      </c>
      <c r="F2546" t="str">
        <f t="shared" si="159"/>
        <v>San Pedro Jicayán</v>
      </c>
      <c r="G2546" t="s">
        <v>19</v>
      </c>
      <c r="H2546">
        <v>161</v>
      </c>
      <c r="I2546">
        <v>335</v>
      </c>
      <c r="J2546">
        <v>10.029</v>
      </c>
      <c r="K2546">
        <v>4.5810000000000004</v>
      </c>
      <c r="L2546">
        <v>0.255</v>
      </c>
      <c r="M2546">
        <v>29.855</v>
      </c>
      <c r="N2546">
        <v>16.189</v>
      </c>
    </row>
    <row r="2547" spans="1:14" x14ac:dyDescent="0.25">
      <c r="A2547" t="s">
        <v>1029</v>
      </c>
      <c r="B2547" t="s">
        <v>1341</v>
      </c>
      <c r="C2547" t="str">
        <f t="shared" si="156"/>
        <v>20</v>
      </c>
      <c r="D2547" t="str">
        <f t="shared" si="157"/>
        <v>312</v>
      </c>
      <c r="E2547" t="str">
        <f t="shared" si="158"/>
        <v>20312</v>
      </c>
      <c r="F2547" t="str">
        <f t="shared" si="159"/>
        <v>San Pedro Jicayán</v>
      </c>
      <c r="G2547" t="s">
        <v>16</v>
      </c>
      <c r="H2547">
        <v>34</v>
      </c>
      <c r="I2547">
        <v>59</v>
      </c>
      <c r="J2547">
        <v>2.3530000000000002</v>
      </c>
      <c r="K2547">
        <v>0.97</v>
      </c>
      <c r="L2547">
        <v>5.7000000000000002E-2</v>
      </c>
      <c r="M2547">
        <v>2.6339999999999999</v>
      </c>
      <c r="N2547">
        <v>2.367</v>
      </c>
    </row>
    <row r="2548" spans="1:14" hidden="1" x14ac:dyDescent="0.25">
      <c r="A2548" t="s">
        <v>1029</v>
      </c>
      <c r="B2548" t="s">
        <v>1342</v>
      </c>
      <c r="C2548" t="str">
        <f t="shared" si="156"/>
        <v>20</v>
      </c>
      <c r="D2548" t="str">
        <f t="shared" si="157"/>
        <v>313</v>
      </c>
      <c r="E2548" t="str">
        <f t="shared" si="158"/>
        <v>20313</v>
      </c>
      <c r="F2548" t="str">
        <f t="shared" si="159"/>
        <v>San Pedro Jocotipac</v>
      </c>
      <c r="G2548" t="s">
        <v>19</v>
      </c>
      <c r="H2548">
        <v>307</v>
      </c>
      <c r="I2548">
        <v>480</v>
      </c>
      <c r="J2548">
        <v>4.2960000000000003</v>
      </c>
      <c r="K2548">
        <v>3.2010000000000001</v>
      </c>
      <c r="L2548">
        <v>5.6000000000000001E-2</v>
      </c>
      <c r="M2548">
        <v>0.627</v>
      </c>
      <c r="N2548">
        <v>3.089</v>
      </c>
    </row>
    <row r="2549" spans="1:14" x14ac:dyDescent="0.25">
      <c r="A2549" t="s">
        <v>1029</v>
      </c>
      <c r="B2549" t="s">
        <v>1342</v>
      </c>
      <c r="C2549" t="str">
        <f t="shared" si="156"/>
        <v>20</v>
      </c>
      <c r="D2549" t="str">
        <f t="shared" si="157"/>
        <v>313</v>
      </c>
      <c r="E2549" t="str">
        <f t="shared" si="158"/>
        <v>20313</v>
      </c>
      <c r="F2549" t="str">
        <f t="shared" si="159"/>
        <v>San Pedro Jocotipac</v>
      </c>
      <c r="G2549" t="s">
        <v>16</v>
      </c>
      <c r="H2549">
        <v>280</v>
      </c>
      <c r="I2549">
        <v>424</v>
      </c>
      <c r="J2549">
        <v>1.649</v>
      </c>
      <c r="K2549">
        <v>0.75700000000000001</v>
      </c>
      <c r="L2549">
        <v>1E-3</v>
      </c>
      <c r="M2549">
        <v>0.33900000000000002</v>
      </c>
      <c r="N2549">
        <v>1.647</v>
      </c>
    </row>
    <row r="2550" spans="1:14" hidden="1" x14ac:dyDescent="0.25">
      <c r="A2550" t="s">
        <v>1029</v>
      </c>
      <c r="B2550" t="s">
        <v>1343</v>
      </c>
      <c r="C2550" t="str">
        <f t="shared" si="156"/>
        <v>20</v>
      </c>
      <c r="D2550" t="str">
        <f t="shared" si="157"/>
        <v>314</v>
      </c>
      <c r="E2550" t="str">
        <f t="shared" si="158"/>
        <v>20314</v>
      </c>
      <c r="F2550" t="str">
        <f t="shared" si="159"/>
        <v>San Pedro Juchatengo</v>
      </c>
      <c r="G2550" t="s">
        <v>19</v>
      </c>
      <c r="H2550">
        <v>215</v>
      </c>
      <c r="I2550">
        <v>359</v>
      </c>
      <c r="J2550">
        <v>23.469000000000001</v>
      </c>
      <c r="K2550">
        <v>9.9489999999999998</v>
      </c>
      <c r="L2550">
        <v>0.316</v>
      </c>
      <c r="M2550">
        <v>37.106999999999999</v>
      </c>
      <c r="N2550">
        <v>36.304000000000002</v>
      </c>
    </row>
    <row r="2551" spans="1:14" x14ac:dyDescent="0.25">
      <c r="A2551" t="s">
        <v>1029</v>
      </c>
      <c r="B2551" t="s">
        <v>1343</v>
      </c>
      <c r="C2551" t="str">
        <f t="shared" si="156"/>
        <v>20</v>
      </c>
      <c r="D2551" t="str">
        <f t="shared" si="157"/>
        <v>314</v>
      </c>
      <c r="E2551" t="str">
        <f t="shared" si="158"/>
        <v>20314</v>
      </c>
      <c r="F2551" t="str">
        <f t="shared" si="159"/>
        <v>San Pedro Juchatengo</v>
      </c>
      <c r="G2551" t="s">
        <v>16</v>
      </c>
      <c r="H2551">
        <v>19</v>
      </c>
      <c r="I2551">
        <v>33</v>
      </c>
      <c r="J2551">
        <v>2.1869999999999998</v>
      </c>
      <c r="K2551">
        <v>1.3440000000000001</v>
      </c>
      <c r="L2551">
        <v>7.8E-2</v>
      </c>
      <c r="M2551">
        <v>1.9770000000000001</v>
      </c>
      <c r="N2551">
        <v>2.13</v>
      </c>
    </row>
    <row r="2552" spans="1:14" hidden="1" x14ac:dyDescent="0.25">
      <c r="A2552" t="s">
        <v>1029</v>
      </c>
      <c r="B2552" t="s">
        <v>1344</v>
      </c>
      <c r="C2552" t="str">
        <f t="shared" si="156"/>
        <v>20</v>
      </c>
      <c r="D2552" t="str">
        <f t="shared" si="157"/>
        <v>315</v>
      </c>
      <c r="E2552" t="str">
        <f t="shared" si="158"/>
        <v>20315</v>
      </c>
      <c r="F2552" t="str">
        <f t="shared" si="159"/>
        <v>San Pedro Mártir</v>
      </c>
      <c r="G2552" t="s">
        <v>19</v>
      </c>
      <c r="H2552">
        <v>44</v>
      </c>
      <c r="I2552">
        <v>83</v>
      </c>
      <c r="J2552">
        <v>3.5550000000000002</v>
      </c>
      <c r="K2552">
        <v>1.0960000000000001</v>
      </c>
      <c r="L2552">
        <v>6.3E-2</v>
      </c>
      <c r="M2552">
        <v>1.9390000000000001</v>
      </c>
      <c r="N2552">
        <v>4.5179999999999998</v>
      </c>
    </row>
    <row r="2553" spans="1:14" x14ac:dyDescent="0.25">
      <c r="A2553" t="s">
        <v>1029</v>
      </c>
      <c r="B2553" t="s">
        <v>1344</v>
      </c>
      <c r="C2553" t="str">
        <f t="shared" si="156"/>
        <v>20</v>
      </c>
      <c r="D2553" t="str">
        <f t="shared" si="157"/>
        <v>315</v>
      </c>
      <c r="E2553" t="str">
        <f t="shared" si="158"/>
        <v>20315</v>
      </c>
      <c r="F2553" t="str">
        <f t="shared" si="159"/>
        <v>San Pedro Mártir</v>
      </c>
      <c r="G2553" t="s">
        <v>16</v>
      </c>
      <c r="H2553">
        <v>9</v>
      </c>
      <c r="I2553">
        <v>22</v>
      </c>
      <c r="J2553">
        <v>2.9609999999999999</v>
      </c>
      <c r="K2553">
        <v>0.69599999999999995</v>
      </c>
      <c r="L2553">
        <v>6.3E-2</v>
      </c>
      <c r="M2553">
        <v>0.90200000000000002</v>
      </c>
      <c r="N2553">
        <v>2.9609999999999999</v>
      </c>
    </row>
    <row r="2554" spans="1:14" hidden="1" x14ac:dyDescent="0.25">
      <c r="A2554" t="s">
        <v>1029</v>
      </c>
      <c r="B2554" t="s">
        <v>1345</v>
      </c>
      <c r="C2554" t="str">
        <f t="shared" si="156"/>
        <v>20</v>
      </c>
      <c r="D2554" t="str">
        <f t="shared" si="157"/>
        <v>316</v>
      </c>
      <c r="E2554" t="str">
        <f t="shared" si="158"/>
        <v>20316</v>
      </c>
      <c r="F2554" t="str">
        <f t="shared" si="159"/>
        <v>San Pedro Mártir Quiechapa</v>
      </c>
      <c r="G2554" t="s">
        <v>19</v>
      </c>
      <c r="H2554">
        <v>44</v>
      </c>
      <c r="I2554">
        <v>82</v>
      </c>
      <c r="J2554">
        <v>4.2830000000000004</v>
      </c>
      <c r="K2554">
        <v>3.9169999999999998</v>
      </c>
      <c r="L2554">
        <v>3.0009999999999999</v>
      </c>
      <c r="M2554">
        <v>9.5399999999999991</v>
      </c>
      <c r="N2554">
        <v>2.7869999999999999</v>
      </c>
    </row>
    <row r="2555" spans="1:14" x14ac:dyDescent="0.25">
      <c r="A2555" t="s">
        <v>1029</v>
      </c>
      <c r="B2555" t="s">
        <v>1345</v>
      </c>
      <c r="C2555" t="str">
        <f t="shared" si="156"/>
        <v>20</v>
      </c>
      <c r="D2555" t="str">
        <f t="shared" si="157"/>
        <v>316</v>
      </c>
      <c r="E2555" t="str">
        <f t="shared" si="158"/>
        <v>20316</v>
      </c>
      <c r="F2555" t="str">
        <f t="shared" si="159"/>
        <v>San Pedro Mártir Quiechapa</v>
      </c>
      <c r="G2555" t="s">
        <v>16</v>
      </c>
      <c r="H2555">
        <v>7</v>
      </c>
      <c r="I2555">
        <v>15</v>
      </c>
      <c r="J2555">
        <v>0.34899999999999998</v>
      </c>
      <c r="K2555">
        <v>0.154</v>
      </c>
      <c r="L2555">
        <v>0</v>
      </c>
      <c r="M2555">
        <v>1.23</v>
      </c>
      <c r="N2555">
        <v>0.34899999999999998</v>
      </c>
    </row>
    <row r="2556" spans="1:14" hidden="1" x14ac:dyDescent="0.25">
      <c r="A2556" t="s">
        <v>1029</v>
      </c>
      <c r="B2556" t="s">
        <v>1346</v>
      </c>
      <c r="C2556" t="str">
        <f t="shared" si="156"/>
        <v>20</v>
      </c>
      <c r="D2556" t="str">
        <f t="shared" si="157"/>
        <v>317</v>
      </c>
      <c r="E2556" t="str">
        <f t="shared" si="158"/>
        <v>20317</v>
      </c>
      <c r="F2556" t="str">
        <f t="shared" si="159"/>
        <v>San Pedro Mártir Yucuxaco</v>
      </c>
      <c r="G2556" t="s">
        <v>19</v>
      </c>
      <c r="H2556">
        <v>13</v>
      </c>
      <c r="I2556">
        <v>28</v>
      </c>
      <c r="J2556">
        <v>1.1339999999999999</v>
      </c>
      <c r="K2556">
        <v>0.79</v>
      </c>
      <c r="L2556">
        <v>0</v>
      </c>
      <c r="M2556">
        <v>0.746</v>
      </c>
      <c r="N2556">
        <v>1.964</v>
      </c>
    </row>
    <row r="2557" spans="1:14" hidden="1" x14ac:dyDescent="0.25">
      <c r="A2557" t="s">
        <v>1029</v>
      </c>
      <c r="B2557" t="s">
        <v>1347</v>
      </c>
      <c r="C2557" t="str">
        <f t="shared" si="156"/>
        <v>20</v>
      </c>
      <c r="D2557" t="str">
        <f t="shared" si="157"/>
        <v>318</v>
      </c>
      <c r="E2557" t="str">
        <f t="shared" si="158"/>
        <v>20318</v>
      </c>
      <c r="F2557" t="str">
        <f t="shared" si="159"/>
        <v>San Pedro Mixtepec -Dto. 22 -</v>
      </c>
      <c r="G2557" t="s">
        <v>19</v>
      </c>
      <c r="H2557">
        <v>3838</v>
      </c>
      <c r="I2557">
        <v>11363</v>
      </c>
      <c r="J2557">
        <v>1895.491</v>
      </c>
      <c r="K2557">
        <v>1139.99</v>
      </c>
      <c r="L2557">
        <v>57.161999999999999</v>
      </c>
      <c r="M2557">
        <v>1633.0050000000001</v>
      </c>
      <c r="N2557">
        <v>4153.6970000000001</v>
      </c>
    </row>
    <row r="2558" spans="1:14" x14ac:dyDescent="0.25">
      <c r="A2558" t="s">
        <v>1029</v>
      </c>
      <c r="B2558" t="s">
        <v>1347</v>
      </c>
      <c r="C2558" t="str">
        <f t="shared" si="156"/>
        <v>20</v>
      </c>
      <c r="D2558" t="str">
        <f t="shared" si="157"/>
        <v>318</v>
      </c>
      <c r="E2558" t="str">
        <f t="shared" si="158"/>
        <v>20318</v>
      </c>
      <c r="F2558" t="str">
        <f t="shared" si="159"/>
        <v>San Pedro Mixtepec -Dto. 22 -</v>
      </c>
      <c r="G2558" t="s">
        <v>16</v>
      </c>
      <c r="H2558">
        <v>412</v>
      </c>
      <c r="I2558">
        <v>873</v>
      </c>
      <c r="J2558">
        <v>118.13800000000001</v>
      </c>
      <c r="K2558">
        <v>55.347999999999999</v>
      </c>
      <c r="L2558">
        <v>0.70699999999999996</v>
      </c>
      <c r="M2558">
        <v>52.826000000000001</v>
      </c>
      <c r="N2558">
        <v>117.777</v>
      </c>
    </row>
    <row r="2559" spans="1:14" hidden="1" x14ac:dyDescent="0.25">
      <c r="A2559" t="s">
        <v>1029</v>
      </c>
      <c r="B2559" t="s">
        <v>1348</v>
      </c>
      <c r="C2559" t="str">
        <f t="shared" si="156"/>
        <v>20</v>
      </c>
      <c r="D2559" t="str">
        <f t="shared" si="157"/>
        <v>319</v>
      </c>
      <c r="E2559" t="str">
        <f t="shared" si="158"/>
        <v>20319</v>
      </c>
      <c r="F2559" t="str">
        <f t="shared" si="159"/>
        <v>San Pedro Mixtepec -Dto. 26 -</v>
      </c>
      <c r="G2559" t="s">
        <v>19</v>
      </c>
      <c r="H2559">
        <v>27</v>
      </c>
      <c r="I2559">
        <v>50</v>
      </c>
      <c r="J2559">
        <v>1.341</v>
      </c>
      <c r="K2559">
        <v>0.90600000000000003</v>
      </c>
      <c r="L2559">
        <v>2E-3</v>
      </c>
      <c r="M2559">
        <v>1.008</v>
      </c>
      <c r="N2559">
        <v>2.4670000000000001</v>
      </c>
    </row>
    <row r="2560" spans="1:14" x14ac:dyDescent="0.25">
      <c r="A2560" t="s">
        <v>1029</v>
      </c>
      <c r="B2560" t="s">
        <v>1348</v>
      </c>
      <c r="C2560" t="str">
        <f t="shared" si="156"/>
        <v>20</v>
      </c>
      <c r="D2560" t="str">
        <f t="shared" si="157"/>
        <v>319</v>
      </c>
      <c r="E2560" t="str">
        <f t="shared" si="158"/>
        <v>20319</v>
      </c>
      <c r="F2560" t="str">
        <f t="shared" si="159"/>
        <v>San Pedro Mixtepec -Dto. 26 -</v>
      </c>
      <c r="G2560" t="s">
        <v>16</v>
      </c>
      <c r="H2560">
        <v>7</v>
      </c>
      <c r="I2560">
        <v>14</v>
      </c>
      <c r="J2560">
        <v>0.49</v>
      </c>
      <c r="K2560">
        <v>0.224</v>
      </c>
      <c r="L2560">
        <v>0</v>
      </c>
      <c r="M2560">
        <v>0</v>
      </c>
      <c r="N2560">
        <v>0.49</v>
      </c>
    </row>
    <row r="2561" spans="1:14" hidden="1" x14ac:dyDescent="0.25">
      <c r="A2561" t="s">
        <v>1029</v>
      </c>
      <c r="B2561" t="s">
        <v>1349</v>
      </c>
      <c r="C2561" t="str">
        <f t="shared" si="156"/>
        <v>20</v>
      </c>
      <c r="D2561" t="str">
        <f t="shared" si="157"/>
        <v>320</v>
      </c>
      <c r="E2561" t="str">
        <f t="shared" si="158"/>
        <v>20320</v>
      </c>
      <c r="F2561" t="str">
        <f t="shared" si="159"/>
        <v>San Pedro Molinos</v>
      </c>
      <c r="G2561" t="s">
        <v>19</v>
      </c>
      <c r="H2561">
        <v>24</v>
      </c>
      <c r="I2561">
        <v>45</v>
      </c>
      <c r="J2561">
        <v>2.101</v>
      </c>
      <c r="K2561">
        <v>1.4870000000000001</v>
      </c>
      <c r="L2561">
        <v>0.13800000000000001</v>
      </c>
      <c r="M2561">
        <v>1.2250000000000001</v>
      </c>
      <c r="N2561">
        <v>1.8009999999999999</v>
      </c>
    </row>
    <row r="2562" spans="1:14" x14ac:dyDescent="0.25">
      <c r="A2562" t="s">
        <v>1029</v>
      </c>
      <c r="B2562" t="s">
        <v>1349</v>
      </c>
      <c r="C2562" t="str">
        <f t="shared" si="156"/>
        <v>20</v>
      </c>
      <c r="D2562" t="str">
        <f t="shared" si="157"/>
        <v>320</v>
      </c>
      <c r="E2562" t="str">
        <f t="shared" si="158"/>
        <v>20320</v>
      </c>
      <c r="F2562" t="str">
        <f t="shared" si="159"/>
        <v>San Pedro Molinos</v>
      </c>
      <c r="G2562" t="s">
        <v>16</v>
      </c>
      <c r="H2562">
        <v>9</v>
      </c>
      <c r="I2562">
        <v>14</v>
      </c>
      <c r="J2562">
        <v>0.23899999999999999</v>
      </c>
      <c r="K2562">
        <v>6.4000000000000001E-2</v>
      </c>
      <c r="L2562">
        <v>3.0000000000000001E-3</v>
      </c>
      <c r="M2562">
        <v>0.60599999999999998</v>
      </c>
      <c r="N2562">
        <v>0.23699999999999999</v>
      </c>
    </row>
    <row r="2563" spans="1:14" hidden="1" x14ac:dyDescent="0.25">
      <c r="A2563" t="s">
        <v>1029</v>
      </c>
      <c r="B2563" t="s">
        <v>1350</v>
      </c>
      <c r="C2563" t="str">
        <f t="shared" ref="C2563:C2626" si="160">MID(A2563,1,2)</f>
        <v>20</v>
      </c>
      <c r="D2563" t="str">
        <f t="shared" ref="D2563:D2626" si="161">MID(B2563,1,3)</f>
        <v>321</v>
      </c>
      <c r="E2563" t="str">
        <f t="shared" ref="E2563:E2626" si="162">CONCATENATE(C2563,D2563)</f>
        <v>20321</v>
      </c>
      <c r="F2563" t="str">
        <f t="shared" ref="F2563:F2626" si="163">MID(B2563,5,40)</f>
        <v>San Pedro Nopala</v>
      </c>
      <c r="G2563" t="s">
        <v>19</v>
      </c>
      <c r="H2563">
        <v>18</v>
      </c>
      <c r="I2563">
        <v>33</v>
      </c>
      <c r="J2563">
        <v>0.91200000000000003</v>
      </c>
      <c r="K2563">
        <v>0.72399999999999998</v>
      </c>
      <c r="L2563">
        <v>0</v>
      </c>
      <c r="M2563">
        <v>0.873</v>
      </c>
      <c r="N2563">
        <v>1.4139999999999999</v>
      </c>
    </row>
    <row r="2564" spans="1:14" x14ac:dyDescent="0.25">
      <c r="A2564" t="s">
        <v>1029</v>
      </c>
      <c r="B2564" t="s">
        <v>1350</v>
      </c>
      <c r="C2564" t="str">
        <f t="shared" si="160"/>
        <v>20</v>
      </c>
      <c r="D2564" t="str">
        <f t="shared" si="161"/>
        <v>321</v>
      </c>
      <c r="E2564" t="str">
        <f t="shared" si="162"/>
        <v>20321</v>
      </c>
      <c r="F2564" t="str">
        <f t="shared" si="163"/>
        <v>San Pedro Nopala</v>
      </c>
      <c r="G2564" t="s">
        <v>16</v>
      </c>
      <c r="H2564">
        <v>3</v>
      </c>
      <c r="I2564">
        <v>4</v>
      </c>
      <c r="J2564">
        <v>0.27100000000000002</v>
      </c>
      <c r="K2564">
        <v>0.13700000000000001</v>
      </c>
      <c r="L2564">
        <v>0</v>
      </c>
      <c r="M2564">
        <v>0.125</v>
      </c>
      <c r="N2564">
        <v>0.27200000000000002</v>
      </c>
    </row>
    <row r="2565" spans="1:14" hidden="1" x14ac:dyDescent="0.25">
      <c r="A2565" t="s">
        <v>1029</v>
      </c>
      <c r="B2565" t="s">
        <v>1351</v>
      </c>
      <c r="C2565" t="str">
        <f t="shared" si="160"/>
        <v>20</v>
      </c>
      <c r="D2565" t="str">
        <f t="shared" si="161"/>
        <v>322</v>
      </c>
      <c r="E2565" t="str">
        <f t="shared" si="162"/>
        <v>20322</v>
      </c>
      <c r="F2565" t="str">
        <f t="shared" si="163"/>
        <v>San Pedro Ocopetatillo</v>
      </c>
      <c r="G2565" t="s">
        <v>19</v>
      </c>
      <c r="H2565">
        <v>27</v>
      </c>
      <c r="I2565">
        <v>48</v>
      </c>
      <c r="J2565">
        <v>3.5209999999999999</v>
      </c>
      <c r="K2565">
        <v>1.948</v>
      </c>
      <c r="L2565">
        <v>8.0000000000000002E-3</v>
      </c>
      <c r="M2565">
        <v>1.423</v>
      </c>
      <c r="N2565">
        <v>7.2069999999999999</v>
      </c>
    </row>
    <row r="2566" spans="1:14" x14ac:dyDescent="0.25">
      <c r="A2566" t="s">
        <v>1029</v>
      </c>
      <c r="B2566" t="s">
        <v>1351</v>
      </c>
      <c r="C2566" t="str">
        <f t="shared" si="160"/>
        <v>20</v>
      </c>
      <c r="D2566" t="str">
        <f t="shared" si="161"/>
        <v>322</v>
      </c>
      <c r="E2566" t="str">
        <f t="shared" si="162"/>
        <v>20322</v>
      </c>
      <c r="F2566" t="str">
        <f t="shared" si="163"/>
        <v>San Pedro Ocopetatillo</v>
      </c>
      <c r="G2566" t="s">
        <v>16</v>
      </c>
      <c r="H2566">
        <v>4</v>
      </c>
      <c r="I2566">
        <v>11</v>
      </c>
      <c r="J2566">
        <v>2.1850000000000001</v>
      </c>
      <c r="K2566">
        <v>0.84699999999999998</v>
      </c>
      <c r="L2566">
        <v>0</v>
      </c>
      <c r="M2566">
        <v>0.159</v>
      </c>
      <c r="N2566">
        <v>2.1850000000000001</v>
      </c>
    </row>
    <row r="2567" spans="1:14" hidden="1" x14ac:dyDescent="0.25">
      <c r="A2567" t="s">
        <v>1029</v>
      </c>
      <c r="B2567" t="s">
        <v>1352</v>
      </c>
      <c r="C2567" t="str">
        <f t="shared" si="160"/>
        <v>20</v>
      </c>
      <c r="D2567" t="str">
        <f t="shared" si="161"/>
        <v>323</v>
      </c>
      <c r="E2567" t="str">
        <f t="shared" si="162"/>
        <v>20323</v>
      </c>
      <c r="F2567" t="str">
        <f t="shared" si="163"/>
        <v>San Pedro Ocotepec</v>
      </c>
      <c r="G2567" t="s">
        <v>19</v>
      </c>
      <c r="H2567">
        <v>34</v>
      </c>
      <c r="I2567">
        <v>81</v>
      </c>
      <c r="J2567">
        <v>1.641</v>
      </c>
      <c r="K2567">
        <v>1.5029999999999999</v>
      </c>
      <c r="L2567">
        <v>7.0000000000000001E-3</v>
      </c>
      <c r="M2567">
        <v>0.36099999999999999</v>
      </c>
      <c r="N2567">
        <v>4.7190000000000003</v>
      </c>
    </row>
    <row r="2568" spans="1:14" x14ac:dyDescent="0.25">
      <c r="A2568" t="s">
        <v>1029</v>
      </c>
      <c r="B2568" t="s">
        <v>1352</v>
      </c>
      <c r="C2568" t="str">
        <f t="shared" si="160"/>
        <v>20</v>
      </c>
      <c r="D2568" t="str">
        <f t="shared" si="161"/>
        <v>323</v>
      </c>
      <c r="E2568" t="str">
        <f t="shared" si="162"/>
        <v>20323</v>
      </c>
      <c r="F2568" t="str">
        <f t="shared" si="163"/>
        <v>San Pedro Ocotepec</v>
      </c>
      <c r="G2568" t="s">
        <v>16</v>
      </c>
      <c r="H2568">
        <v>5</v>
      </c>
      <c r="I2568">
        <v>20</v>
      </c>
      <c r="J2568">
        <v>0.20599999999999999</v>
      </c>
      <c r="K2568">
        <v>0.14299999999999999</v>
      </c>
      <c r="L2568">
        <v>0</v>
      </c>
      <c r="M2568">
        <v>8.8999999999999996E-2</v>
      </c>
      <c r="N2568">
        <v>0.20599999999999999</v>
      </c>
    </row>
    <row r="2569" spans="1:14" hidden="1" x14ac:dyDescent="0.25">
      <c r="A2569" t="s">
        <v>1029</v>
      </c>
      <c r="B2569" t="s">
        <v>1353</v>
      </c>
      <c r="C2569" t="str">
        <f t="shared" si="160"/>
        <v>20</v>
      </c>
      <c r="D2569" t="str">
        <f t="shared" si="161"/>
        <v>324</v>
      </c>
      <c r="E2569" t="str">
        <f t="shared" si="162"/>
        <v>20324</v>
      </c>
      <c r="F2569" t="str">
        <f t="shared" si="163"/>
        <v>San Pedro Pochutla</v>
      </c>
      <c r="G2569" t="s">
        <v>19</v>
      </c>
      <c r="H2569">
        <v>2292</v>
      </c>
      <c r="I2569">
        <v>5425</v>
      </c>
      <c r="J2569">
        <v>776.34199999999998</v>
      </c>
      <c r="K2569">
        <v>457.30799999999999</v>
      </c>
      <c r="L2569">
        <v>6.1050000000000004</v>
      </c>
      <c r="M2569">
        <v>709.00099999999998</v>
      </c>
      <c r="N2569">
        <v>1382.9469999999999</v>
      </c>
    </row>
    <row r="2570" spans="1:14" x14ac:dyDescent="0.25">
      <c r="A2570" t="s">
        <v>1029</v>
      </c>
      <c r="B2570" t="s">
        <v>1353</v>
      </c>
      <c r="C2570" t="str">
        <f t="shared" si="160"/>
        <v>20</v>
      </c>
      <c r="D2570" t="str">
        <f t="shared" si="161"/>
        <v>324</v>
      </c>
      <c r="E2570" t="str">
        <f t="shared" si="162"/>
        <v>20324</v>
      </c>
      <c r="F2570" t="str">
        <f t="shared" si="163"/>
        <v>San Pedro Pochutla</v>
      </c>
      <c r="G2570" t="s">
        <v>16</v>
      </c>
      <c r="H2570">
        <v>287</v>
      </c>
      <c r="I2570">
        <v>568</v>
      </c>
      <c r="J2570">
        <v>59.247999999999998</v>
      </c>
      <c r="K2570">
        <v>23.79</v>
      </c>
      <c r="L2570">
        <v>0.23599999999999999</v>
      </c>
      <c r="M2570">
        <v>35.664000000000001</v>
      </c>
      <c r="N2570">
        <v>59.106000000000002</v>
      </c>
    </row>
    <row r="2571" spans="1:14" hidden="1" x14ac:dyDescent="0.25">
      <c r="A2571" t="s">
        <v>1029</v>
      </c>
      <c r="B2571" t="s">
        <v>1354</v>
      </c>
      <c r="C2571" t="str">
        <f t="shared" si="160"/>
        <v>20</v>
      </c>
      <c r="D2571" t="str">
        <f t="shared" si="161"/>
        <v>325</v>
      </c>
      <c r="E2571" t="str">
        <f t="shared" si="162"/>
        <v>20325</v>
      </c>
      <c r="F2571" t="str">
        <f t="shared" si="163"/>
        <v>San Pedro Quiatoni</v>
      </c>
      <c r="G2571" t="s">
        <v>19</v>
      </c>
      <c r="H2571">
        <v>383</v>
      </c>
      <c r="I2571">
        <v>708</v>
      </c>
      <c r="J2571">
        <v>24.067</v>
      </c>
      <c r="K2571">
        <v>12.486000000000001</v>
      </c>
      <c r="L2571">
        <v>0.23599999999999999</v>
      </c>
      <c r="M2571">
        <v>37.588000000000001</v>
      </c>
      <c r="N2571">
        <v>47.548999999999999</v>
      </c>
    </row>
    <row r="2572" spans="1:14" x14ac:dyDescent="0.25">
      <c r="A2572" t="s">
        <v>1029</v>
      </c>
      <c r="B2572" t="s">
        <v>1354</v>
      </c>
      <c r="C2572" t="str">
        <f t="shared" si="160"/>
        <v>20</v>
      </c>
      <c r="D2572" t="str">
        <f t="shared" si="161"/>
        <v>325</v>
      </c>
      <c r="E2572" t="str">
        <f t="shared" si="162"/>
        <v>20325</v>
      </c>
      <c r="F2572" t="str">
        <f t="shared" si="163"/>
        <v>San Pedro Quiatoni</v>
      </c>
      <c r="G2572" t="s">
        <v>16</v>
      </c>
      <c r="H2572">
        <v>81</v>
      </c>
      <c r="I2572">
        <v>125</v>
      </c>
      <c r="J2572">
        <v>5.7169999999999996</v>
      </c>
      <c r="K2572">
        <v>2.3730000000000002</v>
      </c>
      <c r="L2572">
        <v>0.04</v>
      </c>
      <c r="M2572">
        <v>3.7389999999999999</v>
      </c>
      <c r="N2572">
        <v>5.5739999999999998</v>
      </c>
    </row>
    <row r="2573" spans="1:14" hidden="1" x14ac:dyDescent="0.25">
      <c r="A2573" t="s">
        <v>1029</v>
      </c>
      <c r="B2573" t="s">
        <v>1355</v>
      </c>
      <c r="C2573" t="str">
        <f t="shared" si="160"/>
        <v>20</v>
      </c>
      <c r="D2573" t="str">
        <f t="shared" si="161"/>
        <v>326</v>
      </c>
      <c r="E2573" t="str">
        <f t="shared" si="162"/>
        <v>20326</v>
      </c>
      <c r="F2573" t="str">
        <f t="shared" si="163"/>
        <v>San Pedro Sochiápam</v>
      </c>
      <c r="G2573" t="s">
        <v>19</v>
      </c>
      <c r="H2573">
        <v>47</v>
      </c>
      <c r="I2573">
        <v>74</v>
      </c>
      <c r="J2573">
        <v>1.871</v>
      </c>
      <c r="K2573">
        <v>1.3009999999999999</v>
      </c>
      <c r="L2573">
        <v>2E-3</v>
      </c>
      <c r="M2573">
        <v>0.96699999999999997</v>
      </c>
      <c r="N2573">
        <v>3.6880000000000002</v>
      </c>
    </row>
    <row r="2574" spans="1:14" x14ac:dyDescent="0.25">
      <c r="A2574" t="s">
        <v>1029</v>
      </c>
      <c r="B2574" t="s">
        <v>1355</v>
      </c>
      <c r="C2574" t="str">
        <f t="shared" si="160"/>
        <v>20</v>
      </c>
      <c r="D2574" t="str">
        <f t="shared" si="161"/>
        <v>326</v>
      </c>
      <c r="E2574" t="str">
        <f t="shared" si="162"/>
        <v>20326</v>
      </c>
      <c r="F2574" t="str">
        <f t="shared" si="163"/>
        <v>San Pedro Sochiápam</v>
      </c>
      <c r="G2574" t="s">
        <v>16</v>
      </c>
      <c r="H2574">
        <v>6</v>
      </c>
      <c r="I2574">
        <v>7</v>
      </c>
      <c r="J2574">
        <v>0.28299999999999997</v>
      </c>
      <c r="K2574">
        <v>0.108</v>
      </c>
      <c r="L2574">
        <v>0</v>
      </c>
      <c r="M2574">
        <v>0.128</v>
      </c>
      <c r="N2574">
        <v>0.27800000000000002</v>
      </c>
    </row>
    <row r="2575" spans="1:14" hidden="1" x14ac:dyDescent="0.25">
      <c r="A2575" t="s">
        <v>1029</v>
      </c>
      <c r="B2575" t="s">
        <v>1356</v>
      </c>
      <c r="C2575" t="str">
        <f t="shared" si="160"/>
        <v>20</v>
      </c>
      <c r="D2575" t="str">
        <f t="shared" si="161"/>
        <v>327</v>
      </c>
      <c r="E2575" t="str">
        <f t="shared" si="162"/>
        <v>20327</v>
      </c>
      <c r="F2575" t="str">
        <f t="shared" si="163"/>
        <v>San Pedro Tapanatepec</v>
      </c>
      <c r="G2575" t="s">
        <v>19</v>
      </c>
      <c r="H2575">
        <v>526</v>
      </c>
      <c r="I2575">
        <v>1650</v>
      </c>
      <c r="J2575">
        <v>154.33199999999999</v>
      </c>
      <c r="K2575">
        <v>98.147999999999996</v>
      </c>
      <c r="L2575">
        <v>1.3620000000000001</v>
      </c>
      <c r="M2575">
        <v>73.265000000000001</v>
      </c>
      <c r="N2575">
        <v>259.97300000000001</v>
      </c>
    </row>
    <row r="2576" spans="1:14" x14ac:dyDescent="0.25">
      <c r="A2576" t="s">
        <v>1029</v>
      </c>
      <c r="B2576" t="s">
        <v>1356</v>
      </c>
      <c r="C2576" t="str">
        <f t="shared" si="160"/>
        <v>20</v>
      </c>
      <c r="D2576" t="str">
        <f t="shared" si="161"/>
        <v>327</v>
      </c>
      <c r="E2576" t="str">
        <f t="shared" si="162"/>
        <v>20327</v>
      </c>
      <c r="F2576" t="str">
        <f t="shared" si="163"/>
        <v>San Pedro Tapanatepec</v>
      </c>
      <c r="G2576" t="s">
        <v>16</v>
      </c>
      <c r="H2576">
        <v>46</v>
      </c>
      <c r="I2576">
        <v>121</v>
      </c>
      <c r="J2576">
        <v>16.094000000000001</v>
      </c>
      <c r="K2576">
        <v>7.4260000000000002</v>
      </c>
      <c r="L2576">
        <v>8.0000000000000002E-3</v>
      </c>
      <c r="M2576">
        <v>4.8959999999999999</v>
      </c>
      <c r="N2576">
        <v>16.100999999999999</v>
      </c>
    </row>
    <row r="2577" spans="1:14" hidden="1" x14ac:dyDescent="0.25">
      <c r="A2577" t="s">
        <v>1029</v>
      </c>
      <c r="B2577" t="s">
        <v>1357</v>
      </c>
      <c r="C2577" t="str">
        <f t="shared" si="160"/>
        <v>20</v>
      </c>
      <c r="D2577" t="str">
        <f t="shared" si="161"/>
        <v>328</v>
      </c>
      <c r="E2577" t="str">
        <f t="shared" si="162"/>
        <v>20328</v>
      </c>
      <c r="F2577" t="str">
        <f t="shared" si="163"/>
        <v>San Pedro Taviche</v>
      </c>
      <c r="G2577" t="s">
        <v>19</v>
      </c>
      <c r="H2577">
        <v>236</v>
      </c>
      <c r="I2577">
        <v>519</v>
      </c>
      <c r="J2577">
        <v>12.03</v>
      </c>
      <c r="K2577">
        <v>5.9169999999999998</v>
      </c>
      <c r="L2577">
        <v>0.02</v>
      </c>
      <c r="M2577">
        <v>1.246</v>
      </c>
      <c r="N2577">
        <v>13.840999999999999</v>
      </c>
    </row>
    <row r="2578" spans="1:14" x14ac:dyDescent="0.25">
      <c r="A2578" t="s">
        <v>1029</v>
      </c>
      <c r="B2578" t="s">
        <v>1357</v>
      </c>
      <c r="C2578" t="str">
        <f t="shared" si="160"/>
        <v>20</v>
      </c>
      <c r="D2578" t="str">
        <f t="shared" si="161"/>
        <v>328</v>
      </c>
      <c r="E2578" t="str">
        <f t="shared" si="162"/>
        <v>20328</v>
      </c>
      <c r="F2578" t="str">
        <f t="shared" si="163"/>
        <v>San Pedro Taviche</v>
      </c>
      <c r="G2578" t="s">
        <v>16</v>
      </c>
      <c r="H2578">
        <v>223</v>
      </c>
      <c r="I2578">
        <v>491</v>
      </c>
      <c r="J2578">
        <v>11.612</v>
      </c>
      <c r="K2578">
        <v>5.5780000000000003</v>
      </c>
      <c r="L2578">
        <v>0</v>
      </c>
      <c r="M2578">
        <v>0.08</v>
      </c>
      <c r="N2578">
        <v>11.612</v>
      </c>
    </row>
    <row r="2579" spans="1:14" hidden="1" x14ac:dyDescent="0.25">
      <c r="A2579" t="s">
        <v>1029</v>
      </c>
      <c r="B2579" t="s">
        <v>1358</v>
      </c>
      <c r="C2579" t="str">
        <f t="shared" si="160"/>
        <v>20</v>
      </c>
      <c r="D2579" t="str">
        <f t="shared" si="161"/>
        <v>329</v>
      </c>
      <c r="E2579" t="str">
        <f t="shared" si="162"/>
        <v>20329</v>
      </c>
      <c r="F2579" t="str">
        <f t="shared" si="163"/>
        <v>San Pedro Teozacoalco</v>
      </c>
      <c r="G2579" t="s">
        <v>19</v>
      </c>
      <c r="H2579">
        <v>40</v>
      </c>
      <c r="I2579">
        <v>65</v>
      </c>
      <c r="J2579">
        <v>1.3680000000000001</v>
      </c>
      <c r="K2579">
        <v>0.78500000000000003</v>
      </c>
      <c r="L2579">
        <v>0</v>
      </c>
      <c r="M2579">
        <v>2.0329999999999999</v>
      </c>
      <c r="N2579">
        <v>2.3980000000000001</v>
      </c>
    </row>
    <row r="2580" spans="1:14" x14ac:dyDescent="0.25">
      <c r="A2580" t="s">
        <v>1029</v>
      </c>
      <c r="B2580" t="s">
        <v>1358</v>
      </c>
      <c r="C2580" t="str">
        <f t="shared" si="160"/>
        <v>20</v>
      </c>
      <c r="D2580" t="str">
        <f t="shared" si="161"/>
        <v>329</v>
      </c>
      <c r="E2580" t="str">
        <f t="shared" si="162"/>
        <v>20329</v>
      </c>
      <c r="F2580" t="str">
        <f t="shared" si="163"/>
        <v>San Pedro Teozacoalco</v>
      </c>
      <c r="G2580" t="s">
        <v>16</v>
      </c>
      <c r="H2580">
        <v>10</v>
      </c>
      <c r="I2580">
        <v>20</v>
      </c>
      <c r="J2580">
        <v>0.73799999999999999</v>
      </c>
      <c r="K2580">
        <v>0.48499999999999999</v>
      </c>
      <c r="L2580">
        <v>0</v>
      </c>
      <c r="M2580">
        <v>0.159</v>
      </c>
      <c r="N2580">
        <v>0.76</v>
      </c>
    </row>
    <row r="2581" spans="1:14" hidden="1" x14ac:dyDescent="0.25">
      <c r="A2581" t="s">
        <v>1029</v>
      </c>
      <c r="B2581" t="s">
        <v>1359</v>
      </c>
      <c r="C2581" t="str">
        <f t="shared" si="160"/>
        <v>20</v>
      </c>
      <c r="D2581" t="str">
        <f t="shared" si="161"/>
        <v>330</v>
      </c>
      <c r="E2581" t="str">
        <f t="shared" si="162"/>
        <v>20330</v>
      </c>
      <c r="F2581" t="str">
        <f t="shared" si="163"/>
        <v>San Pedro Teutila</v>
      </c>
      <c r="G2581" t="s">
        <v>19</v>
      </c>
      <c r="H2581">
        <v>57</v>
      </c>
      <c r="I2581">
        <v>94</v>
      </c>
      <c r="J2581">
        <v>2.0219999999999998</v>
      </c>
      <c r="K2581">
        <v>1.34</v>
      </c>
      <c r="L2581">
        <v>0.03</v>
      </c>
      <c r="M2581">
        <v>1.8240000000000001</v>
      </c>
      <c r="N2581">
        <v>5.3959999999999999</v>
      </c>
    </row>
    <row r="2582" spans="1:14" x14ac:dyDescent="0.25">
      <c r="A2582" t="s">
        <v>1029</v>
      </c>
      <c r="B2582" t="s">
        <v>1359</v>
      </c>
      <c r="C2582" t="str">
        <f t="shared" si="160"/>
        <v>20</v>
      </c>
      <c r="D2582" t="str">
        <f t="shared" si="161"/>
        <v>330</v>
      </c>
      <c r="E2582" t="str">
        <f t="shared" si="162"/>
        <v>20330</v>
      </c>
      <c r="F2582" t="str">
        <f t="shared" si="163"/>
        <v>San Pedro Teutila</v>
      </c>
      <c r="G2582" t="s">
        <v>16</v>
      </c>
      <c r="H2582">
        <v>9</v>
      </c>
      <c r="I2582">
        <v>14</v>
      </c>
      <c r="J2582">
        <v>0.247</v>
      </c>
      <c r="K2582">
        <v>0.10299999999999999</v>
      </c>
      <c r="L2582">
        <v>0.03</v>
      </c>
      <c r="M2582">
        <v>0.17</v>
      </c>
      <c r="N2582">
        <v>0.246</v>
      </c>
    </row>
    <row r="2583" spans="1:14" hidden="1" x14ac:dyDescent="0.25">
      <c r="A2583" t="s">
        <v>1029</v>
      </c>
      <c r="B2583" t="s">
        <v>1360</v>
      </c>
      <c r="C2583" t="str">
        <f t="shared" si="160"/>
        <v>20</v>
      </c>
      <c r="D2583" t="str">
        <f t="shared" si="161"/>
        <v>331</v>
      </c>
      <c r="E2583" t="str">
        <f t="shared" si="162"/>
        <v>20331</v>
      </c>
      <c r="F2583" t="str">
        <f t="shared" si="163"/>
        <v>San Pedro Tidaá</v>
      </c>
      <c r="G2583" t="s">
        <v>19</v>
      </c>
      <c r="H2583">
        <v>119</v>
      </c>
      <c r="I2583">
        <v>159</v>
      </c>
      <c r="J2583">
        <v>3.4980000000000002</v>
      </c>
      <c r="K2583">
        <v>1.7150000000000001</v>
      </c>
      <c r="L2583">
        <v>5.0000000000000001E-3</v>
      </c>
      <c r="M2583">
        <v>2.8620000000000001</v>
      </c>
      <c r="N2583">
        <v>4.7960000000000003</v>
      </c>
    </row>
    <row r="2584" spans="1:14" x14ac:dyDescent="0.25">
      <c r="A2584" t="s">
        <v>1029</v>
      </c>
      <c r="B2584" t="s">
        <v>1360</v>
      </c>
      <c r="C2584" t="str">
        <f t="shared" si="160"/>
        <v>20</v>
      </c>
      <c r="D2584" t="str">
        <f t="shared" si="161"/>
        <v>331</v>
      </c>
      <c r="E2584" t="str">
        <f t="shared" si="162"/>
        <v>20331</v>
      </c>
      <c r="F2584" t="str">
        <f t="shared" si="163"/>
        <v>San Pedro Tidaá</v>
      </c>
      <c r="G2584" t="s">
        <v>16</v>
      </c>
      <c r="H2584">
        <v>73</v>
      </c>
      <c r="I2584">
        <v>81</v>
      </c>
      <c r="J2584">
        <v>2.4780000000000002</v>
      </c>
      <c r="K2584">
        <v>0.90200000000000002</v>
      </c>
      <c r="L2584">
        <v>5.0000000000000001E-3</v>
      </c>
      <c r="M2584">
        <v>1.2050000000000001</v>
      </c>
      <c r="N2584">
        <v>2.4729999999999999</v>
      </c>
    </row>
    <row r="2585" spans="1:14" hidden="1" x14ac:dyDescent="0.25">
      <c r="A2585" t="s">
        <v>1029</v>
      </c>
      <c r="B2585" t="s">
        <v>1361</v>
      </c>
      <c r="C2585" t="str">
        <f t="shared" si="160"/>
        <v>20</v>
      </c>
      <c r="D2585" t="str">
        <f t="shared" si="161"/>
        <v>332</v>
      </c>
      <c r="E2585" t="str">
        <f t="shared" si="162"/>
        <v>20332</v>
      </c>
      <c r="F2585" t="str">
        <f t="shared" si="163"/>
        <v>San Pedro Topiltepec</v>
      </c>
      <c r="G2585" t="s">
        <v>19</v>
      </c>
      <c r="H2585">
        <v>11</v>
      </c>
      <c r="I2585">
        <v>15</v>
      </c>
      <c r="J2585">
        <v>0.27500000000000002</v>
      </c>
      <c r="K2585">
        <v>0.14799999999999999</v>
      </c>
      <c r="L2585">
        <v>1E-3</v>
      </c>
      <c r="M2585">
        <v>0.36</v>
      </c>
      <c r="N2585">
        <v>0.498</v>
      </c>
    </row>
    <row r="2586" spans="1:14" hidden="1" x14ac:dyDescent="0.25">
      <c r="A2586" t="s">
        <v>1029</v>
      </c>
      <c r="B2586" t="s">
        <v>1362</v>
      </c>
      <c r="C2586" t="str">
        <f t="shared" si="160"/>
        <v>20</v>
      </c>
      <c r="D2586" t="str">
        <f t="shared" si="161"/>
        <v>333</v>
      </c>
      <c r="E2586" t="str">
        <f t="shared" si="162"/>
        <v>20333</v>
      </c>
      <c r="F2586" t="str">
        <f t="shared" si="163"/>
        <v>San Pedro Totolápam</v>
      </c>
      <c r="G2586" t="s">
        <v>19</v>
      </c>
      <c r="H2586">
        <v>113</v>
      </c>
      <c r="I2586">
        <v>218</v>
      </c>
      <c r="J2586">
        <v>72.5</v>
      </c>
      <c r="K2586">
        <v>62.567999999999998</v>
      </c>
      <c r="L2586">
        <v>0.376</v>
      </c>
      <c r="M2586">
        <v>8.1980000000000004</v>
      </c>
      <c r="N2586">
        <v>148.72999999999999</v>
      </c>
    </row>
    <row r="2587" spans="1:14" x14ac:dyDescent="0.25">
      <c r="A2587" t="s">
        <v>1029</v>
      </c>
      <c r="B2587" t="s">
        <v>1362</v>
      </c>
      <c r="C2587" t="str">
        <f t="shared" si="160"/>
        <v>20</v>
      </c>
      <c r="D2587" t="str">
        <f t="shared" si="161"/>
        <v>333</v>
      </c>
      <c r="E2587" t="str">
        <f t="shared" si="162"/>
        <v>20333</v>
      </c>
      <c r="F2587" t="str">
        <f t="shared" si="163"/>
        <v>San Pedro Totolápam</v>
      </c>
      <c r="G2587" t="s">
        <v>16</v>
      </c>
      <c r="H2587">
        <v>11</v>
      </c>
      <c r="I2587">
        <v>19</v>
      </c>
      <c r="J2587">
        <v>0.80700000000000005</v>
      </c>
      <c r="K2587">
        <v>0.4</v>
      </c>
      <c r="L2587">
        <v>4.0000000000000001E-3</v>
      </c>
      <c r="M2587">
        <v>0.255</v>
      </c>
      <c r="N2587">
        <v>0.80400000000000005</v>
      </c>
    </row>
    <row r="2588" spans="1:14" hidden="1" x14ac:dyDescent="0.25">
      <c r="A2588" t="s">
        <v>1029</v>
      </c>
      <c r="B2588" t="s">
        <v>1363</v>
      </c>
      <c r="C2588" t="str">
        <f t="shared" si="160"/>
        <v>20</v>
      </c>
      <c r="D2588" t="str">
        <f t="shared" si="161"/>
        <v>334</v>
      </c>
      <c r="E2588" t="str">
        <f t="shared" si="162"/>
        <v>20334</v>
      </c>
      <c r="F2588" t="str">
        <f t="shared" si="163"/>
        <v>Villa de Tututepec de Melchor Ocampo</v>
      </c>
      <c r="G2588" t="s">
        <v>19</v>
      </c>
      <c r="H2588">
        <v>2306</v>
      </c>
      <c r="I2588">
        <v>4903</v>
      </c>
      <c r="J2588">
        <v>446.97199999999998</v>
      </c>
      <c r="K2588">
        <v>239.81299999999999</v>
      </c>
      <c r="L2588">
        <v>6.5110000000000001</v>
      </c>
      <c r="M2588">
        <v>392.64299999999997</v>
      </c>
      <c r="N2588">
        <v>744.27</v>
      </c>
    </row>
    <row r="2589" spans="1:14" x14ac:dyDescent="0.25">
      <c r="A2589" t="s">
        <v>1029</v>
      </c>
      <c r="B2589" t="s">
        <v>1363</v>
      </c>
      <c r="C2589" t="str">
        <f t="shared" si="160"/>
        <v>20</v>
      </c>
      <c r="D2589" t="str">
        <f t="shared" si="161"/>
        <v>334</v>
      </c>
      <c r="E2589" t="str">
        <f t="shared" si="162"/>
        <v>20334</v>
      </c>
      <c r="F2589" t="str">
        <f t="shared" si="163"/>
        <v>Villa de Tututepec de Melchor Ocampo</v>
      </c>
      <c r="G2589" t="s">
        <v>16</v>
      </c>
      <c r="H2589">
        <v>301</v>
      </c>
      <c r="I2589">
        <v>654</v>
      </c>
      <c r="J2589">
        <v>111.53100000000001</v>
      </c>
      <c r="K2589">
        <v>28.776</v>
      </c>
      <c r="L2589">
        <v>2.57</v>
      </c>
      <c r="M2589">
        <v>80.269000000000005</v>
      </c>
      <c r="N2589">
        <v>111.642</v>
      </c>
    </row>
    <row r="2590" spans="1:14" hidden="1" x14ac:dyDescent="0.25">
      <c r="A2590" t="s">
        <v>1029</v>
      </c>
      <c r="B2590" t="s">
        <v>1364</v>
      </c>
      <c r="C2590" t="str">
        <f t="shared" si="160"/>
        <v>20</v>
      </c>
      <c r="D2590" t="str">
        <f t="shared" si="161"/>
        <v>335</v>
      </c>
      <c r="E2590" t="str">
        <f t="shared" si="162"/>
        <v>20335</v>
      </c>
      <c r="F2590" t="str">
        <f t="shared" si="163"/>
        <v>San Pedro Yaneri</v>
      </c>
      <c r="G2590" t="s">
        <v>19</v>
      </c>
      <c r="H2590">
        <v>17</v>
      </c>
      <c r="I2590">
        <v>41</v>
      </c>
      <c r="J2590">
        <v>0.89600000000000002</v>
      </c>
      <c r="K2590">
        <v>0.61599999999999999</v>
      </c>
      <c r="L2590">
        <v>0</v>
      </c>
      <c r="M2590">
        <v>0.749</v>
      </c>
      <c r="N2590">
        <v>1.744</v>
      </c>
    </row>
    <row r="2591" spans="1:14" x14ac:dyDescent="0.25">
      <c r="A2591" t="s">
        <v>1029</v>
      </c>
      <c r="B2591" t="s">
        <v>1364</v>
      </c>
      <c r="C2591" t="str">
        <f t="shared" si="160"/>
        <v>20</v>
      </c>
      <c r="D2591" t="str">
        <f t="shared" si="161"/>
        <v>335</v>
      </c>
      <c r="E2591" t="str">
        <f t="shared" si="162"/>
        <v>20335</v>
      </c>
      <c r="F2591" t="str">
        <f t="shared" si="163"/>
        <v>San Pedro Yaneri</v>
      </c>
      <c r="G2591" t="s">
        <v>16</v>
      </c>
      <c r="H2591">
        <v>3</v>
      </c>
      <c r="I2591">
        <v>3</v>
      </c>
      <c r="J2591">
        <v>0.129</v>
      </c>
      <c r="K2591">
        <v>8.5999999999999993E-2</v>
      </c>
      <c r="L2591">
        <v>0</v>
      </c>
      <c r="M2591">
        <v>0.13800000000000001</v>
      </c>
      <c r="N2591">
        <v>0.129</v>
      </c>
    </row>
    <row r="2592" spans="1:14" hidden="1" x14ac:dyDescent="0.25">
      <c r="A2592" t="s">
        <v>1029</v>
      </c>
      <c r="B2592" t="s">
        <v>1365</v>
      </c>
      <c r="C2592" t="str">
        <f t="shared" si="160"/>
        <v>20</v>
      </c>
      <c r="D2592" t="str">
        <f t="shared" si="161"/>
        <v>336</v>
      </c>
      <c r="E2592" t="str">
        <f t="shared" si="162"/>
        <v>20336</v>
      </c>
      <c r="F2592" t="str">
        <f t="shared" si="163"/>
        <v>San Pedro Yólox</v>
      </c>
      <c r="G2592" t="s">
        <v>19</v>
      </c>
      <c r="H2592">
        <v>40</v>
      </c>
      <c r="I2592">
        <v>78</v>
      </c>
      <c r="J2592">
        <v>2.746</v>
      </c>
      <c r="K2592">
        <v>0.69099999999999995</v>
      </c>
      <c r="L2592">
        <v>2E-3</v>
      </c>
      <c r="M2592">
        <v>3.1579999999999999</v>
      </c>
      <c r="N2592">
        <v>4.7190000000000003</v>
      </c>
    </row>
    <row r="2593" spans="1:14" x14ac:dyDescent="0.25">
      <c r="A2593" t="s">
        <v>1029</v>
      </c>
      <c r="B2593" t="s">
        <v>1365</v>
      </c>
      <c r="C2593" t="str">
        <f t="shared" si="160"/>
        <v>20</v>
      </c>
      <c r="D2593" t="str">
        <f t="shared" si="161"/>
        <v>336</v>
      </c>
      <c r="E2593" t="str">
        <f t="shared" si="162"/>
        <v>20336</v>
      </c>
      <c r="F2593" t="str">
        <f t="shared" si="163"/>
        <v>San Pedro Yólox</v>
      </c>
      <c r="G2593" t="s">
        <v>16</v>
      </c>
      <c r="H2593">
        <v>9</v>
      </c>
      <c r="I2593">
        <v>10</v>
      </c>
      <c r="J2593">
        <v>0.28499999999999998</v>
      </c>
      <c r="K2593">
        <v>8.1000000000000003E-2</v>
      </c>
      <c r="L2593">
        <v>0</v>
      </c>
      <c r="M2593">
        <v>0.28999999999999998</v>
      </c>
      <c r="N2593">
        <v>0.28699999999999998</v>
      </c>
    </row>
    <row r="2594" spans="1:14" hidden="1" x14ac:dyDescent="0.25">
      <c r="A2594" t="s">
        <v>1029</v>
      </c>
      <c r="B2594" t="s">
        <v>1366</v>
      </c>
      <c r="C2594" t="str">
        <f t="shared" si="160"/>
        <v>20</v>
      </c>
      <c r="D2594" t="str">
        <f t="shared" si="161"/>
        <v>337</v>
      </c>
      <c r="E2594" t="str">
        <f t="shared" si="162"/>
        <v>20337</v>
      </c>
      <c r="F2594" t="str">
        <f t="shared" si="163"/>
        <v>San Pedro y San Pablo Ayutla</v>
      </c>
      <c r="G2594" t="s">
        <v>19</v>
      </c>
      <c r="H2594">
        <v>320</v>
      </c>
      <c r="I2594">
        <v>651</v>
      </c>
      <c r="J2594">
        <v>152.45599999999999</v>
      </c>
      <c r="K2594">
        <v>84.248000000000005</v>
      </c>
      <c r="L2594">
        <v>1.806</v>
      </c>
      <c r="M2594">
        <v>60.186</v>
      </c>
      <c r="N2594">
        <v>246.054</v>
      </c>
    </row>
    <row r="2595" spans="1:14" x14ac:dyDescent="0.25">
      <c r="A2595" t="s">
        <v>1029</v>
      </c>
      <c r="B2595" t="s">
        <v>1366</v>
      </c>
      <c r="C2595" t="str">
        <f t="shared" si="160"/>
        <v>20</v>
      </c>
      <c r="D2595" t="str">
        <f t="shared" si="161"/>
        <v>337</v>
      </c>
      <c r="E2595" t="str">
        <f t="shared" si="162"/>
        <v>20337</v>
      </c>
      <c r="F2595" t="str">
        <f t="shared" si="163"/>
        <v>San Pedro y San Pablo Ayutla</v>
      </c>
      <c r="G2595" t="s">
        <v>16</v>
      </c>
      <c r="H2595">
        <v>25</v>
      </c>
      <c r="I2595">
        <v>72</v>
      </c>
      <c r="J2595">
        <v>49.584000000000003</v>
      </c>
      <c r="K2595">
        <v>15.763999999999999</v>
      </c>
      <c r="L2595">
        <v>0.24399999999999999</v>
      </c>
      <c r="M2595">
        <v>15.237</v>
      </c>
      <c r="N2595">
        <v>49.905999999999999</v>
      </c>
    </row>
    <row r="2596" spans="1:14" hidden="1" x14ac:dyDescent="0.25">
      <c r="A2596" t="s">
        <v>1029</v>
      </c>
      <c r="B2596" t="s">
        <v>1367</v>
      </c>
      <c r="C2596" t="str">
        <f t="shared" si="160"/>
        <v>20</v>
      </c>
      <c r="D2596" t="str">
        <f t="shared" si="161"/>
        <v>338</v>
      </c>
      <c r="E2596" t="str">
        <f t="shared" si="162"/>
        <v>20338</v>
      </c>
      <c r="F2596" t="str">
        <f t="shared" si="163"/>
        <v>Villa de Etla</v>
      </c>
      <c r="G2596" t="s">
        <v>19</v>
      </c>
      <c r="H2596">
        <v>738</v>
      </c>
      <c r="I2596">
        <v>1721</v>
      </c>
      <c r="J2596">
        <v>211.59899999999999</v>
      </c>
      <c r="K2596">
        <v>124.77200000000001</v>
      </c>
      <c r="L2596">
        <v>1.0940000000000001</v>
      </c>
      <c r="M2596">
        <v>173.584</v>
      </c>
      <c r="N2596">
        <v>344.41800000000001</v>
      </c>
    </row>
    <row r="2597" spans="1:14" x14ac:dyDescent="0.25">
      <c r="A2597" t="s">
        <v>1029</v>
      </c>
      <c r="B2597" t="s">
        <v>1367</v>
      </c>
      <c r="C2597" t="str">
        <f t="shared" si="160"/>
        <v>20</v>
      </c>
      <c r="D2597" t="str">
        <f t="shared" si="161"/>
        <v>338</v>
      </c>
      <c r="E2597" t="str">
        <f t="shared" si="162"/>
        <v>20338</v>
      </c>
      <c r="F2597" t="str">
        <f t="shared" si="163"/>
        <v>Villa de Etla</v>
      </c>
      <c r="G2597" t="s">
        <v>16</v>
      </c>
      <c r="H2597">
        <v>94</v>
      </c>
      <c r="I2597">
        <v>250</v>
      </c>
      <c r="J2597">
        <v>42.881999999999998</v>
      </c>
      <c r="K2597">
        <v>13.864000000000001</v>
      </c>
      <c r="L2597">
        <v>0.30199999999999999</v>
      </c>
      <c r="M2597">
        <v>57.177999999999997</v>
      </c>
      <c r="N2597">
        <v>43.45</v>
      </c>
    </row>
    <row r="2598" spans="1:14" hidden="1" x14ac:dyDescent="0.25">
      <c r="A2598" t="s">
        <v>1029</v>
      </c>
      <c r="B2598" t="s">
        <v>1368</v>
      </c>
      <c r="C2598" t="str">
        <f t="shared" si="160"/>
        <v>20</v>
      </c>
      <c r="D2598" t="str">
        <f t="shared" si="161"/>
        <v>339</v>
      </c>
      <c r="E2598" t="str">
        <f t="shared" si="162"/>
        <v>20339</v>
      </c>
      <c r="F2598" t="str">
        <f t="shared" si="163"/>
        <v>San Pedro y San Pablo Teposcolula</v>
      </c>
      <c r="G2598" t="s">
        <v>19</v>
      </c>
      <c r="H2598">
        <v>240</v>
      </c>
      <c r="I2598">
        <v>557</v>
      </c>
      <c r="J2598">
        <v>32.912999999999997</v>
      </c>
      <c r="K2598">
        <v>19.193000000000001</v>
      </c>
      <c r="L2598">
        <v>3.5999999999999997E-2</v>
      </c>
      <c r="M2598">
        <v>12.739000000000001</v>
      </c>
      <c r="N2598">
        <v>51.359000000000002</v>
      </c>
    </row>
    <row r="2599" spans="1:14" x14ac:dyDescent="0.25">
      <c r="A2599" t="s">
        <v>1029</v>
      </c>
      <c r="B2599" t="s">
        <v>1368</v>
      </c>
      <c r="C2599" t="str">
        <f t="shared" si="160"/>
        <v>20</v>
      </c>
      <c r="D2599" t="str">
        <f t="shared" si="161"/>
        <v>339</v>
      </c>
      <c r="E2599" t="str">
        <f t="shared" si="162"/>
        <v>20339</v>
      </c>
      <c r="F2599" t="str">
        <f t="shared" si="163"/>
        <v>San Pedro y San Pablo Teposcolula</v>
      </c>
      <c r="G2599" t="s">
        <v>16</v>
      </c>
      <c r="H2599">
        <v>34</v>
      </c>
      <c r="I2599">
        <v>189</v>
      </c>
      <c r="J2599">
        <v>14.164</v>
      </c>
      <c r="K2599">
        <v>6.8869999999999996</v>
      </c>
      <c r="L2599">
        <v>4.0000000000000001E-3</v>
      </c>
      <c r="M2599">
        <v>1.5229999999999999</v>
      </c>
      <c r="N2599">
        <v>13.766</v>
      </c>
    </row>
    <row r="2600" spans="1:14" hidden="1" x14ac:dyDescent="0.25">
      <c r="A2600" t="s">
        <v>1029</v>
      </c>
      <c r="B2600" t="s">
        <v>1369</v>
      </c>
      <c r="C2600" t="str">
        <f t="shared" si="160"/>
        <v>20</v>
      </c>
      <c r="D2600" t="str">
        <f t="shared" si="161"/>
        <v>340</v>
      </c>
      <c r="E2600" t="str">
        <f t="shared" si="162"/>
        <v>20340</v>
      </c>
      <c r="F2600" t="str">
        <f t="shared" si="163"/>
        <v>San Pedro y San Pablo Tequixtepec</v>
      </c>
      <c r="G2600" t="s">
        <v>19</v>
      </c>
      <c r="H2600">
        <v>52</v>
      </c>
      <c r="I2600">
        <v>93</v>
      </c>
      <c r="J2600">
        <v>1.081</v>
      </c>
      <c r="K2600">
        <v>0.55100000000000005</v>
      </c>
      <c r="L2600">
        <v>0</v>
      </c>
      <c r="M2600">
        <v>2.6429999999999998</v>
      </c>
      <c r="N2600">
        <v>1.9339999999999999</v>
      </c>
    </row>
    <row r="2601" spans="1:14" x14ac:dyDescent="0.25">
      <c r="A2601" t="s">
        <v>1029</v>
      </c>
      <c r="B2601" t="s">
        <v>1369</v>
      </c>
      <c r="C2601" t="str">
        <f t="shared" si="160"/>
        <v>20</v>
      </c>
      <c r="D2601" t="str">
        <f t="shared" si="161"/>
        <v>340</v>
      </c>
      <c r="E2601" t="str">
        <f t="shared" si="162"/>
        <v>20340</v>
      </c>
      <c r="F2601" t="str">
        <f t="shared" si="163"/>
        <v>San Pedro y San Pablo Tequixtepec</v>
      </c>
      <c r="G2601" t="s">
        <v>16</v>
      </c>
      <c r="H2601">
        <v>29</v>
      </c>
      <c r="I2601">
        <v>37</v>
      </c>
      <c r="J2601">
        <v>0.46899999999999997</v>
      </c>
      <c r="K2601">
        <v>7.6999999999999999E-2</v>
      </c>
      <c r="L2601">
        <v>0</v>
      </c>
      <c r="M2601">
        <v>0.17599999999999999</v>
      </c>
      <c r="N2601">
        <v>0.46600000000000003</v>
      </c>
    </row>
    <row r="2602" spans="1:14" hidden="1" x14ac:dyDescent="0.25">
      <c r="A2602" t="s">
        <v>1029</v>
      </c>
      <c r="B2602" t="s">
        <v>1370</v>
      </c>
      <c r="C2602" t="str">
        <f t="shared" si="160"/>
        <v>20</v>
      </c>
      <c r="D2602" t="str">
        <f t="shared" si="161"/>
        <v>341</v>
      </c>
      <c r="E2602" t="str">
        <f t="shared" si="162"/>
        <v>20341</v>
      </c>
      <c r="F2602" t="str">
        <f t="shared" si="163"/>
        <v>San Pedro Yucunama</v>
      </c>
      <c r="G2602" t="s">
        <v>19</v>
      </c>
      <c r="H2602">
        <v>11</v>
      </c>
      <c r="I2602">
        <v>20</v>
      </c>
      <c r="J2602">
        <v>1.1879999999999999</v>
      </c>
      <c r="K2602">
        <v>1</v>
      </c>
      <c r="L2602">
        <v>0</v>
      </c>
      <c r="M2602">
        <v>0.47299999999999998</v>
      </c>
      <c r="N2602">
        <v>0.57799999999999996</v>
      </c>
    </row>
    <row r="2603" spans="1:14" hidden="1" x14ac:dyDescent="0.25">
      <c r="A2603" t="s">
        <v>1029</v>
      </c>
      <c r="B2603" t="s">
        <v>1371</v>
      </c>
      <c r="C2603" t="str">
        <f t="shared" si="160"/>
        <v>20</v>
      </c>
      <c r="D2603" t="str">
        <f t="shared" si="161"/>
        <v>342</v>
      </c>
      <c r="E2603" t="str">
        <f t="shared" si="162"/>
        <v>20342</v>
      </c>
      <c r="F2603" t="str">
        <f t="shared" si="163"/>
        <v>San Raymundo Jalpan</v>
      </c>
      <c r="G2603" t="s">
        <v>19</v>
      </c>
      <c r="H2603">
        <v>59</v>
      </c>
      <c r="I2603">
        <v>315</v>
      </c>
      <c r="J2603">
        <v>10.69</v>
      </c>
      <c r="K2603">
        <v>0.88100000000000001</v>
      </c>
      <c r="L2603">
        <v>1.1719999999999999</v>
      </c>
      <c r="M2603">
        <v>58.26</v>
      </c>
      <c r="N2603">
        <v>47.280999999999999</v>
      </c>
    </row>
    <row r="2604" spans="1:14" x14ac:dyDescent="0.25">
      <c r="A2604" t="s">
        <v>1029</v>
      </c>
      <c r="B2604" t="s">
        <v>1371</v>
      </c>
      <c r="C2604" t="str">
        <f t="shared" si="160"/>
        <v>20</v>
      </c>
      <c r="D2604" t="str">
        <f t="shared" si="161"/>
        <v>342</v>
      </c>
      <c r="E2604" t="str">
        <f t="shared" si="162"/>
        <v>20342</v>
      </c>
      <c r="F2604" t="str">
        <f t="shared" si="163"/>
        <v>San Raymundo Jalpan</v>
      </c>
      <c r="G2604" t="s">
        <v>16</v>
      </c>
      <c r="H2604">
        <v>3</v>
      </c>
      <c r="I2604">
        <v>6</v>
      </c>
      <c r="J2604">
        <v>0.77700000000000002</v>
      </c>
      <c r="K2604">
        <v>0.46700000000000003</v>
      </c>
      <c r="L2604">
        <v>0</v>
      </c>
      <c r="M2604">
        <v>0.33700000000000002</v>
      </c>
      <c r="N2604">
        <v>0.77700000000000002</v>
      </c>
    </row>
    <row r="2605" spans="1:14" hidden="1" x14ac:dyDescent="0.25">
      <c r="A2605" t="s">
        <v>1029</v>
      </c>
      <c r="B2605" t="s">
        <v>1372</v>
      </c>
      <c r="C2605" t="str">
        <f t="shared" si="160"/>
        <v>20</v>
      </c>
      <c r="D2605" t="str">
        <f t="shared" si="161"/>
        <v>343</v>
      </c>
      <c r="E2605" t="str">
        <f t="shared" si="162"/>
        <v>20343</v>
      </c>
      <c r="F2605" t="str">
        <f t="shared" si="163"/>
        <v>San Sebastián Abasolo</v>
      </c>
      <c r="G2605" t="s">
        <v>19</v>
      </c>
      <c r="H2605">
        <v>77</v>
      </c>
      <c r="I2605">
        <v>128</v>
      </c>
      <c r="J2605">
        <v>5.9660000000000002</v>
      </c>
      <c r="K2605">
        <v>2.1989999999999998</v>
      </c>
      <c r="L2605">
        <v>5.7000000000000002E-2</v>
      </c>
      <c r="M2605">
        <v>3.1669999999999998</v>
      </c>
      <c r="N2605">
        <v>9.6609999999999996</v>
      </c>
    </row>
    <row r="2606" spans="1:14" x14ac:dyDescent="0.25">
      <c r="A2606" t="s">
        <v>1029</v>
      </c>
      <c r="B2606" t="s">
        <v>1372</v>
      </c>
      <c r="C2606" t="str">
        <f t="shared" si="160"/>
        <v>20</v>
      </c>
      <c r="D2606" t="str">
        <f t="shared" si="161"/>
        <v>343</v>
      </c>
      <c r="E2606" t="str">
        <f t="shared" si="162"/>
        <v>20343</v>
      </c>
      <c r="F2606" t="str">
        <f t="shared" si="163"/>
        <v>San Sebastián Abasolo</v>
      </c>
      <c r="G2606" t="s">
        <v>16</v>
      </c>
      <c r="H2606">
        <v>17</v>
      </c>
      <c r="I2606">
        <v>32</v>
      </c>
      <c r="J2606">
        <v>1.6</v>
      </c>
      <c r="K2606">
        <v>0.48</v>
      </c>
      <c r="L2606">
        <v>0</v>
      </c>
      <c r="M2606">
        <v>0.39500000000000002</v>
      </c>
      <c r="N2606">
        <v>1.595</v>
      </c>
    </row>
    <row r="2607" spans="1:14" hidden="1" x14ac:dyDescent="0.25">
      <c r="A2607" t="s">
        <v>1029</v>
      </c>
      <c r="B2607" t="s">
        <v>1373</v>
      </c>
      <c r="C2607" t="str">
        <f t="shared" si="160"/>
        <v>20</v>
      </c>
      <c r="D2607" t="str">
        <f t="shared" si="161"/>
        <v>344</v>
      </c>
      <c r="E2607" t="str">
        <f t="shared" si="162"/>
        <v>20344</v>
      </c>
      <c r="F2607" t="str">
        <f t="shared" si="163"/>
        <v>San Sebastián Coatlán</v>
      </c>
      <c r="G2607" t="s">
        <v>19</v>
      </c>
      <c r="H2607">
        <v>85</v>
      </c>
      <c r="I2607">
        <v>143</v>
      </c>
      <c r="J2607">
        <v>4.9219999999999997</v>
      </c>
      <c r="K2607">
        <v>2.9340000000000002</v>
      </c>
      <c r="L2607">
        <v>4.2000000000000003E-2</v>
      </c>
      <c r="M2607">
        <v>5.7750000000000004</v>
      </c>
      <c r="N2607">
        <v>8.8179999999999996</v>
      </c>
    </row>
    <row r="2608" spans="1:14" x14ac:dyDescent="0.25">
      <c r="A2608" t="s">
        <v>1029</v>
      </c>
      <c r="B2608" t="s">
        <v>1373</v>
      </c>
      <c r="C2608" t="str">
        <f t="shared" si="160"/>
        <v>20</v>
      </c>
      <c r="D2608" t="str">
        <f t="shared" si="161"/>
        <v>344</v>
      </c>
      <c r="E2608" t="str">
        <f t="shared" si="162"/>
        <v>20344</v>
      </c>
      <c r="F2608" t="str">
        <f t="shared" si="163"/>
        <v>San Sebastián Coatlán</v>
      </c>
      <c r="G2608" t="s">
        <v>16</v>
      </c>
      <c r="H2608">
        <v>20</v>
      </c>
      <c r="I2608">
        <v>29</v>
      </c>
      <c r="J2608">
        <v>0.71899999999999997</v>
      </c>
      <c r="K2608">
        <v>0.35399999999999998</v>
      </c>
      <c r="L2608">
        <v>5.0000000000000001E-3</v>
      </c>
      <c r="M2608">
        <v>0.25</v>
      </c>
      <c r="N2608">
        <v>0.71299999999999997</v>
      </c>
    </row>
    <row r="2609" spans="1:14" hidden="1" x14ac:dyDescent="0.25">
      <c r="A2609" t="s">
        <v>1029</v>
      </c>
      <c r="B2609" t="s">
        <v>1374</v>
      </c>
      <c r="C2609" t="str">
        <f t="shared" si="160"/>
        <v>20</v>
      </c>
      <c r="D2609" t="str">
        <f t="shared" si="161"/>
        <v>345</v>
      </c>
      <c r="E2609" t="str">
        <f t="shared" si="162"/>
        <v>20345</v>
      </c>
      <c r="F2609" t="str">
        <f t="shared" si="163"/>
        <v>San Sebastián Ixcapa</v>
      </c>
      <c r="G2609" t="s">
        <v>19</v>
      </c>
      <c r="H2609">
        <v>79</v>
      </c>
      <c r="I2609">
        <v>121</v>
      </c>
      <c r="J2609">
        <v>6.8380000000000001</v>
      </c>
      <c r="K2609">
        <v>3.528</v>
      </c>
      <c r="L2609">
        <v>0.183</v>
      </c>
      <c r="M2609">
        <v>11.132</v>
      </c>
      <c r="N2609">
        <v>17.861999999999998</v>
      </c>
    </row>
    <row r="2610" spans="1:14" x14ac:dyDescent="0.25">
      <c r="A2610" t="s">
        <v>1029</v>
      </c>
      <c r="B2610" t="s">
        <v>1374</v>
      </c>
      <c r="C2610" t="str">
        <f t="shared" si="160"/>
        <v>20</v>
      </c>
      <c r="D2610" t="str">
        <f t="shared" si="161"/>
        <v>345</v>
      </c>
      <c r="E2610" t="str">
        <f t="shared" si="162"/>
        <v>20345</v>
      </c>
      <c r="F2610" t="str">
        <f t="shared" si="163"/>
        <v>San Sebastián Ixcapa</v>
      </c>
      <c r="G2610" t="s">
        <v>16</v>
      </c>
      <c r="H2610">
        <v>13</v>
      </c>
      <c r="I2610">
        <v>33</v>
      </c>
      <c r="J2610">
        <v>2.0960000000000001</v>
      </c>
      <c r="K2610">
        <v>1.1060000000000001</v>
      </c>
      <c r="L2610">
        <v>0</v>
      </c>
      <c r="M2610">
        <v>0.50600000000000001</v>
      </c>
      <c r="N2610">
        <v>2.1</v>
      </c>
    </row>
    <row r="2611" spans="1:14" hidden="1" x14ac:dyDescent="0.25">
      <c r="A2611" t="s">
        <v>1029</v>
      </c>
      <c r="B2611" t="s">
        <v>1375</v>
      </c>
      <c r="C2611" t="str">
        <f t="shared" si="160"/>
        <v>20</v>
      </c>
      <c r="D2611" t="str">
        <f t="shared" si="161"/>
        <v>346</v>
      </c>
      <c r="E2611" t="str">
        <f t="shared" si="162"/>
        <v>20346</v>
      </c>
      <c r="F2611" t="str">
        <f t="shared" si="163"/>
        <v>San Sebastián Nicananduta</v>
      </c>
      <c r="G2611" t="s">
        <v>19</v>
      </c>
      <c r="H2611">
        <v>237</v>
      </c>
      <c r="I2611">
        <v>322</v>
      </c>
      <c r="J2611">
        <v>5.649</v>
      </c>
      <c r="K2611">
        <v>3.722</v>
      </c>
      <c r="L2611">
        <v>5.5E-2</v>
      </c>
      <c r="M2611">
        <v>5.1379999999999999</v>
      </c>
      <c r="N2611">
        <v>6.0060000000000002</v>
      </c>
    </row>
    <row r="2612" spans="1:14" x14ac:dyDescent="0.25">
      <c r="A2612" t="s">
        <v>1029</v>
      </c>
      <c r="B2612" t="s">
        <v>1375</v>
      </c>
      <c r="C2612" t="str">
        <f t="shared" si="160"/>
        <v>20</v>
      </c>
      <c r="D2612" t="str">
        <f t="shared" si="161"/>
        <v>346</v>
      </c>
      <c r="E2612" t="str">
        <f t="shared" si="162"/>
        <v>20346</v>
      </c>
      <c r="F2612" t="str">
        <f t="shared" si="163"/>
        <v>San Sebastián Nicananduta</v>
      </c>
      <c r="G2612" t="s">
        <v>16</v>
      </c>
      <c r="H2612">
        <v>173</v>
      </c>
      <c r="I2612">
        <v>213</v>
      </c>
      <c r="J2612">
        <v>2.1779999999999999</v>
      </c>
      <c r="K2612">
        <v>1.1000000000000001</v>
      </c>
      <c r="L2612">
        <v>0</v>
      </c>
      <c r="M2612">
        <v>1.2090000000000001</v>
      </c>
      <c r="N2612">
        <v>2.1829999999999998</v>
      </c>
    </row>
    <row r="2613" spans="1:14" hidden="1" x14ac:dyDescent="0.25">
      <c r="A2613" t="s">
        <v>1029</v>
      </c>
      <c r="B2613" t="s">
        <v>1376</v>
      </c>
      <c r="C2613" t="str">
        <f t="shared" si="160"/>
        <v>20</v>
      </c>
      <c r="D2613" t="str">
        <f t="shared" si="161"/>
        <v>347</v>
      </c>
      <c r="E2613" t="str">
        <f t="shared" si="162"/>
        <v>20347</v>
      </c>
      <c r="F2613" t="str">
        <f t="shared" si="163"/>
        <v>San Sebastián Río Hondo</v>
      </c>
      <c r="G2613" t="s">
        <v>19</v>
      </c>
      <c r="H2613">
        <v>146</v>
      </c>
      <c r="I2613">
        <v>265</v>
      </c>
      <c r="J2613">
        <v>5.01</v>
      </c>
      <c r="K2613">
        <v>1.7090000000000001</v>
      </c>
      <c r="L2613">
        <v>0.45600000000000002</v>
      </c>
      <c r="M2613">
        <v>5.0190000000000001</v>
      </c>
      <c r="N2613">
        <v>6.0860000000000003</v>
      </c>
    </row>
    <row r="2614" spans="1:14" x14ac:dyDescent="0.25">
      <c r="A2614" t="s">
        <v>1029</v>
      </c>
      <c r="B2614" t="s">
        <v>1376</v>
      </c>
      <c r="C2614" t="str">
        <f t="shared" si="160"/>
        <v>20</v>
      </c>
      <c r="D2614" t="str">
        <f t="shared" si="161"/>
        <v>347</v>
      </c>
      <c r="E2614" t="str">
        <f t="shared" si="162"/>
        <v>20347</v>
      </c>
      <c r="F2614" t="str">
        <f t="shared" si="163"/>
        <v>San Sebastián Río Hondo</v>
      </c>
      <c r="G2614" t="s">
        <v>16</v>
      </c>
      <c r="H2614">
        <v>100</v>
      </c>
      <c r="I2614">
        <v>177</v>
      </c>
      <c r="J2614">
        <v>3.9350000000000001</v>
      </c>
      <c r="K2614">
        <v>1.2130000000000001</v>
      </c>
      <c r="L2614">
        <v>0.11700000000000001</v>
      </c>
      <c r="M2614">
        <v>2.9820000000000002</v>
      </c>
      <c r="N2614">
        <v>3.88</v>
      </c>
    </row>
    <row r="2615" spans="1:14" hidden="1" x14ac:dyDescent="0.25">
      <c r="A2615" t="s">
        <v>1029</v>
      </c>
      <c r="B2615" t="s">
        <v>1377</v>
      </c>
      <c r="C2615" t="str">
        <f t="shared" si="160"/>
        <v>20</v>
      </c>
      <c r="D2615" t="str">
        <f t="shared" si="161"/>
        <v>348</v>
      </c>
      <c r="E2615" t="str">
        <f t="shared" si="162"/>
        <v>20348</v>
      </c>
      <c r="F2615" t="str">
        <f t="shared" si="163"/>
        <v>San Sebastián Tecomaxtlahuaca</v>
      </c>
      <c r="G2615" t="s">
        <v>19</v>
      </c>
      <c r="H2615">
        <v>178</v>
      </c>
      <c r="I2615">
        <v>393</v>
      </c>
      <c r="J2615">
        <v>26.094000000000001</v>
      </c>
      <c r="K2615">
        <v>11.68</v>
      </c>
      <c r="L2615">
        <v>0.98399999999999999</v>
      </c>
      <c r="M2615">
        <v>22.344999999999999</v>
      </c>
      <c r="N2615">
        <v>120.568</v>
      </c>
    </row>
    <row r="2616" spans="1:14" x14ac:dyDescent="0.25">
      <c r="A2616" t="s">
        <v>1029</v>
      </c>
      <c r="B2616" t="s">
        <v>1377</v>
      </c>
      <c r="C2616" t="str">
        <f t="shared" si="160"/>
        <v>20</v>
      </c>
      <c r="D2616" t="str">
        <f t="shared" si="161"/>
        <v>348</v>
      </c>
      <c r="E2616" t="str">
        <f t="shared" si="162"/>
        <v>20348</v>
      </c>
      <c r="F2616" t="str">
        <f t="shared" si="163"/>
        <v>San Sebastián Tecomaxtlahuaca</v>
      </c>
      <c r="G2616" t="s">
        <v>16</v>
      </c>
      <c r="H2616">
        <v>24</v>
      </c>
      <c r="I2616">
        <v>60</v>
      </c>
      <c r="J2616">
        <v>3.5859999999999999</v>
      </c>
      <c r="K2616">
        <v>1.2749999999999999</v>
      </c>
      <c r="L2616">
        <v>0.14799999999999999</v>
      </c>
      <c r="M2616">
        <v>3.181</v>
      </c>
      <c r="N2616">
        <v>3.5670000000000002</v>
      </c>
    </row>
    <row r="2617" spans="1:14" hidden="1" x14ac:dyDescent="0.25">
      <c r="A2617" t="s">
        <v>1029</v>
      </c>
      <c r="B2617" t="s">
        <v>1378</v>
      </c>
      <c r="C2617" t="str">
        <f t="shared" si="160"/>
        <v>20</v>
      </c>
      <c r="D2617" t="str">
        <f t="shared" si="161"/>
        <v>349</v>
      </c>
      <c r="E2617" t="str">
        <f t="shared" si="162"/>
        <v>20349</v>
      </c>
      <c r="F2617" t="str">
        <f t="shared" si="163"/>
        <v>San Sebastián Teitipac</v>
      </c>
      <c r="G2617" t="s">
        <v>19</v>
      </c>
      <c r="H2617">
        <v>118</v>
      </c>
      <c r="I2617">
        <v>156</v>
      </c>
      <c r="J2617">
        <v>6.0830000000000002</v>
      </c>
      <c r="K2617">
        <v>3.9710000000000001</v>
      </c>
      <c r="L2617">
        <v>7.0000000000000001E-3</v>
      </c>
      <c r="M2617">
        <v>1.359</v>
      </c>
      <c r="N2617">
        <v>8.7289999999999992</v>
      </c>
    </row>
    <row r="2618" spans="1:14" x14ac:dyDescent="0.25">
      <c r="A2618" t="s">
        <v>1029</v>
      </c>
      <c r="B2618" t="s">
        <v>1378</v>
      </c>
      <c r="C2618" t="str">
        <f t="shared" si="160"/>
        <v>20</v>
      </c>
      <c r="D2618" t="str">
        <f t="shared" si="161"/>
        <v>349</v>
      </c>
      <c r="E2618" t="str">
        <f t="shared" si="162"/>
        <v>20349</v>
      </c>
      <c r="F2618" t="str">
        <f t="shared" si="163"/>
        <v>San Sebastián Teitipac</v>
      </c>
      <c r="G2618" t="s">
        <v>16</v>
      </c>
      <c r="H2618">
        <v>59</v>
      </c>
      <c r="I2618">
        <v>66</v>
      </c>
      <c r="J2618">
        <v>3.2839999999999998</v>
      </c>
      <c r="K2618">
        <v>1.702</v>
      </c>
      <c r="L2618">
        <v>0</v>
      </c>
      <c r="M2618">
        <v>0.17799999999999999</v>
      </c>
      <c r="N2618">
        <v>3.1659999999999999</v>
      </c>
    </row>
    <row r="2619" spans="1:14" hidden="1" x14ac:dyDescent="0.25">
      <c r="A2619" t="s">
        <v>1029</v>
      </c>
      <c r="B2619" t="s">
        <v>1379</v>
      </c>
      <c r="C2619" t="str">
        <f t="shared" si="160"/>
        <v>20</v>
      </c>
      <c r="D2619" t="str">
        <f t="shared" si="161"/>
        <v>350</v>
      </c>
      <c r="E2619" t="str">
        <f t="shared" si="162"/>
        <v>20350</v>
      </c>
      <c r="F2619" t="str">
        <f t="shared" si="163"/>
        <v>San Sebastián Tutla</v>
      </c>
      <c r="G2619" t="s">
        <v>19</v>
      </c>
      <c r="H2619">
        <v>653</v>
      </c>
      <c r="I2619">
        <v>2537</v>
      </c>
      <c r="J2619">
        <v>478.89</v>
      </c>
      <c r="K2619">
        <v>272.23599999999999</v>
      </c>
      <c r="L2619">
        <v>39.734999999999999</v>
      </c>
      <c r="M2619">
        <v>253.90700000000001</v>
      </c>
      <c r="N2619">
        <v>950.17700000000002</v>
      </c>
    </row>
    <row r="2620" spans="1:14" x14ac:dyDescent="0.25">
      <c r="A2620" t="s">
        <v>1029</v>
      </c>
      <c r="B2620" t="s">
        <v>1379</v>
      </c>
      <c r="C2620" t="str">
        <f t="shared" si="160"/>
        <v>20</v>
      </c>
      <c r="D2620" t="str">
        <f t="shared" si="161"/>
        <v>350</v>
      </c>
      <c r="E2620" t="str">
        <f t="shared" si="162"/>
        <v>20350</v>
      </c>
      <c r="F2620" t="str">
        <f t="shared" si="163"/>
        <v>San Sebastián Tutla</v>
      </c>
      <c r="G2620" t="s">
        <v>16</v>
      </c>
      <c r="H2620">
        <v>54</v>
      </c>
      <c r="I2620">
        <v>135</v>
      </c>
      <c r="J2620">
        <v>16.03</v>
      </c>
      <c r="K2620">
        <v>7.2809999999999997</v>
      </c>
      <c r="L2620">
        <v>7.0000000000000001E-3</v>
      </c>
      <c r="M2620">
        <v>14.945</v>
      </c>
      <c r="N2620">
        <v>15.763999999999999</v>
      </c>
    </row>
    <row r="2621" spans="1:14" hidden="1" x14ac:dyDescent="0.25">
      <c r="A2621" t="s">
        <v>1029</v>
      </c>
      <c r="B2621" t="s">
        <v>1380</v>
      </c>
      <c r="C2621" t="str">
        <f t="shared" si="160"/>
        <v>20</v>
      </c>
      <c r="D2621" t="str">
        <f t="shared" si="161"/>
        <v>351</v>
      </c>
      <c r="E2621" t="str">
        <f t="shared" si="162"/>
        <v>20351</v>
      </c>
      <c r="F2621" t="str">
        <f t="shared" si="163"/>
        <v>San Simón Almolongas</v>
      </c>
      <c r="G2621" t="s">
        <v>19</v>
      </c>
      <c r="H2621">
        <v>49</v>
      </c>
      <c r="I2621">
        <v>93</v>
      </c>
      <c r="J2621">
        <v>2.2589999999999999</v>
      </c>
      <c r="K2621">
        <v>0.79500000000000004</v>
      </c>
      <c r="L2621">
        <v>1.6E-2</v>
      </c>
      <c r="M2621">
        <v>13.914999999999999</v>
      </c>
      <c r="N2621">
        <v>3.3450000000000002</v>
      </c>
    </row>
    <row r="2622" spans="1:14" hidden="1" x14ac:dyDescent="0.25">
      <c r="A2622" t="s">
        <v>1029</v>
      </c>
      <c r="B2622" t="s">
        <v>1381</v>
      </c>
      <c r="C2622" t="str">
        <f t="shared" si="160"/>
        <v>20</v>
      </c>
      <c r="D2622" t="str">
        <f t="shared" si="161"/>
        <v>352</v>
      </c>
      <c r="E2622" t="str">
        <f t="shared" si="162"/>
        <v>20352</v>
      </c>
      <c r="F2622" t="str">
        <f t="shared" si="163"/>
        <v>San Simón Zahuatlán</v>
      </c>
      <c r="G2622" t="s">
        <v>19</v>
      </c>
      <c r="H2622">
        <v>99</v>
      </c>
      <c r="I2622">
        <v>244</v>
      </c>
      <c r="J2622">
        <v>4.8330000000000002</v>
      </c>
      <c r="K2622">
        <v>3.3780000000000001</v>
      </c>
      <c r="L2622">
        <v>1E-3</v>
      </c>
      <c r="M2622">
        <v>2.883</v>
      </c>
      <c r="N2622">
        <v>5.1589999999999998</v>
      </c>
    </row>
    <row r="2623" spans="1:14" x14ac:dyDescent="0.25">
      <c r="A2623" t="s">
        <v>1029</v>
      </c>
      <c r="B2623" t="s">
        <v>1381</v>
      </c>
      <c r="C2623" t="str">
        <f t="shared" si="160"/>
        <v>20</v>
      </c>
      <c r="D2623" t="str">
        <f t="shared" si="161"/>
        <v>352</v>
      </c>
      <c r="E2623" t="str">
        <f t="shared" si="162"/>
        <v>20352</v>
      </c>
      <c r="F2623" t="str">
        <f t="shared" si="163"/>
        <v>San Simón Zahuatlán</v>
      </c>
      <c r="G2623" t="s">
        <v>16</v>
      </c>
      <c r="H2623">
        <v>70</v>
      </c>
      <c r="I2623">
        <v>186</v>
      </c>
      <c r="J2623">
        <v>1.1359999999999999</v>
      </c>
      <c r="K2623">
        <v>0.313</v>
      </c>
      <c r="L2623">
        <v>0</v>
      </c>
      <c r="M2623">
        <v>8.7999999999999995E-2</v>
      </c>
      <c r="N2623">
        <v>1.1359999999999999</v>
      </c>
    </row>
    <row r="2624" spans="1:14" hidden="1" x14ac:dyDescent="0.25">
      <c r="A2624" t="s">
        <v>1029</v>
      </c>
      <c r="B2624" t="s">
        <v>1382</v>
      </c>
      <c r="C2624" t="str">
        <f t="shared" si="160"/>
        <v>20</v>
      </c>
      <c r="D2624" t="str">
        <f t="shared" si="161"/>
        <v>353</v>
      </c>
      <c r="E2624" t="str">
        <f t="shared" si="162"/>
        <v>20353</v>
      </c>
      <c r="F2624" t="str">
        <f t="shared" si="163"/>
        <v>Santa Ana</v>
      </c>
      <c r="G2624" t="s">
        <v>19</v>
      </c>
      <c r="H2624">
        <v>45</v>
      </c>
      <c r="I2624">
        <v>96</v>
      </c>
      <c r="J2624">
        <v>1.1830000000000001</v>
      </c>
      <c r="K2624">
        <v>0.69499999999999995</v>
      </c>
      <c r="L2624">
        <v>4.0000000000000001E-3</v>
      </c>
      <c r="M2624">
        <v>6.8929999999999998</v>
      </c>
      <c r="N2624">
        <v>2.5299999999999998</v>
      </c>
    </row>
    <row r="2625" spans="1:14" x14ac:dyDescent="0.25">
      <c r="A2625" t="s">
        <v>1029</v>
      </c>
      <c r="B2625" t="s">
        <v>1382</v>
      </c>
      <c r="C2625" t="str">
        <f t="shared" si="160"/>
        <v>20</v>
      </c>
      <c r="D2625" t="str">
        <f t="shared" si="161"/>
        <v>353</v>
      </c>
      <c r="E2625" t="str">
        <f t="shared" si="162"/>
        <v>20353</v>
      </c>
      <c r="F2625" t="str">
        <f t="shared" si="163"/>
        <v>Santa Ana</v>
      </c>
      <c r="G2625" t="s">
        <v>16</v>
      </c>
      <c r="H2625">
        <v>13</v>
      </c>
      <c r="I2625">
        <v>26</v>
      </c>
      <c r="J2625">
        <v>0.30399999999999999</v>
      </c>
      <c r="K2625">
        <v>0.158</v>
      </c>
      <c r="L2625">
        <v>0</v>
      </c>
      <c r="M2625">
        <v>0.71699999999999997</v>
      </c>
      <c r="N2625">
        <v>0.30299999999999999</v>
      </c>
    </row>
    <row r="2626" spans="1:14" hidden="1" x14ac:dyDescent="0.25">
      <c r="A2626" t="s">
        <v>1029</v>
      </c>
      <c r="B2626" t="s">
        <v>1383</v>
      </c>
      <c r="C2626" t="str">
        <f t="shared" si="160"/>
        <v>20</v>
      </c>
      <c r="D2626" t="str">
        <f t="shared" si="161"/>
        <v>354</v>
      </c>
      <c r="E2626" t="str">
        <f t="shared" si="162"/>
        <v>20354</v>
      </c>
      <c r="F2626" t="str">
        <f t="shared" si="163"/>
        <v>Santa Ana Ateixtlahuaca</v>
      </c>
      <c r="G2626" t="s">
        <v>19</v>
      </c>
      <c r="H2626">
        <v>11</v>
      </c>
      <c r="I2626">
        <v>27</v>
      </c>
      <c r="J2626">
        <v>0.20300000000000001</v>
      </c>
      <c r="K2626">
        <v>0.128</v>
      </c>
      <c r="L2626">
        <v>1.0999999999999999E-2</v>
      </c>
      <c r="M2626">
        <v>0.17599999999999999</v>
      </c>
      <c r="N2626">
        <v>0.61</v>
      </c>
    </row>
    <row r="2627" spans="1:14" hidden="1" x14ac:dyDescent="0.25">
      <c r="A2627" t="s">
        <v>1029</v>
      </c>
      <c r="B2627" t="s">
        <v>1384</v>
      </c>
      <c r="C2627" t="str">
        <f t="shared" ref="C2627:C2690" si="164">MID(A2627,1,2)</f>
        <v>20</v>
      </c>
      <c r="D2627" t="str">
        <f t="shared" ref="D2627:D2690" si="165">MID(B2627,1,3)</f>
        <v>355</v>
      </c>
      <c r="E2627" t="str">
        <f t="shared" ref="E2627:E2690" si="166">CONCATENATE(C2627,D2627)</f>
        <v>20355</v>
      </c>
      <c r="F2627" t="str">
        <f t="shared" ref="F2627:F2690" si="167">MID(B2627,5,40)</f>
        <v>Santa Ana Cuauhtémoc</v>
      </c>
      <c r="G2627" t="s">
        <v>19</v>
      </c>
      <c r="H2627">
        <v>17</v>
      </c>
      <c r="I2627">
        <v>32</v>
      </c>
      <c r="J2627">
        <v>1.4650000000000001</v>
      </c>
      <c r="K2627">
        <v>0.96199999999999997</v>
      </c>
      <c r="L2627">
        <v>2.5000000000000001E-2</v>
      </c>
      <c r="M2627">
        <v>0.52200000000000002</v>
      </c>
      <c r="N2627">
        <v>1.994</v>
      </c>
    </row>
    <row r="2628" spans="1:14" hidden="1" x14ac:dyDescent="0.25">
      <c r="A2628" t="s">
        <v>1029</v>
      </c>
      <c r="B2628" t="s">
        <v>1385</v>
      </c>
      <c r="C2628" t="str">
        <f t="shared" si="164"/>
        <v>20</v>
      </c>
      <c r="D2628" t="str">
        <f t="shared" si="165"/>
        <v>356</v>
      </c>
      <c r="E2628" t="str">
        <f t="shared" si="166"/>
        <v>20356</v>
      </c>
      <c r="F2628" t="str">
        <f t="shared" si="167"/>
        <v>Santa Ana del Valle</v>
      </c>
      <c r="G2628" t="s">
        <v>19</v>
      </c>
      <c r="H2628">
        <v>219</v>
      </c>
      <c r="I2628">
        <v>385</v>
      </c>
      <c r="J2628">
        <v>14.252000000000001</v>
      </c>
      <c r="K2628">
        <v>9.6649999999999991</v>
      </c>
      <c r="L2628">
        <v>3.3000000000000002E-2</v>
      </c>
      <c r="M2628">
        <v>6.085</v>
      </c>
      <c r="N2628">
        <v>15.101000000000001</v>
      </c>
    </row>
    <row r="2629" spans="1:14" x14ac:dyDescent="0.25">
      <c r="A2629" t="s">
        <v>1029</v>
      </c>
      <c r="B2629" t="s">
        <v>1385</v>
      </c>
      <c r="C2629" t="str">
        <f t="shared" si="164"/>
        <v>20</v>
      </c>
      <c r="D2629" t="str">
        <f t="shared" si="165"/>
        <v>356</v>
      </c>
      <c r="E2629" t="str">
        <f t="shared" si="166"/>
        <v>20356</v>
      </c>
      <c r="F2629" t="str">
        <f t="shared" si="167"/>
        <v>Santa Ana del Valle</v>
      </c>
      <c r="G2629" t="s">
        <v>16</v>
      </c>
      <c r="H2629">
        <v>140</v>
      </c>
      <c r="I2629">
        <v>237</v>
      </c>
      <c r="J2629">
        <v>7.09</v>
      </c>
      <c r="K2629">
        <v>4.01</v>
      </c>
      <c r="L2629">
        <v>1.2E-2</v>
      </c>
      <c r="M2629">
        <v>1.514</v>
      </c>
      <c r="N2629">
        <v>6.8710000000000004</v>
      </c>
    </row>
    <row r="2630" spans="1:14" hidden="1" x14ac:dyDescent="0.25">
      <c r="A2630" t="s">
        <v>1029</v>
      </c>
      <c r="B2630" t="s">
        <v>1386</v>
      </c>
      <c r="C2630" t="str">
        <f t="shared" si="164"/>
        <v>20</v>
      </c>
      <c r="D2630" t="str">
        <f t="shared" si="165"/>
        <v>357</v>
      </c>
      <c r="E2630" t="str">
        <f t="shared" si="166"/>
        <v>20357</v>
      </c>
      <c r="F2630" t="str">
        <f t="shared" si="167"/>
        <v>Santa Ana Tavela</v>
      </c>
      <c r="G2630" t="s">
        <v>19</v>
      </c>
      <c r="H2630">
        <v>53</v>
      </c>
      <c r="I2630">
        <v>77</v>
      </c>
      <c r="J2630">
        <v>0.94</v>
      </c>
      <c r="K2630">
        <v>0.45500000000000002</v>
      </c>
      <c r="L2630">
        <v>7.0000000000000001E-3</v>
      </c>
      <c r="M2630">
        <v>1.409</v>
      </c>
      <c r="N2630">
        <v>2.17</v>
      </c>
    </row>
    <row r="2631" spans="1:14" x14ac:dyDescent="0.25">
      <c r="A2631" t="s">
        <v>1029</v>
      </c>
      <c r="B2631" t="s">
        <v>1386</v>
      </c>
      <c r="C2631" t="str">
        <f t="shared" si="164"/>
        <v>20</v>
      </c>
      <c r="D2631" t="str">
        <f t="shared" si="165"/>
        <v>357</v>
      </c>
      <c r="E2631" t="str">
        <f t="shared" si="166"/>
        <v>20357</v>
      </c>
      <c r="F2631" t="str">
        <f t="shared" si="167"/>
        <v>Santa Ana Tavela</v>
      </c>
      <c r="G2631" t="s">
        <v>16</v>
      </c>
      <c r="H2631">
        <v>25</v>
      </c>
      <c r="I2631">
        <v>28</v>
      </c>
      <c r="J2631">
        <v>0.44400000000000001</v>
      </c>
      <c r="K2631">
        <v>0.20599999999999999</v>
      </c>
      <c r="L2631">
        <v>0</v>
      </c>
      <c r="M2631">
        <v>0.35</v>
      </c>
      <c r="N2631">
        <v>0.42799999999999999</v>
      </c>
    </row>
    <row r="2632" spans="1:14" hidden="1" x14ac:dyDescent="0.25">
      <c r="A2632" t="s">
        <v>1029</v>
      </c>
      <c r="B2632" t="s">
        <v>1387</v>
      </c>
      <c r="C2632" t="str">
        <f t="shared" si="164"/>
        <v>20</v>
      </c>
      <c r="D2632" t="str">
        <f t="shared" si="165"/>
        <v>358</v>
      </c>
      <c r="E2632" t="str">
        <f t="shared" si="166"/>
        <v>20358</v>
      </c>
      <c r="F2632" t="str">
        <f t="shared" si="167"/>
        <v>Santa Ana Tlapacoyan</v>
      </c>
      <c r="G2632" t="s">
        <v>19</v>
      </c>
      <c r="H2632">
        <v>59</v>
      </c>
      <c r="I2632">
        <v>110</v>
      </c>
      <c r="J2632">
        <v>3.2749999999999999</v>
      </c>
      <c r="K2632">
        <v>2.226</v>
      </c>
      <c r="L2632">
        <v>1.7000000000000001E-2</v>
      </c>
      <c r="M2632">
        <v>3.9129999999999998</v>
      </c>
      <c r="N2632">
        <v>4.9770000000000003</v>
      </c>
    </row>
    <row r="2633" spans="1:14" x14ac:dyDescent="0.25">
      <c r="A2633" t="s">
        <v>1029</v>
      </c>
      <c r="B2633" t="s">
        <v>1387</v>
      </c>
      <c r="C2633" t="str">
        <f t="shared" si="164"/>
        <v>20</v>
      </c>
      <c r="D2633" t="str">
        <f t="shared" si="165"/>
        <v>358</v>
      </c>
      <c r="E2633" t="str">
        <f t="shared" si="166"/>
        <v>20358</v>
      </c>
      <c r="F2633" t="str">
        <f t="shared" si="167"/>
        <v>Santa Ana Tlapacoyan</v>
      </c>
      <c r="G2633" t="s">
        <v>16</v>
      </c>
      <c r="H2633">
        <v>13</v>
      </c>
      <c r="I2633">
        <v>26</v>
      </c>
      <c r="J2633">
        <v>0.86799999999999999</v>
      </c>
      <c r="K2633">
        <v>0.32400000000000001</v>
      </c>
      <c r="L2633">
        <v>0</v>
      </c>
      <c r="M2633">
        <v>0.379</v>
      </c>
      <c r="N2633">
        <v>0.86799999999999999</v>
      </c>
    </row>
    <row r="2634" spans="1:14" hidden="1" x14ac:dyDescent="0.25">
      <c r="A2634" t="s">
        <v>1029</v>
      </c>
      <c r="B2634" t="s">
        <v>1388</v>
      </c>
      <c r="C2634" t="str">
        <f t="shared" si="164"/>
        <v>20</v>
      </c>
      <c r="D2634" t="str">
        <f t="shared" si="165"/>
        <v>359</v>
      </c>
      <c r="E2634" t="str">
        <f t="shared" si="166"/>
        <v>20359</v>
      </c>
      <c r="F2634" t="str">
        <f t="shared" si="167"/>
        <v>Santa Ana Yareni</v>
      </c>
      <c r="G2634" t="s">
        <v>19</v>
      </c>
      <c r="H2634">
        <v>42</v>
      </c>
      <c r="I2634">
        <v>73</v>
      </c>
      <c r="J2634">
        <v>11.592000000000001</v>
      </c>
      <c r="K2634">
        <v>11.151</v>
      </c>
      <c r="L2634">
        <v>6.0000000000000001E-3</v>
      </c>
      <c r="M2634">
        <v>6.7919999999999998</v>
      </c>
      <c r="N2634">
        <v>2.7130000000000001</v>
      </c>
    </row>
    <row r="2635" spans="1:14" hidden="1" x14ac:dyDescent="0.25">
      <c r="A2635" t="s">
        <v>1029</v>
      </c>
      <c r="B2635" t="s">
        <v>1389</v>
      </c>
      <c r="C2635" t="str">
        <f t="shared" si="164"/>
        <v>20</v>
      </c>
      <c r="D2635" t="str">
        <f t="shared" si="165"/>
        <v>360</v>
      </c>
      <c r="E2635" t="str">
        <f t="shared" si="166"/>
        <v>20360</v>
      </c>
      <c r="F2635" t="str">
        <f t="shared" si="167"/>
        <v>Santa Ana Zegache</v>
      </c>
      <c r="G2635" t="s">
        <v>19</v>
      </c>
      <c r="H2635">
        <v>158</v>
      </c>
      <c r="I2635">
        <v>219</v>
      </c>
      <c r="J2635">
        <v>6.1050000000000004</v>
      </c>
      <c r="K2635">
        <v>3.419</v>
      </c>
      <c r="L2635">
        <v>0.27900000000000003</v>
      </c>
      <c r="M2635">
        <v>8.3550000000000004</v>
      </c>
      <c r="N2635">
        <v>10.396000000000001</v>
      </c>
    </row>
    <row r="2636" spans="1:14" x14ac:dyDescent="0.25">
      <c r="A2636" t="s">
        <v>1029</v>
      </c>
      <c r="B2636" t="s">
        <v>1389</v>
      </c>
      <c r="C2636" t="str">
        <f t="shared" si="164"/>
        <v>20</v>
      </c>
      <c r="D2636" t="str">
        <f t="shared" si="165"/>
        <v>360</v>
      </c>
      <c r="E2636" t="str">
        <f t="shared" si="166"/>
        <v>20360</v>
      </c>
      <c r="F2636" t="str">
        <f t="shared" si="167"/>
        <v>Santa Ana Zegache</v>
      </c>
      <c r="G2636" t="s">
        <v>16</v>
      </c>
      <c r="H2636">
        <v>44</v>
      </c>
      <c r="I2636">
        <v>60</v>
      </c>
      <c r="J2636">
        <v>2.0169999999999999</v>
      </c>
      <c r="K2636">
        <v>0.97899999999999998</v>
      </c>
      <c r="L2636">
        <v>0.161</v>
      </c>
      <c r="M2636">
        <v>1.538</v>
      </c>
      <c r="N2636">
        <v>2.0230000000000001</v>
      </c>
    </row>
    <row r="2637" spans="1:14" hidden="1" x14ac:dyDescent="0.25">
      <c r="A2637" t="s">
        <v>1029</v>
      </c>
      <c r="B2637" t="s">
        <v>1390</v>
      </c>
      <c r="C2637" t="str">
        <f t="shared" si="164"/>
        <v>20</v>
      </c>
      <c r="D2637" t="str">
        <f t="shared" si="165"/>
        <v>361</v>
      </c>
      <c r="E2637" t="str">
        <f t="shared" si="166"/>
        <v>20361</v>
      </c>
      <c r="F2637" t="str">
        <f t="shared" si="167"/>
        <v>Santa Catalina Quierí</v>
      </c>
      <c r="G2637" t="s">
        <v>19</v>
      </c>
      <c r="H2637">
        <v>29</v>
      </c>
      <c r="I2637">
        <v>52</v>
      </c>
      <c r="J2637">
        <v>0.54700000000000004</v>
      </c>
      <c r="K2637">
        <v>0.372</v>
      </c>
      <c r="L2637">
        <v>1E-3</v>
      </c>
      <c r="M2637">
        <v>4.7069999999999999</v>
      </c>
      <c r="N2637">
        <v>1.337</v>
      </c>
    </row>
    <row r="2638" spans="1:14" hidden="1" x14ac:dyDescent="0.25">
      <c r="A2638" t="s">
        <v>1029</v>
      </c>
      <c r="B2638" t="s">
        <v>1391</v>
      </c>
      <c r="C2638" t="str">
        <f t="shared" si="164"/>
        <v>20</v>
      </c>
      <c r="D2638" t="str">
        <f t="shared" si="165"/>
        <v>362</v>
      </c>
      <c r="E2638" t="str">
        <f t="shared" si="166"/>
        <v>20362</v>
      </c>
      <c r="F2638" t="str">
        <f t="shared" si="167"/>
        <v>Santa Catarina Cuixtla</v>
      </c>
      <c r="G2638" t="s">
        <v>19</v>
      </c>
      <c r="H2638">
        <v>59</v>
      </c>
      <c r="I2638">
        <v>127</v>
      </c>
      <c r="J2638">
        <v>4.8650000000000002</v>
      </c>
      <c r="K2638">
        <v>3.0680000000000001</v>
      </c>
      <c r="L2638">
        <v>0.03</v>
      </c>
      <c r="M2638">
        <v>9.8469999999999995</v>
      </c>
      <c r="N2638">
        <v>7.2969999999999997</v>
      </c>
    </row>
    <row r="2639" spans="1:14" x14ac:dyDescent="0.25">
      <c r="A2639" t="s">
        <v>1029</v>
      </c>
      <c r="B2639" t="s">
        <v>1391</v>
      </c>
      <c r="C2639" t="str">
        <f t="shared" si="164"/>
        <v>20</v>
      </c>
      <c r="D2639" t="str">
        <f t="shared" si="165"/>
        <v>362</v>
      </c>
      <c r="E2639" t="str">
        <f t="shared" si="166"/>
        <v>20362</v>
      </c>
      <c r="F2639" t="str">
        <f t="shared" si="167"/>
        <v>Santa Catarina Cuixtla</v>
      </c>
      <c r="G2639" t="s">
        <v>16</v>
      </c>
      <c r="H2639">
        <v>18</v>
      </c>
      <c r="I2639">
        <v>28</v>
      </c>
      <c r="J2639">
        <v>0.64</v>
      </c>
      <c r="K2639">
        <v>0.29799999999999999</v>
      </c>
      <c r="L2639">
        <v>3.0000000000000001E-3</v>
      </c>
      <c r="M2639">
        <v>0.222</v>
      </c>
      <c r="N2639">
        <v>0.64300000000000002</v>
      </c>
    </row>
    <row r="2640" spans="1:14" hidden="1" x14ac:dyDescent="0.25">
      <c r="A2640" t="s">
        <v>1029</v>
      </c>
      <c r="B2640" t="s">
        <v>1392</v>
      </c>
      <c r="C2640" t="str">
        <f t="shared" si="164"/>
        <v>20</v>
      </c>
      <c r="D2640" t="str">
        <f t="shared" si="165"/>
        <v>363</v>
      </c>
      <c r="E2640" t="str">
        <f t="shared" si="166"/>
        <v>20363</v>
      </c>
      <c r="F2640" t="str">
        <f t="shared" si="167"/>
        <v>Santa Catarina Ixtepeji</v>
      </c>
      <c r="G2640" t="s">
        <v>19</v>
      </c>
      <c r="H2640">
        <v>126</v>
      </c>
      <c r="I2640">
        <v>353</v>
      </c>
      <c r="J2640">
        <v>13.218999999999999</v>
      </c>
      <c r="K2640">
        <v>6.8239999999999998</v>
      </c>
      <c r="L2640">
        <v>0</v>
      </c>
      <c r="M2640">
        <v>15.36</v>
      </c>
      <c r="N2640">
        <v>17.562000000000001</v>
      </c>
    </row>
    <row r="2641" spans="1:14" x14ac:dyDescent="0.25">
      <c r="A2641" t="s">
        <v>1029</v>
      </c>
      <c r="B2641" t="s">
        <v>1392</v>
      </c>
      <c r="C2641" t="str">
        <f t="shared" si="164"/>
        <v>20</v>
      </c>
      <c r="D2641" t="str">
        <f t="shared" si="165"/>
        <v>363</v>
      </c>
      <c r="E2641" t="str">
        <f t="shared" si="166"/>
        <v>20363</v>
      </c>
      <c r="F2641" t="str">
        <f t="shared" si="167"/>
        <v>Santa Catarina Ixtepeji</v>
      </c>
      <c r="G2641" t="s">
        <v>16</v>
      </c>
      <c r="H2641">
        <v>25</v>
      </c>
      <c r="I2641">
        <v>107</v>
      </c>
      <c r="J2641">
        <v>8.6440000000000001</v>
      </c>
      <c r="K2641">
        <v>4.7969999999999997</v>
      </c>
      <c r="L2641">
        <v>0</v>
      </c>
      <c r="M2641">
        <v>9.1440000000000001</v>
      </c>
      <c r="N2641">
        <v>8.5410000000000004</v>
      </c>
    </row>
    <row r="2642" spans="1:14" hidden="1" x14ac:dyDescent="0.25">
      <c r="A2642" t="s">
        <v>1029</v>
      </c>
      <c r="B2642" t="s">
        <v>1393</v>
      </c>
      <c r="C2642" t="str">
        <f t="shared" si="164"/>
        <v>20</v>
      </c>
      <c r="D2642" t="str">
        <f t="shared" si="165"/>
        <v>364</v>
      </c>
      <c r="E2642" t="str">
        <f t="shared" si="166"/>
        <v>20364</v>
      </c>
      <c r="F2642" t="str">
        <f t="shared" si="167"/>
        <v>Santa Catarina Juquila</v>
      </c>
      <c r="G2642" t="s">
        <v>19</v>
      </c>
      <c r="H2642">
        <v>1122</v>
      </c>
      <c r="I2642">
        <v>2078</v>
      </c>
      <c r="J2642">
        <v>176.79599999999999</v>
      </c>
      <c r="K2642">
        <v>113.681</v>
      </c>
      <c r="L2642">
        <v>2.407</v>
      </c>
      <c r="M2642">
        <v>287.52999999999997</v>
      </c>
      <c r="N2642">
        <v>303.81</v>
      </c>
    </row>
    <row r="2643" spans="1:14" x14ac:dyDescent="0.25">
      <c r="A2643" t="s">
        <v>1029</v>
      </c>
      <c r="B2643" t="s">
        <v>1393</v>
      </c>
      <c r="C2643" t="str">
        <f t="shared" si="164"/>
        <v>20</v>
      </c>
      <c r="D2643" t="str">
        <f t="shared" si="165"/>
        <v>364</v>
      </c>
      <c r="E2643" t="str">
        <f t="shared" si="166"/>
        <v>20364</v>
      </c>
      <c r="F2643" t="str">
        <f t="shared" si="167"/>
        <v>Santa Catarina Juquila</v>
      </c>
      <c r="G2643" t="s">
        <v>16</v>
      </c>
      <c r="H2643">
        <v>164</v>
      </c>
      <c r="I2643">
        <v>277</v>
      </c>
      <c r="J2643">
        <v>17.190999999999999</v>
      </c>
      <c r="K2643">
        <v>7.9219999999999997</v>
      </c>
      <c r="L2643">
        <v>0.20899999999999999</v>
      </c>
      <c r="M2643">
        <v>7.4180000000000001</v>
      </c>
      <c r="N2643">
        <v>17.135999999999999</v>
      </c>
    </row>
    <row r="2644" spans="1:14" hidden="1" x14ac:dyDescent="0.25">
      <c r="A2644" t="s">
        <v>1029</v>
      </c>
      <c r="B2644" t="s">
        <v>1394</v>
      </c>
      <c r="C2644" t="str">
        <f t="shared" si="164"/>
        <v>20</v>
      </c>
      <c r="D2644" t="str">
        <f t="shared" si="165"/>
        <v>365</v>
      </c>
      <c r="E2644" t="str">
        <f t="shared" si="166"/>
        <v>20365</v>
      </c>
      <c r="F2644" t="str">
        <f t="shared" si="167"/>
        <v>Santa Catarina Lachatao</v>
      </c>
      <c r="G2644" t="s">
        <v>19</v>
      </c>
      <c r="H2644">
        <v>46</v>
      </c>
      <c r="I2644">
        <v>92</v>
      </c>
      <c r="J2644">
        <v>2.673</v>
      </c>
      <c r="K2644">
        <v>0.76800000000000002</v>
      </c>
      <c r="L2644">
        <v>8.9999999999999993E-3</v>
      </c>
      <c r="M2644">
        <v>15.802</v>
      </c>
      <c r="N2644">
        <v>4.5270000000000001</v>
      </c>
    </row>
    <row r="2645" spans="1:14" x14ac:dyDescent="0.25">
      <c r="A2645" t="s">
        <v>1029</v>
      </c>
      <c r="B2645" t="s">
        <v>1394</v>
      </c>
      <c r="C2645" t="str">
        <f t="shared" si="164"/>
        <v>20</v>
      </c>
      <c r="D2645" t="str">
        <f t="shared" si="165"/>
        <v>365</v>
      </c>
      <c r="E2645" t="str">
        <f t="shared" si="166"/>
        <v>20365</v>
      </c>
      <c r="F2645" t="str">
        <f t="shared" si="167"/>
        <v>Santa Catarina Lachatao</v>
      </c>
      <c r="G2645" t="s">
        <v>16</v>
      </c>
      <c r="H2645">
        <v>7</v>
      </c>
      <c r="I2645">
        <v>12</v>
      </c>
      <c r="J2645">
        <v>0.29899999999999999</v>
      </c>
      <c r="K2645">
        <v>0.154</v>
      </c>
      <c r="L2645">
        <v>0</v>
      </c>
      <c r="M2645">
        <v>0.20899999999999999</v>
      </c>
      <c r="N2645">
        <v>0.29199999999999998</v>
      </c>
    </row>
    <row r="2646" spans="1:14" hidden="1" x14ac:dyDescent="0.25">
      <c r="A2646" t="s">
        <v>1029</v>
      </c>
      <c r="B2646" t="s">
        <v>1395</v>
      </c>
      <c r="C2646" t="str">
        <f t="shared" si="164"/>
        <v>20</v>
      </c>
      <c r="D2646" t="str">
        <f t="shared" si="165"/>
        <v>366</v>
      </c>
      <c r="E2646" t="str">
        <f t="shared" si="166"/>
        <v>20366</v>
      </c>
      <c r="F2646" t="str">
        <f t="shared" si="167"/>
        <v>Santa Catarina Loxicha</v>
      </c>
      <c r="G2646" t="s">
        <v>19</v>
      </c>
      <c r="H2646">
        <v>162</v>
      </c>
      <c r="I2646">
        <v>278</v>
      </c>
      <c r="J2646">
        <v>8.734</v>
      </c>
      <c r="K2646">
        <v>6.2350000000000003</v>
      </c>
      <c r="L2646">
        <v>5.8999999999999997E-2</v>
      </c>
      <c r="M2646">
        <v>17.97</v>
      </c>
      <c r="N2646">
        <v>17.242000000000001</v>
      </c>
    </row>
    <row r="2647" spans="1:14" x14ac:dyDescent="0.25">
      <c r="A2647" t="s">
        <v>1029</v>
      </c>
      <c r="B2647" t="s">
        <v>1395</v>
      </c>
      <c r="C2647" t="str">
        <f t="shared" si="164"/>
        <v>20</v>
      </c>
      <c r="D2647" t="str">
        <f t="shared" si="165"/>
        <v>366</v>
      </c>
      <c r="E2647" t="str">
        <f t="shared" si="166"/>
        <v>20366</v>
      </c>
      <c r="F2647" t="str">
        <f t="shared" si="167"/>
        <v>Santa Catarina Loxicha</v>
      </c>
      <c r="G2647" t="s">
        <v>16</v>
      </c>
      <c r="H2647">
        <v>26</v>
      </c>
      <c r="I2647">
        <v>38</v>
      </c>
      <c r="J2647">
        <v>1.363</v>
      </c>
      <c r="K2647">
        <v>0.64200000000000002</v>
      </c>
      <c r="L2647">
        <v>1.2999999999999999E-2</v>
      </c>
      <c r="M2647">
        <v>0.77</v>
      </c>
      <c r="N2647">
        <v>1.41</v>
      </c>
    </row>
    <row r="2648" spans="1:14" hidden="1" x14ac:dyDescent="0.25">
      <c r="A2648" t="s">
        <v>1029</v>
      </c>
      <c r="B2648" t="s">
        <v>1396</v>
      </c>
      <c r="C2648" t="str">
        <f t="shared" si="164"/>
        <v>20</v>
      </c>
      <c r="D2648" t="str">
        <f t="shared" si="165"/>
        <v>367</v>
      </c>
      <c r="E2648" t="str">
        <f t="shared" si="166"/>
        <v>20367</v>
      </c>
      <c r="F2648" t="str">
        <f t="shared" si="167"/>
        <v>Santa Catarina Mechoacán</v>
      </c>
      <c r="G2648" t="s">
        <v>19</v>
      </c>
      <c r="H2648">
        <v>103</v>
      </c>
      <c r="I2648">
        <v>197</v>
      </c>
      <c r="J2648">
        <v>6.3929999999999998</v>
      </c>
      <c r="K2648">
        <v>3.4729999999999999</v>
      </c>
      <c r="L2648">
        <v>7.0000000000000007E-2</v>
      </c>
      <c r="M2648">
        <v>4.8250000000000002</v>
      </c>
      <c r="N2648">
        <v>11.201000000000001</v>
      </c>
    </row>
    <row r="2649" spans="1:14" x14ac:dyDescent="0.25">
      <c r="A2649" t="s">
        <v>1029</v>
      </c>
      <c r="B2649" t="s">
        <v>1396</v>
      </c>
      <c r="C2649" t="str">
        <f t="shared" si="164"/>
        <v>20</v>
      </c>
      <c r="D2649" t="str">
        <f t="shared" si="165"/>
        <v>367</v>
      </c>
      <c r="E2649" t="str">
        <f t="shared" si="166"/>
        <v>20367</v>
      </c>
      <c r="F2649" t="str">
        <f t="shared" si="167"/>
        <v>Santa Catarina Mechoacán</v>
      </c>
      <c r="G2649" t="s">
        <v>16</v>
      </c>
      <c r="H2649">
        <v>27</v>
      </c>
      <c r="I2649">
        <v>55</v>
      </c>
      <c r="J2649">
        <v>2.33</v>
      </c>
      <c r="K2649">
        <v>1.2190000000000001</v>
      </c>
      <c r="L2649">
        <v>6.0000000000000001E-3</v>
      </c>
      <c r="M2649">
        <v>1.04</v>
      </c>
      <c r="N2649">
        <v>2.2480000000000002</v>
      </c>
    </row>
    <row r="2650" spans="1:14" hidden="1" x14ac:dyDescent="0.25">
      <c r="A2650" t="s">
        <v>1029</v>
      </c>
      <c r="B2650" t="s">
        <v>1397</v>
      </c>
      <c r="C2650" t="str">
        <f t="shared" si="164"/>
        <v>20</v>
      </c>
      <c r="D2650" t="str">
        <f t="shared" si="165"/>
        <v>368</v>
      </c>
      <c r="E2650" t="str">
        <f t="shared" si="166"/>
        <v>20368</v>
      </c>
      <c r="F2650" t="str">
        <f t="shared" si="167"/>
        <v>Santa Catarina Minas</v>
      </c>
      <c r="G2650" t="s">
        <v>19</v>
      </c>
      <c r="H2650">
        <v>62</v>
      </c>
      <c r="I2650">
        <v>150</v>
      </c>
      <c r="J2650">
        <v>11.616</v>
      </c>
      <c r="K2650">
        <v>6.9260000000000002</v>
      </c>
      <c r="L2650">
        <v>1.0580000000000001</v>
      </c>
      <c r="M2650">
        <v>17.905000000000001</v>
      </c>
      <c r="N2650">
        <v>13.87</v>
      </c>
    </row>
    <row r="2651" spans="1:14" x14ac:dyDescent="0.25">
      <c r="A2651" t="s">
        <v>1029</v>
      </c>
      <c r="B2651" t="s">
        <v>1397</v>
      </c>
      <c r="C2651" t="str">
        <f t="shared" si="164"/>
        <v>20</v>
      </c>
      <c r="D2651" t="str">
        <f t="shared" si="165"/>
        <v>368</v>
      </c>
      <c r="E2651" t="str">
        <f t="shared" si="166"/>
        <v>20368</v>
      </c>
      <c r="F2651" t="str">
        <f t="shared" si="167"/>
        <v>Santa Catarina Minas</v>
      </c>
      <c r="G2651" t="s">
        <v>16</v>
      </c>
      <c r="H2651">
        <v>21</v>
      </c>
      <c r="I2651">
        <v>62</v>
      </c>
      <c r="J2651">
        <v>7.4139999999999997</v>
      </c>
      <c r="K2651">
        <v>5.2110000000000003</v>
      </c>
      <c r="L2651">
        <v>0.94</v>
      </c>
      <c r="M2651">
        <v>14.497999999999999</v>
      </c>
      <c r="N2651">
        <v>7.202</v>
      </c>
    </row>
    <row r="2652" spans="1:14" hidden="1" x14ac:dyDescent="0.25">
      <c r="A2652" t="s">
        <v>1029</v>
      </c>
      <c r="B2652" t="s">
        <v>1398</v>
      </c>
      <c r="C2652" t="str">
        <f t="shared" si="164"/>
        <v>20</v>
      </c>
      <c r="D2652" t="str">
        <f t="shared" si="165"/>
        <v>369</v>
      </c>
      <c r="E2652" t="str">
        <f t="shared" si="166"/>
        <v>20369</v>
      </c>
      <c r="F2652" t="str">
        <f t="shared" si="167"/>
        <v>Santa Catarina Quiané</v>
      </c>
      <c r="G2652" t="s">
        <v>19</v>
      </c>
      <c r="H2652">
        <v>73</v>
      </c>
      <c r="I2652">
        <v>111</v>
      </c>
      <c r="J2652">
        <v>6.819</v>
      </c>
      <c r="K2652">
        <v>5.1609999999999996</v>
      </c>
      <c r="L2652">
        <v>3.0000000000000001E-3</v>
      </c>
      <c r="M2652">
        <v>5.093</v>
      </c>
      <c r="N2652">
        <v>8.4149999999999991</v>
      </c>
    </row>
    <row r="2653" spans="1:14" x14ac:dyDescent="0.25">
      <c r="A2653" t="s">
        <v>1029</v>
      </c>
      <c r="B2653" t="s">
        <v>1398</v>
      </c>
      <c r="C2653" t="str">
        <f t="shared" si="164"/>
        <v>20</v>
      </c>
      <c r="D2653" t="str">
        <f t="shared" si="165"/>
        <v>369</v>
      </c>
      <c r="E2653" t="str">
        <f t="shared" si="166"/>
        <v>20369</v>
      </c>
      <c r="F2653" t="str">
        <f t="shared" si="167"/>
        <v>Santa Catarina Quiané</v>
      </c>
      <c r="G2653" t="s">
        <v>16</v>
      </c>
      <c r="H2653">
        <v>6</v>
      </c>
      <c r="I2653">
        <v>11</v>
      </c>
      <c r="J2653">
        <v>0.871</v>
      </c>
      <c r="K2653">
        <v>0.34699999999999998</v>
      </c>
      <c r="L2653">
        <v>2E-3</v>
      </c>
      <c r="M2653">
        <v>0.56699999999999995</v>
      </c>
      <c r="N2653">
        <v>0.86899999999999999</v>
      </c>
    </row>
    <row r="2654" spans="1:14" hidden="1" x14ac:dyDescent="0.25">
      <c r="A2654" t="s">
        <v>1029</v>
      </c>
      <c r="B2654" t="s">
        <v>1399</v>
      </c>
      <c r="C2654" t="str">
        <f t="shared" si="164"/>
        <v>20</v>
      </c>
      <c r="D2654" t="str">
        <f t="shared" si="165"/>
        <v>370</v>
      </c>
      <c r="E2654" t="str">
        <f t="shared" si="166"/>
        <v>20370</v>
      </c>
      <c r="F2654" t="str">
        <f t="shared" si="167"/>
        <v>Santa Catarina Tayata</v>
      </c>
      <c r="G2654" t="s">
        <v>19</v>
      </c>
      <c r="H2654">
        <v>28</v>
      </c>
      <c r="I2654">
        <v>64</v>
      </c>
      <c r="J2654">
        <v>2.9449999999999998</v>
      </c>
      <c r="K2654">
        <v>2.19</v>
      </c>
      <c r="L2654">
        <v>0.20300000000000001</v>
      </c>
      <c r="M2654">
        <v>1.8580000000000001</v>
      </c>
      <c r="N2654">
        <v>2.7160000000000002</v>
      </c>
    </row>
    <row r="2655" spans="1:14" x14ac:dyDescent="0.25">
      <c r="A2655" t="s">
        <v>1029</v>
      </c>
      <c r="B2655" t="s">
        <v>1399</v>
      </c>
      <c r="C2655" t="str">
        <f t="shared" si="164"/>
        <v>20</v>
      </c>
      <c r="D2655" t="str">
        <f t="shared" si="165"/>
        <v>370</v>
      </c>
      <c r="E2655" t="str">
        <f t="shared" si="166"/>
        <v>20370</v>
      </c>
      <c r="F2655" t="str">
        <f t="shared" si="167"/>
        <v>Santa Catarina Tayata</v>
      </c>
      <c r="G2655" t="s">
        <v>16</v>
      </c>
      <c r="H2655">
        <v>6</v>
      </c>
      <c r="I2655">
        <v>11</v>
      </c>
      <c r="J2655">
        <v>0.502</v>
      </c>
      <c r="K2655">
        <v>0.19400000000000001</v>
      </c>
      <c r="L2655">
        <v>5.0000000000000001E-3</v>
      </c>
      <c r="M2655">
        <v>0.26600000000000001</v>
      </c>
      <c r="N2655">
        <v>0.497</v>
      </c>
    </row>
    <row r="2656" spans="1:14" hidden="1" x14ac:dyDescent="0.25">
      <c r="A2656" t="s">
        <v>1029</v>
      </c>
      <c r="B2656" t="s">
        <v>1400</v>
      </c>
      <c r="C2656" t="str">
        <f t="shared" si="164"/>
        <v>20</v>
      </c>
      <c r="D2656" t="str">
        <f t="shared" si="165"/>
        <v>371</v>
      </c>
      <c r="E2656" t="str">
        <f t="shared" si="166"/>
        <v>20371</v>
      </c>
      <c r="F2656" t="str">
        <f t="shared" si="167"/>
        <v>Santa Catarina Ticuá</v>
      </c>
      <c r="G2656" t="s">
        <v>19</v>
      </c>
      <c r="H2656">
        <v>58</v>
      </c>
      <c r="I2656">
        <v>107</v>
      </c>
      <c r="J2656">
        <v>4.2759999999999998</v>
      </c>
      <c r="K2656">
        <v>3.069</v>
      </c>
      <c r="L2656">
        <v>0.153</v>
      </c>
      <c r="M2656">
        <v>4.6890000000000001</v>
      </c>
      <c r="N2656">
        <v>5.5119999999999996</v>
      </c>
    </row>
    <row r="2657" spans="1:14" x14ac:dyDescent="0.25">
      <c r="A2657" t="s">
        <v>1029</v>
      </c>
      <c r="B2657" t="s">
        <v>1400</v>
      </c>
      <c r="C2657" t="str">
        <f t="shared" si="164"/>
        <v>20</v>
      </c>
      <c r="D2657" t="str">
        <f t="shared" si="165"/>
        <v>371</v>
      </c>
      <c r="E2657" t="str">
        <f t="shared" si="166"/>
        <v>20371</v>
      </c>
      <c r="F2657" t="str">
        <f t="shared" si="167"/>
        <v>Santa Catarina Ticuá</v>
      </c>
      <c r="G2657" t="s">
        <v>16</v>
      </c>
      <c r="H2657">
        <v>6</v>
      </c>
      <c r="I2657">
        <v>10</v>
      </c>
      <c r="J2657">
        <v>0.13800000000000001</v>
      </c>
      <c r="K2657">
        <v>0.05</v>
      </c>
      <c r="L2657">
        <v>1E-3</v>
      </c>
      <c r="M2657">
        <v>0.372</v>
      </c>
      <c r="N2657">
        <v>0.13600000000000001</v>
      </c>
    </row>
    <row r="2658" spans="1:14" hidden="1" x14ac:dyDescent="0.25">
      <c r="A2658" t="s">
        <v>1029</v>
      </c>
      <c r="B2658" t="s">
        <v>1401</v>
      </c>
      <c r="C2658" t="str">
        <f t="shared" si="164"/>
        <v>20</v>
      </c>
      <c r="D2658" t="str">
        <f t="shared" si="165"/>
        <v>372</v>
      </c>
      <c r="E2658" t="str">
        <f t="shared" si="166"/>
        <v>20372</v>
      </c>
      <c r="F2658" t="str">
        <f t="shared" si="167"/>
        <v>Santa Catarina Yosonotú</v>
      </c>
      <c r="G2658" t="s">
        <v>19</v>
      </c>
      <c r="H2658">
        <v>53</v>
      </c>
      <c r="I2658">
        <v>74</v>
      </c>
      <c r="J2658">
        <v>4.9189999999999996</v>
      </c>
      <c r="K2658">
        <v>3.4529999999999998</v>
      </c>
      <c r="L2658">
        <v>5.3999999999999999E-2</v>
      </c>
      <c r="M2658">
        <v>9.9860000000000007</v>
      </c>
      <c r="N2658">
        <v>14.717000000000001</v>
      </c>
    </row>
    <row r="2659" spans="1:14" x14ac:dyDescent="0.25">
      <c r="A2659" t="s">
        <v>1029</v>
      </c>
      <c r="B2659" t="s">
        <v>1401</v>
      </c>
      <c r="C2659" t="str">
        <f t="shared" si="164"/>
        <v>20</v>
      </c>
      <c r="D2659" t="str">
        <f t="shared" si="165"/>
        <v>372</v>
      </c>
      <c r="E2659" t="str">
        <f t="shared" si="166"/>
        <v>20372</v>
      </c>
      <c r="F2659" t="str">
        <f t="shared" si="167"/>
        <v>Santa Catarina Yosonotú</v>
      </c>
      <c r="G2659" t="s">
        <v>16</v>
      </c>
      <c r="H2659">
        <v>5</v>
      </c>
      <c r="I2659">
        <v>9</v>
      </c>
      <c r="J2659">
        <v>0.13700000000000001</v>
      </c>
      <c r="K2659">
        <v>4.5999999999999999E-2</v>
      </c>
      <c r="L2659">
        <v>1E-3</v>
      </c>
      <c r="M2659">
        <v>0.34899999999999998</v>
      </c>
      <c r="N2659">
        <v>0.13500000000000001</v>
      </c>
    </row>
    <row r="2660" spans="1:14" hidden="1" x14ac:dyDescent="0.25">
      <c r="A2660" t="s">
        <v>1029</v>
      </c>
      <c r="B2660" t="s">
        <v>1402</v>
      </c>
      <c r="C2660" t="str">
        <f t="shared" si="164"/>
        <v>20</v>
      </c>
      <c r="D2660" t="str">
        <f t="shared" si="165"/>
        <v>373</v>
      </c>
      <c r="E2660" t="str">
        <f t="shared" si="166"/>
        <v>20373</v>
      </c>
      <c r="F2660" t="str">
        <f t="shared" si="167"/>
        <v>Santa Catarina Zapoquila</v>
      </c>
      <c r="G2660" t="s">
        <v>19</v>
      </c>
      <c r="H2660">
        <v>42</v>
      </c>
      <c r="I2660">
        <v>72</v>
      </c>
      <c r="J2660">
        <v>0.29499999999999998</v>
      </c>
      <c r="K2660">
        <v>0.17299999999999999</v>
      </c>
      <c r="L2660">
        <v>0.05</v>
      </c>
      <c r="M2660">
        <v>0.41499999999999998</v>
      </c>
      <c r="N2660">
        <v>0.74099999999999999</v>
      </c>
    </row>
    <row r="2661" spans="1:14" x14ac:dyDescent="0.25">
      <c r="A2661" t="s">
        <v>1029</v>
      </c>
      <c r="B2661" t="s">
        <v>1402</v>
      </c>
      <c r="C2661" t="str">
        <f t="shared" si="164"/>
        <v>20</v>
      </c>
      <c r="D2661" t="str">
        <f t="shared" si="165"/>
        <v>373</v>
      </c>
      <c r="E2661" t="str">
        <f t="shared" si="166"/>
        <v>20373</v>
      </c>
      <c r="F2661" t="str">
        <f t="shared" si="167"/>
        <v>Santa Catarina Zapoquila</v>
      </c>
      <c r="G2661" t="s">
        <v>16</v>
      </c>
      <c r="H2661">
        <v>35</v>
      </c>
      <c r="I2661">
        <v>55</v>
      </c>
      <c r="J2661">
        <v>0.191</v>
      </c>
      <c r="K2661">
        <v>8.1000000000000003E-2</v>
      </c>
      <c r="L2661">
        <v>0</v>
      </c>
      <c r="M2661">
        <v>1.9E-2</v>
      </c>
      <c r="N2661">
        <v>0.186</v>
      </c>
    </row>
    <row r="2662" spans="1:14" hidden="1" x14ac:dyDescent="0.25">
      <c r="A2662" t="s">
        <v>1029</v>
      </c>
      <c r="B2662" t="s">
        <v>1403</v>
      </c>
      <c r="C2662" t="str">
        <f t="shared" si="164"/>
        <v>20</v>
      </c>
      <c r="D2662" t="str">
        <f t="shared" si="165"/>
        <v>374</v>
      </c>
      <c r="E2662" t="str">
        <f t="shared" si="166"/>
        <v>20374</v>
      </c>
      <c r="F2662" t="str">
        <f t="shared" si="167"/>
        <v>Santa Cruz Acatepec</v>
      </c>
      <c r="G2662" t="s">
        <v>19</v>
      </c>
      <c r="H2662">
        <v>29</v>
      </c>
      <c r="I2662">
        <v>44</v>
      </c>
      <c r="J2662">
        <v>1.1779999999999999</v>
      </c>
      <c r="K2662">
        <v>0.72599999999999998</v>
      </c>
      <c r="L2662">
        <v>2E-3</v>
      </c>
      <c r="M2662">
        <v>0.93600000000000005</v>
      </c>
      <c r="N2662">
        <v>2.4980000000000002</v>
      </c>
    </row>
    <row r="2663" spans="1:14" x14ac:dyDescent="0.25">
      <c r="A2663" t="s">
        <v>1029</v>
      </c>
      <c r="B2663" t="s">
        <v>1403</v>
      </c>
      <c r="C2663" t="str">
        <f t="shared" si="164"/>
        <v>20</v>
      </c>
      <c r="D2663" t="str">
        <f t="shared" si="165"/>
        <v>374</v>
      </c>
      <c r="E2663" t="str">
        <f t="shared" si="166"/>
        <v>20374</v>
      </c>
      <c r="F2663" t="str">
        <f t="shared" si="167"/>
        <v>Santa Cruz Acatepec</v>
      </c>
      <c r="G2663" t="s">
        <v>16</v>
      </c>
      <c r="H2663">
        <v>6</v>
      </c>
      <c r="I2663">
        <v>12</v>
      </c>
      <c r="J2663">
        <v>0.36799999999999999</v>
      </c>
      <c r="K2663">
        <v>0.105</v>
      </c>
      <c r="L2663">
        <v>0</v>
      </c>
      <c r="M2663">
        <v>0.122</v>
      </c>
      <c r="N2663">
        <v>0.36799999999999999</v>
      </c>
    </row>
    <row r="2664" spans="1:14" hidden="1" x14ac:dyDescent="0.25">
      <c r="A2664" t="s">
        <v>1029</v>
      </c>
      <c r="B2664" t="s">
        <v>1404</v>
      </c>
      <c r="C2664" t="str">
        <f t="shared" si="164"/>
        <v>20</v>
      </c>
      <c r="D2664" t="str">
        <f t="shared" si="165"/>
        <v>375</v>
      </c>
      <c r="E2664" t="str">
        <f t="shared" si="166"/>
        <v>20375</v>
      </c>
      <c r="F2664" t="str">
        <f t="shared" si="167"/>
        <v>Santa Cruz Amilpas</v>
      </c>
      <c r="G2664" t="s">
        <v>19</v>
      </c>
      <c r="H2664">
        <v>385</v>
      </c>
      <c r="I2664">
        <v>644</v>
      </c>
      <c r="J2664">
        <v>39.904000000000003</v>
      </c>
      <c r="K2664">
        <v>19.724</v>
      </c>
      <c r="L2664">
        <v>0.78600000000000003</v>
      </c>
      <c r="M2664">
        <v>49.433</v>
      </c>
      <c r="N2664">
        <v>58.344000000000001</v>
      </c>
    </row>
    <row r="2665" spans="1:14" x14ac:dyDescent="0.25">
      <c r="A2665" t="s">
        <v>1029</v>
      </c>
      <c r="B2665" t="s">
        <v>1404</v>
      </c>
      <c r="C2665" t="str">
        <f t="shared" si="164"/>
        <v>20</v>
      </c>
      <c r="D2665" t="str">
        <f t="shared" si="165"/>
        <v>375</v>
      </c>
      <c r="E2665" t="str">
        <f t="shared" si="166"/>
        <v>20375</v>
      </c>
      <c r="F2665" t="str">
        <f t="shared" si="167"/>
        <v>Santa Cruz Amilpas</v>
      </c>
      <c r="G2665" t="s">
        <v>16</v>
      </c>
      <c r="H2665">
        <v>54</v>
      </c>
      <c r="I2665">
        <v>108</v>
      </c>
      <c r="J2665">
        <v>9.7560000000000002</v>
      </c>
      <c r="K2665">
        <v>4.2140000000000004</v>
      </c>
      <c r="L2665">
        <v>-0.01</v>
      </c>
      <c r="M2665">
        <v>7.0330000000000004</v>
      </c>
      <c r="N2665">
        <v>9.4280000000000008</v>
      </c>
    </row>
    <row r="2666" spans="1:14" hidden="1" x14ac:dyDescent="0.25">
      <c r="A2666" t="s">
        <v>1029</v>
      </c>
      <c r="B2666" t="s">
        <v>1405</v>
      </c>
      <c r="C2666" t="str">
        <f t="shared" si="164"/>
        <v>20</v>
      </c>
      <c r="D2666" t="str">
        <f t="shared" si="165"/>
        <v>376</v>
      </c>
      <c r="E2666" t="str">
        <f t="shared" si="166"/>
        <v>20376</v>
      </c>
      <c r="F2666" t="str">
        <f t="shared" si="167"/>
        <v>Santa Cruz de Bravo</v>
      </c>
      <c r="G2666" t="s">
        <v>19</v>
      </c>
      <c r="H2666">
        <v>25</v>
      </c>
      <c r="I2666">
        <v>44</v>
      </c>
      <c r="J2666">
        <v>0.79800000000000004</v>
      </c>
      <c r="K2666">
        <v>0.624</v>
      </c>
      <c r="L2666">
        <v>7.0999999999999994E-2</v>
      </c>
      <c r="M2666">
        <v>1.706</v>
      </c>
      <c r="N2666">
        <v>1.613</v>
      </c>
    </row>
    <row r="2667" spans="1:14" hidden="1" x14ac:dyDescent="0.25">
      <c r="A2667" t="s">
        <v>1029</v>
      </c>
      <c r="B2667" t="s">
        <v>1406</v>
      </c>
      <c r="C2667" t="str">
        <f t="shared" si="164"/>
        <v>20</v>
      </c>
      <c r="D2667" t="str">
        <f t="shared" si="165"/>
        <v>377</v>
      </c>
      <c r="E2667" t="str">
        <f t="shared" si="166"/>
        <v>20377</v>
      </c>
      <c r="F2667" t="str">
        <f t="shared" si="167"/>
        <v>Santa Cruz Itundujia</v>
      </c>
      <c r="G2667" t="s">
        <v>19</v>
      </c>
      <c r="H2667">
        <v>108</v>
      </c>
      <c r="I2667">
        <v>258</v>
      </c>
      <c r="J2667">
        <v>26.658000000000001</v>
      </c>
      <c r="K2667">
        <v>12.771000000000001</v>
      </c>
      <c r="L2667">
        <v>7.5999999999999998E-2</v>
      </c>
      <c r="M2667">
        <v>33.064</v>
      </c>
      <c r="N2667">
        <v>32.884</v>
      </c>
    </row>
    <row r="2668" spans="1:14" x14ac:dyDescent="0.25">
      <c r="A2668" t="s">
        <v>1029</v>
      </c>
      <c r="B2668" t="s">
        <v>1406</v>
      </c>
      <c r="C2668" t="str">
        <f t="shared" si="164"/>
        <v>20</v>
      </c>
      <c r="D2668" t="str">
        <f t="shared" si="165"/>
        <v>377</v>
      </c>
      <c r="E2668" t="str">
        <f t="shared" si="166"/>
        <v>20377</v>
      </c>
      <c r="F2668" t="str">
        <f t="shared" si="167"/>
        <v>Santa Cruz Itundujia</v>
      </c>
      <c r="G2668" t="s">
        <v>16</v>
      </c>
      <c r="H2668">
        <v>8</v>
      </c>
      <c r="I2668">
        <v>57</v>
      </c>
      <c r="J2668">
        <v>19.696000000000002</v>
      </c>
      <c r="K2668">
        <v>9.0120000000000005</v>
      </c>
      <c r="L2668">
        <v>4.0000000000000001E-3</v>
      </c>
      <c r="M2668">
        <v>20.891999999999999</v>
      </c>
      <c r="N2668">
        <v>19.693000000000001</v>
      </c>
    </row>
    <row r="2669" spans="1:14" hidden="1" x14ac:dyDescent="0.25">
      <c r="A2669" t="s">
        <v>1029</v>
      </c>
      <c r="B2669" t="s">
        <v>1407</v>
      </c>
      <c r="C2669" t="str">
        <f t="shared" si="164"/>
        <v>20</v>
      </c>
      <c r="D2669" t="str">
        <f t="shared" si="165"/>
        <v>378</v>
      </c>
      <c r="E2669" t="str">
        <f t="shared" si="166"/>
        <v>20378</v>
      </c>
      <c r="F2669" t="str">
        <f t="shared" si="167"/>
        <v>Santa Cruz Mixtepec</v>
      </c>
      <c r="G2669" t="s">
        <v>19</v>
      </c>
      <c r="H2669">
        <v>77</v>
      </c>
      <c r="I2669">
        <v>121</v>
      </c>
      <c r="J2669">
        <v>4.4210000000000003</v>
      </c>
      <c r="K2669">
        <v>3.3490000000000002</v>
      </c>
      <c r="L2669">
        <v>0</v>
      </c>
      <c r="M2669">
        <v>4.5739999999999998</v>
      </c>
      <c r="N2669">
        <v>7.77</v>
      </c>
    </row>
    <row r="2670" spans="1:14" x14ac:dyDescent="0.25">
      <c r="A2670" t="s">
        <v>1029</v>
      </c>
      <c r="B2670" t="s">
        <v>1407</v>
      </c>
      <c r="C2670" t="str">
        <f t="shared" si="164"/>
        <v>20</v>
      </c>
      <c r="D2670" t="str">
        <f t="shared" si="165"/>
        <v>378</v>
      </c>
      <c r="E2670" t="str">
        <f t="shared" si="166"/>
        <v>20378</v>
      </c>
      <c r="F2670" t="str">
        <f t="shared" si="167"/>
        <v>Santa Cruz Mixtepec</v>
      </c>
      <c r="G2670" t="s">
        <v>16</v>
      </c>
      <c r="H2670">
        <v>16</v>
      </c>
      <c r="I2670">
        <v>29</v>
      </c>
      <c r="J2670">
        <v>0.98499999999999999</v>
      </c>
      <c r="K2670">
        <v>0.495</v>
      </c>
      <c r="L2670">
        <v>0</v>
      </c>
      <c r="M2670">
        <v>0.65400000000000003</v>
      </c>
      <c r="N2670">
        <v>0.98399999999999999</v>
      </c>
    </row>
    <row r="2671" spans="1:14" hidden="1" x14ac:dyDescent="0.25">
      <c r="A2671" t="s">
        <v>1029</v>
      </c>
      <c r="B2671" t="s">
        <v>1408</v>
      </c>
      <c r="C2671" t="str">
        <f t="shared" si="164"/>
        <v>20</v>
      </c>
      <c r="D2671" t="str">
        <f t="shared" si="165"/>
        <v>379</v>
      </c>
      <c r="E2671" t="str">
        <f t="shared" si="166"/>
        <v>20379</v>
      </c>
      <c r="F2671" t="str">
        <f t="shared" si="167"/>
        <v>Santa Cruz Nundaco</v>
      </c>
      <c r="G2671" t="s">
        <v>19</v>
      </c>
      <c r="H2671">
        <v>29</v>
      </c>
      <c r="I2671">
        <v>56</v>
      </c>
      <c r="J2671">
        <v>0.879</v>
      </c>
      <c r="K2671">
        <v>0.499</v>
      </c>
      <c r="L2671">
        <v>7.0000000000000001E-3</v>
      </c>
      <c r="M2671">
        <v>2.9359999999999999</v>
      </c>
      <c r="N2671">
        <v>2.1070000000000002</v>
      </c>
    </row>
    <row r="2672" spans="1:14" hidden="1" x14ac:dyDescent="0.25">
      <c r="A2672" t="s">
        <v>1029</v>
      </c>
      <c r="B2672" t="s">
        <v>1409</v>
      </c>
      <c r="C2672" t="str">
        <f t="shared" si="164"/>
        <v>20</v>
      </c>
      <c r="D2672" t="str">
        <f t="shared" si="165"/>
        <v>380</v>
      </c>
      <c r="E2672" t="str">
        <f t="shared" si="166"/>
        <v>20380</v>
      </c>
      <c r="F2672" t="str">
        <f t="shared" si="167"/>
        <v>Santa Cruz Papalutla</v>
      </c>
      <c r="G2672" t="s">
        <v>19</v>
      </c>
      <c r="H2672">
        <v>178</v>
      </c>
      <c r="I2672">
        <v>343</v>
      </c>
      <c r="J2672">
        <v>29.629000000000001</v>
      </c>
      <c r="K2672">
        <v>13.887</v>
      </c>
      <c r="L2672">
        <v>0.16800000000000001</v>
      </c>
      <c r="M2672">
        <v>3.258</v>
      </c>
      <c r="N2672">
        <v>27.875</v>
      </c>
    </row>
    <row r="2673" spans="1:14" x14ac:dyDescent="0.25">
      <c r="A2673" t="s">
        <v>1029</v>
      </c>
      <c r="B2673" t="s">
        <v>1409</v>
      </c>
      <c r="C2673" t="str">
        <f t="shared" si="164"/>
        <v>20</v>
      </c>
      <c r="D2673" t="str">
        <f t="shared" si="165"/>
        <v>380</v>
      </c>
      <c r="E2673" t="str">
        <f t="shared" si="166"/>
        <v>20380</v>
      </c>
      <c r="F2673" t="str">
        <f t="shared" si="167"/>
        <v>Santa Cruz Papalutla</v>
      </c>
      <c r="G2673" t="s">
        <v>16</v>
      </c>
      <c r="H2673">
        <v>101</v>
      </c>
      <c r="I2673">
        <v>185</v>
      </c>
      <c r="J2673">
        <v>7.774</v>
      </c>
      <c r="K2673">
        <v>3.806</v>
      </c>
      <c r="L2673">
        <v>3.5999999999999997E-2</v>
      </c>
      <c r="M2673">
        <v>0.71299999999999997</v>
      </c>
      <c r="N2673">
        <v>7.7140000000000004</v>
      </c>
    </row>
    <row r="2674" spans="1:14" hidden="1" x14ac:dyDescent="0.25">
      <c r="A2674" t="s">
        <v>1029</v>
      </c>
      <c r="B2674" t="s">
        <v>1410</v>
      </c>
      <c r="C2674" t="str">
        <f t="shared" si="164"/>
        <v>20</v>
      </c>
      <c r="D2674" t="str">
        <f t="shared" si="165"/>
        <v>381</v>
      </c>
      <c r="E2674" t="str">
        <f t="shared" si="166"/>
        <v>20381</v>
      </c>
      <c r="F2674" t="str">
        <f t="shared" si="167"/>
        <v>Santa Cruz Tacache de Mina</v>
      </c>
      <c r="G2674" t="s">
        <v>19</v>
      </c>
      <c r="H2674">
        <v>155</v>
      </c>
      <c r="I2674">
        <v>284</v>
      </c>
      <c r="J2674">
        <v>10.568</v>
      </c>
      <c r="K2674">
        <v>2.532</v>
      </c>
      <c r="L2674">
        <v>6.2E-2</v>
      </c>
      <c r="M2674">
        <v>12.667</v>
      </c>
      <c r="N2674">
        <v>20.155000000000001</v>
      </c>
    </row>
    <row r="2675" spans="1:14" x14ac:dyDescent="0.25">
      <c r="A2675" t="s">
        <v>1029</v>
      </c>
      <c r="B2675" t="s">
        <v>1410</v>
      </c>
      <c r="C2675" t="str">
        <f t="shared" si="164"/>
        <v>20</v>
      </c>
      <c r="D2675" t="str">
        <f t="shared" si="165"/>
        <v>381</v>
      </c>
      <c r="E2675" t="str">
        <f t="shared" si="166"/>
        <v>20381</v>
      </c>
      <c r="F2675" t="str">
        <f t="shared" si="167"/>
        <v>Santa Cruz Tacache de Mina</v>
      </c>
      <c r="G2675" t="s">
        <v>16</v>
      </c>
      <c r="H2675">
        <v>12</v>
      </c>
      <c r="I2675">
        <v>31</v>
      </c>
      <c r="J2675">
        <v>2.085</v>
      </c>
      <c r="K2675">
        <v>0.73299999999999998</v>
      </c>
      <c r="L2675">
        <v>0</v>
      </c>
      <c r="M2675">
        <v>2.6669999999999998</v>
      </c>
      <c r="N2675">
        <v>2.0070000000000001</v>
      </c>
    </row>
    <row r="2676" spans="1:14" hidden="1" x14ac:dyDescent="0.25">
      <c r="A2676" t="s">
        <v>1029</v>
      </c>
      <c r="B2676" t="s">
        <v>1411</v>
      </c>
      <c r="C2676" t="str">
        <f t="shared" si="164"/>
        <v>20</v>
      </c>
      <c r="D2676" t="str">
        <f t="shared" si="165"/>
        <v>382</v>
      </c>
      <c r="E2676" t="str">
        <f t="shared" si="166"/>
        <v>20382</v>
      </c>
      <c r="F2676" t="str">
        <f t="shared" si="167"/>
        <v>Santa Cruz Tacahua</v>
      </c>
      <c r="G2676" t="s">
        <v>19</v>
      </c>
      <c r="H2676">
        <v>38</v>
      </c>
      <c r="I2676">
        <v>63</v>
      </c>
      <c r="J2676">
        <v>0.77200000000000002</v>
      </c>
      <c r="K2676">
        <v>0.44</v>
      </c>
      <c r="L2676">
        <v>1.7999999999999999E-2</v>
      </c>
      <c r="M2676">
        <v>2.964</v>
      </c>
      <c r="N2676">
        <v>1.9830000000000001</v>
      </c>
    </row>
    <row r="2677" spans="1:14" x14ac:dyDescent="0.25">
      <c r="A2677" t="s">
        <v>1029</v>
      </c>
      <c r="B2677" t="s">
        <v>1411</v>
      </c>
      <c r="C2677" t="str">
        <f t="shared" si="164"/>
        <v>20</v>
      </c>
      <c r="D2677" t="str">
        <f t="shared" si="165"/>
        <v>382</v>
      </c>
      <c r="E2677" t="str">
        <f t="shared" si="166"/>
        <v>20382</v>
      </c>
      <c r="F2677" t="str">
        <f t="shared" si="167"/>
        <v>Santa Cruz Tacahua</v>
      </c>
      <c r="G2677" t="s">
        <v>16</v>
      </c>
      <c r="H2677">
        <v>4</v>
      </c>
      <c r="I2677">
        <v>6</v>
      </c>
      <c r="J2677">
        <v>6.9000000000000006E-2</v>
      </c>
      <c r="K2677">
        <v>1.0999999999999999E-2</v>
      </c>
      <c r="L2677">
        <v>0</v>
      </c>
      <c r="M2677">
        <v>0.182</v>
      </c>
      <c r="N2677">
        <v>6.9000000000000006E-2</v>
      </c>
    </row>
    <row r="2678" spans="1:14" hidden="1" x14ac:dyDescent="0.25">
      <c r="A2678" t="s">
        <v>1029</v>
      </c>
      <c r="B2678" t="s">
        <v>1412</v>
      </c>
      <c r="C2678" t="str">
        <f t="shared" si="164"/>
        <v>20</v>
      </c>
      <c r="D2678" t="str">
        <f t="shared" si="165"/>
        <v>383</v>
      </c>
      <c r="E2678" t="str">
        <f t="shared" si="166"/>
        <v>20383</v>
      </c>
      <c r="F2678" t="str">
        <f t="shared" si="167"/>
        <v>Santa Cruz Tayata</v>
      </c>
      <c r="G2678" t="s">
        <v>19</v>
      </c>
      <c r="H2678">
        <v>9</v>
      </c>
      <c r="I2678">
        <v>28</v>
      </c>
      <c r="J2678">
        <v>0.70299999999999996</v>
      </c>
      <c r="K2678">
        <v>0.65100000000000002</v>
      </c>
      <c r="L2678">
        <v>1.4999999999999999E-2</v>
      </c>
      <c r="M2678">
        <v>0.307</v>
      </c>
      <c r="N2678">
        <v>1.1519999999999999</v>
      </c>
    </row>
    <row r="2679" spans="1:14" hidden="1" x14ac:dyDescent="0.25">
      <c r="A2679" t="s">
        <v>1029</v>
      </c>
      <c r="B2679" t="s">
        <v>1413</v>
      </c>
      <c r="C2679" t="str">
        <f t="shared" si="164"/>
        <v>20</v>
      </c>
      <c r="D2679" t="str">
        <f t="shared" si="165"/>
        <v>384</v>
      </c>
      <c r="E2679" t="str">
        <f t="shared" si="166"/>
        <v>20384</v>
      </c>
      <c r="F2679" t="str">
        <f t="shared" si="167"/>
        <v>Santa Cruz Xitla</v>
      </c>
      <c r="G2679" t="s">
        <v>19</v>
      </c>
      <c r="H2679">
        <v>453</v>
      </c>
      <c r="I2679">
        <v>681</v>
      </c>
      <c r="J2679">
        <v>13.66</v>
      </c>
      <c r="K2679">
        <v>7.843</v>
      </c>
      <c r="L2679">
        <v>0.19700000000000001</v>
      </c>
      <c r="M2679">
        <v>13.773999999999999</v>
      </c>
      <c r="N2679">
        <v>17.838999999999999</v>
      </c>
    </row>
    <row r="2680" spans="1:14" x14ac:dyDescent="0.25">
      <c r="A2680" t="s">
        <v>1029</v>
      </c>
      <c r="B2680" t="s">
        <v>1413</v>
      </c>
      <c r="C2680" t="str">
        <f t="shared" si="164"/>
        <v>20</v>
      </c>
      <c r="D2680" t="str">
        <f t="shared" si="165"/>
        <v>384</v>
      </c>
      <c r="E2680" t="str">
        <f t="shared" si="166"/>
        <v>20384</v>
      </c>
      <c r="F2680" t="str">
        <f t="shared" si="167"/>
        <v>Santa Cruz Xitla</v>
      </c>
      <c r="G2680" t="s">
        <v>16</v>
      </c>
      <c r="H2680">
        <v>369</v>
      </c>
      <c r="I2680">
        <v>530</v>
      </c>
      <c r="J2680">
        <v>10.337999999999999</v>
      </c>
      <c r="K2680">
        <v>5.4059999999999997</v>
      </c>
      <c r="L2680">
        <v>0</v>
      </c>
      <c r="M2680">
        <v>0.251</v>
      </c>
      <c r="N2680">
        <v>10.298</v>
      </c>
    </row>
    <row r="2681" spans="1:14" hidden="1" x14ac:dyDescent="0.25">
      <c r="A2681" t="s">
        <v>1029</v>
      </c>
      <c r="B2681" t="s">
        <v>1414</v>
      </c>
      <c r="C2681" t="str">
        <f t="shared" si="164"/>
        <v>20</v>
      </c>
      <c r="D2681" t="str">
        <f t="shared" si="165"/>
        <v>385</v>
      </c>
      <c r="E2681" t="str">
        <f t="shared" si="166"/>
        <v>20385</v>
      </c>
      <c r="F2681" t="str">
        <f t="shared" si="167"/>
        <v>Santa Cruz Xoxocotlán</v>
      </c>
      <c r="G2681" t="s">
        <v>19</v>
      </c>
      <c r="H2681">
        <v>3196</v>
      </c>
      <c r="I2681">
        <v>8945</v>
      </c>
      <c r="J2681">
        <v>1736.1559999999999</v>
      </c>
      <c r="K2681">
        <v>693.56100000000004</v>
      </c>
      <c r="L2681">
        <v>130.05199999999999</v>
      </c>
      <c r="M2681">
        <v>1647.559</v>
      </c>
      <c r="N2681">
        <v>3797.335</v>
      </c>
    </row>
    <row r="2682" spans="1:14" x14ac:dyDescent="0.25">
      <c r="A2682" t="s">
        <v>1029</v>
      </c>
      <c r="B2682" t="s">
        <v>1414</v>
      </c>
      <c r="C2682" t="str">
        <f t="shared" si="164"/>
        <v>20</v>
      </c>
      <c r="D2682" t="str">
        <f t="shared" si="165"/>
        <v>385</v>
      </c>
      <c r="E2682" t="str">
        <f t="shared" si="166"/>
        <v>20385</v>
      </c>
      <c r="F2682" t="str">
        <f t="shared" si="167"/>
        <v>Santa Cruz Xoxocotlán</v>
      </c>
      <c r="G2682" t="s">
        <v>16</v>
      </c>
      <c r="H2682">
        <v>483</v>
      </c>
      <c r="I2682">
        <v>1178</v>
      </c>
      <c r="J2682">
        <v>536.98500000000001</v>
      </c>
      <c r="K2682">
        <v>84.162999999999997</v>
      </c>
      <c r="L2682">
        <v>35.527999999999999</v>
      </c>
      <c r="M2682">
        <v>479.98700000000002</v>
      </c>
      <c r="N2682">
        <v>545.39099999999996</v>
      </c>
    </row>
    <row r="2683" spans="1:14" hidden="1" x14ac:dyDescent="0.25">
      <c r="A2683" t="s">
        <v>1029</v>
      </c>
      <c r="B2683" t="s">
        <v>1415</v>
      </c>
      <c r="C2683" t="str">
        <f t="shared" si="164"/>
        <v>20</v>
      </c>
      <c r="D2683" t="str">
        <f t="shared" si="165"/>
        <v>386</v>
      </c>
      <c r="E2683" t="str">
        <f t="shared" si="166"/>
        <v>20386</v>
      </c>
      <c r="F2683" t="str">
        <f t="shared" si="167"/>
        <v>Santa Cruz Zenzontepec</v>
      </c>
      <c r="G2683" t="s">
        <v>19</v>
      </c>
      <c r="H2683">
        <v>62</v>
      </c>
      <c r="I2683">
        <v>121</v>
      </c>
      <c r="J2683">
        <v>4.1189999999999998</v>
      </c>
      <c r="K2683">
        <v>2.2589999999999999</v>
      </c>
      <c r="L2683">
        <v>0.13900000000000001</v>
      </c>
      <c r="M2683">
        <v>4.1879999999999997</v>
      </c>
      <c r="N2683">
        <v>8.7539999999999996</v>
      </c>
    </row>
    <row r="2684" spans="1:14" x14ac:dyDescent="0.25">
      <c r="A2684" t="s">
        <v>1029</v>
      </c>
      <c r="B2684" t="s">
        <v>1415</v>
      </c>
      <c r="C2684" t="str">
        <f t="shared" si="164"/>
        <v>20</v>
      </c>
      <c r="D2684" t="str">
        <f t="shared" si="165"/>
        <v>386</v>
      </c>
      <c r="E2684" t="str">
        <f t="shared" si="166"/>
        <v>20386</v>
      </c>
      <c r="F2684" t="str">
        <f t="shared" si="167"/>
        <v>Santa Cruz Zenzontepec</v>
      </c>
      <c r="G2684" t="s">
        <v>16</v>
      </c>
      <c r="H2684">
        <v>4</v>
      </c>
      <c r="I2684">
        <v>11</v>
      </c>
      <c r="J2684">
        <v>0.308</v>
      </c>
      <c r="K2684">
        <v>9.0999999999999998E-2</v>
      </c>
      <c r="L2684">
        <v>0</v>
      </c>
      <c r="M2684">
        <v>0.13100000000000001</v>
      </c>
      <c r="N2684">
        <v>0.30099999999999999</v>
      </c>
    </row>
    <row r="2685" spans="1:14" hidden="1" x14ac:dyDescent="0.25">
      <c r="A2685" t="s">
        <v>1029</v>
      </c>
      <c r="B2685" t="s">
        <v>1416</v>
      </c>
      <c r="C2685" t="str">
        <f t="shared" si="164"/>
        <v>20</v>
      </c>
      <c r="D2685" t="str">
        <f t="shared" si="165"/>
        <v>387</v>
      </c>
      <c r="E2685" t="str">
        <f t="shared" si="166"/>
        <v>20387</v>
      </c>
      <c r="F2685" t="str">
        <f t="shared" si="167"/>
        <v>Santa Gertrudis</v>
      </c>
      <c r="G2685" t="s">
        <v>19</v>
      </c>
      <c r="H2685">
        <v>118</v>
      </c>
      <c r="I2685">
        <v>179</v>
      </c>
      <c r="J2685">
        <v>6.9950000000000001</v>
      </c>
      <c r="K2685">
        <v>4.234</v>
      </c>
      <c r="L2685">
        <v>1.0999999999999999E-2</v>
      </c>
      <c r="M2685">
        <v>9.3759999999999994</v>
      </c>
      <c r="N2685">
        <v>11.26</v>
      </c>
    </row>
    <row r="2686" spans="1:14" x14ac:dyDescent="0.25">
      <c r="A2686" t="s">
        <v>1029</v>
      </c>
      <c r="B2686" t="s">
        <v>1416</v>
      </c>
      <c r="C2686" t="str">
        <f t="shared" si="164"/>
        <v>20</v>
      </c>
      <c r="D2686" t="str">
        <f t="shared" si="165"/>
        <v>387</v>
      </c>
      <c r="E2686" t="str">
        <f t="shared" si="166"/>
        <v>20387</v>
      </c>
      <c r="F2686" t="str">
        <f t="shared" si="167"/>
        <v>Santa Gertrudis</v>
      </c>
      <c r="G2686" t="s">
        <v>16</v>
      </c>
      <c r="H2686">
        <v>12</v>
      </c>
      <c r="I2686">
        <v>18</v>
      </c>
      <c r="J2686">
        <v>2.4830000000000001</v>
      </c>
      <c r="K2686">
        <v>1.3169999999999999</v>
      </c>
      <c r="L2686">
        <v>0</v>
      </c>
      <c r="M2686">
        <v>1.018</v>
      </c>
      <c r="N2686">
        <v>2.4830000000000001</v>
      </c>
    </row>
    <row r="2687" spans="1:14" hidden="1" x14ac:dyDescent="0.25">
      <c r="A2687" t="s">
        <v>1029</v>
      </c>
      <c r="B2687" t="s">
        <v>1417</v>
      </c>
      <c r="C2687" t="str">
        <f t="shared" si="164"/>
        <v>20</v>
      </c>
      <c r="D2687" t="str">
        <f t="shared" si="165"/>
        <v>388</v>
      </c>
      <c r="E2687" t="str">
        <f t="shared" si="166"/>
        <v>20388</v>
      </c>
      <c r="F2687" t="str">
        <f t="shared" si="167"/>
        <v>Santa Inés del Monte</v>
      </c>
      <c r="G2687" t="s">
        <v>19</v>
      </c>
      <c r="H2687">
        <v>14</v>
      </c>
      <c r="I2687">
        <v>29</v>
      </c>
      <c r="J2687">
        <v>0.28100000000000003</v>
      </c>
      <c r="K2687">
        <v>0.16400000000000001</v>
      </c>
      <c r="L2687">
        <v>1.4E-2</v>
      </c>
      <c r="M2687">
        <v>9.0999999999999998E-2</v>
      </c>
      <c r="N2687">
        <v>0.50600000000000001</v>
      </c>
    </row>
    <row r="2688" spans="1:14" hidden="1" x14ac:dyDescent="0.25">
      <c r="A2688" t="s">
        <v>1029</v>
      </c>
      <c r="B2688" t="s">
        <v>1418</v>
      </c>
      <c r="C2688" t="str">
        <f t="shared" si="164"/>
        <v>20</v>
      </c>
      <c r="D2688" t="str">
        <f t="shared" si="165"/>
        <v>389</v>
      </c>
      <c r="E2688" t="str">
        <f t="shared" si="166"/>
        <v>20389</v>
      </c>
      <c r="F2688" t="str">
        <f t="shared" si="167"/>
        <v>Santa Inés Yatzeche</v>
      </c>
      <c r="G2688" t="s">
        <v>19</v>
      </c>
      <c r="H2688">
        <v>34</v>
      </c>
      <c r="I2688">
        <v>65</v>
      </c>
      <c r="J2688">
        <v>1.3520000000000001</v>
      </c>
      <c r="K2688">
        <v>0.71899999999999997</v>
      </c>
      <c r="L2688">
        <v>0.06</v>
      </c>
      <c r="M2688">
        <v>3.9390000000000001</v>
      </c>
      <c r="N2688">
        <v>1.96</v>
      </c>
    </row>
    <row r="2689" spans="1:14" x14ac:dyDescent="0.25">
      <c r="A2689" t="s">
        <v>1029</v>
      </c>
      <c r="B2689" t="s">
        <v>1418</v>
      </c>
      <c r="C2689" t="str">
        <f t="shared" si="164"/>
        <v>20</v>
      </c>
      <c r="D2689" t="str">
        <f t="shared" si="165"/>
        <v>389</v>
      </c>
      <c r="E2689" t="str">
        <f t="shared" si="166"/>
        <v>20389</v>
      </c>
      <c r="F2689" t="str">
        <f t="shared" si="167"/>
        <v>Santa Inés Yatzeche</v>
      </c>
      <c r="G2689" t="s">
        <v>16</v>
      </c>
      <c r="H2689">
        <v>12</v>
      </c>
      <c r="I2689">
        <v>24</v>
      </c>
      <c r="J2689">
        <v>0.82399999999999995</v>
      </c>
      <c r="K2689">
        <v>0.33300000000000002</v>
      </c>
      <c r="L2689">
        <v>0</v>
      </c>
      <c r="M2689">
        <v>0.79800000000000004</v>
      </c>
      <c r="N2689">
        <v>0.81200000000000006</v>
      </c>
    </row>
    <row r="2690" spans="1:14" hidden="1" x14ac:dyDescent="0.25">
      <c r="A2690" t="s">
        <v>1029</v>
      </c>
      <c r="B2690" t="s">
        <v>1419</v>
      </c>
      <c r="C2690" t="str">
        <f t="shared" si="164"/>
        <v>20</v>
      </c>
      <c r="D2690" t="str">
        <f t="shared" si="165"/>
        <v>390</v>
      </c>
      <c r="E2690" t="str">
        <f t="shared" si="166"/>
        <v>20390</v>
      </c>
      <c r="F2690" t="str">
        <f t="shared" si="167"/>
        <v>Santa Lucía del Camino</v>
      </c>
      <c r="G2690" t="s">
        <v>19</v>
      </c>
      <c r="H2690">
        <v>3234</v>
      </c>
      <c r="I2690">
        <v>9399</v>
      </c>
      <c r="J2690">
        <v>1442.4580000000001</v>
      </c>
      <c r="K2690">
        <v>692.79600000000005</v>
      </c>
      <c r="L2690">
        <v>4.34</v>
      </c>
      <c r="M2690">
        <v>874.99599999999998</v>
      </c>
      <c r="N2690">
        <v>2820.7</v>
      </c>
    </row>
    <row r="2691" spans="1:14" x14ac:dyDescent="0.25">
      <c r="A2691" t="s">
        <v>1029</v>
      </c>
      <c r="B2691" t="s">
        <v>1419</v>
      </c>
      <c r="C2691" t="str">
        <f t="shared" ref="C2691:C2754" si="168">MID(A2691,1,2)</f>
        <v>20</v>
      </c>
      <c r="D2691" t="str">
        <f t="shared" ref="D2691:D2754" si="169">MID(B2691,1,3)</f>
        <v>390</v>
      </c>
      <c r="E2691" t="str">
        <f t="shared" ref="E2691:E2754" si="170">CONCATENATE(C2691,D2691)</f>
        <v>20390</v>
      </c>
      <c r="F2691" t="str">
        <f t="shared" ref="F2691:F2754" si="171">MID(B2691,5,40)</f>
        <v>Santa Lucía del Camino</v>
      </c>
      <c r="G2691" t="s">
        <v>16</v>
      </c>
      <c r="H2691">
        <v>488</v>
      </c>
      <c r="I2691">
        <v>1655</v>
      </c>
      <c r="J2691">
        <v>403.50599999999997</v>
      </c>
      <c r="K2691">
        <v>124.518</v>
      </c>
      <c r="L2691">
        <v>-4.9160000000000004</v>
      </c>
      <c r="M2691">
        <v>313.80099999999999</v>
      </c>
      <c r="N2691">
        <v>413.495</v>
      </c>
    </row>
    <row r="2692" spans="1:14" hidden="1" x14ac:dyDescent="0.25">
      <c r="A2692" t="s">
        <v>1029</v>
      </c>
      <c r="B2692" t="s">
        <v>1420</v>
      </c>
      <c r="C2692" t="str">
        <f t="shared" si="168"/>
        <v>20</v>
      </c>
      <c r="D2692" t="str">
        <f t="shared" si="169"/>
        <v>391</v>
      </c>
      <c r="E2692" t="str">
        <f t="shared" si="170"/>
        <v>20391</v>
      </c>
      <c r="F2692" t="str">
        <f t="shared" si="171"/>
        <v>Santa Lucía Miahuatlán</v>
      </c>
      <c r="G2692" t="s">
        <v>19</v>
      </c>
      <c r="H2692">
        <v>40</v>
      </c>
      <c r="I2692">
        <v>73</v>
      </c>
      <c r="J2692">
        <v>1.772</v>
      </c>
      <c r="K2692">
        <v>1.3129999999999999</v>
      </c>
      <c r="L2692">
        <v>0</v>
      </c>
      <c r="M2692">
        <v>4.8150000000000004</v>
      </c>
      <c r="N2692">
        <v>3.4670000000000001</v>
      </c>
    </row>
    <row r="2693" spans="1:14" x14ac:dyDescent="0.25">
      <c r="A2693" t="s">
        <v>1029</v>
      </c>
      <c r="B2693" t="s">
        <v>1420</v>
      </c>
      <c r="C2693" t="str">
        <f t="shared" si="168"/>
        <v>20</v>
      </c>
      <c r="D2693" t="str">
        <f t="shared" si="169"/>
        <v>391</v>
      </c>
      <c r="E2693" t="str">
        <f t="shared" si="170"/>
        <v>20391</v>
      </c>
      <c r="F2693" t="str">
        <f t="shared" si="171"/>
        <v>Santa Lucía Miahuatlán</v>
      </c>
      <c r="G2693" t="s">
        <v>16</v>
      </c>
      <c r="H2693">
        <v>6</v>
      </c>
      <c r="I2693">
        <v>11</v>
      </c>
      <c r="J2693">
        <v>0.20300000000000001</v>
      </c>
      <c r="K2693">
        <v>0.10199999999999999</v>
      </c>
      <c r="L2693">
        <v>0</v>
      </c>
      <c r="M2693">
        <v>0.115</v>
      </c>
      <c r="N2693">
        <v>0.20300000000000001</v>
      </c>
    </row>
    <row r="2694" spans="1:14" hidden="1" x14ac:dyDescent="0.25">
      <c r="A2694" t="s">
        <v>1029</v>
      </c>
      <c r="B2694" t="s">
        <v>1421</v>
      </c>
      <c r="C2694" t="str">
        <f t="shared" si="168"/>
        <v>20</v>
      </c>
      <c r="D2694" t="str">
        <f t="shared" si="169"/>
        <v>392</v>
      </c>
      <c r="E2694" t="str">
        <f t="shared" si="170"/>
        <v>20392</v>
      </c>
      <c r="F2694" t="str">
        <f t="shared" si="171"/>
        <v>Santa Lucía Monteverde</v>
      </c>
      <c r="G2694" t="s">
        <v>19</v>
      </c>
      <c r="H2694">
        <v>53</v>
      </c>
      <c r="I2694">
        <v>107</v>
      </c>
      <c r="J2694">
        <v>3.262</v>
      </c>
      <c r="K2694">
        <v>1.6519999999999999</v>
      </c>
      <c r="L2694">
        <v>3.0000000000000001E-3</v>
      </c>
      <c r="M2694">
        <v>6.7489999999999997</v>
      </c>
      <c r="N2694">
        <v>5.9429999999999996</v>
      </c>
    </row>
    <row r="2695" spans="1:14" x14ac:dyDescent="0.25">
      <c r="A2695" t="s">
        <v>1029</v>
      </c>
      <c r="B2695" t="s">
        <v>1421</v>
      </c>
      <c r="C2695" t="str">
        <f t="shared" si="168"/>
        <v>20</v>
      </c>
      <c r="D2695" t="str">
        <f t="shared" si="169"/>
        <v>392</v>
      </c>
      <c r="E2695" t="str">
        <f t="shared" si="170"/>
        <v>20392</v>
      </c>
      <c r="F2695" t="str">
        <f t="shared" si="171"/>
        <v>Santa Lucía Monteverde</v>
      </c>
      <c r="G2695" t="s">
        <v>16</v>
      </c>
      <c r="H2695">
        <v>4</v>
      </c>
      <c r="I2695">
        <v>15</v>
      </c>
      <c r="J2695">
        <v>0.20200000000000001</v>
      </c>
      <c r="K2695">
        <v>5.0999999999999997E-2</v>
      </c>
      <c r="L2695">
        <v>0</v>
      </c>
      <c r="M2695">
        <v>0.248</v>
      </c>
      <c r="N2695">
        <v>0.20200000000000001</v>
      </c>
    </row>
    <row r="2696" spans="1:14" hidden="1" x14ac:dyDescent="0.25">
      <c r="A2696" t="s">
        <v>1029</v>
      </c>
      <c r="B2696" t="s">
        <v>1422</v>
      </c>
      <c r="C2696" t="str">
        <f t="shared" si="168"/>
        <v>20</v>
      </c>
      <c r="D2696" t="str">
        <f t="shared" si="169"/>
        <v>393</v>
      </c>
      <c r="E2696" t="str">
        <f t="shared" si="170"/>
        <v>20393</v>
      </c>
      <c r="F2696" t="str">
        <f t="shared" si="171"/>
        <v>Santa Lucía Ocotlán</v>
      </c>
      <c r="G2696" t="s">
        <v>19</v>
      </c>
      <c r="H2696">
        <v>145</v>
      </c>
      <c r="I2696">
        <v>238</v>
      </c>
      <c r="J2696">
        <v>7.76</v>
      </c>
      <c r="K2696">
        <v>5.1449999999999996</v>
      </c>
      <c r="L2696">
        <v>0.23</v>
      </c>
      <c r="M2696">
        <v>6.53</v>
      </c>
      <c r="N2696">
        <v>14.259</v>
      </c>
    </row>
    <row r="2697" spans="1:14" x14ac:dyDescent="0.25">
      <c r="A2697" t="s">
        <v>1029</v>
      </c>
      <c r="B2697" t="s">
        <v>1422</v>
      </c>
      <c r="C2697" t="str">
        <f t="shared" si="168"/>
        <v>20</v>
      </c>
      <c r="D2697" t="str">
        <f t="shared" si="169"/>
        <v>393</v>
      </c>
      <c r="E2697" t="str">
        <f t="shared" si="170"/>
        <v>20393</v>
      </c>
      <c r="F2697" t="str">
        <f t="shared" si="171"/>
        <v>Santa Lucía Ocotlán</v>
      </c>
      <c r="G2697" t="s">
        <v>16</v>
      </c>
      <c r="H2697">
        <v>25</v>
      </c>
      <c r="I2697">
        <v>33</v>
      </c>
      <c r="J2697">
        <v>1.546</v>
      </c>
      <c r="K2697">
        <v>0.82599999999999996</v>
      </c>
      <c r="L2697">
        <v>1.4999999999999999E-2</v>
      </c>
      <c r="M2697">
        <v>0.63300000000000001</v>
      </c>
      <c r="N2697">
        <v>1.542</v>
      </c>
    </row>
    <row r="2698" spans="1:14" hidden="1" x14ac:dyDescent="0.25">
      <c r="A2698" t="s">
        <v>1029</v>
      </c>
      <c r="B2698" t="s">
        <v>1423</v>
      </c>
      <c r="C2698" t="str">
        <f t="shared" si="168"/>
        <v>20</v>
      </c>
      <c r="D2698" t="str">
        <f t="shared" si="169"/>
        <v>394</v>
      </c>
      <c r="E2698" t="str">
        <f t="shared" si="170"/>
        <v>20394</v>
      </c>
      <c r="F2698" t="str">
        <f t="shared" si="171"/>
        <v>Santa María Alotepec</v>
      </c>
      <c r="G2698" t="s">
        <v>19</v>
      </c>
      <c r="H2698">
        <v>29</v>
      </c>
      <c r="I2698">
        <v>48</v>
      </c>
      <c r="J2698">
        <v>1.893</v>
      </c>
      <c r="K2698">
        <v>0.86899999999999999</v>
      </c>
      <c r="L2698">
        <v>0</v>
      </c>
      <c r="M2698">
        <v>0.57099999999999995</v>
      </c>
      <c r="N2698">
        <v>3.3980000000000001</v>
      </c>
    </row>
    <row r="2699" spans="1:14" hidden="1" x14ac:dyDescent="0.25">
      <c r="A2699" t="s">
        <v>1029</v>
      </c>
      <c r="B2699" t="s">
        <v>1424</v>
      </c>
      <c r="C2699" t="str">
        <f t="shared" si="168"/>
        <v>20</v>
      </c>
      <c r="D2699" t="str">
        <f t="shared" si="169"/>
        <v>395</v>
      </c>
      <c r="E2699" t="str">
        <f t="shared" si="170"/>
        <v>20395</v>
      </c>
      <c r="F2699" t="str">
        <f t="shared" si="171"/>
        <v>Santa María Apazco</v>
      </c>
      <c r="G2699" t="s">
        <v>19</v>
      </c>
      <c r="H2699">
        <v>46</v>
      </c>
      <c r="I2699">
        <v>53</v>
      </c>
      <c r="J2699">
        <v>1.522</v>
      </c>
      <c r="K2699">
        <v>1.1639999999999999</v>
      </c>
      <c r="L2699">
        <v>3.0000000000000001E-3</v>
      </c>
      <c r="M2699">
        <v>0.96899999999999997</v>
      </c>
      <c r="N2699">
        <v>2.012</v>
      </c>
    </row>
    <row r="2700" spans="1:14" x14ac:dyDescent="0.25">
      <c r="A2700" t="s">
        <v>1029</v>
      </c>
      <c r="B2700" t="s">
        <v>1424</v>
      </c>
      <c r="C2700" t="str">
        <f t="shared" si="168"/>
        <v>20</v>
      </c>
      <c r="D2700" t="str">
        <f t="shared" si="169"/>
        <v>395</v>
      </c>
      <c r="E2700" t="str">
        <f t="shared" si="170"/>
        <v>20395</v>
      </c>
      <c r="F2700" t="str">
        <f t="shared" si="171"/>
        <v>Santa María Apazco</v>
      </c>
      <c r="G2700" t="s">
        <v>16</v>
      </c>
      <c r="H2700">
        <v>30</v>
      </c>
      <c r="I2700">
        <v>32</v>
      </c>
      <c r="J2700">
        <v>0.24199999999999999</v>
      </c>
      <c r="K2700">
        <v>9.7000000000000003E-2</v>
      </c>
      <c r="L2700">
        <v>0</v>
      </c>
      <c r="M2700">
        <v>0.35199999999999998</v>
      </c>
      <c r="N2700">
        <v>0.24199999999999999</v>
      </c>
    </row>
    <row r="2701" spans="1:14" hidden="1" x14ac:dyDescent="0.25">
      <c r="A2701" t="s">
        <v>1029</v>
      </c>
      <c r="B2701" t="s">
        <v>1425</v>
      </c>
      <c r="C2701" t="str">
        <f t="shared" si="168"/>
        <v>20</v>
      </c>
      <c r="D2701" t="str">
        <f t="shared" si="169"/>
        <v>396</v>
      </c>
      <c r="E2701" t="str">
        <f t="shared" si="170"/>
        <v>20396</v>
      </c>
      <c r="F2701" t="str">
        <f t="shared" si="171"/>
        <v>Santa María la Asunción</v>
      </c>
      <c r="G2701" t="s">
        <v>19</v>
      </c>
      <c r="H2701">
        <v>70</v>
      </c>
      <c r="I2701">
        <v>101</v>
      </c>
      <c r="J2701">
        <v>2.1059999999999999</v>
      </c>
      <c r="K2701">
        <v>1.1259999999999999</v>
      </c>
      <c r="L2701">
        <v>4.0000000000000001E-3</v>
      </c>
      <c r="M2701">
        <v>1.262</v>
      </c>
      <c r="N2701">
        <v>3.2109999999999999</v>
      </c>
    </row>
    <row r="2702" spans="1:14" x14ac:dyDescent="0.25">
      <c r="A2702" t="s">
        <v>1029</v>
      </c>
      <c r="B2702" t="s">
        <v>1425</v>
      </c>
      <c r="C2702" t="str">
        <f t="shared" si="168"/>
        <v>20</v>
      </c>
      <c r="D2702" t="str">
        <f t="shared" si="169"/>
        <v>396</v>
      </c>
      <c r="E2702" t="str">
        <f t="shared" si="170"/>
        <v>20396</v>
      </c>
      <c r="F2702" t="str">
        <f t="shared" si="171"/>
        <v>Santa María la Asunción</v>
      </c>
      <c r="G2702" t="s">
        <v>16</v>
      </c>
      <c r="H2702">
        <v>20</v>
      </c>
      <c r="I2702">
        <v>23</v>
      </c>
      <c r="J2702">
        <v>0.71199999999999997</v>
      </c>
      <c r="K2702">
        <v>0.222</v>
      </c>
      <c r="L2702">
        <v>-3.0000000000000001E-3</v>
      </c>
      <c r="M2702">
        <v>0.27400000000000002</v>
      </c>
      <c r="N2702">
        <v>0.73299999999999998</v>
      </c>
    </row>
    <row r="2703" spans="1:14" hidden="1" x14ac:dyDescent="0.25">
      <c r="A2703" t="s">
        <v>1029</v>
      </c>
      <c r="B2703" t="s">
        <v>1426</v>
      </c>
      <c r="C2703" t="str">
        <f t="shared" si="168"/>
        <v>20</v>
      </c>
      <c r="D2703" t="str">
        <f t="shared" si="169"/>
        <v>397</v>
      </c>
      <c r="E2703" t="str">
        <f t="shared" si="170"/>
        <v>20397</v>
      </c>
      <c r="F2703" t="str">
        <f t="shared" si="171"/>
        <v>Heroica Ciudad de Tlaxiaco</v>
      </c>
      <c r="G2703" t="s">
        <v>19</v>
      </c>
      <c r="H2703">
        <v>2044</v>
      </c>
      <c r="I2703">
        <v>5508</v>
      </c>
      <c r="J2703">
        <v>719.18</v>
      </c>
      <c r="K2703">
        <v>329.428</v>
      </c>
      <c r="L2703">
        <v>7.1020000000000003</v>
      </c>
      <c r="M2703">
        <v>556.00699999999995</v>
      </c>
      <c r="N2703">
        <v>1349.539</v>
      </c>
    </row>
    <row r="2704" spans="1:14" x14ac:dyDescent="0.25">
      <c r="A2704" t="s">
        <v>1029</v>
      </c>
      <c r="B2704" t="s">
        <v>1426</v>
      </c>
      <c r="C2704" t="str">
        <f t="shared" si="168"/>
        <v>20</v>
      </c>
      <c r="D2704" t="str">
        <f t="shared" si="169"/>
        <v>397</v>
      </c>
      <c r="E2704" t="str">
        <f t="shared" si="170"/>
        <v>20397</v>
      </c>
      <c r="F2704" t="str">
        <f t="shared" si="171"/>
        <v>Heroica Ciudad de Tlaxiaco</v>
      </c>
      <c r="G2704" t="s">
        <v>16</v>
      </c>
      <c r="H2704">
        <v>241</v>
      </c>
      <c r="I2704">
        <v>628</v>
      </c>
      <c r="J2704">
        <v>75.403999999999996</v>
      </c>
      <c r="K2704">
        <v>29.815000000000001</v>
      </c>
      <c r="L2704">
        <v>0.60699999999999998</v>
      </c>
      <c r="M2704">
        <v>50.960999999999999</v>
      </c>
      <c r="N2704">
        <v>79.277000000000001</v>
      </c>
    </row>
    <row r="2705" spans="1:14" hidden="1" x14ac:dyDescent="0.25">
      <c r="A2705" t="s">
        <v>1029</v>
      </c>
      <c r="B2705" t="s">
        <v>1427</v>
      </c>
      <c r="C2705" t="str">
        <f t="shared" si="168"/>
        <v>20</v>
      </c>
      <c r="D2705" t="str">
        <f t="shared" si="169"/>
        <v>398</v>
      </c>
      <c r="E2705" t="str">
        <f t="shared" si="170"/>
        <v>20398</v>
      </c>
      <c r="F2705" t="str">
        <f t="shared" si="171"/>
        <v>Ayoquezco de Aldama</v>
      </c>
      <c r="G2705" t="s">
        <v>19</v>
      </c>
      <c r="H2705">
        <v>359</v>
      </c>
      <c r="I2705">
        <v>683</v>
      </c>
      <c r="J2705">
        <v>34.996000000000002</v>
      </c>
      <c r="K2705">
        <v>22.981999999999999</v>
      </c>
      <c r="L2705">
        <v>0.317</v>
      </c>
      <c r="M2705">
        <v>32.182000000000002</v>
      </c>
      <c r="N2705">
        <v>85.808999999999997</v>
      </c>
    </row>
    <row r="2706" spans="1:14" x14ac:dyDescent="0.25">
      <c r="A2706" t="s">
        <v>1029</v>
      </c>
      <c r="B2706" t="s">
        <v>1427</v>
      </c>
      <c r="C2706" t="str">
        <f t="shared" si="168"/>
        <v>20</v>
      </c>
      <c r="D2706" t="str">
        <f t="shared" si="169"/>
        <v>398</v>
      </c>
      <c r="E2706" t="str">
        <f t="shared" si="170"/>
        <v>20398</v>
      </c>
      <c r="F2706" t="str">
        <f t="shared" si="171"/>
        <v>Ayoquezco de Aldama</v>
      </c>
      <c r="G2706" t="s">
        <v>16</v>
      </c>
      <c r="H2706">
        <v>63</v>
      </c>
      <c r="I2706">
        <v>121</v>
      </c>
      <c r="J2706">
        <v>6.9909999999999997</v>
      </c>
      <c r="K2706">
        <v>3.54</v>
      </c>
      <c r="L2706">
        <v>0</v>
      </c>
      <c r="M2706">
        <v>4.4169999999999998</v>
      </c>
      <c r="N2706">
        <v>7.0839999999999996</v>
      </c>
    </row>
    <row r="2707" spans="1:14" hidden="1" x14ac:dyDescent="0.25">
      <c r="A2707" t="s">
        <v>1029</v>
      </c>
      <c r="B2707" t="s">
        <v>1428</v>
      </c>
      <c r="C2707" t="str">
        <f t="shared" si="168"/>
        <v>20</v>
      </c>
      <c r="D2707" t="str">
        <f t="shared" si="169"/>
        <v>399</v>
      </c>
      <c r="E2707" t="str">
        <f t="shared" si="170"/>
        <v>20399</v>
      </c>
      <c r="F2707" t="str">
        <f t="shared" si="171"/>
        <v>Santa María Atzompa</v>
      </c>
      <c r="G2707" t="s">
        <v>19</v>
      </c>
      <c r="H2707">
        <v>1416</v>
      </c>
      <c r="I2707">
        <v>2924</v>
      </c>
      <c r="J2707">
        <v>183.506</v>
      </c>
      <c r="K2707">
        <v>88.462999999999994</v>
      </c>
      <c r="L2707">
        <v>10.409000000000001</v>
      </c>
      <c r="M2707">
        <v>165.60599999999999</v>
      </c>
      <c r="N2707">
        <v>256.30900000000003</v>
      </c>
    </row>
    <row r="2708" spans="1:14" x14ac:dyDescent="0.25">
      <c r="A2708" t="s">
        <v>1029</v>
      </c>
      <c r="B2708" t="s">
        <v>1428</v>
      </c>
      <c r="C2708" t="str">
        <f t="shared" si="168"/>
        <v>20</v>
      </c>
      <c r="D2708" t="str">
        <f t="shared" si="169"/>
        <v>399</v>
      </c>
      <c r="E2708" t="str">
        <f t="shared" si="170"/>
        <v>20399</v>
      </c>
      <c r="F2708" t="str">
        <f t="shared" si="171"/>
        <v>Santa María Atzompa</v>
      </c>
      <c r="G2708" t="s">
        <v>16</v>
      </c>
      <c r="H2708">
        <v>634</v>
      </c>
      <c r="I2708">
        <v>1282</v>
      </c>
      <c r="J2708">
        <v>71.977999999999994</v>
      </c>
      <c r="K2708">
        <v>33.308999999999997</v>
      </c>
      <c r="L2708">
        <v>7.7130000000000001</v>
      </c>
      <c r="M2708">
        <v>35.279000000000003</v>
      </c>
      <c r="N2708">
        <v>76.825000000000003</v>
      </c>
    </row>
    <row r="2709" spans="1:14" hidden="1" x14ac:dyDescent="0.25">
      <c r="A2709" t="s">
        <v>1029</v>
      </c>
      <c r="B2709" t="s">
        <v>1429</v>
      </c>
      <c r="C2709" t="str">
        <f t="shared" si="168"/>
        <v>20</v>
      </c>
      <c r="D2709" t="str">
        <f t="shared" si="169"/>
        <v>400</v>
      </c>
      <c r="E2709" t="str">
        <f t="shared" si="170"/>
        <v>20400</v>
      </c>
      <c r="F2709" t="str">
        <f t="shared" si="171"/>
        <v>Santa María Camotlán</v>
      </c>
      <c r="G2709" t="s">
        <v>19</v>
      </c>
      <c r="H2709">
        <v>101</v>
      </c>
      <c r="I2709">
        <v>129</v>
      </c>
      <c r="J2709">
        <v>2.5059999999999998</v>
      </c>
      <c r="K2709">
        <v>0.94499999999999995</v>
      </c>
      <c r="L2709">
        <v>6.0000000000000001E-3</v>
      </c>
      <c r="M2709">
        <v>1.633</v>
      </c>
      <c r="N2709">
        <v>5.0590000000000002</v>
      </c>
    </row>
    <row r="2710" spans="1:14" x14ac:dyDescent="0.25">
      <c r="A2710" t="s">
        <v>1029</v>
      </c>
      <c r="B2710" t="s">
        <v>1429</v>
      </c>
      <c r="C2710" t="str">
        <f t="shared" si="168"/>
        <v>20</v>
      </c>
      <c r="D2710" t="str">
        <f t="shared" si="169"/>
        <v>400</v>
      </c>
      <c r="E2710" t="str">
        <f t="shared" si="170"/>
        <v>20400</v>
      </c>
      <c r="F2710" t="str">
        <f t="shared" si="171"/>
        <v>Santa María Camotlán</v>
      </c>
      <c r="G2710" t="s">
        <v>16</v>
      </c>
      <c r="H2710">
        <v>17</v>
      </c>
      <c r="I2710">
        <v>20</v>
      </c>
      <c r="J2710">
        <v>0.66</v>
      </c>
      <c r="K2710">
        <v>0.18</v>
      </c>
      <c r="L2710">
        <v>0</v>
      </c>
      <c r="M2710">
        <v>0.221</v>
      </c>
      <c r="N2710">
        <v>0.66300000000000003</v>
      </c>
    </row>
    <row r="2711" spans="1:14" hidden="1" x14ac:dyDescent="0.25">
      <c r="A2711" t="s">
        <v>1029</v>
      </c>
      <c r="B2711" t="s">
        <v>1430</v>
      </c>
      <c r="C2711" t="str">
        <f t="shared" si="168"/>
        <v>20</v>
      </c>
      <c r="D2711" t="str">
        <f t="shared" si="169"/>
        <v>401</v>
      </c>
      <c r="E2711" t="str">
        <f t="shared" si="170"/>
        <v>20401</v>
      </c>
      <c r="F2711" t="str">
        <f t="shared" si="171"/>
        <v>Santa María Colotepec</v>
      </c>
      <c r="G2711" t="s">
        <v>19</v>
      </c>
      <c r="H2711">
        <v>891</v>
      </c>
      <c r="I2711">
        <v>2273</v>
      </c>
      <c r="J2711">
        <v>231.006</v>
      </c>
      <c r="K2711">
        <v>107.033</v>
      </c>
      <c r="L2711">
        <v>4.4180000000000001</v>
      </c>
      <c r="M2711">
        <v>399.71100000000001</v>
      </c>
      <c r="N2711">
        <v>329.68</v>
      </c>
    </row>
    <row r="2712" spans="1:14" x14ac:dyDescent="0.25">
      <c r="A2712" t="s">
        <v>1029</v>
      </c>
      <c r="B2712" t="s">
        <v>1430</v>
      </c>
      <c r="C2712" t="str">
        <f t="shared" si="168"/>
        <v>20</v>
      </c>
      <c r="D2712" t="str">
        <f t="shared" si="169"/>
        <v>401</v>
      </c>
      <c r="E2712" t="str">
        <f t="shared" si="170"/>
        <v>20401</v>
      </c>
      <c r="F2712" t="str">
        <f t="shared" si="171"/>
        <v>Santa María Colotepec</v>
      </c>
      <c r="G2712" t="s">
        <v>16</v>
      </c>
      <c r="H2712">
        <v>122</v>
      </c>
      <c r="I2712">
        <v>243</v>
      </c>
      <c r="J2712">
        <v>61.249000000000002</v>
      </c>
      <c r="K2712">
        <v>19.898</v>
      </c>
      <c r="L2712">
        <v>0.58699999999999997</v>
      </c>
      <c r="M2712">
        <v>20.283000000000001</v>
      </c>
      <c r="N2712">
        <v>61.052999999999997</v>
      </c>
    </row>
    <row r="2713" spans="1:14" hidden="1" x14ac:dyDescent="0.25">
      <c r="A2713" t="s">
        <v>1029</v>
      </c>
      <c r="B2713" t="s">
        <v>1431</v>
      </c>
      <c r="C2713" t="str">
        <f t="shared" si="168"/>
        <v>20</v>
      </c>
      <c r="D2713" t="str">
        <f t="shared" si="169"/>
        <v>402</v>
      </c>
      <c r="E2713" t="str">
        <f t="shared" si="170"/>
        <v>20402</v>
      </c>
      <c r="F2713" t="str">
        <f t="shared" si="171"/>
        <v>Santa María Cortijo</v>
      </c>
      <c r="G2713" t="s">
        <v>19</v>
      </c>
      <c r="H2713">
        <v>67</v>
      </c>
      <c r="I2713">
        <v>121</v>
      </c>
      <c r="J2713">
        <v>4.1180000000000003</v>
      </c>
      <c r="K2713">
        <v>2.5630000000000002</v>
      </c>
      <c r="L2713">
        <v>3.5999999999999997E-2</v>
      </c>
      <c r="M2713">
        <v>5.2560000000000002</v>
      </c>
      <c r="N2713">
        <v>7.2939999999999996</v>
      </c>
    </row>
    <row r="2714" spans="1:14" x14ac:dyDescent="0.25">
      <c r="A2714" t="s">
        <v>1029</v>
      </c>
      <c r="B2714" t="s">
        <v>1431</v>
      </c>
      <c r="C2714" t="str">
        <f t="shared" si="168"/>
        <v>20</v>
      </c>
      <c r="D2714" t="str">
        <f t="shared" si="169"/>
        <v>402</v>
      </c>
      <c r="E2714" t="str">
        <f t="shared" si="170"/>
        <v>20402</v>
      </c>
      <c r="F2714" t="str">
        <f t="shared" si="171"/>
        <v>Santa María Cortijo</v>
      </c>
      <c r="G2714" t="s">
        <v>16</v>
      </c>
      <c r="H2714">
        <v>12</v>
      </c>
      <c r="I2714">
        <v>23</v>
      </c>
      <c r="J2714">
        <v>0.59599999999999997</v>
      </c>
      <c r="K2714">
        <v>0.26900000000000002</v>
      </c>
      <c r="L2714">
        <v>0</v>
      </c>
      <c r="M2714">
        <v>0.27500000000000002</v>
      </c>
      <c r="N2714">
        <v>0.57599999999999996</v>
      </c>
    </row>
    <row r="2715" spans="1:14" hidden="1" x14ac:dyDescent="0.25">
      <c r="A2715" t="s">
        <v>1029</v>
      </c>
      <c r="B2715" t="s">
        <v>1432</v>
      </c>
      <c r="C2715" t="str">
        <f t="shared" si="168"/>
        <v>20</v>
      </c>
      <c r="D2715" t="str">
        <f t="shared" si="169"/>
        <v>403</v>
      </c>
      <c r="E2715" t="str">
        <f t="shared" si="170"/>
        <v>20403</v>
      </c>
      <c r="F2715" t="str">
        <f t="shared" si="171"/>
        <v>Santa María Coyotepec</v>
      </c>
      <c r="G2715" t="s">
        <v>19</v>
      </c>
      <c r="H2715">
        <v>182</v>
      </c>
      <c r="I2715">
        <v>598</v>
      </c>
      <c r="J2715">
        <v>86.608000000000004</v>
      </c>
      <c r="K2715">
        <v>48.631999999999998</v>
      </c>
      <c r="L2715">
        <v>1.4890000000000001</v>
      </c>
      <c r="M2715">
        <v>26.934999999999999</v>
      </c>
      <c r="N2715">
        <v>162.524</v>
      </c>
    </row>
    <row r="2716" spans="1:14" x14ac:dyDescent="0.25">
      <c r="A2716" t="s">
        <v>1029</v>
      </c>
      <c r="B2716" t="s">
        <v>1432</v>
      </c>
      <c r="C2716" t="str">
        <f t="shared" si="168"/>
        <v>20</v>
      </c>
      <c r="D2716" t="str">
        <f t="shared" si="169"/>
        <v>403</v>
      </c>
      <c r="E2716" t="str">
        <f t="shared" si="170"/>
        <v>20403</v>
      </c>
      <c r="F2716" t="str">
        <f t="shared" si="171"/>
        <v>Santa María Coyotepec</v>
      </c>
      <c r="G2716" t="s">
        <v>16</v>
      </c>
      <c r="H2716">
        <v>33</v>
      </c>
      <c r="I2716">
        <v>159</v>
      </c>
      <c r="J2716">
        <v>37.268000000000001</v>
      </c>
      <c r="K2716">
        <v>13.968</v>
      </c>
      <c r="L2716">
        <v>0.122</v>
      </c>
      <c r="M2716">
        <v>8.7159999999999993</v>
      </c>
      <c r="N2716">
        <v>37.258000000000003</v>
      </c>
    </row>
    <row r="2717" spans="1:14" hidden="1" x14ac:dyDescent="0.25">
      <c r="A2717" t="s">
        <v>1029</v>
      </c>
      <c r="B2717" t="s">
        <v>1433</v>
      </c>
      <c r="C2717" t="str">
        <f t="shared" si="168"/>
        <v>20</v>
      </c>
      <c r="D2717" t="str">
        <f t="shared" si="169"/>
        <v>404</v>
      </c>
      <c r="E2717" t="str">
        <f t="shared" si="170"/>
        <v>20404</v>
      </c>
      <c r="F2717" t="str">
        <f t="shared" si="171"/>
        <v>Santa María Chachoápam</v>
      </c>
      <c r="G2717" t="s">
        <v>19</v>
      </c>
      <c r="H2717">
        <v>25</v>
      </c>
      <c r="I2717">
        <v>51</v>
      </c>
      <c r="J2717">
        <v>1.8320000000000001</v>
      </c>
      <c r="K2717">
        <v>0.81</v>
      </c>
      <c r="L2717">
        <v>0.49299999999999999</v>
      </c>
      <c r="M2717">
        <v>2.2040000000000002</v>
      </c>
      <c r="N2717">
        <v>2.21</v>
      </c>
    </row>
    <row r="2718" spans="1:14" x14ac:dyDescent="0.25">
      <c r="A2718" t="s">
        <v>1029</v>
      </c>
      <c r="B2718" t="s">
        <v>1433</v>
      </c>
      <c r="C2718" t="str">
        <f t="shared" si="168"/>
        <v>20</v>
      </c>
      <c r="D2718" t="str">
        <f t="shared" si="169"/>
        <v>404</v>
      </c>
      <c r="E2718" t="str">
        <f t="shared" si="170"/>
        <v>20404</v>
      </c>
      <c r="F2718" t="str">
        <f t="shared" si="171"/>
        <v>Santa María Chachoápam</v>
      </c>
      <c r="G2718" t="s">
        <v>16</v>
      </c>
      <c r="H2718">
        <v>5</v>
      </c>
      <c r="I2718">
        <v>12</v>
      </c>
      <c r="J2718">
        <v>0.72599999999999998</v>
      </c>
      <c r="K2718">
        <v>0.33300000000000002</v>
      </c>
      <c r="L2718">
        <v>4.1000000000000002E-2</v>
      </c>
      <c r="M2718">
        <v>0.22500000000000001</v>
      </c>
      <c r="N2718">
        <v>0.66600000000000004</v>
      </c>
    </row>
    <row r="2719" spans="1:14" hidden="1" x14ac:dyDescent="0.25">
      <c r="A2719" t="s">
        <v>1029</v>
      </c>
      <c r="B2719" t="s">
        <v>1434</v>
      </c>
      <c r="C2719" t="str">
        <f t="shared" si="168"/>
        <v>20</v>
      </c>
      <c r="D2719" t="str">
        <f t="shared" si="169"/>
        <v>405</v>
      </c>
      <c r="E2719" t="str">
        <f t="shared" si="170"/>
        <v>20405</v>
      </c>
      <c r="F2719" t="str">
        <f t="shared" si="171"/>
        <v>Villa de Chilapa de Díaz</v>
      </c>
      <c r="G2719" t="s">
        <v>19</v>
      </c>
      <c r="H2719">
        <v>157</v>
      </c>
      <c r="I2719">
        <v>348</v>
      </c>
      <c r="J2719">
        <v>79.980999999999995</v>
      </c>
      <c r="K2719">
        <v>22.030999999999999</v>
      </c>
      <c r="L2719">
        <v>2.516</v>
      </c>
      <c r="M2719">
        <v>59.744</v>
      </c>
      <c r="N2719">
        <v>87.245000000000005</v>
      </c>
    </row>
    <row r="2720" spans="1:14" x14ac:dyDescent="0.25">
      <c r="A2720" t="s">
        <v>1029</v>
      </c>
      <c r="B2720" t="s">
        <v>1434</v>
      </c>
      <c r="C2720" t="str">
        <f t="shared" si="168"/>
        <v>20</v>
      </c>
      <c r="D2720" t="str">
        <f t="shared" si="169"/>
        <v>405</v>
      </c>
      <c r="E2720" t="str">
        <f t="shared" si="170"/>
        <v>20405</v>
      </c>
      <c r="F2720" t="str">
        <f t="shared" si="171"/>
        <v>Villa de Chilapa de Díaz</v>
      </c>
      <c r="G2720" t="s">
        <v>16</v>
      </c>
      <c r="H2720">
        <v>57</v>
      </c>
      <c r="I2720">
        <v>200</v>
      </c>
      <c r="J2720">
        <v>74.813999999999993</v>
      </c>
      <c r="K2720">
        <v>18.251000000000001</v>
      </c>
      <c r="L2720">
        <v>2.5019999999999998</v>
      </c>
      <c r="M2720">
        <v>50.128</v>
      </c>
      <c r="N2720">
        <v>75.561000000000007</v>
      </c>
    </row>
    <row r="2721" spans="1:14" hidden="1" x14ac:dyDescent="0.25">
      <c r="A2721" t="s">
        <v>1029</v>
      </c>
      <c r="B2721" t="s">
        <v>1435</v>
      </c>
      <c r="C2721" t="str">
        <f t="shared" si="168"/>
        <v>20</v>
      </c>
      <c r="D2721" t="str">
        <f t="shared" si="169"/>
        <v>406</v>
      </c>
      <c r="E2721" t="str">
        <f t="shared" si="170"/>
        <v>20406</v>
      </c>
      <c r="F2721" t="str">
        <f t="shared" si="171"/>
        <v>Santa María Chilchotla</v>
      </c>
      <c r="G2721" t="s">
        <v>19</v>
      </c>
      <c r="H2721">
        <v>100</v>
      </c>
      <c r="I2721">
        <v>145</v>
      </c>
      <c r="J2721">
        <v>2.9790000000000001</v>
      </c>
      <c r="K2721">
        <v>2.4449999999999998</v>
      </c>
      <c r="L2721">
        <v>-0.14399999999999999</v>
      </c>
      <c r="M2721">
        <v>2.234</v>
      </c>
      <c r="N2721">
        <v>3.9860000000000002</v>
      </c>
    </row>
    <row r="2722" spans="1:14" hidden="1" x14ac:dyDescent="0.25">
      <c r="A2722" t="s">
        <v>1029</v>
      </c>
      <c r="B2722" t="s">
        <v>1436</v>
      </c>
      <c r="C2722" t="str">
        <f t="shared" si="168"/>
        <v>20</v>
      </c>
      <c r="D2722" t="str">
        <f t="shared" si="169"/>
        <v>407</v>
      </c>
      <c r="E2722" t="str">
        <f t="shared" si="170"/>
        <v>20407</v>
      </c>
      <c r="F2722" t="str">
        <f t="shared" si="171"/>
        <v>Santa María Chimalapa</v>
      </c>
      <c r="G2722" t="s">
        <v>19</v>
      </c>
      <c r="H2722">
        <v>118</v>
      </c>
      <c r="I2722">
        <v>203</v>
      </c>
      <c r="J2722">
        <v>4.4870000000000001</v>
      </c>
      <c r="K2722">
        <v>2.3610000000000002</v>
      </c>
      <c r="L2722">
        <v>2E-3</v>
      </c>
      <c r="M2722">
        <v>0.93899999999999995</v>
      </c>
      <c r="N2722">
        <v>9.2230000000000008</v>
      </c>
    </row>
    <row r="2723" spans="1:14" x14ac:dyDescent="0.25">
      <c r="A2723" t="s">
        <v>1029</v>
      </c>
      <c r="B2723" t="s">
        <v>1436</v>
      </c>
      <c r="C2723" t="str">
        <f t="shared" si="168"/>
        <v>20</v>
      </c>
      <c r="D2723" t="str">
        <f t="shared" si="169"/>
        <v>407</v>
      </c>
      <c r="E2723" t="str">
        <f t="shared" si="170"/>
        <v>20407</v>
      </c>
      <c r="F2723" t="str">
        <f t="shared" si="171"/>
        <v>Santa María Chimalapa</v>
      </c>
      <c r="G2723" t="s">
        <v>16</v>
      </c>
      <c r="H2723">
        <v>44</v>
      </c>
      <c r="I2723">
        <v>72</v>
      </c>
      <c r="J2723">
        <v>1.7410000000000001</v>
      </c>
      <c r="K2723">
        <v>0.54200000000000004</v>
      </c>
      <c r="L2723">
        <v>0</v>
      </c>
      <c r="M2723">
        <v>0.155</v>
      </c>
      <c r="N2723">
        <v>1.7350000000000001</v>
      </c>
    </row>
    <row r="2724" spans="1:14" hidden="1" x14ac:dyDescent="0.25">
      <c r="A2724" t="s">
        <v>1029</v>
      </c>
      <c r="B2724" t="s">
        <v>1437</v>
      </c>
      <c r="C2724" t="str">
        <f t="shared" si="168"/>
        <v>20</v>
      </c>
      <c r="D2724" t="str">
        <f t="shared" si="169"/>
        <v>408</v>
      </c>
      <c r="E2724" t="str">
        <f t="shared" si="170"/>
        <v>20408</v>
      </c>
      <c r="F2724" t="str">
        <f t="shared" si="171"/>
        <v>Santa María del Rosario</v>
      </c>
      <c r="G2724" t="s">
        <v>19</v>
      </c>
      <c r="H2724">
        <v>6</v>
      </c>
      <c r="I2724">
        <v>13</v>
      </c>
      <c r="J2724">
        <v>0.127</v>
      </c>
      <c r="K2724">
        <v>0.114</v>
      </c>
      <c r="L2724">
        <v>0</v>
      </c>
      <c r="M2724">
        <v>1.232</v>
      </c>
      <c r="N2724">
        <v>0.34499999999999997</v>
      </c>
    </row>
    <row r="2725" spans="1:14" hidden="1" x14ac:dyDescent="0.25">
      <c r="A2725" t="s">
        <v>1029</v>
      </c>
      <c r="B2725" t="s">
        <v>1438</v>
      </c>
      <c r="C2725" t="str">
        <f t="shared" si="168"/>
        <v>20</v>
      </c>
      <c r="D2725" t="str">
        <f t="shared" si="169"/>
        <v>409</v>
      </c>
      <c r="E2725" t="str">
        <f t="shared" si="170"/>
        <v>20409</v>
      </c>
      <c r="F2725" t="str">
        <f t="shared" si="171"/>
        <v>Santa María del Tule</v>
      </c>
      <c r="G2725" t="s">
        <v>19</v>
      </c>
      <c r="H2725">
        <v>518</v>
      </c>
      <c r="I2725">
        <v>1761</v>
      </c>
      <c r="J2725">
        <v>661.46500000000003</v>
      </c>
      <c r="K2725">
        <v>236.03399999999999</v>
      </c>
      <c r="L2725">
        <v>10.225</v>
      </c>
      <c r="M2725">
        <v>293.55799999999999</v>
      </c>
      <c r="N2725">
        <v>1162.2270000000001</v>
      </c>
    </row>
    <row r="2726" spans="1:14" x14ac:dyDescent="0.25">
      <c r="A2726" t="s">
        <v>1029</v>
      </c>
      <c r="B2726" t="s">
        <v>1438</v>
      </c>
      <c r="C2726" t="str">
        <f t="shared" si="168"/>
        <v>20</v>
      </c>
      <c r="D2726" t="str">
        <f t="shared" si="169"/>
        <v>409</v>
      </c>
      <c r="E2726" t="str">
        <f t="shared" si="170"/>
        <v>20409</v>
      </c>
      <c r="F2726" t="str">
        <f t="shared" si="171"/>
        <v>Santa María del Tule</v>
      </c>
      <c r="G2726" t="s">
        <v>16</v>
      </c>
      <c r="H2726">
        <v>54</v>
      </c>
      <c r="I2726">
        <v>689</v>
      </c>
      <c r="J2726">
        <v>307.68700000000001</v>
      </c>
      <c r="K2726">
        <v>69.322999999999993</v>
      </c>
      <c r="L2726">
        <v>0.217</v>
      </c>
      <c r="M2726">
        <v>16.678000000000001</v>
      </c>
      <c r="N2726">
        <v>288.42899999999997</v>
      </c>
    </row>
    <row r="2727" spans="1:14" hidden="1" x14ac:dyDescent="0.25">
      <c r="A2727" t="s">
        <v>1029</v>
      </c>
      <c r="B2727" t="s">
        <v>1439</v>
      </c>
      <c r="C2727" t="str">
        <f t="shared" si="168"/>
        <v>20</v>
      </c>
      <c r="D2727" t="str">
        <f t="shared" si="169"/>
        <v>410</v>
      </c>
      <c r="E2727" t="str">
        <f t="shared" si="170"/>
        <v>20410</v>
      </c>
      <c r="F2727" t="str">
        <f t="shared" si="171"/>
        <v>Santa María Ecatepec</v>
      </c>
      <c r="G2727" t="s">
        <v>19</v>
      </c>
      <c r="H2727">
        <v>30</v>
      </c>
      <c r="I2727">
        <v>49</v>
      </c>
      <c r="J2727">
        <v>2.222</v>
      </c>
      <c r="K2727">
        <v>0.42499999999999999</v>
      </c>
      <c r="L2727">
        <v>4.4999999999999998E-2</v>
      </c>
      <c r="M2727">
        <v>2.496</v>
      </c>
      <c r="N2727">
        <v>5.3120000000000003</v>
      </c>
    </row>
    <row r="2728" spans="1:14" x14ac:dyDescent="0.25">
      <c r="A2728" t="s">
        <v>1029</v>
      </c>
      <c r="B2728" t="s">
        <v>1439</v>
      </c>
      <c r="C2728" t="str">
        <f t="shared" si="168"/>
        <v>20</v>
      </c>
      <c r="D2728" t="str">
        <f t="shared" si="169"/>
        <v>410</v>
      </c>
      <c r="E2728" t="str">
        <f t="shared" si="170"/>
        <v>20410</v>
      </c>
      <c r="F2728" t="str">
        <f t="shared" si="171"/>
        <v>Santa María Ecatepec</v>
      </c>
      <c r="G2728" t="s">
        <v>16</v>
      </c>
      <c r="H2728">
        <v>7</v>
      </c>
      <c r="I2728">
        <v>11</v>
      </c>
      <c r="J2728">
        <v>0.224</v>
      </c>
      <c r="K2728">
        <v>0.08</v>
      </c>
      <c r="L2728">
        <v>0.02</v>
      </c>
      <c r="M2728">
        <v>9.9000000000000005E-2</v>
      </c>
      <c r="N2728">
        <v>0.20399999999999999</v>
      </c>
    </row>
    <row r="2729" spans="1:14" hidden="1" x14ac:dyDescent="0.25">
      <c r="A2729" t="s">
        <v>1029</v>
      </c>
      <c r="B2729" t="s">
        <v>1440</v>
      </c>
      <c r="C2729" t="str">
        <f t="shared" si="168"/>
        <v>20</v>
      </c>
      <c r="D2729" t="str">
        <f t="shared" si="169"/>
        <v>411</v>
      </c>
      <c r="E2729" t="str">
        <f t="shared" si="170"/>
        <v>20411</v>
      </c>
      <c r="F2729" t="str">
        <f t="shared" si="171"/>
        <v>Santa María Guelacé</v>
      </c>
      <c r="G2729" t="s">
        <v>19</v>
      </c>
      <c r="H2729">
        <v>31</v>
      </c>
      <c r="I2729">
        <v>59</v>
      </c>
      <c r="J2729">
        <v>1.4870000000000001</v>
      </c>
      <c r="K2729">
        <v>0.54300000000000004</v>
      </c>
      <c r="L2729">
        <v>3.3000000000000002E-2</v>
      </c>
      <c r="M2729">
        <v>1.4770000000000001</v>
      </c>
      <c r="N2729">
        <v>2.3679999999999999</v>
      </c>
    </row>
    <row r="2730" spans="1:14" x14ac:dyDescent="0.25">
      <c r="A2730" t="s">
        <v>1029</v>
      </c>
      <c r="B2730" t="s">
        <v>1440</v>
      </c>
      <c r="C2730" t="str">
        <f t="shared" si="168"/>
        <v>20</v>
      </c>
      <c r="D2730" t="str">
        <f t="shared" si="169"/>
        <v>411</v>
      </c>
      <c r="E2730" t="str">
        <f t="shared" si="170"/>
        <v>20411</v>
      </c>
      <c r="F2730" t="str">
        <f t="shared" si="171"/>
        <v>Santa María Guelacé</v>
      </c>
      <c r="G2730" t="s">
        <v>16</v>
      </c>
      <c r="H2730">
        <v>8</v>
      </c>
      <c r="I2730">
        <v>25</v>
      </c>
      <c r="J2730">
        <v>0.91200000000000003</v>
      </c>
      <c r="K2730">
        <v>0.27900000000000003</v>
      </c>
      <c r="L2730">
        <v>2.9000000000000001E-2</v>
      </c>
      <c r="M2730">
        <v>0.35799999999999998</v>
      </c>
      <c r="N2730">
        <v>0.91600000000000004</v>
      </c>
    </row>
    <row r="2731" spans="1:14" hidden="1" x14ac:dyDescent="0.25">
      <c r="A2731" t="s">
        <v>1029</v>
      </c>
      <c r="B2731" t="s">
        <v>1441</v>
      </c>
      <c r="C2731" t="str">
        <f t="shared" si="168"/>
        <v>20</v>
      </c>
      <c r="D2731" t="str">
        <f t="shared" si="169"/>
        <v>412</v>
      </c>
      <c r="E2731" t="str">
        <f t="shared" si="170"/>
        <v>20412</v>
      </c>
      <c r="F2731" t="str">
        <f t="shared" si="171"/>
        <v>Santa María Guienagati</v>
      </c>
      <c r="G2731" t="s">
        <v>19</v>
      </c>
      <c r="H2731">
        <v>89</v>
      </c>
      <c r="I2731">
        <v>223</v>
      </c>
      <c r="J2731">
        <v>49.539000000000001</v>
      </c>
      <c r="K2731">
        <v>12.170999999999999</v>
      </c>
      <c r="L2731">
        <v>0.55300000000000005</v>
      </c>
      <c r="M2731">
        <v>15.821999999999999</v>
      </c>
      <c r="N2731">
        <v>54.715000000000003</v>
      </c>
    </row>
    <row r="2732" spans="1:14" x14ac:dyDescent="0.25">
      <c r="A2732" t="s">
        <v>1029</v>
      </c>
      <c r="B2732" t="s">
        <v>1441</v>
      </c>
      <c r="C2732" t="str">
        <f t="shared" si="168"/>
        <v>20</v>
      </c>
      <c r="D2732" t="str">
        <f t="shared" si="169"/>
        <v>412</v>
      </c>
      <c r="E2732" t="str">
        <f t="shared" si="170"/>
        <v>20412</v>
      </c>
      <c r="F2732" t="str">
        <f t="shared" si="171"/>
        <v>Santa María Guienagati</v>
      </c>
      <c r="G2732" t="s">
        <v>16</v>
      </c>
      <c r="H2732">
        <v>22</v>
      </c>
      <c r="I2732">
        <v>85</v>
      </c>
      <c r="J2732">
        <v>45.868000000000002</v>
      </c>
      <c r="K2732">
        <v>10.052</v>
      </c>
      <c r="L2732">
        <v>0.374</v>
      </c>
      <c r="M2732">
        <v>9.8989999999999991</v>
      </c>
      <c r="N2732">
        <v>46.421999999999997</v>
      </c>
    </row>
    <row r="2733" spans="1:14" hidden="1" x14ac:dyDescent="0.25">
      <c r="A2733" t="s">
        <v>1029</v>
      </c>
      <c r="B2733" t="s">
        <v>1442</v>
      </c>
      <c r="C2733" t="str">
        <f t="shared" si="168"/>
        <v>20</v>
      </c>
      <c r="D2733" t="str">
        <f t="shared" si="169"/>
        <v>413</v>
      </c>
      <c r="E2733" t="str">
        <f t="shared" si="170"/>
        <v>20413</v>
      </c>
      <c r="F2733" t="str">
        <f t="shared" si="171"/>
        <v>Santa María Huatulco</v>
      </c>
      <c r="G2733" t="s">
        <v>19</v>
      </c>
      <c r="H2733">
        <v>2828</v>
      </c>
      <c r="I2733">
        <v>11026</v>
      </c>
      <c r="J2733">
        <v>1965.2809999999999</v>
      </c>
      <c r="K2733">
        <v>938.428</v>
      </c>
      <c r="L2733">
        <v>51.634</v>
      </c>
      <c r="M2733">
        <v>2232.1959999999999</v>
      </c>
      <c r="N2733">
        <v>3344.4580000000001</v>
      </c>
    </row>
    <row r="2734" spans="1:14" x14ac:dyDescent="0.25">
      <c r="A2734" t="s">
        <v>1029</v>
      </c>
      <c r="B2734" t="s">
        <v>1442</v>
      </c>
      <c r="C2734" t="str">
        <f t="shared" si="168"/>
        <v>20</v>
      </c>
      <c r="D2734" t="str">
        <f t="shared" si="169"/>
        <v>413</v>
      </c>
      <c r="E2734" t="str">
        <f t="shared" si="170"/>
        <v>20413</v>
      </c>
      <c r="F2734" t="str">
        <f t="shared" si="171"/>
        <v>Santa María Huatulco</v>
      </c>
      <c r="G2734" t="s">
        <v>16</v>
      </c>
      <c r="H2734">
        <v>235</v>
      </c>
      <c r="I2734">
        <v>657</v>
      </c>
      <c r="J2734">
        <v>87.43</v>
      </c>
      <c r="K2734">
        <v>39.743000000000002</v>
      </c>
      <c r="L2734">
        <v>1.8089999999999999</v>
      </c>
      <c r="M2734">
        <v>45.423999999999999</v>
      </c>
      <c r="N2734">
        <v>85.426000000000002</v>
      </c>
    </row>
    <row r="2735" spans="1:14" hidden="1" x14ac:dyDescent="0.25">
      <c r="A2735" t="s">
        <v>1029</v>
      </c>
      <c r="B2735" t="s">
        <v>1443</v>
      </c>
      <c r="C2735" t="str">
        <f t="shared" si="168"/>
        <v>20</v>
      </c>
      <c r="D2735" t="str">
        <f t="shared" si="169"/>
        <v>414</v>
      </c>
      <c r="E2735" t="str">
        <f t="shared" si="170"/>
        <v>20414</v>
      </c>
      <c r="F2735" t="str">
        <f t="shared" si="171"/>
        <v>Santa María Huazolotitlán</v>
      </c>
      <c r="G2735" t="s">
        <v>19</v>
      </c>
      <c r="H2735">
        <v>288</v>
      </c>
      <c r="I2735">
        <v>569</v>
      </c>
      <c r="J2735">
        <v>22.012</v>
      </c>
      <c r="K2735">
        <v>12.541</v>
      </c>
      <c r="L2735">
        <v>5.2999999999999999E-2</v>
      </c>
      <c r="M2735">
        <v>20.963000000000001</v>
      </c>
      <c r="N2735">
        <v>31.202999999999999</v>
      </c>
    </row>
    <row r="2736" spans="1:14" x14ac:dyDescent="0.25">
      <c r="A2736" t="s">
        <v>1029</v>
      </c>
      <c r="B2736" t="s">
        <v>1443</v>
      </c>
      <c r="C2736" t="str">
        <f t="shared" si="168"/>
        <v>20</v>
      </c>
      <c r="D2736" t="str">
        <f t="shared" si="169"/>
        <v>414</v>
      </c>
      <c r="E2736" t="str">
        <f t="shared" si="170"/>
        <v>20414</v>
      </c>
      <c r="F2736" t="str">
        <f t="shared" si="171"/>
        <v>Santa María Huazolotitlán</v>
      </c>
      <c r="G2736" t="s">
        <v>16</v>
      </c>
      <c r="H2736">
        <v>106</v>
      </c>
      <c r="I2736">
        <v>224</v>
      </c>
      <c r="J2736">
        <v>10.207000000000001</v>
      </c>
      <c r="K2736">
        <v>4.6740000000000004</v>
      </c>
      <c r="L2736">
        <v>2.4E-2</v>
      </c>
      <c r="M2736">
        <v>6.0609999999999999</v>
      </c>
      <c r="N2736">
        <v>10.023999999999999</v>
      </c>
    </row>
    <row r="2737" spans="1:14" hidden="1" x14ac:dyDescent="0.25">
      <c r="A2737" t="s">
        <v>1029</v>
      </c>
      <c r="B2737" t="s">
        <v>1444</v>
      </c>
      <c r="C2737" t="str">
        <f t="shared" si="168"/>
        <v>20</v>
      </c>
      <c r="D2737" t="str">
        <f t="shared" si="169"/>
        <v>415</v>
      </c>
      <c r="E2737" t="str">
        <f t="shared" si="170"/>
        <v>20415</v>
      </c>
      <c r="F2737" t="str">
        <f t="shared" si="171"/>
        <v>Santa María Ipalapa</v>
      </c>
      <c r="G2737" t="s">
        <v>19</v>
      </c>
      <c r="H2737">
        <v>95</v>
      </c>
      <c r="I2737">
        <v>145</v>
      </c>
      <c r="J2737">
        <v>4.6349999999999998</v>
      </c>
      <c r="K2737">
        <v>2.327</v>
      </c>
      <c r="L2737">
        <v>1.2E-2</v>
      </c>
      <c r="M2737">
        <v>6.742</v>
      </c>
      <c r="N2737">
        <v>9.9390000000000001</v>
      </c>
    </row>
    <row r="2738" spans="1:14" x14ac:dyDescent="0.25">
      <c r="A2738" t="s">
        <v>1029</v>
      </c>
      <c r="B2738" t="s">
        <v>1444</v>
      </c>
      <c r="C2738" t="str">
        <f t="shared" si="168"/>
        <v>20</v>
      </c>
      <c r="D2738" t="str">
        <f t="shared" si="169"/>
        <v>415</v>
      </c>
      <c r="E2738" t="str">
        <f t="shared" si="170"/>
        <v>20415</v>
      </c>
      <c r="F2738" t="str">
        <f t="shared" si="171"/>
        <v>Santa María Ipalapa</v>
      </c>
      <c r="G2738" t="s">
        <v>16</v>
      </c>
      <c r="H2738">
        <v>9</v>
      </c>
      <c r="I2738">
        <v>17</v>
      </c>
      <c r="J2738">
        <v>0.94699999999999995</v>
      </c>
      <c r="K2738">
        <v>0.249</v>
      </c>
      <c r="L2738">
        <v>0</v>
      </c>
      <c r="M2738">
        <v>1.1259999999999999</v>
      </c>
      <c r="N2738">
        <v>0.94299999999999995</v>
      </c>
    </row>
    <row r="2739" spans="1:14" hidden="1" x14ac:dyDescent="0.25">
      <c r="A2739" t="s">
        <v>1029</v>
      </c>
      <c r="B2739" t="s">
        <v>1445</v>
      </c>
      <c r="C2739" t="str">
        <f t="shared" si="168"/>
        <v>20</v>
      </c>
      <c r="D2739" t="str">
        <f t="shared" si="169"/>
        <v>416</v>
      </c>
      <c r="E2739" t="str">
        <f t="shared" si="170"/>
        <v>20416</v>
      </c>
      <c r="F2739" t="str">
        <f t="shared" si="171"/>
        <v>Santa María Ixcatlán</v>
      </c>
      <c r="G2739" t="s">
        <v>19</v>
      </c>
      <c r="H2739">
        <v>114</v>
      </c>
      <c r="I2739">
        <v>195</v>
      </c>
      <c r="J2739">
        <v>3.9340000000000002</v>
      </c>
      <c r="K2739">
        <v>3.1030000000000002</v>
      </c>
      <c r="L2739">
        <v>0</v>
      </c>
      <c r="M2739">
        <v>0.503</v>
      </c>
      <c r="N2739">
        <v>3.5150000000000001</v>
      </c>
    </row>
    <row r="2740" spans="1:14" x14ac:dyDescent="0.25">
      <c r="A2740" t="s">
        <v>1029</v>
      </c>
      <c r="B2740" t="s">
        <v>1445</v>
      </c>
      <c r="C2740" t="str">
        <f t="shared" si="168"/>
        <v>20</v>
      </c>
      <c r="D2740" t="str">
        <f t="shared" si="169"/>
        <v>416</v>
      </c>
      <c r="E2740" t="str">
        <f t="shared" si="170"/>
        <v>20416</v>
      </c>
      <c r="F2740" t="str">
        <f t="shared" si="171"/>
        <v>Santa María Ixcatlán</v>
      </c>
      <c r="G2740" t="s">
        <v>16</v>
      </c>
      <c r="H2740">
        <v>104</v>
      </c>
      <c r="I2740">
        <v>175</v>
      </c>
      <c r="J2740">
        <v>1.175</v>
      </c>
      <c r="K2740">
        <v>0.61099999999999999</v>
      </c>
      <c r="L2740">
        <v>0</v>
      </c>
      <c r="M2740">
        <v>0</v>
      </c>
      <c r="N2740">
        <v>1.1439999999999999</v>
      </c>
    </row>
    <row r="2741" spans="1:14" hidden="1" x14ac:dyDescent="0.25">
      <c r="A2741" t="s">
        <v>1029</v>
      </c>
      <c r="B2741" t="s">
        <v>1446</v>
      </c>
      <c r="C2741" t="str">
        <f t="shared" si="168"/>
        <v>20</v>
      </c>
      <c r="D2741" t="str">
        <f t="shared" si="169"/>
        <v>417</v>
      </c>
      <c r="E2741" t="str">
        <f t="shared" si="170"/>
        <v>20417</v>
      </c>
      <c r="F2741" t="str">
        <f t="shared" si="171"/>
        <v>Santa María Jacatepec</v>
      </c>
      <c r="G2741" t="s">
        <v>19</v>
      </c>
      <c r="H2741">
        <v>63</v>
      </c>
      <c r="I2741">
        <v>116</v>
      </c>
      <c r="J2741">
        <v>4.4539999999999997</v>
      </c>
      <c r="K2741">
        <v>2.1890000000000001</v>
      </c>
      <c r="L2741">
        <v>8.8999999999999996E-2</v>
      </c>
      <c r="M2741">
        <v>7.093</v>
      </c>
      <c r="N2741">
        <v>7.5270000000000001</v>
      </c>
    </row>
    <row r="2742" spans="1:14" x14ac:dyDescent="0.25">
      <c r="A2742" t="s">
        <v>1029</v>
      </c>
      <c r="B2742" t="s">
        <v>1446</v>
      </c>
      <c r="C2742" t="str">
        <f t="shared" si="168"/>
        <v>20</v>
      </c>
      <c r="D2742" t="str">
        <f t="shared" si="169"/>
        <v>417</v>
      </c>
      <c r="E2742" t="str">
        <f t="shared" si="170"/>
        <v>20417</v>
      </c>
      <c r="F2742" t="str">
        <f t="shared" si="171"/>
        <v>Santa María Jacatepec</v>
      </c>
      <c r="G2742" t="s">
        <v>16</v>
      </c>
      <c r="H2742">
        <v>8</v>
      </c>
      <c r="I2742">
        <v>15</v>
      </c>
      <c r="J2742">
        <v>1.716</v>
      </c>
      <c r="K2742">
        <v>0.58199999999999996</v>
      </c>
      <c r="L2742">
        <v>1.9E-2</v>
      </c>
      <c r="M2742">
        <v>1.151</v>
      </c>
      <c r="N2742">
        <v>1.7150000000000001</v>
      </c>
    </row>
    <row r="2743" spans="1:14" hidden="1" x14ac:dyDescent="0.25">
      <c r="A2743" t="s">
        <v>1029</v>
      </c>
      <c r="B2743" t="s">
        <v>1447</v>
      </c>
      <c r="C2743" t="str">
        <f t="shared" si="168"/>
        <v>20</v>
      </c>
      <c r="D2743" t="str">
        <f t="shared" si="169"/>
        <v>418</v>
      </c>
      <c r="E2743" t="str">
        <f t="shared" si="170"/>
        <v>20418</v>
      </c>
      <c r="F2743" t="str">
        <f t="shared" si="171"/>
        <v>Santa María Jalapa del Marqués</v>
      </c>
      <c r="G2743" t="s">
        <v>19</v>
      </c>
      <c r="H2743">
        <v>658</v>
      </c>
      <c r="I2743">
        <v>1100</v>
      </c>
      <c r="J2743">
        <v>74.706000000000003</v>
      </c>
      <c r="K2743">
        <v>37.595999999999997</v>
      </c>
      <c r="L2743">
        <v>3.157</v>
      </c>
      <c r="M2743">
        <v>62.670999999999999</v>
      </c>
      <c r="N2743">
        <v>137.80500000000001</v>
      </c>
    </row>
    <row r="2744" spans="1:14" x14ac:dyDescent="0.25">
      <c r="A2744" t="s">
        <v>1029</v>
      </c>
      <c r="B2744" t="s">
        <v>1447</v>
      </c>
      <c r="C2744" t="str">
        <f t="shared" si="168"/>
        <v>20</v>
      </c>
      <c r="D2744" t="str">
        <f t="shared" si="169"/>
        <v>418</v>
      </c>
      <c r="E2744" t="str">
        <f t="shared" si="170"/>
        <v>20418</v>
      </c>
      <c r="F2744" t="str">
        <f t="shared" si="171"/>
        <v>Santa María Jalapa del Marqués</v>
      </c>
      <c r="G2744" t="s">
        <v>16</v>
      </c>
      <c r="H2744">
        <v>83</v>
      </c>
      <c r="I2744">
        <v>133</v>
      </c>
      <c r="J2744">
        <v>15.255000000000001</v>
      </c>
      <c r="K2744">
        <v>5.5880000000000001</v>
      </c>
      <c r="L2744">
        <v>5.3999999999999999E-2</v>
      </c>
      <c r="M2744">
        <v>6.7030000000000003</v>
      </c>
      <c r="N2744">
        <v>15.1</v>
      </c>
    </row>
    <row r="2745" spans="1:14" hidden="1" x14ac:dyDescent="0.25">
      <c r="A2745" t="s">
        <v>1029</v>
      </c>
      <c r="B2745" t="s">
        <v>1448</v>
      </c>
      <c r="C2745" t="str">
        <f t="shared" si="168"/>
        <v>20</v>
      </c>
      <c r="D2745" t="str">
        <f t="shared" si="169"/>
        <v>419</v>
      </c>
      <c r="E2745" t="str">
        <f t="shared" si="170"/>
        <v>20419</v>
      </c>
      <c r="F2745" t="str">
        <f t="shared" si="171"/>
        <v>Santa María Jaltianguis</v>
      </c>
      <c r="G2745" t="s">
        <v>19</v>
      </c>
      <c r="H2745">
        <v>33</v>
      </c>
      <c r="I2745">
        <v>55</v>
      </c>
      <c r="J2745">
        <v>2.415</v>
      </c>
      <c r="K2745">
        <v>1.472</v>
      </c>
      <c r="L2745">
        <v>0.28899999999999998</v>
      </c>
      <c r="M2745">
        <v>5.0259999999999998</v>
      </c>
      <c r="N2745">
        <v>3.419</v>
      </c>
    </row>
    <row r="2746" spans="1:14" x14ac:dyDescent="0.25">
      <c r="A2746" t="s">
        <v>1029</v>
      </c>
      <c r="B2746" t="s">
        <v>1448</v>
      </c>
      <c r="C2746" t="str">
        <f t="shared" si="168"/>
        <v>20</v>
      </c>
      <c r="D2746" t="str">
        <f t="shared" si="169"/>
        <v>419</v>
      </c>
      <c r="E2746" t="str">
        <f t="shared" si="170"/>
        <v>20419</v>
      </c>
      <c r="F2746" t="str">
        <f t="shared" si="171"/>
        <v>Santa María Jaltianguis</v>
      </c>
      <c r="G2746" t="s">
        <v>16</v>
      </c>
      <c r="H2746">
        <v>6</v>
      </c>
      <c r="I2746">
        <v>10</v>
      </c>
      <c r="J2746">
        <v>0.52600000000000002</v>
      </c>
      <c r="K2746">
        <v>0.13200000000000001</v>
      </c>
      <c r="L2746">
        <v>0</v>
      </c>
      <c r="M2746">
        <v>0.41299999999999998</v>
      </c>
      <c r="N2746">
        <v>0.5</v>
      </c>
    </row>
    <row r="2747" spans="1:14" hidden="1" x14ac:dyDescent="0.25">
      <c r="A2747" t="s">
        <v>1029</v>
      </c>
      <c r="B2747" t="s">
        <v>1449</v>
      </c>
      <c r="C2747" t="str">
        <f t="shared" si="168"/>
        <v>20</v>
      </c>
      <c r="D2747" t="str">
        <f t="shared" si="169"/>
        <v>420</v>
      </c>
      <c r="E2747" t="str">
        <f t="shared" si="170"/>
        <v>20420</v>
      </c>
      <c r="F2747" t="str">
        <f t="shared" si="171"/>
        <v>Santa María Lachixío</v>
      </c>
      <c r="G2747" t="s">
        <v>19</v>
      </c>
      <c r="H2747">
        <v>35</v>
      </c>
      <c r="I2747">
        <v>88</v>
      </c>
      <c r="J2747">
        <v>2.0070000000000001</v>
      </c>
      <c r="K2747">
        <v>-3.742</v>
      </c>
      <c r="L2747">
        <v>5.3999999999999999E-2</v>
      </c>
      <c r="M2747">
        <v>4.3739999999999997</v>
      </c>
      <c r="N2747">
        <v>20.638000000000002</v>
      </c>
    </row>
    <row r="2748" spans="1:14" x14ac:dyDescent="0.25">
      <c r="A2748" t="s">
        <v>1029</v>
      </c>
      <c r="B2748" t="s">
        <v>1449</v>
      </c>
      <c r="C2748" t="str">
        <f t="shared" si="168"/>
        <v>20</v>
      </c>
      <c r="D2748" t="str">
        <f t="shared" si="169"/>
        <v>420</v>
      </c>
      <c r="E2748" t="str">
        <f t="shared" si="170"/>
        <v>20420</v>
      </c>
      <c r="F2748" t="str">
        <f t="shared" si="171"/>
        <v>Santa María Lachixío</v>
      </c>
      <c r="G2748" t="s">
        <v>16</v>
      </c>
      <c r="H2748">
        <v>4</v>
      </c>
      <c r="I2748">
        <v>6</v>
      </c>
      <c r="J2748">
        <v>0.23499999999999999</v>
      </c>
      <c r="K2748">
        <v>4.8000000000000001E-2</v>
      </c>
      <c r="L2748">
        <v>1E-3</v>
      </c>
      <c r="M2748">
        <v>5.5E-2</v>
      </c>
      <c r="N2748">
        <v>0.23400000000000001</v>
      </c>
    </row>
    <row r="2749" spans="1:14" hidden="1" x14ac:dyDescent="0.25">
      <c r="A2749" t="s">
        <v>1029</v>
      </c>
      <c r="B2749" t="s">
        <v>1450</v>
      </c>
      <c r="C2749" t="str">
        <f t="shared" si="168"/>
        <v>20</v>
      </c>
      <c r="D2749" t="str">
        <f t="shared" si="169"/>
        <v>421</v>
      </c>
      <c r="E2749" t="str">
        <f t="shared" si="170"/>
        <v>20421</v>
      </c>
      <c r="F2749" t="str">
        <f t="shared" si="171"/>
        <v>Santa María Mixtequilla</v>
      </c>
      <c r="G2749" t="s">
        <v>19</v>
      </c>
      <c r="H2749">
        <v>187</v>
      </c>
      <c r="I2749">
        <v>380</v>
      </c>
      <c r="J2749">
        <v>16.170999999999999</v>
      </c>
      <c r="K2749">
        <v>7.1580000000000004</v>
      </c>
      <c r="L2749">
        <v>0.189</v>
      </c>
      <c r="M2749">
        <v>19.271000000000001</v>
      </c>
      <c r="N2749">
        <v>26.071999999999999</v>
      </c>
    </row>
    <row r="2750" spans="1:14" x14ac:dyDescent="0.25">
      <c r="A2750" t="s">
        <v>1029</v>
      </c>
      <c r="B2750" t="s">
        <v>1450</v>
      </c>
      <c r="C2750" t="str">
        <f t="shared" si="168"/>
        <v>20</v>
      </c>
      <c r="D2750" t="str">
        <f t="shared" si="169"/>
        <v>421</v>
      </c>
      <c r="E2750" t="str">
        <f t="shared" si="170"/>
        <v>20421</v>
      </c>
      <c r="F2750" t="str">
        <f t="shared" si="171"/>
        <v>Santa María Mixtequilla</v>
      </c>
      <c r="G2750" t="s">
        <v>16</v>
      </c>
      <c r="H2750">
        <v>27</v>
      </c>
      <c r="I2750">
        <v>47</v>
      </c>
      <c r="J2750">
        <v>5.5819999999999999</v>
      </c>
      <c r="K2750">
        <v>2.089</v>
      </c>
      <c r="L2750">
        <v>3.1E-2</v>
      </c>
      <c r="M2750">
        <v>2.327</v>
      </c>
      <c r="N2750">
        <v>5.2880000000000003</v>
      </c>
    </row>
    <row r="2751" spans="1:14" hidden="1" x14ac:dyDescent="0.25">
      <c r="A2751" t="s">
        <v>1029</v>
      </c>
      <c r="B2751" t="s">
        <v>1451</v>
      </c>
      <c r="C2751" t="str">
        <f t="shared" si="168"/>
        <v>20</v>
      </c>
      <c r="D2751" t="str">
        <f t="shared" si="169"/>
        <v>422</v>
      </c>
      <c r="E2751" t="str">
        <f t="shared" si="170"/>
        <v>20422</v>
      </c>
      <c r="F2751" t="str">
        <f t="shared" si="171"/>
        <v>Santa María Nativitas</v>
      </c>
      <c r="G2751" t="s">
        <v>19</v>
      </c>
      <c r="H2751">
        <v>15</v>
      </c>
      <c r="I2751">
        <v>27</v>
      </c>
      <c r="J2751">
        <v>0.13900000000000001</v>
      </c>
      <c r="K2751">
        <v>7.5999999999999998E-2</v>
      </c>
      <c r="L2751">
        <v>0</v>
      </c>
      <c r="M2751">
        <v>0.69</v>
      </c>
      <c r="N2751">
        <v>0.45800000000000002</v>
      </c>
    </row>
    <row r="2752" spans="1:14" hidden="1" x14ac:dyDescent="0.25">
      <c r="A2752" t="s">
        <v>1029</v>
      </c>
      <c r="B2752" t="s">
        <v>1452</v>
      </c>
      <c r="C2752" t="str">
        <f t="shared" si="168"/>
        <v>20</v>
      </c>
      <c r="D2752" t="str">
        <f t="shared" si="169"/>
        <v>423</v>
      </c>
      <c r="E2752" t="str">
        <f t="shared" si="170"/>
        <v>20423</v>
      </c>
      <c r="F2752" t="str">
        <f t="shared" si="171"/>
        <v>Santa María Nduayaco</v>
      </c>
      <c r="G2752" t="s">
        <v>19</v>
      </c>
      <c r="H2752">
        <v>7</v>
      </c>
      <c r="I2752">
        <v>20</v>
      </c>
      <c r="J2752">
        <v>0.42199999999999999</v>
      </c>
      <c r="K2752">
        <v>0.253</v>
      </c>
      <c r="L2752">
        <v>1E-3</v>
      </c>
      <c r="M2752">
        <v>0.52600000000000002</v>
      </c>
      <c r="N2752">
        <v>0.68400000000000005</v>
      </c>
    </row>
    <row r="2753" spans="1:14" hidden="1" x14ac:dyDescent="0.25">
      <c r="A2753" t="s">
        <v>1029</v>
      </c>
      <c r="B2753" t="s">
        <v>1453</v>
      </c>
      <c r="C2753" t="str">
        <f t="shared" si="168"/>
        <v>20</v>
      </c>
      <c r="D2753" t="str">
        <f t="shared" si="169"/>
        <v>424</v>
      </c>
      <c r="E2753" t="str">
        <f t="shared" si="170"/>
        <v>20424</v>
      </c>
      <c r="F2753" t="str">
        <f t="shared" si="171"/>
        <v>Santa María Ozolotepec</v>
      </c>
      <c r="G2753" t="s">
        <v>19</v>
      </c>
      <c r="H2753">
        <v>40</v>
      </c>
      <c r="I2753">
        <v>69</v>
      </c>
      <c r="J2753">
        <v>0.90600000000000003</v>
      </c>
      <c r="K2753">
        <v>0.47699999999999998</v>
      </c>
      <c r="L2753">
        <v>1.7000000000000001E-2</v>
      </c>
      <c r="M2753">
        <v>2.4300000000000002</v>
      </c>
      <c r="N2753">
        <v>2.4119999999999999</v>
      </c>
    </row>
    <row r="2754" spans="1:14" x14ac:dyDescent="0.25">
      <c r="A2754" t="s">
        <v>1029</v>
      </c>
      <c r="B2754" t="s">
        <v>1453</v>
      </c>
      <c r="C2754" t="str">
        <f t="shared" si="168"/>
        <v>20</v>
      </c>
      <c r="D2754" t="str">
        <f t="shared" si="169"/>
        <v>424</v>
      </c>
      <c r="E2754" t="str">
        <f t="shared" si="170"/>
        <v>20424</v>
      </c>
      <c r="F2754" t="str">
        <f t="shared" si="171"/>
        <v>Santa María Ozolotepec</v>
      </c>
      <c r="G2754" t="s">
        <v>16</v>
      </c>
      <c r="H2754">
        <v>6</v>
      </c>
      <c r="I2754">
        <v>6</v>
      </c>
      <c r="J2754">
        <v>5.6000000000000001E-2</v>
      </c>
      <c r="K2754">
        <v>2.4E-2</v>
      </c>
      <c r="L2754">
        <v>1E-3</v>
      </c>
      <c r="M2754">
        <v>4.4999999999999998E-2</v>
      </c>
      <c r="N2754">
        <v>5.6000000000000001E-2</v>
      </c>
    </row>
    <row r="2755" spans="1:14" hidden="1" x14ac:dyDescent="0.25">
      <c r="A2755" t="s">
        <v>1029</v>
      </c>
      <c r="B2755" t="s">
        <v>1454</v>
      </c>
      <c r="C2755" t="str">
        <f t="shared" ref="C2755:C2818" si="172">MID(A2755,1,2)</f>
        <v>20</v>
      </c>
      <c r="D2755" t="str">
        <f t="shared" ref="D2755:D2818" si="173">MID(B2755,1,3)</f>
        <v>425</v>
      </c>
      <c r="E2755" t="str">
        <f t="shared" ref="E2755:E2818" si="174">CONCATENATE(C2755,D2755)</f>
        <v>20425</v>
      </c>
      <c r="F2755" t="str">
        <f t="shared" ref="F2755:F2818" si="175">MID(B2755,5,40)</f>
        <v>Santa María Pápalo</v>
      </c>
      <c r="G2755" t="s">
        <v>19</v>
      </c>
      <c r="H2755">
        <v>39</v>
      </c>
      <c r="I2755">
        <v>70</v>
      </c>
      <c r="J2755">
        <v>1.5609999999999999</v>
      </c>
      <c r="K2755">
        <v>1.2829999999999999</v>
      </c>
      <c r="L2755">
        <v>0.05</v>
      </c>
      <c r="M2755">
        <v>0.61699999999999999</v>
      </c>
      <c r="N2755">
        <v>4.524</v>
      </c>
    </row>
    <row r="2756" spans="1:14" hidden="1" x14ac:dyDescent="0.25">
      <c r="A2756" t="s">
        <v>1029</v>
      </c>
      <c r="B2756" t="s">
        <v>1455</v>
      </c>
      <c r="C2756" t="str">
        <f t="shared" si="172"/>
        <v>20</v>
      </c>
      <c r="D2756" t="str">
        <f t="shared" si="173"/>
        <v>426</v>
      </c>
      <c r="E2756" t="str">
        <f t="shared" si="174"/>
        <v>20426</v>
      </c>
      <c r="F2756" t="str">
        <f t="shared" si="175"/>
        <v>Santa María Peñoles</v>
      </c>
      <c r="G2756" t="s">
        <v>19</v>
      </c>
      <c r="H2756">
        <v>32</v>
      </c>
      <c r="I2756">
        <v>59</v>
      </c>
      <c r="J2756">
        <v>1.288</v>
      </c>
      <c r="K2756">
        <v>0.92100000000000004</v>
      </c>
      <c r="L2756">
        <v>3.6999999999999998E-2</v>
      </c>
      <c r="M2756">
        <v>1.546</v>
      </c>
      <c r="N2756">
        <v>2.8479999999999999</v>
      </c>
    </row>
    <row r="2757" spans="1:14" hidden="1" x14ac:dyDescent="0.25">
      <c r="A2757" t="s">
        <v>1029</v>
      </c>
      <c r="B2757" t="s">
        <v>1456</v>
      </c>
      <c r="C2757" t="str">
        <f t="shared" si="172"/>
        <v>20</v>
      </c>
      <c r="D2757" t="str">
        <f t="shared" si="173"/>
        <v>427</v>
      </c>
      <c r="E2757" t="str">
        <f t="shared" si="174"/>
        <v>20427</v>
      </c>
      <c r="F2757" t="str">
        <f t="shared" si="175"/>
        <v>Santa María Petapa</v>
      </c>
      <c r="G2757" t="s">
        <v>19</v>
      </c>
      <c r="H2757">
        <v>206</v>
      </c>
      <c r="I2757">
        <v>409</v>
      </c>
      <c r="J2757">
        <v>78.13</v>
      </c>
      <c r="K2757">
        <v>37.036999999999999</v>
      </c>
      <c r="L2757">
        <v>0.38400000000000001</v>
      </c>
      <c r="M2757">
        <v>21.359000000000002</v>
      </c>
      <c r="N2757">
        <v>145.44999999999999</v>
      </c>
    </row>
    <row r="2758" spans="1:14" x14ac:dyDescent="0.25">
      <c r="A2758" t="s">
        <v>1029</v>
      </c>
      <c r="B2758" t="s">
        <v>1456</v>
      </c>
      <c r="C2758" t="str">
        <f t="shared" si="172"/>
        <v>20</v>
      </c>
      <c r="D2758" t="str">
        <f t="shared" si="173"/>
        <v>427</v>
      </c>
      <c r="E2758" t="str">
        <f t="shared" si="174"/>
        <v>20427</v>
      </c>
      <c r="F2758" t="str">
        <f t="shared" si="175"/>
        <v>Santa María Petapa</v>
      </c>
      <c r="G2758" t="s">
        <v>16</v>
      </c>
      <c r="H2758">
        <v>64</v>
      </c>
      <c r="I2758">
        <v>94</v>
      </c>
      <c r="J2758">
        <v>8.1679999999999993</v>
      </c>
      <c r="K2758">
        <v>4.367</v>
      </c>
      <c r="L2758">
        <v>8.5999999999999993E-2</v>
      </c>
      <c r="M2758">
        <v>1.429</v>
      </c>
      <c r="N2758">
        <v>8.1880000000000006</v>
      </c>
    </row>
    <row r="2759" spans="1:14" hidden="1" x14ac:dyDescent="0.25">
      <c r="A2759" t="s">
        <v>1029</v>
      </c>
      <c r="B2759" t="s">
        <v>1457</v>
      </c>
      <c r="C2759" t="str">
        <f t="shared" si="172"/>
        <v>20</v>
      </c>
      <c r="D2759" t="str">
        <f t="shared" si="173"/>
        <v>428</v>
      </c>
      <c r="E2759" t="str">
        <f t="shared" si="174"/>
        <v>20428</v>
      </c>
      <c r="F2759" t="str">
        <f t="shared" si="175"/>
        <v>Santa María Quiegolani</v>
      </c>
      <c r="G2759" t="s">
        <v>19</v>
      </c>
      <c r="H2759">
        <v>19</v>
      </c>
      <c r="I2759">
        <v>46</v>
      </c>
      <c r="J2759">
        <v>1.264</v>
      </c>
      <c r="K2759">
        <v>0.93799999999999994</v>
      </c>
      <c r="L2759">
        <v>4.4999999999999998E-2</v>
      </c>
      <c r="M2759">
        <v>0.54100000000000004</v>
      </c>
      <c r="N2759">
        <v>4.6310000000000002</v>
      </c>
    </row>
    <row r="2760" spans="1:14" hidden="1" x14ac:dyDescent="0.25">
      <c r="A2760" t="s">
        <v>1029</v>
      </c>
      <c r="B2760" t="s">
        <v>1458</v>
      </c>
      <c r="C2760" t="str">
        <f t="shared" si="172"/>
        <v>20</v>
      </c>
      <c r="D2760" t="str">
        <f t="shared" si="173"/>
        <v>429</v>
      </c>
      <c r="E2760" t="str">
        <f t="shared" si="174"/>
        <v>20429</v>
      </c>
      <c r="F2760" t="str">
        <f t="shared" si="175"/>
        <v>Santa María Sola</v>
      </c>
      <c r="G2760" t="s">
        <v>19</v>
      </c>
      <c r="H2760">
        <v>40</v>
      </c>
      <c r="I2760">
        <v>84</v>
      </c>
      <c r="J2760">
        <v>3.6219999999999999</v>
      </c>
      <c r="K2760">
        <v>1.9930000000000001</v>
      </c>
      <c r="L2760">
        <v>0.20899999999999999</v>
      </c>
      <c r="M2760">
        <v>6.8239999999999998</v>
      </c>
      <c r="N2760">
        <v>5.0019999999999998</v>
      </c>
    </row>
    <row r="2761" spans="1:14" x14ac:dyDescent="0.25">
      <c r="A2761" t="s">
        <v>1029</v>
      </c>
      <c r="B2761" t="s">
        <v>1458</v>
      </c>
      <c r="C2761" t="str">
        <f t="shared" si="172"/>
        <v>20</v>
      </c>
      <c r="D2761" t="str">
        <f t="shared" si="173"/>
        <v>429</v>
      </c>
      <c r="E2761" t="str">
        <f t="shared" si="174"/>
        <v>20429</v>
      </c>
      <c r="F2761" t="str">
        <f t="shared" si="175"/>
        <v>Santa María Sola</v>
      </c>
      <c r="G2761" t="s">
        <v>16</v>
      </c>
      <c r="H2761">
        <v>8</v>
      </c>
      <c r="I2761">
        <v>22</v>
      </c>
      <c r="J2761">
        <v>0.68100000000000005</v>
      </c>
      <c r="K2761">
        <v>0.51</v>
      </c>
      <c r="L2761">
        <v>0.20499999999999999</v>
      </c>
      <c r="M2761">
        <v>1.026</v>
      </c>
      <c r="N2761">
        <v>0.48099999999999998</v>
      </c>
    </row>
    <row r="2762" spans="1:14" hidden="1" x14ac:dyDescent="0.25">
      <c r="A2762" t="s">
        <v>1029</v>
      </c>
      <c r="B2762" t="s">
        <v>1459</v>
      </c>
      <c r="C2762" t="str">
        <f t="shared" si="172"/>
        <v>20</v>
      </c>
      <c r="D2762" t="str">
        <f t="shared" si="173"/>
        <v>430</v>
      </c>
      <c r="E2762" t="str">
        <f t="shared" si="174"/>
        <v>20430</v>
      </c>
      <c r="F2762" t="str">
        <f t="shared" si="175"/>
        <v>Santa María Tataltepec</v>
      </c>
      <c r="G2762" t="s">
        <v>19</v>
      </c>
      <c r="H2762">
        <v>24</v>
      </c>
      <c r="I2762">
        <v>36</v>
      </c>
      <c r="J2762">
        <v>0.314</v>
      </c>
      <c r="K2762">
        <v>0.28100000000000003</v>
      </c>
      <c r="L2762">
        <v>0</v>
      </c>
      <c r="M2762">
        <v>0.44900000000000001</v>
      </c>
      <c r="N2762">
        <v>0.28699999999999998</v>
      </c>
    </row>
    <row r="2763" spans="1:14" x14ac:dyDescent="0.25">
      <c r="A2763" t="s">
        <v>1029</v>
      </c>
      <c r="B2763" t="s">
        <v>1459</v>
      </c>
      <c r="C2763" t="str">
        <f t="shared" si="172"/>
        <v>20</v>
      </c>
      <c r="D2763" t="str">
        <f t="shared" si="173"/>
        <v>430</v>
      </c>
      <c r="E2763" t="str">
        <f t="shared" si="174"/>
        <v>20430</v>
      </c>
      <c r="F2763" t="str">
        <f t="shared" si="175"/>
        <v>Santa María Tataltepec</v>
      </c>
      <c r="G2763" t="s">
        <v>16</v>
      </c>
      <c r="H2763">
        <v>13</v>
      </c>
      <c r="I2763">
        <v>19</v>
      </c>
      <c r="J2763">
        <v>2.7E-2</v>
      </c>
      <c r="K2763">
        <v>1.4E-2</v>
      </c>
      <c r="L2763">
        <v>0</v>
      </c>
      <c r="M2763">
        <v>0</v>
      </c>
      <c r="N2763">
        <v>2.7E-2</v>
      </c>
    </row>
    <row r="2764" spans="1:14" hidden="1" x14ac:dyDescent="0.25">
      <c r="A2764" t="s">
        <v>1029</v>
      </c>
      <c r="B2764" t="s">
        <v>1460</v>
      </c>
      <c r="C2764" t="str">
        <f t="shared" si="172"/>
        <v>20</v>
      </c>
      <c r="D2764" t="str">
        <f t="shared" si="173"/>
        <v>431</v>
      </c>
      <c r="E2764" t="str">
        <f t="shared" si="174"/>
        <v>20431</v>
      </c>
      <c r="F2764" t="str">
        <f t="shared" si="175"/>
        <v>Santa María Tecomavaca</v>
      </c>
      <c r="G2764" t="s">
        <v>19</v>
      </c>
      <c r="H2764">
        <v>58</v>
      </c>
      <c r="I2764">
        <v>100</v>
      </c>
      <c r="J2764">
        <v>5.0309999999999997</v>
      </c>
      <c r="K2764">
        <v>4.0110000000000001</v>
      </c>
      <c r="L2764">
        <v>4.7E-2</v>
      </c>
      <c r="M2764">
        <v>5.4630000000000001</v>
      </c>
      <c r="N2764">
        <v>6.9340000000000002</v>
      </c>
    </row>
    <row r="2765" spans="1:14" x14ac:dyDescent="0.25">
      <c r="A2765" t="s">
        <v>1029</v>
      </c>
      <c r="B2765" t="s">
        <v>1460</v>
      </c>
      <c r="C2765" t="str">
        <f t="shared" si="172"/>
        <v>20</v>
      </c>
      <c r="D2765" t="str">
        <f t="shared" si="173"/>
        <v>431</v>
      </c>
      <c r="E2765" t="str">
        <f t="shared" si="174"/>
        <v>20431</v>
      </c>
      <c r="F2765" t="str">
        <f t="shared" si="175"/>
        <v>Santa María Tecomavaca</v>
      </c>
      <c r="G2765" t="s">
        <v>16</v>
      </c>
      <c r="H2765">
        <v>4</v>
      </c>
      <c r="I2765">
        <v>8</v>
      </c>
      <c r="J2765">
        <v>0.98599999999999999</v>
      </c>
      <c r="K2765">
        <v>0.65400000000000003</v>
      </c>
      <c r="L2765">
        <v>0</v>
      </c>
      <c r="M2765">
        <v>0.41099999999999998</v>
      </c>
      <c r="N2765">
        <v>0.98599999999999999</v>
      </c>
    </row>
    <row r="2766" spans="1:14" hidden="1" x14ac:dyDescent="0.25">
      <c r="A2766" t="s">
        <v>1029</v>
      </c>
      <c r="B2766" t="s">
        <v>1461</v>
      </c>
      <c r="C2766" t="str">
        <f t="shared" si="172"/>
        <v>20</v>
      </c>
      <c r="D2766" t="str">
        <f t="shared" si="173"/>
        <v>432</v>
      </c>
      <c r="E2766" t="str">
        <f t="shared" si="174"/>
        <v>20432</v>
      </c>
      <c r="F2766" t="str">
        <f t="shared" si="175"/>
        <v>Santa María Temaxcalapa</v>
      </c>
      <c r="G2766" t="s">
        <v>19</v>
      </c>
      <c r="H2766">
        <v>55</v>
      </c>
      <c r="I2766">
        <v>125</v>
      </c>
      <c r="J2766">
        <v>3.6869999999999998</v>
      </c>
      <c r="K2766">
        <v>2.7669999999999999</v>
      </c>
      <c r="L2766">
        <v>7.0999999999999994E-2</v>
      </c>
      <c r="M2766">
        <v>4.95</v>
      </c>
      <c r="N2766">
        <v>9.3940000000000001</v>
      </c>
    </row>
    <row r="2767" spans="1:14" x14ac:dyDescent="0.25">
      <c r="A2767" t="s">
        <v>1029</v>
      </c>
      <c r="B2767" t="s">
        <v>1461</v>
      </c>
      <c r="C2767" t="str">
        <f t="shared" si="172"/>
        <v>20</v>
      </c>
      <c r="D2767" t="str">
        <f t="shared" si="173"/>
        <v>432</v>
      </c>
      <c r="E2767" t="str">
        <f t="shared" si="174"/>
        <v>20432</v>
      </c>
      <c r="F2767" t="str">
        <f t="shared" si="175"/>
        <v>Santa María Temaxcalapa</v>
      </c>
      <c r="G2767" t="s">
        <v>16</v>
      </c>
      <c r="H2767">
        <v>4</v>
      </c>
      <c r="I2767">
        <v>15</v>
      </c>
      <c r="J2767">
        <v>0.25800000000000001</v>
      </c>
      <c r="K2767">
        <v>0.127</v>
      </c>
      <c r="L2767">
        <v>0</v>
      </c>
      <c r="M2767">
        <v>0.378</v>
      </c>
      <c r="N2767">
        <v>0.249</v>
      </c>
    </row>
    <row r="2768" spans="1:14" hidden="1" x14ac:dyDescent="0.25">
      <c r="A2768" t="s">
        <v>1029</v>
      </c>
      <c r="B2768" t="s">
        <v>1462</v>
      </c>
      <c r="C2768" t="str">
        <f t="shared" si="172"/>
        <v>20</v>
      </c>
      <c r="D2768" t="str">
        <f t="shared" si="173"/>
        <v>433</v>
      </c>
      <c r="E2768" t="str">
        <f t="shared" si="174"/>
        <v>20433</v>
      </c>
      <c r="F2768" t="str">
        <f t="shared" si="175"/>
        <v>Santa María Temaxcaltepec</v>
      </c>
      <c r="G2768" t="s">
        <v>19</v>
      </c>
      <c r="H2768">
        <v>35</v>
      </c>
      <c r="I2768">
        <v>66</v>
      </c>
      <c r="J2768">
        <v>3.278</v>
      </c>
      <c r="K2768">
        <v>2.3929999999999998</v>
      </c>
      <c r="L2768">
        <v>-5.0000000000000001E-3</v>
      </c>
      <c r="M2768">
        <v>1.5960000000000001</v>
      </c>
      <c r="N2768">
        <v>5.5949999999999998</v>
      </c>
    </row>
    <row r="2769" spans="1:14" x14ac:dyDescent="0.25">
      <c r="A2769" t="s">
        <v>1029</v>
      </c>
      <c r="B2769" t="s">
        <v>1462</v>
      </c>
      <c r="C2769" t="str">
        <f t="shared" si="172"/>
        <v>20</v>
      </c>
      <c r="D2769" t="str">
        <f t="shared" si="173"/>
        <v>433</v>
      </c>
      <c r="E2769" t="str">
        <f t="shared" si="174"/>
        <v>20433</v>
      </c>
      <c r="F2769" t="str">
        <f t="shared" si="175"/>
        <v>Santa María Temaxcaltepec</v>
      </c>
      <c r="G2769" t="s">
        <v>16</v>
      </c>
      <c r="H2769">
        <v>15</v>
      </c>
      <c r="I2769">
        <v>21</v>
      </c>
      <c r="J2769">
        <v>1.0660000000000001</v>
      </c>
      <c r="K2769">
        <v>0.56100000000000005</v>
      </c>
      <c r="L2769">
        <v>0</v>
      </c>
      <c r="M2769">
        <v>0.32200000000000001</v>
      </c>
      <c r="N2769">
        <v>1.052</v>
      </c>
    </row>
    <row r="2770" spans="1:14" hidden="1" x14ac:dyDescent="0.25">
      <c r="A2770" t="s">
        <v>1029</v>
      </c>
      <c r="B2770" t="s">
        <v>1463</v>
      </c>
      <c r="C2770" t="str">
        <f t="shared" si="172"/>
        <v>20</v>
      </c>
      <c r="D2770" t="str">
        <f t="shared" si="173"/>
        <v>434</v>
      </c>
      <c r="E2770" t="str">
        <f t="shared" si="174"/>
        <v>20434</v>
      </c>
      <c r="F2770" t="str">
        <f t="shared" si="175"/>
        <v>Santa María Teopoxco</v>
      </c>
      <c r="G2770" t="s">
        <v>19</v>
      </c>
      <c r="H2770">
        <v>40</v>
      </c>
      <c r="I2770">
        <v>74</v>
      </c>
      <c r="J2770">
        <v>1.079</v>
      </c>
      <c r="K2770">
        <v>0.79100000000000004</v>
      </c>
      <c r="L2770">
        <v>6.0999999999999999E-2</v>
      </c>
      <c r="M2770">
        <v>2.9350000000000001</v>
      </c>
      <c r="N2770">
        <v>1.956</v>
      </c>
    </row>
    <row r="2771" spans="1:14" x14ac:dyDescent="0.25">
      <c r="A2771" t="s">
        <v>1029</v>
      </c>
      <c r="B2771" t="s">
        <v>1463</v>
      </c>
      <c r="C2771" t="str">
        <f t="shared" si="172"/>
        <v>20</v>
      </c>
      <c r="D2771" t="str">
        <f t="shared" si="173"/>
        <v>434</v>
      </c>
      <c r="E2771" t="str">
        <f t="shared" si="174"/>
        <v>20434</v>
      </c>
      <c r="F2771" t="str">
        <f t="shared" si="175"/>
        <v>Santa María Teopoxco</v>
      </c>
      <c r="G2771" t="s">
        <v>16</v>
      </c>
      <c r="H2771">
        <v>3</v>
      </c>
      <c r="I2771">
        <v>5</v>
      </c>
      <c r="J2771">
        <v>0.216</v>
      </c>
      <c r="K2771">
        <v>0.14199999999999999</v>
      </c>
      <c r="L2771">
        <v>0</v>
      </c>
      <c r="M2771">
        <v>0.14199999999999999</v>
      </c>
      <c r="N2771">
        <v>0.216</v>
      </c>
    </row>
    <row r="2772" spans="1:14" hidden="1" x14ac:dyDescent="0.25">
      <c r="A2772" t="s">
        <v>1029</v>
      </c>
      <c r="B2772" t="s">
        <v>1464</v>
      </c>
      <c r="C2772" t="str">
        <f t="shared" si="172"/>
        <v>20</v>
      </c>
      <c r="D2772" t="str">
        <f t="shared" si="173"/>
        <v>435</v>
      </c>
      <c r="E2772" t="str">
        <f t="shared" si="174"/>
        <v>20435</v>
      </c>
      <c r="F2772" t="str">
        <f t="shared" si="175"/>
        <v>Santa María Tepantlali</v>
      </c>
      <c r="G2772" t="s">
        <v>19</v>
      </c>
      <c r="H2772">
        <v>60</v>
      </c>
      <c r="I2772">
        <v>103</v>
      </c>
      <c r="J2772">
        <v>7.6239999999999997</v>
      </c>
      <c r="K2772">
        <v>5.0990000000000002</v>
      </c>
      <c r="L2772">
        <v>1.0999999999999999E-2</v>
      </c>
      <c r="M2772">
        <v>2.5009999999999999</v>
      </c>
      <c r="N2772">
        <v>15.083</v>
      </c>
    </row>
    <row r="2773" spans="1:14" x14ac:dyDescent="0.25">
      <c r="A2773" t="s">
        <v>1029</v>
      </c>
      <c r="B2773" t="s">
        <v>1464</v>
      </c>
      <c r="C2773" t="str">
        <f t="shared" si="172"/>
        <v>20</v>
      </c>
      <c r="D2773" t="str">
        <f t="shared" si="173"/>
        <v>435</v>
      </c>
      <c r="E2773" t="str">
        <f t="shared" si="174"/>
        <v>20435</v>
      </c>
      <c r="F2773" t="str">
        <f t="shared" si="175"/>
        <v>Santa María Tepantlali</v>
      </c>
      <c r="G2773" t="s">
        <v>16</v>
      </c>
      <c r="H2773">
        <v>6</v>
      </c>
      <c r="I2773">
        <v>10</v>
      </c>
      <c r="J2773">
        <v>0.871</v>
      </c>
      <c r="K2773">
        <v>0.47099999999999997</v>
      </c>
      <c r="L2773">
        <v>0</v>
      </c>
      <c r="M2773">
        <v>0.1</v>
      </c>
      <c r="N2773">
        <v>0.873</v>
      </c>
    </row>
    <row r="2774" spans="1:14" hidden="1" x14ac:dyDescent="0.25">
      <c r="A2774" t="s">
        <v>1029</v>
      </c>
      <c r="B2774" t="s">
        <v>1465</v>
      </c>
      <c r="C2774" t="str">
        <f t="shared" si="172"/>
        <v>20</v>
      </c>
      <c r="D2774" t="str">
        <f t="shared" si="173"/>
        <v>436</v>
      </c>
      <c r="E2774" t="str">
        <f t="shared" si="174"/>
        <v>20436</v>
      </c>
      <c r="F2774" t="str">
        <f t="shared" si="175"/>
        <v>Santa María Texcatitlán</v>
      </c>
      <c r="G2774" t="s">
        <v>19</v>
      </c>
      <c r="H2774">
        <v>234</v>
      </c>
      <c r="I2774">
        <v>458</v>
      </c>
      <c r="J2774">
        <v>1.5369999999999999</v>
      </c>
      <c r="K2774">
        <v>0.99199999999999999</v>
      </c>
      <c r="L2774">
        <v>6.0000000000000001E-3</v>
      </c>
      <c r="M2774">
        <v>0.98399999999999999</v>
      </c>
      <c r="N2774">
        <v>2.3420000000000001</v>
      </c>
    </row>
    <row r="2775" spans="1:14" x14ac:dyDescent="0.25">
      <c r="A2775" t="s">
        <v>1029</v>
      </c>
      <c r="B2775" t="s">
        <v>1465</v>
      </c>
      <c r="C2775" t="str">
        <f t="shared" si="172"/>
        <v>20</v>
      </c>
      <c r="D2775" t="str">
        <f t="shared" si="173"/>
        <v>436</v>
      </c>
      <c r="E2775" t="str">
        <f t="shared" si="174"/>
        <v>20436</v>
      </c>
      <c r="F2775" t="str">
        <f t="shared" si="175"/>
        <v>Santa María Texcatitlán</v>
      </c>
      <c r="G2775" t="s">
        <v>16</v>
      </c>
      <c r="H2775">
        <v>210</v>
      </c>
      <c r="I2775">
        <v>410</v>
      </c>
      <c r="J2775">
        <v>1.089</v>
      </c>
      <c r="K2775">
        <v>0.63</v>
      </c>
      <c r="L2775">
        <v>0</v>
      </c>
      <c r="M2775">
        <v>4.0000000000000001E-3</v>
      </c>
      <c r="N2775">
        <v>1.103</v>
      </c>
    </row>
    <row r="2776" spans="1:14" hidden="1" x14ac:dyDescent="0.25">
      <c r="A2776" t="s">
        <v>1029</v>
      </c>
      <c r="B2776" t="s">
        <v>1466</v>
      </c>
      <c r="C2776" t="str">
        <f t="shared" si="172"/>
        <v>20</v>
      </c>
      <c r="D2776" t="str">
        <f t="shared" si="173"/>
        <v>437</v>
      </c>
      <c r="E2776" t="str">
        <f t="shared" si="174"/>
        <v>20437</v>
      </c>
      <c r="F2776" t="str">
        <f t="shared" si="175"/>
        <v>Santa María Tlahuitoltepec</v>
      </c>
      <c r="G2776" t="s">
        <v>19</v>
      </c>
      <c r="H2776">
        <v>216</v>
      </c>
      <c r="I2776">
        <v>401</v>
      </c>
      <c r="J2776">
        <v>23.806000000000001</v>
      </c>
      <c r="K2776">
        <v>15.169</v>
      </c>
      <c r="L2776">
        <v>0.20200000000000001</v>
      </c>
      <c r="M2776">
        <v>19.824999999999999</v>
      </c>
      <c r="N2776">
        <v>42.430999999999997</v>
      </c>
    </row>
    <row r="2777" spans="1:14" x14ac:dyDescent="0.25">
      <c r="A2777" t="s">
        <v>1029</v>
      </c>
      <c r="B2777" t="s">
        <v>1466</v>
      </c>
      <c r="C2777" t="str">
        <f t="shared" si="172"/>
        <v>20</v>
      </c>
      <c r="D2777" t="str">
        <f t="shared" si="173"/>
        <v>437</v>
      </c>
      <c r="E2777" t="str">
        <f t="shared" si="174"/>
        <v>20437</v>
      </c>
      <c r="F2777" t="str">
        <f t="shared" si="175"/>
        <v>Santa María Tlahuitoltepec</v>
      </c>
      <c r="G2777" t="s">
        <v>16</v>
      </c>
      <c r="H2777">
        <v>44</v>
      </c>
      <c r="I2777">
        <v>98</v>
      </c>
      <c r="J2777">
        <v>8.859</v>
      </c>
      <c r="K2777">
        <v>3.6429999999999998</v>
      </c>
      <c r="L2777">
        <v>1.7000000000000001E-2</v>
      </c>
      <c r="M2777">
        <v>2.0950000000000002</v>
      </c>
      <c r="N2777">
        <v>8.94</v>
      </c>
    </row>
    <row r="2778" spans="1:14" hidden="1" x14ac:dyDescent="0.25">
      <c r="A2778" t="s">
        <v>1029</v>
      </c>
      <c r="B2778" t="s">
        <v>1467</v>
      </c>
      <c r="C2778" t="str">
        <f t="shared" si="172"/>
        <v>20</v>
      </c>
      <c r="D2778" t="str">
        <f t="shared" si="173"/>
        <v>438</v>
      </c>
      <c r="E2778" t="str">
        <f t="shared" si="174"/>
        <v>20438</v>
      </c>
      <c r="F2778" t="str">
        <f t="shared" si="175"/>
        <v>Santa María Tlalixtac</v>
      </c>
      <c r="G2778" t="s">
        <v>19</v>
      </c>
      <c r="H2778">
        <v>41</v>
      </c>
      <c r="I2778">
        <v>104</v>
      </c>
      <c r="J2778">
        <v>1.3879999999999999</v>
      </c>
      <c r="K2778">
        <v>0.91</v>
      </c>
      <c r="L2778">
        <v>8.0000000000000002E-3</v>
      </c>
      <c r="M2778">
        <v>4.5839999999999996</v>
      </c>
      <c r="N2778">
        <v>3.4239999999999999</v>
      </c>
    </row>
    <row r="2779" spans="1:14" hidden="1" x14ac:dyDescent="0.25">
      <c r="A2779" t="s">
        <v>1029</v>
      </c>
      <c r="B2779" t="s">
        <v>1468</v>
      </c>
      <c r="C2779" t="str">
        <f t="shared" si="172"/>
        <v>20</v>
      </c>
      <c r="D2779" t="str">
        <f t="shared" si="173"/>
        <v>439</v>
      </c>
      <c r="E2779" t="str">
        <f t="shared" si="174"/>
        <v>20439</v>
      </c>
      <c r="F2779" t="str">
        <f t="shared" si="175"/>
        <v>Santa María Tonameca</v>
      </c>
      <c r="G2779" t="s">
        <v>19</v>
      </c>
      <c r="H2779">
        <v>870</v>
      </c>
      <c r="I2779">
        <v>1785</v>
      </c>
      <c r="J2779">
        <v>99.790999999999997</v>
      </c>
      <c r="K2779">
        <v>55.311</v>
      </c>
      <c r="L2779">
        <v>1.012</v>
      </c>
      <c r="M2779">
        <v>328.399</v>
      </c>
      <c r="N2779">
        <v>140.64599999999999</v>
      </c>
    </row>
    <row r="2780" spans="1:14" x14ac:dyDescent="0.25">
      <c r="A2780" t="s">
        <v>1029</v>
      </c>
      <c r="B2780" t="s">
        <v>1468</v>
      </c>
      <c r="C2780" t="str">
        <f t="shared" si="172"/>
        <v>20</v>
      </c>
      <c r="D2780" t="str">
        <f t="shared" si="173"/>
        <v>439</v>
      </c>
      <c r="E2780" t="str">
        <f t="shared" si="174"/>
        <v>20439</v>
      </c>
      <c r="F2780" t="str">
        <f t="shared" si="175"/>
        <v>Santa María Tonameca</v>
      </c>
      <c r="G2780" t="s">
        <v>16</v>
      </c>
      <c r="H2780">
        <v>138</v>
      </c>
      <c r="I2780">
        <v>234</v>
      </c>
      <c r="J2780">
        <v>17.890999999999998</v>
      </c>
      <c r="K2780">
        <v>8.3379999999999992</v>
      </c>
      <c r="L2780">
        <v>0.17899999999999999</v>
      </c>
      <c r="M2780">
        <v>14.099</v>
      </c>
      <c r="N2780">
        <v>17.594000000000001</v>
      </c>
    </row>
    <row r="2781" spans="1:14" hidden="1" x14ac:dyDescent="0.25">
      <c r="A2781" t="s">
        <v>1029</v>
      </c>
      <c r="B2781" t="s">
        <v>1469</v>
      </c>
      <c r="C2781" t="str">
        <f t="shared" si="172"/>
        <v>20</v>
      </c>
      <c r="D2781" t="str">
        <f t="shared" si="173"/>
        <v>440</v>
      </c>
      <c r="E2781" t="str">
        <f t="shared" si="174"/>
        <v>20440</v>
      </c>
      <c r="F2781" t="str">
        <f t="shared" si="175"/>
        <v>Santa María Totolapilla</v>
      </c>
      <c r="G2781" t="s">
        <v>19</v>
      </c>
      <c r="H2781">
        <v>24</v>
      </c>
      <c r="I2781">
        <v>97</v>
      </c>
      <c r="J2781">
        <v>1.3140000000000001</v>
      </c>
      <c r="K2781">
        <v>-3.2959999999999998</v>
      </c>
      <c r="L2781">
        <v>6.8000000000000005E-2</v>
      </c>
      <c r="M2781">
        <v>7.25</v>
      </c>
      <c r="N2781">
        <v>9.7170000000000005</v>
      </c>
    </row>
    <row r="2782" spans="1:14" hidden="1" x14ac:dyDescent="0.25">
      <c r="A2782" t="s">
        <v>1029</v>
      </c>
      <c r="B2782" t="s">
        <v>1470</v>
      </c>
      <c r="C2782" t="str">
        <f t="shared" si="172"/>
        <v>20</v>
      </c>
      <c r="D2782" t="str">
        <f t="shared" si="173"/>
        <v>441</v>
      </c>
      <c r="E2782" t="str">
        <f t="shared" si="174"/>
        <v>20441</v>
      </c>
      <c r="F2782" t="str">
        <f t="shared" si="175"/>
        <v>Santa María Xadani</v>
      </c>
      <c r="G2782" t="s">
        <v>19</v>
      </c>
      <c r="H2782">
        <v>1180</v>
      </c>
      <c r="I2782">
        <v>1454</v>
      </c>
      <c r="J2782">
        <v>108.634</v>
      </c>
      <c r="K2782">
        <v>62.91</v>
      </c>
      <c r="L2782">
        <v>0.16500000000000001</v>
      </c>
      <c r="M2782">
        <v>15.930999999999999</v>
      </c>
      <c r="N2782">
        <v>127.54</v>
      </c>
    </row>
    <row r="2783" spans="1:14" x14ac:dyDescent="0.25">
      <c r="A2783" t="s">
        <v>1029</v>
      </c>
      <c r="B2783" t="s">
        <v>1470</v>
      </c>
      <c r="C2783" t="str">
        <f t="shared" si="172"/>
        <v>20</v>
      </c>
      <c r="D2783" t="str">
        <f t="shared" si="173"/>
        <v>441</v>
      </c>
      <c r="E2783" t="str">
        <f t="shared" si="174"/>
        <v>20441</v>
      </c>
      <c r="F2783" t="str">
        <f t="shared" si="175"/>
        <v>Santa María Xadani</v>
      </c>
      <c r="G2783" t="s">
        <v>16</v>
      </c>
      <c r="H2783">
        <v>912</v>
      </c>
      <c r="I2783">
        <v>989</v>
      </c>
      <c r="J2783">
        <v>57.715000000000003</v>
      </c>
      <c r="K2783">
        <v>29.718</v>
      </c>
      <c r="L2783">
        <v>3.0000000000000001E-3</v>
      </c>
      <c r="M2783">
        <v>3.5089999999999999</v>
      </c>
      <c r="N2783">
        <v>57.225999999999999</v>
      </c>
    </row>
    <row r="2784" spans="1:14" hidden="1" x14ac:dyDescent="0.25">
      <c r="A2784" t="s">
        <v>1029</v>
      </c>
      <c r="B2784" t="s">
        <v>1471</v>
      </c>
      <c r="C2784" t="str">
        <f t="shared" si="172"/>
        <v>20</v>
      </c>
      <c r="D2784" t="str">
        <f t="shared" si="173"/>
        <v>442</v>
      </c>
      <c r="E2784" t="str">
        <f t="shared" si="174"/>
        <v>20442</v>
      </c>
      <c r="F2784" t="str">
        <f t="shared" si="175"/>
        <v>Santa María Yalina</v>
      </c>
      <c r="G2784" t="s">
        <v>19</v>
      </c>
      <c r="H2784">
        <v>16</v>
      </c>
      <c r="I2784">
        <v>27</v>
      </c>
      <c r="J2784">
        <v>0.65600000000000003</v>
      </c>
      <c r="K2784">
        <v>0.14000000000000001</v>
      </c>
      <c r="L2784">
        <v>1E-3</v>
      </c>
      <c r="M2784">
        <v>1.099</v>
      </c>
      <c r="N2784">
        <v>1.94</v>
      </c>
    </row>
    <row r="2785" spans="1:14" hidden="1" x14ac:dyDescent="0.25">
      <c r="A2785" t="s">
        <v>1029</v>
      </c>
      <c r="B2785" t="s">
        <v>1472</v>
      </c>
      <c r="C2785" t="str">
        <f t="shared" si="172"/>
        <v>20</v>
      </c>
      <c r="D2785" t="str">
        <f t="shared" si="173"/>
        <v>443</v>
      </c>
      <c r="E2785" t="str">
        <f t="shared" si="174"/>
        <v>20443</v>
      </c>
      <c r="F2785" t="str">
        <f t="shared" si="175"/>
        <v>Santa María Yavesía</v>
      </c>
      <c r="G2785" t="s">
        <v>19</v>
      </c>
      <c r="H2785">
        <v>15</v>
      </c>
      <c r="I2785">
        <v>24</v>
      </c>
      <c r="J2785">
        <v>0.45800000000000002</v>
      </c>
      <c r="K2785">
        <v>0.11600000000000001</v>
      </c>
      <c r="L2785">
        <v>4.0000000000000001E-3</v>
      </c>
      <c r="M2785">
        <v>0.68500000000000005</v>
      </c>
      <c r="N2785">
        <v>0.99</v>
      </c>
    </row>
    <row r="2786" spans="1:14" hidden="1" x14ac:dyDescent="0.25">
      <c r="A2786" t="s">
        <v>1029</v>
      </c>
      <c r="B2786" t="s">
        <v>1473</v>
      </c>
      <c r="C2786" t="str">
        <f t="shared" si="172"/>
        <v>20</v>
      </c>
      <c r="D2786" t="str">
        <f t="shared" si="173"/>
        <v>444</v>
      </c>
      <c r="E2786" t="str">
        <f t="shared" si="174"/>
        <v>20444</v>
      </c>
      <c r="F2786" t="str">
        <f t="shared" si="175"/>
        <v>Santa María Yolotepec</v>
      </c>
      <c r="G2786" t="s">
        <v>19</v>
      </c>
      <c r="H2786">
        <v>13</v>
      </c>
      <c r="I2786">
        <v>23</v>
      </c>
      <c r="J2786">
        <v>0.215</v>
      </c>
      <c r="K2786">
        <v>7.0000000000000007E-2</v>
      </c>
      <c r="L2786">
        <v>0</v>
      </c>
      <c r="M2786">
        <v>1.3049999999999999</v>
      </c>
      <c r="N2786">
        <v>0.56000000000000005</v>
      </c>
    </row>
    <row r="2787" spans="1:14" hidden="1" x14ac:dyDescent="0.25">
      <c r="A2787" t="s">
        <v>1029</v>
      </c>
      <c r="B2787" t="s">
        <v>1474</v>
      </c>
      <c r="C2787" t="str">
        <f t="shared" si="172"/>
        <v>20</v>
      </c>
      <c r="D2787" t="str">
        <f t="shared" si="173"/>
        <v>445</v>
      </c>
      <c r="E2787" t="str">
        <f t="shared" si="174"/>
        <v>20445</v>
      </c>
      <c r="F2787" t="str">
        <f t="shared" si="175"/>
        <v>Santa María Yosoyúa</v>
      </c>
      <c r="G2787" t="s">
        <v>19</v>
      </c>
      <c r="H2787">
        <v>21</v>
      </c>
      <c r="I2787">
        <v>37</v>
      </c>
      <c r="J2787">
        <v>0.48599999999999999</v>
      </c>
      <c r="K2787">
        <v>0.39800000000000002</v>
      </c>
      <c r="L2787">
        <v>4.0000000000000001E-3</v>
      </c>
      <c r="M2787">
        <v>1.889</v>
      </c>
      <c r="N2787">
        <v>0.94699999999999995</v>
      </c>
    </row>
    <row r="2788" spans="1:14" x14ac:dyDescent="0.25">
      <c r="A2788" t="s">
        <v>1029</v>
      </c>
      <c r="B2788" t="s">
        <v>1474</v>
      </c>
      <c r="C2788" t="str">
        <f t="shared" si="172"/>
        <v>20</v>
      </c>
      <c r="D2788" t="str">
        <f t="shared" si="173"/>
        <v>445</v>
      </c>
      <c r="E2788" t="str">
        <f t="shared" si="174"/>
        <v>20445</v>
      </c>
      <c r="F2788" t="str">
        <f t="shared" si="175"/>
        <v>Santa María Yosoyúa</v>
      </c>
      <c r="G2788" t="s">
        <v>16</v>
      </c>
      <c r="H2788">
        <v>15</v>
      </c>
      <c r="I2788">
        <v>20</v>
      </c>
      <c r="J2788">
        <v>9.8000000000000004E-2</v>
      </c>
      <c r="K2788">
        <v>7.0999999999999994E-2</v>
      </c>
      <c r="L2788">
        <v>0</v>
      </c>
      <c r="M2788">
        <v>0</v>
      </c>
      <c r="N2788">
        <v>9.8000000000000004E-2</v>
      </c>
    </row>
    <row r="2789" spans="1:14" hidden="1" x14ac:dyDescent="0.25">
      <c r="A2789" t="s">
        <v>1029</v>
      </c>
      <c r="B2789" t="s">
        <v>1475</v>
      </c>
      <c r="C2789" t="str">
        <f t="shared" si="172"/>
        <v>20</v>
      </c>
      <c r="D2789" t="str">
        <f t="shared" si="173"/>
        <v>446</v>
      </c>
      <c r="E2789" t="str">
        <f t="shared" si="174"/>
        <v>20446</v>
      </c>
      <c r="F2789" t="str">
        <f t="shared" si="175"/>
        <v>Santa María Yucuhiti</v>
      </c>
      <c r="G2789" t="s">
        <v>19</v>
      </c>
      <c r="H2789">
        <v>19</v>
      </c>
      <c r="I2789">
        <v>50</v>
      </c>
      <c r="J2789">
        <v>4.84</v>
      </c>
      <c r="K2789">
        <v>2.778</v>
      </c>
      <c r="L2789">
        <v>0.02</v>
      </c>
      <c r="M2789">
        <v>2.625</v>
      </c>
      <c r="N2789">
        <v>4.5570000000000004</v>
      </c>
    </row>
    <row r="2790" spans="1:14" hidden="1" x14ac:dyDescent="0.25">
      <c r="A2790" t="s">
        <v>1029</v>
      </c>
      <c r="B2790" t="s">
        <v>1476</v>
      </c>
      <c r="C2790" t="str">
        <f t="shared" si="172"/>
        <v>20</v>
      </c>
      <c r="D2790" t="str">
        <f t="shared" si="173"/>
        <v>447</v>
      </c>
      <c r="E2790" t="str">
        <f t="shared" si="174"/>
        <v>20447</v>
      </c>
      <c r="F2790" t="str">
        <f t="shared" si="175"/>
        <v>Santa María Zacatepec</v>
      </c>
      <c r="G2790" t="s">
        <v>19</v>
      </c>
      <c r="H2790">
        <v>401</v>
      </c>
      <c r="I2790">
        <v>846</v>
      </c>
      <c r="J2790">
        <v>82.545000000000002</v>
      </c>
      <c r="K2790">
        <v>46.661000000000001</v>
      </c>
      <c r="L2790">
        <v>3.6999999999999998E-2</v>
      </c>
      <c r="M2790">
        <v>51.33</v>
      </c>
      <c r="N2790">
        <v>199.88</v>
      </c>
    </row>
    <row r="2791" spans="1:14" x14ac:dyDescent="0.25">
      <c r="A2791" t="s">
        <v>1029</v>
      </c>
      <c r="B2791" t="s">
        <v>1476</v>
      </c>
      <c r="C2791" t="str">
        <f t="shared" si="172"/>
        <v>20</v>
      </c>
      <c r="D2791" t="str">
        <f t="shared" si="173"/>
        <v>447</v>
      </c>
      <c r="E2791" t="str">
        <f t="shared" si="174"/>
        <v>20447</v>
      </c>
      <c r="F2791" t="str">
        <f t="shared" si="175"/>
        <v>Santa María Zacatepec</v>
      </c>
      <c r="G2791" t="s">
        <v>16</v>
      </c>
      <c r="H2791">
        <v>40</v>
      </c>
      <c r="I2791">
        <v>86</v>
      </c>
      <c r="J2791">
        <v>10.375</v>
      </c>
      <c r="K2791">
        <v>3.7559999999999998</v>
      </c>
      <c r="L2791">
        <v>5.0000000000000001E-3</v>
      </c>
      <c r="M2791">
        <v>7.93</v>
      </c>
      <c r="N2791">
        <v>10.361000000000001</v>
      </c>
    </row>
    <row r="2792" spans="1:14" hidden="1" x14ac:dyDescent="0.25">
      <c r="A2792" t="s">
        <v>1029</v>
      </c>
      <c r="B2792" t="s">
        <v>1477</v>
      </c>
      <c r="C2792" t="str">
        <f t="shared" si="172"/>
        <v>20</v>
      </c>
      <c r="D2792" t="str">
        <f t="shared" si="173"/>
        <v>448</v>
      </c>
      <c r="E2792" t="str">
        <f t="shared" si="174"/>
        <v>20448</v>
      </c>
      <c r="F2792" t="str">
        <f t="shared" si="175"/>
        <v>Santa María Zaniza</v>
      </c>
      <c r="G2792" t="s">
        <v>19</v>
      </c>
      <c r="H2792">
        <v>26</v>
      </c>
      <c r="I2792">
        <v>60</v>
      </c>
      <c r="J2792">
        <v>0.86299999999999999</v>
      </c>
      <c r="K2792">
        <v>0.439</v>
      </c>
      <c r="L2792">
        <v>0</v>
      </c>
      <c r="M2792">
        <v>1.7230000000000001</v>
      </c>
      <c r="N2792">
        <v>2.129</v>
      </c>
    </row>
    <row r="2793" spans="1:14" hidden="1" x14ac:dyDescent="0.25">
      <c r="A2793" t="s">
        <v>1029</v>
      </c>
      <c r="B2793" t="s">
        <v>1478</v>
      </c>
      <c r="C2793" t="str">
        <f t="shared" si="172"/>
        <v>20</v>
      </c>
      <c r="D2793" t="str">
        <f t="shared" si="173"/>
        <v>449</v>
      </c>
      <c r="E2793" t="str">
        <f t="shared" si="174"/>
        <v>20449</v>
      </c>
      <c r="F2793" t="str">
        <f t="shared" si="175"/>
        <v>Santa María Zoquitlán</v>
      </c>
      <c r="G2793" t="s">
        <v>19</v>
      </c>
      <c r="H2793">
        <v>118</v>
      </c>
      <c r="I2793">
        <v>204</v>
      </c>
      <c r="J2793">
        <v>66.218999999999994</v>
      </c>
      <c r="K2793">
        <v>57.920999999999999</v>
      </c>
      <c r="L2793">
        <v>4.3999999999999997E-2</v>
      </c>
      <c r="M2793">
        <v>8.8010000000000002</v>
      </c>
      <c r="N2793">
        <v>75.647999999999996</v>
      </c>
    </row>
    <row r="2794" spans="1:14" x14ac:dyDescent="0.25">
      <c r="A2794" t="s">
        <v>1029</v>
      </c>
      <c r="B2794" t="s">
        <v>1478</v>
      </c>
      <c r="C2794" t="str">
        <f t="shared" si="172"/>
        <v>20</v>
      </c>
      <c r="D2794" t="str">
        <f t="shared" si="173"/>
        <v>449</v>
      </c>
      <c r="E2794" t="str">
        <f t="shared" si="174"/>
        <v>20449</v>
      </c>
      <c r="F2794" t="str">
        <f t="shared" si="175"/>
        <v>Santa María Zoquitlán</v>
      </c>
      <c r="G2794" t="s">
        <v>16</v>
      </c>
      <c r="H2794">
        <v>29</v>
      </c>
      <c r="I2794">
        <v>46</v>
      </c>
      <c r="J2794">
        <v>3.8130000000000002</v>
      </c>
      <c r="K2794">
        <v>2.0680000000000001</v>
      </c>
      <c r="L2794">
        <v>0</v>
      </c>
      <c r="M2794">
        <v>0.49</v>
      </c>
      <c r="N2794">
        <v>3.6309999999999998</v>
      </c>
    </row>
    <row r="2795" spans="1:14" hidden="1" x14ac:dyDescent="0.25">
      <c r="A2795" t="s">
        <v>1029</v>
      </c>
      <c r="B2795" t="s">
        <v>1479</v>
      </c>
      <c r="C2795" t="str">
        <f t="shared" si="172"/>
        <v>20</v>
      </c>
      <c r="D2795" t="str">
        <f t="shared" si="173"/>
        <v>450</v>
      </c>
      <c r="E2795" t="str">
        <f t="shared" si="174"/>
        <v>20450</v>
      </c>
      <c r="F2795" t="str">
        <f t="shared" si="175"/>
        <v>Santiago Amoltepec</v>
      </c>
      <c r="G2795" t="s">
        <v>19</v>
      </c>
      <c r="H2795">
        <v>102</v>
      </c>
      <c r="I2795">
        <v>189</v>
      </c>
      <c r="J2795">
        <v>10.367000000000001</v>
      </c>
      <c r="K2795">
        <v>5.9989999999999997</v>
      </c>
      <c r="L2795">
        <v>0.40200000000000002</v>
      </c>
      <c r="M2795">
        <v>11.167999999999999</v>
      </c>
      <c r="N2795">
        <v>23.065000000000001</v>
      </c>
    </row>
    <row r="2796" spans="1:14" x14ac:dyDescent="0.25">
      <c r="A2796" t="s">
        <v>1029</v>
      </c>
      <c r="B2796" t="s">
        <v>1479</v>
      </c>
      <c r="C2796" t="str">
        <f t="shared" si="172"/>
        <v>20</v>
      </c>
      <c r="D2796" t="str">
        <f t="shared" si="173"/>
        <v>450</v>
      </c>
      <c r="E2796" t="str">
        <f t="shared" si="174"/>
        <v>20450</v>
      </c>
      <c r="F2796" t="str">
        <f t="shared" si="175"/>
        <v>Santiago Amoltepec</v>
      </c>
      <c r="G2796" t="s">
        <v>16</v>
      </c>
      <c r="H2796">
        <v>3</v>
      </c>
      <c r="I2796">
        <v>8</v>
      </c>
      <c r="J2796">
        <v>0.20499999999999999</v>
      </c>
      <c r="K2796">
        <v>8.5000000000000006E-2</v>
      </c>
      <c r="L2796">
        <v>0</v>
      </c>
      <c r="M2796">
        <v>0.622</v>
      </c>
      <c r="N2796">
        <v>0.20499999999999999</v>
      </c>
    </row>
    <row r="2797" spans="1:14" hidden="1" x14ac:dyDescent="0.25">
      <c r="A2797" t="s">
        <v>1029</v>
      </c>
      <c r="B2797" t="s">
        <v>1480</v>
      </c>
      <c r="C2797" t="str">
        <f t="shared" si="172"/>
        <v>20</v>
      </c>
      <c r="D2797" t="str">
        <f t="shared" si="173"/>
        <v>451</v>
      </c>
      <c r="E2797" t="str">
        <f t="shared" si="174"/>
        <v>20451</v>
      </c>
      <c r="F2797" t="str">
        <f t="shared" si="175"/>
        <v>Santiago Apoala</v>
      </c>
      <c r="G2797" t="s">
        <v>19</v>
      </c>
      <c r="H2797">
        <v>34</v>
      </c>
      <c r="I2797">
        <v>64</v>
      </c>
      <c r="J2797">
        <v>0.67100000000000004</v>
      </c>
      <c r="K2797">
        <v>0.43099999999999999</v>
      </c>
      <c r="L2797">
        <v>0</v>
      </c>
      <c r="M2797">
        <v>1.234</v>
      </c>
      <c r="N2797">
        <v>0.747</v>
      </c>
    </row>
    <row r="2798" spans="1:14" x14ac:dyDescent="0.25">
      <c r="A2798" t="s">
        <v>1029</v>
      </c>
      <c r="B2798" t="s">
        <v>1480</v>
      </c>
      <c r="C2798" t="str">
        <f t="shared" si="172"/>
        <v>20</v>
      </c>
      <c r="D2798" t="str">
        <f t="shared" si="173"/>
        <v>451</v>
      </c>
      <c r="E2798" t="str">
        <f t="shared" si="174"/>
        <v>20451</v>
      </c>
      <c r="F2798" t="str">
        <f t="shared" si="175"/>
        <v>Santiago Apoala</v>
      </c>
      <c r="G2798" t="s">
        <v>16</v>
      </c>
      <c r="H2798">
        <v>22</v>
      </c>
      <c r="I2798">
        <v>28</v>
      </c>
      <c r="J2798">
        <v>0.183</v>
      </c>
      <c r="K2798">
        <v>7.4999999999999997E-2</v>
      </c>
      <c r="L2798">
        <v>0</v>
      </c>
      <c r="M2798">
        <v>0.22</v>
      </c>
      <c r="N2798">
        <v>0.183</v>
      </c>
    </row>
    <row r="2799" spans="1:14" hidden="1" x14ac:dyDescent="0.25">
      <c r="A2799" t="s">
        <v>1029</v>
      </c>
      <c r="B2799" t="s">
        <v>1481</v>
      </c>
      <c r="C2799" t="str">
        <f t="shared" si="172"/>
        <v>20</v>
      </c>
      <c r="D2799" t="str">
        <f t="shared" si="173"/>
        <v>452</v>
      </c>
      <c r="E2799" t="str">
        <f t="shared" si="174"/>
        <v>20452</v>
      </c>
      <c r="F2799" t="str">
        <f t="shared" si="175"/>
        <v>Santiago Apóstol</v>
      </c>
      <c r="G2799" t="s">
        <v>19</v>
      </c>
      <c r="H2799">
        <v>183</v>
      </c>
      <c r="I2799">
        <v>246</v>
      </c>
      <c r="J2799">
        <v>11.818</v>
      </c>
      <c r="K2799">
        <v>4.5819999999999999</v>
      </c>
      <c r="L2799">
        <v>7.0000000000000001E-3</v>
      </c>
      <c r="M2799">
        <v>3.359</v>
      </c>
      <c r="N2799">
        <v>15.805999999999999</v>
      </c>
    </row>
    <row r="2800" spans="1:14" x14ac:dyDescent="0.25">
      <c r="A2800" t="s">
        <v>1029</v>
      </c>
      <c r="B2800" t="s">
        <v>1481</v>
      </c>
      <c r="C2800" t="str">
        <f t="shared" si="172"/>
        <v>20</v>
      </c>
      <c r="D2800" t="str">
        <f t="shared" si="173"/>
        <v>452</v>
      </c>
      <c r="E2800" t="str">
        <f t="shared" si="174"/>
        <v>20452</v>
      </c>
      <c r="F2800" t="str">
        <f t="shared" si="175"/>
        <v>Santiago Apóstol</v>
      </c>
      <c r="G2800" t="s">
        <v>16</v>
      </c>
      <c r="H2800">
        <v>79</v>
      </c>
      <c r="I2800">
        <v>97</v>
      </c>
      <c r="J2800">
        <v>7.0640000000000001</v>
      </c>
      <c r="K2800">
        <v>2.5579999999999998</v>
      </c>
      <c r="L2800">
        <v>0</v>
      </c>
      <c r="M2800">
        <v>1.1919999999999999</v>
      </c>
      <c r="N2800">
        <v>7.02</v>
      </c>
    </row>
    <row r="2801" spans="1:14" hidden="1" x14ac:dyDescent="0.25">
      <c r="A2801" t="s">
        <v>1029</v>
      </c>
      <c r="B2801" t="s">
        <v>1482</v>
      </c>
      <c r="C2801" t="str">
        <f t="shared" si="172"/>
        <v>20</v>
      </c>
      <c r="D2801" t="str">
        <f t="shared" si="173"/>
        <v>453</v>
      </c>
      <c r="E2801" t="str">
        <f t="shared" si="174"/>
        <v>20453</v>
      </c>
      <c r="F2801" t="str">
        <f t="shared" si="175"/>
        <v>Santiago Astata</v>
      </c>
      <c r="G2801" t="s">
        <v>19</v>
      </c>
      <c r="H2801">
        <v>164</v>
      </c>
      <c r="I2801">
        <v>266</v>
      </c>
      <c r="J2801">
        <v>28.515999999999998</v>
      </c>
      <c r="K2801">
        <v>15.795999999999999</v>
      </c>
      <c r="L2801">
        <v>0.23400000000000001</v>
      </c>
      <c r="M2801">
        <v>21.613</v>
      </c>
      <c r="N2801">
        <v>56.917999999999999</v>
      </c>
    </row>
    <row r="2802" spans="1:14" x14ac:dyDescent="0.25">
      <c r="A2802" t="s">
        <v>1029</v>
      </c>
      <c r="B2802" t="s">
        <v>1482</v>
      </c>
      <c r="C2802" t="str">
        <f t="shared" si="172"/>
        <v>20</v>
      </c>
      <c r="D2802" t="str">
        <f t="shared" si="173"/>
        <v>453</v>
      </c>
      <c r="E2802" t="str">
        <f t="shared" si="174"/>
        <v>20453</v>
      </c>
      <c r="F2802" t="str">
        <f t="shared" si="175"/>
        <v>Santiago Astata</v>
      </c>
      <c r="G2802" t="s">
        <v>16</v>
      </c>
      <c r="H2802">
        <v>20</v>
      </c>
      <c r="I2802">
        <v>34</v>
      </c>
      <c r="J2802">
        <v>2.9489999999999998</v>
      </c>
      <c r="K2802">
        <v>1.7030000000000001</v>
      </c>
      <c r="L2802">
        <v>1E-3</v>
      </c>
      <c r="M2802">
        <v>0.95599999999999996</v>
      </c>
      <c r="N2802">
        <v>2.9460000000000002</v>
      </c>
    </row>
    <row r="2803" spans="1:14" hidden="1" x14ac:dyDescent="0.25">
      <c r="A2803" t="s">
        <v>1029</v>
      </c>
      <c r="B2803" t="s">
        <v>1483</v>
      </c>
      <c r="C2803" t="str">
        <f t="shared" si="172"/>
        <v>20</v>
      </c>
      <c r="D2803" t="str">
        <f t="shared" si="173"/>
        <v>454</v>
      </c>
      <c r="E2803" t="str">
        <f t="shared" si="174"/>
        <v>20454</v>
      </c>
      <c r="F2803" t="str">
        <f t="shared" si="175"/>
        <v>Santiago Atitlán</v>
      </c>
      <c r="G2803" t="s">
        <v>19</v>
      </c>
      <c r="H2803">
        <v>35</v>
      </c>
      <c r="I2803">
        <v>62</v>
      </c>
      <c r="J2803">
        <v>3.3730000000000002</v>
      </c>
      <c r="K2803">
        <v>2.3149999999999999</v>
      </c>
      <c r="L2803">
        <v>0</v>
      </c>
      <c r="M2803">
        <v>1.714</v>
      </c>
      <c r="N2803">
        <v>5.5049999999999999</v>
      </c>
    </row>
    <row r="2804" spans="1:14" x14ac:dyDescent="0.25">
      <c r="A2804" t="s">
        <v>1029</v>
      </c>
      <c r="B2804" t="s">
        <v>1483</v>
      </c>
      <c r="C2804" t="str">
        <f t="shared" si="172"/>
        <v>20</v>
      </c>
      <c r="D2804" t="str">
        <f t="shared" si="173"/>
        <v>454</v>
      </c>
      <c r="E2804" t="str">
        <f t="shared" si="174"/>
        <v>20454</v>
      </c>
      <c r="F2804" t="str">
        <f t="shared" si="175"/>
        <v>Santiago Atitlán</v>
      </c>
      <c r="G2804" t="s">
        <v>16</v>
      </c>
      <c r="H2804">
        <v>4</v>
      </c>
      <c r="I2804">
        <v>8</v>
      </c>
      <c r="J2804">
        <v>1.119</v>
      </c>
      <c r="K2804">
        <v>0.52700000000000002</v>
      </c>
      <c r="L2804">
        <v>1E-3</v>
      </c>
      <c r="M2804">
        <v>0.49399999999999999</v>
      </c>
      <c r="N2804">
        <v>1.1160000000000001</v>
      </c>
    </row>
    <row r="2805" spans="1:14" hidden="1" x14ac:dyDescent="0.25">
      <c r="A2805" t="s">
        <v>1029</v>
      </c>
      <c r="B2805" t="s">
        <v>1484</v>
      </c>
      <c r="C2805" t="str">
        <f t="shared" si="172"/>
        <v>20</v>
      </c>
      <c r="D2805" t="str">
        <f t="shared" si="173"/>
        <v>455</v>
      </c>
      <c r="E2805" t="str">
        <f t="shared" si="174"/>
        <v>20455</v>
      </c>
      <c r="F2805" t="str">
        <f t="shared" si="175"/>
        <v>Santiago Ayuquililla</v>
      </c>
      <c r="G2805" t="s">
        <v>19</v>
      </c>
      <c r="H2805">
        <v>83</v>
      </c>
      <c r="I2805">
        <v>162</v>
      </c>
      <c r="J2805">
        <v>8.0169999999999995</v>
      </c>
      <c r="K2805">
        <v>4.2480000000000002</v>
      </c>
      <c r="L2805">
        <v>4.1000000000000002E-2</v>
      </c>
      <c r="M2805">
        <v>3.7389999999999999</v>
      </c>
      <c r="N2805">
        <v>11.909000000000001</v>
      </c>
    </row>
    <row r="2806" spans="1:14" x14ac:dyDescent="0.25">
      <c r="A2806" t="s">
        <v>1029</v>
      </c>
      <c r="B2806" t="s">
        <v>1484</v>
      </c>
      <c r="C2806" t="str">
        <f t="shared" si="172"/>
        <v>20</v>
      </c>
      <c r="D2806" t="str">
        <f t="shared" si="173"/>
        <v>455</v>
      </c>
      <c r="E2806" t="str">
        <f t="shared" si="174"/>
        <v>20455</v>
      </c>
      <c r="F2806" t="str">
        <f t="shared" si="175"/>
        <v>Santiago Ayuquililla</v>
      </c>
      <c r="G2806" t="s">
        <v>16</v>
      </c>
      <c r="H2806">
        <v>18</v>
      </c>
      <c r="I2806">
        <v>37</v>
      </c>
      <c r="J2806">
        <v>1.62</v>
      </c>
      <c r="K2806">
        <v>0.85699999999999998</v>
      </c>
      <c r="L2806">
        <v>0</v>
      </c>
      <c r="M2806">
        <v>0.27900000000000003</v>
      </c>
      <c r="N2806">
        <v>1.617</v>
      </c>
    </row>
    <row r="2807" spans="1:14" hidden="1" x14ac:dyDescent="0.25">
      <c r="A2807" t="s">
        <v>1029</v>
      </c>
      <c r="B2807" t="s">
        <v>1485</v>
      </c>
      <c r="C2807" t="str">
        <f t="shared" si="172"/>
        <v>20</v>
      </c>
      <c r="D2807" t="str">
        <f t="shared" si="173"/>
        <v>456</v>
      </c>
      <c r="E2807" t="str">
        <f t="shared" si="174"/>
        <v>20456</v>
      </c>
      <c r="F2807" t="str">
        <f t="shared" si="175"/>
        <v>Santiago Cacaloxtepec</v>
      </c>
      <c r="G2807" t="s">
        <v>19</v>
      </c>
      <c r="H2807">
        <v>171</v>
      </c>
      <c r="I2807">
        <v>241</v>
      </c>
      <c r="J2807">
        <v>5.7409999999999997</v>
      </c>
      <c r="K2807">
        <v>3.19</v>
      </c>
      <c r="L2807">
        <v>0.13500000000000001</v>
      </c>
      <c r="M2807">
        <v>2.3969999999999998</v>
      </c>
      <c r="N2807">
        <v>8.0790000000000006</v>
      </c>
    </row>
    <row r="2808" spans="1:14" x14ac:dyDescent="0.25">
      <c r="A2808" t="s">
        <v>1029</v>
      </c>
      <c r="B2808" t="s">
        <v>1485</v>
      </c>
      <c r="C2808" t="str">
        <f t="shared" si="172"/>
        <v>20</v>
      </c>
      <c r="D2808" t="str">
        <f t="shared" si="173"/>
        <v>456</v>
      </c>
      <c r="E2808" t="str">
        <f t="shared" si="174"/>
        <v>20456</v>
      </c>
      <c r="F2808" t="str">
        <f t="shared" si="175"/>
        <v>Santiago Cacaloxtepec</v>
      </c>
      <c r="G2808" t="s">
        <v>16</v>
      </c>
      <c r="H2808">
        <v>124</v>
      </c>
      <c r="I2808">
        <v>167</v>
      </c>
      <c r="J2808">
        <v>3.7869999999999999</v>
      </c>
      <c r="K2808">
        <v>2.101</v>
      </c>
      <c r="L2808">
        <v>8.3000000000000004E-2</v>
      </c>
      <c r="M2808">
        <v>1.1839999999999999</v>
      </c>
      <c r="N2808">
        <v>3.681</v>
      </c>
    </row>
    <row r="2809" spans="1:14" hidden="1" x14ac:dyDescent="0.25">
      <c r="A2809" t="s">
        <v>1029</v>
      </c>
      <c r="B2809" t="s">
        <v>1486</v>
      </c>
      <c r="C2809" t="str">
        <f t="shared" si="172"/>
        <v>20</v>
      </c>
      <c r="D2809" t="str">
        <f t="shared" si="173"/>
        <v>457</v>
      </c>
      <c r="E2809" t="str">
        <f t="shared" si="174"/>
        <v>20457</v>
      </c>
      <c r="F2809" t="str">
        <f t="shared" si="175"/>
        <v>Santiago Camotlán</v>
      </c>
      <c r="G2809" t="s">
        <v>19</v>
      </c>
      <c r="H2809">
        <v>28</v>
      </c>
      <c r="I2809">
        <v>51</v>
      </c>
      <c r="J2809">
        <v>3.8860000000000001</v>
      </c>
      <c r="K2809">
        <v>3.6230000000000002</v>
      </c>
      <c r="L2809">
        <v>0</v>
      </c>
      <c r="M2809">
        <v>2.2200000000000002</v>
      </c>
      <c r="N2809">
        <v>2.2040000000000002</v>
      </c>
    </row>
    <row r="2810" spans="1:14" x14ac:dyDescent="0.25">
      <c r="A2810" t="s">
        <v>1029</v>
      </c>
      <c r="B2810" t="s">
        <v>1486</v>
      </c>
      <c r="C2810" t="str">
        <f t="shared" si="172"/>
        <v>20</v>
      </c>
      <c r="D2810" t="str">
        <f t="shared" si="173"/>
        <v>457</v>
      </c>
      <c r="E2810" t="str">
        <f t="shared" si="174"/>
        <v>20457</v>
      </c>
      <c r="F2810" t="str">
        <f t="shared" si="175"/>
        <v>Santiago Camotlán</v>
      </c>
      <c r="G2810" t="s">
        <v>16</v>
      </c>
      <c r="H2810">
        <v>3</v>
      </c>
      <c r="I2810">
        <v>4</v>
      </c>
      <c r="J2810">
        <v>7.1999999999999995E-2</v>
      </c>
      <c r="K2810">
        <v>0.03</v>
      </c>
      <c r="L2810">
        <v>0</v>
      </c>
      <c r="M2810">
        <v>5.1999999999999998E-2</v>
      </c>
      <c r="N2810">
        <v>7.1999999999999995E-2</v>
      </c>
    </row>
    <row r="2811" spans="1:14" hidden="1" x14ac:dyDescent="0.25">
      <c r="A2811" t="s">
        <v>1029</v>
      </c>
      <c r="B2811" t="s">
        <v>1487</v>
      </c>
      <c r="C2811" t="str">
        <f t="shared" si="172"/>
        <v>20</v>
      </c>
      <c r="D2811" t="str">
        <f t="shared" si="173"/>
        <v>458</v>
      </c>
      <c r="E2811" t="str">
        <f t="shared" si="174"/>
        <v>20458</v>
      </c>
      <c r="F2811" t="str">
        <f t="shared" si="175"/>
        <v>Santiago Comaltepec</v>
      </c>
      <c r="G2811" t="s">
        <v>19</v>
      </c>
      <c r="H2811">
        <v>28</v>
      </c>
      <c r="I2811">
        <v>54</v>
      </c>
      <c r="J2811">
        <v>2.149</v>
      </c>
      <c r="K2811">
        <v>1.5620000000000001</v>
      </c>
      <c r="L2811">
        <v>0</v>
      </c>
      <c r="M2811">
        <v>2.665</v>
      </c>
      <c r="N2811">
        <v>5.1669999999999998</v>
      </c>
    </row>
    <row r="2812" spans="1:14" x14ac:dyDescent="0.25">
      <c r="A2812" t="s">
        <v>1029</v>
      </c>
      <c r="B2812" t="s">
        <v>1487</v>
      </c>
      <c r="C2812" t="str">
        <f t="shared" si="172"/>
        <v>20</v>
      </c>
      <c r="D2812" t="str">
        <f t="shared" si="173"/>
        <v>458</v>
      </c>
      <c r="E2812" t="str">
        <f t="shared" si="174"/>
        <v>20458</v>
      </c>
      <c r="F2812" t="str">
        <f t="shared" si="175"/>
        <v>Santiago Comaltepec</v>
      </c>
      <c r="G2812" t="s">
        <v>16</v>
      </c>
      <c r="H2812">
        <v>3</v>
      </c>
      <c r="I2812">
        <v>6</v>
      </c>
      <c r="J2812">
        <v>0.45400000000000001</v>
      </c>
      <c r="K2812">
        <v>0.32200000000000001</v>
      </c>
      <c r="L2812">
        <v>0</v>
      </c>
      <c r="M2812">
        <v>0.61</v>
      </c>
      <c r="N2812">
        <v>0.45400000000000001</v>
      </c>
    </row>
    <row r="2813" spans="1:14" hidden="1" x14ac:dyDescent="0.25">
      <c r="A2813" t="s">
        <v>1029</v>
      </c>
      <c r="B2813" t="s">
        <v>1488</v>
      </c>
      <c r="C2813" t="str">
        <f t="shared" si="172"/>
        <v>20</v>
      </c>
      <c r="D2813" t="str">
        <f t="shared" si="173"/>
        <v>459</v>
      </c>
      <c r="E2813" t="str">
        <f t="shared" si="174"/>
        <v>20459</v>
      </c>
      <c r="F2813" t="str">
        <f t="shared" si="175"/>
        <v>Santiago Chazumba</v>
      </c>
      <c r="G2813" t="s">
        <v>19</v>
      </c>
      <c r="H2813">
        <v>167</v>
      </c>
      <c r="I2813">
        <v>296</v>
      </c>
      <c r="J2813">
        <v>25.579000000000001</v>
      </c>
      <c r="K2813">
        <v>17.571000000000002</v>
      </c>
      <c r="L2813">
        <v>0.79600000000000004</v>
      </c>
      <c r="M2813">
        <v>32.448</v>
      </c>
      <c r="N2813">
        <v>46.323999999999998</v>
      </c>
    </row>
    <row r="2814" spans="1:14" x14ac:dyDescent="0.25">
      <c r="A2814" t="s">
        <v>1029</v>
      </c>
      <c r="B2814" t="s">
        <v>1488</v>
      </c>
      <c r="C2814" t="str">
        <f t="shared" si="172"/>
        <v>20</v>
      </c>
      <c r="D2814" t="str">
        <f t="shared" si="173"/>
        <v>459</v>
      </c>
      <c r="E2814" t="str">
        <f t="shared" si="174"/>
        <v>20459</v>
      </c>
      <c r="F2814" t="str">
        <f t="shared" si="175"/>
        <v>Santiago Chazumba</v>
      </c>
      <c r="G2814" t="s">
        <v>16</v>
      </c>
      <c r="H2814">
        <v>31</v>
      </c>
      <c r="I2814">
        <v>58</v>
      </c>
      <c r="J2814">
        <v>3.7679999999999998</v>
      </c>
      <c r="K2814">
        <v>1.36</v>
      </c>
      <c r="L2814">
        <v>0.27</v>
      </c>
      <c r="M2814">
        <v>1.9359999999999999</v>
      </c>
      <c r="N2814">
        <v>3.5529999999999999</v>
      </c>
    </row>
    <row r="2815" spans="1:14" hidden="1" x14ac:dyDescent="0.25">
      <c r="A2815" t="s">
        <v>1029</v>
      </c>
      <c r="B2815" t="s">
        <v>1489</v>
      </c>
      <c r="C2815" t="str">
        <f t="shared" si="172"/>
        <v>20</v>
      </c>
      <c r="D2815" t="str">
        <f t="shared" si="173"/>
        <v>460</v>
      </c>
      <c r="E2815" t="str">
        <f t="shared" si="174"/>
        <v>20460</v>
      </c>
      <c r="F2815" t="str">
        <f t="shared" si="175"/>
        <v>Santiago Choápam</v>
      </c>
      <c r="G2815" t="s">
        <v>19</v>
      </c>
      <c r="H2815">
        <v>90</v>
      </c>
      <c r="I2815">
        <v>136</v>
      </c>
      <c r="J2815">
        <v>3.1920000000000002</v>
      </c>
      <c r="K2815">
        <v>1.9790000000000001</v>
      </c>
      <c r="L2815">
        <v>0</v>
      </c>
      <c r="M2815">
        <v>1.4370000000000001</v>
      </c>
      <c r="N2815">
        <v>6.6580000000000004</v>
      </c>
    </row>
    <row r="2816" spans="1:14" x14ac:dyDescent="0.25">
      <c r="A2816" t="s">
        <v>1029</v>
      </c>
      <c r="B2816" t="s">
        <v>1489</v>
      </c>
      <c r="C2816" t="str">
        <f t="shared" si="172"/>
        <v>20</v>
      </c>
      <c r="D2816" t="str">
        <f t="shared" si="173"/>
        <v>460</v>
      </c>
      <c r="E2816" t="str">
        <f t="shared" si="174"/>
        <v>20460</v>
      </c>
      <c r="F2816" t="str">
        <f t="shared" si="175"/>
        <v>Santiago Choápam</v>
      </c>
      <c r="G2816" t="s">
        <v>16</v>
      </c>
      <c r="H2816">
        <v>10</v>
      </c>
      <c r="I2816">
        <v>15</v>
      </c>
      <c r="J2816">
        <v>0.61199999999999999</v>
      </c>
      <c r="K2816">
        <v>0.17199999999999999</v>
      </c>
      <c r="L2816">
        <v>0</v>
      </c>
      <c r="M2816">
        <v>4.5999999999999999E-2</v>
      </c>
      <c r="N2816">
        <v>0.61</v>
      </c>
    </row>
    <row r="2817" spans="1:14" hidden="1" x14ac:dyDescent="0.25">
      <c r="A2817" t="s">
        <v>1029</v>
      </c>
      <c r="B2817" t="s">
        <v>1490</v>
      </c>
      <c r="C2817" t="str">
        <f t="shared" si="172"/>
        <v>20</v>
      </c>
      <c r="D2817" t="str">
        <f t="shared" si="173"/>
        <v>461</v>
      </c>
      <c r="E2817" t="str">
        <f t="shared" si="174"/>
        <v>20461</v>
      </c>
      <c r="F2817" t="str">
        <f t="shared" si="175"/>
        <v>Santiago del Río</v>
      </c>
      <c r="G2817" t="s">
        <v>19</v>
      </c>
      <c r="H2817">
        <v>19</v>
      </c>
      <c r="I2817">
        <v>36</v>
      </c>
      <c r="J2817">
        <v>1.2609999999999999</v>
      </c>
      <c r="K2817">
        <v>0.501</v>
      </c>
      <c r="L2817">
        <v>7.0000000000000007E-2</v>
      </c>
      <c r="M2817">
        <v>1.4419999999999999</v>
      </c>
      <c r="N2817">
        <v>3.3029999999999999</v>
      </c>
    </row>
    <row r="2818" spans="1:14" hidden="1" x14ac:dyDescent="0.25">
      <c r="A2818" t="s">
        <v>1029</v>
      </c>
      <c r="B2818" t="s">
        <v>1491</v>
      </c>
      <c r="C2818" t="str">
        <f t="shared" si="172"/>
        <v>20</v>
      </c>
      <c r="D2818" t="str">
        <f t="shared" si="173"/>
        <v>462</v>
      </c>
      <c r="E2818" t="str">
        <f t="shared" si="174"/>
        <v>20462</v>
      </c>
      <c r="F2818" t="str">
        <f t="shared" si="175"/>
        <v>Santiago Huajolotitlán</v>
      </c>
      <c r="G2818" t="s">
        <v>19</v>
      </c>
      <c r="H2818">
        <v>155</v>
      </c>
      <c r="I2818">
        <v>287</v>
      </c>
      <c r="J2818">
        <v>14.898</v>
      </c>
      <c r="K2818">
        <v>3.8769999999999998</v>
      </c>
      <c r="L2818">
        <v>0.878</v>
      </c>
      <c r="M2818">
        <v>17.52</v>
      </c>
      <c r="N2818">
        <v>21.454000000000001</v>
      </c>
    </row>
    <row r="2819" spans="1:14" x14ac:dyDescent="0.25">
      <c r="A2819" t="s">
        <v>1029</v>
      </c>
      <c r="B2819" t="s">
        <v>1491</v>
      </c>
      <c r="C2819" t="str">
        <f t="shared" ref="C2819:C2882" si="176">MID(A2819,1,2)</f>
        <v>20</v>
      </c>
      <c r="D2819" t="str">
        <f t="shared" ref="D2819:D2882" si="177">MID(B2819,1,3)</f>
        <v>462</v>
      </c>
      <c r="E2819" t="str">
        <f t="shared" ref="E2819:E2882" si="178">CONCATENATE(C2819,D2819)</f>
        <v>20462</v>
      </c>
      <c r="F2819" t="str">
        <f t="shared" ref="F2819:F2882" si="179">MID(B2819,5,40)</f>
        <v>Santiago Huajolotitlán</v>
      </c>
      <c r="G2819" t="s">
        <v>16</v>
      </c>
      <c r="H2819">
        <v>15</v>
      </c>
      <c r="I2819">
        <v>33</v>
      </c>
      <c r="J2819">
        <v>3.0630000000000002</v>
      </c>
      <c r="K2819">
        <v>1.115</v>
      </c>
      <c r="L2819">
        <v>3.5000000000000003E-2</v>
      </c>
      <c r="M2819">
        <v>1.0329999999999999</v>
      </c>
      <c r="N2819">
        <v>3.012</v>
      </c>
    </row>
    <row r="2820" spans="1:14" hidden="1" x14ac:dyDescent="0.25">
      <c r="A2820" t="s">
        <v>1029</v>
      </c>
      <c r="B2820" t="s">
        <v>1492</v>
      </c>
      <c r="C2820" t="str">
        <f t="shared" si="176"/>
        <v>20</v>
      </c>
      <c r="D2820" t="str">
        <f t="shared" si="177"/>
        <v>463</v>
      </c>
      <c r="E2820" t="str">
        <f t="shared" si="178"/>
        <v>20463</v>
      </c>
      <c r="F2820" t="str">
        <f t="shared" si="179"/>
        <v>Santiago Huauclilla</v>
      </c>
      <c r="G2820" t="s">
        <v>19</v>
      </c>
      <c r="H2820">
        <v>16</v>
      </c>
      <c r="I2820">
        <v>29</v>
      </c>
      <c r="J2820">
        <v>0.36299999999999999</v>
      </c>
      <c r="K2820">
        <v>0.21</v>
      </c>
      <c r="L2820">
        <v>0</v>
      </c>
      <c r="M2820">
        <v>0.72899999999999998</v>
      </c>
      <c r="N2820">
        <v>0.95199999999999996</v>
      </c>
    </row>
    <row r="2821" spans="1:14" hidden="1" x14ac:dyDescent="0.25">
      <c r="A2821" t="s">
        <v>1029</v>
      </c>
      <c r="B2821" t="s">
        <v>1493</v>
      </c>
      <c r="C2821" t="str">
        <f t="shared" si="176"/>
        <v>20</v>
      </c>
      <c r="D2821" t="str">
        <f t="shared" si="177"/>
        <v>464</v>
      </c>
      <c r="E2821" t="str">
        <f t="shared" si="178"/>
        <v>20464</v>
      </c>
      <c r="F2821" t="str">
        <f t="shared" si="179"/>
        <v>Santiago Ihuitlán Plumas</v>
      </c>
      <c r="G2821" t="s">
        <v>19</v>
      </c>
      <c r="H2821">
        <v>33</v>
      </c>
      <c r="I2821">
        <v>67</v>
      </c>
      <c r="J2821">
        <v>2.032</v>
      </c>
      <c r="K2821">
        <v>1.0429999999999999</v>
      </c>
      <c r="L2821">
        <v>1E-3</v>
      </c>
      <c r="M2821">
        <v>1.218</v>
      </c>
      <c r="N2821">
        <v>2.7010000000000001</v>
      </c>
    </row>
    <row r="2822" spans="1:14" x14ac:dyDescent="0.25">
      <c r="A2822" t="s">
        <v>1029</v>
      </c>
      <c r="B2822" t="s">
        <v>1493</v>
      </c>
      <c r="C2822" t="str">
        <f t="shared" si="176"/>
        <v>20</v>
      </c>
      <c r="D2822" t="str">
        <f t="shared" si="177"/>
        <v>464</v>
      </c>
      <c r="E2822" t="str">
        <f t="shared" si="178"/>
        <v>20464</v>
      </c>
      <c r="F2822" t="str">
        <f t="shared" si="179"/>
        <v>Santiago Ihuitlán Plumas</v>
      </c>
      <c r="G2822" t="s">
        <v>16</v>
      </c>
      <c r="H2822">
        <v>16</v>
      </c>
      <c r="I2822">
        <v>38</v>
      </c>
      <c r="J2822">
        <v>1.788</v>
      </c>
      <c r="K2822">
        <v>0.91500000000000004</v>
      </c>
      <c r="L2822">
        <v>0</v>
      </c>
      <c r="M2822">
        <v>0.68100000000000005</v>
      </c>
      <c r="N2822">
        <v>1.7989999999999999</v>
      </c>
    </row>
    <row r="2823" spans="1:14" hidden="1" x14ac:dyDescent="0.25">
      <c r="A2823" t="s">
        <v>1029</v>
      </c>
      <c r="B2823" t="s">
        <v>1494</v>
      </c>
      <c r="C2823" t="str">
        <f t="shared" si="176"/>
        <v>20</v>
      </c>
      <c r="D2823" t="str">
        <f t="shared" si="177"/>
        <v>465</v>
      </c>
      <c r="E2823" t="str">
        <f t="shared" si="178"/>
        <v>20465</v>
      </c>
      <c r="F2823" t="str">
        <f t="shared" si="179"/>
        <v>Santiago Ixcuintepec</v>
      </c>
      <c r="G2823" t="s">
        <v>19</v>
      </c>
      <c r="H2823">
        <v>38</v>
      </c>
      <c r="I2823">
        <v>67</v>
      </c>
      <c r="J2823">
        <v>1.6879999999999999</v>
      </c>
      <c r="K2823">
        <v>0.86199999999999999</v>
      </c>
      <c r="L2823">
        <v>1E-3</v>
      </c>
      <c r="M2823">
        <v>2.653</v>
      </c>
      <c r="N2823">
        <v>3.1419999999999999</v>
      </c>
    </row>
    <row r="2824" spans="1:14" x14ac:dyDescent="0.25">
      <c r="A2824" t="s">
        <v>1029</v>
      </c>
      <c r="B2824" t="s">
        <v>1494</v>
      </c>
      <c r="C2824" t="str">
        <f t="shared" si="176"/>
        <v>20</v>
      </c>
      <c r="D2824" t="str">
        <f t="shared" si="177"/>
        <v>465</v>
      </c>
      <c r="E2824" t="str">
        <f t="shared" si="178"/>
        <v>20465</v>
      </c>
      <c r="F2824" t="str">
        <f t="shared" si="179"/>
        <v>Santiago Ixcuintepec</v>
      </c>
      <c r="G2824" t="s">
        <v>16</v>
      </c>
      <c r="H2824">
        <v>4</v>
      </c>
      <c r="I2824">
        <v>5</v>
      </c>
      <c r="J2824">
        <v>7.5999999999999998E-2</v>
      </c>
      <c r="K2824">
        <v>3.1E-2</v>
      </c>
      <c r="L2824">
        <v>0</v>
      </c>
      <c r="M2824">
        <v>2.4E-2</v>
      </c>
      <c r="N2824">
        <v>7.5999999999999998E-2</v>
      </c>
    </row>
    <row r="2825" spans="1:14" hidden="1" x14ac:dyDescent="0.25">
      <c r="A2825" t="s">
        <v>1029</v>
      </c>
      <c r="B2825" t="s">
        <v>1495</v>
      </c>
      <c r="C2825" t="str">
        <f t="shared" si="176"/>
        <v>20</v>
      </c>
      <c r="D2825" t="str">
        <f t="shared" si="177"/>
        <v>466</v>
      </c>
      <c r="E2825" t="str">
        <f t="shared" si="178"/>
        <v>20466</v>
      </c>
      <c r="F2825" t="str">
        <f t="shared" si="179"/>
        <v>Santiago Ixtayutla</v>
      </c>
      <c r="G2825" t="s">
        <v>19</v>
      </c>
      <c r="H2825">
        <v>70</v>
      </c>
      <c r="I2825">
        <v>144</v>
      </c>
      <c r="J2825">
        <v>3.0859999999999999</v>
      </c>
      <c r="K2825">
        <v>2.109</v>
      </c>
      <c r="L2825">
        <v>1.2999999999999999E-2</v>
      </c>
      <c r="M2825">
        <v>5.1959999999999997</v>
      </c>
      <c r="N2825">
        <v>9.0440000000000005</v>
      </c>
    </row>
    <row r="2826" spans="1:14" x14ac:dyDescent="0.25">
      <c r="A2826" t="s">
        <v>1029</v>
      </c>
      <c r="B2826" t="s">
        <v>1495</v>
      </c>
      <c r="C2826" t="str">
        <f t="shared" si="176"/>
        <v>20</v>
      </c>
      <c r="D2826" t="str">
        <f t="shared" si="177"/>
        <v>466</v>
      </c>
      <c r="E2826" t="str">
        <f t="shared" si="178"/>
        <v>20466</v>
      </c>
      <c r="F2826" t="str">
        <f t="shared" si="179"/>
        <v>Santiago Ixtayutla</v>
      </c>
      <c r="G2826" t="s">
        <v>16</v>
      </c>
      <c r="H2826">
        <v>3</v>
      </c>
      <c r="I2826">
        <v>5</v>
      </c>
      <c r="J2826">
        <v>0.19700000000000001</v>
      </c>
      <c r="K2826">
        <v>0.08</v>
      </c>
      <c r="L2826">
        <v>0</v>
      </c>
      <c r="M2826">
        <v>7.6999999999999999E-2</v>
      </c>
      <c r="N2826">
        <v>0.19700000000000001</v>
      </c>
    </row>
    <row r="2827" spans="1:14" hidden="1" x14ac:dyDescent="0.25">
      <c r="A2827" t="s">
        <v>1029</v>
      </c>
      <c r="B2827" t="s">
        <v>1496</v>
      </c>
      <c r="C2827" t="str">
        <f t="shared" si="176"/>
        <v>20</v>
      </c>
      <c r="D2827" t="str">
        <f t="shared" si="177"/>
        <v>467</v>
      </c>
      <c r="E2827" t="str">
        <f t="shared" si="178"/>
        <v>20467</v>
      </c>
      <c r="F2827" t="str">
        <f t="shared" si="179"/>
        <v>Santiago Jamiltepec</v>
      </c>
      <c r="G2827" t="s">
        <v>19</v>
      </c>
      <c r="H2827">
        <v>701</v>
      </c>
      <c r="I2827">
        <v>1698</v>
      </c>
      <c r="J2827">
        <v>157.98400000000001</v>
      </c>
      <c r="K2827">
        <v>73.225999999999999</v>
      </c>
      <c r="L2827">
        <v>0.747</v>
      </c>
      <c r="M2827">
        <v>145.816</v>
      </c>
      <c r="N2827">
        <v>293.51600000000002</v>
      </c>
    </row>
    <row r="2828" spans="1:14" x14ac:dyDescent="0.25">
      <c r="A2828" t="s">
        <v>1029</v>
      </c>
      <c r="B2828" t="s">
        <v>1496</v>
      </c>
      <c r="C2828" t="str">
        <f t="shared" si="176"/>
        <v>20</v>
      </c>
      <c r="D2828" t="str">
        <f t="shared" si="177"/>
        <v>467</v>
      </c>
      <c r="E2828" t="str">
        <f t="shared" si="178"/>
        <v>20467</v>
      </c>
      <c r="F2828" t="str">
        <f t="shared" si="179"/>
        <v>Santiago Jamiltepec</v>
      </c>
      <c r="G2828" t="s">
        <v>16</v>
      </c>
      <c r="H2828">
        <v>69</v>
      </c>
      <c r="I2828">
        <v>169</v>
      </c>
      <c r="J2828">
        <v>53.037999999999997</v>
      </c>
      <c r="K2828">
        <v>16.826000000000001</v>
      </c>
      <c r="L2828">
        <v>0.19800000000000001</v>
      </c>
      <c r="M2828">
        <v>25.837</v>
      </c>
      <c r="N2828">
        <v>53.313000000000002</v>
      </c>
    </row>
    <row r="2829" spans="1:14" hidden="1" x14ac:dyDescent="0.25">
      <c r="A2829" t="s">
        <v>1029</v>
      </c>
      <c r="B2829" t="s">
        <v>1497</v>
      </c>
      <c r="C2829" t="str">
        <f t="shared" si="176"/>
        <v>20</v>
      </c>
      <c r="D2829" t="str">
        <f t="shared" si="177"/>
        <v>468</v>
      </c>
      <c r="E2829" t="str">
        <f t="shared" si="178"/>
        <v>20468</v>
      </c>
      <c r="F2829" t="str">
        <f t="shared" si="179"/>
        <v>Santiago Jocotepec</v>
      </c>
      <c r="G2829" t="s">
        <v>19</v>
      </c>
      <c r="H2829">
        <v>66</v>
      </c>
      <c r="I2829">
        <v>113</v>
      </c>
      <c r="J2829">
        <v>3.4159999999999999</v>
      </c>
      <c r="K2829">
        <v>2.1869999999999998</v>
      </c>
      <c r="L2829">
        <v>0.22800000000000001</v>
      </c>
      <c r="M2829">
        <v>1.0649999999999999</v>
      </c>
      <c r="N2829">
        <v>6.1680000000000001</v>
      </c>
    </row>
    <row r="2830" spans="1:14" x14ac:dyDescent="0.25">
      <c r="A2830" t="s">
        <v>1029</v>
      </c>
      <c r="B2830" t="s">
        <v>1497</v>
      </c>
      <c r="C2830" t="str">
        <f t="shared" si="176"/>
        <v>20</v>
      </c>
      <c r="D2830" t="str">
        <f t="shared" si="177"/>
        <v>468</v>
      </c>
      <c r="E2830" t="str">
        <f t="shared" si="178"/>
        <v>20468</v>
      </c>
      <c r="F2830" t="str">
        <f t="shared" si="179"/>
        <v>Santiago Jocotepec</v>
      </c>
      <c r="G2830" t="s">
        <v>16</v>
      </c>
      <c r="H2830">
        <v>9</v>
      </c>
      <c r="I2830">
        <v>13</v>
      </c>
      <c r="J2830">
        <v>0.874</v>
      </c>
      <c r="K2830">
        <v>0.30199999999999999</v>
      </c>
      <c r="L2830">
        <v>8.0000000000000002E-3</v>
      </c>
      <c r="M2830">
        <v>0.19700000000000001</v>
      </c>
      <c r="N2830">
        <v>0.86799999999999999</v>
      </c>
    </row>
    <row r="2831" spans="1:14" hidden="1" x14ac:dyDescent="0.25">
      <c r="A2831" t="s">
        <v>1029</v>
      </c>
      <c r="B2831" t="s">
        <v>1498</v>
      </c>
      <c r="C2831" t="str">
        <f t="shared" si="176"/>
        <v>20</v>
      </c>
      <c r="D2831" t="str">
        <f t="shared" si="177"/>
        <v>469</v>
      </c>
      <c r="E2831" t="str">
        <f t="shared" si="178"/>
        <v>20469</v>
      </c>
      <c r="F2831" t="str">
        <f t="shared" si="179"/>
        <v>Santiago Juxtlahuaca</v>
      </c>
      <c r="G2831" t="s">
        <v>19</v>
      </c>
      <c r="H2831">
        <v>1096</v>
      </c>
      <c r="I2831">
        <v>2721</v>
      </c>
      <c r="J2831">
        <v>306.12900000000002</v>
      </c>
      <c r="K2831">
        <v>182.48099999999999</v>
      </c>
      <c r="L2831">
        <v>17.266999999999999</v>
      </c>
      <c r="M2831">
        <v>387.90699999999998</v>
      </c>
      <c r="N2831">
        <v>652.20399999999995</v>
      </c>
    </row>
    <row r="2832" spans="1:14" x14ac:dyDescent="0.25">
      <c r="A2832" t="s">
        <v>1029</v>
      </c>
      <c r="B2832" t="s">
        <v>1498</v>
      </c>
      <c r="C2832" t="str">
        <f t="shared" si="176"/>
        <v>20</v>
      </c>
      <c r="D2832" t="str">
        <f t="shared" si="177"/>
        <v>469</v>
      </c>
      <c r="E2832" t="str">
        <f t="shared" si="178"/>
        <v>20469</v>
      </c>
      <c r="F2832" t="str">
        <f t="shared" si="179"/>
        <v>Santiago Juxtlahuaca</v>
      </c>
      <c r="G2832" t="s">
        <v>16</v>
      </c>
      <c r="H2832">
        <v>97</v>
      </c>
      <c r="I2832">
        <v>205</v>
      </c>
      <c r="J2832">
        <v>25.068000000000001</v>
      </c>
      <c r="K2832">
        <v>8.923</v>
      </c>
      <c r="L2832">
        <v>0.17699999999999999</v>
      </c>
      <c r="M2832">
        <v>19.41</v>
      </c>
      <c r="N2832">
        <v>24.837</v>
      </c>
    </row>
    <row r="2833" spans="1:14" hidden="1" x14ac:dyDescent="0.25">
      <c r="A2833" t="s">
        <v>1029</v>
      </c>
      <c r="B2833" t="s">
        <v>1499</v>
      </c>
      <c r="C2833" t="str">
        <f t="shared" si="176"/>
        <v>20</v>
      </c>
      <c r="D2833" t="str">
        <f t="shared" si="177"/>
        <v>470</v>
      </c>
      <c r="E2833" t="str">
        <f t="shared" si="178"/>
        <v>20470</v>
      </c>
      <c r="F2833" t="str">
        <f t="shared" si="179"/>
        <v>Santiago Lachiguiri</v>
      </c>
      <c r="G2833" t="s">
        <v>19</v>
      </c>
      <c r="H2833">
        <v>40</v>
      </c>
      <c r="I2833">
        <v>109</v>
      </c>
      <c r="J2833">
        <v>45.406999999999996</v>
      </c>
      <c r="K2833">
        <v>13.324</v>
      </c>
      <c r="L2833">
        <v>0.16600000000000001</v>
      </c>
      <c r="M2833">
        <v>17.422000000000001</v>
      </c>
      <c r="N2833">
        <v>48.1</v>
      </c>
    </row>
    <row r="2834" spans="1:14" x14ac:dyDescent="0.25">
      <c r="A2834" t="s">
        <v>1029</v>
      </c>
      <c r="B2834" t="s">
        <v>1499</v>
      </c>
      <c r="C2834" t="str">
        <f t="shared" si="176"/>
        <v>20</v>
      </c>
      <c r="D2834" t="str">
        <f t="shared" si="177"/>
        <v>470</v>
      </c>
      <c r="E2834" t="str">
        <f t="shared" si="178"/>
        <v>20470</v>
      </c>
      <c r="F2834" t="str">
        <f t="shared" si="179"/>
        <v>Santiago Lachiguiri</v>
      </c>
      <c r="G2834" t="s">
        <v>16</v>
      </c>
      <c r="H2834">
        <v>3</v>
      </c>
      <c r="I2834">
        <v>21</v>
      </c>
      <c r="J2834">
        <v>43.07</v>
      </c>
      <c r="K2834">
        <v>11.961</v>
      </c>
      <c r="L2834">
        <v>0.184</v>
      </c>
      <c r="M2834">
        <v>13.595000000000001</v>
      </c>
      <c r="N2834">
        <v>43.418999999999997</v>
      </c>
    </row>
    <row r="2835" spans="1:14" hidden="1" x14ac:dyDescent="0.25">
      <c r="A2835" t="s">
        <v>1029</v>
      </c>
      <c r="B2835" t="s">
        <v>1500</v>
      </c>
      <c r="C2835" t="str">
        <f t="shared" si="176"/>
        <v>20</v>
      </c>
      <c r="D2835" t="str">
        <f t="shared" si="177"/>
        <v>471</v>
      </c>
      <c r="E2835" t="str">
        <f t="shared" si="178"/>
        <v>20471</v>
      </c>
      <c r="F2835" t="str">
        <f t="shared" si="179"/>
        <v>Santiago Lalopa</v>
      </c>
      <c r="G2835" t="s">
        <v>19</v>
      </c>
      <c r="H2835">
        <v>20</v>
      </c>
      <c r="I2835">
        <v>34</v>
      </c>
      <c r="J2835">
        <v>0.56200000000000006</v>
      </c>
      <c r="K2835">
        <v>0.26600000000000001</v>
      </c>
      <c r="L2835">
        <v>1E-3</v>
      </c>
      <c r="M2835">
        <v>1.05</v>
      </c>
      <c r="N2835">
        <v>1.667</v>
      </c>
    </row>
    <row r="2836" spans="1:14" x14ac:dyDescent="0.25">
      <c r="A2836" t="s">
        <v>1029</v>
      </c>
      <c r="B2836" t="s">
        <v>1500</v>
      </c>
      <c r="C2836" t="str">
        <f t="shared" si="176"/>
        <v>20</v>
      </c>
      <c r="D2836" t="str">
        <f t="shared" si="177"/>
        <v>471</v>
      </c>
      <c r="E2836" t="str">
        <f t="shared" si="178"/>
        <v>20471</v>
      </c>
      <c r="F2836" t="str">
        <f t="shared" si="179"/>
        <v>Santiago Lalopa</v>
      </c>
      <c r="G2836" t="s">
        <v>16</v>
      </c>
      <c r="H2836">
        <v>6</v>
      </c>
      <c r="I2836">
        <v>8</v>
      </c>
      <c r="J2836">
        <v>0.21299999999999999</v>
      </c>
      <c r="K2836">
        <v>9.9000000000000005E-2</v>
      </c>
      <c r="L2836">
        <v>1E-3</v>
      </c>
      <c r="M2836">
        <v>0.41899999999999998</v>
      </c>
      <c r="N2836">
        <v>0.21199999999999999</v>
      </c>
    </row>
    <row r="2837" spans="1:14" hidden="1" x14ac:dyDescent="0.25">
      <c r="A2837" t="s">
        <v>1029</v>
      </c>
      <c r="B2837" t="s">
        <v>1501</v>
      </c>
      <c r="C2837" t="str">
        <f t="shared" si="176"/>
        <v>20</v>
      </c>
      <c r="D2837" t="str">
        <f t="shared" si="177"/>
        <v>472</v>
      </c>
      <c r="E2837" t="str">
        <f t="shared" si="178"/>
        <v>20472</v>
      </c>
      <c r="F2837" t="str">
        <f t="shared" si="179"/>
        <v>Santiago Laollaga</v>
      </c>
      <c r="G2837" t="s">
        <v>19</v>
      </c>
      <c r="H2837">
        <v>176</v>
      </c>
      <c r="I2837">
        <v>250</v>
      </c>
      <c r="J2837">
        <v>12.795</v>
      </c>
      <c r="K2837">
        <v>5.0330000000000004</v>
      </c>
      <c r="L2837">
        <v>5.1999999999999998E-2</v>
      </c>
      <c r="M2837">
        <v>16.178000000000001</v>
      </c>
      <c r="N2837">
        <v>16.649999999999999</v>
      </c>
    </row>
    <row r="2838" spans="1:14" x14ac:dyDescent="0.25">
      <c r="A2838" t="s">
        <v>1029</v>
      </c>
      <c r="B2838" t="s">
        <v>1501</v>
      </c>
      <c r="C2838" t="str">
        <f t="shared" si="176"/>
        <v>20</v>
      </c>
      <c r="D2838" t="str">
        <f t="shared" si="177"/>
        <v>472</v>
      </c>
      <c r="E2838" t="str">
        <f t="shared" si="178"/>
        <v>20472</v>
      </c>
      <c r="F2838" t="str">
        <f t="shared" si="179"/>
        <v>Santiago Laollaga</v>
      </c>
      <c r="G2838" t="s">
        <v>16</v>
      </c>
      <c r="H2838">
        <v>44</v>
      </c>
      <c r="I2838">
        <v>58</v>
      </c>
      <c r="J2838">
        <v>5.7110000000000003</v>
      </c>
      <c r="K2838">
        <v>3.32</v>
      </c>
      <c r="L2838">
        <v>2E-3</v>
      </c>
      <c r="M2838">
        <v>0.97899999999999998</v>
      </c>
      <c r="N2838">
        <v>5.7069999999999999</v>
      </c>
    </row>
    <row r="2839" spans="1:14" hidden="1" x14ac:dyDescent="0.25">
      <c r="A2839" t="s">
        <v>1029</v>
      </c>
      <c r="B2839" t="s">
        <v>1502</v>
      </c>
      <c r="C2839" t="str">
        <f t="shared" si="176"/>
        <v>20</v>
      </c>
      <c r="D2839" t="str">
        <f t="shared" si="177"/>
        <v>473</v>
      </c>
      <c r="E2839" t="str">
        <f t="shared" si="178"/>
        <v>20473</v>
      </c>
      <c r="F2839" t="str">
        <f t="shared" si="179"/>
        <v>Santiago Laxopa</v>
      </c>
      <c r="G2839" t="s">
        <v>19</v>
      </c>
      <c r="H2839">
        <v>28</v>
      </c>
      <c r="I2839">
        <v>64</v>
      </c>
      <c r="J2839">
        <v>1.0620000000000001</v>
      </c>
      <c r="K2839">
        <v>0.71199999999999997</v>
      </c>
      <c r="L2839">
        <v>3.0000000000000001E-3</v>
      </c>
      <c r="M2839">
        <v>1.2410000000000001</v>
      </c>
      <c r="N2839">
        <v>2.5499999999999998</v>
      </c>
    </row>
    <row r="2840" spans="1:14" x14ac:dyDescent="0.25">
      <c r="A2840" t="s">
        <v>1029</v>
      </c>
      <c r="B2840" t="s">
        <v>1502</v>
      </c>
      <c r="C2840" t="str">
        <f t="shared" si="176"/>
        <v>20</v>
      </c>
      <c r="D2840" t="str">
        <f t="shared" si="177"/>
        <v>473</v>
      </c>
      <c r="E2840" t="str">
        <f t="shared" si="178"/>
        <v>20473</v>
      </c>
      <c r="F2840" t="str">
        <f t="shared" si="179"/>
        <v>Santiago Laxopa</v>
      </c>
      <c r="G2840" t="s">
        <v>16</v>
      </c>
      <c r="H2840">
        <v>13</v>
      </c>
      <c r="I2840">
        <v>18</v>
      </c>
      <c r="J2840">
        <v>0.17</v>
      </c>
      <c r="K2840">
        <v>0.08</v>
      </c>
      <c r="L2840">
        <v>0</v>
      </c>
      <c r="M2840">
        <v>7.0000000000000007E-2</v>
      </c>
      <c r="N2840">
        <v>0.17299999999999999</v>
      </c>
    </row>
    <row r="2841" spans="1:14" hidden="1" x14ac:dyDescent="0.25">
      <c r="A2841" t="s">
        <v>1029</v>
      </c>
      <c r="B2841" t="s">
        <v>1503</v>
      </c>
      <c r="C2841" t="str">
        <f t="shared" si="176"/>
        <v>20</v>
      </c>
      <c r="D2841" t="str">
        <f t="shared" si="177"/>
        <v>474</v>
      </c>
      <c r="E2841" t="str">
        <f t="shared" si="178"/>
        <v>20474</v>
      </c>
      <c r="F2841" t="str">
        <f t="shared" si="179"/>
        <v>Santiago Llano Grande</v>
      </c>
      <c r="G2841" t="s">
        <v>19</v>
      </c>
      <c r="H2841">
        <v>125</v>
      </c>
      <c r="I2841">
        <v>185</v>
      </c>
      <c r="J2841">
        <v>7.25</v>
      </c>
      <c r="K2841">
        <v>3.4969999999999999</v>
      </c>
      <c r="L2841">
        <v>0.32900000000000001</v>
      </c>
      <c r="M2841">
        <v>5.46</v>
      </c>
      <c r="N2841">
        <v>12.053000000000001</v>
      </c>
    </row>
    <row r="2842" spans="1:14" x14ac:dyDescent="0.25">
      <c r="A2842" t="s">
        <v>1029</v>
      </c>
      <c r="B2842" t="s">
        <v>1503</v>
      </c>
      <c r="C2842" t="str">
        <f t="shared" si="176"/>
        <v>20</v>
      </c>
      <c r="D2842" t="str">
        <f t="shared" si="177"/>
        <v>474</v>
      </c>
      <c r="E2842" t="str">
        <f t="shared" si="178"/>
        <v>20474</v>
      </c>
      <c r="F2842" t="str">
        <f t="shared" si="179"/>
        <v>Santiago Llano Grande</v>
      </c>
      <c r="G2842" t="s">
        <v>16</v>
      </c>
      <c r="H2842">
        <v>34</v>
      </c>
      <c r="I2842">
        <v>54</v>
      </c>
      <c r="J2842">
        <v>2.8050000000000002</v>
      </c>
      <c r="K2842">
        <v>1.042</v>
      </c>
      <c r="L2842">
        <v>0.11600000000000001</v>
      </c>
      <c r="M2842">
        <v>1.071</v>
      </c>
      <c r="N2842">
        <v>2.6930000000000001</v>
      </c>
    </row>
    <row r="2843" spans="1:14" hidden="1" x14ac:dyDescent="0.25">
      <c r="A2843" t="s">
        <v>1029</v>
      </c>
      <c r="B2843" t="s">
        <v>1504</v>
      </c>
      <c r="C2843" t="str">
        <f t="shared" si="176"/>
        <v>20</v>
      </c>
      <c r="D2843" t="str">
        <f t="shared" si="177"/>
        <v>475</v>
      </c>
      <c r="E2843" t="str">
        <f t="shared" si="178"/>
        <v>20475</v>
      </c>
      <c r="F2843" t="str">
        <f t="shared" si="179"/>
        <v>Santiago Matatlán</v>
      </c>
      <c r="G2843" t="s">
        <v>19</v>
      </c>
      <c r="H2843">
        <v>705</v>
      </c>
      <c r="I2843">
        <v>1368</v>
      </c>
      <c r="J2843">
        <v>79.426000000000002</v>
      </c>
      <c r="K2843">
        <v>30.709</v>
      </c>
      <c r="L2843">
        <v>5.5419999999999998</v>
      </c>
      <c r="M2843">
        <v>75.251000000000005</v>
      </c>
      <c r="N2843">
        <v>105.575</v>
      </c>
    </row>
    <row r="2844" spans="1:14" x14ac:dyDescent="0.25">
      <c r="A2844" t="s">
        <v>1029</v>
      </c>
      <c r="B2844" t="s">
        <v>1504</v>
      </c>
      <c r="C2844" t="str">
        <f t="shared" si="176"/>
        <v>20</v>
      </c>
      <c r="D2844" t="str">
        <f t="shared" si="177"/>
        <v>475</v>
      </c>
      <c r="E2844" t="str">
        <f t="shared" si="178"/>
        <v>20475</v>
      </c>
      <c r="F2844" t="str">
        <f t="shared" si="179"/>
        <v>Santiago Matatlán</v>
      </c>
      <c r="G2844" t="s">
        <v>16</v>
      </c>
      <c r="H2844">
        <v>183</v>
      </c>
      <c r="I2844">
        <v>460</v>
      </c>
      <c r="J2844">
        <v>47.792999999999999</v>
      </c>
      <c r="K2844">
        <v>14.766</v>
      </c>
      <c r="L2844">
        <v>4.9039999999999999</v>
      </c>
      <c r="M2844">
        <v>30.058</v>
      </c>
      <c r="N2844">
        <v>47.755000000000003</v>
      </c>
    </row>
    <row r="2845" spans="1:14" hidden="1" x14ac:dyDescent="0.25">
      <c r="A2845" t="s">
        <v>1029</v>
      </c>
      <c r="B2845" t="s">
        <v>1505</v>
      </c>
      <c r="C2845" t="str">
        <f t="shared" si="176"/>
        <v>20</v>
      </c>
      <c r="D2845" t="str">
        <f t="shared" si="177"/>
        <v>476</v>
      </c>
      <c r="E2845" t="str">
        <f t="shared" si="178"/>
        <v>20476</v>
      </c>
      <c r="F2845" t="str">
        <f t="shared" si="179"/>
        <v>Santiago Miltepec</v>
      </c>
      <c r="G2845" t="s">
        <v>19</v>
      </c>
      <c r="H2845">
        <v>25</v>
      </c>
      <c r="I2845">
        <v>43</v>
      </c>
      <c r="J2845">
        <v>0.501</v>
      </c>
      <c r="K2845">
        <v>-0.16900000000000001</v>
      </c>
      <c r="L2845">
        <v>1E-3</v>
      </c>
      <c r="M2845">
        <v>0.39200000000000002</v>
      </c>
      <c r="N2845">
        <v>1.6319999999999999</v>
      </c>
    </row>
    <row r="2846" spans="1:14" x14ac:dyDescent="0.25">
      <c r="A2846" t="s">
        <v>1029</v>
      </c>
      <c r="B2846" t="s">
        <v>1505</v>
      </c>
      <c r="C2846" t="str">
        <f t="shared" si="176"/>
        <v>20</v>
      </c>
      <c r="D2846" t="str">
        <f t="shared" si="177"/>
        <v>476</v>
      </c>
      <c r="E2846" t="str">
        <f t="shared" si="178"/>
        <v>20476</v>
      </c>
      <c r="F2846" t="str">
        <f t="shared" si="179"/>
        <v>Santiago Miltepec</v>
      </c>
      <c r="G2846" t="s">
        <v>16</v>
      </c>
      <c r="H2846">
        <v>8</v>
      </c>
      <c r="I2846">
        <v>13</v>
      </c>
      <c r="J2846">
        <v>0.11799999999999999</v>
      </c>
      <c r="K2846">
        <v>3.3000000000000002E-2</v>
      </c>
      <c r="L2846">
        <v>1E-3</v>
      </c>
      <c r="M2846">
        <v>7.6999999999999999E-2</v>
      </c>
      <c r="N2846">
        <v>0.11799999999999999</v>
      </c>
    </row>
    <row r="2847" spans="1:14" hidden="1" x14ac:dyDescent="0.25">
      <c r="A2847" t="s">
        <v>1029</v>
      </c>
      <c r="B2847" t="s">
        <v>1506</v>
      </c>
      <c r="C2847" t="str">
        <f t="shared" si="176"/>
        <v>20</v>
      </c>
      <c r="D2847" t="str">
        <f t="shared" si="177"/>
        <v>477</v>
      </c>
      <c r="E2847" t="str">
        <f t="shared" si="178"/>
        <v>20477</v>
      </c>
      <c r="F2847" t="str">
        <f t="shared" si="179"/>
        <v>Santiago Minas</v>
      </c>
      <c r="G2847" t="s">
        <v>19</v>
      </c>
      <c r="H2847">
        <v>25</v>
      </c>
      <c r="I2847">
        <v>57</v>
      </c>
      <c r="J2847">
        <v>4.2750000000000004</v>
      </c>
      <c r="K2847">
        <v>3.625</v>
      </c>
      <c r="L2847">
        <v>3.1E-2</v>
      </c>
      <c r="M2847">
        <v>2.87</v>
      </c>
      <c r="N2847">
        <v>9.8510000000000009</v>
      </c>
    </row>
    <row r="2848" spans="1:14" hidden="1" x14ac:dyDescent="0.25">
      <c r="A2848" t="s">
        <v>1029</v>
      </c>
      <c r="B2848" t="s">
        <v>1507</v>
      </c>
      <c r="C2848" t="str">
        <f t="shared" si="176"/>
        <v>20</v>
      </c>
      <c r="D2848" t="str">
        <f t="shared" si="177"/>
        <v>478</v>
      </c>
      <c r="E2848" t="str">
        <f t="shared" si="178"/>
        <v>20478</v>
      </c>
      <c r="F2848" t="str">
        <f t="shared" si="179"/>
        <v>Santiago Nacaltepec</v>
      </c>
      <c r="G2848" t="s">
        <v>19</v>
      </c>
      <c r="H2848">
        <v>29</v>
      </c>
      <c r="I2848">
        <v>42</v>
      </c>
      <c r="J2848">
        <v>1.25</v>
      </c>
      <c r="K2848">
        <v>0.57599999999999996</v>
      </c>
      <c r="L2848">
        <v>1.4999999999999999E-2</v>
      </c>
      <c r="M2848">
        <v>1.1950000000000001</v>
      </c>
      <c r="N2848">
        <v>1.946</v>
      </c>
    </row>
    <row r="2849" spans="1:14" x14ac:dyDescent="0.25">
      <c r="A2849" t="s">
        <v>1029</v>
      </c>
      <c r="B2849" t="s">
        <v>1507</v>
      </c>
      <c r="C2849" t="str">
        <f t="shared" si="176"/>
        <v>20</v>
      </c>
      <c r="D2849" t="str">
        <f t="shared" si="177"/>
        <v>478</v>
      </c>
      <c r="E2849" t="str">
        <f t="shared" si="178"/>
        <v>20478</v>
      </c>
      <c r="F2849" t="str">
        <f t="shared" si="179"/>
        <v>Santiago Nacaltepec</v>
      </c>
      <c r="G2849" t="s">
        <v>16</v>
      </c>
      <c r="H2849">
        <v>6</v>
      </c>
      <c r="I2849">
        <v>10</v>
      </c>
      <c r="J2849">
        <v>0.57099999999999995</v>
      </c>
      <c r="K2849">
        <v>0.107</v>
      </c>
      <c r="L2849">
        <v>0</v>
      </c>
      <c r="M2849">
        <v>0.26300000000000001</v>
      </c>
      <c r="N2849">
        <v>0.57099999999999995</v>
      </c>
    </row>
    <row r="2850" spans="1:14" hidden="1" x14ac:dyDescent="0.25">
      <c r="A2850" t="s">
        <v>1029</v>
      </c>
      <c r="B2850" t="s">
        <v>1508</v>
      </c>
      <c r="C2850" t="str">
        <f t="shared" si="176"/>
        <v>20</v>
      </c>
      <c r="D2850" t="str">
        <f t="shared" si="177"/>
        <v>479</v>
      </c>
      <c r="E2850" t="str">
        <f t="shared" si="178"/>
        <v>20479</v>
      </c>
      <c r="F2850" t="str">
        <f t="shared" si="179"/>
        <v>Santiago Nejapilla</v>
      </c>
      <c r="G2850" t="s">
        <v>19</v>
      </c>
      <c r="H2850">
        <v>13</v>
      </c>
      <c r="I2850">
        <v>26</v>
      </c>
      <c r="J2850">
        <v>0.72199999999999998</v>
      </c>
      <c r="K2850">
        <v>0.53600000000000003</v>
      </c>
      <c r="L2850">
        <v>1E-3</v>
      </c>
      <c r="M2850">
        <v>0.54</v>
      </c>
      <c r="N2850">
        <v>0.90300000000000002</v>
      </c>
    </row>
    <row r="2851" spans="1:14" hidden="1" x14ac:dyDescent="0.25">
      <c r="A2851" t="s">
        <v>1029</v>
      </c>
      <c r="B2851" t="s">
        <v>1509</v>
      </c>
      <c r="C2851" t="str">
        <f t="shared" si="176"/>
        <v>20</v>
      </c>
      <c r="D2851" t="str">
        <f t="shared" si="177"/>
        <v>480</v>
      </c>
      <c r="E2851" t="str">
        <f t="shared" si="178"/>
        <v>20480</v>
      </c>
      <c r="F2851" t="str">
        <f t="shared" si="179"/>
        <v>Santiago Nundiche</v>
      </c>
      <c r="G2851" t="s">
        <v>19</v>
      </c>
      <c r="H2851">
        <v>15</v>
      </c>
      <c r="I2851">
        <v>33</v>
      </c>
      <c r="J2851">
        <v>1.7549999999999999</v>
      </c>
      <c r="K2851">
        <v>1.5209999999999999</v>
      </c>
      <c r="L2851">
        <v>0.05</v>
      </c>
      <c r="M2851">
        <v>2.4670000000000001</v>
      </c>
      <c r="N2851">
        <v>0.70499999999999996</v>
      </c>
    </row>
    <row r="2852" spans="1:14" hidden="1" x14ac:dyDescent="0.25">
      <c r="A2852" t="s">
        <v>1029</v>
      </c>
      <c r="B2852" t="s">
        <v>1510</v>
      </c>
      <c r="C2852" t="str">
        <f t="shared" si="176"/>
        <v>20</v>
      </c>
      <c r="D2852" t="str">
        <f t="shared" si="177"/>
        <v>481</v>
      </c>
      <c r="E2852" t="str">
        <f t="shared" si="178"/>
        <v>20481</v>
      </c>
      <c r="F2852" t="str">
        <f t="shared" si="179"/>
        <v>Santiago Nuyoó</v>
      </c>
      <c r="G2852" t="s">
        <v>19</v>
      </c>
      <c r="H2852">
        <v>24</v>
      </c>
      <c r="I2852">
        <v>42</v>
      </c>
      <c r="J2852">
        <v>1.5169999999999999</v>
      </c>
      <c r="K2852">
        <v>0.99199999999999999</v>
      </c>
      <c r="L2852">
        <v>1.0999999999999999E-2</v>
      </c>
      <c r="M2852">
        <v>1.5489999999999999</v>
      </c>
      <c r="N2852">
        <v>2.8159999999999998</v>
      </c>
    </row>
    <row r="2853" spans="1:14" x14ac:dyDescent="0.25">
      <c r="A2853" t="s">
        <v>1029</v>
      </c>
      <c r="B2853" t="s">
        <v>1510</v>
      </c>
      <c r="C2853" t="str">
        <f t="shared" si="176"/>
        <v>20</v>
      </c>
      <c r="D2853" t="str">
        <f t="shared" si="177"/>
        <v>481</v>
      </c>
      <c r="E2853" t="str">
        <f t="shared" si="178"/>
        <v>20481</v>
      </c>
      <c r="F2853" t="str">
        <f t="shared" si="179"/>
        <v>Santiago Nuyoó</v>
      </c>
      <c r="G2853" t="s">
        <v>16</v>
      </c>
      <c r="H2853">
        <v>3</v>
      </c>
      <c r="I2853">
        <v>7</v>
      </c>
      <c r="J2853">
        <v>0.19800000000000001</v>
      </c>
      <c r="K2853">
        <v>7.2999999999999995E-2</v>
      </c>
      <c r="L2853">
        <v>0</v>
      </c>
      <c r="M2853">
        <v>6.5000000000000002E-2</v>
      </c>
      <c r="N2853">
        <v>0.19800000000000001</v>
      </c>
    </row>
    <row r="2854" spans="1:14" hidden="1" x14ac:dyDescent="0.25">
      <c r="A2854" t="s">
        <v>1029</v>
      </c>
      <c r="B2854" t="s">
        <v>1511</v>
      </c>
      <c r="C2854" t="str">
        <f t="shared" si="176"/>
        <v>20</v>
      </c>
      <c r="D2854" t="str">
        <f t="shared" si="177"/>
        <v>482</v>
      </c>
      <c r="E2854" t="str">
        <f t="shared" si="178"/>
        <v>20482</v>
      </c>
      <c r="F2854" t="str">
        <f t="shared" si="179"/>
        <v>Santiago Pinotepa Nacional</v>
      </c>
      <c r="G2854" t="s">
        <v>19</v>
      </c>
      <c r="H2854">
        <v>2822</v>
      </c>
      <c r="I2854">
        <v>8786</v>
      </c>
      <c r="J2854">
        <v>1527.902</v>
      </c>
      <c r="K2854">
        <v>959.26800000000003</v>
      </c>
      <c r="L2854">
        <v>72.045000000000002</v>
      </c>
      <c r="M2854">
        <v>829.02200000000005</v>
      </c>
      <c r="N2854">
        <v>3350.7049999999999</v>
      </c>
    </row>
    <row r="2855" spans="1:14" x14ac:dyDescent="0.25">
      <c r="A2855" t="s">
        <v>1029</v>
      </c>
      <c r="B2855" t="s">
        <v>1511</v>
      </c>
      <c r="C2855" t="str">
        <f t="shared" si="176"/>
        <v>20</v>
      </c>
      <c r="D2855" t="str">
        <f t="shared" si="177"/>
        <v>482</v>
      </c>
      <c r="E2855" t="str">
        <f t="shared" si="178"/>
        <v>20482</v>
      </c>
      <c r="F2855" t="str">
        <f t="shared" si="179"/>
        <v>Santiago Pinotepa Nacional</v>
      </c>
      <c r="G2855" t="s">
        <v>16</v>
      </c>
      <c r="H2855">
        <v>334</v>
      </c>
      <c r="I2855">
        <v>738</v>
      </c>
      <c r="J2855">
        <v>136.923</v>
      </c>
      <c r="K2855">
        <v>58.555999999999997</v>
      </c>
      <c r="L2855">
        <v>1.8939999999999999</v>
      </c>
      <c r="M2855">
        <v>77.394999999999996</v>
      </c>
      <c r="N2855">
        <v>136.32400000000001</v>
      </c>
    </row>
    <row r="2856" spans="1:14" hidden="1" x14ac:dyDescent="0.25">
      <c r="A2856" t="s">
        <v>1029</v>
      </c>
      <c r="B2856" t="s">
        <v>1512</v>
      </c>
      <c r="C2856" t="str">
        <f t="shared" si="176"/>
        <v>20</v>
      </c>
      <c r="D2856" t="str">
        <f t="shared" si="177"/>
        <v>483</v>
      </c>
      <c r="E2856" t="str">
        <f t="shared" si="178"/>
        <v>20483</v>
      </c>
      <c r="F2856" t="str">
        <f t="shared" si="179"/>
        <v>Santiago Suchilquitongo</v>
      </c>
      <c r="G2856" t="s">
        <v>19</v>
      </c>
      <c r="H2856">
        <v>333</v>
      </c>
      <c r="I2856">
        <v>488</v>
      </c>
      <c r="J2856">
        <v>17.532</v>
      </c>
      <c r="K2856">
        <v>10.752000000000001</v>
      </c>
      <c r="L2856">
        <v>0.443</v>
      </c>
      <c r="M2856">
        <v>23.108000000000001</v>
      </c>
      <c r="N2856">
        <v>33.241999999999997</v>
      </c>
    </row>
    <row r="2857" spans="1:14" x14ac:dyDescent="0.25">
      <c r="A2857" t="s">
        <v>1029</v>
      </c>
      <c r="B2857" t="s">
        <v>1512</v>
      </c>
      <c r="C2857" t="str">
        <f t="shared" si="176"/>
        <v>20</v>
      </c>
      <c r="D2857" t="str">
        <f t="shared" si="177"/>
        <v>483</v>
      </c>
      <c r="E2857" t="str">
        <f t="shared" si="178"/>
        <v>20483</v>
      </c>
      <c r="F2857" t="str">
        <f t="shared" si="179"/>
        <v>Santiago Suchilquitongo</v>
      </c>
      <c r="G2857" t="s">
        <v>16</v>
      </c>
      <c r="H2857">
        <v>38</v>
      </c>
      <c r="I2857">
        <v>54</v>
      </c>
      <c r="J2857">
        <v>3.6440000000000001</v>
      </c>
      <c r="K2857">
        <v>1.819</v>
      </c>
      <c r="L2857">
        <v>1.7000000000000001E-2</v>
      </c>
      <c r="M2857">
        <v>1.8049999999999999</v>
      </c>
      <c r="N2857">
        <v>3.5569999999999999</v>
      </c>
    </row>
    <row r="2858" spans="1:14" hidden="1" x14ac:dyDescent="0.25">
      <c r="A2858" t="s">
        <v>1029</v>
      </c>
      <c r="B2858" t="s">
        <v>1513</v>
      </c>
      <c r="C2858" t="str">
        <f t="shared" si="176"/>
        <v>20</v>
      </c>
      <c r="D2858" t="str">
        <f t="shared" si="177"/>
        <v>484</v>
      </c>
      <c r="E2858" t="str">
        <f t="shared" si="178"/>
        <v>20484</v>
      </c>
      <c r="F2858" t="str">
        <f t="shared" si="179"/>
        <v>Santiago Tamazola</v>
      </c>
      <c r="G2858" t="s">
        <v>19</v>
      </c>
      <c r="H2858">
        <v>238</v>
      </c>
      <c r="I2858">
        <v>368</v>
      </c>
      <c r="J2858">
        <v>21.247</v>
      </c>
      <c r="K2858">
        <v>13.569000000000001</v>
      </c>
      <c r="L2858">
        <v>0.32300000000000001</v>
      </c>
      <c r="M2858">
        <v>28.635999999999999</v>
      </c>
      <c r="N2858">
        <v>49.75</v>
      </c>
    </row>
    <row r="2859" spans="1:14" x14ac:dyDescent="0.25">
      <c r="A2859" t="s">
        <v>1029</v>
      </c>
      <c r="B2859" t="s">
        <v>1513</v>
      </c>
      <c r="C2859" t="str">
        <f t="shared" si="176"/>
        <v>20</v>
      </c>
      <c r="D2859" t="str">
        <f t="shared" si="177"/>
        <v>484</v>
      </c>
      <c r="E2859" t="str">
        <f t="shared" si="178"/>
        <v>20484</v>
      </c>
      <c r="F2859" t="str">
        <f t="shared" si="179"/>
        <v>Santiago Tamazola</v>
      </c>
      <c r="G2859" t="s">
        <v>16</v>
      </c>
      <c r="H2859">
        <v>44</v>
      </c>
      <c r="I2859">
        <v>67</v>
      </c>
      <c r="J2859">
        <v>2.125</v>
      </c>
      <c r="K2859">
        <v>0.78</v>
      </c>
      <c r="L2859">
        <v>1.2E-2</v>
      </c>
      <c r="M2859">
        <v>1.429</v>
      </c>
      <c r="N2859">
        <v>2.0990000000000002</v>
      </c>
    </row>
    <row r="2860" spans="1:14" hidden="1" x14ac:dyDescent="0.25">
      <c r="A2860" t="s">
        <v>1029</v>
      </c>
      <c r="B2860" t="s">
        <v>1514</v>
      </c>
      <c r="C2860" t="str">
        <f t="shared" si="176"/>
        <v>20</v>
      </c>
      <c r="D2860" t="str">
        <f t="shared" si="177"/>
        <v>485</v>
      </c>
      <c r="E2860" t="str">
        <f t="shared" si="178"/>
        <v>20485</v>
      </c>
      <c r="F2860" t="str">
        <f t="shared" si="179"/>
        <v>Santiago Tapextla</v>
      </c>
      <c r="G2860" t="s">
        <v>19</v>
      </c>
      <c r="H2860">
        <v>46</v>
      </c>
      <c r="I2860">
        <v>71</v>
      </c>
      <c r="J2860">
        <v>2.6619999999999999</v>
      </c>
      <c r="K2860">
        <v>1.4119999999999999</v>
      </c>
      <c r="L2860">
        <v>4.9000000000000002E-2</v>
      </c>
      <c r="M2860">
        <v>5.867</v>
      </c>
      <c r="N2860">
        <v>5.2759999999999998</v>
      </c>
    </row>
    <row r="2861" spans="1:14" x14ac:dyDescent="0.25">
      <c r="A2861" t="s">
        <v>1029</v>
      </c>
      <c r="B2861" t="s">
        <v>1514</v>
      </c>
      <c r="C2861" t="str">
        <f t="shared" si="176"/>
        <v>20</v>
      </c>
      <c r="D2861" t="str">
        <f t="shared" si="177"/>
        <v>485</v>
      </c>
      <c r="E2861" t="str">
        <f t="shared" si="178"/>
        <v>20485</v>
      </c>
      <c r="F2861" t="str">
        <f t="shared" si="179"/>
        <v>Santiago Tapextla</v>
      </c>
      <c r="G2861" t="s">
        <v>16</v>
      </c>
      <c r="H2861">
        <v>7</v>
      </c>
      <c r="I2861">
        <v>12</v>
      </c>
      <c r="J2861">
        <v>0.51500000000000001</v>
      </c>
      <c r="K2861">
        <v>0.30499999999999999</v>
      </c>
      <c r="L2861">
        <v>0</v>
      </c>
      <c r="M2861">
        <v>0.95499999999999996</v>
      </c>
      <c r="N2861">
        <v>0.54400000000000004</v>
      </c>
    </row>
    <row r="2862" spans="1:14" hidden="1" x14ac:dyDescent="0.25">
      <c r="A2862" t="s">
        <v>1029</v>
      </c>
      <c r="B2862" t="s">
        <v>1515</v>
      </c>
      <c r="C2862" t="str">
        <f t="shared" si="176"/>
        <v>20</v>
      </c>
      <c r="D2862" t="str">
        <f t="shared" si="177"/>
        <v>486</v>
      </c>
      <c r="E2862" t="str">
        <f t="shared" si="178"/>
        <v>20486</v>
      </c>
      <c r="F2862" t="str">
        <f t="shared" si="179"/>
        <v>Villa Tejúpam de la Unión</v>
      </c>
      <c r="G2862" t="s">
        <v>19</v>
      </c>
      <c r="H2862">
        <v>111</v>
      </c>
      <c r="I2862">
        <v>235</v>
      </c>
      <c r="J2862">
        <v>19.858000000000001</v>
      </c>
      <c r="K2862">
        <v>13.321999999999999</v>
      </c>
      <c r="L2862">
        <v>6.0999999999999999E-2</v>
      </c>
      <c r="M2862">
        <v>10.788</v>
      </c>
      <c r="N2862">
        <v>43.262</v>
      </c>
    </row>
    <row r="2863" spans="1:14" x14ac:dyDescent="0.25">
      <c r="A2863" t="s">
        <v>1029</v>
      </c>
      <c r="B2863" t="s">
        <v>1515</v>
      </c>
      <c r="C2863" t="str">
        <f t="shared" si="176"/>
        <v>20</v>
      </c>
      <c r="D2863" t="str">
        <f t="shared" si="177"/>
        <v>486</v>
      </c>
      <c r="E2863" t="str">
        <f t="shared" si="178"/>
        <v>20486</v>
      </c>
      <c r="F2863" t="str">
        <f t="shared" si="179"/>
        <v>Villa Tejúpam de la Unión</v>
      </c>
      <c r="G2863" t="s">
        <v>16</v>
      </c>
      <c r="H2863">
        <v>23</v>
      </c>
      <c r="I2863">
        <v>41</v>
      </c>
      <c r="J2863">
        <v>2.0259999999999998</v>
      </c>
      <c r="K2863">
        <v>0.69499999999999995</v>
      </c>
      <c r="L2863">
        <v>2.4E-2</v>
      </c>
      <c r="M2863">
        <v>0.77500000000000002</v>
      </c>
      <c r="N2863">
        <v>1.996</v>
      </c>
    </row>
    <row r="2864" spans="1:14" hidden="1" x14ac:dyDescent="0.25">
      <c r="A2864" t="s">
        <v>1029</v>
      </c>
      <c r="B2864" t="s">
        <v>1516</v>
      </c>
      <c r="C2864" t="str">
        <f t="shared" si="176"/>
        <v>20</v>
      </c>
      <c r="D2864" t="str">
        <f t="shared" si="177"/>
        <v>487</v>
      </c>
      <c r="E2864" t="str">
        <f t="shared" si="178"/>
        <v>20487</v>
      </c>
      <c r="F2864" t="str">
        <f t="shared" si="179"/>
        <v>Santiago Tenango</v>
      </c>
      <c r="G2864" t="s">
        <v>19</v>
      </c>
      <c r="H2864">
        <v>27</v>
      </c>
      <c r="I2864">
        <v>48</v>
      </c>
      <c r="J2864">
        <v>2.2679999999999998</v>
      </c>
      <c r="K2864">
        <v>0.59399999999999997</v>
      </c>
      <c r="L2864">
        <v>0</v>
      </c>
      <c r="M2864">
        <v>4.4489999999999998</v>
      </c>
      <c r="N2864">
        <v>3.4289999999999998</v>
      </c>
    </row>
    <row r="2865" spans="1:14" x14ac:dyDescent="0.25">
      <c r="A2865" t="s">
        <v>1029</v>
      </c>
      <c r="B2865" t="s">
        <v>1516</v>
      </c>
      <c r="C2865" t="str">
        <f t="shared" si="176"/>
        <v>20</v>
      </c>
      <c r="D2865" t="str">
        <f t="shared" si="177"/>
        <v>487</v>
      </c>
      <c r="E2865" t="str">
        <f t="shared" si="178"/>
        <v>20487</v>
      </c>
      <c r="F2865" t="str">
        <f t="shared" si="179"/>
        <v>Santiago Tenango</v>
      </c>
      <c r="G2865" t="s">
        <v>16</v>
      </c>
      <c r="H2865">
        <v>6</v>
      </c>
      <c r="I2865">
        <v>8</v>
      </c>
      <c r="J2865">
        <v>0.108</v>
      </c>
      <c r="K2865">
        <v>3.3000000000000002E-2</v>
      </c>
      <c r="L2865">
        <v>0</v>
      </c>
      <c r="M2865">
        <v>0.34699999999999998</v>
      </c>
      <c r="N2865">
        <v>0.106</v>
      </c>
    </row>
    <row r="2866" spans="1:14" hidden="1" x14ac:dyDescent="0.25">
      <c r="A2866" t="s">
        <v>1029</v>
      </c>
      <c r="B2866" t="s">
        <v>1517</v>
      </c>
      <c r="C2866" t="str">
        <f t="shared" si="176"/>
        <v>20</v>
      </c>
      <c r="D2866" t="str">
        <f t="shared" si="177"/>
        <v>488</v>
      </c>
      <c r="E2866" t="str">
        <f t="shared" si="178"/>
        <v>20488</v>
      </c>
      <c r="F2866" t="str">
        <f t="shared" si="179"/>
        <v>Santiago Tepetlapa</v>
      </c>
      <c r="G2866" t="s">
        <v>19</v>
      </c>
      <c r="H2866">
        <v>18</v>
      </c>
      <c r="I2866">
        <v>29</v>
      </c>
      <c r="J2866">
        <v>0.24299999999999999</v>
      </c>
      <c r="K2866">
        <v>9.5000000000000001E-2</v>
      </c>
      <c r="L2866">
        <v>1E-3</v>
      </c>
      <c r="M2866">
        <v>0.36399999999999999</v>
      </c>
      <c r="N2866">
        <v>0.59599999999999997</v>
      </c>
    </row>
    <row r="2867" spans="1:14" x14ac:dyDescent="0.25">
      <c r="A2867" t="s">
        <v>1029</v>
      </c>
      <c r="B2867" t="s">
        <v>1517</v>
      </c>
      <c r="C2867" t="str">
        <f t="shared" si="176"/>
        <v>20</v>
      </c>
      <c r="D2867" t="str">
        <f t="shared" si="177"/>
        <v>488</v>
      </c>
      <c r="E2867" t="str">
        <f t="shared" si="178"/>
        <v>20488</v>
      </c>
      <c r="F2867" t="str">
        <f t="shared" si="179"/>
        <v>Santiago Tepetlapa</v>
      </c>
      <c r="G2867" t="s">
        <v>16</v>
      </c>
      <c r="H2867">
        <v>12</v>
      </c>
      <c r="I2867">
        <v>20</v>
      </c>
      <c r="J2867">
        <v>0.17</v>
      </c>
      <c r="K2867">
        <v>6.2E-2</v>
      </c>
      <c r="L2867">
        <v>0</v>
      </c>
      <c r="M2867">
        <v>8.7999999999999995E-2</v>
      </c>
      <c r="N2867">
        <v>0.16800000000000001</v>
      </c>
    </row>
    <row r="2868" spans="1:14" hidden="1" x14ac:dyDescent="0.25">
      <c r="A2868" t="s">
        <v>1029</v>
      </c>
      <c r="B2868" t="s">
        <v>1518</v>
      </c>
      <c r="C2868" t="str">
        <f t="shared" si="176"/>
        <v>20</v>
      </c>
      <c r="D2868" t="str">
        <f t="shared" si="177"/>
        <v>489</v>
      </c>
      <c r="E2868" t="str">
        <f t="shared" si="178"/>
        <v>20489</v>
      </c>
      <c r="F2868" t="str">
        <f t="shared" si="179"/>
        <v>Santiago Tetepec</v>
      </c>
      <c r="G2868" t="s">
        <v>19</v>
      </c>
      <c r="H2868">
        <v>30</v>
      </c>
      <c r="I2868">
        <v>60</v>
      </c>
      <c r="J2868">
        <v>1.381</v>
      </c>
      <c r="K2868">
        <v>0.70299999999999996</v>
      </c>
      <c r="L2868">
        <v>0</v>
      </c>
      <c r="M2868">
        <v>1.3140000000000001</v>
      </c>
      <c r="N2868">
        <v>2.827</v>
      </c>
    </row>
    <row r="2869" spans="1:14" x14ac:dyDescent="0.25">
      <c r="A2869" t="s">
        <v>1029</v>
      </c>
      <c r="B2869" t="s">
        <v>1518</v>
      </c>
      <c r="C2869" t="str">
        <f t="shared" si="176"/>
        <v>20</v>
      </c>
      <c r="D2869" t="str">
        <f t="shared" si="177"/>
        <v>489</v>
      </c>
      <c r="E2869" t="str">
        <f t="shared" si="178"/>
        <v>20489</v>
      </c>
      <c r="F2869" t="str">
        <f t="shared" si="179"/>
        <v>Santiago Tetepec</v>
      </c>
      <c r="G2869" t="s">
        <v>16</v>
      </c>
      <c r="H2869">
        <v>4</v>
      </c>
      <c r="I2869">
        <v>9</v>
      </c>
      <c r="J2869">
        <v>0.5</v>
      </c>
      <c r="K2869">
        <v>0.20100000000000001</v>
      </c>
      <c r="L2869">
        <v>0</v>
      </c>
      <c r="M2869">
        <v>0.193</v>
      </c>
      <c r="N2869">
        <v>0.48899999999999999</v>
      </c>
    </row>
    <row r="2870" spans="1:14" hidden="1" x14ac:dyDescent="0.25">
      <c r="A2870" t="s">
        <v>1029</v>
      </c>
      <c r="B2870" t="s">
        <v>1519</v>
      </c>
      <c r="C2870" t="str">
        <f t="shared" si="176"/>
        <v>20</v>
      </c>
      <c r="D2870" t="str">
        <f t="shared" si="177"/>
        <v>490</v>
      </c>
      <c r="E2870" t="str">
        <f t="shared" si="178"/>
        <v>20490</v>
      </c>
      <c r="F2870" t="str">
        <f t="shared" si="179"/>
        <v>Santiago Texcalcingo</v>
      </c>
      <c r="G2870" t="s">
        <v>19</v>
      </c>
      <c r="H2870">
        <v>32</v>
      </c>
      <c r="I2870">
        <v>67</v>
      </c>
      <c r="J2870">
        <v>1.165</v>
      </c>
      <c r="K2870">
        <v>0.94799999999999995</v>
      </c>
      <c r="L2870">
        <v>0.253</v>
      </c>
      <c r="M2870">
        <v>1.544</v>
      </c>
      <c r="N2870">
        <v>2.778</v>
      </c>
    </row>
    <row r="2871" spans="1:14" x14ac:dyDescent="0.25">
      <c r="A2871" t="s">
        <v>1029</v>
      </c>
      <c r="B2871" t="s">
        <v>1519</v>
      </c>
      <c r="C2871" t="str">
        <f t="shared" si="176"/>
        <v>20</v>
      </c>
      <c r="D2871" t="str">
        <f t="shared" si="177"/>
        <v>490</v>
      </c>
      <c r="E2871" t="str">
        <f t="shared" si="178"/>
        <v>20490</v>
      </c>
      <c r="F2871" t="str">
        <f t="shared" si="179"/>
        <v>Santiago Texcalcingo</v>
      </c>
      <c r="G2871" t="s">
        <v>16</v>
      </c>
      <c r="H2871">
        <v>3</v>
      </c>
      <c r="I2871">
        <v>4</v>
      </c>
      <c r="J2871">
        <v>0.121</v>
      </c>
      <c r="K2871">
        <v>2.5999999999999999E-2</v>
      </c>
      <c r="L2871">
        <v>0</v>
      </c>
      <c r="M2871">
        <v>5.5E-2</v>
      </c>
      <c r="N2871">
        <v>0.121</v>
      </c>
    </row>
    <row r="2872" spans="1:14" hidden="1" x14ac:dyDescent="0.25">
      <c r="A2872" t="s">
        <v>1029</v>
      </c>
      <c r="B2872" t="s">
        <v>1520</v>
      </c>
      <c r="C2872" t="str">
        <f t="shared" si="176"/>
        <v>20</v>
      </c>
      <c r="D2872" t="str">
        <f t="shared" si="177"/>
        <v>491</v>
      </c>
      <c r="E2872" t="str">
        <f t="shared" si="178"/>
        <v>20491</v>
      </c>
      <c r="F2872" t="str">
        <f t="shared" si="179"/>
        <v>Santiago Textitlán</v>
      </c>
      <c r="G2872" t="s">
        <v>19</v>
      </c>
      <c r="H2872">
        <v>37</v>
      </c>
      <c r="I2872">
        <v>63</v>
      </c>
      <c r="J2872">
        <v>1.847</v>
      </c>
      <c r="K2872">
        <v>1.4079999999999999</v>
      </c>
      <c r="L2872">
        <v>1.4E-2</v>
      </c>
      <c r="M2872">
        <v>1.32</v>
      </c>
      <c r="N2872">
        <v>5.4909999999999997</v>
      </c>
    </row>
    <row r="2873" spans="1:14" hidden="1" x14ac:dyDescent="0.25">
      <c r="A2873" t="s">
        <v>1029</v>
      </c>
      <c r="B2873" t="s">
        <v>1521</v>
      </c>
      <c r="C2873" t="str">
        <f t="shared" si="176"/>
        <v>20</v>
      </c>
      <c r="D2873" t="str">
        <f t="shared" si="177"/>
        <v>492</v>
      </c>
      <c r="E2873" t="str">
        <f t="shared" si="178"/>
        <v>20492</v>
      </c>
      <c r="F2873" t="str">
        <f t="shared" si="179"/>
        <v>Santiago Tilantongo</v>
      </c>
      <c r="G2873" t="s">
        <v>19</v>
      </c>
      <c r="H2873">
        <v>46</v>
      </c>
      <c r="I2873">
        <v>97</v>
      </c>
      <c r="J2873">
        <v>3.1779999999999999</v>
      </c>
      <c r="K2873">
        <v>1.113</v>
      </c>
      <c r="L2873">
        <v>0.125</v>
      </c>
      <c r="M2873">
        <v>4.1539999999999999</v>
      </c>
      <c r="N2873">
        <v>6.407</v>
      </c>
    </row>
    <row r="2874" spans="1:14" x14ac:dyDescent="0.25">
      <c r="A2874" t="s">
        <v>1029</v>
      </c>
      <c r="B2874" t="s">
        <v>1521</v>
      </c>
      <c r="C2874" t="str">
        <f t="shared" si="176"/>
        <v>20</v>
      </c>
      <c r="D2874" t="str">
        <f t="shared" si="177"/>
        <v>492</v>
      </c>
      <c r="E2874" t="str">
        <f t="shared" si="178"/>
        <v>20492</v>
      </c>
      <c r="F2874" t="str">
        <f t="shared" si="179"/>
        <v>Santiago Tilantongo</v>
      </c>
      <c r="G2874" t="s">
        <v>16</v>
      </c>
      <c r="H2874">
        <v>11</v>
      </c>
      <c r="I2874">
        <v>24</v>
      </c>
      <c r="J2874">
        <v>0.7</v>
      </c>
      <c r="K2874">
        <v>0.34899999999999998</v>
      </c>
      <c r="L2874">
        <v>0.10299999999999999</v>
      </c>
      <c r="M2874">
        <v>0.85299999999999998</v>
      </c>
      <c r="N2874">
        <v>0.6</v>
      </c>
    </row>
    <row r="2875" spans="1:14" hidden="1" x14ac:dyDescent="0.25">
      <c r="A2875" t="s">
        <v>1029</v>
      </c>
      <c r="B2875" t="s">
        <v>1522</v>
      </c>
      <c r="C2875" t="str">
        <f t="shared" si="176"/>
        <v>20</v>
      </c>
      <c r="D2875" t="str">
        <f t="shared" si="177"/>
        <v>493</v>
      </c>
      <c r="E2875" t="str">
        <f t="shared" si="178"/>
        <v>20493</v>
      </c>
      <c r="F2875" t="str">
        <f t="shared" si="179"/>
        <v>Santiago Tillo</v>
      </c>
      <c r="G2875" t="s">
        <v>19</v>
      </c>
      <c r="H2875">
        <v>13</v>
      </c>
      <c r="I2875">
        <v>27</v>
      </c>
      <c r="J2875">
        <v>0.90700000000000003</v>
      </c>
      <c r="K2875">
        <v>0.53400000000000003</v>
      </c>
      <c r="L2875">
        <v>1.0999999999999999E-2</v>
      </c>
      <c r="M2875">
        <v>1.0660000000000001</v>
      </c>
      <c r="N2875">
        <v>2.4060000000000001</v>
      </c>
    </row>
    <row r="2876" spans="1:14" hidden="1" x14ac:dyDescent="0.25">
      <c r="A2876" t="s">
        <v>1029</v>
      </c>
      <c r="B2876" t="s">
        <v>1523</v>
      </c>
      <c r="C2876" t="str">
        <f t="shared" si="176"/>
        <v>20</v>
      </c>
      <c r="D2876" t="str">
        <f t="shared" si="177"/>
        <v>494</v>
      </c>
      <c r="E2876" t="str">
        <f t="shared" si="178"/>
        <v>20494</v>
      </c>
      <c r="F2876" t="str">
        <f t="shared" si="179"/>
        <v>Santiago Tlazoyaltepec</v>
      </c>
      <c r="G2876" t="s">
        <v>19</v>
      </c>
      <c r="H2876">
        <v>13</v>
      </c>
      <c r="I2876">
        <v>45</v>
      </c>
      <c r="J2876">
        <v>0.45200000000000001</v>
      </c>
      <c r="K2876">
        <v>0.23899999999999999</v>
      </c>
      <c r="L2876">
        <v>0</v>
      </c>
      <c r="M2876">
        <v>3.6030000000000002</v>
      </c>
      <c r="N2876">
        <v>1.0069999999999999</v>
      </c>
    </row>
    <row r="2877" spans="1:14" hidden="1" x14ac:dyDescent="0.25">
      <c r="A2877" t="s">
        <v>1029</v>
      </c>
      <c r="B2877" t="s">
        <v>1524</v>
      </c>
      <c r="C2877" t="str">
        <f t="shared" si="176"/>
        <v>20</v>
      </c>
      <c r="D2877" t="str">
        <f t="shared" si="177"/>
        <v>495</v>
      </c>
      <c r="E2877" t="str">
        <f t="shared" si="178"/>
        <v>20495</v>
      </c>
      <c r="F2877" t="str">
        <f t="shared" si="179"/>
        <v>Santiago Xanica</v>
      </c>
      <c r="G2877" t="s">
        <v>19</v>
      </c>
      <c r="H2877">
        <v>50</v>
      </c>
      <c r="I2877">
        <v>108</v>
      </c>
      <c r="J2877">
        <v>4.7690000000000001</v>
      </c>
      <c r="K2877">
        <v>2.7629999999999999</v>
      </c>
      <c r="L2877">
        <v>4.5999999999999999E-2</v>
      </c>
      <c r="M2877">
        <v>3.9489999999999998</v>
      </c>
      <c r="N2877">
        <v>6.7359999999999998</v>
      </c>
    </row>
    <row r="2878" spans="1:14" x14ac:dyDescent="0.25">
      <c r="A2878" t="s">
        <v>1029</v>
      </c>
      <c r="B2878" t="s">
        <v>1524</v>
      </c>
      <c r="C2878" t="str">
        <f t="shared" si="176"/>
        <v>20</v>
      </c>
      <c r="D2878" t="str">
        <f t="shared" si="177"/>
        <v>495</v>
      </c>
      <c r="E2878" t="str">
        <f t="shared" si="178"/>
        <v>20495</v>
      </c>
      <c r="F2878" t="str">
        <f t="shared" si="179"/>
        <v>Santiago Xanica</v>
      </c>
      <c r="G2878" t="s">
        <v>16</v>
      </c>
      <c r="H2878">
        <v>9</v>
      </c>
      <c r="I2878">
        <v>15</v>
      </c>
      <c r="J2878">
        <v>0.49399999999999999</v>
      </c>
      <c r="K2878">
        <v>0.25800000000000001</v>
      </c>
      <c r="L2878">
        <v>2E-3</v>
      </c>
      <c r="M2878">
        <v>0.64300000000000002</v>
      </c>
      <c r="N2878">
        <v>0.49</v>
      </c>
    </row>
    <row r="2879" spans="1:14" hidden="1" x14ac:dyDescent="0.25">
      <c r="A2879" t="s">
        <v>1029</v>
      </c>
      <c r="B2879" t="s">
        <v>1525</v>
      </c>
      <c r="C2879" t="str">
        <f t="shared" si="176"/>
        <v>20</v>
      </c>
      <c r="D2879" t="str">
        <f t="shared" si="177"/>
        <v>496</v>
      </c>
      <c r="E2879" t="str">
        <f t="shared" si="178"/>
        <v>20496</v>
      </c>
      <c r="F2879" t="str">
        <f t="shared" si="179"/>
        <v>Santiago Xiacuí</v>
      </c>
      <c r="G2879" t="s">
        <v>19</v>
      </c>
      <c r="H2879">
        <v>28</v>
      </c>
      <c r="I2879">
        <v>55</v>
      </c>
      <c r="J2879">
        <v>9.1880000000000006</v>
      </c>
      <c r="K2879">
        <v>7.2830000000000004</v>
      </c>
      <c r="L2879">
        <v>-6.6000000000000003E-2</v>
      </c>
      <c r="M2879">
        <v>6.4530000000000003</v>
      </c>
      <c r="N2879">
        <v>19.923999999999999</v>
      </c>
    </row>
    <row r="2880" spans="1:14" hidden="1" x14ac:dyDescent="0.25">
      <c r="A2880" t="s">
        <v>1029</v>
      </c>
      <c r="B2880" t="s">
        <v>1526</v>
      </c>
      <c r="C2880" t="str">
        <f t="shared" si="176"/>
        <v>20</v>
      </c>
      <c r="D2880" t="str">
        <f t="shared" si="177"/>
        <v>497</v>
      </c>
      <c r="E2880" t="str">
        <f t="shared" si="178"/>
        <v>20497</v>
      </c>
      <c r="F2880" t="str">
        <f t="shared" si="179"/>
        <v>Santiago Yaitepec</v>
      </c>
      <c r="G2880" t="s">
        <v>19</v>
      </c>
      <c r="H2880">
        <v>127</v>
      </c>
      <c r="I2880">
        <v>218</v>
      </c>
      <c r="J2880">
        <v>12.26</v>
      </c>
      <c r="K2880">
        <v>9.3539999999999992</v>
      </c>
      <c r="L2880">
        <v>2.5999999999999999E-2</v>
      </c>
      <c r="M2880">
        <v>11.167</v>
      </c>
      <c r="N2880">
        <v>18.872</v>
      </c>
    </row>
    <row r="2881" spans="1:14" x14ac:dyDescent="0.25">
      <c r="A2881" t="s">
        <v>1029</v>
      </c>
      <c r="B2881" t="s">
        <v>1526</v>
      </c>
      <c r="C2881" t="str">
        <f t="shared" si="176"/>
        <v>20</v>
      </c>
      <c r="D2881" t="str">
        <f t="shared" si="177"/>
        <v>497</v>
      </c>
      <c r="E2881" t="str">
        <f t="shared" si="178"/>
        <v>20497</v>
      </c>
      <c r="F2881" t="str">
        <f t="shared" si="179"/>
        <v>Santiago Yaitepec</v>
      </c>
      <c r="G2881" t="s">
        <v>16</v>
      </c>
      <c r="H2881">
        <v>62</v>
      </c>
      <c r="I2881">
        <v>102</v>
      </c>
      <c r="J2881">
        <v>5.34</v>
      </c>
      <c r="K2881">
        <v>3.0459999999999998</v>
      </c>
      <c r="L2881">
        <v>1E-3</v>
      </c>
      <c r="M2881">
        <v>2.0270000000000001</v>
      </c>
      <c r="N2881">
        <v>5.2729999999999997</v>
      </c>
    </row>
    <row r="2882" spans="1:14" hidden="1" x14ac:dyDescent="0.25">
      <c r="A2882" t="s">
        <v>1029</v>
      </c>
      <c r="B2882" t="s">
        <v>1527</v>
      </c>
      <c r="C2882" t="str">
        <f t="shared" si="176"/>
        <v>20</v>
      </c>
      <c r="D2882" t="str">
        <f t="shared" si="177"/>
        <v>498</v>
      </c>
      <c r="E2882" t="str">
        <f t="shared" si="178"/>
        <v>20498</v>
      </c>
      <c r="F2882" t="str">
        <f t="shared" si="179"/>
        <v>Santiago Yaveo</v>
      </c>
      <c r="G2882" t="s">
        <v>19</v>
      </c>
      <c r="H2882">
        <v>25</v>
      </c>
      <c r="I2882">
        <v>34</v>
      </c>
      <c r="J2882">
        <v>2.4529999999999998</v>
      </c>
      <c r="K2882">
        <v>1.98</v>
      </c>
      <c r="L2882">
        <v>2.5999999999999999E-2</v>
      </c>
      <c r="M2882">
        <v>0.53900000000000003</v>
      </c>
      <c r="N2882">
        <v>3.2069999999999999</v>
      </c>
    </row>
    <row r="2883" spans="1:14" x14ac:dyDescent="0.25">
      <c r="A2883" t="s">
        <v>1029</v>
      </c>
      <c r="B2883" t="s">
        <v>1527</v>
      </c>
      <c r="C2883" t="str">
        <f t="shared" ref="C2883:C2946" si="180">MID(A2883,1,2)</f>
        <v>20</v>
      </c>
      <c r="D2883" t="str">
        <f t="shared" ref="D2883:D2946" si="181">MID(B2883,1,3)</f>
        <v>498</v>
      </c>
      <c r="E2883" t="str">
        <f t="shared" ref="E2883:E2946" si="182">CONCATENATE(C2883,D2883)</f>
        <v>20498</v>
      </c>
      <c r="F2883" t="str">
        <f t="shared" ref="F2883:F2946" si="183">MID(B2883,5,40)</f>
        <v>Santiago Yaveo</v>
      </c>
      <c r="G2883" t="s">
        <v>16</v>
      </c>
      <c r="H2883">
        <v>7</v>
      </c>
      <c r="I2883">
        <v>10</v>
      </c>
      <c r="J2883">
        <v>0.69899999999999995</v>
      </c>
      <c r="K2883">
        <v>0.499</v>
      </c>
      <c r="L2883">
        <v>5.0000000000000001E-3</v>
      </c>
      <c r="M2883">
        <v>1.9E-2</v>
      </c>
      <c r="N2883">
        <v>0.69599999999999995</v>
      </c>
    </row>
    <row r="2884" spans="1:14" hidden="1" x14ac:dyDescent="0.25">
      <c r="A2884" t="s">
        <v>1029</v>
      </c>
      <c r="B2884" t="s">
        <v>1528</v>
      </c>
      <c r="C2884" t="str">
        <f t="shared" si="180"/>
        <v>20</v>
      </c>
      <c r="D2884" t="str">
        <f t="shared" si="181"/>
        <v>499</v>
      </c>
      <c r="E2884" t="str">
        <f t="shared" si="182"/>
        <v>20499</v>
      </c>
      <c r="F2884" t="str">
        <f t="shared" si="183"/>
        <v>Santiago Yolomécatl</v>
      </c>
      <c r="G2884" t="s">
        <v>19</v>
      </c>
      <c r="H2884">
        <v>201</v>
      </c>
      <c r="I2884">
        <v>320</v>
      </c>
      <c r="J2884">
        <v>25.893999999999998</v>
      </c>
      <c r="K2884">
        <v>16.187000000000001</v>
      </c>
      <c r="L2884">
        <v>0.19</v>
      </c>
      <c r="M2884">
        <v>28.393000000000001</v>
      </c>
      <c r="N2884">
        <v>50.161999999999999</v>
      </c>
    </row>
    <row r="2885" spans="1:14" x14ac:dyDescent="0.25">
      <c r="A2885" t="s">
        <v>1029</v>
      </c>
      <c r="B2885" t="s">
        <v>1528</v>
      </c>
      <c r="C2885" t="str">
        <f t="shared" si="180"/>
        <v>20</v>
      </c>
      <c r="D2885" t="str">
        <f t="shared" si="181"/>
        <v>499</v>
      </c>
      <c r="E2885" t="str">
        <f t="shared" si="182"/>
        <v>20499</v>
      </c>
      <c r="F2885" t="str">
        <f t="shared" si="183"/>
        <v>Santiago Yolomécatl</v>
      </c>
      <c r="G2885" t="s">
        <v>16</v>
      </c>
      <c r="H2885">
        <v>30</v>
      </c>
      <c r="I2885">
        <v>40</v>
      </c>
      <c r="J2885">
        <v>1.958</v>
      </c>
      <c r="K2885">
        <v>0.97399999999999998</v>
      </c>
      <c r="L2885">
        <v>6.0000000000000001E-3</v>
      </c>
      <c r="M2885">
        <v>0.97199999999999998</v>
      </c>
      <c r="N2885">
        <v>1.9610000000000001</v>
      </c>
    </row>
    <row r="2886" spans="1:14" hidden="1" x14ac:dyDescent="0.25">
      <c r="A2886" t="s">
        <v>1029</v>
      </c>
      <c r="B2886" t="s">
        <v>1529</v>
      </c>
      <c r="C2886" t="str">
        <f t="shared" si="180"/>
        <v>20</v>
      </c>
      <c r="D2886" t="str">
        <f t="shared" si="181"/>
        <v>500</v>
      </c>
      <c r="E2886" t="str">
        <f t="shared" si="182"/>
        <v>20500</v>
      </c>
      <c r="F2886" t="str">
        <f t="shared" si="183"/>
        <v>Santiago Yosondúa</v>
      </c>
      <c r="G2886" t="s">
        <v>19</v>
      </c>
      <c r="H2886">
        <v>185</v>
      </c>
      <c r="I2886">
        <v>306</v>
      </c>
      <c r="J2886">
        <v>17.713999999999999</v>
      </c>
      <c r="K2886">
        <v>12.095000000000001</v>
      </c>
      <c r="L2886">
        <v>5.8000000000000003E-2</v>
      </c>
      <c r="M2886">
        <v>21.062000000000001</v>
      </c>
      <c r="N2886">
        <v>29.492000000000001</v>
      </c>
    </row>
    <row r="2887" spans="1:14" x14ac:dyDescent="0.25">
      <c r="A2887" t="s">
        <v>1029</v>
      </c>
      <c r="B2887" t="s">
        <v>1529</v>
      </c>
      <c r="C2887" t="str">
        <f t="shared" si="180"/>
        <v>20</v>
      </c>
      <c r="D2887" t="str">
        <f t="shared" si="181"/>
        <v>500</v>
      </c>
      <c r="E2887" t="str">
        <f t="shared" si="182"/>
        <v>20500</v>
      </c>
      <c r="F2887" t="str">
        <f t="shared" si="183"/>
        <v>Santiago Yosondúa</v>
      </c>
      <c r="G2887" t="s">
        <v>16</v>
      </c>
      <c r="H2887">
        <v>23</v>
      </c>
      <c r="I2887">
        <v>28</v>
      </c>
      <c r="J2887">
        <v>1.528</v>
      </c>
      <c r="K2887">
        <v>0.66800000000000004</v>
      </c>
      <c r="L2887">
        <v>0</v>
      </c>
      <c r="M2887">
        <v>0.878</v>
      </c>
      <c r="N2887">
        <v>1.5249999999999999</v>
      </c>
    </row>
    <row r="2888" spans="1:14" hidden="1" x14ac:dyDescent="0.25">
      <c r="A2888" t="s">
        <v>1029</v>
      </c>
      <c r="B2888" t="s">
        <v>1530</v>
      </c>
      <c r="C2888" t="str">
        <f t="shared" si="180"/>
        <v>20</v>
      </c>
      <c r="D2888" t="str">
        <f t="shared" si="181"/>
        <v>501</v>
      </c>
      <c r="E2888" t="str">
        <f t="shared" si="182"/>
        <v>20501</v>
      </c>
      <c r="F2888" t="str">
        <f t="shared" si="183"/>
        <v>Santiago Yucuyachi</v>
      </c>
      <c r="G2888" t="s">
        <v>19</v>
      </c>
      <c r="H2888">
        <v>36</v>
      </c>
      <c r="I2888">
        <v>57</v>
      </c>
      <c r="J2888">
        <v>1.85</v>
      </c>
      <c r="K2888">
        <v>1.2709999999999999</v>
      </c>
      <c r="L2888">
        <v>8.5999999999999993E-2</v>
      </c>
      <c r="M2888">
        <v>1.139</v>
      </c>
      <c r="N2888">
        <v>3.1659999999999999</v>
      </c>
    </row>
    <row r="2889" spans="1:14" x14ac:dyDescent="0.25">
      <c r="A2889" t="s">
        <v>1029</v>
      </c>
      <c r="B2889" t="s">
        <v>1530</v>
      </c>
      <c r="C2889" t="str">
        <f t="shared" si="180"/>
        <v>20</v>
      </c>
      <c r="D2889" t="str">
        <f t="shared" si="181"/>
        <v>501</v>
      </c>
      <c r="E2889" t="str">
        <f t="shared" si="182"/>
        <v>20501</v>
      </c>
      <c r="F2889" t="str">
        <f t="shared" si="183"/>
        <v>Santiago Yucuyachi</v>
      </c>
      <c r="G2889" t="s">
        <v>16</v>
      </c>
      <c r="H2889">
        <v>9</v>
      </c>
      <c r="I2889">
        <v>12</v>
      </c>
      <c r="J2889">
        <v>0.16700000000000001</v>
      </c>
      <c r="K2889">
        <v>5.8000000000000003E-2</v>
      </c>
      <c r="L2889">
        <v>0.01</v>
      </c>
      <c r="M2889">
        <v>0.245</v>
      </c>
      <c r="N2889">
        <v>0.156</v>
      </c>
    </row>
    <row r="2890" spans="1:14" hidden="1" x14ac:dyDescent="0.25">
      <c r="A2890" t="s">
        <v>1029</v>
      </c>
      <c r="B2890" t="s">
        <v>1531</v>
      </c>
      <c r="C2890" t="str">
        <f t="shared" si="180"/>
        <v>20</v>
      </c>
      <c r="D2890" t="str">
        <f t="shared" si="181"/>
        <v>502</v>
      </c>
      <c r="E2890" t="str">
        <f t="shared" si="182"/>
        <v>20502</v>
      </c>
      <c r="F2890" t="str">
        <f t="shared" si="183"/>
        <v>Santiago Zacatepec</v>
      </c>
      <c r="G2890" t="s">
        <v>19</v>
      </c>
      <c r="H2890">
        <v>88</v>
      </c>
      <c r="I2890">
        <v>164</v>
      </c>
      <c r="J2890">
        <v>46.241</v>
      </c>
      <c r="K2890">
        <v>14.368</v>
      </c>
      <c r="L2890">
        <v>0.187</v>
      </c>
      <c r="M2890">
        <v>16.099</v>
      </c>
      <c r="N2890">
        <v>49.835000000000001</v>
      </c>
    </row>
    <row r="2891" spans="1:14" x14ac:dyDescent="0.25">
      <c r="A2891" t="s">
        <v>1029</v>
      </c>
      <c r="B2891" t="s">
        <v>1531</v>
      </c>
      <c r="C2891" t="str">
        <f t="shared" si="180"/>
        <v>20</v>
      </c>
      <c r="D2891" t="str">
        <f t="shared" si="181"/>
        <v>502</v>
      </c>
      <c r="E2891" t="str">
        <f t="shared" si="182"/>
        <v>20502</v>
      </c>
      <c r="F2891" t="str">
        <f t="shared" si="183"/>
        <v>Santiago Zacatepec</v>
      </c>
      <c r="G2891" t="s">
        <v>16</v>
      </c>
      <c r="H2891">
        <v>9</v>
      </c>
      <c r="I2891">
        <v>33</v>
      </c>
      <c r="J2891">
        <v>43.680999999999997</v>
      </c>
      <c r="K2891">
        <v>12.429</v>
      </c>
      <c r="L2891">
        <v>0.184</v>
      </c>
      <c r="M2891">
        <v>13.518000000000001</v>
      </c>
      <c r="N2891">
        <v>44.03</v>
      </c>
    </row>
    <row r="2892" spans="1:14" hidden="1" x14ac:dyDescent="0.25">
      <c r="A2892" t="s">
        <v>1029</v>
      </c>
      <c r="B2892" t="s">
        <v>1532</v>
      </c>
      <c r="C2892" t="str">
        <f t="shared" si="180"/>
        <v>20</v>
      </c>
      <c r="D2892" t="str">
        <f t="shared" si="181"/>
        <v>503</v>
      </c>
      <c r="E2892" t="str">
        <f t="shared" si="182"/>
        <v>20503</v>
      </c>
      <c r="F2892" t="str">
        <f t="shared" si="183"/>
        <v>Santiago Zoochila</v>
      </c>
      <c r="G2892" t="s">
        <v>19</v>
      </c>
      <c r="H2892">
        <v>38</v>
      </c>
      <c r="I2892">
        <v>70</v>
      </c>
      <c r="J2892">
        <v>1.6879999999999999</v>
      </c>
      <c r="K2892">
        <v>0.95</v>
      </c>
      <c r="L2892">
        <v>5.0000000000000001E-3</v>
      </c>
      <c r="M2892">
        <v>1.048</v>
      </c>
      <c r="N2892">
        <v>2.3530000000000002</v>
      </c>
    </row>
    <row r="2893" spans="1:14" x14ac:dyDescent="0.25">
      <c r="A2893" t="s">
        <v>1029</v>
      </c>
      <c r="B2893" t="s">
        <v>1532</v>
      </c>
      <c r="C2893" t="str">
        <f t="shared" si="180"/>
        <v>20</v>
      </c>
      <c r="D2893" t="str">
        <f t="shared" si="181"/>
        <v>503</v>
      </c>
      <c r="E2893" t="str">
        <f t="shared" si="182"/>
        <v>20503</v>
      </c>
      <c r="F2893" t="str">
        <f t="shared" si="183"/>
        <v>Santiago Zoochila</v>
      </c>
      <c r="G2893" t="s">
        <v>16</v>
      </c>
      <c r="H2893">
        <v>16</v>
      </c>
      <c r="I2893">
        <v>42</v>
      </c>
      <c r="J2893">
        <v>1.03</v>
      </c>
      <c r="K2893">
        <v>0.53500000000000003</v>
      </c>
      <c r="L2893">
        <v>2E-3</v>
      </c>
      <c r="M2893">
        <v>0.39600000000000002</v>
      </c>
      <c r="N2893">
        <v>1.026</v>
      </c>
    </row>
    <row r="2894" spans="1:14" hidden="1" x14ac:dyDescent="0.25">
      <c r="A2894" t="s">
        <v>1029</v>
      </c>
      <c r="B2894" t="s">
        <v>1533</v>
      </c>
      <c r="C2894" t="str">
        <f t="shared" si="180"/>
        <v>20</v>
      </c>
      <c r="D2894" t="str">
        <f t="shared" si="181"/>
        <v>504</v>
      </c>
      <c r="E2894" t="str">
        <f t="shared" si="182"/>
        <v>20504</v>
      </c>
      <c r="F2894" t="str">
        <f t="shared" si="183"/>
        <v>Nuevo Zoquiápam</v>
      </c>
      <c r="G2894" t="s">
        <v>19</v>
      </c>
      <c r="H2894">
        <v>50</v>
      </c>
      <c r="I2894">
        <v>129</v>
      </c>
      <c r="J2894">
        <v>5.2960000000000003</v>
      </c>
      <c r="K2894">
        <v>3.145</v>
      </c>
      <c r="L2894">
        <v>1.4999999999999999E-2</v>
      </c>
      <c r="M2894">
        <v>5.2720000000000002</v>
      </c>
      <c r="N2894">
        <v>8.7129999999999992</v>
      </c>
    </row>
    <row r="2895" spans="1:14" x14ac:dyDescent="0.25">
      <c r="A2895" t="s">
        <v>1029</v>
      </c>
      <c r="B2895" t="s">
        <v>1533</v>
      </c>
      <c r="C2895" t="str">
        <f t="shared" si="180"/>
        <v>20</v>
      </c>
      <c r="D2895" t="str">
        <f t="shared" si="181"/>
        <v>504</v>
      </c>
      <c r="E2895" t="str">
        <f t="shared" si="182"/>
        <v>20504</v>
      </c>
      <c r="F2895" t="str">
        <f t="shared" si="183"/>
        <v>Nuevo Zoquiápam</v>
      </c>
      <c r="G2895" t="s">
        <v>16</v>
      </c>
      <c r="H2895">
        <v>8</v>
      </c>
      <c r="I2895">
        <v>38</v>
      </c>
      <c r="J2895">
        <v>0.66600000000000004</v>
      </c>
      <c r="K2895">
        <v>0.23200000000000001</v>
      </c>
      <c r="L2895">
        <v>0</v>
      </c>
      <c r="M2895">
        <v>0.73499999999999999</v>
      </c>
      <c r="N2895">
        <v>0.64800000000000002</v>
      </c>
    </row>
    <row r="2896" spans="1:14" hidden="1" x14ac:dyDescent="0.25">
      <c r="A2896" t="s">
        <v>1029</v>
      </c>
      <c r="B2896" t="s">
        <v>1534</v>
      </c>
      <c r="C2896" t="str">
        <f t="shared" si="180"/>
        <v>20</v>
      </c>
      <c r="D2896" t="str">
        <f t="shared" si="181"/>
        <v>505</v>
      </c>
      <c r="E2896" t="str">
        <f t="shared" si="182"/>
        <v>20505</v>
      </c>
      <c r="F2896" t="str">
        <f t="shared" si="183"/>
        <v>Santo Domingo Ingenio</v>
      </c>
      <c r="G2896" t="s">
        <v>19</v>
      </c>
      <c r="H2896">
        <v>404</v>
      </c>
      <c r="I2896">
        <v>758</v>
      </c>
      <c r="J2896">
        <v>129.68</v>
      </c>
      <c r="K2896">
        <v>45.023000000000003</v>
      </c>
      <c r="L2896">
        <v>0.91800000000000004</v>
      </c>
      <c r="M2896">
        <v>51.402999999999999</v>
      </c>
      <c r="N2896">
        <v>194.11600000000001</v>
      </c>
    </row>
    <row r="2897" spans="1:14" x14ac:dyDescent="0.25">
      <c r="A2897" t="s">
        <v>1029</v>
      </c>
      <c r="B2897" t="s">
        <v>1534</v>
      </c>
      <c r="C2897" t="str">
        <f t="shared" si="180"/>
        <v>20</v>
      </c>
      <c r="D2897" t="str">
        <f t="shared" si="181"/>
        <v>505</v>
      </c>
      <c r="E2897" t="str">
        <f t="shared" si="182"/>
        <v>20505</v>
      </c>
      <c r="F2897" t="str">
        <f t="shared" si="183"/>
        <v>Santo Domingo Ingenio</v>
      </c>
      <c r="G2897" t="s">
        <v>16</v>
      </c>
      <c r="H2897">
        <v>54</v>
      </c>
      <c r="I2897">
        <v>133</v>
      </c>
      <c r="J2897">
        <v>98.426000000000002</v>
      </c>
      <c r="K2897">
        <v>30.158999999999999</v>
      </c>
      <c r="L2897">
        <v>0.36799999999999999</v>
      </c>
      <c r="M2897">
        <v>30.591999999999999</v>
      </c>
      <c r="N2897">
        <v>99.013000000000005</v>
      </c>
    </row>
    <row r="2898" spans="1:14" hidden="1" x14ac:dyDescent="0.25">
      <c r="A2898" t="s">
        <v>1029</v>
      </c>
      <c r="B2898" t="s">
        <v>1535</v>
      </c>
      <c r="C2898" t="str">
        <f t="shared" si="180"/>
        <v>20</v>
      </c>
      <c r="D2898" t="str">
        <f t="shared" si="181"/>
        <v>506</v>
      </c>
      <c r="E2898" t="str">
        <f t="shared" si="182"/>
        <v>20506</v>
      </c>
      <c r="F2898" t="str">
        <f t="shared" si="183"/>
        <v>Santo Domingo Albarradas</v>
      </c>
      <c r="G2898" t="s">
        <v>19</v>
      </c>
      <c r="H2898">
        <v>30</v>
      </c>
      <c r="I2898">
        <v>65</v>
      </c>
      <c r="J2898">
        <v>1.5229999999999999</v>
      </c>
      <c r="K2898">
        <v>0.89500000000000002</v>
      </c>
      <c r="L2898">
        <v>6.8000000000000005E-2</v>
      </c>
      <c r="M2898">
        <v>3.1789999999999998</v>
      </c>
      <c r="N2898">
        <v>3.9039999999999999</v>
      </c>
    </row>
    <row r="2899" spans="1:14" hidden="1" x14ac:dyDescent="0.25">
      <c r="A2899" t="s">
        <v>1029</v>
      </c>
      <c r="B2899" t="s">
        <v>1536</v>
      </c>
      <c r="C2899" t="str">
        <f t="shared" si="180"/>
        <v>20</v>
      </c>
      <c r="D2899" t="str">
        <f t="shared" si="181"/>
        <v>507</v>
      </c>
      <c r="E2899" t="str">
        <f t="shared" si="182"/>
        <v>20507</v>
      </c>
      <c r="F2899" t="str">
        <f t="shared" si="183"/>
        <v>Santo Domingo Armenta</v>
      </c>
      <c r="G2899" t="s">
        <v>19</v>
      </c>
      <c r="H2899">
        <v>111</v>
      </c>
      <c r="I2899">
        <v>190</v>
      </c>
      <c r="J2899">
        <v>7.101</v>
      </c>
      <c r="K2899">
        <v>4.66</v>
      </c>
      <c r="L2899">
        <v>-4.0000000000000001E-3</v>
      </c>
      <c r="M2899">
        <v>11.222</v>
      </c>
      <c r="N2899">
        <v>12.432</v>
      </c>
    </row>
    <row r="2900" spans="1:14" x14ac:dyDescent="0.25">
      <c r="A2900" t="s">
        <v>1029</v>
      </c>
      <c r="B2900" t="s">
        <v>1536</v>
      </c>
      <c r="C2900" t="str">
        <f t="shared" si="180"/>
        <v>20</v>
      </c>
      <c r="D2900" t="str">
        <f t="shared" si="181"/>
        <v>507</v>
      </c>
      <c r="E2900" t="str">
        <f t="shared" si="182"/>
        <v>20507</v>
      </c>
      <c r="F2900" t="str">
        <f t="shared" si="183"/>
        <v>Santo Domingo Armenta</v>
      </c>
      <c r="G2900" t="s">
        <v>16</v>
      </c>
      <c r="H2900">
        <v>24</v>
      </c>
      <c r="I2900">
        <v>42</v>
      </c>
      <c r="J2900">
        <v>2.464</v>
      </c>
      <c r="K2900">
        <v>1.28</v>
      </c>
      <c r="L2900">
        <v>0</v>
      </c>
      <c r="M2900">
        <v>1.855</v>
      </c>
      <c r="N2900">
        <v>2.4369999999999998</v>
      </c>
    </row>
    <row r="2901" spans="1:14" hidden="1" x14ac:dyDescent="0.25">
      <c r="A2901" t="s">
        <v>1029</v>
      </c>
      <c r="B2901" t="s">
        <v>1537</v>
      </c>
      <c r="C2901" t="str">
        <f t="shared" si="180"/>
        <v>20</v>
      </c>
      <c r="D2901" t="str">
        <f t="shared" si="181"/>
        <v>508</v>
      </c>
      <c r="E2901" t="str">
        <f t="shared" si="182"/>
        <v>20508</v>
      </c>
      <c r="F2901" t="str">
        <f t="shared" si="183"/>
        <v>Santo Domingo Chihuitán</v>
      </c>
      <c r="G2901" t="s">
        <v>19</v>
      </c>
      <c r="H2901">
        <v>46</v>
      </c>
      <c r="I2901">
        <v>66</v>
      </c>
      <c r="J2901">
        <v>2.4380000000000002</v>
      </c>
      <c r="K2901">
        <v>1.36</v>
      </c>
      <c r="L2901">
        <v>0</v>
      </c>
      <c r="M2901">
        <v>1.8340000000000001</v>
      </c>
      <c r="N2901">
        <v>3.4390000000000001</v>
      </c>
    </row>
    <row r="2902" spans="1:14" x14ac:dyDescent="0.25">
      <c r="A2902" t="s">
        <v>1029</v>
      </c>
      <c r="B2902" t="s">
        <v>1537</v>
      </c>
      <c r="C2902" t="str">
        <f t="shared" si="180"/>
        <v>20</v>
      </c>
      <c r="D2902" t="str">
        <f t="shared" si="181"/>
        <v>508</v>
      </c>
      <c r="E2902" t="str">
        <f t="shared" si="182"/>
        <v>20508</v>
      </c>
      <c r="F2902" t="str">
        <f t="shared" si="183"/>
        <v>Santo Domingo Chihuitán</v>
      </c>
      <c r="G2902" t="s">
        <v>16</v>
      </c>
      <c r="H2902">
        <v>9</v>
      </c>
      <c r="I2902">
        <v>16</v>
      </c>
      <c r="J2902">
        <v>1.2310000000000001</v>
      </c>
      <c r="K2902">
        <v>0.57599999999999996</v>
      </c>
      <c r="L2902">
        <v>0</v>
      </c>
      <c r="M2902">
        <v>0.70699999999999996</v>
      </c>
      <c r="N2902">
        <v>1.218</v>
      </c>
    </row>
    <row r="2903" spans="1:14" hidden="1" x14ac:dyDescent="0.25">
      <c r="A2903" t="s">
        <v>1029</v>
      </c>
      <c r="B2903" t="s">
        <v>1538</v>
      </c>
      <c r="C2903" t="str">
        <f t="shared" si="180"/>
        <v>20</v>
      </c>
      <c r="D2903" t="str">
        <f t="shared" si="181"/>
        <v>509</v>
      </c>
      <c r="E2903" t="str">
        <f t="shared" si="182"/>
        <v>20509</v>
      </c>
      <c r="F2903" t="str">
        <f t="shared" si="183"/>
        <v>Santo Domingo de Morelos</v>
      </c>
      <c r="G2903" t="s">
        <v>19</v>
      </c>
      <c r="H2903">
        <v>112</v>
      </c>
      <c r="I2903">
        <v>263</v>
      </c>
      <c r="J2903">
        <v>15.18</v>
      </c>
      <c r="K2903">
        <v>8.1880000000000006</v>
      </c>
      <c r="L2903">
        <v>1.9E-2</v>
      </c>
      <c r="M2903">
        <v>15.385</v>
      </c>
      <c r="N2903">
        <v>26.212</v>
      </c>
    </row>
    <row r="2904" spans="1:14" x14ac:dyDescent="0.25">
      <c r="A2904" t="s">
        <v>1029</v>
      </c>
      <c r="B2904" t="s">
        <v>1538</v>
      </c>
      <c r="C2904" t="str">
        <f t="shared" si="180"/>
        <v>20</v>
      </c>
      <c r="D2904" t="str">
        <f t="shared" si="181"/>
        <v>509</v>
      </c>
      <c r="E2904" t="str">
        <f t="shared" si="182"/>
        <v>20509</v>
      </c>
      <c r="F2904" t="str">
        <f t="shared" si="183"/>
        <v>Santo Domingo de Morelos</v>
      </c>
      <c r="G2904" t="s">
        <v>16</v>
      </c>
      <c r="H2904">
        <v>10</v>
      </c>
      <c r="I2904">
        <v>38</v>
      </c>
      <c r="J2904">
        <v>4.7640000000000002</v>
      </c>
      <c r="K2904">
        <v>2.5760000000000001</v>
      </c>
      <c r="L2904">
        <v>1E-3</v>
      </c>
      <c r="M2904">
        <v>0.95199999999999996</v>
      </c>
      <c r="N2904">
        <v>4.5759999999999996</v>
      </c>
    </row>
    <row r="2905" spans="1:14" hidden="1" x14ac:dyDescent="0.25">
      <c r="A2905" t="s">
        <v>1029</v>
      </c>
      <c r="B2905" t="s">
        <v>1539</v>
      </c>
      <c r="C2905" t="str">
        <f t="shared" si="180"/>
        <v>20</v>
      </c>
      <c r="D2905" t="str">
        <f t="shared" si="181"/>
        <v>510</v>
      </c>
      <c r="E2905" t="str">
        <f t="shared" si="182"/>
        <v>20510</v>
      </c>
      <c r="F2905" t="str">
        <f t="shared" si="183"/>
        <v>Santo Domingo Ixcatlán</v>
      </c>
      <c r="G2905" t="s">
        <v>19</v>
      </c>
      <c r="H2905">
        <v>20</v>
      </c>
      <c r="I2905">
        <v>34</v>
      </c>
      <c r="J2905">
        <v>0.53800000000000003</v>
      </c>
      <c r="K2905">
        <v>0.28999999999999998</v>
      </c>
      <c r="L2905">
        <v>0</v>
      </c>
      <c r="M2905">
        <v>1.2150000000000001</v>
      </c>
      <c r="N2905">
        <v>1.212</v>
      </c>
    </row>
    <row r="2906" spans="1:14" hidden="1" x14ac:dyDescent="0.25">
      <c r="A2906" t="s">
        <v>1029</v>
      </c>
      <c r="B2906" t="s">
        <v>1540</v>
      </c>
      <c r="C2906" t="str">
        <f t="shared" si="180"/>
        <v>20</v>
      </c>
      <c r="D2906" t="str">
        <f t="shared" si="181"/>
        <v>511</v>
      </c>
      <c r="E2906" t="str">
        <f t="shared" si="182"/>
        <v>20511</v>
      </c>
      <c r="F2906" t="str">
        <f t="shared" si="183"/>
        <v>Santo Domingo Nuxaá</v>
      </c>
      <c r="G2906" t="s">
        <v>19</v>
      </c>
      <c r="H2906">
        <v>27</v>
      </c>
      <c r="I2906">
        <v>64</v>
      </c>
      <c r="J2906">
        <v>0.995</v>
      </c>
      <c r="K2906">
        <v>0.58199999999999996</v>
      </c>
      <c r="L2906">
        <v>1E-3</v>
      </c>
      <c r="M2906">
        <v>0.61499999999999999</v>
      </c>
      <c r="N2906">
        <v>1.5860000000000001</v>
      </c>
    </row>
    <row r="2907" spans="1:14" x14ac:dyDescent="0.25">
      <c r="A2907" t="s">
        <v>1029</v>
      </c>
      <c r="B2907" t="s">
        <v>1540</v>
      </c>
      <c r="C2907" t="str">
        <f t="shared" si="180"/>
        <v>20</v>
      </c>
      <c r="D2907" t="str">
        <f t="shared" si="181"/>
        <v>511</v>
      </c>
      <c r="E2907" t="str">
        <f t="shared" si="182"/>
        <v>20511</v>
      </c>
      <c r="F2907" t="str">
        <f t="shared" si="183"/>
        <v>Santo Domingo Nuxaá</v>
      </c>
      <c r="G2907" t="s">
        <v>16</v>
      </c>
      <c r="H2907">
        <v>5</v>
      </c>
      <c r="I2907">
        <v>11</v>
      </c>
      <c r="J2907">
        <v>0.125</v>
      </c>
      <c r="K2907">
        <v>6.6000000000000003E-2</v>
      </c>
      <c r="L2907">
        <v>0</v>
      </c>
      <c r="M2907">
        <v>1.4E-2</v>
      </c>
      <c r="N2907">
        <v>0.124</v>
      </c>
    </row>
    <row r="2908" spans="1:14" hidden="1" x14ac:dyDescent="0.25">
      <c r="A2908" t="s">
        <v>1029</v>
      </c>
      <c r="B2908" t="s">
        <v>1541</v>
      </c>
      <c r="C2908" t="str">
        <f t="shared" si="180"/>
        <v>20</v>
      </c>
      <c r="D2908" t="str">
        <f t="shared" si="181"/>
        <v>512</v>
      </c>
      <c r="E2908" t="str">
        <f t="shared" si="182"/>
        <v>20512</v>
      </c>
      <c r="F2908" t="str">
        <f t="shared" si="183"/>
        <v>Santo Domingo Ozolotepec</v>
      </c>
      <c r="G2908" t="s">
        <v>19</v>
      </c>
      <c r="H2908">
        <v>20</v>
      </c>
      <c r="I2908">
        <v>31</v>
      </c>
      <c r="J2908">
        <v>0.49</v>
      </c>
      <c r="K2908">
        <v>0.21199999999999999</v>
      </c>
      <c r="L2908">
        <v>0</v>
      </c>
      <c r="M2908">
        <v>0.97599999999999998</v>
      </c>
      <c r="N2908">
        <v>1.782</v>
      </c>
    </row>
    <row r="2909" spans="1:14" x14ac:dyDescent="0.25">
      <c r="A2909" t="s">
        <v>1029</v>
      </c>
      <c r="B2909" t="s">
        <v>1541</v>
      </c>
      <c r="C2909" t="str">
        <f t="shared" si="180"/>
        <v>20</v>
      </c>
      <c r="D2909" t="str">
        <f t="shared" si="181"/>
        <v>512</v>
      </c>
      <c r="E2909" t="str">
        <f t="shared" si="182"/>
        <v>20512</v>
      </c>
      <c r="F2909" t="str">
        <f t="shared" si="183"/>
        <v>Santo Domingo Ozolotepec</v>
      </c>
      <c r="G2909" t="s">
        <v>16</v>
      </c>
      <c r="H2909">
        <v>3</v>
      </c>
      <c r="I2909">
        <v>3</v>
      </c>
      <c r="J2909">
        <v>4.9000000000000002E-2</v>
      </c>
      <c r="K2909">
        <v>0.03</v>
      </c>
      <c r="L2909">
        <v>0</v>
      </c>
      <c r="M2909">
        <v>2.3E-2</v>
      </c>
      <c r="N2909">
        <v>4.9000000000000002E-2</v>
      </c>
    </row>
    <row r="2910" spans="1:14" hidden="1" x14ac:dyDescent="0.25">
      <c r="A2910" t="s">
        <v>1029</v>
      </c>
      <c r="B2910" t="s">
        <v>1542</v>
      </c>
      <c r="C2910" t="str">
        <f t="shared" si="180"/>
        <v>20</v>
      </c>
      <c r="D2910" t="str">
        <f t="shared" si="181"/>
        <v>513</v>
      </c>
      <c r="E2910" t="str">
        <f t="shared" si="182"/>
        <v>20513</v>
      </c>
      <c r="F2910" t="str">
        <f t="shared" si="183"/>
        <v>Santo Domingo Petapa</v>
      </c>
      <c r="G2910" t="s">
        <v>19</v>
      </c>
      <c r="H2910">
        <v>246</v>
      </c>
      <c r="I2910">
        <v>400</v>
      </c>
      <c r="J2910">
        <v>28.768000000000001</v>
      </c>
      <c r="K2910">
        <v>13.398999999999999</v>
      </c>
      <c r="L2910">
        <v>5.2999999999999999E-2</v>
      </c>
      <c r="M2910">
        <v>23.417999999999999</v>
      </c>
      <c r="N2910">
        <v>43.725999999999999</v>
      </c>
    </row>
    <row r="2911" spans="1:14" x14ac:dyDescent="0.25">
      <c r="A2911" t="s">
        <v>1029</v>
      </c>
      <c r="B2911" t="s">
        <v>1542</v>
      </c>
      <c r="C2911" t="str">
        <f t="shared" si="180"/>
        <v>20</v>
      </c>
      <c r="D2911" t="str">
        <f t="shared" si="181"/>
        <v>513</v>
      </c>
      <c r="E2911" t="str">
        <f t="shared" si="182"/>
        <v>20513</v>
      </c>
      <c r="F2911" t="str">
        <f t="shared" si="183"/>
        <v>Santo Domingo Petapa</v>
      </c>
      <c r="G2911" t="s">
        <v>16</v>
      </c>
      <c r="H2911">
        <v>68</v>
      </c>
      <c r="I2911">
        <v>95</v>
      </c>
      <c r="J2911">
        <v>13.628</v>
      </c>
      <c r="K2911">
        <v>5.282</v>
      </c>
      <c r="L2911">
        <v>5.5E-2</v>
      </c>
      <c r="M2911">
        <v>2.2679999999999998</v>
      </c>
      <c r="N2911">
        <v>13.608000000000001</v>
      </c>
    </row>
    <row r="2912" spans="1:14" hidden="1" x14ac:dyDescent="0.25">
      <c r="A2912" t="s">
        <v>1029</v>
      </c>
      <c r="B2912" t="s">
        <v>1543</v>
      </c>
      <c r="C2912" t="str">
        <f t="shared" si="180"/>
        <v>20</v>
      </c>
      <c r="D2912" t="str">
        <f t="shared" si="181"/>
        <v>514</v>
      </c>
      <c r="E2912" t="str">
        <f t="shared" si="182"/>
        <v>20514</v>
      </c>
      <c r="F2912" t="str">
        <f t="shared" si="183"/>
        <v>Santo Domingo Roayaga</v>
      </c>
      <c r="G2912" t="s">
        <v>19</v>
      </c>
      <c r="H2912">
        <v>14</v>
      </c>
      <c r="I2912">
        <v>39</v>
      </c>
      <c r="J2912">
        <v>0.59899999999999998</v>
      </c>
      <c r="K2912">
        <v>0.39200000000000002</v>
      </c>
      <c r="L2912">
        <v>0.01</v>
      </c>
      <c r="M2912">
        <v>1.6120000000000001</v>
      </c>
      <c r="N2912">
        <v>1.3740000000000001</v>
      </c>
    </row>
    <row r="2913" spans="1:14" hidden="1" x14ac:dyDescent="0.25">
      <c r="A2913" t="s">
        <v>1029</v>
      </c>
      <c r="B2913" t="s">
        <v>1544</v>
      </c>
      <c r="C2913" t="str">
        <f t="shared" si="180"/>
        <v>20</v>
      </c>
      <c r="D2913" t="str">
        <f t="shared" si="181"/>
        <v>515</v>
      </c>
      <c r="E2913" t="str">
        <f t="shared" si="182"/>
        <v>20515</v>
      </c>
      <c r="F2913" t="str">
        <f t="shared" si="183"/>
        <v>Santo Domingo Tehuantepec</v>
      </c>
      <c r="G2913" t="s">
        <v>19</v>
      </c>
      <c r="H2913">
        <v>2955</v>
      </c>
      <c r="I2913">
        <v>6692</v>
      </c>
      <c r="J2913">
        <v>954.44799999999998</v>
      </c>
      <c r="K2913">
        <v>544.33699999999999</v>
      </c>
      <c r="L2913">
        <v>44.402999999999999</v>
      </c>
      <c r="M2913">
        <v>1207.4110000000001</v>
      </c>
      <c r="N2913">
        <v>2051.3919999999998</v>
      </c>
    </row>
    <row r="2914" spans="1:14" x14ac:dyDescent="0.25">
      <c r="A2914" t="s">
        <v>1029</v>
      </c>
      <c r="B2914" t="s">
        <v>1544</v>
      </c>
      <c r="C2914" t="str">
        <f t="shared" si="180"/>
        <v>20</v>
      </c>
      <c r="D2914" t="str">
        <f t="shared" si="181"/>
        <v>515</v>
      </c>
      <c r="E2914" t="str">
        <f t="shared" si="182"/>
        <v>20515</v>
      </c>
      <c r="F2914" t="str">
        <f t="shared" si="183"/>
        <v>Santo Domingo Tehuantepec</v>
      </c>
      <c r="G2914" t="s">
        <v>16</v>
      </c>
      <c r="H2914">
        <v>472</v>
      </c>
      <c r="I2914">
        <v>861</v>
      </c>
      <c r="J2914">
        <v>185.62200000000001</v>
      </c>
      <c r="K2914">
        <v>52.212000000000003</v>
      </c>
      <c r="L2914">
        <v>5.9649999999999999</v>
      </c>
      <c r="M2914">
        <v>450.65600000000001</v>
      </c>
      <c r="N2914">
        <v>186.51900000000001</v>
      </c>
    </row>
    <row r="2915" spans="1:14" hidden="1" x14ac:dyDescent="0.25">
      <c r="A2915" t="s">
        <v>1029</v>
      </c>
      <c r="B2915" t="s">
        <v>1545</v>
      </c>
      <c r="C2915" t="str">
        <f t="shared" si="180"/>
        <v>20</v>
      </c>
      <c r="D2915" t="str">
        <f t="shared" si="181"/>
        <v>516</v>
      </c>
      <c r="E2915" t="str">
        <f t="shared" si="182"/>
        <v>20516</v>
      </c>
      <c r="F2915" t="str">
        <f t="shared" si="183"/>
        <v>Santo Domingo Teojomulco</v>
      </c>
      <c r="G2915" t="s">
        <v>19</v>
      </c>
      <c r="H2915">
        <v>166</v>
      </c>
      <c r="I2915">
        <v>271</v>
      </c>
      <c r="J2915">
        <v>7.9880000000000004</v>
      </c>
      <c r="K2915">
        <v>4.1760000000000002</v>
      </c>
      <c r="L2915">
        <v>0.32800000000000001</v>
      </c>
      <c r="M2915">
        <v>9.0380000000000003</v>
      </c>
      <c r="N2915">
        <v>18.018000000000001</v>
      </c>
    </row>
    <row r="2916" spans="1:14" x14ac:dyDescent="0.25">
      <c r="A2916" t="s">
        <v>1029</v>
      </c>
      <c r="B2916" t="s">
        <v>1545</v>
      </c>
      <c r="C2916" t="str">
        <f t="shared" si="180"/>
        <v>20</v>
      </c>
      <c r="D2916" t="str">
        <f t="shared" si="181"/>
        <v>516</v>
      </c>
      <c r="E2916" t="str">
        <f t="shared" si="182"/>
        <v>20516</v>
      </c>
      <c r="F2916" t="str">
        <f t="shared" si="183"/>
        <v>Santo Domingo Teojomulco</v>
      </c>
      <c r="G2916" t="s">
        <v>16</v>
      </c>
      <c r="H2916">
        <v>17</v>
      </c>
      <c r="I2916">
        <v>27</v>
      </c>
      <c r="J2916">
        <v>1.768</v>
      </c>
      <c r="K2916">
        <v>0.64</v>
      </c>
      <c r="L2916">
        <v>3.1E-2</v>
      </c>
      <c r="M2916">
        <v>1.0840000000000001</v>
      </c>
      <c r="N2916">
        <v>1.71</v>
      </c>
    </row>
    <row r="2917" spans="1:14" hidden="1" x14ac:dyDescent="0.25">
      <c r="A2917" t="s">
        <v>1029</v>
      </c>
      <c r="B2917" t="s">
        <v>1546</v>
      </c>
      <c r="C2917" t="str">
        <f t="shared" si="180"/>
        <v>20</v>
      </c>
      <c r="D2917" t="str">
        <f t="shared" si="181"/>
        <v>517</v>
      </c>
      <c r="E2917" t="str">
        <f t="shared" si="182"/>
        <v>20517</v>
      </c>
      <c r="F2917" t="str">
        <f t="shared" si="183"/>
        <v>Santo Domingo Tepuxtepec</v>
      </c>
      <c r="G2917" t="s">
        <v>19</v>
      </c>
      <c r="H2917">
        <v>88</v>
      </c>
      <c r="I2917">
        <v>156</v>
      </c>
      <c r="J2917">
        <v>5.8070000000000004</v>
      </c>
      <c r="K2917">
        <v>4.516</v>
      </c>
      <c r="L2917">
        <v>2E-3</v>
      </c>
      <c r="M2917">
        <v>6.6619999999999999</v>
      </c>
      <c r="N2917">
        <v>12.031000000000001</v>
      </c>
    </row>
    <row r="2918" spans="1:14" x14ac:dyDescent="0.25">
      <c r="A2918" t="s">
        <v>1029</v>
      </c>
      <c r="B2918" t="s">
        <v>1546</v>
      </c>
      <c r="C2918" t="str">
        <f t="shared" si="180"/>
        <v>20</v>
      </c>
      <c r="D2918" t="str">
        <f t="shared" si="181"/>
        <v>517</v>
      </c>
      <c r="E2918" t="str">
        <f t="shared" si="182"/>
        <v>20517</v>
      </c>
      <c r="F2918" t="str">
        <f t="shared" si="183"/>
        <v>Santo Domingo Tepuxtepec</v>
      </c>
      <c r="G2918" t="s">
        <v>16</v>
      </c>
      <c r="H2918">
        <v>5</v>
      </c>
      <c r="I2918">
        <v>6</v>
      </c>
      <c r="J2918">
        <v>0.63400000000000001</v>
      </c>
      <c r="K2918">
        <v>0.41699999999999998</v>
      </c>
      <c r="L2918">
        <v>0</v>
      </c>
      <c r="M2918">
        <v>0.35</v>
      </c>
      <c r="N2918">
        <v>0.63100000000000001</v>
      </c>
    </row>
    <row r="2919" spans="1:14" hidden="1" x14ac:dyDescent="0.25">
      <c r="A2919" t="s">
        <v>1029</v>
      </c>
      <c r="B2919" t="s">
        <v>1547</v>
      </c>
      <c r="C2919" t="str">
        <f t="shared" si="180"/>
        <v>20</v>
      </c>
      <c r="D2919" t="str">
        <f t="shared" si="181"/>
        <v>518</v>
      </c>
      <c r="E2919" t="str">
        <f t="shared" si="182"/>
        <v>20518</v>
      </c>
      <c r="F2919" t="str">
        <f t="shared" si="183"/>
        <v>Santo Domingo Tlatayápam</v>
      </c>
      <c r="G2919" t="s">
        <v>19</v>
      </c>
      <c r="H2919">
        <v>6</v>
      </c>
      <c r="I2919">
        <v>7</v>
      </c>
      <c r="J2919">
        <v>0.40799999999999997</v>
      </c>
      <c r="K2919">
        <v>0.188</v>
      </c>
      <c r="L2919">
        <v>2E-3</v>
      </c>
      <c r="M2919">
        <v>0.59499999999999997</v>
      </c>
      <c r="N2919">
        <v>0.55200000000000005</v>
      </c>
    </row>
    <row r="2920" spans="1:14" hidden="1" x14ac:dyDescent="0.25">
      <c r="A2920" t="s">
        <v>1029</v>
      </c>
      <c r="B2920" t="s">
        <v>1548</v>
      </c>
      <c r="C2920" t="str">
        <f t="shared" si="180"/>
        <v>20</v>
      </c>
      <c r="D2920" t="str">
        <f t="shared" si="181"/>
        <v>519</v>
      </c>
      <c r="E2920" t="str">
        <f t="shared" si="182"/>
        <v>20519</v>
      </c>
      <c r="F2920" t="str">
        <f t="shared" si="183"/>
        <v>Santo Domingo Tomaltepec</v>
      </c>
      <c r="G2920" t="s">
        <v>19</v>
      </c>
      <c r="H2920">
        <v>119</v>
      </c>
      <c r="I2920">
        <v>233</v>
      </c>
      <c r="J2920">
        <v>9.9949999999999992</v>
      </c>
      <c r="K2920">
        <v>6.7389999999999999</v>
      </c>
      <c r="L2920">
        <v>6.8000000000000005E-2</v>
      </c>
      <c r="M2920">
        <v>6.0030000000000001</v>
      </c>
      <c r="N2920">
        <v>14.263999999999999</v>
      </c>
    </row>
    <row r="2921" spans="1:14" x14ac:dyDescent="0.25">
      <c r="A2921" t="s">
        <v>1029</v>
      </c>
      <c r="B2921" t="s">
        <v>1548</v>
      </c>
      <c r="C2921" t="str">
        <f t="shared" si="180"/>
        <v>20</v>
      </c>
      <c r="D2921" t="str">
        <f t="shared" si="181"/>
        <v>519</v>
      </c>
      <c r="E2921" t="str">
        <f t="shared" si="182"/>
        <v>20519</v>
      </c>
      <c r="F2921" t="str">
        <f t="shared" si="183"/>
        <v>Santo Domingo Tomaltepec</v>
      </c>
      <c r="G2921" t="s">
        <v>16</v>
      </c>
      <c r="H2921">
        <v>26</v>
      </c>
      <c r="I2921">
        <v>67</v>
      </c>
      <c r="J2921">
        <v>4.774</v>
      </c>
      <c r="K2921">
        <v>3.1219999999999999</v>
      </c>
      <c r="L2921">
        <v>0.02</v>
      </c>
      <c r="M2921">
        <v>0.98199999999999998</v>
      </c>
      <c r="N2921">
        <v>4.8540000000000001</v>
      </c>
    </row>
    <row r="2922" spans="1:14" hidden="1" x14ac:dyDescent="0.25">
      <c r="A2922" t="s">
        <v>1029</v>
      </c>
      <c r="B2922" t="s">
        <v>1549</v>
      </c>
      <c r="C2922" t="str">
        <f t="shared" si="180"/>
        <v>20</v>
      </c>
      <c r="D2922" t="str">
        <f t="shared" si="181"/>
        <v>520</v>
      </c>
      <c r="E2922" t="str">
        <f t="shared" si="182"/>
        <v>20520</v>
      </c>
      <c r="F2922" t="str">
        <f t="shared" si="183"/>
        <v>Santo Domingo Tonalá</v>
      </c>
      <c r="G2922" t="s">
        <v>19</v>
      </c>
      <c r="H2922">
        <v>255</v>
      </c>
      <c r="I2922">
        <v>544</v>
      </c>
      <c r="J2922">
        <v>105.202</v>
      </c>
      <c r="K2922">
        <v>86.62</v>
      </c>
      <c r="L2922">
        <v>1.304</v>
      </c>
      <c r="M2922">
        <v>25.26</v>
      </c>
      <c r="N2922">
        <v>169.58600000000001</v>
      </c>
    </row>
    <row r="2923" spans="1:14" x14ac:dyDescent="0.25">
      <c r="A2923" t="s">
        <v>1029</v>
      </c>
      <c r="B2923" t="s">
        <v>1549</v>
      </c>
      <c r="C2923" t="str">
        <f t="shared" si="180"/>
        <v>20</v>
      </c>
      <c r="D2923" t="str">
        <f t="shared" si="181"/>
        <v>520</v>
      </c>
      <c r="E2923" t="str">
        <f t="shared" si="182"/>
        <v>20520</v>
      </c>
      <c r="F2923" t="str">
        <f t="shared" si="183"/>
        <v>Santo Domingo Tonalá</v>
      </c>
      <c r="G2923" t="s">
        <v>16</v>
      </c>
      <c r="H2923">
        <v>34</v>
      </c>
      <c r="I2923">
        <v>94</v>
      </c>
      <c r="J2923">
        <v>8.4969999999999999</v>
      </c>
      <c r="K2923">
        <v>4.0750000000000002</v>
      </c>
      <c r="L2923">
        <v>6.9000000000000006E-2</v>
      </c>
      <c r="M2923">
        <v>3.7570000000000001</v>
      </c>
      <c r="N2923">
        <v>8.4209999999999994</v>
      </c>
    </row>
    <row r="2924" spans="1:14" hidden="1" x14ac:dyDescent="0.25">
      <c r="A2924" t="s">
        <v>1029</v>
      </c>
      <c r="B2924" t="s">
        <v>1550</v>
      </c>
      <c r="C2924" t="str">
        <f t="shared" si="180"/>
        <v>20</v>
      </c>
      <c r="D2924" t="str">
        <f t="shared" si="181"/>
        <v>521</v>
      </c>
      <c r="E2924" t="str">
        <f t="shared" si="182"/>
        <v>20521</v>
      </c>
      <c r="F2924" t="str">
        <f t="shared" si="183"/>
        <v>Santo Domingo Tonaltepec</v>
      </c>
      <c r="G2924" t="s">
        <v>19</v>
      </c>
      <c r="H2924">
        <v>6</v>
      </c>
      <c r="I2924">
        <v>13</v>
      </c>
      <c r="J2924">
        <v>0.624</v>
      </c>
      <c r="K2924">
        <v>0.53600000000000003</v>
      </c>
      <c r="L2924">
        <v>2E-3</v>
      </c>
      <c r="M2924">
        <v>0.18099999999999999</v>
      </c>
      <c r="N2924">
        <v>0.248</v>
      </c>
    </row>
    <row r="2925" spans="1:14" hidden="1" x14ac:dyDescent="0.25">
      <c r="A2925" t="s">
        <v>1029</v>
      </c>
      <c r="B2925" t="s">
        <v>1551</v>
      </c>
      <c r="C2925" t="str">
        <f t="shared" si="180"/>
        <v>20</v>
      </c>
      <c r="D2925" t="str">
        <f t="shared" si="181"/>
        <v>522</v>
      </c>
      <c r="E2925" t="str">
        <f t="shared" si="182"/>
        <v>20522</v>
      </c>
      <c r="F2925" t="str">
        <f t="shared" si="183"/>
        <v>Santo Domingo Xagacía</v>
      </c>
      <c r="G2925" t="s">
        <v>19</v>
      </c>
      <c r="H2925">
        <v>73</v>
      </c>
      <c r="I2925">
        <v>97</v>
      </c>
      <c r="J2925">
        <v>1.7130000000000001</v>
      </c>
      <c r="K2925">
        <v>1.165</v>
      </c>
      <c r="L2925">
        <v>8.0000000000000002E-3</v>
      </c>
      <c r="M2925">
        <v>4.5599999999999996</v>
      </c>
      <c r="N2925">
        <v>4.577</v>
      </c>
    </row>
    <row r="2926" spans="1:14" x14ac:dyDescent="0.25">
      <c r="A2926" t="s">
        <v>1029</v>
      </c>
      <c r="B2926" t="s">
        <v>1551</v>
      </c>
      <c r="C2926" t="str">
        <f t="shared" si="180"/>
        <v>20</v>
      </c>
      <c r="D2926" t="str">
        <f t="shared" si="181"/>
        <v>522</v>
      </c>
      <c r="E2926" t="str">
        <f t="shared" si="182"/>
        <v>20522</v>
      </c>
      <c r="F2926" t="str">
        <f t="shared" si="183"/>
        <v>Santo Domingo Xagacía</v>
      </c>
      <c r="G2926" t="s">
        <v>16</v>
      </c>
      <c r="H2926">
        <v>36</v>
      </c>
      <c r="I2926">
        <v>49</v>
      </c>
      <c r="J2926">
        <v>0.89</v>
      </c>
      <c r="K2926">
        <v>0.501</v>
      </c>
      <c r="L2926">
        <v>3.0000000000000001E-3</v>
      </c>
      <c r="M2926">
        <v>0.23799999999999999</v>
      </c>
      <c r="N2926">
        <v>0.89500000000000002</v>
      </c>
    </row>
    <row r="2927" spans="1:14" hidden="1" x14ac:dyDescent="0.25">
      <c r="A2927" t="s">
        <v>1029</v>
      </c>
      <c r="B2927" t="s">
        <v>1552</v>
      </c>
      <c r="C2927" t="str">
        <f t="shared" si="180"/>
        <v>20</v>
      </c>
      <c r="D2927" t="str">
        <f t="shared" si="181"/>
        <v>523</v>
      </c>
      <c r="E2927" t="str">
        <f t="shared" si="182"/>
        <v>20523</v>
      </c>
      <c r="F2927" t="str">
        <f t="shared" si="183"/>
        <v>Santo Domingo Yanhuitlán</v>
      </c>
      <c r="G2927" t="s">
        <v>19</v>
      </c>
      <c r="H2927">
        <v>64</v>
      </c>
      <c r="I2927">
        <v>145</v>
      </c>
      <c r="J2927">
        <v>4.6749999999999998</v>
      </c>
      <c r="K2927">
        <v>1.946</v>
      </c>
      <c r="L2927">
        <v>0.29599999999999999</v>
      </c>
      <c r="M2927">
        <v>10.192</v>
      </c>
      <c r="N2927">
        <v>6.63</v>
      </c>
    </row>
    <row r="2928" spans="1:14" x14ac:dyDescent="0.25">
      <c r="A2928" t="s">
        <v>1029</v>
      </c>
      <c r="B2928" t="s">
        <v>1552</v>
      </c>
      <c r="C2928" t="str">
        <f t="shared" si="180"/>
        <v>20</v>
      </c>
      <c r="D2928" t="str">
        <f t="shared" si="181"/>
        <v>523</v>
      </c>
      <c r="E2928" t="str">
        <f t="shared" si="182"/>
        <v>20523</v>
      </c>
      <c r="F2928" t="str">
        <f t="shared" si="183"/>
        <v>Santo Domingo Yanhuitlán</v>
      </c>
      <c r="G2928" t="s">
        <v>16</v>
      </c>
      <c r="H2928">
        <v>9</v>
      </c>
      <c r="I2928">
        <v>16</v>
      </c>
      <c r="J2928">
        <v>0.85599999999999998</v>
      </c>
      <c r="K2928">
        <v>0.47399999999999998</v>
      </c>
      <c r="L2928">
        <v>0.16600000000000001</v>
      </c>
      <c r="M2928">
        <v>0.42</v>
      </c>
      <c r="N2928">
        <v>0.878</v>
      </c>
    </row>
    <row r="2929" spans="1:14" hidden="1" x14ac:dyDescent="0.25">
      <c r="A2929" t="s">
        <v>1029</v>
      </c>
      <c r="B2929" t="s">
        <v>1553</v>
      </c>
      <c r="C2929" t="str">
        <f t="shared" si="180"/>
        <v>20</v>
      </c>
      <c r="D2929" t="str">
        <f t="shared" si="181"/>
        <v>524</v>
      </c>
      <c r="E2929" t="str">
        <f t="shared" si="182"/>
        <v>20524</v>
      </c>
      <c r="F2929" t="str">
        <f t="shared" si="183"/>
        <v>Santo Domingo Yodohino</v>
      </c>
      <c r="G2929" t="s">
        <v>19</v>
      </c>
      <c r="H2929">
        <v>146</v>
      </c>
      <c r="I2929">
        <v>158</v>
      </c>
      <c r="J2929">
        <v>1.115</v>
      </c>
      <c r="K2929">
        <v>0.77100000000000002</v>
      </c>
      <c r="L2929">
        <v>0</v>
      </c>
      <c r="M2929">
        <v>0.92</v>
      </c>
      <c r="N2929">
        <v>1.9450000000000001</v>
      </c>
    </row>
    <row r="2930" spans="1:14" x14ac:dyDescent="0.25">
      <c r="A2930" t="s">
        <v>1029</v>
      </c>
      <c r="B2930" t="s">
        <v>1553</v>
      </c>
      <c r="C2930" t="str">
        <f t="shared" si="180"/>
        <v>20</v>
      </c>
      <c r="D2930" t="str">
        <f t="shared" si="181"/>
        <v>524</v>
      </c>
      <c r="E2930" t="str">
        <f t="shared" si="182"/>
        <v>20524</v>
      </c>
      <c r="F2930" t="str">
        <f t="shared" si="183"/>
        <v>Santo Domingo Yodohino</v>
      </c>
      <c r="G2930" t="s">
        <v>16</v>
      </c>
      <c r="H2930">
        <v>130</v>
      </c>
      <c r="I2930">
        <v>137</v>
      </c>
      <c r="J2930">
        <v>0.60599999999999998</v>
      </c>
      <c r="K2930">
        <v>0.38</v>
      </c>
      <c r="L2930">
        <v>0</v>
      </c>
      <c r="M2930">
        <v>8.7999999999999995E-2</v>
      </c>
      <c r="N2930">
        <v>0.60499999999999998</v>
      </c>
    </row>
    <row r="2931" spans="1:14" hidden="1" x14ac:dyDescent="0.25">
      <c r="A2931" t="s">
        <v>1029</v>
      </c>
      <c r="B2931" t="s">
        <v>1554</v>
      </c>
      <c r="C2931" t="str">
        <f t="shared" si="180"/>
        <v>20</v>
      </c>
      <c r="D2931" t="str">
        <f t="shared" si="181"/>
        <v>525</v>
      </c>
      <c r="E2931" t="str">
        <f t="shared" si="182"/>
        <v>20525</v>
      </c>
      <c r="F2931" t="str">
        <f t="shared" si="183"/>
        <v>Santo Domingo Zanatepec</v>
      </c>
      <c r="G2931" t="s">
        <v>19</v>
      </c>
      <c r="H2931">
        <v>549</v>
      </c>
      <c r="I2931">
        <v>1020</v>
      </c>
      <c r="J2931">
        <v>98.537999999999997</v>
      </c>
      <c r="K2931">
        <v>62.448</v>
      </c>
      <c r="L2931">
        <v>14.302</v>
      </c>
      <c r="M2931">
        <v>51.613999999999997</v>
      </c>
      <c r="N2931">
        <v>183.042</v>
      </c>
    </row>
    <row r="2932" spans="1:14" x14ac:dyDescent="0.25">
      <c r="A2932" t="s">
        <v>1029</v>
      </c>
      <c r="B2932" t="s">
        <v>1554</v>
      </c>
      <c r="C2932" t="str">
        <f t="shared" si="180"/>
        <v>20</v>
      </c>
      <c r="D2932" t="str">
        <f t="shared" si="181"/>
        <v>525</v>
      </c>
      <c r="E2932" t="str">
        <f t="shared" si="182"/>
        <v>20525</v>
      </c>
      <c r="F2932" t="str">
        <f t="shared" si="183"/>
        <v>Santo Domingo Zanatepec</v>
      </c>
      <c r="G2932" t="s">
        <v>16</v>
      </c>
      <c r="H2932">
        <v>128</v>
      </c>
      <c r="I2932">
        <v>193</v>
      </c>
      <c r="J2932">
        <v>19.561</v>
      </c>
      <c r="K2932">
        <v>11.113</v>
      </c>
      <c r="L2932">
        <v>0.92200000000000004</v>
      </c>
      <c r="M2932">
        <v>4.3650000000000002</v>
      </c>
      <c r="N2932">
        <v>18.641999999999999</v>
      </c>
    </row>
    <row r="2933" spans="1:14" hidden="1" x14ac:dyDescent="0.25">
      <c r="A2933" t="s">
        <v>1029</v>
      </c>
      <c r="B2933" t="s">
        <v>1555</v>
      </c>
      <c r="C2933" t="str">
        <f t="shared" si="180"/>
        <v>20</v>
      </c>
      <c r="D2933" t="str">
        <f t="shared" si="181"/>
        <v>526</v>
      </c>
      <c r="E2933" t="str">
        <f t="shared" si="182"/>
        <v>20526</v>
      </c>
      <c r="F2933" t="str">
        <f t="shared" si="183"/>
        <v>Santos Reyes Nopala</v>
      </c>
      <c r="G2933" t="s">
        <v>19</v>
      </c>
      <c r="H2933">
        <v>509</v>
      </c>
      <c r="I2933">
        <v>929</v>
      </c>
      <c r="J2933">
        <v>67.73</v>
      </c>
      <c r="K2933">
        <v>41.573</v>
      </c>
      <c r="L2933">
        <v>0.20799999999999999</v>
      </c>
      <c r="M2933">
        <v>56.241</v>
      </c>
      <c r="N2933">
        <v>109.623</v>
      </c>
    </row>
    <row r="2934" spans="1:14" x14ac:dyDescent="0.25">
      <c r="A2934" t="s">
        <v>1029</v>
      </c>
      <c r="B2934" t="s">
        <v>1555</v>
      </c>
      <c r="C2934" t="str">
        <f t="shared" si="180"/>
        <v>20</v>
      </c>
      <c r="D2934" t="str">
        <f t="shared" si="181"/>
        <v>526</v>
      </c>
      <c r="E2934" t="str">
        <f t="shared" si="182"/>
        <v>20526</v>
      </c>
      <c r="F2934" t="str">
        <f t="shared" si="183"/>
        <v>Santos Reyes Nopala</v>
      </c>
      <c r="G2934" t="s">
        <v>16</v>
      </c>
      <c r="H2934">
        <v>107</v>
      </c>
      <c r="I2934">
        <v>147</v>
      </c>
      <c r="J2934">
        <v>12.952</v>
      </c>
      <c r="K2934">
        <v>6.2450000000000001</v>
      </c>
      <c r="L2934">
        <v>1E-3</v>
      </c>
      <c r="M2934">
        <v>4.6349999999999998</v>
      </c>
      <c r="N2934">
        <v>12.904</v>
      </c>
    </row>
    <row r="2935" spans="1:14" hidden="1" x14ac:dyDescent="0.25">
      <c r="A2935" t="s">
        <v>1029</v>
      </c>
      <c r="B2935" t="s">
        <v>1556</v>
      </c>
      <c r="C2935" t="str">
        <f t="shared" si="180"/>
        <v>20</v>
      </c>
      <c r="D2935" t="str">
        <f t="shared" si="181"/>
        <v>527</v>
      </c>
      <c r="E2935" t="str">
        <f t="shared" si="182"/>
        <v>20527</v>
      </c>
      <c r="F2935" t="str">
        <f t="shared" si="183"/>
        <v>Santos Reyes Pápalo</v>
      </c>
      <c r="G2935" t="s">
        <v>19</v>
      </c>
      <c r="H2935">
        <v>88</v>
      </c>
      <c r="I2935">
        <v>131</v>
      </c>
      <c r="J2935">
        <v>2.8849999999999998</v>
      </c>
      <c r="K2935">
        <v>2.1760000000000002</v>
      </c>
      <c r="L2935">
        <v>6.0000000000000001E-3</v>
      </c>
      <c r="M2935">
        <v>0.64100000000000001</v>
      </c>
      <c r="N2935">
        <v>2.6280000000000001</v>
      </c>
    </row>
    <row r="2936" spans="1:14" x14ac:dyDescent="0.25">
      <c r="A2936" t="s">
        <v>1029</v>
      </c>
      <c r="B2936" t="s">
        <v>1556</v>
      </c>
      <c r="C2936" t="str">
        <f t="shared" si="180"/>
        <v>20</v>
      </c>
      <c r="D2936" t="str">
        <f t="shared" si="181"/>
        <v>527</v>
      </c>
      <c r="E2936" t="str">
        <f t="shared" si="182"/>
        <v>20527</v>
      </c>
      <c r="F2936" t="str">
        <f t="shared" si="183"/>
        <v>Santos Reyes Pápalo</v>
      </c>
      <c r="G2936" t="s">
        <v>16</v>
      </c>
      <c r="H2936">
        <v>56</v>
      </c>
      <c r="I2936">
        <v>65</v>
      </c>
      <c r="J2936">
        <v>0.83299999999999996</v>
      </c>
      <c r="K2936">
        <v>0.379</v>
      </c>
      <c r="L2936">
        <v>0</v>
      </c>
      <c r="M2936">
        <v>5.6000000000000001E-2</v>
      </c>
      <c r="N2936">
        <v>0.82799999999999996</v>
      </c>
    </row>
    <row r="2937" spans="1:14" hidden="1" x14ac:dyDescent="0.25">
      <c r="A2937" t="s">
        <v>1029</v>
      </c>
      <c r="B2937" t="s">
        <v>1557</v>
      </c>
      <c r="C2937" t="str">
        <f t="shared" si="180"/>
        <v>20</v>
      </c>
      <c r="D2937" t="str">
        <f t="shared" si="181"/>
        <v>528</v>
      </c>
      <c r="E2937" t="str">
        <f t="shared" si="182"/>
        <v>20528</v>
      </c>
      <c r="F2937" t="str">
        <f t="shared" si="183"/>
        <v>Santos Reyes Tepejillo</v>
      </c>
      <c r="G2937" t="s">
        <v>19</v>
      </c>
      <c r="H2937">
        <v>110</v>
      </c>
      <c r="I2937">
        <v>247</v>
      </c>
      <c r="J2937">
        <v>4.891</v>
      </c>
      <c r="K2937">
        <v>1.75</v>
      </c>
      <c r="L2937">
        <v>0.13600000000000001</v>
      </c>
      <c r="M2937">
        <v>4.516</v>
      </c>
      <c r="N2937">
        <v>7.2270000000000003</v>
      </c>
    </row>
    <row r="2938" spans="1:14" x14ac:dyDescent="0.25">
      <c r="A2938" t="s">
        <v>1029</v>
      </c>
      <c r="B2938" t="s">
        <v>1557</v>
      </c>
      <c r="C2938" t="str">
        <f t="shared" si="180"/>
        <v>20</v>
      </c>
      <c r="D2938" t="str">
        <f t="shared" si="181"/>
        <v>528</v>
      </c>
      <c r="E2938" t="str">
        <f t="shared" si="182"/>
        <v>20528</v>
      </c>
      <c r="F2938" t="str">
        <f t="shared" si="183"/>
        <v>Santos Reyes Tepejillo</v>
      </c>
      <c r="G2938" t="s">
        <v>16</v>
      </c>
      <c r="H2938">
        <v>51</v>
      </c>
      <c r="I2938">
        <v>93</v>
      </c>
      <c r="J2938">
        <v>2.8</v>
      </c>
      <c r="K2938">
        <v>0.77400000000000002</v>
      </c>
      <c r="L2938">
        <v>6.0000000000000001E-3</v>
      </c>
      <c r="M2938">
        <v>0.28499999999999998</v>
      </c>
      <c r="N2938">
        <v>2.8069999999999999</v>
      </c>
    </row>
    <row r="2939" spans="1:14" hidden="1" x14ac:dyDescent="0.25">
      <c r="A2939" t="s">
        <v>1029</v>
      </c>
      <c r="B2939" t="s">
        <v>1558</v>
      </c>
      <c r="C2939" t="str">
        <f t="shared" si="180"/>
        <v>20</v>
      </c>
      <c r="D2939" t="str">
        <f t="shared" si="181"/>
        <v>529</v>
      </c>
      <c r="E2939" t="str">
        <f t="shared" si="182"/>
        <v>20529</v>
      </c>
      <c r="F2939" t="str">
        <f t="shared" si="183"/>
        <v>Santos Reyes Yucuná</v>
      </c>
      <c r="G2939" t="s">
        <v>19</v>
      </c>
      <c r="H2939">
        <v>11</v>
      </c>
      <c r="I2939">
        <v>19</v>
      </c>
      <c r="J2939">
        <v>0.73799999999999999</v>
      </c>
      <c r="K2939">
        <v>0.60199999999999998</v>
      </c>
      <c r="L2939">
        <v>0</v>
      </c>
      <c r="M2939">
        <v>1.7589999999999999</v>
      </c>
      <c r="N2939">
        <v>0.74199999999999999</v>
      </c>
    </row>
    <row r="2940" spans="1:14" hidden="1" x14ac:dyDescent="0.25">
      <c r="A2940" t="s">
        <v>1029</v>
      </c>
      <c r="B2940" t="s">
        <v>1559</v>
      </c>
      <c r="C2940" t="str">
        <f t="shared" si="180"/>
        <v>20</v>
      </c>
      <c r="D2940" t="str">
        <f t="shared" si="181"/>
        <v>530</v>
      </c>
      <c r="E2940" t="str">
        <f t="shared" si="182"/>
        <v>20530</v>
      </c>
      <c r="F2940" t="str">
        <f t="shared" si="183"/>
        <v>Santo Tomás Jalieza</v>
      </c>
      <c r="G2940" t="s">
        <v>19</v>
      </c>
      <c r="H2940">
        <v>189</v>
      </c>
      <c r="I2940">
        <v>352</v>
      </c>
      <c r="J2940">
        <v>7.5880000000000001</v>
      </c>
      <c r="K2940">
        <v>3.39</v>
      </c>
      <c r="L2940">
        <v>2E-3</v>
      </c>
      <c r="M2940">
        <v>4.9370000000000003</v>
      </c>
      <c r="N2940">
        <v>9.4809999999999999</v>
      </c>
    </row>
    <row r="2941" spans="1:14" x14ac:dyDescent="0.25">
      <c r="A2941" t="s">
        <v>1029</v>
      </c>
      <c r="B2941" t="s">
        <v>1559</v>
      </c>
      <c r="C2941" t="str">
        <f t="shared" si="180"/>
        <v>20</v>
      </c>
      <c r="D2941" t="str">
        <f t="shared" si="181"/>
        <v>530</v>
      </c>
      <c r="E2941" t="str">
        <f t="shared" si="182"/>
        <v>20530</v>
      </c>
      <c r="F2941" t="str">
        <f t="shared" si="183"/>
        <v>Santo Tomás Jalieza</v>
      </c>
      <c r="G2941" t="s">
        <v>16</v>
      </c>
      <c r="H2941">
        <v>132</v>
      </c>
      <c r="I2941">
        <v>245</v>
      </c>
      <c r="J2941">
        <v>3.17</v>
      </c>
      <c r="K2941">
        <v>1.4390000000000001</v>
      </c>
      <c r="L2941">
        <v>0</v>
      </c>
      <c r="M2941">
        <v>1.712</v>
      </c>
      <c r="N2941">
        <v>3.165</v>
      </c>
    </row>
    <row r="2942" spans="1:14" hidden="1" x14ac:dyDescent="0.25">
      <c r="A2942" t="s">
        <v>1029</v>
      </c>
      <c r="B2942" t="s">
        <v>1560</v>
      </c>
      <c r="C2942" t="str">
        <f t="shared" si="180"/>
        <v>20</v>
      </c>
      <c r="D2942" t="str">
        <f t="shared" si="181"/>
        <v>531</v>
      </c>
      <c r="E2942" t="str">
        <f t="shared" si="182"/>
        <v>20531</v>
      </c>
      <c r="F2942" t="str">
        <f t="shared" si="183"/>
        <v>Santo Tomás Mazaltepec</v>
      </c>
      <c r="G2942" t="s">
        <v>19</v>
      </c>
      <c r="H2942">
        <v>277</v>
      </c>
      <c r="I2942">
        <v>466</v>
      </c>
      <c r="J2942">
        <v>16.902000000000001</v>
      </c>
      <c r="K2942">
        <v>6.7140000000000004</v>
      </c>
      <c r="L2942">
        <v>0.11899999999999999</v>
      </c>
      <c r="M2942">
        <v>5.5460000000000003</v>
      </c>
      <c r="N2942">
        <v>23.558</v>
      </c>
    </row>
    <row r="2943" spans="1:14" x14ac:dyDescent="0.25">
      <c r="A2943" t="s">
        <v>1029</v>
      </c>
      <c r="B2943" t="s">
        <v>1560</v>
      </c>
      <c r="C2943" t="str">
        <f t="shared" si="180"/>
        <v>20</v>
      </c>
      <c r="D2943" t="str">
        <f t="shared" si="181"/>
        <v>531</v>
      </c>
      <c r="E2943" t="str">
        <f t="shared" si="182"/>
        <v>20531</v>
      </c>
      <c r="F2943" t="str">
        <f t="shared" si="183"/>
        <v>Santo Tomás Mazaltepec</v>
      </c>
      <c r="G2943" t="s">
        <v>16</v>
      </c>
      <c r="H2943">
        <v>188</v>
      </c>
      <c r="I2943">
        <v>285</v>
      </c>
      <c r="J2943">
        <v>12.601000000000001</v>
      </c>
      <c r="K2943">
        <v>3.8730000000000002</v>
      </c>
      <c r="L2943">
        <v>3.0000000000000001E-3</v>
      </c>
      <c r="M2943">
        <v>0.91300000000000003</v>
      </c>
      <c r="N2943">
        <v>12.699</v>
      </c>
    </row>
    <row r="2944" spans="1:14" hidden="1" x14ac:dyDescent="0.25">
      <c r="A2944" t="s">
        <v>1029</v>
      </c>
      <c r="B2944" t="s">
        <v>1561</v>
      </c>
      <c r="C2944" t="str">
        <f t="shared" si="180"/>
        <v>20</v>
      </c>
      <c r="D2944" t="str">
        <f t="shared" si="181"/>
        <v>532</v>
      </c>
      <c r="E2944" t="str">
        <f t="shared" si="182"/>
        <v>20532</v>
      </c>
      <c r="F2944" t="str">
        <f t="shared" si="183"/>
        <v>Santo Tomás Ocotepec</v>
      </c>
      <c r="G2944" t="s">
        <v>19</v>
      </c>
      <c r="H2944">
        <v>28</v>
      </c>
      <c r="I2944">
        <v>59</v>
      </c>
      <c r="J2944">
        <v>5.3369999999999997</v>
      </c>
      <c r="K2944">
        <v>4.3719999999999999</v>
      </c>
      <c r="L2944">
        <v>1.4999999999999999E-2</v>
      </c>
      <c r="M2944">
        <v>13.648999999999999</v>
      </c>
      <c r="N2944">
        <v>14.112</v>
      </c>
    </row>
    <row r="2945" spans="1:14" hidden="1" x14ac:dyDescent="0.25">
      <c r="A2945" t="s">
        <v>1029</v>
      </c>
      <c r="B2945" t="s">
        <v>1562</v>
      </c>
      <c r="C2945" t="str">
        <f t="shared" si="180"/>
        <v>20</v>
      </c>
      <c r="D2945" t="str">
        <f t="shared" si="181"/>
        <v>533</v>
      </c>
      <c r="E2945" t="str">
        <f t="shared" si="182"/>
        <v>20533</v>
      </c>
      <c r="F2945" t="str">
        <f t="shared" si="183"/>
        <v>Santo Tomás Tamazulapan</v>
      </c>
      <c r="G2945" t="s">
        <v>19</v>
      </c>
      <c r="H2945">
        <v>46</v>
      </c>
      <c r="I2945">
        <v>79</v>
      </c>
      <c r="J2945">
        <v>4.4969999999999999</v>
      </c>
      <c r="K2945">
        <v>2.4870000000000001</v>
      </c>
      <c r="L2945">
        <v>7.0000000000000001E-3</v>
      </c>
      <c r="M2945">
        <v>4.38</v>
      </c>
      <c r="N2945">
        <v>6.194</v>
      </c>
    </row>
    <row r="2946" spans="1:14" x14ac:dyDescent="0.25">
      <c r="A2946" t="s">
        <v>1029</v>
      </c>
      <c r="B2946" t="s">
        <v>1562</v>
      </c>
      <c r="C2946" t="str">
        <f t="shared" si="180"/>
        <v>20</v>
      </c>
      <c r="D2946" t="str">
        <f t="shared" si="181"/>
        <v>533</v>
      </c>
      <c r="E2946" t="str">
        <f t="shared" si="182"/>
        <v>20533</v>
      </c>
      <c r="F2946" t="str">
        <f t="shared" si="183"/>
        <v>Santo Tomás Tamazulapan</v>
      </c>
      <c r="G2946" t="s">
        <v>16</v>
      </c>
      <c r="H2946">
        <v>4</v>
      </c>
      <c r="I2946">
        <v>13</v>
      </c>
      <c r="J2946">
        <v>1.837</v>
      </c>
      <c r="K2946">
        <v>0.64500000000000002</v>
      </c>
      <c r="L2946">
        <v>0</v>
      </c>
      <c r="M2946">
        <v>0.91500000000000004</v>
      </c>
      <c r="N2946">
        <v>1.8360000000000001</v>
      </c>
    </row>
    <row r="2947" spans="1:14" hidden="1" x14ac:dyDescent="0.25">
      <c r="A2947" t="s">
        <v>1029</v>
      </c>
      <c r="B2947" t="s">
        <v>1563</v>
      </c>
      <c r="C2947" t="str">
        <f t="shared" ref="C2947:C3010" si="184">MID(A2947,1,2)</f>
        <v>20</v>
      </c>
      <c r="D2947" t="str">
        <f t="shared" ref="D2947:D3010" si="185">MID(B2947,1,3)</f>
        <v>534</v>
      </c>
      <c r="E2947" t="str">
        <f t="shared" ref="E2947:E3010" si="186">CONCATENATE(C2947,D2947)</f>
        <v>20534</v>
      </c>
      <c r="F2947" t="str">
        <f t="shared" ref="F2947:F3010" si="187">MID(B2947,5,40)</f>
        <v>San Vicente Coatlán</v>
      </c>
      <c r="G2947" t="s">
        <v>19</v>
      </c>
      <c r="H2947">
        <v>119</v>
      </c>
      <c r="I2947">
        <v>224</v>
      </c>
      <c r="J2947">
        <v>4.3140000000000001</v>
      </c>
      <c r="K2947">
        <v>2.8519999999999999</v>
      </c>
      <c r="L2947">
        <v>1.9E-2</v>
      </c>
      <c r="M2947">
        <v>17.390999999999998</v>
      </c>
      <c r="N2947">
        <v>10.694000000000001</v>
      </c>
    </row>
    <row r="2948" spans="1:14" x14ac:dyDescent="0.25">
      <c r="A2948" t="s">
        <v>1029</v>
      </c>
      <c r="B2948" t="s">
        <v>1563</v>
      </c>
      <c r="C2948" t="str">
        <f t="shared" si="184"/>
        <v>20</v>
      </c>
      <c r="D2948" t="str">
        <f t="shared" si="185"/>
        <v>534</v>
      </c>
      <c r="E2948" t="str">
        <f t="shared" si="186"/>
        <v>20534</v>
      </c>
      <c r="F2948" t="str">
        <f t="shared" si="187"/>
        <v>San Vicente Coatlán</v>
      </c>
      <c r="G2948" t="s">
        <v>16</v>
      </c>
      <c r="H2948">
        <v>16</v>
      </c>
      <c r="I2948">
        <v>58</v>
      </c>
      <c r="J2948">
        <v>0.56000000000000005</v>
      </c>
      <c r="K2948">
        <v>0.33300000000000002</v>
      </c>
      <c r="L2948">
        <v>0</v>
      </c>
      <c r="M2948">
        <v>1.407</v>
      </c>
      <c r="N2948">
        <v>0.56000000000000005</v>
      </c>
    </row>
    <row r="2949" spans="1:14" hidden="1" x14ac:dyDescent="0.25">
      <c r="A2949" t="s">
        <v>1029</v>
      </c>
      <c r="B2949" t="s">
        <v>1564</v>
      </c>
      <c r="C2949" t="str">
        <f t="shared" si="184"/>
        <v>20</v>
      </c>
      <c r="D2949" t="str">
        <f t="shared" si="185"/>
        <v>535</v>
      </c>
      <c r="E2949" t="str">
        <f t="shared" si="186"/>
        <v>20535</v>
      </c>
      <c r="F2949" t="str">
        <f t="shared" si="187"/>
        <v>San Vicente Lachixío</v>
      </c>
      <c r="G2949" t="s">
        <v>19</v>
      </c>
      <c r="H2949">
        <v>71</v>
      </c>
      <c r="I2949">
        <v>140</v>
      </c>
      <c r="J2949">
        <v>2.536</v>
      </c>
      <c r="K2949">
        <v>1.1539999999999999</v>
      </c>
      <c r="L2949">
        <v>8.7999999999999995E-2</v>
      </c>
      <c r="M2949">
        <v>4.6870000000000003</v>
      </c>
      <c r="N2949">
        <v>5.335</v>
      </c>
    </row>
    <row r="2950" spans="1:14" x14ac:dyDescent="0.25">
      <c r="A2950" t="s">
        <v>1029</v>
      </c>
      <c r="B2950" t="s">
        <v>1564</v>
      </c>
      <c r="C2950" t="str">
        <f t="shared" si="184"/>
        <v>20</v>
      </c>
      <c r="D2950" t="str">
        <f t="shared" si="185"/>
        <v>535</v>
      </c>
      <c r="E2950" t="str">
        <f t="shared" si="186"/>
        <v>20535</v>
      </c>
      <c r="F2950" t="str">
        <f t="shared" si="187"/>
        <v>San Vicente Lachixío</v>
      </c>
      <c r="G2950" t="s">
        <v>16</v>
      </c>
      <c r="H2950">
        <v>9</v>
      </c>
      <c r="I2950">
        <v>23</v>
      </c>
      <c r="J2950">
        <v>1.3049999999999999</v>
      </c>
      <c r="K2950">
        <v>0.53500000000000003</v>
      </c>
      <c r="L2950">
        <v>5.5E-2</v>
      </c>
      <c r="M2950">
        <v>1.0109999999999999</v>
      </c>
      <c r="N2950">
        <v>1.294</v>
      </c>
    </row>
    <row r="2951" spans="1:14" hidden="1" x14ac:dyDescent="0.25">
      <c r="A2951" t="s">
        <v>1029</v>
      </c>
      <c r="B2951" t="s">
        <v>1565</v>
      </c>
      <c r="C2951" t="str">
        <f t="shared" si="184"/>
        <v>20</v>
      </c>
      <c r="D2951" t="str">
        <f t="shared" si="185"/>
        <v>536</v>
      </c>
      <c r="E2951" t="str">
        <f t="shared" si="186"/>
        <v>20536</v>
      </c>
      <c r="F2951" t="str">
        <f t="shared" si="187"/>
        <v>San Vicente Nuñú</v>
      </c>
      <c r="G2951" t="s">
        <v>19</v>
      </c>
      <c r="H2951">
        <v>17</v>
      </c>
      <c r="I2951">
        <v>42</v>
      </c>
      <c r="J2951">
        <v>1.9359999999999999</v>
      </c>
      <c r="K2951">
        <v>1.0069999999999999</v>
      </c>
      <c r="L2951">
        <v>1.2E-2</v>
      </c>
      <c r="M2951">
        <v>0.91400000000000003</v>
      </c>
      <c r="N2951">
        <v>2.5880000000000001</v>
      </c>
    </row>
    <row r="2952" spans="1:14" x14ac:dyDescent="0.25">
      <c r="A2952" t="s">
        <v>1029</v>
      </c>
      <c r="B2952" t="s">
        <v>1565</v>
      </c>
      <c r="C2952" t="str">
        <f t="shared" si="184"/>
        <v>20</v>
      </c>
      <c r="D2952" t="str">
        <f t="shared" si="185"/>
        <v>536</v>
      </c>
      <c r="E2952" t="str">
        <f t="shared" si="186"/>
        <v>20536</v>
      </c>
      <c r="F2952" t="str">
        <f t="shared" si="187"/>
        <v>San Vicente Nuñú</v>
      </c>
      <c r="G2952" t="s">
        <v>16</v>
      </c>
      <c r="H2952">
        <v>5</v>
      </c>
      <c r="I2952">
        <v>10</v>
      </c>
      <c r="J2952">
        <v>0.96599999999999997</v>
      </c>
      <c r="K2952">
        <v>0.41899999999999998</v>
      </c>
      <c r="L2952">
        <v>0</v>
      </c>
      <c r="M2952">
        <v>0.14399999999999999</v>
      </c>
      <c r="N2952">
        <v>0.96399999999999997</v>
      </c>
    </row>
    <row r="2953" spans="1:14" hidden="1" x14ac:dyDescent="0.25">
      <c r="A2953" t="s">
        <v>1029</v>
      </c>
      <c r="B2953" t="s">
        <v>1566</v>
      </c>
      <c r="C2953" t="str">
        <f t="shared" si="184"/>
        <v>20</v>
      </c>
      <c r="D2953" t="str">
        <f t="shared" si="185"/>
        <v>537</v>
      </c>
      <c r="E2953" t="str">
        <f t="shared" si="186"/>
        <v>20537</v>
      </c>
      <c r="F2953" t="str">
        <f t="shared" si="187"/>
        <v>Silacayoápam</v>
      </c>
      <c r="G2953" t="s">
        <v>19</v>
      </c>
      <c r="H2953">
        <v>236</v>
      </c>
      <c r="I2953">
        <v>404</v>
      </c>
      <c r="J2953">
        <v>26.234000000000002</v>
      </c>
      <c r="K2953">
        <v>14.33</v>
      </c>
      <c r="L2953">
        <v>0.41599999999999998</v>
      </c>
      <c r="M2953">
        <v>16.603999999999999</v>
      </c>
      <c r="N2953">
        <v>47.62</v>
      </c>
    </row>
    <row r="2954" spans="1:14" x14ac:dyDescent="0.25">
      <c r="A2954" t="s">
        <v>1029</v>
      </c>
      <c r="B2954" t="s">
        <v>1566</v>
      </c>
      <c r="C2954" t="str">
        <f t="shared" si="184"/>
        <v>20</v>
      </c>
      <c r="D2954" t="str">
        <f t="shared" si="185"/>
        <v>537</v>
      </c>
      <c r="E2954" t="str">
        <f t="shared" si="186"/>
        <v>20537</v>
      </c>
      <c r="F2954" t="str">
        <f t="shared" si="187"/>
        <v>Silacayoápam</v>
      </c>
      <c r="G2954" t="s">
        <v>16</v>
      </c>
      <c r="H2954">
        <v>38</v>
      </c>
      <c r="I2954">
        <v>86</v>
      </c>
      <c r="J2954">
        <v>7.7720000000000002</v>
      </c>
      <c r="K2954">
        <v>3.3559999999999999</v>
      </c>
      <c r="L2954">
        <v>2.5999999999999999E-2</v>
      </c>
      <c r="M2954">
        <v>2.8690000000000002</v>
      </c>
      <c r="N2954">
        <v>7.7809999999999997</v>
      </c>
    </row>
    <row r="2955" spans="1:14" hidden="1" x14ac:dyDescent="0.25">
      <c r="A2955" t="s">
        <v>1029</v>
      </c>
      <c r="B2955" t="s">
        <v>1567</v>
      </c>
      <c r="C2955" t="str">
        <f t="shared" si="184"/>
        <v>20</v>
      </c>
      <c r="D2955" t="str">
        <f t="shared" si="185"/>
        <v>538</v>
      </c>
      <c r="E2955" t="str">
        <f t="shared" si="186"/>
        <v>20538</v>
      </c>
      <c r="F2955" t="str">
        <f t="shared" si="187"/>
        <v>Sitio de Xitlapehua</v>
      </c>
      <c r="G2955" t="s">
        <v>19</v>
      </c>
      <c r="H2955">
        <v>19</v>
      </c>
      <c r="I2955">
        <v>45</v>
      </c>
      <c r="J2955">
        <v>1.504</v>
      </c>
      <c r="K2955">
        <v>1.23</v>
      </c>
      <c r="L2955">
        <v>0.109</v>
      </c>
      <c r="M2955">
        <v>1.9219999999999999</v>
      </c>
      <c r="N2955">
        <v>4.4420000000000002</v>
      </c>
    </row>
    <row r="2956" spans="1:14" x14ac:dyDescent="0.25">
      <c r="A2956" t="s">
        <v>1029</v>
      </c>
      <c r="B2956" t="s">
        <v>1567</v>
      </c>
      <c r="C2956" t="str">
        <f t="shared" si="184"/>
        <v>20</v>
      </c>
      <c r="D2956" t="str">
        <f t="shared" si="185"/>
        <v>538</v>
      </c>
      <c r="E2956" t="str">
        <f t="shared" si="186"/>
        <v>20538</v>
      </c>
      <c r="F2956" t="str">
        <f t="shared" si="187"/>
        <v>Sitio de Xitlapehua</v>
      </c>
      <c r="G2956" t="s">
        <v>16</v>
      </c>
      <c r="H2956">
        <v>5</v>
      </c>
      <c r="I2956">
        <v>9</v>
      </c>
      <c r="J2956">
        <v>0.32800000000000001</v>
      </c>
      <c r="K2956">
        <v>0.223</v>
      </c>
      <c r="L2956">
        <v>4.5999999999999999E-2</v>
      </c>
      <c r="M2956">
        <v>0.27200000000000002</v>
      </c>
      <c r="N2956">
        <v>0.30399999999999999</v>
      </c>
    </row>
    <row r="2957" spans="1:14" hidden="1" x14ac:dyDescent="0.25">
      <c r="A2957" t="s">
        <v>1029</v>
      </c>
      <c r="B2957" t="s">
        <v>1568</v>
      </c>
      <c r="C2957" t="str">
        <f t="shared" si="184"/>
        <v>20</v>
      </c>
      <c r="D2957" t="str">
        <f t="shared" si="185"/>
        <v>539</v>
      </c>
      <c r="E2957" t="str">
        <f t="shared" si="186"/>
        <v>20539</v>
      </c>
      <c r="F2957" t="str">
        <f t="shared" si="187"/>
        <v>Soledad Etla</v>
      </c>
      <c r="G2957" t="s">
        <v>19</v>
      </c>
      <c r="H2957">
        <v>249</v>
      </c>
      <c r="I2957">
        <v>417</v>
      </c>
      <c r="J2957">
        <v>25.222000000000001</v>
      </c>
      <c r="K2957">
        <v>14.218999999999999</v>
      </c>
      <c r="L2957">
        <v>1.2569999999999999</v>
      </c>
      <c r="M2957">
        <v>9.8450000000000006</v>
      </c>
      <c r="N2957">
        <v>48.738</v>
      </c>
    </row>
    <row r="2958" spans="1:14" x14ac:dyDescent="0.25">
      <c r="A2958" t="s">
        <v>1029</v>
      </c>
      <c r="B2958" t="s">
        <v>1568</v>
      </c>
      <c r="C2958" t="str">
        <f t="shared" si="184"/>
        <v>20</v>
      </c>
      <c r="D2958" t="str">
        <f t="shared" si="185"/>
        <v>539</v>
      </c>
      <c r="E2958" t="str">
        <f t="shared" si="186"/>
        <v>20539</v>
      </c>
      <c r="F2958" t="str">
        <f t="shared" si="187"/>
        <v>Soledad Etla</v>
      </c>
      <c r="G2958" t="s">
        <v>16</v>
      </c>
      <c r="H2958">
        <v>38</v>
      </c>
      <c r="I2958">
        <v>73</v>
      </c>
      <c r="J2958">
        <v>8.6479999999999997</v>
      </c>
      <c r="K2958">
        <v>2.3879999999999999</v>
      </c>
      <c r="L2958">
        <v>4.2000000000000003E-2</v>
      </c>
      <c r="M2958">
        <v>0.58699999999999997</v>
      </c>
      <c r="N2958">
        <v>8.3610000000000007</v>
      </c>
    </row>
    <row r="2959" spans="1:14" hidden="1" x14ac:dyDescent="0.25">
      <c r="A2959" t="s">
        <v>1029</v>
      </c>
      <c r="B2959" t="s">
        <v>1569</v>
      </c>
      <c r="C2959" t="str">
        <f t="shared" si="184"/>
        <v>20</v>
      </c>
      <c r="D2959" t="str">
        <f t="shared" si="185"/>
        <v>540</v>
      </c>
      <c r="E2959" t="str">
        <f t="shared" si="186"/>
        <v>20540</v>
      </c>
      <c r="F2959" t="str">
        <f t="shared" si="187"/>
        <v>Villa de Tamazulápam del Progreso</v>
      </c>
      <c r="G2959" t="s">
        <v>19</v>
      </c>
      <c r="H2959">
        <v>557</v>
      </c>
      <c r="I2959">
        <v>1089</v>
      </c>
      <c r="J2959">
        <v>114.277</v>
      </c>
      <c r="K2959">
        <v>81.843000000000004</v>
      </c>
      <c r="L2959">
        <v>0.84899999999999998</v>
      </c>
      <c r="M2959">
        <v>71.644999999999996</v>
      </c>
      <c r="N2959">
        <v>175.108</v>
      </c>
    </row>
    <row r="2960" spans="1:14" x14ac:dyDescent="0.25">
      <c r="A2960" t="s">
        <v>1029</v>
      </c>
      <c r="B2960" t="s">
        <v>1569</v>
      </c>
      <c r="C2960" t="str">
        <f t="shared" si="184"/>
        <v>20</v>
      </c>
      <c r="D2960" t="str">
        <f t="shared" si="185"/>
        <v>540</v>
      </c>
      <c r="E2960" t="str">
        <f t="shared" si="186"/>
        <v>20540</v>
      </c>
      <c r="F2960" t="str">
        <f t="shared" si="187"/>
        <v>Villa de Tamazulápam del Progreso</v>
      </c>
      <c r="G2960" t="s">
        <v>16</v>
      </c>
      <c r="H2960">
        <v>88</v>
      </c>
      <c r="I2960">
        <v>237</v>
      </c>
      <c r="J2960">
        <v>13.028</v>
      </c>
      <c r="K2960">
        <v>7.2560000000000002</v>
      </c>
      <c r="L2960">
        <v>0.16400000000000001</v>
      </c>
      <c r="M2960">
        <v>8.58</v>
      </c>
      <c r="N2960">
        <v>13.009</v>
      </c>
    </row>
    <row r="2961" spans="1:14" hidden="1" x14ac:dyDescent="0.25">
      <c r="A2961" t="s">
        <v>1029</v>
      </c>
      <c r="B2961" t="s">
        <v>1570</v>
      </c>
      <c r="C2961" t="str">
        <f t="shared" si="184"/>
        <v>20</v>
      </c>
      <c r="D2961" t="str">
        <f t="shared" si="185"/>
        <v>541</v>
      </c>
      <c r="E2961" t="str">
        <f t="shared" si="186"/>
        <v>20541</v>
      </c>
      <c r="F2961" t="str">
        <f t="shared" si="187"/>
        <v>Tanetze de Zaragoza</v>
      </c>
      <c r="G2961" t="s">
        <v>19</v>
      </c>
      <c r="H2961">
        <v>51</v>
      </c>
      <c r="I2961">
        <v>94</v>
      </c>
      <c r="J2961">
        <v>1.7310000000000001</v>
      </c>
      <c r="K2961">
        <v>1.0509999999999999</v>
      </c>
      <c r="L2961">
        <v>4.0000000000000001E-3</v>
      </c>
      <c r="M2961">
        <v>3.5459999999999998</v>
      </c>
      <c r="N2961">
        <v>4.1970000000000001</v>
      </c>
    </row>
    <row r="2962" spans="1:14" x14ac:dyDescent="0.25">
      <c r="A2962" t="s">
        <v>1029</v>
      </c>
      <c r="B2962" t="s">
        <v>1570</v>
      </c>
      <c r="C2962" t="str">
        <f t="shared" si="184"/>
        <v>20</v>
      </c>
      <c r="D2962" t="str">
        <f t="shared" si="185"/>
        <v>541</v>
      </c>
      <c r="E2962" t="str">
        <f t="shared" si="186"/>
        <v>20541</v>
      </c>
      <c r="F2962" t="str">
        <f t="shared" si="187"/>
        <v>Tanetze de Zaragoza</v>
      </c>
      <c r="G2962" t="s">
        <v>16</v>
      </c>
      <c r="H2962">
        <v>9</v>
      </c>
      <c r="I2962">
        <v>13</v>
      </c>
      <c r="J2962">
        <v>0.33200000000000002</v>
      </c>
      <c r="K2962">
        <v>0.159</v>
      </c>
      <c r="L2962">
        <v>2E-3</v>
      </c>
      <c r="M2962">
        <v>0.52200000000000002</v>
      </c>
      <c r="N2962">
        <v>0.33</v>
      </c>
    </row>
    <row r="2963" spans="1:14" hidden="1" x14ac:dyDescent="0.25">
      <c r="A2963" t="s">
        <v>1029</v>
      </c>
      <c r="B2963" t="s">
        <v>1571</v>
      </c>
      <c r="C2963" t="str">
        <f t="shared" si="184"/>
        <v>20</v>
      </c>
      <c r="D2963" t="str">
        <f t="shared" si="185"/>
        <v>542</v>
      </c>
      <c r="E2963" t="str">
        <f t="shared" si="186"/>
        <v>20542</v>
      </c>
      <c r="F2963" t="str">
        <f t="shared" si="187"/>
        <v>Taniche</v>
      </c>
      <c r="G2963" t="s">
        <v>19</v>
      </c>
      <c r="H2963">
        <v>20</v>
      </c>
      <c r="I2963">
        <v>45</v>
      </c>
      <c r="J2963">
        <v>3.6520000000000001</v>
      </c>
      <c r="K2963">
        <v>1.2749999999999999</v>
      </c>
      <c r="L2963">
        <v>0.2</v>
      </c>
      <c r="M2963">
        <v>4.7809999999999997</v>
      </c>
      <c r="N2963">
        <v>3.7130000000000001</v>
      </c>
    </row>
    <row r="2964" spans="1:14" x14ac:dyDescent="0.25">
      <c r="A2964" t="s">
        <v>1029</v>
      </c>
      <c r="B2964" t="s">
        <v>1571</v>
      </c>
      <c r="C2964" t="str">
        <f t="shared" si="184"/>
        <v>20</v>
      </c>
      <c r="D2964" t="str">
        <f t="shared" si="185"/>
        <v>542</v>
      </c>
      <c r="E2964" t="str">
        <f t="shared" si="186"/>
        <v>20542</v>
      </c>
      <c r="F2964" t="str">
        <f t="shared" si="187"/>
        <v>Taniche</v>
      </c>
      <c r="G2964" t="s">
        <v>16</v>
      </c>
      <c r="H2964">
        <v>6</v>
      </c>
      <c r="I2964">
        <v>8</v>
      </c>
      <c r="J2964">
        <v>0.157</v>
      </c>
      <c r="K2964">
        <v>7.0000000000000007E-2</v>
      </c>
      <c r="L2964">
        <v>0.02</v>
      </c>
      <c r="M2964">
        <v>0.13</v>
      </c>
      <c r="N2964">
        <v>0.13600000000000001</v>
      </c>
    </row>
    <row r="2965" spans="1:14" hidden="1" x14ac:dyDescent="0.25">
      <c r="A2965" t="s">
        <v>1029</v>
      </c>
      <c r="B2965" t="s">
        <v>1572</v>
      </c>
      <c r="C2965" t="str">
        <f t="shared" si="184"/>
        <v>20</v>
      </c>
      <c r="D2965" t="str">
        <f t="shared" si="185"/>
        <v>543</v>
      </c>
      <c r="E2965" t="str">
        <f t="shared" si="186"/>
        <v>20543</v>
      </c>
      <c r="F2965" t="str">
        <f t="shared" si="187"/>
        <v>Tataltepec de Valdés</v>
      </c>
      <c r="G2965" t="s">
        <v>19</v>
      </c>
      <c r="H2965">
        <v>111</v>
      </c>
      <c r="I2965">
        <v>239</v>
      </c>
      <c r="J2965">
        <v>4.7850000000000001</v>
      </c>
      <c r="K2965">
        <v>3.2210000000000001</v>
      </c>
      <c r="L2965">
        <v>1.7999999999999999E-2</v>
      </c>
      <c r="M2965">
        <v>13.288</v>
      </c>
      <c r="N2965">
        <v>13.144</v>
      </c>
    </row>
    <row r="2966" spans="1:14" x14ac:dyDescent="0.25">
      <c r="A2966" t="s">
        <v>1029</v>
      </c>
      <c r="B2966" t="s">
        <v>1572</v>
      </c>
      <c r="C2966" t="str">
        <f t="shared" si="184"/>
        <v>20</v>
      </c>
      <c r="D2966" t="str">
        <f t="shared" si="185"/>
        <v>543</v>
      </c>
      <c r="E2966" t="str">
        <f t="shared" si="186"/>
        <v>20543</v>
      </c>
      <c r="F2966" t="str">
        <f t="shared" si="187"/>
        <v>Tataltepec de Valdés</v>
      </c>
      <c r="G2966" t="s">
        <v>16</v>
      </c>
      <c r="H2966">
        <v>15</v>
      </c>
      <c r="I2966">
        <v>23</v>
      </c>
      <c r="J2966">
        <v>0.93200000000000005</v>
      </c>
      <c r="K2966">
        <v>0.41799999999999998</v>
      </c>
      <c r="L2966">
        <v>5.0000000000000001E-3</v>
      </c>
      <c r="M2966">
        <v>0.315</v>
      </c>
      <c r="N2966">
        <v>0.93</v>
      </c>
    </row>
    <row r="2967" spans="1:14" hidden="1" x14ac:dyDescent="0.25">
      <c r="A2967" t="s">
        <v>1029</v>
      </c>
      <c r="B2967" t="s">
        <v>1573</v>
      </c>
      <c r="C2967" t="str">
        <f t="shared" si="184"/>
        <v>20</v>
      </c>
      <c r="D2967" t="str">
        <f t="shared" si="185"/>
        <v>544</v>
      </c>
      <c r="E2967" t="str">
        <f t="shared" si="186"/>
        <v>20544</v>
      </c>
      <c r="F2967" t="str">
        <f t="shared" si="187"/>
        <v>Teococuilco de Marcos Pérez</v>
      </c>
      <c r="G2967" t="s">
        <v>19</v>
      </c>
      <c r="H2967">
        <v>57</v>
      </c>
      <c r="I2967">
        <v>97</v>
      </c>
      <c r="J2967">
        <v>6.2110000000000003</v>
      </c>
      <c r="K2967">
        <v>3.323</v>
      </c>
      <c r="L2967">
        <v>3.5999999999999997E-2</v>
      </c>
      <c r="M2967">
        <v>4.78</v>
      </c>
      <c r="N2967">
        <v>8.7460000000000004</v>
      </c>
    </row>
    <row r="2968" spans="1:14" x14ac:dyDescent="0.25">
      <c r="A2968" t="s">
        <v>1029</v>
      </c>
      <c r="B2968" t="s">
        <v>1573</v>
      </c>
      <c r="C2968" t="str">
        <f t="shared" si="184"/>
        <v>20</v>
      </c>
      <c r="D2968" t="str">
        <f t="shared" si="185"/>
        <v>544</v>
      </c>
      <c r="E2968" t="str">
        <f t="shared" si="186"/>
        <v>20544</v>
      </c>
      <c r="F2968" t="str">
        <f t="shared" si="187"/>
        <v>Teococuilco de Marcos Pérez</v>
      </c>
      <c r="G2968" t="s">
        <v>16</v>
      </c>
      <c r="H2968">
        <v>12</v>
      </c>
      <c r="I2968">
        <v>18</v>
      </c>
      <c r="J2968">
        <v>0.80400000000000005</v>
      </c>
      <c r="K2968">
        <v>0.33300000000000002</v>
      </c>
      <c r="L2968">
        <v>2E-3</v>
      </c>
      <c r="M2968">
        <v>0.56399999999999995</v>
      </c>
      <c r="N2968">
        <v>0.77800000000000002</v>
      </c>
    </row>
    <row r="2969" spans="1:14" hidden="1" x14ac:dyDescent="0.25">
      <c r="A2969" t="s">
        <v>1029</v>
      </c>
      <c r="B2969" t="s">
        <v>1574</v>
      </c>
      <c r="C2969" t="str">
        <f t="shared" si="184"/>
        <v>20</v>
      </c>
      <c r="D2969" t="str">
        <f t="shared" si="185"/>
        <v>545</v>
      </c>
      <c r="E2969" t="str">
        <f t="shared" si="186"/>
        <v>20545</v>
      </c>
      <c r="F2969" t="str">
        <f t="shared" si="187"/>
        <v>Teotitlán de Flores Magón</v>
      </c>
      <c r="G2969" t="s">
        <v>19</v>
      </c>
      <c r="H2969">
        <v>534</v>
      </c>
      <c r="I2969">
        <v>1117</v>
      </c>
      <c r="J2969">
        <v>112.15</v>
      </c>
      <c r="K2969">
        <v>63.427999999999997</v>
      </c>
      <c r="L2969">
        <v>4.702</v>
      </c>
      <c r="M2969">
        <v>106.908</v>
      </c>
      <c r="N2969">
        <v>202.74100000000001</v>
      </c>
    </row>
    <row r="2970" spans="1:14" x14ac:dyDescent="0.25">
      <c r="A2970" t="s">
        <v>1029</v>
      </c>
      <c r="B2970" t="s">
        <v>1574</v>
      </c>
      <c r="C2970" t="str">
        <f t="shared" si="184"/>
        <v>20</v>
      </c>
      <c r="D2970" t="str">
        <f t="shared" si="185"/>
        <v>545</v>
      </c>
      <c r="E2970" t="str">
        <f t="shared" si="186"/>
        <v>20545</v>
      </c>
      <c r="F2970" t="str">
        <f t="shared" si="187"/>
        <v>Teotitlán de Flores Magón</v>
      </c>
      <c r="G2970" t="s">
        <v>16</v>
      </c>
      <c r="H2970">
        <v>54</v>
      </c>
      <c r="I2970">
        <v>101</v>
      </c>
      <c r="J2970">
        <v>9.9030000000000005</v>
      </c>
      <c r="K2970">
        <v>3.754</v>
      </c>
      <c r="L2970">
        <v>9.8000000000000004E-2</v>
      </c>
      <c r="M2970">
        <v>4.2930000000000001</v>
      </c>
      <c r="N2970">
        <v>9.9019999999999992</v>
      </c>
    </row>
    <row r="2971" spans="1:14" hidden="1" x14ac:dyDescent="0.25">
      <c r="A2971" t="s">
        <v>1029</v>
      </c>
      <c r="B2971" t="s">
        <v>1575</v>
      </c>
      <c r="C2971" t="str">
        <f t="shared" si="184"/>
        <v>20</v>
      </c>
      <c r="D2971" t="str">
        <f t="shared" si="185"/>
        <v>546</v>
      </c>
      <c r="E2971" t="str">
        <f t="shared" si="186"/>
        <v>20546</v>
      </c>
      <c r="F2971" t="str">
        <f t="shared" si="187"/>
        <v>Teotitlán del Valle</v>
      </c>
      <c r="G2971" t="s">
        <v>19</v>
      </c>
      <c r="H2971">
        <v>877</v>
      </c>
      <c r="I2971">
        <v>1622</v>
      </c>
      <c r="J2971">
        <v>39.874000000000002</v>
      </c>
      <c r="K2971">
        <v>23.341999999999999</v>
      </c>
      <c r="L2971">
        <v>0.41399999999999998</v>
      </c>
      <c r="M2971">
        <v>14.146000000000001</v>
      </c>
      <c r="N2971">
        <v>49.581000000000003</v>
      </c>
    </row>
    <row r="2972" spans="1:14" x14ac:dyDescent="0.25">
      <c r="A2972" t="s">
        <v>1029</v>
      </c>
      <c r="B2972" t="s">
        <v>1575</v>
      </c>
      <c r="C2972" t="str">
        <f t="shared" si="184"/>
        <v>20</v>
      </c>
      <c r="D2972" t="str">
        <f t="shared" si="185"/>
        <v>546</v>
      </c>
      <c r="E2972" t="str">
        <f t="shared" si="186"/>
        <v>20546</v>
      </c>
      <c r="F2972" t="str">
        <f t="shared" si="187"/>
        <v>Teotitlán del Valle</v>
      </c>
      <c r="G2972" t="s">
        <v>16</v>
      </c>
      <c r="H2972">
        <v>627</v>
      </c>
      <c r="I2972">
        <v>1179</v>
      </c>
      <c r="J2972">
        <v>26.798999999999999</v>
      </c>
      <c r="K2972">
        <v>14.319000000000001</v>
      </c>
      <c r="L2972">
        <v>4.2000000000000003E-2</v>
      </c>
      <c r="M2972">
        <v>7.11</v>
      </c>
      <c r="N2972">
        <v>26.940999999999999</v>
      </c>
    </row>
    <row r="2973" spans="1:14" hidden="1" x14ac:dyDescent="0.25">
      <c r="A2973" t="s">
        <v>1029</v>
      </c>
      <c r="B2973" t="s">
        <v>1576</v>
      </c>
      <c r="C2973" t="str">
        <f t="shared" si="184"/>
        <v>20</v>
      </c>
      <c r="D2973" t="str">
        <f t="shared" si="185"/>
        <v>547</v>
      </c>
      <c r="E2973" t="str">
        <f t="shared" si="186"/>
        <v>20547</v>
      </c>
      <c r="F2973" t="str">
        <f t="shared" si="187"/>
        <v>Teotongo</v>
      </c>
      <c r="G2973" t="s">
        <v>19</v>
      </c>
      <c r="H2973">
        <v>52</v>
      </c>
      <c r="I2973">
        <v>77</v>
      </c>
      <c r="J2973">
        <v>4.0229999999999997</v>
      </c>
      <c r="K2973">
        <v>2.2970000000000002</v>
      </c>
      <c r="L2973">
        <v>1.2E-2</v>
      </c>
      <c r="M2973">
        <v>6.0220000000000002</v>
      </c>
      <c r="N2973">
        <v>9.6590000000000007</v>
      </c>
    </row>
    <row r="2974" spans="1:14" x14ac:dyDescent="0.25">
      <c r="A2974" t="s">
        <v>1029</v>
      </c>
      <c r="B2974" t="s">
        <v>1576</v>
      </c>
      <c r="C2974" t="str">
        <f t="shared" si="184"/>
        <v>20</v>
      </c>
      <c r="D2974" t="str">
        <f t="shared" si="185"/>
        <v>547</v>
      </c>
      <c r="E2974" t="str">
        <f t="shared" si="186"/>
        <v>20547</v>
      </c>
      <c r="F2974" t="str">
        <f t="shared" si="187"/>
        <v>Teotongo</v>
      </c>
      <c r="G2974" t="s">
        <v>16</v>
      </c>
      <c r="H2974">
        <v>14</v>
      </c>
      <c r="I2974">
        <v>22</v>
      </c>
      <c r="J2974">
        <v>1.66</v>
      </c>
      <c r="K2974">
        <v>0.75600000000000001</v>
      </c>
      <c r="L2974">
        <v>6.0000000000000001E-3</v>
      </c>
      <c r="M2974">
        <v>1.1779999999999999</v>
      </c>
      <c r="N2974">
        <v>1.6220000000000001</v>
      </c>
    </row>
    <row r="2975" spans="1:14" hidden="1" x14ac:dyDescent="0.25">
      <c r="A2975" t="s">
        <v>1029</v>
      </c>
      <c r="B2975" t="s">
        <v>1577</v>
      </c>
      <c r="C2975" t="str">
        <f t="shared" si="184"/>
        <v>20</v>
      </c>
      <c r="D2975" t="str">
        <f t="shared" si="185"/>
        <v>548</v>
      </c>
      <c r="E2975" t="str">
        <f t="shared" si="186"/>
        <v>20548</v>
      </c>
      <c r="F2975" t="str">
        <f t="shared" si="187"/>
        <v>Tepelmeme Villa de Morelos</v>
      </c>
      <c r="G2975" t="s">
        <v>19</v>
      </c>
      <c r="H2975">
        <v>118</v>
      </c>
      <c r="I2975">
        <v>190</v>
      </c>
      <c r="J2975">
        <v>12.43</v>
      </c>
      <c r="K2975">
        <v>7.7169999999999996</v>
      </c>
      <c r="L2975">
        <v>4.8000000000000001E-2</v>
      </c>
      <c r="M2975">
        <v>30.414999999999999</v>
      </c>
      <c r="N2975">
        <v>18.222999999999999</v>
      </c>
    </row>
    <row r="2976" spans="1:14" x14ac:dyDescent="0.25">
      <c r="A2976" t="s">
        <v>1029</v>
      </c>
      <c r="B2976" t="s">
        <v>1577</v>
      </c>
      <c r="C2976" t="str">
        <f t="shared" si="184"/>
        <v>20</v>
      </c>
      <c r="D2976" t="str">
        <f t="shared" si="185"/>
        <v>548</v>
      </c>
      <c r="E2976" t="str">
        <f t="shared" si="186"/>
        <v>20548</v>
      </c>
      <c r="F2976" t="str">
        <f t="shared" si="187"/>
        <v>Tepelmeme Villa de Morelos</v>
      </c>
      <c r="G2976" t="s">
        <v>16</v>
      </c>
      <c r="H2976">
        <v>40</v>
      </c>
      <c r="I2976">
        <v>52</v>
      </c>
      <c r="J2976">
        <v>1.4750000000000001</v>
      </c>
      <c r="K2976">
        <v>0.378</v>
      </c>
      <c r="L2976">
        <v>3.5000000000000003E-2</v>
      </c>
      <c r="M2976">
        <v>1.63</v>
      </c>
      <c r="N2976">
        <v>1.4259999999999999</v>
      </c>
    </row>
    <row r="2977" spans="1:14" hidden="1" x14ac:dyDescent="0.25">
      <c r="A2977" t="s">
        <v>1029</v>
      </c>
      <c r="B2977" t="s">
        <v>1578</v>
      </c>
      <c r="C2977" t="str">
        <f t="shared" si="184"/>
        <v>20</v>
      </c>
      <c r="D2977" t="str">
        <f t="shared" si="185"/>
        <v>549</v>
      </c>
      <c r="E2977" t="str">
        <f t="shared" si="186"/>
        <v>20549</v>
      </c>
      <c r="F2977" t="str">
        <f t="shared" si="187"/>
        <v>Tezoatlán de Segura y Luna</v>
      </c>
      <c r="G2977" t="s">
        <v>19</v>
      </c>
      <c r="H2977">
        <v>317</v>
      </c>
      <c r="I2977">
        <v>600</v>
      </c>
      <c r="J2977">
        <v>87.671999999999997</v>
      </c>
      <c r="K2977">
        <v>68.070999999999998</v>
      </c>
      <c r="L2977">
        <v>2.1469999999999998</v>
      </c>
      <c r="M2977">
        <v>35.33</v>
      </c>
      <c r="N2977">
        <v>106.251</v>
      </c>
    </row>
    <row r="2978" spans="1:14" x14ac:dyDescent="0.25">
      <c r="A2978" t="s">
        <v>1029</v>
      </c>
      <c r="B2978" t="s">
        <v>1578</v>
      </c>
      <c r="C2978" t="str">
        <f t="shared" si="184"/>
        <v>20</v>
      </c>
      <c r="D2978" t="str">
        <f t="shared" si="185"/>
        <v>549</v>
      </c>
      <c r="E2978" t="str">
        <f t="shared" si="186"/>
        <v>20549</v>
      </c>
      <c r="F2978" t="str">
        <f t="shared" si="187"/>
        <v>Tezoatlán de Segura y Luna</v>
      </c>
      <c r="G2978" t="s">
        <v>16</v>
      </c>
      <c r="H2978">
        <v>72</v>
      </c>
      <c r="I2978">
        <v>144</v>
      </c>
      <c r="J2978">
        <v>8.7159999999999993</v>
      </c>
      <c r="K2978">
        <v>3.617</v>
      </c>
      <c r="L2978">
        <v>0.39500000000000002</v>
      </c>
      <c r="M2978">
        <v>4.83</v>
      </c>
      <c r="N2978">
        <v>8.1940000000000008</v>
      </c>
    </row>
    <row r="2979" spans="1:14" hidden="1" x14ac:dyDescent="0.25">
      <c r="A2979" t="s">
        <v>1029</v>
      </c>
      <c r="B2979" t="s">
        <v>1579</v>
      </c>
      <c r="C2979" t="str">
        <f t="shared" si="184"/>
        <v>20</v>
      </c>
      <c r="D2979" t="str">
        <f t="shared" si="185"/>
        <v>550</v>
      </c>
      <c r="E2979" t="str">
        <f t="shared" si="186"/>
        <v>20550</v>
      </c>
      <c r="F2979" t="str">
        <f t="shared" si="187"/>
        <v>San Jerónimo Tlacochahuaya</v>
      </c>
      <c r="G2979" t="s">
        <v>19</v>
      </c>
      <c r="H2979">
        <v>283</v>
      </c>
      <c r="I2979">
        <v>474</v>
      </c>
      <c r="J2979">
        <v>34.811999999999998</v>
      </c>
      <c r="K2979">
        <v>16.952999999999999</v>
      </c>
      <c r="L2979">
        <v>0.18099999999999999</v>
      </c>
      <c r="M2979">
        <v>10.333</v>
      </c>
      <c r="N2979">
        <v>64.492000000000004</v>
      </c>
    </row>
    <row r="2980" spans="1:14" x14ac:dyDescent="0.25">
      <c r="A2980" t="s">
        <v>1029</v>
      </c>
      <c r="B2980" t="s">
        <v>1579</v>
      </c>
      <c r="C2980" t="str">
        <f t="shared" si="184"/>
        <v>20</v>
      </c>
      <c r="D2980" t="str">
        <f t="shared" si="185"/>
        <v>550</v>
      </c>
      <c r="E2980" t="str">
        <f t="shared" si="186"/>
        <v>20550</v>
      </c>
      <c r="F2980" t="str">
        <f t="shared" si="187"/>
        <v>San Jerónimo Tlacochahuaya</v>
      </c>
      <c r="G2980" t="s">
        <v>16</v>
      </c>
      <c r="H2980">
        <v>133</v>
      </c>
      <c r="I2980">
        <v>174</v>
      </c>
      <c r="J2980">
        <v>14.826000000000001</v>
      </c>
      <c r="K2980">
        <v>5.5469999999999997</v>
      </c>
      <c r="L2980">
        <v>0</v>
      </c>
      <c r="M2980">
        <v>1.4319999999999999</v>
      </c>
      <c r="N2980">
        <v>14.778</v>
      </c>
    </row>
    <row r="2981" spans="1:14" hidden="1" x14ac:dyDescent="0.25">
      <c r="A2981" t="s">
        <v>1029</v>
      </c>
      <c r="B2981" t="s">
        <v>1580</v>
      </c>
      <c r="C2981" t="str">
        <f t="shared" si="184"/>
        <v>20</v>
      </c>
      <c r="D2981" t="str">
        <f t="shared" si="185"/>
        <v>551</v>
      </c>
      <c r="E2981" t="str">
        <f t="shared" si="186"/>
        <v>20551</v>
      </c>
      <c r="F2981" t="str">
        <f t="shared" si="187"/>
        <v>Tlacolula de Matamoros</v>
      </c>
      <c r="G2981" t="s">
        <v>19</v>
      </c>
      <c r="H2981">
        <v>1496</v>
      </c>
      <c r="I2981">
        <v>3284</v>
      </c>
      <c r="J2981">
        <v>329.93299999999999</v>
      </c>
      <c r="K2981">
        <v>217.21299999999999</v>
      </c>
      <c r="L2981">
        <v>4.8339999999999996</v>
      </c>
      <c r="M2981">
        <v>196.304</v>
      </c>
      <c r="N2981">
        <v>677.20600000000002</v>
      </c>
    </row>
    <row r="2982" spans="1:14" x14ac:dyDescent="0.25">
      <c r="A2982" t="s">
        <v>1029</v>
      </c>
      <c r="B2982" t="s">
        <v>1580</v>
      </c>
      <c r="C2982" t="str">
        <f t="shared" si="184"/>
        <v>20</v>
      </c>
      <c r="D2982" t="str">
        <f t="shared" si="185"/>
        <v>551</v>
      </c>
      <c r="E2982" t="str">
        <f t="shared" si="186"/>
        <v>20551</v>
      </c>
      <c r="F2982" t="str">
        <f t="shared" si="187"/>
        <v>Tlacolula de Matamoros</v>
      </c>
      <c r="G2982" t="s">
        <v>16</v>
      </c>
      <c r="H2982">
        <v>255</v>
      </c>
      <c r="I2982">
        <v>622</v>
      </c>
      <c r="J2982">
        <v>54.795999999999999</v>
      </c>
      <c r="K2982">
        <v>23.18</v>
      </c>
      <c r="L2982">
        <v>0.68300000000000005</v>
      </c>
      <c r="M2982">
        <v>25.952000000000002</v>
      </c>
      <c r="N2982">
        <v>54.921999999999997</v>
      </c>
    </row>
    <row r="2983" spans="1:14" hidden="1" x14ac:dyDescent="0.25">
      <c r="A2983" t="s">
        <v>1029</v>
      </c>
      <c r="B2983" t="s">
        <v>1581</v>
      </c>
      <c r="C2983" t="str">
        <f t="shared" si="184"/>
        <v>20</v>
      </c>
      <c r="D2983" t="str">
        <f t="shared" si="185"/>
        <v>552</v>
      </c>
      <c r="E2983" t="str">
        <f t="shared" si="186"/>
        <v>20552</v>
      </c>
      <c r="F2983" t="str">
        <f t="shared" si="187"/>
        <v>Tlacotepec Plumas</v>
      </c>
      <c r="G2983" t="s">
        <v>19</v>
      </c>
      <c r="H2983">
        <v>48</v>
      </c>
      <c r="I2983">
        <v>88</v>
      </c>
      <c r="J2983">
        <v>0.61</v>
      </c>
      <c r="K2983">
        <v>0.35699999999999998</v>
      </c>
      <c r="L2983">
        <v>3.0000000000000001E-3</v>
      </c>
      <c r="M2983">
        <v>3.6080000000000001</v>
      </c>
      <c r="N2983">
        <v>1.1040000000000001</v>
      </c>
    </row>
    <row r="2984" spans="1:14" x14ac:dyDescent="0.25">
      <c r="A2984" t="s">
        <v>1029</v>
      </c>
      <c r="B2984" t="s">
        <v>1581</v>
      </c>
      <c r="C2984" t="str">
        <f t="shared" si="184"/>
        <v>20</v>
      </c>
      <c r="D2984" t="str">
        <f t="shared" si="185"/>
        <v>552</v>
      </c>
      <c r="E2984" t="str">
        <f t="shared" si="186"/>
        <v>20552</v>
      </c>
      <c r="F2984" t="str">
        <f t="shared" si="187"/>
        <v>Tlacotepec Plumas</v>
      </c>
      <c r="G2984" t="s">
        <v>16</v>
      </c>
      <c r="H2984">
        <v>28</v>
      </c>
      <c r="I2984">
        <v>43</v>
      </c>
      <c r="J2984">
        <v>0.16600000000000001</v>
      </c>
      <c r="K2984">
        <v>7.4999999999999997E-2</v>
      </c>
      <c r="L2984">
        <v>0</v>
      </c>
      <c r="M2984">
        <v>0.28100000000000003</v>
      </c>
      <c r="N2984">
        <v>0.16500000000000001</v>
      </c>
    </row>
    <row r="2985" spans="1:14" hidden="1" x14ac:dyDescent="0.25">
      <c r="A2985" t="s">
        <v>1029</v>
      </c>
      <c r="B2985" t="s">
        <v>1582</v>
      </c>
      <c r="C2985" t="str">
        <f t="shared" si="184"/>
        <v>20</v>
      </c>
      <c r="D2985" t="str">
        <f t="shared" si="185"/>
        <v>553</v>
      </c>
      <c r="E2985" t="str">
        <f t="shared" si="186"/>
        <v>20553</v>
      </c>
      <c r="F2985" t="str">
        <f t="shared" si="187"/>
        <v>Tlalixtac de Cabrera</v>
      </c>
      <c r="G2985" t="s">
        <v>19</v>
      </c>
      <c r="H2985">
        <v>804</v>
      </c>
      <c r="I2985">
        <v>2413</v>
      </c>
      <c r="J2985">
        <v>454.11</v>
      </c>
      <c r="K2985">
        <v>171.387</v>
      </c>
      <c r="L2985">
        <v>8.8800000000000008</v>
      </c>
      <c r="M2985">
        <v>303.90300000000002</v>
      </c>
      <c r="N2985">
        <v>862.92100000000005</v>
      </c>
    </row>
    <row r="2986" spans="1:14" x14ac:dyDescent="0.25">
      <c r="A2986" t="s">
        <v>1029</v>
      </c>
      <c r="B2986" t="s">
        <v>1582</v>
      </c>
      <c r="C2986" t="str">
        <f t="shared" si="184"/>
        <v>20</v>
      </c>
      <c r="D2986" t="str">
        <f t="shared" si="185"/>
        <v>553</v>
      </c>
      <c r="E2986" t="str">
        <f t="shared" si="186"/>
        <v>20553</v>
      </c>
      <c r="F2986" t="str">
        <f t="shared" si="187"/>
        <v>Tlalixtac de Cabrera</v>
      </c>
      <c r="G2986" t="s">
        <v>16</v>
      </c>
      <c r="H2986">
        <v>289</v>
      </c>
      <c r="I2986">
        <v>645</v>
      </c>
      <c r="J2986">
        <v>173.63300000000001</v>
      </c>
      <c r="K2986">
        <v>34.942</v>
      </c>
      <c r="L2986">
        <v>4.4359999999999999</v>
      </c>
      <c r="M2986">
        <v>169.435</v>
      </c>
      <c r="N2986">
        <v>187.01</v>
      </c>
    </row>
    <row r="2987" spans="1:14" hidden="1" x14ac:dyDescent="0.25">
      <c r="A2987" t="s">
        <v>1029</v>
      </c>
      <c r="B2987" t="s">
        <v>1583</v>
      </c>
      <c r="C2987" t="str">
        <f t="shared" si="184"/>
        <v>20</v>
      </c>
      <c r="D2987" t="str">
        <f t="shared" si="185"/>
        <v>554</v>
      </c>
      <c r="E2987" t="str">
        <f t="shared" si="186"/>
        <v>20554</v>
      </c>
      <c r="F2987" t="str">
        <f t="shared" si="187"/>
        <v>Totontepec Villa de Morelos</v>
      </c>
      <c r="G2987" t="s">
        <v>19</v>
      </c>
      <c r="H2987">
        <v>87</v>
      </c>
      <c r="I2987">
        <v>177</v>
      </c>
      <c r="J2987">
        <v>5.016</v>
      </c>
      <c r="K2987">
        <v>3.4260000000000002</v>
      </c>
      <c r="L2987">
        <v>2.3E-2</v>
      </c>
      <c r="M2987">
        <v>7.86</v>
      </c>
      <c r="N2987">
        <v>10.519</v>
      </c>
    </row>
    <row r="2988" spans="1:14" x14ac:dyDescent="0.25">
      <c r="A2988" t="s">
        <v>1029</v>
      </c>
      <c r="B2988" t="s">
        <v>1583</v>
      </c>
      <c r="C2988" t="str">
        <f t="shared" si="184"/>
        <v>20</v>
      </c>
      <c r="D2988" t="str">
        <f t="shared" si="185"/>
        <v>554</v>
      </c>
      <c r="E2988" t="str">
        <f t="shared" si="186"/>
        <v>20554</v>
      </c>
      <c r="F2988" t="str">
        <f t="shared" si="187"/>
        <v>Totontepec Villa de Morelos</v>
      </c>
      <c r="G2988" t="s">
        <v>16</v>
      </c>
      <c r="H2988">
        <v>12</v>
      </c>
      <c r="I2988">
        <v>26</v>
      </c>
      <c r="J2988">
        <v>1.087</v>
      </c>
      <c r="K2988">
        <v>0.39700000000000002</v>
      </c>
      <c r="L2988">
        <v>0</v>
      </c>
      <c r="M2988">
        <v>1.2470000000000001</v>
      </c>
      <c r="N2988">
        <v>1.0860000000000001</v>
      </c>
    </row>
    <row r="2989" spans="1:14" hidden="1" x14ac:dyDescent="0.25">
      <c r="A2989" t="s">
        <v>1029</v>
      </c>
      <c r="B2989" t="s">
        <v>1584</v>
      </c>
      <c r="C2989" t="str">
        <f t="shared" si="184"/>
        <v>20</v>
      </c>
      <c r="D2989" t="str">
        <f t="shared" si="185"/>
        <v>555</v>
      </c>
      <c r="E2989" t="str">
        <f t="shared" si="186"/>
        <v>20555</v>
      </c>
      <c r="F2989" t="str">
        <f t="shared" si="187"/>
        <v>Trinidad Zaachila</v>
      </c>
      <c r="G2989" t="s">
        <v>19</v>
      </c>
      <c r="H2989">
        <v>32</v>
      </c>
      <c r="I2989">
        <v>47</v>
      </c>
      <c r="J2989">
        <v>0.629</v>
      </c>
      <c r="K2989">
        <v>0.27100000000000002</v>
      </c>
      <c r="L2989">
        <v>6.0000000000000001E-3</v>
      </c>
      <c r="M2989">
        <v>1.038</v>
      </c>
      <c r="N2989">
        <v>1.5960000000000001</v>
      </c>
    </row>
    <row r="2990" spans="1:14" hidden="1" x14ac:dyDescent="0.25">
      <c r="A2990" t="s">
        <v>1029</v>
      </c>
      <c r="B2990" t="s">
        <v>1585</v>
      </c>
      <c r="C2990" t="str">
        <f t="shared" si="184"/>
        <v>20</v>
      </c>
      <c r="D2990" t="str">
        <f t="shared" si="185"/>
        <v>556</v>
      </c>
      <c r="E2990" t="str">
        <f t="shared" si="186"/>
        <v>20556</v>
      </c>
      <c r="F2990" t="str">
        <f t="shared" si="187"/>
        <v>La Trinidad Vista Hermosa</v>
      </c>
      <c r="G2990" t="s">
        <v>19</v>
      </c>
      <c r="H2990">
        <v>9</v>
      </c>
      <c r="I2990">
        <v>22</v>
      </c>
      <c r="J2990">
        <v>0.27400000000000002</v>
      </c>
      <c r="K2990">
        <v>0.22</v>
      </c>
      <c r="L2990">
        <v>1.2999999999999999E-2</v>
      </c>
      <c r="M2990">
        <v>0.32600000000000001</v>
      </c>
      <c r="N2990">
        <v>0.47599999999999998</v>
      </c>
    </row>
    <row r="2991" spans="1:14" hidden="1" x14ac:dyDescent="0.25">
      <c r="A2991" t="s">
        <v>1029</v>
      </c>
      <c r="B2991" t="s">
        <v>1586</v>
      </c>
      <c r="C2991" t="str">
        <f t="shared" si="184"/>
        <v>20</v>
      </c>
      <c r="D2991" t="str">
        <f t="shared" si="185"/>
        <v>557</v>
      </c>
      <c r="E2991" t="str">
        <f t="shared" si="186"/>
        <v>20557</v>
      </c>
      <c r="F2991" t="str">
        <f t="shared" si="187"/>
        <v>Unión Hidalgo</v>
      </c>
      <c r="G2991" t="s">
        <v>19</v>
      </c>
      <c r="H2991">
        <v>636</v>
      </c>
      <c r="I2991">
        <v>1061</v>
      </c>
      <c r="J2991">
        <v>117.32299999999999</v>
      </c>
      <c r="K2991">
        <v>67.295000000000002</v>
      </c>
      <c r="L2991">
        <v>0.316</v>
      </c>
      <c r="M2991">
        <v>50.192999999999998</v>
      </c>
      <c r="N2991">
        <v>227.52699999999999</v>
      </c>
    </row>
    <row r="2992" spans="1:14" x14ac:dyDescent="0.25">
      <c r="A2992" t="s">
        <v>1029</v>
      </c>
      <c r="B2992" t="s">
        <v>1586</v>
      </c>
      <c r="C2992" t="str">
        <f t="shared" si="184"/>
        <v>20</v>
      </c>
      <c r="D2992" t="str">
        <f t="shared" si="185"/>
        <v>557</v>
      </c>
      <c r="E2992" t="str">
        <f t="shared" si="186"/>
        <v>20557</v>
      </c>
      <c r="F2992" t="str">
        <f t="shared" si="187"/>
        <v>Unión Hidalgo</v>
      </c>
      <c r="G2992" t="s">
        <v>16</v>
      </c>
      <c r="H2992">
        <v>104</v>
      </c>
      <c r="I2992">
        <v>169</v>
      </c>
      <c r="J2992">
        <v>22.791</v>
      </c>
      <c r="K2992">
        <v>13.723000000000001</v>
      </c>
      <c r="L2992">
        <v>1E-3</v>
      </c>
      <c r="M2992">
        <v>4.2370000000000001</v>
      </c>
      <c r="N2992">
        <v>22.699000000000002</v>
      </c>
    </row>
    <row r="2993" spans="1:14" hidden="1" x14ac:dyDescent="0.25">
      <c r="A2993" t="s">
        <v>1029</v>
      </c>
      <c r="B2993" t="s">
        <v>1587</v>
      </c>
      <c r="C2993" t="str">
        <f t="shared" si="184"/>
        <v>20</v>
      </c>
      <c r="D2993" t="str">
        <f t="shared" si="185"/>
        <v>558</v>
      </c>
      <c r="E2993" t="str">
        <f t="shared" si="186"/>
        <v>20558</v>
      </c>
      <c r="F2993" t="str">
        <f t="shared" si="187"/>
        <v>Valerio Trujano</v>
      </c>
      <c r="G2993" t="s">
        <v>19</v>
      </c>
      <c r="H2993">
        <v>30</v>
      </c>
      <c r="I2993">
        <v>48</v>
      </c>
      <c r="J2993">
        <v>1.119</v>
      </c>
      <c r="K2993">
        <v>0.878</v>
      </c>
      <c r="L2993">
        <v>7.0000000000000001E-3</v>
      </c>
      <c r="M2993">
        <v>0.84799999999999998</v>
      </c>
      <c r="N2993">
        <v>1.8109999999999999</v>
      </c>
    </row>
    <row r="2994" spans="1:14" x14ac:dyDescent="0.25">
      <c r="A2994" t="s">
        <v>1029</v>
      </c>
      <c r="B2994" t="s">
        <v>1587</v>
      </c>
      <c r="C2994" t="str">
        <f t="shared" si="184"/>
        <v>20</v>
      </c>
      <c r="D2994" t="str">
        <f t="shared" si="185"/>
        <v>558</v>
      </c>
      <c r="E2994" t="str">
        <f t="shared" si="186"/>
        <v>20558</v>
      </c>
      <c r="F2994" t="str">
        <f t="shared" si="187"/>
        <v>Valerio Trujano</v>
      </c>
      <c r="G2994" t="s">
        <v>16</v>
      </c>
      <c r="H2994">
        <v>6</v>
      </c>
      <c r="I2994">
        <v>9</v>
      </c>
      <c r="J2994">
        <v>0.114</v>
      </c>
      <c r="K2994">
        <v>5.0999999999999997E-2</v>
      </c>
      <c r="L2994">
        <v>0</v>
      </c>
      <c r="M2994">
        <v>1.7000000000000001E-2</v>
      </c>
      <c r="N2994">
        <v>0.114</v>
      </c>
    </row>
    <row r="2995" spans="1:14" hidden="1" x14ac:dyDescent="0.25">
      <c r="A2995" t="s">
        <v>1029</v>
      </c>
      <c r="B2995" t="s">
        <v>1588</v>
      </c>
      <c r="C2995" t="str">
        <f t="shared" si="184"/>
        <v>20</v>
      </c>
      <c r="D2995" t="str">
        <f t="shared" si="185"/>
        <v>559</v>
      </c>
      <c r="E2995" t="str">
        <f t="shared" si="186"/>
        <v>20559</v>
      </c>
      <c r="F2995" t="str">
        <f t="shared" si="187"/>
        <v>San Juan Bautista Valle Nacional</v>
      </c>
      <c r="G2995" t="s">
        <v>19</v>
      </c>
      <c r="H2995">
        <v>497</v>
      </c>
      <c r="I2995">
        <v>1157</v>
      </c>
      <c r="J2995">
        <v>169.98099999999999</v>
      </c>
      <c r="K2995">
        <v>82.382000000000005</v>
      </c>
      <c r="L2995">
        <v>0.87</v>
      </c>
      <c r="M2995">
        <v>76.631</v>
      </c>
      <c r="N2995">
        <v>269.19099999999997</v>
      </c>
    </row>
    <row r="2996" spans="1:14" x14ac:dyDescent="0.25">
      <c r="A2996" t="s">
        <v>1029</v>
      </c>
      <c r="B2996" t="s">
        <v>1588</v>
      </c>
      <c r="C2996" t="str">
        <f t="shared" si="184"/>
        <v>20</v>
      </c>
      <c r="D2996" t="str">
        <f t="shared" si="185"/>
        <v>559</v>
      </c>
      <c r="E2996" t="str">
        <f t="shared" si="186"/>
        <v>20559</v>
      </c>
      <c r="F2996" t="str">
        <f t="shared" si="187"/>
        <v>San Juan Bautista Valle Nacional</v>
      </c>
      <c r="G2996" t="s">
        <v>16</v>
      </c>
      <c r="H2996">
        <v>48</v>
      </c>
      <c r="I2996">
        <v>100</v>
      </c>
      <c r="J2996">
        <v>17.198</v>
      </c>
      <c r="K2996">
        <v>7.1849999999999996</v>
      </c>
      <c r="L2996">
        <v>0.126</v>
      </c>
      <c r="M2996">
        <v>7.9050000000000002</v>
      </c>
      <c r="N2996">
        <v>16.97</v>
      </c>
    </row>
    <row r="2997" spans="1:14" hidden="1" x14ac:dyDescent="0.25">
      <c r="A2997" t="s">
        <v>1029</v>
      </c>
      <c r="B2997" t="s">
        <v>1589</v>
      </c>
      <c r="C2997" t="str">
        <f t="shared" si="184"/>
        <v>20</v>
      </c>
      <c r="D2997" t="str">
        <f t="shared" si="185"/>
        <v>560</v>
      </c>
      <c r="E2997" t="str">
        <f t="shared" si="186"/>
        <v>20560</v>
      </c>
      <c r="F2997" t="str">
        <f t="shared" si="187"/>
        <v>Villa Díaz Ordaz</v>
      </c>
      <c r="G2997" t="s">
        <v>19</v>
      </c>
      <c r="H2997">
        <v>418</v>
      </c>
      <c r="I2997">
        <v>671</v>
      </c>
      <c r="J2997">
        <v>13.927</v>
      </c>
      <c r="K2997">
        <v>8.85</v>
      </c>
      <c r="L2997">
        <v>5.0000000000000001E-3</v>
      </c>
      <c r="M2997">
        <v>9.4130000000000003</v>
      </c>
      <c r="N2997">
        <v>23.085000000000001</v>
      </c>
    </row>
    <row r="2998" spans="1:14" x14ac:dyDescent="0.25">
      <c r="A2998" t="s">
        <v>1029</v>
      </c>
      <c r="B2998" t="s">
        <v>1589</v>
      </c>
      <c r="C2998" t="str">
        <f t="shared" si="184"/>
        <v>20</v>
      </c>
      <c r="D2998" t="str">
        <f t="shared" si="185"/>
        <v>560</v>
      </c>
      <c r="E2998" t="str">
        <f t="shared" si="186"/>
        <v>20560</v>
      </c>
      <c r="F2998" t="str">
        <f t="shared" si="187"/>
        <v>Villa Díaz Ordaz</v>
      </c>
      <c r="G2998" t="s">
        <v>16</v>
      </c>
      <c r="H2998">
        <v>237</v>
      </c>
      <c r="I2998">
        <v>352</v>
      </c>
      <c r="J2998">
        <v>6.75</v>
      </c>
      <c r="K2998">
        <v>3.7839999999999998</v>
      </c>
      <c r="L2998">
        <v>0</v>
      </c>
      <c r="M2998">
        <v>1.7190000000000001</v>
      </c>
      <c r="N2998">
        <v>6.7450000000000001</v>
      </c>
    </row>
    <row r="2999" spans="1:14" hidden="1" x14ac:dyDescent="0.25">
      <c r="A2999" t="s">
        <v>1029</v>
      </c>
      <c r="B2999" t="s">
        <v>1590</v>
      </c>
      <c r="C2999" t="str">
        <f t="shared" si="184"/>
        <v>20</v>
      </c>
      <c r="D2999" t="str">
        <f t="shared" si="185"/>
        <v>561</v>
      </c>
      <c r="E2999" t="str">
        <f t="shared" si="186"/>
        <v>20561</v>
      </c>
      <c r="F2999" t="str">
        <f t="shared" si="187"/>
        <v>Yaxe</v>
      </c>
      <c r="G2999" t="s">
        <v>19</v>
      </c>
      <c r="H2999">
        <v>178</v>
      </c>
      <c r="I2999">
        <v>241</v>
      </c>
      <c r="J2999">
        <v>3.31</v>
      </c>
      <c r="K2999">
        <v>1.502</v>
      </c>
      <c r="L2999">
        <v>5.3999999999999999E-2</v>
      </c>
      <c r="M2999">
        <v>3.6030000000000002</v>
      </c>
      <c r="N2999">
        <v>5.9059999999999997</v>
      </c>
    </row>
    <row r="3000" spans="1:14" x14ac:dyDescent="0.25">
      <c r="A3000" t="s">
        <v>1029</v>
      </c>
      <c r="B3000" t="s">
        <v>1590</v>
      </c>
      <c r="C3000" t="str">
        <f t="shared" si="184"/>
        <v>20</v>
      </c>
      <c r="D3000" t="str">
        <f t="shared" si="185"/>
        <v>561</v>
      </c>
      <c r="E3000" t="str">
        <f t="shared" si="186"/>
        <v>20561</v>
      </c>
      <c r="F3000" t="str">
        <f t="shared" si="187"/>
        <v>Yaxe</v>
      </c>
      <c r="G3000" t="s">
        <v>16</v>
      </c>
      <c r="H3000">
        <v>121</v>
      </c>
      <c r="I3000">
        <v>149</v>
      </c>
      <c r="J3000">
        <v>2.0329999999999999</v>
      </c>
      <c r="K3000">
        <v>0.93700000000000006</v>
      </c>
      <c r="L3000">
        <v>8.0000000000000002E-3</v>
      </c>
      <c r="M3000">
        <v>0.80400000000000005</v>
      </c>
      <c r="N3000">
        <v>2.0990000000000002</v>
      </c>
    </row>
    <row r="3001" spans="1:14" hidden="1" x14ac:dyDescent="0.25">
      <c r="A3001" t="s">
        <v>1029</v>
      </c>
      <c r="B3001" t="s">
        <v>1591</v>
      </c>
      <c r="C3001" t="str">
        <f t="shared" si="184"/>
        <v>20</v>
      </c>
      <c r="D3001" t="str">
        <f t="shared" si="185"/>
        <v>562</v>
      </c>
      <c r="E3001" t="str">
        <f t="shared" si="186"/>
        <v>20562</v>
      </c>
      <c r="F3001" t="str">
        <f t="shared" si="187"/>
        <v>Magdalena Yodocono de Porfirio Díaz</v>
      </c>
      <c r="G3001" t="s">
        <v>19</v>
      </c>
      <c r="H3001">
        <v>88</v>
      </c>
      <c r="I3001">
        <v>149</v>
      </c>
      <c r="J3001">
        <v>13.933</v>
      </c>
      <c r="K3001">
        <v>10.804</v>
      </c>
      <c r="L3001">
        <v>1E-3</v>
      </c>
      <c r="M3001">
        <v>3.9319999999999999</v>
      </c>
      <c r="N3001">
        <v>20.062000000000001</v>
      </c>
    </row>
    <row r="3002" spans="1:14" x14ac:dyDescent="0.25">
      <c r="A3002" t="s">
        <v>1029</v>
      </c>
      <c r="B3002" t="s">
        <v>1591</v>
      </c>
      <c r="C3002" t="str">
        <f t="shared" si="184"/>
        <v>20</v>
      </c>
      <c r="D3002" t="str">
        <f t="shared" si="185"/>
        <v>562</v>
      </c>
      <c r="E3002" t="str">
        <f t="shared" si="186"/>
        <v>20562</v>
      </c>
      <c r="F3002" t="str">
        <f t="shared" si="187"/>
        <v>Magdalena Yodocono de Porfirio Díaz</v>
      </c>
      <c r="G3002" t="s">
        <v>16</v>
      </c>
      <c r="H3002">
        <v>33</v>
      </c>
      <c r="I3002">
        <v>62</v>
      </c>
      <c r="J3002">
        <v>7.2510000000000003</v>
      </c>
      <c r="K3002">
        <v>4.5250000000000004</v>
      </c>
      <c r="L3002">
        <v>0</v>
      </c>
      <c r="M3002">
        <v>1.6279999999999999</v>
      </c>
      <c r="N3002">
        <v>7.4189999999999996</v>
      </c>
    </row>
    <row r="3003" spans="1:14" hidden="1" x14ac:dyDescent="0.25">
      <c r="A3003" t="s">
        <v>1029</v>
      </c>
      <c r="B3003" t="s">
        <v>1592</v>
      </c>
      <c r="C3003" t="str">
        <f t="shared" si="184"/>
        <v>20</v>
      </c>
      <c r="D3003" t="str">
        <f t="shared" si="185"/>
        <v>563</v>
      </c>
      <c r="E3003" t="str">
        <f t="shared" si="186"/>
        <v>20563</v>
      </c>
      <c r="F3003" t="str">
        <f t="shared" si="187"/>
        <v>Yogana</v>
      </c>
      <c r="G3003" t="s">
        <v>19</v>
      </c>
      <c r="H3003">
        <v>50</v>
      </c>
      <c r="I3003">
        <v>111</v>
      </c>
      <c r="J3003">
        <v>44.026000000000003</v>
      </c>
      <c r="K3003">
        <v>12.629</v>
      </c>
      <c r="L3003">
        <v>0.184</v>
      </c>
      <c r="M3003">
        <v>19.475000000000001</v>
      </c>
      <c r="N3003">
        <v>46.133000000000003</v>
      </c>
    </row>
    <row r="3004" spans="1:14" x14ac:dyDescent="0.25">
      <c r="A3004" t="s">
        <v>1029</v>
      </c>
      <c r="B3004" t="s">
        <v>1592</v>
      </c>
      <c r="C3004" t="str">
        <f t="shared" si="184"/>
        <v>20</v>
      </c>
      <c r="D3004" t="str">
        <f t="shared" si="185"/>
        <v>563</v>
      </c>
      <c r="E3004" t="str">
        <f t="shared" si="186"/>
        <v>20563</v>
      </c>
      <c r="F3004" t="str">
        <f t="shared" si="187"/>
        <v>Yogana</v>
      </c>
      <c r="G3004" t="s">
        <v>16</v>
      </c>
      <c r="H3004">
        <v>8</v>
      </c>
      <c r="I3004">
        <v>42</v>
      </c>
      <c r="J3004">
        <v>43.085000000000001</v>
      </c>
      <c r="K3004">
        <v>11.98</v>
      </c>
      <c r="L3004">
        <v>0.184</v>
      </c>
      <c r="M3004">
        <v>14.039</v>
      </c>
      <c r="N3004">
        <v>43.433</v>
      </c>
    </row>
    <row r="3005" spans="1:14" hidden="1" x14ac:dyDescent="0.25">
      <c r="A3005" t="s">
        <v>1029</v>
      </c>
      <c r="B3005" t="s">
        <v>1593</v>
      </c>
      <c r="C3005" t="str">
        <f t="shared" si="184"/>
        <v>20</v>
      </c>
      <c r="D3005" t="str">
        <f t="shared" si="185"/>
        <v>564</v>
      </c>
      <c r="E3005" t="str">
        <f t="shared" si="186"/>
        <v>20564</v>
      </c>
      <c r="F3005" t="str">
        <f t="shared" si="187"/>
        <v>Yutanduchi de Guerrero</v>
      </c>
      <c r="G3005" t="s">
        <v>19</v>
      </c>
      <c r="H3005">
        <v>207</v>
      </c>
      <c r="I3005">
        <v>269</v>
      </c>
      <c r="J3005">
        <v>1.9470000000000001</v>
      </c>
      <c r="K3005">
        <v>1.141</v>
      </c>
      <c r="L3005">
        <v>0.121</v>
      </c>
      <c r="M3005">
        <v>2.9119999999999999</v>
      </c>
      <c r="N3005">
        <v>2.2160000000000002</v>
      </c>
    </row>
    <row r="3006" spans="1:14" x14ac:dyDescent="0.25">
      <c r="A3006" t="s">
        <v>1029</v>
      </c>
      <c r="B3006" t="s">
        <v>1593</v>
      </c>
      <c r="C3006" t="str">
        <f t="shared" si="184"/>
        <v>20</v>
      </c>
      <c r="D3006" t="str">
        <f t="shared" si="185"/>
        <v>564</v>
      </c>
      <c r="E3006" t="str">
        <f t="shared" si="186"/>
        <v>20564</v>
      </c>
      <c r="F3006" t="str">
        <f t="shared" si="187"/>
        <v>Yutanduchi de Guerrero</v>
      </c>
      <c r="G3006" t="s">
        <v>16</v>
      </c>
      <c r="H3006">
        <v>165</v>
      </c>
      <c r="I3006">
        <v>195</v>
      </c>
      <c r="J3006">
        <v>0.95</v>
      </c>
      <c r="K3006">
        <v>0.42699999999999999</v>
      </c>
      <c r="L3006">
        <v>0</v>
      </c>
      <c r="M3006">
        <v>4.4999999999999998E-2</v>
      </c>
      <c r="N3006">
        <v>0.93700000000000006</v>
      </c>
    </row>
    <row r="3007" spans="1:14" hidden="1" x14ac:dyDescent="0.25">
      <c r="A3007" t="s">
        <v>1029</v>
      </c>
      <c r="B3007" t="s">
        <v>1594</v>
      </c>
      <c r="C3007" t="str">
        <f t="shared" si="184"/>
        <v>20</v>
      </c>
      <c r="D3007" t="str">
        <f t="shared" si="185"/>
        <v>565</v>
      </c>
      <c r="E3007" t="str">
        <f t="shared" si="186"/>
        <v>20565</v>
      </c>
      <c r="F3007" t="str">
        <f t="shared" si="187"/>
        <v>Villa de Zaachila</v>
      </c>
      <c r="G3007" t="s">
        <v>19</v>
      </c>
      <c r="H3007">
        <v>1946</v>
      </c>
      <c r="I3007">
        <v>3501</v>
      </c>
      <c r="J3007">
        <v>325.04700000000003</v>
      </c>
      <c r="K3007">
        <v>217.37299999999999</v>
      </c>
      <c r="L3007">
        <v>2</v>
      </c>
      <c r="M3007">
        <v>157.65899999999999</v>
      </c>
      <c r="N3007">
        <v>564.96500000000003</v>
      </c>
    </row>
    <row r="3008" spans="1:14" x14ac:dyDescent="0.25">
      <c r="A3008" t="s">
        <v>1029</v>
      </c>
      <c r="B3008" t="s">
        <v>1594</v>
      </c>
      <c r="C3008" t="str">
        <f t="shared" si="184"/>
        <v>20</v>
      </c>
      <c r="D3008" t="str">
        <f t="shared" si="185"/>
        <v>565</v>
      </c>
      <c r="E3008" t="str">
        <f t="shared" si="186"/>
        <v>20565</v>
      </c>
      <c r="F3008" t="str">
        <f t="shared" si="187"/>
        <v>Villa de Zaachila</v>
      </c>
      <c r="G3008" t="s">
        <v>16</v>
      </c>
      <c r="H3008">
        <v>321</v>
      </c>
      <c r="I3008">
        <v>583</v>
      </c>
      <c r="J3008">
        <v>50.820999999999998</v>
      </c>
      <c r="K3008">
        <v>21.917000000000002</v>
      </c>
      <c r="L3008">
        <v>3.9E-2</v>
      </c>
      <c r="M3008">
        <v>20.588000000000001</v>
      </c>
      <c r="N3008">
        <v>51.100999999999999</v>
      </c>
    </row>
    <row r="3009" spans="1:14" hidden="1" x14ac:dyDescent="0.25">
      <c r="A3009" t="s">
        <v>1029</v>
      </c>
      <c r="B3009" t="s">
        <v>1595</v>
      </c>
      <c r="C3009" t="str">
        <f t="shared" si="184"/>
        <v>20</v>
      </c>
      <c r="D3009" t="str">
        <f t="shared" si="185"/>
        <v>566</v>
      </c>
      <c r="E3009" t="str">
        <f t="shared" si="186"/>
        <v>20566</v>
      </c>
      <c r="F3009" t="str">
        <f t="shared" si="187"/>
        <v>San Mateo Yucutindoo</v>
      </c>
      <c r="G3009" t="s">
        <v>19</v>
      </c>
      <c r="H3009">
        <v>49</v>
      </c>
      <c r="I3009">
        <v>92</v>
      </c>
      <c r="J3009">
        <v>1.9690000000000001</v>
      </c>
      <c r="K3009">
        <v>1.069</v>
      </c>
      <c r="L3009">
        <v>0.155</v>
      </c>
      <c r="M3009">
        <v>2.2090000000000001</v>
      </c>
      <c r="N3009">
        <v>5.0369999999999999</v>
      </c>
    </row>
    <row r="3010" spans="1:14" x14ac:dyDescent="0.25">
      <c r="A3010" t="s">
        <v>1029</v>
      </c>
      <c r="B3010" t="s">
        <v>1595</v>
      </c>
      <c r="C3010" t="str">
        <f t="shared" si="184"/>
        <v>20</v>
      </c>
      <c r="D3010" t="str">
        <f t="shared" si="185"/>
        <v>566</v>
      </c>
      <c r="E3010" t="str">
        <f t="shared" si="186"/>
        <v>20566</v>
      </c>
      <c r="F3010" t="str">
        <f t="shared" si="187"/>
        <v>San Mateo Yucutindoo</v>
      </c>
      <c r="G3010" t="s">
        <v>16</v>
      </c>
      <c r="H3010">
        <v>7</v>
      </c>
      <c r="I3010">
        <v>8</v>
      </c>
      <c r="J3010">
        <v>0.20799999999999999</v>
      </c>
      <c r="K3010">
        <v>5.1999999999999998E-2</v>
      </c>
      <c r="L3010">
        <v>0</v>
      </c>
      <c r="M3010">
        <v>7.0000000000000001E-3</v>
      </c>
      <c r="N3010">
        <v>0.20799999999999999</v>
      </c>
    </row>
    <row r="3011" spans="1:14" hidden="1" x14ac:dyDescent="0.25">
      <c r="A3011" t="s">
        <v>1029</v>
      </c>
      <c r="B3011" t="s">
        <v>1596</v>
      </c>
      <c r="C3011" t="str">
        <f t="shared" ref="C3011:C3074" si="188">MID(A3011,1,2)</f>
        <v>20</v>
      </c>
      <c r="D3011" t="str">
        <f t="shared" ref="D3011:D3074" si="189">MID(B3011,1,3)</f>
        <v>567</v>
      </c>
      <c r="E3011" t="str">
        <f t="shared" ref="E3011:E3074" si="190">CONCATENATE(C3011,D3011)</f>
        <v>20567</v>
      </c>
      <c r="F3011" t="str">
        <f t="shared" ref="F3011:F3074" si="191">MID(B3011,5,40)</f>
        <v>Zapotitlán Lagunas</v>
      </c>
      <c r="G3011" t="s">
        <v>19</v>
      </c>
      <c r="H3011">
        <v>123</v>
      </c>
      <c r="I3011">
        <v>245</v>
      </c>
      <c r="J3011">
        <v>11.643000000000001</v>
      </c>
      <c r="K3011">
        <v>6.6429999999999998</v>
      </c>
      <c r="L3011">
        <v>0.93500000000000005</v>
      </c>
      <c r="M3011">
        <v>12.242000000000001</v>
      </c>
      <c r="N3011">
        <v>25.158000000000001</v>
      </c>
    </row>
    <row r="3012" spans="1:14" x14ac:dyDescent="0.25">
      <c r="A3012" t="s">
        <v>1029</v>
      </c>
      <c r="B3012" t="s">
        <v>1596</v>
      </c>
      <c r="C3012" t="str">
        <f t="shared" si="188"/>
        <v>20</v>
      </c>
      <c r="D3012" t="str">
        <f t="shared" si="189"/>
        <v>567</v>
      </c>
      <c r="E3012" t="str">
        <f t="shared" si="190"/>
        <v>20567</v>
      </c>
      <c r="F3012" t="str">
        <f t="shared" si="191"/>
        <v>Zapotitlán Lagunas</v>
      </c>
      <c r="G3012" t="s">
        <v>16</v>
      </c>
      <c r="H3012">
        <v>6</v>
      </c>
      <c r="I3012">
        <v>14</v>
      </c>
      <c r="J3012">
        <v>1.9279999999999999</v>
      </c>
      <c r="K3012">
        <v>1.524</v>
      </c>
      <c r="L3012">
        <v>8.0000000000000002E-3</v>
      </c>
      <c r="M3012">
        <v>1.212</v>
      </c>
      <c r="N3012">
        <v>1.9279999999999999</v>
      </c>
    </row>
    <row r="3013" spans="1:14" hidden="1" x14ac:dyDescent="0.25">
      <c r="A3013" t="s">
        <v>1029</v>
      </c>
      <c r="B3013" t="s">
        <v>1597</v>
      </c>
      <c r="C3013" t="str">
        <f t="shared" si="188"/>
        <v>20</v>
      </c>
      <c r="D3013" t="str">
        <f t="shared" si="189"/>
        <v>568</v>
      </c>
      <c r="E3013" t="str">
        <f t="shared" si="190"/>
        <v>20568</v>
      </c>
      <c r="F3013" t="str">
        <f t="shared" si="191"/>
        <v>Zapotitlán Palmas</v>
      </c>
      <c r="G3013" t="s">
        <v>19</v>
      </c>
      <c r="H3013">
        <v>281</v>
      </c>
      <c r="I3013">
        <v>511</v>
      </c>
      <c r="J3013">
        <v>3.4119999999999999</v>
      </c>
      <c r="K3013">
        <v>1.3129999999999999</v>
      </c>
      <c r="L3013">
        <v>6.5000000000000002E-2</v>
      </c>
      <c r="M3013">
        <v>4.54</v>
      </c>
      <c r="N3013">
        <v>5.2549999999999999</v>
      </c>
    </row>
    <row r="3014" spans="1:14" x14ac:dyDescent="0.25">
      <c r="A3014" t="s">
        <v>1029</v>
      </c>
      <c r="B3014" t="s">
        <v>1597</v>
      </c>
      <c r="C3014" t="str">
        <f t="shared" si="188"/>
        <v>20</v>
      </c>
      <c r="D3014" t="str">
        <f t="shared" si="189"/>
        <v>568</v>
      </c>
      <c r="E3014" t="str">
        <f t="shared" si="190"/>
        <v>20568</v>
      </c>
      <c r="F3014" t="str">
        <f t="shared" si="191"/>
        <v>Zapotitlán Palmas</v>
      </c>
      <c r="G3014" t="s">
        <v>16</v>
      </c>
      <c r="H3014">
        <v>232</v>
      </c>
      <c r="I3014">
        <v>425</v>
      </c>
      <c r="J3014">
        <v>2.0299999999999998</v>
      </c>
      <c r="K3014">
        <v>0.60899999999999999</v>
      </c>
      <c r="L3014">
        <v>1E-3</v>
      </c>
      <c r="M3014">
        <v>0.39500000000000002</v>
      </c>
      <c r="N3014">
        <v>2.024</v>
      </c>
    </row>
    <row r="3015" spans="1:14" hidden="1" x14ac:dyDescent="0.25">
      <c r="A3015" t="s">
        <v>1029</v>
      </c>
      <c r="B3015" t="s">
        <v>1598</v>
      </c>
      <c r="C3015" t="str">
        <f t="shared" si="188"/>
        <v>20</v>
      </c>
      <c r="D3015" t="str">
        <f t="shared" si="189"/>
        <v>569</v>
      </c>
      <c r="E3015" t="str">
        <f t="shared" si="190"/>
        <v>20569</v>
      </c>
      <c r="F3015" t="str">
        <f t="shared" si="191"/>
        <v>Santa Inés de Zaragoza</v>
      </c>
      <c r="G3015" t="s">
        <v>19</v>
      </c>
      <c r="H3015">
        <v>23</v>
      </c>
      <c r="I3015">
        <v>45</v>
      </c>
      <c r="J3015">
        <v>1.1539999999999999</v>
      </c>
      <c r="K3015">
        <v>0.57799999999999996</v>
      </c>
      <c r="L3015">
        <v>1E-3</v>
      </c>
      <c r="M3015">
        <v>0.88700000000000001</v>
      </c>
      <c r="N3015">
        <v>2.0470000000000002</v>
      </c>
    </row>
    <row r="3016" spans="1:14" hidden="1" x14ac:dyDescent="0.25">
      <c r="A3016" t="s">
        <v>1029</v>
      </c>
      <c r="B3016" t="s">
        <v>1599</v>
      </c>
      <c r="C3016" t="str">
        <f t="shared" si="188"/>
        <v>20</v>
      </c>
      <c r="D3016" t="str">
        <f t="shared" si="189"/>
        <v>570</v>
      </c>
      <c r="E3016" t="str">
        <f t="shared" si="190"/>
        <v>20570</v>
      </c>
      <c r="F3016" t="str">
        <f t="shared" si="191"/>
        <v>Zimatlán de Álvarez</v>
      </c>
      <c r="G3016" t="s">
        <v>19</v>
      </c>
      <c r="H3016">
        <v>1014</v>
      </c>
      <c r="I3016">
        <v>2044</v>
      </c>
      <c r="J3016">
        <v>236.941</v>
      </c>
      <c r="K3016">
        <v>160.65</v>
      </c>
      <c r="L3016">
        <v>13.656000000000001</v>
      </c>
      <c r="M3016">
        <v>125.929</v>
      </c>
      <c r="N3016">
        <v>410.37</v>
      </c>
    </row>
    <row r="3017" spans="1:14" x14ac:dyDescent="0.25">
      <c r="A3017" t="s">
        <v>1029</v>
      </c>
      <c r="B3017" t="s">
        <v>1599</v>
      </c>
      <c r="C3017" t="str">
        <f t="shared" si="188"/>
        <v>20</v>
      </c>
      <c r="D3017" t="str">
        <f t="shared" si="189"/>
        <v>570</v>
      </c>
      <c r="E3017" t="str">
        <f t="shared" si="190"/>
        <v>20570</v>
      </c>
      <c r="F3017" t="str">
        <f t="shared" si="191"/>
        <v>Zimatlán de Álvarez</v>
      </c>
      <c r="G3017" t="s">
        <v>16</v>
      </c>
      <c r="H3017">
        <v>154</v>
      </c>
      <c r="I3017">
        <v>313</v>
      </c>
      <c r="J3017">
        <v>28.169</v>
      </c>
      <c r="K3017">
        <v>11.364000000000001</v>
      </c>
      <c r="L3017">
        <v>2.9000000000000001E-2</v>
      </c>
      <c r="M3017">
        <v>11.359</v>
      </c>
      <c r="N3017">
        <v>28.63</v>
      </c>
    </row>
    <row r="3018" spans="1:14" hidden="1" x14ac:dyDescent="0.25">
      <c r="A3018" t="s">
        <v>1600</v>
      </c>
      <c r="B3018" t="s">
        <v>1601</v>
      </c>
      <c r="C3018" t="str">
        <f t="shared" si="188"/>
        <v>21</v>
      </c>
      <c r="D3018" t="str">
        <f t="shared" si="189"/>
        <v>001</v>
      </c>
      <c r="E3018" t="str">
        <f t="shared" si="190"/>
        <v>21001</v>
      </c>
      <c r="F3018" t="str">
        <f t="shared" si="191"/>
        <v>Acajete</v>
      </c>
      <c r="G3018" t="s">
        <v>19</v>
      </c>
      <c r="H3018">
        <v>2200</v>
      </c>
      <c r="I3018">
        <v>4917</v>
      </c>
      <c r="J3018">
        <v>1218.6569999999999</v>
      </c>
      <c r="K3018">
        <v>383.964</v>
      </c>
      <c r="L3018">
        <v>201.73500000000001</v>
      </c>
      <c r="M3018">
        <v>1831.865</v>
      </c>
      <c r="N3018">
        <v>1459.8209999999999</v>
      </c>
    </row>
    <row r="3019" spans="1:14" x14ac:dyDescent="0.25">
      <c r="A3019" t="s">
        <v>1600</v>
      </c>
      <c r="B3019" t="s">
        <v>1601</v>
      </c>
      <c r="C3019" t="str">
        <f t="shared" si="188"/>
        <v>21</v>
      </c>
      <c r="D3019" t="str">
        <f t="shared" si="189"/>
        <v>001</v>
      </c>
      <c r="E3019" t="str">
        <f t="shared" si="190"/>
        <v>21001</v>
      </c>
      <c r="F3019" t="str">
        <f t="shared" si="191"/>
        <v>Acajete</v>
      </c>
      <c r="G3019" t="s">
        <v>16</v>
      </c>
      <c r="H3019">
        <v>424</v>
      </c>
      <c r="I3019">
        <v>1733</v>
      </c>
      <c r="J3019">
        <v>993.05799999999999</v>
      </c>
      <c r="K3019">
        <v>273.20299999999997</v>
      </c>
      <c r="L3019">
        <v>192.46600000000001</v>
      </c>
      <c r="M3019">
        <v>1634.393</v>
      </c>
      <c r="N3019">
        <v>1001.894</v>
      </c>
    </row>
    <row r="3020" spans="1:14" hidden="1" x14ac:dyDescent="0.25">
      <c r="A3020" t="s">
        <v>1600</v>
      </c>
      <c r="B3020" t="s">
        <v>1602</v>
      </c>
      <c r="C3020" t="str">
        <f t="shared" si="188"/>
        <v>21</v>
      </c>
      <c r="D3020" t="str">
        <f t="shared" si="189"/>
        <v>002</v>
      </c>
      <c r="E3020" t="str">
        <f t="shared" si="190"/>
        <v>21002</v>
      </c>
      <c r="F3020" t="str">
        <f t="shared" si="191"/>
        <v>Acateno</v>
      </c>
      <c r="G3020" t="s">
        <v>19</v>
      </c>
      <c r="H3020">
        <v>257</v>
      </c>
      <c r="I3020">
        <v>489</v>
      </c>
      <c r="J3020">
        <v>70.587999999999994</v>
      </c>
      <c r="K3020">
        <v>58.386000000000003</v>
      </c>
      <c r="L3020">
        <v>0.39900000000000002</v>
      </c>
      <c r="M3020">
        <v>14.835000000000001</v>
      </c>
      <c r="N3020">
        <v>96.363</v>
      </c>
    </row>
    <row r="3021" spans="1:14" x14ac:dyDescent="0.25">
      <c r="A3021" t="s">
        <v>1600</v>
      </c>
      <c r="B3021" t="s">
        <v>1602</v>
      </c>
      <c r="C3021" t="str">
        <f t="shared" si="188"/>
        <v>21</v>
      </c>
      <c r="D3021" t="str">
        <f t="shared" si="189"/>
        <v>002</v>
      </c>
      <c r="E3021" t="str">
        <f t="shared" si="190"/>
        <v>21002</v>
      </c>
      <c r="F3021" t="str">
        <f t="shared" si="191"/>
        <v>Acateno</v>
      </c>
      <c r="G3021" t="s">
        <v>16</v>
      </c>
      <c r="H3021">
        <v>36</v>
      </c>
      <c r="I3021">
        <v>79</v>
      </c>
      <c r="J3021">
        <v>11.407999999999999</v>
      </c>
      <c r="K3021">
        <v>7.9459999999999997</v>
      </c>
      <c r="L3021">
        <v>2.1999999999999999E-2</v>
      </c>
      <c r="M3021">
        <v>1.9039999999999999</v>
      </c>
      <c r="N3021">
        <v>11.353</v>
      </c>
    </row>
    <row r="3022" spans="1:14" hidden="1" x14ac:dyDescent="0.25">
      <c r="A3022" t="s">
        <v>1600</v>
      </c>
      <c r="B3022" t="s">
        <v>1603</v>
      </c>
      <c r="C3022" t="str">
        <f t="shared" si="188"/>
        <v>21</v>
      </c>
      <c r="D3022" t="str">
        <f t="shared" si="189"/>
        <v>003</v>
      </c>
      <c r="E3022" t="str">
        <f t="shared" si="190"/>
        <v>21003</v>
      </c>
      <c r="F3022" t="str">
        <f t="shared" si="191"/>
        <v>Acatlán</v>
      </c>
      <c r="G3022" t="s">
        <v>19</v>
      </c>
      <c r="H3022">
        <v>2003</v>
      </c>
      <c r="I3022">
        <v>4204</v>
      </c>
      <c r="J3022">
        <v>416.53100000000001</v>
      </c>
      <c r="K3022">
        <v>240.501</v>
      </c>
      <c r="L3022">
        <v>8.2119999999999997</v>
      </c>
      <c r="M3022">
        <v>362.45400000000001</v>
      </c>
      <c r="N3022">
        <v>897.84199999999998</v>
      </c>
    </row>
    <row r="3023" spans="1:14" x14ac:dyDescent="0.25">
      <c r="A3023" t="s">
        <v>1600</v>
      </c>
      <c r="B3023" t="s">
        <v>1603</v>
      </c>
      <c r="C3023" t="str">
        <f t="shared" si="188"/>
        <v>21</v>
      </c>
      <c r="D3023" t="str">
        <f t="shared" si="189"/>
        <v>003</v>
      </c>
      <c r="E3023" t="str">
        <f t="shared" si="190"/>
        <v>21003</v>
      </c>
      <c r="F3023" t="str">
        <f t="shared" si="191"/>
        <v>Acatlán</v>
      </c>
      <c r="G3023" t="s">
        <v>16</v>
      </c>
      <c r="H3023">
        <v>253</v>
      </c>
      <c r="I3023">
        <v>517</v>
      </c>
      <c r="J3023">
        <v>50.027000000000001</v>
      </c>
      <c r="K3023">
        <v>22.388000000000002</v>
      </c>
      <c r="L3023">
        <v>0.56299999999999994</v>
      </c>
      <c r="M3023">
        <v>42.942999999999998</v>
      </c>
      <c r="N3023">
        <v>49.481999999999999</v>
      </c>
    </row>
    <row r="3024" spans="1:14" hidden="1" x14ac:dyDescent="0.25">
      <c r="A3024" t="s">
        <v>1600</v>
      </c>
      <c r="B3024" t="s">
        <v>1604</v>
      </c>
      <c r="C3024" t="str">
        <f t="shared" si="188"/>
        <v>21</v>
      </c>
      <c r="D3024" t="str">
        <f t="shared" si="189"/>
        <v>004</v>
      </c>
      <c r="E3024" t="str">
        <f t="shared" si="190"/>
        <v>21004</v>
      </c>
      <c r="F3024" t="str">
        <f t="shared" si="191"/>
        <v>Acatzingo</v>
      </c>
      <c r="G3024" t="s">
        <v>19</v>
      </c>
      <c r="H3024">
        <v>2676</v>
      </c>
      <c r="I3024">
        <v>6108</v>
      </c>
      <c r="J3024">
        <v>759.70500000000004</v>
      </c>
      <c r="K3024">
        <v>369.767</v>
      </c>
      <c r="L3024">
        <v>3.3170000000000002</v>
      </c>
      <c r="M3024">
        <v>1311.633</v>
      </c>
      <c r="N3024">
        <v>1441.4010000000001</v>
      </c>
    </row>
    <row r="3025" spans="1:14" x14ac:dyDescent="0.25">
      <c r="A3025" t="s">
        <v>1600</v>
      </c>
      <c r="B3025" t="s">
        <v>1604</v>
      </c>
      <c r="C3025" t="str">
        <f t="shared" si="188"/>
        <v>21</v>
      </c>
      <c r="D3025" t="str">
        <f t="shared" si="189"/>
        <v>004</v>
      </c>
      <c r="E3025" t="str">
        <f t="shared" si="190"/>
        <v>21004</v>
      </c>
      <c r="F3025" t="str">
        <f t="shared" si="191"/>
        <v>Acatzingo</v>
      </c>
      <c r="G3025" t="s">
        <v>16</v>
      </c>
      <c r="H3025">
        <v>307</v>
      </c>
      <c r="I3025">
        <v>959</v>
      </c>
      <c r="J3025">
        <v>144.40700000000001</v>
      </c>
      <c r="K3025">
        <v>70.433999999999997</v>
      </c>
      <c r="L3025">
        <v>5.8999999999999997E-2</v>
      </c>
      <c r="M3025">
        <v>91.799000000000007</v>
      </c>
      <c r="N3025">
        <v>165.55799999999999</v>
      </c>
    </row>
    <row r="3026" spans="1:14" hidden="1" x14ac:dyDescent="0.25">
      <c r="A3026" t="s">
        <v>1600</v>
      </c>
      <c r="B3026" t="s">
        <v>1605</v>
      </c>
      <c r="C3026" t="str">
        <f t="shared" si="188"/>
        <v>21</v>
      </c>
      <c r="D3026" t="str">
        <f t="shared" si="189"/>
        <v>005</v>
      </c>
      <c r="E3026" t="str">
        <f t="shared" si="190"/>
        <v>21005</v>
      </c>
      <c r="F3026" t="str">
        <f t="shared" si="191"/>
        <v>Acteopan</v>
      </c>
      <c r="G3026" t="s">
        <v>19</v>
      </c>
      <c r="H3026">
        <v>536</v>
      </c>
      <c r="I3026">
        <v>1235</v>
      </c>
      <c r="J3026">
        <v>27.43</v>
      </c>
      <c r="K3026">
        <v>10.823</v>
      </c>
      <c r="L3026">
        <v>2.1999999999999999E-2</v>
      </c>
      <c r="M3026">
        <v>2.6829999999999998</v>
      </c>
      <c r="N3026">
        <v>29.277999999999999</v>
      </c>
    </row>
    <row r="3027" spans="1:14" x14ac:dyDescent="0.25">
      <c r="A3027" t="s">
        <v>1600</v>
      </c>
      <c r="B3027" t="s">
        <v>1605</v>
      </c>
      <c r="C3027" t="str">
        <f t="shared" si="188"/>
        <v>21</v>
      </c>
      <c r="D3027" t="str">
        <f t="shared" si="189"/>
        <v>005</v>
      </c>
      <c r="E3027" t="str">
        <f t="shared" si="190"/>
        <v>21005</v>
      </c>
      <c r="F3027" t="str">
        <f t="shared" si="191"/>
        <v>Acteopan</v>
      </c>
      <c r="G3027" t="s">
        <v>16</v>
      </c>
      <c r="H3027">
        <v>479</v>
      </c>
      <c r="I3027">
        <v>1138</v>
      </c>
      <c r="J3027">
        <v>25.276</v>
      </c>
      <c r="K3027">
        <v>9.3680000000000003</v>
      </c>
      <c r="L3027">
        <v>6.0000000000000001E-3</v>
      </c>
      <c r="M3027">
        <v>1.0089999999999999</v>
      </c>
      <c r="N3027">
        <v>24.463000000000001</v>
      </c>
    </row>
    <row r="3028" spans="1:14" hidden="1" x14ac:dyDescent="0.25">
      <c r="A3028" t="s">
        <v>1600</v>
      </c>
      <c r="B3028" t="s">
        <v>1606</v>
      </c>
      <c r="C3028" t="str">
        <f t="shared" si="188"/>
        <v>21</v>
      </c>
      <c r="D3028" t="str">
        <f t="shared" si="189"/>
        <v>006</v>
      </c>
      <c r="E3028" t="str">
        <f t="shared" si="190"/>
        <v>21006</v>
      </c>
      <c r="F3028" t="str">
        <f t="shared" si="191"/>
        <v>Ahuacatlán</v>
      </c>
      <c r="G3028" t="s">
        <v>19</v>
      </c>
      <c r="H3028">
        <v>245</v>
      </c>
      <c r="I3028">
        <v>463</v>
      </c>
      <c r="J3028">
        <v>40.883000000000003</v>
      </c>
      <c r="K3028">
        <v>18.442</v>
      </c>
      <c r="L3028">
        <v>0.16600000000000001</v>
      </c>
      <c r="M3028">
        <v>57.073999999999998</v>
      </c>
      <c r="N3028">
        <v>111.44499999999999</v>
      </c>
    </row>
    <row r="3029" spans="1:14" x14ac:dyDescent="0.25">
      <c r="A3029" t="s">
        <v>1600</v>
      </c>
      <c r="B3029" t="s">
        <v>1606</v>
      </c>
      <c r="C3029" t="str">
        <f t="shared" si="188"/>
        <v>21</v>
      </c>
      <c r="D3029" t="str">
        <f t="shared" si="189"/>
        <v>006</v>
      </c>
      <c r="E3029" t="str">
        <f t="shared" si="190"/>
        <v>21006</v>
      </c>
      <c r="F3029" t="str">
        <f t="shared" si="191"/>
        <v>Ahuacatlán</v>
      </c>
      <c r="G3029" t="s">
        <v>16</v>
      </c>
      <c r="H3029">
        <v>28</v>
      </c>
      <c r="I3029">
        <v>52</v>
      </c>
      <c r="J3029">
        <v>7.0090000000000003</v>
      </c>
      <c r="K3029">
        <v>2.3809999999999998</v>
      </c>
      <c r="L3029">
        <v>0</v>
      </c>
      <c r="M3029">
        <v>5.6369999999999996</v>
      </c>
      <c r="N3029">
        <v>7.048</v>
      </c>
    </row>
    <row r="3030" spans="1:14" hidden="1" x14ac:dyDescent="0.25">
      <c r="A3030" t="s">
        <v>1600</v>
      </c>
      <c r="B3030" t="s">
        <v>1607</v>
      </c>
      <c r="C3030" t="str">
        <f t="shared" si="188"/>
        <v>21</v>
      </c>
      <c r="D3030" t="str">
        <f t="shared" si="189"/>
        <v>007</v>
      </c>
      <c r="E3030" t="str">
        <f t="shared" si="190"/>
        <v>21007</v>
      </c>
      <c r="F3030" t="str">
        <f t="shared" si="191"/>
        <v>Ahuatlán</v>
      </c>
      <c r="G3030" t="s">
        <v>19</v>
      </c>
      <c r="H3030">
        <v>46</v>
      </c>
      <c r="I3030">
        <v>72</v>
      </c>
      <c r="J3030">
        <v>5.5519999999999996</v>
      </c>
      <c r="K3030">
        <v>2.8149999999999999</v>
      </c>
      <c r="L3030">
        <v>-0.501</v>
      </c>
      <c r="M3030">
        <v>2.3460000000000001</v>
      </c>
      <c r="N3030">
        <v>7.8529999999999998</v>
      </c>
    </row>
    <row r="3031" spans="1:14" x14ac:dyDescent="0.25">
      <c r="A3031" t="s">
        <v>1600</v>
      </c>
      <c r="B3031" t="s">
        <v>1607</v>
      </c>
      <c r="C3031" t="str">
        <f t="shared" si="188"/>
        <v>21</v>
      </c>
      <c r="D3031" t="str">
        <f t="shared" si="189"/>
        <v>007</v>
      </c>
      <c r="E3031" t="str">
        <f t="shared" si="190"/>
        <v>21007</v>
      </c>
      <c r="F3031" t="str">
        <f t="shared" si="191"/>
        <v>Ahuatlán</v>
      </c>
      <c r="G3031" t="s">
        <v>16</v>
      </c>
      <c r="H3031">
        <v>8</v>
      </c>
      <c r="I3031">
        <v>24</v>
      </c>
      <c r="J3031">
        <v>1.3839999999999999</v>
      </c>
      <c r="K3031">
        <v>0.38100000000000001</v>
      </c>
      <c r="L3031">
        <v>1.2E-2</v>
      </c>
      <c r="M3031">
        <v>0.317</v>
      </c>
      <c r="N3031">
        <v>1.3819999999999999</v>
      </c>
    </row>
    <row r="3032" spans="1:14" hidden="1" x14ac:dyDescent="0.25">
      <c r="A3032" t="s">
        <v>1600</v>
      </c>
      <c r="B3032" t="s">
        <v>1608</v>
      </c>
      <c r="C3032" t="str">
        <f t="shared" si="188"/>
        <v>21</v>
      </c>
      <c r="D3032" t="str">
        <f t="shared" si="189"/>
        <v>008</v>
      </c>
      <c r="E3032" t="str">
        <f t="shared" si="190"/>
        <v>21008</v>
      </c>
      <c r="F3032" t="str">
        <f t="shared" si="191"/>
        <v>Ahuazotepec</v>
      </c>
      <c r="G3032" t="s">
        <v>19</v>
      </c>
      <c r="H3032">
        <v>216</v>
      </c>
      <c r="I3032">
        <v>675</v>
      </c>
      <c r="J3032">
        <v>416.22300000000001</v>
      </c>
      <c r="K3032">
        <v>184.904</v>
      </c>
      <c r="L3032">
        <v>5.9290000000000003</v>
      </c>
      <c r="M3032">
        <v>305.38099999999997</v>
      </c>
      <c r="N3032">
        <v>437.43599999999998</v>
      </c>
    </row>
    <row r="3033" spans="1:14" x14ac:dyDescent="0.25">
      <c r="A3033" t="s">
        <v>1600</v>
      </c>
      <c r="B3033" t="s">
        <v>1608</v>
      </c>
      <c r="C3033" t="str">
        <f t="shared" si="188"/>
        <v>21</v>
      </c>
      <c r="D3033" t="str">
        <f t="shared" si="189"/>
        <v>008</v>
      </c>
      <c r="E3033" t="str">
        <f t="shared" si="190"/>
        <v>21008</v>
      </c>
      <c r="F3033" t="str">
        <f t="shared" si="191"/>
        <v>Ahuazotepec</v>
      </c>
      <c r="G3033" t="s">
        <v>16</v>
      </c>
      <c r="H3033">
        <v>13</v>
      </c>
      <c r="I3033">
        <v>26</v>
      </c>
      <c r="J3033">
        <v>3.411</v>
      </c>
      <c r="K3033">
        <v>1.9339999999999999</v>
      </c>
      <c r="L3033">
        <v>6.0000000000000001E-3</v>
      </c>
      <c r="M3033">
        <v>0.96399999999999997</v>
      </c>
      <c r="N3033">
        <v>3.4369999999999998</v>
      </c>
    </row>
    <row r="3034" spans="1:14" hidden="1" x14ac:dyDescent="0.25">
      <c r="A3034" t="s">
        <v>1600</v>
      </c>
      <c r="B3034" t="s">
        <v>1609</v>
      </c>
      <c r="C3034" t="str">
        <f t="shared" si="188"/>
        <v>21</v>
      </c>
      <c r="D3034" t="str">
        <f t="shared" si="189"/>
        <v>009</v>
      </c>
      <c r="E3034" t="str">
        <f t="shared" si="190"/>
        <v>21009</v>
      </c>
      <c r="F3034" t="str">
        <f t="shared" si="191"/>
        <v>Ahuehuetitla</v>
      </c>
      <c r="G3034" t="s">
        <v>19</v>
      </c>
      <c r="H3034">
        <v>54</v>
      </c>
      <c r="I3034">
        <v>105</v>
      </c>
      <c r="J3034">
        <v>5.6710000000000003</v>
      </c>
      <c r="K3034">
        <v>2.2309999999999999</v>
      </c>
      <c r="L3034">
        <v>1E-3</v>
      </c>
      <c r="M3034">
        <v>4.8410000000000002</v>
      </c>
      <c r="N3034">
        <v>7.2649999999999997</v>
      </c>
    </row>
    <row r="3035" spans="1:14" x14ac:dyDescent="0.25">
      <c r="A3035" t="s">
        <v>1600</v>
      </c>
      <c r="B3035" t="s">
        <v>1609</v>
      </c>
      <c r="C3035" t="str">
        <f t="shared" si="188"/>
        <v>21</v>
      </c>
      <c r="D3035" t="str">
        <f t="shared" si="189"/>
        <v>009</v>
      </c>
      <c r="E3035" t="str">
        <f t="shared" si="190"/>
        <v>21009</v>
      </c>
      <c r="F3035" t="str">
        <f t="shared" si="191"/>
        <v>Ahuehuetitla</v>
      </c>
      <c r="G3035" t="s">
        <v>16</v>
      </c>
      <c r="H3035">
        <v>6</v>
      </c>
      <c r="I3035">
        <v>19</v>
      </c>
      <c r="J3035">
        <v>2.9969999999999999</v>
      </c>
      <c r="K3035">
        <v>1.1080000000000001</v>
      </c>
      <c r="L3035">
        <v>0</v>
      </c>
      <c r="M3035">
        <v>0.95599999999999996</v>
      </c>
      <c r="N3035">
        <v>3</v>
      </c>
    </row>
    <row r="3036" spans="1:14" hidden="1" x14ac:dyDescent="0.25">
      <c r="A3036" t="s">
        <v>1600</v>
      </c>
      <c r="B3036" t="s">
        <v>1610</v>
      </c>
      <c r="C3036" t="str">
        <f t="shared" si="188"/>
        <v>21</v>
      </c>
      <c r="D3036" t="str">
        <f t="shared" si="189"/>
        <v>010</v>
      </c>
      <c r="E3036" t="str">
        <f t="shared" si="190"/>
        <v>21010</v>
      </c>
      <c r="F3036" t="str">
        <f t="shared" si="191"/>
        <v>Ajalpan</v>
      </c>
      <c r="G3036" t="s">
        <v>19</v>
      </c>
      <c r="H3036">
        <v>2783</v>
      </c>
      <c r="I3036">
        <v>7238</v>
      </c>
      <c r="J3036">
        <v>498.887</v>
      </c>
      <c r="K3036">
        <v>268.14400000000001</v>
      </c>
      <c r="L3036">
        <v>5.157</v>
      </c>
      <c r="M3036">
        <v>232.62100000000001</v>
      </c>
      <c r="N3036">
        <v>819.42700000000002</v>
      </c>
    </row>
    <row r="3037" spans="1:14" x14ac:dyDescent="0.25">
      <c r="A3037" t="s">
        <v>1600</v>
      </c>
      <c r="B3037" t="s">
        <v>1610</v>
      </c>
      <c r="C3037" t="str">
        <f t="shared" si="188"/>
        <v>21</v>
      </c>
      <c r="D3037" t="str">
        <f t="shared" si="189"/>
        <v>010</v>
      </c>
      <c r="E3037" t="str">
        <f t="shared" si="190"/>
        <v>21010</v>
      </c>
      <c r="F3037" t="str">
        <f t="shared" si="191"/>
        <v>Ajalpan</v>
      </c>
      <c r="G3037" t="s">
        <v>16</v>
      </c>
      <c r="H3037">
        <v>1508</v>
      </c>
      <c r="I3037">
        <v>4814</v>
      </c>
      <c r="J3037">
        <v>339.77800000000002</v>
      </c>
      <c r="K3037">
        <v>179.023</v>
      </c>
      <c r="L3037">
        <v>2.2679999999999998</v>
      </c>
      <c r="M3037">
        <v>97.256</v>
      </c>
      <c r="N3037">
        <v>339.20699999999999</v>
      </c>
    </row>
    <row r="3038" spans="1:14" hidden="1" x14ac:dyDescent="0.25">
      <c r="A3038" t="s">
        <v>1600</v>
      </c>
      <c r="B3038" t="s">
        <v>1611</v>
      </c>
      <c r="C3038" t="str">
        <f t="shared" si="188"/>
        <v>21</v>
      </c>
      <c r="D3038" t="str">
        <f t="shared" si="189"/>
        <v>011</v>
      </c>
      <c r="E3038" t="str">
        <f t="shared" si="190"/>
        <v>21011</v>
      </c>
      <c r="F3038" t="str">
        <f t="shared" si="191"/>
        <v>Albino Zertuche</v>
      </c>
      <c r="G3038" t="s">
        <v>19</v>
      </c>
      <c r="H3038">
        <v>141</v>
      </c>
      <c r="I3038">
        <v>157</v>
      </c>
      <c r="J3038">
        <v>5.4950000000000001</v>
      </c>
      <c r="K3038">
        <v>2.4180000000000001</v>
      </c>
      <c r="L3038">
        <v>3.0000000000000001E-3</v>
      </c>
      <c r="M3038">
        <v>4.0209999999999999</v>
      </c>
      <c r="N3038">
        <v>9.9540000000000006</v>
      </c>
    </row>
    <row r="3039" spans="1:14" x14ac:dyDescent="0.25">
      <c r="A3039" t="s">
        <v>1600</v>
      </c>
      <c r="B3039" t="s">
        <v>1611</v>
      </c>
      <c r="C3039" t="str">
        <f t="shared" si="188"/>
        <v>21</v>
      </c>
      <c r="D3039" t="str">
        <f t="shared" si="189"/>
        <v>011</v>
      </c>
      <c r="E3039" t="str">
        <f t="shared" si="190"/>
        <v>21011</v>
      </c>
      <c r="F3039" t="str">
        <f t="shared" si="191"/>
        <v>Albino Zertuche</v>
      </c>
      <c r="G3039" t="s">
        <v>16</v>
      </c>
      <c r="H3039">
        <v>16</v>
      </c>
      <c r="I3039">
        <v>18</v>
      </c>
      <c r="J3039">
        <v>1.145</v>
      </c>
      <c r="K3039">
        <v>0.54900000000000004</v>
      </c>
      <c r="L3039">
        <v>0</v>
      </c>
      <c r="M3039">
        <v>0.27800000000000002</v>
      </c>
      <c r="N3039">
        <v>1.133</v>
      </c>
    </row>
    <row r="3040" spans="1:14" hidden="1" x14ac:dyDescent="0.25">
      <c r="A3040" t="s">
        <v>1600</v>
      </c>
      <c r="B3040" t="s">
        <v>1612</v>
      </c>
      <c r="C3040" t="str">
        <f t="shared" si="188"/>
        <v>21</v>
      </c>
      <c r="D3040" t="str">
        <f t="shared" si="189"/>
        <v>012</v>
      </c>
      <c r="E3040" t="str">
        <f t="shared" si="190"/>
        <v>21012</v>
      </c>
      <c r="F3040" t="str">
        <f t="shared" si="191"/>
        <v>Aljojuca</v>
      </c>
      <c r="G3040" t="s">
        <v>19</v>
      </c>
      <c r="H3040">
        <v>215</v>
      </c>
      <c r="I3040">
        <v>345</v>
      </c>
      <c r="J3040">
        <v>14.047000000000001</v>
      </c>
      <c r="K3040">
        <v>7.5229999999999997</v>
      </c>
      <c r="L3040">
        <v>0.48499999999999999</v>
      </c>
      <c r="M3040">
        <v>18.361000000000001</v>
      </c>
      <c r="N3040">
        <v>34.887</v>
      </c>
    </row>
    <row r="3041" spans="1:14" x14ac:dyDescent="0.25">
      <c r="A3041" t="s">
        <v>1600</v>
      </c>
      <c r="B3041" t="s">
        <v>1612</v>
      </c>
      <c r="C3041" t="str">
        <f t="shared" si="188"/>
        <v>21</v>
      </c>
      <c r="D3041" t="str">
        <f t="shared" si="189"/>
        <v>012</v>
      </c>
      <c r="E3041" t="str">
        <f t="shared" si="190"/>
        <v>21012</v>
      </c>
      <c r="F3041" t="str">
        <f t="shared" si="191"/>
        <v>Aljojuca</v>
      </c>
      <c r="G3041" t="s">
        <v>16</v>
      </c>
      <c r="H3041">
        <v>32</v>
      </c>
      <c r="I3041">
        <v>50</v>
      </c>
      <c r="J3041">
        <v>2.2069999999999999</v>
      </c>
      <c r="K3041">
        <v>0.83699999999999997</v>
      </c>
      <c r="L3041">
        <v>3.7999999999999999E-2</v>
      </c>
      <c r="M3041">
        <v>2.2519999999999998</v>
      </c>
      <c r="N3041">
        <v>2.242</v>
      </c>
    </row>
    <row r="3042" spans="1:14" hidden="1" x14ac:dyDescent="0.25">
      <c r="A3042" t="s">
        <v>1600</v>
      </c>
      <c r="B3042" t="s">
        <v>1613</v>
      </c>
      <c r="C3042" t="str">
        <f t="shared" si="188"/>
        <v>21</v>
      </c>
      <c r="D3042" t="str">
        <f t="shared" si="189"/>
        <v>013</v>
      </c>
      <c r="E3042" t="str">
        <f t="shared" si="190"/>
        <v>21013</v>
      </c>
      <c r="F3042" t="str">
        <f t="shared" si="191"/>
        <v>Altepexi</v>
      </c>
      <c r="G3042" t="s">
        <v>19</v>
      </c>
      <c r="H3042">
        <v>1718</v>
      </c>
      <c r="I3042">
        <v>3725</v>
      </c>
      <c r="J3042">
        <v>153.07400000000001</v>
      </c>
      <c r="K3042">
        <v>88.787000000000006</v>
      </c>
      <c r="L3042">
        <v>2.1920000000000002</v>
      </c>
      <c r="M3042">
        <v>85.706000000000003</v>
      </c>
      <c r="N3042">
        <v>244.435</v>
      </c>
    </row>
    <row r="3043" spans="1:14" x14ac:dyDescent="0.25">
      <c r="A3043" t="s">
        <v>1600</v>
      </c>
      <c r="B3043" t="s">
        <v>1613</v>
      </c>
      <c r="C3043" t="str">
        <f t="shared" si="188"/>
        <v>21</v>
      </c>
      <c r="D3043" t="str">
        <f t="shared" si="189"/>
        <v>013</v>
      </c>
      <c r="E3043" t="str">
        <f t="shared" si="190"/>
        <v>21013</v>
      </c>
      <c r="F3043" t="str">
        <f t="shared" si="191"/>
        <v>Altepexi</v>
      </c>
      <c r="G3043" t="s">
        <v>16</v>
      </c>
      <c r="H3043">
        <v>556</v>
      </c>
      <c r="I3043">
        <v>1523</v>
      </c>
      <c r="J3043">
        <v>71.016000000000005</v>
      </c>
      <c r="K3043">
        <v>41.182000000000002</v>
      </c>
      <c r="L3043">
        <v>0.51400000000000001</v>
      </c>
      <c r="M3043">
        <v>17.957000000000001</v>
      </c>
      <c r="N3043">
        <v>70.850999999999999</v>
      </c>
    </row>
    <row r="3044" spans="1:14" hidden="1" x14ac:dyDescent="0.25">
      <c r="A3044" t="s">
        <v>1600</v>
      </c>
      <c r="B3044" t="s">
        <v>1614</v>
      </c>
      <c r="C3044" t="str">
        <f t="shared" si="188"/>
        <v>21</v>
      </c>
      <c r="D3044" t="str">
        <f t="shared" si="189"/>
        <v>014</v>
      </c>
      <c r="E3044" t="str">
        <f t="shared" si="190"/>
        <v>21014</v>
      </c>
      <c r="F3044" t="str">
        <f t="shared" si="191"/>
        <v>Amixtlán</v>
      </c>
      <c r="G3044" t="s">
        <v>19</v>
      </c>
      <c r="H3044">
        <v>137</v>
      </c>
      <c r="I3044">
        <v>245</v>
      </c>
      <c r="J3044">
        <v>7.843</v>
      </c>
      <c r="K3044">
        <v>5.8479999999999999</v>
      </c>
      <c r="L3044">
        <v>2.5000000000000001E-2</v>
      </c>
      <c r="M3044">
        <v>5.1459999999999999</v>
      </c>
      <c r="N3044">
        <v>19.308</v>
      </c>
    </row>
    <row r="3045" spans="1:14" x14ac:dyDescent="0.25">
      <c r="A3045" t="s">
        <v>1600</v>
      </c>
      <c r="B3045" t="s">
        <v>1614</v>
      </c>
      <c r="C3045" t="str">
        <f t="shared" si="188"/>
        <v>21</v>
      </c>
      <c r="D3045" t="str">
        <f t="shared" si="189"/>
        <v>014</v>
      </c>
      <c r="E3045" t="str">
        <f t="shared" si="190"/>
        <v>21014</v>
      </c>
      <c r="F3045" t="str">
        <f t="shared" si="191"/>
        <v>Amixtlán</v>
      </c>
      <c r="G3045" t="s">
        <v>16</v>
      </c>
      <c r="H3045">
        <v>27</v>
      </c>
      <c r="I3045">
        <v>47</v>
      </c>
      <c r="J3045">
        <v>1.5569999999999999</v>
      </c>
      <c r="K3045">
        <v>0.78200000000000003</v>
      </c>
      <c r="L3045">
        <v>8.0000000000000002E-3</v>
      </c>
      <c r="M3045">
        <v>1.08</v>
      </c>
      <c r="N3045">
        <v>1.484</v>
      </c>
    </row>
    <row r="3046" spans="1:14" hidden="1" x14ac:dyDescent="0.25">
      <c r="A3046" t="s">
        <v>1600</v>
      </c>
      <c r="B3046" t="s">
        <v>1615</v>
      </c>
      <c r="C3046" t="str">
        <f t="shared" si="188"/>
        <v>21</v>
      </c>
      <c r="D3046" t="str">
        <f t="shared" si="189"/>
        <v>015</v>
      </c>
      <c r="E3046" t="str">
        <f t="shared" si="190"/>
        <v>21015</v>
      </c>
      <c r="F3046" t="str">
        <f t="shared" si="191"/>
        <v>Amozoc</v>
      </c>
      <c r="G3046" t="s">
        <v>19</v>
      </c>
      <c r="H3046">
        <v>4358</v>
      </c>
      <c r="I3046">
        <v>11364</v>
      </c>
      <c r="J3046">
        <v>2916.3049999999998</v>
      </c>
      <c r="K3046">
        <v>1961.18</v>
      </c>
      <c r="L3046">
        <v>67.290999999999997</v>
      </c>
      <c r="M3046">
        <v>1144.125</v>
      </c>
      <c r="N3046">
        <v>4827.3990000000003</v>
      </c>
    </row>
    <row r="3047" spans="1:14" x14ac:dyDescent="0.25">
      <c r="A3047" t="s">
        <v>1600</v>
      </c>
      <c r="B3047" t="s">
        <v>1615</v>
      </c>
      <c r="C3047" t="str">
        <f t="shared" si="188"/>
        <v>21</v>
      </c>
      <c r="D3047" t="str">
        <f t="shared" si="189"/>
        <v>015</v>
      </c>
      <c r="E3047" t="str">
        <f t="shared" si="190"/>
        <v>21015</v>
      </c>
      <c r="F3047" t="str">
        <f t="shared" si="191"/>
        <v>Amozoc</v>
      </c>
      <c r="G3047" t="s">
        <v>16</v>
      </c>
      <c r="H3047">
        <v>836</v>
      </c>
      <c r="I3047">
        <v>2768</v>
      </c>
      <c r="J3047">
        <v>654.92600000000004</v>
      </c>
      <c r="K3047">
        <v>214.90299999999999</v>
      </c>
      <c r="L3047">
        <v>18.018999999999998</v>
      </c>
      <c r="M3047">
        <v>377.53399999999999</v>
      </c>
      <c r="N3047">
        <v>655.66099999999994</v>
      </c>
    </row>
    <row r="3048" spans="1:14" hidden="1" x14ac:dyDescent="0.25">
      <c r="A3048" t="s">
        <v>1600</v>
      </c>
      <c r="B3048" t="s">
        <v>1616</v>
      </c>
      <c r="C3048" t="str">
        <f t="shared" si="188"/>
        <v>21</v>
      </c>
      <c r="D3048" t="str">
        <f t="shared" si="189"/>
        <v>016</v>
      </c>
      <c r="E3048" t="str">
        <f t="shared" si="190"/>
        <v>21016</v>
      </c>
      <c r="F3048" t="str">
        <f t="shared" si="191"/>
        <v>Aquixtla</v>
      </c>
      <c r="G3048" t="s">
        <v>19</v>
      </c>
      <c r="H3048">
        <v>117</v>
      </c>
      <c r="I3048">
        <v>236</v>
      </c>
      <c r="J3048">
        <v>22.800999999999998</v>
      </c>
      <c r="K3048">
        <v>10.952</v>
      </c>
      <c r="L3048">
        <v>4.9610000000000003</v>
      </c>
      <c r="M3048">
        <v>29.24</v>
      </c>
      <c r="N3048">
        <v>33.372</v>
      </c>
    </row>
    <row r="3049" spans="1:14" x14ac:dyDescent="0.25">
      <c r="A3049" t="s">
        <v>1600</v>
      </c>
      <c r="B3049" t="s">
        <v>1616</v>
      </c>
      <c r="C3049" t="str">
        <f t="shared" si="188"/>
        <v>21</v>
      </c>
      <c r="D3049" t="str">
        <f t="shared" si="189"/>
        <v>016</v>
      </c>
      <c r="E3049" t="str">
        <f t="shared" si="190"/>
        <v>21016</v>
      </c>
      <c r="F3049" t="str">
        <f t="shared" si="191"/>
        <v>Aquixtla</v>
      </c>
      <c r="G3049" t="s">
        <v>16</v>
      </c>
      <c r="H3049">
        <v>19</v>
      </c>
      <c r="I3049">
        <v>61</v>
      </c>
      <c r="J3049">
        <v>12.362</v>
      </c>
      <c r="K3049">
        <v>4.1959999999999997</v>
      </c>
      <c r="L3049">
        <v>0.16700000000000001</v>
      </c>
      <c r="M3049">
        <v>3.4239999999999999</v>
      </c>
      <c r="N3049">
        <v>12.324</v>
      </c>
    </row>
    <row r="3050" spans="1:14" hidden="1" x14ac:dyDescent="0.25">
      <c r="A3050" t="s">
        <v>1600</v>
      </c>
      <c r="B3050" t="s">
        <v>1617</v>
      </c>
      <c r="C3050" t="str">
        <f t="shared" si="188"/>
        <v>21</v>
      </c>
      <c r="D3050" t="str">
        <f t="shared" si="189"/>
        <v>017</v>
      </c>
      <c r="E3050" t="str">
        <f t="shared" si="190"/>
        <v>21017</v>
      </c>
      <c r="F3050" t="str">
        <f t="shared" si="191"/>
        <v>Atempan</v>
      </c>
      <c r="G3050" t="s">
        <v>19</v>
      </c>
      <c r="H3050">
        <v>767</v>
      </c>
      <c r="I3050">
        <v>1587</v>
      </c>
      <c r="J3050">
        <v>170.02699999999999</v>
      </c>
      <c r="K3050">
        <v>85.385000000000005</v>
      </c>
      <c r="L3050">
        <v>4.3639999999999999</v>
      </c>
      <c r="M3050">
        <v>107.396</v>
      </c>
      <c r="N3050">
        <v>266.99</v>
      </c>
    </row>
    <row r="3051" spans="1:14" x14ac:dyDescent="0.25">
      <c r="A3051" t="s">
        <v>1600</v>
      </c>
      <c r="B3051" t="s">
        <v>1617</v>
      </c>
      <c r="C3051" t="str">
        <f t="shared" si="188"/>
        <v>21</v>
      </c>
      <c r="D3051" t="str">
        <f t="shared" si="189"/>
        <v>017</v>
      </c>
      <c r="E3051" t="str">
        <f t="shared" si="190"/>
        <v>21017</v>
      </c>
      <c r="F3051" t="str">
        <f t="shared" si="191"/>
        <v>Atempan</v>
      </c>
      <c r="G3051" t="s">
        <v>16</v>
      </c>
      <c r="H3051">
        <v>120</v>
      </c>
      <c r="I3051">
        <v>379</v>
      </c>
      <c r="J3051">
        <v>33.088000000000001</v>
      </c>
      <c r="K3051">
        <v>19.77</v>
      </c>
      <c r="L3051">
        <v>0.79600000000000004</v>
      </c>
      <c r="M3051">
        <v>21.645</v>
      </c>
      <c r="N3051">
        <v>31.971</v>
      </c>
    </row>
    <row r="3052" spans="1:14" hidden="1" x14ac:dyDescent="0.25">
      <c r="A3052" t="s">
        <v>1600</v>
      </c>
      <c r="B3052" t="s">
        <v>1618</v>
      </c>
      <c r="C3052" t="str">
        <f t="shared" si="188"/>
        <v>21</v>
      </c>
      <c r="D3052" t="str">
        <f t="shared" si="189"/>
        <v>018</v>
      </c>
      <c r="E3052" t="str">
        <f t="shared" si="190"/>
        <v>21018</v>
      </c>
      <c r="F3052" t="str">
        <f t="shared" si="191"/>
        <v>Atexcal</v>
      </c>
      <c r="G3052" t="s">
        <v>19</v>
      </c>
      <c r="H3052">
        <v>48</v>
      </c>
      <c r="I3052">
        <v>89</v>
      </c>
      <c r="J3052">
        <v>2.2410000000000001</v>
      </c>
      <c r="K3052">
        <v>1.2709999999999999</v>
      </c>
      <c r="L3052">
        <v>1.7999999999999999E-2</v>
      </c>
      <c r="M3052">
        <v>3.339</v>
      </c>
      <c r="N3052">
        <v>4.4180000000000001</v>
      </c>
    </row>
    <row r="3053" spans="1:14" x14ac:dyDescent="0.25">
      <c r="A3053" t="s">
        <v>1600</v>
      </c>
      <c r="B3053" t="s">
        <v>1618</v>
      </c>
      <c r="C3053" t="str">
        <f t="shared" si="188"/>
        <v>21</v>
      </c>
      <c r="D3053" t="str">
        <f t="shared" si="189"/>
        <v>018</v>
      </c>
      <c r="E3053" t="str">
        <f t="shared" si="190"/>
        <v>21018</v>
      </c>
      <c r="F3053" t="str">
        <f t="shared" si="191"/>
        <v>Atexcal</v>
      </c>
      <c r="G3053" t="s">
        <v>16</v>
      </c>
      <c r="H3053">
        <v>7</v>
      </c>
      <c r="I3053">
        <v>15</v>
      </c>
      <c r="J3053">
        <v>0.45100000000000001</v>
      </c>
      <c r="K3053">
        <v>0.188</v>
      </c>
      <c r="L3053">
        <v>2E-3</v>
      </c>
      <c r="M3053">
        <v>0.53400000000000003</v>
      </c>
      <c r="N3053">
        <v>0.497</v>
      </c>
    </row>
    <row r="3054" spans="1:14" hidden="1" x14ac:dyDescent="0.25">
      <c r="A3054" t="s">
        <v>1600</v>
      </c>
      <c r="B3054" t="s">
        <v>1619</v>
      </c>
      <c r="C3054" t="str">
        <f t="shared" si="188"/>
        <v>21</v>
      </c>
      <c r="D3054" t="str">
        <f t="shared" si="189"/>
        <v>019</v>
      </c>
      <c r="E3054" t="str">
        <f t="shared" si="190"/>
        <v>21019</v>
      </c>
      <c r="F3054" t="str">
        <f t="shared" si="191"/>
        <v>Atlixco</v>
      </c>
      <c r="G3054" t="s">
        <v>19</v>
      </c>
      <c r="H3054">
        <v>6659</v>
      </c>
      <c r="I3054">
        <v>17156</v>
      </c>
      <c r="J3054">
        <v>2260.3879999999999</v>
      </c>
      <c r="K3054">
        <v>1193.8209999999999</v>
      </c>
      <c r="L3054">
        <v>74.738</v>
      </c>
      <c r="M3054">
        <v>1261.557</v>
      </c>
      <c r="N3054">
        <v>4484.6419999999998</v>
      </c>
    </row>
    <row r="3055" spans="1:14" x14ac:dyDescent="0.25">
      <c r="A3055" t="s">
        <v>1600</v>
      </c>
      <c r="B3055" t="s">
        <v>1619</v>
      </c>
      <c r="C3055" t="str">
        <f t="shared" si="188"/>
        <v>21</v>
      </c>
      <c r="D3055" t="str">
        <f t="shared" si="189"/>
        <v>019</v>
      </c>
      <c r="E3055" t="str">
        <f t="shared" si="190"/>
        <v>21019</v>
      </c>
      <c r="F3055" t="str">
        <f t="shared" si="191"/>
        <v>Atlixco</v>
      </c>
      <c r="G3055" t="s">
        <v>16</v>
      </c>
      <c r="H3055">
        <v>810</v>
      </c>
      <c r="I3055">
        <v>2592</v>
      </c>
      <c r="J3055">
        <v>564.50699999999995</v>
      </c>
      <c r="K3055">
        <v>162.40899999999999</v>
      </c>
      <c r="L3055">
        <v>9.125</v>
      </c>
      <c r="M3055">
        <v>186.01400000000001</v>
      </c>
      <c r="N3055">
        <v>560.149</v>
      </c>
    </row>
    <row r="3056" spans="1:14" hidden="1" x14ac:dyDescent="0.25">
      <c r="A3056" t="s">
        <v>1600</v>
      </c>
      <c r="B3056" t="s">
        <v>1620</v>
      </c>
      <c r="C3056" t="str">
        <f t="shared" si="188"/>
        <v>21</v>
      </c>
      <c r="D3056" t="str">
        <f t="shared" si="189"/>
        <v>020</v>
      </c>
      <c r="E3056" t="str">
        <f t="shared" si="190"/>
        <v>21020</v>
      </c>
      <c r="F3056" t="str">
        <f t="shared" si="191"/>
        <v>Atoyatempan</v>
      </c>
      <c r="G3056" t="s">
        <v>19</v>
      </c>
      <c r="H3056">
        <v>473</v>
      </c>
      <c r="I3056">
        <v>732</v>
      </c>
      <c r="J3056">
        <v>29.95</v>
      </c>
      <c r="K3056">
        <v>19.021999999999998</v>
      </c>
      <c r="L3056">
        <v>9.9000000000000005E-2</v>
      </c>
      <c r="M3056">
        <v>19.559000000000001</v>
      </c>
      <c r="N3056">
        <v>40.97</v>
      </c>
    </row>
    <row r="3057" spans="1:14" x14ac:dyDescent="0.25">
      <c r="A3057" t="s">
        <v>1600</v>
      </c>
      <c r="B3057" t="s">
        <v>1620</v>
      </c>
      <c r="C3057" t="str">
        <f t="shared" si="188"/>
        <v>21</v>
      </c>
      <c r="D3057" t="str">
        <f t="shared" si="189"/>
        <v>020</v>
      </c>
      <c r="E3057" t="str">
        <f t="shared" si="190"/>
        <v>21020</v>
      </c>
      <c r="F3057" t="str">
        <f t="shared" si="191"/>
        <v>Atoyatempan</v>
      </c>
      <c r="G3057" t="s">
        <v>16</v>
      </c>
      <c r="H3057">
        <v>194</v>
      </c>
      <c r="I3057">
        <v>308</v>
      </c>
      <c r="J3057">
        <v>10.145</v>
      </c>
      <c r="K3057">
        <v>5.4349999999999996</v>
      </c>
      <c r="L3057">
        <v>3.0000000000000001E-3</v>
      </c>
      <c r="M3057">
        <v>3.6190000000000002</v>
      </c>
      <c r="N3057">
        <v>10.131</v>
      </c>
    </row>
    <row r="3058" spans="1:14" hidden="1" x14ac:dyDescent="0.25">
      <c r="A3058" t="s">
        <v>1600</v>
      </c>
      <c r="B3058" t="s">
        <v>1621</v>
      </c>
      <c r="C3058" t="str">
        <f t="shared" si="188"/>
        <v>21</v>
      </c>
      <c r="D3058" t="str">
        <f t="shared" si="189"/>
        <v>021</v>
      </c>
      <c r="E3058" t="str">
        <f t="shared" si="190"/>
        <v>21021</v>
      </c>
      <c r="F3058" t="str">
        <f t="shared" si="191"/>
        <v>Atzala</v>
      </c>
      <c r="G3058" t="s">
        <v>19</v>
      </c>
      <c r="H3058">
        <v>60</v>
      </c>
      <c r="I3058">
        <v>96</v>
      </c>
      <c r="J3058">
        <v>4.9859999999999998</v>
      </c>
      <c r="K3058">
        <v>3.4159999999999999</v>
      </c>
      <c r="L3058">
        <v>1.6E-2</v>
      </c>
      <c r="M3058">
        <v>3.9420000000000002</v>
      </c>
      <c r="N3058">
        <v>7.0149999999999997</v>
      </c>
    </row>
    <row r="3059" spans="1:14" x14ac:dyDescent="0.25">
      <c r="A3059" t="s">
        <v>1600</v>
      </c>
      <c r="B3059" t="s">
        <v>1621</v>
      </c>
      <c r="C3059" t="str">
        <f t="shared" si="188"/>
        <v>21</v>
      </c>
      <c r="D3059" t="str">
        <f t="shared" si="189"/>
        <v>021</v>
      </c>
      <c r="E3059" t="str">
        <f t="shared" si="190"/>
        <v>21021</v>
      </c>
      <c r="F3059" t="str">
        <f t="shared" si="191"/>
        <v>Atzala</v>
      </c>
      <c r="G3059" t="s">
        <v>16</v>
      </c>
      <c r="H3059">
        <v>7</v>
      </c>
      <c r="I3059">
        <v>14</v>
      </c>
      <c r="J3059">
        <v>0.66700000000000004</v>
      </c>
      <c r="K3059">
        <v>0.38400000000000001</v>
      </c>
      <c r="L3059">
        <v>1E-3</v>
      </c>
      <c r="M3059">
        <v>0.28399999999999997</v>
      </c>
      <c r="N3059">
        <v>0.66600000000000004</v>
      </c>
    </row>
    <row r="3060" spans="1:14" hidden="1" x14ac:dyDescent="0.25">
      <c r="A3060" t="s">
        <v>1600</v>
      </c>
      <c r="B3060" t="s">
        <v>1622</v>
      </c>
      <c r="C3060" t="str">
        <f t="shared" si="188"/>
        <v>21</v>
      </c>
      <c r="D3060" t="str">
        <f t="shared" si="189"/>
        <v>022</v>
      </c>
      <c r="E3060" t="str">
        <f t="shared" si="190"/>
        <v>21022</v>
      </c>
      <c r="F3060" t="str">
        <f t="shared" si="191"/>
        <v>Atzitzihuacán</v>
      </c>
      <c r="G3060" t="s">
        <v>19</v>
      </c>
      <c r="H3060">
        <v>364</v>
      </c>
      <c r="I3060">
        <v>656</v>
      </c>
      <c r="J3060">
        <v>24.140999999999998</v>
      </c>
      <c r="K3060">
        <v>13.787000000000001</v>
      </c>
      <c r="L3060">
        <v>0.317</v>
      </c>
      <c r="M3060">
        <v>18.058</v>
      </c>
      <c r="N3060">
        <v>47.045000000000002</v>
      </c>
    </row>
    <row r="3061" spans="1:14" x14ac:dyDescent="0.25">
      <c r="A3061" t="s">
        <v>1600</v>
      </c>
      <c r="B3061" t="s">
        <v>1622</v>
      </c>
      <c r="C3061" t="str">
        <f t="shared" si="188"/>
        <v>21</v>
      </c>
      <c r="D3061" t="str">
        <f t="shared" si="189"/>
        <v>022</v>
      </c>
      <c r="E3061" t="str">
        <f t="shared" si="190"/>
        <v>21022</v>
      </c>
      <c r="F3061" t="str">
        <f t="shared" si="191"/>
        <v>Atzitzihuacán</v>
      </c>
      <c r="G3061" t="s">
        <v>16</v>
      </c>
      <c r="H3061">
        <v>69</v>
      </c>
      <c r="I3061">
        <v>123</v>
      </c>
      <c r="J3061">
        <v>5.7409999999999997</v>
      </c>
      <c r="K3061">
        <v>3.0790000000000002</v>
      </c>
      <c r="L3061">
        <v>1.9E-2</v>
      </c>
      <c r="M3061">
        <v>0.94699999999999995</v>
      </c>
      <c r="N3061">
        <v>5.6609999999999996</v>
      </c>
    </row>
    <row r="3062" spans="1:14" hidden="1" x14ac:dyDescent="0.25">
      <c r="A3062" t="s">
        <v>1600</v>
      </c>
      <c r="B3062" t="s">
        <v>1623</v>
      </c>
      <c r="C3062" t="str">
        <f t="shared" si="188"/>
        <v>21</v>
      </c>
      <c r="D3062" t="str">
        <f t="shared" si="189"/>
        <v>023</v>
      </c>
      <c r="E3062" t="str">
        <f t="shared" si="190"/>
        <v>21023</v>
      </c>
      <c r="F3062" t="str">
        <f t="shared" si="191"/>
        <v>Atzitzintla</v>
      </c>
      <c r="G3062" t="s">
        <v>19</v>
      </c>
      <c r="H3062">
        <v>185</v>
      </c>
      <c r="I3062">
        <v>325</v>
      </c>
      <c r="J3062">
        <v>23.776</v>
      </c>
      <c r="K3062">
        <v>13.510999999999999</v>
      </c>
      <c r="L3062">
        <v>1</v>
      </c>
      <c r="M3062">
        <v>17.437999999999999</v>
      </c>
      <c r="N3062">
        <v>50.543999999999997</v>
      </c>
    </row>
    <row r="3063" spans="1:14" x14ac:dyDescent="0.25">
      <c r="A3063" t="s">
        <v>1600</v>
      </c>
      <c r="B3063" t="s">
        <v>1623</v>
      </c>
      <c r="C3063" t="str">
        <f t="shared" si="188"/>
        <v>21</v>
      </c>
      <c r="D3063" t="str">
        <f t="shared" si="189"/>
        <v>023</v>
      </c>
      <c r="E3063" t="str">
        <f t="shared" si="190"/>
        <v>21023</v>
      </c>
      <c r="F3063" t="str">
        <f t="shared" si="191"/>
        <v>Atzitzintla</v>
      </c>
      <c r="G3063" t="s">
        <v>16</v>
      </c>
      <c r="H3063">
        <v>22</v>
      </c>
      <c r="I3063">
        <v>41</v>
      </c>
      <c r="J3063">
        <v>5.2</v>
      </c>
      <c r="K3063">
        <v>2.14</v>
      </c>
      <c r="L3063">
        <v>5.8000000000000003E-2</v>
      </c>
      <c r="M3063">
        <v>3.28</v>
      </c>
      <c r="N3063">
        <v>5.202</v>
      </c>
    </row>
    <row r="3064" spans="1:14" hidden="1" x14ac:dyDescent="0.25">
      <c r="A3064" t="s">
        <v>1600</v>
      </c>
      <c r="B3064" t="s">
        <v>1624</v>
      </c>
      <c r="C3064" t="str">
        <f t="shared" si="188"/>
        <v>21</v>
      </c>
      <c r="D3064" t="str">
        <f t="shared" si="189"/>
        <v>024</v>
      </c>
      <c r="E3064" t="str">
        <f t="shared" si="190"/>
        <v>21024</v>
      </c>
      <c r="F3064" t="str">
        <f t="shared" si="191"/>
        <v>Axutla</v>
      </c>
      <c r="G3064" t="s">
        <v>19</v>
      </c>
      <c r="H3064">
        <v>31</v>
      </c>
      <c r="I3064">
        <v>56</v>
      </c>
      <c r="J3064">
        <v>4.6559999999999997</v>
      </c>
      <c r="K3064">
        <v>2.468</v>
      </c>
      <c r="L3064">
        <v>1.7000000000000001E-2</v>
      </c>
      <c r="M3064">
        <v>2.5019999999999998</v>
      </c>
      <c r="N3064">
        <v>4.1760000000000002</v>
      </c>
    </row>
    <row r="3065" spans="1:14" x14ac:dyDescent="0.25">
      <c r="A3065" t="s">
        <v>1600</v>
      </c>
      <c r="B3065" t="s">
        <v>1624</v>
      </c>
      <c r="C3065" t="str">
        <f t="shared" si="188"/>
        <v>21</v>
      </c>
      <c r="D3065" t="str">
        <f t="shared" si="189"/>
        <v>024</v>
      </c>
      <c r="E3065" t="str">
        <f t="shared" si="190"/>
        <v>21024</v>
      </c>
      <c r="F3065" t="str">
        <f t="shared" si="191"/>
        <v>Axutla</v>
      </c>
      <c r="G3065" t="s">
        <v>16</v>
      </c>
      <c r="H3065">
        <v>5</v>
      </c>
      <c r="I3065">
        <v>15</v>
      </c>
      <c r="J3065">
        <v>0.57799999999999996</v>
      </c>
      <c r="K3065">
        <v>0.21</v>
      </c>
      <c r="L3065">
        <v>2E-3</v>
      </c>
      <c r="M3065">
        <v>0.121</v>
      </c>
      <c r="N3065">
        <v>0.56200000000000006</v>
      </c>
    </row>
    <row r="3066" spans="1:14" hidden="1" x14ac:dyDescent="0.25">
      <c r="A3066" t="s">
        <v>1600</v>
      </c>
      <c r="B3066" t="s">
        <v>1625</v>
      </c>
      <c r="C3066" t="str">
        <f t="shared" si="188"/>
        <v>21</v>
      </c>
      <c r="D3066" t="str">
        <f t="shared" si="189"/>
        <v>025</v>
      </c>
      <c r="E3066" t="str">
        <f t="shared" si="190"/>
        <v>21025</v>
      </c>
      <c r="F3066" t="str">
        <f t="shared" si="191"/>
        <v>Ayotoxco de Guerrero</v>
      </c>
      <c r="G3066" t="s">
        <v>19</v>
      </c>
      <c r="H3066">
        <v>339</v>
      </c>
      <c r="I3066">
        <v>576</v>
      </c>
      <c r="J3066">
        <v>49.734999999999999</v>
      </c>
      <c r="K3066">
        <v>33.491999999999997</v>
      </c>
      <c r="L3066">
        <v>2.601</v>
      </c>
      <c r="M3066">
        <v>34.651000000000003</v>
      </c>
      <c r="N3066">
        <v>79.108000000000004</v>
      </c>
    </row>
    <row r="3067" spans="1:14" x14ac:dyDescent="0.25">
      <c r="A3067" t="s">
        <v>1600</v>
      </c>
      <c r="B3067" t="s">
        <v>1625</v>
      </c>
      <c r="C3067" t="str">
        <f t="shared" si="188"/>
        <v>21</v>
      </c>
      <c r="D3067" t="str">
        <f t="shared" si="189"/>
        <v>025</v>
      </c>
      <c r="E3067" t="str">
        <f t="shared" si="190"/>
        <v>21025</v>
      </c>
      <c r="F3067" t="str">
        <f t="shared" si="191"/>
        <v>Ayotoxco de Guerrero</v>
      </c>
      <c r="G3067" t="s">
        <v>16</v>
      </c>
      <c r="H3067">
        <v>51</v>
      </c>
      <c r="I3067">
        <v>84</v>
      </c>
      <c r="J3067">
        <v>8.532</v>
      </c>
      <c r="K3067">
        <v>4.07</v>
      </c>
      <c r="L3067">
        <v>0.63400000000000001</v>
      </c>
      <c r="M3067">
        <v>3.2810000000000001</v>
      </c>
      <c r="N3067">
        <v>7.8470000000000004</v>
      </c>
    </row>
    <row r="3068" spans="1:14" hidden="1" x14ac:dyDescent="0.25">
      <c r="A3068" t="s">
        <v>1600</v>
      </c>
      <c r="B3068" t="s">
        <v>1626</v>
      </c>
      <c r="C3068" t="str">
        <f t="shared" si="188"/>
        <v>21</v>
      </c>
      <c r="D3068" t="str">
        <f t="shared" si="189"/>
        <v>026</v>
      </c>
      <c r="E3068" t="str">
        <f t="shared" si="190"/>
        <v>21026</v>
      </c>
      <c r="F3068" t="str">
        <f t="shared" si="191"/>
        <v>Calpan</v>
      </c>
      <c r="G3068" t="s">
        <v>19</v>
      </c>
      <c r="H3068">
        <v>530</v>
      </c>
      <c r="I3068">
        <v>819</v>
      </c>
      <c r="J3068">
        <v>22.370999999999999</v>
      </c>
      <c r="K3068">
        <v>14.02</v>
      </c>
      <c r="L3068">
        <v>0.35099999999999998</v>
      </c>
      <c r="M3068">
        <v>21.22</v>
      </c>
      <c r="N3068">
        <v>44.253</v>
      </c>
    </row>
    <row r="3069" spans="1:14" x14ac:dyDescent="0.25">
      <c r="A3069" t="s">
        <v>1600</v>
      </c>
      <c r="B3069" t="s">
        <v>1626</v>
      </c>
      <c r="C3069" t="str">
        <f t="shared" si="188"/>
        <v>21</v>
      </c>
      <c r="D3069" t="str">
        <f t="shared" si="189"/>
        <v>026</v>
      </c>
      <c r="E3069" t="str">
        <f t="shared" si="190"/>
        <v>21026</v>
      </c>
      <c r="F3069" t="str">
        <f t="shared" si="191"/>
        <v>Calpan</v>
      </c>
      <c r="G3069" t="s">
        <v>16</v>
      </c>
      <c r="H3069">
        <v>74</v>
      </c>
      <c r="I3069">
        <v>115</v>
      </c>
      <c r="J3069">
        <v>6.5659999999999998</v>
      </c>
      <c r="K3069">
        <v>2.7949999999999999</v>
      </c>
      <c r="L3069">
        <v>0</v>
      </c>
      <c r="M3069">
        <v>2.2320000000000002</v>
      </c>
      <c r="N3069">
        <v>6.5359999999999996</v>
      </c>
    </row>
    <row r="3070" spans="1:14" hidden="1" x14ac:dyDescent="0.25">
      <c r="A3070" t="s">
        <v>1600</v>
      </c>
      <c r="B3070" t="s">
        <v>1627</v>
      </c>
      <c r="C3070" t="str">
        <f t="shared" si="188"/>
        <v>21</v>
      </c>
      <c r="D3070" t="str">
        <f t="shared" si="189"/>
        <v>027</v>
      </c>
      <c r="E3070" t="str">
        <f t="shared" si="190"/>
        <v>21027</v>
      </c>
      <c r="F3070" t="str">
        <f t="shared" si="191"/>
        <v>Caltepec</v>
      </c>
      <c r="G3070" t="s">
        <v>19</v>
      </c>
      <c r="H3070">
        <v>27</v>
      </c>
      <c r="I3070">
        <v>46</v>
      </c>
      <c r="J3070">
        <v>0.72099999999999997</v>
      </c>
      <c r="K3070">
        <v>0.46100000000000002</v>
      </c>
      <c r="L3070">
        <v>0</v>
      </c>
      <c r="M3070">
        <v>0.62</v>
      </c>
      <c r="N3070">
        <v>1.7929999999999999</v>
      </c>
    </row>
    <row r="3071" spans="1:14" x14ac:dyDescent="0.25">
      <c r="A3071" t="s">
        <v>1600</v>
      </c>
      <c r="B3071" t="s">
        <v>1627</v>
      </c>
      <c r="C3071" t="str">
        <f t="shared" si="188"/>
        <v>21</v>
      </c>
      <c r="D3071" t="str">
        <f t="shared" si="189"/>
        <v>027</v>
      </c>
      <c r="E3071" t="str">
        <f t="shared" si="190"/>
        <v>21027</v>
      </c>
      <c r="F3071" t="str">
        <f t="shared" si="191"/>
        <v>Caltepec</v>
      </c>
      <c r="G3071" t="s">
        <v>16</v>
      </c>
      <c r="H3071">
        <v>6</v>
      </c>
      <c r="I3071">
        <v>8</v>
      </c>
      <c r="J3071">
        <v>6.3E-2</v>
      </c>
      <c r="K3071">
        <v>3.5999999999999997E-2</v>
      </c>
      <c r="L3071">
        <v>0</v>
      </c>
      <c r="M3071">
        <v>0.04</v>
      </c>
      <c r="N3071">
        <v>6.3E-2</v>
      </c>
    </row>
    <row r="3072" spans="1:14" hidden="1" x14ac:dyDescent="0.25">
      <c r="A3072" t="s">
        <v>1600</v>
      </c>
      <c r="B3072" t="s">
        <v>1628</v>
      </c>
      <c r="C3072" t="str">
        <f t="shared" si="188"/>
        <v>21</v>
      </c>
      <c r="D3072" t="str">
        <f t="shared" si="189"/>
        <v>028</v>
      </c>
      <c r="E3072" t="str">
        <f t="shared" si="190"/>
        <v>21028</v>
      </c>
      <c r="F3072" t="str">
        <f t="shared" si="191"/>
        <v>Camocuautla</v>
      </c>
      <c r="G3072" t="s">
        <v>19</v>
      </c>
      <c r="H3072">
        <v>42</v>
      </c>
      <c r="I3072">
        <v>86</v>
      </c>
      <c r="J3072">
        <v>3.153</v>
      </c>
      <c r="K3072">
        <v>2.7690000000000001</v>
      </c>
      <c r="L3072">
        <v>1.2E-2</v>
      </c>
      <c r="M3072">
        <v>2.2200000000000002</v>
      </c>
      <c r="N3072">
        <v>6.8730000000000002</v>
      </c>
    </row>
    <row r="3073" spans="1:14" x14ac:dyDescent="0.25">
      <c r="A3073" t="s">
        <v>1600</v>
      </c>
      <c r="B3073" t="s">
        <v>1628</v>
      </c>
      <c r="C3073" t="str">
        <f t="shared" si="188"/>
        <v>21</v>
      </c>
      <c r="D3073" t="str">
        <f t="shared" si="189"/>
        <v>028</v>
      </c>
      <c r="E3073" t="str">
        <f t="shared" si="190"/>
        <v>21028</v>
      </c>
      <c r="F3073" t="str">
        <f t="shared" si="191"/>
        <v>Camocuautla</v>
      </c>
      <c r="G3073" t="s">
        <v>16</v>
      </c>
      <c r="H3073">
        <v>4</v>
      </c>
      <c r="I3073">
        <v>4</v>
      </c>
      <c r="J3073">
        <v>0.29399999999999998</v>
      </c>
      <c r="K3073">
        <v>0.192</v>
      </c>
      <c r="L3073">
        <v>8.0000000000000002E-3</v>
      </c>
      <c r="M3073">
        <v>0.2</v>
      </c>
      <c r="N3073">
        <v>0.28499999999999998</v>
      </c>
    </row>
    <row r="3074" spans="1:14" hidden="1" x14ac:dyDescent="0.25">
      <c r="A3074" t="s">
        <v>1600</v>
      </c>
      <c r="B3074" t="s">
        <v>1629</v>
      </c>
      <c r="C3074" t="str">
        <f t="shared" si="188"/>
        <v>21</v>
      </c>
      <c r="D3074" t="str">
        <f t="shared" si="189"/>
        <v>029</v>
      </c>
      <c r="E3074" t="str">
        <f t="shared" si="190"/>
        <v>21029</v>
      </c>
      <c r="F3074" t="str">
        <f t="shared" si="191"/>
        <v>Caxhuacan</v>
      </c>
      <c r="G3074" t="s">
        <v>19</v>
      </c>
      <c r="H3074">
        <v>111</v>
      </c>
      <c r="I3074">
        <v>206</v>
      </c>
      <c r="J3074">
        <v>8.3460000000000001</v>
      </c>
      <c r="K3074">
        <v>4.8650000000000002</v>
      </c>
      <c r="L3074">
        <v>1.9E-2</v>
      </c>
      <c r="M3074">
        <v>6.5510000000000002</v>
      </c>
      <c r="N3074">
        <v>13.487</v>
      </c>
    </row>
    <row r="3075" spans="1:14" x14ac:dyDescent="0.25">
      <c r="A3075" t="s">
        <v>1600</v>
      </c>
      <c r="B3075" t="s">
        <v>1629</v>
      </c>
      <c r="C3075" t="str">
        <f t="shared" ref="C3075:C3138" si="192">MID(A3075,1,2)</f>
        <v>21</v>
      </c>
      <c r="D3075" t="str">
        <f t="shared" ref="D3075:D3138" si="193">MID(B3075,1,3)</f>
        <v>029</v>
      </c>
      <c r="E3075" t="str">
        <f t="shared" ref="E3075:E3138" si="194">CONCATENATE(C3075,D3075)</f>
        <v>21029</v>
      </c>
      <c r="F3075" t="str">
        <f t="shared" ref="F3075:F3138" si="195">MID(B3075,5,40)</f>
        <v>Caxhuacan</v>
      </c>
      <c r="G3075" t="s">
        <v>16</v>
      </c>
      <c r="H3075">
        <v>23</v>
      </c>
      <c r="I3075">
        <v>39</v>
      </c>
      <c r="J3075">
        <v>1.337</v>
      </c>
      <c r="K3075">
        <v>0.80300000000000005</v>
      </c>
      <c r="L3075">
        <v>5.0000000000000001E-3</v>
      </c>
      <c r="M3075">
        <v>1.5840000000000001</v>
      </c>
      <c r="N3075">
        <v>1.32</v>
      </c>
    </row>
    <row r="3076" spans="1:14" hidden="1" x14ac:dyDescent="0.25">
      <c r="A3076" t="s">
        <v>1600</v>
      </c>
      <c r="B3076" t="s">
        <v>1630</v>
      </c>
      <c r="C3076" t="str">
        <f t="shared" si="192"/>
        <v>21</v>
      </c>
      <c r="D3076" t="str">
        <f t="shared" si="193"/>
        <v>030</v>
      </c>
      <c r="E3076" t="str">
        <f t="shared" si="194"/>
        <v>21030</v>
      </c>
      <c r="F3076" t="str">
        <f t="shared" si="195"/>
        <v>Coatepec</v>
      </c>
      <c r="G3076" t="s">
        <v>19</v>
      </c>
      <c r="H3076">
        <v>20</v>
      </c>
      <c r="I3076">
        <v>46</v>
      </c>
      <c r="J3076">
        <v>1.071</v>
      </c>
      <c r="K3076">
        <v>0.77700000000000002</v>
      </c>
      <c r="L3076">
        <v>5.1999999999999998E-2</v>
      </c>
      <c r="M3076">
        <v>1.02</v>
      </c>
      <c r="N3076">
        <v>2.3740000000000001</v>
      </c>
    </row>
    <row r="3077" spans="1:14" hidden="1" x14ac:dyDescent="0.25">
      <c r="A3077" t="s">
        <v>1600</v>
      </c>
      <c r="B3077" t="s">
        <v>1631</v>
      </c>
      <c r="C3077" t="str">
        <f t="shared" si="192"/>
        <v>21</v>
      </c>
      <c r="D3077" t="str">
        <f t="shared" si="193"/>
        <v>031</v>
      </c>
      <c r="E3077" t="str">
        <f t="shared" si="194"/>
        <v>21031</v>
      </c>
      <c r="F3077" t="str">
        <f t="shared" si="195"/>
        <v>Coatzingo</v>
      </c>
      <c r="G3077" t="s">
        <v>19</v>
      </c>
      <c r="H3077">
        <v>171</v>
      </c>
      <c r="I3077">
        <v>286</v>
      </c>
      <c r="J3077">
        <v>15.397</v>
      </c>
      <c r="K3077">
        <v>9.0570000000000004</v>
      </c>
      <c r="L3077">
        <v>0.41899999999999998</v>
      </c>
      <c r="M3077">
        <v>13.198</v>
      </c>
      <c r="N3077">
        <v>21.631</v>
      </c>
    </row>
    <row r="3078" spans="1:14" x14ac:dyDescent="0.25">
      <c r="A3078" t="s">
        <v>1600</v>
      </c>
      <c r="B3078" t="s">
        <v>1631</v>
      </c>
      <c r="C3078" t="str">
        <f t="shared" si="192"/>
        <v>21</v>
      </c>
      <c r="D3078" t="str">
        <f t="shared" si="193"/>
        <v>031</v>
      </c>
      <c r="E3078" t="str">
        <f t="shared" si="194"/>
        <v>21031</v>
      </c>
      <c r="F3078" t="str">
        <f t="shared" si="195"/>
        <v>Coatzingo</v>
      </c>
      <c r="G3078" t="s">
        <v>16</v>
      </c>
      <c r="H3078">
        <v>32</v>
      </c>
      <c r="I3078">
        <v>56</v>
      </c>
      <c r="J3078">
        <v>2.0249999999999999</v>
      </c>
      <c r="K3078">
        <v>0.875</v>
      </c>
      <c r="L3078">
        <v>1.0999999999999999E-2</v>
      </c>
      <c r="M3078">
        <v>1.401</v>
      </c>
      <c r="N3078">
        <v>2.0110000000000001</v>
      </c>
    </row>
    <row r="3079" spans="1:14" hidden="1" x14ac:dyDescent="0.25">
      <c r="A3079" t="s">
        <v>1600</v>
      </c>
      <c r="B3079" t="s">
        <v>1632</v>
      </c>
      <c r="C3079" t="str">
        <f t="shared" si="192"/>
        <v>21</v>
      </c>
      <c r="D3079" t="str">
        <f t="shared" si="193"/>
        <v>032</v>
      </c>
      <c r="E3079" t="str">
        <f t="shared" si="194"/>
        <v>21032</v>
      </c>
      <c r="F3079" t="str">
        <f t="shared" si="195"/>
        <v>Cohetzala</v>
      </c>
      <c r="G3079" t="s">
        <v>19</v>
      </c>
      <c r="H3079">
        <v>28</v>
      </c>
      <c r="I3079">
        <v>43</v>
      </c>
      <c r="J3079">
        <v>0.90300000000000002</v>
      </c>
      <c r="K3079">
        <v>0.52400000000000002</v>
      </c>
      <c r="L3079">
        <v>1.0999999999999999E-2</v>
      </c>
      <c r="M3079">
        <v>1.9259999999999999</v>
      </c>
      <c r="N3079">
        <v>2.1150000000000002</v>
      </c>
    </row>
    <row r="3080" spans="1:14" hidden="1" x14ac:dyDescent="0.25">
      <c r="A3080" t="s">
        <v>1600</v>
      </c>
      <c r="B3080" t="s">
        <v>1633</v>
      </c>
      <c r="C3080" t="str">
        <f t="shared" si="192"/>
        <v>21</v>
      </c>
      <c r="D3080" t="str">
        <f t="shared" si="193"/>
        <v>033</v>
      </c>
      <c r="E3080" t="str">
        <f t="shared" si="194"/>
        <v>21033</v>
      </c>
      <c r="F3080" t="str">
        <f t="shared" si="195"/>
        <v>Cohuecan</v>
      </c>
      <c r="G3080" t="s">
        <v>19</v>
      </c>
      <c r="H3080">
        <v>393</v>
      </c>
      <c r="I3080">
        <v>898</v>
      </c>
      <c r="J3080">
        <v>23.45</v>
      </c>
      <c r="K3080">
        <v>10.257999999999999</v>
      </c>
      <c r="L3080">
        <v>6.8000000000000005E-2</v>
      </c>
      <c r="M3080">
        <v>3.6640000000000001</v>
      </c>
      <c r="N3080">
        <v>26</v>
      </c>
    </row>
    <row r="3081" spans="1:14" x14ac:dyDescent="0.25">
      <c r="A3081" t="s">
        <v>1600</v>
      </c>
      <c r="B3081" t="s">
        <v>1633</v>
      </c>
      <c r="C3081" t="str">
        <f t="shared" si="192"/>
        <v>21</v>
      </c>
      <c r="D3081" t="str">
        <f t="shared" si="193"/>
        <v>033</v>
      </c>
      <c r="E3081" t="str">
        <f t="shared" si="194"/>
        <v>21033</v>
      </c>
      <c r="F3081" t="str">
        <f t="shared" si="195"/>
        <v>Cohuecan</v>
      </c>
      <c r="G3081" t="s">
        <v>16</v>
      </c>
      <c r="H3081">
        <v>341</v>
      </c>
      <c r="I3081">
        <v>801</v>
      </c>
      <c r="J3081">
        <v>21.771000000000001</v>
      </c>
      <c r="K3081">
        <v>9.0649999999999995</v>
      </c>
      <c r="L3081">
        <v>0</v>
      </c>
      <c r="M3081">
        <v>0.995</v>
      </c>
      <c r="N3081">
        <v>21.312999999999999</v>
      </c>
    </row>
    <row r="3082" spans="1:14" hidden="1" x14ac:dyDescent="0.25">
      <c r="A3082" t="s">
        <v>1600</v>
      </c>
      <c r="B3082" t="s">
        <v>1634</v>
      </c>
      <c r="C3082" t="str">
        <f t="shared" si="192"/>
        <v>21</v>
      </c>
      <c r="D3082" t="str">
        <f t="shared" si="193"/>
        <v>034</v>
      </c>
      <c r="E3082" t="str">
        <f t="shared" si="194"/>
        <v>21034</v>
      </c>
      <c r="F3082" t="str">
        <f t="shared" si="195"/>
        <v>Coronango</v>
      </c>
      <c r="G3082" t="s">
        <v>19</v>
      </c>
      <c r="H3082">
        <v>2552</v>
      </c>
      <c r="I3082">
        <v>7731</v>
      </c>
      <c r="J3082">
        <v>1236.171</v>
      </c>
      <c r="K3082">
        <v>538.07600000000002</v>
      </c>
      <c r="L3082">
        <v>26.956</v>
      </c>
      <c r="M3082">
        <v>601.91800000000001</v>
      </c>
      <c r="N3082">
        <v>2418.2919999999999</v>
      </c>
    </row>
    <row r="3083" spans="1:14" x14ac:dyDescent="0.25">
      <c r="A3083" t="s">
        <v>1600</v>
      </c>
      <c r="B3083" t="s">
        <v>1634</v>
      </c>
      <c r="C3083" t="str">
        <f t="shared" si="192"/>
        <v>21</v>
      </c>
      <c r="D3083" t="str">
        <f t="shared" si="193"/>
        <v>034</v>
      </c>
      <c r="E3083" t="str">
        <f t="shared" si="194"/>
        <v>21034</v>
      </c>
      <c r="F3083" t="str">
        <f t="shared" si="195"/>
        <v>Coronango</v>
      </c>
      <c r="G3083" t="s">
        <v>16</v>
      </c>
      <c r="H3083">
        <v>912</v>
      </c>
      <c r="I3083">
        <v>3103</v>
      </c>
      <c r="J3083">
        <v>458.37</v>
      </c>
      <c r="K3083">
        <v>123.254</v>
      </c>
      <c r="L3083">
        <v>2.1789999999999998</v>
      </c>
      <c r="M3083">
        <v>102.7</v>
      </c>
      <c r="N3083">
        <v>457.4</v>
      </c>
    </row>
    <row r="3084" spans="1:14" hidden="1" x14ac:dyDescent="0.25">
      <c r="A3084" t="s">
        <v>1600</v>
      </c>
      <c r="B3084" t="s">
        <v>1635</v>
      </c>
      <c r="C3084" t="str">
        <f t="shared" si="192"/>
        <v>21</v>
      </c>
      <c r="D3084" t="str">
        <f t="shared" si="193"/>
        <v>035</v>
      </c>
      <c r="E3084" t="str">
        <f t="shared" si="194"/>
        <v>21035</v>
      </c>
      <c r="F3084" t="str">
        <f t="shared" si="195"/>
        <v>Coxcatlán</v>
      </c>
      <c r="G3084" t="s">
        <v>19</v>
      </c>
      <c r="H3084">
        <v>547</v>
      </c>
      <c r="I3084">
        <v>1281</v>
      </c>
      <c r="J3084">
        <v>181.83799999999999</v>
      </c>
      <c r="K3084">
        <v>51.697000000000003</v>
      </c>
      <c r="L3084">
        <v>0.70299999999999996</v>
      </c>
      <c r="M3084">
        <v>802.726</v>
      </c>
      <c r="N3084">
        <v>219.68799999999999</v>
      </c>
    </row>
    <row r="3085" spans="1:14" x14ac:dyDescent="0.25">
      <c r="A3085" t="s">
        <v>1600</v>
      </c>
      <c r="B3085" t="s">
        <v>1635</v>
      </c>
      <c r="C3085" t="str">
        <f t="shared" si="192"/>
        <v>21</v>
      </c>
      <c r="D3085" t="str">
        <f t="shared" si="193"/>
        <v>035</v>
      </c>
      <c r="E3085" t="str">
        <f t="shared" si="194"/>
        <v>21035</v>
      </c>
      <c r="F3085" t="str">
        <f t="shared" si="195"/>
        <v>Coxcatlán</v>
      </c>
      <c r="G3085" t="s">
        <v>16</v>
      </c>
      <c r="H3085">
        <v>98</v>
      </c>
      <c r="I3085">
        <v>501</v>
      </c>
      <c r="J3085">
        <v>153.077</v>
      </c>
      <c r="K3085">
        <v>31.44</v>
      </c>
      <c r="L3085">
        <v>0.122</v>
      </c>
      <c r="M3085">
        <v>770.726</v>
      </c>
      <c r="N3085">
        <v>148.65100000000001</v>
      </c>
    </row>
    <row r="3086" spans="1:14" hidden="1" x14ac:dyDescent="0.25">
      <c r="A3086" t="s">
        <v>1600</v>
      </c>
      <c r="B3086" t="s">
        <v>1636</v>
      </c>
      <c r="C3086" t="str">
        <f t="shared" si="192"/>
        <v>21</v>
      </c>
      <c r="D3086" t="str">
        <f t="shared" si="193"/>
        <v>036</v>
      </c>
      <c r="E3086" t="str">
        <f t="shared" si="194"/>
        <v>21036</v>
      </c>
      <c r="F3086" t="str">
        <f t="shared" si="195"/>
        <v>Coyomeapan</v>
      </c>
      <c r="G3086" t="s">
        <v>19</v>
      </c>
      <c r="H3086">
        <v>105</v>
      </c>
      <c r="I3086">
        <v>154</v>
      </c>
      <c r="J3086">
        <v>6.32</v>
      </c>
      <c r="K3086">
        <v>4.117</v>
      </c>
      <c r="L3086">
        <v>-0.58599999999999997</v>
      </c>
      <c r="M3086">
        <v>5.649</v>
      </c>
      <c r="N3086">
        <v>11.821</v>
      </c>
    </row>
    <row r="3087" spans="1:14" x14ac:dyDescent="0.25">
      <c r="A3087" t="s">
        <v>1600</v>
      </c>
      <c r="B3087" t="s">
        <v>1636</v>
      </c>
      <c r="C3087" t="str">
        <f t="shared" si="192"/>
        <v>21</v>
      </c>
      <c r="D3087" t="str">
        <f t="shared" si="193"/>
        <v>036</v>
      </c>
      <c r="E3087" t="str">
        <f t="shared" si="194"/>
        <v>21036</v>
      </c>
      <c r="F3087" t="str">
        <f t="shared" si="195"/>
        <v>Coyomeapan</v>
      </c>
      <c r="G3087" t="s">
        <v>16</v>
      </c>
      <c r="H3087">
        <v>13</v>
      </c>
      <c r="I3087">
        <v>21</v>
      </c>
      <c r="J3087">
        <v>0.63300000000000001</v>
      </c>
      <c r="K3087">
        <v>0.251</v>
      </c>
      <c r="L3087">
        <v>-3.0000000000000001E-3</v>
      </c>
      <c r="M3087">
        <v>0.74099999999999999</v>
      </c>
      <c r="N3087">
        <v>0.62</v>
      </c>
    </row>
    <row r="3088" spans="1:14" hidden="1" x14ac:dyDescent="0.25">
      <c r="A3088" t="s">
        <v>1600</v>
      </c>
      <c r="B3088" t="s">
        <v>1637</v>
      </c>
      <c r="C3088" t="str">
        <f t="shared" si="192"/>
        <v>21</v>
      </c>
      <c r="D3088" t="str">
        <f t="shared" si="193"/>
        <v>037</v>
      </c>
      <c r="E3088" t="str">
        <f t="shared" si="194"/>
        <v>21037</v>
      </c>
      <c r="F3088" t="str">
        <f t="shared" si="195"/>
        <v>Coyotepec</v>
      </c>
      <c r="G3088" t="s">
        <v>19</v>
      </c>
      <c r="H3088">
        <v>83</v>
      </c>
      <c r="I3088">
        <v>129</v>
      </c>
      <c r="J3088">
        <v>5.4269999999999996</v>
      </c>
      <c r="K3088">
        <v>3.472</v>
      </c>
      <c r="L3088">
        <v>0.94299999999999995</v>
      </c>
      <c r="M3088">
        <v>4.8280000000000003</v>
      </c>
      <c r="N3088">
        <v>6.35</v>
      </c>
    </row>
    <row r="3089" spans="1:14" x14ac:dyDescent="0.25">
      <c r="A3089" t="s">
        <v>1600</v>
      </c>
      <c r="B3089" t="s">
        <v>1637</v>
      </c>
      <c r="C3089" t="str">
        <f t="shared" si="192"/>
        <v>21</v>
      </c>
      <c r="D3089" t="str">
        <f t="shared" si="193"/>
        <v>037</v>
      </c>
      <c r="E3089" t="str">
        <f t="shared" si="194"/>
        <v>21037</v>
      </c>
      <c r="F3089" t="str">
        <f t="shared" si="195"/>
        <v>Coyotepec</v>
      </c>
      <c r="G3089" t="s">
        <v>16</v>
      </c>
      <c r="H3089">
        <v>24</v>
      </c>
      <c r="I3089">
        <v>27</v>
      </c>
      <c r="J3089">
        <v>0.51200000000000001</v>
      </c>
      <c r="K3089">
        <v>0.14099999999999999</v>
      </c>
      <c r="L3089">
        <v>1.4E-2</v>
      </c>
      <c r="M3089">
        <v>0.152</v>
      </c>
      <c r="N3089">
        <v>0.498</v>
      </c>
    </row>
    <row r="3090" spans="1:14" hidden="1" x14ac:dyDescent="0.25">
      <c r="A3090" t="s">
        <v>1600</v>
      </c>
      <c r="B3090" t="s">
        <v>1638</v>
      </c>
      <c r="C3090" t="str">
        <f t="shared" si="192"/>
        <v>21</v>
      </c>
      <c r="D3090" t="str">
        <f t="shared" si="193"/>
        <v>038</v>
      </c>
      <c r="E3090" t="str">
        <f t="shared" si="194"/>
        <v>21038</v>
      </c>
      <c r="F3090" t="str">
        <f t="shared" si="195"/>
        <v>Cuapiaxtla de Madero</v>
      </c>
      <c r="G3090" t="s">
        <v>19</v>
      </c>
      <c r="H3090">
        <v>403</v>
      </c>
      <c r="I3090">
        <v>955</v>
      </c>
      <c r="J3090">
        <v>132.01900000000001</v>
      </c>
      <c r="K3090">
        <v>69.141999999999996</v>
      </c>
      <c r="L3090">
        <v>1.1919999999999999</v>
      </c>
      <c r="M3090">
        <v>113.286</v>
      </c>
      <c r="N3090">
        <v>350.13</v>
      </c>
    </row>
    <row r="3091" spans="1:14" x14ac:dyDescent="0.25">
      <c r="A3091" t="s">
        <v>1600</v>
      </c>
      <c r="B3091" t="s">
        <v>1638</v>
      </c>
      <c r="C3091" t="str">
        <f t="shared" si="192"/>
        <v>21</v>
      </c>
      <c r="D3091" t="str">
        <f t="shared" si="193"/>
        <v>038</v>
      </c>
      <c r="E3091" t="str">
        <f t="shared" si="194"/>
        <v>21038</v>
      </c>
      <c r="F3091" t="str">
        <f t="shared" si="195"/>
        <v>Cuapiaxtla de Madero</v>
      </c>
      <c r="G3091" t="s">
        <v>16</v>
      </c>
      <c r="H3091">
        <v>46</v>
      </c>
      <c r="I3091">
        <v>150</v>
      </c>
      <c r="J3091">
        <v>41.75</v>
      </c>
      <c r="K3091">
        <v>8.4540000000000006</v>
      </c>
      <c r="L3091">
        <v>0.11</v>
      </c>
      <c r="M3091">
        <v>25.375</v>
      </c>
      <c r="N3091">
        <v>46.119</v>
      </c>
    </row>
    <row r="3092" spans="1:14" hidden="1" x14ac:dyDescent="0.25">
      <c r="A3092" t="s">
        <v>1600</v>
      </c>
      <c r="B3092" t="s">
        <v>1639</v>
      </c>
      <c r="C3092" t="str">
        <f t="shared" si="192"/>
        <v>21</v>
      </c>
      <c r="D3092" t="str">
        <f t="shared" si="193"/>
        <v>039</v>
      </c>
      <c r="E3092" t="str">
        <f t="shared" si="194"/>
        <v>21039</v>
      </c>
      <c r="F3092" t="str">
        <f t="shared" si="195"/>
        <v>Cuautempan</v>
      </c>
      <c r="G3092" t="s">
        <v>19</v>
      </c>
      <c r="H3092">
        <v>163</v>
      </c>
      <c r="I3092">
        <v>229</v>
      </c>
      <c r="J3092">
        <v>7.7930000000000001</v>
      </c>
      <c r="K3092">
        <v>4.1890000000000001</v>
      </c>
      <c r="L3092">
        <v>0.14000000000000001</v>
      </c>
      <c r="M3092">
        <v>15.368</v>
      </c>
      <c r="N3092">
        <v>15.016999999999999</v>
      </c>
    </row>
    <row r="3093" spans="1:14" x14ac:dyDescent="0.25">
      <c r="A3093" t="s">
        <v>1600</v>
      </c>
      <c r="B3093" t="s">
        <v>1639</v>
      </c>
      <c r="C3093" t="str">
        <f t="shared" si="192"/>
        <v>21</v>
      </c>
      <c r="D3093" t="str">
        <f t="shared" si="193"/>
        <v>039</v>
      </c>
      <c r="E3093" t="str">
        <f t="shared" si="194"/>
        <v>21039</v>
      </c>
      <c r="F3093" t="str">
        <f t="shared" si="195"/>
        <v>Cuautempan</v>
      </c>
      <c r="G3093" t="s">
        <v>16</v>
      </c>
      <c r="H3093">
        <v>13</v>
      </c>
      <c r="I3093">
        <v>19</v>
      </c>
      <c r="J3093">
        <v>2.0209999999999999</v>
      </c>
      <c r="K3093">
        <v>1.081</v>
      </c>
      <c r="L3093">
        <v>8.9999999999999993E-3</v>
      </c>
      <c r="M3093">
        <v>1.446</v>
      </c>
      <c r="N3093">
        <v>2.0219999999999998</v>
      </c>
    </row>
    <row r="3094" spans="1:14" hidden="1" x14ac:dyDescent="0.25">
      <c r="A3094" t="s">
        <v>1600</v>
      </c>
      <c r="B3094" t="s">
        <v>1640</v>
      </c>
      <c r="C3094" t="str">
        <f t="shared" si="192"/>
        <v>21</v>
      </c>
      <c r="D3094" t="str">
        <f t="shared" si="193"/>
        <v>040</v>
      </c>
      <c r="E3094" t="str">
        <f t="shared" si="194"/>
        <v>21040</v>
      </c>
      <c r="F3094" t="str">
        <f t="shared" si="195"/>
        <v>Cuautinchán</v>
      </c>
      <c r="G3094" t="s">
        <v>19</v>
      </c>
      <c r="H3094">
        <v>104</v>
      </c>
      <c r="I3094">
        <v>186</v>
      </c>
      <c r="J3094">
        <v>10.188000000000001</v>
      </c>
      <c r="K3094">
        <v>5.0880000000000001</v>
      </c>
      <c r="L3094">
        <v>0.123</v>
      </c>
      <c r="M3094">
        <v>10.925000000000001</v>
      </c>
      <c r="N3094">
        <v>13.592000000000001</v>
      </c>
    </row>
    <row r="3095" spans="1:14" x14ac:dyDescent="0.25">
      <c r="A3095" t="s">
        <v>1600</v>
      </c>
      <c r="B3095" t="s">
        <v>1640</v>
      </c>
      <c r="C3095" t="str">
        <f t="shared" si="192"/>
        <v>21</v>
      </c>
      <c r="D3095" t="str">
        <f t="shared" si="193"/>
        <v>040</v>
      </c>
      <c r="E3095" t="str">
        <f t="shared" si="194"/>
        <v>21040</v>
      </c>
      <c r="F3095" t="str">
        <f t="shared" si="195"/>
        <v>Cuautinchán</v>
      </c>
      <c r="G3095" t="s">
        <v>16</v>
      </c>
      <c r="H3095">
        <v>20</v>
      </c>
      <c r="I3095">
        <v>44</v>
      </c>
      <c r="J3095">
        <v>2.1779999999999999</v>
      </c>
      <c r="K3095">
        <v>1.052</v>
      </c>
      <c r="L3095">
        <v>2E-3</v>
      </c>
      <c r="M3095">
        <v>1.27</v>
      </c>
      <c r="N3095">
        <v>2.218</v>
      </c>
    </row>
    <row r="3096" spans="1:14" hidden="1" x14ac:dyDescent="0.25">
      <c r="A3096" t="s">
        <v>1600</v>
      </c>
      <c r="B3096" t="s">
        <v>1641</v>
      </c>
      <c r="C3096" t="str">
        <f t="shared" si="192"/>
        <v>21</v>
      </c>
      <c r="D3096" t="str">
        <f t="shared" si="193"/>
        <v>041</v>
      </c>
      <c r="E3096" t="str">
        <f t="shared" si="194"/>
        <v>21041</v>
      </c>
      <c r="F3096" t="str">
        <f t="shared" si="195"/>
        <v>Cuautlancingo</v>
      </c>
      <c r="G3096" t="s">
        <v>19</v>
      </c>
      <c r="H3096">
        <v>2973</v>
      </c>
      <c r="I3096">
        <v>50358</v>
      </c>
      <c r="J3096">
        <v>170900.48699999999</v>
      </c>
      <c r="K3096">
        <v>58036.177000000003</v>
      </c>
      <c r="L3096">
        <v>7621.6970000000001</v>
      </c>
      <c r="M3096">
        <v>34250.377999999997</v>
      </c>
      <c r="N3096">
        <v>196615.302</v>
      </c>
    </row>
    <row r="3097" spans="1:14" x14ac:dyDescent="0.25">
      <c r="A3097" t="s">
        <v>1600</v>
      </c>
      <c r="B3097" t="s">
        <v>1641</v>
      </c>
      <c r="C3097" t="str">
        <f t="shared" si="192"/>
        <v>21</v>
      </c>
      <c r="D3097" t="str">
        <f t="shared" si="193"/>
        <v>041</v>
      </c>
      <c r="E3097" t="str">
        <f t="shared" si="194"/>
        <v>21041</v>
      </c>
      <c r="F3097" t="str">
        <f t="shared" si="195"/>
        <v>Cuautlancingo</v>
      </c>
      <c r="G3097" t="s">
        <v>16</v>
      </c>
      <c r="H3097">
        <v>443</v>
      </c>
      <c r="I3097">
        <v>34714</v>
      </c>
      <c r="J3097">
        <v>163719.592</v>
      </c>
      <c r="K3097">
        <v>55276.118999999999</v>
      </c>
      <c r="L3097">
        <v>7102.2650000000003</v>
      </c>
      <c r="M3097">
        <v>29839.258000000002</v>
      </c>
      <c r="N3097">
        <v>185897.10800000001</v>
      </c>
    </row>
    <row r="3098" spans="1:14" hidden="1" x14ac:dyDescent="0.25">
      <c r="A3098" t="s">
        <v>1600</v>
      </c>
      <c r="B3098" t="s">
        <v>1642</v>
      </c>
      <c r="C3098" t="str">
        <f t="shared" si="192"/>
        <v>21</v>
      </c>
      <c r="D3098" t="str">
        <f t="shared" si="193"/>
        <v>042</v>
      </c>
      <c r="E3098" t="str">
        <f t="shared" si="194"/>
        <v>21042</v>
      </c>
      <c r="F3098" t="str">
        <f t="shared" si="195"/>
        <v>Cuayuca de Andrade</v>
      </c>
      <c r="G3098" t="s">
        <v>19</v>
      </c>
      <c r="H3098">
        <v>57</v>
      </c>
      <c r="I3098">
        <v>73</v>
      </c>
      <c r="J3098">
        <v>3.1989999999999998</v>
      </c>
      <c r="K3098">
        <v>1.411</v>
      </c>
      <c r="L3098">
        <v>5.8999999999999997E-2</v>
      </c>
      <c r="M3098">
        <v>2.59</v>
      </c>
      <c r="N3098">
        <v>5.8230000000000004</v>
      </c>
    </row>
    <row r="3099" spans="1:14" x14ac:dyDescent="0.25">
      <c r="A3099" t="s">
        <v>1600</v>
      </c>
      <c r="B3099" t="s">
        <v>1642</v>
      </c>
      <c r="C3099" t="str">
        <f t="shared" si="192"/>
        <v>21</v>
      </c>
      <c r="D3099" t="str">
        <f t="shared" si="193"/>
        <v>042</v>
      </c>
      <c r="E3099" t="str">
        <f t="shared" si="194"/>
        <v>21042</v>
      </c>
      <c r="F3099" t="str">
        <f t="shared" si="195"/>
        <v>Cuayuca de Andrade</v>
      </c>
      <c r="G3099" t="s">
        <v>16</v>
      </c>
      <c r="H3099">
        <v>6</v>
      </c>
      <c r="I3099">
        <v>12</v>
      </c>
      <c r="J3099">
        <v>1.028</v>
      </c>
      <c r="K3099">
        <v>0.25600000000000001</v>
      </c>
      <c r="L3099">
        <v>2.7E-2</v>
      </c>
      <c r="M3099">
        <v>0.54600000000000004</v>
      </c>
      <c r="N3099">
        <v>1.028</v>
      </c>
    </row>
    <row r="3100" spans="1:14" hidden="1" x14ac:dyDescent="0.25">
      <c r="A3100" t="s">
        <v>1600</v>
      </c>
      <c r="B3100" t="s">
        <v>1643</v>
      </c>
      <c r="C3100" t="str">
        <f t="shared" si="192"/>
        <v>21</v>
      </c>
      <c r="D3100" t="str">
        <f t="shared" si="193"/>
        <v>043</v>
      </c>
      <c r="E3100" t="str">
        <f t="shared" si="194"/>
        <v>21043</v>
      </c>
      <c r="F3100" t="str">
        <f t="shared" si="195"/>
        <v>Cuetzalan del Progreso</v>
      </c>
      <c r="G3100" t="s">
        <v>19</v>
      </c>
      <c r="H3100">
        <v>1168</v>
      </c>
      <c r="I3100">
        <v>2647</v>
      </c>
      <c r="J3100">
        <v>175.44499999999999</v>
      </c>
      <c r="K3100">
        <v>94.81</v>
      </c>
      <c r="L3100">
        <v>2.855</v>
      </c>
      <c r="M3100">
        <v>192.48599999999999</v>
      </c>
      <c r="N3100">
        <v>257.47300000000001</v>
      </c>
    </row>
    <row r="3101" spans="1:14" x14ac:dyDescent="0.25">
      <c r="A3101" t="s">
        <v>1600</v>
      </c>
      <c r="B3101" t="s">
        <v>1643</v>
      </c>
      <c r="C3101" t="str">
        <f t="shared" si="192"/>
        <v>21</v>
      </c>
      <c r="D3101" t="str">
        <f t="shared" si="193"/>
        <v>043</v>
      </c>
      <c r="E3101" t="str">
        <f t="shared" si="194"/>
        <v>21043</v>
      </c>
      <c r="F3101" t="str">
        <f t="shared" si="195"/>
        <v>Cuetzalan del Progreso</v>
      </c>
      <c r="G3101" t="s">
        <v>16</v>
      </c>
      <c r="H3101">
        <v>331</v>
      </c>
      <c r="I3101">
        <v>674</v>
      </c>
      <c r="J3101">
        <v>18.573</v>
      </c>
      <c r="K3101">
        <v>9.4619999999999997</v>
      </c>
      <c r="L3101">
        <v>0.14499999999999999</v>
      </c>
      <c r="M3101">
        <v>8.4260000000000002</v>
      </c>
      <c r="N3101">
        <v>18.27</v>
      </c>
    </row>
    <row r="3102" spans="1:14" hidden="1" x14ac:dyDescent="0.25">
      <c r="A3102" t="s">
        <v>1600</v>
      </c>
      <c r="B3102" t="s">
        <v>1644</v>
      </c>
      <c r="C3102" t="str">
        <f t="shared" si="192"/>
        <v>21</v>
      </c>
      <c r="D3102" t="str">
        <f t="shared" si="193"/>
        <v>044</v>
      </c>
      <c r="E3102" t="str">
        <f t="shared" si="194"/>
        <v>21044</v>
      </c>
      <c r="F3102" t="str">
        <f t="shared" si="195"/>
        <v>Cuyoaco</v>
      </c>
      <c r="G3102" t="s">
        <v>19</v>
      </c>
      <c r="H3102">
        <v>289</v>
      </c>
      <c r="I3102">
        <v>689</v>
      </c>
      <c r="J3102">
        <v>49.692</v>
      </c>
      <c r="K3102">
        <v>31.420999999999999</v>
      </c>
      <c r="L3102">
        <v>3.7509999999999999</v>
      </c>
      <c r="M3102">
        <v>70.251000000000005</v>
      </c>
      <c r="N3102">
        <v>215.71100000000001</v>
      </c>
    </row>
    <row r="3103" spans="1:14" x14ac:dyDescent="0.25">
      <c r="A3103" t="s">
        <v>1600</v>
      </c>
      <c r="B3103" t="s">
        <v>1644</v>
      </c>
      <c r="C3103" t="str">
        <f t="shared" si="192"/>
        <v>21</v>
      </c>
      <c r="D3103" t="str">
        <f t="shared" si="193"/>
        <v>044</v>
      </c>
      <c r="E3103" t="str">
        <f t="shared" si="194"/>
        <v>21044</v>
      </c>
      <c r="F3103" t="str">
        <f t="shared" si="195"/>
        <v>Cuyoaco</v>
      </c>
      <c r="G3103" t="s">
        <v>16</v>
      </c>
      <c r="H3103">
        <v>35</v>
      </c>
      <c r="I3103">
        <v>64</v>
      </c>
      <c r="J3103">
        <v>3.9729999999999999</v>
      </c>
      <c r="K3103">
        <v>1.4770000000000001</v>
      </c>
      <c r="L3103">
        <v>0.16200000000000001</v>
      </c>
      <c r="M3103">
        <v>4.3810000000000002</v>
      </c>
      <c r="N3103">
        <v>3.8929999999999998</v>
      </c>
    </row>
    <row r="3104" spans="1:14" hidden="1" x14ac:dyDescent="0.25">
      <c r="A3104" t="s">
        <v>1600</v>
      </c>
      <c r="B3104" t="s">
        <v>1645</v>
      </c>
      <c r="C3104" t="str">
        <f t="shared" si="192"/>
        <v>21</v>
      </c>
      <c r="D3104" t="str">
        <f t="shared" si="193"/>
        <v>045</v>
      </c>
      <c r="E3104" t="str">
        <f t="shared" si="194"/>
        <v>21045</v>
      </c>
      <c r="F3104" t="str">
        <f t="shared" si="195"/>
        <v>Chalchicomula de Sesma</v>
      </c>
      <c r="G3104" t="s">
        <v>19</v>
      </c>
      <c r="H3104">
        <v>1777</v>
      </c>
      <c r="I3104">
        <v>3982</v>
      </c>
      <c r="J3104">
        <v>540.39499999999998</v>
      </c>
      <c r="K3104">
        <v>320.83</v>
      </c>
      <c r="L3104">
        <v>17.574000000000002</v>
      </c>
      <c r="M3104">
        <v>446.86799999999999</v>
      </c>
      <c r="N3104">
        <v>1143.0260000000001</v>
      </c>
    </row>
    <row r="3105" spans="1:14" x14ac:dyDescent="0.25">
      <c r="A3105" t="s">
        <v>1600</v>
      </c>
      <c r="B3105" t="s">
        <v>1645</v>
      </c>
      <c r="C3105" t="str">
        <f t="shared" si="192"/>
        <v>21</v>
      </c>
      <c r="D3105" t="str">
        <f t="shared" si="193"/>
        <v>045</v>
      </c>
      <c r="E3105" t="str">
        <f t="shared" si="194"/>
        <v>21045</v>
      </c>
      <c r="F3105" t="str">
        <f t="shared" si="195"/>
        <v>Chalchicomula de Sesma</v>
      </c>
      <c r="G3105" t="s">
        <v>16</v>
      </c>
      <c r="H3105">
        <v>234</v>
      </c>
      <c r="I3105">
        <v>694</v>
      </c>
      <c r="J3105">
        <v>161.482</v>
      </c>
      <c r="K3105">
        <v>49.152999999999999</v>
      </c>
      <c r="L3105">
        <v>8.2360000000000007</v>
      </c>
      <c r="M3105">
        <v>161.32400000000001</v>
      </c>
      <c r="N3105">
        <v>179.98699999999999</v>
      </c>
    </row>
    <row r="3106" spans="1:14" hidden="1" x14ac:dyDescent="0.25">
      <c r="A3106" t="s">
        <v>1600</v>
      </c>
      <c r="B3106" t="s">
        <v>1646</v>
      </c>
      <c r="C3106" t="str">
        <f t="shared" si="192"/>
        <v>21</v>
      </c>
      <c r="D3106" t="str">
        <f t="shared" si="193"/>
        <v>046</v>
      </c>
      <c r="E3106" t="str">
        <f t="shared" si="194"/>
        <v>21046</v>
      </c>
      <c r="F3106" t="str">
        <f t="shared" si="195"/>
        <v>Chapulco</v>
      </c>
      <c r="G3106" t="s">
        <v>19</v>
      </c>
      <c r="H3106">
        <v>380</v>
      </c>
      <c r="I3106">
        <v>1061</v>
      </c>
      <c r="J3106">
        <v>58.087000000000003</v>
      </c>
      <c r="K3106">
        <v>36.878999999999998</v>
      </c>
      <c r="L3106">
        <v>0.44400000000000001</v>
      </c>
      <c r="M3106">
        <v>46.744</v>
      </c>
      <c r="N3106">
        <v>101.098</v>
      </c>
    </row>
    <row r="3107" spans="1:14" x14ac:dyDescent="0.25">
      <c r="A3107" t="s">
        <v>1600</v>
      </c>
      <c r="B3107" t="s">
        <v>1646</v>
      </c>
      <c r="C3107" t="str">
        <f t="shared" si="192"/>
        <v>21</v>
      </c>
      <c r="D3107" t="str">
        <f t="shared" si="193"/>
        <v>046</v>
      </c>
      <c r="E3107" t="str">
        <f t="shared" si="194"/>
        <v>21046</v>
      </c>
      <c r="F3107" t="str">
        <f t="shared" si="195"/>
        <v>Chapulco</v>
      </c>
      <c r="G3107" t="s">
        <v>16</v>
      </c>
      <c r="H3107">
        <v>155</v>
      </c>
      <c r="I3107">
        <v>533</v>
      </c>
      <c r="J3107">
        <v>28.847999999999999</v>
      </c>
      <c r="K3107">
        <v>16.263999999999999</v>
      </c>
      <c r="L3107">
        <v>0.20399999999999999</v>
      </c>
      <c r="M3107">
        <v>8.3859999999999992</v>
      </c>
      <c r="N3107">
        <v>28.754000000000001</v>
      </c>
    </row>
    <row r="3108" spans="1:14" hidden="1" x14ac:dyDescent="0.25">
      <c r="A3108" t="s">
        <v>1600</v>
      </c>
      <c r="B3108" t="s">
        <v>1647</v>
      </c>
      <c r="C3108" t="str">
        <f t="shared" si="192"/>
        <v>21</v>
      </c>
      <c r="D3108" t="str">
        <f t="shared" si="193"/>
        <v>047</v>
      </c>
      <c r="E3108" t="str">
        <f t="shared" si="194"/>
        <v>21047</v>
      </c>
      <c r="F3108" t="str">
        <f t="shared" si="195"/>
        <v>Chiautla</v>
      </c>
      <c r="G3108" t="s">
        <v>19</v>
      </c>
      <c r="H3108">
        <v>1013</v>
      </c>
      <c r="I3108">
        <v>1788</v>
      </c>
      <c r="J3108">
        <v>130.084</v>
      </c>
      <c r="K3108">
        <v>75.331000000000003</v>
      </c>
      <c r="L3108">
        <v>11.083</v>
      </c>
      <c r="M3108">
        <v>112.64700000000001</v>
      </c>
      <c r="N3108">
        <v>237.50700000000001</v>
      </c>
    </row>
    <row r="3109" spans="1:14" x14ac:dyDescent="0.25">
      <c r="A3109" t="s">
        <v>1600</v>
      </c>
      <c r="B3109" t="s">
        <v>1647</v>
      </c>
      <c r="C3109" t="str">
        <f t="shared" si="192"/>
        <v>21</v>
      </c>
      <c r="D3109" t="str">
        <f t="shared" si="193"/>
        <v>047</v>
      </c>
      <c r="E3109" t="str">
        <f t="shared" si="194"/>
        <v>21047</v>
      </c>
      <c r="F3109" t="str">
        <f t="shared" si="195"/>
        <v>Chiautla</v>
      </c>
      <c r="G3109" t="s">
        <v>16</v>
      </c>
      <c r="H3109">
        <v>104</v>
      </c>
      <c r="I3109">
        <v>203</v>
      </c>
      <c r="J3109">
        <v>16.39</v>
      </c>
      <c r="K3109">
        <v>7.8840000000000003</v>
      </c>
      <c r="L3109">
        <v>0.58499999999999996</v>
      </c>
      <c r="M3109">
        <v>7.0529999999999999</v>
      </c>
      <c r="N3109">
        <v>15.75</v>
      </c>
    </row>
    <row r="3110" spans="1:14" hidden="1" x14ac:dyDescent="0.25">
      <c r="A3110" t="s">
        <v>1600</v>
      </c>
      <c r="B3110" t="s">
        <v>1648</v>
      </c>
      <c r="C3110" t="str">
        <f t="shared" si="192"/>
        <v>21</v>
      </c>
      <c r="D3110" t="str">
        <f t="shared" si="193"/>
        <v>048</v>
      </c>
      <c r="E3110" t="str">
        <f t="shared" si="194"/>
        <v>21048</v>
      </c>
      <c r="F3110" t="str">
        <f t="shared" si="195"/>
        <v>Chiautzingo</v>
      </c>
      <c r="G3110" t="s">
        <v>19</v>
      </c>
      <c r="H3110">
        <v>641</v>
      </c>
      <c r="I3110">
        <v>1083</v>
      </c>
      <c r="J3110">
        <v>52.271000000000001</v>
      </c>
      <c r="K3110">
        <v>32.923999999999999</v>
      </c>
      <c r="L3110">
        <v>0.58099999999999996</v>
      </c>
      <c r="M3110">
        <v>35.140999999999998</v>
      </c>
      <c r="N3110">
        <v>83.010999999999996</v>
      </c>
    </row>
    <row r="3111" spans="1:14" x14ac:dyDescent="0.25">
      <c r="A3111" t="s">
        <v>1600</v>
      </c>
      <c r="B3111" t="s">
        <v>1648</v>
      </c>
      <c r="C3111" t="str">
        <f t="shared" si="192"/>
        <v>21</v>
      </c>
      <c r="D3111" t="str">
        <f t="shared" si="193"/>
        <v>048</v>
      </c>
      <c r="E3111" t="str">
        <f t="shared" si="194"/>
        <v>21048</v>
      </c>
      <c r="F3111" t="str">
        <f t="shared" si="195"/>
        <v>Chiautzingo</v>
      </c>
      <c r="G3111" t="s">
        <v>16</v>
      </c>
      <c r="H3111">
        <v>99</v>
      </c>
      <c r="I3111">
        <v>220</v>
      </c>
      <c r="J3111">
        <v>18.658999999999999</v>
      </c>
      <c r="K3111">
        <v>8.2859999999999996</v>
      </c>
      <c r="L3111">
        <v>2.5000000000000001E-2</v>
      </c>
      <c r="M3111">
        <v>6.7789999999999999</v>
      </c>
      <c r="N3111">
        <v>18.588000000000001</v>
      </c>
    </row>
    <row r="3112" spans="1:14" hidden="1" x14ac:dyDescent="0.25">
      <c r="A3112" t="s">
        <v>1600</v>
      </c>
      <c r="B3112" t="s">
        <v>1649</v>
      </c>
      <c r="C3112" t="str">
        <f t="shared" si="192"/>
        <v>21</v>
      </c>
      <c r="D3112" t="str">
        <f t="shared" si="193"/>
        <v>049</v>
      </c>
      <c r="E3112" t="str">
        <f t="shared" si="194"/>
        <v>21049</v>
      </c>
      <c r="F3112" t="str">
        <f t="shared" si="195"/>
        <v>Chiconcuautla</v>
      </c>
      <c r="G3112" t="s">
        <v>19</v>
      </c>
      <c r="H3112">
        <v>143</v>
      </c>
      <c r="I3112">
        <v>263</v>
      </c>
      <c r="J3112">
        <v>3.9169999999999998</v>
      </c>
      <c r="K3112">
        <v>1.698</v>
      </c>
      <c r="L3112">
        <v>0.10299999999999999</v>
      </c>
      <c r="M3112">
        <v>10.166</v>
      </c>
      <c r="N3112">
        <v>11.134</v>
      </c>
    </row>
    <row r="3113" spans="1:14" x14ac:dyDescent="0.25">
      <c r="A3113" t="s">
        <v>1600</v>
      </c>
      <c r="B3113" t="s">
        <v>1649</v>
      </c>
      <c r="C3113" t="str">
        <f t="shared" si="192"/>
        <v>21</v>
      </c>
      <c r="D3113" t="str">
        <f t="shared" si="193"/>
        <v>049</v>
      </c>
      <c r="E3113" t="str">
        <f t="shared" si="194"/>
        <v>21049</v>
      </c>
      <c r="F3113" t="str">
        <f t="shared" si="195"/>
        <v>Chiconcuautla</v>
      </c>
      <c r="G3113" t="s">
        <v>16</v>
      </c>
      <c r="H3113">
        <v>21</v>
      </c>
      <c r="I3113">
        <v>32</v>
      </c>
      <c r="J3113">
        <v>1.1850000000000001</v>
      </c>
      <c r="K3113">
        <v>0.55600000000000005</v>
      </c>
      <c r="L3113">
        <v>2.5000000000000001E-2</v>
      </c>
      <c r="M3113">
        <v>1.137</v>
      </c>
      <c r="N3113">
        <v>1.167</v>
      </c>
    </row>
    <row r="3114" spans="1:14" hidden="1" x14ac:dyDescent="0.25">
      <c r="A3114" t="s">
        <v>1600</v>
      </c>
      <c r="B3114" t="s">
        <v>1650</v>
      </c>
      <c r="C3114" t="str">
        <f t="shared" si="192"/>
        <v>21</v>
      </c>
      <c r="D3114" t="str">
        <f t="shared" si="193"/>
        <v>050</v>
      </c>
      <c r="E3114" t="str">
        <f t="shared" si="194"/>
        <v>21050</v>
      </c>
      <c r="F3114" t="str">
        <f t="shared" si="195"/>
        <v>Chichiquila</v>
      </c>
      <c r="G3114" t="s">
        <v>19</v>
      </c>
      <c r="H3114">
        <v>130</v>
      </c>
      <c r="I3114">
        <v>200</v>
      </c>
      <c r="J3114">
        <v>7.1349999999999998</v>
      </c>
      <c r="K3114">
        <v>4.3860000000000001</v>
      </c>
      <c r="L3114">
        <v>1.2E-2</v>
      </c>
      <c r="M3114">
        <v>2.4809999999999999</v>
      </c>
      <c r="N3114">
        <v>16.212</v>
      </c>
    </row>
    <row r="3115" spans="1:14" x14ac:dyDescent="0.25">
      <c r="A3115" t="s">
        <v>1600</v>
      </c>
      <c r="B3115" t="s">
        <v>1650</v>
      </c>
      <c r="C3115" t="str">
        <f t="shared" si="192"/>
        <v>21</v>
      </c>
      <c r="D3115" t="str">
        <f t="shared" si="193"/>
        <v>050</v>
      </c>
      <c r="E3115" t="str">
        <f t="shared" si="194"/>
        <v>21050</v>
      </c>
      <c r="F3115" t="str">
        <f t="shared" si="195"/>
        <v>Chichiquila</v>
      </c>
      <c r="G3115" t="s">
        <v>16</v>
      </c>
      <c r="H3115">
        <v>10</v>
      </c>
      <c r="I3115">
        <v>15</v>
      </c>
      <c r="J3115">
        <v>1.4410000000000001</v>
      </c>
      <c r="K3115">
        <v>0.56699999999999995</v>
      </c>
      <c r="L3115">
        <v>0.01</v>
      </c>
      <c r="M3115">
        <v>0.53100000000000003</v>
      </c>
      <c r="N3115">
        <v>1.3839999999999999</v>
      </c>
    </row>
    <row r="3116" spans="1:14" hidden="1" x14ac:dyDescent="0.25">
      <c r="A3116" t="s">
        <v>1600</v>
      </c>
      <c r="B3116" t="s">
        <v>1651</v>
      </c>
      <c r="C3116" t="str">
        <f t="shared" si="192"/>
        <v>21</v>
      </c>
      <c r="D3116" t="str">
        <f t="shared" si="193"/>
        <v>051</v>
      </c>
      <c r="E3116" t="str">
        <f t="shared" si="194"/>
        <v>21051</v>
      </c>
      <c r="F3116" t="str">
        <f t="shared" si="195"/>
        <v>Chietla</v>
      </c>
      <c r="G3116" t="s">
        <v>19</v>
      </c>
      <c r="H3116">
        <v>1497</v>
      </c>
      <c r="I3116">
        <v>3669</v>
      </c>
      <c r="J3116">
        <v>1538.037</v>
      </c>
      <c r="K3116">
        <v>419.61</v>
      </c>
      <c r="L3116">
        <v>100.10899999999999</v>
      </c>
      <c r="M3116">
        <v>2120.002</v>
      </c>
      <c r="N3116">
        <v>2014.3009999999999</v>
      </c>
    </row>
    <row r="3117" spans="1:14" x14ac:dyDescent="0.25">
      <c r="A3117" t="s">
        <v>1600</v>
      </c>
      <c r="B3117" t="s">
        <v>1651</v>
      </c>
      <c r="C3117" t="str">
        <f t="shared" si="192"/>
        <v>21</v>
      </c>
      <c r="D3117" t="str">
        <f t="shared" si="193"/>
        <v>051</v>
      </c>
      <c r="E3117" t="str">
        <f t="shared" si="194"/>
        <v>21051</v>
      </c>
      <c r="F3117" t="str">
        <f t="shared" si="195"/>
        <v>Chietla</v>
      </c>
      <c r="G3117" t="s">
        <v>16</v>
      </c>
      <c r="H3117">
        <v>153</v>
      </c>
      <c r="I3117">
        <v>1449</v>
      </c>
      <c r="J3117">
        <v>1414.037</v>
      </c>
      <c r="K3117">
        <v>343.30200000000002</v>
      </c>
      <c r="L3117">
        <v>91.715000000000003</v>
      </c>
      <c r="M3117">
        <v>2029.431</v>
      </c>
      <c r="N3117">
        <v>1800.6990000000001</v>
      </c>
    </row>
    <row r="3118" spans="1:14" hidden="1" x14ac:dyDescent="0.25">
      <c r="A3118" t="s">
        <v>1600</v>
      </c>
      <c r="B3118" t="s">
        <v>1652</v>
      </c>
      <c r="C3118" t="str">
        <f t="shared" si="192"/>
        <v>21</v>
      </c>
      <c r="D3118" t="str">
        <f t="shared" si="193"/>
        <v>052</v>
      </c>
      <c r="E3118" t="str">
        <f t="shared" si="194"/>
        <v>21052</v>
      </c>
      <c r="F3118" t="str">
        <f t="shared" si="195"/>
        <v>Chigmecatitlán</v>
      </c>
      <c r="G3118" t="s">
        <v>19</v>
      </c>
      <c r="H3118">
        <v>348</v>
      </c>
      <c r="I3118">
        <v>536</v>
      </c>
      <c r="J3118">
        <v>3.88</v>
      </c>
      <c r="K3118">
        <v>1.605</v>
      </c>
      <c r="L3118">
        <v>0.14000000000000001</v>
      </c>
      <c r="M3118">
        <v>1.9159999999999999</v>
      </c>
      <c r="N3118">
        <v>7.0709999999999997</v>
      </c>
    </row>
    <row r="3119" spans="1:14" x14ac:dyDescent="0.25">
      <c r="A3119" t="s">
        <v>1600</v>
      </c>
      <c r="B3119" t="s">
        <v>1652</v>
      </c>
      <c r="C3119" t="str">
        <f t="shared" si="192"/>
        <v>21</v>
      </c>
      <c r="D3119" t="str">
        <f t="shared" si="193"/>
        <v>052</v>
      </c>
      <c r="E3119" t="str">
        <f t="shared" si="194"/>
        <v>21052</v>
      </c>
      <c r="F3119" t="str">
        <f t="shared" si="195"/>
        <v>Chigmecatitlán</v>
      </c>
      <c r="G3119" t="s">
        <v>16</v>
      </c>
      <c r="H3119">
        <v>294</v>
      </c>
      <c r="I3119">
        <v>453</v>
      </c>
      <c r="J3119">
        <v>2.7530000000000001</v>
      </c>
      <c r="K3119">
        <v>0.89</v>
      </c>
      <c r="L3119">
        <v>0.11799999999999999</v>
      </c>
      <c r="M3119">
        <v>0.77800000000000002</v>
      </c>
      <c r="N3119">
        <v>2.7509999999999999</v>
      </c>
    </row>
    <row r="3120" spans="1:14" hidden="1" x14ac:dyDescent="0.25">
      <c r="A3120" t="s">
        <v>1600</v>
      </c>
      <c r="B3120" t="s">
        <v>1653</v>
      </c>
      <c r="C3120" t="str">
        <f t="shared" si="192"/>
        <v>21</v>
      </c>
      <c r="D3120" t="str">
        <f t="shared" si="193"/>
        <v>053</v>
      </c>
      <c r="E3120" t="str">
        <f t="shared" si="194"/>
        <v>21053</v>
      </c>
      <c r="F3120" t="str">
        <f t="shared" si="195"/>
        <v>Chignahuapan</v>
      </c>
      <c r="G3120" t="s">
        <v>19</v>
      </c>
      <c r="H3120">
        <v>2202</v>
      </c>
      <c r="I3120">
        <v>5146</v>
      </c>
      <c r="J3120">
        <v>516.21699999999998</v>
      </c>
      <c r="K3120">
        <v>259.81400000000002</v>
      </c>
      <c r="L3120">
        <v>9.6709999999999994</v>
      </c>
      <c r="M3120">
        <v>393.36799999999999</v>
      </c>
      <c r="N3120">
        <v>936.654</v>
      </c>
    </row>
    <row r="3121" spans="1:14" x14ac:dyDescent="0.25">
      <c r="A3121" t="s">
        <v>1600</v>
      </c>
      <c r="B3121" t="s">
        <v>1653</v>
      </c>
      <c r="C3121" t="str">
        <f t="shared" si="192"/>
        <v>21</v>
      </c>
      <c r="D3121" t="str">
        <f t="shared" si="193"/>
        <v>053</v>
      </c>
      <c r="E3121" t="str">
        <f t="shared" si="194"/>
        <v>21053</v>
      </c>
      <c r="F3121" t="str">
        <f t="shared" si="195"/>
        <v>Chignahuapan</v>
      </c>
      <c r="G3121" t="s">
        <v>16</v>
      </c>
      <c r="H3121">
        <v>369</v>
      </c>
      <c r="I3121">
        <v>1080</v>
      </c>
      <c r="J3121">
        <v>129.697</v>
      </c>
      <c r="K3121">
        <v>51.962000000000003</v>
      </c>
      <c r="L3121">
        <v>0.247</v>
      </c>
      <c r="M3121">
        <v>49.558</v>
      </c>
      <c r="N3121">
        <v>126.699</v>
      </c>
    </row>
    <row r="3122" spans="1:14" hidden="1" x14ac:dyDescent="0.25">
      <c r="A3122" t="s">
        <v>1600</v>
      </c>
      <c r="B3122" t="s">
        <v>1654</v>
      </c>
      <c r="C3122" t="str">
        <f t="shared" si="192"/>
        <v>21</v>
      </c>
      <c r="D3122" t="str">
        <f t="shared" si="193"/>
        <v>054</v>
      </c>
      <c r="E3122" t="str">
        <f t="shared" si="194"/>
        <v>21054</v>
      </c>
      <c r="F3122" t="str">
        <f t="shared" si="195"/>
        <v>Chignautla</v>
      </c>
      <c r="G3122" t="s">
        <v>19</v>
      </c>
      <c r="H3122">
        <v>678</v>
      </c>
      <c r="I3122">
        <v>2236</v>
      </c>
      <c r="J3122">
        <v>201.75800000000001</v>
      </c>
      <c r="K3122">
        <v>98.757999999999996</v>
      </c>
      <c r="L3122">
        <v>0.81699999999999995</v>
      </c>
      <c r="M3122">
        <v>60.688000000000002</v>
      </c>
      <c r="N3122">
        <v>229.721</v>
      </c>
    </row>
    <row r="3123" spans="1:14" x14ac:dyDescent="0.25">
      <c r="A3123" t="s">
        <v>1600</v>
      </c>
      <c r="B3123" t="s">
        <v>1654</v>
      </c>
      <c r="C3123" t="str">
        <f t="shared" si="192"/>
        <v>21</v>
      </c>
      <c r="D3123" t="str">
        <f t="shared" si="193"/>
        <v>054</v>
      </c>
      <c r="E3123" t="str">
        <f t="shared" si="194"/>
        <v>21054</v>
      </c>
      <c r="F3123" t="str">
        <f t="shared" si="195"/>
        <v>Chignautla</v>
      </c>
      <c r="G3123" t="s">
        <v>16</v>
      </c>
      <c r="H3123">
        <v>160</v>
      </c>
      <c r="I3123">
        <v>1263</v>
      </c>
      <c r="J3123">
        <v>147.089</v>
      </c>
      <c r="K3123">
        <v>70.289000000000001</v>
      </c>
      <c r="L3123">
        <v>0.49199999999999999</v>
      </c>
      <c r="M3123">
        <v>21.334</v>
      </c>
      <c r="N3123">
        <v>145.185</v>
      </c>
    </row>
    <row r="3124" spans="1:14" hidden="1" x14ac:dyDescent="0.25">
      <c r="A3124" t="s">
        <v>1600</v>
      </c>
      <c r="B3124" t="s">
        <v>1655</v>
      </c>
      <c r="C3124" t="str">
        <f t="shared" si="192"/>
        <v>21</v>
      </c>
      <c r="D3124" t="str">
        <f t="shared" si="193"/>
        <v>055</v>
      </c>
      <c r="E3124" t="str">
        <f t="shared" si="194"/>
        <v>21055</v>
      </c>
      <c r="F3124" t="str">
        <f t="shared" si="195"/>
        <v>Chila</v>
      </c>
      <c r="G3124" t="s">
        <v>19</v>
      </c>
      <c r="H3124">
        <v>145</v>
      </c>
      <c r="I3124">
        <v>266</v>
      </c>
      <c r="J3124">
        <v>9.8049999999999997</v>
      </c>
      <c r="K3124">
        <v>5.3540000000000001</v>
      </c>
      <c r="L3124">
        <v>1.764</v>
      </c>
      <c r="M3124">
        <v>8.6460000000000008</v>
      </c>
      <c r="N3124">
        <v>13.183</v>
      </c>
    </row>
    <row r="3125" spans="1:14" x14ac:dyDescent="0.25">
      <c r="A3125" t="s">
        <v>1600</v>
      </c>
      <c r="B3125" t="s">
        <v>1655</v>
      </c>
      <c r="C3125" t="str">
        <f t="shared" si="192"/>
        <v>21</v>
      </c>
      <c r="D3125" t="str">
        <f t="shared" si="193"/>
        <v>055</v>
      </c>
      <c r="E3125" t="str">
        <f t="shared" si="194"/>
        <v>21055</v>
      </c>
      <c r="F3125" t="str">
        <f t="shared" si="195"/>
        <v>Chila</v>
      </c>
      <c r="G3125" t="s">
        <v>16</v>
      </c>
      <c r="H3125">
        <v>49</v>
      </c>
      <c r="I3125">
        <v>87</v>
      </c>
      <c r="J3125">
        <v>3.601</v>
      </c>
      <c r="K3125">
        <v>1.1140000000000001</v>
      </c>
      <c r="L3125">
        <v>7.5999999999999998E-2</v>
      </c>
      <c r="M3125">
        <v>1.33</v>
      </c>
      <c r="N3125">
        <v>3.5270000000000001</v>
      </c>
    </row>
    <row r="3126" spans="1:14" hidden="1" x14ac:dyDescent="0.25">
      <c r="A3126" t="s">
        <v>1600</v>
      </c>
      <c r="B3126" t="s">
        <v>1656</v>
      </c>
      <c r="C3126" t="str">
        <f t="shared" si="192"/>
        <v>21</v>
      </c>
      <c r="D3126" t="str">
        <f t="shared" si="193"/>
        <v>056</v>
      </c>
      <c r="E3126" t="str">
        <f t="shared" si="194"/>
        <v>21056</v>
      </c>
      <c r="F3126" t="str">
        <f t="shared" si="195"/>
        <v>Chila de la Sal</v>
      </c>
      <c r="G3126" t="s">
        <v>19</v>
      </c>
      <c r="H3126">
        <v>70</v>
      </c>
      <c r="I3126">
        <v>114</v>
      </c>
      <c r="J3126">
        <v>1.8640000000000001</v>
      </c>
      <c r="K3126">
        <v>-0.109</v>
      </c>
      <c r="L3126">
        <v>0.14899999999999999</v>
      </c>
      <c r="M3126">
        <v>2.202</v>
      </c>
      <c r="N3126">
        <v>9.9130000000000003</v>
      </c>
    </row>
    <row r="3127" spans="1:14" x14ac:dyDescent="0.25">
      <c r="A3127" t="s">
        <v>1600</v>
      </c>
      <c r="B3127" t="s">
        <v>1656</v>
      </c>
      <c r="C3127" t="str">
        <f t="shared" si="192"/>
        <v>21</v>
      </c>
      <c r="D3127" t="str">
        <f t="shared" si="193"/>
        <v>056</v>
      </c>
      <c r="E3127" t="str">
        <f t="shared" si="194"/>
        <v>21056</v>
      </c>
      <c r="F3127" t="str">
        <f t="shared" si="195"/>
        <v>Chila de la Sal</v>
      </c>
      <c r="G3127" t="s">
        <v>16</v>
      </c>
      <c r="H3127">
        <v>5</v>
      </c>
      <c r="I3127">
        <v>8</v>
      </c>
      <c r="J3127">
        <v>0.51400000000000001</v>
      </c>
      <c r="K3127">
        <v>0.20399999999999999</v>
      </c>
      <c r="L3127">
        <v>0</v>
      </c>
      <c r="M3127">
        <v>0.10100000000000001</v>
      </c>
      <c r="N3127">
        <v>0.51400000000000001</v>
      </c>
    </row>
    <row r="3128" spans="1:14" hidden="1" x14ac:dyDescent="0.25">
      <c r="A3128" t="s">
        <v>1600</v>
      </c>
      <c r="B3128" t="s">
        <v>1657</v>
      </c>
      <c r="C3128" t="str">
        <f t="shared" si="192"/>
        <v>21</v>
      </c>
      <c r="D3128" t="str">
        <f t="shared" si="193"/>
        <v>057</v>
      </c>
      <c r="E3128" t="str">
        <f t="shared" si="194"/>
        <v>21057</v>
      </c>
      <c r="F3128" t="str">
        <f t="shared" si="195"/>
        <v>Honey</v>
      </c>
      <c r="G3128" t="s">
        <v>19</v>
      </c>
      <c r="H3128">
        <v>114</v>
      </c>
      <c r="I3128">
        <v>230</v>
      </c>
      <c r="J3128">
        <v>36.021000000000001</v>
      </c>
      <c r="K3128">
        <v>12.667</v>
      </c>
      <c r="L3128">
        <v>1.9710000000000001</v>
      </c>
      <c r="M3128">
        <v>25.759</v>
      </c>
      <c r="N3128">
        <v>43.7</v>
      </c>
    </row>
    <row r="3129" spans="1:14" x14ac:dyDescent="0.25">
      <c r="A3129" t="s">
        <v>1600</v>
      </c>
      <c r="B3129" t="s">
        <v>1657</v>
      </c>
      <c r="C3129" t="str">
        <f t="shared" si="192"/>
        <v>21</v>
      </c>
      <c r="D3129" t="str">
        <f t="shared" si="193"/>
        <v>057</v>
      </c>
      <c r="E3129" t="str">
        <f t="shared" si="194"/>
        <v>21057</v>
      </c>
      <c r="F3129" t="str">
        <f t="shared" si="195"/>
        <v>Honey</v>
      </c>
      <c r="G3129" t="s">
        <v>16</v>
      </c>
      <c r="H3129">
        <v>18</v>
      </c>
      <c r="I3129">
        <v>36</v>
      </c>
      <c r="J3129">
        <v>3.371</v>
      </c>
      <c r="K3129">
        <v>1.6419999999999999</v>
      </c>
      <c r="L3129">
        <v>0.64800000000000002</v>
      </c>
      <c r="M3129">
        <v>2.6859999999999999</v>
      </c>
      <c r="N3129">
        <v>2.6920000000000002</v>
      </c>
    </row>
    <row r="3130" spans="1:14" hidden="1" x14ac:dyDescent="0.25">
      <c r="A3130" t="s">
        <v>1600</v>
      </c>
      <c r="B3130" t="s">
        <v>1658</v>
      </c>
      <c r="C3130" t="str">
        <f t="shared" si="192"/>
        <v>21</v>
      </c>
      <c r="D3130" t="str">
        <f t="shared" si="193"/>
        <v>058</v>
      </c>
      <c r="E3130" t="str">
        <f t="shared" si="194"/>
        <v>21058</v>
      </c>
      <c r="F3130" t="str">
        <f t="shared" si="195"/>
        <v>Chilchotla</v>
      </c>
      <c r="G3130" t="s">
        <v>19</v>
      </c>
      <c r="H3130">
        <v>531</v>
      </c>
      <c r="I3130">
        <v>876</v>
      </c>
      <c r="J3130">
        <v>36.625</v>
      </c>
      <c r="K3130">
        <v>23.067</v>
      </c>
      <c r="L3130">
        <v>0.71</v>
      </c>
      <c r="M3130">
        <v>61.381999999999998</v>
      </c>
      <c r="N3130">
        <v>72.262</v>
      </c>
    </row>
    <row r="3131" spans="1:14" x14ac:dyDescent="0.25">
      <c r="A3131" t="s">
        <v>1600</v>
      </c>
      <c r="B3131" t="s">
        <v>1658</v>
      </c>
      <c r="C3131" t="str">
        <f t="shared" si="192"/>
        <v>21</v>
      </c>
      <c r="D3131" t="str">
        <f t="shared" si="193"/>
        <v>058</v>
      </c>
      <c r="E3131" t="str">
        <f t="shared" si="194"/>
        <v>21058</v>
      </c>
      <c r="F3131" t="str">
        <f t="shared" si="195"/>
        <v>Chilchotla</v>
      </c>
      <c r="G3131" t="s">
        <v>16</v>
      </c>
      <c r="H3131">
        <v>51</v>
      </c>
      <c r="I3131">
        <v>87</v>
      </c>
      <c r="J3131">
        <v>8.1300000000000008</v>
      </c>
      <c r="K3131">
        <v>4.0910000000000002</v>
      </c>
      <c r="L3131">
        <v>0.32600000000000001</v>
      </c>
      <c r="M3131">
        <v>5.3310000000000004</v>
      </c>
      <c r="N3131">
        <v>8.0579999999999998</v>
      </c>
    </row>
    <row r="3132" spans="1:14" hidden="1" x14ac:dyDescent="0.25">
      <c r="A3132" t="s">
        <v>1600</v>
      </c>
      <c r="B3132" t="s">
        <v>1659</v>
      </c>
      <c r="C3132" t="str">
        <f t="shared" si="192"/>
        <v>21</v>
      </c>
      <c r="D3132" t="str">
        <f t="shared" si="193"/>
        <v>059</v>
      </c>
      <c r="E3132" t="str">
        <f t="shared" si="194"/>
        <v>21059</v>
      </c>
      <c r="F3132" t="str">
        <f t="shared" si="195"/>
        <v>Chinantla</v>
      </c>
      <c r="G3132" t="s">
        <v>19</v>
      </c>
      <c r="H3132">
        <v>102</v>
      </c>
      <c r="I3132">
        <v>161</v>
      </c>
      <c r="J3132">
        <v>10.553000000000001</v>
      </c>
      <c r="K3132">
        <v>4.6310000000000002</v>
      </c>
      <c r="L3132">
        <v>1.4999999999999999E-2</v>
      </c>
      <c r="M3132">
        <v>6.19</v>
      </c>
      <c r="N3132">
        <v>21.503</v>
      </c>
    </row>
    <row r="3133" spans="1:14" x14ac:dyDescent="0.25">
      <c r="A3133" t="s">
        <v>1600</v>
      </c>
      <c r="B3133" t="s">
        <v>1659</v>
      </c>
      <c r="C3133" t="str">
        <f t="shared" si="192"/>
        <v>21</v>
      </c>
      <c r="D3133" t="str">
        <f t="shared" si="193"/>
        <v>059</v>
      </c>
      <c r="E3133" t="str">
        <f t="shared" si="194"/>
        <v>21059</v>
      </c>
      <c r="F3133" t="str">
        <f t="shared" si="195"/>
        <v>Chinantla</v>
      </c>
      <c r="G3133" t="s">
        <v>16</v>
      </c>
      <c r="H3133">
        <v>12</v>
      </c>
      <c r="I3133">
        <v>29</v>
      </c>
      <c r="J3133">
        <v>3.7320000000000002</v>
      </c>
      <c r="K3133">
        <v>1.7410000000000001</v>
      </c>
      <c r="L3133">
        <v>3.0000000000000001E-3</v>
      </c>
      <c r="M3133">
        <v>0.748</v>
      </c>
      <c r="N3133">
        <v>3.698</v>
      </c>
    </row>
    <row r="3134" spans="1:14" hidden="1" x14ac:dyDescent="0.25">
      <c r="A3134" t="s">
        <v>1600</v>
      </c>
      <c r="B3134" t="s">
        <v>1660</v>
      </c>
      <c r="C3134" t="str">
        <f t="shared" si="192"/>
        <v>21</v>
      </c>
      <c r="D3134" t="str">
        <f t="shared" si="193"/>
        <v>060</v>
      </c>
      <c r="E3134" t="str">
        <f t="shared" si="194"/>
        <v>21060</v>
      </c>
      <c r="F3134" t="str">
        <f t="shared" si="195"/>
        <v>Domingo Arenas</v>
      </c>
      <c r="G3134" t="s">
        <v>19</v>
      </c>
      <c r="H3134">
        <v>235</v>
      </c>
      <c r="I3134">
        <v>406</v>
      </c>
      <c r="J3134">
        <v>14.965999999999999</v>
      </c>
      <c r="K3134">
        <v>9.9090000000000007</v>
      </c>
      <c r="L3134">
        <v>9.9000000000000005E-2</v>
      </c>
      <c r="M3134">
        <v>19.826000000000001</v>
      </c>
      <c r="N3134">
        <v>23.39</v>
      </c>
    </row>
    <row r="3135" spans="1:14" x14ac:dyDescent="0.25">
      <c r="A3135" t="s">
        <v>1600</v>
      </c>
      <c r="B3135" t="s">
        <v>1660</v>
      </c>
      <c r="C3135" t="str">
        <f t="shared" si="192"/>
        <v>21</v>
      </c>
      <c r="D3135" t="str">
        <f t="shared" si="193"/>
        <v>060</v>
      </c>
      <c r="E3135" t="str">
        <f t="shared" si="194"/>
        <v>21060</v>
      </c>
      <c r="F3135" t="str">
        <f t="shared" si="195"/>
        <v>Domingo Arenas</v>
      </c>
      <c r="G3135" t="s">
        <v>16</v>
      </c>
      <c r="H3135">
        <v>37</v>
      </c>
      <c r="I3135">
        <v>77</v>
      </c>
      <c r="J3135">
        <v>3.0830000000000002</v>
      </c>
      <c r="K3135">
        <v>1.3140000000000001</v>
      </c>
      <c r="L3135">
        <v>4.9000000000000002E-2</v>
      </c>
      <c r="M3135">
        <v>1.5049999999999999</v>
      </c>
      <c r="N3135">
        <v>3.016</v>
      </c>
    </row>
    <row r="3136" spans="1:14" hidden="1" x14ac:dyDescent="0.25">
      <c r="A3136" t="s">
        <v>1600</v>
      </c>
      <c r="B3136" t="s">
        <v>1661</v>
      </c>
      <c r="C3136" t="str">
        <f t="shared" si="192"/>
        <v>21</v>
      </c>
      <c r="D3136" t="str">
        <f t="shared" si="193"/>
        <v>061</v>
      </c>
      <c r="E3136" t="str">
        <f t="shared" si="194"/>
        <v>21061</v>
      </c>
      <c r="F3136" t="str">
        <f t="shared" si="195"/>
        <v>Eloxochitlán</v>
      </c>
      <c r="G3136" t="s">
        <v>19</v>
      </c>
      <c r="H3136">
        <v>93</v>
      </c>
      <c r="I3136">
        <v>180</v>
      </c>
      <c r="J3136">
        <v>5.26</v>
      </c>
      <c r="K3136">
        <v>3.5129999999999999</v>
      </c>
      <c r="L3136">
        <v>9.6000000000000002E-2</v>
      </c>
      <c r="M3136">
        <v>5.6879999999999997</v>
      </c>
      <c r="N3136">
        <v>9.7420000000000009</v>
      </c>
    </row>
    <row r="3137" spans="1:14" x14ac:dyDescent="0.25">
      <c r="A3137" t="s">
        <v>1600</v>
      </c>
      <c r="B3137" t="s">
        <v>1661</v>
      </c>
      <c r="C3137" t="str">
        <f t="shared" si="192"/>
        <v>21</v>
      </c>
      <c r="D3137" t="str">
        <f t="shared" si="193"/>
        <v>061</v>
      </c>
      <c r="E3137" t="str">
        <f t="shared" si="194"/>
        <v>21061</v>
      </c>
      <c r="F3137" t="str">
        <f t="shared" si="195"/>
        <v>Eloxochitlán</v>
      </c>
      <c r="G3137" t="s">
        <v>16</v>
      </c>
      <c r="H3137">
        <v>11</v>
      </c>
      <c r="I3137">
        <v>22</v>
      </c>
      <c r="J3137">
        <v>1.1759999999999999</v>
      </c>
      <c r="K3137">
        <v>0.48699999999999999</v>
      </c>
      <c r="L3137">
        <v>0</v>
      </c>
      <c r="M3137">
        <v>0.40600000000000003</v>
      </c>
      <c r="N3137">
        <v>1.22</v>
      </c>
    </row>
    <row r="3138" spans="1:14" hidden="1" x14ac:dyDescent="0.25">
      <c r="A3138" t="s">
        <v>1600</v>
      </c>
      <c r="B3138" t="s">
        <v>1662</v>
      </c>
      <c r="C3138" t="str">
        <f t="shared" si="192"/>
        <v>21</v>
      </c>
      <c r="D3138" t="str">
        <f t="shared" si="193"/>
        <v>062</v>
      </c>
      <c r="E3138" t="str">
        <f t="shared" si="194"/>
        <v>21062</v>
      </c>
      <c r="F3138" t="str">
        <f t="shared" si="195"/>
        <v>Epatlán</v>
      </c>
      <c r="G3138" t="s">
        <v>19</v>
      </c>
      <c r="H3138">
        <v>120</v>
      </c>
      <c r="I3138">
        <v>265</v>
      </c>
      <c r="J3138">
        <v>25.315000000000001</v>
      </c>
      <c r="K3138">
        <v>10.507999999999999</v>
      </c>
      <c r="L3138">
        <v>0.36099999999999999</v>
      </c>
      <c r="M3138">
        <v>32.438000000000002</v>
      </c>
      <c r="N3138">
        <v>29.068999999999999</v>
      </c>
    </row>
    <row r="3139" spans="1:14" x14ac:dyDescent="0.25">
      <c r="A3139" t="s">
        <v>1600</v>
      </c>
      <c r="B3139" t="s">
        <v>1662</v>
      </c>
      <c r="C3139" t="str">
        <f t="shared" ref="C3139:C3202" si="196">MID(A3139,1,2)</f>
        <v>21</v>
      </c>
      <c r="D3139" t="str">
        <f t="shared" ref="D3139:D3202" si="197">MID(B3139,1,3)</f>
        <v>062</v>
      </c>
      <c r="E3139" t="str">
        <f t="shared" ref="E3139:E3202" si="198">CONCATENATE(C3139,D3139)</f>
        <v>21062</v>
      </c>
      <c r="F3139" t="str">
        <f t="shared" ref="F3139:F3202" si="199">MID(B3139,5,40)</f>
        <v>Epatlán</v>
      </c>
      <c r="G3139" t="s">
        <v>16</v>
      </c>
      <c r="H3139">
        <v>10</v>
      </c>
      <c r="I3139">
        <v>17</v>
      </c>
      <c r="J3139">
        <v>0.68600000000000005</v>
      </c>
      <c r="K3139">
        <v>0.245</v>
      </c>
      <c r="L3139">
        <v>0</v>
      </c>
      <c r="M3139">
        <v>0.69799999999999995</v>
      </c>
      <c r="N3139">
        <v>0.69799999999999995</v>
      </c>
    </row>
    <row r="3140" spans="1:14" hidden="1" x14ac:dyDescent="0.25">
      <c r="A3140" t="s">
        <v>1600</v>
      </c>
      <c r="B3140" t="s">
        <v>1663</v>
      </c>
      <c r="C3140" t="str">
        <f t="shared" si="196"/>
        <v>21</v>
      </c>
      <c r="D3140" t="str">
        <f t="shared" si="197"/>
        <v>063</v>
      </c>
      <c r="E3140" t="str">
        <f t="shared" si="198"/>
        <v>21063</v>
      </c>
      <c r="F3140" t="str">
        <f t="shared" si="199"/>
        <v>Esperanza</v>
      </c>
      <c r="G3140" t="s">
        <v>19</v>
      </c>
      <c r="H3140">
        <v>555</v>
      </c>
      <c r="I3140">
        <v>1107</v>
      </c>
      <c r="J3140">
        <v>1332.3720000000001</v>
      </c>
      <c r="K3140">
        <v>860.774</v>
      </c>
      <c r="L3140">
        <v>0.80800000000000005</v>
      </c>
      <c r="M3140">
        <v>59.765999999999998</v>
      </c>
      <c r="N3140">
        <v>1380.662</v>
      </c>
    </row>
    <row r="3141" spans="1:14" x14ac:dyDescent="0.25">
      <c r="A3141" t="s">
        <v>1600</v>
      </c>
      <c r="B3141" t="s">
        <v>1663</v>
      </c>
      <c r="C3141" t="str">
        <f t="shared" si="196"/>
        <v>21</v>
      </c>
      <c r="D3141" t="str">
        <f t="shared" si="197"/>
        <v>063</v>
      </c>
      <c r="E3141" t="str">
        <f t="shared" si="198"/>
        <v>21063</v>
      </c>
      <c r="F3141" t="str">
        <f t="shared" si="199"/>
        <v>Esperanza</v>
      </c>
      <c r="G3141" t="s">
        <v>16</v>
      </c>
      <c r="H3141">
        <v>74</v>
      </c>
      <c r="I3141">
        <v>181</v>
      </c>
      <c r="J3141">
        <v>42.023000000000003</v>
      </c>
      <c r="K3141">
        <v>19.835000000000001</v>
      </c>
      <c r="L3141">
        <v>2.3E-2</v>
      </c>
      <c r="M3141">
        <v>5.65</v>
      </c>
      <c r="N3141">
        <v>41.610999999999997</v>
      </c>
    </row>
    <row r="3142" spans="1:14" hidden="1" x14ac:dyDescent="0.25">
      <c r="A3142" t="s">
        <v>1600</v>
      </c>
      <c r="B3142" t="s">
        <v>1664</v>
      </c>
      <c r="C3142" t="str">
        <f t="shared" si="196"/>
        <v>21</v>
      </c>
      <c r="D3142" t="str">
        <f t="shared" si="197"/>
        <v>064</v>
      </c>
      <c r="E3142" t="str">
        <f t="shared" si="198"/>
        <v>21064</v>
      </c>
      <c r="F3142" t="str">
        <f t="shared" si="199"/>
        <v>Francisco Z. Mena</v>
      </c>
      <c r="G3142" t="s">
        <v>19</v>
      </c>
      <c r="H3142">
        <v>328</v>
      </c>
      <c r="I3142">
        <v>605</v>
      </c>
      <c r="J3142">
        <v>38.643000000000001</v>
      </c>
      <c r="K3142">
        <v>25.19</v>
      </c>
      <c r="L3142">
        <v>0.47599999999999998</v>
      </c>
      <c r="M3142">
        <v>45.33</v>
      </c>
      <c r="N3142">
        <v>70.802999999999997</v>
      </c>
    </row>
    <row r="3143" spans="1:14" x14ac:dyDescent="0.25">
      <c r="A3143" t="s">
        <v>1600</v>
      </c>
      <c r="B3143" t="s">
        <v>1664</v>
      </c>
      <c r="C3143" t="str">
        <f t="shared" si="196"/>
        <v>21</v>
      </c>
      <c r="D3143" t="str">
        <f t="shared" si="197"/>
        <v>064</v>
      </c>
      <c r="E3143" t="str">
        <f t="shared" si="198"/>
        <v>21064</v>
      </c>
      <c r="F3143" t="str">
        <f t="shared" si="199"/>
        <v>Francisco Z. Mena</v>
      </c>
      <c r="G3143" t="s">
        <v>16</v>
      </c>
      <c r="H3143">
        <v>55</v>
      </c>
      <c r="I3143">
        <v>100</v>
      </c>
      <c r="J3143">
        <v>7.117</v>
      </c>
      <c r="K3143">
        <v>4.0510000000000002</v>
      </c>
      <c r="L3143">
        <v>0.115</v>
      </c>
      <c r="M3143">
        <v>5</v>
      </c>
      <c r="N3143">
        <v>7.0590000000000002</v>
      </c>
    </row>
    <row r="3144" spans="1:14" hidden="1" x14ac:dyDescent="0.25">
      <c r="A3144" t="s">
        <v>1600</v>
      </c>
      <c r="B3144" t="s">
        <v>1665</v>
      </c>
      <c r="C3144" t="str">
        <f t="shared" si="196"/>
        <v>21</v>
      </c>
      <c r="D3144" t="str">
        <f t="shared" si="197"/>
        <v>065</v>
      </c>
      <c r="E3144" t="str">
        <f t="shared" si="198"/>
        <v>21065</v>
      </c>
      <c r="F3144" t="str">
        <f t="shared" si="199"/>
        <v>General Felipe Ángeles</v>
      </c>
      <c r="G3144" t="s">
        <v>19</v>
      </c>
      <c r="H3144">
        <v>739</v>
      </c>
      <c r="I3144">
        <v>1193</v>
      </c>
      <c r="J3144">
        <v>42.006</v>
      </c>
      <c r="K3144">
        <v>24.74</v>
      </c>
      <c r="L3144">
        <v>0.69</v>
      </c>
      <c r="M3144">
        <v>22.082000000000001</v>
      </c>
      <c r="N3144">
        <v>94.706999999999994</v>
      </c>
    </row>
    <row r="3145" spans="1:14" x14ac:dyDescent="0.25">
      <c r="A3145" t="s">
        <v>1600</v>
      </c>
      <c r="B3145" t="s">
        <v>1665</v>
      </c>
      <c r="C3145" t="str">
        <f t="shared" si="196"/>
        <v>21</v>
      </c>
      <c r="D3145" t="str">
        <f t="shared" si="197"/>
        <v>065</v>
      </c>
      <c r="E3145" t="str">
        <f t="shared" si="198"/>
        <v>21065</v>
      </c>
      <c r="F3145" t="str">
        <f t="shared" si="199"/>
        <v>General Felipe Ángeles</v>
      </c>
      <c r="G3145" t="s">
        <v>16</v>
      </c>
      <c r="H3145">
        <v>109</v>
      </c>
      <c r="I3145">
        <v>185</v>
      </c>
      <c r="J3145">
        <v>9.9459999999999997</v>
      </c>
      <c r="K3145">
        <v>4.6719999999999997</v>
      </c>
      <c r="L3145">
        <v>8.0000000000000002E-3</v>
      </c>
      <c r="M3145">
        <v>3.0129999999999999</v>
      </c>
      <c r="N3145">
        <v>9.9019999999999992</v>
      </c>
    </row>
    <row r="3146" spans="1:14" hidden="1" x14ac:dyDescent="0.25">
      <c r="A3146" t="s">
        <v>1600</v>
      </c>
      <c r="B3146" t="s">
        <v>1666</v>
      </c>
      <c r="C3146" t="str">
        <f t="shared" si="196"/>
        <v>21</v>
      </c>
      <c r="D3146" t="str">
        <f t="shared" si="197"/>
        <v>066</v>
      </c>
      <c r="E3146" t="str">
        <f t="shared" si="198"/>
        <v>21066</v>
      </c>
      <c r="F3146" t="str">
        <f t="shared" si="199"/>
        <v>Guadalupe</v>
      </c>
      <c r="G3146" t="s">
        <v>19</v>
      </c>
      <c r="H3146">
        <v>150</v>
      </c>
      <c r="I3146">
        <v>195</v>
      </c>
      <c r="J3146">
        <v>16.649000000000001</v>
      </c>
      <c r="K3146">
        <v>10.868</v>
      </c>
      <c r="L3146">
        <v>0.107</v>
      </c>
      <c r="M3146">
        <v>22.614000000000001</v>
      </c>
      <c r="N3146">
        <v>38.484999999999999</v>
      </c>
    </row>
    <row r="3147" spans="1:14" x14ac:dyDescent="0.25">
      <c r="A3147" t="s">
        <v>1600</v>
      </c>
      <c r="B3147" t="s">
        <v>1666</v>
      </c>
      <c r="C3147" t="str">
        <f t="shared" si="196"/>
        <v>21</v>
      </c>
      <c r="D3147" t="str">
        <f t="shared" si="197"/>
        <v>066</v>
      </c>
      <c r="E3147" t="str">
        <f t="shared" si="198"/>
        <v>21066</v>
      </c>
      <c r="F3147" t="str">
        <f t="shared" si="199"/>
        <v>Guadalupe</v>
      </c>
      <c r="G3147" t="s">
        <v>16</v>
      </c>
      <c r="H3147">
        <v>19</v>
      </c>
      <c r="I3147">
        <v>24</v>
      </c>
      <c r="J3147">
        <v>2.7789999999999999</v>
      </c>
      <c r="K3147">
        <v>1.151</v>
      </c>
      <c r="L3147">
        <v>3.0000000000000001E-3</v>
      </c>
      <c r="M3147">
        <v>0.89600000000000002</v>
      </c>
      <c r="N3147">
        <v>2.762</v>
      </c>
    </row>
    <row r="3148" spans="1:14" hidden="1" x14ac:dyDescent="0.25">
      <c r="A3148" t="s">
        <v>1600</v>
      </c>
      <c r="B3148" t="s">
        <v>1667</v>
      </c>
      <c r="C3148" t="str">
        <f t="shared" si="196"/>
        <v>21</v>
      </c>
      <c r="D3148" t="str">
        <f t="shared" si="197"/>
        <v>067</v>
      </c>
      <c r="E3148" t="str">
        <f t="shared" si="198"/>
        <v>21067</v>
      </c>
      <c r="F3148" t="str">
        <f t="shared" si="199"/>
        <v>Guadalupe Victoria</v>
      </c>
      <c r="G3148" t="s">
        <v>19</v>
      </c>
      <c r="H3148">
        <v>761</v>
      </c>
      <c r="I3148">
        <v>1520</v>
      </c>
      <c r="J3148">
        <v>117.215</v>
      </c>
      <c r="K3148">
        <v>63.787999999999997</v>
      </c>
      <c r="L3148">
        <v>5.2889999999999997</v>
      </c>
      <c r="M3148">
        <v>113.785</v>
      </c>
      <c r="N3148">
        <v>193.72499999999999</v>
      </c>
    </row>
    <row r="3149" spans="1:14" x14ac:dyDescent="0.25">
      <c r="A3149" t="s">
        <v>1600</v>
      </c>
      <c r="B3149" t="s">
        <v>1667</v>
      </c>
      <c r="C3149" t="str">
        <f t="shared" si="196"/>
        <v>21</v>
      </c>
      <c r="D3149" t="str">
        <f t="shared" si="197"/>
        <v>067</v>
      </c>
      <c r="E3149" t="str">
        <f t="shared" si="198"/>
        <v>21067</v>
      </c>
      <c r="F3149" t="str">
        <f t="shared" si="199"/>
        <v>Guadalupe Victoria</v>
      </c>
      <c r="G3149" t="s">
        <v>16</v>
      </c>
      <c r="H3149">
        <v>100</v>
      </c>
      <c r="I3149">
        <v>333</v>
      </c>
      <c r="J3149">
        <v>28.620999999999999</v>
      </c>
      <c r="K3149">
        <v>9.0020000000000007</v>
      </c>
      <c r="L3149">
        <v>0.66500000000000004</v>
      </c>
      <c r="M3149">
        <v>20.981999999999999</v>
      </c>
      <c r="N3149">
        <v>28.405000000000001</v>
      </c>
    </row>
    <row r="3150" spans="1:14" hidden="1" x14ac:dyDescent="0.25">
      <c r="A3150" t="s">
        <v>1600</v>
      </c>
      <c r="B3150" t="s">
        <v>1668</v>
      </c>
      <c r="C3150" t="str">
        <f t="shared" si="196"/>
        <v>21</v>
      </c>
      <c r="D3150" t="str">
        <f t="shared" si="197"/>
        <v>068</v>
      </c>
      <c r="E3150" t="str">
        <f t="shared" si="198"/>
        <v>21068</v>
      </c>
      <c r="F3150" t="str">
        <f t="shared" si="199"/>
        <v>Hermenegildo Galeana</v>
      </c>
      <c r="G3150" t="s">
        <v>19</v>
      </c>
      <c r="H3150">
        <v>114</v>
      </c>
      <c r="I3150">
        <v>200</v>
      </c>
      <c r="J3150">
        <v>6.29</v>
      </c>
      <c r="K3150">
        <v>4.5339999999999998</v>
      </c>
      <c r="L3150">
        <v>3.4000000000000002E-2</v>
      </c>
      <c r="M3150">
        <v>4.101</v>
      </c>
      <c r="N3150">
        <v>14.672000000000001</v>
      </c>
    </row>
    <row r="3151" spans="1:14" x14ac:dyDescent="0.25">
      <c r="A3151" t="s">
        <v>1600</v>
      </c>
      <c r="B3151" t="s">
        <v>1668</v>
      </c>
      <c r="C3151" t="str">
        <f t="shared" si="196"/>
        <v>21</v>
      </c>
      <c r="D3151" t="str">
        <f t="shared" si="197"/>
        <v>068</v>
      </c>
      <c r="E3151" t="str">
        <f t="shared" si="198"/>
        <v>21068</v>
      </c>
      <c r="F3151" t="str">
        <f t="shared" si="199"/>
        <v>Hermenegildo Galeana</v>
      </c>
      <c r="G3151" t="s">
        <v>16</v>
      </c>
      <c r="H3151">
        <v>22</v>
      </c>
      <c r="I3151">
        <v>42</v>
      </c>
      <c r="J3151">
        <v>1.5389999999999999</v>
      </c>
      <c r="K3151">
        <v>0.77800000000000002</v>
      </c>
      <c r="L3151">
        <v>2E-3</v>
      </c>
      <c r="M3151">
        <v>0.51400000000000001</v>
      </c>
      <c r="N3151">
        <v>1.5469999999999999</v>
      </c>
    </row>
    <row r="3152" spans="1:14" hidden="1" x14ac:dyDescent="0.25">
      <c r="A3152" t="s">
        <v>1600</v>
      </c>
      <c r="B3152" t="s">
        <v>1669</v>
      </c>
      <c r="C3152" t="str">
        <f t="shared" si="196"/>
        <v>21</v>
      </c>
      <c r="D3152" t="str">
        <f t="shared" si="197"/>
        <v>069</v>
      </c>
      <c r="E3152" t="str">
        <f t="shared" si="198"/>
        <v>21069</v>
      </c>
      <c r="F3152" t="str">
        <f t="shared" si="199"/>
        <v>Huaquechula</v>
      </c>
      <c r="G3152" t="s">
        <v>19</v>
      </c>
      <c r="H3152">
        <v>502</v>
      </c>
      <c r="I3152">
        <v>929</v>
      </c>
      <c r="J3152">
        <v>53.853000000000002</v>
      </c>
      <c r="K3152">
        <v>26.326000000000001</v>
      </c>
      <c r="L3152">
        <v>0.95299999999999996</v>
      </c>
      <c r="M3152">
        <v>30.882999999999999</v>
      </c>
      <c r="N3152">
        <v>87.837999999999994</v>
      </c>
    </row>
    <row r="3153" spans="1:14" x14ac:dyDescent="0.25">
      <c r="A3153" t="s">
        <v>1600</v>
      </c>
      <c r="B3153" t="s">
        <v>1669</v>
      </c>
      <c r="C3153" t="str">
        <f t="shared" si="196"/>
        <v>21</v>
      </c>
      <c r="D3153" t="str">
        <f t="shared" si="197"/>
        <v>069</v>
      </c>
      <c r="E3153" t="str">
        <f t="shared" si="198"/>
        <v>21069</v>
      </c>
      <c r="F3153" t="str">
        <f t="shared" si="199"/>
        <v>Huaquechula</v>
      </c>
      <c r="G3153" t="s">
        <v>16</v>
      </c>
      <c r="H3153">
        <v>64</v>
      </c>
      <c r="I3153">
        <v>125</v>
      </c>
      <c r="J3153">
        <v>14.55</v>
      </c>
      <c r="K3153">
        <v>5.64</v>
      </c>
      <c r="L3153">
        <v>3.3000000000000002E-2</v>
      </c>
      <c r="M3153">
        <v>4.5179999999999998</v>
      </c>
      <c r="N3153">
        <v>14.492000000000001</v>
      </c>
    </row>
    <row r="3154" spans="1:14" hidden="1" x14ac:dyDescent="0.25">
      <c r="A3154" t="s">
        <v>1600</v>
      </c>
      <c r="B3154" t="s">
        <v>1670</v>
      </c>
      <c r="C3154" t="str">
        <f t="shared" si="196"/>
        <v>21</v>
      </c>
      <c r="D3154" t="str">
        <f t="shared" si="197"/>
        <v>070</v>
      </c>
      <c r="E3154" t="str">
        <f t="shared" si="198"/>
        <v>21070</v>
      </c>
      <c r="F3154" t="str">
        <f t="shared" si="199"/>
        <v>Huatlatlauca</v>
      </c>
      <c r="G3154" t="s">
        <v>19</v>
      </c>
      <c r="H3154">
        <v>175</v>
      </c>
      <c r="I3154">
        <v>295</v>
      </c>
      <c r="J3154">
        <v>4.1779999999999999</v>
      </c>
      <c r="K3154">
        <v>1.54</v>
      </c>
      <c r="L3154">
        <v>5.8000000000000003E-2</v>
      </c>
      <c r="M3154">
        <v>5.7089999999999996</v>
      </c>
      <c r="N3154">
        <v>5.9550000000000001</v>
      </c>
    </row>
    <row r="3155" spans="1:14" x14ac:dyDescent="0.25">
      <c r="A3155" t="s">
        <v>1600</v>
      </c>
      <c r="B3155" t="s">
        <v>1670</v>
      </c>
      <c r="C3155" t="str">
        <f t="shared" si="196"/>
        <v>21</v>
      </c>
      <c r="D3155" t="str">
        <f t="shared" si="197"/>
        <v>070</v>
      </c>
      <c r="E3155" t="str">
        <f t="shared" si="198"/>
        <v>21070</v>
      </c>
      <c r="F3155" t="str">
        <f t="shared" si="199"/>
        <v>Huatlatlauca</v>
      </c>
      <c r="G3155" t="s">
        <v>16</v>
      </c>
      <c r="H3155">
        <v>145</v>
      </c>
      <c r="I3155">
        <v>236</v>
      </c>
      <c r="J3155">
        <v>2.0539999999999998</v>
      </c>
      <c r="K3155">
        <v>0.42599999999999999</v>
      </c>
      <c r="L3155">
        <v>0</v>
      </c>
      <c r="M3155">
        <v>0.71</v>
      </c>
      <c r="N3155">
        <v>2.0510000000000002</v>
      </c>
    </row>
    <row r="3156" spans="1:14" hidden="1" x14ac:dyDescent="0.25">
      <c r="A3156" t="s">
        <v>1600</v>
      </c>
      <c r="B3156" t="s">
        <v>1671</v>
      </c>
      <c r="C3156" t="str">
        <f t="shared" si="196"/>
        <v>21</v>
      </c>
      <c r="D3156" t="str">
        <f t="shared" si="197"/>
        <v>071</v>
      </c>
      <c r="E3156" t="str">
        <f t="shared" si="198"/>
        <v>21071</v>
      </c>
      <c r="F3156" t="str">
        <f t="shared" si="199"/>
        <v>Huauchinango</v>
      </c>
      <c r="G3156" t="s">
        <v>19</v>
      </c>
      <c r="H3156">
        <v>4847</v>
      </c>
      <c r="I3156">
        <v>10349</v>
      </c>
      <c r="J3156">
        <v>1269.549</v>
      </c>
      <c r="K3156">
        <v>685.05399999999997</v>
      </c>
      <c r="L3156">
        <v>40.94</v>
      </c>
      <c r="M3156">
        <v>825.32799999999997</v>
      </c>
      <c r="N3156">
        <v>2628.3409999999999</v>
      </c>
    </row>
    <row r="3157" spans="1:14" x14ac:dyDescent="0.25">
      <c r="A3157" t="s">
        <v>1600</v>
      </c>
      <c r="B3157" t="s">
        <v>1671</v>
      </c>
      <c r="C3157" t="str">
        <f t="shared" si="196"/>
        <v>21</v>
      </c>
      <c r="D3157" t="str">
        <f t="shared" si="197"/>
        <v>071</v>
      </c>
      <c r="E3157" t="str">
        <f t="shared" si="198"/>
        <v>21071</v>
      </c>
      <c r="F3157" t="str">
        <f t="shared" si="199"/>
        <v>Huauchinango</v>
      </c>
      <c r="G3157" t="s">
        <v>16</v>
      </c>
      <c r="H3157">
        <v>425</v>
      </c>
      <c r="I3157">
        <v>851</v>
      </c>
      <c r="J3157">
        <v>92.421999999999997</v>
      </c>
      <c r="K3157">
        <v>42.798000000000002</v>
      </c>
      <c r="L3157">
        <v>0.76100000000000001</v>
      </c>
      <c r="M3157">
        <v>35.179000000000002</v>
      </c>
      <c r="N3157">
        <v>90.936999999999998</v>
      </c>
    </row>
    <row r="3158" spans="1:14" hidden="1" x14ac:dyDescent="0.25">
      <c r="A3158" t="s">
        <v>1600</v>
      </c>
      <c r="B3158" t="s">
        <v>1672</v>
      </c>
      <c r="C3158" t="str">
        <f t="shared" si="196"/>
        <v>21</v>
      </c>
      <c r="D3158" t="str">
        <f t="shared" si="197"/>
        <v>072</v>
      </c>
      <c r="E3158" t="str">
        <f t="shared" si="198"/>
        <v>21072</v>
      </c>
      <c r="F3158" t="str">
        <f t="shared" si="199"/>
        <v>Huehuetla</v>
      </c>
      <c r="G3158" t="s">
        <v>19</v>
      </c>
      <c r="H3158">
        <v>272</v>
      </c>
      <c r="I3158">
        <v>574</v>
      </c>
      <c r="J3158">
        <v>22.085000000000001</v>
      </c>
      <c r="K3158">
        <v>12.571999999999999</v>
      </c>
      <c r="L3158">
        <v>3.2000000000000001E-2</v>
      </c>
      <c r="M3158">
        <v>40.438000000000002</v>
      </c>
      <c r="N3158">
        <v>37.988999999999997</v>
      </c>
    </row>
    <row r="3159" spans="1:14" x14ac:dyDescent="0.25">
      <c r="A3159" t="s">
        <v>1600</v>
      </c>
      <c r="B3159" t="s">
        <v>1672</v>
      </c>
      <c r="C3159" t="str">
        <f t="shared" si="196"/>
        <v>21</v>
      </c>
      <c r="D3159" t="str">
        <f t="shared" si="197"/>
        <v>072</v>
      </c>
      <c r="E3159" t="str">
        <f t="shared" si="198"/>
        <v>21072</v>
      </c>
      <c r="F3159" t="str">
        <f t="shared" si="199"/>
        <v>Huehuetla</v>
      </c>
      <c r="G3159" t="s">
        <v>16</v>
      </c>
      <c r="H3159">
        <v>41</v>
      </c>
      <c r="I3159">
        <v>99</v>
      </c>
      <c r="J3159">
        <v>5.1159999999999997</v>
      </c>
      <c r="K3159">
        <v>2.2130000000000001</v>
      </c>
      <c r="L3159">
        <v>6.0000000000000001E-3</v>
      </c>
      <c r="M3159">
        <v>4.8730000000000002</v>
      </c>
      <c r="N3159">
        <v>5.306</v>
      </c>
    </row>
    <row r="3160" spans="1:14" hidden="1" x14ac:dyDescent="0.25">
      <c r="A3160" t="s">
        <v>1600</v>
      </c>
      <c r="B3160" t="s">
        <v>1673</v>
      </c>
      <c r="C3160" t="str">
        <f t="shared" si="196"/>
        <v>21</v>
      </c>
      <c r="D3160" t="str">
        <f t="shared" si="197"/>
        <v>073</v>
      </c>
      <c r="E3160" t="str">
        <f t="shared" si="198"/>
        <v>21073</v>
      </c>
      <c r="F3160" t="str">
        <f t="shared" si="199"/>
        <v>Huehuetlán el Chico</v>
      </c>
      <c r="G3160" t="s">
        <v>19</v>
      </c>
      <c r="H3160">
        <v>454</v>
      </c>
      <c r="I3160">
        <v>822</v>
      </c>
      <c r="J3160">
        <v>166.714</v>
      </c>
      <c r="K3160">
        <v>142.93899999999999</v>
      </c>
      <c r="L3160">
        <v>1.226</v>
      </c>
      <c r="M3160">
        <v>28.475999999999999</v>
      </c>
      <c r="N3160">
        <v>190.422</v>
      </c>
    </row>
    <row r="3161" spans="1:14" x14ac:dyDescent="0.25">
      <c r="A3161" t="s">
        <v>1600</v>
      </c>
      <c r="B3161" t="s">
        <v>1673</v>
      </c>
      <c r="C3161" t="str">
        <f t="shared" si="196"/>
        <v>21</v>
      </c>
      <c r="D3161" t="str">
        <f t="shared" si="197"/>
        <v>073</v>
      </c>
      <c r="E3161" t="str">
        <f t="shared" si="198"/>
        <v>21073</v>
      </c>
      <c r="F3161" t="str">
        <f t="shared" si="199"/>
        <v>Huehuetlán el Chico</v>
      </c>
      <c r="G3161" t="s">
        <v>16</v>
      </c>
      <c r="H3161">
        <v>45</v>
      </c>
      <c r="I3161">
        <v>81</v>
      </c>
      <c r="J3161">
        <v>5.7240000000000002</v>
      </c>
      <c r="K3161">
        <v>2.0209999999999999</v>
      </c>
      <c r="L3161">
        <v>2.1000000000000001E-2</v>
      </c>
      <c r="M3161">
        <v>1.9339999999999999</v>
      </c>
      <c r="N3161">
        <v>5.7030000000000003</v>
      </c>
    </row>
    <row r="3162" spans="1:14" hidden="1" x14ac:dyDescent="0.25">
      <c r="A3162" t="s">
        <v>1600</v>
      </c>
      <c r="B3162" t="s">
        <v>1674</v>
      </c>
      <c r="C3162" t="str">
        <f t="shared" si="196"/>
        <v>21</v>
      </c>
      <c r="D3162" t="str">
        <f t="shared" si="197"/>
        <v>074</v>
      </c>
      <c r="E3162" t="str">
        <f t="shared" si="198"/>
        <v>21074</v>
      </c>
      <c r="F3162" t="str">
        <f t="shared" si="199"/>
        <v>Huejotzingo</v>
      </c>
      <c r="G3162" t="s">
        <v>19</v>
      </c>
      <c r="H3162">
        <v>2678</v>
      </c>
      <c r="I3162">
        <v>15195</v>
      </c>
      <c r="J3162">
        <v>12234.763000000001</v>
      </c>
      <c r="K3162">
        <v>2603.39</v>
      </c>
      <c r="L3162">
        <v>623.25599999999997</v>
      </c>
      <c r="M3162">
        <v>5398.4380000000001</v>
      </c>
      <c r="N3162">
        <v>16919.625</v>
      </c>
    </row>
    <row r="3163" spans="1:14" x14ac:dyDescent="0.25">
      <c r="A3163" t="s">
        <v>1600</v>
      </c>
      <c r="B3163" t="s">
        <v>1674</v>
      </c>
      <c r="C3163" t="str">
        <f t="shared" si="196"/>
        <v>21</v>
      </c>
      <c r="D3163" t="str">
        <f t="shared" si="197"/>
        <v>074</v>
      </c>
      <c r="E3163" t="str">
        <f t="shared" si="198"/>
        <v>21074</v>
      </c>
      <c r="F3163" t="str">
        <f t="shared" si="199"/>
        <v>Huejotzingo</v>
      </c>
      <c r="G3163" t="s">
        <v>16</v>
      </c>
      <c r="H3163">
        <v>367</v>
      </c>
      <c r="I3163">
        <v>8363</v>
      </c>
      <c r="J3163">
        <v>10960.692999999999</v>
      </c>
      <c r="K3163">
        <v>1878.673</v>
      </c>
      <c r="L3163">
        <v>560.17999999999995</v>
      </c>
      <c r="M3163">
        <v>4457.3760000000002</v>
      </c>
      <c r="N3163">
        <v>12951.875</v>
      </c>
    </row>
    <row r="3164" spans="1:14" hidden="1" x14ac:dyDescent="0.25">
      <c r="A3164" t="s">
        <v>1600</v>
      </c>
      <c r="B3164" t="s">
        <v>1675</v>
      </c>
      <c r="C3164" t="str">
        <f t="shared" si="196"/>
        <v>21</v>
      </c>
      <c r="D3164" t="str">
        <f t="shared" si="197"/>
        <v>075</v>
      </c>
      <c r="E3164" t="str">
        <f t="shared" si="198"/>
        <v>21075</v>
      </c>
      <c r="F3164" t="str">
        <f t="shared" si="199"/>
        <v>Hueyapan</v>
      </c>
      <c r="G3164" t="s">
        <v>19</v>
      </c>
      <c r="H3164">
        <v>425</v>
      </c>
      <c r="I3164">
        <v>814</v>
      </c>
      <c r="J3164">
        <v>49.993000000000002</v>
      </c>
      <c r="K3164">
        <v>30.11</v>
      </c>
      <c r="L3164">
        <v>1.552</v>
      </c>
      <c r="M3164">
        <v>32.201999999999998</v>
      </c>
      <c r="N3164">
        <v>64.465000000000003</v>
      </c>
    </row>
    <row r="3165" spans="1:14" x14ac:dyDescent="0.25">
      <c r="A3165" t="s">
        <v>1600</v>
      </c>
      <c r="B3165" t="s">
        <v>1675</v>
      </c>
      <c r="C3165" t="str">
        <f t="shared" si="196"/>
        <v>21</v>
      </c>
      <c r="D3165" t="str">
        <f t="shared" si="197"/>
        <v>075</v>
      </c>
      <c r="E3165" t="str">
        <f t="shared" si="198"/>
        <v>21075</v>
      </c>
      <c r="F3165" t="str">
        <f t="shared" si="199"/>
        <v>Hueyapan</v>
      </c>
      <c r="G3165" t="s">
        <v>16</v>
      </c>
      <c r="H3165">
        <v>147</v>
      </c>
      <c r="I3165">
        <v>318</v>
      </c>
      <c r="J3165">
        <v>23.06</v>
      </c>
      <c r="K3165">
        <v>17.251000000000001</v>
      </c>
      <c r="L3165">
        <v>0.14099999999999999</v>
      </c>
      <c r="M3165">
        <v>3.258</v>
      </c>
      <c r="N3165">
        <v>23.16</v>
      </c>
    </row>
    <row r="3166" spans="1:14" hidden="1" x14ac:dyDescent="0.25">
      <c r="A3166" t="s">
        <v>1600</v>
      </c>
      <c r="B3166" t="s">
        <v>1676</v>
      </c>
      <c r="C3166" t="str">
        <f t="shared" si="196"/>
        <v>21</v>
      </c>
      <c r="D3166" t="str">
        <f t="shared" si="197"/>
        <v>076</v>
      </c>
      <c r="E3166" t="str">
        <f t="shared" si="198"/>
        <v>21076</v>
      </c>
      <c r="F3166" t="str">
        <f t="shared" si="199"/>
        <v>Hueytamalco</v>
      </c>
      <c r="G3166" t="s">
        <v>19</v>
      </c>
      <c r="H3166">
        <v>469</v>
      </c>
      <c r="I3166">
        <v>1153</v>
      </c>
      <c r="J3166">
        <v>131.03</v>
      </c>
      <c r="K3166">
        <v>59.585999999999999</v>
      </c>
      <c r="L3166">
        <v>0.316</v>
      </c>
      <c r="M3166">
        <v>109.239</v>
      </c>
      <c r="N3166">
        <v>189.90100000000001</v>
      </c>
    </row>
    <row r="3167" spans="1:14" x14ac:dyDescent="0.25">
      <c r="A3167" t="s">
        <v>1600</v>
      </c>
      <c r="B3167" t="s">
        <v>1676</v>
      </c>
      <c r="C3167" t="str">
        <f t="shared" si="196"/>
        <v>21</v>
      </c>
      <c r="D3167" t="str">
        <f t="shared" si="197"/>
        <v>076</v>
      </c>
      <c r="E3167" t="str">
        <f t="shared" si="198"/>
        <v>21076</v>
      </c>
      <c r="F3167" t="str">
        <f t="shared" si="199"/>
        <v>Hueytamalco</v>
      </c>
      <c r="G3167" t="s">
        <v>16</v>
      </c>
      <c r="H3167">
        <v>61</v>
      </c>
      <c r="I3167">
        <v>374</v>
      </c>
      <c r="J3167">
        <v>67.441999999999993</v>
      </c>
      <c r="K3167">
        <v>22.302</v>
      </c>
      <c r="L3167">
        <v>0.13500000000000001</v>
      </c>
      <c r="M3167">
        <v>75.344999999999999</v>
      </c>
      <c r="N3167">
        <v>80.119</v>
      </c>
    </row>
    <row r="3168" spans="1:14" hidden="1" x14ac:dyDescent="0.25">
      <c r="A3168" t="s">
        <v>1600</v>
      </c>
      <c r="B3168" t="s">
        <v>1677</v>
      </c>
      <c r="C3168" t="str">
        <f t="shared" si="196"/>
        <v>21</v>
      </c>
      <c r="D3168" t="str">
        <f t="shared" si="197"/>
        <v>077</v>
      </c>
      <c r="E3168" t="str">
        <f t="shared" si="198"/>
        <v>21077</v>
      </c>
      <c r="F3168" t="str">
        <f t="shared" si="199"/>
        <v>Hueytlalpan</v>
      </c>
      <c r="G3168" t="s">
        <v>19</v>
      </c>
      <c r="H3168">
        <v>73</v>
      </c>
      <c r="I3168">
        <v>118</v>
      </c>
      <c r="J3168">
        <v>1.9670000000000001</v>
      </c>
      <c r="K3168">
        <v>1.1180000000000001</v>
      </c>
      <c r="L3168">
        <v>1.7999999999999999E-2</v>
      </c>
      <c r="M3168">
        <v>3.073</v>
      </c>
      <c r="N3168">
        <v>4.516</v>
      </c>
    </row>
    <row r="3169" spans="1:14" x14ac:dyDescent="0.25">
      <c r="A3169" t="s">
        <v>1600</v>
      </c>
      <c r="B3169" t="s">
        <v>1677</v>
      </c>
      <c r="C3169" t="str">
        <f t="shared" si="196"/>
        <v>21</v>
      </c>
      <c r="D3169" t="str">
        <f t="shared" si="197"/>
        <v>077</v>
      </c>
      <c r="E3169" t="str">
        <f t="shared" si="198"/>
        <v>21077</v>
      </c>
      <c r="F3169" t="str">
        <f t="shared" si="199"/>
        <v>Hueytlalpan</v>
      </c>
      <c r="G3169" t="s">
        <v>16</v>
      </c>
      <c r="H3169">
        <v>16</v>
      </c>
      <c r="I3169">
        <v>25</v>
      </c>
      <c r="J3169">
        <v>0.92600000000000005</v>
      </c>
      <c r="K3169">
        <v>0.46500000000000002</v>
      </c>
      <c r="L3169">
        <v>0</v>
      </c>
      <c r="M3169">
        <v>0.379</v>
      </c>
      <c r="N3169">
        <v>0.92400000000000004</v>
      </c>
    </row>
    <row r="3170" spans="1:14" hidden="1" x14ac:dyDescent="0.25">
      <c r="A3170" t="s">
        <v>1600</v>
      </c>
      <c r="B3170" t="s">
        <v>1678</v>
      </c>
      <c r="C3170" t="str">
        <f t="shared" si="196"/>
        <v>21</v>
      </c>
      <c r="D3170" t="str">
        <f t="shared" si="197"/>
        <v>078</v>
      </c>
      <c r="E3170" t="str">
        <f t="shared" si="198"/>
        <v>21078</v>
      </c>
      <c r="F3170" t="str">
        <f t="shared" si="199"/>
        <v>Huitzilan de Serdán</v>
      </c>
      <c r="G3170" t="s">
        <v>19</v>
      </c>
      <c r="H3170">
        <v>126</v>
      </c>
      <c r="I3170">
        <v>251</v>
      </c>
      <c r="J3170">
        <v>12.848000000000001</v>
      </c>
      <c r="K3170">
        <v>7.0330000000000004</v>
      </c>
      <c r="L3170">
        <v>0.24299999999999999</v>
      </c>
      <c r="M3170">
        <v>7.875</v>
      </c>
      <c r="N3170">
        <v>25.428999999999998</v>
      </c>
    </row>
    <row r="3171" spans="1:14" x14ac:dyDescent="0.25">
      <c r="A3171" t="s">
        <v>1600</v>
      </c>
      <c r="B3171" t="s">
        <v>1678</v>
      </c>
      <c r="C3171" t="str">
        <f t="shared" si="196"/>
        <v>21</v>
      </c>
      <c r="D3171" t="str">
        <f t="shared" si="197"/>
        <v>078</v>
      </c>
      <c r="E3171" t="str">
        <f t="shared" si="198"/>
        <v>21078</v>
      </c>
      <c r="F3171" t="str">
        <f t="shared" si="199"/>
        <v>Huitzilan de Serdán</v>
      </c>
      <c r="G3171" t="s">
        <v>16</v>
      </c>
      <c r="H3171">
        <v>21</v>
      </c>
      <c r="I3171">
        <v>39</v>
      </c>
      <c r="J3171">
        <v>4.4580000000000002</v>
      </c>
      <c r="K3171">
        <v>2.109</v>
      </c>
      <c r="L3171">
        <v>2E-3</v>
      </c>
      <c r="M3171">
        <v>1.444</v>
      </c>
      <c r="N3171">
        <v>4.4580000000000002</v>
      </c>
    </row>
    <row r="3172" spans="1:14" hidden="1" x14ac:dyDescent="0.25">
      <c r="A3172" t="s">
        <v>1600</v>
      </c>
      <c r="B3172" t="s">
        <v>1679</v>
      </c>
      <c r="C3172" t="str">
        <f t="shared" si="196"/>
        <v>21</v>
      </c>
      <c r="D3172" t="str">
        <f t="shared" si="197"/>
        <v>079</v>
      </c>
      <c r="E3172" t="str">
        <f t="shared" si="198"/>
        <v>21079</v>
      </c>
      <c r="F3172" t="str">
        <f t="shared" si="199"/>
        <v>Huitziltepec</v>
      </c>
      <c r="G3172" t="s">
        <v>19</v>
      </c>
      <c r="H3172">
        <v>162</v>
      </c>
      <c r="I3172">
        <v>274</v>
      </c>
      <c r="J3172">
        <v>74.899000000000001</v>
      </c>
      <c r="K3172">
        <v>65.671999999999997</v>
      </c>
      <c r="L3172">
        <v>0.10199999999999999</v>
      </c>
      <c r="M3172">
        <v>10.253</v>
      </c>
      <c r="N3172">
        <v>80.198999999999998</v>
      </c>
    </row>
    <row r="3173" spans="1:14" x14ac:dyDescent="0.25">
      <c r="A3173" t="s">
        <v>1600</v>
      </c>
      <c r="B3173" t="s">
        <v>1679</v>
      </c>
      <c r="C3173" t="str">
        <f t="shared" si="196"/>
        <v>21</v>
      </c>
      <c r="D3173" t="str">
        <f t="shared" si="197"/>
        <v>079</v>
      </c>
      <c r="E3173" t="str">
        <f t="shared" si="198"/>
        <v>21079</v>
      </c>
      <c r="F3173" t="str">
        <f t="shared" si="199"/>
        <v>Huitziltepec</v>
      </c>
      <c r="G3173" t="s">
        <v>16</v>
      </c>
      <c r="H3173">
        <v>43</v>
      </c>
      <c r="I3173">
        <v>81</v>
      </c>
      <c r="J3173">
        <v>6.1180000000000003</v>
      </c>
      <c r="K3173">
        <v>4.5</v>
      </c>
      <c r="L3173">
        <v>0</v>
      </c>
      <c r="M3173">
        <v>0.46400000000000002</v>
      </c>
      <c r="N3173">
        <v>6.1</v>
      </c>
    </row>
    <row r="3174" spans="1:14" hidden="1" x14ac:dyDescent="0.25">
      <c r="A3174" t="s">
        <v>1600</v>
      </c>
      <c r="B3174" t="s">
        <v>1680</v>
      </c>
      <c r="C3174" t="str">
        <f t="shared" si="196"/>
        <v>21</v>
      </c>
      <c r="D3174" t="str">
        <f t="shared" si="197"/>
        <v>080</v>
      </c>
      <c r="E3174" t="str">
        <f t="shared" si="198"/>
        <v>21080</v>
      </c>
      <c r="F3174" t="str">
        <f t="shared" si="199"/>
        <v>Atlequizayan</v>
      </c>
      <c r="G3174" t="s">
        <v>19</v>
      </c>
      <c r="H3174">
        <v>39</v>
      </c>
      <c r="I3174">
        <v>44</v>
      </c>
      <c r="J3174">
        <v>0.67900000000000005</v>
      </c>
      <c r="K3174">
        <v>0.46500000000000002</v>
      </c>
      <c r="L3174">
        <v>0</v>
      </c>
      <c r="M3174">
        <v>0.67700000000000005</v>
      </c>
      <c r="N3174">
        <v>1.3089999999999999</v>
      </c>
    </row>
    <row r="3175" spans="1:14" x14ac:dyDescent="0.25">
      <c r="A3175" t="s">
        <v>1600</v>
      </c>
      <c r="B3175" t="s">
        <v>1680</v>
      </c>
      <c r="C3175" t="str">
        <f t="shared" si="196"/>
        <v>21</v>
      </c>
      <c r="D3175" t="str">
        <f t="shared" si="197"/>
        <v>080</v>
      </c>
      <c r="E3175" t="str">
        <f t="shared" si="198"/>
        <v>21080</v>
      </c>
      <c r="F3175" t="str">
        <f t="shared" si="199"/>
        <v>Atlequizayan</v>
      </c>
      <c r="G3175" t="s">
        <v>16</v>
      </c>
      <c r="H3175">
        <v>5</v>
      </c>
      <c r="I3175">
        <v>5</v>
      </c>
      <c r="J3175">
        <v>1.4E-2</v>
      </c>
      <c r="K3175">
        <v>5.0000000000000001E-3</v>
      </c>
      <c r="L3175">
        <v>0</v>
      </c>
      <c r="M3175">
        <v>8.0000000000000002E-3</v>
      </c>
      <c r="N3175">
        <v>1.4E-2</v>
      </c>
    </row>
    <row r="3176" spans="1:14" hidden="1" x14ac:dyDescent="0.25">
      <c r="A3176" t="s">
        <v>1600</v>
      </c>
      <c r="B3176" t="s">
        <v>1681</v>
      </c>
      <c r="C3176" t="str">
        <f t="shared" si="196"/>
        <v>21</v>
      </c>
      <c r="D3176" t="str">
        <f t="shared" si="197"/>
        <v>081</v>
      </c>
      <c r="E3176" t="str">
        <f t="shared" si="198"/>
        <v>21081</v>
      </c>
      <c r="F3176" t="str">
        <f t="shared" si="199"/>
        <v>Ixcamilpa de Guerrero</v>
      </c>
      <c r="G3176" t="s">
        <v>19</v>
      </c>
      <c r="H3176">
        <v>61</v>
      </c>
      <c r="I3176">
        <v>119</v>
      </c>
      <c r="J3176">
        <v>5.4580000000000002</v>
      </c>
      <c r="K3176">
        <v>3.0179999999999998</v>
      </c>
      <c r="L3176">
        <v>9.1999999999999998E-2</v>
      </c>
      <c r="M3176">
        <v>3.3610000000000002</v>
      </c>
      <c r="N3176">
        <v>8.26</v>
      </c>
    </row>
    <row r="3177" spans="1:14" x14ac:dyDescent="0.25">
      <c r="A3177" t="s">
        <v>1600</v>
      </c>
      <c r="B3177" t="s">
        <v>1681</v>
      </c>
      <c r="C3177" t="str">
        <f t="shared" si="196"/>
        <v>21</v>
      </c>
      <c r="D3177" t="str">
        <f t="shared" si="197"/>
        <v>081</v>
      </c>
      <c r="E3177" t="str">
        <f t="shared" si="198"/>
        <v>21081</v>
      </c>
      <c r="F3177" t="str">
        <f t="shared" si="199"/>
        <v>Ixcamilpa de Guerrero</v>
      </c>
      <c r="G3177" t="s">
        <v>16</v>
      </c>
      <c r="H3177">
        <v>8</v>
      </c>
      <c r="I3177">
        <v>24</v>
      </c>
      <c r="J3177">
        <v>1.7430000000000001</v>
      </c>
      <c r="K3177">
        <v>0.86899999999999999</v>
      </c>
      <c r="L3177">
        <v>8.9999999999999993E-3</v>
      </c>
      <c r="M3177">
        <v>0.504</v>
      </c>
      <c r="N3177">
        <v>1.736</v>
      </c>
    </row>
    <row r="3178" spans="1:14" hidden="1" x14ac:dyDescent="0.25">
      <c r="A3178" t="s">
        <v>1600</v>
      </c>
      <c r="B3178" t="s">
        <v>1682</v>
      </c>
      <c r="C3178" t="str">
        <f t="shared" si="196"/>
        <v>21</v>
      </c>
      <c r="D3178" t="str">
        <f t="shared" si="197"/>
        <v>082</v>
      </c>
      <c r="E3178" t="str">
        <f t="shared" si="198"/>
        <v>21082</v>
      </c>
      <c r="F3178" t="str">
        <f t="shared" si="199"/>
        <v>Ixcaquixtla</v>
      </c>
      <c r="G3178" t="s">
        <v>19</v>
      </c>
      <c r="H3178">
        <v>359</v>
      </c>
      <c r="I3178">
        <v>612</v>
      </c>
      <c r="J3178">
        <v>52.756</v>
      </c>
      <c r="K3178">
        <v>28.933</v>
      </c>
      <c r="L3178">
        <v>9.2999999999999999E-2</v>
      </c>
      <c r="M3178">
        <v>42.689</v>
      </c>
      <c r="N3178">
        <v>88.403999999999996</v>
      </c>
    </row>
    <row r="3179" spans="1:14" x14ac:dyDescent="0.25">
      <c r="A3179" t="s">
        <v>1600</v>
      </c>
      <c r="B3179" t="s">
        <v>1682</v>
      </c>
      <c r="C3179" t="str">
        <f t="shared" si="196"/>
        <v>21</v>
      </c>
      <c r="D3179" t="str">
        <f t="shared" si="197"/>
        <v>082</v>
      </c>
      <c r="E3179" t="str">
        <f t="shared" si="198"/>
        <v>21082</v>
      </c>
      <c r="F3179" t="str">
        <f t="shared" si="199"/>
        <v>Ixcaquixtla</v>
      </c>
      <c r="G3179" t="s">
        <v>16</v>
      </c>
      <c r="H3179">
        <v>54</v>
      </c>
      <c r="I3179">
        <v>102</v>
      </c>
      <c r="J3179">
        <v>5.9729999999999999</v>
      </c>
      <c r="K3179">
        <v>2.2530000000000001</v>
      </c>
      <c r="L3179">
        <v>0.14499999999999999</v>
      </c>
      <c r="M3179">
        <v>2.823</v>
      </c>
      <c r="N3179">
        <v>5.9370000000000003</v>
      </c>
    </row>
    <row r="3180" spans="1:14" hidden="1" x14ac:dyDescent="0.25">
      <c r="A3180" t="s">
        <v>1600</v>
      </c>
      <c r="B3180" t="s">
        <v>1683</v>
      </c>
      <c r="C3180" t="str">
        <f t="shared" si="196"/>
        <v>21</v>
      </c>
      <c r="D3180" t="str">
        <f t="shared" si="197"/>
        <v>083</v>
      </c>
      <c r="E3180" t="str">
        <f t="shared" si="198"/>
        <v>21083</v>
      </c>
      <c r="F3180" t="str">
        <f t="shared" si="199"/>
        <v>Ixtacamaxtitlán</v>
      </c>
      <c r="G3180" t="s">
        <v>19</v>
      </c>
      <c r="H3180">
        <v>59</v>
      </c>
      <c r="I3180">
        <v>189</v>
      </c>
      <c r="J3180">
        <v>26.9</v>
      </c>
      <c r="K3180">
        <v>6.0540000000000003</v>
      </c>
      <c r="L3180">
        <v>1.6950000000000001</v>
      </c>
      <c r="M3180">
        <v>14.194000000000001</v>
      </c>
      <c r="N3180">
        <v>30.815999999999999</v>
      </c>
    </row>
    <row r="3181" spans="1:14" x14ac:dyDescent="0.25">
      <c r="A3181" t="s">
        <v>1600</v>
      </c>
      <c r="B3181" t="s">
        <v>1683</v>
      </c>
      <c r="C3181" t="str">
        <f t="shared" si="196"/>
        <v>21</v>
      </c>
      <c r="D3181" t="str">
        <f t="shared" si="197"/>
        <v>083</v>
      </c>
      <c r="E3181" t="str">
        <f t="shared" si="198"/>
        <v>21083</v>
      </c>
      <c r="F3181" t="str">
        <f t="shared" si="199"/>
        <v>Ixtacamaxtitlán</v>
      </c>
      <c r="G3181" t="s">
        <v>16</v>
      </c>
      <c r="H3181">
        <v>16</v>
      </c>
      <c r="I3181">
        <v>56</v>
      </c>
      <c r="J3181">
        <v>4.4279999999999999</v>
      </c>
      <c r="K3181">
        <v>1.2250000000000001</v>
      </c>
      <c r="L3181">
        <v>5.0000000000000001E-3</v>
      </c>
      <c r="M3181">
        <v>3.7549999999999999</v>
      </c>
      <c r="N3181">
        <v>4.6379999999999999</v>
      </c>
    </row>
    <row r="3182" spans="1:14" hidden="1" x14ac:dyDescent="0.25">
      <c r="A3182" t="s">
        <v>1600</v>
      </c>
      <c r="B3182" t="s">
        <v>1684</v>
      </c>
      <c r="C3182" t="str">
        <f t="shared" si="196"/>
        <v>21</v>
      </c>
      <c r="D3182" t="str">
        <f t="shared" si="197"/>
        <v>084</v>
      </c>
      <c r="E3182" t="str">
        <f t="shared" si="198"/>
        <v>21084</v>
      </c>
      <c r="F3182" t="str">
        <f t="shared" si="199"/>
        <v>Ixtepec</v>
      </c>
      <c r="G3182" t="s">
        <v>19</v>
      </c>
      <c r="H3182">
        <v>166</v>
      </c>
      <c r="I3182">
        <v>252</v>
      </c>
      <c r="J3182">
        <v>15.566000000000001</v>
      </c>
      <c r="K3182">
        <v>10.141999999999999</v>
      </c>
      <c r="L3182">
        <v>6.8000000000000005E-2</v>
      </c>
      <c r="M3182">
        <v>11.792999999999999</v>
      </c>
      <c r="N3182">
        <v>26.036000000000001</v>
      </c>
    </row>
    <row r="3183" spans="1:14" x14ac:dyDescent="0.25">
      <c r="A3183" t="s">
        <v>1600</v>
      </c>
      <c r="B3183" t="s">
        <v>1684</v>
      </c>
      <c r="C3183" t="str">
        <f t="shared" si="196"/>
        <v>21</v>
      </c>
      <c r="D3183" t="str">
        <f t="shared" si="197"/>
        <v>084</v>
      </c>
      <c r="E3183" t="str">
        <f t="shared" si="198"/>
        <v>21084</v>
      </c>
      <c r="F3183" t="str">
        <f t="shared" si="199"/>
        <v>Ixtepec</v>
      </c>
      <c r="G3183" t="s">
        <v>16</v>
      </c>
      <c r="H3183">
        <v>21</v>
      </c>
      <c r="I3183">
        <v>37</v>
      </c>
      <c r="J3183">
        <v>6.3970000000000002</v>
      </c>
      <c r="K3183">
        <v>2.7040000000000002</v>
      </c>
      <c r="L3183">
        <v>8.9999999999999993E-3</v>
      </c>
      <c r="M3183">
        <v>2.2570000000000001</v>
      </c>
      <c r="N3183">
        <v>6.3730000000000002</v>
      </c>
    </row>
    <row r="3184" spans="1:14" hidden="1" x14ac:dyDescent="0.25">
      <c r="A3184" t="s">
        <v>1600</v>
      </c>
      <c r="B3184" t="s">
        <v>1685</v>
      </c>
      <c r="C3184" t="str">
        <f t="shared" si="196"/>
        <v>21</v>
      </c>
      <c r="D3184" t="str">
        <f t="shared" si="197"/>
        <v>085</v>
      </c>
      <c r="E3184" t="str">
        <f t="shared" si="198"/>
        <v>21085</v>
      </c>
      <c r="F3184" t="str">
        <f t="shared" si="199"/>
        <v>Izúcar de Matamoros</v>
      </c>
      <c r="G3184" t="s">
        <v>19</v>
      </c>
      <c r="H3184">
        <v>4424</v>
      </c>
      <c r="I3184">
        <v>10920</v>
      </c>
      <c r="J3184">
        <v>1816.846</v>
      </c>
      <c r="K3184">
        <v>935.61500000000001</v>
      </c>
      <c r="L3184">
        <v>67.989000000000004</v>
      </c>
      <c r="M3184">
        <v>1200.7149999999999</v>
      </c>
      <c r="N3184">
        <v>4270.1549999999997</v>
      </c>
    </row>
    <row r="3185" spans="1:14" x14ac:dyDescent="0.25">
      <c r="A3185" t="s">
        <v>1600</v>
      </c>
      <c r="B3185" t="s">
        <v>1685</v>
      </c>
      <c r="C3185" t="str">
        <f t="shared" si="196"/>
        <v>21</v>
      </c>
      <c r="D3185" t="str">
        <f t="shared" si="197"/>
        <v>085</v>
      </c>
      <c r="E3185" t="str">
        <f t="shared" si="198"/>
        <v>21085</v>
      </c>
      <c r="F3185" t="str">
        <f t="shared" si="199"/>
        <v>Izúcar de Matamoros</v>
      </c>
      <c r="G3185" t="s">
        <v>16</v>
      </c>
      <c r="H3185">
        <v>455</v>
      </c>
      <c r="I3185">
        <v>1218</v>
      </c>
      <c r="J3185">
        <v>431.07299999999998</v>
      </c>
      <c r="K3185">
        <v>59.904000000000003</v>
      </c>
      <c r="L3185">
        <v>32.027000000000001</v>
      </c>
      <c r="M3185">
        <v>164.92</v>
      </c>
      <c r="N3185">
        <v>451.07400000000001</v>
      </c>
    </row>
    <row r="3186" spans="1:14" hidden="1" x14ac:dyDescent="0.25">
      <c r="A3186" t="s">
        <v>1600</v>
      </c>
      <c r="B3186" t="s">
        <v>1686</v>
      </c>
      <c r="C3186" t="str">
        <f t="shared" si="196"/>
        <v>21</v>
      </c>
      <c r="D3186" t="str">
        <f t="shared" si="197"/>
        <v>086</v>
      </c>
      <c r="E3186" t="str">
        <f t="shared" si="198"/>
        <v>21086</v>
      </c>
      <c r="F3186" t="str">
        <f t="shared" si="199"/>
        <v>Jalpan</v>
      </c>
      <c r="G3186" t="s">
        <v>19</v>
      </c>
      <c r="H3186">
        <v>14</v>
      </c>
      <c r="I3186">
        <v>23</v>
      </c>
      <c r="J3186">
        <v>0.746</v>
      </c>
      <c r="K3186">
        <v>0.23899999999999999</v>
      </c>
      <c r="L3186">
        <v>3.3000000000000002E-2</v>
      </c>
      <c r="M3186">
        <v>1.61</v>
      </c>
      <c r="N3186">
        <v>2.4239999999999999</v>
      </c>
    </row>
    <row r="3187" spans="1:14" hidden="1" x14ac:dyDescent="0.25">
      <c r="A3187" t="s">
        <v>1600</v>
      </c>
      <c r="B3187" t="s">
        <v>1687</v>
      </c>
      <c r="C3187" t="str">
        <f t="shared" si="196"/>
        <v>21</v>
      </c>
      <c r="D3187" t="str">
        <f t="shared" si="197"/>
        <v>087</v>
      </c>
      <c r="E3187" t="str">
        <f t="shared" si="198"/>
        <v>21087</v>
      </c>
      <c r="F3187" t="str">
        <f t="shared" si="199"/>
        <v>Jolalpan</v>
      </c>
      <c r="G3187" t="s">
        <v>19</v>
      </c>
      <c r="H3187">
        <v>456</v>
      </c>
      <c r="I3187">
        <v>690</v>
      </c>
      <c r="J3187">
        <v>37.463999999999999</v>
      </c>
      <c r="K3187">
        <v>22.934999999999999</v>
      </c>
      <c r="L3187">
        <v>0.60199999999999998</v>
      </c>
      <c r="M3187">
        <v>46.314</v>
      </c>
      <c r="N3187">
        <v>55.63</v>
      </c>
    </row>
    <row r="3188" spans="1:14" x14ac:dyDescent="0.25">
      <c r="A3188" t="s">
        <v>1600</v>
      </c>
      <c r="B3188" t="s">
        <v>1687</v>
      </c>
      <c r="C3188" t="str">
        <f t="shared" si="196"/>
        <v>21</v>
      </c>
      <c r="D3188" t="str">
        <f t="shared" si="197"/>
        <v>087</v>
      </c>
      <c r="E3188" t="str">
        <f t="shared" si="198"/>
        <v>21087</v>
      </c>
      <c r="F3188" t="str">
        <f t="shared" si="199"/>
        <v>Jolalpan</v>
      </c>
      <c r="G3188" t="s">
        <v>16</v>
      </c>
      <c r="H3188">
        <v>89</v>
      </c>
      <c r="I3188">
        <v>132</v>
      </c>
      <c r="J3188">
        <v>8.4819999999999993</v>
      </c>
      <c r="K3188">
        <v>4.218</v>
      </c>
      <c r="L3188">
        <v>1E-3</v>
      </c>
      <c r="M3188">
        <v>5.2789999999999999</v>
      </c>
      <c r="N3188">
        <v>8.39</v>
      </c>
    </row>
    <row r="3189" spans="1:14" hidden="1" x14ac:dyDescent="0.25">
      <c r="A3189" t="s">
        <v>1600</v>
      </c>
      <c r="B3189" t="s">
        <v>1688</v>
      </c>
      <c r="C3189" t="str">
        <f t="shared" si="196"/>
        <v>21</v>
      </c>
      <c r="D3189" t="str">
        <f t="shared" si="197"/>
        <v>088</v>
      </c>
      <c r="E3189" t="str">
        <f t="shared" si="198"/>
        <v>21088</v>
      </c>
      <c r="F3189" t="str">
        <f t="shared" si="199"/>
        <v>Jonotla</v>
      </c>
      <c r="G3189" t="s">
        <v>19</v>
      </c>
      <c r="H3189">
        <v>97</v>
      </c>
      <c r="I3189">
        <v>172</v>
      </c>
      <c r="J3189">
        <v>6.1470000000000002</v>
      </c>
      <c r="K3189">
        <v>3.5310000000000001</v>
      </c>
      <c r="L3189">
        <v>0.53300000000000003</v>
      </c>
      <c r="M3189">
        <v>5.4089999999999998</v>
      </c>
      <c r="N3189">
        <v>9.4359999999999999</v>
      </c>
    </row>
    <row r="3190" spans="1:14" x14ac:dyDescent="0.25">
      <c r="A3190" t="s">
        <v>1600</v>
      </c>
      <c r="B3190" t="s">
        <v>1688</v>
      </c>
      <c r="C3190" t="str">
        <f t="shared" si="196"/>
        <v>21</v>
      </c>
      <c r="D3190" t="str">
        <f t="shared" si="197"/>
        <v>088</v>
      </c>
      <c r="E3190" t="str">
        <f t="shared" si="198"/>
        <v>21088</v>
      </c>
      <c r="F3190" t="str">
        <f t="shared" si="199"/>
        <v>Jonotla</v>
      </c>
      <c r="G3190" t="s">
        <v>16</v>
      </c>
      <c r="H3190">
        <v>10</v>
      </c>
      <c r="I3190">
        <v>26</v>
      </c>
      <c r="J3190">
        <v>1.671</v>
      </c>
      <c r="K3190">
        <v>0.76200000000000001</v>
      </c>
      <c r="L3190">
        <v>0.123</v>
      </c>
      <c r="M3190">
        <v>0.50700000000000001</v>
      </c>
      <c r="N3190">
        <v>1.6140000000000001</v>
      </c>
    </row>
    <row r="3191" spans="1:14" hidden="1" x14ac:dyDescent="0.25">
      <c r="A3191" t="s">
        <v>1600</v>
      </c>
      <c r="B3191" t="s">
        <v>1689</v>
      </c>
      <c r="C3191" t="str">
        <f t="shared" si="196"/>
        <v>21</v>
      </c>
      <c r="D3191" t="str">
        <f t="shared" si="197"/>
        <v>089</v>
      </c>
      <c r="E3191" t="str">
        <f t="shared" si="198"/>
        <v>21089</v>
      </c>
      <c r="F3191" t="str">
        <f t="shared" si="199"/>
        <v>Jopala</v>
      </c>
      <c r="G3191" t="s">
        <v>19</v>
      </c>
      <c r="H3191">
        <v>328</v>
      </c>
      <c r="I3191">
        <v>618</v>
      </c>
      <c r="J3191">
        <v>27.431999999999999</v>
      </c>
      <c r="K3191">
        <v>18.981999999999999</v>
      </c>
      <c r="L3191">
        <v>0.20799999999999999</v>
      </c>
      <c r="M3191">
        <v>7.093</v>
      </c>
      <c r="N3191">
        <v>40.601999999999997</v>
      </c>
    </row>
    <row r="3192" spans="1:14" x14ac:dyDescent="0.25">
      <c r="A3192" t="s">
        <v>1600</v>
      </c>
      <c r="B3192" t="s">
        <v>1689</v>
      </c>
      <c r="C3192" t="str">
        <f t="shared" si="196"/>
        <v>21</v>
      </c>
      <c r="D3192" t="str">
        <f t="shared" si="197"/>
        <v>089</v>
      </c>
      <c r="E3192" t="str">
        <f t="shared" si="198"/>
        <v>21089</v>
      </c>
      <c r="F3192" t="str">
        <f t="shared" si="199"/>
        <v>Jopala</v>
      </c>
      <c r="G3192" t="s">
        <v>16</v>
      </c>
      <c r="H3192">
        <v>73</v>
      </c>
      <c r="I3192">
        <v>138</v>
      </c>
      <c r="J3192">
        <v>8.3149999999999995</v>
      </c>
      <c r="K3192">
        <v>4.1820000000000004</v>
      </c>
      <c r="L3192">
        <v>2.3E-2</v>
      </c>
      <c r="M3192">
        <v>1.216</v>
      </c>
      <c r="N3192">
        <v>8.27</v>
      </c>
    </row>
    <row r="3193" spans="1:14" hidden="1" x14ac:dyDescent="0.25">
      <c r="A3193" t="s">
        <v>1600</v>
      </c>
      <c r="B3193" t="s">
        <v>1690</v>
      </c>
      <c r="C3193" t="str">
        <f t="shared" si="196"/>
        <v>21</v>
      </c>
      <c r="D3193" t="str">
        <f t="shared" si="197"/>
        <v>090</v>
      </c>
      <c r="E3193" t="str">
        <f t="shared" si="198"/>
        <v>21090</v>
      </c>
      <c r="F3193" t="str">
        <f t="shared" si="199"/>
        <v>Juan C. Bonilla</v>
      </c>
      <c r="G3193" t="s">
        <v>19</v>
      </c>
      <c r="H3193">
        <v>836</v>
      </c>
      <c r="I3193">
        <v>2544</v>
      </c>
      <c r="J3193">
        <v>752.88</v>
      </c>
      <c r="K3193">
        <v>206.87899999999999</v>
      </c>
      <c r="L3193">
        <v>6.14</v>
      </c>
      <c r="M3193">
        <v>202.31399999999999</v>
      </c>
      <c r="N3193">
        <v>801.44899999999996</v>
      </c>
    </row>
    <row r="3194" spans="1:14" x14ac:dyDescent="0.25">
      <c r="A3194" t="s">
        <v>1600</v>
      </c>
      <c r="B3194" t="s">
        <v>1690</v>
      </c>
      <c r="C3194" t="str">
        <f t="shared" si="196"/>
        <v>21</v>
      </c>
      <c r="D3194" t="str">
        <f t="shared" si="197"/>
        <v>090</v>
      </c>
      <c r="E3194" t="str">
        <f t="shared" si="198"/>
        <v>21090</v>
      </c>
      <c r="F3194" t="str">
        <f t="shared" si="199"/>
        <v>Juan C. Bonilla</v>
      </c>
      <c r="G3194" t="s">
        <v>16</v>
      </c>
      <c r="H3194">
        <v>258</v>
      </c>
      <c r="I3194">
        <v>1569</v>
      </c>
      <c r="J3194">
        <v>665.76599999999996</v>
      </c>
      <c r="K3194">
        <v>161.49600000000001</v>
      </c>
      <c r="L3194">
        <v>4.4450000000000003</v>
      </c>
      <c r="M3194">
        <v>127.569</v>
      </c>
      <c r="N3194">
        <v>677.65200000000004</v>
      </c>
    </row>
    <row r="3195" spans="1:14" hidden="1" x14ac:dyDescent="0.25">
      <c r="A3195" t="s">
        <v>1600</v>
      </c>
      <c r="B3195" t="s">
        <v>1691</v>
      </c>
      <c r="C3195" t="str">
        <f t="shared" si="196"/>
        <v>21</v>
      </c>
      <c r="D3195" t="str">
        <f t="shared" si="197"/>
        <v>091</v>
      </c>
      <c r="E3195" t="str">
        <f t="shared" si="198"/>
        <v>21091</v>
      </c>
      <c r="F3195" t="str">
        <f t="shared" si="199"/>
        <v>Juan Galindo</v>
      </c>
      <c r="G3195" t="s">
        <v>19</v>
      </c>
      <c r="H3195">
        <v>481</v>
      </c>
      <c r="I3195">
        <v>860</v>
      </c>
      <c r="J3195">
        <v>63.137999999999998</v>
      </c>
      <c r="K3195">
        <v>39.481999999999999</v>
      </c>
      <c r="L3195">
        <v>0.27300000000000002</v>
      </c>
      <c r="M3195">
        <v>38.533000000000001</v>
      </c>
      <c r="N3195">
        <v>125.11499999999999</v>
      </c>
    </row>
    <row r="3196" spans="1:14" x14ac:dyDescent="0.25">
      <c r="A3196" t="s">
        <v>1600</v>
      </c>
      <c r="B3196" t="s">
        <v>1691</v>
      </c>
      <c r="C3196" t="str">
        <f t="shared" si="196"/>
        <v>21</v>
      </c>
      <c r="D3196" t="str">
        <f t="shared" si="197"/>
        <v>091</v>
      </c>
      <c r="E3196" t="str">
        <f t="shared" si="198"/>
        <v>21091</v>
      </c>
      <c r="F3196" t="str">
        <f t="shared" si="199"/>
        <v>Juan Galindo</v>
      </c>
      <c r="G3196" t="s">
        <v>16</v>
      </c>
      <c r="H3196">
        <v>51</v>
      </c>
      <c r="I3196">
        <v>103</v>
      </c>
      <c r="J3196">
        <v>11.637</v>
      </c>
      <c r="K3196">
        <v>5.4119999999999999</v>
      </c>
      <c r="L3196">
        <v>2E-3</v>
      </c>
      <c r="M3196">
        <v>2.8210000000000002</v>
      </c>
      <c r="N3196">
        <v>11.664</v>
      </c>
    </row>
    <row r="3197" spans="1:14" hidden="1" x14ac:dyDescent="0.25">
      <c r="A3197" t="s">
        <v>1600</v>
      </c>
      <c r="B3197" t="s">
        <v>1692</v>
      </c>
      <c r="C3197" t="str">
        <f t="shared" si="196"/>
        <v>21</v>
      </c>
      <c r="D3197" t="str">
        <f t="shared" si="197"/>
        <v>092</v>
      </c>
      <c r="E3197" t="str">
        <f t="shared" si="198"/>
        <v>21092</v>
      </c>
      <c r="F3197" t="str">
        <f t="shared" si="199"/>
        <v>Juan N. Méndez</v>
      </c>
      <c r="G3197" t="s">
        <v>19</v>
      </c>
      <c r="H3197">
        <v>313</v>
      </c>
      <c r="I3197">
        <v>350</v>
      </c>
      <c r="J3197">
        <v>8.2710000000000008</v>
      </c>
      <c r="K3197">
        <v>4.1029999999999998</v>
      </c>
      <c r="L3197">
        <v>0.42499999999999999</v>
      </c>
      <c r="M3197">
        <v>7.1829999999999998</v>
      </c>
      <c r="N3197">
        <v>10.513999999999999</v>
      </c>
    </row>
    <row r="3198" spans="1:14" x14ac:dyDescent="0.25">
      <c r="A3198" t="s">
        <v>1600</v>
      </c>
      <c r="B3198" t="s">
        <v>1692</v>
      </c>
      <c r="C3198" t="str">
        <f t="shared" si="196"/>
        <v>21</v>
      </c>
      <c r="D3198" t="str">
        <f t="shared" si="197"/>
        <v>092</v>
      </c>
      <c r="E3198" t="str">
        <f t="shared" si="198"/>
        <v>21092</v>
      </c>
      <c r="F3198" t="str">
        <f t="shared" si="199"/>
        <v>Juan N. Méndez</v>
      </c>
      <c r="G3198" t="s">
        <v>16</v>
      </c>
      <c r="H3198">
        <v>221</v>
      </c>
      <c r="I3198">
        <v>225</v>
      </c>
      <c r="J3198">
        <v>2.1629999999999998</v>
      </c>
      <c r="K3198">
        <v>0.76800000000000002</v>
      </c>
      <c r="L3198">
        <v>9.6000000000000002E-2</v>
      </c>
      <c r="M3198">
        <v>1.1140000000000001</v>
      </c>
      <c r="N3198">
        <v>2.0699999999999998</v>
      </c>
    </row>
    <row r="3199" spans="1:14" hidden="1" x14ac:dyDescent="0.25">
      <c r="A3199" t="s">
        <v>1600</v>
      </c>
      <c r="B3199" t="s">
        <v>1693</v>
      </c>
      <c r="C3199" t="str">
        <f t="shared" si="196"/>
        <v>21</v>
      </c>
      <c r="D3199" t="str">
        <f t="shared" si="197"/>
        <v>093</v>
      </c>
      <c r="E3199" t="str">
        <f t="shared" si="198"/>
        <v>21093</v>
      </c>
      <c r="F3199" t="str">
        <f t="shared" si="199"/>
        <v>Lafragua</v>
      </c>
      <c r="G3199" t="s">
        <v>19</v>
      </c>
      <c r="H3199">
        <v>21</v>
      </c>
      <c r="I3199">
        <v>63</v>
      </c>
      <c r="J3199">
        <v>2.355</v>
      </c>
      <c r="K3199">
        <v>0.40200000000000002</v>
      </c>
      <c r="L3199">
        <v>2E-3</v>
      </c>
      <c r="M3199">
        <v>9.65</v>
      </c>
      <c r="N3199">
        <v>23.716000000000001</v>
      </c>
    </row>
    <row r="3200" spans="1:14" hidden="1" x14ac:dyDescent="0.25">
      <c r="A3200" t="s">
        <v>1600</v>
      </c>
      <c r="B3200" t="s">
        <v>1694</v>
      </c>
      <c r="C3200" t="str">
        <f t="shared" si="196"/>
        <v>21</v>
      </c>
      <c r="D3200" t="str">
        <f t="shared" si="197"/>
        <v>094</v>
      </c>
      <c r="E3200" t="str">
        <f t="shared" si="198"/>
        <v>21094</v>
      </c>
      <c r="F3200" t="str">
        <f t="shared" si="199"/>
        <v>Libres</v>
      </c>
      <c r="G3200" t="s">
        <v>19</v>
      </c>
      <c r="H3200">
        <v>1510</v>
      </c>
      <c r="I3200">
        <v>3689</v>
      </c>
      <c r="J3200">
        <v>362.93099999999998</v>
      </c>
      <c r="K3200">
        <v>238.57900000000001</v>
      </c>
      <c r="L3200">
        <v>5.1449999999999996</v>
      </c>
      <c r="M3200">
        <v>189.21700000000001</v>
      </c>
      <c r="N3200">
        <v>907.40899999999999</v>
      </c>
    </row>
    <row r="3201" spans="1:14" x14ac:dyDescent="0.25">
      <c r="A3201" t="s">
        <v>1600</v>
      </c>
      <c r="B3201" t="s">
        <v>1694</v>
      </c>
      <c r="C3201" t="str">
        <f t="shared" si="196"/>
        <v>21</v>
      </c>
      <c r="D3201" t="str">
        <f t="shared" si="197"/>
        <v>094</v>
      </c>
      <c r="E3201" t="str">
        <f t="shared" si="198"/>
        <v>21094</v>
      </c>
      <c r="F3201" t="str">
        <f t="shared" si="199"/>
        <v>Libres</v>
      </c>
      <c r="G3201" t="s">
        <v>16</v>
      </c>
      <c r="H3201">
        <v>204</v>
      </c>
      <c r="I3201">
        <v>500</v>
      </c>
      <c r="J3201">
        <v>46.667999999999999</v>
      </c>
      <c r="K3201">
        <v>18.72</v>
      </c>
      <c r="L3201">
        <v>0.72199999999999998</v>
      </c>
      <c r="M3201">
        <v>17.277999999999999</v>
      </c>
      <c r="N3201">
        <v>45.795999999999999</v>
      </c>
    </row>
    <row r="3202" spans="1:14" hidden="1" x14ac:dyDescent="0.25">
      <c r="A3202" t="s">
        <v>1600</v>
      </c>
      <c r="B3202" t="s">
        <v>1695</v>
      </c>
      <c r="C3202" t="str">
        <f t="shared" si="196"/>
        <v>21</v>
      </c>
      <c r="D3202" t="str">
        <f t="shared" si="197"/>
        <v>095</v>
      </c>
      <c r="E3202" t="str">
        <f t="shared" si="198"/>
        <v>21095</v>
      </c>
      <c r="F3202" t="str">
        <f t="shared" si="199"/>
        <v>La Magdalena Tlatlauquitepec</v>
      </c>
      <c r="G3202" t="s">
        <v>19</v>
      </c>
      <c r="H3202">
        <v>20</v>
      </c>
      <c r="I3202">
        <v>31</v>
      </c>
      <c r="J3202">
        <v>5</v>
      </c>
      <c r="K3202">
        <v>4.6559999999999997</v>
      </c>
      <c r="L3202">
        <v>0</v>
      </c>
      <c r="M3202">
        <v>0.497</v>
      </c>
      <c r="N3202">
        <v>1.224</v>
      </c>
    </row>
    <row r="3203" spans="1:14" hidden="1" x14ac:dyDescent="0.25">
      <c r="A3203" t="s">
        <v>1600</v>
      </c>
      <c r="B3203" t="s">
        <v>1696</v>
      </c>
      <c r="C3203" t="str">
        <f t="shared" ref="C3203:C3266" si="200">MID(A3203,1,2)</f>
        <v>21</v>
      </c>
      <c r="D3203" t="str">
        <f t="shared" ref="D3203:D3266" si="201">MID(B3203,1,3)</f>
        <v>096</v>
      </c>
      <c r="E3203" t="str">
        <f t="shared" ref="E3203:E3266" si="202">CONCATENATE(C3203,D3203)</f>
        <v>21096</v>
      </c>
      <c r="F3203" t="str">
        <f t="shared" ref="F3203:F3266" si="203">MID(B3203,5,40)</f>
        <v>Mazapiltepec de Juárez</v>
      </c>
      <c r="G3203" t="s">
        <v>19</v>
      </c>
      <c r="H3203">
        <v>62</v>
      </c>
      <c r="I3203">
        <v>115</v>
      </c>
      <c r="J3203">
        <v>9.8249999999999993</v>
      </c>
      <c r="K3203">
        <v>6.2930000000000001</v>
      </c>
      <c r="L3203">
        <v>0.15</v>
      </c>
      <c r="M3203">
        <v>4.8239999999999998</v>
      </c>
      <c r="N3203">
        <v>17.893000000000001</v>
      </c>
    </row>
    <row r="3204" spans="1:14" x14ac:dyDescent="0.25">
      <c r="A3204" t="s">
        <v>1600</v>
      </c>
      <c r="B3204" t="s">
        <v>1696</v>
      </c>
      <c r="C3204" t="str">
        <f t="shared" si="200"/>
        <v>21</v>
      </c>
      <c r="D3204" t="str">
        <f t="shared" si="201"/>
        <v>096</v>
      </c>
      <c r="E3204" t="str">
        <f t="shared" si="202"/>
        <v>21096</v>
      </c>
      <c r="F3204" t="str">
        <f t="shared" si="203"/>
        <v>Mazapiltepec de Juárez</v>
      </c>
      <c r="G3204" t="s">
        <v>16</v>
      </c>
      <c r="H3204">
        <v>12</v>
      </c>
      <c r="I3204">
        <v>29</v>
      </c>
      <c r="J3204">
        <v>2.1230000000000002</v>
      </c>
      <c r="K3204">
        <v>0.751</v>
      </c>
      <c r="L3204">
        <v>0</v>
      </c>
      <c r="M3204">
        <v>0.47399999999999998</v>
      </c>
      <c r="N3204">
        <v>2.109</v>
      </c>
    </row>
    <row r="3205" spans="1:14" hidden="1" x14ac:dyDescent="0.25">
      <c r="A3205" t="s">
        <v>1600</v>
      </c>
      <c r="B3205" t="s">
        <v>1697</v>
      </c>
      <c r="C3205" t="str">
        <f t="shared" si="200"/>
        <v>21</v>
      </c>
      <c r="D3205" t="str">
        <f t="shared" si="201"/>
        <v>097</v>
      </c>
      <c r="E3205" t="str">
        <f t="shared" si="202"/>
        <v>21097</v>
      </c>
      <c r="F3205" t="str">
        <f t="shared" si="203"/>
        <v>Mixtla</v>
      </c>
      <c r="G3205" t="s">
        <v>19</v>
      </c>
      <c r="H3205">
        <v>77</v>
      </c>
      <c r="I3205">
        <v>167</v>
      </c>
      <c r="J3205">
        <v>6.5330000000000004</v>
      </c>
      <c r="K3205">
        <v>4.8630000000000004</v>
      </c>
      <c r="L3205">
        <v>2E-3</v>
      </c>
      <c r="M3205">
        <v>4.5250000000000004</v>
      </c>
      <c r="N3205">
        <v>5.1139999999999999</v>
      </c>
    </row>
    <row r="3206" spans="1:14" x14ac:dyDescent="0.25">
      <c r="A3206" t="s">
        <v>1600</v>
      </c>
      <c r="B3206" t="s">
        <v>1697</v>
      </c>
      <c r="C3206" t="str">
        <f t="shared" si="200"/>
        <v>21</v>
      </c>
      <c r="D3206" t="str">
        <f t="shared" si="201"/>
        <v>097</v>
      </c>
      <c r="E3206" t="str">
        <f t="shared" si="202"/>
        <v>21097</v>
      </c>
      <c r="F3206" t="str">
        <f t="shared" si="203"/>
        <v>Mixtla</v>
      </c>
      <c r="G3206" t="s">
        <v>16</v>
      </c>
      <c r="H3206">
        <v>15</v>
      </c>
      <c r="I3206">
        <v>33</v>
      </c>
      <c r="J3206">
        <v>1.111</v>
      </c>
      <c r="K3206">
        <v>0.44800000000000001</v>
      </c>
      <c r="L3206">
        <v>0</v>
      </c>
      <c r="M3206">
        <v>0.77</v>
      </c>
      <c r="N3206">
        <v>1.121</v>
      </c>
    </row>
    <row r="3207" spans="1:14" hidden="1" x14ac:dyDescent="0.25">
      <c r="A3207" t="s">
        <v>1600</v>
      </c>
      <c r="B3207" t="s">
        <v>1698</v>
      </c>
      <c r="C3207" t="str">
        <f t="shared" si="200"/>
        <v>21</v>
      </c>
      <c r="D3207" t="str">
        <f t="shared" si="201"/>
        <v>098</v>
      </c>
      <c r="E3207" t="str">
        <f t="shared" si="202"/>
        <v>21098</v>
      </c>
      <c r="F3207" t="str">
        <f t="shared" si="203"/>
        <v>Molcaxac</v>
      </c>
      <c r="G3207" t="s">
        <v>19</v>
      </c>
      <c r="H3207">
        <v>154</v>
      </c>
      <c r="I3207">
        <v>217</v>
      </c>
      <c r="J3207">
        <v>13.234999999999999</v>
      </c>
      <c r="K3207">
        <v>6.1689999999999996</v>
      </c>
      <c r="L3207">
        <v>8.7999999999999995E-2</v>
      </c>
      <c r="M3207">
        <v>16.350999999999999</v>
      </c>
      <c r="N3207">
        <v>97.79</v>
      </c>
    </row>
    <row r="3208" spans="1:14" x14ac:dyDescent="0.25">
      <c r="A3208" t="s">
        <v>1600</v>
      </c>
      <c r="B3208" t="s">
        <v>1698</v>
      </c>
      <c r="C3208" t="str">
        <f t="shared" si="200"/>
        <v>21</v>
      </c>
      <c r="D3208" t="str">
        <f t="shared" si="201"/>
        <v>098</v>
      </c>
      <c r="E3208" t="str">
        <f t="shared" si="202"/>
        <v>21098</v>
      </c>
      <c r="F3208" t="str">
        <f t="shared" si="203"/>
        <v>Molcaxac</v>
      </c>
      <c r="G3208" t="s">
        <v>16</v>
      </c>
      <c r="H3208">
        <v>13</v>
      </c>
      <c r="I3208">
        <v>18</v>
      </c>
      <c r="J3208">
        <v>2.5099999999999998</v>
      </c>
      <c r="K3208">
        <v>1.121</v>
      </c>
      <c r="L3208">
        <v>2E-3</v>
      </c>
      <c r="M3208">
        <v>0.98099999999999998</v>
      </c>
      <c r="N3208">
        <v>2.5049999999999999</v>
      </c>
    </row>
    <row r="3209" spans="1:14" hidden="1" x14ac:dyDescent="0.25">
      <c r="A3209" t="s">
        <v>1600</v>
      </c>
      <c r="B3209" t="s">
        <v>1699</v>
      </c>
      <c r="C3209" t="str">
        <f t="shared" si="200"/>
        <v>21</v>
      </c>
      <c r="D3209" t="str">
        <f t="shared" si="201"/>
        <v>099</v>
      </c>
      <c r="E3209" t="str">
        <f t="shared" si="202"/>
        <v>21099</v>
      </c>
      <c r="F3209" t="str">
        <f t="shared" si="203"/>
        <v>Cañada Morelos</v>
      </c>
      <c r="G3209" t="s">
        <v>19</v>
      </c>
      <c r="H3209">
        <v>351</v>
      </c>
      <c r="I3209">
        <v>696</v>
      </c>
      <c r="J3209">
        <v>52.676000000000002</v>
      </c>
      <c r="K3209">
        <v>28.216999999999999</v>
      </c>
      <c r="L3209">
        <v>0.52800000000000002</v>
      </c>
      <c r="M3209">
        <v>35.398000000000003</v>
      </c>
      <c r="N3209">
        <v>68.269000000000005</v>
      </c>
    </row>
    <row r="3210" spans="1:14" x14ac:dyDescent="0.25">
      <c r="A3210" t="s">
        <v>1600</v>
      </c>
      <c r="B3210" t="s">
        <v>1699</v>
      </c>
      <c r="C3210" t="str">
        <f t="shared" si="200"/>
        <v>21</v>
      </c>
      <c r="D3210" t="str">
        <f t="shared" si="201"/>
        <v>099</v>
      </c>
      <c r="E3210" t="str">
        <f t="shared" si="202"/>
        <v>21099</v>
      </c>
      <c r="F3210" t="str">
        <f t="shared" si="203"/>
        <v>Cañada Morelos</v>
      </c>
      <c r="G3210" t="s">
        <v>16</v>
      </c>
      <c r="H3210">
        <v>46</v>
      </c>
      <c r="I3210">
        <v>132</v>
      </c>
      <c r="J3210">
        <v>13.426</v>
      </c>
      <c r="K3210">
        <v>6.8040000000000003</v>
      </c>
      <c r="L3210">
        <v>0.188</v>
      </c>
      <c r="M3210">
        <v>3.508</v>
      </c>
      <c r="N3210">
        <v>13.115</v>
      </c>
    </row>
    <row r="3211" spans="1:14" hidden="1" x14ac:dyDescent="0.25">
      <c r="A3211" t="s">
        <v>1600</v>
      </c>
      <c r="B3211" t="s">
        <v>1700</v>
      </c>
      <c r="C3211" t="str">
        <f t="shared" si="200"/>
        <v>21</v>
      </c>
      <c r="D3211" t="str">
        <f t="shared" si="201"/>
        <v>100</v>
      </c>
      <c r="E3211" t="str">
        <f t="shared" si="202"/>
        <v>21100</v>
      </c>
      <c r="F3211" t="str">
        <f t="shared" si="203"/>
        <v>Naupan</v>
      </c>
      <c r="G3211" t="s">
        <v>19</v>
      </c>
      <c r="H3211">
        <v>67</v>
      </c>
      <c r="I3211">
        <v>142</v>
      </c>
      <c r="J3211">
        <v>8.6549999999999994</v>
      </c>
      <c r="K3211">
        <v>6.3970000000000002</v>
      </c>
      <c r="L3211">
        <v>8.9999999999999993E-3</v>
      </c>
      <c r="M3211">
        <v>19.338999999999999</v>
      </c>
      <c r="N3211">
        <v>11.117000000000001</v>
      </c>
    </row>
    <row r="3212" spans="1:14" x14ac:dyDescent="0.25">
      <c r="A3212" t="s">
        <v>1600</v>
      </c>
      <c r="B3212" t="s">
        <v>1700</v>
      </c>
      <c r="C3212" t="str">
        <f t="shared" si="200"/>
        <v>21</v>
      </c>
      <c r="D3212" t="str">
        <f t="shared" si="201"/>
        <v>100</v>
      </c>
      <c r="E3212" t="str">
        <f t="shared" si="202"/>
        <v>21100</v>
      </c>
      <c r="F3212" t="str">
        <f t="shared" si="203"/>
        <v>Naupan</v>
      </c>
      <c r="G3212" t="s">
        <v>16</v>
      </c>
      <c r="H3212">
        <v>10</v>
      </c>
      <c r="I3212">
        <v>19</v>
      </c>
      <c r="J3212">
        <v>1.909</v>
      </c>
      <c r="K3212">
        <v>1.1539999999999999</v>
      </c>
      <c r="L3212">
        <v>0</v>
      </c>
      <c r="M3212">
        <v>0.25900000000000001</v>
      </c>
      <c r="N3212">
        <v>1.857</v>
      </c>
    </row>
    <row r="3213" spans="1:14" hidden="1" x14ac:dyDescent="0.25">
      <c r="A3213" t="s">
        <v>1600</v>
      </c>
      <c r="B3213" t="s">
        <v>1701</v>
      </c>
      <c r="C3213" t="str">
        <f t="shared" si="200"/>
        <v>21</v>
      </c>
      <c r="D3213" t="str">
        <f t="shared" si="201"/>
        <v>101</v>
      </c>
      <c r="E3213" t="str">
        <f t="shared" si="202"/>
        <v>21101</v>
      </c>
      <c r="F3213" t="str">
        <f t="shared" si="203"/>
        <v>Nauzontla</v>
      </c>
      <c r="G3213" t="s">
        <v>19</v>
      </c>
      <c r="H3213">
        <v>53</v>
      </c>
      <c r="I3213">
        <v>76</v>
      </c>
      <c r="J3213">
        <v>2.7679999999999998</v>
      </c>
      <c r="K3213">
        <v>1.8540000000000001</v>
      </c>
      <c r="L3213">
        <v>1E-3</v>
      </c>
      <c r="M3213">
        <v>1.512</v>
      </c>
      <c r="N3213">
        <v>4.2770000000000001</v>
      </c>
    </row>
    <row r="3214" spans="1:14" x14ac:dyDescent="0.25">
      <c r="A3214" t="s">
        <v>1600</v>
      </c>
      <c r="B3214" t="s">
        <v>1701</v>
      </c>
      <c r="C3214" t="str">
        <f t="shared" si="200"/>
        <v>21</v>
      </c>
      <c r="D3214" t="str">
        <f t="shared" si="201"/>
        <v>101</v>
      </c>
      <c r="E3214" t="str">
        <f t="shared" si="202"/>
        <v>21101</v>
      </c>
      <c r="F3214" t="str">
        <f t="shared" si="203"/>
        <v>Nauzontla</v>
      </c>
      <c r="G3214" t="s">
        <v>16</v>
      </c>
      <c r="H3214">
        <v>18</v>
      </c>
      <c r="I3214">
        <v>24</v>
      </c>
      <c r="J3214">
        <v>0.8</v>
      </c>
      <c r="K3214">
        <v>0.40899999999999997</v>
      </c>
      <c r="L3214">
        <v>0</v>
      </c>
      <c r="M3214">
        <v>0.24</v>
      </c>
      <c r="N3214">
        <v>0.8</v>
      </c>
    </row>
    <row r="3215" spans="1:14" hidden="1" x14ac:dyDescent="0.25">
      <c r="A3215" t="s">
        <v>1600</v>
      </c>
      <c r="B3215" t="s">
        <v>1702</v>
      </c>
      <c r="C3215" t="str">
        <f t="shared" si="200"/>
        <v>21</v>
      </c>
      <c r="D3215" t="str">
        <f t="shared" si="201"/>
        <v>102</v>
      </c>
      <c r="E3215" t="str">
        <f t="shared" si="202"/>
        <v>21102</v>
      </c>
      <c r="F3215" t="str">
        <f t="shared" si="203"/>
        <v>Nealtican</v>
      </c>
      <c r="G3215" t="s">
        <v>19</v>
      </c>
      <c r="H3215">
        <v>814</v>
      </c>
      <c r="I3215">
        <v>1412</v>
      </c>
      <c r="J3215">
        <v>118.63</v>
      </c>
      <c r="K3215">
        <v>54.787999999999997</v>
      </c>
      <c r="L3215">
        <v>1.18</v>
      </c>
      <c r="M3215">
        <v>55.362000000000002</v>
      </c>
      <c r="N3215">
        <v>166.51400000000001</v>
      </c>
    </row>
    <row r="3216" spans="1:14" x14ac:dyDescent="0.25">
      <c r="A3216" t="s">
        <v>1600</v>
      </c>
      <c r="B3216" t="s">
        <v>1702</v>
      </c>
      <c r="C3216" t="str">
        <f t="shared" si="200"/>
        <v>21</v>
      </c>
      <c r="D3216" t="str">
        <f t="shared" si="201"/>
        <v>102</v>
      </c>
      <c r="E3216" t="str">
        <f t="shared" si="202"/>
        <v>21102</v>
      </c>
      <c r="F3216" t="str">
        <f t="shared" si="203"/>
        <v>Nealtican</v>
      </c>
      <c r="G3216" t="s">
        <v>16</v>
      </c>
      <c r="H3216">
        <v>190</v>
      </c>
      <c r="I3216">
        <v>400</v>
      </c>
      <c r="J3216">
        <v>66.8</v>
      </c>
      <c r="K3216">
        <v>26.766999999999999</v>
      </c>
      <c r="L3216">
        <v>7.9000000000000001E-2</v>
      </c>
      <c r="M3216">
        <v>17.681999999999999</v>
      </c>
      <c r="N3216">
        <v>65.765000000000001</v>
      </c>
    </row>
    <row r="3217" spans="1:14" hidden="1" x14ac:dyDescent="0.25">
      <c r="A3217" t="s">
        <v>1600</v>
      </c>
      <c r="B3217" t="s">
        <v>1703</v>
      </c>
      <c r="C3217" t="str">
        <f t="shared" si="200"/>
        <v>21</v>
      </c>
      <c r="D3217" t="str">
        <f t="shared" si="201"/>
        <v>103</v>
      </c>
      <c r="E3217" t="str">
        <f t="shared" si="202"/>
        <v>21103</v>
      </c>
      <c r="F3217" t="str">
        <f t="shared" si="203"/>
        <v>Nicolás Bravo</v>
      </c>
      <c r="G3217" t="s">
        <v>19</v>
      </c>
      <c r="H3217">
        <v>153</v>
      </c>
      <c r="I3217">
        <v>502</v>
      </c>
      <c r="J3217">
        <v>27.574000000000002</v>
      </c>
      <c r="K3217">
        <v>17.422999999999998</v>
      </c>
      <c r="L3217">
        <v>0.122</v>
      </c>
      <c r="M3217">
        <v>18.065999999999999</v>
      </c>
      <c r="N3217">
        <v>30.423999999999999</v>
      </c>
    </row>
    <row r="3218" spans="1:14" x14ac:dyDescent="0.25">
      <c r="A3218" t="s">
        <v>1600</v>
      </c>
      <c r="B3218" t="s">
        <v>1703</v>
      </c>
      <c r="C3218" t="str">
        <f t="shared" si="200"/>
        <v>21</v>
      </c>
      <c r="D3218" t="str">
        <f t="shared" si="201"/>
        <v>103</v>
      </c>
      <c r="E3218" t="str">
        <f t="shared" si="202"/>
        <v>21103</v>
      </c>
      <c r="F3218" t="str">
        <f t="shared" si="203"/>
        <v>Nicolás Bravo</v>
      </c>
      <c r="G3218" t="s">
        <v>16</v>
      </c>
      <c r="H3218">
        <v>24</v>
      </c>
      <c r="I3218">
        <v>256</v>
      </c>
      <c r="J3218">
        <v>18.876000000000001</v>
      </c>
      <c r="K3218">
        <v>11.362</v>
      </c>
      <c r="L3218">
        <v>3.7999999999999999E-2</v>
      </c>
      <c r="M3218">
        <v>10.973000000000001</v>
      </c>
      <c r="N3218">
        <v>19.135000000000002</v>
      </c>
    </row>
    <row r="3219" spans="1:14" hidden="1" x14ac:dyDescent="0.25">
      <c r="A3219" t="s">
        <v>1600</v>
      </c>
      <c r="B3219" t="s">
        <v>1704</v>
      </c>
      <c r="C3219" t="str">
        <f t="shared" si="200"/>
        <v>21</v>
      </c>
      <c r="D3219" t="str">
        <f t="shared" si="201"/>
        <v>104</v>
      </c>
      <c r="E3219" t="str">
        <f t="shared" si="202"/>
        <v>21104</v>
      </c>
      <c r="F3219" t="str">
        <f t="shared" si="203"/>
        <v>Nopalucan</v>
      </c>
      <c r="G3219" t="s">
        <v>19</v>
      </c>
      <c r="H3219">
        <v>765</v>
      </c>
      <c r="I3219">
        <v>2599</v>
      </c>
      <c r="J3219">
        <v>2808.172</v>
      </c>
      <c r="K3219">
        <v>558.44500000000005</v>
      </c>
      <c r="L3219">
        <v>36.933999999999997</v>
      </c>
      <c r="M3219">
        <v>741.20699999999999</v>
      </c>
      <c r="N3219">
        <v>3204.971</v>
      </c>
    </row>
    <row r="3220" spans="1:14" x14ac:dyDescent="0.25">
      <c r="A3220" t="s">
        <v>1600</v>
      </c>
      <c r="B3220" t="s">
        <v>1704</v>
      </c>
      <c r="C3220" t="str">
        <f t="shared" si="200"/>
        <v>21</v>
      </c>
      <c r="D3220" t="str">
        <f t="shared" si="201"/>
        <v>104</v>
      </c>
      <c r="E3220" t="str">
        <f t="shared" si="202"/>
        <v>21104</v>
      </c>
      <c r="F3220" t="str">
        <f t="shared" si="203"/>
        <v>Nopalucan</v>
      </c>
      <c r="G3220" t="s">
        <v>16</v>
      </c>
      <c r="H3220">
        <v>129</v>
      </c>
      <c r="I3220">
        <v>1568</v>
      </c>
      <c r="J3220">
        <v>2750.9749999999999</v>
      </c>
      <c r="K3220">
        <v>527.1</v>
      </c>
      <c r="L3220">
        <v>34.103000000000002</v>
      </c>
      <c r="M3220">
        <v>682.45699999999999</v>
      </c>
      <c r="N3220">
        <v>2936.2640000000001</v>
      </c>
    </row>
    <row r="3221" spans="1:14" hidden="1" x14ac:dyDescent="0.25">
      <c r="A3221" t="s">
        <v>1600</v>
      </c>
      <c r="B3221" t="s">
        <v>1705</v>
      </c>
      <c r="C3221" t="str">
        <f t="shared" si="200"/>
        <v>21</v>
      </c>
      <c r="D3221" t="str">
        <f t="shared" si="201"/>
        <v>105</v>
      </c>
      <c r="E3221" t="str">
        <f t="shared" si="202"/>
        <v>21105</v>
      </c>
      <c r="F3221" t="str">
        <f t="shared" si="203"/>
        <v>Ocotepec</v>
      </c>
      <c r="G3221" t="s">
        <v>19</v>
      </c>
      <c r="H3221">
        <v>89</v>
      </c>
      <c r="I3221">
        <v>169</v>
      </c>
      <c r="J3221">
        <v>7.7060000000000004</v>
      </c>
      <c r="K3221">
        <v>4.375</v>
      </c>
      <c r="L3221">
        <v>0.58099999999999996</v>
      </c>
      <c r="M3221">
        <v>5.819</v>
      </c>
      <c r="N3221">
        <v>19.882000000000001</v>
      </c>
    </row>
    <row r="3222" spans="1:14" x14ac:dyDescent="0.25">
      <c r="A3222" t="s">
        <v>1600</v>
      </c>
      <c r="B3222" t="s">
        <v>1705</v>
      </c>
      <c r="C3222" t="str">
        <f t="shared" si="200"/>
        <v>21</v>
      </c>
      <c r="D3222" t="str">
        <f t="shared" si="201"/>
        <v>105</v>
      </c>
      <c r="E3222" t="str">
        <f t="shared" si="202"/>
        <v>21105</v>
      </c>
      <c r="F3222" t="str">
        <f t="shared" si="203"/>
        <v>Ocotepec</v>
      </c>
      <c r="G3222" t="s">
        <v>16</v>
      </c>
      <c r="H3222">
        <v>17</v>
      </c>
      <c r="I3222">
        <v>35</v>
      </c>
      <c r="J3222">
        <v>1.4139999999999999</v>
      </c>
      <c r="K3222">
        <v>0.29899999999999999</v>
      </c>
      <c r="L3222">
        <v>0.16</v>
      </c>
      <c r="M3222">
        <v>0.99199999999999999</v>
      </c>
      <c r="N3222">
        <v>1.478</v>
      </c>
    </row>
    <row r="3223" spans="1:14" hidden="1" x14ac:dyDescent="0.25">
      <c r="A3223" t="s">
        <v>1600</v>
      </c>
      <c r="B3223" t="s">
        <v>1706</v>
      </c>
      <c r="C3223" t="str">
        <f t="shared" si="200"/>
        <v>21</v>
      </c>
      <c r="D3223" t="str">
        <f t="shared" si="201"/>
        <v>106</v>
      </c>
      <c r="E3223" t="str">
        <f t="shared" si="202"/>
        <v>21106</v>
      </c>
      <c r="F3223" t="str">
        <f t="shared" si="203"/>
        <v>Ocoyucan</v>
      </c>
      <c r="G3223" t="s">
        <v>19</v>
      </c>
      <c r="H3223">
        <v>1001</v>
      </c>
      <c r="I3223">
        <v>2214</v>
      </c>
      <c r="J3223">
        <v>386.548</v>
      </c>
      <c r="K3223">
        <v>232.94300000000001</v>
      </c>
      <c r="L3223">
        <v>15.805</v>
      </c>
      <c r="M3223">
        <v>134.90100000000001</v>
      </c>
      <c r="N3223">
        <v>526.37</v>
      </c>
    </row>
    <row r="3224" spans="1:14" x14ac:dyDescent="0.25">
      <c r="A3224" t="s">
        <v>1600</v>
      </c>
      <c r="B3224" t="s">
        <v>1706</v>
      </c>
      <c r="C3224" t="str">
        <f t="shared" si="200"/>
        <v>21</v>
      </c>
      <c r="D3224" t="str">
        <f t="shared" si="201"/>
        <v>106</v>
      </c>
      <c r="E3224" t="str">
        <f t="shared" si="202"/>
        <v>21106</v>
      </c>
      <c r="F3224" t="str">
        <f t="shared" si="203"/>
        <v>Ocoyucan</v>
      </c>
      <c r="G3224" t="s">
        <v>16</v>
      </c>
      <c r="H3224">
        <v>260</v>
      </c>
      <c r="I3224">
        <v>818</v>
      </c>
      <c r="J3224">
        <v>201.08799999999999</v>
      </c>
      <c r="K3224">
        <v>91.600999999999999</v>
      </c>
      <c r="L3224">
        <v>8.16</v>
      </c>
      <c r="M3224">
        <v>22.347000000000001</v>
      </c>
      <c r="N3224">
        <v>196.2</v>
      </c>
    </row>
    <row r="3225" spans="1:14" hidden="1" x14ac:dyDescent="0.25">
      <c r="A3225" t="s">
        <v>1600</v>
      </c>
      <c r="B3225" t="s">
        <v>1707</v>
      </c>
      <c r="C3225" t="str">
        <f t="shared" si="200"/>
        <v>21</v>
      </c>
      <c r="D3225" t="str">
        <f t="shared" si="201"/>
        <v>107</v>
      </c>
      <c r="E3225" t="str">
        <f t="shared" si="202"/>
        <v>21107</v>
      </c>
      <c r="F3225" t="str">
        <f t="shared" si="203"/>
        <v>Olintla</v>
      </c>
      <c r="G3225" t="s">
        <v>19</v>
      </c>
      <c r="H3225">
        <v>177</v>
      </c>
      <c r="I3225">
        <v>296</v>
      </c>
      <c r="J3225">
        <v>15.304</v>
      </c>
      <c r="K3225">
        <v>9.6180000000000003</v>
      </c>
      <c r="L3225">
        <v>9.1999999999999998E-2</v>
      </c>
      <c r="M3225">
        <v>18.934000000000001</v>
      </c>
      <c r="N3225">
        <v>29.884</v>
      </c>
    </row>
    <row r="3226" spans="1:14" x14ac:dyDescent="0.25">
      <c r="A3226" t="s">
        <v>1600</v>
      </c>
      <c r="B3226" t="s">
        <v>1707</v>
      </c>
      <c r="C3226" t="str">
        <f t="shared" si="200"/>
        <v>21</v>
      </c>
      <c r="D3226" t="str">
        <f t="shared" si="201"/>
        <v>107</v>
      </c>
      <c r="E3226" t="str">
        <f t="shared" si="202"/>
        <v>21107</v>
      </c>
      <c r="F3226" t="str">
        <f t="shared" si="203"/>
        <v>Olintla</v>
      </c>
      <c r="G3226" t="s">
        <v>16</v>
      </c>
      <c r="H3226">
        <v>36</v>
      </c>
      <c r="I3226">
        <v>62</v>
      </c>
      <c r="J3226">
        <v>6.1539999999999999</v>
      </c>
      <c r="K3226">
        <v>2.919</v>
      </c>
      <c r="L3226">
        <v>3.1E-2</v>
      </c>
      <c r="M3226">
        <v>2.4420000000000002</v>
      </c>
      <c r="N3226">
        <v>6.1189999999999998</v>
      </c>
    </row>
    <row r="3227" spans="1:14" hidden="1" x14ac:dyDescent="0.25">
      <c r="A3227" t="s">
        <v>1600</v>
      </c>
      <c r="B3227" t="s">
        <v>1708</v>
      </c>
      <c r="C3227" t="str">
        <f t="shared" si="200"/>
        <v>21</v>
      </c>
      <c r="D3227" t="str">
        <f t="shared" si="201"/>
        <v>108</v>
      </c>
      <c r="E3227" t="str">
        <f t="shared" si="202"/>
        <v>21108</v>
      </c>
      <c r="F3227" t="str">
        <f t="shared" si="203"/>
        <v>Oriental</v>
      </c>
      <c r="G3227" t="s">
        <v>19</v>
      </c>
      <c r="H3227">
        <v>592</v>
      </c>
      <c r="I3227">
        <v>1140</v>
      </c>
      <c r="J3227">
        <v>78.451999999999998</v>
      </c>
      <c r="K3227">
        <v>32.167999999999999</v>
      </c>
      <c r="L3227">
        <v>2.4390000000000001</v>
      </c>
      <c r="M3227">
        <v>71.706999999999994</v>
      </c>
      <c r="N3227">
        <v>183.14400000000001</v>
      </c>
    </row>
    <row r="3228" spans="1:14" x14ac:dyDescent="0.25">
      <c r="A3228" t="s">
        <v>1600</v>
      </c>
      <c r="B3228" t="s">
        <v>1708</v>
      </c>
      <c r="C3228" t="str">
        <f t="shared" si="200"/>
        <v>21</v>
      </c>
      <c r="D3228" t="str">
        <f t="shared" si="201"/>
        <v>108</v>
      </c>
      <c r="E3228" t="str">
        <f t="shared" si="202"/>
        <v>21108</v>
      </c>
      <c r="F3228" t="str">
        <f t="shared" si="203"/>
        <v>Oriental</v>
      </c>
      <c r="G3228" t="s">
        <v>16</v>
      </c>
      <c r="H3228">
        <v>87</v>
      </c>
      <c r="I3228">
        <v>198</v>
      </c>
      <c r="J3228">
        <v>26.420999999999999</v>
      </c>
      <c r="K3228">
        <v>7.4870000000000001</v>
      </c>
      <c r="L3228">
        <v>7.3999999999999996E-2</v>
      </c>
      <c r="M3228">
        <v>19.420999999999999</v>
      </c>
      <c r="N3228">
        <v>26.3</v>
      </c>
    </row>
    <row r="3229" spans="1:14" hidden="1" x14ac:dyDescent="0.25">
      <c r="A3229" t="s">
        <v>1600</v>
      </c>
      <c r="B3229" t="s">
        <v>1709</v>
      </c>
      <c r="C3229" t="str">
        <f t="shared" si="200"/>
        <v>21</v>
      </c>
      <c r="D3229" t="str">
        <f t="shared" si="201"/>
        <v>109</v>
      </c>
      <c r="E3229" t="str">
        <f t="shared" si="202"/>
        <v>21109</v>
      </c>
      <c r="F3229" t="str">
        <f t="shared" si="203"/>
        <v>Pahuatlán</v>
      </c>
      <c r="G3229" t="s">
        <v>19</v>
      </c>
      <c r="H3229">
        <v>956</v>
      </c>
      <c r="I3229">
        <v>1931</v>
      </c>
      <c r="J3229">
        <v>91.691000000000003</v>
      </c>
      <c r="K3229">
        <v>54.511000000000003</v>
      </c>
      <c r="L3229">
        <v>3.3730000000000002</v>
      </c>
      <c r="M3229">
        <v>108.527</v>
      </c>
      <c r="N3229">
        <v>143.16300000000001</v>
      </c>
    </row>
    <row r="3230" spans="1:14" x14ac:dyDescent="0.25">
      <c r="A3230" t="s">
        <v>1600</v>
      </c>
      <c r="B3230" t="s">
        <v>1709</v>
      </c>
      <c r="C3230" t="str">
        <f t="shared" si="200"/>
        <v>21</v>
      </c>
      <c r="D3230" t="str">
        <f t="shared" si="201"/>
        <v>109</v>
      </c>
      <c r="E3230" t="str">
        <f t="shared" si="202"/>
        <v>21109</v>
      </c>
      <c r="F3230" t="str">
        <f t="shared" si="203"/>
        <v>Pahuatlán</v>
      </c>
      <c r="G3230" t="s">
        <v>16</v>
      </c>
      <c r="H3230">
        <v>607</v>
      </c>
      <c r="I3230">
        <v>1231</v>
      </c>
      <c r="J3230">
        <v>34.543999999999997</v>
      </c>
      <c r="K3230">
        <v>17.469000000000001</v>
      </c>
      <c r="L3230">
        <v>0.57199999999999995</v>
      </c>
      <c r="M3230">
        <v>14.516</v>
      </c>
      <c r="N3230">
        <v>33.564999999999998</v>
      </c>
    </row>
    <row r="3231" spans="1:14" hidden="1" x14ac:dyDescent="0.25">
      <c r="A3231" t="s">
        <v>1600</v>
      </c>
      <c r="B3231" t="s">
        <v>1710</v>
      </c>
      <c r="C3231" t="str">
        <f t="shared" si="200"/>
        <v>21</v>
      </c>
      <c r="D3231" t="str">
        <f t="shared" si="201"/>
        <v>110</v>
      </c>
      <c r="E3231" t="str">
        <f t="shared" si="202"/>
        <v>21110</v>
      </c>
      <c r="F3231" t="str">
        <f t="shared" si="203"/>
        <v>Palmar de Bravo</v>
      </c>
      <c r="G3231" t="s">
        <v>19</v>
      </c>
      <c r="H3231">
        <v>1348</v>
      </c>
      <c r="I3231">
        <v>2636</v>
      </c>
      <c r="J3231">
        <v>1209.133</v>
      </c>
      <c r="K3231">
        <v>336.798</v>
      </c>
      <c r="L3231">
        <v>59.773000000000003</v>
      </c>
      <c r="M3231">
        <v>3619.4059999999999</v>
      </c>
      <c r="N3231">
        <v>1772.2729999999999</v>
      </c>
    </row>
    <row r="3232" spans="1:14" x14ac:dyDescent="0.25">
      <c r="A3232" t="s">
        <v>1600</v>
      </c>
      <c r="B3232" t="s">
        <v>1710</v>
      </c>
      <c r="C3232" t="str">
        <f t="shared" si="200"/>
        <v>21</v>
      </c>
      <c r="D3232" t="str">
        <f t="shared" si="201"/>
        <v>110</v>
      </c>
      <c r="E3232" t="str">
        <f t="shared" si="202"/>
        <v>21110</v>
      </c>
      <c r="F3232" t="str">
        <f t="shared" si="203"/>
        <v>Palmar de Bravo</v>
      </c>
      <c r="G3232" t="s">
        <v>16</v>
      </c>
      <c r="H3232">
        <v>189</v>
      </c>
      <c r="I3232">
        <v>659</v>
      </c>
      <c r="J3232">
        <v>1090.6020000000001</v>
      </c>
      <c r="K3232">
        <v>255.64599999999999</v>
      </c>
      <c r="L3232">
        <v>58.82</v>
      </c>
      <c r="M3232">
        <v>3541.16</v>
      </c>
      <c r="N3232">
        <v>1431.0440000000001</v>
      </c>
    </row>
    <row r="3233" spans="1:14" hidden="1" x14ac:dyDescent="0.25">
      <c r="A3233" t="s">
        <v>1600</v>
      </c>
      <c r="B3233" t="s">
        <v>1711</v>
      </c>
      <c r="C3233" t="str">
        <f t="shared" si="200"/>
        <v>21</v>
      </c>
      <c r="D3233" t="str">
        <f t="shared" si="201"/>
        <v>111</v>
      </c>
      <c r="E3233" t="str">
        <f t="shared" si="202"/>
        <v>21111</v>
      </c>
      <c r="F3233" t="str">
        <f t="shared" si="203"/>
        <v>Pantepec</v>
      </c>
      <c r="G3233" t="s">
        <v>19</v>
      </c>
      <c r="H3233">
        <v>435</v>
      </c>
      <c r="I3233">
        <v>697</v>
      </c>
      <c r="J3233">
        <v>36.36</v>
      </c>
      <c r="K3233">
        <v>22.306999999999999</v>
      </c>
      <c r="L3233">
        <v>1.1439999999999999</v>
      </c>
      <c r="M3233">
        <v>33.378999999999998</v>
      </c>
      <c r="N3233">
        <v>67.47</v>
      </c>
    </row>
    <row r="3234" spans="1:14" x14ac:dyDescent="0.25">
      <c r="A3234" t="s">
        <v>1600</v>
      </c>
      <c r="B3234" t="s">
        <v>1711</v>
      </c>
      <c r="C3234" t="str">
        <f t="shared" si="200"/>
        <v>21</v>
      </c>
      <c r="D3234" t="str">
        <f t="shared" si="201"/>
        <v>111</v>
      </c>
      <c r="E3234" t="str">
        <f t="shared" si="202"/>
        <v>21111</v>
      </c>
      <c r="F3234" t="str">
        <f t="shared" si="203"/>
        <v>Pantepec</v>
      </c>
      <c r="G3234" t="s">
        <v>16</v>
      </c>
      <c r="H3234">
        <v>86</v>
      </c>
      <c r="I3234">
        <v>155</v>
      </c>
      <c r="J3234">
        <v>8.8919999999999995</v>
      </c>
      <c r="K3234">
        <v>4.2030000000000003</v>
      </c>
      <c r="L3234">
        <v>0.33400000000000002</v>
      </c>
      <c r="M3234">
        <v>3.9249999999999998</v>
      </c>
      <c r="N3234">
        <v>8.8569999999999993</v>
      </c>
    </row>
    <row r="3235" spans="1:14" hidden="1" x14ac:dyDescent="0.25">
      <c r="A3235" t="s">
        <v>1600</v>
      </c>
      <c r="B3235" t="s">
        <v>1712</v>
      </c>
      <c r="C3235" t="str">
        <f t="shared" si="200"/>
        <v>21</v>
      </c>
      <c r="D3235" t="str">
        <f t="shared" si="201"/>
        <v>112</v>
      </c>
      <c r="E3235" t="str">
        <f t="shared" si="202"/>
        <v>21112</v>
      </c>
      <c r="F3235" t="str">
        <f t="shared" si="203"/>
        <v>Petlalcingo</v>
      </c>
      <c r="G3235" t="s">
        <v>19</v>
      </c>
      <c r="H3235">
        <v>262</v>
      </c>
      <c r="I3235">
        <v>455</v>
      </c>
      <c r="J3235">
        <v>23.06</v>
      </c>
      <c r="K3235">
        <v>12.404999999999999</v>
      </c>
      <c r="L3235">
        <v>0.113</v>
      </c>
      <c r="M3235">
        <v>13.093</v>
      </c>
      <c r="N3235">
        <v>34.057000000000002</v>
      </c>
    </row>
    <row r="3236" spans="1:14" x14ac:dyDescent="0.25">
      <c r="A3236" t="s">
        <v>1600</v>
      </c>
      <c r="B3236" t="s">
        <v>1712</v>
      </c>
      <c r="C3236" t="str">
        <f t="shared" si="200"/>
        <v>21</v>
      </c>
      <c r="D3236" t="str">
        <f t="shared" si="201"/>
        <v>112</v>
      </c>
      <c r="E3236" t="str">
        <f t="shared" si="202"/>
        <v>21112</v>
      </c>
      <c r="F3236" t="str">
        <f t="shared" si="203"/>
        <v>Petlalcingo</v>
      </c>
      <c r="G3236" t="s">
        <v>16</v>
      </c>
      <c r="H3236">
        <v>71</v>
      </c>
      <c r="I3236">
        <v>158</v>
      </c>
      <c r="J3236">
        <v>11.237</v>
      </c>
      <c r="K3236">
        <v>5.4240000000000004</v>
      </c>
      <c r="L3236">
        <v>-0.03</v>
      </c>
      <c r="M3236">
        <v>3.3479999999999999</v>
      </c>
      <c r="N3236">
        <v>11.176</v>
      </c>
    </row>
    <row r="3237" spans="1:14" hidden="1" x14ac:dyDescent="0.25">
      <c r="A3237" t="s">
        <v>1600</v>
      </c>
      <c r="B3237" t="s">
        <v>1713</v>
      </c>
      <c r="C3237" t="str">
        <f t="shared" si="200"/>
        <v>21</v>
      </c>
      <c r="D3237" t="str">
        <f t="shared" si="201"/>
        <v>113</v>
      </c>
      <c r="E3237" t="str">
        <f t="shared" si="202"/>
        <v>21113</v>
      </c>
      <c r="F3237" t="str">
        <f t="shared" si="203"/>
        <v>Piaxtla</v>
      </c>
      <c r="G3237" t="s">
        <v>19</v>
      </c>
      <c r="H3237">
        <v>150</v>
      </c>
      <c r="I3237">
        <v>268</v>
      </c>
      <c r="J3237">
        <v>16.489000000000001</v>
      </c>
      <c r="K3237">
        <v>8.89</v>
      </c>
      <c r="L3237">
        <v>-0.01</v>
      </c>
      <c r="M3237">
        <v>20.556000000000001</v>
      </c>
      <c r="N3237">
        <v>28.78</v>
      </c>
    </row>
    <row r="3238" spans="1:14" x14ac:dyDescent="0.25">
      <c r="A3238" t="s">
        <v>1600</v>
      </c>
      <c r="B3238" t="s">
        <v>1713</v>
      </c>
      <c r="C3238" t="str">
        <f t="shared" si="200"/>
        <v>21</v>
      </c>
      <c r="D3238" t="str">
        <f t="shared" si="201"/>
        <v>113</v>
      </c>
      <c r="E3238" t="str">
        <f t="shared" si="202"/>
        <v>21113</v>
      </c>
      <c r="F3238" t="str">
        <f t="shared" si="203"/>
        <v>Piaxtla</v>
      </c>
      <c r="G3238" t="s">
        <v>16</v>
      </c>
      <c r="H3238">
        <v>12</v>
      </c>
      <c r="I3238">
        <v>26</v>
      </c>
      <c r="J3238">
        <v>3.0710000000000002</v>
      </c>
      <c r="K3238">
        <v>1.9079999999999999</v>
      </c>
      <c r="L3238">
        <v>0</v>
      </c>
      <c r="M3238">
        <v>1.4370000000000001</v>
      </c>
      <c r="N3238">
        <v>2.9209999999999998</v>
      </c>
    </row>
    <row r="3239" spans="1:14" hidden="1" x14ac:dyDescent="0.25">
      <c r="A3239" t="s">
        <v>1600</v>
      </c>
      <c r="B3239" t="s">
        <v>1714</v>
      </c>
      <c r="C3239" t="str">
        <f t="shared" si="200"/>
        <v>21</v>
      </c>
      <c r="D3239" t="str">
        <f t="shared" si="201"/>
        <v>114</v>
      </c>
      <c r="E3239" t="str">
        <f t="shared" si="202"/>
        <v>21114</v>
      </c>
      <c r="F3239" t="str">
        <f t="shared" si="203"/>
        <v>Puebla</v>
      </c>
      <c r="G3239" t="s">
        <v>19</v>
      </c>
      <c r="H3239">
        <v>72755</v>
      </c>
      <c r="I3239">
        <v>352520</v>
      </c>
      <c r="J3239">
        <v>163324.56299999999</v>
      </c>
      <c r="K3239">
        <v>57613.77</v>
      </c>
      <c r="L3239">
        <v>5212.7389999999996</v>
      </c>
      <c r="M3239">
        <v>73295.099000000002</v>
      </c>
      <c r="N3239">
        <v>249383</v>
      </c>
    </row>
    <row r="3240" spans="1:14" x14ac:dyDescent="0.25">
      <c r="A3240" t="s">
        <v>1600</v>
      </c>
      <c r="B3240" t="s">
        <v>1714</v>
      </c>
      <c r="C3240" t="str">
        <f t="shared" si="200"/>
        <v>21</v>
      </c>
      <c r="D3240" t="str">
        <f t="shared" si="201"/>
        <v>114</v>
      </c>
      <c r="E3240" t="str">
        <f t="shared" si="202"/>
        <v>21114</v>
      </c>
      <c r="F3240" t="str">
        <f t="shared" si="203"/>
        <v>Puebla</v>
      </c>
      <c r="G3240" t="s">
        <v>16</v>
      </c>
      <c r="H3240">
        <v>6418</v>
      </c>
      <c r="I3240">
        <v>69809</v>
      </c>
      <c r="J3240">
        <v>80523.11</v>
      </c>
      <c r="K3240">
        <v>20650.468000000001</v>
      </c>
      <c r="L3240">
        <v>2197.8580000000002</v>
      </c>
      <c r="M3240">
        <v>28926.305</v>
      </c>
      <c r="N3240">
        <v>81153.455000000002</v>
      </c>
    </row>
    <row r="3241" spans="1:14" hidden="1" x14ac:dyDescent="0.25">
      <c r="A3241" t="s">
        <v>1600</v>
      </c>
      <c r="B3241" t="s">
        <v>1715</v>
      </c>
      <c r="C3241" t="str">
        <f t="shared" si="200"/>
        <v>21</v>
      </c>
      <c r="D3241" t="str">
        <f t="shared" si="201"/>
        <v>115</v>
      </c>
      <c r="E3241" t="str">
        <f t="shared" si="202"/>
        <v>21115</v>
      </c>
      <c r="F3241" t="str">
        <f t="shared" si="203"/>
        <v>Quecholac</v>
      </c>
      <c r="G3241" t="s">
        <v>19</v>
      </c>
      <c r="H3241">
        <v>1456</v>
      </c>
      <c r="I3241">
        <v>4120</v>
      </c>
      <c r="J3241">
        <v>636.88</v>
      </c>
      <c r="K3241">
        <v>156.90100000000001</v>
      </c>
      <c r="L3241">
        <v>6.0629999999999997</v>
      </c>
      <c r="M3241">
        <v>349.964</v>
      </c>
      <c r="N3241">
        <v>786.32299999999998</v>
      </c>
    </row>
    <row r="3242" spans="1:14" x14ac:dyDescent="0.25">
      <c r="A3242" t="s">
        <v>1600</v>
      </c>
      <c r="B3242" t="s">
        <v>1715</v>
      </c>
      <c r="C3242" t="str">
        <f t="shared" si="200"/>
        <v>21</v>
      </c>
      <c r="D3242" t="str">
        <f t="shared" si="201"/>
        <v>115</v>
      </c>
      <c r="E3242" t="str">
        <f t="shared" si="202"/>
        <v>21115</v>
      </c>
      <c r="F3242" t="str">
        <f t="shared" si="203"/>
        <v>Quecholac</v>
      </c>
      <c r="G3242" t="s">
        <v>16</v>
      </c>
      <c r="H3242">
        <v>151</v>
      </c>
      <c r="I3242">
        <v>1885</v>
      </c>
      <c r="J3242">
        <v>530.62300000000005</v>
      </c>
      <c r="K3242">
        <v>90.816000000000003</v>
      </c>
      <c r="L3242">
        <v>4.2930000000000001</v>
      </c>
      <c r="M3242">
        <v>228.678</v>
      </c>
      <c r="N3242">
        <v>540.97</v>
      </c>
    </row>
    <row r="3243" spans="1:14" hidden="1" x14ac:dyDescent="0.25">
      <c r="A3243" t="s">
        <v>1600</v>
      </c>
      <c r="B3243" t="s">
        <v>1716</v>
      </c>
      <c r="C3243" t="str">
        <f t="shared" si="200"/>
        <v>21</v>
      </c>
      <c r="D3243" t="str">
        <f t="shared" si="201"/>
        <v>116</v>
      </c>
      <c r="E3243" t="str">
        <f t="shared" si="202"/>
        <v>21116</v>
      </c>
      <c r="F3243" t="str">
        <f t="shared" si="203"/>
        <v>Quimixtlán</v>
      </c>
      <c r="G3243" t="s">
        <v>19</v>
      </c>
      <c r="H3243">
        <v>145</v>
      </c>
      <c r="I3243">
        <v>200</v>
      </c>
      <c r="J3243">
        <v>5.258</v>
      </c>
      <c r="K3243">
        <v>3.5979999999999999</v>
      </c>
      <c r="L3243">
        <v>0.182</v>
      </c>
      <c r="M3243">
        <v>5.4509999999999996</v>
      </c>
      <c r="N3243">
        <v>10.832000000000001</v>
      </c>
    </row>
    <row r="3244" spans="1:14" x14ac:dyDescent="0.25">
      <c r="A3244" t="s">
        <v>1600</v>
      </c>
      <c r="B3244" t="s">
        <v>1716</v>
      </c>
      <c r="C3244" t="str">
        <f t="shared" si="200"/>
        <v>21</v>
      </c>
      <c r="D3244" t="str">
        <f t="shared" si="201"/>
        <v>116</v>
      </c>
      <c r="E3244" t="str">
        <f t="shared" si="202"/>
        <v>21116</v>
      </c>
      <c r="F3244" t="str">
        <f t="shared" si="203"/>
        <v>Quimixtlán</v>
      </c>
      <c r="G3244" t="s">
        <v>16</v>
      </c>
      <c r="H3244">
        <v>12</v>
      </c>
      <c r="I3244">
        <v>15</v>
      </c>
      <c r="J3244">
        <v>0.63800000000000001</v>
      </c>
      <c r="K3244">
        <v>0.28799999999999998</v>
      </c>
      <c r="L3244">
        <v>6.0000000000000001E-3</v>
      </c>
      <c r="M3244">
        <v>0.71099999999999997</v>
      </c>
      <c r="N3244">
        <v>0.63500000000000001</v>
      </c>
    </row>
    <row r="3245" spans="1:14" hidden="1" x14ac:dyDescent="0.25">
      <c r="A3245" t="s">
        <v>1600</v>
      </c>
      <c r="B3245" t="s">
        <v>1717</v>
      </c>
      <c r="C3245" t="str">
        <f t="shared" si="200"/>
        <v>21</v>
      </c>
      <c r="D3245" t="str">
        <f t="shared" si="201"/>
        <v>117</v>
      </c>
      <c r="E3245" t="str">
        <f t="shared" si="202"/>
        <v>21117</v>
      </c>
      <c r="F3245" t="str">
        <f t="shared" si="203"/>
        <v>Rafael Lara Grajales</v>
      </c>
      <c r="G3245" t="s">
        <v>19</v>
      </c>
      <c r="H3245">
        <v>1135</v>
      </c>
      <c r="I3245">
        <v>3278</v>
      </c>
      <c r="J3245">
        <v>1855.152</v>
      </c>
      <c r="K3245">
        <v>343.32299999999998</v>
      </c>
      <c r="L3245">
        <v>10.709</v>
      </c>
      <c r="M3245">
        <v>847.58399999999995</v>
      </c>
      <c r="N3245">
        <v>2019.3820000000001</v>
      </c>
    </row>
    <row r="3246" spans="1:14" x14ac:dyDescent="0.25">
      <c r="A3246" t="s">
        <v>1600</v>
      </c>
      <c r="B3246" t="s">
        <v>1717</v>
      </c>
      <c r="C3246" t="str">
        <f t="shared" si="200"/>
        <v>21</v>
      </c>
      <c r="D3246" t="str">
        <f t="shared" si="201"/>
        <v>117</v>
      </c>
      <c r="E3246" t="str">
        <f t="shared" si="202"/>
        <v>21117</v>
      </c>
      <c r="F3246" t="str">
        <f t="shared" si="203"/>
        <v>Rafael Lara Grajales</v>
      </c>
      <c r="G3246" t="s">
        <v>16</v>
      </c>
      <c r="H3246">
        <v>164</v>
      </c>
      <c r="I3246">
        <v>1309</v>
      </c>
      <c r="J3246">
        <v>1722.9459999999999</v>
      </c>
      <c r="K3246">
        <v>289.18700000000001</v>
      </c>
      <c r="L3246">
        <v>9.1920000000000002</v>
      </c>
      <c r="M3246">
        <v>709.11699999999996</v>
      </c>
      <c r="N3246">
        <v>1689.14</v>
      </c>
    </row>
    <row r="3247" spans="1:14" hidden="1" x14ac:dyDescent="0.25">
      <c r="A3247" t="s">
        <v>1600</v>
      </c>
      <c r="B3247" t="s">
        <v>1718</v>
      </c>
      <c r="C3247" t="str">
        <f t="shared" si="200"/>
        <v>21</v>
      </c>
      <c r="D3247" t="str">
        <f t="shared" si="201"/>
        <v>118</v>
      </c>
      <c r="E3247" t="str">
        <f t="shared" si="202"/>
        <v>21118</v>
      </c>
      <c r="F3247" t="str">
        <f t="shared" si="203"/>
        <v>Los Reyes de Juárez</v>
      </c>
      <c r="G3247" t="s">
        <v>19</v>
      </c>
      <c r="H3247">
        <v>985</v>
      </c>
      <c r="I3247">
        <v>1807</v>
      </c>
      <c r="J3247">
        <v>105.038</v>
      </c>
      <c r="K3247">
        <v>61.962000000000003</v>
      </c>
      <c r="L3247">
        <v>3.6970000000000001</v>
      </c>
      <c r="M3247">
        <v>79.046000000000006</v>
      </c>
      <c r="N3247">
        <v>154.346</v>
      </c>
    </row>
    <row r="3248" spans="1:14" x14ac:dyDescent="0.25">
      <c r="A3248" t="s">
        <v>1600</v>
      </c>
      <c r="B3248" t="s">
        <v>1718</v>
      </c>
      <c r="C3248" t="str">
        <f t="shared" si="200"/>
        <v>21</v>
      </c>
      <c r="D3248" t="str">
        <f t="shared" si="201"/>
        <v>118</v>
      </c>
      <c r="E3248" t="str">
        <f t="shared" si="202"/>
        <v>21118</v>
      </c>
      <c r="F3248" t="str">
        <f t="shared" si="203"/>
        <v>Los Reyes de Juárez</v>
      </c>
      <c r="G3248" t="s">
        <v>16</v>
      </c>
      <c r="H3248">
        <v>109</v>
      </c>
      <c r="I3248">
        <v>226</v>
      </c>
      <c r="J3248">
        <v>30.065999999999999</v>
      </c>
      <c r="K3248">
        <v>15.493</v>
      </c>
      <c r="L3248">
        <v>3.077</v>
      </c>
      <c r="M3248">
        <v>13.704000000000001</v>
      </c>
      <c r="N3248">
        <v>27.001000000000001</v>
      </c>
    </row>
    <row r="3249" spans="1:14" hidden="1" x14ac:dyDescent="0.25">
      <c r="A3249" t="s">
        <v>1600</v>
      </c>
      <c r="B3249" t="s">
        <v>1719</v>
      </c>
      <c r="C3249" t="str">
        <f t="shared" si="200"/>
        <v>21</v>
      </c>
      <c r="D3249" t="str">
        <f t="shared" si="201"/>
        <v>119</v>
      </c>
      <c r="E3249" t="str">
        <f t="shared" si="202"/>
        <v>21119</v>
      </c>
      <c r="F3249" t="str">
        <f t="shared" si="203"/>
        <v>San Andrés Cholula</v>
      </c>
      <c r="G3249" t="s">
        <v>19</v>
      </c>
      <c r="H3249">
        <v>4861</v>
      </c>
      <c r="I3249">
        <v>26299</v>
      </c>
      <c r="J3249">
        <v>11258.268</v>
      </c>
      <c r="K3249">
        <v>3792.3</v>
      </c>
      <c r="L3249">
        <v>195.69499999999999</v>
      </c>
      <c r="M3249">
        <v>4313.5360000000001</v>
      </c>
      <c r="N3249">
        <v>17223.881000000001</v>
      </c>
    </row>
    <row r="3250" spans="1:14" x14ac:dyDescent="0.25">
      <c r="A3250" t="s">
        <v>1600</v>
      </c>
      <c r="B3250" t="s">
        <v>1719</v>
      </c>
      <c r="C3250" t="str">
        <f t="shared" si="200"/>
        <v>21</v>
      </c>
      <c r="D3250" t="str">
        <f t="shared" si="201"/>
        <v>119</v>
      </c>
      <c r="E3250" t="str">
        <f t="shared" si="202"/>
        <v>21119</v>
      </c>
      <c r="F3250" t="str">
        <f t="shared" si="203"/>
        <v>San Andrés Cholula</v>
      </c>
      <c r="G3250" t="s">
        <v>16</v>
      </c>
      <c r="H3250">
        <v>584</v>
      </c>
      <c r="I3250">
        <v>4655</v>
      </c>
      <c r="J3250">
        <v>5691.38</v>
      </c>
      <c r="K3250">
        <v>637.05399999999997</v>
      </c>
      <c r="L3250">
        <v>49.566000000000003</v>
      </c>
      <c r="M3250">
        <v>1557.405</v>
      </c>
      <c r="N3250">
        <v>5846.5230000000001</v>
      </c>
    </row>
    <row r="3251" spans="1:14" hidden="1" x14ac:dyDescent="0.25">
      <c r="A3251" t="s">
        <v>1600</v>
      </c>
      <c r="B3251" t="s">
        <v>1720</v>
      </c>
      <c r="C3251" t="str">
        <f t="shared" si="200"/>
        <v>21</v>
      </c>
      <c r="D3251" t="str">
        <f t="shared" si="201"/>
        <v>120</v>
      </c>
      <c r="E3251" t="str">
        <f t="shared" si="202"/>
        <v>21120</v>
      </c>
      <c r="F3251" t="str">
        <f t="shared" si="203"/>
        <v>San Antonio Cañada</v>
      </c>
      <c r="G3251" t="s">
        <v>19</v>
      </c>
      <c r="H3251">
        <v>42</v>
      </c>
      <c r="I3251">
        <v>100</v>
      </c>
      <c r="J3251">
        <v>1.4430000000000001</v>
      </c>
      <c r="K3251">
        <v>0.626</v>
      </c>
      <c r="L3251">
        <v>2.3E-2</v>
      </c>
      <c r="M3251">
        <v>1.762</v>
      </c>
      <c r="N3251">
        <v>3.0129999999999999</v>
      </c>
    </row>
    <row r="3252" spans="1:14" x14ac:dyDescent="0.25">
      <c r="A3252" t="s">
        <v>1600</v>
      </c>
      <c r="B3252" t="s">
        <v>1720</v>
      </c>
      <c r="C3252" t="str">
        <f t="shared" si="200"/>
        <v>21</v>
      </c>
      <c r="D3252" t="str">
        <f t="shared" si="201"/>
        <v>120</v>
      </c>
      <c r="E3252" t="str">
        <f t="shared" si="202"/>
        <v>21120</v>
      </c>
      <c r="F3252" t="str">
        <f t="shared" si="203"/>
        <v>San Antonio Cañada</v>
      </c>
      <c r="G3252" t="s">
        <v>16</v>
      </c>
      <c r="H3252">
        <v>7</v>
      </c>
      <c r="I3252">
        <v>25</v>
      </c>
      <c r="J3252">
        <v>0.219</v>
      </c>
      <c r="K3252">
        <v>0.123</v>
      </c>
      <c r="L3252">
        <v>0</v>
      </c>
      <c r="M3252">
        <v>0.19700000000000001</v>
      </c>
      <c r="N3252">
        <v>0.216</v>
      </c>
    </row>
    <row r="3253" spans="1:14" hidden="1" x14ac:dyDescent="0.25">
      <c r="A3253" t="s">
        <v>1600</v>
      </c>
      <c r="B3253" t="s">
        <v>1721</v>
      </c>
      <c r="C3253" t="str">
        <f t="shared" si="200"/>
        <v>21</v>
      </c>
      <c r="D3253" t="str">
        <f t="shared" si="201"/>
        <v>121</v>
      </c>
      <c r="E3253" t="str">
        <f t="shared" si="202"/>
        <v>21121</v>
      </c>
      <c r="F3253" t="str">
        <f t="shared" si="203"/>
        <v>San Diego la Mesa Tochimiltzingo</v>
      </c>
      <c r="G3253" t="s">
        <v>19</v>
      </c>
      <c r="H3253">
        <v>30</v>
      </c>
      <c r="I3253">
        <v>87</v>
      </c>
      <c r="J3253">
        <v>3.7589999999999999</v>
      </c>
      <c r="K3253">
        <v>2.097</v>
      </c>
      <c r="L3253">
        <v>4.0000000000000001E-3</v>
      </c>
      <c r="M3253">
        <v>5.33</v>
      </c>
      <c r="N3253">
        <v>5.1870000000000003</v>
      </c>
    </row>
    <row r="3254" spans="1:14" x14ac:dyDescent="0.25">
      <c r="A3254" t="s">
        <v>1600</v>
      </c>
      <c r="B3254" t="s">
        <v>1721</v>
      </c>
      <c r="C3254" t="str">
        <f t="shared" si="200"/>
        <v>21</v>
      </c>
      <c r="D3254" t="str">
        <f t="shared" si="201"/>
        <v>121</v>
      </c>
      <c r="E3254" t="str">
        <f t="shared" si="202"/>
        <v>21121</v>
      </c>
      <c r="F3254" t="str">
        <f t="shared" si="203"/>
        <v>San Diego la Mesa Tochimiltzingo</v>
      </c>
      <c r="G3254" t="s">
        <v>16</v>
      </c>
      <c r="H3254">
        <v>3</v>
      </c>
      <c r="I3254">
        <v>28</v>
      </c>
      <c r="J3254">
        <v>1.238</v>
      </c>
      <c r="K3254">
        <v>0.74299999999999999</v>
      </c>
      <c r="L3254">
        <v>0</v>
      </c>
      <c r="M3254">
        <v>2.6150000000000002</v>
      </c>
      <c r="N3254">
        <v>1.238</v>
      </c>
    </row>
    <row r="3255" spans="1:14" hidden="1" x14ac:dyDescent="0.25">
      <c r="A3255" t="s">
        <v>1600</v>
      </c>
      <c r="B3255" t="s">
        <v>1722</v>
      </c>
      <c r="C3255" t="str">
        <f t="shared" si="200"/>
        <v>21</v>
      </c>
      <c r="D3255" t="str">
        <f t="shared" si="201"/>
        <v>122</v>
      </c>
      <c r="E3255" t="str">
        <f t="shared" si="202"/>
        <v>21122</v>
      </c>
      <c r="F3255" t="str">
        <f t="shared" si="203"/>
        <v>San Felipe Teotlalcingo</v>
      </c>
      <c r="G3255" t="s">
        <v>19</v>
      </c>
      <c r="H3255">
        <v>301</v>
      </c>
      <c r="I3255">
        <v>472</v>
      </c>
      <c r="J3255">
        <v>11.002000000000001</v>
      </c>
      <c r="K3255">
        <v>6.649</v>
      </c>
      <c r="L3255">
        <v>0</v>
      </c>
      <c r="M3255">
        <v>6.0789999999999997</v>
      </c>
      <c r="N3255">
        <v>18.414999999999999</v>
      </c>
    </row>
    <row r="3256" spans="1:14" x14ac:dyDescent="0.25">
      <c r="A3256" t="s">
        <v>1600</v>
      </c>
      <c r="B3256" t="s">
        <v>1722</v>
      </c>
      <c r="C3256" t="str">
        <f t="shared" si="200"/>
        <v>21</v>
      </c>
      <c r="D3256" t="str">
        <f t="shared" si="201"/>
        <v>122</v>
      </c>
      <c r="E3256" t="str">
        <f t="shared" si="202"/>
        <v>21122</v>
      </c>
      <c r="F3256" t="str">
        <f t="shared" si="203"/>
        <v>San Felipe Teotlalcingo</v>
      </c>
      <c r="G3256" t="s">
        <v>16</v>
      </c>
      <c r="H3256">
        <v>24</v>
      </c>
      <c r="I3256">
        <v>44</v>
      </c>
      <c r="J3256">
        <v>2.4460000000000002</v>
      </c>
      <c r="K3256">
        <v>1.006</v>
      </c>
      <c r="L3256">
        <v>0</v>
      </c>
      <c r="M3256">
        <v>0.89</v>
      </c>
      <c r="N3256">
        <v>2.39</v>
      </c>
    </row>
    <row r="3257" spans="1:14" hidden="1" x14ac:dyDescent="0.25">
      <c r="A3257" t="s">
        <v>1600</v>
      </c>
      <c r="B3257" t="s">
        <v>1723</v>
      </c>
      <c r="C3257" t="str">
        <f t="shared" si="200"/>
        <v>21</v>
      </c>
      <c r="D3257" t="str">
        <f t="shared" si="201"/>
        <v>123</v>
      </c>
      <c r="E3257" t="str">
        <f t="shared" si="202"/>
        <v>21123</v>
      </c>
      <c r="F3257" t="str">
        <f t="shared" si="203"/>
        <v>San Felipe Tepatlán</v>
      </c>
      <c r="G3257" t="s">
        <v>19</v>
      </c>
      <c r="H3257">
        <v>21</v>
      </c>
      <c r="I3257">
        <v>28</v>
      </c>
      <c r="J3257">
        <v>0.99199999999999999</v>
      </c>
      <c r="K3257">
        <v>0.78800000000000003</v>
      </c>
      <c r="L3257">
        <v>3.0000000000000001E-3</v>
      </c>
      <c r="M3257">
        <v>1.232</v>
      </c>
      <c r="N3257">
        <v>2.6549999999999998</v>
      </c>
    </row>
    <row r="3258" spans="1:14" x14ac:dyDescent="0.25">
      <c r="A3258" t="s">
        <v>1600</v>
      </c>
      <c r="B3258" t="s">
        <v>1723</v>
      </c>
      <c r="C3258" t="str">
        <f t="shared" si="200"/>
        <v>21</v>
      </c>
      <c r="D3258" t="str">
        <f t="shared" si="201"/>
        <v>123</v>
      </c>
      <c r="E3258" t="str">
        <f t="shared" si="202"/>
        <v>21123</v>
      </c>
      <c r="F3258" t="str">
        <f t="shared" si="203"/>
        <v>San Felipe Tepatlán</v>
      </c>
      <c r="G3258" t="s">
        <v>16</v>
      </c>
      <c r="H3258">
        <v>4</v>
      </c>
      <c r="I3258">
        <v>4</v>
      </c>
      <c r="J3258">
        <v>5.3999999999999999E-2</v>
      </c>
      <c r="K3258">
        <v>2.9000000000000001E-2</v>
      </c>
      <c r="L3258">
        <v>0</v>
      </c>
      <c r="M3258">
        <v>6.4000000000000001E-2</v>
      </c>
      <c r="N3258">
        <v>5.2999999999999999E-2</v>
      </c>
    </row>
    <row r="3259" spans="1:14" hidden="1" x14ac:dyDescent="0.25">
      <c r="A3259" t="s">
        <v>1600</v>
      </c>
      <c r="B3259" t="s">
        <v>1724</v>
      </c>
      <c r="C3259" t="str">
        <f t="shared" si="200"/>
        <v>21</v>
      </c>
      <c r="D3259" t="str">
        <f t="shared" si="201"/>
        <v>124</v>
      </c>
      <c r="E3259" t="str">
        <f t="shared" si="202"/>
        <v>21124</v>
      </c>
      <c r="F3259" t="str">
        <f t="shared" si="203"/>
        <v>San Gabriel Chilac</v>
      </c>
      <c r="G3259" t="s">
        <v>19</v>
      </c>
      <c r="H3259">
        <v>868</v>
      </c>
      <c r="I3259">
        <v>1701</v>
      </c>
      <c r="J3259">
        <v>78.284000000000006</v>
      </c>
      <c r="K3259">
        <v>41.74</v>
      </c>
      <c r="L3259">
        <v>109.276</v>
      </c>
      <c r="M3259">
        <v>142.71600000000001</v>
      </c>
      <c r="N3259">
        <v>123.52</v>
      </c>
    </row>
    <row r="3260" spans="1:14" x14ac:dyDescent="0.25">
      <c r="A3260" t="s">
        <v>1600</v>
      </c>
      <c r="B3260" t="s">
        <v>1724</v>
      </c>
      <c r="C3260" t="str">
        <f t="shared" si="200"/>
        <v>21</v>
      </c>
      <c r="D3260" t="str">
        <f t="shared" si="201"/>
        <v>124</v>
      </c>
      <c r="E3260" t="str">
        <f t="shared" si="202"/>
        <v>21124</v>
      </c>
      <c r="F3260" t="str">
        <f t="shared" si="203"/>
        <v>San Gabriel Chilac</v>
      </c>
      <c r="G3260" t="s">
        <v>16</v>
      </c>
      <c r="H3260">
        <v>260</v>
      </c>
      <c r="I3260">
        <v>652</v>
      </c>
      <c r="J3260">
        <v>44.686999999999998</v>
      </c>
      <c r="K3260">
        <v>20.263000000000002</v>
      </c>
      <c r="L3260">
        <v>108.88200000000001</v>
      </c>
      <c r="M3260">
        <v>118.71899999999999</v>
      </c>
      <c r="N3260">
        <v>43.996000000000002</v>
      </c>
    </row>
    <row r="3261" spans="1:14" hidden="1" x14ac:dyDescent="0.25">
      <c r="A3261" t="s">
        <v>1600</v>
      </c>
      <c r="B3261" t="s">
        <v>1725</v>
      </c>
      <c r="C3261" t="str">
        <f t="shared" si="200"/>
        <v>21</v>
      </c>
      <c r="D3261" t="str">
        <f t="shared" si="201"/>
        <v>125</v>
      </c>
      <c r="E3261" t="str">
        <f t="shared" si="202"/>
        <v>21125</v>
      </c>
      <c r="F3261" t="str">
        <f t="shared" si="203"/>
        <v>San Gregorio Atzompa</v>
      </c>
      <c r="G3261" t="s">
        <v>19</v>
      </c>
      <c r="H3261">
        <v>424</v>
      </c>
      <c r="I3261">
        <v>2031</v>
      </c>
      <c r="J3261">
        <v>473.46499999999997</v>
      </c>
      <c r="K3261">
        <v>168.38499999999999</v>
      </c>
      <c r="L3261">
        <v>4.327</v>
      </c>
      <c r="M3261">
        <v>110.27200000000001</v>
      </c>
      <c r="N3261">
        <v>649.24400000000003</v>
      </c>
    </row>
    <row r="3262" spans="1:14" x14ac:dyDescent="0.25">
      <c r="A3262" t="s">
        <v>1600</v>
      </c>
      <c r="B3262" t="s">
        <v>1725</v>
      </c>
      <c r="C3262" t="str">
        <f t="shared" si="200"/>
        <v>21</v>
      </c>
      <c r="D3262" t="str">
        <f t="shared" si="201"/>
        <v>125</v>
      </c>
      <c r="E3262" t="str">
        <f t="shared" si="202"/>
        <v>21125</v>
      </c>
      <c r="F3262" t="str">
        <f t="shared" si="203"/>
        <v>San Gregorio Atzompa</v>
      </c>
      <c r="G3262" t="s">
        <v>16</v>
      </c>
      <c r="H3262">
        <v>97</v>
      </c>
      <c r="I3262">
        <v>1177</v>
      </c>
      <c r="J3262">
        <v>392.72500000000002</v>
      </c>
      <c r="K3262">
        <v>118.301</v>
      </c>
      <c r="L3262">
        <v>2.528</v>
      </c>
      <c r="M3262">
        <v>71.95</v>
      </c>
      <c r="N3262">
        <v>389.36900000000003</v>
      </c>
    </row>
    <row r="3263" spans="1:14" hidden="1" x14ac:dyDescent="0.25">
      <c r="A3263" t="s">
        <v>1600</v>
      </c>
      <c r="B3263" t="s">
        <v>1726</v>
      </c>
      <c r="C3263" t="str">
        <f t="shared" si="200"/>
        <v>21</v>
      </c>
      <c r="D3263" t="str">
        <f t="shared" si="201"/>
        <v>126</v>
      </c>
      <c r="E3263" t="str">
        <f t="shared" si="202"/>
        <v>21126</v>
      </c>
      <c r="F3263" t="str">
        <f t="shared" si="203"/>
        <v>San Jerónimo Tecuanipan</v>
      </c>
      <c r="G3263" t="s">
        <v>19</v>
      </c>
      <c r="H3263">
        <v>67</v>
      </c>
      <c r="I3263">
        <v>90</v>
      </c>
      <c r="J3263">
        <v>2.2040000000000002</v>
      </c>
      <c r="K3263">
        <v>0.88400000000000001</v>
      </c>
      <c r="L3263">
        <v>0</v>
      </c>
      <c r="M3263">
        <v>2.0630000000000002</v>
      </c>
      <c r="N3263">
        <v>4.4340000000000002</v>
      </c>
    </row>
    <row r="3264" spans="1:14" x14ac:dyDescent="0.25">
      <c r="A3264" t="s">
        <v>1600</v>
      </c>
      <c r="B3264" t="s">
        <v>1726</v>
      </c>
      <c r="C3264" t="str">
        <f t="shared" si="200"/>
        <v>21</v>
      </c>
      <c r="D3264" t="str">
        <f t="shared" si="201"/>
        <v>126</v>
      </c>
      <c r="E3264" t="str">
        <f t="shared" si="202"/>
        <v>21126</v>
      </c>
      <c r="F3264" t="str">
        <f t="shared" si="203"/>
        <v>San Jerónimo Tecuanipan</v>
      </c>
      <c r="G3264" t="s">
        <v>16</v>
      </c>
      <c r="H3264">
        <v>11</v>
      </c>
      <c r="I3264">
        <v>18</v>
      </c>
      <c r="J3264">
        <v>0.61299999999999999</v>
      </c>
      <c r="K3264">
        <v>0.14099999999999999</v>
      </c>
      <c r="L3264">
        <v>0</v>
      </c>
      <c r="M3264">
        <v>0.46600000000000003</v>
      </c>
      <c r="N3264">
        <v>0.60299999999999998</v>
      </c>
    </row>
    <row r="3265" spans="1:14" hidden="1" x14ac:dyDescent="0.25">
      <c r="A3265" t="s">
        <v>1600</v>
      </c>
      <c r="B3265" t="s">
        <v>1727</v>
      </c>
      <c r="C3265" t="str">
        <f t="shared" si="200"/>
        <v>21</v>
      </c>
      <c r="D3265" t="str">
        <f t="shared" si="201"/>
        <v>127</v>
      </c>
      <c r="E3265" t="str">
        <f t="shared" si="202"/>
        <v>21127</v>
      </c>
      <c r="F3265" t="str">
        <f t="shared" si="203"/>
        <v>San Jerónimo Xayacatlán</v>
      </c>
      <c r="G3265" t="s">
        <v>19</v>
      </c>
      <c r="H3265">
        <v>88</v>
      </c>
      <c r="I3265">
        <v>146</v>
      </c>
      <c r="J3265">
        <v>4.3730000000000002</v>
      </c>
      <c r="K3265">
        <v>2.7210000000000001</v>
      </c>
      <c r="L3265">
        <v>0.11799999999999999</v>
      </c>
      <c r="M3265">
        <v>2.4119999999999999</v>
      </c>
      <c r="N3265">
        <v>6.4109999999999996</v>
      </c>
    </row>
    <row r="3266" spans="1:14" x14ac:dyDescent="0.25">
      <c r="A3266" t="s">
        <v>1600</v>
      </c>
      <c r="B3266" t="s">
        <v>1727</v>
      </c>
      <c r="C3266" t="str">
        <f t="shared" si="200"/>
        <v>21</v>
      </c>
      <c r="D3266" t="str">
        <f t="shared" si="201"/>
        <v>127</v>
      </c>
      <c r="E3266" t="str">
        <f t="shared" si="202"/>
        <v>21127</v>
      </c>
      <c r="F3266" t="str">
        <f t="shared" si="203"/>
        <v>San Jerónimo Xayacatlán</v>
      </c>
      <c r="G3266" t="s">
        <v>16</v>
      </c>
      <c r="H3266">
        <v>18</v>
      </c>
      <c r="I3266">
        <v>32</v>
      </c>
      <c r="J3266">
        <v>1.526</v>
      </c>
      <c r="K3266">
        <v>0.68</v>
      </c>
      <c r="L3266">
        <v>3.4000000000000002E-2</v>
      </c>
      <c r="M3266">
        <v>0.41099999999999998</v>
      </c>
      <c r="N3266">
        <v>1.5389999999999999</v>
      </c>
    </row>
    <row r="3267" spans="1:14" hidden="1" x14ac:dyDescent="0.25">
      <c r="A3267" t="s">
        <v>1600</v>
      </c>
      <c r="B3267" t="s">
        <v>1728</v>
      </c>
      <c r="C3267" t="str">
        <f t="shared" ref="C3267:C3330" si="204">MID(A3267,1,2)</f>
        <v>21</v>
      </c>
      <c r="D3267" t="str">
        <f t="shared" ref="D3267:D3330" si="205">MID(B3267,1,3)</f>
        <v>128</v>
      </c>
      <c r="E3267" t="str">
        <f t="shared" ref="E3267:E3330" si="206">CONCATENATE(C3267,D3267)</f>
        <v>21128</v>
      </c>
      <c r="F3267" t="str">
        <f t="shared" ref="F3267:F3330" si="207">MID(B3267,5,40)</f>
        <v>San José Chiapa</v>
      </c>
      <c r="G3267" t="s">
        <v>19</v>
      </c>
      <c r="H3267">
        <v>204</v>
      </c>
      <c r="I3267">
        <v>385</v>
      </c>
      <c r="J3267">
        <v>75.421000000000006</v>
      </c>
      <c r="K3267">
        <v>21.14</v>
      </c>
      <c r="L3267">
        <v>0.14599999999999999</v>
      </c>
      <c r="M3267">
        <v>23.776</v>
      </c>
      <c r="N3267">
        <v>86.900999999999996</v>
      </c>
    </row>
    <row r="3268" spans="1:14" x14ac:dyDescent="0.25">
      <c r="A3268" t="s">
        <v>1600</v>
      </c>
      <c r="B3268" t="s">
        <v>1728</v>
      </c>
      <c r="C3268" t="str">
        <f t="shared" si="204"/>
        <v>21</v>
      </c>
      <c r="D3268" t="str">
        <f t="shared" si="205"/>
        <v>128</v>
      </c>
      <c r="E3268" t="str">
        <f t="shared" si="206"/>
        <v>21128</v>
      </c>
      <c r="F3268" t="str">
        <f t="shared" si="207"/>
        <v>San José Chiapa</v>
      </c>
      <c r="G3268" t="s">
        <v>16</v>
      </c>
      <c r="H3268">
        <v>35</v>
      </c>
      <c r="I3268">
        <v>118</v>
      </c>
      <c r="J3268">
        <v>63.988999999999997</v>
      </c>
      <c r="K3268">
        <v>13.673</v>
      </c>
      <c r="L3268">
        <v>4.2999999999999997E-2</v>
      </c>
      <c r="M3268">
        <v>17.454000000000001</v>
      </c>
      <c r="N3268">
        <v>65.998999999999995</v>
      </c>
    </row>
    <row r="3269" spans="1:14" hidden="1" x14ac:dyDescent="0.25">
      <c r="A3269" t="s">
        <v>1600</v>
      </c>
      <c r="B3269" t="s">
        <v>1729</v>
      </c>
      <c r="C3269" t="str">
        <f t="shared" si="204"/>
        <v>21</v>
      </c>
      <c r="D3269" t="str">
        <f t="shared" si="205"/>
        <v>129</v>
      </c>
      <c r="E3269" t="str">
        <f t="shared" si="206"/>
        <v>21129</v>
      </c>
      <c r="F3269" t="str">
        <f t="shared" si="207"/>
        <v>San José Miahuatlán</v>
      </c>
      <c r="G3269" t="s">
        <v>19</v>
      </c>
      <c r="H3269">
        <v>508</v>
      </c>
      <c r="I3269">
        <v>729</v>
      </c>
      <c r="J3269">
        <v>21.105</v>
      </c>
      <c r="K3269">
        <v>13.010999999999999</v>
      </c>
      <c r="L3269">
        <v>0.53800000000000003</v>
      </c>
      <c r="M3269">
        <v>17.702999999999999</v>
      </c>
      <c r="N3269">
        <v>36.923999999999999</v>
      </c>
    </row>
    <row r="3270" spans="1:14" x14ac:dyDescent="0.25">
      <c r="A3270" t="s">
        <v>1600</v>
      </c>
      <c r="B3270" t="s">
        <v>1729</v>
      </c>
      <c r="C3270" t="str">
        <f t="shared" si="204"/>
        <v>21</v>
      </c>
      <c r="D3270" t="str">
        <f t="shared" si="205"/>
        <v>129</v>
      </c>
      <c r="E3270" t="str">
        <f t="shared" si="206"/>
        <v>21129</v>
      </c>
      <c r="F3270" t="str">
        <f t="shared" si="207"/>
        <v>San José Miahuatlán</v>
      </c>
      <c r="G3270" t="s">
        <v>16</v>
      </c>
      <c r="H3270">
        <v>135</v>
      </c>
      <c r="I3270">
        <v>208</v>
      </c>
      <c r="J3270">
        <v>8.2070000000000007</v>
      </c>
      <c r="K3270">
        <v>4.2549999999999999</v>
      </c>
      <c r="L3270">
        <v>0.29599999999999999</v>
      </c>
      <c r="M3270">
        <v>3.2450000000000001</v>
      </c>
      <c r="N3270">
        <v>8.17</v>
      </c>
    </row>
    <row r="3271" spans="1:14" hidden="1" x14ac:dyDescent="0.25">
      <c r="A3271" t="s">
        <v>1600</v>
      </c>
      <c r="B3271" t="s">
        <v>1730</v>
      </c>
      <c r="C3271" t="str">
        <f t="shared" si="204"/>
        <v>21</v>
      </c>
      <c r="D3271" t="str">
        <f t="shared" si="205"/>
        <v>130</v>
      </c>
      <c r="E3271" t="str">
        <f t="shared" si="206"/>
        <v>21130</v>
      </c>
      <c r="F3271" t="str">
        <f t="shared" si="207"/>
        <v>San Juan Atenco</v>
      </c>
      <c r="G3271" t="s">
        <v>19</v>
      </c>
      <c r="H3271">
        <v>121</v>
      </c>
      <c r="I3271">
        <v>197</v>
      </c>
      <c r="J3271">
        <v>5.2690000000000001</v>
      </c>
      <c r="K3271">
        <v>3.0110000000000001</v>
      </c>
      <c r="L3271">
        <v>0.90700000000000003</v>
      </c>
      <c r="M3271">
        <v>8.4529999999999994</v>
      </c>
      <c r="N3271">
        <v>11.632999999999999</v>
      </c>
    </row>
    <row r="3272" spans="1:14" x14ac:dyDescent="0.25">
      <c r="A3272" t="s">
        <v>1600</v>
      </c>
      <c r="B3272" t="s">
        <v>1730</v>
      </c>
      <c r="C3272" t="str">
        <f t="shared" si="204"/>
        <v>21</v>
      </c>
      <c r="D3272" t="str">
        <f t="shared" si="205"/>
        <v>130</v>
      </c>
      <c r="E3272" t="str">
        <f t="shared" si="206"/>
        <v>21130</v>
      </c>
      <c r="F3272" t="str">
        <f t="shared" si="207"/>
        <v>San Juan Atenco</v>
      </c>
      <c r="G3272" t="s">
        <v>16</v>
      </c>
      <c r="H3272">
        <v>10</v>
      </c>
      <c r="I3272">
        <v>23</v>
      </c>
      <c r="J3272">
        <v>0.90500000000000003</v>
      </c>
      <c r="K3272">
        <v>0.43</v>
      </c>
      <c r="L3272">
        <v>2.1999999999999999E-2</v>
      </c>
      <c r="M3272">
        <v>0.27500000000000002</v>
      </c>
      <c r="N3272">
        <v>0.90800000000000003</v>
      </c>
    </row>
    <row r="3273" spans="1:14" hidden="1" x14ac:dyDescent="0.25">
      <c r="A3273" t="s">
        <v>1600</v>
      </c>
      <c r="B3273" t="s">
        <v>1731</v>
      </c>
      <c r="C3273" t="str">
        <f t="shared" si="204"/>
        <v>21</v>
      </c>
      <c r="D3273" t="str">
        <f t="shared" si="205"/>
        <v>131</v>
      </c>
      <c r="E3273" t="str">
        <f t="shared" si="206"/>
        <v>21131</v>
      </c>
      <c r="F3273" t="str">
        <f t="shared" si="207"/>
        <v>San Juan Atzompa</v>
      </c>
      <c r="G3273" t="s">
        <v>19</v>
      </c>
      <c r="H3273">
        <v>186</v>
      </c>
      <c r="I3273">
        <v>255</v>
      </c>
      <c r="J3273">
        <v>5.048</v>
      </c>
      <c r="K3273">
        <v>2.2229999999999999</v>
      </c>
      <c r="L3273">
        <v>6.8000000000000005E-2</v>
      </c>
      <c r="M3273">
        <v>1.5069999999999999</v>
      </c>
      <c r="N3273">
        <v>6.1669999999999998</v>
      </c>
    </row>
    <row r="3274" spans="1:14" x14ac:dyDescent="0.25">
      <c r="A3274" t="s">
        <v>1600</v>
      </c>
      <c r="B3274" t="s">
        <v>1731</v>
      </c>
      <c r="C3274" t="str">
        <f t="shared" si="204"/>
        <v>21</v>
      </c>
      <c r="D3274" t="str">
        <f t="shared" si="205"/>
        <v>131</v>
      </c>
      <c r="E3274" t="str">
        <f t="shared" si="206"/>
        <v>21131</v>
      </c>
      <c r="F3274" t="str">
        <f t="shared" si="207"/>
        <v>San Juan Atzompa</v>
      </c>
      <c r="G3274" t="s">
        <v>16</v>
      </c>
      <c r="H3274">
        <v>152</v>
      </c>
      <c r="I3274">
        <v>206</v>
      </c>
      <c r="J3274">
        <v>3.9340000000000002</v>
      </c>
      <c r="K3274">
        <v>1.4990000000000001</v>
      </c>
      <c r="L3274">
        <v>3.0000000000000001E-3</v>
      </c>
      <c r="M3274">
        <v>0.17799999999999999</v>
      </c>
      <c r="N3274">
        <v>3.9209999999999998</v>
      </c>
    </row>
    <row r="3275" spans="1:14" hidden="1" x14ac:dyDescent="0.25">
      <c r="A3275" t="s">
        <v>1600</v>
      </c>
      <c r="B3275" t="s">
        <v>1732</v>
      </c>
      <c r="C3275" t="str">
        <f t="shared" si="204"/>
        <v>21</v>
      </c>
      <c r="D3275" t="str">
        <f t="shared" si="205"/>
        <v>132</v>
      </c>
      <c r="E3275" t="str">
        <f t="shared" si="206"/>
        <v>21132</v>
      </c>
      <c r="F3275" t="str">
        <f t="shared" si="207"/>
        <v>San Martín Texmelucan</v>
      </c>
      <c r="G3275" t="s">
        <v>19</v>
      </c>
      <c r="H3275">
        <v>8876</v>
      </c>
      <c r="I3275">
        <v>25270</v>
      </c>
      <c r="J3275">
        <v>11107.303</v>
      </c>
      <c r="K3275">
        <v>5483.7749999999996</v>
      </c>
      <c r="L3275">
        <v>221.601</v>
      </c>
      <c r="M3275">
        <v>6445.857</v>
      </c>
      <c r="N3275">
        <v>14802.647000000001</v>
      </c>
    </row>
    <row r="3276" spans="1:14" x14ac:dyDescent="0.25">
      <c r="A3276" t="s">
        <v>1600</v>
      </c>
      <c r="B3276" t="s">
        <v>1732</v>
      </c>
      <c r="C3276" t="str">
        <f t="shared" si="204"/>
        <v>21</v>
      </c>
      <c r="D3276" t="str">
        <f t="shared" si="205"/>
        <v>132</v>
      </c>
      <c r="E3276" t="str">
        <f t="shared" si="206"/>
        <v>21132</v>
      </c>
      <c r="F3276" t="str">
        <f t="shared" si="207"/>
        <v>San Martín Texmelucan</v>
      </c>
      <c r="G3276" t="s">
        <v>16</v>
      </c>
      <c r="H3276">
        <v>898</v>
      </c>
      <c r="I3276">
        <v>6806</v>
      </c>
      <c r="J3276">
        <v>6321.3029999999999</v>
      </c>
      <c r="K3276">
        <v>2024.6210000000001</v>
      </c>
      <c r="L3276">
        <v>164.14500000000001</v>
      </c>
      <c r="M3276">
        <v>5051.51</v>
      </c>
      <c r="N3276">
        <v>6345.8829999999998</v>
      </c>
    </row>
    <row r="3277" spans="1:14" hidden="1" x14ac:dyDescent="0.25">
      <c r="A3277" t="s">
        <v>1600</v>
      </c>
      <c r="B3277" t="s">
        <v>1733</v>
      </c>
      <c r="C3277" t="str">
        <f t="shared" si="204"/>
        <v>21</v>
      </c>
      <c r="D3277" t="str">
        <f t="shared" si="205"/>
        <v>133</v>
      </c>
      <c r="E3277" t="str">
        <f t="shared" si="206"/>
        <v>21133</v>
      </c>
      <c r="F3277" t="str">
        <f t="shared" si="207"/>
        <v>San Martín Totoltepec</v>
      </c>
      <c r="G3277" t="s">
        <v>19</v>
      </c>
      <c r="H3277">
        <v>37</v>
      </c>
      <c r="I3277">
        <v>74</v>
      </c>
      <c r="J3277">
        <v>2.61</v>
      </c>
      <c r="K3277">
        <v>1.653</v>
      </c>
      <c r="L3277">
        <v>6.8000000000000005E-2</v>
      </c>
      <c r="M3277">
        <v>2.4940000000000002</v>
      </c>
      <c r="N3277">
        <v>3.246</v>
      </c>
    </row>
    <row r="3278" spans="1:14" x14ac:dyDescent="0.25">
      <c r="A3278" t="s">
        <v>1600</v>
      </c>
      <c r="B3278" t="s">
        <v>1733</v>
      </c>
      <c r="C3278" t="str">
        <f t="shared" si="204"/>
        <v>21</v>
      </c>
      <c r="D3278" t="str">
        <f t="shared" si="205"/>
        <v>133</v>
      </c>
      <c r="E3278" t="str">
        <f t="shared" si="206"/>
        <v>21133</v>
      </c>
      <c r="F3278" t="str">
        <f t="shared" si="207"/>
        <v>San Martín Totoltepec</v>
      </c>
      <c r="G3278" t="s">
        <v>16</v>
      </c>
      <c r="H3278">
        <v>4</v>
      </c>
      <c r="I3278">
        <v>10</v>
      </c>
      <c r="J3278">
        <v>0.70099999999999996</v>
      </c>
      <c r="K3278">
        <v>0.40300000000000002</v>
      </c>
      <c r="L3278">
        <v>2E-3</v>
      </c>
      <c r="M3278">
        <v>0.19800000000000001</v>
      </c>
      <c r="N3278">
        <v>0.69799999999999995</v>
      </c>
    </row>
    <row r="3279" spans="1:14" hidden="1" x14ac:dyDescent="0.25">
      <c r="A3279" t="s">
        <v>1600</v>
      </c>
      <c r="B3279" t="s">
        <v>1734</v>
      </c>
      <c r="C3279" t="str">
        <f t="shared" si="204"/>
        <v>21</v>
      </c>
      <c r="D3279" t="str">
        <f t="shared" si="205"/>
        <v>134</v>
      </c>
      <c r="E3279" t="str">
        <f t="shared" si="206"/>
        <v>21134</v>
      </c>
      <c r="F3279" t="str">
        <f t="shared" si="207"/>
        <v>San Matías Tlalancaleca</v>
      </c>
      <c r="G3279" t="s">
        <v>19</v>
      </c>
      <c r="H3279">
        <v>875</v>
      </c>
      <c r="I3279">
        <v>1699</v>
      </c>
      <c r="J3279">
        <v>105.37</v>
      </c>
      <c r="K3279">
        <v>48.429000000000002</v>
      </c>
      <c r="L3279">
        <v>-0.123</v>
      </c>
      <c r="M3279">
        <v>63.192</v>
      </c>
      <c r="N3279">
        <v>134.84100000000001</v>
      </c>
    </row>
    <row r="3280" spans="1:14" x14ac:dyDescent="0.25">
      <c r="A3280" t="s">
        <v>1600</v>
      </c>
      <c r="B3280" t="s">
        <v>1734</v>
      </c>
      <c r="C3280" t="str">
        <f t="shared" si="204"/>
        <v>21</v>
      </c>
      <c r="D3280" t="str">
        <f t="shared" si="205"/>
        <v>134</v>
      </c>
      <c r="E3280" t="str">
        <f t="shared" si="206"/>
        <v>21134</v>
      </c>
      <c r="F3280" t="str">
        <f t="shared" si="207"/>
        <v>San Matías Tlalancaleca</v>
      </c>
      <c r="G3280" t="s">
        <v>16</v>
      </c>
      <c r="H3280">
        <v>222</v>
      </c>
      <c r="I3280">
        <v>624</v>
      </c>
      <c r="J3280">
        <v>59.570999999999998</v>
      </c>
      <c r="K3280">
        <v>22.54</v>
      </c>
      <c r="L3280">
        <v>-0.439</v>
      </c>
      <c r="M3280">
        <v>20.048999999999999</v>
      </c>
      <c r="N3280">
        <v>58.83</v>
      </c>
    </row>
    <row r="3281" spans="1:14" hidden="1" x14ac:dyDescent="0.25">
      <c r="A3281" t="s">
        <v>1600</v>
      </c>
      <c r="B3281" t="s">
        <v>1735</v>
      </c>
      <c r="C3281" t="str">
        <f t="shared" si="204"/>
        <v>21</v>
      </c>
      <c r="D3281" t="str">
        <f t="shared" si="205"/>
        <v>135</v>
      </c>
      <c r="E3281" t="str">
        <f t="shared" si="206"/>
        <v>21135</v>
      </c>
      <c r="F3281" t="str">
        <f t="shared" si="207"/>
        <v>San Miguel Ixitlán</v>
      </c>
      <c r="G3281" t="s">
        <v>19</v>
      </c>
      <c r="H3281">
        <v>105</v>
      </c>
      <c r="I3281">
        <v>173</v>
      </c>
      <c r="J3281">
        <v>2.2080000000000002</v>
      </c>
      <c r="K3281">
        <v>1.7430000000000001</v>
      </c>
      <c r="L3281">
        <v>0</v>
      </c>
      <c r="M3281">
        <v>0.98399999999999999</v>
      </c>
      <c r="N3281">
        <v>1.246</v>
      </c>
    </row>
    <row r="3282" spans="1:14" x14ac:dyDescent="0.25">
      <c r="A3282" t="s">
        <v>1600</v>
      </c>
      <c r="B3282" t="s">
        <v>1735</v>
      </c>
      <c r="C3282" t="str">
        <f t="shared" si="204"/>
        <v>21</v>
      </c>
      <c r="D3282" t="str">
        <f t="shared" si="205"/>
        <v>135</v>
      </c>
      <c r="E3282" t="str">
        <f t="shared" si="206"/>
        <v>21135</v>
      </c>
      <c r="F3282" t="str">
        <f t="shared" si="207"/>
        <v>San Miguel Ixitlán</v>
      </c>
      <c r="G3282" t="s">
        <v>16</v>
      </c>
      <c r="H3282">
        <v>88</v>
      </c>
      <c r="I3282">
        <v>145</v>
      </c>
      <c r="J3282">
        <v>0.42</v>
      </c>
      <c r="K3282">
        <v>0.21299999999999999</v>
      </c>
      <c r="L3282">
        <v>0</v>
      </c>
      <c r="M3282">
        <v>0.13800000000000001</v>
      </c>
      <c r="N3282">
        <v>0.43</v>
      </c>
    </row>
    <row r="3283" spans="1:14" hidden="1" x14ac:dyDescent="0.25">
      <c r="A3283" t="s">
        <v>1600</v>
      </c>
      <c r="B3283" t="s">
        <v>1736</v>
      </c>
      <c r="C3283" t="str">
        <f t="shared" si="204"/>
        <v>21</v>
      </c>
      <c r="D3283" t="str">
        <f t="shared" si="205"/>
        <v>136</v>
      </c>
      <c r="E3283" t="str">
        <f t="shared" si="206"/>
        <v>21136</v>
      </c>
      <c r="F3283" t="str">
        <f t="shared" si="207"/>
        <v>San Miguel Xoxtla</v>
      </c>
      <c r="G3283" t="s">
        <v>19</v>
      </c>
      <c r="H3283">
        <v>743</v>
      </c>
      <c r="I3283">
        <v>3566</v>
      </c>
      <c r="J3283">
        <v>6931.6189999999997</v>
      </c>
      <c r="K3283">
        <v>2058.61</v>
      </c>
      <c r="L3283">
        <v>52.982999999999997</v>
      </c>
      <c r="M3283">
        <v>5765.9570000000003</v>
      </c>
      <c r="N3283">
        <v>7434.1210000000001</v>
      </c>
    </row>
    <row r="3284" spans="1:14" x14ac:dyDescent="0.25">
      <c r="A3284" t="s">
        <v>1600</v>
      </c>
      <c r="B3284" t="s">
        <v>1736</v>
      </c>
      <c r="C3284" t="str">
        <f t="shared" si="204"/>
        <v>21</v>
      </c>
      <c r="D3284" t="str">
        <f t="shared" si="205"/>
        <v>136</v>
      </c>
      <c r="E3284" t="str">
        <f t="shared" si="206"/>
        <v>21136</v>
      </c>
      <c r="F3284" t="str">
        <f t="shared" si="207"/>
        <v>San Miguel Xoxtla</v>
      </c>
      <c r="G3284" t="s">
        <v>16</v>
      </c>
      <c r="H3284">
        <v>156</v>
      </c>
      <c r="I3284">
        <v>1665</v>
      </c>
      <c r="J3284">
        <v>6546.0590000000002</v>
      </c>
      <c r="K3284">
        <v>1858.9760000000001</v>
      </c>
      <c r="L3284">
        <v>53.932000000000002</v>
      </c>
      <c r="M3284">
        <v>5588.973</v>
      </c>
      <c r="N3284">
        <v>6735.6570000000002</v>
      </c>
    </row>
    <row r="3285" spans="1:14" hidden="1" x14ac:dyDescent="0.25">
      <c r="A3285" t="s">
        <v>1600</v>
      </c>
      <c r="B3285" t="s">
        <v>1737</v>
      </c>
      <c r="C3285" t="str">
        <f t="shared" si="204"/>
        <v>21</v>
      </c>
      <c r="D3285" t="str">
        <f t="shared" si="205"/>
        <v>137</v>
      </c>
      <c r="E3285" t="str">
        <f t="shared" si="206"/>
        <v>21137</v>
      </c>
      <c r="F3285" t="str">
        <f t="shared" si="207"/>
        <v>San Nicolás Buenos Aires</v>
      </c>
      <c r="G3285" t="s">
        <v>19</v>
      </c>
      <c r="H3285">
        <v>290</v>
      </c>
      <c r="I3285">
        <v>607</v>
      </c>
      <c r="J3285">
        <v>51.442999999999998</v>
      </c>
      <c r="K3285">
        <v>24.350999999999999</v>
      </c>
      <c r="L3285">
        <v>1.484</v>
      </c>
      <c r="M3285">
        <v>60.030999999999999</v>
      </c>
      <c r="N3285">
        <v>72.908000000000001</v>
      </c>
    </row>
    <row r="3286" spans="1:14" x14ac:dyDescent="0.25">
      <c r="A3286" t="s">
        <v>1600</v>
      </c>
      <c r="B3286" t="s">
        <v>1737</v>
      </c>
      <c r="C3286" t="str">
        <f t="shared" si="204"/>
        <v>21</v>
      </c>
      <c r="D3286" t="str">
        <f t="shared" si="205"/>
        <v>137</v>
      </c>
      <c r="E3286" t="str">
        <f t="shared" si="206"/>
        <v>21137</v>
      </c>
      <c r="F3286" t="str">
        <f t="shared" si="207"/>
        <v>San Nicolás Buenos Aires</v>
      </c>
      <c r="G3286" t="s">
        <v>16</v>
      </c>
      <c r="H3286">
        <v>51</v>
      </c>
      <c r="I3286">
        <v>88</v>
      </c>
      <c r="J3286">
        <v>4.3639999999999999</v>
      </c>
      <c r="K3286">
        <v>2.0070000000000001</v>
      </c>
      <c r="L3286">
        <v>-4.0000000000000001E-3</v>
      </c>
      <c r="M3286">
        <v>5.1310000000000002</v>
      </c>
      <c r="N3286">
        <v>4.5209999999999999</v>
      </c>
    </row>
    <row r="3287" spans="1:14" hidden="1" x14ac:dyDescent="0.25">
      <c r="A3287" t="s">
        <v>1600</v>
      </c>
      <c r="B3287" t="s">
        <v>1738</v>
      </c>
      <c r="C3287" t="str">
        <f t="shared" si="204"/>
        <v>21</v>
      </c>
      <c r="D3287" t="str">
        <f t="shared" si="205"/>
        <v>138</v>
      </c>
      <c r="E3287" t="str">
        <f t="shared" si="206"/>
        <v>21138</v>
      </c>
      <c r="F3287" t="str">
        <f t="shared" si="207"/>
        <v>San Nicolás de los Ranchos</v>
      </c>
      <c r="G3287" t="s">
        <v>19</v>
      </c>
      <c r="H3287">
        <v>664</v>
      </c>
      <c r="I3287">
        <v>1034</v>
      </c>
      <c r="J3287">
        <v>53.612000000000002</v>
      </c>
      <c r="K3287">
        <v>31.437000000000001</v>
      </c>
      <c r="L3287">
        <v>0.627</v>
      </c>
      <c r="M3287">
        <v>41.204999999999998</v>
      </c>
      <c r="N3287">
        <v>79.010000000000005</v>
      </c>
    </row>
    <row r="3288" spans="1:14" x14ac:dyDescent="0.25">
      <c r="A3288" t="s">
        <v>1600</v>
      </c>
      <c r="B3288" t="s">
        <v>1738</v>
      </c>
      <c r="C3288" t="str">
        <f t="shared" si="204"/>
        <v>21</v>
      </c>
      <c r="D3288" t="str">
        <f t="shared" si="205"/>
        <v>138</v>
      </c>
      <c r="E3288" t="str">
        <f t="shared" si="206"/>
        <v>21138</v>
      </c>
      <c r="F3288" t="str">
        <f t="shared" si="207"/>
        <v>San Nicolás de los Ranchos</v>
      </c>
      <c r="G3288" t="s">
        <v>16</v>
      </c>
      <c r="H3288">
        <v>104</v>
      </c>
      <c r="I3288">
        <v>159</v>
      </c>
      <c r="J3288">
        <v>11.926</v>
      </c>
      <c r="K3288">
        <v>6.6379999999999999</v>
      </c>
      <c r="L3288">
        <v>5.0000000000000001E-3</v>
      </c>
      <c r="M3288">
        <v>3.113</v>
      </c>
      <c r="N3288">
        <v>11.973000000000001</v>
      </c>
    </row>
    <row r="3289" spans="1:14" hidden="1" x14ac:dyDescent="0.25">
      <c r="A3289" t="s">
        <v>1600</v>
      </c>
      <c r="B3289" t="s">
        <v>1739</v>
      </c>
      <c r="C3289" t="str">
        <f t="shared" si="204"/>
        <v>21</v>
      </c>
      <c r="D3289" t="str">
        <f t="shared" si="205"/>
        <v>139</v>
      </c>
      <c r="E3289" t="str">
        <f t="shared" si="206"/>
        <v>21139</v>
      </c>
      <c r="F3289" t="str">
        <f t="shared" si="207"/>
        <v>San Pablo Anicano</v>
      </c>
      <c r="G3289" t="s">
        <v>19</v>
      </c>
      <c r="H3289">
        <v>104</v>
      </c>
      <c r="I3289">
        <v>147</v>
      </c>
      <c r="J3289">
        <v>5.8460000000000001</v>
      </c>
      <c r="K3289">
        <v>3.0390000000000001</v>
      </c>
      <c r="L3289">
        <v>0.13800000000000001</v>
      </c>
      <c r="M3289">
        <v>7.59</v>
      </c>
      <c r="N3289">
        <v>8.1349999999999998</v>
      </c>
    </row>
    <row r="3290" spans="1:14" x14ac:dyDescent="0.25">
      <c r="A3290" t="s">
        <v>1600</v>
      </c>
      <c r="B3290" t="s">
        <v>1739</v>
      </c>
      <c r="C3290" t="str">
        <f t="shared" si="204"/>
        <v>21</v>
      </c>
      <c r="D3290" t="str">
        <f t="shared" si="205"/>
        <v>139</v>
      </c>
      <c r="E3290" t="str">
        <f t="shared" si="206"/>
        <v>21139</v>
      </c>
      <c r="F3290" t="str">
        <f t="shared" si="207"/>
        <v>San Pablo Anicano</v>
      </c>
      <c r="G3290" t="s">
        <v>16</v>
      </c>
      <c r="H3290">
        <v>16</v>
      </c>
      <c r="I3290">
        <v>32</v>
      </c>
      <c r="J3290">
        <v>1.748</v>
      </c>
      <c r="K3290">
        <v>0.84599999999999997</v>
      </c>
      <c r="L3290">
        <v>1.2999999999999999E-2</v>
      </c>
      <c r="M3290">
        <v>0.83399999999999996</v>
      </c>
      <c r="N3290">
        <v>1.732</v>
      </c>
    </row>
    <row r="3291" spans="1:14" hidden="1" x14ac:dyDescent="0.25">
      <c r="A3291" t="s">
        <v>1600</v>
      </c>
      <c r="B3291" t="s">
        <v>1740</v>
      </c>
      <c r="C3291" t="str">
        <f t="shared" si="204"/>
        <v>21</v>
      </c>
      <c r="D3291" t="str">
        <f t="shared" si="205"/>
        <v>140</v>
      </c>
      <c r="E3291" t="str">
        <f t="shared" si="206"/>
        <v>21140</v>
      </c>
      <c r="F3291" t="str">
        <f t="shared" si="207"/>
        <v>San Pedro Cholula</v>
      </c>
      <c r="G3291" t="s">
        <v>19</v>
      </c>
      <c r="H3291">
        <v>7542</v>
      </c>
      <c r="I3291">
        <v>25236</v>
      </c>
      <c r="J3291">
        <v>6302.9170000000004</v>
      </c>
      <c r="K3291">
        <v>2563.741</v>
      </c>
      <c r="L3291">
        <v>93.843999999999994</v>
      </c>
      <c r="M3291">
        <v>2208.1729999999998</v>
      </c>
      <c r="N3291">
        <v>9863.77</v>
      </c>
    </row>
    <row r="3292" spans="1:14" x14ac:dyDescent="0.25">
      <c r="A3292" t="s">
        <v>1600</v>
      </c>
      <c r="B3292" t="s">
        <v>1740</v>
      </c>
      <c r="C3292" t="str">
        <f t="shared" si="204"/>
        <v>21</v>
      </c>
      <c r="D3292" t="str">
        <f t="shared" si="205"/>
        <v>140</v>
      </c>
      <c r="E3292" t="str">
        <f t="shared" si="206"/>
        <v>21140</v>
      </c>
      <c r="F3292" t="str">
        <f t="shared" si="207"/>
        <v>San Pedro Cholula</v>
      </c>
      <c r="G3292" t="s">
        <v>16</v>
      </c>
      <c r="H3292">
        <v>1754</v>
      </c>
      <c r="I3292">
        <v>8278</v>
      </c>
      <c r="J3292">
        <v>3800.8809999999999</v>
      </c>
      <c r="K3292">
        <v>1083.2059999999999</v>
      </c>
      <c r="L3292">
        <v>38.991</v>
      </c>
      <c r="M3292">
        <v>898.77700000000004</v>
      </c>
      <c r="N3292">
        <v>3822.2750000000001</v>
      </c>
    </row>
    <row r="3293" spans="1:14" hidden="1" x14ac:dyDescent="0.25">
      <c r="A3293" t="s">
        <v>1600</v>
      </c>
      <c r="B3293" t="s">
        <v>1741</v>
      </c>
      <c r="C3293" t="str">
        <f t="shared" si="204"/>
        <v>21</v>
      </c>
      <c r="D3293" t="str">
        <f t="shared" si="205"/>
        <v>141</v>
      </c>
      <c r="E3293" t="str">
        <f t="shared" si="206"/>
        <v>21141</v>
      </c>
      <c r="F3293" t="str">
        <f t="shared" si="207"/>
        <v>San Pedro Yeloixtlahuaca</v>
      </c>
      <c r="G3293" t="s">
        <v>19</v>
      </c>
      <c r="H3293">
        <v>108</v>
      </c>
      <c r="I3293">
        <v>140</v>
      </c>
      <c r="J3293">
        <v>8.7029999999999994</v>
      </c>
      <c r="K3293">
        <v>4.0590000000000002</v>
      </c>
      <c r="L3293">
        <v>9.8000000000000004E-2</v>
      </c>
      <c r="M3293">
        <v>7.859</v>
      </c>
      <c r="N3293">
        <v>11.194000000000001</v>
      </c>
    </row>
    <row r="3294" spans="1:14" x14ac:dyDescent="0.25">
      <c r="A3294" t="s">
        <v>1600</v>
      </c>
      <c r="B3294" t="s">
        <v>1741</v>
      </c>
      <c r="C3294" t="str">
        <f t="shared" si="204"/>
        <v>21</v>
      </c>
      <c r="D3294" t="str">
        <f t="shared" si="205"/>
        <v>141</v>
      </c>
      <c r="E3294" t="str">
        <f t="shared" si="206"/>
        <v>21141</v>
      </c>
      <c r="F3294" t="str">
        <f t="shared" si="207"/>
        <v>San Pedro Yeloixtlahuaca</v>
      </c>
      <c r="G3294" t="s">
        <v>16</v>
      </c>
      <c r="H3294">
        <v>16</v>
      </c>
      <c r="I3294">
        <v>33</v>
      </c>
      <c r="J3294">
        <v>2.9329999999999998</v>
      </c>
      <c r="K3294">
        <v>0.98499999999999999</v>
      </c>
      <c r="L3294">
        <v>7.0000000000000001E-3</v>
      </c>
      <c r="M3294">
        <v>1.6559999999999999</v>
      </c>
      <c r="N3294">
        <v>2.9249999999999998</v>
      </c>
    </row>
    <row r="3295" spans="1:14" hidden="1" x14ac:dyDescent="0.25">
      <c r="A3295" t="s">
        <v>1600</v>
      </c>
      <c r="B3295" t="s">
        <v>1742</v>
      </c>
      <c r="C3295" t="str">
        <f t="shared" si="204"/>
        <v>21</v>
      </c>
      <c r="D3295" t="str">
        <f t="shared" si="205"/>
        <v>142</v>
      </c>
      <c r="E3295" t="str">
        <f t="shared" si="206"/>
        <v>21142</v>
      </c>
      <c r="F3295" t="str">
        <f t="shared" si="207"/>
        <v>San Salvador el Seco</v>
      </c>
      <c r="G3295" t="s">
        <v>19</v>
      </c>
      <c r="H3295">
        <v>1870</v>
      </c>
      <c r="I3295">
        <v>3306</v>
      </c>
      <c r="J3295">
        <v>451.61599999999999</v>
      </c>
      <c r="K3295">
        <v>304.22500000000002</v>
      </c>
      <c r="L3295">
        <v>8.3469999999999995</v>
      </c>
      <c r="M3295">
        <v>129.535</v>
      </c>
      <c r="N3295">
        <v>855.82899999999995</v>
      </c>
    </row>
    <row r="3296" spans="1:14" x14ac:dyDescent="0.25">
      <c r="A3296" t="s">
        <v>1600</v>
      </c>
      <c r="B3296" t="s">
        <v>1742</v>
      </c>
      <c r="C3296" t="str">
        <f t="shared" si="204"/>
        <v>21</v>
      </c>
      <c r="D3296" t="str">
        <f t="shared" si="205"/>
        <v>142</v>
      </c>
      <c r="E3296" t="str">
        <f t="shared" si="206"/>
        <v>21142</v>
      </c>
      <c r="F3296" t="str">
        <f t="shared" si="207"/>
        <v>San Salvador el Seco</v>
      </c>
      <c r="G3296" t="s">
        <v>16</v>
      </c>
      <c r="H3296">
        <v>751</v>
      </c>
      <c r="I3296">
        <v>1159</v>
      </c>
      <c r="J3296">
        <v>71.873000000000005</v>
      </c>
      <c r="K3296">
        <v>32.546999999999997</v>
      </c>
      <c r="L3296">
        <v>0.183</v>
      </c>
      <c r="M3296">
        <v>24.140999999999998</v>
      </c>
      <c r="N3296">
        <v>72.016000000000005</v>
      </c>
    </row>
    <row r="3297" spans="1:14" hidden="1" x14ac:dyDescent="0.25">
      <c r="A3297" t="s">
        <v>1600</v>
      </c>
      <c r="B3297" t="s">
        <v>1743</v>
      </c>
      <c r="C3297" t="str">
        <f t="shared" si="204"/>
        <v>21</v>
      </c>
      <c r="D3297" t="str">
        <f t="shared" si="205"/>
        <v>143</v>
      </c>
      <c r="E3297" t="str">
        <f t="shared" si="206"/>
        <v>21143</v>
      </c>
      <c r="F3297" t="str">
        <f t="shared" si="207"/>
        <v>San Salvador el Verde</v>
      </c>
      <c r="G3297" t="s">
        <v>19</v>
      </c>
      <c r="H3297">
        <v>1153</v>
      </c>
      <c r="I3297">
        <v>2506</v>
      </c>
      <c r="J3297">
        <v>295.59399999999999</v>
      </c>
      <c r="K3297">
        <v>137.09800000000001</v>
      </c>
      <c r="L3297">
        <v>1.1240000000000001</v>
      </c>
      <c r="M3297">
        <v>298.315</v>
      </c>
      <c r="N3297">
        <v>394.08300000000003</v>
      </c>
    </row>
    <row r="3298" spans="1:14" x14ac:dyDescent="0.25">
      <c r="A3298" t="s">
        <v>1600</v>
      </c>
      <c r="B3298" t="s">
        <v>1743</v>
      </c>
      <c r="C3298" t="str">
        <f t="shared" si="204"/>
        <v>21</v>
      </c>
      <c r="D3298" t="str">
        <f t="shared" si="205"/>
        <v>143</v>
      </c>
      <c r="E3298" t="str">
        <f t="shared" si="206"/>
        <v>21143</v>
      </c>
      <c r="F3298" t="str">
        <f t="shared" si="207"/>
        <v>San Salvador el Verde</v>
      </c>
      <c r="G3298" t="s">
        <v>16</v>
      </c>
      <c r="H3298">
        <v>119</v>
      </c>
      <c r="I3298">
        <v>679</v>
      </c>
      <c r="J3298">
        <v>185.95</v>
      </c>
      <c r="K3298">
        <v>72.373999999999995</v>
      </c>
      <c r="L3298">
        <v>0.28899999999999998</v>
      </c>
      <c r="M3298">
        <v>194.79400000000001</v>
      </c>
      <c r="N3298">
        <v>196.46799999999999</v>
      </c>
    </row>
    <row r="3299" spans="1:14" hidden="1" x14ac:dyDescent="0.25">
      <c r="A3299" t="s">
        <v>1600</v>
      </c>
      <c r="B3299" t="s">
        <v>1744</v>
      </c>
      <c r="C3299" t="str">
        <f t="shared" si="204"/>
        <v>21</v>
      </c>
      <c r="D3299" t="str">
        <f t="shared" si="205"/>
        <v>144</v>
      </c>
      <c r="E3299" t="str">
        <f t="shared" si="206"/>
        <v>21144</v>
      </c>
      <c r="F3299" t="str">
        <f t="shared" si="207"/>
        <v>San Salvador Huixcolotla</v>
      </c>
      <c r="G3299" t="s">
        <v>19</v>
      </c>
      <c r="H3299">
        <v>2191</v>
      </c>
      <c r="I3299">
        <v>5536</v>
      </c>
      <c r="J3299">
        <v>530.48099999999999</v>
      </c>
      <c r="K3299">
        <v>272.22300000000001</v>
      </c>
      <c r="L3299">
        <v>4.0119999999999996</v>
      </c>
      <c r="M3299">
        <v>545.73900000000003</v>
      </c>
      <c r="N3299">
        <v>1933.8430000000001</v>
      </c>
    </row>
    <row r="3300" spans="1:14" x14ac:dyDescent="0.25">
      <c r="A3300" t="s">
        <v>1600</v>
      </c>
      <c r="B3300" t="s">
        <v>1744</v>
      </c>
      <c r="C3300" t="str">
        <f t="shared" si="204"/>
        <v>21</v>
      </c>
      <c r="D3300" t="str">
        <f t="shared" si="205"/>
        <v>144</v>
      </c>
      <c r="E3300" t="str">
        <f t="shared" si="206"/>
        <v>21144</v>
      </c>
      <c r="F3300" t="str">
        <f t="shared" si="207"/>
        <v>San Salvador Huixcolotla</v>
      </c>
      <c r="G3300" t="s">
        <v>16</v>
      </c>
      <c r="H3300">
        <v>215</v>
      </c>
      <c r="I3300">
        <v>468</v>
      </c>
      <c r="J3300">
        <v>25.103999999999999</v>
      </c>
      <c r="K3300">
        <v>8.8539999999999992</v>
      </c>
      <c r="L3300">
        <v>0.27100000000000002</v>
      </c>
      <c r="M3300">
        <v>14.188000000000001</v>
      </c>
      <c r="N3300">
        <v>24.977</v>
      </c>
    </row>
    <row r="3301" spans="1:14" hidden="1" x14ac:dyDescent="0.25">
      <c r="A3301" t="s">
        <v>1600</v>
      </c>
      <c r="B3301" t="s">
        <v>1745</v>
      </c>
      <c r="C3301" t="str">
        <f t="shared" si="204"/>
        <v>21</v>
      </c>
      <c r="D3301" t="str">
        <f t="shared" si="205"/>
        <v>145</v>
      </c>
      <c r="E3301" t="str">
        <f t="shared" si="206"/>
        <v>21145</v>
      </c>
      <c r="F3301" t="str">
        <f t="shared" si="207"/>
        <v>San Sebastián Tlacotepec</v>
      </c>
      <c r="G3301" t="s">
        <v>19</v>
      </c>
      <c r="H3301">
        <v>143</v>
      </c>
      <c r="I3301">
        <v>262</v>
      </c>
      <c r="J3301">
        <v>25.763000000000002</v>
      </c>
      <c r="K3301">
        <v>21.584</v>
      </c>
      <c r="L3301">
        <v>-0.34</v>
      </c>
      <c r="M3301">
        <v>27.423999999999999</v>
      </c>
      <c r="N3301">
        <v>53.206000000000003</v>
      </c>
    </row>
    <row r="3302" spans="1:14" x14ac:dyDescent="0.25">
      <c r="A3302" t="s">
        <v>1600</v>
      </c>
      <c r="B3302" t="s">
        <v>1745</v>
      </c>
      <c r="C3302" t="str">
        <f t="shared" si="204"/>
        <v>21</v>
      </c>
      <c r="D3302" t="str">
        <f t="shared" si="205"/>
        <v>145</v>
      </c>
      <c r="E3302" t="str">
        <f t="shared" si="206"/>
        <v>21145</v>
      </c>
      <c r="F3302" t="str">
        <f t="shared" si="207"/>
        <v>San Sebastián Tlacotepec</v>
      </c>
      <c r="G3302" t="s">
        <v>16</v>
      </c>
      <c r="H3302">
        <v>18</v>
      </c>
      <c r="I3302">
        <v>24</v>
      </c>
      <c r="J3302">
        <v>0.85499999999999998</v>
      </c>
      <c r="K3302">
        <v>0.45900000000000002</v>
      </c>
      <c r="L3302">
        <v>6.0000000000000001E-3</v>
      </c>
      <c r="M3302">
        <v>0.47099999999999997</v>
      </c>
      <c r="N3302">
        <v>0.84599999999999997</v>
      </c>
    </row>
    <row r="3303" spans="1:14" hidden="1" x14ac:dyDescent="0.25">
      <c r="A3303" t="s">
        <v>1600</v>
      </c>
      <c r="B3303" t="s">
        <v>1746</v>
      </c>
      <c r="C3303" t="str">
        <f t="shared" si="204"/>
        <v>21</v>
      </c>
      <c r="D3303" t="str">
        <f t="shared" si="205"/>
        <v>146</v>
      </c>
      <c r="E3303" t="str">
        <f t="shared" si="206"/>
        <v>21146</v>
      </c>
      <c r="F3303" t="str">
        <f t="shared" si="207"/>
        <v>Santa Catarina Tlaltempan</v>
      </c>
      <c r="G3303" t="s">
        <v>19</v>
      </c>
      <c r="H3303">
        <v>167</v>
      </c>
      <c r="I3303">
        <v>200</v>
      </c>
      <c r="J3303">
        <v>2.7719999999999998</v>
      </c>
      <c r="K3303">
        <v>1.032</v>
      </c>
      <c r="L3303">
        <v>7.8E-2</v>
      </c>
      <c r="M3303">
        <v>1.958</v>
      </c>
      <c r="N3303">
        <v>4.0250000000000004</v>
      </c>
    </row>
    <row r="3304" spans="1:14" x14ac:dyDescent="0.25">
      <c r="A3304" t="s">
        <v>1600</v>
      </c>
      <c r="B3304" t="s">
        <v>1746</v>
      </c>
      <c r="C3304" t="str">
        <f t="shared" si="204"/>
        <v>21</v>
      </c>
      <c r="D3304" t="str">
        <f t="shared" si="205"/>
        <v>146</v>
      </c>
      <c r="E3304" t="str">
        <f t="shared" si="206"/>
        <v>21146</v>
      </c>
      <c r="F3304" t="str">
        <f t="shared" si="207"/>
        <v>Santa Catarina Tlaltempan</v>
      </c>
      <c r="G3304" t="s">
        <v>16</v>
      </c>
      <c r="H3304">
        <v>140</v>
      </c>
      <c r="I3304">
        <v>159</v>
      </c>
      <c r="J3304">
        <v>2.1869999999999998</v>
      </c>
      <c r="K3304">
        <v>0.72399999999999998</v>
      </c>
      <c r="L3304">
        <v>0</v>
      </c>
      <c r="M3304">
        <v>0.11</v>
      </c>
      <c r="N3304">
        <v>2.1869999999999998</v>
      </c>
    </row>
    <row r="3305" spans="1:14" hidden="1" x14ac:dyDescent="0.25">
      <c r="A3305" t="s">
        <v>1600</v>
      </c>
      <c r="B3305" t="s">
        <v>1747</v>
      </c>
      <c r="C3305" t="str">
        <f t="shared" si="204"/>
        <v>21</v>
      </c>
      <c r="D3305" t="str">
        <f t="shared" si="205"/>
        <v>147</v>
      </c>
      <c r="E3305" t="str">
        <f t="shared" si="206"/>
        <v>21147</v>
      </c>
      <c r="F3305" t="str">
        <f t="shared" si="207"/>
        <v>Santa Inés Ahuatempan</v>
      </c>
      <c r="G3305" t="s">
        <v>19</v>
      </c>
      <c r="H3305">
        <v>565</v>
      </c>
      <c r="I3305">
        <v>687</v>
      </c>
      <c r="J3305">
        <v>16.937000000000001</v>
      </c>
      <c r="K3305">
        <v>10.241</v>
      </c>
      <c r="L3305">
        <v>0.55600000000000005</v>
      </c>
      <c r="M3305">
        <v>14.896000000000001</v>
      </c>
      <c r="N3305">
        <v>24.288</v>
      </c>
    </row>
    <row r="3306" spans="1:14" x14ac:dyDescent="0.25">
      <c r="A3306" t="s">
        <v>1600</v>
      </c>
      <c r="B3306" t="s">
        <v>1747</v>
      </c>
      <c r="C3306" t="str">
        <f t="shared" si="204"/>
        <v>21</v>
      </c>
      <c r="D3306" t="str">
        <f t="shared" si="205"/>
        <v>147</v>
      </c>
      <c r="E3306" t="str">
        <f t="shared" si="206"/>
        <v>21147</v>
      </c>
      <c r="F3306" t="str">
        <f t="shared" si="207"/>
        <v>Santa Inés Ahuatempan</v>
      </c>
      <c r="G3306" t="s">
        <v>16</v>
      </c>
      <c r="H3306">
        <v>355</v>
      </c>
      <c r="I3306">
        <v>379</v>
      </c>
      <c r="J3306">
        <v>5.3719999999999999</v>
      </c>
      <c r="K3306">
        <v>2.6949999999999998</v>
      </c>
      <c r="L3306">
        <v>0.434</v>
      </c>
      <c r="M3306">
        <v>2.42</v>
      </c>
      <c r="N3306">
        <v>4.9770000000000003</v>
      </c>
    </row>
    <row r="3307" spans="1:14" hidden="1" x14ac:dyDescent="0.25">
      <c r="A3307" t="s">
        <v>1600</v>
      </c>
      <c r="B3307" t="s">
        <v>1748</v>
      </c>
      <c r="C3307" t="str">
        <f t="shared" si="204"/>
        <v>21</v>
      </c>
      <c r="D3307" t="str">
        <f t="shared" si="205"/>
        <v>148</v>
      </c>
      <c r="E3307" t="str">
        <f t="shared" si="206"/>
        <v>21148</v>
      </c>
      <c r="F3307" t="str">
        <f t="shared" si="207"/>
        <v>Santa Isabel Cholula</v>
      </c>
      <c r="G3307" t="s">
        <v>19</v>
      </c>
      <c r="H3307">
        <v>56</v>
      </c>
      <c r="I3307">
        <v>106</v>
      </c>
      <c r="J3307">
        <v>7.29</v>
      </c>
      <c r="K3307">
        <v>1.6910000000000001</v>
      </c>
      <c r="L3307">
        <v>8.0000000000000002E-3</v>
      </c>
      <c r="M3307">
        <v>13.625</v>
      </c>
      <c r="N3307">
        <v>8.91</v>
      </c>
    </row>
    <row r="3308" spans="1:14" x14ac:dyDescent="0.25">
      <c r="A3308" t="s">
        <v>1600</v>
      </c>
      <c r="B3308" t="s">
        <v>1748</v>
      </c>
      <c r="C3308" t="str">
        <f t="shared" si="204"/>
        <v>21</v>
      </c>
      <c r="D3308" t="str">
        <f t="shared" si="205"/>
        <v>148</v>
      </c>
      <c r="E3308" t="str">
        <f t="shared" si="206"/>
        <v>21148</v>
      </c>
      <c r="F3308" t="str">
        <f t="shared" si="207"/>
        <v>Santa Isabel Cholula</v>
      </c>
      <c r="G3308" t="s">
        <v>16</v>
      </c>
      <c r="H3308">
        <v>6</v>
      </c>
      <c r="I3308">
        <v>8</v>
      </c>
      <c r="J3308">
        <v>0.372</v>
      </c>
      <c r="K3308">
        <v>4.4999999999999998E-2</v>
      </c>
      <c r="L3308">
        <v>0</v>
      </c>
      <c r="M3308">
        <v>0.20599999999999999</v>
      </c>
      <c r="N3308">
        <v>0.36699999999999999</v>
      </c>
    </row>
    <row r="3309" spans="1:14" hidden="1" x14ac:dyDescent="0.25">
      <c r="A3309" t="s">
        <v>1600</v>
      </c>
      <c r="B3309" t="s">
        <v>1749</v>
      </c>
      <c r="C3309" t="str">
        <f t="shared" si="204"/>
        <v>21</v>
      </c>
      <c r="D3309" t="str">
        <f t="shared" si="205"/>
        <v>149</v>
      </c>
      <c r="E3309" t="str">
        <f t="shared" si="206"/>
        <v>21149</v>
      </c>
      <c r="F3309" t="str">
        <f t="shared" si="207"/>
        <v>Santiago Miahuatlán</v>
      </c>
      <c r="G3309" t="s">
        <v>19</v>
      </c>
      <c r="H3309">
        <v>689</v>
      </c>
      <c r="I3309">
        <v>2317</v>
      </c>
      <c r="J3309">
        <v>473.82400000000001</v>
      </c>
      <c r="K3309">
        <v>197.65899999999999</v>
      </c>
      <c r="L3309">
        <v>16.89</v>
      </c>
      <c r="M3309">
        <v>290.85500000000002</v>
      </c>
      <c r="N3309">
        <v>953.55399999999997</v>
      </c>
    </row>
    <row r="3310" spans="1:14" x14ac:dyDescent="0.25">
      <c r="A3310" t="s">
        <v>1600</v>
      </c>
      <c r="B3310" t="s">
        <v>1749</v>
      </c>
      <c r="C3310" t="str">
        <f t="shared" si="204"/>
        <v>21</v>
      </c>
      <c r="D3310" t="str">
        <f t="shared" si="205"/>
        <v>149</v>
      </c>
      <c r="E3310" t="str">
        <f t="shared" si="206"/>
        <v>21149</v>
      </c>
      <c r="F3310" t="str">
        <f t="shared" si="207"/>
        <v>Santiago Miahuatlán</v>
      </c>
      <c r="G3310" t="s">
        <v>16</v>
      </c>
      <c r="H3310">
        <v>129</v>
      </c>
      <c r="I3310">
        <v>1040</v>
      </c>
      <c r="J3310">
        <v>201.471</v>
      </c>
      <c r="K3310">
        <v>62.191000000000003</v>
      </c>
      <c r="L3310">
        <v>7.6210000000000004</v>
      </c>
      <c r="M3310">
        <v>78.825999999999993</v>
      </c>
      <c r="N3310">
        <v>206.72499999999999</v>
      </c>
    </row>
    <row r="3311" spans="1:14" hidden="1" x14ac:dyDescent="0.25">
      <c r="A3311" t="s">
        <v>1600</v>
      </c>
      <c r="B3311" t="s">
        <v>1750</v>
      </c>
      <c r="C3311" t="str">
        <f t="shared" si="204"/>
        <v>21</v>
      </c>
      <c r="D3311" t="str">
        <f t="shared" si="205"/>
        <v>150</v>
      </c>
      <c r="E3311" t="str">
        <f t="shared" si="206"/>
        <v>21150</v>
      </c>
      <c r="F3311" t="str">
        <f t="shared" si="207"/>
        <v>Huehuetlán el Grande</v>
      </c>
      <c r="G3311" t="s">
        <v>19</v>
      </c>
      <c r="H3311">
        <v>166</v>
      </c>
      <c r="I3311">
        <v>286</v>
      </c>
      <c r="J3311">
        <v>8.1620000000000008</v>
      </c>
      <c r="K3311">
        <v>3.9769999999999999</v>
      </c>
      <c r="L3311">
        <v>0.151</v>
      </c>
      <c r="M3311">
        <v>7.3250000000000002</v>
      </c>
      <c r="N3311">
        <v>15.638</v>
      </c>
    </row>
    <row r="3312" spans="1:14" x14ac:dyDescent="0.25">
      <c r="A3312" t="s">
        <v>1600</v>
      </c>
      <c r="B3312" t="s">
        <v>1750</v>
      </c>
      <c r="C3312" t="str">
        <f t="shared" si="204"/>
        <v>21</v>
      </c>
      <c r="D3312" t="str">
        <f t="shared" si="205"/>
        <v>150</v>
      </c>
      <c r="E3312" t="str">
        <f t="shared" si="206"/>
        <v>21150</v>
      </c>
      <c r="F3312" t="str">
        <f t="shared" si="207"/>
        <v>Huehuetlán el Grande</v>
      </c>
      <c r="G3312" t="s">
        <v>16</v>
      </c>
      <c r="H3312">
        <v>22</v>
      </c>
      <c r="I3312">
        <v>46</v>
      </c>
      <c r="J3312">
        <v>2.3039999999999998</v>
      </c>
      <c r="K3312">
        <v>0.76300000000000001</v>
      </c>
      <c r="L3312">
        <v>6.0000000000000001E-3</v>
      </c>
      <c r="M3312">
        <v>0.751</v>
      </c>
      <c r="N3312">
        <v>2.3380000000000001</v>
      </c>
    </row>
    <row r="3313" spans="1:14" hidden="1" x14ac:dyDescent="0.25">
      <c r="A3313" t="s">
        <v>1600</v>
      </c>
      <c r="B3313" t="s">
        <v>1751</v>
      </c>
      <c r="C3313" t="str">
        <f t="shared" si="204"/>
        <v>21</v>
      </c>
      <c r="D3313" t="str">
        <f t="shared" si="205"/>
        <v>151</v>
      </c>
      <c r="E3313" t="str">
        <f t="shared" si="206"/>
        <v>21151</v>
      </c>
      <c r="F3313" t="str">
        <f t="shared" si="207"/>
        <v>Santo Tomás Hueyotlipan</v>
      </c>
      <c r="G3313" t="s">
        <v>19</v>
      </c>
      <c r="H3313">
        <v>532</v>
      </c>
      <c r="I3313">
        <v>967</v>
      </c>
      <c r="J3313">
        <v>50.265000000000001</v>
      </c>
      <c r="K3313">
        <v>26.364999999999998</v>
      </c>
      <c r="L3313">
        <v>0.69899999999999995</v>
      </c>
      <c r="M3313">
        <v>44.780999999999999</v>
      </c>
      <c r="N3313">
        <v>159.91399999999999</v>
      </c>
    </row>
    <row r="3314" spans="1:14" x14ac:dyDescent="0.25">
      <c r="A3314" t="s">
        <v>1600</v>
      </c>
      <c r="B3314" t="s">
        <v>1751</v>
      </c>
      <c r="C3314" t="str">
        <f t="shared" si="204"/>
        <v>21</v>
      </c>
      <c r="D3314" t="str">
        <f t="shared" si="205"/>
        <v>151</v>
      </c>
      <c r="E3314" t="str">
        <f t="shared" si="206"/>
        <v>21151</v>
      </c>
      <c r="F3314" t="str">
        <f t="shared" si="207"/>
        <v>Santo Tomás Hueyotlipan</v>
      </c>
      <c r="G3314" t="s">
        <v>16</v>
      </c>
      <c r="H3314">
        <v>110</v>
      </c>
      <c r="I3314">
        <v>250</v>
      </c>
      <c r="J3314">
        <v>14.88</v>
      </c>
      <c r="K3314">
        <v>6.306</v>
      </c>
      <c r="L3314">
        <v>4.5999999999999999E-2</v>
      </c>
      <c r="M3314">
        <v>10.651999999999999</v>
      </c>
      <c r="N3314">
        <v>14.848000000000001</v>
      </c>
    </row>
    <row r="3315" spans="1:14" hidden="1" x14ac:dyDescent="0.25">
      <c r="A3315" t="s">
        <v>1600</v>
      </c>
      <c r="B3315" t="s">
        <v>1752</v>
      </c>
      <c r="C3315" t="str">
        <f t="shared" si="204"/>
        <v>21</v>
      </c>
      <c r="D3315" t="str">
        <f t="shared" si="205"/>
        <v>152</v>
      </c>
      <c r="E3315" t="str">
        <f t="shared" si="206"/>
        <v>21152</v>
      </c>
      <c r="F3315" t="str">
        <f t="shared" si="207"/>
        <v>Soltepec</v>
      </c>
      <c r="G3315" t="s">
        <v>19</v>
      </c>
      <c r="H3315">
        <v>332</v>
      </c>
      <c r="I3315">
        <v>540</v>
      </c>
      <c r="J3315">
        <v>19.902999999999999</v>
      </c>
      <c r="K3315">
        <v>13.038</v>
      </c>
      <c r="L3315">
        <v>0.157</v>
      </c>
      <c r="M3315">
        <v>18.015999999999998</v>
      </c>
      <c r="N3315">
        <v>32.984000000000002</v>
      </c>
    </row>
    <row r="3316" spans="1:14" x14ac:dyDescent="0.25">
      <c r="A3316" t="s">
        <v>1600</v>
      </c>
      <c r="B3316" t="s">
        <v>1752</v>
      </c>
      <c r="C3316" t="str">
        <f t="shared" si="204"/>
        <v>21</v>
      </c>
      <c r="D3316" t="str">
        <f t="shared" si="205"/>
        <v>152</v>
      </c>
      <c r="E3316" t="str">
        <f t="shared" si="206"/>
        <v>21152</v>
      </c>
      <c r="F3316" t="str">
        <f t="shared" si="207"/>
        <v>Soltepec</v>
      </c>
      <c r="G3316" t="s">
        <v>16</v>
      </c>
      <c r="H3316">
        <v>52</v>
      </c>
      <c r="I3316">
        <v>83</v>
      </c>
      <c r="J3316">
        <v>5.2409999999999997</v>
      </c>
      <c r="K3316">
        <v>2.1869999999999998</v>
      </c>
      <c r="L3316">
        <v>1.9E-2</v>
      </c>
      <c r="M3316">
        <v>2.7160000000000002</v>
      </c>
      <c r="N3316">
        <v>5.2009999999999996</v>
      </c>
    </row>
    <row r="3317" spans="1:14" hidden="1" x14ac:dyDescent="0.25">
      <c r="A3317" t="s">
        <v>1600</v>
      </c>
      <c r="B3317" t="s">
        <v>1753</v>
      </c>
      <c r="C3317" t="str">
        <f t="shared" si="204"/>
        <v>21</v>
      </c>
      <c r="D3317" t="str">
        <f t="shared" si="205"/>
        <v>153</v>
      </c>
      <c r="E3317" t="str">
        <f t="shared" si="206"/>
        <v>21153</v>
      </c>
      <c r="F3317" t="str">
        <f t="shared" si="207"/>
        <v>Tecali de Herrera</v>
      </c>
      <c r="G3317" t="s">
        <v>19</v>
      </c>
      <c r="H3317">
        <v>808</v>
      </c>
      <c r="I3317">
        <v>2157</v>
      </c>
      <c r="J3317">
        <v>4309.07</v>
      </c>
      <c r="K3317">
        <v>1181.472</v>
      </c>
      <c r="L3317">
        <v>9.4649999999999999</v>
      </c>
      <c r="M3317">
        <v>477.55599999999998</v>
      </c>
      <c r="N3317">
        <v>4354.0249999999996</v>
      </c>
    </row>
    <row r="3318" spans="1:14" x14ac:dyDescent="0.25">
      <c r="A3318" t="s">
        <v>1600</v>
      </c>
      <c r="B3318" t="s">
        <v>1753</v>
      </c>
      <c r="C3318" t="str">
        <f t="shared" si="204"/>
        <v>21</v>
      </c>
      <c r="D3318" t="str">
        <f t="shared" si="205"/>
        <v>153</v>
      </c>
      <c r="E3318" t="str">
        <f t="shared" si="206"/>
        <v>21153</v>
      </c>
      <c r="F3318" t="str">
        <f t="shared" si="207"/>
        <v>Tecali de Herrera</v>
      </c>
      <c r="G3318" t="s">
        <v>16</v>
      </c>
      <c r="H3318">
        <v>264</v>
      </c>
      <c r="I3318">
        <v>1185</v>
      </c>
      <c r="J3318">
        <v>4248.0950000000003</v>
      </c>
      <c r="K3318">
        <v>1146.0150000000001</v>
      </c>
      <c r="L3318">
        <v>7.0789999999999997</v>
      </c>
      <c r="M3318">
        <v>433.54199999999997</v>
      </c>
      <c r="N3318">
        <v>4232.07</v>
      </c>
    </row>
    <row r="3319" spans="1:14" hidden="1" x14ac:dyDescent="0.25">
      <c r="A3319" t="s">
        <v>1600</v>
      </c>
      <c r="B3319" t="s">
        <v>1754</v>
      </c>
      <c r="C3319" t="str">
        <f t="shared" si="204"/>
        <v>21</v>
      </c>
      <c r="D3319" t="str">
        <f t="shared" si="205"/>
        <v>154</v>
      </c>
      <c r="E3319" t="str">
        <f t="shared" si="206"/>
        <v>21154</v>
      </c>
      <c r="F3319" t="str">
        <f t="shared" si="207"/>
        <v>Tecamachalco</v>
      </c>
      <c r="G3319" t="s">
        <v>19</v>
      </c>
      <c r="H3319">
        <v>3578</v>
      </c>
      <c r="I3319">
        <v>9377</v>
      </c>
      <c r="J3319">
        <v>5103.6459999999997</v>
      </c>
      <c r="K3319">
        <v>1838.5509999999999</v>
      </c>
      <c r="L3319">
        <v>92.971999999999994</v>
      </c>
      <c r="M3319">
        <v>1865.442</v>
      </c>
      <c r="N3319">
        <v>7747.1019999999999</v>
      </c>
    </row>
    <row r="3320" spans="1:14" x14ac:dyDescent="0.25">
      <c r="A3320" t="s">
        <v>1600</v>
      </c>
      <c r="B3320" t="s">
        <v>1754</v>
      </c>
      <c r="C3320" t="str">
        <f t="shared" si="204"/>
        <v>21</v>
      </c>
      <c r="D3320" t="str">
        <f t="shared" si="205"/>
        <v>154</v>
      </c>
      <c r="E3320" t="str">
        <f t="shared" si="206"/>
        <v>21154</v>
      </c>
      <c r="F3320" t="str">
        <f t="shared" si="207"/>
        <v>Tecamachalco</v>
      </c>
      <c r="G3320" t="s">
        <v>16</v>
      </c>
      <c r="H3320">
        <v>425</v>
      </c>
      <c r="I3320">
        <v>1946</v>
      </c>
      <c r="J3320">
        <v>3528.625</v>
      </c>
      <c r="K3320">
        <v>774.56200000000001</v>
      </c>
      <c r="L3320">
        <v>11.337</v>
      </c>
      <c r="M3320">
        <v>1131.963</v>
      </c>
      <c r="N3320">
        <v>3728.7579999999998</v>
      </c>
    </row>
    <row r="3321" spans="1:14" hidden="1" x14ac:dyDescent="0.25">
      <c r="A3321" t="s">
        <v>1600</v>
      </c>
      <c r="B3321" t="s">
        <v>1755</v>
      </c>
      <c r="C3321" t="str">
        <f t="shared" si="204"/>
        <v>21</v>
      </c>
      <c r="D3321" t="str">
        <f t="shared" si="205"/>
        <v>155</v>
      </c>
      <c r="E3321" t="str">
        <f t="shared" si="206"/>
        <v>21155</v>
      </c>
      <c r="F3321" t="str">
        <f t="shared" si="207"/>
        <v>Tecomatlán</v>
      </c>
      <c r="G3321" t="s">
        <v>19</v>
      </c>
      <c r="H3321">
        <v>156</v>
      </c>
      <c r="I3321">
        <v>348</v>
      </c>
      <c r="J3321">
        <v>31.117999999999999</v>
      </c>
      <c r="K3321">
        <v>16.538</v>
      </c>
      <c r="L3321">
        <v>0.317</v>
      </c>
      <c r="M3321">
        <v>70.144999999999996</v>
      </c>
      <c r="N3321">
        <v>100.137</v>
      </c>
    </row>
    <row r="3322" spans="1:14" x14ac:dyDescent="0.25">
      <c r="A3322" t="s">
        <v>1600</v>
      </c>
      <c r="B3322" t="s">
        <v>1755</v>
      </c>
      <c r="C3322" t="str">
        <f t="shared" si="204"/>
        <v>21</v>
      </c>
      <c r="D3322" t="str">
        <f t="shared" si="205"/>
        <v>155</v>
      </c>
      <c r="E3322" t="str">
        <f t="shared" si="206"/>
        <v>21155</v>
      </c>
      <c r="F3322" t="str">
        <f t="shared" si="207"/>
        <v>Tecomatlán</v>
      </c>
      <c r="G3322" t="s">
        <v>16</v>
      </c>
      <c r="H3322">
        <v>12</v>
      </c>
      <c r="I3322">
        <v>30</v>
      </c>
      <c r="J3322">
        <v>3.8460000000000001</v>
      </c>
      <c r="K3322">
        <v>1.4690000000000001</v>
      </c>
      <c r="L3322">
        <v>0.06</v>
      </c>
      <c r="M3322">
        <v>2.7</v>
      </c>
      <c r="N3322">
        <v>3.8410000000000002</v>
      </c>
    </row>
    <row r="3323" spans="1:14" hidden="1" x14ac:dyDescent="0.25">
      <c r="A3323" t="s">
        <v>1600</v>
      </c>
      <c r="B3323" t="s">
        <v>1756</v>
      </c>
      <c r="C3323" t="str">
        <f t="shared" si="204"/>
        <v>21</v>
      </c>
      <c r="D3323" t="str">
        <f t="shared" si="205"/>
        <v>156</v>
      </c>
      <c r="E3323" t="str">
        <f t="shared" si="206"/>
        <v>21156</v>
      </c>
      <c r="F3323" t="str">
        <f t="shared" si="207"/>
        <v>Tehuacán</v>
      </c>
      <c r="G3323" t="s">
        <v>19</v>
      </c>
      <c r="H3323">
        <v>16053</v>
      </c>
      <c r="I3323">
        <v>64721</v>
      </c>
      <c r="J3323">
        <v>19140.223000000002</v>
      </c>
      <c r="K3323">
        <v>4990.5600000000004</v>
      </c>
      <c r="L3323">
        <v>323.57900000000001</v>
      </c>
      <c r="M3323">
        <v>5689.6549999999997</v>
      </c>
      <c r="N3323">
        <v>29752.455000000002</v>
      </c>
    </row>
    <row r="3324" spans="1:14" x14ac:dyDescent="0.25">
      <c r="A3324" t="s">
        <v>1600</v>
      </c>
      <c r="B3324" t="s">
        <v>1756</v>
      </c>
      <c r="C3324" t="str">
        <f t="shared" si="204"/>
        <v>21</v>
      </c>
      <c r="D3324" t="str">
        <f t="shared" si="205"/>
        <v>156</v>
      </c>
      <c r="E3324" t="str">
        <f t="shared" si="206"/>
        <v>21156</v>
      </c>
      <c r="F3324" t="str">
        <f t="shared" si="207"/>
        <v>Tehuacán</v>
      </c>
      <c r="G3324" t="s">
        <v>16</v>
      </c>
      <c r="H3324">
        <v>2627</v>
      </c>
      <c r="I3324">
        <v>17726</v>
      </c>
      <c r="J3324">
        <v>11438.681</v>
      </c>
      <c r="K3324">
        <v>2424.7640000000001</v>
      </c>
      <c r="L3324">
        <v>71.272999999999996</v>
      </c>
      <c r="M3324">
        <v>1996.347</v>
      </c>
      <c r="N3324">
        <v>11333.38</v>
      </c>
    </row>
    <row r="3325" spans="1:14" hidden="1" x14ac:dyDescent="0.25">
      <c r="A3325" t="s">
        <v>1600</v>
      </c>
      <c r="B3325" t="s">
        <v>1757</v>
      </c>
      <c r="C3325" t="str">
        <f t="shared" si="204"/>
        <v>21</v>
      </c>
      <c r="D3325" t="str">
        <f t="shared" si="205"/>
        <v>157</v>
      </c>
      <c r="E3325" t="str">
        <f t="shared" si="206"/>
        <v>21157</v>
      </c>
      <c r="F3325" t="str">
        <f t="shared" si="207"/>
        <v>Tehuitzingo</v>
      </c>
      <c r="G3325" t="s">
        <v>19</v>
      </c>
      <c r="H3325">
        <v>487</v>
      </c>
      <c r="I3325">
        <v>842</v>
      </c>
      <c r="J3325">
        <v>72.757000000000005</v>
      </c>
      <c r="K3325">
        <v>45.822000000000003</v>
      </c>
      <c r="L3325">
        <v>0.82299999999999995</v>
      </c>
      <c r="M3325">
        <v>50.182000000000002</v>
      </c>
      <c r="N3325">
        <v>151.06</v>
      </c>
    </row>
    <row r="3326" spans="1:14" x14ac:dyDescent="0.25">
      <c r="A3326" t="s">
        <v>1600</v>
      </c>
      <c r="B3326" t="s">
        <v>1757</v>
      </c>
      <c r="C3326" t="str">
        <f t="shared" si="204"/>
        <v>21</v>
      </c>
      <c r="D3326" t="str">
        <f t="shared" si="205"/>
        <v>157</v>
      </c>
      <c r="E3326" t="str">
        <f t="shared" si="206"/>
        <v>21157</v>
      </c>
      <c r="F3326" t="str">
        <f t="shared" si="207"/>
        <v>Tehuitzingo</v>
      </c>
      <c r="G3326" t="s">
        <v>16</v>
      </c>
      <c r="H3326">
        <v>61</v>
      </c>
      <c r="I3326">
        <v>130</v>
      </c>
      <c r="J3326">
        <v>12.194000000000001</v>
      </c>
      <c r="K3326">
        <v>5.7290000000000001</v>
      </c>
      <c r="L3326">
        <v>6.6000000000000003E-2</v>
      </c>
      <c r="M3326">
        <v>5.8739999999999997</v>
      </c>
      <c r="N3326">
        <v>12.176</v>
      </c>
    </row>
    <row r="3327" spans="1:14" hidden="1" x14ac:dyDescent="0.25">
      <c r="A3327" t="s">
        <v>1600</v>
      </c>
      <c r="B3327" t="s">
        <v>1758</v>
      </c>
      <c r="C3327" t="str">
        <f t="shared" si="204"/>
        <v>21</v>
      </c>
      <c r="D3327" t="str">
        <f t="shared" si="205"/>
        <v>158</v>
      </c>
      <c r="E3327" t="str">
        <f t="shared" si="206"/>
        <v>21158</v>
      </c>
      <c r="F3327" t="str">
        <f t="shared" si="207"/>
        <v>Tenampulco</v>
      </c>
      <c r="G3327" t="s">
        <v>19</v>
      </c>
      <c r="H3327">
        <v>155</v>
      </c>
      <c r="I3327">
        <v>218</v>
      </c>
      <c r="J3327">
        <v>13.182</v>
      </c>
      <c r="K3327">
        <v>7.4349999999999996</v>
      </c>
      <c r="L3327">
        <v>0.186</v>
      </c>
      <c r="M3327">
        <v>10.611000000000001</v>
      </c>
      <c r="N3327">
        <v>26.977</v>
      </c>
    </row>
    <row r="3328" spans="1:14" x14ac:dyDescent="0.25">
      <c r="A3328" t="s">
        <v>1600</v>
      </c>
      <c r="B3328" t="s">
        <v>1758</v>
      </c>
      <c r="C3328" t="str">
        <f t="shared" si="204"/>
        <v>21</v>
      </c>
      <c r="D3328" t="str">
        <f t="shared" si="205"/>
        <v>158</v>
      </c>
      <c r="E3328" t="str">
        <f t="shared" si="206"/>
        <v>21158</v>
      </c>
      <c r="F3328" t="str">
        <f t="shared" si="207"/>
        <v>Tenampulco</v>
      </c>
      <c r="G3328" t="s">
        <v>16</v>
      </c>
      <c r="H3328">
        <v>20</v>
      </c>
      <c r="I3328">
        <v>29</v>
      </c>
      <c r="J3328">
        <v>1.292</v>
      </c>
      <c r="K3328">
        <v>0.44600000000000001</v>
      </c>
      <c r="L3328">
        <v>1.7999999999999999E-2</v>
      </c>
      <c r="M3328">
        <v>0.505</v>
      </c>
      <c r="N3328">
        <v>1.278</v>
      </c>
    </row>
    <row r="3329" spans="1:14" hidden="1" x14ac:dyDescent="0.25">
      <c r="A3329" t="s">
        <v>1600</v>
      </c>
      <c r="B3329" t="s">
        <v>1759</v>
      </c>
      <c r="C3329" t="str">
        <f t="shared" si="204"/>
        <v>21</v>
      </c>
      <c r="D3329" t="str">
        <f t="shared" si="205"/>
        <v>159</v>
      </c>
      <c r="E3329" t="str">
        <f t="shared" si="206"/>
        <v>21159</v>
      </c>
      <c r="F3329" t="str">
        <f t="shared" si="207"/>
        <v>Teopantlán</v>
      </c>
      <c r="G3329" t="s">
        <v>19</v>
      </c>
      <c r="H3329">
        <v>937</v>
      </c>
      <c r="I3329">
        <v>1160</v>
      </c>
      <c r="J3329">
        <v>14.693</v>
      </c>
      <c r="K3329">
        <v>8.4440000000000008</v>
      </c>
      <c r="L3329">
        <v>0.45700000000000002</v>
      </c>
      <c r="M3329">
        <v>10.725</v>
      </c>
      <c r="N3329">
        <v>20.265000000000001</v>
      </c>
    </row>
    <row r="3330" spans="1:14" x14ac:dyDescent="0.25">
      <c r="A3330" t="s">
        <v>1600</v>
      </c>
      <c r="B3330" t="s">
        <v>1759</v>
      </c>
      <c r="C3330" t="str">
        <f t="shared" si="204"/>
        <v>21</v>
      </c>
      <c r="D3330" t="str">
        <f t="shared" si="205"/>
        <v>159</v>
      </c>
      <c r="E3330" t="str">
        <f t="shared" si="206"/>
        <v>21159</v>
      </c>
      <c r="F3330" t="str">
        <f t="shared" si="207"/>
        <v>Teopantlán</v>
      </c>
      <c r="G3330" t="s">
        <v>16</v>
      </c>
      <c r="H3330">
        <v>766</v>
      </c>
      <c r="I3330">
        <v>880</v>
      </c>
      <c r="J3330">
        <v>4.7430000000000003</v>
      </c>
      <c r="K3330">
        <v>2.1579999999999999</v>
      </c>
      <c r="L3330">
        <v>1.6E-2</v>
      </c>
      <c r="M3330">
        <v>0.92800000000000005</v>
      </c>
      <c r="N3330">
        <v>4.71</v>
      </c>
    </row>
    <row r="3331" spans="1:14" hidden="1" x14ac:dyDescent="0.25">
      <c r="A3331" t="s">
        <v>1600</v>
      </c>
      <c r="B3331" t="s">
        <v>1760</v>
      </c>
      <c r="C3331" t="str">
        <f t="shared" ref="C3331:C3394" si="208">MID(A3331,1,2)</f>
        <v>21</v>
      </c>
      <c r="D3331" t="str">
        <f t="shared" ref="D3331:D3394" si="209">MID(B3331,1,3)</f>
        <v>160</v>
      </c>
      <c r="E3331" t="str">
        <f t="shared" ref="E3331:E3394" si="210">CONCATENATE(C3331,D3331)</f>
        <v>21160</v>
      </c>
      <c r="F3331" t="str">
        <f t="shared" ref="F3331:F3394" si="211">MID(B3331,5,40)</f>
        <v>Teotlalco</v>
      </c>
      <c r="G3331" t="s">
        <v>19</v>
      </c>
      <c r="H3331">
        <v>69</v>
      </c>
      <c r="I3331">
        <v>131</v>
      </c>
      <c r="J3331">
        <v>21.754999999999999</v>
      </c>
      <c r="K3331">
        <v>19.036999999999999</v>
      </c>
      <c r="L3331">
        <v>2.5000000000000001E-2</v>
      </c>
      <c r="M3331">
        <v>6.6769999999999996</v>
      </c>
      <c r="N3331">
        <v>6.6539999999999999</v>
      </c>
    </row>
    <row r="3332" spans="1:14" x14ac:dyDescent="0.25">
      <c r="A3332" t="s">
        <v>1600</v>
      </c>
      <c r="B3332" t="s">
        <v>1760</v>
      </c>
      <c r="C3332" t="str">
        <f t="shared" si="208"/>
        <v>21</v>
      </c>
      <c r="D3332" t="str">
        <f t="shared" si="209"/>
        <v>160</v>
      </c>
      <c r="E3332" t="str">
        <f t="shared" si="210"/>
        <v>21160</v>
      </c>
      <c r="F3332" t="str">
        <f t="shared" si="211"/>
        <v>Teotlalco</v>
      </c>
      <c r="G3332" t="s">
        <v>16</v>
      </c>
      <c r="H3332">
        <v>7</v>
      </c>
      <c r="I3332">
        <v>15</v>
      </c>
      <c r="J3332">
        <v>0.45600000000000002</v>
      </c>
      <c r="K3332">
        <v>0.182</v>
      </c>
      <c r="L3332">
        <v>0</v>
      </c>
      <c r="M3332">
        <v>0.35799999999999998</v>
      </c>
      <c r="N3332">
        <v>0.45200000000000001</v>
      </c>
    </row>
    <row r="3333" spans="1:14" hidden="1" x14ac:dyDescent="0.25">
      <c r="A3333" t="s">
        <v>1600</v>
      </c>
      <c r="B3333" t="s">
        <v>1761</v>
      </c>
      <c r="C3333" t="str">
        <f t="shared" si="208"/>
        <v>21</v>
      </c>
      <c r="D3333" t="str">
        <f t="shared" si="209"/>
        <v>161</v>
      </c>
      <c r="E3333" t="str">
        <f t="shared" si="210"/>
        <v>21161</v>
      </c>
      <c r="F3333" t="str">
        <f t="shared" si="211"/>
        <v>Tepanco de López</v>
      </c>
      <c r="G3333" t="s">
        <v>19</v>
      </c>
      <c r="H3333">
        <v>605</v>
      </c>
      <c r="I3333">
        <v>5481</v>
      </c>
      <c r="J3333">
        <v>1535.539</v>
      </c>
      <c r="K3333">
        <v>427.26600000000002</v>
      </c>
      <c r="L3333">
        <v>9.0660000000000007</v>
      </c>
      <c r="M3333">
        <v>513.67700000000002</v>
      </c>
      <c r="N3333">
        <v>1677.1780000000001</v>
      </c>
    </row>
    <row r="3334" spans="1:14" x14ac:dyDescent="0.25">
      <c r="A3334" t="s">
        <v>1600</v>
      </c>
      <c r="B3334" t="s">
        <v>1761</v>
      </c>
      <c r="C3334" t="str">
        <f t="shared" si="208"/>
        <v>21</v>
      </c>
      <c r="D3334" t="str">
        <f t="shared" si="209"/>
        <v>161</v>
      </c>
      <c r="E3334" t="str">
        <f t="shared" si="210"/>
        <v>21161</v>
      </c>
      <c r="F3334" t="str">
        <f t="shared" si="211"/>
        <v>Tepanco de López</v>
      </c>
      <c r="G3334" t="s">
        <v>16</v>
      </c>
      <c r="H3334">
        <v>93</v>
      </c>
      <c r="I3334">
        <v>4510</v>
      </c>
      <c r="J3334">
        <v>1486.4359999999999</v>
      </c>
      <c r="K3334">
        <v>397.04899999999998</v>
      </c>
      <c r="L3334">
        <v>7.7939999999999996</v>
      </c>
      <c r="M3334">
        <v>467.74700000000001</v>
      </c>
      <c r="N3334">
        <v>1497.1469999999999</v>
      </c>
    </row>
    <row r="3335" spans="1:14" hidden="1" x14ac:dyDescent="0.25">
      <c r="A3335" t="s">
        <v>1600</v>
      </c>
      <c r="B3335" t="s">
        <v>1762</v>
      </c>
      <c r="C3335" t="str">
        <f t="shared" si="208"/>
        <v>21</v>
      </c>
      <c r="D3335" t="str">
        <f t="shared" si="209"/>
        <v>162</v>
      </c>
      <c r="E3335" t="str">
        <f t="shared" si="210"/>
        <v>21162</v>
      </c>
      <c r="F3335" t="str">
        <f t="shared" si="211"/>
        <v>Tepango de Rodríguez</v>
      </c>
      <c r="G3335" t="s">
        <v>19</v>
      </c>
      <c r="H3335">
        <v>201</v>
      </c>
      <c r="I3335">
        <v>316</v>
      </c>
      <c r="J3335">
        <v>21.995999999999999</v>
      </c>
      <c r="K3335">
        <v>11.923</v>
      </c>
      <c r="L3335">
        <v>0.41099999999999998</v>
      </c>
      <c r="M3335">
        <v>19.053000000000001</v>
      </c>
      <c r="N3335">
        <v>42.043999999999997</v>
      </c>
    </row>
    <row r="3336" spans="1:14" x14ac:dyDescent="0.25">
      <c r="A3336" t="s">
        <v>1600</v>
      </c>
      <c r="B3336" t="s">
        <v>1762</v>
      </c>
      <c r="C3336" t="str">
        <f t="shared" si="208"/>
        <v>21</v>
      </c>
      <c r="D3336" t="str">
        <f t="shared" si="209"/>
        <v>162</v>
      </c>
      <c r="E3336" t="str">
        <f t="shared" si="210"/>
        <v>21162</v>
      </c>
      <c r="F3336" t="str">
        <f t="shared" si="211"/>
        <v>Tepango de Rodríguez</v>
      </c>
      <c r="G3336" t="s">
        <v>16</v>
      </c>
      <c r="H3336">
        <v>49</v>
      </c>
      <c r="I3336">
        <v>74</v>
      </c>
      <c r="J3336">
        <v>5.5469999999999997</v>
      </c>
      <c r="K3336">
        <v>3.097</v>
      </c>
      <c r="L3336">
        <v>8.9999999999999993E-3</v>
      </c>
      <c r="M3336">
        <v>1.97</v>
      </c>
      <c r="N3336">
        <v>5.6210000000000004</v>
      </c>
    </row>
    <row r="3337" spans="1:14" hidden="1" x14ac:dyDescent="0.25">
      <c r="A3337" t="s">
        <v>1600</v>
      </c>
      <c r="B3337" t="s">
        <v>1763</v>
      </c>
      <c r="C3337" t="str">
        <f t="shared" si="208"/>
        <v>21</v>
      </c>
      <c r="D3337" t="str">
        <f t="shared" si="209"/>
        <v>163</v>
      </c>
      <c r="E3337" t="str">
        <f t="shared" si="210"/>
        <v>21163</v>
      </c>
      <c r="F3337" t="str">
        <f t="shared" si="211"/>
        <v>Tepatlaxco de Hidalgo</v>
      </c>
      <c r="G3337" t="s">
        <v>19</v>
      </c>
      <c r="H3337">
        <v>804</v>
      </c>
      <c r="I3337">
        <v>1603</v>
      </c>
      <c r="J3337">
        <v>89.77</v>
      </c>
      <c r="K3337">
        <v>60.968000000000004</v>
      </c>
      <c r="L3337">
        <v>2.294</v>
      </c>
      <c r="M3337">
        <v>81.161000000000001</v>
      </c>
      <c r="N3337">
        <v>249.77</v>
      </c>
    </row>
    <row r="3338" spans="1:14" x14ac:dyDescent="0.25">
      <c r="A3338" t="s">
        <v>1600</v>
      </c>
      <c r="B3338" t="s">
        <v>1763</v>
      </c>
      <c r="C3338" t="str">
        <f t="shared" si="208"/>
        <v>21</v>
      </c>
      <c r="D3338" t="str">
        <f t="shared" si="209"/>
        <v>163</v>
      </c>
      <c r="E3338" t="str">
        <f t="shared" si="210"/>
        <v>21163</v>
      </c>
      <c r="F3338" t="str">
        <f t="shared" si="211"/>
        <v>Tepatlaxco de Hidalgo</v>
      </c>
      <c r="G3338" t="s">
        <v>16</v>
      </c>
      <c r="H3338">
        <v>156</v>
      </c>
      <c r="I3338">
        <v>354</v>
      </c>
      <c r="J3338">
        <v>19.856000000000002</v>
      </c>
      <c r="K3338">
        <v>10.041</v>
      </c>
      <c r="L3338">
        <v>0.29199999999999998</v>
      </c>
      <c r="M3338">
        <v>9.7360000000000007</v>
      </c>
      <c r="N3338">
        <v>19.641999999999999</v>
      </c>
    </row>
    <row r="3339" spans="1:14" hidden="1" x14ac:dyDescent="0.25">
      <c r="A3339" t="s">
        <v>1600</v>
      </c>
      <c r="B3339" t="s">
        <v>1764</v>
      </c>
      <c r="C3339" t="str">
        <f t="shared" si="208"/>
        <v>21</v>
      </c>
      <c r="D3339" t="str">
        <f t="shared" si="209"/>
        <v>164</v>
      </c>
      <c r="E3339" t="str">
        <f t="shared" si="210"/>
        <v>21164</v>
      </c>
      <c r="F3339" t="str">
        <f t="shared" si="211"/>
        <v>Tepeaca</v>
      </c>
      <c r="G3339" t="s">
        <v>19</v>
      </c>
      <c r="H3339">
        <v>4340</v>
      </c>
      <c r="I3339">
        <v>10064</v>
      </c>
      <c r="J3339">
        <v>1134.5550000000001</v>
      </c>
      <c r="K3339">
        <v>706.9</v>
      </c>
      <c r="L3339">
        <v>25.437999999999999</v>
      </c>
      <c r="M3339">
        <v>694.93600000000004</v>
      </c>
      <c r="N3339">
        <v>3046.384</v>
      </c>
    </row>
    <row r="3340" spans="1:14" x14ac:dyDescent="0.25">
      <c r="A3340" t="s">
        <v>1600</v>
      </c>
      <c r="B3340" t="s">
        <v>1764</v>
      </c>
      <c r="C3340" t="str">
        <f t="shared" si="208"/>
        <v>21</v>
      </c>
      <c r="D3340" t="str">
        <f t="shared" si="209"/>
        <v>164</v>
      </c>
      <c r="E3340" t="str">
        <f t="shared" si="210"/>
        <v>21164</v>
      </c>
      <c r="F3340" t="str">
        <f t="shared" si="211"/>
        <v>Tepeaca</v>
      </c>
      <c r="G3340" t="s">
        <v>16</v>
      </c>
      <c r="H3340">
        <v>659</v>
      </c>
      <c r="I3340">
        <v>1672</v>
      </c>
      <c r="J3340">
        <v>139.48400000000001</v>
      </c>
      <c r="K3340">
        <v>55.305999999999997</v>
      </c>
      <c r="L3340">
        <v>0.93300000000000005</v>
      </c>
      <c r="M3340">
        <v>80.653000000000006</v>
      </c>
      <c r="N3340">
        <v>139.19800000000001</v>
      </c>
    </row>
    <row r="3341" spans="1:14" hidden="1" x14ac:dyDescent="0.25">
      <c r="A3341" t="s">
        <v>1600</v>
      </c>
      <c r="B3341" t="s">
        <v>1765</v>
      </c>
      <c r="C3341" t="str">
        <f t="shared" si="208"/>
        <v>21</v>
      </c>
      <c r="D3341" t="str">
        <f t="shared" si="209"/>
        <v>165</v>
      </c>
      <c r="E3341" t="str">
        <f t="shared" si="210"/>
        <v>21165</v>
      </c>
      <c r="F3341" t="str">
        <f t="shared" si="211"/>
        <v>Tepemaxalco</v>
      </c>
      <c r="G3341" t="s">
        <v>19</v>
      </c>
      <c r="H3341">
        <v>157</v>
      </c>
      <c r="I3341">
        <v>433</v>
      </c>
      <c r="J3341">
        <v>2.7330000000000001</v>
      </c>
      <c r="K3341">
        <v>1.625</v>
      </c>
      <c r="L3341">
        <v>0.30399999999999999</v>
      </c>
      <c r="M3341">
        <v>2.0369999999999999</v>
      </c>
      <c r="N3341">
        <v>3.7309999999999999</v>
      </c>
    </row>
    <row r="3342" spans="1:14" x14ac:dyDescent="0.25">
      <c r="A3342" t="s">
        <v>1600</v>
      </c>
      <c r="B3342" t="s">
        <v>1765</v>
      </c>
      <c r="C3342" t="str">
        <f t="shared" si="208"/>
        <v>21</v>
      </c>
      <c r="D3342" t="str">
        <f t="shared" si="209"/>
        <v>165</v>
      </c>
      <c r="E3342" t="str">
        <f t="shared" si="210"/>
        <v>21165</v>
      </c>
      <c r="F3342" t="str">
        <f t="shared" si="211"/>
        <v>Tepemaxalco</v>
      </c>
      <c r="G3342" t="s">
        <v>16</v>
      </c>
      <c r="H3342">
        <v>140</v>
      </c>
      <c r="I3342">
        <v>377</v>
      </c>
      <c r="J3342">
        <v>2.1629999999999998</v>
      </c>
      <c r="K3342">
        <v>1.46</v>
      </c>
      <c r="L3342">
        <v>0</v>
      </c>
      <c r="M3342">
        <v>9.5000000000000001E-2</v>
      </c>
      <c r="N3342">
        <v>2.27</v>
      </c>
    </row>
    <row r="3343" spans="1:14" hidden="1" x14ac:dyDescent="0.25">
      <c r="A3343" t="s">
        <v>1600</v>
      </c>
      <c r="B3343" t="s">
        <v>1766</v>
      </c>
      <c r="C3343" t="str">
        <f t="shared" si="208"/>
        <v>21</v>
      </c>
      <c r="D3343" t="str">
        <f t="shared" si="209"/>
        <v>166</v>
      </c>
      <c r="E3343" t="str">
        <f t="shared" si="210"/>
        <v>21166</v>
      </c>
      <c r="F3343" t="str">
        <f t="shared" si="211"/>
        <v>Tepeojuma</v>
      </c>
      <c r="G3343" t="s">
        <v>19</v>
      </c>
      <c r="H3343">
        <v>332</v>
      </c>
      <c r="I3343">
        <v>636</v>
      </c>
      <c r="J3343">
        <v>79.649000000000001</v>
      </c>
      <c r="K3343">
        <v>55.654000000000003</v>
      </c>
      <c r="L3343">
        <v>1.601</v>
      </c>
      <c r="M3343">
        <v>22.067</v>
      </c>
      <c r="N3343">
        <v>173.03299999999999</v>
      </c>
    </row>
    <row r="3344" spans="1:14" x14ac:dyDescent="0.25">
      <c r="A3344" t="s">
        <v>1600</v>
      </c>
      <c r="B3344" t="s">
        <v>1766</v>
      </c>
      <c r="C3344" t="str">
        <f t="shared" si="208"/>
        <v>21</v>
      </c>
      <c r="D3344" t="str">
        <f t="shared" si="209"/>
        <v>166</v>
      </c>
      <c r="E3344" t="str">
        <f t="shared" si="210"/>
        <v>21166</v>
      </c>
      <c r="F3344" t="str">
        <f t="shared" si="211"/>
        <v>Tepeojuma</v>
      </c>
      <c r="G3344" t="s">
        <v>16</v>
      </c>
      <c r="H3344">
        <v>51</v>
      </c>
      <c r="I3344">
        <v>89</v>
      </c>
      <c r="J3344">
        <v>8.3699999999999992</v>
      </c>
      <c r="K3344">
        <v>4.0940000000000003</v>
      </c>
      <c r="L3344">
        <v>8.8999999999999996E-2</v>
      </c>
      <c r="M3344">
        <v>1.1519999999999999</v>
      </c>
      <c r="N3344">
        <v>8.41</v>
      </c>
    </row>
    <row r="3345" spans="1:14" hidden="1" x14ac:dyDescent="0.25">
      <c r="A3345" t="s">
        <v>1600</v>
      </c>
      <c r="B3345" t="s">
        <v>1767</v>
      </c>
      <c r="C3345" t="str">
        <f t="shared" si="208"/>
        <v>21</v>
      </c>
      <c r="D3345" t="str">
        <f t="shared" si="209"/>
        <v>167</v>
      </c>
      <c r="E3345" t="str">
        <f t="shared" si="210"/>
        <v>21167</v>
      </c>
      <c r="F3345" t="str">
        <f t="shared" si="211"/>
        <v>Tepetzintla</v>
      </c>
      <c r="G3345" t="s">
        <v>19</v>
      </c>
      <c r="H3345">
        <v>64</v>
      </c>
      <c r="I3345">
        <v>110</v>
      </c>
      <c r="J3345">
        <v>4.827</v>
      </c>
      <c r="K3345">
        <v>3.492</v>
      </c>
      <c r="L3345">
        <v>2E-3</v>
      </c>
      <c r="M3345">
        <v>2.5950000000000002</v>
      </c>
      <c r="N3345">
        <v>10.981</v>
      </c>
    </row>
    <row r="3346" spans="1:14" x14ac:dyDescent="0.25">
      <c r="A3346" t="s">
        <v>1600</v>
      </c>
      <c r="B3346" t="s">
        <v>1767</v>
      </c>
      <c r="C3346" t="str">
        <f t="shared" si="208"/>
        <v>21</v>
      </c>
      <c r="D3346" t="str">
        <f t="shared" si="209"/>
        <v>167</v>
      </c>
      <c r="E3346" t="str">
        <f t="shared" si="210"/>
        <v>21167</v>
      </c>
      <c r="F3346" t="str">
        <f t="shared" si="211"/>
        <v>Tepetzintla</v>
      </c>
      <c r="G3346" t="s">
        <v>16</v>
      </c>
      <c r="H3346">
        <v>6</v>
      </c>
      <c r="I3346">
        <v>7</v>
      </c>
      <c r="J3346">
        <v>0.88200000000000001</v>
      </c>
      <c r="K3346">
        <v>0.64400000000000002</v>
      </c>
      <c r="L3346">
        <v>0</v>
      </c>
      <c r="M3346">
        <v>0.39900000000000002</v>
      </c>
      <c r="N3346">
        <v>0.874</v>
      </c>
    </row>
    <row r="3347" spans="1:14" hidden="1" x14ac:dyDescent="0.25">
      <c r="A3347" t="s">
        <v>1600</v>
      </c>
      <c r="B3347" t="s">
        <v>1768</v>
      </c>
      <c r="C3347" t="str">
        <f t="shared" si="208"/>
        <v>21</v>
      </c>
      <c r="D3347" t="str">
        <f t="shared" si="209"/>
        <v>168</v>
      </c>
      <c r="E3347" t="str">
        <f t="shared" si="210"/>
        <v>21168</v>
      </c>
      <c r="F3347" t="str">
        <f t="shared" si="211"/>
        <v>Tepexco</v>
      </c>
      <c r="G3347" t="s">
        <v>19</v>
      </c>
      <c r="H3347">
        <v>560</v>
      </c>
      <c r="I3347">
        <v>829</v>
      </c>
      <c r="J3347">
        <v>22.169</v>
      </c>
      <c r="K3347">
        <v>13.928000000000001</v>
      </c>
      <c r="L3347">
        <v>0.96399999999999997</v>
      </c>
      <c r="M3347">
        <v>18.847000000000001</v>
      </c>
      <c r="N3347">
        <v>34.848999999999997</v>
      </c>
    </row>
    <row r="3348" spans="1:14" x14ac:dyDescent="0.25">
      <c r="A3348" t="s">
        <v>1600</v>
      </c>
      <c r="B3348" t="s">
        <v>1768</v>
      </c>
      <c r="C3348" t="str">
        <f t="shared" si="208"/>
        <v>21</v>
      </c>
      <c r="D3348" t="str">
        <f t="shared" si="209"/>
        <v>168</v>
      </c>
      <c r="E3348" t="str">
        <f t="shared" si="210"/>
        <v>21168</v>
      </c>
      <c r="F3348" t="str">
        <f t="shared" si="211"/>
        <v>Tepexco</v>
      </c>
      <c r="G3348" t="s">
        <v>16</v>
      </c>
      <c r="H3348">
        <v>307</v>
      </c>
      <c r="I3348">
        <v>359</v>
      </c>
      <c r="J3348">
        <v>5.2380000000000004</v>
      </c>
      <c r="K3348">
        <v>2.34</v>
      </c>
      <c r="L3348">
        <v>0.27600000000000002</v>
      </c>
      <c r="M3348">
        <v>2.2080000000000002</v>
      </c>
      <c r="N3348">
        <v>4.97</v>
      </c>
    </row>
    <row r="3349" spans="1:14" hidden="1" x14ac:dyDescent="0.25">
      <c r="A3349" t="s">
        <v>1600</v>
      </c>
      <c r="B3349" t="s">
        <v>1769</v>
      </c>
      <c r="C3349" t="str">
        <f t="shared" si="208"/>
        <v>21</v>
      </c>
      <c r="D3349" t="str">
        <f t="shared" si="209"/>
        <v>169</v>
      </c>
      <c r="E3349" t="str">
        <f t="shared" si="210"/>
        <v>21169</v>
      </c>
      <c r="F3349" t="str">
        <f t="shared" si="211"/>
        <v>Tepexi de Rodríguez</v>
      </c>
      <c r="G3349" t="s">
        <v>19</v>
      </c>
      <c r="H3349">
        <v>417</v>
      </c>
      <c r="I3349">
        <v>880</v>
      </c>
      <c r="J3349">
        <v>99.616</v>
      </c>
      <c r="K3349">
        <v>45.134999999999998</v>
      </c>
      <c r="L3349">
        <v>0.626</v>
      </c>
      <c r="M3349">
        <v>101.86199999999999</v>
      </c>
      <c r="N3349">
        <v>135.09299999999999</v>
      </c>
    </row>
    <row r="3350" spans="1:14" x14ac:dyDescent="0.25">
      <c r="A3350" t="s">
        <v>1600</v>
      </c>
      <c r="B3350" t="s">
        <v>1769</v>
      </c>
      <c r="C3350" t="str">
        <f t="shared" si="208"/>
        <v>21</v>
      </c>
      <c r="D3350" t="str">
        <f t="shared" si="209"/>
        <v>169</v>
      </c>
      <c r="E3350" t="str">
        <f t="shared" si="210"/>
        <v>21169</v>
      </c>
      <c r="F3350" t="str">
        <f t="shared" si="211"/>
        <v>Tepexi de Rodríguez</v>
      </c>
      <c r="G3350" t="s">
        <v>16</v>
      </c>
      <c r="H3350">
        <v>47</v>
      </c>
      <c r="I3350">
        <v>153</v>
      </c>
      <c r="J3350">
        <v>26.774000000000001</v>
      </c>
      <c r="K3350">
        <v>8.06</v>
      </c>
      <c r="L3350">
        <v>0.09</v>
      </c>
      <c r="M3350">
        <v>15.818</v>
      </c>
      <c r="N3350">
        <v>26.547000000000001</v>
      </c>
    </row>
    <row r="3351" spans="1:14" hidden="1" x14ac:dyDescent="0.25">
      <c r="A3351" t="s">
        <v>1600</v>
      </c>
      <c r="B3351" t="s">
        <v>1770</v>
      </c>
      <c r="C3351" t="str">
        <f t="shared" si="208"/>
        <v>21</v>
      </c>
      <c r="D3351" t="str">
        <f t="shared" si="209"/>
        <v>170</v>
      </c>
      <c r="E3351" t="str">
        <f t="shared" si="210"/>
        <v>21170</v>
      </c>
      <c r="F3351" t="str">
        <f t="shared" si="211"/>
        <v>Tepeyahualco</v>
      </c>
      <c r="G3351" t="s">
        <v>19</v>
      </c>
      <c r="H3351">
        <v>295</v>
      </c>
      <c r="I3351">
        <v>812</v>
      </c>
      <c r="J3351">
        <v>118.173</v>
      </c>
      <c r="K3351">
        <v>48.286000000000001</v>
      </c>
      <c r="L3351">
        <v>3.8260000000000001</v>
      </c>
      <c r="M3351">
        <v>59.801000000000002</v>
      </c>
      <c r="N3351">
        <v>140.964</v>
      </c>
    </row>
    <row r="3352" spans="1:14" x14ac:dyDescent="0.25">
      <c r="A3352" t="s">
        <v>1600</v>
      </c>
      <c r="B3352" t="s">
        <v>1770</v>
      </c>
      <c r="C3352" t="str">
        <f t="shared" si="208"/>
        <v>21</v>
      </c>
      <c r="D3352" t="str">
        <f t="shared" si="209"/>
        <v>170</v>
      </c>
      <c r="E3352" t="str">
        <f t="shared" si="210"/>
        <v>21170</v>
      </c>
      <c r="F3352" t="str">
        <f t="shared" si="211"/>
        <v>Tepeyahualco</v>
      </c>
      <c r="G3352" t="s">
        <v>16</v>
      </c>
      <c r="H3352">
        <v>75</v>
      </c>
      <c r="I3352">
        <v>347</v>
      </c>
      <c r="J3352">
        <v>86.236999999999995</v>
      </c>
      <c r="K3352">
        <v>26.789000000000001</v>
      </c>
      <c r="L3352">
        <v>0.56999999999999995</v>
      </c>
      <c r="M3352">
        <v>42.808999999999997</v>
      </c>
      <c r="N3352">
        <v>86.457999999999998</v>
      </c>
    </row>
    <row r="3353" spans="1:14" hidden="1" x14ac:dyDescent="0.25">
      <c r="A3353" t="s">
        <v>1600</v>
      </c>
      <c r="B3353" t="s">
        <v>1771</v>
      </c>
      <c r="C3353" t="str">
        <f t="shared" si="208"/>
        <v>21</v>
      </c>
      <c r="D3353" t="str">
        <f t="shared" si="209"/>
        <v>171</v>
      </c>
      <c r="E3353" t="str">
        <f t="shared" si="210"/>
        <v>21171</v>
      </c>
      <c r="F3353" t="str">
        <f t="shared" si="211"/>
        <v>Tepeyahualco de Cuauhtémoc</v>
      </c>
      <c r="G3353" t="s">
        <v>19</v>
      </c>
      <c r="H3353">
        <v>205</v>
      </c>
      <c r="I3353">
        <v>621</v>
      </c>
      <c r="J3353">
        <v>253.21299999999999</v>
      </c>
      <c r="K3353">
        <v>130.24700000000001</v>
      </c>
      <c r="L3353">
        <v>0.81</v>
      </c>
      <c r="M3353">
        <v>35.228999999999999</v>
      </c>
      <c r="N3353">
        <v>264.84899999999999</v>
      </c>
    </row>
    <row r="3354" spans="1:14" x14ac:dyDescent="0.25">
      <c r="A3354" t="s">
        <v>1600</v>
      </c>
      <c r="B3354" t="s">
        <v>1771</v>
      </c>
      <c r="C3354" t="str">
        <f t="shared" si="208"/>
        <v>21</v>
      </c>
      <c r="D3354" t="str">
        <f t="shared" si="209"/>
        <v>171</v>
      </c>
      <c r="E3354" t="str">
        <f t="shared" si="210"/>
        <v>21171</v>
      </c>
      <c r="F3354" t="str">
        <f t="shared" si="211"/>
        <v>Tepeyahualco de Cuauhtémoc</v>
      </c>
      <c r="G3354" t="s">
        <v>16</v>
      </c>
      <c r="H3354">
        <v>72</v>
      </c>
      <c r="I3354">
        <v>386</v>
      </c>
      <c r="J3354">
        <v>194.04900000000001</v>
      </c>
      <c r="K3354">
        <v>78.956999999999994</v>
      </c>
      <c r="L3354">
        <v>0.72699999999999998</v>
      </c>
      <c r="M3354">
        <v>25.887</v>
      </c>
      <c r="N3354">
        <v>194.548</v>
      </c>
    </row>
    <row r="3355" spans="1:14" hidden="1" x14ac:dyDescent="0.25">
      <c r="A3355" t="s">
        <v>1600</v>
      </c>
      <c r="B3355" t="s">
        <v>1772</v>
      </c>
      <c r="C3355" t="str">
        <f t="shared" si="208"/>
        <v>21</v>
      </c>
      <c r="D3355" t="str">
        <f t="shared" si="209"/>
        <v>172</v>
      </c>
      <c r="E3355" t="str">
        <f t="shared" si="210"/>
        <v>21172</v>
      </c>
      <c r="F3355" t="str">
        <f t="shared" si="211"/>
        <v>Tetela de Ocampo</v>
      </c>
      <c r="G3355" t="s">
        <v>19</v>
      </c>
      <c r="H3355">
        <v>584</v>
      </c>
      <c r="I3355">
        <v>1045</v>
      </c>
      <c r="J3355">
        <v>69.025000000000006</v>
      </c>
      <c r="K3355">
        <v>24.89</v>
      </c>
      <c r="L3355">
        <v>1.66</v>
      </c>
      <c r="M3355">
        <v>51.732999999999997</v>
      </c>
      <c r="N3355">
        <v>212.982</v>
      </c>
    </row>
    <row r="3356" spans="1:14" x14ac:dyDescent="0.25">
      <c r="A3356" t="s">
        <v>1600</v>
      </c>
      <c r="B3356" t="s">
        <v>1772</v>
      </c>
      <c r="C3356" t="str">
        <f t="shared" si="208"/>
        <v>21</v>
      </c>
      <c r="D3356" t="str">
        <f t="shared" si="209"/>
        <v>172</v>
      </c>
      <c r="E3356" t="str">
        <f t="shared" si="210"/>
        <v>21172</v>
      </c>
      <c r="F3356" t="str">
        <f t="shared" si="211"/>
        <v>Tetela de Ocampo</v>
      </c>
      <c r="G3356" t="s">
        <v>16</v>
      </c>
      <c r="H3356">
        <v>74</v>
      </c>
      <c r="I3356">
        <v>152</v>
      </c>
      <c r="J3356">
        <v>12.833</v>
      </c>
      <c r="K3356">
        <v>4.6260000000000003</v>
      </c>
      <c r="L3356">
        <v>0.191</v>
      </c>
      <c r="M3356">
        <v>3.6819999999999999</v>
      </c>
      <c r="N3356">
        <v>12.169</v>
      </c>
    </row>
    <row r="3357" spans="1:14" hidden="1" x14ac:dyDescent="0.25">
      <c r="A3357" t="s">
        <v>1600</v>
      </c>
      <c r="B3357" t="s">
        <v>1773</v>
      </c>
      <c r="C3357" t="str">
        <f t="shared" si="208"/>
        <v>21</v>
      </c>
      <c r="D3357" t="str">
        <f t="shared" si="209"/>
        <v>173</v>
      </c>
      <c r="E3357" t="str">
        <f t="shared" si="210"/>
        <v>21173</v>
      </c>
      <c r="F3357" t="str">
        <f t="shared" si="211"/>
        <v>Teteles de Avila Castillo</v>
      </c>
      <c r="G3357" t="s">
        <v>19</v>
      </c>
      <c r="H3357">
        <v>306</v>
      </c>
      <c r="I3357">
        <v>672</v>
      </c>
      <c r="J3357">
        <v>60.058999999999997</v>
      </c>
      <c r="K3357">
        <v>32.994</v>
      </c>
      <c r="L3357">
        <v>1.9350000000000001</v>
      </c>
      <c r="M3357">
        <v>72.561000000000007</v>
      </c>
      <c r="N3357">
        <v>101.77500000000001</v>
      </c>
    </row>
    <row r="3358" spans="1:14" x14ac:dyDescent="0.25">
      <c r="A3358" t="s">
        <v>1600</v>
      </c>
      <c r="B3358" t="s">
        <v>1773</v>
      </c>
      <c r="C3358" t="str">
        <f t="shared" si="208"/>
        <v>21</v>
      </c>
      <c r="D3358" t="str">
        <f t="shared" si="209"/>
        <v>173</v>
      </c>
      <c r="E3358" t="str">
        <f t="shared" si="210"/>
        <v>21173</v>
      </c>
      <c r="F3358" t="str">
        <f t="shared" si="211"/>
        <v>Teteles de Avila Castillo</v>
      </c>
      <c r="G3358" t="s">
        <v>16</v>
      </c>
      <c r="H3358">
        <v>54</v>
      </c>
      <c r="I3358">
        <v>212</v>
      </c>
      <c r="J3358">
        <v>12.699</v>
      </c>
      <c r="K3358">
        <v>6.46</v>
      </c>
      <c r="L3358">
        <v>9.7000000000000003E-2</v>
      </c>
      <c r="M3358">
        <v>30.003</v>
      </c>
      <c r="N3358">
        <v>12.647</v>
      </c>
    </row>
    <row r="3359" spans="1:14" hidden="1" x14ac:dyDescent="0.25">
      <c r="A3359" t="s">
        <v>1600</v>
      </c>
      <c r="B3359" t="s">
        <v>1774</v>
      </c>
      <c r="C3359" t="str">
        <f t="shared" si="208"/>
        <v>21</v>
      </c>
      <c r="D3359" t="str">
        <f t="shared" si="209"/>
        <v>174</v>
      </c>
      <c r="E3359" t="str">
        <f t="shared" si="210"/>
        <v>21174</v>
      </c>
      <c r="F3359" t="str">
        <f t="shared" si="211"/>
        <v>Teziutlán</v>
      </c>
      <c r="G3359" t="s">
        <v>19</v>
      </c>
      <c r="H3359">
        <v>4729</v>
      </c>
      <c r="I3359">
        <v>19572</v>
      </c>
      <c r="J3359">
        <v>3894.49</v>
      </c>
      <c r="K3359">
        <v>1817.472</v>
      </c>
      <c r="L3359">
        <v>53.999000000000002</v>
      </c>
      <c r="M3359">
        <v>1505.4469999999999</v>
      </c>
      <c r="N3359">
        <v>7273.4949999999999</v>
      </c>
    </row>
    <row r="3360" spans="1:14" x14ac:dyDescent="0.25">
      <c r="A3360" t="s">
        <v>1600</v>
      </c>
      <c r="B3360" t="s">
        <v>1774</v>
      </c>
      <c r="C3360" t="str">
        <f t="shared" si="208"/>
        <v>21</v>
      </c>
      <c r="D3360" t="str">
        <f t="shared" si="209"/>
        <v>174</v>
      </c>
      <c r="E3360" t="str">
        <f t="shared" si="210"/>
        <v>21174</v>
      </c>
      <c r="F3360" t="str">
        <f t="shared" si="211"/>
        <v>Teziutlán</v>
      </c>
      <c r="G3360" t="s">
        <v>16</v>
      </c>
      <c r="H3360">
        <v>683</v>
      </c>
      <c r="I3360">
        <v>7581</v>
      </c>
      <c r="J3360">
        <v>2071.7069999999999</v>
      </c>
      <c r="K3360">
        <v>806.35</v>
      </c>
      <c r="L3360">
        <v>14.23</v>
      </c>
      <c r="M3360">
        <v>465.77100000000002</v>
      </c>
      <c r="N3360">
        <v>2086.665</v>
      </c>
    </row>
    <row r="3361" spans="1:14" hidden="1" x14ac:dyDescent="0.25">
      <c r="A3361" t="s">
        <v>1600</v>
      </c>
      <c r="B3361" t="s">
        <v>1775</v>
      </c>
      <c r="C3361" t="str">
        <f t="shared" si="208"/>
        <v>21</v>
      </c>
      <c r="D3361" t="str">
        <f t="shared" si="209"/>
        <v>175</v>
      </c>
      <c r="E3361" t="str">
        <f t="shared" si="210"/>
        <v>21175</v>
      </c>
      <c r="F3361" t="str">
        <f t="shared" si="211"/>
        <v>Tianguismanalco</v>
      </c>
      <c r="G3361" t="s">
        <v>19</v>
      </c>
      <c r="H3361">
        <v>330</v>
      </c>
      <c r="I3361">
        <v>533</v>
      </c>
      <c r="J3361">
        <v>22.87</v>
      </c>
      <c r="K3361">
        <v>10.941000000000001</v>
      </c>
      <c r="L3361">
        <v>1.1200000000000001</v>
      </c>
      <c r="M3361">
        <v>19.57</v>
      </c>
      <c r="N3361">
        <v>30.622</v>
      </c>
    </row>
    <row r="3362" spans="1:14" x14ac:dyDescent="0.25">
      <c r="A3362" t="s">
        <v>1600</v>
      </c>
      <c r="B3362" t="s">
        <v>1775</v>
      </c>
      <c r="C3362" t="str">
        <f t="shared" si="208"/>
        <v>21</v>
      </c>
      <c r="D3362" t="str">
        <f t="shared" si="209"/>
        <v>175</v>
      </c>
      <c r="E3362" t="str">
        <f t="shared" si="210"/>
        <v>21175</v>
      </c>
      <c r="F3362" t="str">
        <f t="shared" si="211"/>
        <v>Tianguismanalco</v>
      </c>
      <c r="G3362" t="s">
        <v>16</v>
      </c>
      <c r="H3362">
        <v>54</v>
      </c>
      <c r="I3362">
        <v>95</v>
      </c>
      <c r="J3362">
        <v>3.3650000000000002</v>
      </c>
      <c r="K3362">
        <v>1.861</v>
      </c>
      <c r="L3362">
        <v>0.193</v>
      </c>
      <c r="M3362">
        <v>1.224</v>
      </c>
      <c r="N3362">
        <v>3.1779999999999999</v>
      </c>
    </row>
    <row r="3363" spans="1:14" hidden="1" x14ac:dyDescent="0.25">
      <c r="A3363" t="s">
        <v>1600</v>
      </c>
      <c r="B3363" t="s">
        <v>1776</v>
      </c>
      <c r="C3363" t="str">
        <f t="shared" si="208"/>
        <v>21</v>
      </c>
      <c r="D3363" t="str">
        <f t="shared" si="209"/>
        <v>176</v>
      </c>
      <c r="E3363" t="str">
        <f t="shared" si="210"/>
        <v>21176</v>
      </c>
      <c r="F3363" t="str">
        <f t="shared" si="211"/>
        <v>Tilapa</v>
      </c>
      <c r="G3363" t="s">
        <v>19</v>
      </c>
      <c r="H3363">
        <v>118</v>
      </c>
      <c r="I3363">
        <v>217</v>
      </c>
      <c r="J3363">
        <v>17.161999999999999</v>
      </c>
      <c r="K3363">
        <v>7.5209999999999999</v>
      </c>
      <c r="L3363">
        <v>0.628</v>
      </c>
      <c r="M3363">
        <v>7.6120000000000001</v>
      </c>
      <c r="N3363">
        <v>20.56</v>
      </c>
    </row>
    <row r="3364" spans="1:14" x14ac:dyDescent="0.25">
      <c r="A3364" t="s">
        <v>1600</v>
      </c>
      <c r="B3364" t="s">
        <v>1776</v>
      </c>
      <c r="C3364" t="str">
        <f t="shared" si="208"/>
        <v>21</v>
      </c>
      <c r="D3364" t="str">
        <f t="shared" si="209"/>
        <v>176</v>
      </c>
      <c r="E3364" t="str">
        <f t="shared" si="210"/>
        <v>21176</v>
      </c>
      <c r="F3364" t="str">
        <f t="shared" si="211"/>
        <v>Tilapa</v>
      </c>
      <c r="G3364" t="s">
        <v>16</v>
      </c>
      <c r="H3364">
        <v>10</v>
      </c>
      <c r="I3364">
        <v>32</v>
      </c>
      <c r="J3364">
        <v>2.2250000000000001</v>
      </c>
      <c r="K3364">
        <v>1.2230000000000001</v>
      </c>
      <c r="L3364">
        <v>4.4999999999999998E-2</v>
      </c>
      <c r="M3364">
        <v>0.56000000000000005</v>
      </c>
      <c r="N3364">
        <v>2.081</v>
      </c>
    </row>
    <row r="3365" spans="1:14" hidden="1" x14ac:dyDescent="0.25">
      <c r="A3365" t="s">
        <v>1600</v>
      </c>
      <c r="B3365" t="s">
        <v>1777</v>
      </c>
      <c r="C3365" t="str">
        <f t="shared" si="208"/>
        <v>21</v>
      </c>
      <c r="D3365" t="str">
        <f t="shared" si="209"/>
        <v>177</v>
      </c>
      <c r="E3365" t="str">
        <f t="shared" si="210"/>
        <v>21177</v>
      </c>
      <c r="F3365" t="str">
        <f t="shared" si="211"/>
        <v>Tlacotepec de Benito Juárez</v>
      </c>
      <c r="G3365" t="s">
        <v>19</v>
      </c>
      <c r="H3365">
        <v>2333</v>
      </c>
      <c r="I3365">
        <v>4538</v>
      </c>
      <c r="J3365">
        <v>424.51499999999999</v>
      </c>
      <c r="K3365">
        <v>143.55500000000001</v>
      </c>
      <c r="L3365">
        <v>9.298</v>
      </c>
      <c r="M3365">
        <v>244.79300000000001</v>
      </c>
      <c r="N3365">
        <v>537.72900000000004</v>
      </c>
    </row>
    <row r="3366" spans="1:14" x14ac:dyDescent="0.25">
      <c r="A3366" t="s">
        <v>1600</v>
      </c>
      <c r="B3366" t="s">
        <v>1777</v>
      </c>
      <c r="C3366" t="str">
        <f t="shared" si="208"/>
        <v>21</v>
      </c>
      <c r="D3366" t="str">
        <f t="shared" si="209"/>
        <v>177</v>
      </c>
      <c r="E3366" t="str">
        <f t="shared" si="210"/>
        <v>21177</v>
      </c>
      <c r="F3366" t="str">
        <f t="shared" si="211"/>
        <v>Tlacotepec de Benito Juárez</v>
      </c>
      <c r="G3366" t="s">
        <v>16</v>
      </c>
      <c r="H3366">
        <v>1137</v>
      </c>
      <c r="I3366">
        <v>2135</v>
      </c>
      <c r="J3366">
        <v>264.94499999999999</v>
      </c>
      <c r="K3366">
        <v>53.832000000000001</v>
      </c>
      <c r="L3366">
        <v>1.51</v>
      </c>
      <c r="M3366">
        <v>120.012</v>
      </c>
      <c r="N3366">
        <v>264.77999999999997</v>
      </c>
    </row>
    <row r="3367" spans="1:14" hidden="1" x14ac:dyDescent="0.25">
      <c r="A3367" t="s">
        <v>1600</v>
      </c>
      <c r="B3367" t="s">
        <v>1778</v>
      </c>
      <c r="C3367" t="str">
        <f t="shared" si="208"/>
        <v>21</v>
      </c>
      <c r="D3367" t="str">
        <f t="shared" si="209"/>
        <v>178</v>
      </c>
      <c r="E3367" t="str">
        <f t="shared" si="210"/>
        <v>21178</v>
      </c>
      <c r="F3367" t="str">
        <f t="shared" si="211"/>
        <v>Tlacuilotepec</v>
      </c>
      <c r="G3367" t="s">
        <v>19</v>
      </c>
      <c r="H3367">
        <v>127</v>
      </c>
      <c r="I3367">
        <v>198</v>
      </c>
      <c r="J3367">
        <v>7.1609999999999996</v>
      </c>
      <c r="K3367">
        <v>3.9079999999999999</v>
      </c>
      <c r="L3367">
        <v>0.47</v>
      </c>
      <c r="M3367">
        <v>3.637</v>
      </c>
      <c r="N3367">
        <v>12.555999999999999</v>
      </c>
    </row>
    <row r="3368" spans="1:14" x14ac:dyDescent="0.25">
      <c r="A3368" t="s">
        <v>1600</v>
      </c>
      <c r="B3368" t="s">
        <v>1778</v>
      </c>
      <c r="C3368" t="str">
        <f t="shared" si="208"/>
        <v>21</v>
      </c>
      <c r="D3368" t="str">
        <f t="shared" si="209"/>
        <v>178</v>
      </c>
      <c r="E3368" t="str">
        <f t="shared" si="210"/>
        <v>21178</v>
      </c>
      <c r="F3368" t="str">
        <f t="shared" si="211"/>
        <v>Tlacuilotepec</v>
      </c>
      <c r="G3368" t="s">
        <v>16</v>
      </c>
      <c r="H3368">
        <v>34</v>
      </c>
      <c r="I3368">
        <v>55</v>
      </c>
      <c r="J3368">
        <v>2.649</v>
      </c>
      <c r="K3368">
        <v>1.5529999999999999</v>
      </c>
      <c r="L3368">
        <v>6.0999999999999999E-2</v>
      </c>
      <c r="M3368">
        <v>0.38300000000000001</v>
      </c>
      <c r="N3368">
        <v>2.593</v>
      </c>
    </row>
    <row r="3369" spans="1:14" hidden="1" x14ac:dyDescent="0.25">
      <c r="A3369" t="s">
        <v>1600</v>
      </c>
      <c r="B3369" t="s">
        <v>1779</v>
      </c>
      <c r="C3369" t="str">
        <f t="shared" si="208"/>
        <v>21</v>
      </c>
      <c r="D3369" t="str">
        <f t="shared" si="209"/>
        <v>179</v>
      </c>
      <c r="E3369" t="str">
        <f t="shared" si="210"/>
        <v>21179</v>
      </c>
      <c r="F3369" t="str">
        <f t="shared" si="211"/>
        <v>Tlachichuca</v>
      </c>
      <c r="G3369" t="s">
        <v>19</v>
      </c>
      <c r="H3369">
        <v>626</v>
      </c>
      <c r="I3369">
        <v>1188</v>
      </c>
      <c r="J3369">
        <v>58.956000000000003</v>
      </c>
      <c r="K3369">
        <v>30.289000000000001</v>
      </c>
      <c r="L3369">
        <v>2.7970000000000002</v>
      </c>
      <c r="M3369">
        <v>57.496000000000002</v>
      </c>
      <c r="N3369">
        <v>99.058000000000007</v>
      </c>
    </row>
    <row r="3370" spans="1:14" x14ac:dyDescent="0.25">
      <c r="A3370" t="s">
        <v>1600</v>
      </c>
      <c r="B3370" t="s">
        <v>1779</v>
      </c>
      <c r="C3370" t="str">
        <f t="shared" si="208"/>
        <v>21</v>
      </c>
      <c r="D3370" t="str">
        <f t="shared" si="209"/>
        <v>179</v>
      </c>
      <c r="E3370" t="str">
        <f t="shared" si="210"/>
        <v>21179</v>
      </c>
      <c r="F3370" t="str">
        <f t="shared" si="211"/>
        <v>Tlachichuca</v>
      </c>
      <c r="G3370" t="s">
        <v>16</v>
      </c>
      <c r="H3370">
        <v>119</v>
      </c>
      <c r="I3370">
        <v>308</v>
      </c>
      <c r="J3370">
        <v>18.465</v>
      </c>
      <c r="K3370">
        <v>8.8480000000000008</v>
      </c>
      <c r="L3370">
        <v>0.38900000000000001</v>
      </c>
      <c r="M3370">
        <v>11.138999999999999</v>
      </c>
      <c r="N3370">
        <v>18.661000000000001</v>
      </c>
    </row>
    <row r="3371" spans="1:14" hidden="1" x14ac:dyDescent="0.25">
      <c r="A3371" t="s">
        <v>1600</v>
      </c>
      <c r="B3371" t="s">
        <v>1780</v>
      </c>
      <c r="C3371" t="str">
        <f t="shared" si="208"/>
        <v>21</v>
      </c>
      <c r="D3371" t="str">
        <f t="shared" si="209"/>
        <v>180</v>
      </c>
      <c r="E3371" t="str">
        <f t="shared" si="210"/>
        <v>21180</v>
      </c>
      <c r="F3371" t="str">
        <f t="shared" si="211"/>
        <v>Tlahuapan</v>
      </c>
      <c r="G3371" t="s">
        <v>19</v>
      </c>
      <c r="H3371">
        <v>1142</v>
      </c>
      <c r="I3371">
        <v>2786</v>
      </c>
      <c r="J3371">
        <v>363.75900000000001</v>
      </c>
      <c r="K3371">
        <v>196.28</v>
      </c>
      <c r="L3371">
        <v>4.0519999999999996</v>
      </c>
      <c r="M3371">
        <v>208.48</v>
      </c>
      <c r="N3371">
        <v>483.37400000000002</v>
      </c>
    </row>
    <row r="3372" spans="1:14" x14ac:dyDescent="0.25">
      <c r="A3372" t="s">
        <v>1600</v>
      </c>
      <c r="B3372" t="s">
        <v>1780</v>
      </c>
      <c r="C3372" t="str">
        <f t="shared" si="208"/>
        <v>21</v>
      </c>
      <c r="D3372" t="str">
        <f t="shared" si="209"/>
        <v>180</v>
      </c>
      <c r="E3372" t="str">
        <f t="shared" si="210"/>
        <v>21180</v>
      </c>
      <c r="F3372" t="str">
        <f t="shared" si="211"/>
        <v>Tlahuapan</v>
      </c>
      <c r="G3372" t="s">
        <v>16</v>
      </c>
      <c r="H3372">
        <v>155</v>
      </c>
      <c r="I3372">
        <v>693</v>
      </c>
      <c r="J3372">
        <v>196.602</v>
      </c>
      <c r="K3372">
        <v>68.370999999999995</v>
      </c>
      <c r="L3372">
        <v>2.577</v>
      </c>
      <c r="M3372">
        <v>143.42099999999999</v>
      </c>
      <c r="N3372">
        <v>198.88800000000001</v>
      </c>
    </row>
    <row r="3373" spans="1:14" hidden="1" x14ac:dyDescent="0.25">
      <c r="A3373" t="s">
        <v>1600</v>
      </c>
      <c r="B3373" t="s">
        <v>1781</v>
      </c>
      <c r="C3373" t="str">
        <f t="shared" si="208"/>
        <v>21</v>
      </c>
      <c r="D3373" t="str">
        <f t="shared" si="209"/>
        <v>181</v>
      </c>
      <c r="E3373" t="str">
        <f t="shared" si="210"/>
        <v>21181</v>
      </c>
      <c r="F3373" t="str">
        <f t="shared" si="211"/>
        <v>Tlaltenango</v>
      </c>
      <c r="G3373" t="s">
        <v>19</v>
      </c>
      <c r="H3373">
        <v>261</v>
      </c>
      <c r="I3373">
        <v>357</v>
      </c>
      <c r="J3373">
        <v>12.087999999999999</v>
      </c>
      <c r="K3373">
        <v>7.2480000000000002</v>
      </c>
      <c r="L3373">
        <v>0.10100000000000001</v>
      </c>
      <c r="M3373">
        <v>7.3150000000000004</v>
      </c>
      <c r="N3373">
        <v>24.585000000000001</v>
      </c>
    </row>
    <row r="3374" spans="1:14" x14ac:dyDescent="0.25">
      <c r="A3374" t="s">
        <v>1600</v>
      </c>
      <c r="B3374" t="s">
        <v>1781</v>
      </c>
      <c r="C3374" t="str">
        <f t="shared" si="208"/>
        <v>21</v>
      </c>
      <c r="D3374" t="str">
        <f t="shared" si="209"/>
        <v>181</v>
      </c>
      <c r="E3374" t="str">
        <f t="shared" si="210"/>
        <v>21181</v>
      </c>
      <c r="F3374" t="str">
        <f t="shared" si="211"/>
        <v>Tlaltenango</v>
      </c>
      <c r="G3374" t="s">
        <v>16</v>
      </c>
      <c r="H3374">
        <v>32</v>
      </c>
      <c r="I3374">
        <v>52</v>
      </c>
      <c r="J3374">
        <v>3.5640000000000001</v>
      </c>
      <c r="K3374">
        <v>1.095</v>
      </c>
      <c r="L3374">
        <v>0</v>
      </c>
      <c r="M3374">
        <v>1.835</v>
      </c>
      <c r="N3374">
        <v>3.5910000000000002</v>
      </c>
    </row>
    <row r="3375" spans="1:14" hidden="1" x14ac:dyDescent="0.25">
      <c r="A3375" t="s">
        <v>1600</v>
      </c>
      <c r="B3375" t="s">
        <v>1782</v>
      </c>
      <c r="C3375" t="str">
        <f t="shared" si="208"/>
        <v>21</v>
      </c>
      <c r="D3375" t="str">
        <f t="shared" si="209"/>
        <v>182</v>
      </c>
      <c r="E3375" t="str">
        <f t="shared" si="210"/>
        <v>21182</v>
      </c>
      <c r="F3375" t="str">
        <f t="shared" si="211"/>
        <v>Tlanepantla</v>
      </c>
      <c r="G3375" t="s">
        <v>19</v>
      </c>
      <c r="H3375">
        <v>280</v>
      </c>
      <c r="I3375">
        <v>542</v>
      </c>
      <c r="J3375">
        <v>38.048999999999999</v>
      </c>
      <c r="K3375">
        <v>20.87</v>
      </c>
      <c r="L3375">
        <v>5.3999999999999999E-2</v>
      </c>
      <c r="M3375">
        <v>20.297999999999998</v>
      </c>
      <c r="N3375">
        <v>42.064999999999998</v>
      </c>
    </row>
    <row r="3376" spans="1:14" x14ac:dyDescent="0.25">
      <c r="A3376" t="s">
        <v>1600</v>
      </c>
      <c r="B3376" t="s">
        <v>1782</v>
      </c>
      <c r="C3376" t="str">
        <f t="shared" si="208"/>
        <v>21</v>
      </c>
      <c r="D3376" t="str">
        <f t="shared" si="209"/>
        <v>182</v>
      </c>
      <c r="E3376" t="str">
        <f t="shared" si="210"/>
        <v>21182</v>
      </c>
      <c r="F3376" t="str">
        <f t="shared" si="211"/>
        <v>Tlanepantla</v>
      </c>
      <c r="G3376" t="s">
        <v>16</v>
      </c>
      <c r="H3376">
        <v>108</v>
      </c>
      <c r="I3376">
        <v>300</v>
      </c>
      <c r="J3376">
        <v>23.952000000000002</v>
      </c>
      <c r="K3376">
        <v>9.2110000000000003</v>
      </c>
      <c r="L3376">
        <v>0</v>
      </c>
      <c r="M3376">
        <v>12.269</v>
      </c>
      <c r="N3376">
        <v>23.724</v>
      </c>
    </row>
    <row r="3377" spans="1:14" hidden="1" x14ac:dyDescent="0.25">
      <c r="A3377" t="s">
        <v>1600</v>
      </c>
      <c r="B3377" t="s">
        <v>1783</v>
      </c>
      <c r="C3377" t="str">
        <f t="shared" si="208"/>
        <v>21</v>
      </c>
      <c r="D3377" t="str">
        <f t="shared" si="209"/>
        <v>183</v>
      </c>
      <c r="E3377" t="str">
        <f t="shared" si="210"/>
        <v>21183</v>
      </c>
      <c r="F3377" t="str">
        <f t="shared" si="211"/>
        <v>Tlaola</v>
      </c>
      <c r="G3377" t="s">
        <v>19</v>
      </c>
      <c r="H3377">
        <v>218</v>
      </c>
      <c r="I3377">
        <v>393</v>
      </c>
      <c r="J3377">
        <v>13.612</v>
      </c>
      <c r="K3377">
        <v>9.048</v>
      </c>
      <c r="L3377">
        <v>7.5999999999999998E-2</v>
      </c>
      <c r="M3377">
        <v>8.5719999999999992</v>
      </c>
      <c r="N3377">
        <v>26.459</v>
      </c>
    </row>
    <row r="3378" spans="1:14" x14ac:dyDescent="0.25">
      <c r="A3378" t="s">
        <v>1600</v>
      </c>
      <c r="B3378" t="s">
        <v>1783</v>
      </c>
      <c r="C3378" t="str">
        <f t="shared" si="208"/>
        <v>21</v>
      </c>
      <c r="D3378" t="str">
        <f t="shared" si="209"/>
        <v>183</v>
      </c>
      <c r="E3378" t="str">
        <f t="shared" si="210"/>
        <v>21183</v>
      </c>
      <c r="F3378" t="str">
        <f t="shared" si="211"/>
        <v>Tlaola</v>
      </c>
      <c r="G3378" t="s">
        <v>16</v>
      </c>
      <c r="H3378">
        <v>28</v>
      </c>
      <c r="I3378">
        <v>46</v>
      </c>
      <c r="J3378">
        <v>3.8149999999999999</v>
      </c>
      <c r="K3378">
        <v>2.0590000000000002</v>
      </c>
      <c r="L3378">
        <v>0</v>
      </c>
      <c r="M3378">
        <v>0.74</v>
      </c>
      <c r="N3378">
        <v>3.6160000000000001</v>
      </c>
    </row>
    <row r="3379" spans="1:14" hidden="1" x14ac:dyDescent="0.25">
      <c r="A3379" t="s">
        <v>1600</v>
      </c>
      <c r="B3379" t="s">
        <v>1784</v>
      </c>
      <c r="C3379" t="str">
        <f t="shared" si="208"/>
        <v>21</v>
      </c>
      <c r="D3379" t="str">
        <f t="shared" si="209"/>
        <v>184</v>
      </c>
      <c r="E3379" t="str">
        <f t="shared" si="210"/>
        <v>21184</v>
      </c>
      <c r="F3379" t="str">
        <f t="shared" si="211"/>
        <v>Tlapacoya</v>
      </c>
      <c r="G3379" t="s">
        <v>19</v>
      </c>
      <c r="H3379">
        <v>47</v>
      </c>
      <c r="I3379">
        <v>98</v>
      </c>
      <c r="J3379">
        <v>13.845000000000001</v>
      </c>
      <c r="K3379">
        <v>7.0220000000000002</v>
      </c>
      <c r="L3379">
        <v>2.4470000000000001</v>
      </c>
      <c r="M3379">
        <v>8.6760000000000002</v>
      </c>
      <c r="N3379">
        <v>16.704000000000001</v>
      </c>
    </row>
    <row r="3380" spans="1:14" x14ac:dyDescent="0.25">
      <c r="A3380" t="s">
        <v>1600</v>
      </c>
      <c r="B3380" t="s">
        <v>1784</v>
      </c>
      <c r="C3380" t="str">
        <f t="shared" si="208"/>
        <v>21</v>
      </c>
      <c r="D3380" t="str">
        <f t="shared" si="209"/>
        <v>184</v>
      </c>
      <c r="E3380" t="str">
        <f t="shared" si="210"/>
        <v>21184</v>
      </c>
      <c r="F3380" t="str">
        <f t="shared" si="211"/>
        <v>Tlapacoya</v>
      </c>
      <c r="G3380" t="s">
        <v>16</v>
      </c>
      <c r="H3380">
        <v>8</v>
      </c>
      <c r="I3380">
        <v>26</v>
      </c>
      <c r="J3380">
        <v>11.87</v>
      </c>
      <c r="K3380">
        <v>5.5830000000000002</v>
      </c>
      <c r="L3380">
        <v>0.41699999999999998</v>
      </c>
      <c r="M3380">
        <v>3.4689999999999999</v>
      </c>
      <c r="N3380">
        <v>11.452</v>
      </c>
    </row>
    <row r="3381" spans="1:14" hidden="1" x14ac:dyDescent="0.25">
      <c r="A3381" t="s">
        <v>1600</v>
      </c>
      <c r="B3381" t="s">
        <v>1785</v>
      </c>
      <c r="C3381" t="str">
        <f t="shared" si="208"/>
        <v>21</v>
      </c>
      <c r="D3381" t="str">
        <f t="shared" si="209"/>
        <v>185</v>
      </c>
      <c r="E3381" t="str">
        <f t="shared" si="210"/>
        <v>21185</v>
      </c>
      <c r="F3381" t="str">
        <f t="shared" si="211"/>
        <v>Tlapanalá</v>
      </c>
      <c r="G3381" t="s">
        <v>19</v>
      </c>
      <c r="H3381">
        <v>222</v>
      </c>
      <c r="I3381">
        <v>454</v>
      </c>
      <c r="J3381">
        <v>32.526000000000003</v>
      </c>
      <c r="K3381">
        <v>21.776</v>
      </c>
      <c r="L3381">
        <v>0.879</v>
      </c>
      <c r="M3381">
        <v>21.81</v>
      </c>
      <c r="N3381">
        <v>41.155000000000001</v>
      </c>
    </row>
    <row r="3382" spans="1:14" x14ac:dyDescent="0.25">
      <c r="A3382" t="s">
        <v>1600</v>
      </c>
      <c r="B3382" t="s">
        <v>1785</v>
      </c>
      <c r="C3382" t="str">
        <f t="shared" si="208"/>
        <v>21</v>
      </c>
      <c r="D3382" t="str">
        <f t="shared" si="209"/>
        <v>185</v>
      </c>
      <c r="E3382" t="str">
        <f t="shared" si="210"/>
        <v>21185</v>
      </c>
      <c r="F3382" t="str">
        <f t="shared" si="211"/>
        <v>Tlapanalá</v>
      </c>
      <c r="G3382" t="s">
        <v>16</v>
      </c>
      <c r="H3382">
        <v>25</v>
      </c>
      <c r="I3382">
        <v>56</v>
      </c>
      <c r="J3382">
        <v>4.5259999999999998</v>
      </c>
      <c r="K3382">
        <v>2.0219999999999998</v>
      </c>
      <c r="L3382">
        <v>0.02</v>
      </c>
      <c r="M3382">
        <v>1.427</v>
      </c>
      <c r="N3382">
        <v>4.524</v>
      </c>
    </row>
    <row r="3383" spans="1:14" hidden="1" x14ac:dyDescent="0.25">
      <c r="A3383" t="s">
        <v>1600</v>
      </c>
      <c r="B3383" t="s">
        <v>1786</v>
      </c>
      <c r="C3383" t="str">
        <f t="shared" si="208"/>
        <v>21</v>
      </c>
      <c r="D3383" t="str">
        <f t="shared" si="209"/>
        <v>186</v>
      </c>
      <c r="E3383" t="str">
        <f t="shared" si="210"/>
        <v>21186</v>
      </c>
      <c r="F3383" t="str">
        <f t="shared" si="211"/>
        <v>Tlatlauquitepec</v>
      </c>
      <c r="G3383" t="s">
        <v>19</v>
      </c>
      <c r="H3383">
        <v>1421</v>
      </c>
      <c r="I3383">
        <v>3101</v>
      </c>
      <c r="J3383">
        <v>470.08499999999998</v>
      </c>
      <c r="K3383">
        <v>289.33300000000003</v>
      </c>
      <c r="L3383">
        <v>6.9930000000000003</v>
      </c>
      <c r="M3383">
        <v>303.05500000000001</v>
      </c>
      <c r="N3383">
        <v>907.76800000000003</v>
      </c>
    </row>
    <row r="3384" spans="1:14" x14ac:dyDescent="0.25">
      <c r="A3384" t="s">
        <v>1600</v>
      </c>
      <c r="B3384" t="s">
        <v>1786</v>
      </c>
      <c r="C3384" t="str">
        <f t="shared" si="208"/>
        <v>21</v>
      </c>
      <c r="D3384" t="str">
        <f t="shared" si="209"/>
        <v>186</v>
      </c>
      <c r="E3384" t="str">
        <f t="shared" si="210"/>
        <v>21186</v>
      </c>
      <c r="F3384" t="str">
        <f t="shared" si="211"/>
        <v>Tlatlauquitepec</v>
      </c>
      <c r="G3384" t="s">
        <v>16</v>
      </c>
      <c r="H3384">
        <v>180</v>
      </c>
      <c r="I3384">
        <v>679</v>
      </c>
      <c r="J3384">
        <v>101.986</v>
      </c>
      <c r="K3384">
        <v>35.848999999999997</v>
      </c>
      <c r="L3384">
        <v>0.437</v>
      </c>
      <c r="M3384">
        <v>43.238999999999997</v>
      </c>
      <c r="N3384">
        <v>102.014</v>
      </c>
    </row>
    <row r="3385" spans="1:14" hidden="1" x14ac:dyDescent="0.25">
      <c r="A3385" t="s">
        <v>1600</v>
      </c>
      <c r="B3385" t="s">
        <v>1787</v>
      </c>
      <c r="C3385" t="str">
        <f t="shared" si="208"/>
        <v>21</v>
      </c>
      <c r="D3385" t="str">
        <f t="shared" si="209"/>
        <v>187</v>
      </c>
      <c r="E3385" t="str">
        <f t="shared" si="210"/>
        <v>21187</v>
      </c>
      <c r="F3385" t="str">
        <f t="shared" si="211"/>
        <v>Tlaxco</v>
      </c>
      <c r="G3385" t="s">
        <v>19</v>
      </c>
      <c r="H3385">
        <v>86</v>
      </c>
      <c r="I3385">
        <v>154</v>
      </c>
      <c r="J3385">
        <v>6.1829999999999998</v>
      </c>
      <c r="K3385">
        <v>3.016</v>
      </c>
      <c r="L3385">
        <v>1.2999999999999999E-2</v>
      </c>
      <c r="M3385">
        <v>13.031000000000001</v>
      </c>
      <c r="N3385">
        <v>14.879</v>
      </c>
    </row>
    <row r="3386" spans="1:14" x14ac:dyDescent="0.25">
      <c r="A3386" t="s">
        <v>1600</v>
      </c>
      <c r="B3386" t="s">
        <v>1787</v>
      </c>
      <c r="C3386" t="str">
        <f t="shared" si="208"/>
        <v>21</v>
      </c>
      <c r="D3386" t="str">
        <f t="shared" si="209"/>
        <v>187</v>
      </c>
      <c r="E3386" t="str">
        <f t="shared" si="210"/>
        <v>21187</v>
      </c>
      <c r="F3386" t="str">
        <f t="shared" si="211"/>
        <v>Tlaxco</v>
      </c>
      <c r="G3386" t="s">
        <v>16</v>
      </c>
      <c r="H3386">
        <v>17</v>
      </c>
      <c r="I3386">
        <v>27</v>
      </c>
      <c r="J3386">
        <v>1.171</v>
      </c>
      <c r="K3386">
        <v>0.504</v>
      </c>
      <c r="L3386">
        <v>0</v>
      </c>
      <c r="M3386">
        <v>0.121</v>
      </c>
      <c r="N3386">
        <v>1.145</v>
      </c>
    </row>
    <row r="3387" spans="1:14" hidden="1" x14ac:dyDescent="0.25">
      <c r="A3387" t="s">
        <v>1600</v>
      </c>
      <c r="B3387" t="s">
        <v>1788</v>
      </c>
      <c r="C3387" t="str">
        <f t="shared" si="208"/>
        <v>21</v>
      </c>
      <c r="D3387" t="str">
        <f t="shared" si="209"/>
        <v>188</v>
      </c>
      <c r="E3387" t="str">
        <f t="shared" si="210"/>
        <v>21188</v>
      </c>
      <c r="F3387" t="str">
        <f t="shared" si="211"/>
        <v>Tochimilco</v>
      </c>
      <c r="G3387" t="s">
        <v>19</v>
      </c>
      <c r="H3387">
        <v>426</v>
      </c>
      <c r="I3387">
        <v>773</v>
      </c>
      <c r="J3387">
        <v>26.321999999999999</v>
      </c>
      <c r="K3387">
        <v>15.315</v>
      </c>
      <c r="L3387">
        <v>0.17899999999999999</v>
      </c>
      <c r="M3387">
        <v>14.12</v>
      </c>
      <c r="N3387">
        <v>41.164999999999999</v>
      </c>
    </row>
    <row r="3388" spans="1:14" x14ac:dyDescent="0.25">
      <c r="A3388" t="s">
        <v>1600</v>
      </c>
      <c r="B3388" t="s">
        <v>1788</v>
      </c>
      <c r="C3388" t="str">
        <f t="shared" si="208"/>
        <v>21</v>
      </c>
      <c r="D3388" t="str">
        <f t="shared" si="209"/>
        <v>188</v>
      </c>
      <c r="E3388" t="str">
        <f t="shared" si="210"/>
        <v>21188</v>
      </c>
      <c r="F3388" t="str">
        <f t="shared" si="211"/>
        <v>Tochimilco</v>
      </c>
      <c r="G3388" t="s">
        <v>16</v>
      </c>
      <c r="H3388">
        <v>108</v>
      </c>
      <c r="I3388">
        <v>219</v>
      </c>
      <c r="J3388">
        <v>5.5709999999999997</v>
      </c>
      <c r="K3388">
        <v>2.7490000000000001</v>
      </c>
      <c r="L3388">
        <v>1.4E-2</v>
      </c>
      <c r="M3388">
        <v>1.3160000000000001</v>
      </c>
      <c r="N3388">
        <v>5.641</v>
      </c>
    </row>
    <row r="3389" spans="1:14" hidden="1" x14ac:dyDescent="0.25">
      <c r="A3389" t="s">
        <v>1600</v>
      </c>
      <c r="B3389" t="s">
        <v>1789</v>
      </c>
      <c r="C3389" t="str">
        <f t="shared" si="208"/>
        <v>21</v>
      </c>
      <c r="D3389" t="str">
        <f t="shared" si="209"/>
        <v>189</v>
      </c>
      <c r="E3389" t="str">
        <f t="shared" si="210"/>
        <v>21189</v>
      </c>
      <c r="F3389" t="str">
        <f t="shared" si="211"/>
        <v>Tochtepec</v>
      </c>
      <c r="G3389" t="s">
        <v>19</v>
      </c>
      <c r="H3389">
        <v>907</v>
      </c>
      <c r="I3389">
        <v>1493</v>
      </c>
      <c r="J3389">
        <v>195.24799999999999</v>
      </c>
      <c r="K3389">
        <v>83.114999999999995</v>
      </c>
      <c r="L3389">
        <v>2.4990000000000001</v>
      </c>
      <c r="M3389">
        <v>66.575000000000003</v>
      </c>
      <c r="N3389">
        <v>306.62299999999999</v>
      </c>
    </row>
    <row r="3390" spans="1:14" x14ac:dyDescent="0.25">
      <c r="A3390" t="s">
        <v>1600</v>
      </c>
      <c r="B3390" t="s">
        <v>1789</v>
      </c>
      <c r="C3390" t="str">
        <f t="shared" si="208"/>
        <v>21</v>
      </c>
      <c r="D3390" t="str">
        <f t="shared" si="209"/>
        <v>189</v>
      </c>
      <c r="E3390" t="str">
        <f t="shared" si="210"/>
        <v>21189</v>
      </c>
      <c r="F3390" t="str">
        <f t="shared" si="211"/>
        <v>Tochtepec</v>
      </c>
      <c r="G3390" t="s">
        <v>16</v>
      </c>
      <c r="H3390">
        <v>152</v>
      </c>
      <c r="I3390">
        <v>342</v>
      </c>
      <c r="J3390">
        <v>132.21600000000001</v>
      </c>
      <c r="K3390">
        <v>42.683999999999997</v>
      </c>
      <c r="L3390">
        <v>1.389</v>
      </c>
      <c r="M3390">
        <v>12.711</v>
      </c>
      <c r="N3390">
        <v>138.827</v>
      </c>
    </row>
    <row r="3391" spans="1:14" hidden="1" x14ac:dyDescent="0.25">
      <c r="A3391" t="s">
        <v>1600</v>
      </c>
      <c r="B3391" t="s">
        <v>1790</v>
      </c>
      <c r="C3391" t="str">
        <f t="shared" si="208"/>
        <v>21</v>
      </c>
      <c r="D3391" t="str">
        <f t="shared" si="209"/>
        <v>190</v>
      </c>
      <c r="E3391" t="str">
        <f t="shared" si="210"/>
        <v>21190</v>
      </c>
      <c r="F3391" t="str">
        <f t="shared" si="211"/>
        <v>Totoltepec de Guerrero</v>
      </c>
      <c r="G3391" t="s">
        <v>19</v>
      </c>
      <c r="H3391">
        <v>65</v>
      </c>
      <c r="I3391">
        <v>188</v>
      </c>
      <c r="J3391">
        <v>15.722</v>
      </c>
      <c r="K3391">
        <v>14.696</v>
      </c>
      <c r="L3391">
        <v>4.0000000000000001E-3</v>
      </c>
      <c r="M3391">
        <v>2.9569999999999999</v>
      </c>
      <c r="N3391">
        <v>2.8959999999999999</v>
      </c>
    </row>
    <row r="3392" spans="1:14" x14ac:dyDescent="0.25">
      <c r="A3392" t="s">
        <v>1600</v>
      </c>
      <c r="B3392" t="s">
        <v>1790</v>
      </c>
      <c r="C3392" t="str">
        <f t="shared" si="208"/>
        <v>21</v>
      </c>
      <c r="D3392" t="str">
        <f t="shared" si="209"/>
        <v>190</v>
      </c>
      <c r="E3392" t="str">
        <f t="shared" si="210"/>
        <v>21190</v>
      </c>
      <c r="F3392" t="str">
        <f t="shared" si="211"/>
        <v>Totoltepec de Guerrero</v>
      </c>
      <c r="G3392" t="s">
        <v>16</v>
      </c>
      <c r="H3392">
        <v>10</v>
      </c>
      <c r="I3392">
        <v>16</v>
      </c>
      <c r="J3392">
        <v>0.58299999999999996</v>
      </c>
      <c r="K3392">
        <v>0.21</v>
      </c>
      <c r="L3392">
        <v>4.0000000000000001E-3</v>
      </c>
      <c r="M3392">
        <v>0.378</v>
      </c>
      <c r="N3392">
        <v>0.57799999999999996</v>
      </c>
    </row>
    <row r="3393" spans="1:14" hidden="1" x14ac:dyDescent="0.25">
      <c r="A3393" t="s">
        <v>1600</v>
      </c>
      <c r="B3393" t="s">
        <v>1791</v>
      </c>
      <c r="C3393" t="str">
        <f t="shared" si="208"/>
        <v>21</v>
      </c>
      <c r="D3393" t="str">
        <f t="shared" si="209"/>
        <v>191</v>
      </c>
      <c r="E3393" t="str">
        <f t="shared" si="210"/>
        <v>21191</v>
      </c>
      <c r="F3393" t="str">
        <f t="shared" si="211"/>
        <v>Tulcingo</v>
      </c>
      <c r="G3393" t="s">
        <v>19</v>
      </c>
      <c r="H3393">
        <v>680</v>
      </c>
      <c r="I3393">
        <v>1084</v>
      </c>
      <c r="J3393">
        <v>86.29</v>
      </c>
      <c r="K3393">
        <v>59.831000000000003</v>
      </c>
      <c r="L3393">
        <v>0.47199999999999998</v>
      </c>
      <c r="M3393">
        <v>145.714</v>
      </c>
      <c r="N3393">
        <v>157.642</v>
      </c>
    </row>
    <row r="3394" spans="1:14" x14ac:dyDescent="0.25">
      <c r="A3394" t="s">
        <v>1600</v>
      </c>
      <c r="B3394" t="s">
        <v>1791</v>
      </c>
      <c r="C3394" t="str">
        <f t="shared" si="208"/>
        <v>21</v>
      </c>
      <c r="D3394" t="str">
        <f t="shared" si="209"/>
        <v>191</v>
      </c>
      <c r="E3394" t="str">
        <f t="shared" si="210"/>
        <v>21191</v>
      </c>
      <c r="F3394" t="str">
        <f t="shared" si="211"/>
        <v>Tulcingo</v>
      </c>
      <c r="G3394" t="s">
        <v>16</v>
      </c>
      <c r="H3394">
        <v>62</v>
      </c>
      <c r="I3394">
        <v>126</v>
      </c>
      <c r="J3394">
        <v>13.577</v>
      </c>
      <c r="K3394">
        <v>7.1859999999999999</v>
      </c>
      <c r="L3394">
        <v>5.1999999999999998E-2</v>
      </c>
      <c r="M3394">
        <v>11.233000000000001</v>
      </c>
      <c r="N3394">
        <v>13.459</v>
      </c>
    </row>
    <row r="3395" spans="1:14" hidden="1" x14ac:dyDescent="0.25">
      <c r="A3395" t="s">
        <v>1600</v>
      </c>
      <c r="B3395" t="s">
        <v>1792</v>
      </c>
      <c r="C3395" t="str">
        <f t="shared" ref="C3395:C3458" si="212">MID(A3395,1,2)</f>
        <v>21</v>
      </c>
      <c r="D3395" t="str">
        <f t="shared" ref="D3395:D3458" si="213">MID(B3395,1,3)</f>
        <v>192</v>
      </c>
      <c r="E3395" t="str">
        <f t="shared" ref="E3395:E3458" si="214">CONCATENATE(C3395,D3395)</f>
        <v>21192</v>
      </c>
      <c r="F3395" t="str">
        <f t="shared" ref="F3395:F3458" si="215">MID(B3395,5,40)</f>
        <v>Tuzamapan de Galeana</v>
      </c>
      <c r="G3395" t="s">
        <v>19</v>
      </c>
      <c r="H3395">
        <v>112</v>
      </c>
      <c r="I3395">
        <v>243</v>
      </c>
      <c r="J3395">
        <v>3.97</v>
      </c>
      <c r="K3395">
        <v>1.857</v>
      </c>
      <c r="L3395">
        <v>0.123</v>
      </c>
      <c r="M3395">
        <v>7.2789999999999999</v>
      </c>
      <c r="N3395">
        <v>10.587</v>
      </c>
    </row>
    <row r="3396" spans="1:14" x14ac:dyDescent="0.25">
      <c r="A3396" t="s">
        <v>1600</v>
      </c>
      <c r="B3396" t="s">
        <v>1792</v>
      </c>
      <c r="C3396" t="str">
        <f t="shared" si="212"/>
        <v>21</v>
      </c>
      <c r="D3396" t="str">
        <f t="shared" si="213"/>
        <v>192</v>
      </c>
      <c r="E3396" t="str">
        <f t="shared" si="214"/>
        <v>21192</v>
      </c>
      <c r="F3396" t="str">
        <f t="shared" si="215"/>
        <v>Tuzamapan de Galeana</v>
      </c>
      <c r="G3396" t="s">
        <v>16</v>
      </c>
      <c r="H3396">
        <v>31</v>
      </c>
      <c r="I3396">
        <v>54</v>
      </c>
      <c r="J3396">
        <v>1.34</v>
      </c>
      <c r="K3396">
        <v>0.51500000000000001</v>
      </c>
      <c r="L3396">
        <v>4.7E-2</v>
      </c>
      <c r="M3396">
        <v>1.5629999999999999</v>
      </c>
      <c r="N3396">
        <v>1.32</v>
      </c>
    </row>
    <row r="3397" spans="1:14" hidden="1" x14ac:dyDescent="0.25">
      <c r="A3397" t="s">
        <v>1600</v>
      </c>
      <c r="B3397" t="s">
        <v>1793</v>
      </c>
      <c r="C3397" t="str">
        <f t="shared" si="212"/>
        <v>21</v>
      </c>
      <c r="D3397" t="str">
        <f t="shared" si="213"/>
        <v>193</v>
      </c>
      <c r="E3397" t="str">
        <f t="shared" si="214"/>
        <v>21193</v>
      </c>
      <c r="F3397" t="str">
        <f t="shared" si="215"/>
        <v>Tzicatlacoyan</v>
      </c>
      <c r="G3397" t="s">
        <v>19</v>
      </c>
      <c r="H3397">
        <v>219</v>
      </c>
      <c r="I3397">
        <v>243</v>
      </c>
      <c r="J3397">
        <v>10.502000000000001</v>
      </c>
      <c r="K3397">
        <v>8.7509999999999994</v>
      </c>
      <c r="L3397">
        <v>4.3999999999999997E-2</v>
      </c>
      <c r="M3397">
        <v>2.2240000000000002</v>
      </c>
      <c r="N3397">
        <v>7.08</v>
      </c>
    </row>
    <row r="3398" spans="1:14" x14ac:dyDescent="0.25">
      <c r="A3398" t="s">
        <v>1600</v>
      </c>
      <c r="B3398" t="s">
        <v>1793</v>
      </c>
      <c r="C3398" t="str">
        <f t="shared" si="212"/>
        <v>21</v>
      </c>
      <c r="D3398" t="str">
        <f t="shared" si="213"/>
        <v>193</v>
      </c>
      <c r="E3398" t="str">
        <f t="shared" si="214"/>
        <v>21193</v>
      </c>
      <c r="F3398" t="str">
        <f t="shared" si="215"/>
        <v>Tzicatlacoyan</v>
      </c>
      <c r="G3398" t="s">
        <v>16</v>
      </c>
      <c r="H3398">
        <v>186</v>
      </c>
      <c r="I3398">
        <v>193</v>
      </c>
      <c r="J3398">
        <v>1.6679999999999999</v>
      </c>
      <c r="K3398">
        <v>0.754</v>
      </c>
      <c r="L3398">
        <v>0</v>
      </c>
      <c r="M3398">
        <v>4.0000000000000001E-3</v>
      </c>
      <c r="N3398">
        <v>1.6659999999999999</v>
      </c>
    </row>
    <row r="3399" spans="1:14" hidden="1" x14ac:dyDescent="0.25">
      <c r="A3399" t="s">
        <v>1600</v>
      </c>
      <c r="B3399" t="s">
        <v>1794</v>
      </c>
      <c r="C3399" t="str">
        <f t="shared" si="212"/>
        <v>21</v>
      </c>
      <c r="D3399" t="str">
        <f t="shared" si="213"/>
        <v>194</v>
      </c>
      <c r="E3399" t="str">
        <f t="shared" si="214"/>
        <v>21194</v>
      </c>
      <c r="F3399" t="str">
        <f t="shared" si="215"/>
        <v>Venustiano Carranza</v>
      </c>
      <c r="G3399" t="s">
        <v>19</v>
      </c>
      <c r="H3399">
        <v>1572</v>
      </c>
      <c r="I3399">
        <v>3226</v>
      </c>
      <c r="J3399">
        <v>11661.073</v>
      </c>
      <c r="K3399">
        <v>10171.026</v>
      </c>
      <c r="L3399">
        <v>818.62900000000002</v>
      </c>
      <c r="M3399">
        <v>4937.9030000000002</v>
      </c>
      <c r="N3399">
        <v>12165.849</v>
      </c>
    </row>
    <row r="3400" spans="1:14" x14ac:dyDescent="0.25">
      <c r="A3400" t="s">
        <v>1600</v>
      </c>
      <c r="B3400" t="s">
        <v>1794</v>
      </c>
      <c r="C3400" t="str">
        <f t="shared" si="212"/>
        <v>21</v>
      </c>
      <c r="D3400" t="str">
        <f t="shared" si="213"/>
        <v>194</v>
      </c>
      <c r="E3400" t="str">
        <f t="shared" si="214"/>
        <v>21194</v>
      </c>
      <c r="F3400" t="str">
        <f t="shared" si="215"/>
        <v>Venustiano Carranza</v>
      </c>
      <c r="G3400" t="s">
        <v>16</v>
      </c>
      <c r="H3400">
        <v>247</v>
      </c>
      <c r="I3400">
        <v>519</v>
      </c>
      <c r="J3400">
        <v>115.202</v>
      </c>
      <c r="K3400">
        <v>36.536999999999999</v>
      </c>
      <c r="L3400">
        <v>0.60799999999999998</v>
      </c>
      <c r="M3400">
        <v>59.021000000000001</v>
      </c>
      <c r="N3400">
        <v>115.64700000000001</v>
      </c>
    </row>
    <row r="3401" spans="1:14" hidden="1" x14ac:dyDescent="0.25">
      <c r="A3401" t="s">
        <v>1600</v>
      </c>
      <c r="B3401" t="s">
        <v>1795</v>
      </c>
      <c r="C3401" t="str">
        <f t="shared" si="212"/>
        <v>21</v>
      </c>
      <c r="D3401" t="str">
        <f t="shared" si="213"/>
        <v>195</v>
      </c>
      <c r="E3401" t="str">
        <f t="shared" si="214"/>
        <v>21195</v>
      </c>
      <c r="F3401" t="str">
        <f t="shared" si="215"/>
        <v>Vicente Guerrero</v>
      </c>
      <c r="G3401" t="s">
        <v>19</v>
      </c>
      <c r="H3401">
        <v>364</v>
      </c>
      <c r="I3401">
        <v>781</v>
      </c>
      <c r="J3401">
        <v>49.671999999999997</v>
      </c>
      <c r="K3401">
        <v>27.248999999999999</v>
      </c>
      <c r="L3401">
        <v>2.891</v>
      </c>
      <c r="M3401">
        <v>72.594999999999999</v>
      </c>
      <c r="N3401">
        <v>137.006</v>
      </c>
    </row>
    <row r="3402" spans="1:14" x14ac:dyDescent="0.25">
      <c r="A3402" t="s">
        <v>1600</v>
      </c>
      <c r="B3402" t="s">
        <v>1795</v>
      </c>
      <c r="C3402" t="str">
        <f t="shared" si="212"/>
        <v>21</v>
      </c>
      <c r="D3402" t="str">
        <f t="shared" si="213"/>
        <v>195</v>
      </c>
      <c r="E3402" t="str">
        <f t="shared" si="214"/>
        <v>21195</v>
      </c>
      <c r="F3402" t="str">
        <f t="shared" si="215"/>
        <v>Vicente Guerrero</v>
      </c>
      <c r="G3402" t="s">
        <v>16</v>
      </c>
      <c r="H3402">
        <v>37</v>
      </c>
      <c r="I3402">
        <v>66</v>
      </c>
      <c r="J3402">
        <v>2.7229999999999999</v>
      </c>
      <c r="K3402">
        <v>0.89700000000000002</v>
      </c>
      <c r="L3402">
        <v>0.17799999999999999</v>
      </c>
      <c r="M3402">
        <v>3.3140000000000001</v>
      </c>
      <c r="N3402">
        <v>2.7189999999999999</v>
      </c>
    </row>
    <row r="3403" spans="1:14" hidden="1" x14ac:dyDescent="0.25">
      <c r="A3403" t="s">
        <v>1600</v>
      </c>
      <c r="B3403" t="s">
        <v>1796</v>
      </c>
      <c r="C3403" t="str">
        <f t="shared" si="212"/>
        <v>21</v>
      </c>
      <c r="D3403" t="str">
        <f t="shared" si="213"/>
        <v>196</v>
      </c>
      <c r="E3403" t="str">
        <f t="shared" si="214"/>
        <v>21196</v>
      </c>
      <c r="F3403" t="str">
        <f t="shared" si="215"/>
        <v>Xayacatlán de Bravo</v>
      </c>
      <c r="G3403" t="s">
        <v>19</v>
      </c>
      <c r="H3403">
        <v>63</v>
      </c>
      <c r="I3403">
        <v>138</v>
      </c>
      <c r="J3403">
        <v>22.635999999999999</v>
      </c>
      <c r="K3403">
        <v>2.7919999999999998</v>
      </c>
      <c r="L3403">
        <v>2E-3</v>
      </c>
      <c r="M3403">
        <v>14.51</v>
      </c>
      <c r="N3403">
        <v>24.600999999999999</v>
      </c>
    </row>
    <row r="3404" spans="1:14" x14ac:dyDescent="0.25">
      <c r="A3404" t="s">
        <v>1600</v>
      </c>
      <c r="B3404" t="s">
        <v>1796</v>
      </c>
      <c r="C3404" t="str">
        <f t="shared" si="212"/>
        <v>21</v>
      </c>
      <c r="D3404" t="str">
        <f t="shared" si="213"/>
        <v>196</v>
      </c>
      <c r="E3404" t="str">
        <f t="shared" si="214"/>
        <v>21196</v>
      </c>
      <c r="F3404" t="str">
        <f t="shared" si="215"/>
        <v>Xayacatlán de Bravo</v>
      </c>
      <c r="G3404" t="s">
        <v>16</v>
      </c>
      <c r="H3404">
        <v>8</v>
      </c>
      <c r="I3404">
        <v>10</v>
      </c>
      <c r="J3404">
        <v>0.67500000000000004</v>
      </c>
      <c r="K3404">
        <v>0.20599999999999999</v>
      </c>
      <c r="L3404">
        <v>2E-3</v>
      </c>
      <c r="M3404">
        <v>0.59499999999999997</v>
      </c>
      <c r="N3404">
        <v>0.67300000000000004</v>
      </c>
    </row>
    <row r="3405" spans="1:14" hidden="1" x14ac:dyDescent="0.25">
      <c r="A3405" t="s">
        <v>1600</v>
      </c>
      <c r="B3405" t="s">
        <v>1797</v>
      </c>
      <c r="C3405" t="str">
        <f t="shared" si="212"/>
        <v>21</v>
      </c>
      <c r="D3405" t="str">
        <f t="shared" si="213"/>
        <v>197</v>
      </c>
      <c r="E3405" t="str">
        <f t="shared" si="214"/>
        <v>21197</v>
      </c>
      <c r="F3405" t="str">
        <f t="shared" si="215"/>
        <v>Xicotepec</v>
      </c>
      <c r="G3405" t="s">
        <v>19</v>
      </c>
      <c r="H3405">
        <v>3808</v>
      </c>
      <c r="I3405">
        <v>9606</v>
      </c>
      <c r="J3405">
        <v>1568.0889999999999</v>
      </c>
      <c r="K3405">
        <v>686.45899999999995</v>
      </c>
      <c r="L3405">
        <v>35.738</v>
      </c>
      <c r="M3405">
        <v>1448.82</v>
      </c>
      <c r="N3405">
        <v>2807.752</v>
      </c>
    </row>
    <row r="3406" spans="1:14" x14ac:dyDescent="0.25">
      <c r="A3406" t="s">
        <v>1600</v>
      </c>
      <c r="B3406" t="s">
        <v>1797</v>
      </c>
      <c r="C3406" t="str">
        <f t="shared" si="212"/>
        <v>21</v>
      </c>
      <c r="D3406" t="str">
        <f t="shared" si="213"/>
        <v>197</v>
      </c>
      <c r="E3406" t="str">
        <f t="shared" si="214"/>
        <v>21197</v>
      </c>
      <c r="F3406" t="str">
        <f t="shared" si="215"/>
        <v>Xicotepec</v>
      </c>
      <c r="G3406" t="s">
        <v>16</v>
      </c>
      <c r="H3406">
        <v>602</v>
      </c>
      <c r="I3406">
        <v>1636</v>
      </c>
      <c r="J3406">
        <v>757.24</v>
      </c>
      <c r="K3406">
        <v>230.726</v>
      </c>
      <c r="L3406">
        <v>19.358000000000001</v>
      </c>
      <c r="M3406">
        <v>298.22000000000003</v>
      </c>
      <c r="N3406">
        <v>843.029</v>
      </c>
    </row>
    <row r="3407" spans="1:14" hidden="1" x14ac:dyDescent="0.25">
      <c r="A3407" t="s">
        <v>1600</v>
      </c>
      <c r="B3407" t="s">
        <v>1798</v>
      </c>
      <c r="C3407" t="str">
        <f t="shared" si="212"/>
        <v>21</v>
      </c>
      <c r="D3407" t="str">
        <f t="shared" si="213"/>
        <v>198</v>
      </c>
      <c r="E3407" t="str">
        <f t="shared" si="214"/>
        <v>21198</v>
      </c>
      <c r="F3407" t="str">
        <f t="shared" si="215"/>
        <v>Xicotlán</v>
      </c>
      <c r="G3407" t="s">
        <v>19</v>
      </c>
      <c r="H3407">
        <v>33</v>
      </c>
      <c r="I3407">
        <v>33</v>
      </c>
      <c r="J3407">
        <v>0.42199999999999999</v>
      </c>
      <c r="K3407">
        <v>0.29799999999999999</v>
      </c>
      <c r="L3407">
        <v>0</v>
      </c>
      <c r="M3407">
        <v>0.314</v>
      </c>
      <c r="N3407">
        <v>1.385</v>
      </c>
    </row>
    <row r="3408" spans="1:14" hidden="1" x14ac:dyDescent="0.25">
      <c r="A3408" t="s">
        <v>1600</v>
      </c>
      <c r="B3408" t="s">
        <v>1799</v>
      </c>
      <c r="C3408" t="str">
        <f t="shared" si="212"/>
        <v>21</v>
      </c>
      <c r="D3408" t="str">
        <f t="shared" si="213"/>
        <v>199</v>
      </c>
      <c r="E3408" t="str">
        <f t="shared" si="214"/>
        <v>21199</v>
      </c>
      <c r="F3408" t="str">
        <f t="shared" si="215"/>
        <v>Xiutetelco</v>
      </c>
      <c r="G3408" t="s">
        <v>19</v>
      </c>
      <c r="H3408">
        <v>899</v>
      </c>
      <c r="I3408">
        <v>1851</v>
      </c>
      <c r="J3408">
        <v>132.52699999999999</v>
      </c>
      <c r="K3408">
        <v>95.073999999999998</v>
      </c>
      <c r="L3408">
        <v>3.4060000000000001</v>
      </c>
      <c r="M3408">
        <v>65.864999999999995</v>
      </c>
      <c r="N3408">
        <v>282.49099999999999</v>
      </c>
    </row>
    <row r="3409" spans="1:14" x14ac:dyDescent="0.25">
      <c r="A3409" t="s">
        <v>1600</v>
      </c>
      <c r="B3409" t="s">
        <v>1799</v>
      </c>
      <c r="C3409" t="str">
        <f t="shared" si="212"/>
        <v>21</v>
      </c>
      <c r="D3409" t="str">
        <f t="shared" si="213"/>
        <v>199</v>
      </c>
      <c r="E3409" t="str">
        <f t="shared" si="214"/>
        <v>21199</v>
      </c>
      <c r="F3409" t="str">
        <f t="shared" si="215"/>
        <v>Xiutetelco</v>
      </c>
      <c r="G3409" t="s">
        <v>16</v>
      </c>
      <c r="H3409">
        <v>151</v>
      </c>
      <c r="I3409">
        <v>663</v>
      </c>
      <c r="J3409">
        <v>47.618000000000002</v>
      </c>
      <c r="K3409">
        <v>34.356999999999999</v>
      </c>
      <c r="L3409">
        <v>0.77600000000000002</v>
      </c>
      <c r="M3409">
        <v>19.504999999999999</v>
      </c>
      <c r="N3409">
        <v>46.7</v>
      </c>
    </row>
    <row r="3410" spans="1:14" hidden="1" x14ac:dyDescent="0.25">
      <c r="A3410" t="s">
        <v>1600</v>
      </c>
      <c r="B3410" t="s">
        <v>1800</v>
      </c>
      <c r="C3410" t="str">
        <f t="shared" si="212"/>
        <v>21</v>
      </c>
      <c r="D3410" t="str">
        <f t="shared" si="213"/>
        <v>200</v>
      </c>
      <c r="E3410" t="str">
        <f t="shared" si="214"/>
        <v>21200</v>
      </c>
      <c r="F3410" t="str">
        <f t="shared" si="215"/>
        <v>Xochiapulco</v>
      </c>
      <c r="G3410" t="s">
        <v>19</v>
      </c>
      <c r="H3410">
        <v>94</v>
      </c>
      <c r="I3410">
        <v>376</v>
      </c>
      <c r="J3410">
        <v>12.765000000000001</v>
      </c>
      <c r="K3410">
        <v>4.4329999999999998</v>
      </c>
      <c r="L3410">
        <v>0.44900000000000001</v>
      </c>
      <c r="M3410">
        <v>10.356999999999999</v>
      </c>
      <c r="N3410">
        <v>17.417999999999999</v>
      </c>
    </row>
    <row r="3411" spans="1:14" x14ac:dyDescent="0.25">
      <c r="A3411" t="s">
        <v>1600</v>
      </c>
      <c r="B3411" t="s">
        <v>1800</v>
      </c>
      <c r="C3411" t="str">
        <f t="shared" si="212"/>
        <v>21</v>
      </c>
      <c r="D3411" t="str">
        <f t="shared" si="213"/>
        <v>200</v>
      </c>
      <c r="E3411" t="str">
        <f t="shared" si="214"/>
        <v>21200</v>
      </c>
      <c r="F3411" t="str">
        <f t="shared" si="215"/>
        <v>Xochiapulco</v>
      </c>
      <c r="G3411" t="s">
        <v>16</v>
      </c>
      <c r="H3411">
        <v>18</v>
      </c>
      <c r="I3411">
        <v>240</v>
      </c>
      <c r="J3411">
        <v>7.0529999999999999</v>
      </c>
      <c r="K3411">
        <v>1.6890000000000001</v>
      </c>
      <c r="L3411">
        <v>0.28399999999999997</v>
      </c>
      <c r="M3411">
        <v>5.8209999999999997</v>
      </c>
      <c r="N3411">
        <v>6.5529999999999999</v>
      </c>
    </row>
    <row r="3412" spans="1:14" hidden="1" x14ac:dyDescent="0.25">
      <c r="A3412" t="s">
        <v>1600</v>
      </c>
      <c r="B3412" t="s">
        <v>1801</v>
      </c>
      <c r="C3412" t="str">
        <f t="shared" si="212"/>
        <v>21</v>
      </c>
      <c r="D3412" t="str">
        <f t="shared" si="213"/>
        <v>201</v>
      </c>
      <c r="E3412" t="str">
        <f t="shared" si="214"/>
        <v>21201</v>
      </c>
      <c r="F3412" t="str">
        <f t="shared" si="215"/>
        <v>Xochiltepec</v>
      </c>
      <c r="G3412" t="s">
        <v>19</v>
      </c>
      <c r="H3412">
        <v>90</v>
      </c>
      <c r="I3412">
        <v>179</v>
      </c>
      <c r="J3412">
        <v>6.2460000000000004</v>
      </c>
      <c r="K3412">
        <v>3.4929999999999999</v>
      </c>
      <c r="L3412">
        <v>0.16700000000000001</v>
      </c>
      <c r="M3412">
        <v>5.3449999999999998</v>
      </c>
      <c r="N3412">
        <v>9.5419999999999998</v>
      </c>
    </row>
    <row r="3413" spans="1:14" x14ac:dyDescent="0.25">
      <c r="A3413" t="s">
        <v>1600</v>
      </c>
      <c r="B3413" t="s">
        <v>1801</v>
      </c>
      <c r="C3413" t="str">
        <f t="shared" si="212"/>
        <v>21</v>
      </c>
      <c r="D3413" t="str">
        <f t="shared" si="213"/>
        <v>201</v>
      </c>
      <c r="E3413" t="str">
        <f t="shared" si="214"/>
        <v>21201</v>
      </c>
      <c r="F3413" t="str">
        <f t="shared" si="215"/>
        <v>Xochiltepec</v>
      </c>
      <c r="G3413" t="s">
        <v>16</v>
      </c>
      <c r="H3413">
        <v>15</v>
      </c>
      <c r="I3413">
        <v>34</v>
      </c>
      <c r="J3413">
        <v>2.5670000000000002</v>
      </c>
      <c r="K3413">
        <v>1.1559999999999999</v>
      </c>
      <c r="L3413">
        <v>1.4999999999999999E-2</v>
      </c>
      <c r="M3413">
        <v>0.69899999999999995</v>
      </c>
      <c r="N3413">
        <v>2.5390000000000001</v>
      </c>
    </row>
    <row r="3414" spans="1:14" hidden="1" x14ac:dyDescent="0.25">
      <c r="A3414" t="s">
        <v>1600</v>
      </c>
      <c r="B3414" t="s">
        <v>1802</v>
      </c>
      <c r="C3414" t="str">
        <f t="shared" si="212"/>
        <v>21</v>
      </c>
      <c r="D3414" t="str">
        <f t="shared" si="213"/>
        <v>202</v>
      </c>
      <c r="E3414" t="str">
        <f t="shared" si="214"/>
        <v>21202</v>
      </c>
      <c r="F3414" t="str">
        <f t="shared" si="215"/>
        <v>Xochitlán de Vicente Suárez</v>
      </c>
      <c r="G3414" t="s">
        <v>19</v>
      </c>
      <c r="H3414">
        <v>291</v>
      </c>
      <c r="I3414">
        <v>425</v>
      </c>
      <c r="J3414">
        <v>10.634</v>
      </c>
      <c r="K3414">
        <v>7.4050000000000002</v>
      </c>
      <c r="L3414">
        <v>0.315</v>
      </c>
      <c r="M3414">
        <v>13.055999999999999</v>
      </c>
      <c r="N3414">
        <v>17.251999999999999</v>
      </c>
    </row>
    <row r="3415" spans="1:14" x14ac:dyDescent="0.25">
      <c r="A3415" t="s">
        <v>1600</v>
      </c>
      <c r="B3415" t="s">
        <v>1802</v>
      </c>
      <c r="C3415" t="str">
        <f t="shared" si="212"/>
        <v>21</v>
      </c>
      <c r="D3415" t="str">
        <f t="shared" si="213"/>
        <v>202</v>
      </c>
      <c r="E3415" t="str">
        <f t="shared" si="214"/>
        <v>21202</v>
      </c>
      <c r="F3415" t="str">
        <f t="shared" si="215"/>
        <v>Xochitlán de Vicente Suárez</v>
      </c>
      <c r="G3415" t="s">
        <v>16</v>
      </c>
      <c r="H3415">
        <v>129</v>
      </c>
      <c r="I3415">
        <v>167</v>
      </c>
      <c r="J3415">
        <v>3.9060000000000001</v>
      </c>
      <c r="K3415">
        <v>2.173</v>
      </c>
      <c r="L3415">
        <v>2.3E-2</v>
      </c>
      <c r="M3415">
        <v>2.016</v>
      </c>
      <c r="N3415">
        <v>3.8660000000000001</v>
      </c>
    </row>
    <row r="3416" spans="1:14" hidden="1" x14ac:dyDescent="0.25">
      <c r="A3416" t="s">
        <v>1600</v>
      </c>
      <c r="B3416" t="s">
        <v>1803</v>
      </c>
      <c r="C3416" t="str">
        <f t="shared" si="212"/>
        <v>21</v>
      </c>
      <c r="D3416" t="str">
        <f t="shared" si="213"/>
        <v>203</v>
      </c>
      <c r="E3416" t="str">
        <f t="shared" si="214"/>
        <v>21203</v>
      </c>
      <c r="F3416" t="str">
        <f t="shared" si="215"/>
        <v>Xochitlán Todos Santos</v>
      </c>
      <c r="G3416" t="s">
        <v>19</v>
      </c>
      <c r="H3416">
        <v>270</v>
      </c>
      <c r="I3416">
        <v>392</v>
      </c>
      <c r="J3416">
        <v>17.353000000000002</v>
      </c>
      <c r="K3416">
        <v>11.417999999999999</v>
      </c>
      <c r="L3416">
        <v>1.5529999999999999</v>
      </c>
      <c r="M3416">
        <v>52.982999999999997</v>
      </c>
      <c r="N3416">
        <v>19.535</v>
      </c>
    </row>
    <row r="3417" spans="1:14" x14ac:dyDescent="0.25">
      <c r="A3417" t="s">
        <v>1600</v>
      </c>
      <c r="B3417" t="s">
        <v>1803</v>
      </c>
      <c r="C3417" t="str">
        <f t="shared" si="212"/>
        <v>21</v>
      </c>
      <c r="D3417" t="str">
        <f t="shared" si="213"/>
        <v>203</v>
      </c>
      <c r="E3417" t="str">
        <f t="shared" si="214"/>
        <v>21203</v>
      </c>
      <c r="F3417" t="str">
        <f t="shared" si="215"/>
        <v>Xochitlán Todos Santos</v>
      </c>
      <c r="G3417" t="s">
        <v>16</v>
      </c>
      <c r="H3417">
        <v>72</v>
      </c>
      <c r="I3417">
        <v>97</v>
      </c>
      <c r="J3417">
        <v>2.532</v>
      </c>
      <c r="K3417">
        <v>0.98399999999999999</v>
      </c>
      <c r="L3417">
        <v>0.184</v>
      </c>
      <c r="M3417">
        <v>17.675000000000001</v>
      </c>
      <c r="N3417">
        <v>2.3740000000000001</v>
      </c>
    </row>
    <row r="3418" spans="1:14" hidden="1" x14ac:dyDescent="0.25">
      <c r="A3418" t="s">
        <v>1600</v>
      </c>
      <c r="B3418" t="s">
        <v>1804</v>
      </c>
      <c r="C3418" t="str">
        <f t="shared" si="212"/>
        <v>21</v>
      </c>
      <c r="D3418" t="str">
        <f t="shared" si="213"/>
        <v>204</v>
      </c>
      <c r="E3418" t="str">
        <f t="shared" si="214"/>
        <v>21204</v>
      </c>
      <c r="F3418" t="str">
        <f t="shared" si="215"/>
        <v>Yaonáhuac</v>
      </c>
      <c r="G3418" t="s">
        <v>19</v>
      </c>
      <c r="H3418">
        <v>248</v>
      </c>
      <c r="I3418">
        <v>446</v>
      </c>
      <c r="J3418">
        <v>25.626999999999999</v>
      </c>
      <c r="K3418">
        <v>13.535</v>
      </c>
      <c r="L3418">
        <v>0.503</v>
      </c>
      <c r="M3418">
        <v>13.853</v>
      </c>
      <c r="N3418">
        <v>34.494</v>
      </c>
    </row>
    <row r="3419" spans="1:14" x14ac:dyDescent="0.25">
      <c r="A3419" t="s">
        <v>1600</v>
      </c>
      <c r="B3419" t="s">
        <v>1804</v>
      </c>
      <c r="C3419" t="str">
        <f t="shared" si="212"/>
        <v>21</v>
      </c>
      <c r="D3419" t="str">
        <f t="shared" si="213"/>
        <v>204</v>
      </c>
      <c r="E3419" t="str">
        <f t="shared" si="214"/>
        <v>21204</v>
      </c>
      <c r="F3419" t="str">
        <f t="shared" si="215"/>
        <v>Yaonáhuac</v>
      </c>
      <c r="G3419" t="s">
        <v>16</v>
      </c>
      <c r="H3419">
        <v>51</v>
      </c>
      <c r="I3419">
        <v>141</v>
      </c>
      <c r="J3419">
        <v>13.585000000000001</v>
      </c>
      <c r="K3419">
        <v>5.742</v>
      </c>
      <c r="L3419">
        <v>0.46100000000000002</v>
      </c>
      <c r="M3419">
        <v>4.7450000000000001</v>
      </c>
      <c r="N3419">
        <v>14.492000000000001</v>
      </c>
    </row>
    <row r="3420" spans="1:14" hidden="1" x14ac:dyDescent="0.25">
      <c r="A3420" t="s">
        <v>1600</v>
      </c>
      <c r="B3420" t="s">
        <v>1805</v>
      </c>
      <c r="C3420" t="str">
        <f t="shared" si="212"/>
        <v>21</v>
      </c>
      <c r="D3420" t="str">
        <f t="shared" si="213"/>
        <v>205</v>
      </c>
      <c r="E3420" t="str">
        <f t="shared" si="214"/>
        <v>21205</v>
      </c>
      <c r="F3420" t="str">
        <f t="shared" si="215"/>
        <v>Yehualtepec</v>
      </c>
      <c r="G3420" t="s">
        <v>19</v>
      </c>
      <c r="H3420">
        <v>801</v>
      </c>
      <c r="I3420">
        <v>1308</v>
      </c>
      <c r="J3420">
        <v>1614.646</v>
      </c>
      <c r="K3420">
        <v>466.13799999999998</v>
      </c>
      <c r="L3420">
        <v>8.8350000000000009</v>
      </c>
      <c r="M3420">
        <v>268.77600000000001</v>
      </c>
      <c r="N3420">
        <v>1647.377</v>
      </c>
    </row>
    <row r="3421" spans="1:14" x14ac:dyDescent="0.25">
      <c r="A3421" t="s">
        <v>1600</v>
      </c>
      <c r="B3421" t="s">
        <v>1805</v>
      </c>
      <c r="C3421" t="str">
        <f t="shared" si="212"/>
        <v>21</v>
      </c>
      <c r="D3421" t="str">
        <f t="shared" si="213"/>
        <v>205</v>
      </c>
      <c r="E3421" t="str">
        <f t="shared" si="214"/>
        <v>21205</v>
      </c>
      <c r="F3421" t="str">
        <f t="shared" si="215"/>
        <v>Yehualtepec</v>
      </c>
      <c r="G3421" t="s">
        <v>16</v>
      </c>
      <c r="H3421">
        <v>134</v>
      </c>
      <c r="I3421">
        <v>318</v>
      </c>
      <c r="J3421">
        <v>1583.6659999999999</v>
      </c>
      <c r="K3421">
        <v>445.58</v>
      </c>
      <c r="L3421">
        <v>8.5449999999999999</v>
      </c>
      <c r="M3421">
        <v>247.6</v>
      </c>
      <c r="N3421">
        <v>1587.6</v>
      </c>
    </row>
    <row r="3422" spans="1:14" hidden="1" x14ac:dyDescent="0.25">
      <c r="A3422" t="s">
        <v>1600</v>
      </c>
      <c r="B3422" t="s">
        <v>1806</v>
      </c>
      <c r="C3422" t="str">
        <f t="shared" si="212"/>
        <v>21</v>
      </c>
      <c r="D3422" t="str">
        <f t="shared" si="213"/>
        <v>206</v>
      </c>
      <c r="E3422" t="str">
        <f t="shared" si="214"/>
        <v>21206</v>
      </c>
      <c r="F3422" t="str">
        <f t="shared" si="215"/>
        <v>Zacapala</v>
      </c>
      <c r="G3422" t="s">
        <v>19</v>
      </c>
      <c r="H3422">
        <v>73</v>
      </c>
      <c r="I3422">
        <v>92</v>
      </c>
      <c r="J3422">
        <v>3.609</v>
      </c>
      <c r="K3422">
        <v>1.93</v>
      </c>
      <c r="L3422">
        <v>0.13400000000000001</v>
      </c>
      <c r="M3422">
        <v>3.0449999999999999</v>
      </c>
      <c r="N3422">
        <v>6.5819999999999999</v>
      </c>
    </row>
    <row r="3423" spans="1:14" x14ac:dyDescent="0.25">
      <c r="A3423" t="s">
        <v>1600</v>
      </c>
      <c r="B3423" t="s">
        <v>1806</v>
      </c>
      <c r="C3423" t="str">
        <f t="shared" si="212"/>
        <v>21</v>
      </c>
      <c r="D3423" t="str">
        <f t="shared" si="213"/>
        <v>206</v>
      </c>
      <c r="E3423" t="str">
        <f t="shared" si="214"/>
        <v>21206</v>
      </c>
      <c r="F3423" t="str">
        <f t="shared" si="215"/>
        <v>Zacapala</v>
      </c>
      <c r="G3423" t="s">
        <v>16</v>
      </c>
      <c r="H3423">
        <v>11</v>
      </c>
      <c r="I3423">
        <v>16</v>
      </c>
      <c r="J3423">
        <v>0.73199999999999998</v>
      </c>
      <c r="K3423">
        <v>0.115</v>
      </c>
      <c r="L3423">
        <v>3.7999999999999999E-2</v>
      </c>
      <c r="M3423">
        <v>0.77700000000000002</v>
      </c>
      <c r="N3423">
        <v>0.73199999999999998</v>
      </c>
    </row>
    <row r="3424" spans="1:14" hidden="1" x14ac:dyDescent="0.25">
      <c r="A3424" t="s">
        <v>1600</v>
      </c>
      <c r="B3424" t="s">
        <v>1807</v>
      </c>
      <c r="C3424" t="str">
        <f t="shared" si="212"/>
        <v>21</v>
      </c>
      <c r="D3424" t="str">
        <f t="shared" si="213"/>
        <v>207</v>
      </c>
      <c r="E3424" t="str">
        <f t="shared" si="214"/>
        <v>21207</v>
      </c>
      <c r="F3424" t="str">
        <f t="shared" si="215"/>
        <v>Zacapoaxtla</v>
      </c>
      <c r="G3424" t="s">
        <v>19</v>
      </c>
      <c r="H3424">
        <v>1950</v>
      </c>
      <c r="I3424">
        <v>4425</v>
      </c>
      <c r="J3424">
        <v>317.32</v>
      </c>
      <c r="K3424">
        <v>165.613</v>
      </c>
      <c r="L3424">
        <v>5.1150000000000002</v>
      </c>
      <c r="M3424">
        <v>201.68700000000001</v>
      </c>
      <c r="N3424">
        <v>773.95100000000002</v>
      </c>
    </row>
    <row r="3425" spans="1:14" x14ac:dyDescent="0.25">
      <c r="A3425" t="s">
        <v>1600</v>
      </c>
      <c r="B3425" t="s">
        <v>1807</v>
      </c>
      <c r="C3425" t="str">
        <f t="shared" si="212"/>
        <v>21</v>
      </c>
      <c r="D3425" t="str">
        <f t="shared" si="213"/>
        <v>207</v>
      </c>
      <c r="E3425" t="str">
        <f t="shared" si="214"/>
        <v>21207</v>
      </c>
      <c r="F3425" t="str">
        <f t="shared" si="215"/>
        <v>Zacapoaxtla</v>
      </c>
      <c r="G3425" t="s">
        <v>16</v>
      </c>
      <c r="H3425">
        <v>262</v>
      </c>
      <c r="I3425">
        <v>627</v>
      </c>
      <c r="J3425">
        <v>44.344000000000001</v>
      </c>
      <c r="K3425">
        <v>19.997</v>
      </c>
      <c r="L3425">
        <v>0.435</v>
      </c>
      <c r="M3425">
        <v>22.228000000000002</v>
      </c>
      <c r="N3425">
        <v>43.851999999999997</v>
      </c>
    </row>
    <row r="3426" spans="1:14" hidden="1" x14ac:dyDescent="0.25">
      <c r="A3426" t="s">
        <v>1600</v>
      </c>
      <c r="B3426" t="s">
        <v>1808</v>
      </c>
      <c r="C3426" t="str">
        <f t="shared" si="212"/>
        <v>21</v>
      </c>
      <c r="D3426" t="str">
        <f t="shared" si="213"/>
        <v>208</v>
      </c>
      <c r="E3426" t="str">
        <f t="shared" si="214"/>
        <v>21208</v>
      </c>
      <c r="F3426" t="str">
        <f t="shared" si="215"/>
        <v>Zacatlán</v>
      </c>
      <c r="G3426" t="s">
        <v>19</v>
      </c>
      <c r="H3426">
        <v>3338</v>
      </c>
      <c r="I3426">
        <v>7816</v>
      </c>
      <c r="J3426">
        <v>947.27800000000002</v>
      </c>
      <c r="K3426">
        <v>506.19799999999998</v>
      </c>
      <c r="L3426">
        <v>23.704000000000001</v>
      </c>
      <c r="M3426">
        <v>795.73900000000003</v>
      </c>
      <c r="N3426">
        <v>2102.3850000000002</v>
      </c>
    </row>
    <row r="3427" spans="1:14" x14ac:dyDescent="0.25">
      <c r="A3427" t="s">
        <v>1600</v>
      </c>
      <c r="B3427" t="s">
        <v>1808</v>
      </c>
      <c r="C3427" t="str">
        <f t="shared" si="212"/>
        <v>21</v>
      </c>
      <c r="D3427" t="str">
        <f t="shared" si="213"/>
        <v>208</v>
      </c>
      <c r="E3427" t="str">
        <f t="shared" si="214"/>
        <v>21208</v>
      </c>
      <c r="F3427" t="str">
        <f t="shared" si="215"/>
        <v>Zacatlán</v>
      </c>
      <c r="G3427" t="s">
        <v>16</v>
      </c>
      <c r="H3427">
        <v>491</v>
      </c>
      <c r="I3427">
        <v>1142</v>
      </c>
      <c r="J3427">
        <v>159.566</v>
      </c>
      <c r="K3427">
        <v>71.186999999999998</v>
      </c>
      <c r="L3427">
        <v>2.032</v>
      </c>
      <c r="M3427">
        <v>87.822999999999993</v>
      </c>
      <c r="N3427">
        <v>166.18600000000001</v>
      </c>
    </row>
    <row r="3428" spans="1:14" hidden="1" x14ac:dyDescent="0.25">
      <c r="A3428" t="s">
        <v>1600</v>
      </c>
      <c r="B3428" t="s">
        <v>1809</v>
      </c>
      <c r="C3428" t="str">
        <f t="shared" si="212"/>
        <v>21</v>
      </c>
      <c r="D3428" t="str">
        <f t="shared" si="213"/>
        <v>209</v>
      </c>
      <c r="E3428" t="str">
        <f t="shared" si="214"/>
        <v>21209</v>
      </c>
      <c r="F3428" t="str">
        <f t="shared" si="215"/>
        <v>Zapotitlán</v>
      </c>
      <c r="G3428" t="s">
        <v>19</v>
      </c>
      <c r="H3428">
        <v>323</v>
      </c>
      <c r="I3428">
        <v>616</v>
      </c>
      <c r="J3428">
        <v>29.158000000000001</v>
      </c>
      <c r="K3428">
        <v>14.555999999999999</v>
      </c>
      <c r="L3428">
        <v>5.8000000000000003E-2</v>
      </c>
      <c r="M3428">
        <v>23.734999999999999</v>
      </c>
      <c r="N3428">
        <v>63.01</v>
      </c>
    </row>
    <row r="3429" spans="1:14" x14ac:dyDescent="0.25">
      <c r="A3429" t="s">
        <v>1600</v>
      </c>
      <c r="B3429" t="s">
        <v>1809</v>
      </c>
      <c r="C3429" t="str">
        <f t="shared" si="212"/>
        <v>21</v>
      </c>
      <c r="D3429" t="str">
        <f t="shared" si="213"/>
        <v>209</v>
      </c>
      <c r="E3429" t="str">
        <f t="shared" si="214"/>
        <v>21209</v>
      </c>
      <c r="F3429" t="str">
        <f t="shared" si="215"/>
        <v>Zapotitlán</v>
      </c>
      <c r="G3429" t="s">
        <v>16</v>
      </c>
      <c r="H3429">
        <v>49</v>
      </c>
      <c r="I3429">
        <v>115</v>
      </c>
      <c r="J3429">
        <v>8.5150000000000006</v>
      </c>
      <c r="K3429">
        <v>3.7519999999999998</v>
      </c>
      <c r="L3429">
        <v>0</v>
      </c>
      <c r="M3429">
        <v>3.04</v>
      </c>
      <c r="N3429">
        <v>8.5120000000000005</v>
      </c>
    </row>
    <row r="3430" spans="1:14" hidden="1" x14ac:dyDescent="0.25">
      <c r="A3430" t="s">
        <v>1600</v>
      </c>
      <c r="B3430" t="s">
        <v>1810</v>
      </c>
      <c r="C3430" t="str">
        <f t="shared" si="212"/>
        <v>21</v>
      </c>
      <c r="D3430" t="str">
        <f t="shared" si="213"/>
        <v>210</v>
      </c>
      <c r="E3430" t="str">
        <f t="shared" si="214"/>
        <v>21210</v>
      </c>
      <c r="F3430" t="str">
        <f t="shared" si="215"/>
        <v>Zapotitlán de Méndez</v>
      </c>
      <c r="G3430" t="s">
        <v>19</v>
      </c>
      <c r="H3430">
        <v>160</v>
      </c>
      <c r="I3430">
        <v>310</v>
      </c>
      <c r="J3430">
        <v>20.024999999999999</v>
      </c>
      <c r="K3430">
        <v>10.752000000000001</v>
      </c>
      <c r="L3430">
        <v>0.41099999999999998</v>
      </c>
      <c r="M3430">
        <v>21.289000000000001</v>
      </c>
      <c r="N3430">
        <v>28.710999999999999</v>
      </c>
    </row>
    <row r="3431" spans="1:14" x14ac:dyDescent="0.25">
      <c r="A3431" t="s">
        <v>1600</v>
      </c>
      <c r="B3431" t="s">
        <v>1810</v>
      </c>
      <c r="C3431" t="str">
        <f t="shared" si="212"/>
        <v>21</v>
      </c>
      <c r="D3431" t="str">
        <f t="shared" si="213"/>
        <v>210</v>
      </c>
      <c r="E3431" t="str">
        <f t="shared" si="214"/>
        <v>21210</v>
      </c>
      <c r="F3431" t="str">
        <f t="shared" si="215"/>
        <v>Zapotitlán de Méndez</v>
      </c>
      <c r="G3431" t="s">
        <v>16</v>
      </c>
      <c r="H3431">
        <v>22</v>
      </c>
      <c r="I3431">
        <v>52</v>
      </c>
      <c r="J3431">
        <v>6.6269999999999998</v>
      </c>
      <c r="K3431">
        <v>2.7909999999999999</v>
      </c>
      <c r="L3431">
        <v>0.4</v>
      </c>
      <c r="M3431">
        <v>3.3860000000000001</v>
      </c>
      <c r="N3431">
        <v>6.4180000000000001</v>
      </c>
    </row>
    <row r="3432" spans="1:14" hidden="1" x14ac:dyDescent="0.25">
      <c r="A3432" t="s">
        <v>1600</v>
      </c>
      <c r="B3432" t="s">
        <v>1811</v>
      </c>
      <c r="C3432" t="str">
        <f t="shared" si="212"/>
        <v>21</v>
      </c>
      <c r="D3432" t="str">
        <f t="shared" si="213"/>
        <v>211</v>
      </c>
      <c r="E3432" t="str">
        <f t="shared" si="214"/>
        <v>21211</v>
      </c>
      <c r="F3432" t="str">
        <f t="shared" si="215"/>
        <v>Zaragoza</v>
      </c>
      <c r="G3432" t="s">
        <v>19</v>
      </c>
      <c r="H3432">
        <v>916</v>
      </c>
      <c r="I3432">
        <v>1594</v>
      </c>
      <c r="J3432">
        <v>130.89400000000001</v>
      </c>
      <c r="K3432">
        <v>78.162000000000006</v>
      </c>
      <c r="L3432">
        <v>1.69</v>
      </c>
      <c r="M3432">
        <v>95.573999999999998</v>
      </c>
      <c r="N3432">
        <v>239.994</v>
      </c>
    </row>
    <row r="3433" spans="1:14" x14ac:dyDescent="0.25">
      <c r="A3433" t="s">
        <v>1600</v>
      </c>
      <c r="B3433" t="s">
        <v>1811</v>
      </c>
      <c r="C3433" t="str">
        <f t="shared" si="212"/>
        <v>21</v>
      </c>
      <c r="D3433" t="str">
        <f t="shared" si="213"/>
        <v>211</v>
      </c>
      <c r="E3433" t="str">
        <f t="shared" si="214"/>
        <v>21211</v>
      </c>
      <c r="F3433" t="str">
        <f t="shared" si="215"/>
        <v>Zaragoza</v>
      </c>
      <c r="G3433" t="s">
        <v>16</v>
      </c>
      <c r="H3433">
        <v>108</v>
      </c>
      <c r="I3433">
        <v>273</v>
      </c>
      <c r="J3433">
        <v>36.537999999999997</v>
      </c>
      <c r="K3433">
        <v>17.669</v>
      </c>
      <c r="L3433">
        <v>0.32100000000000001</v>
      </c>
      <c r="M3433">
        <v>14.724</v>
      </c>
      <c r="N3433">
        <v>36.96</v>
      </c>
    </row>
    <row r="3434" spans="1:14" hidden="1" x14ac:dyDescent="0.25">
      <c r="A3434" t="s">
        <v>1600</v>
      </c>
      <c r="B3434" t="s">
        <v>1812</v>
      </c>
      <c r="C3434" t="str">
        <f t="shared" si="212"/>
        <v>21</v>
      </c>
      <c r="D3434" t="str">
        <f t="shared" si="213"/>
        <v>212</v>
      </c>
      <c r="E3434" t="str">
        <f t="shared" si="214"/>
        <v>21212</v>
      </c>
      <c r="F3434" t="str">
        <f t="shared" si="215"/>
        <v>Zautla</v>
      </c>
      <c r="G3434" t="s">
        <v>19</v>
      </c>
      <c r="H3434">
        <v>1083</v>
      </c>
      <c r="I3434">
        <v>2227</v>
      </c>
      <c r="J3434">
        <v>71.941000000000003</v>
      </c>
      <c r="K3434">
        <v>35.018999999999998</v>
      </c>
      <c r="L3434">
        <v>5.056</v>
      </c>
      <c r="M3434">
        <v>55.965000000000003</v>
      </c>
      <c r="N3434">
        <v>92.412999999999997</v>
      </c>
    </row>
    <row r="3435" spans="1:14" x14ac:dyDescent="0.25">
      <c r="A3435" t="s">
        <v>1600</v>
      </c>
      <c r="B3435" t="s">
        <v>1812</v>
      </c>
      <c r="C3435" t="str">
        <f t="shared" si="212"/>
        <v>21</v>
      </c>
      <c r="D3435" t="str">
        <f t="shared" si="213"/>
        <v>212</v>
      </c>
      <c r="E3435" t="str">
        <f t="shared" si="214"/>
        <v>21212</v>
      </c>
      <c r="F3435" t="str">
        <f t="shared" si="215"/>
        <v>Zautla</v>
      </c>
      <c r="G3435" t="s">
        <v>16</v>
      </c>
      <c r="H3435">
        <v>702</v>
      </c>
      <c r="I3435">
        <v>1413</v>
      </c>
      <c r="J3435">
        <v>34.972999999999999</v>
      </c>
      <c r="K3435">
        <v>15.27</v>
      </c>
      <c r="L3435">
        <v>0.18</v>
      </c>
      <c r="M3435">
        <v>9.2720000000000002</v>
      </c>
      <c r="N3435">
        <v>34.173000000000002</v>
      </c>
    </row>
    <row r="3436" spans="1:14" hidden="1" x14ac:dyDescent="0.25">
      <c r="A3436" t="s">
        <v>1600</v>
      </c>
      <c r="B3436" t="s">
        <v>1813</v>
      </c>
      <c r="C3436" t="str">
        <f t="shared" si="212"/>
        <v>21</v>
      </c>
      <c r="D3436" t="str">
        <f t="shared" si="213"/>
        <v>213</v>
      </c>
      <c r="E3436" t="str">
        <f t="shared" si="214"/>
        <v>21213</v>
      </c>
      <c r="F3436" t="str">
        <f t="shared" si="215"/>
        <v>Zihuateutla</v>
      </c>
      <c r="G3436" t="s">
        <v>19</v>
      </c>
      <c r="H3436">
        <v>128</v>
      </c>
      <c r="I3436">
        <v>294</v>
      </c>
      <c r="J3436">
        <v>8.9480000000000004</v>
      </c>
      <c r="K3436">
        <v>4.5590000000000002</v>
      </c>
      <c r="L3436">
        <v>0.152</v>
      </c>
      <c r="M3436">
        <v>12.182</v>
      </c>
      <c r="N3436">
        <v>15.991</v>
      </c>
    </row>
    <row r="3437" spans="1:14" x14ac:dyDescent="0.25">
      <c r="A3437" t="s">
        <v>1600</v>
      </c>
      <c r="B3437" t="s">
        <v>1813</v>
      </c>
      <c r="C3437" t="str">
        <f t="shared" si="212"/>
        <v>21</v>
      </c>
      <c r="D3437" t="str">
        <f t="shared" si="213"/>
        <v>213</v>
      </c>
      <c r="E3437" t="str">
        <f t="shared" si="214"/>
        <v>21213</v>
      </c>
      <c r="F3437" t="str">
        <f t="shared" si="215"/>
        <v>Zihuateutla</v>
      </c>
      <c r="G3437" t="s">
        <v>16</v>
      </c>
      <c r="H3437">
        <v>25</v>
      </c>
      <c r="I3437">
        <v>49</v>
      </c>
      <c r="J3437">
        <v>2.6469999999999998</v>
      </c>
      <c r="K3437">
        <v>0.99399999999999999</v>
      </c>
      <c r="L3437">
        <v>5.0000000000000001E-3</v>
      </c>
      <c r="M3437">
        <v>1.474</v>
      </c>
      <c r="N3437">
        <v>2.589</v>
      </c>
    </row>
    <row r="3438" spans="1:14" hidden="1" x14ac:dyDescent="0.25">
      <c r="A3438" t="s">
        <v>1600</v>
      </c>
      <c r="B3438" t="s">
        <v>1814</v>
      </c>
      <c r="C3438" t="str">
        <f t="shared" si="212"/>
        <v>21</v>
      </c>
      <c r="D3438" t="str">
        <f t="shared" si="213"/>
        <v>214</v>
      </c>
      <c r="E3438" t="str">
        <f t="shared" si="214"/>
        <v>21214</v>
      </c>
      <c r="F3438" t="str">
        <f t="shared" si="215"/>
        <v>Zinacatepec</v>
      </c>
      <c r="G3438" t="s">
        <v>19</v>
      </c>
      <c r="H3438">
        <v>1047</v>
      </c>
      <c r="I3438">
        <v>2086</v>
      </c>
      <c r="J3438">
        <v>105.227</v>
      </c>
      <c r="K3438">
        <v>64.861999999999995</v>
      </c>
      <c r="L3438">
        <v>1.329</v>
      </c>
      <c r="M3438">
        <v>56.911999999999999</v>
      </c>
      <c r="N3438">
        <v>146.67500000000001</v>
      </c>
    </row>
    <row r="3439" spans="1:14" x14ac:dyDescent="0.25">
      <c r="A3439" t="s">
        <v>1600</v>
      </c>
      <c r="B3439" t="s">
        <v>1814</v>
      </c>
      <c r="C3439" t="str">
        <f t="shared" si="212"/>
        <v>21</v>
      </c>
      <c r="D3439" t="str">
        <f t="shared" si="213"/>
        <v>214</v>
      </c>
      <c r="E3439" t="str">
        <f t="shared" si="214"/>
        <v>21214</v>
      </c>
      <c r="F3439" t="str">
        <f t="shared" si="215"/>
        <v>Zinacatepec</v>
      </c>
      <c r="G3439" t="s">
        <v>16</v>
      </c>
      <c r="H3439">
        <v>248</v>
      </c>
      <c r="I3439">
        <v>647</v>
      </c>
      <c r="J3439">
        <v>44.064999999999998</v>
      </c>
      <c r="K3439">
        <v>24.606000000000002</v>
      </c>
      <c r="L3439">
        <v>0.36899999999999999</v>
      </c>
      <c r="M3439">
        <v>12.545</v>
      </c>
      <c r="N3439">
        <v>43.716000000000001</v>
      </c>
    </row>
    <row r="3440" spans="1:14" hidden="1" x14ac:dyDescent="0.25">
      <c r="A3440" t="s">
        <v>1600</v>
      </c>
      <c r="B3440" t="s">
        <v>1815</v>
      </c>
      <c r="C3440" t="str">
        <f t="shared" si="212"/>
        <v>21</v>
      </c>
      <c r="D3440" t="str">
        <f t="shared" si="213"/>
        <v>215</v>
      </c>
      <c r="E3440" t="str">
        <f t="shared" si="214"/>
        <v>21215</v>
      </c>
      <c r="F3440" t="str">
        <f t="shared" si="215"/>
        <v>Zongozotla</v>
      </c>
      <c r="G3440" t="s">
        <v>19</v>
      </c>
      <c r="H3440">
        <v>160</v>
      </c>
      <c r="I3440">
        <v>345</v>
      </c>
      <c r="J3440">
        <v>26.140999999999998</v>
      </c>
      <c r="K3440">
        <v>17.792999999999999</v>
      </c>
      <c r="L3440">
        <v>0.27400000000000002</v>
      </c>
      <c r="M3440">
        <v>17.913</v>
      </c>
      <c r="N3440">
        <v>48.280999999999999</v>
      </c>
    </row>
    <row r="3441" spans="1:14" x14ac:dyDescent="0.25">
      <c r="A3441" t="s">
        <v>1600</v>
      </c>
      <c r="B3441" t="s">
        <v>1815</v>
      </c>
      <c r="C3441" t="str">
        <f t="shared" si="212"/>
        <v>21</v>
      </c>
      <c r="D3441" t="str">
        <f t="shared" si="213"/>
        <v>215</v>
      </c>
      <c r="E3441" t="str">
        <f t="shared" si="214"/>
        <v>21215</v>
      </c>
      <c r="F3441" t="str">
        <f t="shared" si="215"/>
        <v>Zongozotla</v>
      </c>
      <c r="G3441" t="s">
        <v>16</v>
      </c>
      <c r="H3441">
        <v>38</v>
      </c>
      <c r="I3441">
        <v>84</v>
      </c>
      <c r="J3441">
        <v>5.01</v>
      </c>
      <c r="K3441">
        <v>1.877</v>
      </c>
      <c r="L3441">
        <v>0.1</v>
      </c>
      <c r="M3441">
        <v>3.194</v>
      </c>
      <c r="N3441">
        <v>4.7610000000000001</v>
      </c>
    </row>
    <row r="3442" spans="1:14" hidden="1" x14ac:dyDescent="0.25">
      <c r="A3442" t="s">
        <v>1600</v>
      </c>
      <c r="B3442" t="s">
        <v>1816</v>
      </c>
      <c r="C3442" t="str">
        <f t="shared" si="212"/>
        <v>21</v>
      </c>
      <c r="D3442" t="str">
        <f t="shared" si="213"/>
        <v>216</v>
      </c>
      <c r="E3442" t="str">
        <f t="shared" si="214"/>
        <v>21216</v>
      </c>
      <c r="F3442" t="str">
        <f t="shared" si="215"/>
        <v>Zoquiapan</v>
      </c>
      <c r="G3442" t="s">
        <v>19</v>
      </c>
      <c r="H3442">
        <v>61</v>
      </c>
      <c r="I3442">
        <v>127</v>
      </c>
      <c r="J3442">
        <v>3.4750000000000001</v>
      </c>
      <c r="K3442">
        <v>1.954</v>
      </c>
      <c r="L3442">
        <v>0.314</v>
      </c>
      <c r="M3442">
        <v>3.516</v>
      </c>
      <c r="N3442">
        <v>6.3780000000000001</v>
      </c>
    </row>
    <row r="3443" spans="1:14" x14ac:dyDescent="0.25">
      <c r="A3443" t="s">
        <v>1600</v>
      </c>
      <c r="B3443" t="s">
        <v>1816</v>
      </c>
      <c r="C3443" t="str">
        <f t="shared" si="212"/>
        <v>21</v>
      </c>
      <c r="D3443" t="str">
        <f t="shared" si="213"/>
        <v>216</v>
      </c>
      <c r="E3443" t="str">
        <f t="shared" si="214"/>
        <v>21216</v>
      </c>
      <c r="F3443" t="str">
        <f t="shared" si="215"/>
        <v>Zoquiapan</v>
      </c>
      <c r="G3443" t="s">
        <v>16</v>
      </c>
      <c r="H3443">
        <v>9</v>
      </c>
      <c r="I3443">
        <v>23</v>
      </c>
      <c r="J3443">
        <v>1.143</v>
      </c>
      <c r="K3443">
        <v>0.27</v>
      </c>
      <c r="L3443">
        <v>0.17699999999999999</v>
      </c>
      <c r="M3443">
        <v>0.42799999999999999</v>
      </c>
      <c r="N3443">
        <v>1.109</v>
      </c>
    </row>
    <row r="3444" spans="1:14" hidden="1" x14ac:dyDescent="0.25">
      <c r="A3444" t="s">
        <v>1600</v>
      </c>
      <c r="B3444" t="s">
        <v>1817</v>
      </c>
      <c r="C3444" t="str">
        <f t="shared" si="212"/>
        <v>21</v>
      </c>
      <c r="D3444" t="str">
        <f t="shared" si="213"/>
        <v>217</v>
      </c>
      <c r="E3444" t="str">
        <f t="shared" si="214"/>
        <v>21217</v>
      </c>
      <c r="F3444" t="str">
        <f t="shared" si="215"/>
        <v>Zoquitlán</v>
      </c>
      <c r="G3444" t="s">
        <v>19</v>
      </c>
      <c r="H3444">
        <v>546</v>
      </c>
      <c r="I3444">
        <v>916</v>
      </c>
      <c r="J3444">
        <v>29.888999999999999</v>
      </c>
      <c r="K3444">
        <v>20.187999999999999</v>
      </c>
      <c r="L3444">
        <v>0.11799999999999999</v>
      </c>
      <c r="M3444">
        <v>29.721</v>
      </c>
      <c r="N3444">
        <v>62.762</v>
      </c>
    </row>
    <row r="3445" spans="1:14" x14ac:dyDescent="0.25">
      <c r="A3445" t="s">
        <v>1600</v>
      </c>
      <c r="B3445" t="s">
        <v>1817</v>
      </c>
      <c r="C3445" t="str">
        <f t="shared" si="212"/>
        <v>21</v>
      </c>
      <c r="D3445" t="str">
        <f t="shared" si="213"/>
        <v>217</v>
      </c>
      <c r="E3445" t="str">
        <f t="shared" si="214"/>
        <v>21217</v>
      </c>
      <c r="F3445" t="str">
        <f t="shared" si="215"/>
        <v>Zoquitlán</v>
      </c>
      <c r="G3445" t="s">
        <v>16</v>
      </c>
      <c r="H3445">
        <v>56</v>
      </c>
      <c r="I3445">
        <v>99</v>
      </c>
      <c r="J3445">
        <v>3.4049999999999998</v>
      </c>
      <c r="K3445">
        <v>1.484</v>
      </c>
      <c r="L3445">
        <v>7.3999999999999996E-2</v>
      </c>
      <c r="M3445">
        <v>1.4630000000000001</v>
      </c>
      <c r="N3445">
        <v>3.327</v>
      </c>
    </row>
    <row r="3446" spans="1:14" hidden="1" x14ac:dyDescent="0.25">
      <c r="A3446" t="s">
        <v>1818</v>
      </c>
      <c r="B3446" t="s">
        <v>1819</v>
      </c>
      <c r="C3446" t="str">
        <f t="shared" si="212"/>
        <v>22</v>
      </c>
      <c r="D3446" t="str">
        <f t="shared" si="213"/>
        <v>001</v>
      </c>
      <c r="E3446" t="str">
        <f t="shared" si="214"/>
        <v>22001</v>
      </c>
      <c r="F3446" t="str">
        <f t="shared" si="215"/>
        <v>Amealco de Bonfil</v>
      </c>
      <c r="G3446" t="s">
        <v>19</v>
      </c>
      <c r="H3446">
        <v>1079</v>
      </c>
      <c r="I3446">
        <v>3400</v>
      </c>
      <c r="J3446">
        <v>535.63199999999995</v>
      </c>
      <c r="K3446">
        <v>363.565</v>
      </c>
      <c r="L3446">
        <v>2.8090000000000002</v>
      </c>
      <c r="M3446">
        <v>273.892</v>
      </c>
      <c r="N3446">
        <v>868.97900000000004</v>
      </c>
    </row>
    <row r="3447" spans="1:14" x14ac:dyDescent="0.25">
      <c r="A3447" t="s">
        <v>1818</v>
      </c>
      <c r="B3447" t="s">
        <v>1819</v>
      </c>
      <c r="C3447" t="str">
        <f t="shared" si="212"/>
        <v>22</v>
      </c>
      <c r="D3447" t="str">
        <f t="shared" si="213"/>
        <v>001</v>
      </c>
      <c r="E3447" t="str">
        <f t="shared" si="214"/>
        <v>22001</v>
      </c>
      <c r="F3447" t="str">
        <f t="shared" si="215"/>
        <v>Amealco de Bonfil</v>
      </c>
      <c r="G3447" t="s">
        <v>16</v>
      </c>
      <c r="H3447">
        <v>78</v>
      </c>
      <c r="I3447">
        <v>1271</v>
      </c>
      <c r="J3447">
        <v>201.476</v>
      </c>
      <c r="K3447">
        <v>162.22499999999999</v>
      </c>
      <c r="L3447">
        <v>8.5000000000000006E-2</v>
      </c>
      <c r="M3447">
        <v>100.812</v>
      </c>
      <c r="N3447">
        <v>201.71199999999999</v>
      </c>
    </row>
    <row r="3448" spans="1:14" hidden="1" x14ac:dyDescent="0.25">
      <c r="A3448" t="s">
        <v>1818</v>
      </c>
      <c r="B3448" t="s">
        <v>1820</v>
      </c>
      <c r="C3448" t="str">
        <f t="shared" si="212"/>
        <v>22</v>
      </c>
      <c r="D3448" t="str">
        <f t="shared" si="213"/>
        <v>002</v>
      </c>
      <c r="E3448" t="str">
        <f t="shared" si="214"/>
        <v>22002</v>
      </c>
      <c r="F3448" t="str">
        <f t="shared" si="215"/>
        <v>Pinal de Amoles</v>
      </c>
      <c r="G3448" t="s">
        <v>19</v>
      </c>
      <c r="H3448">
        <v>213</v>
      </c>
      <c r="I3448">
        <v>675</v>
      </c>
      <c r="J3448">
        <v>42.841000000000001</v>
      </c>
      <c r="K3448">
        <v>20.143999999999998</v>
      </c>
      <c r="L3448">
        <v>0.72899999999999998</v>
      </c>
      <c r="M3448">
        <v>63.341000000000001</v>
      </c>
      <c r="N3448">
        <v>89.540999999999997</v>
      </c>
    </row>
    <row r="3449" spans="1:14" x14ac:dyDescent="0.25">
      <c r="A3449" t="s">
        <v>1818</v>
      </c>
      <c r="B3449" t="s">
        <v>1820</v>
      </c>
      <c r="C3449" t="str">
        <f t="shared" si="212"/>
        <v>22</v>
      </c>
      <c r="D3449" t="str">
        <f t="shared" si="213"/>
        <v>002</v>
      </c>
      <c r="E3449" t="str">
        <f t="shared" si="214"/>
        <v>22002</v>
      </c>
      <c r="F3449" t="str">
        <f t="shared" si="215"/>
        <v>Pinal de Amoles</v>
      </c>
      <c r="G3449" t="s">
        <v>16</v>
      </c>
      <c r="H3449">
        <v>21</v>
      </c>
      <c r="I3449">
        <v>47</v>
      </c>
      <c r="J3449">
        <v>5.2149999999999999</v>
      </c>
      <c r="K3449">
        <v>2.097</v>
      </c>
      <c r="L3449">
        <v>0.13400000000000001</v>
      </c>
      <c r="M3449">
        <v>2.9849999999999999</v>
      </c>
      <c r="N3449">
        <v>5.0030000000000001</v>
      </c>
    </row>
    <row r="3450" spans="1:14" hidden="1" x14ac:dyDescent="0.25">
      <c r="A3450" t="s">
        <v>1818</v>
      </c>
      <c r="B3450" t="s">
        <v>1821</v>
      </c>
      <c r="C3450" t="str">
        <f t="shared" si="212"/>
        <v>22</v>
      </c>
      <c r="D3450" t="str">
        <f t="shared" si="213"/>
        <v>003</v>
      </c>
      <c r="E3450" t="str">
        <f t="shared" si="214"/>
        <v>22003</v>
      </c>
      <c r="F3450" t="str">
        <f t="shared" si="215"/>
        <v>Arroyo Seco</v>
      </c>
      <c r="G3450" t="s">
        <v>19</v>
      </c>
      <c r="H3450">
        <v>122</v>
      </c>
      <c r="I3450">
        <v>225</v>
      </c>
      <c r="J3450">
        <v>21.076000000000001</v>
      </c>
      <c r="K3450">
        <v>11.061999999999999</v>
      </c>
      <c r="L3450">
        <v>1.395</v>
      </c>
      <c r="M3450">
        <v>24.638000000000002</v>
      </c>
      <c r="N3450">
        <v>36.768999999999998</v>
      </c>
    </row>
    <row r="3451" spans="1:14" x14ac:dyDescent="0.25">
      <c r="A3451" t="s">
        <v>1818</v>
      </c>
      <c r="B3451" t="s">
        <v>1821</v>
      </c>
      <c r="C3451" t="str">
        <f t="shared" si="212"/>
        <v>22</v>
      </c>
      <c r="D3451" t="str">
        <f t="shared" si="213"/>
        <v>003</v>
      </c>
      <c r="E3451" t="str">
        <f t="shared" si="214"/>
        <v>22003</v>
      </c>
      <c r="F3451" t="str">
        <f t="shared" si="215"/>
        <v>Arroyo Seco</v>
      </c>
      <c r="G3451" t="s">
        <v>16</v>
      </c>
      <c r="H3451">
        <v>15</v>
      </c>
      <c r="I3451">
        <v>26</v>
      </c>
      <c r="J3451">
        <v>3.766</v>
      </c>
      <c r="K3451">
        <v>1.089</v>
      </c>
      <c r="L3451">
        <v>0.254</v>
      </c>
      <c r="M3451">
        <v>2.6259999999999999</v>
      </c>
      <c r="N3451">
        <v>3.7610000000000001</v>
      </c>
    </row>
    <row r="3452" spans="1:14" hidden="1" x14ac:dyDescent="0.25">
      <c r="A3452" t="s">
        <v>1818</v>
      </c>
      <c r="B3452" t="s">
        <v>1822</v>
      </c>
      <c r="C3452" t="str">
        <f t="shared" si="212"/>
        <v>22</v>
      </c>
      <c r="D3452" t="str">
        <f t="shared" si="213"/>
        <v>004</v>
      </c>
      <c r="E3452" t="str">
        <f t="shared" si="214"/>
        <v>22004</v>
      </c>
      <c r="F3452" t="str">
        <f t="shared" si="215"/>
        <v>Cadereyta de Montes</v>
      </c>
      <c r="G3452" t="s">
        <v>19</v>
      </c>
      <c r="H3452">
        <v>1479</v>
      </c>
      <c r="I3452">
        <v>5154</v>
      </c>
      <c r="J3452">
        <v>1126.7750000000001</v>
      </c>
      <c r="K3452">
        <v>625.505</v>
      </c>
      <c r="L3452">
        <v>14.661</v>
      </c>
      <c r="M3452">
        <v>1367.662</v>
      </c>
      <c r="N3452">
        <v>1622.04</v>
      </c>
    </row>
    <row r="3453" spans="1:14" x14ac:dyDescent="0.25">
      <c r="A3453" t="s">
        <v>1818</v>
      </c>
      <c r="B3453" t="s">
        <v>1822</v>
      </c>
      <c r="C3453" t="str">
        <f t="shared" si="212"/>
        <v>22</v>
      </c>
      <c r="D3453" t="str">
        <f t="shared" si="213"/>
        <v>004</v>
      </c>
      <c r="E3453" t="str">
        <f t="shared" si="214"/>
        <v>22004</v>
      </c>
      <c r="F3453" t="str">
        <f t="shared" si="215"/>
        <v>Cadereyta de Montes</v>
      </c>
      <c r="G3453" t="s">
        <v>16</v>
      </c>
      <c r="H3453">
        <v>193</v>
      </c>
      <c r="I3453">
        <v>923</v>
      </c>
      <c r="J3453">
        <v>180.172</v>
      </c>
      <c r="K3453">
        <v>92.697999999999993</v>
      </c>
      <c r="L3453">
        <v>1.48</v>
      </c>
      <c r="M3453">
        <v>569.697</v>
      </c>
      <c r="N3453">
        <v>178.51</v>
      </c>
    </row>
    <row r="3454" spans="1:14" hidden="1" x14ac:dyDescent="0.25">
      <c r="A3454" t="s">
        <v>1818</v>
      </c>
      <c r="B3454" t="s">
        <v>1823</v>
      </c>
      <c r="C3454" t="str">
        <f t="shared" si="212"/>
        <v>22</v>
      </c>
      <c r="D3454" t="str">
        <f t="shared" si="213"/>
        <v>005</v>
      </c>
      <c r="E3454" t="str">
        <f t="shared" si="214"/>
        <v>22005</v>
      </c>
      <c r="F3454" t="str">
        <f t="shared" si="215"/>
        <v>Colón</v>
      </c>
      <c r="G3454" t="s">
        <v>19</v>
      </c>
      <c r="H3454">
        <v>665</v>
      </c>
      <c r="I3454">
        <v>5671</v>
      </c>
      <c r="J3454">
        <v>4080.431</v>
      </c>
      <c r="K3454">
        <v>1870.7360000000001</v>
      </c>
      <c r="L3454">
        <v>83.9</v>
      </c>
      <c r="M3454">
        <v>2178.2579999999998</v>
      </c>
      <c r="N3454">
        <v>15705.944</v>
      </c>
    </row>
    <row r="3455" spans="1:14" x14ac:dyDescent="0.25">
      <c r="A3455" t="s">
        <v>1818</v>
      </c>
      <c r="B3455" t="s">
        <v>1823</v>
      </c>
      <c r="C3455" t="str">
        <f t="shared" si="212"/>
        <v>22</v>
      </c>
      <c r="D3455" t="str">
        <f t="shared" si="213"/>
        <v>005</v>
      </c>
      <c r="E3455" t="str">
        <f t="shared" si="214"/>
        <v>22005</v>
      </c>
      <c r="F3455" t="str">
        <f t="shared" si="215"/>
        <v>Colón</v>
      </c>
      <c r="G3455" t="s">
        <v>16</v>
      </c>
      <c r="H3455">
        <v>68</v>
      </c>
      <c r="I3455">
        <v>3647</v>
      </c>
      <c r="J3455">
        <v>3050.7829999999999</v>
      </c>
      <c r="K3455">
        <v>1194.99</v>
      </c>
      <c r="L3455">
        <v>57.186</v>
      </c>
      <c r="M3455">
        <v>1777.643</v>
      </c>
      <c r="N3455">
        <v>3056.1460000000002</v>
      </c>
    </row>
    <row r="3456" spans="1:14" hidden="1" x14ac:dyDescent="0.25">
      <c r="A3456" t="s">
        <v>1818</v>
      </c>
      <c r="B3456" t="s">
        <v>1824</v>
      </c>
      <c r="C3456" t="str">
        <f t="shared" si="212"/>
        <v>22</v>
      </c>
      <c r="D3456" t="str">
        <f t="shared" si="213"/>
        <v>006</v>
      </c>
      <c r="E3456" t="str">
        <f t="shared" si="214"/>
        <v>22006</v>
      </c>
      <c r="F3456" t="str">
        <f t="shared" si="215"/>
        <v>Corregidora</v>
      </c>
      <c r="G3456" t="s">
        <v>19</v>
      </c>
      <c r="H3456">
        <v>4572</v>
      </c>
      <c r="I3456">
        <v>27487</v>
      </c>
      <c r="J3456">
        <v>20947.958999999999</v>
      </c>
      <c r="K3456">
        <v>7908.9110000000001</v>
      </c>
      <c r="L3456">
        <v>336.80900000000003</v>
      </c>
      <c r="M3456">
        <v>6206.3770000000004</v>
      </c>
      <c r="N3456">
        <v>27009.817999999999</v>
      </c>
    </row>
    <row r="3457" spans="1:14" x14ac:dyDescent="0.25">
      <c r="A3457" t="s">
        <v>1818</v>
      </c>
      <c r="B3457" t="s">
        <v>1824</v>
      </c>
      <c r="C3457" t="str">
        <f t="shared" si="212"/>
        <v>22</v>
      </c>
      <c r="D3457" t="str">
        <f t="shared" si="213"/>
        <v>006</v>
      </c>
      <c r="E3457" t="str">
        <f t="shared" si="214"/>
        <v>22006</v>
      </c>
      <c r="F3457" t="str">
        <f t="shared" si="215"/>
        <v>Corregidora</v>
      </c>
      <c r="G3457" t="s">
        <v>16</v>
      </c>
      <c r="H3457">
        <v>485</v>
      </c>
      <c r="I3457">
        <v>9981</v>
      </c>
      <c r="J3457">
        <v>14863.897999999999</v>
      </c>
      <c r="K3457">
        <v>4131.9679999999998</v>
      </c>
      <c r="L3457">
        <v>326.97399999999999</v>
      </c>
      <c r="M3457">
        <v>3671.5509999999999</v>
      </c>
      <c r="N3457">
        <v>14833.391</v>
      </c>
    </row>
    <row r="3458" spans="1:14" hidden="1" x14ac:dyDescent="0.25">
      <c r="A3458" t="s">
        <v>1818</v>
      </c>
      <c r="B3458" t="s">
        <v>1825</v>
      </c>
      <c r="C3458" t="str">
        <f t="shared" si="212"/>
        <v>22</v>
      </c>
      <c r="D3458" t="str">
        <f t="shared" si="213"/>
        <v>007</v>
      </c>
      <c r="E3458" t="str">
        <f t="shared" si="214"/>
        <v>22007</v>
      </c>
      <c r="F3458" t="str">
        <f t="shared" si="215"/>
        <v>Ezequiel Montes</v>
      </c>
      <c r="G3458" t="s">
        <v>19</v>
      </c>
      <c r="H3458">
        <v>2147</v>
      </c>
      <c r="I3458">
        <v>6441</v>
      </c>
      <c r="J3458">
        <v>1991.569</v>
      </c>
      <c r="K3458">
        <v>941.58100000000002</v>
      </c>
      <c r="L3458">
        <v>31.635000000000002</v>
      </c>
      <c r="M3458">
        <v>1339.07</v>
      </c>
      <c r="N3458">
        <v>2778.3220000000001</v>
      </c>
    </row>
    <row r="3459" spans="1:14" x14ac:dyDescent="0.25">
      <c r="A3459" t="s">
        <v>1818</v>
      </c>
      <c r="B3459" t="s">
        <v>1825</v>
      </c>
      <c r="C3459" t="str">
        <f t="shared" ref="C3459:C3522" si="216">MID(A3459,1,2)</f>
        <v>22</v>
      </c>
      <c r="D3459" t="str">
        <f t="shared" ref="D3459:D3522" si="217">MID(B3459,1,3)</f>
        <v>007</v>
      </c>
      <c r="E3459" t="str">
        <f t="shared" ref="E3459:E3522" si="218">CONCATENATE(C3459,D3459)</f>
        <v>22007</v>
      </c>
      <c r="F3459" t="str">
        <f t="shared" ref="F3459:F3522" si="219">MID(B3459,5,40)</f>
        <v>Ezequiel Montes</v>
      </c>
      <c r="G3459" t="s">
        <v>16</v>
      </c>
      <c r="H3459">
        <v>302</v>
      </c>
      <c r="I3459">
        <v>2087</v>
      </c>
      <c r="J3459">
        <v>1380.1369999999999</v>
      </c>
      <c r="K3459">
        <v>549.35900000000004</v>
      </c>
      <c r="L3459">
        <v>20.187999999999999</v>
      </c>
      <c r="M3459">
        <v>767.18100000000004</v>
      </c>
      <c r="N3459">
        <v>1308.865</v>
      </c>
    </row>
    <row r="3460" spans="1:14" hidden="1" x14ac:dyDescent="0.25">
      <c r="A3460" t="s">
        <v>1818</v>
      </c>
      <c r="B3460" t="s">
        <v>1826</v>
      </c>
      <c r="C3460" t="str">
        <f t="shared" si="216"/>
        <v>22</v>
      </c>
      <c r="D3460" t="str">
        <f t="shared" si="217"/>
        <v>008</v>
      </c>
      <c r="E3460" t="str">
        <f t="shared" si="218"/>
        <v>22008</v>
      </c>
      <c r="F3460" t="str">
        <f t="shared" si="219"/>
        <v>Huimilpan</v>
      </c>
      <c r="G3460" t="s">
        <v>19</v>
      </c>
      <c r="H3460">
        <v>390</v>
      </c>
      <c r="I3460">
        <v>839</v>
      </c>
      <c r="J3460">
        <v>257.21699999999998</v>
      </c>
      <c r="K3460">
        <v>69.299000000000007</v>
      </c>
      <c r="L3460">
        <v>5.91</v>
      </c>
      <c r="M3460">
        <v>188.749</v>
      </c>
      <c r="N3460">
        <v>302.29599999999999</v>
      </c>
    </row>
    <row r="3461" spans="1:14" x14ac:dyDescent="0.25">
      <c r="A3461" t="s">
        <v>1818</v>
      </c>
      <c r="B3461" t="s">
        <v>1826</v>
      </c>
      <c r="C3461" t="str">
        <f t="shared" si="216"/>
        <v>22</v>
      </c>
      <c r="D3461" t="str">
        <f t="shared" si="217"/>
        <v>008</v>
      </c>
      <c r="E3461" t="str">
        <f t="shared" si="218"/>
        <v>22008</v>
      </c>
      <c r="F3461" t="str">
        <f t="shared" si="219"/>
        <v>Huimilpan</v>
      </c>
      <c r="G3461" t="s">
        <v>16</v>
      </c>
      <c r="H3461">
        <v>18</v>
      </c>
      <c r="I3461">
        <v>76</v>
      </c>
      <c r="J3461">
        <v>125.03</v>
      </c>
      <c r="K3461">
        <v>13.973000000000001</v>
      </c>
      <c r="L3461">
        <v>3.7330000000000001</v>
      </c>
      <c r="M3461">
        <v>77.680000000000007</v>
      </c>
      <c r="N3461">
        <v>125.337</v>
      </c>
    </row>
    <row r="3462" spans="1:14" hidden="1" x14ac:dyDescent="0.25">
      <c r="A3462" t="s">
        <v>1818</v>
      </c>
      <c r="B3462" t="s">
        <v>1827</v>
      </c>
      <c r="C3462" t="str">
        <f t="shared" si="216"/>
        <v>22</v>
      </c>
      <c r="D3462" t="str">
        <f t="shared" si="217"/>
        <v>009</v>
      </c>
      <c r="E3462" t="str">
        <f t="shared" si="218"/>
        <v>22009</v>
      </c>
      <c r="F3462" t="str">
        <f t="shared" si="219"/>
        <v>Jalpan de Serra</v>
      </c>
      <c r="G3462" t="s">
        <v>19</v>
      </c>
      <c r="H3462">
        <v>927</v>
      </c>
      <c r="I3462">
        <v>2588</v>
      </c>
      <c r="J3462">
        <v>352.86</v>
      </c>
      <c r="K3462">
        <v>191.49</v>
      </c>
      <c r="L3462">
        <v>9.1980000000000004</v>
      </c>
      <c r="M3462">
        <v>370.92700000000002</v>
      </c>
      <c r="N3462">
        <v>776.67499999999995</v>
      </c>
    </row>
    <row r="3463" spans="1:14" x14ac:dyDescent="0.25">
      <c r="A3463" t="s">
        <v>1818</v>
      </c>
      <c r="B3463" t="s">
        <v>1827</v>
      </c>
      <c r="C3463" t="str">
        <f t="shared" si="216"/>
        <v>22</v>
      </c>
      <c r="D3463" t="str">
        <f t="shared" si="217"/>
        <v>009</v>
      </c>
      <c r="E3463" t="str">
        <f t="shared" si="218"/>
        <v>22009</v>
      </c>
      <c r="F3463" t="str">
        <f t="shared" si="219"/>
        <v>Jalpan de Serra</v>
      </c>
      <c r="G3463" t="s">
        <v>16</v>
      </c>
      <c r="H3463">
        <v>66</v>
      </c>
      <c r="I3463">
        <v>166</v>
      </c>
      <c r="J3463">
        <v>28.015999999999998</v>
      </c>
      <c r="K3463">
        <v>13.308999999999999</v>
      </c>
      <c r="L3463">
        <v>0.73099999999999998</v>
      </c>
      <c r="M3463">
        <v>19.373000000000001</v>
      </c>
      <c r="N3463">
        <v>27.245000000000001</v>
      </c>
    </row>
    <row r="3464" spans="1:14" hidden="1" x14ac:dyDescent="0.25">
      <c r="A3464" t="s">
        <v>1818</v>
      </c>
      <c r="B3464" t="s">
        <v>1828</v>
      </c>
      <c r="C3464" t="str">
        <f t="shared" si="216"/>
        <v>22</v>
      </c>
      <c r="D3464" t="str">
        <f t="shared" si="217"/>
        <v>010</v>
      </c>
      <c r="E3464" t="str">
        <f t="shared" si="218"/>
        <v>22010</v>
      </c>
      <c r="F3464" t="str">
        <f t="shared" si="219"/>
        <v>Landa de Matamoros</v>
      </c>
      <c r="G3464" t="s">
        <v>19</v>
      </c>
      <c r="H3464">
        <v>96</v>
      </c>
      <c r="I3464">
        <v>219</v>
      </c>
      <c r="J3464">
        <v>10.93</v>
      </c>
      <c r="K3464">
        <v>-2.0019999999999998</v>
      </c>
      <c r="L3464">
        <v>1.17</v>
      </c>
      <c r="M3464">
        <v>21.33</v>
      </c>
      <c r="N3464">
        <v>23.291</v>
      </c>
    </row>
    <row r="3465" spans="1:14" x14ac:dyDescent="0.25">
      <c r="A3465" t="s">
        <v>1818</v>
      </c>
      <c r="B3465" t="s">
        <v>1828</v>
      </c>
      <c r="C3465" t="str">
        <f t="shared" si="216"/>
        <v>22</v>
      </c>
      <c r="D3465" t="str">
        <f t="shared" si="217"/>
        <v>010</v>
      </c>
      <c r="E3465" t="str">
        <f t="shared" si="218"/>
        <v>22010</v>
      </c>
      <c r="F3465" t="str">
        <f t="shared" si="219"/>
        <v>Landa de Matamoros</v>
      </c>
      <c r="G3465" t="s">
        <v>16</v>
      </c>
      <c r="H3465">
        <v>14</v>
      </c>
      <c r="I3465">
        <v>29</v>
      </c>
      <c r="J3465">
        <v>2.758</v>
      </c>
      <c r="K3465">
        <v>0.76100000000000001</v>
      </c>
      <c r="L3465">
        <v>3.1E-2</v>
      </c>
      <c r="M3465">
        <v>0.875</v>
      </c>
      <c r="N3465">
        <v>2.698</v>
      </c>
    </row>
    <row r="3466" spans="1:14" hidden="1" x14ac:dyDescent="0.25">
      <c r="A3466" t="s">
        <v>1818</v>
      </c>
      <c r="B3466" t="s">
        <v>1829</v>
      </c>
      <c r="C3466" t="str">
        <f t="shared" si="216"/>
        <v>22</v>
      </c>
      <c r="D3466" t="str">
        <f t="shared" si="217"/>
        <v>011</v>
      </c>
      <c r="E3466" t="str">
        <f t="shared" si="218"/>
        <v>22011</v>
      </c>
      <c r="F3466" t="str">
        <f t="shared" si="219"/>
        <v>El Marqués</v>
      </c>
      <c r="G3466" t="s">
        <v>19</v>
      </c>
      <c r="H3466">
        <v>2354</v>
      </c>
      <c r="I3466">
        <v>46086</v>
      </c>
      <c r="J3466">
        <v>57919.735999999997</v>
      </c>
      <c r="K3466">
        <v>11764.965</v>
      </c>
      <c r="L3466">
        <v>1272.943</v>
      </c>
      <c r="M3466">
        <v>14154.858</v>
      </c>
      <c r="N3466">
        <v>68121.994000000006</v>
      </c>
    </row>
    <row r="3467" spans="1:14" x14ac:dyDescent="0.25">
      <c r="A3467" t="s">
        <v>1818</v>
      </c>
      <c r="B3467" t="s">
        <v>1829</v>
      </c>
      <c r="C3467" t="str">
        <f t="shared" si="216"/>
        <v>22</v>
      </c>
      <c r="D3467" t="str">
        <f t="shared" si="217"/>
        <v>011</v>
      </c>
      <c r="E3467" t="str">
        <f t="shared" si="218"/>
        <v>22011</v>
      </c>
      <c r="F3467" t="str">
        <f t="shared" si="219"/>
        <v>El Marqués</v>
      </c>
      <c r="G3467" t="s">
        <v>16</v>
      </c>
      <c r="H3467">
        <v>375</v>
      </c>
      <c r="I3467">
        <v>34218</v>
      </c>
      <c r="J3467">
        <v>53201.089</v>
      </c>
      <c r="K3467">
        <v>9513.6309999999994</v>
      </c>
      <c r="L3467">
        <v>1164.4829999999999</v>
      </c>
      <c r="M3467">
        <v>12095.118</v>
      </c>
      <c r="N3467">
        <v>55625.192999999999</v>
      </c>
    </row>
    <row r="3468" spans="1:14" hidden="1" x14ac:dyDescent="0.25">
      <c r="A3468" t="s">
        <v>1818</v>
      </c>
      <c r="B3468" t="s">
        <v>1830</v>
      </c>
      <c r="C3468" t="str">
        <f t="shared" si="216"/>
        <v>22</v>
      </c>
      <c r="D3468" t="str">
        <f t="shared" si="217"/>
        <v>012</v>
      </c>
      <c r="E3468" t="str">
        <f t="shared" si="218"/>
        <v>22012</v>
      </c>
      <c r="F3468" t="str">
        <f t="shared" si="219"/>
        <v>Pedro Escobedo</v>
      </c>
      <c r="G3468" t="s">
        <v>19</v>
      </c>
      <c r="H3468">
        <v>1911</v>
      </c>
      <c r="I3468">
        <v>5401</v>
      </c>
      <c r="J3468">
        <v>3070.3589999999999</v>
      </c>
      <c r="K3468">
        <v>794.33799999999997</v>
      </c>
      <c r="L3468">
        <v>150.31100000000001</v>
      </c>
      <c r="M3468">
        <v>1498.7929999999999</v>
      </c>
      <c r="N3468">
        <v>3864.3159999999998</v>
      </c>
    </row>
    <row r="3469" spans="1:14" x14ac:dyDescent="0.25">
      <c r="A3469" t="s">
        <v>1818</v>
      </c>
      <c r="B3469" t="s">
        <v>1830</v>
      </c>
      <c r="C3469" t="str">
        <f t="shared" si="216"/>
        <v>22</v>
      </c>
      <c r="D3469" t="str">
        <f t="shared" si="217"/>
        <v>012</v>
      </c>
      <c r="E3469" t="str">
        <f t="shared" si="218"/>
        <v>22012</v>
      </c>
      <c r="F3469" t="str">
        <f t="shared" si="219"/>
        <v>Pedro Escobedo</v>
      </c>
      <c r="G3469" t="s">
        <v>16</v>
      </c>
      <c r="H3469">
        <v>126</v>
      </c>
      <c r="I3469">
        <v>1457</v>
      </c>
      <c r="J3469">
        <v>2576.364</v>
      </c>
      <c r="K3469">
        <v>465.149</v>
      </c>
      <c r="L3469">
        <v>132.17400000000001</v>
      </c>
      <c r="M3469">
        <v>1120.675</v>
      </c>
      <c r="N3469">
        <v>2717.0149999999999</v>
      </c>
    </row>
    <row r="3470" spans="1:14" hidden="1" x14ac:dyDescent="0.25">
      <c r="A3470" t="s">
        <v>1818</v>
      </c>
      <c r="B3470" t="s">
        <v>1831</v>
      </c>
      <c r="C3470" t="str">
        <f t="shared" si="216"/>
        <v>22</v>
      </c>
      <c r="D3470" t="str">
        <f t="shared" si="217"/>
        <v>013</v>
      </c>
      <c r="E3470" t="str">
        <f t="shared" si="218"/>
        <v>22013</v>
      </c>
      <c r="F3470" t="str">
        <f t="shared" si="219"/>
        <v>Peñamiller</v>
      </c>
      <c r="G3470" t="s">
        <v>19</v>
      </c>
      <c r="H3470">
        <v>143</v>
      </c>
      <c r="I3470">
        <v>1084</v>
      </c>
      <c r="J3470">
        <v>59.198999999999998</v>
      </c>
      <c r="K3470">
        <v>47.463000000000001</v>
      </c>
      <c r="L3470">
        <v>0.27800000000000002</v>
      </c>
      <c r="M3470">
        <v>25.858000000000001</v>
      </c>
      <c r="N3470">
        <v>88.867000000000004</v>
      </c>
    </row>
    <row r="3471" spans="1:14" x14ac:dyDescent="0.25">
      <c r="A3471" t="s">
        <v>1818</v>
      </c>
      <c r="B3471" t="s">
        <v>1831</v>
      </c>
      <c r="C3471" t="str">
        <f t="shared" si="216"/>
        <v>22</v>
      </c>
      <c r="D3471" t="str">
        <f t="shared" si="217"/>
        <v>013</v>
      </c>
      <c r="E3471" t="str">
        <f t="shared" si="218"/>
        <v>22013</v>
      </c>
      <c r="F3471" t="str">
        <f t="shared" si="219"/>
        <v>Peñamiller</v>
      </c>
      <c r="G3471" t="s">
        <v>16</v>
      </c>
      <c r="H3471">
        <v>13</v>
      </c>
      <c r="I3471">
        <v>34</v>
      </c>
      <c r="J3471">
        <v>5.4269999999999996</v>
      </c>
      <c r="K3471">
        <v>2.4990000000000001</v>
      </c>
      <c r="L3471">
        <v>8.0000000000000002E-3</v>
      </c>
      <c r="M3471">
        <v>2.7269999999999999</v>
      </c>
      <c r="N3471">
        <v>5.47</v>
      </c>
    </row>
    <row r="3472" spans="1:14" hidden="1" x14ac:dyDescent="0.25">
      <c r="A3472" t="s">
        <v>1818</v>
      </c>
      <c r="B3472" t="s">
        <v>1832</v>
      </c>
      <c r="C3472" t="str">
        <f t="shared" si="216"/>
        <v>22</v>
      </c>
      <c r="D3472" t="str">
        <f t="shared" si="217"/>
        <v>014</v>
      </c>
      <c r="E3472" t="str">
        <f t="shared" si="218"/>
        <v>22014</v>
      </c>
      <c r="F3472" t="str">
        <f t="shared" si="219"/>
        <v>Querétaro</v>
      </c>
      <c r="G3472" t="s">
        <v>19</v>
      </c>
      <c r="H3472">
        <v>38549</v>
      </c>
      <c r="I3472">
        <v>280974</v>
      </c>
      <c r="J3472">
        <v>188569.954</v>
      </c>
      <c r="K3472">
        <v>62189.697</v>
      </c>
      <c r="L3472">
        <v>3983.163</v>
      </c>
      <c r="M3472">
        <v>85008.014999999999</v>
      </c>
      <c r="N3472">
        <v>262539.70199999999</v>
      </c>
    </row>
    <row r="3473" spans="1:14" x14ac:dyDescent="0.25">
      <c r="A3473" t="s">
        <v>1818</v>
      </c>
      <c r="B3473" t="s">
        <v>1832</v>
      </c>
      <c r="C3473" t="str">
        <f t="shared" si="216"/>
        <v>22</v>
      </c>
      <c r="D3473" t="str">
        <f t="shared" si="217"/>
        <v>014</v>
      </c>
      <c r="E3473" t="str">
        <f t="shared" si="218"/>
        <v>22014</v>
      </c>
      <c r="F3473" t="str">
        <f t="shared" si="219"/>
        <v>Querétaro</v>
      </c>
      <c r="G3473" t="s">
        <v>16</v>
      </c>
      <c r="H3473">
        <v>2991</v>
      </c>
      <c r="I3473">
        <v>78912</v>
      </c>
      <c r="J3473">
        <v>112008.136</v>
      </c>
      <c r="K3473">
        <v>24797.432000000001</v>
      </c>
      <c r="L3473">
        <v>2624.4879999999998</v>
      </c>
      <c r="M3473">
        <v>34097.106</v>
      </c>
      <c r="N3473">
        <v>118720.629</v>
      </c>
    </row>
    <row r="3474" spans="1:14" hidden="1" x14ac:dyDescent="0.25">
      <c r="A3474" t="s">
        <v>1818</v>
      </c>
      <c r="B3474" t="s">
        <v>1833</v>
      </c>
      <c r="C3474" t="str">
        <f t="shared" si="216"/>
        <v>22</v>
      </c>
      <c r="D3474" t="str">
        <f t="shared" si="217"/>
        <v>015</v>
      </c>
      <c r="E3474" t="str">
        <f t="shared" si="218"/>
        <v>22015</v>
      </c>
      <c r="F3474" t="str">
        <f t="shared" si="219"/>
        <v>San Joaquín</v>
      </c>
      <c r="G3474" t="s">
        <v>19</v>
      </c>
      <c r="H3474">
        <v>268</v>
      </c>
      <c r="I3474">
        <v>725</v>
      </c>
      <c r="J3474">
        <v>52.521000000000001</v>
      </c>
      <c r="K3474">
        <v>32.411999999999999</v>
      </c>
      <c r="L3474">
        <v>1.1479999999999999</v>
      </c>
      <c r="M3474">
        <v>45.384</v>
      </c>
      <c r="N3474">
        <v>110.273</v>
      </c>
    </row>
    <row r="3475" spans="1:14" x14ac:dyDescent="0.25">
      <c r="A3475" t="s">
        <v>1818</v>
      </c>
      <c r="B3475" t="s">
        <v>1833</v>
      </c>
      <c r="C3475" t="str">
        <f t="shared" si="216"/>
        <v>22</v>
      </c>
      <c r="D3475" t="str">
        <f t="shared" si="217"/>
        <v>015</v>
      </c>
      <c r="E3475" t="str">
        <f t="shared" si="218"/>
        <v>22015</v>
      </c>
      <c r="F3475" t="str">
        <f t="shared" si="219"/>
        <v>San Joaquín</v>
      </c>
      <c r="G3475" t="s">
        <v>16</v>
      </c>
      <c r="H3475">
        <v>24</v>
      </c>
      <c r="I3475">
        <v>67</v>
      </c>
      <c r="J3475">
        <v>4.9610000000000003</v>
      </c>
      <c r="K3475">
        <v>1.732</v>
      </c>
      <c r="L3475">
        <v>4.5999999999999999E-2</v>
      </c>
      <c r="M3475">
        <v>3.3679999999999999</v>
      </c>
      <c r="N3475">
        <v>4.8239999999999998</v>
      </c>
    </row>
    <row r="3476" spans="1:14" hidden="1" x14ac:dyDescent="0.25">
      <c r="A3476" t="s">
        <v>1818</v>
      </c>
      <c r="B3476" t="s">
        <v>1834</v>
      </c>
      <c r="C3476" t="str">
        <f t="shared" si="216"/>
        <v>22</v>
      </c>
      <c r="D3476" t="str">
        <f t="shared" si="217"/>
        <v>016</v>
      </c>
      <c r="E3476" t="str">
        <f t="shared" si="218"/>
        <v>22016</v>
      </c>
      <c r="F3476" t="str">
        <f t="shared" si="219"/>
        <v>San Juan del Río</v>
      </c>
      <c r="G3476" t="s">
        <v>19</v>
      </c>
      <c r="H3476">
        <v>10185</v>
      </c>
      <c r="I3476">
        <v>61383</v>
      </c>
      <c r="J3476">
        <v>54326.559000000001</v>
      </c>
      <c r="K3476">
        <v>15475.977000000001</v>
      </c>
      <c r="L3476">
        <v>1626.03</v>
      </c>
      <c r="M3476">
        <v>20841.261999999999</v>
      </c>
      <c r="N3476">
        <v>63714.633999999998</v>
      </c>
    </row>
    <row r="3477" spans="1:14" x14ac:dyDescent="0.25">
      <c r="A3477" t="s">
        <v>1818</v>
      </c>
      <c r="B3477" t="s">
        <v>1834</v>
      </c>
      <c r="C3477" t="str">
        <f t="shared" si="216"/>
        <v>22</v>
      </c>
      <c r="D3477" t="str">
        <f t="shared" si="217"/>
        <v>016</v>
      </c>
      <c r="E3477" t="str">
        <f t="shared" si="218"/>
        <v>22016</v>
      </c>
      <c r="F3477" t="str">
        <f t="shared" si="219"/>
        <v>San Juan del Río</v>
      </c>
      <c r="G3477" t="s">
        <v>16</v>
      </c>
      <c r="H3477">
        <v>1142</v>
      </c>
      <c r="I3477">
        <v>28972</v>
      </c>
      <c r="J3477">
        <v>46974.724000000002</v>
      </c>
      <c r="K3477">
        <v>10955.552</v>
      </c>
      <c r="L3477">
        <v>1437.1679999999999</v>
      </c>
      <c r="M3477">
        <v>17188.34</v>
      </c>
      <c r="N3477">
        <v>47554.864000000001</v>
      </c>
    </row>
    <row r="3478" spans="1:14" hidden="1" x14ac:dyDescent="0.25">
      <c r="A3478" t="s">
        <v>1818</v>
      </c>
      <c r="B3478" t="s">
        <v>1835</v>
      </c>
      <c r="C3478" t="str">
        <f t="shared" si="216"/>
        <v>22</v>
      </c>
      <c r="D3478" t="str">
        <f t="shared" si="217"/>
        <v>017</v>
      </c>
      <c r="E3478" t="str">
        <f t="shared" si="218"/>
        <v>22017</v>
      </c>
      <c r="F3478" t="str">
        <f t="shared" si="219"/>
        <v>Tequisquiapan</v>
      </c>
      <c r="G3478" t="s">
        <v>19</v>
      </c>
      <c r="H3478">
        <v>3447</v>
      </c>
      <c r="I3478">
        <v>9259</v>
      </c>
      <c r="J3478">
        <v>1349.6310000000001</v>
      </c>
      <c r="K3478">
        <v>726.17700000000002</v>
      </c>
      <c r="L3478">
        <v>34.991999999999997</v>
      </c>
      <c r="M3478">
        <v>895.61500000000001</v>
      </c>
      <c r="N3478">
        <v>2416.078</v>
      </c>
    </row>
    <row r="3479" spans="1:14" x14ac:dyDescent="0.25">
      <c r="A3479" t="s">
        <v>1818</v>
      </c>
      <c r="B3479" t="s">
        <v>1835</v>
      </c>
      <c r="C3479" t="str">
        <f t="shared" si="216"/>
        <v>22</v>
      </c>
      <c r="D3479" t="str">
        <f t="shared" si="217"/>
        <v>017</v>
      </c>
      <c r="E3479" t="str">
        <f t="shared" si="218"/>
        <v>22017</v>
      </c>
      <c r="F3479" t="str">
        <f t="shared" si="219"/>
        <v>Tequisquiapan</v>
      </c>
      <c r="G3479" t="s">
        <v>16</v>
      </c>
      <c r="H3479">
        <v>713</v>
      </c>
      <c r="I3479">
        <v>2205</v>
      </c>
      <c r="J3479">
        <v>406.601</v>
      </c>
      <c r="K3479">
        <v>99.677000000000007</v>
      </c>
      <c r="L3479">
        <v>1.3580000000000001</v>
      </c>
      <c r="M3479">
        <v>153.36600000000001</v>
      </c>
      <c r="N3479">
        <v>406.40899999999999</v>
      </c>
    </row>
    <row r="3480" spans="1:14" hidden="1" x14ac:dyDescent="0.25">
      <c r="A3480" t="s">
        <v>1818</v>
      </c>
      <c r="B3480" t="s">
        <v>1836</v>
      </c>
      <c r="C3480" t="str">
        <f t="shared" si="216"/>
        <v>22</v>
      </c>
      <c r="D3480" t="str">
        <f t="shared" si="217"/>
        <v>018</v>
      </c>
      <c r="E3480" t="str">
        <f t="shared" si="218"/>
        <v>22018</v>
      </c>
      <c r="F3480" t="str">
        <f t="shared" si="219"/>
        <v>Tolimán</v>
      </c>
      <c r="G3480" t="s">
        <v>19</v>
      </c>
      <c r="H3480">
        <v>475</v>
      </c>
      <c r="I3480">
        <v>1080</v>
      </c>
      <c r="J3480">
        <v>126.562</v>
      </c>
      <c r="K3480">
        <v>89.081000000000003</v>
      </c>
      <c r="L3480">
        <v>2.71</v>
      </c>
      <c r="M3480">
        <v>225.78200000000001</v>
      </c>
      <c r="N3480">
        <v>177.65100000000001</v>
      </c>
    </row>
    <row r="3481" spans="1:14" x14ac:dyDescent="0.25">
      <c r="A3481" t="s">
        <v>1818</v>
      </c>
      <c r="B3481" t="s">
        <v>1836</v>
      </c>
      <c r="C3481" t="str">
        <f t="shared" si="216"/>
        <v>22</v>
      </c>
      <c r="D3481" t="str">
        <f t="shared" si="217"/>
        <v>018</v>
      </c>
      <c r="E3481" t="str">
        <f t="shared" si="218"/>
        <v>22018</v>
      </c>
      <c r="F3481" t="str">
        <f t="shared" si="219"/>
        <v>Tolimán</v>
      </c>
      <c r="G3481" t="s">
        <v>16</v>
      </c>
      <c r="H3481">
        <v>29</v>
      </c>
      <c r="I3481">
        <v>67</v>
      </c>
      <c r="J3481">
        <v>9.5980000000000008</v>
      </c>
      <c r="K3481">
        <v>4.0250000000000004</v>
      </c>
      <c r="L3481">
        <v>1.9E-2</v>
      </c>
      <c r="M3481">
        <v>8.1319999999999997</v>
      </c>
      <c r="N3481">
        <v>9.5259999999999998</v>
      </c>
    </row>
    <row r="3482" spans="1:14" hidden="1" x14ac:dyDescent="0.25">
      <c r="A3482" t="s">
        <v>1837</v>
      </c>
      <c r="B3482" t="s">
        <v>1838</v>
      </c>
      <c r="C3482" t="str">
        <f t="shared" si="216"/>
        <v>23</v>
      </c>
      <c r="D3482" t="str">
        <f t="shared" si="217"/>
        <v>001</v>
      </c>
      <c r="E3482" t="str">
        <f t="shared" si="218"/>
        <v>23001</v>
      </c>
      <c r="F3482" t="str">
        <f t="shared" si="219"/>
        <v>Cozumel</v>
      </c>
      <c r="G3482" t="s">
        <v>19</v>
      </c>
      <c r="H3482">
        <v>3719</v>
      </c>
      <c r="I3482">
        <v>25028</v>
      </c>
      <c r="J3482">
        <v>7972.7860000000001</v>
      </c>
      <c r="K3482">
        <v>4042.8490000000002</v>
      </c>
      <c r="L3482">
        <v>160.93700000000001</v>
      </c>
      <c r="M3482">
        <v>5201.8509999999997</v>
      </c>
      <c r="N3482">
        <v>11986.689</v>
      </c>
    </row>
    <row r="3483" spans="1:14" x14ac:dyDescent="0.25">
      <c r="A3483" t="s">
        <v>1837</v>
      </c>
      <c r="B3483" t="s">
        <v>1838</v>
      </c>
      <c r="C3483" t="str">
        <f t="shared" si="216"/>
        <v>23</v>
      </c>
      <c r="D3483" t="str">
        <f t="shared" si="217"/>
        <v>001</v>
      </c>
      <c r="E3483" t="str">
        <f t="shared" si="218"/>
        <v>23001</v>
      </c>
      <c r="F3483" t="str">
        <f t="shared" si="219"/>
        <v>Cozumel</v>
      </c>
      <c r="G3483" t="s">
        <v>16</v>
      </c>
      <c r="H3483">
        <v>212</v>
      </c>
      <c r="I3483">
        <v>972</v>
      </c>
      <c r="J3483">
        <v>400.911</v>
      </c>
      <c r="K3483">
        <v>84.055999999999997</v>
      </c>
      <c r="L3483">
        <v>10.881</v>
      </c>
      <c r="M3483">
        <v>162.44800000000001</v>
      </c>
      <c r="N3483">
        <v>434.02</v>
      </c>
    </row>
    <row r="3484" spans="1:14" hidden="1" x14ac:dyDescent="0.25">
      <c r="A3484" t="s">
        <v>1837</v>
      </c>
      <c r="B3484" t="s">
        <v>1839</v>
      </c>
      <c r="C3484" t="str">
        <f t="shared" si="216"/>
        <v>23</v>
      </c>
      <c r="D3484" t="str">
        <f t="shared" si="217"/>
        <v>002</v>
      </c>
      <c r="E3484" t="str">
        <f t="shared" si="218"/>
        <v>23002</v>
      </c>
      <c r="F3484" t="str">
        <f t="shared" si="219"/>
        <v>Felipe Carrillo Puerto</v>
      </c>
      <c r="G3484" t="s">
        <v>19</v>
      </c>
      <c r="H3484">
        <v>1615</v>
      </c>
      <c r="I3484">
        <v>4460</v>
      </c>
      <c r="J3484">
        <v>679.37800000000004</v>
      </c>
      <c r="K3484">
        <v>408.84100000000001</v>
      </c>
      <c r="L3484">
        <v>29.161000000000001</v>
      </c>
      <c r="M3484">
        <v>527.625</v>
      </c>
      <c r="N3484">
        <v>2003.577</v>
      </c>
    </row>
    <row r="3485" spans="1:14" x14ac:dyDescent="0.25">
      <c r="A3485" t="s">
        <v>1837</v>
      </c>
      <c r="B3485" t="s">
        <v>1839</v>
      </c>
      <c r="C3485" t="str">
        <f t="shared" si="216"/>
        <v>23</v>
      </c>
      <c r="D3485" t="str">
        <f t="shared" si="217"/>
        <v>002</v>
      </c>
      <c r="E3485" t="str">
        <f t="shared" si="218"/>
        <v>23002</v>
      </c>
      <c r="F3485" t="str">
        <f t="shared" si="219"/>
        <v>Felipe Carrillo Puerto</v>
      </c>
      <c r="G3485" t="s">
        <v>16</v>
      </c>
      <c r="H3485">
        <v>167</v>
      </c>
      <c r="I3485">
        <v>407</v>
      </c>
      <c r="J3485">
        <v>42.451999999999998</v>
      </c>
      <c r="K3485">
        <v>17.649000000000001</v>
      </c>
      <c r="L3485">
        <v>0.52800000000000002</v>
      </c>
      <c r="M3485">
        <v>35.753999999999998</v>
      </c>
      <c r="N3485">
        <v>42.045999999999999</v>
      </c>
    </row>
    <row r="3486" spans="1:14" hidden="1" x14ac:dyDescent="0.25">
      <c r="A3486" t="s">
        <v>1837</v>
      </c>
      <c r="B3486" t="s">
        <v>1840</v>
      </c>
      <c r="C3486" t="str">
        <f t="shared" si="216"/>
        <v>23</v>
      </c>
      <c r="D3486" t="str">
        <f t="shared" si="217"/>
        <v>003</v>
      </c>
      <c r="E3486" t="str">
        <f t="shared" si="218"/>
        <v>23003</v>
      </c>
      <c r="F3486" t="str">
        <f t="shared" si="219"/>
        <v>Isla Mujeres</v>
      </c>
      <c r="G3486" t="s">
        <v>19</v>
      </c>
      <c r="H3486">
        <v>971</v>
      </c>
      <c r="I3486">
        <v>5980</v>
      </c>
      <c r="J3486">
        <v>1399.9069999999999</v>
      </c>
      <c r="K3486">
        <v>569.45000000000005</v>
      </c>
      <c r="L3486">
        <v>29.863</v>
      </c>
      <c r="M3486">
        <v>1279.75</v>
      </c>
      <c r="N3486">
        <v>1978.421</v>
      </c>
    </row>
    <row r="3487" spans="1:14" x14ac:dyDescent="0.25">
      <c r="A3487" t="s">
        <v>1837</v>
      </c>
      <c r="B3487" t="s">
        <v>1840</v>
      </c>
      <c r="C3487" t="str">
        <f t="shared" si="216"/>
        <v>23</v>
      </c>
      <c r="D3487" t="str">
        <f t="shared" si="217"/>
        <v>003</v>
      </c>
      <c r="E3487" t="str">
        <f t="shared" si="218"/>
        <v>23003</v>
      </c>
      <c r="F3487" t="str">
        <f t="shared" si="219"/>
        <v>Isla Mujeres</v>
      </c>
      <c r="G3487" t="s">
        <v>16</v>
      </c>
      <c r="H3487">
        <v>43</v>
      </c>
      <c r="I3487">
        <v>168</v>
      </c>
      <c r="J3487">
        <v>23.876000000000001</v>
      </c>
      <c r="K3487">
        <v>9.3230000000000004</v>
      </c>
      <c r="L3487">
        <v>8.7999999999999995E-2</v>
      </c>
      <c r="M3487">
        <v>10.489000000000001</v>
      </c>
      <c r="N3487">
        <v>23.744</v>
      </c>
    </row>
    <row r="3488" spans="1:14" hidden="1" x14ac:dyDescent="0.25">
      <c r="A3488" t="s">
        <v>1837</v>
      </c>
      <c r="B3488" t="s">
        <v>1841</v>
      </c>
      <c r="C3488" t="str">
        <f t="shared" si="216"/>
        <v>23</v>
      </c>
      <c r="D3488" t="str">
        <f t="shared" si="217"/>
        <v>004</v>
      </c>
      <c r="E3488" t="str">
        <f t="shared" si="218"/>
        <v>23004</v>
      </c>
      <c r="F3488" t="str">
        <f t="shared" si="219"/>
        <v>Othón P. Blanco</v>
      </c>
      <c r="G3488" t="s">
        <v>19</v>
      </c>
      <c r="H3488">
        <v>7424</v>
      </c>
      <c r="I3488">
        <v>33698</v>
      </c>
      <c r="J3488">
        <v>9053.7029999999995</v>
      </c>
      <c r="K3488">
        <v>4371.7209999999995</v>
      </c>
      <c r="L3488">
        <v>285.99400000000003</v>
      </c>
      <c r="M3488">
        <v>6770.9790000000003</v>
      </c>
      <c r="N3488">
        <v>18216.285</v>
      </c>
    </row>
    <row r="3489" spans="1:14" x14ac:dyDescent="0.25">
      <c r="A3489" t="s">
        <v>1837</v>
      </c>
      <c r="B3489" t="s">
        <v>1841</v>
      </c>
      <c r="C3489" t="str">
        <f t="shared" si="216"/>
        <v>23</v>
      </c>
      <c r="D3489" t="str">
        <f t="shared" si="217"/>
        <v>004</v>
      </c>
      <c r="E3489" t="str">
        <f t="shared" si="218"/>
        <v>23004</v>
      </c>
      <c r="F3489" t="str">
        <f t="shared" si="219"/>
        <v>Othón P. Blanco</v>
      </c>
      <c r="G3489" t="s">
        <v>16</v>
      </c>
      <c r="H3489">
        <v>551</v>
      </c>
      <c r="I3489">
        <v>2726</v>
      </c>
      <c r="J3489">
        <v>1885.971</v>
      </c>
      <c r="K3489">
        <v>458.50900000000001</v>
      </c>
      <c r="L3489">
        <v>83.802000000000007</v>
      </c>
      <c r="M3489">
        <v>2808.5569999999998</v>
      </c>
      <c r="N3489">
        <v>2168.9189999999999</v>
      </c>
    </row>
    <row r="3490" spans="1:14" hidden="1" x14ac:dyDescent="0.25">
      <c r="A3490" t="s">
        <v>1837</v>
      </c>
      <c r="B3490" t="s">
        <v>1842</v>
      </c>
      <c r="C3490" t="str">
        <f t="shared" si="216"/>
        <v>23</v>
      </c>
      <c r="D3490" t="str">
        <f t="shared" si="217"/>
        <v>005</v>
      </c>
      <c r="E3490" t="str">
        <f t="shared" si="218"/>
        <v>23005</v>
      </c>
      <c r="F3490" t="str">
        <f t="shared" si="219"/>
        <v>Benito Juárez</v>
      </c>
      <c r="G3490" t="s">
        <v>19</v>
      </c>
      <c r="H3490">
        <v>21587</v>
      </c>
      <c r="I3490">
        <v>174827</v>
      </c>
      <c r="J3490">
        <v>60953.66</v>
      </c>
      <c r="K3490">
        <v>25894.294000000002</v>
      </c>
      <c r="L3490">
        <v>1809.53</v>
      </c>
      <c r="M3490">
        <v>49483.902999999998</v>
      </c>
      <c r="N3490">
        <v>103736.814</v>
      </c>
    </row>
    <row r="3491" spans="1:14" x14ac:dyDescent="0.25">
      <c r="A3491" t="s">
        <v>1837</v>
      </c>
      <c r="B3491" t="s">
        <v>1842</v>
      </c>
      <c r="C3491" t="str">
        <f t="shared" si="216"/>
        <v>23</v>
      </c>
      <c r="D3491" t="str">
        <f t="shared" si="217"/>
        <v>005</v>
      </c>
      <c r="E3491" t="str">
        <f t="shared" si="218"/>
        <v>23005</v>
      </c>
      <c r="F3491" t="str">
        <f t="shared" si="219"/>
        <v>Benito Juárez</v>
      </c>
      <c r="G3491" t="s">
        <v>16</v>
      </c>
      <c r="H3491">
        <v>1423</v>
      </c>
      <c r="I3491">
        <v>6968</v>
      </c>
      <c r="J3491">
        <v>2947.2280000000001</v>
      </c>
      <c r="K3491">
        <v>586.64700000000005</v>
      </c>
      <c r="L3491">
        <v>65.744</v>
      </c>
      <c r="M3491">
        <v>1659.028</v>
      </c>
      <c r="N3491">
        <v>3035.578</v>
      </c>
    </row>
    <row r="3492" spans="1:14" hidden="1" x14ac:dyDescent="0.25">
      <c r="A3492" t="s">
        <v>1837</v>
      </c>
      <c r="B3492" t="s">
        <v>1843</v>
      </c>
      <c r="C3492" t="str">
        <f t="shared" si="216"/>
        <v>23</v>
      </c>
      <c r="D3492" t="str">
        <f t="shared" si="217"/>
        <v>006</v>
      </c>
      <c r="E3492" t="str">
        <f t="shared" si="218"/>
        <v>23006</v>
      </c>
      <c r="F3492" t="str">
        <f t="shared" si="219"/>
        <v>José María Morelos</v>
      </c>
      <c r="G3492" t="s">
        <v>19</v>
      </c>
      <c r="H3492">
        <v>725</v>
      </c>
      <c r="I3492">
        <v>2071</v>
      </c>
      <c r="J3492">
        <v>252.33600000000001</v>
      </c>
      <c r="K3492">
        <v>160.22300000000001</v>
      </c>
      <c r="L3492">
        <v>10.319000000000001</v>
      </c>
      <c r="M3492">
        <v>229.964</v>
      </c>
      <c r="N3492">
        <v>606.92700000000002</v>
      </c>
    </row>
    <row r="3493" spans="1:14" x14ac:dyDescent="0.25">
      <c r="A3493" t="s">
        <v>1837</v>
      </c>
      <c r="B3493" t="s">
        <v>1843</v>
      </c>
      <c r="C3493" t="str">
        <f t="shared" si="216"/>
        <v>23</v>
      </c>
      <c r="D3493" t="str">
        <f t="shared" si="217"/>
        <v>006</v>
      </c>
      <c r="E3493" t="str">
        <f t="shared" si="218"/>
        <v>23006</v>
      </c>
      <c r="F3493" t="str">
        <f t="shared" si="219"/>
        <v>José María Morelos</v>
      </c>
      <c r="G3493" t="s">
        <v>16</v>
      </c>
      <c r="H3493">
        <v>87</v>
      </c>
      <c r="I3493">
        <v>236</v>
      </c>
      <c r="J3493">
        <v>26.792999999999999</v>
      </c>
      <c r="K3493">
        <v>11.109</v>
      </c>
      <c r="L3493">
        <v>0.122</v>
      </c>
      <c r="M3493">
        <v>7.7160000000000002</v>
      </c>
      <c r="N3493">
        <v>26.724</v>
      </c>
    </row>
    <row r="3494" spans="1:14" hidden="1" x14ac:dyDescent="0.25">
      <c r="A3494" t="s">
        <v>1837</v>
      </c>
      <c r="B3494" t="s">
        <v>1844</v>
      </c>
      <c r="C3494" t="str">
        <f t="shared" si="216"/>
        <v>23</v>
      </c>
      <c r="D3494" t="str">
        <f t="shared" si="217"/>
        <v>007</v>
      </c>
      <c r="E3494" t="str">
        <f t="shared" si="218"/>
        <v>23007</v>
      </c>
      <c r="F3494" t="str">
        <f t="shared" si="219"/>
        <v>Lázaro Cárdenas</v>
      </c>
      <c r="G3494" t="s">
        <v>19</v>
      </c>
      <c r="H3494">
        <v>404</v>
      </c>
      <c r="I3494">
        <v>1920</v>
      </c>
      <c r="J3494">
        <v>280.75099999999998</v>
      </c>
      <c r="K3494">
        <v>119.43899999999999</v>
      </c>
      <c r="L3494">
        <v>3.9279999999999999</v>
      </c>
      <c r="M3494">
        <v>244.464</v>
      </c>
      <c r="N3494">
        <v>365.93900000000002</v>
      </c>
    </row>
    <row r="3495" spans="1:14" x14ac:dyDescent="0.25">
      <c r="A3495" t="s">
        <v>1837</v>
      </c>
      <c r="B3495" t="s">
        <v>1844</v>
      </c>
      <c r="C3495" t="str">
        <f t="shared" si="216"/>
        <v>23</v>
      </c>
      <c r="D3495" t="str">
        <f t="shared" si="217"/>
        <v>007</v>
      </c>
      <c r="E3495" t="str">
        <f t="shared" si="218"/>
        <v>23007</v>
      </c>
      <c r="F3495" t="str">
        <f t="shared" si="219"/>
        <v>Lázaro Cárdenas</v>
      </c>
      <c r="G3495" t="s">
        <v>16</v>
      </c>
      <c r="H3495">
        <v>53</v>
      </c>
      <c r="I3495">
        <v>133</v>
      </c>
      <c r="J3495">
        <v>55.377000000000002</v>
      </c>
      <c r="K3495">
        <v>17.196999999999999</v>
      </c>
      <c r="L3495">
        <v>0.26</v>
      </c>
      <c r="M3495">
        <v>20.695</v>
      </c>
      <c r="N3495">
        <v>55.765000000000001</v>
      </c>
    </row>
    <row r="3496" spans="1:14" hidden="1" x14ac:dyDescent="0.25">
      <c r="A3496" t="s">
        <v>1837</v>
      </c>
      <c r="B3496" t="s">
        <v>1845</v>
      </c>
      <c r="C3496" t="str">
        <f t="shared" si="216"/>
        <v>23</v>
      </c>
      <c r="D3496" t="str">
        <f t="shared" si="217"/>
        <v>008</v>
      </c>
      <c r="E3496" t="str">
        <f t="shared" si="218"/>
        <v>23008</v>
      </c>
      <c r="F3496" t="str">
        <f t="shared" si="219"/>
        <v>Solidaridad</v>
      </c>
      <c r="G3496" t="s">
        <v>19</v>
      </c>
      <c r="H3496">
        <v>6898</v>
      </c>
      <c r="I3496">
        <v>83276</v>
      </c>
      <c r="J3496">
        <v>27824.214</v>
      </c>
      <c r="K3496">
        <v>10909.978999999999</v>
      </c>
      <c r="L3496">
        <v>1249.752</v>
      </c>
      <c r="M3496">
        <v>29759.413</v>
      </c>
      <c r="N3496">
        <v>38680.357000000004</v>
      </c>
    </row>
    <row r="3497" spans="1:14" x14ac:dyDescent="0.25">
      <c r="A3497" t="s">
        <v>1837</v>
      </c>
      <c r="B3497" t="s">
        <v>1845</v>
      </c>
      <c r="C3497" t="str">
        <f t="shared" si="216"/>
        <v>23</v>
      </c>
      <c r="D3497" t="str">
        <f t="shared" si="217"/>
        <v>008</v>
      </c>
      <c r="E3497" t="str">
        <f t="shared" si="218"/>
        <v>23008</v>
      </c>
      <c r="F3497" t="str">
        <f t="shared" si="219"/>
        <v>Solidaridad</v>
      </c>
      <c r="G3497" t="s">
        <v>16</v>
      </c>
      <c r="H3497">
        <v>370</v>
      </c>
      <c r="I3497">
        <v>1834</v>
      </c>
      <c r="J3497">
        <v>901.64200000000005</v>
      </c>
      <c r="K3497">
        <v>229.44</v>
      </c>
      <c r="L3497">
        <v>20.562000000000001</v>
      </c>
      <c r="M3497">
        <v>942.11300000000006</v>
      </c>
      <c r="N3497">
        <v>934.36</v>
      </c>
    </row>
    <row r="3498" spans="1:14" hidden="1" x14ac:dyDescent="0.25">
      <c r="A3498" t="s">
        <v>1837</v>
      </c>
      <c r="B3498" t="s">
        <v>1846</v>
      </c>
      <c r="C3498" t="str">
        <f t="shared" si="216"/>
        <v>23</v>
      </c>
      <c r="D3498" t="str">
        <f t="shared" si="217"/>
        <v>009</v>
      </c>
      <c r="E3498" t="str">
        <f t="shared" si="218"/>
        <v>23009</v>
      </c>
      <c r="F3498" t="str">
        <f t="shared" si="219"/>
        <v>Tulum</v>
      </c>
      <c r="G3498" t="s">
        <v>19</v>
      </c>
      <c r="H3498">
        <v>1542</v>
      </c>
      <c r="I3498">
        <v>14550</v>
      </c>
      <c r="J3498">
        <v>4066.07</v>
      </c>
      <c r="K3498">
        <v>858.74699999999996</v>
      </c>
      <c r="L3498">
        <v>70.117999999999995</v>
      </c>
      <c r="M3498">
        <v>4462.0140000000001</v>
      </c>
      <c r="N3498">
        <v>5023.5060000000003</v>
      </c>
    </row>
    <row r="3499" spans="1:14" x14ac:dyDescent="0.25">
      <c r="A3499" t="s">
        <v>1837</v>
      </c>
      <c r="B3499" t="s">
        <v>1846</v>
      </c>
      <c r="C3499" t="str">
        <f t="shared" si="216"/>
        <v>23</v>
      </c>
      <c r="D3499" t="str">
        <f t="shared" si="217"/>
        <v>009</v>
      </c>
      <c r="E3499" t="str">
        <f t="shared" si="218"/>
        <v>23009</v>
      </c>
      <c r="F3499" t="str">
        <f t="shared" si="219"/>
        <v>Tulum</v>
      </c>
      <c r="G3499" t="s">
        <v>16</v>
      </c>
      <c r="H3499">
        <v>62</v>
      </c>
      <c r="I3499">
        <v>223</v>
      </c>
      <c r="J3499">
        <v>54.808</v>
      </c>
      <c r="K3499">
        <v>23.742999999999999</v>
      </c>
      <c r="L3499">
        <v>0.44600000000000001</v>
      </c>
      <c r="M3499">
        <v>67.896000000000001</v>
      </c>
      <c r="N3499">
        <v>52.704999999999998</v>
      </c>
    </row>
    <row r="3500" spans="1:14" hidden="1" x14ac:dyDescent="0.25">
      <c r="A3500" t="s">
        <v>1837</v>
      </c>
      <c r="B3500" t="s">
        <v>1847</v>
      </c>
      <c r="C3500" t="str">
        <f t="shared" si="216"/>
        <v>23</v>
      </c>
      <c r="D3500" t="str">
        <f t="shared" si="217"/>
        <v>010</v>
      </c>
      <c r="E3500" t="str">
        <f t="shared" si="218"/>
        <v>23010</v>
      </c>
      <c r="F3500" t="str">
        <f t="shared" si="219"/>
        <v>Bacalar</v>
      </c>
      <c r="G3500" t="s">
        <v>19</v>
      </c>
      <c r="H3500">
        <v>603</v>
      </c>
      <c r="I3500">
        <v>1916</v>
      </c>
      <c r="J3500">
        <v>370.73399999999998</v>
      </c>
      <c r="K3500">
        <v>240.36</v>
      </c>
      <c r="L3500">
        <v>-7.9710000000000001</v>
      </c>
      <c r="M3500">
        <v>203.56899999999999</v>
      </c>
      <c r="N3500">
        <v>632.4</v>
      </c>
    </row>
    <row r="3501" spans="1:14" x14ac:dyDescent="0.25">
      <c r="A3501" t="s">
        <v>1837</v>
      </c>
      <c r="B3501" t="s">
        <v>1847</v>
      </c>
      <c r="C3501" t="str">
        <f t="shared" si="216"/>
        <v>23</v>
      </c>
      <c r="D3501" t="str">
        <f t="shared" si="217"/>
        <v>010</v>
      </c>
      <c r="E3501" t="str">
        <f t="shared" si="218"/>
        <v>23010</v>
      </c>
      <c r="F3501" t="str">
        <f t="shared" si="219"/>
        <v>Bacalar</v>
      </c>
      <c r="G3501" t="s">
        <v>16</v>
      </c>
      <c r="H3501">
        <v>75</v>
      </c>
      <c r="I3501">
        <v>235</v>
      </c>
      <c r="J3501">
        <v>20.597999999999999</v>
      </c>
      <c r="K3501">
        <v>8.859</v>
      </c>
      <c r="L3501">
        <v>0.5</v>
      </c>
      <c r="M3501">
        <v>14.723000000000001</v>
      </c>
      <c r="N3501">
        <v>20.489000000000001</v>
      </c>
    </row>
    <row r="3502" spans="1:14" hidden="1" x14ac:dyDescent="0.25">
      <c r="A3502" t="s">
        <v>1848</v>
      </c>
      <c r="B3502" t="s">
        <v>1849</v>
      </c>
      <c r="C3502" t="str">
        <f t="shared" si="216"/>
        <v>24</v>
      </c>
      <c r="D3502" t="str">
        <f t="shared" si="217"/>
        <v>001</v>
      </c>
      <c r="E3502" t="str">
        <f t="shared" si="218"/>
        <v>24001</v>
      </c>
      <c r="F3502" t="str">
        <f t="shared" si="219"/>
        <v>Ahualulco</v>
      </c>
      <c r="G3502" t="s">
        <v>19</v>
      </c>
      <c r="H3502">
        <v>415</v>
      </c>
      <c r="I3502">
        <v>1388</v>
      </c>
      <c r="J3502">
        <v>144.47999999999999</v>
      </c>
      <c r="K3502">
        <v>85.567999999999998</v>
      </c>
      <c r="L3502">
        <v>-3.7949999999999999</v>
      </c>
      <c r="M3502">
        <v>115.05500000000001</v>
      </c>
      <c r="N3502">
        <v>218.48500000000001</v>
      </c>
    </row>
    <row r="3503" spans="1:14" x14ac:dyDescent="0.25">
      <c r="A3503" t="s">
        <v>1848</v>
      </c>
      <c r="B3503" t="s">
        <v>1849</v>
      </c>
      <c r="C3503" t="str">
        <f t="shared" si="216"/>
        <v>24</v>
      </c>
      <c r="D3503" t="str">
        <f t="shared" si="217"/>
        <v>001</v>
      </c>
      <c r="E3503" t="str">
        <f t="shared" si="218"/>
        <v>24001</v>
      </c>
      <c r="F3503" t="str">
        <f t="shared" si="219"/>
        <v>Ahualulco</v>
      </c>
      <c r="G3503" t="s">
        <v>16</v>
      </c>
      <c r="H3503">
        <v>29</v>
      </c>
      <c r="I3503">
        <v>437</v>
      </c>
      <c r="J3503">
        <v>45.905999999999999</v>
      </c>
      <c r="K3503">
        <v>17.05</v>
      </c>
      <c r="L3503">
        <v>1.2250000000000001</v>
      </c>
      <c r="M3503">
        <v>14.698</v>
      </c>
      <c r="N3503">
        <v>45.640999999999998</v>
      </c>
    </row>
    <row r="3504" spans="1:14" hidden="1" x14ac:dyDescent="0.25">
      <c r="A3504" t="s">
        <v>1848</v>
      </c>
      <c r="B3504" t="s">
        <v>1850</v>
      </c>
      <c r="C3504" t="str">
        <f t="shared" si="216"/>
        <v>24</v>
      </c>
      <c r="D3504" t="str">
        <f t="shared" si="217"/>
        <v>002</v>
      </c>
      <c r="E3504" t="str">
        <f t="shared" si="218"/>
        <v>24002</v>
      </c>
      <c r="F3504" t="str">
        <f t="shared" si="219"/>
        <v>Alaquines</v>
      </c>
      <c r="G3504" t="s">
        <v>19</v>
      </c>
      <c r="H3504">
        <v>53</v>
      </c>
      <c r="I3504">
        <v>104</v>
      </c>
      <c r="J3504">
        <v>4.8659999999999997</v>
      </c>
      <c r="K3504">
        <v>2.7429999999999999</v>
      </c>
      <c r="L3504">
        <v>0.13700000000000001</v>
      </c>
      <c r="M3504">
        <v>2.1509999999999998</v>
      </c>
      <c r="N3504">
        <v>7.3120000000000003</v>
      </c>
    </row>
    <row r="3505" spans="1:14" x14ac:dyDescent="0.25">
      <c r="A3505" t="s">
        <v>1848</v>
      </c>
      <c r="B3505" t="s">
        <v>1850</v>
      </c>
      <c r="C3505" t="str">
        <f t="shared" si="216"/>
        <v>24</v>
      </c>
      <c r="D3505" t="str">
        <f t="shared" si="217"/>
        <v>002</v>
      </c>
      <c r="E3505" t="str">
        <f t="shared" si="218"/>
        <v>24002</v>
      </c>
      <c r="F3505" t="str">
        <f t="shared" si="219"/>
        <v>Alaquines</v>
      </c>
      <c r="G3505" t="s">
        <v>16</v>
      </c>
      <c r="H3505">
        <v>7</v>
      </c>
      <c r="I3505">
        <v>9</v>
      </c>
      <c r="J3505">
        <v>1.256</v>
      </c>
      <c r="K3505">
        <v>0.215</v>
      </c>
      <c r="L3505">
        <v>2E-3</v>
      </c>
      <c r="M3505">
        <v>0.371</v>
      </c>
      <c r="N3505">
        <v>1.29</v>
      </c>
    </row>
    <row r="3506" spans="1:14" hidden="1" x14ac:dyDescent="0.25">
      <c r="A3506" t="s">
        <v>1848</v>
      </c>
      <c r="B3506" t="s">
        <v>1851</v>
      </c>
      <c r="C3506" t="str">
        <f t="shared" si="216"/>
        <v>24</v>
      </c>
      <c r="D3506" t="str">
        <f t="shared" si="217"/>
        <v>003</v>
      </c>
      <c r="E3506" t="str">
        <f t="shared" si="218"/>
        <v>24003</v>
      </c>
      <c r="F3506" t="str">
        <f t="shared" si="219"/>
        <v>Aquismón</v>
      </c>
      <c r="G3506" t="s">
        <v>19</v>
      </c>
      <c r="H3506">
        <v>279</v>
      </c>
      <c r="I3506">
        <v>724</v>
      </c>
      <c r="J3506">
        <v>86.13</v>
      </c>
      <c r="K3506">
        <v>37.167000000000002</v>
      </c>
      <c r="L3506">
        <v>3.5000000000000003E-2</v>
      </c>
      <c r="M3506">
        <v>62.820999999999998</v>
      </c>
      <c r="N3506">
        <v>129.827</v>
      </c>
    </row>
    <row r="3507" spans="1:14" x14ac:dyDescent="0.25">
      <c r="A3507" t="s">
        <v>1848</v>
      </c>
      <c r="B3507" t="s">
        <v>1851</v>
      </c>
      <c r="C3507" t="str">
        <f t="shared" si="216"/>
        <v>24</v>
      </c>
      <c r="D3507" t="str">
        <f t="shared" si="217"/>
        <v>003</v>
      </c>
      <c r="E3507" t="str">
        <f t="shared" si="218"/>
        <v>24003</v>
      </c>
      <c r="F3507" t="str">
        <f t="shared" si="219"/>
        <v>Aquismón</v>
      </c>
      <c r="G3507" t="s">
        <v>16</v>
      </c>
      <c r="H3507">
        <v>20</v>
      </c>
      <c r="I3507">
        <v>48</v>
      </c>
      <c r="J3507">
        <v>6.2450000000000001</v>
      </c>
      <c r="K3507">
        <v>2.0379999999999998</v>
      </c>
      <c r="L3507">
        <v>0</v>
      </c>
      <c r="M3507">
        <v>3.53</v>
      </c>
      <c r="N3507">
        <v>6.2510000000000003</v>
      </c>
    </row>
    <row r="3508" spans="1:14" hidden="1" x14ac:dyDescent="0.25">
      <c r="A3508" t="s">
        <v>1848</v>
      </c>
      <c r="B3508" t="s">
        <v>1852</v>
      </c>
      <c r="C3508" t="str">
        <f t="shared" si="216"/>
        <v>24</v>
      </c>
      <c r="D3508" t="str">
        <f t="shared" si="217"/>
        <v>004</v>
      </c>
      <c r="E3508" t="str">
        <f t="shared" si="218"/>
        <v>24004</v>
      </c>
      <c r="F3508" t="str">
        <f t="shared" si="219"/>
        <v>Armadillo de los Infante</v>
      </c>
      <c r="G3508" t="s">
        <v>19</v>
      </c>
      <c r="H3508">
        <v>17</v>
      </c>
      <c r="I3508">
        <v>62</v>
      </c>
      <c r="J3508">
        <v>9.1449999999999996</v>
      </c>
      <c r="K3508">
        <v>2.129</v>
      </c>
      <c r="L3508">
        <v>0</v>
      </c>
      <c r="M3508">
        <v>6.7460000000000004</v>
      </c>
      <c r="N3508">
        <v>9.7289999999999992</v>
      </c>
    </row>
    <row r="3509" spans="1:14" hidden="1" x14ac:dyDescent="0.25">
      <c r="A3509" t="s">
        <v>1848</v>
      </c>
      <c r="B3509" t="s">
        <v>1853</v>
      </c>
      <c r="C3509" t="str">
        <f t="shared" si="216"/>
        <v>24</v>
      </c>
      <c r="D3509" t="str">
        <f t="shared" si="217"/>
        <v>005</v>
      </c>
      <c r="E3509" t="str">
        <f t="shared" si="218"/>
        <v>24005</v>
      </c>
      <c r="F3509" t="str">
        <f t="shared" si="219"/>
        <v>Cárdenas</v>
      </c>
      <c r="G3509" t="s">
        <v>19</v>
      </c>
      <c r="H3509">
        <v>986</v>
      </c>
      <c r="I3509">
        <v>2078</v>
      </c>
      <c r="J3509">
        <v>179.32900000000001</v>
      </c>
      <c r="K3509">
        <v>118.11</v>
      </c>
      <c r="L3509">
        <v>5.1210000000000004</v>
      </c>
      <c r="M3509">
        <v>190.018</v>
      </c>
      <c r="N3509">
        <v>389.53699999999998</v>
      </c>
    </row>
    <row r="3510" spans="1:14" x14ac:dyDescent="0.25">
      <c r="A3510" t="s">
        <v>1848</v>
      </c>
      <c r="B3510" t="s">
        <v>1853</v>
      </c>
      <c r="C3510" t="str">
        <f t="shared" si="216"/>
        <v>24</v>
      </c>
      <c r="D3510" t="str">
        <f t="shared" si="217"/>
        <v>005</v>
      </c>
      <c r="E3510" t="str">
        <f t="shared" si="218"/>
        <v>24005</v>
      </c>
      <c r="F3510" t="str">
        <f t="shared" si="219"/>
        <v>Cárdenas</v>
      </c>
      <c r="G3510" t="s">
        <v>16</v>
      </c>
      <c r="H3510">
        <v>83</v>
      </c>
      <c r="I3510">
        <v>347</v>
      </c>
      <c r="J3510">
        <v>38.347000000000001</v>
      </c>
      <c r="K3510">
        <v>21.760999999999999</v>
      </c>
      <c r="L3510">
        <v>0.64700000000000002</v>
      </c>
      <c r="M3510">
        <v>19.327999999999999</v>
      </c>
      <c r="N3510">
        <v>38.113</v>
      </c>
    </row>
    <row r="3511" spans="1:14" hidden="1" x14ac:dyDescent="0.25">
      <c r="A3511" t="s">
        <v>1848</v>
      </c>
      <c r="B3511" t="s">
        <v>1854</v>
      </c>
      <c r="C3511" t="str">
        <f t="shared" si="216"/>
        <v>24</v>
      </c>
      <c r="D3511" t="str">
        <f t="shared" si="217"/>
        <v>006</v>
      </c>
      <c r="E3511" t="str">
        <f t="shared" si="218"/>
        <v>24006</v>
      </c>
      <c r="F3511" t="str">
        <f t="shared" si="219"/>
        <v>Catorce</v>
      </c>
      <c r="G3511" t="s">
        <v>19</v>
      </c>
      <c r="H3511">
        <v>296</v>
      </c>
      <c r="I3511">
        <v>620</v>
      </c>
      <c r="J3511">
        <v>21.495000000000001</v>
      </c>
      <c r="K3511">
        <v>8.8089999999999993</v>
      </c>
      <c r="L3511">
        <v>0.29399999999999998</v>
      </c>
      <c r="M3511">
        <v>62.783999999999999</v>
      </c>
      <c r="N3511">
        <v>33.021999999999998</v>
      </c>
    </row>
    <row r="3512" spans="1:14" x14ac:dyDescent="0.25">
      <c r="A3512" t="s">
        <v>1848</v>
      </c>
      <c r="B3512" t="s">
        <v>1854</v>
      </c>
      <c r="C3512" t="str">
        <f t="shared" si="216"/>
        <v>24</v>
      </c>
      <c r="D3512" t="str">
        <f t="shared" si="217"/>
        <v>006</v>
      </c>
      <c r="E3512" t="str">
        <f t="shared" si="218"/>
        <v>24006</v>
      </c>
      <c r="F3512" t="str">
        <f t="shared" si="219"/>
        <v>Catorce</v>
      </c>
      <c r="G3512" t="s">
        <v>16</v>
      </c>
      <c r="H3512">
        <v>22</v>
      </c>
      <c r="I3512">
        <v>54</v>
      </c>
      <c r="J3512">
        <v>1.6240000000000001</v>
      </c>
      <c r="K3512">
        <v>0.623</v>
      </c>
      <c r="L3512">
        <v>7.0000000000000001E-3</v>
      </c>
      <c r="M3512">
        <v>1.331</v>
      </c>
      <c r="N3512">
        <v>1.6160000000000001</v>
      </c>
    </row>
    <row r="3513" spans="1:14" hidden="1" x14ac:dyDescent="0.25">
      <c r="A3513" t="s">
        <v>1848</v>
      </c>
      <c r="B3513" t="s">
        <v>1855</v>
      </c>
      <c r="C3513" t="str">
        <f t="shared" si="216"/>
        <v>24</v>
      </c>
      <c r="D3513" t="str">
        <f t="shared" si="217"/>
        <v>007</v>
      </c>
      <c r="E3513" t="str">
        <f t="shared" si="218"/>
        <v>24007</v>
      </c>
      <c r="F3513" t="str">
        <f t="shared" si="219"/>
        <v>Cedral</v>
      </c>
      <c r="G3513" t="s">
        <v>19</v>
      </c>
      <c r="H3513">
        <v>643</v>
      </c>
      <c r="I3513">
        <v>1371</v>
      </c>
      <c r="J3513">
        <v>164.75299999999999</v>
      </c>
      <c r="K3513">
        <v>119.777</v>
      </c>
      <c r="L3513">
        <v>3.4119999999999999</v>
      </c>
      <c r="M3513">
        <v>279.74299999999999</v>
      </c>
      <c r="N3513">
        <v>408.125</v>
      </c>
    </row>
    <row r="3514" spans="1:14" x14ac:dyDescent="0.25">
      <c r="A3514" t="s">
        <v>1848</v>
      </c>
      <c r="B3514" t="s">
        <v>1855</v>
      </c>
      <c r="C3514" t="str">
        <f t="shared" si="216"/>
        <v>24</v>
      </c>
      <c r="D3514" t="str">
        <f t="shared" si="217"/>
        <v>007</v>
      </c>
      <c r="E3514" t="str">
        <f t="shared" si="218"/>
        <v>24007</v>
      </c>
      <c r="F3514" t="str">
        <f t="shared" si="219"/>
        <v>Cedral</v>
      </c>
      <c r="G3514" t="s">
        <v>16</v>
      </c>
      <c r="H3514">
        <v>76</v>
      </c>
      <c r="I3514">
        <v>187</v>
      </c>
      <c r="J3514">
        <v>20.940999999999999</v>
      </c>
      <c r="K3514">
        <v>8.0969999999999995</v>
      </c>
      <c r="L3514">
        <v>0.53800000000000003</v>
      </c>
      <c r="M3514">
        <v>12.468999999999999</v>
      </c>
      <c r="N3514">
        <v>21.039000000000001</v>
      </c>
    </row>
    <row r="3515" spans="1:14" hidden="1" x14ac:dyDescent="0.25">
      <c r="A3515" t="s">
        <v>1848</v>
      </c>
      <c r="B3515" t="s">
        <v>1856</v>
      </c>
      <c r="C3515" t="str">
        <f t="shared" si="216"/>
        <v>24</v>
      </c>
      <c r="D3515" t="str">
        <f t="shared" si="217"/>
        <v>008</v>
      </c>
      <c r="E3515" t="str">
        <f t="shared" si="218"/>
        <v>24008</v>
      </c>
      <c r="F3515" t="str">
        <f t="shared" si="219"/>
        <v>Cerritos</v>
      </c>
      <c r="G3515" t="s">
        <v>19</v>
      </c>
      <c r="H3515">
        <v>1301</v>
      </c>
      <c r="I3515">
        <v>2447</v>
      </c>
      <c r="J3515">
        <v>2574.346</v>
      </c>
      <c r="K3515">
        <v>764.66200000000003</v>
      </c>
      <c r="L3515">
        <v>17.036000000000001</v>
      </c>
      <c r="M3515">
        <v>2984.0079999999998</v>
      </c>
      <c r="N3515">
        <v>2884.502</v>
      </c>
    </row>
    <row r="3516" spans="1:14" x14ac:dyDescent="0.25">
      <c r="A3516" t="s">
        <v>1848</v>
      </c>
      <c r="B3516" t="s">
        <v>1856</v>
      </c>
      <c r="C3516" t="str">
        <f t="shared" si="216"/>
        <v>24</v>
      </c>
      <c r="D3516" t="str">
        <f t="shared" si="217"/>
        <v>008</v>
      </c>
      <c r="E3516" t="str">
        <f t="shared" si="218"/>
        <v>24008</v>
      </c>
      <c r="F3516" t="str">
        <f t="shared" si="219"/>
        <v>Cerritos</v>
      </c>
      <c r="G3516" t="s">
        <v>16</v>
      </c>
      <c r="H3516">
        <v>119</v>
      </c>
      <c r="I3516">
        <v>354</v>
      </c>
      <c r="J3516">
        <v>2359.6019999999999</v>
      </c>
      <c r="K3516">
        <v>624.73800000000006</v>
      </c>
      <c r="L3516">
        <v>0.34499999999999997</v>
      </c>
      <c r="M3516">
        <v>2697.2159999999999</v>
      </c>
      <c r="N3516">
        <v>2316.3780000000002</v>
      </c>
    </row>
    <row r="3517" spans="1:14" hidden="1" x14ac:dyDescent="0.25">
      <c r="A3517" t="s">
        <v>1848</v>
      </c>
      <c r="B3517" t="s">
        <v>1857</v>
      </c>
      <c r="C3517" t="str">
        <f t="shared" si="216"/>
        <v>24</v>
      </c>
      <c r="D3517" t="str">
        <f t="shared" si="217"/>
        <v>009</v>
      </c>
      <c r="E3517" t="str">
        <f t="shared" si="218"/>
        <v>24009</v>
      </c>
      <c r="F3517" t="str">
        <f t="shared" si="219"/>
        <v>Cerro de San Pedro</v>
      </c>
      <c r="G3517" t="s">
        <v>19</v>
      </c>
      <c r="H3517">
        <v>11</v>
      </c>
      <c r="I3517">
        <v>626</v>
      </c>
      <c r="J3517">
        <v>2526.413</v>
      </c>
      <c r="K3517">
        <v>1263.6880000000001</v>
      </c>
      <c r="L3517">
        <v>2.766</v>
      </c>
      <c r="M3517">
        <v>210.798</v>
      </c>
      <c r="N3517">
        <v>2528.16</v>
      </c>
    </row>
    <row r="3518" spans="1:14" hidden="1" x14ac:dyDescent="0.25">
      <c r="A3518" t="s">
        <v>1848</v>
      </c>
      <c r="B3518" t="s">
        <v>1858</v>
      </c>
      <c r="C3518" t="str">
        <f t="shared" si="216"/>
        <v>24</v>
      </c>
      <c r="D3518" t="str">
        <f t="shared" si="217"/>
        <v>010</v>
      </c>
      <c r="E3518" t="str">
        <f t="shared" si="218"/>
        <v>24010</v>
      </c>
      <c r="F3518" t="str">
        <f t="shared" si="219"/>
        <v>Ciudad del Maíz</v>
      </c>
      <c r="G3518" t="s">
        <v>19</v>
      </c>
      <c r="H3518">
        <v>850</v>
      </c>
      <c r="I3518">
        <v>1869</v>
      </c>
      <c r="J3518">
        <v>236.87100000000001</v>
      </c>
      <c r="K3518">
        <v>159.887</v>
      </c>
      <c r="L3518">
        <v>14.443</v>
      </c>
      <c r="M3518">
        <v>187.691</v>
      </c>
      <c r="N3518">
        <v>480.20800000000003</v>
      </c>
    </row>
    <row r="3519" spans="1:14" x14ac:dyDescent="0.25">
      <c r="A3519" t="s">
        <v>1848</v>
      </c>
      <c r="B3519" t="s">
        <v>1858</v>
      </c>
      <c r="C3519" t="str">
        <f t="shared" si="216"/>
        <v>24</v>
      </c>
      <c r="D3519" t="str">
        <f t="shared" si="217"/>
        <v>010</v>
      </c>
      <c r="E3519" t="str">
        <f t="shared" si="218"/>
        <v>24010</v>
      </c>
      <c r="F3519" t="str">
        <f t="shared" si="219"/>
        <v>Ciudad del Maíz</v>
      </c>
      <c r="G3519" t="s">
        <v>16</v>
      </c>
      <c r="H3519">
        <v>80</v>
      </c>
      <c r="I3519">
        <v>172</v>
      </c>
      <c r="J3519">
        <v>23.071000000000002</v>
      </c>
      <c r="K3519">
        <v>8.2850000000000001</v>
      </c>
      <c r="L3519">
        <v>0.188</v>
      </c>
      <c r="M3519">
        <v>12.281000000000001</v>
      </c>
      <c r="N3519">
        <v>22.254999999999999</v>
      </c>
    </row>
    <row r="3520" spans="1:14" hidden="1" x14ac:dyDescent="0.25">
      <c r="A3520" t="s">
        <v>1848</v>
      </c>
      <c r="B3520" t="s">
        <v>1859</v>
      </c>
      <c r="C3520" t="str">
        <f t="shared" si="216"/>
        <v>24</v>
      </c>
      <c r="D3520" t="str">
        <f t="shared" si="217"/>
        <v>011</v>
      </c>
      <c r="E3520" t="str">
        <f t="shared" si="218"/>
        <v>24011</v>
      </c>
      <c r="F3520" t="str">
        <f t="shared" si="219"/>
        <v>Ciudad Fernández</v>
      </c>
      <c r="G3520" t="s">
        <v>19</v>
      </c>
      <c r="H3520">
        <v>1630</v>
      </c>
      <c r="I3520">
        <v>3678</v>
      </c>
      <c r="J3520">
        <v>574.94200000000001</v>
      </c>
      <c r="K3520">
        <v>264.18</v>
      </c>
      <c r="L3520">
        <v>20.257000000000001</v>
      </c>
      <c r="M3520">
        <v>583.71400000000006</v>
      </c>
      <c r="N3520">
        <v>1248.3389999999999</v>
      </c>
    </row>
    <row r="3521" spans="1:14" x14ac:dyDescent="0.25">
      <c r="A3521" t="s">
        <v>1848</v>
      </c>
      <c r="B3521" t="s">
        <v>1859</v>
      </c>
      <c r="C3521" t="str">
        <f t="shared" si="216"/>
        <v>24</v>
      </c>
      <c r="D3521" t="str">
        <f t="shared" si="217"/>
        <v>011</v>
      </c>
      <c r="E3521" t="str">
        <f t="shared" si="218"/>
        <v>24011</v>
      </c>
      <c r="F3521" t="str">
        <f t="shared" si="219"/>
        <v>Ciudad Fernández</v>
      </c>
      <c r="G3521" t="s">
        <v>16</v>
      </c>
      <c r="H3521">
        <v>216</v>
      </c>
      <c r="I3521">
        <v>549</v>
      </c>
      <c r="J3521">
        <v>76.873999999999995</v>
      </c>
      <c r="K3521">
        <v>33.624000000000002</v>
      </c>
      <c r="L3521">
        <v>1.536</v>
      </c>
      <c r="M3521">
        <v>34.774999999999999</v>
      </c>
      <c r="N3521">
        <v>75.873000000000005</v>
      </c>
    </row>
    <row r="3522" spans="1:14" hidden="1" x14ac:dyDescent="0.25">
      <c r="A3522" t="s">
        <v>1848</v>
      </c>
      <c r="B3522" t="s">
        <v>1860</v>
      </c>
      <c r="C3522" t="str">
        <f t="shared" si="216"/>
        <v>24</v>
      </c>
      <c r="D3522" t="str">
        <f t="shared" si="217"/>
        <v>012</v>
      </c>
      <c r="E3522" t="str">
        <f t="shared" si="218"/>
        <v>24012</v>
      </c>
      <c r="F3522" t="str">
        <f t="shared" si="219"/>
        <v>Tancanhuitz</v>
      </c>
      <c r="G3522" t="s">
        <v>19</v>
      </c>
      <c r="H3522">
        <v>303</v>
      </c>
      <c r="I3522">
        <v>589</v>
      </c>
      <c r="J3522">
        <v>96.302999999999997</v>
      </c>
      <c r="K3522">
        <v>44.564</v>
      </c>
      <c r="L3522">
        <v>0.83699999999999997</v>
      </c>
      <c r="M3522">
        <v>60.514000000000003</v>
      </c>
      <c r="N3522">
        <v>165.125</v>
      </c>
    </row>
    <row r="3523" spans="1:14" x14ac:dyDescent="0.25">
      <c r="A3523" t="s">
        <v>1848</v>
      </c>
      <c r="B3523" t="s">
        <v>1860</v>
      </c>
      <c r="C3523" t="str">
        <f t="shared" ref="C3523:C3586" si="220">MID(A3523,1,2)</f>
        <v>24</v>
      </c>
      <c r="D3523" t="str">
        <f t="shared" ref="D3523:D3586" si="221">MID(B3523,1,3)</f>
        <v>012</v>
      </c>
      <c r="E3523" t="str">
        <f t="shared" ref="E3523:E3586" si="222">CONCATENATE(C3523,D3523)</f>
        <v>24012</v>
      </c>
      <c r="F3523" t="str">
        <f t="shared" ref="F3523:F3586" si="223">MID(B3523,5,40)</f>
        <v>Tancanhuitz</v>
      </c>
      <c r="G3523" t="s">
        <v>16</v>
      </c>
      <c r="H3523">
        <v>29</v>
      </c>
      <c r="I3523">
        <v>66</v>
      </c>
      <c r="J3523">
        <v>49.401000000000003</v>
      </c>
      <c r="K3523">
        <v>15.055</v>
      </c>
      <c r="L3523">
        <v>0.184</v>
      </c>
      <c r="M3523">
        <v>19.463999999999999</v>
      </c>
      <c r="N3523">
        <v>49.746000000000002</v>
      </c>
    </row>
    <row r="3524" spans="1:14" hidden="1" x14ac:dyDescent="0.25">
      <c r="A3524" t="s">
        <v>1848</v>
      </c>
      <c r="B3524" t="s">
        <v>1861</v>
      </c>
      <c r="C3524" t="str">
        <f t="shared" si="220"/>
        <v>24</v>
      </c>
      <c r="D3524" t="str">
        <f t="shared" si="221"/>
        <v>013</v>
      </c>
      <c r="E3524" t="str">
        <f t="shared" si="222"/>
        <v>24013</v>
      </c>
      <c r="F3524" t="str">
        <f t="shared" si="223"/>
        <v>Ciudad Valles</v>
      </c>
      <c r="G3524" t="s">
        <v>19</v>
      </c>
      <c r="H3524">
        <v>6737</v>
      </c>
      <c r="I3524">
        <v>27559</v>
      </c>
      <c r="J3524">
        <v>7736.8310000000001</v>
      </c>
      <c r="K3524">
        <v>3293.279</v>
      </c>
      <c r="L3524">
        <v>383.57100000000003</v>
      </c>
      <c r="M3524">
        <v>5835.1809999999996</v>
      </c>
      <c r="N3524">
        <v>14474.313</v>
      </c>
    </row>
    <row r="3525" spans="1:14" x14ac:dyDescent="0.25">
      <c r="A3525" t="s">
        <v>1848</v>
      </c>
      <c r="B3525" t="s">
        <v>1861</v>
      </c>
      <c r="C3525" t="str">
        <f t="shared" si="220"/>
        <v>24</v>
      </c>
      <c r="D3525" t="str">
        <f t="shared" si="221"/>
        <v>013</v>
      </c>
      <c r="E3525" t="str">
        <f t="shared" si="222"/>
        <v>24013</v>
      </c>
      <c r="F3525" t="str">
        <f t="shared" si="223"/>
        <v>Ciudad Valles</v>
      </c>
      <c r="G3525" t="s">
        <v>16</v>
      </c>
      <c r="H3525">
        <v>676</v>
      </c>
      <c r="I3525">
        <v>4715</v>
      </c>
      <c r="J3525">
        <v>3083.2049999999999</v>
      </c>
      <c r="K3525">
        <v>709.654</v>
      </c>
      <c r="L3525">
        <v>129.47200000000001</v>
      </c>
      <c r="M3525">
        <v>3154.99</v>
      </c>
      <c r="N3525">
        <v>3184.9079999999999</v>
      </c>
    </row>
    <row r="3526" spans="1:14" hidden="1" x14ac:dyDescent="0.25">
      <c r="A3526" t="s">
        <v>1848</v>
      </c>
      <c r="B3526" t="s">
        <v>1862</v>
      </c>
      <c r="C3526" t="str">
        <f t="shared" si="220"/>
        <v>24</v>
      </c>
      <c r="D3526" t="str">
        <f t="shared" si="221"/>
        <v>014</v>
      </c>
      <c r="E3526" t="str">
        <f t="shared" si="222"/>
        <v>24014</v>
      </c>
      <c r="F3526" t="str">
        <f t="shared" si="223"/>
        <v>Coxcatlán</v>
      </c>
      <c r="G3526" t="s">
        <v>19</v>
      </c>
      <c r="H3526">
        <v>167</v>
      </c>
      <c r="I3526">
        <v>376</v>
      </c>
      <c r="J3526">
        <v>29.658000000000001</v>
      </c>
      <c r="K3526">
        <v>12.315</v>
      </c>
      <c r="L3526">
        <v>0.187</v>
      </c>
      <c r="M3526">
        <v>20.82</v>
      </c>
      <c r="N3526">
        <v>51.881999999999998</v>
      </c>
    </row>
    <row r="3527" spans="1:14" x14ac:dyDescent="0.25">
      <c r="A3527" t="s">
        <v>1848</v>
      </c>
      <c r="B3527" t="s">
        <v>1862</v>
      </c>
      <c r="C3527" t="str">
        <f t="shared" si="220"/>
        <v>24</v>
      </c>
      <c r="D3527" t="str">
        <f t="shared" si="221"/>
        <v>014</v>
      </c>
      <c r="E3527" t="str">
        <f t="shared" si="222"/>
        <v>24014</v>
      </c>
      <c r="F3527" t="str">
        <f t="shared" si="223"/>
        <v>Coxcatlán</v>
      </c>
      <c r="G3527" t="s">
        <v>16</v>
      </c>
      <c r="H3527">
        <v>19</v>
      </c>
      <c r="I3527">
        <v>57</v>
      </c>
      <c r="J3527">
        <v>8.6470000000000002</v>
      </c>
      <c r="K3527">
        <v>1.9750000000000001</v>
      </c>
      <c r="L3527">
        <v>2.5000000000000001E-2</v>
      </c>
      <c r="M3527">
        <v>2.911</v>
      </c>
      <c r="N3527">
        <v>7.9770000000000003</v>
      </c>
    </row>
    <row r="3528" spans="1:14" hidden="1" x14ac:dyDescent="0.25">
      <c r="A3528" t="s">
        <v>1848</v>
      </c>
      <c r="B3528" t="s">
        <v>1863</v>
      </c>
      <c r="C3528" t="str">
        <f t="shared" si="220"/>
        <v>24</v>
      </c>
      <c r="D3528" t="str">
        <f t="shared" si="221"/>
        <v>015</v>
      </c>
      <c r="E3528" t="str">
        <f t="shared" si="222"/>
        <v>24015</v>
      </c>
      <c r="F3528" t="str">
        <f t="shared" si="223"/>
        <v>Charcas</v>
      </c>
      <c r="G3528" t="s">
        <v>19</v>
      </c>
      <c r="H3528">
        <v>783</v>
      </c>
      <c r="I3528">
        <v>2875</v>
      </c>
      <c r="J3528">
        <v>1336.5519999999999</v>
      </c>
      <c r="K3528">
        <v>638.06200000000001</v>
      </c>
      <c r="L3528">
        <v>79.299000000000007</v>
      </c>
      <c r="M3528">
        <v>1998.299</v>
      </c>
      <c r="N3528">
        <v>1521.3109999999999</v>
      </c>
    </row>
    <row r="3529" spans="1:14" x14ac:dyDescent="0.25">
      <c r="A3529" t="s">
        <v>1848</v>
      </c>
      <c r="B3529" t="s">
        <v>1863</v>
      </c>
      <c r="C3529" t="str">
        <f t="shared" si="220"/>
        <v>24</v>
      </c>
      <c r="D3529" t="str">
        <f t="shared" si="221"/>
        <v>015</v>
      </c>
      <c r="E3529" t="str">
        <f t="shared" si="222"/>
        <v>24015</v>
      </c>
      <c r="F3529" t="str">
        <f t="shared" si="223"/>
        <v>Charcas</v>
      </c>
      <c r="G3529" t="s">
        <v>16</v>
      </c>
      <c r="H3529">
        <v>60</v>
      </c>
      <c r="I3529">
        <v>325</v>
      </c>
      <c r="J3529">
        <v>94.798000000000002</v>
      </c>
      <c r="K3529">
        <v>20</v>
      </c>
      <c r="L3529">
        <v>6.234</v>
      </c>
      <c r="M3529">
        <v>51.082999999999998</v>
      </c>
      <c r="N3529">
        <v>102.15300000000001</v>
      </c>
    </row>
    <row r="3530" spans="1:14" hidden="1" x14ac:dyDescent="0.25">
      <c r="A3530" t="s">
        <v>1848</v>
      </c>
      <c r="B3530" t="s">
        <v>1864</v>
      </c>
      <c r="C3530" t="str">
        <f t="shared" si="220"/>
        <v>24</v>
      </c>
      <c r="D3530" t="str">
        <f t="shared" si="221"/>
        <v>016</v>
      </c>
      <c r="E3530" t="str">
        <f t="shared" si="222"/>
        <v>24016</v>
      </c>
      <c r="F3530" t="str">
        <f t="shared" si="223"/>
        <v>Ebano</v>
      </c>
      <c r="G3530" t="s">
        <v>19</v>
      </c>
      <c r="H3530">
        <v>1468</v>
      </c>
      <c r="I3530">
        <v>4768</v>
      </c>
      <c r="J3530">
        <v>797.18499999999995</v>
      </c>
      <c r="K3530">
        <v>437.32900000000001</v>
      </c>
      <c r="L3530">
        <v>399.15499999999997</v>
      </c>
      <c r="M3530">
        <v>2867.1419999999998</v>
      </c>
      <c r="N3530">
        <v>1597.1410000000001</v>
      </c>
    </row>
    <row r="3531" spans="1:14" x14ac:dyDescent="0.25">
      <c r="A3531" t="s">
        <v>1848</v>
      </c>
      <c r="B3531" t="s">
        <v>1864</v>
      </c>
      <c r="C3531" t="str">
        <f t="shared" si="220"/>
        <v>24</v>
      </c>
      <c r="D3531" t="str">
        <f t="shared" si="221"/>
        <v>016</v>
      </c>
      <c r="E3531" t="str">
        <f t="shared" si="222"/>
        <v>24016</v>
      </c>
      <c r="F3531" t="str">
        <f t="shared" si="223"/>
        <v>Ebano</v>
      </c>
      <c r="G3531" t="s">
        <v>16</v>
      </c>
      <c r="H3531">
        <v>137</v>
      </c>
      <c r="I3531">
        <v>920</v>
      </c>
      <c r="J3531">
        <v>112.928</v>
      </c>
      <c r="K3531">
        <v>69.367999999999995</v>
      </c>
      <c r="L3531">
        <v>0.79700000000000004</v>
      </c>
      <c r="M3531">
        <v>66.876000000000005</v>
      </c>
      <c r="N3531">
        <v>112.77800000000001</v>
      </c>
    </row>
    <row r="3532" spans="1:14" hidden="1" x14ac:dyDescent="0.25">
      <c r="A3532" t="s">
        <v>1848</v>
      </c>
      <c r="B3532" t="s">
        <v>1865</v>
      </c>
      <c r="C3532" t="str">
        <f t="shared" si="220"/>
        <v>24</v>
      </c>
      <c r="D3532" t="str">
        <f t="shared" si="221"/>
        <v>017</v>
      </c>
      <c r="E3532" t="str">
        <f t="shared" si="222"/>
        <v>24017</v>
      </c>
      <c r="F3532" t="str">
        <f t="shared" si="223"/>
        <v>Guadalcázar</v>
      </c>
      <c r="G3532" t="s">
        <v>19</v>
      </c>
      <c r="H3532">
        <v>101</v>
      </c>
      <c r="I3532">
        <v>298</v>
      </c>
      <c r="J3532">
        <v>304.79700000000003</v>
      </c>
      <c r="K3532">
        <v>51.034999999999997</v>
      </c>
      <c r="L3532">
        <v>3.1859999999999999</v>
      </c>
      <c r="M3532">
        <v>54.807000000000002</v>
      </c>
      <c r="N3532">
        <v>340.435</v>
      </c>
    </row>
    <row r="3533" spans="1:14" x14ac:dyDescent="0.25">
      <c r="A3533" t="s">
        <v>1848</v>
      </c>
      <c r="B3533" t="s">
        <v>1865</v>
      </c>
      <c r="C3533" t="str">
        <f t="shared" si="220"/>
        <v>24</v>
      </c>
      <c r="D3533" t="str">
        <f t="shared" si="221"/>
        <v>017</v>
      </c>
      <c r="E3533" t="str">
        <f t="shared" si="222"/>
        <v>24017</v>
      </c>
      <c r="F3533" t="str">
        <f t="shared" si="223"/>
        <v>Guadalcázar</v>
      </c>
      <c r="G3533" t="s">
        <v>16</v>
      </c>
      <c r="H3533">
        <v>14</v>
      </c>
      <c r="I3533">
        <v>26</v>
      </c>
      <c r="J3533">
        <v>1.5149999999999999</v>
      </c>
      <c r="K3533">
        <v>0.41399999999999998</v>
      </c>
      <c r="L3533">
        <v>5.0000000000000001E-3</v>
      </c>
      <c r="M3533">
        <v>2.33</v>
      </c>
      <c r="N3533">
        <v>1.5149999999999999</v>
      </c>
    </row>
    <row r="3534" spans="1:14" hidden="1" x14ac:dyDescent="0.25">
      <c r="A3534" t="s">
        <v>1848</v>
      </c>
      <c r="B3534" t="s">
        <v>1866</v>
      </c>
      <c r="C3534" t="str">
        <f t="shared" si="220"/>
        <v>24</v>
      </c>
      <c r="D3534" t="str">
        <f t="shared" si="221"/>
        <v>018</v>
      </c>
      <c r="E3534" t="str">
        <f t="shared" si="222"/>
        <v>24018</v>
      </c>
      <c r="F3534" t="str">
        <f t="shared" si="223"/>
        <v>Huehuetlán</v>
      </c>
      <c r="G3534" t="s">
        <v>19</v>
      </c>
      <c r="H3534">
        <v>47</v>
      </c>
      <c r="I3534">
        <v>544</v>
      </c>
      <c r="J3534">
        <v>610.55399999999997</v>
      </c>
      <c r="K3534">
        <v>210.64099999999999</v>
      </c>
      <c r="L3534">
        <v>20.167999999999999</v>
      </c>
      <c r="M3534">
        <v>215.87899999999999</v>
      </c>
      <c r="N3534">
        <v>759.529</v>
      </c>
    </row>
    <row r="3535" spans="1:14" x14ac:dyDescent="0.25">
      <c r="A3535" t="s">
        <v>1848</v>
      </c>
      <c r="B3535" t="s">
        <v>1866</v>
      </c>
      <c r="C3535" t="str">
        <f t="shared" si="220"/>
        <v>24</v>
      </c>
      <c r="D3535" t="str">
        <f t="shared" si="221"/>
        <v>018</v>
      </c>
      <c r="E3535" t="str">
        <f t="shared" si="222"/>
        <v>24018</v>
      </c>
      <c r="F3535" t="str">
        <f t="shared" si="223"/>
        <v>Huehuetlán</v>
      </c>
      <c r="G3535" t="s">
        <v>16</v>
      </c>
      <c r="H3535">
        <v>13</v>
      </c>
      <c r="I3535">
        <v>422</v>
      </c>
      <c r="J3535">
        <v>493.53699999999998</v>
      </c>
      <c r="K3535">
        <v>183.98400000000001</v>
      </c>
      <c r="L3535">
        <v>13.077</v>
      </c>
      <c r="M3535">
        <v>202.49199999999999</v>
      </c>
      <c r="N3535">
        <v>491.685</v>
      </c>
    </row>
    <row r="3536" spans="1:14" hidden="1" x14ac:dyDescent="0.25">
      <c r="A3536" t="s">
        <v>1848</v>
      </c>
      <c r="B3536" t="s">
        <v>1867</v>
      </c>
      <c r="C3536" t="str">
        <f t="shared" si="220"/>
        <v>24</v>
      </c>
      <c r="D3536" t="str">
        <f t="shared" si="221"/>
        <v>019</v>
      </c>
      <c r="E3536" t="str">
        <f t="shared" si="222"/>
        <v>24019</v>
      </c>
      <c r="F3536" t="str">
        <f t="shared" si="223"/>
        <v>Lagunillas</v>
      </c>
      <c r="G3536" t="s">
        <v>19</v>
      </c>
      <c r="H3536">
        <v>38</v>
      </c>
      <c r="I3536">
        <v>64</v>
      </c>
      <c r="J3536">
        <v>1.879</v>
      </c>
      <c r="K3536">
        <v>0.98099999999999998</v>
      </c>
      <c r="L3536">
        <v>8.7999999999999995E-2</v>
      </c>
      <c r="M3536">
        <v>2.9740000000000002</v>
      </c>
      <c r="N3536">
        <v>3.99</v>
      </c>
    </row>
    <row r="3537" spans="1:14" hidden="1" x14ac:dyDescent="0.25">
      <c r="A3537" t="s">
        <v>1848</v>
      </c>
      <c r="B3537" t="s">
        <v>1868</v>
      </c>
      <c r="C3537" t="str">
        <f t="shared" si="220"/>
        <v>24</v>
      </c>
      <c r="D3537" t="str">
        <f t="shared" si="221"/>
        <v>020</v>
      </c>
      <c r="E3537" t="str">
        <f t="shared" si="222"/>
        <v>24020</v>
      </c>
      <c r="F3537" t="str">
        <f t="shared" si="223"/>
        <v>Matehuala</v>
      </c>
      <c r="G3537" t="s">
        <v>19</v>
      </c>
      <c r="H3537">
        <v>4746</v>
      </c>
      <c r="I3537">
        <v>17717</v>
      </c>
      <c r="J3537">
        <v>5345.9080000000004</v>
      </c>
      <c r="K3537">
        <v>2802.06</v>
      </c>
      <c r="L3537">
        <v>135.93100000000001</v>
      </c>
      <c r="M3537">
        <v>2373.6579999999999</v>
      </c>
      <c r="N3537">
        <v>8872.2880000000005</v>
      </c>
    </row>
    <row r="3538" spans="1:14" x14ac:dyDescent="0.25">
      <c r="A3538" t="s">
        <v>1848</v>
      </c>
      <c r="B3538" t="s">
        <v>1868</v>
      </c>
      <c r="C3538" t="str">
        <f t="shared" si="220"/>
        <v>24</v>
      </c>
      <c r="D3538" t="str">
        <f t="shared" si="221"/>
        <v>020</v>
      </c>
      <c r="E3538" t="str">
        <f t="shared" si="222"/>
        <v>24020</v>
      </c>
      <c r="F3538" t="str">
        <f t="shared" si="223"/>
        <v>Matehuala</v>
      </c>
      <c r="G3538" t="s">
        <v>16</v>
      </c>
      <c r="H3538">
        <v>509</v>
      </c>
      <c r="I3538">
        <v>5574</v>
      </c>
      <c r="J3538">
        <v>3284.2049999999999</v>
      </c>
      <c r="K3538">
        <v>1756.5429999999999</v>
      </c>
      <c r="L3538">
        <v>80.293999999999997</v>
      </c>
      <c r="M3538">
        <v>726.88499999999999</v>
      </c>
      <c r="N3538">
        <v>3482.9690000000001</v>
      </c>
    </row>
    <row r="3539" spans="1:14" hidden="1" x14ac:dyDescent="0.25">
      <c r="A3539" t="s">
        <v>1848</v>
      </c>
      <c r="B3539" t="s">
        <v>1869</v>
      </c>
      <c r="C3539" t="str">
        <f t="shared" si="220"/>
        <v>24</v>
      </c>
      <c r="D3539" t="str">
        <f t="shared" si="221"/>
        <v>021</v>
      </c>
      <c r="E3539" t="str">
        <f t="shared" si="222"/>
        <v>24021</v>
      </c>
      <c r="F3539" t="str">
        <f t="shared" si="223"/>
        <v>Mexquitic de Carmona</v>
      </c>
      <c r="G3539" t="s">
        <v>19</v>
      </c>
      <c r="H3539">
        <v>157</v>
      </c>
      <c r="I3539">
        <v>1273</v>
      </c>
      <c r="J3539">
        <v>842.58299999999997</v>
      </c>
      <c r="K3539">
        <v>218.898</v>
      </c>
      <c r="L3539">
        <v>5.0730000000000004</v>
      </c>
      <c r="M3539">
        <v>270.76400000000001</v>
      </c>
      <c r="N3539">
        <v>1000.837</v>
      </c>
    </row>
    <row r="3540" spans="1:14" x14ac:dyDescent="0.25">
      <c r="A3540" t="s">
        <v>1848</v>
      </c>
      <c r="B3540" t="s">
        <v>1869</v>
      </c>
      <c r="C3540" t="str">
        <f t="shared" si="220"/>
        <v>24</v>
      </c>
      <c r="D3540" t="str">
        <f t="shared" si="221"/>
        <v>021</v>
      </c>
      <c r="E3540" t="str">
        <f t="shared" si="222"/>
        <v>24021</v>
      </c>
      <c r="F3540" t="str">
        <f t="shared" si="223"/>
        <v>Mexquitic de Carmona</v>
      </c>
      <c r="G3540" t="s">
        <v>16</v>
      </c>
      <c r="H3540">
        <v>16</v>
      </c>
      <c r="I3540">
        <v>637</v>
      </c>
      <c r="J3540">
        <v>617.03800000000001</v>
      </c>
      <c r="K3540">
        <v>50.683999999999997</v>
      </c>
      <c r="L3540">
        <v>1.526</v>
      </c>
      <c r="M3540">
        <v>184.25</v>
      </c>
      <c r="N3540">
        <v>615.25400000000002</v>
      </c>
    </row>
    <row r="3541" spans="1:14" hidden="1" x14ac:dyDescent="0.25">
      <c r="A3541" t="s">
        <v>1848</v>
      </c>
      <c r="B3541" t="s">
        <v>1870</v>
      </c>
      <c r="C3541" t="str">
        <f t="shared" si="220"/>
        <v>24</v>
      </c>
      <c r="D3541" t="str">
        <f t="shared" si="221"/>
        <v>022</v>
      </c>
      <c r="E3541" t="str">
        <f t="shared" si="222"/>
        <v>24022</v>
      </c>
      <c r="F3541" t="str">
        <f t="shared" si="223"/>
        <v>Moctezuma</v>
      </c>
      <c r="G3541" t="s">
        <v>19</v>
      </c>
      <c r="H3541">
        <v>408</v>
      </c>
      <c r="I3541">
        <v>1074</v>
      </c>
      <c r="J3541">
        <v>122.28400000000001</v>
      </c>
      <c r="K3541">
        <v>24.86</v>
      </c>
      <c r="L3541">
        <v>12.427</v>
      </c>
      <c r="M3541">
        <v>117.004</v>
      </c>
      <c r="N3541">
        <v>179.32599999999999</v>
      </c>
    </row>
    <row r="3542" spans="1:14" x14ac:dyDescent="0.25">
      <c r="A3542" t="s">
        <v>1848</v>
      </c>
      <c r="B3542" t="s">
        <v>1870</v>
      </c>
      <c r="C3542" t="str">
        <f t="shared" si="220"/>
        <v>24</v>
      </c>
      <c r="D3542" t="str">
        <f t="shared" si="221"/>
        <v>022</v>
      </c>
      <c r="E3542" t="str">
        <f t="shared" si="222"/>
        <v>24022</v>
      </c>
      <c r="F3542" t="str">
        <f t="shared" si="223"/>
        <v>Moctezuma</v>
      </c>
      <c r="G3542" t="s">
        <v>16</v>
      </c>
      <c r="H3542">
        <v>37</v>
      </c>
      <c r="I3542">
        <v>452</v>
      </c>
      <c r="J3542">
        <v>87.003</v>
      </c>
      <c r="K3542">
        <v>9.5239999999999991</v>
      </c>
      <c r="L3542">
        <v>11.409000000000001</v>
      </c>
      <c r="M3542">
        <v>62.737000000000002</v>
      </c>
      <c r="N3542">
        <v>100.83</v>
      </c>
    </row>
    <row r="3543" spans="1:14" hidden="1" x14ac:dyDescent="0.25">
      <c r="A3543" t="s">
        <v>1848</v>
      </c>
      <c r="B3543" t="s">
        <v>1871</v>
      </c>
      <c r="C3543" t="str">
        <f t="shared" si="220"/>
        <v>24</v>
      </c>
      <c r="D3543" t="str">
        <f t="shared" si="221"/>
        <v>023</v>
      </c>
      <c r="E3543" t="str">
        <f t="shared" si="222"/>
        <v>24023</v>
      </c>
      <c r="F3543" t="str">
        <f t="shared" si="223"/>
        <v>Rayón</v>
      </c>
      <c r="G3543" t="s">
        <v>19</v>
      </c>
      <c r="H3543">
        <v>377</v>
      </c>
      <c r="I3543">
        <v>775</v>
      </c>
      <c r="J3543">
        <v>50.411000000000001</v>
      </c>
      <c r="K3543">
        <v>11.782</v>
      </c>
      <c r="L3543">
        <v>3.94</v>
      </c>
      <c r="M3543">
        <v>75.881</v>
      </c>
      <c r="N3543">
        <v>98.001000000000005</v>
      </c>
    </row>
    <row r="3544" spans="1:14" x14ac:dyDescent="0.25">
      <c r="A3544" t="s">
        <v>1848</v>
      </c>
      <c r="B3544" t="s">
        <v>1871</v>
      </c>
      <c r="C3544" t="str">
        <f t="shared" si="220"/>
        <v>24</v>
      </c>
      <c r="D3544" t="str">
        <f t="shared" si="221"/>
        <v>023</v>
      </c>
      <c r="E3544" t="str">
        <f t="shared" si="222"/>
        <v>24023</v>
      </c>
      <c r="F3544" t="str">
        <f t="shared" si="223"/>
        <v>Rayón</v>
      </c>
      <c r="G3544" t="s">
        <v>16</v>
      </c>
      <c r="H3544">
        <v>41</v>
      </c>
      <c r="I3544">
        <v>124</v>
      </c>
      <c r="J3544">
        <v>15.747</v>
      </c>
      <c r="K3544">
        <v>6.0709999999999997</v>
      </c>
      <c r="L3544">
        <v>1.4690000000000001</v>
      </c>
      <c r="M3544">
        <v>15.058</v>
      </c>
      <c r="N3544">
        <v>14.858000000000001</v>
      </c>
    </row>
    <row r="3545" spans="1:14" hidden="1" x14ac:dyDescent="0.25">
      <c r="A3545" t="s">
        <v>1848</v>
      </c>
      <c r="B3545" t="s">
        <v>1872</v>
      </c>
      <c r="C3545" t="str">
        <f t="shared" si="220"/>
        <v>24</v>
      </c>
      <c r="D3545" t="str">
        <f t="shared" si="221"/>
        <v>024</v>
      </c>
      <c r="E3545" t="str">
        <f t="shared" si="222"/>
        <v>24024</v>
      </c>
      <c r="F3545" t="str">
        <f t="shared" si="223"/>
        <v>Rioverde</v>
      </c>
      <c r="G3545" t="s">
        <v>19</v>
      </c>
      <c r="H3545">
        <v>3908</v>
      </c>
      <c r="I3545">
        <v>11760</v>
      </c>
      <c r="J3545">
        <v>2235.2289999999998</v>
      </c>
      <c r="K3545">
        <v>1396.9949999999999</v>
      </c>
      <c r="L3545">
        <v>56.064</v>
      </c>
      <c r="M3545">
        <v>1430.9849999999999</v>
      </c>
      <c r="N3545">
        <v>4991.3270000000002</v>
      </c>
    </row>
    <row r="3546" spans="1:14" x14ac:dyDescent="0.25">
      <c r="A3546" t="s">
        <v>1848</v>
      </c>
      <c r="B3546" t="s">
        <v>1872</v>
      </c>
      <c r="C3546" t="str">
        <f t="shared" si="220"/>
        <v>24</v>
      </c>
      <c r="D3546" t="str">
        <f t="shared" si="221"/>
        <v>024</v>
      </c>
      <c r="E3546" t="str">
        <f t="shared" si="222"/>
        <v>24024</v>
      </c>
      <c r="F3546" t="str">
        <f t="shared" si="223"/>
        <v>Rioverde</v>
      </c>
      <c r="G3546" t="s">
        <v>16</v>
      </c>
      <c r="H3546">
        <v>315</v>
      </c>
      <c r="I3546">
        <v>899</v>
      </c>
      <c r="J3546">
        <v>135.64500000000001</v>
      </c>
      <c r="K3546">
        <v>52.56</v>
      </c>
      <c r="L3546">
        <v>0.90100000000000002</v>
      </c>
      <c r="M3546">
        <v>113.012</v>
      </c>
      <c r="N3546">
        <v>138.982</v>
      </c>
    </row>
    <row r="3547" spans="1:14" hidden="1" x14ac:dyDescent="0.25">
      <c r="A3547" t="s">
        <v>1848</v>
      </c>
      <c r="B3547" t="s">
        <v>1873</v>
      </c>
      <c r="C3547" t="str">
        <f t="shared" si="220"/>
        <v>24</v>
      </c>
      <c r="D3547" t="str">
        <f t="shared" si="221"/>
        <v>025</v>
      </c>
      <c r="E3547" t="str">
        <f t="shared" si="222"/>
        <v>24025</v>
      </c>
      <c r="F3547" t="str">
        <f t="shared" si="223"/>
        <v>Salinas</v>
      </c>
      <c r="G3547" t="s">
        <v>19</v>
      </c>
      <c r="H3547">
        <v>1137</v>
      </c>
      <c r="I3547">
        <v>3449</v>
      </c>
      <c r="J3547">
        <v>689.41200000000003</v>
      </c>
      <c r="K3547">
        <v>265.685</v>
      </c>
      <c r="L3547">
        <v>14.885999999999999</v>
      </c>
      <c r="M3547">
        <v>460.65199999999999</v>
      </c>
      <c r="N3547">
        <v>1395.3679999999999</v>
      </c>
    </row>
    <row r="3548" spans="1:14" x14ac:dyDescent="0.25">
      <c r="A3548" t="s">
        <v>1848</v>
      </c>
      <c r="B3548" t="s">
        <v>1873</v>
      </c>
      <c r="C3548" t="str">
        <f t="shared" si="220"/>
        <v>24</v>
      </c>
      <c r="D3548" t="str">
        <f t="shared" si="221"/>
        <v>025</v>
      </c>
      <c r="E3548" t="str">
        <f t="shared" si="222"/>
        <v>24025</v>
      </c>
      <c r="F3548" t="str">
        <f t="shared" si="223"/>
        <v>Salinas</v>
      </c>
      <c r="G3548" t="s">
        <v>16</v>
      </c>
      <c r="H3548">
        <v>94</v>
      </c>
      <c r="I3548">
        <v>1005</v>
      </c>
      <c r="J3548">
        <v>339.34399999999999</v>
      </c>
      <c r="K3548">
        <v>110.52200000000001</v>
      </c>
      <c r="L3548">
        <v>3.56</v>
      </c>
      <c r="M3548">
        <v>55.027999999999999</v>
      </c>
      <c r="N3548">
        <v>412.42</v>
      </c>
    </row>
    <row r="3549" spans="1:14" hidden="1" x14ac:dyDescent="0.25">
      <c r="A3549" t="s">
        <v>1848</v>
      </c>
      <c r="B3549" t="s">
        <v>1874</v>
      </c>
      <c r="C3549" t="str">
        <f t="shared" si="220"/>
        <v>24</v>
      </c>
      <c r="D3549" t="str">
        <f t="shared" si="221"/>
        <v>026</v>
      </c>
      <c r="E3549" t="str">
        <f t="shared" si="222"/>
        <v>24026</v>
      </c>
      <c r="F3549" t="str">
        <f t="shared" si="223"/>
        <v>San Antonio</v>
      </c>
      <c r="G3549" t="s">
        <v>19</v>
      </c>
      <c r="H3549">
        <v>49</v>
      </c>
      <c r="I3549">
        <v>129</v>
      </c>
      <c r="J3549">
        <v>4.5880000000000001</v>
      </c>
      <c r="K3549">
        <v>2.972</v>
      </c>
      <c r="L3549">
        <v>6.8000000000000005E-2</v>
      </c>
      <c r="M3549">
        <v>8.6449999999999996</v>
      </c>
      <c r="N3549">
        <v>7.85</v>
      </c>
    </row>
    <row r="3550" spans="1:14" x14ac:dyDescent="0.25">
      <c r="A3550" t="s">
        <v>1848</v>
      </c>
      <c r="B3550" t="s">
        <v>1874</v>
      </c>
      <c r="C3550" t="str">
        <f t="shared" si="220"/>
        <v>24</v>
      </c>
      <c r="D3550" t="str">
        <f t="shared" si="221"/>
        <v>026</v>
      </c>
      <c r="E3550" t="str">
        <f t="shared" si="222"/>
        <v>24026</v>
      </c>
      <c r="F3550" t="str">
        <f t="shared" si="223"/>
        <v>San Antonio</v>
      </c>
      <c r="G3550" t="s">
        <v>16</v>
      </c>
      <c r="H3550">
        <v>11</v>
      </c>
      <c r="I3550">
        <v>22</v>
      </c>
      <c r="J3550">
        <v>0.66900000000000004</v>
      </c>
      <c r="K3550">
        <v>0.25800000000000001</v>
      </c>
      <c r="L3550">
        <v>5.0000000000000001E-3</v>
      </c>
      <c r="M3550">
        <v>0.86899999999999999</v>
      </c>
      <c r="N3550">
        <v>0.66600000000000004</v>
      </c>
    </row>
    <row r="3551" spans="1:14" hidden="1" x14ac:dyDescent="0.25">
      <c r="A3551" t="s">
        <v>1848</v>
      </c>
      <c r="B3551" t="s">
        <v>1875</v>
      </c>
      <c r="C3551" t="str">
        <f t="shared" si="220"/>
        <v>24</v>
      </c>
      <c r="D3551" t="str">
        <f t="shared" si="221"/>
        <v>027</v>
      </c>
      <c r="E3551" t="str">
        <f t="shared" si="222"/>
        <v>24027</v>
      </c>
      <c r="F3551" t="str">
        <f t="shared" si="223"/>
        <v>San Ciro de Acosta</v>
      </c>
      <c r="G3551" t="s">
        <v>19</v>
      </c>
      <c r="H3551">
        <v>490</v>
      </c>
      <c r="I3551">
        <v>959</v>
      </c>
      <c r="J3551">
        <v>62.405999999999999</v>
      </c>
      <c r="K3551">
        <v>37.113999999999997</v>
      </c>
      <c r="L3551">
        <v>10.316000000000001</v>
      </c>
      <c r="M3551">
        <v>122.392</v>
      </c>
      <c r="N3551">
        <v>139.922</v>
      </c>
    </row>
    <row r="3552" spans="1:14" x14ac:dyDescent="0.25">
      <c r="A3552" t="s">
        <v>1848</v>
      </c>
      <c r="B3552" t="s">
        <v>1875</v>
      </c>
      <c r="C3552" t="str">
        <f t="shared" si="220"/>
        <v>24</v>
      </c>
      <c r="D3552" t="str">
        <f t="shared" si="221"/>
        <v>027</v>
      </c>
      <c r="E3552" t="str">
        <f t="shared" si="222"/>
        <v>24027</v>
      </c>
      <c r="F3552" t="str">
        <f t="shared" si="223"/>
        <v>San Ciro de Acosta</v>
      </c>
      <c r="G3552" t="s">
        <v>16</v>
      </c>
      <c r="H3552">
        <v>60</v>
      </c>
      <c r="I3552">
        <v>115</v>
      </c>
      <c r="J3552">
        <v>9.9109999999999996</v>
      </c>
      <c r="K3552">
        <v>4.7050000000000001</v>
      </c>
      <c r="L3552">
        <v>0.872</v>
      </c>
      <c r="M3552">
        <v>12.708</v>
      </c>
      <c r="N3552">
        <v>9.3369999999999997</v>
      </c>
    </row>
    <row r="3553" spans="1:14" hidden="1" x14ac:dyDescent="0.25">
      <c r="A3553" t="s">
        <v>1848</v>
      </c>
      <c r="B3553" t="s">
        <v>1876</v>
      </c>
      <c r="C3553" t="str">
        <f t="shared" si="220"/>
        <v>24</v>
      </c>
      <c r="D3553" t="str">
        <f t="shared" si="221"/>
        <v>028</v>
      </c>
      <c r="E3553" t="str">
        <f t="shared" si="222"/>
        <v>24028</v>
      </c>
      <c r="F3553" t="str">
        <f t="shared" si="223"/>
        <v>San Luis Potosí</v>
      </c>
      <c r="G3553" t="s">
        <v>19</v>
      </c>
      <c r="H3553">
        <v>37717</v>
      </c>
      <c r="I3553">
        <v>262477</v>
      </c>
      <c r="J3553">
        <v>206929.96799999999</v>
      </c>
      <c r="K3553">
        <v>67692.739000000001</v>
      </c>
      <c r="L3553">
        <v>6812.3109999999997</v>
      </c>
      <c r="M3553">
        <v>78157.733999999997</v>
      </c>
      <c r="N3553">
        <v>258478.90700000001</v>
      </c>
    </row>
    <row r="3554" spans="1:14" x14ac:dyDescent="0.25">
      <c r="A3554" t="s">
        <v>1848</v>
      </c>
      <c r="B3554" t="s">
        <v>1876</v>
      </c>
      <c r="C3554" t="str">
        <f t="shared" si="220"/>
        <v>24</v>
      </c>
      <c r="D3554" t="str">
        <f t="shared" si="221"/>
        <v>028</v>
      </c>
      <c r="E3554" t="str">
        <f t="shared" si="222"/>
        <v>24028</v>
      </c>
      <c r="F3554" t="str">
        <f t="shared" si="223"/>
        <v>San Luis Potosí</v>
      </c>
      <c r="G3554" t="s">
        <v>16</v>
      </c>
      <c r="H3554">
        <v>3530</v>
      </c>
      <c r="I3554">
        <v>89580</v>
      </c>
      <c r="J3554">
        <v>152336.837</v>
      </c>
      <c r="K3554">
        <v>36666.239999999998</v>
      </c>
      <c r="L3554">
        <v>3087.1350000000002</v>
      </c>
      <c r="M3554">
        <v>50326.824999999997</v>
      </c>
      <c r="N3554">
        <v>154773.133</v>
      </c>
    </row>
    <row r="3555" spans="1:14" hidden="1" x14ac:dyDescent="0.25">
      <c r="A3555" t="s">
        <v>1848</v>
      </c>
      <c r="B3555" t="s">
        <v>1877</v>
      </c>
      <c r="C3555" t="str">
        <f t="shared" si="220"/>
        <v>24</v>
      </c>
      <c r="D3555" t="str">
        <f t="shared" si="221"/>
        <v>029</v>
      </c>
      <c r="E3555" t="str">
        <f t="shared" si="222"/>
        <v>24029</v>
      </c>
      <c r="F3555" t="str">
        <f t="shared" si="223"/>
        <v>San Martín Chalchicuautla</v>
      </c>
      <c r="G3555" t="s">
        <v>19</v>
      </c>
      <c r="H3555">
        <v>167</v>
      </c>
      <c r="I3555">
        <v>306</v>
      </c>
      <c r="J3555">
        <v>12.926</v>
      </c>
      <c r="K3555">
        <v>6.3650000000000002</v>
      </c>
      <c r="L3555">
        <v>0.311</v>
      </c>
      <c r="M3555">
        <v>14.999000000000001</v>
      </c>
      <c r="N3555">
        <v>25.972999999999999</v>
      </c>
    </row>
    <row r="3556" spans="1:14" x14ac:dyDescent="0.25">
      <c r="A3556" t="s">
        <v>1848</v>
      </c>
      <c r="B3556" t="s">
        <v>1877</v>
      </c>
      <c r="C3556" t="str">
        <f t="shared" si="220"/>
        <v>24</v>
      </c>
      <c r="D3556" t="str">
        <f t="shared" si="221"/>
        <v>029</v>
      </c>
      <c r="E3556" t="str">
        <f t="shared" si="222"/>
        <v>24029</v>
      </c>
      <c r="F3556" t="str">
        <f t="shared" si="223"/>
        <v>San Martín Chalchicuautla</v>
      </c>
      <c r="G3556" t="s">
        <v>16</v>
      </c>
      <c r="H3556">
        <v>31</v>
      </c>
      <c r="I3556">
        <v>58</v>
      </c>
      <c r="J3556">
        <v>5.18</v>
      </c>
      <c r="K3556">
        <v>2.2349999999999999</v>
      </c>
      <c r="L3556">
        <v>6.0000000000000001E-3</v>
      </c>
      <c r="M3556">
        <v>2.2029999999999998</v>
      </c>
      <c r="N3556">
        <v>5.1580000000000004</v>
      </c>
    </row>
    <row r="3557" spans="1:14" hidden="1" x14ac:dyDescent="0.25">
      <c r="A3557" t="s">
        <v>1848</v>
      </c>
      <c r="B3557" t="s">
        <v>1878</v>
      </c>
      <c r="C3557" t="str">
        <f t="shared" si="220"/>
        <v>24</v>
      </c>
      <c r="D3557" t="str">
        <f t="shared" si="221"/>
        <v>030</v>
      </c>
      <c r="E3557" t="str">
        <f t="shared" si="222"/>
        <v>24030</v>
      </c>
      <c r="F3557" t="str">
        <f t="shared" si="223"/>
        <v>San Nicolás Tolentino</v>
      </c>
      <c r="G3557" t="s">
        <v>19</v>
      </c>
      <c r="H3557">
        <v>39</v>
      </c>
      <c r="I3557">
        <v>85</v>
      </c>
      <c r="J3557">
        <v>24.879000000000001</v>
      </c>
      <c r="K3557">
        <v>0.73699999999999999</v>
      </c>
      <c r="L3557">
        <v>2.0830000000000002</v>
      </c>
      <c r="M3557">
        <v>37.433999999999997</v>
      </c>
      <c r="N3557">
        <v>27.088000000000001</v>
      </c>
    </row>
    <row r="3558" spans="1:14" x14ac:dyDescent="0.25">
      <c r="A3558" t="s">
        <v>1848</v>
      </c>
      <c r="B3558" t="s">
        <v>1878</v>
      </c>
      <c r="C3558" t="str">
        <f t="shared" si="220"/>
        <v>24</v>
      </c>
      <c r="D3558" t="str">
        <f t="shared" si="221"/>
        <v>030</v>
      </c>
      <c r="E3558" t="str">
        <f t="shared" si="222"/>
        <v>24030</v>
      </c>
      <c r="F3558" t="str">
        <f t="shared" si="223"/>
        <v>San Nicolás Tolentino</v>
      </c>
      <c r="G3558" t="s">
        <v>16</v>
      </c>
      <c r="H3558">
        <v>4</v>
      </c>
      <c r="I3558">
        <v>6</v>
      </c>
      <c r="J3558">
        <v>0.56299999999999994</v>
      </c>
      <c r="K3558">
        <v>0.32</v>
      </c>
      <c r="L3558">
        <v>0</v>
      </c>
      <c r="M3558">
        <v>0.29499999999999998</v>
      </c>
      <c r="N3558">
        <v>0.55500000000000005</v>
      </c>
    </row>
    <row r="3559" spans="1:14" hidden="1" x14ac:dyDescent="0.25">
      <c r="A3559" t="s">
        <v>1848</v>
      </c>
      <c r="B3559" t="s">
        <v>1879</v>
      </c>
      <c r="C3559" t="str">
        <f t="shared" si="220"/>
        <v>24</v>
      </c>
      <c r="D3559" t="str">
        <f t="shared" si="221"/>
        <v>031</v>
      </c>
      <c r="E3559" t="str">
        <f t="shared" si="222"/>
        <v>24031</v>
      </c>
      <c r="F3559" t="str">
        <f t="shared" si="223"/>
        <v>Santa Catarina</v>
      </c>
      <c r="G3559" t="s">
        <v>19</v>
      </c>
      <c r="H3559">
        <v>11</v>
      </c>
      <c r="I3559">
        <v>39</v>
      </c>
      <c r="J3559">
        <v>0.85699999999999998</v>
      </c>
      <c r="K3559">
        <v>-2.7349999999999999</v>
      </c>
      <c r="L3559">
        <v>0.05</v>
      </c>
      <c r="M3559">
        <v>2.1560000000000001</v>
      </c>
      <c r="N3559">
        <v>6.6</v>
      </c>
    </row>
    <row r="3560" spans="1:14" hidden="1" x14ac:dyDescent="0.25">
      <c r="A3560" t="s">
        <v>1848</v>
      </c>
      <c r="B3560" t="s">
        <v>1880</v>
      </c>
      <c r="C3560" t="str">
        <f t="shared" si="220"/>
        <v>24</v>
      </c>
      <c r="D3560" t="str">
        <f t="shared" si="221"/>
        <v>032</v>
      </c>
      <c r="E3560" t="str">
        <f t="shared" si="222"/>
        <v>24032</v>
      </c>
      <c r="F3560" t="str">
        <f t="shared" si="223"/>
        <v>Santa María del Río</v>
      </c>
      <c r="G3560" t="s">
        <v>19</v>
      </c>
      <c r="H3560">
        <v>1201</v>
      </c>
      <c r="I3560">
        <v>2771</v>
      </c>
      <c r="J3560">
        <v>581.58799999999997</v>
      </c>
      <c r="K3560">
        <v>215.28100000000001</v>
      </c>
      <c r="L3560">
        <v>18.016999999999999</v>
      </c>
      <c r="M3560">
        <v>218.69200000000001</v>
      </c>
      <c r="N3560">
        <v>1210.192</v>
      </c>
    </row>
    <row r="3561" spans="1:14" x14ac:dyDescent="0.25">
      <c r="A3561" t="s">
        <v>1848</v>
      </c>
      <c r="B3561" t="s">
        <v>1880</v>
      </c>
      <c r="C3561" t="str">
        <f t="shared" si="220"/>
        <v>24</v>
      </c>
      <c r="D3561" t="str">
        <f t="shared" si="221"/>
        <v>032</v>
      </c>
      <c r="E3561" t="str">
        <f t="shared" si="222"/>
        <v>24032</v>
      </c>
      <c r="F3561" t="str">
        <f t="shared" si="223"/>
        <v>Santa María del Río</v>
      </c>
      <c r="G3561" t="s">
        <v>16</v>
      </c>
      <c r="H3561">
        <v>138</v>
      </c>
      <c r="I3561">
        <v>348</v>
      </c>
      <c r="J3561">
        <v>89.44</v>
      </c>
      <c r="K3561">
        <v>20.151</v>
      </c>
      <c r="L3561">
        <v>0.34200000000000003</v>
      </c>
      <c r="M3561">
        <v>22.055</v>
      </c>
      <c r="N3561">
        <v>90.805000000000007</v>
      </c>
    </row>
    <row r="3562" spans="1:14" hidden="1" x14ac:dyDescent="0.25">
      <c r="A3562" t="s">
        <v>1848</v>
      </c>
      <c r="B3562" t="s">
        <v>1881</v>
      </c>
      <c r="C3562" t="str">
        <f t="shared" si="220"/>
        <v>24</v>
      </c>
      <c r="D3562" t="str">
        <f t="shared" si="221"/>
        <v>033</v>
      </c>
      <c r="E3562" t="str">
        <f t="shared" si="222"/>
        <v>24033</v>
      </c>
      <c r="F3562" t="str">
        <f t="shared" si="223"/>
        <v>Santo Domingo</v>
      </c>
      <c r="G3562" t="s">
        <v>19</v>
      </c>
      <c r="H3562">
        <v>52</v>
      </c>
      <c r="I3562">
        <v>95</v>
      </c>
      <c r="J3562">
        <v>6.5019999999999998</v>
      </c>
      <c r="K3562">
        <v>2.988</v>
      </c>
      <c r="L3562">
        <v>3.3000000000000002E-2</v>
      </c>
      <c r="M3562">
        <v>9.2119999999999997</v>
      </c>
      <c r="N3562">
        <v>11.571999999999999</v>
      </c>
    </row>
    <row r="3563" spans="1:14" x14ac:dyDescent="0.25">
      <c r="A3563" t="s">
        <v>1848</v>
      </c>
      <c r="B3563" t="s">
        <v>1881</v>
      </c>
      <c r="C3563" t="str">
        <f t="shared" si="220"/>
        <v>24</v>
      </c>
      <c r="D3563" t="str">
        <f t="shared" si="221"/>
        <v>033</v>
      </c>
      <c r="E3563" t="str">
        <f t="shared" si="222"/>
        <v>24033</v>
      </c>
      <c r="F3563" t="str">
        <f t="shared" si="223"/>
        <v>Santo Domingo</v>
      </c>
      <c r="G3563" t="s">
        <v>16</v>
      </c>
      <c r="H3563">
        <v>5</v>
      </c>
      <c r="I3563">
        <v>15</v>
      </c>
      <c r="J3563">
        <v>3.048</v>
      </c>
      <c r="K3563">
        <v>0.93300000000000005</v>
      </c>
      <c r="L3563">
        <v>0</v>
      </c>
      <c r="M3563">
        <v>1.3979999999999999</v>
      </c>
      <c r="N3563">
        <v>3.048</v>
      </c>
    </row>
    <row r="3564" spans="1:14" hidden="1" x14ac:dyDescent="0.25">
      <c r="A3564" t="s">
        <v>1848</v>
      </c>
      <c r="B3564" t="s">
        <v>1882</v>
      </c>
      <c r="C3564" t="str">
        <f t="shared" si="220"/>
        <v>24</v>
      </c>
      <c r="D3564" t="str">
        <f t="shared" si="221"/>
        <v>034</v>
      </c>
      <c r="E3564" t="str">
        <f t="shared" si="222"/>
        <v>24034</v>
      </c>
      <c r="F3564" t="str">
        <f t="shared" si="223"/>
        <v>San Vicente Tancuayalab</v>
      </c>
      <c r="G3564" t="s">
        <v>19</v>
      </c>
      <c r="H3564">
        <v>423</v>
      </c>
      <c r="I3564">
        <v>729</v>
      </c>
      <c r="J3564">
        <v>52.844999999999999</v>
      </c>
      <c r="K3564">
        <v>30.75</v>
      </c>
      <c r="L3564">
        <v>0.78800000000000003</v>
      </c>
      <c r="M3564">
        <v>50.758000000000003</v>
      </c>
      <c r="N3564">
        <v>110.242</v>
      </c>
    </row>
    <row r="3565" spans="1:14" x14ac:dyDescent="0.25">
      <c r="A3565" t="s">
        <v>1848</v>
      </c>
      <c r="B3565" t="s">
        <v>1882</v>
      </c>
      <c r="C3565" t="str">
        <f t="shared" si="220"/>
        <v>24</v>
      </c>
      <c r="D3565" t="str">
        <f t="shared" si="221"/>
        <v>034</v>
      </c>
      <c r="E3565" t="str">
        <f t="shared" si="222"/>
        <v>24034</v>
      </c>
      <c r="F3565" t="str">
        <f t="shared" si="223"/>
        <v>San Vicente Tancuayalab</v>
      </c>
      <c r="G3565" t="s">
        <v>16</v>
      </c>
      <c r="H3565">
        <v>88</v>
      </c>
      <c r="I3565">
        <v>142</v>
      </c>
      <c r="J3565">
        <v>11.239000000000001</v>
      </c>
      <c r="K3565">
        <v>5.1479999999999997</v>
      </c>
      <c r="L3565">
        <v>5.0000000000000001E-3</v>
      </c>
      <c r="M3565">
        <v>8.6839999999999993</v>
      </c>
      <c r="N3565">
        <v>11.241</v>
      </c>
    </row>
    <row r="3566" spans="1:14" hidden="1" x14ac:dyDescent="0.25">
      <c r="A3566" t="s">
        <v>1848</v>
      </c>
      <c r="B3566" t="s">
        <v>1883</v>
      </c>
      <c r="C3566" t="str">
        <f t="shared" si="220"/>
        <v>24</v>
      </c>
      <c r="D3566" t="str">
        <f t="shared" si="221"/>
        <v>035</v>
      </c>
      <c r="E3566" t="str">
        <f t="shared" si="222"/>
        <v>24035</v>
      </c>
      <c r="F3566" t="str">
        <f t="shared" si="223"/>
        <v>Soledad de Graciano Sánchez</v>
      </c>
      <c r="G3566" t="s">
        <v>19</v>
      </c>
      <c r="H3566">
        <v>8650</v>
      </c>
      <c r="I3566">
        <v>26950</v>
      </c>
      <c r="J3566">
        <v>8246.3179999999993</v>
      </c>
      <c r="K3566">
        <v>3831.9940000000001</v>
      </c>
      <c r="L3566">
        <v>225.34700000000001</v>
      </c>
      <c r="M3566">
        <v>3456.9189999999999</v>
      </c>
      <c r="N3566">
        <v>13168.736000000001</v>
      </c>
    </row>
    <row r="3567" spans="1:14" x14ac:dyDescent="0.25">
      <c r="A3567" t="s">
        <v>1848</v>
      </c>
      <c r="B3567" t="s">
        <v>1883</v>
      </c>
      <c r="C3567" t="str">
        <f t="shared" si="220"/>
        <v>24</v>
      </c>
      <c r="D3567" t="str">
        <f t="shared" si="221"/>
        <v>035</v>
      </c>
      <c r="E3567" t="str">
        <f t="shared" si="222"/>
        <v>24035</v>
      </c>
      <c r="F3567" t="str">
        <f t="shared" si="223"/>
        <v>Soledad de Graciano Sánchez</v>
      </c>
      <c r="G3567" t="s">
        <v>16</v>
      </c>
      <c r="H3567">
        <v>916</v>
      </c>
      <c r="I3567">
        <v>5559</v>
      </c>
      <c r="J3567">
        <v>4170.6570000000002</v>
      </c>
      <c r="K3567">
        <v>1596.961</v>
      </c>
      <c r="L3567">
        <v>92.745999999999995</v>
      </c>
      <c r="M3567">
        <v>1176.126</v>
      </c>
      <c r="N3567">
        <v>4168.3050000000003</v>
      </c>
    </row>
    <row r="3568" spans="1:14" hidden="1" x14ac:dyDescent="0.25">
      <c r="A3568" t="s">
        <v>1848</v>
      </c>
      <c r="B3568" t="s">
        <v>1884</v>
      </c>
      <c r="C3568" t="str">
        <f t="shared" si="220"/>
        <v>24</v>
      </c>
      <c r="D3568" t="str">
        <f t="shared" si="221"/>
        <v>036</v>
      </c>
      <c r="E3568" t="str">
        <f t="shared" si="222"/>
        <v>24036</v>
      </c>
      <c r="F3568" t="str">
        <f t="shared" si="223"/>
        <v>Tamasopo</v>
      </c>
      <c r="G3568" t="s">
        <v>19</v>
      </c>
      <c r="H3568">
        <v>716</v>
      </c>
      <c r="I3568">
        <v>2000</v>
      </c>
      <c r="J3568">
        <v>786.69799999999998</v>
      </c>
      <c r="K3568">
        <v>149.006</v>
      </c>
      <c r="L3568">
        <v>189.90199999999999</v>
      </c>
      <c r="M3568">
        <v>1017.251</v>
      </c>
      <c r="N3568">
        <v>1005.9059999999999</v>
      </c>
    </row>
    <row r="3569" spans="1:14" x14ac:dyDescent="0.25">
      <c r="A3569" t="s">
        <v>1848</v>
      </c>
      <c r="B3569" t="s">
        <v>1884</v>
      </c>
      <c r="C3569" t="str">
        <f t="shared" si="220"/>
        <v>24</v>
      </c>
      <c r="D3569" t="str">
        <f t="shared" si="221"/>
        <v>036</v>
      </c>
      <c r="E3569" t="str">
        <f t="shared" si="222"/>
        <v>24036</v>
      </c>
      <c r="F3569" t="str">
        <f t="shared" si="223"/>
        <v>Tamasopo</v>
      </c>
      <c r="G3569" t="s">
        <v>16</v>
      </c>
      <c r="H3569">
        <v>65</v>
      </c>
      <c r="I3569">
        <v>804</v>
      </c>
      <c r="J3569">
        <v>718.29200000000003</v>
      </c>
      <c r="K3569">
        <v>106.687</v>
      </c>
      <c r="L3569">
        <v>188.18899999999999</v>
      </c>
      <c r="M3569">
        <v>845.51700000000005</v>
      </c>
      <c r="N3569">
        <v>871.97</v>
      </c>
    </row>
    <row r="3570" spans="1:14" hidden="1" x14ac:dyDescent="0.25">
      <c r="A3570" t="s">
        <v>1848</v>
      </c>
      <c r="B3570" t="s">
        <v>1885</v>
      </c>
      <c r="C3570" t="str">
        <f t="shared" si="220"/>
        <v>24</v>
      </c>
      <c r="D3570" t="str">
        <f t="shared" si="221"/>
        <v>037</v>
      </c>
      <c r="E3570" t="str">
        <f t="shared" si="222"/>
        <v>24037</v>
      </c>
      <c r="F3570" t="str">
        <f t="shared" si="223"/>
        <v>Tamazunchale</v>
      </c>
      <c r="G3570" t="s">
        <v>19</v>
      </c>
      <c r="H3570">
        <v>2037</v>
      </c>
      <c r="I3570">
        <v>4856</v>
      </c>
      <c r="J3570">
        <v>738.35799999999995</v>
      </c>
      <c r="K3570">
        <v>417.28100000000001</v>
      </c>
      <c r="L3570">
        <v>7.992</v>
      </c>
      <c r="M3570">
        <v>433.959</v>
      </c>
      <c r="N3570">
        <v>1582.3910000000001</v>
      </c>
    </row>
    <row r="3571" spans="1:14" x14ac:dyDescent="0.25">
      <c r="A3571" t="s">
        <v>1848</v>
      </c>
      <c r="B3571" t="s">
        <v>1885</v>
      </c>
      <c r="C3571" t="str">
        <f t="shared" si="220"/>
        <v>24</v>
      </c>
      <c r="D3571" t="str">
        <f t="shared" si="221"/>
        <v>037</v>
      </c>
      <c r="E3571" t="str">
        <f t="shared" si="222"/>
        <v>24037</v>
      </c>
      <c r="F3571" t="str">
        <f t="shared" si="223"/>
        <v>Tamazunchale</v>
      </c>
      <c r="G3571" t="s">
        <v>16</v>
      </c>
      <c r="H3571">
        <v>185</v>
      </c>
      <c r="I3571">
        <v>400</v>
      </c>
      <c r="J3571">
        <v>85.596999999999994</v>
      </c>
      <c r="K3571">
        <v>32.655999999999999</v>
      </c>
      <c r="L3571">
        <v>0.29899999999999999</v>
      </c>
      <c r="M3571">
        <v>41.881999999999998</v>
      </c>
      <c r="N3571">
        <v>80.768000000000001</v>
      </c>
    </row>
    <row r="3572" spans="1:14" hidden="1" x14ac:dyDescent="0.25">
      <c r="A3572" t="s">
        <v>1848</v>
      </c>
      <c r="B3572" t="s">
        <v>1886</v>
      </c>
      <c r="C3572" t="str">
        <f t="shared" si="220"/>
        <v>24</v>
      </c>
      <c r="D3572" t="str">
        <f t="shared" si="221"/>
        <v>038</v>
      </c>
      <c r="E3572" t="str">
        <f t="shared" si="222"/>
        <v>24038</v>
      </c>
      <c r="F3572" t="str">
        <f t="shared" si="223"/>
        <v>Tampacán</v>
      </c>
      <c r="G3572" t="s">
        <v>19</v>
      </c>
      <c r="H3572">
        <v>124</v>
      </c>
      <c r="I3572">
        <v>219</v>
      </c>
      <c r="J3572">
        <v>10.558999999999999</v>
      </c>
      <c r="K3572">
        <v>5.577</v>
      </c>
      <c r="L3572">
        <v>0.185</v>
      </c>
      <c r="M3572">
        <v>31.111000000000001</v>
      </c>
      <c r="N3572">
        <v>22.806000000000001</v>
      </c>
    </row>
    <row r="3573" spans="1:14" x14ac:dyDescent="0.25">
      <c r="A3573" t="s">
        <v>1848</v>
      </c>
      <c r="B3573" t="s">
        <v>1886</v>
      </c>
      <c r="C3573" t="str">
        <f t="shared" si="220"/>
        <v>24</v>
      </c>
      <c r="D3573" t="str">
        <f t="shared" si="221"/>
        <v>038</v>
      </c>
      <c r="E3573" t="str">
        <f t="shared" si="222"/>
        <v>24038</v>
      </c>
      <c r="F3573" t="str">
        <f t="shared" si="223"/>
        <v>Tampacán</v>
      </c>
      <c r="G3573" t="s">
        <v>16</v>
      </c>
      <c r="H3573">
        <v>12</v>
      </c>
      <c r="I3573">
        <v>21</v>
      </c>
      <c r="J3573">
        <v>1.621</v>
      </c>
      <c r="K3573">
        <v>0.67</v>
      </c>
      <c r="L3573">
        <v>0.14399999999999999</v>
      </c>
      <c r="M3573">
        <v>1.7729999999999999</v>
      </c>
      <c r="N3573">
        <v>1.8069999999999999</v>
      </c>
    </row>
    <row r="3574" spans="1:14" hidden="1" x14ac:dyDescent="0.25">
      <c r="A3574" t="s">
        <v>1848</v>
      </c>
      <c r="B3574" t="s">
        <v>1887</v>
      </c>
      <c r="C3574" t="str">
        <f t="shared" si="220"/>
        <v>24</v>
      </c>
      <c r="D3574" t="str">
        <f t="shared" si="221"/>
        <v>039</v>
      </c>
      <c r="E3574" t="str">
        <f t="shared" si="222"/>
        <v>24039</v>
      </c>
      <c r="F3574" t="str">
        <f t="shared" si="223"/>
        <v>Tampamolón Corona</v>
      </c>
      <c r="G3574" t="s">
        <v>19</v>
      </c>
      <c r="H3574">
        <v>197</v>
      </c>
      <c r="I3574">
        <v>539</v>
      </c>
      <c r="J3574">
        <v>26.306999999999999</v>
      </c>
      <c r="K3574">
        <v>13.363</v>
      </c>
      <c r="L3574">
        <v>6.8000000000000005E-2</v>
      </c>
      <c r="M3574">
        <v>48.283999999999999</v>
      </c>
      <c r="N3574">
        <v>58.194000000000003</v>
      </c>
    </row>
    <row r="3575" spans="1:14" x14ac:dyDescent="0.25">
      <c r="A3575" t="s">
        <v>1848</v>
      </c>
      <c r="B3575" t="s">
        <v>1887</v>
      </c>
      <c r="C3575" t="str">
        <f t="shared" si="220"/>
        <v>24</v>
      </c>
      <c r="D3575" t="str">
        <f t="shared" si="221"/>
        <v>039</v>
      </c>
      <c r="E3575" t="str">
        <f t="shared" si="222"/>
        <v>24039</v>
      </c>
      <c r="F3575" t="str">
        <f t="shared" si="223"/>
        <v>Tampamolón Corona</v>
      </c>
      <c r="G3575" t="s">
        <v>16</v>
      </c>
      <c r="H3575">
        <v>34</v>
      </c>
      <c r="I3575">
        <v>55</v>
      </c>
      <c r="J3575">
        <v>3.6589999999999998</v>
      </c>
      <c r="K3575">
        <v>1.655</v>
      </c>
      <c r="L3575">
        <v>4.0000000000000001E-3</v>
      </c>
      <c r="M3575">
        <v>1.484</v>
      </c>
      <c r="N3575">
        <v>3.6589999999999998</v>
      </c>
    </row>
    <row r="3576" spans="1:14" hidden="1" x14ac:dyDescent="0.25">
      <c r="A3576" t="s">
        <v>1848</v>
      </c>
      <c r="B3576" t="s">
        <v>1888</v>
      </c>
      <c r="C3576" t="str">
        <f t="shared" si="220"/>
        <v>24</v>
      </c>
      <c r="D3576" t="str">
        <f t="shared" si="221"/>
        <v>040</v>
      </c>
      <c r="E3576" t="str">
        <f t="shared" si="222"/>
        <v>24040</v>
      </c>
      <c r="F3576" t="str">
        <f t="shared" si="223"/>
        <v>Tamuín</v>
      </c>
      <c r="G3576" t="s">
        <v>19</v>
      </c>
      <c r="H3576">
        <v>1114</v>
      </c>
      <c r="I3576">
        <v>4335</v>
      </c>
      <c r="J3576">
        <v>3304.8249999999998</v>
      </c>
      <c r="K3576">
        <v>898.87</v>
      </c>
      <c r="L3576">
        <v>232.40299999999999</v>
      </c>
      <c r="M3576">
        <v>779.43299999999999</v>
      </c>
      <c r="N3576">
        <v>3887.817</v>
      </c>
    </row>
    <row r="3577" spans="1:14" x14ac:dyDescent="0.25">
      <c r="A3577" t="s">
        <v>1848</v>
      </c>
      <c r="B3577" t="s">
        <v>1888</v>
      </c>
      <c r="C3577" t="str">
        <f t="shared" si="220"/>
        <v>24</v>
      </c>
      <c r="D3577" t="str">
        <f t="shared" si="221"/>
        <v>040</v>
      </c>
      <c r="E3577" t="str">
        <f t="shared" si="222"/>
        <v>24040</v>
      </c>
      <c r="F3577" t="str">
        <f t="shared" si="223"/>
        <v>Tamuín</v>
      </c>
      <c r="G3577" t="s">
        <v>16</v>
      </c>
      <c r="H3577">
        <v>140</v>
      </c>
      <c r="I3577">
        <v>1635</v>
      </c>
      <c r="J3577">
        <v>2898.038</v>
      </c>
      <c r="K3577">
        <v>693.54100000000005</v>
      </c>
      <c r="L3577">
        <v>216.571</v>
      </c>
      <c r="M3577">
        <v>561.31700000000001</v>
      </c>
      <c r="N3577">
        <v>2977.0349999999999</v>
      </c>
    </row>
    <row r="3578" spans="1:14" hidden="1" x14ac:dyDescent="0.25">
      <c r="A3578" t="s">
        <v>1848</v>
      </c>
      <c r="B3578" t="s">
        <v>1889</v>
      </c>
      <c r="C3578" t="str">
        <f t="shared" si="220"/>
        <v>24</v>
      </c>
      <c r="D3578" t="str">
        <f t="shared" si="221"/>
        <v>041</v>
      </c>
      <c r="E3578" t="str">
        <f t="shared" si="222"/>
        <v>24041</v>
      </c>
      <c r="F3578" t="str">
        <f t="shared" si="223"/>
        <v>Tanlajás</v>
      </c>
      <c r="G3578" t="s">
        <v>19</v>
      </c>
      <c r="H3578">
        <v>176</v>
      </c>
      <c r="I3578">
        <v>424</v>
      </c>
      <c r="J3578">
        <v>28.449000000000002</v>
      </c>
      <c r="K3578">
        <v>13.776</v>
      </c>
      <c r="L3578">
        <v>0.107</v>
      </c>
      <c r="M3578">
        <v>22.588999999999999</v>
      </c>
      <c r="N3578">
        <v>59.44</v>
      </c>
    </row>
    <row r="3579" spans="1:14" x14ac:dyDescent="0.25">
      <c r="A3579" t="s">
        <v>1848</v>
      </c>
      <c r="B3579" t="s">
        <v>1889</v>
      </c>
      <c r="C3579" t="str">
        <f t="shared" si="220"/>
        <v>24</v>
      </c>
      <c r="D3579" t="str">
        <f t="shared" si="221"/>
        <v>041</v>
      </c>
      <c r="E3579" t="str">
        <f t="shared" si="222"/>
        <v>24041</v>
      </c>
      <c r="F3579" t="str">
        <f t="shared" si="223"/>
        <v>Tanlajás</v>
      </c>
      <c r="G3579" t="s">
        <v>16</v>
      </c>
      <c r="H3579">
        <v>25</v>
      </c>
      <c r="I3579">
        <v>60</v>
      </c>
      <c r="J3579">
        <v>9.0410000000000004</v>
      </c>
      <c r="K3579">
        <v>4.508</v>
      </c>
      <c r="L3579">
        <v>0</v>
      </c>
      <c r="M3579">
        <v>2.6429999999999998</v>
      </c>
      <c r="N3579">
        <v>9.032</v>
      </c>
    </row>
    <row r="3580" spans="1:14" hidden="1" x14ac:dyDescent="0.25">
      <c r="A3580" t="s">
        <v>1848</v>
      </c>
      <c r="B3580" t="s">
        <v>1890</v>
      </c>
      <c r="C3580" t="str">
        <f t="shared" si="220"/>
        <v>24</v>
      </c>
      <c r="D3580" t="str">
        <f t="shared" si="221"/>
        <v>042</v>
      </c>
      <c r="E3580" t="str">
        <f t="shared" si="222"/>
        <v>24042</v>
      </c>
      <c r="F3580" t="str">
        <f t="shared" si="223"/>
        <v>Tanquián de Escobedo</v>
      </c>
      <c r="G3580" t="s">
        <v>19</v>
      </c>
      <c r="H3580">
        <v>662</v>
      </c>
      <c r="I3580">
        <v>1472</v>
      </c>
      <c r="J3580">
        <v>181.10300000000001</v>
      </c>
      <c r="K3580">
        <v>112.303</v>
      </c>
      <c r="L3580">
        <v>0.86699999999999999</v>
      </c>
      <c r="M3580">
        <v>147.357</v>
      </c>
      <c r="N3580">
        <v>485.18299999999999</v>
      </c>
    </row>
    <row r="3581" spans="1:14" x14ac:dyDescent="0.25">
      <c r="A3581" t="s">
        <v>1848</v>
      </c>
      <c r="B3581" t="s">
        <v>1890</v>
      </c>
      <c r="C3581" t="str">
        <f t="shared" si="220"/>
        <v>24</v>
      </c>
      <c r="D3581" t="str">
        <f t="shared" si="221"/>
        <v>042</v>
      </c>
      <c r="E3581" t="str">
        <f t="shared" si="222"/>
        <v>24042</v>
      </c>
      <c r="F3581" t="str">
        <f t="shared" si="223"/>
        <v>Tanquián de Escobedo</v>
      </c>
      <c r="G3581" t="s">
        <v>16</v>
      </c>
      <c r="H3581">
        <v>126</v>
      </c>
      <c r="I3581">
        <v>303</v>
      </c>
      <c r="J3581">
        <v>62.286000000000001</v>
      </c>
      <c r="K3581">
        <v>30.939</v>
      </c>
      <c r="L3581">
        <v>-0.28799999999999998</v>
      </c>
      <c r="M3581">
        <v>27.149000000000001</v>
      </c>
      <c r="N3581">
        <v>61.783999999999999</v>
      </c>
    </row>
    <row r="3582" spans="1:14" hidden="1" x14ac:dyDescent="0.25">
      <c r="A3582" t="s">
        <v>1848</v>
      </c>
      <c r="B3582" t="s">
        <v>1891</v>
      </c>
      <c r="C3582" t="str">
        <f t="shared" si="220"/>
        <v>24</v>
      </c>
      <c r="D3582" t="str">
        <f t="shared" si="221"/>
        <v>043</v>
      </c>
      <c r="E3582" t="str">
        <f t="shared" si="222"/>
        <v>24043</v>
      </c>
      <c r="F3582" t="str">
        <f t="shared" si="223"/>
        <v>Tierra Nueva</v>
      </c>
      <c r="G3582" t="s">
        <v>19</v>
      </c>
      <c r="H3582">
        <v>439</v>
      </c>
      <c r="I3582">
        <v>737</v>
      </c>
      <c r="J3582">
        <v>62.19</v>
      </c>
      <c r="K3582">
        <v>39.460999999999999</v>
      </c>
      <c r="L3582">
        <v>2.29</v>
      </c>
      <c r="M3582">
        <v>60.171999999999997</v>
      </c>
      <c r="N3582">
        <v>84.04</v>
      </c>
    </row>
    <row r="3583" spans="1:14" x14ac:dyDescent="0.25">
      <c r="A3583" t="s">
        <v>1848</v>
      </c>
      <c r="B3583" t="s">
        <v>1891</v>
      </c>
      <c r="C3583" t="str">
        <f t="shared" si="220"/>
        <v>24</v>
      </c>
      <c r="D3583" t="str">
        <f t="shared" si="221"/>
        <v>043</v>
      </c>
      <c r="E3583" t="str">
        <f t="shared" si="222"/>
        <v>24043</v>
      </c>
      <c r="F3583" t="str">
        <f t="shared" si="223"/>
        <v>Tierra Nueva</v>
      </c>
      <c r="G3583" t="s">
        <v>16</v>
      </c>
      <c r="H3583">
        <v>65</v>
      </c>
      <c r="I3583">
        <v>120</v>
      </c>
      <c r="J3583">
        <v>10.029</v>
      </c>
      <c r="K3583">
        <v>3.569</v>
      </c>
      <c r="L3583">
        <v>0.20200000000000001</v>
      </c>
      <c r="M3583">
        <v>5.0780000000000003</v>
      </c>
      <c r="N3583">
        <v>9.6780000000000008</v>
      </c>
    </row>
    <row r="3584" spans="1:14" hidden="1" x14ac:dyDescent="0.25">
      <c r="A3584" t="s">
        <v>1848</v>
      </c>
      <c r="B3584" t="s">
        <v>1892</v>
      </c>
      <c r="C3584" t="str">
        <f t="shared" si="220"/>
        <v>24</v>
      </c>
      <c r="D3584" t="str">
        <f t="shared" si="221"/>
        <v>044</v>
      </c>
      <c r="E3584" t="str">
        <f t="shared" si="222"/>
        <v>24044</v>
      </c>
      <c r="F3584" t="str">
        <f t="shared" si="223"/>
        <v>Vanegas</v>
      </c>
      <c r="G3584" t="s">
        <v>19</v>
      </c>
      <c r="H3584">
        <v>161</v>
      </c>
      <c r="I3584">
        <v>271</v>
      </c>
      <c r="J3584">
        <v>40.323999999999998</v>
      </c>
      <c r="K3584">
        <v>34.993000000000002</v>
      </c>
      <c r="L3584">
        <v>0.45</v>
      </c>
      <c r="M3584">
        <v>13.766</v>
      </c>
      <c r="N3584">
        <v>29.759</v>
      </c>
    </row>
    <row r="3585" spans="1:14" x14ac:dyDescent="0.25">
      <c r="A3585" t="s">
        <v>1848</v>
      </c>
      <c r="B3585" t="s">
        <v>1892</v>
      </c>
      <c r="C3585" t="str">
        <f t="shared" si="220"/>
        <v>24</v>
      </c>
      <c r="D3585" t="str">
        <f t="shared" si="221"/>
        <v>044</v>
      </c>
      <c r="E3585" t="str">
        <f t="shared" si="222"/>
        <v>24044</v>
      </c>
      <c r="F3585" t="str">
        <f t="shared" si="223"/>
        <v>Vanegas</v>
      </c>
      <c r="G3585" t="s">
        <v>16</v>
      </c>
      <c r="H3585">
        <v>17</v>
      </c>
      <c r="I3585">
        <v>37</v>
      </c>
      <c r="J3585">
        <v>3.7069999999999999</v>
      </c>
      <c r="K3585">
        <v>1.708</v>
      </c>
      <c r="L3585">
        <v>0.14099999999999999</v>
      </c>
      <c r="M3585">
        <v>4.5460000000000003</v>
      </c>
      <c r="N3585">
        <v>3.7349999999999999</v>
      </c>
    </row>
    <row r="3586" spans="1:14" hidden="1" x14ac:dyDescent="0.25">
      <c r="A3586" t="s">
        <v>1848</v>
      </c>
      <c r="B3586" t="s">
        <v>1893</v>
      </c>
      <c r="C3586" t="str">
        <f t="shared" si="220"/>
        <v>24</v>
      </c>
      <c r="D3586" t="str">
        <f t="shared" si="221"/>
        <v>045</v>
      </c>
      <c r="E3586" t="str">
        <f t="shared" si="222"/>
        <v>24045</v>
      </c>
      <c r="F3586" t="str">
        <f t="shared" si="223"/>
        <v>Venado</v>
      </c>
      <c r="G3586" t="s">
        <v>19</v>
      </c>
      <c r="H3586">
        <v>519</v>
      </c>
      <c r="I3586">
        <v>1177</v>
      </c>
      <c r="J3586">
        <v>115.416</v>
      </c>
      <c r="K3586">
        <v>52.692</v>
      </c>
      <c r="L3586">
        <v>9.343</v>
      </c>
      <c r="M3586">
        <v>171.31299999999999</v>
      </c>
      <c r="N3586">
        <v>221.58600000000001</v>
      </c>
    </row>
    <row r="3587" spans="1:14" x14ac:dyDescent="0.25">
      <c r="A3587" t="s">
        <v>1848</v>
      </c>
      <c r="B3587" t="s">
        <v>1893</v>
      </c>
      <c r="C3587" t="str">
        <f t="shared" ref="C3587:C3650" si="224">MID(A3587,1,2)</f>
        <v>24</v>
      </c>
      <c r="D3587" t="str">
        <f t="shared" ref="D3587:D3650" si="225">MID(B3587,1,3)</f>
        <v>045</v>
      </c>
      <c r="E3587" t="str">
        <f t="shared" ref="E3587:E3650" si="226">CONCATENATE(C3587,D3587)</f>
        <v>24045</v>
      </c>
      <c r="F3587" t="str">
        <f t="shared" ref="F3587:F3650" si="227">MID(B3587,5,40)</f>
        <v>Venado</v>
      </c>
      <c r="G3587" t="s">
        <v>16</v>
      </c>
      <c r="H3587">
        <v>71</v>
      </c>
      <c r="I3587">
        <v>331</v>
      </c>
      <c r="J3587">
        <v>52.38</v>
      </c>
      <c r="K3587">
        <v>10.298</v>
      </c>
      <c r="L3587">
        <v>7.5129999999999999</v>
      </c>
      <c r="M3587">
        <v>43.302</v>
      </c>
      <c r="N3587">
        <v>57.326999999999998</v>
      </c>
    </row>
    <row r="3588" spans="1:14" hidden="1" x14ac:dyDescent="0.25">
      <c r="A3588" t="s">
        <v>1848</v>
      </c>
      <c r="B3588" t="s">
        <v>1894</v>
      </c>
      <c r="C3588" t="str">
        <f t="shared" si="224"/>
        <v>24</v>
      </c>
      <c r="D3588" t="str">
        <f t="shared" si="225"/>
        <v>046</v>
      </c>
      <c r="E3588" t="str">
        <f t="shared" si="226"/>
        <v>24046</v>
      </c>
      <c r="F3588" t="str">
        <f t="shared" si="227"/>
        <v>Villa de Arriaga</v>
      </c>
      <c r="G3588" t="s">
        <v>19</v>
      </c>
      <c r="H3588">
        <v>401</v>
      </c>
      <c r="I3588">
        <v>939</v>
      </c>
      <c r="J3588">
        <v>79.88</v>
      </c>
      <c r="K3588">
        <v>49.975000000000001</v>
      </c>
      <c r="L3588">
        <v>1.6220000000000001</v>
      </c>
      <c r="M3588">
        <v>94.230999999999995</v>
      </c>
      <c r="N3588">
        <v>184.49600000000001</v>
      </c>
    </row>
    <row r="3589" spans="1:14" x14ac:dyDescent="0.25">
      <c r="A3589" t="s">
        <v>1848</v>
      </c>
      <c r="B3589" t="s">
        <v>1894</v>
      </c>
      <c r="C3589" t="str">
        <f t="shared" si="224"/>
        <v>24</v>
      </c>
      <c r="D3589" t="str">
        <f t="shared" si="225"/>
        <v>046</v>
      </c>
      <c r="E3589" t="str">
        <f t="shared" si="226"/>
        <v>24046</v>
      </c>
      <c r="F3589" t="str">
        <f t="shared" si="227"/>
        <v>Villa de Arriaga</v>
      </c>
      <c r="G3589" t="s">
        <v>16</v>
      </c>
      <c r="H3589">
        <v>93</v>
      </c>
      <c r="I3589">
        <v>288</v>
      </c>
      <c r="J3589">
        <v>28.879000000000001</v>
      </c>
      <c r="K3589">
        <v>15.595000000000001</v>
      </c>
      <c r="L3589">
        <v>0.28499999999999998</v>
      </c>
      <c r="M3589">
        <v>10.784000000000001</v>
      </c>
      <c r="N3589">
        <v>28.738</v>
      </c>
    </row>
    <row r="3590" spans="1:14" hidden="1" x14ac:dyDescent="0.25">
      <c r="A3590" t="s">
        <v>1848</v>
      </c>
      <c r="B3590" t="s">
        <v>1895</v>
      </c>
      <c r="C3590" t="str">
        <f t="shared" si="224"/>
        <v>24</v>
      </c>
      <c r="D3590" t="str">
        <f t="shared" si="225"/>
        <v>047</v>
      </c>
      <c r="E3590" t="str">
        <f t="shared" si="226"/>
        <v>24047</v>
      </c>
      <c r="F3590" t="str">
        <f t="shared" si="227"/>
        <v>Villa de Guadalupe</v>
      </c>
      <c r="G3590" t="s">
        <v>19</v>
      </c>
      <c r="H3590">
        <v>63</v>
      </c>
      <c r="I3590">
        <v>216</v>
      </c>
      <c r="J3590">
        <v>86.11</v>
      </c>
      <c r="K3590">
        <v>77.623999999999995</v>
      </c>
      <c r="L3590">
        <v>10.337</v>
      </c>
      <c r="M3590">
        <v>24.986000000000001</v>
      </c>
      <c r="N3590">
        <v>110.325</v>
      </c>
    </row>
    <row r="3591" spans="1:14" x14ac:dyDescent="0.25">
      <c r="A3591" t="s">
        <v>1848</v>
      </c>
      <c r="B3591" t="s">
        <v>1895</v>
      </c>
      <c r="C3591" t="str">
        <f t="shared" si="224"/>
        <v>24</v>
      </c>
      <c r="D3591" t="str">
        <f t="shared" si="225"/>
        <v>047</v>
      </c>
      <c r="E3591" t="str">
        <f t="shared" si="226"/>
        <v>24047</v>
      </c>
      <c r="F3591" t="str">
        <f t="shared" si="227"/>
        <v>Villa de Guadalupe</v>
      </c>
      <c r="G3591" t="s">
        <v>16</v>
      </c>
      <c r="H3591">
        <v>5</v>
      </c>
      <c r="I3591">
        <v>13</v>
      </c>
      <c r="J3591">
        <v>1.554</v>
      </c>
      <c r="K3591">
        <v>0.45800000000000002</v>
      </c>
      <c r="L3591">
        <v>3.9E-2</v>
      </c>
      <c r="M3591">
        <v>1.391</v>
      </c>
      <c r="N3591">
        <v>1.5309999999999999</v>
      </c>
    </row>
    <row r="3592" spans="1:14" hidden="1" x14ac:dyDescent="0.25">
      <c r="A3592" t="s">
        <v>1848</v>
      </c>
      <c r="B3592" t="s">
        <v>1896</v>
      </c>
      <c r="C3592" t="str">
        <f t="shared" si="224"/>
        <v>24</v>
      </c>
      <c r="D3592" t="str">
        <f t="shared" si="225"/>
        <v>048</v>
      </c>
      <c r="E3592" t="str">
        <f t="shared" si="226"/>
        <v>24048</v>
      </c>
      <c r="F3592" t="str">
        <f t="shared" si="227"/>
        <v>Villa de la Paz</v>
      </c>
      <c r="G3592" t="s">
        <v>19</v>
      </c>
      <c r="H3592">
        <v>150</v>
      </c>
      <c r="I3592">
        <v>989</v>
      </c>
      <c r="J3592">
        <v>2924.0509999999999</v>
      </c>
      <c r="K3592">
        <v>1995.2139999999999</v>
      </c>
      <c r="L3592">
        <v>228.06200000000001</v>
      </c>
      <c r="M3592">
        <v>1407.1030000000001</v>
      </c>
      <c r="N3592">
        <v>3146.42</v>
      </c>
    </row>
    <row r="3593" spans="1:14" x14ac:dyDescent="0.25">
      <c r="A3593" t="s">
        <v>1848</v>
      </c>
      <c r="B3593" t="s">
        <v>1896</v>
      </c>
      <c r="C3593" t="str">
        <f t="shared" si="224"/>
        <v>24</v>
      </c>
      <c r="D3593" t="str">
        <f t="shared" si="225"/>
        <v>048</v>
      </c>
      <c r="E3593" t="str">
        <f t="shared" si="226"/>
        <v>24048</v>
      </c>
      <c r="F3593" t="str">
        <f t="shared" si="227"/>
        <v>Villa de la Paz</v>
      </c>
      <c r="G3593" t="s">
        <v>16</v>
      </c>
      <c r="H3593">
        <v>22</v>
      </c>
      <c r="I3593">
        <v>66</v>
      </c>
      <c r="J3593">
        <v>31.338999999999999</v>
      </c>
      <c r="K3593">
        <v>11.443</v>
      </c>
      <c r="L3593">
        <v>0.151</v>
      </c>
      <c r="M3593">
        <v>8.6760000000000002</v>
      </c>
      <c r="N3593">
        <v>30.655999999999999</v>
      </c>
    </row>
    <row r="3594" spans="1:14" hidden="1" x14ac:dyDescent="0.25">
      <c r="A3594" t="s">
        <v>1848</v>
      </c>
      <c r="B3594" t="s">
        <v>1897</v>
      </c>
      <c r="C3594" t="str">
        <f t="shared" si="224"/>
        <v>24</v>
      </c>
      <c r="D3594" t="str">
        <f t="shared" si="225"/>
        <v>049</v>
      </c>
      <c r="E3594" t="str">
        <f t="shared" si="226"/>
        <v>24049</v>
      </c>
      <c r="F3594" t="str">
        <f t="shared" si="227"/>
        <v>Villa de Ramos</v>
      </c>
      <c r="G3594" t="s">
        <v>19</v>
      </c>
      <c r="H3594">
        <v>881</v>
      </c>
      <c r="I3594">
        <v>1671</v>
      </c>
      <c r="J3594">
        <v>53.125999999999998</v>
      </c>
      <c r="K3594">
        <v>23.242999999999999</v>
      </c>
      <c r="L3594">
        <v>0.71799999999999997</v>
      </c>
      <c r="M3594">
        <v>52.006</v>
      </c>
      <c r="N3594">
        <v>132.13800000000001</v>
      </c>
    </row>
    <row r="3595" spans="1:14" x14ac:dyDescent="0.25">
      <c r="A3595" t="s">
        <v>1848</v>
      </c>
      <c r="B3595" t="s">
        <v>1897</v>
      </c>
      <c r="C3595" t="str">
        <f t="shared" si="224"/>
        <v>24</v>
      </c>
      <c r="D3595" t="str">
        <f t="shared" si="225"/>
        <v>049</v>
      </c>
      <c r="E3595" t="str">
        <f t="shared" si="226"/>
        <v>24049</v>
      </c>
      <c r="F3595" t="str">
        <f t="shared" si="227"/>
        <v>Villa de Ramos</v>
      </c>
      <c r="G3595" t="s">
        <v>16</v>
      </c>
      <c r="H3595">
        <v>86</v>
      </c>
      <c r="I3595">
        <v>205</v>
      </c>
      <c r="J3595">
        <v>18.728999999999999</v>
      </c>
      <c r="K3595">
        <v>6.86</v>
      </c>
      <c r="L3595">
        <v>6.3E-2</v>
      </c>
      <c r="M3595">
        <v>9.2729999999999997</v>
      </c>
      <c r="N3595">
        <v>18.475000000000001</v>
      </c>
    </row>
    <row r="3596" spans="1:14" hidden="1" x14ac:dyDescent="0.25">
      <c r="A3596" t="s">
        <v>1848</v>
      </c>
      <c r="B3596" t="s">
        <v>1898</v>
      </c>
      <c r="C3596" t="str">
        <f t="shared" si="224"/>
        <v>24</v>
      </c>
      <c r="D3596" t="str">
        <f t="shared" si="225"/>
        <v>050</v>
      </c>
      <c r="E3596" t="str">
        <f t="shared" si="226"/>
        <v>24050</v>
      </c>
      <c r="F3596" t="str">
        <f t="shared" si="227"/>
        <v>Villa de Reyes</v>
      </c>
      <c r="G3596" t="s">
        <v>19</v>
      </c>
      <c r="H3596">
        <v>982</v>
      </c>
      <c r="I3596">
        <v>8200</v>
      </c>
      <c r="J3596">
        <v>24081.937000000002</v>
      </c>
      <c r="K3596">
        <v>7969.6450000000004</v>
      </c>
      <c r="L3596">
        <v>116.209</v>
      </c>
      <c r="M3596">
        <v>4403.24</v>
      </c>
      <c r="N3596">
        <v>22935.577000000001</v>
      </c>
    </row>
    <row r="3597" spans="1:14" x14ac:dyDescent="0.25">
      <c r="A3597" t="s">
        <v>1848</v>
      </c>
      <c r="B3597" t="s">
        <v>1898</v>
      </c>
      <c r="C3597" t="str">
        <f t="shared" si="224"/>
        <v>24</v>
      </c>
      <c r="D3597" t="str">
        <f t="shared" si="225"/>
        <v>050</v>
      </c>
      <c r="E3597" t="str">
        <f t="shared" si="226"/>
        <v>24050</v>
      </c>
      <c r="F3597" t="str">
        <f t="shared" si="227"/>
        <v>Villa de Reyes</v>
      </c>
      <c r="G3597" t="s">
        <v>16</v>
      </c>
      <c r="H3597">
        <v>129</v>
      </c>
      <c r="I3597">
        <v>5853</v>
      </c>
      <c r="J3597">
        <v>23721.289000000001</v>
      </c>
      <c r="K3597">
        <v>7795.1310000000003</v>
      </c>
      <c r="L3597">
        <v>101.592</v>
      </c>
      <c r="M3597">
        <v>4214.5789999999997</v>
      </c>
      <c r="N3597">
        <v>22354.101999999999</v>
      </c>
    </row>
    <row r="3598" spans="1:14" hidden="1" x14ac:dyDescent="0.25">
      <c r="A3598" t="s">
        <v>1848</v>
      </c>
      <c r="B3598" t="s">
        <v>1899</v>
      </c>
      <c r="C3598" t="str">
        <f t="shared" si="224"/>
        <v>24</v>
      </c>
      <c r="D3598" t="str">
        <f t="shared" si="225"/>
        <v>051</v>
      </c>
      <c r="E3598" t="str">
        <f t="shared" si="226"/>
        <v>24051</v>
      </c>
      <c r="F3598" t="str">
        <f t="shared" si="227"/>
        <v>Villa Hidalgo</v>
      </c>
      <c r="G3598" t="s">
        <v>19</v>
      </c>
      <c r="H3598">
        <v>266</v>
      </c>
      <c r="I3598">
        <v>647</v>
      </c>
      <c r="J3598">
        <v>72.221000000000004</v>
      </c>
      <c r="K3598">
        <v>38.926000000000002</v>
      </c>
      <c r="L3598">
        <v>0.91300000000000003</v>
      </c>
      <c r="M3598">
        <v>60.207999999999998</v>
      </c>
      <c r="N3598">
        <v>151.661</v>
      </c>
    </row>
    <row r="3599" spans="1:14" x14ac:dyDescent="0.25">
      <c r="A3599" t="s">
        <v>1848</v>
      </c>
      <c r="B3599" t="s">
        <v>1899</v>
      </c>
      <c r="C3599" t="str">
        <f t="shared" si="224"/>
        <v>24</v>
      </c>
      <c r="D3599" t="str">
        <f t="shared" si="225"/>
        <v>051</v>
      </c>
      <c r="E3599" t="str">
        <f t="shared" si="226"/>
        <v>24051</v>
      </c>
      <c r="F3599" t="str">
        <f t="shared" si="227"/>
        <v>Villa Hidalgo</v>
      </c>
      <c r="G3599" t="s">
        <v>16</v>
      </c>
      <c r="H3599">
        <v>28</v>
      </c>
      <c r="I3599">
        <v>100</v>
      </c>
      <c r="J3599">
        <v>16.335000000000001</v>
      </c>
      <c r="K3599">
        <v>4.601</v>
      </c>
      <c r="L3599">
        <v>0.02</v>
      </c>
      <c r="M3599">
        <v>5.3719999999999999</v>
      </c>
      <c r="N3599">
        <v>16.367999999999999</v>
      </c>
    </row>
    <row r="3600" spans="1:14" hidden="1" x14ac:dyDescent="0.25">
      <c r="A3600" t="s">
        <v>1848</v>
      </c>
      <c r="B3600" t="s">
        <v>1900</v>
      </c>
      <c r="C3600" t="str">
        <f t="shared" si="224"/>
        <v>24</v>
      </c>
      <c r="D3600" t="str">
        <f t="shared" si="225"/>
        <v>052</v>
      </c>
      <c r="E3600" t="str">
        <f t="shared" si="226"/>
        <v>24052</v>
      </c>
      <c r="F3600" t="str">
        <f t="shared" si="227"/>
        <v>Villa Juárez</v>
      </c>
      <c r="G3600" t="s">
        <v>19</v>
      </c>
      <c r="H3600">
        <v>200</v>
      </c>
      <c r="I3600">
        <v>365</v>
      </c>
      <c r="J3600">
        <v>31.625</v>
      </c>
      <c r="K3600">
        <v>17.966000000000001</v>
      </c>
      <c r="L3600">
        <v>2.1230000000000002</v>
      </c>
      <c r="M3600">
        <v>22.805</v>
      </c>
      <c r="N3600">
        <v>69.840999999999994</v>
      </c>
    </row>
    <row r="3601" spans="1:14" x14ac:dyDescent="0.25">
      <c r="A3601" t="s">
        <v>1848</v>
      </c>
      <c r="B3601" t="s">
        <v>1900</v>
      </c>
      <c r="C3601" t="str">
        <f t="shared" si="224"/>
        <v>24</v>
      </c>
      <c r="D3601" t="str">
        <f t="shared" si="225"/>
        <v>052</v>
      </c>
      <c r="E3601" t="str">
        <f t="shared" si="226"/>
        <v>24052</v>
      </c>
      <c r="F3601" t="str">
        <f t="shared" si="227"/>
        <v>Villa Juárez</v>
      </c>
      <c r="G3601" t="s">
        <v>16</v>
      </c>
      <c r="H3601">
        <v>25</v>
      </c>
      <c r="I3601">
        <v>61</v>
      </c>
      <c r="J3601">
        <v>6.6959999999999997</v>
      </c>
      <c r="K3601">
        <v>2.31</v>
      </c>
      <c r="L3601">
        <v>0.05</v>
      </c>
      <c r="M3601">
        <v>2.2509999999999999</v>
      </c>
      <c r="N3601">
        <v>6.6369999999999996</v>
      </c>
    </row>
    <row r="3602" spans="1:14" hidden="1" x14ac:dyDescent="0.25">
      <c r="A3602" t="s">
        <v>1848</v>
      </c>
      <c r="B3602" t="s">
        <v>1901</v>
      </c>
      <c r="C3602" t="str">
        <f t="shared" si="224"/>
        <v>24</v>
      </c>
      <c r="D3602" t="str">
        <f t="shared" si="225"/>
        <v>053</v>
      </c>
      <c r="E3602" t="str">
        <f t="shared" si="226"/>
        <v>24053</v>
      </c>
      <c r="F3602" t="str">
        <f t="shared" si="227"/>
        <v>Axtla de Terrazas</v>
      </c>
      <c r="G3602" t="s">
        <v>19</v>
      </c>
      <c r="H3602">
        <v>651</v>
      </c>
      <c r="I3602">
        <v>1511</v>
      </c>
      <c r="J3602">
        <v>190.72900000000001</v>
      </c>
      <c r="K3602">
        <v>126.804</v>
      </c>
      <c r="L3602">
        <v>3.0569999999999999</v>
      </c>
      <c r="M3602">
        <v>94.822000000000003</v>
      </c>
      <c r="N3602">
        <v>370.63</v>
      </c>
    </row>
    <row r="3603" spans="1:14" x14ac:dyDescent="0.25">
      <c r="A3603" t="s">
        <v>1848</v>
      </c>
      <c r="B3603" t="s">
        <v>1901</v>
      </c>
      <c r="C3603" t="str">
        <f t="shared" si="224"/>
        <v>24</v>
      </c>
      <c r="D3603" t="str">
        <f t="shared" si="225"/>
        <v>053</v>
      </c>
      <c r="E3603" t="str">
        <f t="shared" si="226"/>
        <v>24053</v>
      </c>
      <c r="F3603" t="str">
        <f t="shared" si="227"/>
        <v>Axtla de Terrazas</v>
      </c>
      <c r="G3603" t="s">
        <v>16</v>
      </c>
      <c r="H3603">
        <v>69</v>
      </c>
      <c r="I3603">
        <v>130</v>
      </c>
      <c r="J3603">
        <v>17.588000000000001</v>
      </c>
      <c r="K3603">
        <v>7.4240000000000004</v>
      </c>
      <c r="L3603">
        <v>0.17699999999999999</v>
      </c>
      <c r="M3603">
        <v>5.5570000000000004</v>
      </c>
      <c r="N3603">
        <v>16.960999999999999</v>
      </c>
    </row>
    <row r="3604" spans="1:14" hidden="1" x14ac:dyDescent="0.25">
      <c r="A3604" t="s">
        <v>1848</v>
      </c>
      <c r="B3604" t="s">
        <v>1902</v>
      </c>
      <c r="C3604" t="str">
        <f t="shared" si="224"/>
        <v>24</v>
      </c>
      <c r="D3604" t="str">
        <f t="shared" si="225"/>
        <v>054</v>
      </c>
      <c r="E3604" t="str">
        <f t="shared" si="226"/>
        <v>24054</v>
      </c>
      <c r="F3604" t="str">
        <f t="shared" si="227"/>
        <v>Xilitla</v>
      </c>
      <c r="G3604" t="s">
        <v>19</v>
      </c>
      <c r="H3604">
        <v>637</v>
      </c>
      <c r="I3604">
        <v>1594</v>
      </c>
      <c r="J3604">
        <v>171.178</v>
      </c>
      <c r="K3604">
        <v>96.412000000000006</v>
      </c>
      <c r="L3604">
        <v>2.5680000000000001</v>
      </c>
      <c r="M3604">
        <v>209.38</v>
      </c>
      <c r="N3604">
        <v>319.303</v>
      </c>
    </row>
    <row r="3605" spans="1:14" x14ac:dyDescent="0.25">
      <c r="A3605" t="s">
        <v>1848</v>
      </c>
      <c r="B3605" t="s">
        <v>1902</v>
      </c>
      <c r="C3605" t="str">
        <f t="shared" si="224"/>
        <v>24</v>
      </c>
      <c r="D3605" t="str">
        <f t="shared" si="225"/>
        <v>054</v>
      </c>
      <c r="E3605" t="str">
        <f t="shared" si="226"/>
        <v>24054</v>
      </c>
      <c r="F3605" t="str">
        <f t="shared" si="227"/>
        <v>Xilitla</v>
      </c>
      <c r="G3605" t="s">
        <v>16</v>
      </c>
      <c r="H3605">
        <v>45</v>
      </c>
      <c r="I3605">
        <v>133</v>
      </c>
      <c r="J3605">
        <v>16.155000000000001</v>
      </c>
      <c r="K3605">
        <v>7.1959999999999997</v>
      </c>
      <c r="L3605">
        <v>1.2E-2</v>
      </c>
      <c r="M3605">
        <v>11.459</v>
      </c>
      <c r="N3605">
        <v>15.727</v>
      </c>
    </row>
    <row r="3606" spans="1:14" hidden="1" x14ac:dyDescent="0.25">
      <c r="A3606" t="s">
        <v>1848</v>
      </c>
      <c r="B3606" t="s">
        <v>1903</v>
      </c>
      <c r="C3606" t="str">
        <f t="shared" si="224"/>
        <v>24</v>
      </c>
      <c r="D3606" t="str">
        <f t="shared" si="225"/>
        <v>055</v>
      </c>
      <c r="E3606" t="str">
        <f t="shared" si="226"/>
        <v>24055</v>
      </c>
      <c r="F3606" t="str">
        <f t="shared" si="227"/>
        <v>Zaragoza</v>
      </c>
      <c r="G3606" t="s">
        <v>19</v>
      </c>
      <c r="H3606">
        <v>329</v>
      </c>
      <c r="I3606">
        <v>1214</v>
      </c>
      <c r="J3606">
        <v>971.73699999999997</v>
      </c>
      <c r="K3606">
        <v>372.685</v>
      </c>
      <c r="L3606">
        <v>186.34399999999999</v>
      </c>
      <c r="M3606">
        <v>2672.24</v>
      </c>
      <c r="N3606">
        <v>1010.288</v>
      </c>
    </row>
    <row r="3607" spans="1:14" x14ac:dyDescent="0.25">
      <c r="A3607" t="s">
        <v>1848</v>
      </c>
      <c r="B3607" t="s">
        <v>1903</v>
      </c>
      <c r="C3607" t="str">
        <f t="shared" si="224"/>
        <v>24</v>
      </c>
      <c r="D3607" t="str">
        <f t="shared" si="225"/>
        <v>055</v>
      </c>
      <c r="E3607" t="str">
        <f t="shared" si="226"/>
        <v>24055</v>
      </c>
      <c r="F3607" t="str">
        <f t="shared" si="227"/>
        <v>Zaragoza</v>
      </c>
      <c r="G3607" t="s">
        <v>16</v>
      </c>
      <c r="H3607">
        <v>40</v>
      </c>
      <c r="I3607">
        <v>106</v>
      </c>
      <c r="J3607">
        <v>10.018000000000001</v>
      </c>
      <c r="K3607">
        <v>4.2270000000000003</v>
      </c>
      <c r="L3607">
        <v>0.109</v>
      </c>
      <c r="M3607">
        <v>3.157</v>
      </c>
      <c r="N3607">
        <v>9.8219999999999992</v>
      </c>
    </row>
    <row r="3608" spans="1:14" hidden="1" x14ac:dyDescent="0.25">
      <c r="A3608" t="s">
        <v>1848</v>
      </c>
      <c r="B3608" t="s">
        <v>1904</v>
      </c>
      <c r="C3608" t="str">
        <f t="shared" si="224"/>
        <v>24</v>
      </c>
      <c r="D3608" t="str">
        <f t="shared" si="225"/>
        <v>056</v>
      </c>
      <c r="E3608" t="str">
        <f t="shared" si="226"/>
        <v>24056</v>
      </c>
      <c r="F3608" t="str">
        <f t="shared" si="227"/>
        <v>Villa de Arista</v>
      </c>
      <c r="G3608" t="s">
        <v>19</v>
      </c>
      <c r="H3608">
        <v>567</v>
      </c>
      <c r="I3608">
        <v>1047</v>
      </c>
      <c r="J3608">
        <v>94.474999999999994</v>
      </c>
      <c r="K3608">
        <v>59.585000000000001</v>
      </c>
      <c r="L3608">
        <v>2.532</v>
      </c>
      <c r="M3608">
        <v>66.688999999999993</v>
      </c>
      <c r="N3608">
        <v>184.72499999999999</v>
      </c>
    </row>
    <row r="3609" spans="1:14" x14ac:dyDescent="0.25">
      <c r="A3609" t="s">
        <v>1848</v>
      </c>
      <c r="B3609" t="s">
        <v>1904</v>
      </c>
      <c r="C3609" t="str">
        <f t="shared" si="224"/>
        <v>24</v>
      </c>
      <c r="D3609" t="str">
        <f t="shared" si="225"/>
        <v>056</v>
      </c>
      <c r="E3609" t="str">
        <f t="shared" si="226"/>
        <v>24056</v>
      </c>
      <c r="F3609" t="str">
        <f t="shared" si="227"/>
        <v>Villa de Arista</v>
      </c>
      <c r="G3609" t="s">
        <v>16</v>
      </c>
      <c r="H3609">
        <v>56</v>
      </c>
      <c r="I3609">
        <v>127</v>
      </c>
      <c r="J3609">
        <v>14.829000000000001</v>
      </c>
      <c r="K3609">
        <v>6.8550000000000004</v>
      </c>
      <c r="L3609">
        <v>0.41899999999999998</v>
      </c>
      <c r="M3609">
        <v>8.0570000000000004</v>
      </c>
      <c r="N3609">
        <v>14.467000000000001</v>
      </c>
    </row>
    <row r="3610" spans="1:14" hidden="1" x14ac:dyDescent="0.25">
      <c r="A3610" t="s">
        <v>1848</v>
      </c>
      <c r="B3610" t="s">
        <v>1905</v>
      </c>
      <c r="C3610" t="str">
        <f t="shared" si="224"/>
        <v>24</v>
      </c>
      <c r="D3610" t="str">
        <f t="shared" si="225"/>
        <v>057</v>
      </c>
      <c r="E3610" t="str">
        <f t="shared" si="226"/>
        <v>24057</v>
      </c>
      <c r="F3610" t="str">
        <f t="shared" si="227"/>
        <v>Matlapa</v>
      </c>
      <c r="G3610" t="s">
        <v>19</v>
      </c>
      <c r="H3610">
        <v>509</v>
      </c>
      <c r="I3610">
        <v>1041</v>
      </c>
      <c r="J3610">
        <v>120.715</v>
      </c>
      <c r="K3610">
        <v>75.646000000000001</v>
      </c>
      <c r="L3610">
        <v>0.41799999999999998</v>
      </c>
      <c r="M3610">
        <v>101.667</v>
      </c>
      <c r="N3610">
        <v>295.10899999999998</v>
      </c>
    </row>
    <row r="3611" spans="1:14" x14ac:dyDescent="0.25">
      <c r="A3611" t="s">
        <v>1848</v>
      </c>
      <c r="B3611" t="s">
        <v>1905</v>
      </c>
      <c r="C3611" t="str">
        <f t="shared" si="224"/>
        <v>24</v>
      </c>
      <c r="D3611" t="str">
        <f t="shared" si="225"/>
        <v>057</v>
      </c>
      <c r="E3611" t="str">
        <f t="shared" si="226"/>
        <v>24057</v>
      </c>
      <c r="F3611" t="str">
        <f t="shared" si="227"/>
        <v>Matlapa</v>
      </c>
      <c r="G3611" t="s">
        <v>16</v>
      </c>
      <c r="H3611">
        <v>61</v>
      </c>
      <c r="I3611">
        <v>133</v>
      </c>
      <c r="J3611">
        <v>15.525</v>
      </c>
      <c r="K3611">
        <v>7.3010000000000002</v>
      </c>
      <c r="L3611">
        <v>8.3000000000000004E-2</v>
      </c>
      <c r="M3611">
        <v>17.59</v>
      </c>
      <c r="N3611">
        <v>15.358000000000001</v>
      </c>
    </row>
    <row r="3612" spans="1:14" hidden="1" x14ac:dyDescent="0.25">
      <c r="A3612" t="s">
        <v>1848</v>
      </c>
      <c r="B3612" t="s">
        <v>1906</v>
      </c>
      <c r="C3612" t="str">
        <f t="shared" si="224"/>
        <v>24</v>
      </c>
      <c r="D3612" t="str">
        <f t="shared" si="225"/>
        <v>058</v>
      </c>
      <c r="E3612" t="str">
        <f t="shared" si="226"/>
        <v>24058</v>
      </c>
      <c r="F3612" t="str">
        <f t="shared" si="227"/>
        <v>El Naranjo</v>
      </c>
      <c r="G3612" t="s">
        <v>19</v>
      </c>
      <c r="H3612">
        <v>716</v>
      </c>
      <c r="I3612">
        <v>2274</v>
      </c>
      <c r="J3612">
        <v>1578.825</v>
      </c>
      <c r="K3612">
        <v>459.33699999999999</v>
      </c>
      <c r="L3612">
        <v>52.682000000000002</v>
      </c>
      <c r="M3612">
        <v>3086.922</v>
      </c>
      <c r="N3612">
        <v>2011.454</v>
      </c>
    </row>
    <row r="3613" spans="1:14" x14ac:dyDescent="0.25">
      <c r="A3613" t="s">
        <v>1848</v>
      </c>
      <c r="B3613" t="s">
        <v>1906</v>
      </c>
      <c r="C3613" t="str">
        <f t="shared" si="224"/>
        <v>24</v>
      </c>
      <c r="D3613" t="str">
        <f t="shared" si="225"/>
        <v>058</v>
      </c>
      <c r="E3613" t="str">
        <f t="shared" si="226"/>
        <v>24058</v>
      </c>
      <c r="F3613" t="str">
        <f t="shared" si="227"/>
        <v>El Naranjo</v>
      </c>
      <c r="G3613" t="s">
        <v>16</v>
      </c>
      <c r="H3613">
        <v>55</v>
      </c>
      <c r="I3613">
        <v>732</v>
      </c>
      <c r="J3613">
        <v>1411.136</v>
      </c>
      <c r="K3613">
        <v>364.774</v>
      </c>
      <c r="L3613">
        <v>40.079000000000001</v>
      </c>
      <c r="M3613">
        <v>2885.6030000000001</v>
      </c>
      <c r="N3613">
        <v>1563.9690000000001</v>
      </c>
    </row>
    <row r="3614" spans="1:14" hidden="1" x14ac:dyDescent="0.25">
      <c r="A3614" t="s">
        <v>1907</v>
      </c>
      <c r="B3614" t="s">
        <v>1908</v>
      </c>
      <c r="C3614" t="str">
        <f t="shared" si="224"/>
        <v>25</v>
      </c>
      <c r="D3614" t="str">
        <f t="shared" si="225"/>
        <v>001</v>
      </c>
      <c r="E3614" t="str">
        <f t="shared" si="226"/>
        <v>25001</v>
      </c>
      <c r="F3614" t="str">
        <f t="shared" si="227"/>
        <v>Ahome</v>
      </c>
      <c r="G3614" t="s">
        <v>19</v>
      </c>
      <c r="H3614">
        <v>15909</v>
      </c>
      <c r="I3614">
        <v>90950</v>
      </c>
      <c r="J3614">
        <v>31544.226999999999</v>
      </c>
      <c r="K3614">
        <v>10635.315000000001</v>
      </c>
      <c r="L3614">
        <v>1090.3599999999999</v>
      </c>
      <c r="M3614">
        <v>17399.695</v>
      </c>
      <c r="N3614">
        <v>55787.773999999998</v>
      </c>
    </row>
    <row r="3615" spans="1:14" x14ac:dyDescent="0.25">
      <c r="A3615" t="s">
        <v>1907</v>
      </c>
      <c r="B3615" t="s">
        <v>1908</v>
      </c>
      <c r="C3615" t="str">
        <f t="shared" si="224"/>
        <v>25</v>
      </c>
      <c r="D3615" t="str">
        <f t="shared" si="225"/>
        <v>001</v>
      </c>
      <c r="E3615" t="str">
        <f t="shared" si="226"/>
        <v>25001</v>
      </c>
      <c r="F3615" t="str">
        <f t="shared" si="227"/>
        <v>Ahome</v>
      </c>
      <c r="G3615" t="s">
        <v>16</v>
      </c>
      <c r="H3615">
        <v>1578</v>
      </c>
      <c r="I3615">
        <v>15643</v>
      </c>
      <c r="J3615">
        <v>7767.683</v>
      </c>
      <c r="K3615">
        <v>2406.3470000000002</v>
      </c>
      <c r="L3615">
        <v>181.22</v>
      </c>
      <c r="M3615">
        <v>3819.643</v>
      </c>
      <c r="N3615">
        <v>7883.8140000000003</v>
      </c>
    </row>
    <row r="3616" spans="1:14" hidden="1" x14ac:dyDescent="0.25">
      <c r="A3616" t="s">
        <v>1907</v>
      </c>
      <c r="B3616" t="s">
        <v>1909</v>
      </c>
      <c r="C3616" t="str">
        <f t="shared" si="224"/>
        <v>25</v>
      </c>
      <c r="D3616" t="str">
        <f t="shared" si="225"/>
        <v>002</v>
      </c>
      <c r="E3616" t="str">
        <f t="shared" si="226"/>
        <v>25002</v>
      </c>
      <c r="F3616" t="str">
        <f t="shared" si="227"/>
        <v>Angostura</v>
      </c>
      <c r="G3616" t="s">
        <v>19</v>
      </c>
      <c r="H3616">
        <v>1217</v>
      </c>
      <c r="I3616">
        <v>6085</v>
      </c>
      <c r="J3616">
        <v>800.48800000000006</v>
      </c>
      <c r="K3616">
        <v>385.66</v>
      </c>
      <c r="L3616">
        <v>27.298999999999999</v>
      </c>
      <c r="M3616">
        <v>665.77099999999996</v>
      </c>
      <c r="N3616">
        <v>1613.4179999999999</v>
      </c>
    </row>
    <row r="3617" spans="1:14" x14ac:dyDescent="0.25">
      <c r="A3617" t="s">
        <v>1907</v>
      </c>
      <c r="B3617" t="s">
        <v>1909</v>
      </c>
      <c r="C3617" t="str">
        <f t="shared" si="224"/>
        <v>25</v>
      </c>
      <c r="D3617" t="str">
        <f t="shared" si="225"/>
        <v>002</v>
      </c>
      <c r="E3617" t="str">
        <f t="shared" si="226"/>
        <v>25002</v>
      </c>
      <c r="F3617" t="str">
        <f t="shared" si="227"/>
        <v>Angostura</v>
      </c>
      <c r="G3617" t="s">
        <v>16</v>
      </c>
      <c r="H3617">
        <v>137</v>
      </c>
      <c r="I3617">
        <v>333</v>
      </c>
      <c r="J3617">
        <v>63.517000000000003</v>
      </c>
      <c r="K3617">
        <v>19.524000000000001</v>
      </c>
      <c r="L3617">
        <v>1.208</v>
      </c>
      <c r="M3617">
        <v>21.073</v>
      </c>
      <c r="N3617">
        <v>61.845999999999997</v>
      </c>
    </row>
    <row r="3618" spans="1:14" hidden="1" x14ac:dyDescent="0.25">
      <c r="A3618" t="s">
        <v>1907</v>
      </c>
      <c r="B3618" t="s">
        <v>1910</v>
      </c>
      <c r="C3618" t="str">
        <f t="shared" si="224"/>
        <v>25</v>
      </c>
      <c r="D3618" t="str">
        <f t="shared" si="225"/>
        <v>003</v>
      </c>
      <c r="E3618" t="str">
        <f t="shared" si="226"/>
        <v>25003</v>
      </c>
      <c r="F3618" t="str">
        <f t="shared" si="227"/>
        <v>Badiraguato</v>
      </c>
      <c r="G3618" t="s">
        <v>19</v>
      </c>
      <c r="H3618">
        <v>275</v>
      </c>
      <c r="I3618">
        <v>894</v>
      </c>
      <c r="J3618">
        <v>99.844999999999999</v>
      </c>
      <c r="K3618">
        <v>57.527999999999999</v>
      </c>
      <c r="L3618">
        <v>1.161</v>
      </c>
      <c r="M3618">
        <v>122.11199999999999</v>
      </c>
      <c r="N3618">
        <v>315.11500000000001</v>
      </c>
    </row>
    <row r="3619" spans="1:14" x14ac:dyDescent="0.25">
      <c r="A3619" t="s">
        <v>1907</v>
      </c>
      <c r="B3619" t="s">
        <v>1910</v>
      </c>
      <c r="C3619" t="str">
        <f t="shared" si="224"/>
        <v>25</v>
      </c>
      <c r="D3619" t="str">
        <f t="shared" si="225"/>
        <v>003</v>
      </c>
      <c r="E3619" t="str">
        <f t="shared" si="226"/>
        <v>25003</v>
      </c>
      <c r="F3619" t="str">
        <f t="shared" si="227"/>
        <v>Badiraguato</v>
      </c>
      <c r="G3619" t="s">
        <v>16</v>
      </c>
      <c r="H3619">
        <v>16</v>
      </c>
      <c r="I3619">
        <v>40</v>
      </c>
      <c r="J3619">
        <v>9.1050000000000004</v>
      </c>
      <c r="K3619">
        <v>5.6070000000000002</v>
      </c>
      <c r="L3619">
        <v>1.0999999999999999E-2</v>
      </c>
      <c r="M3619">
        <v>3.9470000000000001</v>
      </c>
      <c r="N3619">
        <v>9.0939999999999994</v>
      </c>
    </row>
    <row r="3620" spans="1:14" hidden="1" x14ac:dyDescent="0.25">
      <c r="A3620" t="s">
        <v>1907</v>
      </c>
      <c r="B3620" t="s">
        <v>1911</v>
      </c>
      <c r="C3620" t="str">
        <f t="shared" si="224"/>
        <v>25</v>
      </c>
      <c r="D3620" t="str">
        <f t="shared" si="225"/>
        <v>004</v>
      </c>
      <c r="E3620" t="str">
        <f t="shared" si="226"/>
        <v>25004</v>
      </c>
      <c r="F3620" t="str">
        <f t="shared" si="227"/>
        <v>Concordia</v>
      </c>
      <c r="G3620" t="s">
        <v>19</v>
      </c>
      <c r="H3620">
        <v>550</v>
      </c>
      <c r="I3620">
        <v>1577</v>
      </c>
      <c r="J3620">
        <v>368.80200000000002</v>
      </c>
      <c r="K3620">
        <v>170.87200000000001</v>
      </c>
      <c r="L3620">
        <v>2.88</v>
      </c>
      <c r="M3620">
        <v>275.08499999999998</v>
      </c>
      <c r="N3620">
        <v>546.14400000000001</v>
      </c>
    </row>
    <row r="3621" spans="1:14" x14ac:dyDescent="0.25">
      <c r="A3621" t="s">
        <v>1907</v>
      </c>
      <c r="B3621" t="s">
        <v>1911</v>
      </c>
      <c r="C3621" t="str">
        <f t="shared" si="224"/>
        <v>25</v>
      </c>
      <c r="D3621" t="str">
        <f t="shared" si="225"/>
        <v>004</v>
      </c>
      <c r="E3621" t="str">
        <f t="shared" si="226"/>
        <v>25004</v>
      </c>
      <c r="F3621" t="str">
        <f t="shared" si="227"/>
        <v>Concordia</v>
      </c>
      <c r="G3621" t="s">
        <v>16</v>
      </c>
      <c r="H3621">
        <v>102</v>
      </c>
      <c r="I3621">
        <v>297</v>
      </c>
      <c r="J3621">
        <v>196.44900000000001</v>
      </c>
      <c r="K3621">
        <v>59.115000000000002</v>
      </c>
      <c r="L3621">
        <v>0.81</v>
      </c>
      <c r="M3621">
        <v>75.626000000000005</v>
      </c>
      <c r="N3621">
        <v>198.304</v>
      </c>
    </row>
    <row r="3622" spans="1:14" hidden="1" x14ac:dyDescent="0.25">
      <c r="A3622" t="s">
        <v>1907</v>
      </c>
      <c r="B3622" t="s">
        <v>1912</v>
      </c>
      <c r="C3622" t="str">
        <f t="shared" si="224"/>
        <v>25</v>
      </c>
      <c r="D3622" t="str">
        <f t="shared" si="225"/>
        <v>005</v>
      </c>
      <c r="E3622" t="str">
        <f t="shared" si="226"/>
        <v>25005</v>
      </c>
      <c r="F3622" t="str">
        <f t="shared" si="227"/>
        <v>Cosalá</v>
      </c>
      <c r="G3622" t="s">
        <v>19</v>
      </c>
      <c r="H3622">
        <v>441</v>
      </c>
      <c r="I3622">
        <v>1676</v>
      </c>
      <c r="J3622">
        <v>657.11099999999999</v>
      </c>
      <c r="K3622">
        <v>212.322</v>
      </c>
      <c r="L3622">
        <v>79.935000000000002</v>
      </c>
      <c r="M3622">
        <v>762.16</v>
      </c>
      <c r="N3622">
        <v>768.18299999999999</v>
      </c>
    </row>
    <row r="3623" spans="1:14" x14ac:dyDescent="0.25">
      <c r="A3623" t="s">
        <v>1907</v>
      </c>
      <c r="B3623" t="s">
        <v>1912</v>
      </c>
      <c r="C3623" t="str">
        <f t="shared" si="224"/>
        <v>25</v>
      </c>
      <c r="D3623" t="str">
        <f t="shared" si="225"/>
        <v>005</v>
      </c>
      <c r="E3623" t="str">
        <f t="shared" si="226"/>
        <v>25005</v>
      </c>
      <c r="F3623" t="str">
        <f t="shared" si="227"/>
        <v>Cosalá</v>
      </c>
      <c r="G3623" t="s">
        <v>16</v>
      </c>
      <c r="H3623">
        <v>56</v>
      </c>
      <c r="I3623">
        <v>136</v>
      </c>
      <c r="J3623">
        <v>25.061</v>
      </c>
      <c r="K3623">
        <v>10.55</v>
      </c>
      <c r="L3623">
        <v>3.0000000000000001E-3</v>
      </c>
      <c r="M3623">
        <v>11.629</v>
      </c>
      <c r="N3623">
        <v>24.960999999999999</v>
      </c>
    </row>
    <row r="3624" spans="1:14" hidden="1" x14ac:dyDescent="0.25">
      <c r="A3624" t="s">
        <v>1907</v>
      </c>
      <c r="B3624" t="s">
        <v>1913</v>
      </c>
      <c r="C3624" t="str">
        <f t="shared" si="224"/>
        <v>25</v>
      </c>
      <c r="D3624" t="str">
        <f t="shared" si="225"/>
        <v>006</v>
      </c>
      <c r="E3624" t="str">
        <f t="shared" si="226"/>
        <v>25006</v>
      </c>
      <c r="F3624" t="str">
        <f t="shared" si="227"/>
        <v>Culiacán</v>
      </c>
      <c r="G3624" t="s">
        <v>19</v>
      </c>
      <c r="H3624">
        <v>31374</v>
      </c>
      <c r="I3624">
        <v>178704</v>
      </c>
      <c r="J3624">
        <v>68204.856</v>
      </c>
      <c r="K3624">
        <v>30422.633999999998</v>
      </c>
      <c r="L3624">
        <v>2230.422</v>
      </c>
      <c r="M3624">
        <v>31497.144</v>
      </c>
      <c r="N3624">
        <v>129424.814</v>
      </c>
    </row>
    <row r="3625" spans="1:14" x14ac:dyDescent="0.25">
      <c r="A3625" t="s">
        <v>1907</v>
      </c>
      <c r="B3625" t="s">
        <v>1913</v>
      </c>
      <c r="C3625" t="str">
        <f t="shared" si="224"/>
        <v>25</v>
      </c>
      <c r="D3625" t="str">
        <f t="shared" si="225"/>
        <v>006</v>
      </c>
      <c r="E3625" t="str">
        <f t="shared" si="226"/>
        <v>25006</v>
      </c>
      <c r="F3625" t="str">
        <f t="shared" si="227"/>
        <v>Culiacán</v>
      </c>
      <c r="G3625" t="s">
        <v>16</v>
      </c>
      <c r="H3625">
        <v>2910</v>
      </c>
      <c r="I3625">
        <v>22373</v>
      </c>
      <c r="J3625">
        <v>20008.587</v>
      </c>
      <c r="K3625">
        <v>5407.7259999999997</v>
      </c>
      <c r="L3625">
        <v>506.12599999999998</v>
      </c>
      <c r="M3625">
        <v>6729.1949999999997</v>
      </c>
      <c r="N3625">
        <v>21463.384999999998</v>
      </c>
    </row>
    <row r="3626" spans="1:14" hidden="1" x14ac:dyDescent="0.25">
      <c r="A3626" t="s">
        <v>1907</v>
      </c>
      <c r="B3626" t="s">
        <v>1914</v>
      </c>
      <c r="C3626" t="str">
        <f t="shared" si="224"/>
        <v>25</v>
      </c>
      <c r="D3626" t="str">
        <f t="shared" si="225"/>
        <v>007</v>
      </c>
      <c r="E3626" t="str">
        <f t="shared" si="226"/>
        <v>25007</v>
      </c>
      <c r="F3626" t="str">
        <f t="shared" si="227"/>
        <v>Choix</v>
      </c>
      <c r="G3626" t="s">
        <v>19</v>
      </c>
      <c r="H3626">
        <v>482</v>
      </c>
      <c r="I3626">
        <v>1622</v>
      </c>
      <c r="J3626">
        <v>361.78699999999998</v>
      </c>
      <c r="K3626">
        <v>192.404</v>
      </c>
      <c r="L3626">
        <v>27.044</v>
      </c>
      <c r="M3626">
        <v>276.59199999999998</v>
      </c>
      <c r="N3626">
        <v>551.28</v>
      </c>
    </row>
    <row r="3627" spans="1:14" x14ac:dyDescent="0.25">
      <c r="A3627" t="s">
        <v>1907</v>
      </c>
      <c r="B3627" t="s">
        <v>1914</v>
      </c>
      <c r="C3627" t="str">
        <f t="shared" si="224"/>
        <v>25</v>
      </c>
      <c r="D3627" t="str">
        <f t="shared" si="225"/>
        <v>007</v>
      </c>
      <c r="E3627" t="str">
        <f t="shared" si="226"/>
        <v>25007</v>
      </c>
      <c r="F3627" t="str">
        <f t="shared" si="227"/>
        <v>Choix</v>
      </c>
      <c r="G3627" t="s">
        <v>16</v>
      </c>
      <c r="H3627">
        <v>55</v>
      </c>
      <c r="I3627">
        <v>100</v>
      </c>
      <c r="J3627">
        <v>10.045</v>
      </c>
      <c r="K3627">
        <v>4.3550000000000004</v>
      </c>
      <c r="L3627">
        <v>0</v>
      </c>
      <c r="M3627">
        <v>12.079000000000001</v>
      </c>
      <c r="N3627">
        <v>10.016</v>
      </c>
    </row>
    <row r="3628" spans="1:14" hidden="1" x14ac:dyDescent="0.25">
      <c r="A3628" t="s">
        <v>1907</v>
      </c>
      <c r="B3628" t="s">
        <v>1915</v>
      </c>
      <c r="C3628" t="str">
        <f t="shared" si="224"/>
        <v>25</v>
      </c>
      <c r="D3628" t="str">
        <f t="shared" si="225"/>
        <v>008</v>
      </c>
      <c r="E3628" t="str">
        <f t="shared" si="226"/>
        <v>25008</v>
      </c>
      <c r="F3628" t="str">
        <f t="shared" si="227"/>
        <v>Elota</v>
      </c>
      <c r="G3628" t="s">
        <v>19</v>
      </c>
      <c r="H3628">
        <v>1165</v>
      </c>
      <c r="I3628">
        <v>4214</v>
      </c>
      <c r="J3628">
        <v>889.74699999999996</v>
      </c>
      <c r="K3628">
        <v>501.22399999999999</v>
      </c>
      <c r="L3628">
        <v>38.213999999999999</v>
      </c>
      <c r="M3628">
        <v>681.38400000000001</v>
      </c>
      <c r="N3628">
        <v>1809.402</v>
      </c>
    </row>
    <row r="3629" spans="1:14" x14ac:dyDescent="0.25">
      <c r="A3629" t="s">
        <v>1907</v>
      </c>
      <c r="B3629" t="s">
        <v>1915</v>
      </c>
      <c r="C3629" t="str">
        <f t="shared" si="224"/>
        <v>25</v>
      </c>
      <c r="D3629" t="str">
        <f t="shared" si="225"/>
        <v>008</v>
      </c>
      <c r="E3629" t="str">
        <f t="shared" si="226"/>
        <v>25008</v>
      </c>
      <c r="F3629" t="str">
        <f t="shared" si="227"/>
        <v>Elota</v>
      </c>
      <c r="G3629" t="s">
        <v>16</v>
      </c>
      <c r="H3629">
        <v>92</v>
      </c>
      <c r="I3629">
        <v>252</v>
      </c>
      <c r="J3629">
        <v>89.977000000000004</v>
      </c>
      <c r="K3629">
        <v>54.813000000000002</v>
      </c>
      <c r="L3629">
        <v>3.2250000000000001</v>
      </c>
      <c r="M3629">
        <v>28.675999999999998</v>
      </c>
      <c r="N3629">
        <v>87.337999999999994</v>
      </c>
    </row>
    <row r="3630" spans="1:14" hidden="1" x14ac:dyDescent="0.25">
      <c r="A3630" t="s">
        <v>1907</v>
      </c>
      <c r="B3630" t="s">
        <v>1916</v>
      </c>
      <c r="C3630" t="str">
        <f t="shared" si="224"/>
        <v>25</v>
      </c>
      <c r="D3630" t="str">
        <f t="shared" si="225"/>
        <v>009</v>
      </c>
      <c r="E3630" t="str">
        <f t="shared" si="226"/>
        <v>25009</v>
      </c>
      <c r="F3630" t="str">
        <f t="shared" si="227"/>
        <v>Escuinapa</v>
      </c>
      <c r="G3630" t="s">
        <v>19</v>
      </c>
      <c r="H3630">
        <v>2330</v>
      </c>
      <c r="I3630">
        <v>6685</v>
      </c>
      <c r="J3630">
        <v>903.17700000000002</v>
      </c>
      <c r="K3630">
        <v>417.49099999999999</v>
      </c>
      <c r="L3630">
        <v>68.448999999999998</v>
      </c>
      <c r="M3630">
        <v>766.9</v>
      </c>
      <c r="N3630">
        <v>1742.7619999999999</v>
      </c>
    </row>
    <row r="3631" spans="1:14" x14ac:dyDescent="0.25">
      <c r="A3631" t="s">
        <v>1907</v>
      </c>
      <c r="B3631" t="s">
        <v>1916</v>
      </c>
      <c r="C3631" t="str">
        <f t="shared" si="224"/>
        <v>25</v>
      </c>
      <c r="D3631" t="str">
        <f t="shared" si="225"/>
        <v>009</v>
      </c>
      <c r="E3631" t="str">
        <f t="shared" si="226"/>
        <v>25009</v>
      </c>
      <c r="F3631" t="str">
        <f t="shared" si="227"/>
        <v>Escuinapa</v>
      </c>
      <c r="G3631" t="s">
        <v>16</v>
      </c>
      <c r="H3631">
        <v>226</v>
      </c>
      <c r="I3631">
        <v>758</v>
      </c>
      <c r="J3631">
        <v>222.53100000000001</v>
      </c>
      <c r="K3631">
        <v>69.063000000000002</v>
      </c>
      <c r="L3631">
        <v>9.9990000000000006</v>
      </c>
      <c r="M3631">
        <v>131.57599999999999</v>
      </c>
      <c r="N3631">
        <v>235.393</v>
      </c>
    </row>
    <row r="3632" spans="1:14" hidden="1" x14ac:dyDescent="0.25">
      <c r="A3632" t="s">
        <v>1907</v>
      </c>
      <c r="B3632" t="s">
        <v>1917</v>
      </c>
      <c r="C3632" t="str">
        <f t="shared" si="224"/>
        <v>25</v>
      </c>
      <c r="D3632" t="str">
        <f t="shared" si="225"/>
        <v>010</v>
      </c>
      <c r="E3632" t="str">
        <f t="shared" si="226"/>
        <v>25010</v>
      </c>
      <c r="F3632" t="str">
        <f t="shared" si="227"/>
        <v>El Fuerte</v>
      </c>
      <c r="G3632" t="s">
        <v>19</v>
      </c>
      <c r="H3632">
        <v>1830</v>
      </c>
      <c r="I3632">
        <v>6544</v>
      </c>
      <c r="J3632">
        <v>1699.211</v>
      </c>
      <c r="K3632">
        <v>613.404</v>
      </c>
      <c r="L3632">
        <v>31.379000000000001</v>
      </c>
      <c r="M3632">
        <v>725.90899999999999</v>
      </c>
      <c r="N3632">
        <v>2752.1759999999999</v>
      </c>
    </row>
    <row r="3633" spans="1:14" x14ac:dyDescent="0.25">
      <c r="A3633" t="s">
        <v>1907</v>
      </c>
      <c r="B3633" t="s">
        <v>1917</v>
      </c>
      <c r="C3633" t="str">
        <f t="shared" si="224"/>
        <v>25</v>
      </c>
      <c r="D3633" t="str">
        <f t="shared" si="225"/>
        <v>010</v>
      </c>
      <c r="E3633" t="str">
        <f t="shared" si="226"/>
        <v>25010</v>
      </c>
      <c r="F3633" t="str">
        <f t="shared" si="227"/>
        <v>El Fuerte</v>
      </c>
      <c r="G3633" t="s">
        <v>16</v>
      </c>
      <c r="H3633">
        <v>204</v>
      </c>
      <c r="I3633">
        <v>1908</v>
      </c>
      <c r="J3633">
        <v>1036.08</v>
      </c>
      <c r="K3633">
        <v>234.26300000000001</v>
      </c>
      <c r="L3633">
        <v>5.4130000000000003</v>
      </c>
      <c r="M3633">
        <v>88.301000000000002</v>
      </c>
      <c r="N3633">
        <v>1158.72</v>
      </c>
    </row>
    <row r="3634" spans="1:14" hidden="1" x14ac:dyDescent="0.25">
      <c r="A3634" t="s">
        <v>1907</v>
      </c>
      <c r="B3634" t="s">
        <v>1918</v>
      </c>
      <c r="C3634" t="str">
        <f t="shared" si="224"/>
        <v>25</v>
      </c>
      <c r="D3634" t="str">
        <f t="shared" si="225"/>
        <v>011</v>
      </c>
      <c r="E3634" t="str">
        <f t="shared" si="226"/>
        <v>25011</v>
      </c>
      <c r="F3634" t="str">
        <f t="shared" si="227"/>
        <v>Guasave</v>
      </c>
      <c r="G3634" t="s">
        <v>19</v>
      </c>
      <c r="H3634">
        <v>8914</v>
      </c>
      <c r="I3634">
        <v>36583</v>
      </c>
      <c r="J3634">
        <v>8528.7139999999999</v>
      </c>
      <c r="K3634">
        <v>4254.91</v>
      </c>
      <c r="L3634">
        <v>216.39</v>
      </c>
      <c r="M3634">
        <v>5218.4340000000002</v>
      </c>
      <c r="N3634">
        <v>19701.452000000001</v>
      </c>
    </row>
    <row r="3635" spans="1:14" x14ac:dyDescent="0.25">
      <c r="A3635" t="s">
        <v>1907</v>
      </c>
      <c r="B3635" t="s">
        <v>1918</v>
      </c>
      <c r="C3635" t="str">
        <f t="shared" si="224"/>
        <v>25</v>
      </c>
      <c r="D3635" t="str">
        <f t="shared" si="225"/>
        <v>011</v>
      </c>
      <c r="E3635" t="str">
        <f t="shared" si="226"/>
        <v>25011</v>
      </c>
      <c r="F3635" t="str">
        <f t="shared" si="227"/>
        <v>Guasave</v>
      </c>
      <c r="G3635" t="s">
        <v>16</v>
      </c>
      <c r="H3635">
        <v>1040</v>
      </c>
      <c r="I3635">
        <v>4077</v>
      </c>
      <c r="J3635">
        <v>1942.521</v>
      </c>
      <c r="K3635">
        <v>593.86099999999999</v>
      </c>
      <c r="L3635">
        <v>20.187000000000001</v>
      </c>
      <c r="M3635">
        <v>642.81799999999998</v>
      </c>
      <c r="N3635">
        <v>1944.5229999999999</v>
      </c>
    </row>
    <row r="3636" spans="1:14" hidden="1" x14ac:dyDescent="0.25">
      <c r="A3636" t="s">
        <v>1907</v>
      </c>
      <c r="B3636" t="s">
        <v>1919</v>
      </c>
      <c r="C3636" t="str">
        <f t="shared" si="224"/>
        <v>25</v>
      </c>
      <c r="D3636" t="str">
        <f t="shared" si="225"/>
        <v>012</v>
      </c>
      <c r="E3636" t="str">
        <f t="shared" si="226"/>
        <v>25012</v>
      </c>
      <c r="F3636" t="str">
        <f t="shared" si="227"/>
        <v>Mazatlán</v>
      </c>
      <c r="G3636" t="s">
        <v>19</v>
      </c>
      <c r="H3636">
        <v>18317</v>
      </c>
      <c r="I3636">
        <v>105362</v>
      </c>
      <c r="J3636">
        <v>36249.258999999998</v>
      </c>
      <c r="K3636">
        <v>14515.754000000001</v>
      </c>
      <c r="L3636">
        <v>875.19500000000005</v>
      </c>
      <c r="M3636">
        <v>18840.166000000001</v>
      </c>
      <c r="N3636">
        <v>63119.603000000003</v>
      </c>
    </row>
    <row r="3637" spans="1:14" x14ac:dyDescent="0.25">
      <c r="A3637" t="s">
        <v>1907</v>
      </c>
      <c r="B3637" t="s">
        <v>1919</v>
      </c>
      <c r="C3637" t="str">
        <f t="shared" si="224"/>
        <v>25</v>
      </c>
      <c r="D3637" t="str">
        <f t="shared" si="225"/>
        <v>012</v>
      </c>
      <c r="E3637" t="str">
        <f t="shared" si="226"/>
        <v>25012</v>
      </c>
      <c r="F3637" t="str">
        <f t="shared" si="227"/>
        <v>Mazatlán</v>
      </c>
      <c r="G3637" t="s">
        <v>16</v>
      </c>
      <c r="H3637">
        <v>1455</v>
      </c>
      <c r="I3637">
        <v>12269</v>
      </c>
      <c r="J3637">
        <v>12102.66</v>
      </c>
      <c r="K3637">
        <v>2834.5790000000002</v>
      </c>
      <c r="L3637">
        <v>168.43199999999999</v>
      </c>
      <c r="M3637">
        <v>5380.3580000000002</v>
      </c>
      <c r="N3637">
        <v>12289.371999999999</v>
      </c>
    </row>
    <row r="3638" spans="1:14" hidden="1" x14ac:dyDescent="0.25">
      <c r="A3638" t="s">
        <v>1907</v>
      </c>
      <c r="B3638" t="s">
        <v>1920</v>
      </c>
      <c r="C3638" t="str">
        <f t="shared" si="224"/>
        <v>25</v>
      </c>
      <c r="D3638" t="str">
        <f t="shared" si="225"/>
        <v>013</v>
      </c>
      <c r="E3638" t="str">
        <f t="shared" si="226"/>
        <v>25013</v>
      </c>
      <c r="F3638" t="str">
        <f t="shared" si="227"/>
        <v>Mocorito</v>
      </c>
      <c r="G3638" t="s">
        <v>19</v>
      </c>
      <c r="H3638">
        <v>649</v>
      </c>
      <c r="I3638">
        <v>2509</v>
      </c>
      <c r="J3638">
        <v>799.68700000000001</v>
      </c>
      <c r="K3638">
        <v>357.40699999999998</v>
      </c>
      <c r="L3638">
        <v>7.5250000000000004</v>
      </c>
      <c r="M3638">
        <v>537.20799999999997</v>
      </c>
      <c r="N3638">
        <v>1227.604</v>
      </c>
    </row>
    <row r="3639" spans="1:14" x14ac:dyDescent="0.25">
      <c r="A3639" t="s">
        <v>1907</v>
      </c>
      <c r="B3639" t="s">
        <v>1920</v>
      </c>
      <c r="C3639" t="str">
        <f t="shared" si="224"/>
        <v>25</v>
      </c>
      <c r="D3639" t="str">
        <f t="shared" si="225"/>
        <v>013</v>
      </c>
      <c r="E3639" t="str">
        <f t="shared" si="226"/>
        <v>25013</v>
      </c>
      <c r="F3639" t="str">
        <f t="shared" si="227"/>
        <v>Mocorito</v>
      </c>
      <c r="G3639" t="s">
        <v>16</v>
      </c>
      <c r="H3639">
        <v>97</v>
      </c>
      <c r="I3639">
        <v>207</v>
      </c>
      <c r="J3639">
        <v>24.507999999999999</v>
      </c>
      <c r="K3639">
        <v>9.5830000000000002</v>
      </c>
      <c r="L3639">
        <v>0.89200000000000002</v>
      </c>
      <c r="M3639">
        <v>13.356</v>
      </c>
      <c r="N3639">
        <v>24.483000000000001</v>
      </c>
    </row>
    <row r="3640" spans="1:14" hidden="1" x14ac:dyDescent="0.25">
      <c r="A3640" t="s">
        <v>1907</v>
      </c>
      <c r="B3640" t="s">
        <v>1921</v>
      </c>
      <c r="C3640" t="str">
        <f t="shared" si="224"/>
        <v>25</v>
      </c>
      <c r="D3640" t="str">
        <f t="shared" si="225"/>
        <v>014</v>
      </c>
      <c r="E3640" t="str">
        <f t="shared" si="226"/>
        <v>25014</v>
      </c>
      <c r="F3640" t="str">
        <f t="shared" si="227"/>
        <v>Rosario</v>
      </c>
      <c r="G3640" t="s">
        <v>19</v>
      </c>
      <c r="H3640">
        <v>1174</v>
      </c>
      <c r="I3640">
        <v>5375</v>
      </c>
      <c r="J3640">
        <v>1436.5319999999999</v>
      </c>
      <c r="K3640">
        <v>492.911</v>
      </c>
      <c r="L3640">
        <v>49.142000000000003</v>
      </c>
      <c r="M3640">
        <v>900.71199999999999</v>
      </c>
      <c r="N3640">
        <v>2250.1909999999998</v>
      </c>
    </row>
    <row r="3641" spans="1:14" x14ac:dyDescent="0.25">
      <c r="A3641" t="s">
        <v>1907</v>
      </c>
      <c r="B3641" t="s">
        <v>1921</v>
      </c>
      <c r="C3641" t="str">
        <f t="shared" si="224"/>
        <v>25</v>
      </c>
      <c r="D3641" t="str">
        <f t="shared" si="225"/>
        <v>014</v>
      </c>
      <c r="E3641" t="str">
        <f t="shared" si="226"/>
        <v>25014</v>
      </c>
      <c r="F3641" t="str">
        <f t="shared" si="227"/>
        <v>Rosario</v>
      </c>
      <c r="G3641" t="s">
        <v>16</v>
      </c>
      <c r="H3641">
        <v>86</v>
      </c>
      <c r="I3641">
        <v>407</v>
      </c>
      <c r="J3641">
        <v>703.67499999999995</v>
      </c>
      <c r="K3641">
        <v>78.058000000000007</v>
      </c>
      <c r="L3641">
        <v>21.006</v>
      </c>
      <c r="M3641">
        <v>331.32900000000001</v>
      </c>
      <c r="N3641">
        <v>749.44399999999996</v>
      </c>
    </row>
    <row r="3642" spans="1:14" hidden="1" x14ac:dyDescent="0.25">
      <c r="A3642" t="s">
        <v>1907</v>
      </c>
      <c r="B3642" t="s">
        <v>1922</v>
      </c>
      <c r="C3642" t="str">
        <f t="shared" si="224"/>
        <v>25</v>
      </c>
      <c r="D3642" t="str">
        <f t="shared" si="225"/>
        <v>015</v>
      </c>
      <c r="E3642" t="str">
        <f t="shared" si="226"/>
        <v>25015</v>
      </c>
      <c r="F3642" t="str">
        <f t="shared" si="227"/>
        <v>Salvador Alvarado</v>
      </c>
      <c r="G3642" t="s">
        <v>19</v>
      </c>
      <c r="H3642">
        <v>3734</v>
      </c>
      <c r="I3642">
        <v>16154</v>
      </c>
      <c r="J3642">
        <v>3796.393</v>
      </c>
      <c r="K3642">
        <v>1973.7650000000001</v>
      </c>
      <c r="L3642">
        <v>91.757000000000005</v>
      </c>
      <c r="M3642">
        <v>2688.8809999999999</v>
      </c>
      <c r="N3642">
        <v>8817.0149999999994</v>
      </c>
    </row>
    <row r="3643" spans="1:14" x14ac:dyDescent="0.25">
      <c r="A3643" t="s">
        <v>1907</v>
      </c>
      <c r="B3643" t="s">
        <v>1922</v>
      </c>
      <c r="C3643" t="str">
        <f t="shared" si="224"/>
        <v>25</v>
      </c>
      <c r="D3643" t="str">
        <f t="shared" si="225"/>
        <v>015</v>
      </c>
      <c r="E3643" t="str">
        <f t="shared" si="226"/>
        <v>25015</v>
      </c>
      <c r="F3643" t="str">
        <f t="shared" si="227"/>
        <v>Salvador Alvarado</v>
      </c>
      <c r="G3643" t="s">
        <v>16</v>
      </c>
      <c r="H3643">
        <v>394</v>
      </c>
      <c r="I3643">
        <v>1243</v>
      </c>
      <c r="J3643">
        <v>262.66300000000001</v>
      </c>
      <c r="K3643">
        <v>112.069</v>
      </c>
      <c r="L3643">
        <v>1.409</v>
      </c>
      <c r="M3643">
        <v>181.64599999999999</v>
      </c>
      <c r="N3643">
        <v>259.91500000000002</v>
      </c>
    </row>
    <row r="3644" spans="1:14" hidden="1" x14ac:dyDescent="0.25">
      <c r="A3644" t="s">
        <v>1907</v>
      </c>
      <c r="B3644" t="s">
        <v>1923</v>
      </c>
      <c r="C3644" t="str">
        <f t="shared" si="224"/>
        <v>25</v>
      </c>
      <c r="D3644" t="str">
        <f t="shared" si="225"/>
        <v>016</v>
      </c>
      <c r="E3644" t="str">
        <f t="shared" si="226"/>
        <v>25016</v>
      </c>
      <c r="F3644" t="str">
        <f t="shared" si="227"/>
        <v>San Ignacio</v>
      </c>
      <c r="G3644" t="s">
        <v>19</v>
      </c>
      <c r="H3644">
        <v>451</v>
      </c>
      <c r="I3644">
        <v>1117</v>
      </c>
      <c r="J3644">
        <v>119.548</v>
      </c>
      <c r="K3644">
        <v>53.838000000000001</v>
      </c>
      <c r="L3644">
        <v>40.933999999999997</v>
      </c>
      <c r="M3644">
        <v>158.57</v>
      </c>
      <c r="N3644">
        <v>233.851</v>
      </c>
    </row>
    <row r="3645" spans="1:14" x14ac:dyDescent="0.25">
      <c r="A3645" t="s">
        <v>1907</v>
      </c>
      <c r="B3645" t="s">
        <v>1923</v>
      </c>
      <c r="C3645" t="str">
        <f t="shared" si="224"/>
        <v>25</v>
      </c>
      <c r="D3645" t="str">
        <f t="shared" si="225"/>
        <v>016</v>
      </c>
      <c r="E3645" t="str">
        <f t="shared" si="226"/>
        <v>25016</v>
      </c>
      <c r="F3645" t="str">
        <f t="shared" si="227"/>
        <v>San Ignacio</v>
      </c>
      <c r="G3645" t="s">
        <v>16</v>
      </c>
      <c r="H3645">
        <v>46</v>
      </c>
      <c r="I3645">
        <v>96</v>
      </c>
      <c r="J3645">
        <v>20.146999999999998</v>
      </c>
      <c r="K3645">
        <v>12.654999999999999</v>
      </c>
      <c r="L3645">
        <v>0.59799999999999998</v>
      </c>
      <c r="M3645">
        <v>5.9169999999999998</v>
      </c>
      <c r="N3645">
        <v>19.358000000000001</v>
      </c>
    </row>
    <row r="3646" spans="1:14" hidden="1" x14ac:dyDescent="0.25">
      <c r="A3646" t="s">
        <v>1907</v>
      </c>
      <c r="B3646" t="s">
        <v>1924</v>
      </c>
      <c r="C3646" t="str">
        <f t="shared" si="224"/>
        <v>25</v>
      </c>
      <c r="D3646" t="str">
        <f t="shared" si="225"/>
        <v>017</v>
      </c>
      <c r="E3646" t="str">
        <f t="shared" si="226"/>
        <v>25017</v>
      </c>
      <c r="F3646" t="str">
        <f t="shared" si="227"/>
        <v>Sinaloa</v>
      </c>
      <c r="G3646" t="s">
        <v>19</v>
      </c>
      <c r="H3646">
        <v>901</v>
      </c>
      <c r="I3646">
        <v>2933</v>
      </c>
      <c r="J3646">
        <v>478.00299999999999</v>
      </c>
      <c r="K3646">
        <v>215.471</v>
      </c>
      <c r="L3646">
        <v>21.84</v>
      </c>
      <c r="M3646">
        <v>774.32799999999997</v>
      </c>
      <c r="N3646">
        <v>735.92200000000003</v>
      </c>
    </row>
    <row r="3647" spans="1:14" x14ac:dyDescent="0.25">
      <c r="A3647" t="s">
        <v>1907</v>
      </c>
      <c r="B3647" t="s">
        <v>1924</v>
      </c>
      <c r="C3647" t="str">
        <f t="shared" si="224"/>
        <v>25</v>
      </c>
      <c r="D3647" t="str">
        <f t="shared" si="225"/>
        <v>017</v>
      </c>
      <c r="E3647" t="str">
        <f t="shared" si="226"/>
        <v>25017</v>
      </c>
      <c r="F3647" t="str">
        <f t="shared" si="227"/>
        <v>Sinaloa</v>
      </c>
      <c r="G3647" t="s">
        <v>16</v>
      </c>
      <c r="H3647">
        <v>102</v>
      </c>
      <c r="I3647">
        <v>332</v>
      </c>
      <c r="J3647">
        <v>139.41300000000001</v>
      </c>
      <c r="K3647">
        <v>21.905999999999999</v>
      </c>
      <c r="L3647">
        <v>5.1740000000000004</v>
      </c>
      <c r="M3647">
        <v>403.28399999999999</v>
      </c>
      <c r="N3647">
        <v>143.346</v>
      </c>
    </row>
    <row r="3648" spans="1:14" hidden="1" x14ac:dyDescent="0.25">
      <c r="A3648" t="s">
        <v>1907</v>
      </c>
      <c r="B3648" t="s">
        <v>1925</v>
      </c>
      <c r="C3648" t="str">
        <f t="shared" si="224"/>
        <v>25</v>
      </c>
      <c r="D3648" t="str">
        <f t="shared" si="225"/>
        <v>018</v>
      </c>
      <c r="E3648" t="str">
        <f t="shared" si="226"/>
        <v>25018</v>
      </c>
      <c r="F3648" t="str">
        <f t="shared" si="227"/>
        <v>Navolato</v>
      </c>
      <c r="G3648" t="s">
        <v>19</v>
      </c>
      <c r="H3648">
        <v>3529</v>
      </c>
      <c r="I3648">
        <v>14744</v>
      </c>
      <c r="J3648">
        <v>3193.8</v>
      </c>
      <c r="K3648">
        <v>1348.4359999999999</v>
      </c>
      <c r="L3648">
        <v>133.88200000000001</v>
      </c>
      <c r="M3648">
        <v>2241.46</v>
      </c>
      <c r="N3648">
        <v>7105.0780000000004</v>
      </c>
    </row>
    <row r="3649" spans="1:14" x14ac:dyDescent="0.25">
      <c r="A3649" t="s">
        <v>1907</v>
      </c>
      <c r="B3649" t="s">
        <v>1925</v>
      </c>
      <c r="C3649" t="str">
        <f t="shared" si="224"/>
        <v>25</v>
      </c>
      <c r="D3649" t="str">
        <f t="shared" si="225"/>
        <v>018</v>
      </c>
      <c r="E3649" t="str">
        <f t="shared" si="226"/>
        <v>25018</v>
      </c>
      <c r="F3649" t="str">
        <f t="shared" si="227"/>
        <v>Navolato</v>
      </c>
      <c r="G3649" t="s">
        <v>16</v>
      </c>
      <c r="H3649">
        <v>373</v>
      </c>
      <c r="I3649">
        <v>2300</v>
      </c>
      <c r="J3649">
        <v>787.82500000000005</v>
      </c>
      <c r="K3649">
        <v>287.77600000000001</v>
      </c>
      <c r="L3649">
        <v>22.738</v>
      </c>
      <c r="M3649">
        <v>277.11500000000001</v>
      </c>
      <c r="N3649">
        <v>775.851</v>
      </c>
    </row>
    <row r="3650" spans="1:14" hidden="1" x14ac:dyDescent="0.25">
      <c r="A3650" t="s">
        <v>1926</v>
      </c>
      <c r="B3650" t="s">
        <v>1927</v>
      </c>
      <c r="C3650" t="str">
        <f t="shared" si="224"/>
        <v>26</v>
      </c>
      <c r="D3650" t="str">
        <f t="shared" si="225"/>
        <v>001</v>
      </c>
      <c r="E3650" t="str">
        <f t="shared" si="226"/>
        <v>26001</v>
      </c>
      <c r="F3650" t="str">
        <f t="shared" si="227"/>
        <v>Aconchi</v>
      </c>
      <c r="G3650" t="s">
        <v>19</v>
      </c>
      <c r="H3650">
        <v>110</v>
      </c>
      <c r="I3650">
        <v>283</v>
      </c>
      <c r="J3650">
        <v>123.697</v>
      </c>
      <c r="K3650">
        <v>45.164999999999999</v>
      </c>
      <c r="L3650">
        <v>16.344999999999999</v>
      </c>
      <c r="M3650">
        <v>75.840999999999994</v>
      </c>
      <c r="N3650">
        <v>192.98400000000001</v>
      </c>
    </row>
    <row r="3651" spans="1:14" x14ac:dyDescent="0.25">
      <c r="A3651" t="s">
        <v>1926</v>
      </c>
      <c r="B3651" t="s">
        <v>1927</v>
      </c>
      <c r="C3651" t="str">
        <f t="shared" ref="C3651:C3714" si="228">MID(A3651,1,2)</f>
        <v>26</v>
      </c>
      <c r="D3651" t="str">
        <f t="shared" ref="D3651:D3714" si="229">MID(B3651,1,3)</f>
        <v>001</v>
      </c>
      <c r="E3651" t="str">
        <f t="shared" ref="E3651:E3714" si="230">CONCATENATE(C3651,D3651)</f>
        <v>26001</v>
      </c>
      <c r="F3651" t="str">
        <f t="shared" ref="F3651:F3714" si="231">MID(B3651,5,40)</f>
        <v>Aconchi</v>
      </c>
      <c r="G3651" t="s">
        <v>16</v>
      </c>
      <c r="H3651">
        <v>29</v>
      </c>
      <c r="I3651">
        <v>133</v>
      </c>
      <c r="J3651">
        <v>98.2</v>
      </c>
      <c r="K3651">
        <v>29.305</v>
      </c>
      <c r="L3651">
        <v>1.0329999999999999</v>
      </c>
      <c r="M3651">
        <v>34.371000000000002</v>
      </c>
      <c r="N3651">
        <v>98.194000000000003</v>
      </c>
    </row>
    <row r="3652" spans="1:14" hidden="1" x14ac:dyDescent="0.25">
      <c r="A3652" t="s">
        <v>1926</v>
      </c>
      <c r="B3652" t="s">
        <v>1928</v>
      </c>
      <c r="C3652" t="str">
        <f t="shared" si="228"/>
        <v>26</v>
      </c>
      <c r="D3652" t="str">
        <f t="shared" si="229"/>
        <v>002</v>
      </c>
      <c r="E3652" t="str">
        <f t="shared" si="230"/>
        <v>26002</v>
      </c>
      <c r="F3652" t="str">
        <f t="shared" si="231"/>
        <v>Agua Prieta</v>
      </c>
      <c r="G3652" t="s">
        <v>19</v>
      </c>
      <c r="H3652">
        <v>2828</v>
      </c>
      <c r="I3652">
        <v>17734</v>
      </c>
      <c r="J3652">
        <v>4182.0950000000003</v>
      </c>
      <c r="K3652">
        <v>2509.6559999999999</v>
      </c>
      <c r="L3652">
        <v>160.40299999999999</v>
      </c>
      <c r="M3652">
        <v>2220.1260000000002</v>
      </c>
      <c r="N3652">
        <v>6810.933</v>
      </c>
    </row>
    <row r="3653" spans="1:14" x14ac:dyDescent="0.25">
      <c r="A3653" t="s">
        <v>1926</v>
      </c>
      <c r="B3653" t="s">
        <v>1928</v>
      </c>
      <c r="C3653" t="str">
        <f t="shared" si="228"/>
        <v>26</v>
      </c>
      <c r="D3653" t="str">
        <f t="shared" si="229"/>
        <v>002</v>
      </c>
      <c r="E3653" t="str">
        <f t="shared" si="230"/>
        <v>26002</v>
      </c>
      <c r="F3653" t="str">
        <f t="shared" si="231"/>
        <v>Agua Prieta</v>
      </c>
      <c r="G3653" t="s">
        <v>16</v>
      </c>
      <c r="H3653">
        <v>262</v>
      </c>
      <c r="I3653">
        <v>8792</v>
      </c>
      <c r="J3653">
        <v>1916.01</v>
      </c>
      <c r="K3653">
        <v>1056.423</v>
      </c>
      <c r="L3653">
        <v>46.499000000000002</v>
      </c>
      <c r="M3653">
        <v>761.94799999999998</v>
      </c>
      <c r="N3653">
        <v>1873.866</v>
      </c>
    </row>
    <row r="3654" spans="1:14" hidden="1" x14ac:dyDescent="0.25">
      <c r="A3654" t="s">
        <v>1926</v>
      </c>
      <c r="B3654" t="s">
        <v>1929</v>
      </c>
      <c r="C3654" t="str">
        <f t="shared" si="228"/>
        <v>26</v>
      </c>
      <c r="D3654" t="str">
        <f t="shared" si="229"/>
        <v>003</v>
      </c>
      <c r="E3654" t="str">
        <f t="shared" si="230"/>
        <v>26003</v>
      </c>
      <c r="F3654" t="str">
        <f t="shared" si="231"/>
        <v>Alamos</v>
      </c>
      <c r="G3654" t="s">
        <v>19</v>
      </c>
      <c r="H3654">
        <v>555</v>
      </c>
      <c r="I3654">
        <v>2679</v>
      </c>
      <c r="J3654">
        <v>4609.8770000000004</v>
      </c>
      <c r="K3654">
        <v>2820.654</v>
      </c>
      <c r="L3654">
        <v>333.91800000000001</v>
      </c>
      <c r="M3654">
        <v>3172.7939999999999</v>
      </c>
      <c r="N3654">
        <v>4778.3010000000004</v>
      </c>
    </row>
    <row r="3655" spans="1:14" x14ac:dyDescent="0.25">
      <c r="A3655" t="s">
        <v>1926</v>
      </c>
      <c r="B3655" t="s">
        <v>1929</v>
      </c>
      <c r="C3655" t="str">
        <f t="shared" si="228"/>
        <v>26</v>
      </c>
      <c r="D3655" t="str">
        <f t="shared" si="229"/>
        <v>003</v>
      </c>
      <c r="E3655" t="str">
        <f t="shared" si="230"/>
        <v>26003</v>
      </c>
      <c r="F3655" t="str">
        <f t="shared" si="231"/>
        <v>Alamos</v>
      </c>
      <c r="G3655" t="s">
        <v>16</v>
      </c>
      <c r="H3655">
        <v>108</v>
      </c>
      <c r="I3655">
        <v>222</v>
      </c>
      <c r="J3655">
        <v>20.27</v>
      </c>
      <c r="K3655">
        <v>9.1069999999999993</v>
      </c>
      <c r="L3655">
        <v>1.2390000000000001</v>
      </c>
      <c r="M3655">
        <v>9.3960000000000008</v>
      </c>
      <c r="N3655">
        <v>19.033999999999999</v>
      </c>
    </row>
    <row r="3656" spans="1:14" hidden="1" x14ac:dyDescent="0.25">
      <c r="A3656" t="s">
        <v>1926</v>
      </c>
      <c r="B3656" t="s">
        <v>1930</v>
      </c>
      <c r="C3656" t="str">
        <f t="shared" si="228"/>
        <v>26</v>
      </c>
      <c r="D3656" t="str">
        <f t="shared" si="229"/>
        <v>004</v>
      </c>
      <c r="E3656" t="str">
        <f t="shared" si="230"/>
        <v>26004</v>
      </c>
      <c r="F3656" t="str">
        <f t="shared" si="231"/>
        <v>Altar</v>
      </c>
      <c r="G3656" t="s">
        <v>19</v>
      </c>
      <c r="H3656">
        <v>417</v>
      </c>
      <c r="I3656">
        <v>846</v>
      </c>
      <c r="J3656">
        <v>109.708</v>
      </c>
      <c r="K3656">
        <v>70.671999999999997</v>
      </c>
      <c r="L3656">
        <v>2.7610000000000001</v>
      </c>
      <c r="M3656">
        <v>96.995999999999995</v>
      </c>
      <c r="N3656">
        <v>237.477</v>
      </c>
    </row>
    <row r="3657" spans="1:14" x14ac:dyDescent="0.25">
      <c r="A3657" t="s">
        <v>1926</v>
      </c>
      <c r="B3657" t="s">
        <v>1930</v>
      </c>
      <c r="C3657" t="str">
        <f t="shared" si="228"/>
        <v>26</v>
      </c>
      <c r="D3657" t="str">
        <f t="shared" si="229"/>
        <v>004</v>
      </c>
      <c r="E3657" t="str">
        <f t="shared" si="230"/>
        <v>26004</v>
      </c>
      <c r="F3657" t="str">
        <f t="shared" si="231"/>
        <v>Altar</v>
      </c>
      <c r="G3657" t="s">
        <v>16</v>
      </c>
      <c r="H3657">
        <v>23</v>
      </c>
      <c r="I3657">
        <v>45</v>
      </c>
      <c r="J3657">
        <v>5.0110000000000001</v>
      </c>
      <c r="K3657">
        <v>1.996</v>
      </c>
      <c r="L3657">
        <v>5.3999999999999999E-2</v>
      </c>
      <c r="M3657">
        <v>2.8820000000000001</v>
      </c>
      <c r="N3657">
        <v>4.9459999999999997</v>
      </c>
    </row>
    <row r="3658" spans="1:14" hidden="1" x14ac:dyDescent="0.25">
      <c r="A3658" t="s">
        <v>1926</v>
      </c>
      <c r="B3658" t="s">
        <v>1931</v>
      </c>
      <c r="C3658" t="str">
        <f t="shared" si="228"/>
        <v>26</v>
      </c>
      <c r="D3658" t="str">
        <f t="shared" si="229"/>
        <v>005</v>
      </c>
      <c r="E3658" t="str">
        <f t="shared" si="230"/>
        <v>26005</v>
      </c>
      <c r="F3658" t="str">
        <f t="shared" si="231"/>
        <v>Arivechi</v>
      </c>
      <c r="G3658" t="s">
        <v>19</v>
      </c>
      <c r="H3658">
        <v>19</v>
      </c>
      <c r="I3658">
        <v>36</v>
      </c>
      <c r="J3658">
        <v>3.4969999999999999</v>
      </c>
      <c r="K3658">
        <v>1.619</v>
      </c>
      <c r="L3658">
        <v>-0.6</v>
      </c>
      <c r="M3658">
        <v>4.7060000000000004</v>
      </c>
      <c r="N3658">
        <v>7.9939999999999998</v>
      </c>
    </row>
    <row r="3659" spans="1:14" x14ac:dyDescent="0.25">
      <c r="A3659" t="s">
        <v>1926</v>
      </c>
      <c r="B3659" t="s">
        <v>1931</v>
      </c>
      <c r="C3659" t="str">
        <f t="shared" si="228"/>
        <v>26</v>
      </c>
      <c r="D3659" t="str">
        <f t="shared" si="229"/>
        <v>005</v>
      </c>
      <c r="E3659" t="str">
        <f t="shared" si="230"/>
        <v>26005</v>
      </c>
      <c r="F3659" t="str">
        <f t="shared" si="231"/>
        <v>Arivechi</v>
      </c>
      <c r="G3659" t="s">
        <v>16</v>
      </c>
      <c r="H3659">
        <v>3</v>
      </c>
      <c r="I3659">
        <v>9</v>
      </c>
      <c r="J3659">
        <v>1.403</v>
      </c>
      <c r="K3659">
        <v>0.33500000000000002</v>
      </c>
      <c r="L3659">
        <v>0</v>
      </c>
      <c r="M3659">
        <v>1</v>
      </c>
      <c r="N3659">
        <v>1.403</v>
      </c>
    </row>
    <row r="3660" spans="1:14" hidden="1" x14ac:dyDescent="0.25">
      <c r="A3660" t="s">
        <v>1926</v>
      </c>
      <c r="B3660" t="s">
        <v>1932</v>
      </c>
      <c r="C3660" t="str">
        <f t="shared" si="228"/>
        <v>26</v>
      </c>
      <c r="D3660" t="str">
        <f t="shared" si="229"/>
        <v>006</v>
      </c>
      <c r="E3660" t="str">
        <f t="shared" si="230"/>
        <v>26006</v>
      </c>
      <c r="F3660" t="str">
        <f t="shared" si="231"/>
        <v>Arizpe</v>
      </c>
      <c r="G3660" t="s">
        <v>19</v>
      </c>
      <c r="H3660">
        <v>87</v>
      </c>
      <c r="I3660">
        <v>172</v>
      </c>
      <c r="J3660">
        <v>20.655999999999999</v>
      </c>
      <c r="K3660">
        <v>12.066000000000001</v>
      </c>
      <c r="L3660">
        <v>0.30399999999999999</v>
      </c>
      <c r="M3660">
        <v>20.02</v>
      </c>
      <c r="N3660">
        <v>47.52</v>
      </c>
    </row>
    <row r="3661" spans="1:14" x14ac:dyDescent="0.25">
      <c r="A3661" t="s">
        <v>1926</v>
      </c>
      <c r="B3661" t="s">
        <v>1932</v>
      </c>
      <c r="C3661" t="str">
        <f t="shared" si="228"/>
        <v>26</v>
      </c>
      <c r="D3661" t="str">
        <f t="shared" si="229"/>
        <v>006</v>
      </c>
      <c r="E3661" t="str">
        <f t="shared" si="230"/>
        <v>26006</v>
      </c>
      <c r="F3661" t="str">
        <f t="shared" si="231"/>
        <v>Arizpe</v>
      </c>
      <c r="G3661" t="s">
        <v>16</v>
      </c>
      <c r="H3661">
        <v>10</v>
      </c>
      <c r="I3661">
        <v>19</v>
      </c>
      <c r="J3661">
        <v>1.77</v>
      </c>
      <c r="K3661">
        <v>0.82299999999999995</v>
      </c>
      <c r="L3661">
        <v>0</v>
      </c>
      <c r="M3661">
        <v>0.92200000000000004</v>
      </c>
      <c r="N3661">
        <v>1.7769999999999999</v>
      </c>
    </row>
    <row r="3662" spans="1:14" hidden="1" x14ac:dyDescent="0.25">
      <c r="A3662" t="s">
        <v>1926</v>
      </c>
      <c r="B3662" t="s">
        <v>1933</v>
      </c>
      <c r="C3662" t="str">
        <f t="shared" si="228"/>
        <v>26</v>
      </c>
      <c r="D3662" t="str">
        <f t="shared" si="229"/>
        <v>007</v>
      </c>
      <c r="E3662" t="str">
        <f t="shared" si="230"/>
        <v>26007</v>
      </c>
      <c r="F3662" t="str">
        <f t="shared" si="231"/>
        <v>Atil</v>
      </c>
      <c r="G3662" t="s">
        <v>19</v>
      </c>
      <c r="H3662">
        <v>18</v>
      </c>
      <c r="I3662">
        <v>32</v>
      </c>
      <c r="J3662">
        <v>2.46</v>
      </c>
      <c r="K3662">
        <v>1.2849999999999999</v>
      </c>
      <c r="L3662">
        <v>2.1000000000000001E-2</v>
      </c>
      <c r="M3662">
        <v>1.6850000000000001</v>
      </c>
      <c r="N3662">
        <v>4.3529999999999998</v>
      </c>
    </row>
    <row r="3663" spans="1:14" hidden="1" x14ac:dyDescent="0.25">
      <c r="A3663" t="s">
        <v>1926</v>
      </c>
      <c r="B3663" t="s">
        <v>1934</v>
      </c>
      <c r="C3663" t="str">
        <f t="shared" si="228"/>
        <v>26</v>
      </c>
      <c r="D3663" t="str">
        <f t="shared" si="229"/>
        <v>008</v>
      </c>
      <c r="E3663" t="str">
        <f t="shared" si="230"/>
        <v>26008</v>
      </c>
      <c r="F3663" t="str">
        <f t="shared" si="231"/>
        <v>Bacadéhuachi</v>
      </c>
      <c r="G3663" t="s">
        <v>19</v>
      </c>
      <c r="H3663">
        <v>37</v>
      </c>
      <c r="I3663">
        <v>1731</v>
      </c>
      <c r="J3663">
        <v>97.620999999999995</v>
      </c>
      <c r="K3663">
        <v>48.722000000000001</v>
      </c>
      <c r="L3663">
        <v>0.85899999999999999</v>
      </c>
      <c r="M3663">
        <v>15.135</v>
      </c>
      <c r="N3663">
        <v>98.864999999999995</v>
      </c>
    </row>
    <row r="3664" spans="1:14" x14ac:dyDescent="0.25">
      <c r="A3664" t="s">
        <v>1926</v>
      </c>
      <c r="B3664" t="s">
        <v>1934</v>
      </c>
      <c r="C3664" t="str">
        <f t="shared" si="228"/>
        <v>26</v>
      </c>
      <c r="D3664" t="str">
        <f t="shared" si="229"/>
        <v>008</v>
      </c>
      <c r="E3664" t="str">
        <f t="shared" si="230"/>
        <v>26008</v>
      </c>
      <c r="F3664" t="str">
        <f t="shared" si="231"/>
        <v>Bacadéhuachi</v>
      </c>
      <c r="G3664" t="s">
        <v>16</v>
      </c>
      <c r="H3664">
        <v>4</v>
      </c>
      <c r="I3664">
        <v>6</v>
      </c>
      <c r="J3664">
        <v>0.107</v>
      </c>
      <c r="K3664">
        <v>6.2E-2</v>
      </c>
      <c r="L3664">
        <v>2.9000000000000001E-2</v>
      </c>
      <c r="M3664">
        <v>0.193</v>
      </c>
      <c r="N3664">
        <v>8.5999999999999993E-2</v>
      </c>
    </row>
    <row r="3665" spans="1:14" hidden="1" x14ac:dyDescent="0.25">
      <c r="A3665" t="s">
        <v>1926</v>
      </c>
      <c r="B3665" t="s">
        <v>1935</v>
      </c>
      <c r="C3665" t="str">
        <f t="shared" si="228"/>
        <v>26</v>
      </c>
      <c r="D3665" t="str">
        <f t="shared" si="229"/>
        <v>009</v>
      </c>
      <c r="E3665" t="str">
        <f t="shared" si="230"/>
        <v>26009</v>
      </c>
      <c r="F3665" t="str">
        <f t="shared" si="231"/>
        <v>Bacanora</v>
      </c>
      <c r="G3665" t="s">
        <v>19</v>
      </c>
      <c r="H3665">
        <v>23</v>
      </c>
      <c r="I3665">
        <v>302</v>
      </c>
      <c r="J3665">
        <v>16.167000000000002</v>
      </c>
      <c r="K3665">
        <v>-1.278</v>
      </c>
      <c r="L3665">
        <v>0</v>
      </c>
      <c r="M3665">
        <v>13.225</v>
      </c>
      <c r="N3665">
        <v>19.632000000000001</v>
      </c>
    </row>
    <row r="3666" spans="1:14" x14ac:dyDescent="0.25">
      <c r="A3666" t="s">
        <v>1926</v>
      </c>
      <c r="B3666" t="s">
        <v>1935</v>
      </c>
      <c r="C3666" t="str">
        <f t="shared" si="228"/>
        <v>26</v>
      </c>
      <c r="D3666" t="str">
        <f t="shared" si="229"/>
        <v>009</v>
      </c>
      <c r="E3666" t="str">
        <f t="shared" si="230"/>
        <v>26009</v>
      </c>
      <c r="F3666" t="str">
        <f t="shared" si="231"/>
        <v>Bacanora</v>
      </c>
      <c r="G3666" t="s">
        <v>16</v>
      </c>
      <c r="H3666">
        <v>5</v>
      </c>
      <c r="I3666">
        <v>7</v>
      </c>
      <c r="J3666">
        <v>0.54300000000000004</v>
      </c>
      <c r="K3666">
        <v>0.124</v>
      </c>
      <c r="L3666">
        <v>0</v>
      </c>
      <c r="M3666">
        <v>0.184</v>
      </c>
      <c r="N3666">
        <v>0.54500000000000004</v>
      </c>
    </row>
    <row r="3667" spans="1:14" hidden="1" x14ac:dyDescent="0.25">
      <c r="A3667" t="s">
        <v>1926</v>
      </c>
      <c r="B3667" t="s">
        <v>1936</v>
      </c>
      <c r="C3667" t="str">
        <f t="shared" si="228"/>
        <v>26</v>
      </c>
      <c r="D3667" t="str">
        <f t="shared" si="229"/>
        <v>010</v>
      </c>
      <c r="E3667" t="str">
        <f t="shared" si="230"/>
        <v>26010</v>
      </c>
      <c r="F3667" t="str">
        <f t="shared" si="231"/>
        <v>Bacerac</v>
      </c>
      <c r="G3667" t="s">
        <v>19</v>
      </c>
      <c r="H3667">
        <v>40</v>
      </c>
      <c r="I3667">
        <v>80</v>
      </c>
      <c r="J3667">
        <v>5.64</v>
      </c>
      <c r="K3667">
        <v>2.427</v>
      </c>
      <c r="L3667">
        <v>0.60799999999999998</v>
      </c>
      <c r="M3667">
        <v>7.3719999999999999</v>
      </c>
      <c r="N3667">
        <v>12.198</v>
      </c>
    </row>
    <row r="3668" spans="1:14" hidden="1" x14ac:dyDescent="0.25">
      <c r="A3668" t="s">
        <v>1926</v>
      </c>
      <c r="B3668" t="s">
        <v>1937</v>
      </c>
      <c r="C3668" t="str">
        <f t="shared" si="228"/>
        <v>26</v>
      </c>
      <c r="D3668" t="str">
        <f t="shared" si="229"/>
        <v>011</v>
      </c>
      <c r="E3668" t="str">
        <f t="shared" si="230"/>
        <v>26011</v>
      </c>
      <c r="F3668" t="str">
        <f t="shared" si="231"/>
        <v>Bacoachi</v>
      </c>
      <c r="G3668" t="s">
        <v>19</v>
      </c>
      <c r="H3668">
        <v>28</v>
      </c>
      <c r="I3668">
        <v>54</v>
      </c>
      <c r="J3668">
        <v>6.4509999999999996</v>
      </c>
      <c r="K3668">
        <v>3.18</v>
      </c>
      <c r="L3668">
        <v>0.27200000000000002</v>
      </c>
      <c r="M3668">
        <v>7.23</v>
      </c>
      <c r="N3668">
        <v>17.135000000000002</v>
      </c>
    </row>
    <row r="3669" spans="1:14" hidden="1" x14ac:dyDescent="0.25">
      <c r="A3669" t="s">
        <v>1926</v>
      </c>
      <c r="B3669" t="s">
        <v>1938</v>
      </c>
      <c r="C3669" t="str">
        <f t="shared" si="228"/>
        <v>26</v>
      </c>
      <c r="D3669" t="str">
        <f t="shared" si="229"/>
        <v>012</v>
      </c>
      <c r="E3669" t="str">
        <f t="shared" si="230"/>
        <v>26012</v>
      </c>
      <c r="F3669" t="str">
        <f t="shared" si="231"/>
        <v>Bácum</v>
      </c>
      <c r="G3669" t="s">
        <v>19</v>
      </c>
      <c r="H3669">
        <v>566</v>
      </c>
      <c r="I3669">
        <v>1786</v>
      </c>
      <c r="J3669">
        <v>265.06900000000002</v>
      </c>
      <c r="K3669">
        <v>82.105999999999995</v>
      </c>
      <c r="L3669">
        <v>32.097000000000001</v>
      </c>
      <c r="M3669">
        <v>426.12700000000001</v>
      </c>
      <c r="N3669">
        <v>443.28500000000003</v>
      </c>
    </row>
    <row r="3670" spans="1:14" x14ac:dyDescent="0.25">
      <c r="A3670" t="s">
        <v>1926</v>
      </c>
      <c r="B3670" t="s">
        <v>1938</v>
      </c>
      <c r="C3670" t="str">
        <f t="shared" si="228"/>
        <v>26</v>
      </c>
      <c r="D3670" t="str">
        <f t="shared" si="229"/>
        <v>012</v>
      </c>
      <c r="E3670" t="str">
        <f t="shared" si="230"/>
        <v>26012</v>
      </c>
      <c r="F3670" t="str">
        <f t="shared" si="231"/>
        <v>Bácum</v>
      </c>
      <c r="G3670" t="s">
        <v>16</v>
      </c>
      <c r="H3670">
        <v>76</v>
      </c>
      <c r="I3670">
        <v>655</v>
      </c>
      <c r="J3670">
        <v>146.16499999999999</v>
      </c>
      <c r="K3670">
        <v>11.403</v>
      </c>
      <c r="L3670">
        <v>30.454000000000001</v>
      </c>
      <c r="M3670">
        <v>359.42200000000003</v>
      </c>
      <c r="N3670">
        <v>145.81299999999999</v>
      </c>
    </row>
    <row r="3671" spans="1:14" hidden="1" x14ac:dyDescent="0.25">
      <c r="A3671" t="s">
        <v>1926</v>
      </c>
      <c r="B3671" t="s">
        <v>1939</v>
      </c>
      <c r="C3671" t="str">
        <f t="shared" si="228"/>
        <v>26</v>
      </c>
      <c r="D3671" t="str">
        <f t="shared" si="229"/>
        <v>013</v>
      </c>
      <c r="E3671" t="str">
        <f t="shared" si="230"/>
        <v>26013</v>
      </c>
      <c r="F3671" t="str">
        <f t="shared" si="231"/>
        <v>Banámichi</v>
      </c>
      <c r="G3671" t="s">
        <v>19</v>
      </c>
      <c r="H3671">
        <v>83</v>
      </c>
      <c r="I3671">
        <v>503</v>
      </c>
      <c r="J3671">
        <v>885.02200000000005</v>
      </c>
      <c r="K3671">
        <v>489.95100000000002</v>
      </c>
      <c r="L3671">
        <v>10.77</v>
      </c>
      <c r="M3671">
        <v>198.49100000000001</v>
      </c>
      <c r="N3671">
        <v>922.04899999999998</v>
      </c>
    </row>
    <row r="3672" spans="1:14" x14ac:dyDescent="0.25">
      <c r="A3672" t="s">
        <v>1926</v>
      </c>
      <c r="B3672" t="s">
        <v>1939</v>
      </c>
      <c r="C3672" t="str">
        <f t="shared" si="228"/>
        <v>26</v>
      </c>
      <c r="D3672" t="str">
        <f t="shared" si="229"/>
        <v>013</v>
      </c>
      <c r="E3672" t="str">
        <f t="shared" si="230"/>
        <v>26013</v>
      </c>
      <c r="F3672" t="str">
        <f t="shared" si="231"/>
        <v>Banámichi</v>
      </c>
      <c r="G3672" t="s">
        <v>16</v>
      </c>
      <c r="H3672">
        <v>16</v>
      </c>
      <c r="I3672">
        <v>71</v>
      </c>
      <c r="J3672">
        <v>4.3339999999999996</v>
      </c>
      <c r="K3672">
        <v>2.9140000000000001</v>
      </c>
      <c r="L3672">
        <v>0</v>
      </c>
      <c r="M3672">
        <v>1.1839999999999999</v>
      </c>
      <c r="N3672">
        <v>4.3280000000000003</v>
      </c>
    </row>
    <row r="3673" spans="1:14" hidden="1" x14ac:dyDescent="0.25">
      <c r="A3673" t="s">
        <v>1926</v>
      </c>
      <c r="B3673" t="s">
        <v>1940</v>
      </c>
      <c r="C3673" t="str">
        <f t="shared" si="228"/>
        <v>26</v>
      </c>
      <c r="D3673" t="str">
        <f t="shared" si="229"/>
        <v>014</v>
      </c>
      <c r="E3673" t="str">
        <f t="shared" si="230"/>
        <v>26014</v>
      </c>
      <c r="F3673" t="str">
        <f t="shared" si="231"/>
        <v>Baviácora</v>
      </c>
      <c r="G3673" t="s">
        <v>19</v>
      </c>
      <c r="H3673">
        <v>81</v>
      </c>
      <c r="I3673">
        <v>243</v>
      </c>
      <c r="J3673">
        <v>62.012</v>
      </c>
      <c r="K3673">
        <v>29.611999999999998</v>
      </c>
      <c r="L3673">
        <v>1.6020000000000001</v>
      </c>
      <c r="M3673">
        <v>60.890999999999998</v>
      </c>
      <c r="N3673">
        <v>120.178</v>
      </c>
    </row>
    <row r="3674" spans="1:14" x14ac:dyDescent="0.25">
      <c r="A3674" t="s">
        <v>1926</v>
      </c>
      <c r="B3674" t="s">
        <v>1940</v>
      </c>
      <c r="C3674" t="str">
        <f t="shared" si="228"/>
        <v>26</v>
      </c>
      <c r="D3674" t="str">
        <f t="shared" si="229"/>
        <v>014</v>
      </c>
      <c r="E3674" t="str">
        <f t="shared" si="230"/>
        <v>26014</v>
      </c>
      <c r="F3674" t="str">
        <f t="shared" si="231"/>
        <v>Baviácora</v>
      </c>
      <c r="G3674" t="s">
        <v>16</v>
      </c>
      <c r="H3674">
        <v>9</v>
      </c>
      <c r="I3674">
        <v>14</v>
      </c>
      <c r="J3674">
        <v>1.6679999999999999</v>
      </c>
      <c r="K3674">
        <v>0.55400000000000005</v>
      </c>
      <c r="L3674">
        <v>0.01</v>
      </c>
      <c r="M3674">
        <v>0.35799999999999998</v>
      </c>
      <c r="N3674">
        <v>1.6579999999999999</v>
      </c>
    </row>
    <row r="3675" spans="1:14" hidden="1" x14ac:dyDescent="0.25">
      <c r="A3675" t="s">
        <v>1926</v>
      </c>
      <c r="B3675" t="s">
        <v>1941</v>
      </c>
      <c r="C3675" t="str">
        <f t="shared" si="228"/>
        <v>26</v>
      </c>
      <c r="D3675" t="str">
        <f t="shared" si="229"/>
        <v>015</v>
      </c>
      <c r="E3675" t="str">
        <f t="shared" si="230"/>
        <v>26015</v>
      </c>
      <c r="F3675" t="str">
        <f t="shared" si="231"/>
        <v>Bavispe</v>
      </c>
      <c r="G3675" t="s">
        <v>19</v>
      </c>
      <c r="H3675">
        <v>28</v>
      </c>
      <c r="I3675">
        <v>44</v>
      </c>
      <c r="J3675">
        <v>2.0609999999999999</v>
      </c>
      <c r="K3675">
        <v>1.147</v>
      </c>
      <c r="L3675">
        <v>0.14099999999999999</v>
      </c>
      <c r="M3675">
        <v>2.1549999999999998</v>
      </c>
      <c r="N3675">
        <v>6.2140000000000004</v>
      </c>
    </row>
    <row r="3676" spans="1:14" hidden="1" x14ac:dyDescent="0.25">
      <c r="A3676" t="s">
        <v>1926</v>
      </c>
      <c r="B3676" t="s">
        <v>1942</v>
      </c>
      <c r="C3676" t="str">
        <f t="shared" si="228"/>
        <v>26</v>
      </c>
      <c r="D3676" t="str">
        <f t="shared" si="229"/>
        <v>016</v>
      </c>
      <c r="E3676" t="str">
        <f t="shared" si="230"/>
        <v>26016</v>
      </c>
      <c r="F3676" t="str">
        <f t="shared" si="231"/>
        <v>Benjamín Hill</v>
      </c>
      <c r="G3676" t="s">
        <v>19</v>
      </c>
      <c r="H3676">
        <v>160</v>
      </c>
      <c r="I3676">
        <v>349</v>
      </c>
      <c r="J3676">
        <v>66.325000000000003</v>
      </c>
      <c r="K3676">
        <v>51.209000000000003</v>
      </c>
      <c r="L3676">
        <v>0.745</v>
      </c>
      <c r="M3676">
        <v>22.773</v>
      </c>
      <c r="N3676">
        <v>130.38</v>
      </c>
    </row>
    <row r="3677" spans="1:14" x14ac:dyDescent="0.25">
      <c r="A3677" t="s">
        <v>1926</v>
      </c>
      <c r="B3677" t="s">
        <v>1942</v>
      </c>
      <c r="C3677" t="str">
        <f t="shared" si="228"/>
        <v>26</v>
      </c>
      <c r="D3677" t="str">
        <f t="shared" si="229"/>
        <v>016</v>
      </c>
      <c r="E3677" t="str">
        <f t="shared" si="230"/>
        <v>26016</v>
      </c>
      <c r="F3677" t="str">
        <f t="shared" si="231"/>
        <v>Benjamín Hill</v>
      </c>
      <c r="G3677" t="s">
        <v>16</v>
      </c>
      <c r="H3677">
        <v>20</v>
      </c>
      <c r="I3677">
        <v>52</v>
      </c>
      <c r="J3677">
        <v>5.5739999999999998</v>
      </c>
      <c r="K3677">
        <v>2.359</v>
      </c>
      <c r="L3677">
        <v>2E-3</v>
      </c>
      <c r="M3677">
        <v>1.4890000000000001</v>
      </c>
      <c r="N3677">
        <v>5.6619999999999999</v>
      </c>
    </row>
    <row r="3678" spans="1:14" hidden="1" x14ac:dyDescent="0.25">
      <c r="A3678" t="s">
        <v>1926</v>
      </c>
      <c r="B3678" t="s">
        <v>1943</v>
      </c>
      <c r="C3678" t="str">
        <f t="shared" si="228"/>
        <v>26</v>
      </c>
      <c r="D3678" t="str">
        <f t="shared" si="229"/>
        <v>017</v>
      </c>
      <c r="E3678" t="str">
        <f t="shared" si="230"/>
        <v>26017</v>
      </c>
      <c r="F3678" t="str">
        <f t="shared" si="231"/>
        <v>Caborca</v>
      </c>
      <c r="G3678" t="s">
        <v>19</v>
      </c>
      <c r="H3678">
        <v>3015</v>
      </c>
      <c r="I3678">
        <v>17497</v>
      </c>
      <c r="J3678">
        <v>11111.636</v>
      </c>
      <c r="K3678">
        <v>7620.4009999999998</v>
      </c>
      <c r="L3678">
        <v>545.23699999999997</v>
      </c>
      <c r="M3678">
        <v>11270.119000000001</v>
      </c>
      <c r="N3678">
        <v>15640.59</v>
      </c>
    </row>
    <row r="3679" spans="1:14" x14ac:dyDescent="0.25">
      <c r="A3679" t="s">
        <v>1926</v>
      </c>
      <c r="B3679" t="s">
        <v>1943</v>
      </c>
      <c r="C3679" t="str">
        <f t="shared" si="228"/>
        <v>26</v>
      </c>
      <c r="D3679" t="str">
        <f t="shared" si="229"/>
        <v>017</v>
      </c>
      <c r="E3679" t="str">
        <f t="shared" si="230"/>
        <v>26017</v>
      </c>
      <c r="F3679" t="str">
        <f t="shared" si="231"/>
        <v>Caborca</v>
      </c>
      <c r="G3679" t="s">
        <v>16</v>
      </c>
      <c r="H3679">
        <v>274</v>
      </c>
      <c r="I3679">
        <v>1419</v>
      </c>
      <c r="J3679">
        <v>534.98800000000006</v>
      </c>
      <c r="K3679">
        <v>148.369</v>
      </c>
      <c r="L3679">
        <v>9.8829999999999991</v>
      </c>
      <c r="M3679">
        <v>2240.3429999999998</v>
      </c>
      <c r="N3679">
        <v>521.173</v>
      </c>
    </row>
    <row r="3680" spans="1:14" hidden="1" x14ac:dyDescent="0.25">
      <c r="A3680" t="s">
        <v>1926</v>
      </c>
      <c r="B3680" t="s">
        <v>1944</v>
      </c>
      <c r="C3680" t="str">
        <f t="shared" si="228"/>
        <v>26</v>
      </c>
      <c r="D3680" t="str">
        <f t="shared" si="229"/>
        <v>018</v>
      </c>
      <c r="E3680" t="str">
        <f t="shared" si="230"/>
        <v>26018</v>
      </c>
      <c r="F3680" t="str">
        <f t="shared" si="231"/>
        <v>Cajeme</v>
      </c>
      <c r="G3680" t="s">
        <v>19</v>
      </c>
      <c r="H3680">
        <v>15245</v>
      </c>
      <c r="I3680">
        <v>105723</v>
      </c>
      <c r="J3680">
        <v>41501.260999999999</v>
      </c>
      <c r="K3680">
        <v>19752.752</v>
      </c>
      <c r="L3680">
        <v>1296.6469999999999</v>
      </c>
      <c r="M3680">
        <v>17484.900000000001</v>
      </c>
      <c r="N3680">
        <v>70440.828999999998</v>
      </c>
    </row>
    <row r="3681" spans="1:14" x14ac:dyDescent="0.25">
      <c r="A3681" t="s">
        <v>1926</v>
      </c>
      <c r="B3681" t="s">
        <v>1944</v>
      </c>
      <c r="C3681" t="str">
        <f t="shared" si="228"/>
        <v>26</v>
      </c>
      <c r="D3681" t="str">
        <f t="shared" si="229"/>
        <v>018</v>
      </c>
      <c r="E3681" t="str">
        <f t="shared" si="230"/>
        <v>26018</v>
      </c>
      <c r="F3681" t="str">
        <f t="shared" si="231"/>
        <v>Cajeme</v>
      </c>
      <c r="G3681" t="s">
        <v>16</v>
      </c>
      <c r="H3681">
        <v>1833</v>
      </c>
      <c r="I3681">
        <v>29908</v>
      </c>
      <c r="J3681">
        <v>23447.171999999999</v>
      </c>
      <c r="K3681">
        <v>10429.054</v>
      </c>
      <c r="L3681">
        <v>568.63300000000004</v>
      </c>
      <c r="M3681">
        <v>7090.0079999999998</v>
      </c>
      <c r="N3681">
        <v>23353.766</v>
      </c>
    </row>
    <row r="3682" spans="1:14" hidden="1" x14ac:dyDescent="0.25">
      <c r="A3682" t="s">
        <v>1926</v>
      </c>
      <c r="B3682" t="s">
        <v>1945</v>
      </c>
      <c r="C3682" t="str">
        <f t="shared" si="228"/>
        <v>26</v>
      </c>
      <c r="D3682" t="str">
        <f t="shared" si="229"/>
        <v>019</v>
      </c>
      <c r="E3682" t="str">
        <f t="shared" si="230"/>
        <v>26019</v>
      </c>
      <c r="F3682" t="str">
        <f t="shared" si="231"/>
        <v>Cananea</v>
      </c>
      <c r="G3682" t="s">
        <v>19</v>
      </c>
      <c r="H3682">
        <v>1015</v>
      </c>
      <c r="I3682">
        <v>9870</v>
      </c>
      <c r="J3682">
        <v>16959.611000000001</v>
      </c>
      <c r="K3682">
        <v>13110.557000000001</v>
      </c>
      <c r="L3682">
        <v>988.91600000000005</v>
      </c>
      <c r="M3682">
        <v>12629.47</v>
      </c>
      <c r="N3682">
        <v>19397.45</v>
      </c>
    </row>
    <row r="3683" spans="1:14" x14ac:dyDescent="0.25">
      <c r="A3683" t="s">
        <v>1926</v>
      </c>
      <c r="B3683" t="s">
        <v>1945</v>
      </c>
      <c r="C3683" t="str">
        <f t="shared" si="228"/>
        <v>26</v>
      </c>
      <c r="D3683" t="str">
        <f t="shared" si="229"/>
        <v>019</v>
      </c>
      <c r="E3683" t="str">
        <f t="shared" si="230"/>
        <v>26019</v>
      </c>
      <c r="F3683" t="str">
        <f t="shared" si="231"/>
        <v>Cananea</v>
      </c>
      <c r="G3683" t="s">
        <v>16</v>
      </c>
      <c r="H3683">
        <v>72</v>
      </c>
      <c r="I3683">
        <v>975</v>
      </c>
      <c r="J3683">
        <v>473.983</v>
      </c>
      <c r="K3683">
        <v>164.24600000000001</v>
      </c>
      <c r="L3683">
        <v>5.6130000000000004</v>
      </c>
      <c r="M3683">
        <v>74.084000000000003</v>
      </c>
      <c r="N3683">
        <v>480.49599999999998</v>
      </c>
    </row>
    <row r="3684" spans="1:14" hidden="1" x14ac:dyDescent="0.25">
      <c r="A3684" t="s">
        <v>1926</v>
      </c>
      <c r="B3684" t="s">
        <v>1946</v>
      </c>
      <c r="C3684" t="str">
        <f t="shared" si="228"/>
        <v>26</v>
      </c>
      <c r="D3684" t="str">
        <f t="shared" si="229"/>
        <v>020</v>
      </c>
      <c r="E3684" t="str">
        <f t="shared" si="230"/>
        <v>26020</v>
      </c>
      <c r="F3684" t="str">
        <f t="shared" si="231"/>
        <v>Carbó</v>
      </c>
      <c r="G3684" t="s">
        <v>19</v>
      </c>
      <c r="H3684">
        <v>166</v>
      </c>
      <c r="I3684">
        <v>410</v>
      </c>
      <c r="J3684">
        <v>57.206000000000003</v>
      </c>
      <c r="K3684">
        <v>23.687999999999999</v>
      </c>
      <c r="L3684">
        <v>0.55900000000000005</v>
      </c>
      <c r="M3684">
        <v>58.731999999999999</v>
      </c>
      <c r="N3684">
        <v>145.87299999999999</v>
      </c>
    </row>
    <row r="3685" spans="1:14" x14ac:dyDescent="0.25">
      <c r="A3685" t="s">
        <v>1926</v>
      </c>
      <c r="B3685" t="s">
        <v>1946</v>
      </c>
      <c r="C3685" t="str">
        <f t="shared" si="228"/>
        <v>26</v>
      </c>
      <c r="D3685" t="str">
        <f t="shared" si="229"/>
        <v>020</v>
      </c>
      <c r="E3685" t="str">
        <f t="shared" si="230"/>
        <v>26020</v>
      </c>
      <c r="F3685" t="str">
        <f t="shared" si="231"/>
        <v>Carbó</v>
      </c>
      <c r="G3685" t="s">
        <v>16</v>
      </c>
      <c r="H3685">
        <v>35</v>
      </c>
      <c r="I3685">
        <v>59</v>
      </c>
      <c r="J3685">
        <v>4.5060000000000002</v>
      </c>
      <c r="K3685">
        <v>2.109</v>
      </c>
      <c r="L3685">
        <v>-4.0000000000000001E-3</v>
      </c>
      <c r="M3685">
        <v>2.343</v>
      </c>
      <c r="N3685">
        <v>4.4210000000000003</v>
      </c>
    </row>
    <row r="3686" spans="1:14" hidden="1" x14ac:dyDescent="0.25">
      <c r="A3686" t="s">
        <v>1926</v>
      </c>
      <c r="B3686" t="s">
        <v>1947</v>
      </c>
      <c r="C3686" t="str">
        <f t="shared" si="228"/>
        <v>26</v>
      </c>
      <c r="D3686" t="str">
        <f t="shared" si="229"/>
        <v>021</v>
      </c>
      <c r="E3686" t="str">
        <f t="shared" si="230"/>
        <v>26021</v>
      </c>
      <c r="F3686" t="str">
        <f t="shared" si="231"/>
        <v>La Colorada</v>
      </c>
      <c r="G3686" t="s">
        <v>19</v>
      </c>
      <c r="H3686">
        <v>19</v>
      </c>
      <c r="I3686">
        <v>112</v>
      </c>
      <c r="J3686">
        <v>72.965000000000003</v>
      </c>
      <c r="K3686">
        <v>18.026</v>
      </c>
      <c r="L3686">
        <v>1.524</v>
      </c>
      <c r="M3686">
        <v>23.751000000000001</v>
      </c>
      <c r="N3686">
        <v>83.123999999999995</v>
      </c>
    </row>
    <row r="3687" spans="1:14" hidden="1" x14ac:dyDescent="0.25">
      <c r="A3687" t="s">
        <v>1926</v>
      </c>
      <c r="B3687" t="s">
        <v>1948</v>
      </c>
      <c r="C3687" t="str">
        <f t="shared" si="228"/>
        <v>26</v>
      </c>
      <c r="D3687" t="str">
        <f t="shared" si="229"/>
        <v>022</v>
      </c>
      <c r="E3687" t="str">
        <f t="shared" si="230"/>
        <v>26022</v>
      </c>
      <c r="F3687" t="str">
        <f t="shared" si="231"/>
        <v>Cucurpe</v>
      </c>
      <c r="G3687" t="s">
        <v>19</v>
      </c>
      <c r="H3687">
        <v>21</v>
      </c>
      <c r="I3687">
        <v>81</v>
      </c>
      <c r="J3687">
        <v>22.829000000000001</v>
      </c>
      <c r="K3687">
        <v>17.989999999999998</v>
      </c>
      <c r="L3687">
        <v>0.64800000000000002</v>
      </c>
      <c r="M3687">
        <v>4.9989999999999997</v>
      </c>
      <c r="N3687">
        <v>26.46</v>
      </c>
    </row>
    <row r="3688" spans="1:14" hidden="1" x14ac:dyDescent="0.25">
      <c r="A3688" t="s">
        <v>1926</v>
      </c>
      <c r="B3688" t="s">
        <v>1949</v>
      </c>
      <c r="C3688" t="str">
        <f t="shared" si="228"/>
        <v>26</v>
      </c>
      <c r="D3688" t="str">
        <f t="shared" si="229"/>
        <v>023</v>
      </c>
      <c r="E3688" t="str">
        <f t="shared" si="230"/>
        <v>26023</v>
      </c>
      <c r="F3688" t="str">
        <f t="shared" si="231"/>
        <v>Cumpas</v>
      </c>
      <c r="G3688" t="s">
        <v>19</v>
      </c>
      <c r="H3688">
        <v>210</v>
      </c>
      <c r="I3688">
        <v>986</v>
      </c>
      <c r="J3688">
        <v>1093.885</v>
      </c>
      <c r="K3688">
        <v>374.173</v>
      </c>
      <c r="L3688">
        <v>38.308</v>
      </c>
      <c r="M3688">
        <v>410</v>
      </c>
      <c r="N3688">
        <v>1161.511</v>
      </c>
    </row>
    <row r="3689" spans="1:14" x14ac:dyDescent="0.25">
      <c r="A3689" t="s">
        <v>1926</v>
      </c>
      <c r="B3689" t="s">
        <v>1949</v>
      </c>
      <c r="C3689" t="str">
        <f t="shared" si="228"/>
        <v>26</v>
      </c>
      <c r="D3689" t="str">
        <f t="shared" si="229"/>
        <v>023</v>
      </c>
      <c r="E3689" t="str">
        <f t="shared" si="230"/>
        <v>26023</v>
      </c>
      <c r="F3689" t="str">
        <f t="shared" si="231"/>
        <v>Cumpas</v>
      </c>
      <c r="G3689" t="s">
        <v>16</v>
      </c>
      <c r="H3689">
        <v>44</v>
      </c>
      <c r="I3689">
        <v>587</v>
      </c>
      <c r="J3689">
        <v>1052.4190000000001</v>
      </c>
      <c r="K3689">
        <v>350.97500000000002</v>
      </c>
      <c r="L3689">
        <v>36.896999999999998</v>
      </c>
      <c r="M3689">
        <v>362.01799999999997</v>
      </c>
      <c r="N3689">
        <v>1037.319</v>
      </c>
    </row>
    <row r="3690" spans="1:14" hidden="1" x14ac:dyDescent="0.25">
      <c r="A3690" t="s">
        <v>1926</v>
      </c>
      <c r="B3690" t="s">
        <v>1950</v>
      </c>
      <c r="C3690" t="str">
        <f t="shared" si="228"/>
        <v>26</v>
      </c>
      <c r="D3690" t="str">
        <f t="shared" si="229"/>
        <v>024</v>
      </c>
      <c r="E3690" t="str">
        <f t="shared" si="230"/>
        <v>26024</v>
      </c>
      <c r="F3690" t="str">
        <f t="shared" si="231"/>
        <v>Divisaderos</v>
      </c>
      <c r="G3690" t="s">
        <v>19</v>
      </c>
      <c r="H3690">
        <v>17</v>
      </c>
      <c r="I3690">
        <v>47</v>
      </c>
      <c r="J3690">
        <v>10.596</v>
      </c>
      <c r="K3690">
        <v>2.976</v>
      </c>
      <c r="L3690">
        <v>1.179</v>
      </c>
      <c r="M3690">
        <v>8.8070000000000004</v>
      </c>
      <c r="N3690">
        <v>30.710999999999999</v>
      </c>
    </row>
    <row r="3691" spans="1:14" hidden="1" x14ac:dyDescent="0.25">
      <c r="A3691" t="s">
        <v>1926</v>
      </c>
      <c r="B3691" t="s">
        <v>1951</v>
      </c>
      <c r="C3691" t="str">
        <f t="shared" si="228"/>
        <v>26</v>
      </c>
      <c r="D3691" t="str">
        <f t="shared" si="229"/>
        <v>025</v>
      </c>
      <c r="E3691" t="str">
        <f t="shared" si="230"/>
        <v>26025</v>
      </c>
      <c r="F3691" t="str">
        <f t="shared" si="231"/>
        <v>Empalme</v>
      </c>
      <c r="G3691" t="s">
        <v>19</v>
      </c>
      <c r="H3691">
        <v>1524</v>
      </c>
      <c r="I3691">
        <v>11329</v>
      </c>
      <c r="J3691">
        <v>3359.4810000000002</v>
      </c>
      <c r="K3691">
        <v>2404.2800000000002</v>
      </c>
      <c r="L3691">
        <v>34.89</v>
      </c>
      <c r="M3691">
        <v>761.23900000000003</v>
      </c>
      <c r="N3691">
        <v>4376.0879999999997</v>
      </c>
    </row>
    <row r="3692" spans="1:14" x14ac:dyDescent="0.25">
      <c r="A3692" t="s">
        <v>1926</v>
      </c>
      <c r="B3692" t="s">
        <v>1951</v>
      </c>
      <c r="C3692" t="str">
        <f t="shared" si="228"/>
        <v>26</v>
      </c>
      <c r="D3692" t="str">
        <f t="shared" si="229"/>
        <v>025</v>
      </c>
      <c r="E3692" t="str">
        <f t="shared" si="230"/>
        <v>26025</v>
      </c>
      <c r="F3692" t="str">
        <f t="shared" si="231"/>
        <v>Empalme</v>
      </c>
      <c r="G3692" t="s">
        <v>16</v>
      </c>
      <c r="H3692">
        <v>163</v>
      </c>
      <c r="I3692">
        <v>5989</v>
      </c>
      <c r="J3692">
        <v>2221.59</v>
      </c>
      <c r="K3692">
        <v>1786.1559999999999</v>
      </c>
      <c r="L3692">
        <v>2.1970000000000001</v>
      </c>
      <c r="M3692">
        <v>72.064999999999998</v>
      </c>
      <c r="N3692">
        <v>2221.4119999999998</v>
      </c>
    </row>
    <row r="3693" spans="1:14" hidden="1" x14ac:dyDescent="0.25">
      <c r="A3693" t="s">
        <v>1926</v>
      </c>
      <c r="B3693" t="s">
        <v>1952</v>
      </c>
      <c r="C3693" t="str">
        <f t="shared" si="228"/>
        <v>26</v>
      </c>
      <c r="D3693" t="str">
        <f t="shared" si="229"/>
        <v>026</v>
      </c>
      <c r="E3693" t="str">
        <f t="shared" si="230"/>
        <v>26026</v>
      </c>
      <c r="F3693" t="str">
        <f t="shared" si="231"/>
        <v>Etchojoa</v>
      </c>
      <c r="G3693" t="s">
        <v>19</v>
      </c>
      <c r="H3693">
        <v>1040</v>
      </c>
      <c r="I3693">
        <v>2778</v>
      </c>
      <c r="J3693">
        <v>376.48099999999999</v>
      </c>
      <c r="K3693">
        <v>232.596</v>
      </c>
      <c r="L3693">
        <v>67.212999999999994</v>
      </c>
      <c r="M3693">
        <v>255.845</v>
      </c>
      <c r="N3693">
        <v>744.78200000000004</v>
      </c>
    </row>
    <row r="3694" spans="1:14" x14ac:dyDescent="0.25">
      <c r="A3694" t="s">
        <v>1926</v>
      </c>
      <c r="B3694" t="s">
        <v>1952</v>
      </c>
      <c r="C3694" t="str">
        <f t="shared" si="228"/>
        <v>26</v>
      </c>
      <c r="D3694" t="str">
        <f t="shared" si="229"/>
        <v>026</v>
      </c>
      <c r="E3694" t="str">
        <f t="shared" si="230"/>
        <v>26026</v>
      </c>
      <c r="F3694" t="str">
        <f t="shared" si="231"/>
        <v>Etchojoa</v>
      </c>
      <c r="G3694" t="s">
        <v>16</v>
      </c>
      <c r="H3694">
        <v>117</v>
      </c>
      <c r="I3694">
        <v>340</v>
      </c>
      <c r="J3694">
        <v>62.856999999999999</v>
      </c>
      <c r="K3694">
        <v>29.597000000000001</v>
      </c>
      <c r="L3694">
        <v>3.2650000000000001</v>
      </c>
      <c r="M3694">
        <v>22.844999999999999</v>
      </c>
      <c r="N3694">
        <v>62.27</v>
      </c>
    </row>
    <row r="3695" spans="1:14" hidden="1" x14ac:dyDescent="0.25">
      <c r="A3695" t="s">
        <v>1926</v>
      </c>
      <c r="B3695" t="s">
        <v>1953</v>
      </c>
      <c r="C3695" t="str">
        <f t="shared" si="228"/>
        <v>26</v>
      </c>
      <c r="D3695" t="str">
        <f t="shared" si="229"/>
        <v>027</v>
      </c>
      <c r="E3695" t="str">
        <f t="shared" si="230"/>
        <v>26027</v>
      </c>
      <c r="F3695" t="str">
        <f t="shared" si="231"/>
        <v>Fronteras</v>
      </c>
      <c r="G3695" t="s">
        <v>19</v>
      </c>
      <c r="H3695">
        <v>224</v>
      </c>
      <c r="I3695">
        <v>511</v>
      </c>
      <c r="J3695">
        <v>74.192999999999998</v>
      </c>
      <c r="K3695">
        <v>55.335999999999999</v>
      </c>
      <c r="L3695">
        <v>0.88500000000000001</v>
      </c>
      <c r="M3695">
        <v>55.24</v>
      </c>
      <c r="N3695">
        <v>105.604</v>
      </c>
    </row>
    <row r="3696" spans="1:14" x14ac:dyDescent="0.25">
      <c r="A3696" t="s">
        <v>1926</v>
      </c>
      <c r="B3696" t="s">
        <v>1953</v>
      </c>
      <c r="C3696" t="str">
        <f t="shared" si="228"/>
        <v>26</v>
      </c>
      <c r="D3696" t="str">
        <f t="shared" si="229"/>
        <v>027</v>
      </c>
      <c r="E3696" t="str">
        <f t="shared" si="230"/>
        <v>26027</v>
      </c>
      <c r="F3696" t="str">
        <f t="shared" si="231"/>
        <v>Fronteras</v>
      </c>
      <c r="G3696" t="s">
        <v>16</v>
      </c>
      <c r="H3696">
        <v>14</v>
      </c>
      <c r="I3696">
        <v>35</v>
      </c>
      <c r="J3696">
        <v>4.2699999999999996</v>
      </c>
      <c r="K3696">
        <v>1.7010000000000001</v>
      </c>
      <c r="L3696">
        <v>-8.7999999999999995E-2</v>
      </c>
      <c r="M3696">
        <v>1.361</v>
      </c>
      <c r="N3696">
        <v>4.2480000000000002</v>
      </c>
    </row>
    <row r="3697" spans="1:14" hidden="1" x14ac:dyDescent="0.25">
      <c r="A3697" t="s">
        <v>1926</v>
      </c>
      <c r="B3697" t="s">
        <v>1954</v>
      </c>
      <c r="C3697" t="str">
        <f t="shared" si="228"/>
        <v>26</v>
      </c>
      <c r="D3697" t="str">
        <f t="shared" si="229"/>
        <v>028</v>
      </c>
      <c r="E3697" t="str">
        <f t="shared" si="230"/>
        <v>26028</v>
      </c>
      <c r="F3697" t="str">
        <f t="shared" si="231"/>
        <v>Granados</v>
      </c>
      <c r="G3697" t="s">
        <v>19</v>
      </c>
      <c r="H3697">
        <v>24</v>
      </c>
      <c r="I3697">
        <v>71</v>
      </c>
      <c r="J3697">
        <v>7.2729999999999997</v>
      </c>
      <c r="K3697">
        <v>5.48</v>
      </c>
      <c r="L3697">
        <v>0.111</v>
      </c>
      <c r="M3697">
        <v>1.417</v>
      </c>
      <c r="N3697">
        <v>6.2830000000000004</v>
      </c>
    </row>
    <row r="3698" spans="1:14" x14ac:dyDescent="0.25">
      <c r="A3698" t="s">
        <v>1926</v>
      </c>
      <c r="B3698" t="s">
        <v>1954</v>
      </c>
      <c r="C3698" t="str">
        <f t="shared" si="228"/>
        <v>26</v>
      </c>
      <c r="D3698" t="str">
        <f t="shared" si="229"/>
        <v>028</v>
      </c>
      <c r="E3698" t="str">
        <f t="shared" si="230"/>
        <v>26028</v>
      </c>
      <c r="F3698" t="str">
        <f t="shared" si="231"/>
        <v>Granados</v>
      </c>
      <c r="G3698" t="s">
        <v>16</v>
      </c>
      <c r="H3698">
        <v>4</v>
      </c>
      <c r="I3698">
        <v>7</v>
      </c>
      <c r="J3698">
        <v>1.151</v>
      </c>
      <c r="K3698">
        <v>0.63</v>
      </c>
      <c r="L3698">
        <v>1.6E-2</v>
      </c>
      <c r="M3698">
        <v>0.24</v>
      </c>
      <c r="N3698">
        <v>1.1399999999999999</v>
      </c>
    </row>
    <row r="3699" spans="1:14" hidden="1" x14ac:dyDescent="0.25">
      <c r="A3699" t="s">
        <v>1926</v>
      </c>
      <c r="B3699" t="s">
        <v>1955</v>
      </c>
      <c r="C3699" t="str">
        <f t="shared" si="228"/>
        <v>26</v>
      </c>
      <c r="D3699" t="str">
        <f t="shared" si="229"/>
        <v>029</v>
      </c>
      <c r="E3699" t="str">
        <f t="shared" si="230"/>
        <v>26029</v>
      </c>
      <c r="F3699" t="str">
        <f t="shared" si="231"/>
        <v>Guaymas</v>
      </c>
      <c r="G3699" t="s">
        <v>19</v>
      </c>
      <c r="H3699">
        <v>4866</v>
      </c>
      <c r="I3699">
        <v>33391</v>
      </c>
      <c r="J3699">
        <v>12615.085999999999</v>
      </c>
      <c r="K3699">
        <v>7230.8270000000002</v>
      </c>
      <c r="L3699">
        <v>418.00400000000002</v>
      </c>
      <c r="M3699">
        <v>8383.3889999999992</v>
      </c>
      <c r="N3699">
        <v>19573.705999999998</v>
      </c>
    </row>
    <row r="3700" spans="1:14" x14ac:dyDescent="0.25">
      <c r="A3700" t="s">
        <v>1926</v>
      </c>
      <c r="B3700" t="s">
        <v>1955</v>
      </c>
      <c r="C3700" t="str">
        <f t="shared" si="228"/>
        <v>26</v>
      </c>
      <c r="D3700" t="str">
        <f t="shared" si="229"/>
        <v>029</v>
      </c>
      <c r="E3700" t="str">
        <f t="shared" si="230"/>
        <v>26029</v>
      </c>
      <c r="F3700" t="str">
        <f t="shared" si="231"/>
        <v>Guaymas</v>
      </c>
      <c r="G3700" t="s">
        <v>16</v>
      </c>
      <c r="H3700">
        <v>494</v>
      </c>
      <c r="I3700">
        <v>7143</v>
      </c>
      <c r="J3700">
        <v>6164.2749999999996</v>
      </c>
      <c r="K3700">
        <v>3968.6039999999998</v>
      </c>
      <c r="L3700">
        <v>62.101999999999997</v>
      </c>
      <c r="M3700">
        <v>846.36699999999996</v>
      </c>
      <c r="N3700">
        <v>6266.6390000000001</v>
      </c>
    </row>
    <row r="3701" spans="1:14" hidden="1" x14ac:dyDescent="0.25">
      <c r="A3701" t="s">
        <v>1926</v>
      </c>
      <c r="B3701" t="s">
        <v>1956</v>
      </c>
      <c r="C3701" t="str">
        <f t="shared" si="228"/>
        <v>26</v>
      </c>
      <c r="D3701" t="str">
        <f t="shared" si="229"/>
        <v>030</v>
      </c>
      <c r="E3701" t="str">
        <f t="shared" si="230"/>
        <v>26030</v>
      </c>
      <c r="F3701" t="str">
        <f t="shared" si="231"/>
        <v>Hermosillo</v>
      </c>
      <c r="G3701" t="s">
        <v>19</v>
      </c>
      <c r="H3701">
        <v>28712</v>
      </c>
      <c r="I3701">
        <v>218513</v>
      </c>
      <c r="J3701">
        <v>235895.508</v>
      </c>
      <c r="K3701">
        <v>74800.225999999995</v>
      </c>
      <c r="L3701">
        <v>4197.0959999999995</v>
      </c>
      <c r="M3701">
        <v>43224.002999999997</v>
      </c>
      <c r="N3701">
        <v>284215.15299999999</v>
      </c>
    </row>
    <row r="3702" spans="1:14" x14ac:dyDescent="0.25">
      <c r="A3702" t="s">
        <v>1926</v>
      </c>
      <c r="B3702" t="s">
        <v>1956</v>
      </c>
      <c r="C3702" t="str">
        <f t="shared" si="228"/>
        <v>26</v>
      </c>
      <c r="D3702" t="str">
        <f t="shared" si="229"/>
        <v>030</v>
      </c>
      <c r="E3702" t="str">
        <f t="shared" si="230"/>
        <v>26030</v>
      </c>
      <c r="F3702" t="str">
        <f t="shared" si="231"/>
        <v>Hermosillo</v>
      </c>
      <c r="G3702" t="s">
        <v>16</v>
      </c>
      <c r="H3702">
        <v>3856</v>
      </c>
      <c r="I3702">
        <v>46454</v>
      </c>
      <c r="J3702">
        <v>183041.47700000001</v>
      </c>
      <c r="K3702">
        <v>47763.773999999998</v>
      </c>
      <c r="L3702">
        <v>771.86800000000005</v>
      </c>
      <c r="M3702">
        <v>13707.073</v>
      </c>
      <c r="N3702">
        <v>171476.33900000001</v>
      </c>
    </row>
    <row r="3703" spans="1:14" hidden="1" x14ac:dyDescent="0.25">
      <c r="A3703" t="s">
        <v>1926</v>
      </c>
      <c r="B3703" t="s">
        <v>1957</v>
      </c>
      <c r="C3703" t="str">
        <f t="shared" si="228"/>
        <v>26</v>
      </c>
      <c r="D3703" t="str">
        <f t="shared" si="229"/>
        <v>031</v>
      </c>
      <c r="E3703" t="str">
        <f t="shared" si="230"/>
        <v>26031</v>
      </c>
      <c r="F3703" t="str">
        <f t="shared" si="231"/>
        <v>Huachinera</v>
      </c>
      <c r="G3703" t="s">
        <v>19</v>
      </c>
      <c r="H3703">
        <v>40</v>
      </c>
      <c r="I3703">
        <v>70</v>
      </c>
      <c r="J3703">
        <v>4.835</v>
      </c>
      <c r="K3703">
        <v>2.74</v>
      </c>
      <c r="L3703">
        <v>0.39</v>
      </c>
      <c r="M3703">
        <v>6.3040000000000003</v>
      </c>
      <c r="N3703">
        <v>14.099</v>
      </c>
    </row>
    <row r="3704" spans="1:14" x14ac:dyDescent="0.25">
      <c r="A3704" t="s">
        <v>1926</v>
      </c>
      <c r="B3704" t="s">
        <v>1957</v>
      </c>
      <c r="C3704" t="str">
        <f t="shared" si="228"/>
        <v>26</v>
      </c>
      <c r="D3704" t="str">
        <f t="shared" si="229"/>
        <v>031</v>
      </c>
      <c r="E3704" t="str">
        <f t="shared" si="230"/>
        <v>26031</v>
      </c>
      <c r="F3704" t="str">
        <f t="shared" si="231"/>
        <v>Huachinera</v>
      </c>
      <c r="G3704" t="s">
        <v>16</v>
      </c>
      <c r="H3704">
        <v>4</v>
      </c>
      <c r="I3704">
        <v>8</v>
      </c>
      <c r="J3704">
        <v>0.27300000000000002</v>
      </c>
      <c r="K3704">
        <v>0.186</v>
      </c>
      <c r="L3704">
        <v>0.03</v>
      </c>
      <c r="M3704">
        <v>0.12</v>
      </c>
      <c r="N3704">
        <v>0.24399999999999999</v>
      </c>
    </row>
    <row r="3705" spans="1:14" hidden="1" x14ac:dyDescent="0.25">
      <c r="A3705" t="s">
        <v>1926</v>
      </c>
      <c r="B3705" t="s">
        <v>1958</v>
      </c>
      <c r="C3705" t="str">
        <f t="shared" si="228"/>
        <v>26</v>
      </c>
      <c r="D3705" t="str">
        <f t="shared" si="229"/>
        <v>032</v>
      </c>
      <c r="E3705" t="str">
        <f t="shared" si="230"/>
        <v>26032</v>
      </c>
      <c r="F3705" t="str">
        <f t="shared" si="231"/>
        <v>Huásabas</v>
      </c>
      <c r="G3705" t="s">
        <v>19</v>
      </c>
      <c r="H3705">
        <v>20</v>
      </c>
      <c r="I3705">
        <v>49</v>
      </c>
      <c r="J3705">
        <v>7.3949999999999996</v>
      </c>
      <c r="K3705">
        <v>5.32</v>
      </c>
      <c r="L3705">
        <v>0.36099999999999999</v>
      </c>
      <c r="M3705">
        <v>22.696000000000002</v>
      </c>
      <c r="N3705">
        <v>13.004</v>
      </c>
    </row>
    <row r="3706" spans="1:14" hidden="1" x14ac:dyDescent="0.25">
      <c r="A3706" t="s">
        <v>1926</v>
      </c>
      <c r="B3706" t="s">
        <v>1959</v>
      </c>
      <c r="C3706" t="str">
        <f t="shared" si="228"/>
        <v>26</v>
      </c>
      <c r="D3706" t="str">
        <f t="shared" si="229"/>
        <v>033</v>
      </c>
      <c r="E3706" t="str">
        <f t="shared" si="230"/>
        <v>26033</v>
      </c>
      <c r="F3706" t="str">
        <f t="shared" si="231"/>
        <v>Huatabampo</v>
      </c>
      <c r="G3706" t="s">
        <v>19</v>
      </c>
      <c r="H3706">
        <v>2267</v>
      </c>
      <c r="I3706">
        <v>10176</v>
      </c>
      <c r="J3706">
        <v>2937.4050000000002</v>
      </c>
      <c r="K3706">
        <v>1755.202</v>
      </c>
      <c r="L3706">
        <v>154.63499999999999</v>
      </c>
      <c r="M3706">
        <v>1349.1320000000001</v>
      </c>
      <c r="N3706">
        <v>4571.7749999999996</v>
      </c>
    </row>
    <row r="3707" spans="1:14" x14ac:dyDescent="0.25">
      <c r="A3707" t="s">
        <v>1926</v>
      </c>
      <c r="B3707" t="s">
        <v>1959</v>
      </c>
      <c r="C3707" t="str">
        <f t="shared" si="228"/>
        <v>26</v>
      </c>
      <c r="D3707" t="str">
        <f t="shared" si="229"/>
        <v>033</v>
      </c>
      <c r="E3707" t="str">
        <f t="shared" si="230"/>
        <v>26033</v>
      </c>
      <c r="F3707" t="str">
        <f t="shared" si="231"/>
        <v>Huatabampo</v>
      </c>
      <c r="G3707" t="s">
        <v>16</v>
      </c>
      <c r="H3707">
        <v>206</v>
      </c>
      <c r="I3707">
        <v>1393</v>
      </c>
      <c r="J3707">
        <v>534.81600000000003</v>
      </c>
      <c r="K3707">
        <v>117.188</v>
      </c>
      <c r="L3707">
        <v>20.065999999999999</v>
      </c>
      <c r="M3707">
        <v>245.09700000000001</v>
      </c>
      <c r="N3707">
        <v>526.351</v>
      </c>
    </row>
    <row r="3708" spans="1:14" hidden="1" x14ac:dyDescent="0.25">
      <c r="A3708" t="s">
        <v>1926</v>
      </c>
      <c r="B3708" t="s">
        <v>1960</v>
      </c>
      <c r="C3708" t="str">
        <f t="shared" si="228"/>
        <v>26</v>
      </c>
      <c r="D3708" t="str">
        <f t="shared" si="229"/>
        <v>034</v>
      </c>
      <c r="E3708" t="str">
        <f t="shared" si="230"/>
        <v>26034</v>
      </c>
      <c r="F3708" t="str">
        <f t="shared" si="231"/>
        <v>Huépac</v>
      </c>
      <c r="G3708" t="s">
        <v>19</v>
      </c>
      <c r="H3708">
        <v>32</v>
      </c>
      <c r="I3708">
        <v>64</v>
      </c>
      <c r="J3708">
        <v>9.0410000000000004</v>
      </c>
      <c r="K3708">
        <v>5.0350000000000001</v>
      </c>
      <c r="L3708">
        <v>0</v>
      </c>
      <c r="M3708">
        <v>6.6929999999999996</v>
      </c>
      <c r="N3708">
        <v>14.329000000000001</v>
      </c>
    </row>
    <row r="3709" spans="1:14" x14ac:dyDescent="0.25">
      <c r="A3709" t="s">
        <v>1926</v>
      </c>
      <c r="B3709" t="s">
        <v>1960</v>
      </c>
      <c r="C3709" t="str">
        <f t="shared" si="228"/>
        <v>26</v>
      </c>
      <c r="D3709" t="str">
        <f t="shared" si="229"/>
        <v>034</v>
      </c>
      <c r="E3709" t="str">
        <f t="shared" si="230"/>
        <v>26034</v>
      </c>
      <c r="F3709" t="str">
        <f t="shared" si="231"/>
        <v>Huépac</v>
      </c>
      <c r="G3709" t="s">
        <v>16</v>
      </c>
      <c r="H3709">
        <v>5</v>
      </c>
      <c r="I3709">
        <v>18</v>
      </c>
      <c r="J3709">
        <v>2.2000000000000002</v>
      </c>
      <c r="K3709">
        <v>0.88600000000000001</v>
      </c>
      <c r="L3709">
        <v>0</v>
      </c>
      <c r="M3709">
        <v>0.16800000000000001</v>
      </c>
      <c r="N3709">
        <v>2.1920000000000002</v>
      </c>
    </row>
    <row r="3710" spans="1:14" hidden="1" x14ac:dyDescent="0.25">
      <c r="A3710" t="s">
        <v>1926</v>
      </c>
      <c r="B3710" t="s">
        <v>1961</v>
      </c>
      <c r="C3710" t="str">
        <f t="shared" si="228"/>
        <v>26</v>
      </c>
      <c r="D3710" t="str">
        <f t="shared" si="229"/>
        <v>035</v>
      </c>
      <c r="E3710" t="str">
        <f t="shared" si="230"/>
        <v>26035</v>
      </c>
      <c r="F3710" t="str">
        <f t="shared" si="231"/>
        <v>Imuris</v>
      </c>
      <c r="G3710" t="s">
        <v>19</v>
      </c>
      <c r="H3710">
        <v>289</v>
      </c>
      <c r="I3710">
        <v>1083</v>
      </c>
      <c r="J3710">
        <v>187.273</v>
      </c>
      <c r="K3710">
        <v>105.01900000000001</v>
      </c>
      <c r="L3710">
        <v>2.399</v>
      </c>
      <c r="M3710">
        <v>77.231999999999999</v>
      </c>
      <c r="N3710">
        <v>337.75799999999998</v>
      </c>
    </row>
    <row r="3711" spans="1:14" x14ac:dyDescent="0.25">
      <c r="A3711" t="s">
        <v>1926</v>
      </c>
      <c r="B3711" t="s">
        <v>1961</v>
      </c>
      <c r="C3711" t="str">
        <f t="shared" si="228"/>
        <v>26</v>
      </c>
      <c r="D3711" t="str">
        <f t="shared" si="229"/>
        <v>035</v>
      </c>
      <c r="E3711" t="str">
        <f t="shared" si="230"/>
        <v>26035</v>
      </c>
      <c r="F3711" t="str">
        <f t="shared" si="231"/>
        <v>Imuris</v>
      </c>
      <c r="G3711" t="s">
        <v>16</v>
      </c>
      <c r="H3711">
        <v>25</v>
      </c>
      <c r="I3711">
        <v>287</v>
      </c>
      <c r="J3711">
        <v>53.835999999999999</v>
      </c>
      <c r="K3711">
        <v>20.806999999999999</v>
      </c>
      <c r="L3711">
        <v>-2E-3</v>
      </c>
      <c r="M3711">
        <v>5.274</v>
      </c>
      <c r="N3711">
        <v>53.741999999999997</v>
      </c>
    </row>
    <row r="3712" spans="1:14" hidden="1" x14ac:dyDescent="0.25">
      <c r="A3712" t="s">
        <v>1926</v>
      </c>
      <c r="B3712" t="s">
        <v>1962</v>
      </c>
      <c r="C3712" t="str">
        <f t="shared" si="228"/>
        <v>26</v>
      </c>
      <c r="D3712" t="str">
        <f t="shared" si="229"/>
        <v>036</v>
      </c>
      <c r="E3712" t="str">
        <f t="shared" si="230"/>
        <v>26036</v>
      </c>
      <c r="F3712" t="str">
        <f t="shared" si="231"/>
        <v>Magdalena</v>
      </c>
      <c r="G3712" t="s">
        <v>19</v>
      </c>
      <c r="H3712">
        <v>943</v>
      </c>
      <c r="I3712">
        <v>6737</v>
      </c>
      <c r="J3712">
        <v>1223.826</v>
      </c>
      <c r="K3712">
        <v>843.07100000000003</v>
      </c>
      <c r="L3712">
        <v>30.143999999999998</v>
      </c>
      <c r="M3712">
        <v>590.14700000000005</v>
      </c>
      <c r="N3712">
        <v>2294.73</v>
      </c>
    </row>
    <row r="3713" spans="1:14" x14ac:dyDescent="0.25">
      <c r="A3713" t="s">
        <v>1926</v>
      </c>
      <c r="B3713" t="s">
        <v>1962</v>
      </c>
      <c r="C3713" t="str">
        <f t="shared" si="228"/>
        <v>26</v>
      </c>
      <c r="D3713" t="str">
        <f t="shared" si="229"/>
        <v>036</v>
      </c>
      <c r="E3713" t="str">
        <f t="shared" si="230"/>
        <v>26036</v>
      </c>
      <c r="F3713" t="str">
        <f t="shared" si="231"/>
        <v>Magdalena</v>
      </c>
      <c r="G3713" t="s">
        <v>16</v>
      </c>
      <c r="H3713">
        <v>104</v>
      </c>
      <c r="I3713">
        <v>3438</v>
      </c>
      <c r="J3713">
        <v>489.077</v>
      </c>
      <c r="K3713">
        <v>419.83699999999999</v>
      </c>
      <c r="L3713">
        <v>1.212</v>
      </c>
      <c r="M3713">
        <v>60.338999999999999</v>
      </c>
      <c r="N3713">
        <v>487.96699999999998</v>
      </c>
    </row>
    <row r="3714" spans="1:14" hidden="1" x14ac:dyDescent="0.25">
      <c r="A3714" t="s">
        <v>1926</v>
      </c>
      <c r="B3714" t="s">
        <v>1963</v>
      </c>
      <c r="C3714" t="str">
        <f t="shared" si="228"/>
        <v>26</v>
      </c>
      <c r="D3714" t="str">
        <f t="shared" si="229"/>
        <v>037</v>
      </c>
      <c r="E3714" t="str">
        <f t="shared" si="230"/>
        <v>26037</v>
      </c>
      <c r="F3714" t="str">
        <f t="shared" si="231"/>
        <v>Mazatán</v>
      </c>
      <c r="G3714" t="s">
        <v>19</v>
      </c>
      <c r="H3714">
        <v>72</v>
      </c>
      <c r="I3714">
        <v>143</v>
      </c>
      <c r="J3714">
        <v>15.247</v>
      </c>
      <c r="K3714">
        <v>8.81</v>
      </c>
      <c r="L3714">
        <v>1.262</v>
      </c>
      <c r="M3714">
        <v>18.492999999999999</v>
      </c>
      <c r="N3714">
        <v>34.253999999999998</v>
      </c>
    </row>
    <row r="3715" spans="1:14" x14ac:dyDescent="0.25">
      <c r="A3715" t="s">
        <v>1926</v>
      </c>
      <c r="B3715" t="s">
        <v>1963</v>
      </c>
      <c r="C3715" t="str">
        <f t="shared" ref="C3715:C3778" si="232">MID(A3715,1,2)</f>
        <v>26</v>
      </c>
      <c r="D3715" t="str">
        <f t="shared" ref="D3715:D3778" si="233">MID(B3715,1,3)</f>
        <v>037</v>
      </c>
      <c r="E3715" t="str">
        <f t="shared" ref="E3715:E3778" si="234">CONCATENATE(C3715,D3715)</f>
        <v>26037</v>
      </c>
      <c r="F3715" t="str">
        <f t="shared" ref="F3715:F3778" si="235">MID(B3715,5,40)</f>
        <v>Mazatán</v>
      </c>
      <c r="G3715" t="s">
        <v>16</v>
      </c>
      <c r="H3715">
        <v>7</v>
      </c>
      <c r="I3715">
        <v>12</v>
      </c>
      <c r="J3715">
        <v>2.097</v>
      </c>
      <c r="K3715">
        <v>0.57099999999999995</v>
      </c>
      <c r="L3715">
        <v>2E-3</v>
      </c>
      <c r="M3715">
        <v>0.876</v>
      </c>
      <c r="N3715">
        <v>2.0830000000000002</v>
      </c>
    </row>
    <row r="3716" spans="1:14" hidden="1" x14ac:dyDescent="0.25">
      <c r="A3716" t="s">
        <v>1926</v>
      </c>
      <c r="B3716" t="s">
        <v>1964</v>
      </c>
      <c r="C3716" t="str">
        <f t="shared" si="232"/>
        <v>26</v>
      </c>
      <c r="D3716" t="str">
        <f t="shared" si="233"/>
        <v>038</v>
      </c>
      <c r="E3716" t="str">
        <f t="shared" si="234"/>
        <v>26038</v>
      </c>
      <c r="F3716" t="str">
        <f t="shared" si="235"/>
        <v>Moctezuma</v>
      </c>
      <c r="G3716" t="s">
        <v>19</v>
      </c>
      <c r="H3716">
        <v>257</v>
      </c>
      <c r="I3716">
        <v>618</v>
      </c>
      <c r="J3716">
        <v>118.096</v>
      </c>
      <c r="K3716">
        <v>65.126999999999995</v>
      </c>
      <c r="L3716">
        <v>2.3940000000000001</v>
      </c>
      <c r="M3716">
        <v>83.302000000000007</v>
      </c>
      <c r="N3716">
        <v>279.17099999999999</v>
      </c>
    </row>
    <row r="3717" spans="1:14" x14ac:dyDescent="0.25">
      <c r="A3717" t="s">
        <v>1926</v>
      </c>
      <c r="B3717" t="s">
        <v>1964</v>
      </c>
      <c r="C3717" t="str">
        <f t="shared" si="232"/>
        <v>26</v>
      </c>
      <c r="D3717" t="str">
        <f t="shared" si="233"/>
        <v>038</v>
      </c>
      <c r="E3717" t="str">
        <f t="shared" si="234"/>
        <v>26038</v>
      </c>
      <c r="F3717" t="str">
        <f t="shared" si="235"/>
        <v>Moctezuma</v>
      </c>
      <c r="G3717" t="s">
        <v>16</v>
      </c>
      <c r="H3717">
        <v>28</v>
      </c>
      <c r="I3717">
        <v>63</v>
      </c>
      <c r="J3717">
        <v>7.6120000000000001</v>
      </c>
      <c r="K3717">
        <v>3.5310000000000001</v>
      </c>
      <c r="L3717">
        <v>0.20100000000000001</v>
      </c>
      <c r="M3717">
        <v>4.1059999999999999</v>
      </c>
      <c r="N3717">
        <v>7.4320000000000004</v>
      </c>
    </row>
    <row r="3718" spans="1:14" hidden="1" x14ac:dyDescent="0.25">
      <c r="A3718" t="s">
        <v>1926</v>
      </c>
      <c r="B3718" t="s">
        <v>1965</v>
      </c>
      <c r="C3718" t="str">
        <f t="shared" si="232"/>
        <v>26</v>
      </c>
      <c r="D3718" t="str">
        <f t="shared" si="233"/>
        <v>039</v>
      </c>
      <c r="E3718" t="str">
        <f t="shared" si="234"/>
        <v>26039</v>
      </c>
      <c r="F3718" t="str">
        <f t="shared" si="235"/>
        <v>Naco</v>
      </c>
      <c r="G3718" t="s">
        <v>19</v>
      </c>
      <c r="H3718">
        <v>217</v>
      </c>
      <c r="I3718">
        <v>680</v>
      </c>
      <c r="J3718">
        <v>83.757000000000005</v>
      </c>
      <c r="K3718">
        <v>57.155999999999999</v>
      </c>
      <c r="L3718">
        <v>3.5009999999999999</v>
      </c>
      <c r="M3718">
        <v>66.227999999999994</v>
      </c>
      <c r="N3718">
        <v>158.85300000000001</v>
      </c>
    </row>
    <row r="3719" spans="1:14" x14ac:dyDescent="0.25">
      <c r="A3719" t="s">
        <v>1926</v>
      </c>
      <c r="B3719" t="s">
        <v>1965</v>
      </c>
      <c r="C3719" t="str">
        <f t="shared" si="232"/>
        <v>26</v>
      </c>
      <c r="D3719" t="str">
        <f t="shared" si="233"/>
        <v>039</v>
      </c>
      <c r="E3719" t="str">
        <f t="shared" si="234"/>
        <v>26039</v>
      </c>
      <c r="F3719" t="str">
        <f t="shared" si="235"/>
        <v>Naco</v>
      </c>
      <c r="G3719" t="s">
        <v>16</v>
      </c>
      <c r="H3719">
        <v>18</v>
      </c>
      <c r="I3719">
        <v>199</v>
      </c>
      <c r="J3719">
        <v>22.117999999999999</v>
      </c>
      <c r="K3719">
        <v>16.838999999999999</v>
      </c>
      <c r="L3719">
        <v>0.249</v>
      </c>
      <c r="M3719">
        <v>3.0510000000000002</v>
      </c>
      <c r="N3719">
        <v>21.852</v>
      </c>
    </row>
    <row r="3720" spans="1:14" hidden="1" x14ac:dyDescent="0.25">
      <c r="A3720" t="s">
        <v>1926</v>
      </c>
      <c r="B3720" t="s">
        <v>1966</v>
      </c>
      <c r="C3720" t="str">
        <f t="shared" si="232"/>
        <v>26</v>
      </c>
      <c r="D3720" t="str">
        <f t="shared" si="233"/>
        <v>040</v>
      </c>
      <c r="E3720" t="str">
        <f t="shared" si="234"/>
        <v>26040</v>
      </c>
      <c r="F3720" t="str">
        <f t="shared" si="235"/>
        <v>Nácori Chico</v>
      </c>
      <c r="G3720" t="s">
        <v>19</v>
      </c>
      <c r="H3720">
        <v>41</v>
      </c>
      <c r="I3720">
        <v>117</v>
      </c>
      <c r="J3720">
        <v>8.8699999999999992</v>
      </c>
      <c r="K3720">
        <v>4.5380000000000003</v>
      </c>
      <c r="L3720">
        <v>0.43099999999999999</v>
      </c>
      <c r="M3720">
        <v>9.5280000000000005</v>
      </c>
      <c r="N3720">
        <v>21.53</v>
      </c>
    </row>
    <row r="3721" spans="1:14" x14ac:dyDescent="0.25">
      <c r="A3721" t="s">
        <v>1926</v>
      </c>
      <c r="B3721" t="s">
        <v>1966</v>
      </c>
      <c r="C3721" t="str">
        <f t="shared" si="232"/>
        <v>26</v>
      </c>
      <c r="D3721" t="str">
        <f t="shared" si="233"/>
        <v>040</v>
      </c>
      <c r="E3721" t="str">
        <f t="shared" si="234"/>
        <v>26040</v>
      </c>
      <c r="F3721" t="str">
        <f t="shared" si="235"/>
        <v>Nácori Chico</v>
      </c>
      <c r="G3721" t="s">
        <v>16</v>
      </c>
      <c r="H3721">
        <v>6</v>
      </c>
      <c r="I3721">
        <v>52</v>
      </c>
      <c r="J3721">
        <v>3.1749999999999998</v>
      </c>
      <c r="K3721">
        <v>0.95499999999999996</v>
      </c>
      <c r="L3721">
        <v>3.7999999999999999E-2</v>
      </c>
      <c r="M3721">
        <v>3.9260000000000002</v>
      </c>
      <c r="N3721">
        <v>3.4369999999999998</v>
      </c>
    </row>
    <row r="3722" spans="1:14" hidden="1" x14ac:dyDescent="0.25">
      <c r="A3722" t="s">
        <v>1926</v>
      </c>
      <c r="B3722" t="s">
        <v>1967</v>
      </c>
      <c r="C3722" t="str">
        <f t="shared" si="232"/>
        <v>26</v>
      </c>
      <c r="D3722" t="str">
        <f t="shared" si="233"/>
        <v>041</v>
      </c>
      <c r="E3722" t="str">
        <f t="shared" si="234"/>
        <v>26041</v>
      </c>
      <c r="F3722" t="str">
        <f t="shared" si="235"/>
        <v>Nacozari de García</v>
      </c>
      <c r="G3722" t="s">
        <v>19</v>
      </c>
      <c r="H3722">
        <v>471</v>
      </c>
      <c r="I3722">
        <v>5695</v>
      </c>
      <c r="J3722">
        <v>44938.500999999997</v>
      </c>
      <c r="K3722">
        <v>20949.543000000001</v>
      </c>
      <c r="L3722">
        <v>693.48500000000001</v>
      </c>
      <c r="M3722">
        <v>30336.431</v>
      </c>
      <c r="N3722">
        <v>45368.85</v>
      </c>
    </row>
    <row r="3723" spans="1:14" x14ac:dyDescent="0.25">
      <c r="A3723" t="s">
        <v>1926</v>
      </c>
      <c r="B3723" t="s">
        <v>1967</v>
      </c>
      <c r="C3723" t="str">
        <f t="shared" si="232"/>
        <v>26</v>
      </c>
      <c r="D3723" t="str">
        <f t="shared" si="233"/>
        <v>041</v>
      </c>
      <c r="E3723" t="str">
        <f t="shared" si="234"/>
        <v>26041</v>
      </c>
      <c r="F3723" t="str">
        <f t="shared" si="235"/>
        <v>Nacozari de García</v>
      </c>
      <c r="G3723" t="s">
        <v>16</v>
      </c>
      <c r="H3723">
        <v>58</v>
      </c>
      <c r="I3723">
        <v>2468</v>
      </c>
      <c r="J3723">
        <v>31681.093000000001</v>
      </c>
      <c r="K3723">
        <v>11010.852999999999</v>
      </c>
      <c r="L3723">
        <v>315.35000000000002</v>
      </c>
      <c r="M3723">
        <v>15735.627</v>
      </c>
      <c r="N3723">
        <v>31680.271000000001</v>
      </c>
    </row>
    <row r="3724" spans="1:14" hidden="1" x14ac:dyDescent="0.25">
      <c r="A3724" t="s">
        <v>1926</v>
      </c>
      <c r="B3724" t="s">
        <v>1968</v>
      </c>
      <c r="C3724" t="str">
        <f t="shared" si="232"/>
        <v>26</v>
      </c>
      <c r="D3724" t="str">
        <f t="shared" si="233"/>
        <v>042</v>
      </c>
      <c r="E3724" t="str">
        <f t="shared" si="234"/>
        <v>26042</v>
      </c>
      <c r="F3724" t="str">
        <f t="shared" si="235"/>
        <v>Navojoa</v>
      </c>
      <c r="G3724" t="s">
        <v>19</v>
      </c>
      <c r="H3724">
        <v>5189</v>
      </c>
      <c r="I3724">
        <v>34979</v>
      </c>
      <c r="J3724">
        <v>18586.067999999999</v>
      </c>
      <c r="K3724">
        <v>6578.0439999999999</v>
      </c>
      <c r="L3724">
        <v>1122.684</v>
      </c>
      <c r="M3724">
        <v>10879.433000000001</v>
      </c>
      <c r="N3724">
        <v>26050.880000000001</v>
      </c>
    </row>
    <row r="3725" spans="1:14" x14ac:dyDescent="0.25">
      <c r="A3725" t="s">
        <v>1926</v>
      </c>
      <c r="B3725" t="s">
        <v>1968</v>
      </c>
      <c r="C3725" t="str">
        <f t="shared" si="232"/>
        <v>26</v>
      </c>
      <c r="D3725" t="str">
        <f t="shared" si="233"/>
        <v>042</v>
      </c>
      <c r="E3725" t="str">
        <f t="shared" si="234"/>
        <v>26042</v>
      </c>
      <c r="F3725" t="str">
        <f t="shared" si="235"/>
        <v>Navojoa</v>
      </c>
      <c r="G3725" t="s">
        <v>16</v>
      </c>
      <c r="H3725">
        <v>734</v>
      </c>
      <c r="I3725">
        <v>11408</v>
      </c>
      <c r="J3725">
        <v>12236.412</v>
      </c>
      <c r="K3725">
        <v>2886.0410000000002</v>
      </c>
      <c r="L3725">
        <v>783.24900000000002</v>
      </c>
      <c r="M3725">
        <v>7744.0529999999999</v>
      </c>
      <c r="N3725">
        <v>13175.737999999999</v>
      </c>
    </row>
    <row r="3726" spans="1:14" hidden="1" x14ac:dyDescent="0.25">
      <c r="A3726" t="s">
        <v>1926</v>
      </c>
      <c r="B3726" t="s">
        <v>1969</v>
      </c>
      <c r="C3726" t="str">
        <f t="shared" si="232"/>
        <v>26</v>
      </c>
      <c r="D3726" t="str">
        <f t="shared" si="233"/>
        <v>043</v>
      </c>
      <c r="E3726" t="str">
        <f t="shared" si="234"/>
        <v>26043</v>
      </c>
      <c r="F3726" t="str">
        <f t="shared" si="235"/>
        <v>Nogales</v>
      </c>
      <c r="G3726" t="s">
        <v>19</v>
      </c>
      <c r="H3726">
        <v>6121</v>
      </c>
      <c r="I3726">
        <v>73196</v>
      </c>
      <c r="J3726">
        <v>18239.762999999999</v>
      </c>
      <c r="K3726">
        <v>10415.776</v>
      </c>
      <c r="L3726">
        <v>767.95600000000002</v>
      </c>
      <c r="M3726">
        <v>6724.2160000000003</v>
      </c>
      <c r="N3726">
        <v>25931.923999999999</v>
      </c>
    </row>
    <row r="3727" spans="1:14" x14ac:dyDescent="0.25">
      <c r="A3727" t="s">
        <v>1926</v>
      </c>
      <c r="B3727" t="s">
        <v>1969</v>
      </c>
      <c r="C3727" t="str">
        <f t="shared" si="232"/>
        <v>26</v>
      </c>
      <c r="D3727" t="str">
        <f t="shared" si="233"/>
        <v>043</v>
      </c>
      <c r="E3727" t="str">
        <f t="shared" si="234"/>
        <v>26043</v>
      </c>
      <c r="F3727" t="str">
        <f t="shared" si="235"/>
        <v>Nogales</v>
      </c>
      <c r="G3727" t="s">
        <v>16</v>
      </c>
      <c r="H3727">
        <v>503</v>
      </c>
      <c r="I3727">
        <v>42787</v>
      </c>
      <c r="J3727">
        <v>10495.761</v>
      </c>
      <c r="K3727">
        <v>6317.8370000000004</v>
      </c>
      <c r="L3727">
        <v>169.96299999999999</v>
      </c>
      <c r="M3727">
        <v>2873.53</v>
      </c>
      <c r="N3727">
        <v>10683.453</v>
      </c>
    </row>
    <row r="3728" spans="1:14" hidden="1" x14ac:dyDescent="0.25">
      <c r="A3728" t="s">
        <v>1926</v>
      </c>
      <c r="B3728" t="s">
        <v>1970</v>
      </c>
      <c r="C3728" t="str">
        <f t="shared" si="232"/>
        <v>26</v>
      </c>
      <c r="D3728" t="str">
        <f t="shared" si="233"/>
        <v>044</v>
      </c>
      <c r="E3728" t="str">
        <f t="shared" si="234"/>
        <v>26044</v>
      </c>
      <c r="F3728" t="str">
        <f t="shared" si="235"/>
        <v>Onavas</v>
      </c>
      <c r="G3728" t="s">
        <v>19</v>
      </c>
      <c r="H3728">
        <v>14</v>
      </c>
      <c r="I3728">
        <v>20</v>
      </c>
      <c r="J3728">
        <v>2.5470000000000002</v>
      </c>
      <c r="K3728">
        <v>1.4410000000000001</v>
      </c>
      <c r="L3728">
        <v>7.0000000000000001E-3</v>
      </c>
      <c r="M3728">
        <v>1.8819999999999999</v>
      </c>
      <c r="N3728">
        <v>4.5510000000000002</v>
      </c>
    </row>
    <row r="3729" spans="1:14" hidden="1" x14ac:dyDescent="0.25">
      <c r="A3729" t="s">
        <v>1926</v>
      </c>
      <c r="B3729" t="s">
        <v>1971</v>
      </c>
      <c r="C3729" t="str">
        <f t="shared" si="232"/>
        <v>26</v>
      </c>
      <c r="D3729" t="str">
        <f t="shared" si="233"/>
        <v>045</v>
      </c>
      <c r="E3729" t="str">
        <f t="shared" si="234"/>
        <v>26045</v>
      </c>
      <c r="F3729" t="str">
        <f t="shared" si="235"/>
        <v>Opodepe</v>
      </c>
      <c r="G3729" t="s">
        <v>19</v>
      </c>
      <c r="H3729">
        <v>80</v>
      </c>
      <c r="I3729">
        <v>184</v>
      </c>
      <c r="J3729">
        <v>12.522</v>
      </c>
      <c r="K3729">
        <v>5.1440000000000001</v>
      </c>
      <c r="L3729">
        <v>8.2000000000000003E-2</v>
      </c>
      <c r="M3729">
        <v>21.122</v>
      </c>
      <c r="N3729">
        <v>27.843</v>
      </c>
    </row>
    <row r="3730" spans="1:14" x14ac:dyDescent="0.25">
      <c r="A3730" t="s">
        <v>1926</v>
      </c>
      <c r="B3730" t="s">
        <v>1971</v>
      </c>
      <c r="C3730" t="str">
        <f t="shared" si="232"/>
        <v>26</v>
      </c>
      <c r="D3730" t="str">
        <f t="shared" si="233"/>
        <v>045</v>
      </c>
      <c r="E3730" t="str">
        <f t="shared" si="234"/>
        <v>26045</v>
      </c>
      <c r="F3730" t="str">
        <f t="shared" si="235"/>
        <v>Opodepe</v>
      </c>
      <c r="G3730" t="s">
        <v>16</v>
      </c>
      <c r="H3730">
        <v>27</v>
      </c>
      <c r="I3730">
        <v>92</v>
      </c>
      <c r="J3730">
        <v>3.194</v>
      </c>
      <c r="K3730">
        <v>1.698</v>
      </c>
      <c r="L3730">
        <v>0</v>
      </c>
      <c r="M3730">
        <v>1.456</v>
      </c>
      <c r="N3730">
        <v>3.1269999999999998</v>
      </c>
    </row>
    <row r="3731" spans="1:14" hidden="1" x14ac:dyDescent="0.25">
      <c r="A3731" t="s">
        <v>1926</v>
      </c>
      <c r="B3731" t="s">
        <v>1972</v>
      </c>
      <c r="C3731" t="str">
        <f t="shared" si="232"/>
        <v>26</v>
      </c>
      <c r="D3731" t="str">
        <f t="shared" si="233"/>
        <v>046</v>
      </c>
      <c r="E3731" t="str">
        <f t="shared" si="234"/>
        <v>26046</v>
      </c>
      <c r="F3731" t="str">
        <f t="shared" si="235"/>
        <v>Oquitoa</v>
      </c>
      <c r="G3731" t="s">
        <v>19</v>
      </c>
      <c r="H3731">
        <v>5</v>
      </c>
      <c r="I3731">
        <v>10</v>
      </c>
      <c r="J3731">
        <v>0.86699999999999999</v>
      </c>
      <c r="K3731">
        <v>0.61099999999999999</v>
      </c>
      <c r="L3731">
        <v>0</v>
      </c>
      <c r="M3731">
        <v>1.847</v>
      </c>
      <c r="N3731">
        <v>1.5880000000000001</v>
      </c>
    </row>
    <row r="3732" spans="1:14" hidden="1" x14ac:dyDescent="0.25">
      <c r="A3732" t="s">
        <v>1926</v>
      </c>
      <c r="B3732" t="s">
        <v>1973</v>
      </c>
      <c r="C3732" t="str">
        <f t="shared" si="232"/>
        <v>26</v>
      </c>
      <c r="D3732" t="str">
        <f t="shared" si="233"/>
        <v>047</v>
      </c>
      <c r="E3732" t="str">
        <f t="shared" si="234"/>
        <v>26047</v>
      </c>
      <c r="F3732" t="str">
        <f t="shared" si="235"/>
        <v>Pitiquito</v>
      </c>
      <c r="G3732" t="s">
        <v>19</v>
      </c>
      <c r="H3732">
        <v>298</v>
      </c>
      <c r="I3732">
        <v>982</v>
      </c>
      <c r="J3732">
        <v>105.94799999999999</v>
      </c>
      <c r="K3732">
        <v>60.536000000000001</v>
      </c>
      <c r="L3732">
        <v>2.1459999999999999</v>
      </c>
      <c r="M3732">
        <v>78.635999999999996</v>
      </c>
      <c r="N3732">
        <v>154.03</v>
      </c>
    </row>
    <row r="3733" spans="1:14" x14ac:dyDescent="0.25">
      <c r="A3733" t="s">
        <v>1926</v>
      </c>
      <c r="B3733" t="s">
        <v>1973</v>
      </c>
      <c r="C3733" t="str">
        <f t="shared" si="232"/>
        <v>26</v>
      </c>
      <c r="D3733" t="str">
        <f t="shared" si="233"/>
        <v>047</v>
      </c>
      <c r="E3733" t="str">
        <f t="shared" si="234"/>
        <v>26047</v>
      </c>
      <c r="F3733" t="str">
        <f t="shared" si="235"/>
        <v>Pitiquito</v>
      </c>
      <c r="G3733" t="s">
        <v>16</v>
      </c>
      <c r="H3733">
        <v>32</v>
      </c>
      <c r="I3733">
        <v>256</v>
      </c>
      <c r="J3733">
        <v>34.246000000000002</v>
      </c>
      <c r="K3733">
        <v>26.539000000000001</v>
      </c>
      <c r="L3733">
        <v>0.21199999999999999</v>
      </c>
      <c r="M3733">
        <v>6.6</v>
      </c>
      <c r="N3733">
        <v>34.53</v>
      </c>
    </row>
    <row r="3734" spans="1:14" hidden="1" x14ac:dyDescent="0.25">
      <c r="A3734" t="s">
        <v>1926</v>
      </c>
      <c r="B3734" t="s">
        <v>1974</v>
      </c>
      <c r="C3734" t="str">
        <f t="shared" si="232"/>
        <v>26</v>
      </c>
      <c r="D3734" t="str">
        <f t="shared" si="233"/>
        <v>048</v>
      </c>
      <c r="E3734" t="str">
        <f t="shared" si="234"/>
        <v>26048</v>
      </c>
      <c r="F3734" t="str">
        <f t="shared" si="235"/>
        <v>Puerto Peñasco</v>
      </c>
      <c r="G3734" t="s">
        <v>19</v>
      </c>
      <c r="H3734">
        <v>2833</v>
      </c>
      <c r="I3734">
        <v>13094</v>
      </c>
      <c r="J3734">
        <v>6086.2740000000003</v>
      </c>
      <c r="K3734">
        <v>2521.4639999999999</v>
      </c>
      <c r="L3734">
        <v>109.886</v>
      </c>
      <c r="M3734">
        <v>2295.3029999999999</v>
      </c>
      <c r="N3734">
        <v>12620.081</v>
      </c>
    </row>
    <row r="3735" spans="1:14" x14ac:dyDescent="0.25">
      <c r="A3735" t="s">
        <v>1926</v>
      </c>
      <c r="B3735" t="s">
        <v>1974</v>
      </c>
      <c r="C3735" t="str">
        <f t="shared" si="232"/>
        <v>26</v>
      </c>
      <c r="D3735" t="str">
        <f t="shared" si="233"/>
        <v>048</v>
      </c>
      <c r="E3735" t="str">
        <f t="shared" si="234"/>
        <v>26048</v>
      </c>
      <c r="F3735" t="str">
        <f t="shared" si="235"/>
        <v>Puerto Peñasco</v>
      </c>
      <c r="G3735" t="s">
        <v>16</v>
      </c>
      <c r="H3735">
        <v>250</v>
      </c>
      <c r="I3735">
        <v>980</v>
      </c>
      <c r="J3735">
        <v>318.55799999999999</v>
      </c>
      <c r="K3735">
        <v>119.785</v>
      </c>
      <c r="L3735">
        <v>8.4039999999999999</v>
      </c>
      <c r="M3735">
        <v>137.72499999999999</v>
      </c>
      <c r="N3735">
        <v>336.27</v>
      </c>
    </row>
    <row r="3736" spans="1:14" hidden="1" x14ac:dyDescent="0.25">
      <c r="A3736" t="s">
        <v>1926</v>
      </c>
      <c r="B3736" t="s">
        <v>1975</v>
      </c>
      <c r="C3736" t="str">
        <f t="shared" si="232"/>
        <v>26</v>
      </c>
      <c r="D3736" t="str">
        <f t="shared" si="233"/>
        <v>049</v>
      </c>
      <c r="E3736" t="str">
        <f t="shared" si="234"/>
        <v>26049</v>
      </c>
      <c r="F3736" t="str">
        <f t="shared" si="235"/>
        <v>Quiriego</v>
      </c>
      <c r="G3736" t="s">
        <v>19</v>
      </c>
      <c r="H3736">
        <v>41</v>
      </c>
      <c r="I3736">
        <v>73</v>
      </c>
      <c r="J3736">
        <v>2.129</v>
      </c>
      <c r="K3736">
        <v>0.85699999999999998</v>
      </c>
      <c r="L3736">
        <v>0</v>
      </c>
      <c r="M3736">
        <v>4.9589999999999996</v>
      </c>
      <c r="N3736">
        <v>5.6349999999999998</v>
      </c>
    </row>
    <row r="3737" spans="1:14" hidden="1" x14ac:dyDescent="0.25">
      <c r="A3737" t="s">
        <v>1926</v>
      </c>
      <c r="B3737" t="s">
        <v>1976</v>
      </c>
      <c r="C3737" t="str">
        <f t="shared" si="232"/>
        <v>26</v>
      </c>
      <c r="D3737" t="str">
        <f t="shared" si="233"/>
        <v>050</v>
      </c>
      <c r="E3737" t="str">
        <f t="shared" si="234"/>
        <v>26050</v>
      </c>
      <c r="F3737" t="str">
        <f t="shared" si="235"/>
        <v>Rayón</v>
      </c>
      <c r="G3737" t="s">
        <v>19</v>
      </c>
      <c r="H3737">
        <v>51</v>
      </c>
      <c r="I3737">
        <v>192</v>
      </c>
      <c r="J3737">
        <v>373.29199999999997</v>
      </c>
      <c r="K3737">
        <v>195.73400000000001</v>
      </c>
      <c r="L3737">
        <v>3.7080000000000002</v>
      </c>
      <c r="M3737">
        <v>34.262</v>
      </c>
      <c r="N3737">
        <v>675.69799999999998</v>
      </c>
    </row>
    <row r="3738" spans="1:14" x14ac:dyDescent="0.25">
      <c r="A3738" t="s">
        <v>1926</v>
      </c>
      <c r="B3738" t="s">
        <v>1976</v>
      </c>
      <c r="C3738" t="str">
        <f t="shared" si="232"/>
        <v>26</v>
      </c>
      <c r="D3738" t="str">
        <f t="shared" si="233"/>
        <v>050</v>
      </c>
      <c r="E3738" t="str">
        <f t="shared" si="234"/>
        <v>26050</v>
      </c>
      <c r="F3738" t="str">
        <f t="shared" si="235"/>
        <v>Rayón</v>
      </c>
      <c r="G3738" t="s">
        <v>16</v>
      </c>
      <c r="H3738">
        <v>12</v>
      </c>
      <c r="I3738">
        <v>28</v>
      </c>
      <c r="J3738">
        <v>3.4279999999999999</v>
      </c>
      <c r="K3738">
        <v>1.3380000000000001</v>
      </c>
      <c r="L3738">
        <v>5.8000000000000003E-2</v>
      </c>
      <c r="M3738">
        <v>1.427</v>
      </c>
      <c r="N3738">
        <v>3.415</v>
      </c>
    </row>
    <row r="3739" spans="1:14" hidden="1" x14ac:dyDescent="0.25">
      <c r="A3739" t="s">
        <v>1926</v>
      </c>
      <c r="B3739" t="s">
        <v>1977</v>
      </c>
      <c r="C3739" t="str">
        <f t="shared" si="232"/>
        <v>26</v>
      </c>
      <c r="D3739" t="str">
        <f t="shared" si="233"/>
        <v>051</v>
      </c>
      <c r="E3739" t="str">
        <f t="shared" si="234"/>
        <v>26051</v>
      </c>
      <c r="F3739" t="str">
        <f t="shared" si="235"/>
        <v>Rosario</v>
      </c>
      <c r="G3739" t="s">
        <v>19</v>
      </c>
      <c r="H3739">
        <v>147</v>
      </c>
      <c r="I3739">
        <v>441</v>
      </c>
      <c r="J3739">
        <v>72.971999999999994</v>
      </c>
      <c r="K3739">
        <v>29.896000000000001</v>
      </c>
      <c r="L3739">
        <v>0.44500000000000001</v>
      </c>
      <c r="M3739">
        <v>50.927</v>
      </c>
      <c r="N3739">
        <v>89.271000000000001</v>
      </c>
    </row>
    <row r="3740" spans="1:14" x14ac:dyDescent="0.25">
      <c r="A3740" t="s">
        <v>1926</v>
      </c>
      <c r="B3740" t="s">
        <v>1977</v>
      </c>
      <c r="C3740" t="str">
        <f t="shared" si="232"/>
        <v>26</v>
      </c>
      <c r="D3740" t="str">
        <f t="shared" si="233"/>
        <v>051</v>
      </c>
      <c r="E3740" t="str">
        <f t="shared" si="234"/>
        <v>26051</v>
      </c>
      <c r="F3740" t="str">
        <f t="shared" si="235"/>
        <v>Rosario</v>
      </c>
      <c r="G3740" t="s">
        <v>16</v>
      </c>
      <c r="H3740">
        <v>20</v>
      </c>
      <c r="I3740">
        <v>44</v>
      </c>
      <c r="J3740">
        <v>4.9969999999999999</v>
      </c>
      <c r="K3740">
        <v>1.345</v>
      </c>
      <c r="L3740">
        <v>8.5000000000000006E-2</v>
      </c>
      <c r="M3740">
        <v>2.391</v>
      </c>
      <c r="N3740">
        <v>5.0039999999999996</v>
      </c>
    </row>
    <row r="3741" spans="1:14" hidden="1" x14ac:dyDescent="0.25">
      <c r="A3741" t="s">
        <v>1926</v>
      </c>
      <c r="B3741" t="s">
        <v>1978</v>
      </c>
      <c r="C3741" t="str">
        <f t="shared" si="232"/>
        <v>26</v>
      </c>
      <c r="D3741" t="str">
        <f t="shared" si="233"/>
        <v>052</v>
      </c>
      <c r="E3741" t="str">
        <f t="shared" si="234"/>
        <v>26052</v>
      </c>
      <c r="F3741" t="str">
        <f t="shared" si="235"/>
        <v>Sahuaripa</v>
      </c>
      <c r="G3741" t="s">
        <v>19</v>
      </c>
      <c r="H3741">
        <v>185</v>
      </c>
      <c r="I3741">
        <v>885</v>
      </c>
      <c r="J3741">
        <v>3823.5929999999998</v>
      </c>
      <c r="K3741">
        <v>1356.068</v>
      </c>
      <c r="L3741">
        <v>519.69200000000001</v>
      </c>
      <c r="M3741">
        <v>4697.32</v>
      </c>
      <c r="N3741">
        <v>4275.4979999999996</v>
      </c>
    </row>
    <row r="3742" spans="1:14" x14ac:dyDescent="0.25">
      <c r="A3742" t="s">
        <v>1926</v>
      </c>
      <c r="B3742" t="s">
        <v>1978</v>
      </c>
      <c r="C3742" t="str">
        <f t="shared" si="232"/>
        <v>26</v>
      </c>
      <c r="D3742" t="str">
        <f t="shared" si="233"/>
        <v>052</v>
      </c>
      <c r="E3742" t="str">
        <f t="shared" si="234"/>
        <v>26052</v>
      </c>
      <c r="F3742" t="str">
        <f t="shared" si="235"/>
        <v>Sahuaripa</v>
      </c>
      <c r="G3742" t="s">
        <v>16</v>
      </c>
      <c r="H3742">
        <v>24</v>
      </c>
      <c r="I3742">
        <v>54</v>
      </c>
      <c r="J3742">
        <v>5.3079999999999998</v>
      </c>
      <c r="K3742">
        <v>2.0779999999999998</v>
      </c>
      <c r="L3742">
        <v>1.7999999999999999E-2</v>
      </c>
      <c r="M3742">
        <v>4.7539999999999996</v>
      </c>
      <c r="N3742">
        <v>5.4009999999999998</v>
      </c>
    </row>
    <row r="3743" spans="1:14" hidden="1" x14ac:dyDescent="0.25">
      <c r="A3743" t="s">
        <v>1926</v>
      </c>
      <c r="B3743" t="s">
        <v>1979</v>
      </c>
      <c r="C3743" t="str">
        <f t="shared" si="232"/>
        <v>26</v>
      </c>
      <c r="D3743" t="str">
        <f t="shared" si="233"/>
        <v>053</v>
      </c>
      <c r="E3743" t="str">
        <f t="shared" si="234"/>
        <v>26053</v>
      </c>
      <c r="F3743" t="str">
        <f t="shared" si="235"/>
        <v>San Felipe de Jesús</v>
      </c>
      <c r="G3743" t="s">
        <v>19</v>
      </c>
      <c r="H3743">
        <v>8</v>
      </c>
      <c r="I3743">
        <v>10</v>
      </c>
      <c r="J3743">
        <v>11.846</v>
      </c>
      <c r="K3743">
        <v>11.545</v>
      </c>
      <c r="L3743">
        <v>0</v>
      </c>
      <c r="M3743">
        <v>0.998</v>
      </c>
      <c r="N3743">
        <v>1.7769999999999999</v>
      </c>
    </row>
    <row r="3744" spans="1:14" hidden="1" x14ac:dyDescent="0.25">
      <c r="A3744" t="s">
        <v>1926</v>
      </c>
      <c r="B3744" t="s">
        <v>1980</v>
      </c>
      <c r="C3744" t="str">
        <f t="shared" si="232"/>
        <v>26</v>
      </c>
      <c r="D3744" t="str">
        <f t="shared" si="233"/>
        <v>054</v>
      </c>
      <c r="E3744" t="str">
        <f t="shared" si="234"/>
        <v>26054</v>
      </c>
      <c r="F3744" t="str">
        <f t="shared" si="235"/>
        <v>San Javier</v>
      </c>
      <c r="G3744" t="s">
        <v>19</v>
      </c>
      <c r="H3744">
        <v>15</v>
      </c>
      <c r="I3744">
        <v>43</v>
      </c>
      <c r="J3744">
        <v>30.038</v>
      </c>
      <c r="K3744">
        <v>19.053999999999998</v>
      </c>
      <c r="L3744">
        <v>3.4000000000000002E-2</v>
      </c>
      <c r="M3744">
        <v>6.2539999999999996</v>
      </c>
      <c r="N3744">
        <v>32.484000000000002</v>
      </c>
    </row>
    <row r="3745" spans="1:14" hidden="1" x14ac:dyDescent="0.25">
      <c r="A3745" t="s">
        <v>1926</v>
      </c>
      <c r="B3745" t="s">
        <v>1981</v>
      </c>
      <c r="C3745" t="str">
        <f t="shared" si="232"/>
        <v>26</v>
      </c>
      <c r="D3745" t="str">
        <f t="shared" si="233"/>
        <v>055</v>
      </c>
      <c r="E3745" t="str">
        <f t="shared" si="234"/>
        <v>26055</v>
      </c>
      <c r="F3745" t="str">
        <f t="shared" si="235"/>
        <v>San Luis Río Colorado</v>
      </c>
      <c r="G3745" t="s">
        <v>19</v>
      </c>
      <c r="H3745">
        <v>6783</v>
      </c>
      <c r="I3745">
        <v>30478</v>
      </c>
      <c r="J3745">
        <v>6792.4319999999998</v>
      </c>
      <c r="K3745">
        <v>3409.4389999999999</v>
      </c>
      <c r="L3745">
        <v>159.131</v>
      </c>
      <c r="M3745">
        <v>3265.9119999999998</v>
      </c>
      <c r="N3745">
        <v>14180.554</v>
      </c>
    </row>
    <row r="3746" spans="1:14" x14ac:dyDescent="0.25">
      <c r="A3746" t="s">
        <v>1926</v>
      </c>
      <c r="B3746" t="s">
        <v>1981</v>
      </c>
      <c r="C3746" t="str">
        <f t="shared" si="232"/>
        <v>26</v>
      </c>
      <c r="D3746" t="str">
        <f t="shared" si="233"/>
        <v>055</v>
      </c>
      <c r="E3746" t="str">
        <f t="shared" si="234"/>
        <v>26055</v>
      </c>
      <c r="F3746" t="str">
        <f t="shared" si="235"/>
        <v>San Luis Río Colorado</v>
      </c>
      <c r="G3746" t="s">
        <v>16</v>
      </c>
      <c r="H3746">
        <v>576</v>
      </c>
      <c r="I3746">
        <v>7885</v>
      </c>
      <c r="J3746">
        <v>2428.9140000000002</v>
      </c>
      <c r="K3746">
        <v>973.41</v>
      </c>
      <c r="L3746">
        <v>37.627000000000002</v>
      </c>
      <c r="M3746">
        <v>550.97</v>
      </c>
      <c r="N3746">
        <v>2596.029</v>
      </c>
    </row>
    <row r="3747" spans="1:14" hidden="1" x14ac:dyDescent="0.25">
      <c r="A3747" t="s">
        <v>1926</v>
      </c>
      <c r="B3747" t="s">
        <v>1982</v>
      </c>
      <c r="C3747" t="str">
        <f t="shared" si="232"/>
        <v>26</v>
      </c>
      <c r="D3747" t="str">
        <f t="shared" si="233"/>
        <v>056</v>
      </c>
      <c r="E3747" t="str">
        <f t="shared" si="234"/>
        <v>26056</v>
      </c>
      <c r="F3747" t="str">
        <f t="shared" si="235"/>
        <v>San Miguel de Horcasitas</v>
      </c>
      <c r="G3747" t="s">
        <v>19</v>
      </c>
      <c r="H3747">
        <v>166</v>
      </c>
      <c r="I3747">
        <v>372</v>
      </c>
      <c r="J3747">
        <v>39.984999999999999</v>
      </c>
      <c r="K3747">
        <v>22.745000000000001</v>
      </c>
      <c r="L3747">
        <v>1.292</v>
      </c>
      <c r="M3747">
        <v>30.664999999999999</v>
      </c>
      <c r="N3747">
        <v>88.298000000000002</v>
      </c>
    </row>
    <row r="3748" spans="1:14" x14ac:dyDescent="0.25">
      <c r="A3748" t="s">
        <v>1926</v>
      </c>
      <c r="B3748" t="s">
        <v>1982</v>
      </c>
      <c r="C3748" t="str">
        <f t="shared" si="232"/>
        <v>26</v>
      </c>
      <c r="D3748" t="str">
        <f t="shared" si="233"/>
        <v>056</v>
      </c>
      <c r="E3748" t="str">
        <f t="shared" si="234"/>
        <v>26056</v>
      </c>
      <c r="F3748" t="str">
        <f t="shared" si="235"/>
        <v>San Miguel de Horcasitas</v>
      </c>
      <c r="G3748" t="s">
        <v>16</v>
      </c>
      <c r="H3748">
        <v>16</v>
      </c>
      <c r="I3748">
        <v>36</v>
      </c>
      <c r="J3748">
        <v>4.6020000000000003</v>
      </c>
      <c r="K3748">
        <v>2.589</v>
      </c>
      <c r="L3748">
        <v>0.03</v>
      </c>
      <c r="M3748">
        <v>1.944</v>
      </c>
      <c r="N3748">
        <v>4.5419999999999998</v>
      </c>
    </row>
    <row r="3749" spans="1:14" hidden="1" x14ac:dyDescent="0.25">
      <c r="A3749" t="s">
        <v>1926</v>
      </c>
      <c r="B3749" t="s">
        <v>1983</v>
      </c>
      <c r="C3749" t="str">
        <f t="shared" si="232"/>
        <v>26</v>
      </c>
      <c r="D3749" t="str">
        <f t="shared" si="233"/>
        <v>057</v>
      </c>
      <c r="E3749" t="str">
        <f t="shared" si="234"/>
        <v>26057</v>
      </c>
      <c r="F3749" t="str">
        <f t="shared" si="235"/>
        <v>San Pedro de la Cueva</v>
      </c>
      <c r="G3749" t="s">
        <v>19</v>
      </c>
      <c r="H3749">
        <v>44</v>
      </c>
      <c r="I3749">
        <v>280</v>
      </c>
      <c r="J3749">
        <v>32.402000000000001</v>
      </c>
      <c r="K3749">
        <v>20.492999999999999</v>
      </c>
      <c r="L3749">
        <v>0.16900000000000001</v>
      </c>
      <c r="M3749">
        <v>20.091000000000001</v>
      </c>
      <c r="N3749">
        <v>39.094999999999999</v>
      </c>
    </row>
    <row r="3750" spans="1:14" x14ac:dyDescent="0.25">
      <c r="A3750" t="s">
        <v>1926</v>
      </c>
      <c r="B3750" t="s">
        <v>1983</v>
      </c>
      <c r="C3750" t="str">
        <f t="shared" si="232"/>
        <v>26</v>
      </c>
      <c r="D3750" t="str">
        <f t="shared" si="233"/>
        <v>057</v>
      </c>
      <c r="E3750" t="str">
        <f t="shared" si="234"/>
        <v>26057</v>
      </c>
      <c r="F3750" t="str">
        <f t="shared" si="235"/>
        <v>San Pedro de la Cueva</v>
      </c>
      <c r="G3750" t="s">
        <v>16</v>
      </c>
      <c r="H3750">
        <v>11</v>
      </c>
      <c r="I3750">
        <v>42</v>
      </c>
      <c r="J3750">
        <v>6.8840000000000003</v>
      </c>
      <c r="K3750">
        <v>2.661</v>
      </c>
      <c r="L3750">
        <v>3.4000000000000002E-2</v>
      </c>
      <c r="M3750">
        <v>11.552</v>
      </c>
      <c r="N3750">
        <v>6.8070000000000004</v>
      </c>
    </row>
    <row r="3751" spans="1:14" hidden="1" x14ac:dyDescent="0.25">
      <c r="A3751" t="s">
        <v>1926</v>
      </c>
      <c r="B3751" t="s">
        <v>1984</v>
      </c>
      <c r="C3751" t="str">
        <f t="shared" si="232"/>
        <v>26</v>
      </c>
      <c r="D3751" t="str">
        <f t="shared" si="233"/>
        <v>058</v>
      </c>
      <c r="E3751" t="str">
        <f t="shared" si="234"/>
        <v>26058</v>
      </c>
      <c r="F3751" t="str">
        <f t="shared" si="235"/>
        <v>Santa Ana</v>
      </c>
      <c r="G3751" t="s">
        <v>19</v>
      </c>
      <c r="H3751">
        <v>495</v>
      </c>
      <c r="I3751">
        <v>2483</v>
      </c>
      <c r="J3751">
        <v>570.88099999999997</v>
      </c>
      <c r="K3751">
        <v>374.17399999999998</v>
      </c>
      <c r="L3751">
        <v>16.568999999999999</v>
      </c>
      <c r="M3751">
        <v>296.27100000000002</v>
      </c>
      <c r="N3751">
        <v>1464.0519999999999</v>
      </c>
    </row>
    <row r="3752" spans="1:14" x14ac:dyDescent="0.25">
      <c r="A3752" t="s">
        <v>1926</v>
      </c>
      <c r="B3752" t="s">
        <v>1984</v>
      </c>
      <c r="C3752" t="str">
        <f t="shared" si="232"/>
        <v>26</v>
      </c>
      <c r="D3752" t="str">
        <f t="shared" si="233"/>
        <v>058</v>
      </c>
      <c r="E3752" t="str">
        <f t="shared" si="234"/>
        <v>26058</v>
      </c>
      <c r="F3752" t="str">
        <f t="shared" si="235"/>
        <v>Santa Ana</v>
      </c>
      <c r="G3752" t="s">
        <v>16</v>
      </c>
      <c r="H3752">
        <v>51</v>
      </c>
      <c r="I3752">
        <v>917</v>
      </c>
      <c r="J3752">
        <v>206.548</v>
      </c>
      <c r="K3752">
        <v>146.886</v>
      </c>
      <c r="L3752">
        <v>3.1389999999999998</v>
      </c>
      <c r="M3752">
        <v>80.614000000000004</v>
      </c>
      <c r="N3752">
        <v>211.905</v>
      </c>
    </row>
    <row r="3753" spans="1:14" hidden="1" x14ac:dyDescent="0.25">
      <c r="A3753" t="s">
        <v>1926</v>
      </c>
      <c r="B3753" t="s">
        <v>1985</v>
      </c>
      <c r="C3753" t="str">
        <f t="shared" si="232"/>
        <v>26</v>
      </c>
      <c r="D3753" t="str">
        <f t="shared" si="233"/>
        <v>059</v>
      </c>
      <c r="E3753" t="str">
        <f t="shared" si="234"/>
        <v>26059</v>
      </c>
      <c r="F3753" t="str">
        <f t="shared" si="235"/>
        <v>Santa Cruz</v>
      </c>
      <c r="G3753" t="s">
        <v>19</v>
      </c>
      <c r="H3753">
        <v>24</v>
      </c>
      <c r="I3753">
        <v>85</v>
      </c>
      <c r="J3753">
        <v>68.744</v>
      </c>
      <c r="K3753">
        <v>45.353999999999999</v>
      </c>
      <c r="L3753">
        <v>-1.913</v>
      </c>
      <c r="M3753">
        <v>64.721000000000004</v>
      </c>
      <c r="N3753">
        <v>78.897999999999996</v>
      </c>
    </row>
    <row r="3754" spans="1:14" hidden="1" x14ac:dyDescent="0.25">
      <c r="A3754" t="s">
        <v>1926</v>
      </c>
      <c r="B3754" t="s">
        <v>1986</v>
      </c>
      <c r="C3754" t="str">
        <f t="shared" si="232"/>
        <v>26</v>
      </c>
      <c r="D3754" t="str">
        <f t="shared" si="233"/>
        <v>060</v>
      </c>
      <c r="E3754" t="str">
        <f t="shared" si="234"/>
        <v>26060</v>
      </c>
      <c r="F3754" t="str">
        <f t="shared" si="235"/>
        <v>Sáric</v>
      </c>
      <c r="G3754" t="s">
        <v>19</v>
      </c>
      <c r="H3754">
        <v>18</v>
      </c>
      <c r="I3754">
        <v>32</v>
      </c>
      <c r="J3754">
        <v>1.105</v>
      </c>
      <c r="K3754">
        <v>0.77200000000000002</v>
      </c>
      <c r="L3754">
        <v>0</v>
      </c>
      <c r="M3754">
        <v>2.09</v>
      </c>
      <c r="N3754">
        <v>3.05</v>
      </c>
    </row>
    <row r="3755" spans="1:14" hidden="1" x14ac:dyDescent="0.25">
      <c r="A3755" t="s">
        <v>1926</v>
      </c>
      <c r="B3755" t="s">
        <v>1987</v>
      </c>
      <c r="C3755" t="str">
        <f t="shared" si="232"/>
        <v>26</v>
      </c>
      <c r="D3755" t="str">
        <f t="shared" si="233"/>
        <v>061</v>
      </c>
      <c r="E3755" t="str">
        <f t="shared" si="234"/>
        <v>26061</v>
      </c>
      <c r="F3755" t="str">
        <f t="shared" si="235"/>
        <v>Soyopa</v>
      </c>
      <c r="G3755" t="s">
        <v>19</v>
      </c>
      <c r="H3755">
        <v>7</v>
      </c>
      <c r="I3755">
        <v>185</v>
      </c>
      <c r="J3755">
        <v>496.71100000000001</v>
      </c>
      <c r="K3755">
        <v>432.01100000000002</v>
      </c>
      <c r="L3755">
        <v>-0.34899999999999998</v>
      </c>
      <c r="M3755">
        <v>88.932000000000002</v>
      </c>
      <c r="N3755">
        <v>497.71899999999999</v>
      </c>
    </row>
    <row r="3756" spans="1:14" hidden="1" x14ac:dyDescent="0.25">
      <c r="A3756" t="s">
        <v>1926</v>
      </c>
      <c r="B3756" t="s">
        <v>1988</v>
      </c>
      <c r="C3756" t="str">
        <f t="shared" si="232"/>
        <v>26</v>
      </c>
      <c r="D3756" t="str">
        <f t="shared" si="233"/>
        <v>062</v>
      </c>
      <c r="E3756" t="str">
        <f t="shared" si="234"/>
        <v>26062</v>
      </c>
      <c r="F3756" t="str">
        <f t="shared" si="235"/>
        <v>Suaqui Grande</v>
      </c>
      <c r="G3756" t="s">
        <v>19</v>
      </c>
      <c r="H3756">
        <v>38</v>
      </c>
      <c r="I3756">
        <v>62</v>
      </c>
      <c r="J3756">
        <v>13.114000000000001</v>
      </c>
      <c r="K3756">
        <v>10.211</v>
      </c>
      <c r="L3756">
        <v>0.13400000000000001</v>
      </c>
      <c r="M3756">
        <v>4.63</v>
      </c>
      <c r="N3756">
        <v>15.379</v>
      </c>
    </row>
    <row r="3757" spans="1:14" x14ac:dyDescent="0.25">
      <c r="A3757" t="s">
        <v>1926</v>
      </c>
      <c r="B3757" t="s">
        <v>1988</v>
      </c>
      <c r="C3757" t="str">
        <f t="shared" si="232"/>
        <v>26</v>
      </c>
      <c r="D3757" t="str">
        <f t="shared" si="233"/>
        <v>062</v>
      </c>
      <c r="E3757" t="str">
        <f t="shared" si="234"/>
        <v>26062</v>
      </c>
      <c r="F3757" t="str">
        <f t="shared" si="235"/>
        <v>Suaqui Grande</v>
      </c>
      <c r="G3757" t="s">
        <v>16</v>
      </c>
      <c r="H3757">
        <v>8</v>
      </c>
      <c r="I3757">
        <v>12</v>
      </c>
      <c r="J3757">
        <v>0.97799999999999998</v>
      </c>
      <c r="K3757">
        <v>0.40400000000000003</v>
      </c>
      <c r="L3757">
        <v>4.0000000000000001E-3</v>
      </c>
      <c r="M3757">
        <v>0.79200000000000004</v>
      </c>
      <c r="N3757">
        <v>0.97499999999999998</v>
      </c>
    </row>
    <row r="3758" spans="1:14" hidden="1" x14ac:dyDescent="0.25">
      <c r="A3758" t="s">
        <v>1926</v>
      </c>
      <c r="B3758" t="s">
        <v>1989</v>
      </c>
      <c r="C3758" t="str">
        <f t="shared" si="232"/>
        <v>26</v>
      </c>
      <c r="D3758" t="str">
        <f t="shared" si="233"/>
        <v>063</v>
      </c>
      <c r="E3758" t="str">
        <f t="shared" si="234"/>
        <v>26063</v>
      </c>
      <c r="F3758" t="str">
        <f t="shared" si="235"/>
        <v>Tepache</v>
      </c>
      <c r="G3758" t="s">
        <v>19</v>
      </c>
      <c r="H3758">
        <v>32</v>
      </c>
      <c r="I3758">
        <v>48</v>
      </c>
      <c r="J3758">
        <v>4.41</v>
      </c>
      <c r="K3758">
        <v>2.1339999999999999</v>
      </c>
      <c r="L3758">
        <v>0.45500000000000002</v>
      </c>
      <c r="M3758">
        <v>2.2370000000000001</v>
      </c>
      <c r="N3758">
        <v>10.505000000000001</v>
      </c>
    </row>
    <row r="3759" spans="1:14" hidden="1" x14ac:dyDescent="0.25">
      <c r="A3759" t="s">
        <v>1926</v>
      </c>
      <c r="B3759" t="s">
        <v>1990</v>
      </c>
      <c r="C3759" t="str">
        <f t="shared" si="232"/>
        <v>26</v>
      </c>
      <c r="D3759" t="str">
        <f t="shared" si="233"/>
        <v>064</v>
      </c>
      <c r="E3759" t="str">
        <f t="shared" si="234"/>
        <v>26064</v>
      </c>
      <c r="F3759" t="str">
        <f t="shared" si="235"/>
        <v>Trincheras</v>
      </c>
      <c r="G3759" t="s">
        <v>19</v>
      </c>
      <c r="H3759">
        <v>44</v>
      </c>
      <c r="I3759">
        <v>112</v>
      </c>
      <c r="J3759">
        <v>330.16500000000002</v>
      </c>
      <c r="K3759">
        <v>182.34299999999999</v>
      </c>
      <c r="L3759">
        <v>2E-3</v>
      </c>
      <c r="M3759">
        <v>349.14299999999997</v>
      </c>
      <c r="N3759">
        <v>333.53899999999999</v>
      </c>
    </row>
    <row r="3760" spans="1:14" x14ac:dyDescent="0.25">
      <c r="A3760" t="s">
        <v>1926</v>
      </c>
      <c r="B3760" t="s">
        <v>1990</v>
      </c>
      <c r="C3760" t="str">
        <f t="shared" si="232"/>
        <v>26</v>
      </c>
      <c r="D3760" t="str">
        <f t="shared" si="233"/>
        <v>064</v>
      </c>
      <c r="E3760" t="str">
        <f t="shared" si="234"/>
        <v>26064</v>
      </c>
      <c r="F3760" t="str">
        <f t="shared" si="235"/>
        <v>Trincheras</v>
      </c>
      <c r="G3760" t="s">
        <v>16</v>
      </c>
      <c r="H3760">
        <v>7</v>
      </c>
      <c r="I3760">
        <v>11</v>
      </c>
      <c r="J3760">
        <v>2.3109999999999999</v>
      </c>
      <c r="K3760">
        <v>1.0580000000000001</v>
      </c>
      <c r="L3760">
        <v>0</v>
      </c>
      <c r="M3760">
        <v>0.51600000000000001</v>
      </c>
      <c r="N3760">
        <v>2.31</v>
      </c>
    </row>
    <row r="3761" spans="1:14" hidden="1" x14ac:dyDescent="0.25">
      <c r="A3761" t="s">
        <v>1926</v>
      </c>
      <c r="B3761" t="s">
        <v>1991</v>
      </c>
      <c r="C3761" t="str">
        <f t="shared" si="232"/>
        <v>26</v>
      </c>
      <c r="D3761" t="str">
        <f t="shared" si="233"/>
        <v>065</v>
      </c>
      <c r="E3761" t="str">
        <f t="shared" si="234"/>
        <v>26065</v>
      </c>
      <c r="F3761" t="str">
        <f t="shared" si="235"/>
        <v>Tubutama</v>
      </c>
      <c r="G3761" t="s">
        <v>19</v>
      </c>
      <c r="H3761">
        <v>7</v>
      </c>
      <c r="I3761">
        <v>14</v>
      </c>
      <c r="J3761">
        <v>0.64400000000000002</v>
      </c>
      <c r="K3761">
        <v>0.24399999999999999</v>
      </c>
      <c r="L3761">
        <v>0</v>
      </c>
      <c r="M3761">
        <v>0.81399999999999995</v>
      </c>
      <c r="N3761">
        <v>1.6259999999999999</v>
      </c>
    </row>
    <row r="3762" spans="1:14" hidden="1" x14ac:dyDescent="0.25">
      <c r="A3762" t="s">
        <v>1926</v>
      </c>
      <c r="B3762" t="s">
        <v>1992</v>
      </c>
      <c r="C3762" t="str">
        <f t="shared" si="232"/>
        <v>26</v>
      </c>
      <c r="D3762" t="str">
        <f t="shared" si="233"/>
        <v>066</v>
      </c>
      <c r="E3762" t="str">
        <f t="shared" si="234"/>
        <v>26066</v>
      </c>
      <c r="F3762" t="str">
        <f t="shared" si="235"/>
        <v>Ures</v>
      </c>
      <c r="G3762" t="s">
        <v>19</v>
      </c>
      <c r="H3762">
        <v>245</v>
      </c>
      <c r="I3762">
        <v>617</v>
      </c>
      <c r="J3762">
        <v>213.59100000000001</v>
      </c>
      <c r="K3762">
        <v>173.59299999999999</v>
      </c>
      <c r="L3762">
        <v>2.2509999999999999</v>
      </c>
      <c r="M3762">
        <v>58.249000000000002</v>
      </c>
      <c r="N3762">
        <v>507.06700000000001</v>
      </c>
    </row>
    <row r="3763" spans="1:14" x14ac:dyDescent="0.25">
      <c r="A3763" t="s">
        <v>1926</v>
      </c>
      <c r="B3763" t="s">
        <v>1992</v>
      </c>
      <c r="C3763" t="str">
        <f t="shared" si="232"/>
        <v>26</v>
      </c>
      <c r="D3763" t="str">
        <f t="shared" si="233"/>
        <v>066</v>
      </c>
      <c r="E3763" t="str">
        <f t="shared" si="234"/>
        <v>26066</v>
      </c>
      <c r="F3763" t="str">
        <f t="shared" si="235"/>
        <v>Ures</v>
      </c>
      <c r="G3763" t="s">
        <v>16</v>
      </c>
      <c r="H3763">
        <v>50</v>
      </c>
      <c r="I3763">
        <v>103</v>
      </c>
      <c r="J3763">
        <v>19.797000000000001</v>
      </c>
      <c r="K3763">
        <v>6.7510000000000003</v>
      </c>
      <c r="L3763">
        <v>0.30499999999999999</v>
      </c>
      <c r="M3763">
        <v>4.3259999999999996</v>
      </c>
      <c r="N3763">
        <v>19.602</v>
      </c>
    </row>
    <row r="3764" spans="1:14" hidden="1" x14ac:dyDescent="0.25">
      <c r="A3764" t="s">
        <v>1926</v>
      </c>
      <c r="B3764" t="s">
        <v>1993</v>
      </c>
      <c r="C3764" t="str">
        <f t="shared" si="232"/>
        <v>26</v>
      </c>
      <c r="D3764" t="str">
        <f t="shared" si="233"/>
        <v>067</v>
      </c>
      <c r="E3764" t="str">
        <f t="shared" si="234"/>
        <v>26067</v>
      </c>
      <c r="F3764" t="str">
        <f t="shared" si="235"/>
        <v>Villa Hidalgo</v>
      </c>
      <c r="G3764" t="s">
        <v>19</v>
      </c>
      <c r="H3764">
        <v>30</v>
      </c>
      <c r="I3764">
        <v>45</v>
      </c>
      <c r="J3764">
        <v>6.7539999999999996</v>
      </c>
      <c r="K3764">
        <v>4.9009999999999998</v>
      </c>
      <c r="L3764">
        <v>0.11899999999999999</v>
      </c>
      <c r="M3764">
        <v>3.0790000000000002</v>
      </c>
      <c r="N3764">
        <v>18.463000000000001</v>
      </c>
    </row>
    <row r="3765" spans="1:14" x14ac:dyDescent="0.25">
      <c r="A3765" t="s">
        <v>1926</v>
      </c>
      <c r="B3765" t="s">
        <v>1993</v>
      </c>
      <c r="C3765" t="str">
        <f t="shared" si="232"/>
        <v>26</v>
      </c>
      <c r="D3765" t="str">
        <f t="shared" si="233"/>
        <v>067</v>
      </c>
      <c r="E3765" t="str">
        <f t="shared" si="234"/>
        <v>26067</v>
      </c>
      <c r="F3765" t="str">
        <f t="shared" si="235"/>
        <v>Villa Hidalgo</v>
      </c>
      <c r="G3765" t="s">
        <v>16</v>
      </c>
      <c r="H3765">
        <v>3</v>
      </c>
      <c r="I3765">
        <v>5</v>
      </c>
      <c r="J3765">
        <v>0.375</v>
      </c>
      <c r="K3765">
        <v>0.11600000000000001</v>
      </c>
      <c r="L3765">
        <v>2E-3</v>
      </c>
      <c r="M3765">
        <v>0.126</v>
      </c>
      <c r="N3765">
        <v>0.373</v>
      </c>
    </row>
    <row r="3766" spans="1:14" hidden="1" x14ac:dyDescent="0.25">
      <c r="A3766" t="s">
        <v>1926</v>
      </c>
      <c r="B3766" t="s">
        <v>1994</v>
      </c>
      <c r="C3766" t="str">
        <f t="shared" si="232"/>
        <v>26</v>
      </c>
      <c r="D3766" t="str">
        <f t="shared" si="233"/>
        <v>068</v>
      </c>
      <c r="E3766" t="str">
        <f t="shared" si="234"/>
        <v>26068</v>
      </c>
      <c r="F3766" t="str">
        <f t="shared" si="235"/>
        <v>Villa Pesqueira</v>
      </c>
      <c r="G3766" t="s">
        <v>19</v>
      </c>
      <c r="H3766">
        <v>16</v>
      </c>
      <c r="I3766">
        <v>81</v>
      </c>
      <c r="J3766">
        <v>20.013999999999999</v>
      </c>
      <c r="K3766">
        <v>13.784000000000001</v>
      </c>
      <c r="L3766">
        <v>4.6269999999999998</v>
      </c>
      <c r="M3766">
        <v>34.368000000000002</v>
      </c>
      <c r="N3766">
        <v>19.927</v>
      </c>
    </row>
    <row r="3767" spans="1:14" hidden="1" x14ac:dyDescent="0.25">
      <c r="A3767" t="s">
        <v>1926</v>
      </c>
      <c r="B3767" t="s">
        <v>1995</v>
      </c>
      <c r="C3767" t="str">
        <f t="shared" si="232"/>
        <v>26</v>
      </c>
      <c r="D3767" t="str">
        <f t="shared" si="233"/>
        <v>069</v>
      </c>
      <c r="E3767" t="str">
        <f t="shared" si="234"/>
        <v>26069</v>
      </c>
      <c r="F3767" t="str">
        <f t="shared" si="235"/>
        <v>Yécora</v>
      </c>
      <c r="G3767" t="s">
        <v>19</v>
      </c>
      <c r="H3767">
        <v>113</v>
      </c>
      <c r="I3767">
        <v>319</v>
      </c>
      <c r="J3767">
        <v>30.036000000000001</v>
      </c>
      <c r="K3767">
        <v>14.356</v>
      </c>
      <c r="L3767">
        <v>0.29499999999999998</v>
      </c>
      <c r="M3767">
        <v>33.423999999999999</v>
      </c>
      <c r="N3767">
        <v>52.697000000000003</v>
      </c>
    </row>
    <row r="3768" spans="1:14" x14ac:dyDescent="0.25">
      <c r="A3768" t="s">
        <v>1926</v>
      </c>
      <c r="B3768" t="s">
        <v>1995</v>
      </c>
      <c r="C3768" t="str">
        <f t="shared" si="232"/>
        <v>26</v>
      </c>
      <c r="D3768" t="str">
        <f t="shared" si="233"/>
        <v>069</v>
      </c>
      <c r="E3768" t="str">
        <f t="shared" si="234"/>
        <v>26069</v>
      </c>
      <c r="F3768" t="str">
        <f t="shared" si="235"/>
        <v>Yécora</v>
      </c>
      <c r="G3768" t="s">
        <v>16</v>
      </c>
      <c r="H3768">
        <v>11</v>
      </c>
      <c r="I3768">
        <v>59</v>
      </c>
      <c r="J3768">
        <v>4.93</v>
      </c>
      <c r="K3768">
        <v>2.4550000000000001</v>
      </c>
      <c r="L3768">
        <v>0</v>
      </c>
      <c r="M3768">
        <v>8.9890000000000008</v>
      </c>
      <c r="N3768">
        <v>4.93</v>
      </c>
    </row>
    <row r="3769" spans="1:14" hidden="1" x14ac:dyDescent="0.25">
      <c r="A3769" t="s">
        <v>1926</v>
      </c>
      <c r="B3769" t="s">
        <v>1996</v>
      </c>
      <c r="C3769" t="str">
        <f t="shared" si="232"/>
        <v>26</v>
      </c>
      <c r="D3769" t="str">
        <f t="shared" si="233"/>
        <v>070</v>
      </c>
      <c r="E3769" t="str">
        <f t="shared" si="234"/>
        <v>26070</v>
      </c>
      <c r="F3769" t="str">
        <f t="shared" si="235"/>
        <v>General Plutarco Elías Calles</v>
      </c>
      <c r="G3769" t="s">
        <v>19</v>
      </c>
      <c r="H3769">
        <v>649</v>
      </c>
      <c r="I3769">
        <v>1854</v>
      </c>
      <c r="J3769">
        <v>268.34300000000002</v>
      </c>
      <c r="K3769">
        <v>162.16999999999999</v>
      </c>
      <c r="L3769">
        <v>8.3140000000000001</v>
      </c>
      <c r="M3769">
        <v>180.43899999999999</v>
      </c>
      <c r="N3769">
        <v>654.82100000000003</v>
      </c>
    </row>
    <row r="3770" spans="1:14" x14ac:dyDescent="0.25">
      <c r="A3770" t="s">
        <v>1926</v>
      </c>
      <c r="B3770" t="s">
        <v>1996</v>
      </c>
      <c r="C3770" t="str">
        <f t="shared" si="232"/>
        <v>26</v>
      </c>
      <c r="D3770" t="str">
        <f t="shared" si="233"/>
        <v>070</v>
      </c>
      <c r="E3770" t="str">
        <f t="shared" si="234"/>
        <v>26070</v>
      </c>
      <c r="F3770" t="str">
        <f t="shared" si="235"/>
        <v>General Plutarco Elías Calles</v>
      </c>
      <c r="G3770" t="s">
        <v>16</v>
      </c>
      <c r="H3770">
        <v>36</v>
      </c>
      <c r="I3770">
        <v>98</v>
      </c>
      <c r="J3770">
        <v>17.164000000000001</v>
      </c>
      <c r="K3770">
        <v>7.944</v>
      </c>
      <c r="L3770">
        <v>0.65500000000000003</v>
      </c>
      <c r="M3770">
        <v>15.782</v>
      </c>
      <c r="N3770">
        <v>16.651</v>
      </c>
    </row>
    <row r="3771" spans="1:14" hidden="1" x14ac:dyDescent="0.25">
      <c r="A3771" t="s">
        <v>1926</v>
      </c>
      <c r="B3771" t="s">
        <v>1997</v>
      </c>
      <c r="C3771" t="str">
        <f t="shared" si="232"/>
        <v>26</v>
      </c>
      <c r="D3771" t="str">
        <f t="shared" si="233"/>
        <v>071</v>
      </c>
      <c r="E3771" t="str">
        <f t="shared" si="234"/>
        <v>26071</v>
      </c>
      <c r="F3771" t="str">
        <f t="shared" si="235"/>
        <v>Benito Juárez</v>
      </c>
      <c r="G3771" t="s">
        <v>19</v>
      </c>
      <c r="H3771">
        <v>720</v>
      </c>
      <c r="I3771">
        <v>2684</v>
      </c>
      <c r="J3771">
        <v>255.517</v>
      </c>
      <c r="K3771">
        <v>126.218</v>
      </c>
      <c r="L3771">
        <v>10.491</v>
      </c>
      <c r="M3771">
        <v>332.15899999999999</v>
      </c>
      <c r="N3771">
        <v>722.154</v>
      </c>
    </row>
    <row r="3772" spans="1:14" x14ac:dyDescent="0.25">
      <c r="A3772" t="s">
        <v>1926</v>
      </c>
      <c r="B3772" t="s">
        <v>1997</v>
      </c>
      <c r="C3772" t="str">
        <f t="shared" si="232"/>
        <v>26</v>
      </c>
      <c r="D3772" t="str">
        <f t="shared" si="233"/>
        <v>071</v>
      </c>
      <c r="E3772" t="str">
        <f t="shared" si="234"/>
        <v>26071</v>
      </c>
      <c r="F3772" t="str">
        <f t="shared" si="235"/>
        <v>Benito Juárez</v>
      </c>
      <c r="G3772" t="s">
        <v>16</v>
      </c>
      <c r="H3772">
        <v>81</v>
      </c>
      <c r="I3772">
        <v>171</v>
      </c>
      <c r="J3772">
        <v>22.908999999999999</v>
      </c>
      <c r="K3772">
        <v>9.5050000000000008</v>
      </c>
      <c r="L3772">
        <v>0.32</v>
      </c>
      <c r="M3772">
        <v>10.246</v>
      </c>
      <c r="N3772">
        <v>22.806999999999999</v>
      </c>
    </row>
    <row r="3773" spans="1:14" hidden="1" x14ac:dyDescent="0.25">
      <c r="A3773" t="s">
        <v>1926</v>
      </c>
      <c r="B3773" t="s">
        <v>1998</v>
      </c>
      <c r="C3773" t="str">
        <f t="shared" si="232"/>
        <v>26</v>
      </c>
      <c r="D3773" t="str">
        <f t="shared" si="233"/>
        <v>072</v>
      </c>
      <c r="E3773" t="str">
        <f t="shared" si="234"/>
        <v>26072</v>
      </c>
      <c r="F3773" t="str">
        <f t="shared" si="235"/>
        <v>San Ignacio Río Muerto</v>
      </c>
      <c r="G3773" t="s">
        <v>19</v>
      </c>
      <c r="H3773">
        <v>397</v>
      </c>
      <c r="I3773">
        <v>2205</v>
      </c>
      <c r="J3773">
        <v>325.14400000000001</v>
      </c>
      <c r="K3773">
        <v>160.477</v>
      </c>
      <c r="L3773">
        <v>11.4</v>
      </c>
      <c r="M3773">
        <v>531.53</v>
      </c>
      <c r="N3773">
        <v>480.60500000000002</v>
      </c>
    </row>
    <row r="3774" spans="1:14" x14ac:dyDescent="0.25">
      <c r="A3774" t="s">
        <v>1926</v>
      </c>
      <c r="B3774" t="s">
        <v>1998</v>
      </c>
      <c r="C3774" t="str">
        <f t="shared" si="232"/>
        <v>26</v>
      </c>
      <c r="D3774" t="str">
        <f t="shared" si="233"/>
        <v>072</v>
      </c>
      <c r="E3774" t="str">
        <f t="shared" si="234"/>
        <v>26072</v>
      </c>
      <c r="F3774" t="str">
        <f t="shared" si="235"/>
        <v>San Ignacio Río Muerto</v>
      </c>
      <c r="G3774" t="s">
        <v>16</v>
      </c>
      <c r="H3774">
        <v>49</v>
      </c>
      <c r="I3774">
        <v>113</v>
      </c>
      <c r="J3774">
        <v>16.358000000000001</v>
      </c>
      <c r="K3774">
        <v>10.005000000000001</v>
      </c>
      <c r="L3774">
        <v>0.85299999999999998</v>
      </c>
      <c r="M3774">
        <v>4.9530000000000003</v>
      </c>
      <c r="N3774">
        <v>15.593</v>
      </c>
    </row>
    <row r="3775" spans="1:14" hidden="1" x14ac:dyDescent="0.25">
      <c r="A3775" t="s">
        <v>1999</v>
      </c>
      <c r="B3775" t="s">
        <v>2000</v>
      </c>
      <c r="C3775" t="str">
        <f t="shared" si="232"/>
        <v>27</v>
      </c>
      <c r="D3775" t="str">
        <f t="shared" si="233"/>
        <v>001</v>
      </c>
      <c r="E3775" t="str">
        <f t="shared" si="234"/>
        <v>27001</v>
      </c>
      <c r="F3775" t="str">
        <f t="shared" si="235"/>
        <v>Balancán</v>
      </c>
      <c r="G3775" t="s">
        <v>19</v>
      </c>
      <c r="H3775">
        <v>1077</v>
      </c>
      <c r="I3775">
        <v>2946</v>
      </c>
      <c r="J3775">
        <v>471.06200000000001</v>
      </c>
      <c r="K3775">
        <v>216.49299999999999</v>
      </c>
      <c r="L3775">
        <v>5.7649999999999997</v>
      </c>
      <c r="M3775">
        <v>301.089</v>
      </c>
      <c r="N3775">
        <v>1092.3320000000001</v>
      </c>
    </row>
    <row r="3776" spans="1:14" x14ac:dyDescent="0.25">
      <c r="A3776" t="s">
        <v>1999</v>
      </c>
      <c r="B3776" t="s">
        <v>2000</v>
      </c>
      <c r="C3776" t="str">
        <f t="shared" si="232"/>
        <v>27</v>
      </c>
      <c r="D3776" t="str">
        <f t="shared" si="233"/>
        <v>001</v>
      </c>
      <c r="E3776" t="str">
        <f t="shared" si="234"/>
        <v>27001</v>
      </c>
      <c r="F3776" t="str">
        <f t="shared" si="235"/>
        <v>Balancán</v>
      </c>
      <c r="G3776" t="s">
        <v>16</v>
      </c>
      <c r="H3776">
        <v>115</v>
      </c>
      <c r="I3776">
        <v>286</v>
      </c>
      <c r="J3776">
        <v>51.396999999999998</v>
      </c>
      <c r="K3776">
        <v>25.151</v>
      </c>
      <c r="L3776">
        <v>0.193</v>
      </c>
      <c r="M3776">
        <v>18.081</v>
      </c>
      <c r="N3776">
        <v>51.357999999999997</v>
      </c>
    </row>
    <row r="3777" spans="1:14" hidden="1" x14ac:dyDescent="0.25">
      <c r="A3777" t="s">
        <v>1999</v>
      </c>
      <c r="B3777" t="s">
        <v>2001</v>
      </c>
      <c r="C3777" t="str">
        <f t="shared" si="232"/>
        <v>27</v>
      </c>
      <c r="D3777" t="str">
        <f t="shared" si="233"/>
        <v>002</v>
      </c>
      <c r="E3777" t="str">
        <f t="shared" si="234"/>
        <v>27002</v>
      </c>
      <c r="F3777" t="str">
        <f t="shared" si="235"/>
        <v>Cárdenas</v>
      </c>
      <c r="G3777" t="s">
        <v>19</v>
      </c>
      <c r="H3777">
        <v>7336</v>
      </c>
      <c r="I3777">
        <v>29387</v>
      </c>
      <c r="J3777">
        <v>9184.8430000000008</v>
      </c>
      <c r="K3777">
        <v>5342.2290000000003</v>
      </c>
      <c r="L3777">
        <v>604.95799999999997</v>
      </c>
      <c r="M3777">
        <v>7524.1809999999996</v>
      </c>
      <c r="N3777">
        <v>17120.205000000002</v>
      </c>
    </row>
    <row r="3778" spans="1:14" x14ac:dyDescent="0.25">
      <c r="A3778" t="s">
        <v>1999</v>
      </c>
      <c r="B3778" t="s">
        <v>2001</v>
      </c>
      <c r="C3778" t="str">
        <f t="shared" si="232"/>
        <v>27</v>
      </c>
      <c r="D3778" t="str">
        <f t="shared" si="233"/>
        <v>002</v>
      </c>
      <c r="E3778" t="str">
        <f t="shared" si="234"/>
        <v>27002</v>
      </c>
      <c r="F3778" t="str">
        <f t="shared" si="235"/>
        <v>Cárdenas</v>
      </c>
      <c r="G3778" t="s">
        <v>16</v>
      </c>
      <c r="H3778">
        <v>663</v>
      </c>
      <c r="I3778">
        <v>3902</v>
      </c>
      <c r="J3778">
        <v>4045.1669999999999</v>
      </c>
      <c r="K3778">
        <v>2464.6529999999998</v>
      </c>
      <c r="L3778">
        <v>197.49199999999999</v>
      </c>
      <c r="M3778">
        <v>3576.7750000000001</v>
      </c>
      <c r="N3778">
        <v>4146.6049999999996</v>
      </c>
    </row>
    <row r="3779" spans="1:14" hidden="1" x14ac:dyDescent="0.25">
      <c r="A3779" t="s">
        <v>1999</v>
      </c>
      <c r="B3779" t="s">
        <v>2002</v>
      </c>
      <c r="C3779" t="str">
        <f t="shared" ref="C3779:C3842" si="236">MID(A3779,1,2)</f>
        <v>27</v>
      </c>
      <c r="D3779" t="str">
        <f t="shared" ref="D3779:D3842" si="237">MID(B3779,1,3)</f>
        <v>003</v>
      </c>
      <c r="E3779" t="str">
        <f t="shared" ref="E3779:E3842" si="238">CONCATENATE(C3779,D3779)</f>
        <v>27003</v>
      </c>
      <c r="F3779" t="str">
        <f t="shared" ref="F3779:F3842" si="239">MID(B3779,5,40)</f>
        <v>Centla</v>
      </c>
      <c r="G3779" t="s">
        <v>19</v>
      </c>
      <c r="H3779">
        <v>2577</v>
      </c>
      <c r="I3779">
        <v>9131</v>
      </c>
      <c r="J3779">
        <v>1475.3979999999999</v>
      </c>
      <c r="K3779">
        <v>963.98</v>
      </c>
      <c r="L3779">
        <v>22.861000000000001</v>
      </c>
      <c r="M3779">
        <v>501.46499999999997</v>
      </c>
      <c r="N3779">
        <v>3093.069</v>
      </c>
    </row>
    <row r="3780" spans="1:14" x14ac:dyDescent="0.25">
      <c r="A3780" t="s">
        <v>1999</v>
      </c>
      <c r="B3780" t="s">
        <v>2002</v>
      </c>
      <c r="C3780" t="str">
        <f t="shared" si="236"/>
        <v>27</v>
      </c>
      <c r="D3780" t="str">
        <f t="shared" si="237"/>
        <v>003</v>
      </c>
      <c r="E3780" t="str">
        <f t="shared" si="238"/>
        <v>27003</v>
      </c>
      <c r="F3780" t="str">
        <f t="shared" si="239"/>
        <v>Centla</v>
      </c>
      <c r="G3780" t="s">
        <v>16</v>
      </c>
      <c r="H3780">
        <v>160</v>
      </c>
      <c r="I3780">
        <v>450</v>
      </c>
      <c r="J3780">
        <v>114.093</v>
      </c>
      <c r="K3780">
        <v>77.259</v>
      </c>
      <c r="L3780">
        <v>0.39</v>
      </c>
      <c r="M3780">
        <v>34.447000000000003</v>
      </c>
      <c r="N3780">
        <v>112.13800000000001</v>
      </c>
    </row>
    <row r="3781" spans="1:14" hidden="1" x14ac:dyDescent="0.25">
      <c r="A3781" t="s">
        <v>1999</v>
      </c>
      <c r="B3781" t="s">
        <v>2003</v>
      </c>
      <c r="C3781" t="str">
        <f t="shared" si="236"/>
        <v>27</v>
      </c>
      <c r="D3781" t="str">
        <f t="shared" si="237"/>
        <v>004</v>
      </c>
      <c r="E3781" t="str">
        <f t="shared" si="238"/>
        <v>27004</v>
      </c>
      <c r="F3781" t="str">
        <f t="shared" si="239"/>
        <v>Centro</v>
      </c>
      <c r="G3781" t="s">
        <v>19</v>
      </c>
      <c r="H3781">
        <v>22790</v>
      </c>
      <c r="I3781">
        <v>152976</v>
      </c>
      <c r="J3781">
        <v>117471.25199999999</v>
      </c>
      <c r="K3781">
        <v>41193.470999999998</v>
      </c>
      <c r="L3781">
        <v>8593.0329999999994</v>
      </c>
      <c r="M3781">
        <v>64334.800999999999</v>
      </c>
      <c r="N3781">
        <v>165401.587</v>
      </c>
    </row>
    <row r="3782" spans="1:14" x14ac:dyDescent="0.25">
      <c r="A3782" t="s">
        <v>1999</v>
      </c>
      <c r="B3782" t="s">
        <v>2003</v>
      </c>
      <c r="C3782" t="str">
        <f t="shared" si="236"/>
        <v>27</v>
      </c>
      <c r="D3782" t="str">
        <f t="shared" si="237"/>
        <v>004</v>
      </c>
      <c r="E3782" t="str">
        <f t="shared" si="238"/>
        <v>27004</v>
      </c>
      <c r="F3782" t="str">
        <f t="shared" si="239"/>
        <v>Centro</v>
      </c>
      <c r="G3782" t="s">
        <v>16</v>
      </c>
      <c r="H3782">
        <v>1736</v>
      </c>
      <c r="I3782">
        <v>11863</v>
      </c>
      <c r="J3782">
        <v>55037.665000000001</v>
      </c>
      <c r="K3782">
        <v>23112.591</v>
      </c>
      <c r="L3782">
        <v>1073.5930000000001</v>
      </c>
      <c r="M3782">
        <v>7381.65</v>
      </c>
      <c r="N3782">
        <v>55394.154999999999</v>
      </c>
    </row>
    <row r="3783" spans="1:14" hidden="1" x14ac:dyDescent="0.25">
      <c r="A3783" t="s">
        <v>1999</v>
      </c>
      <c r="B3783" t="s">
        <v>2004</v>
      </c>
      <c r="C3783" t="str">
        <f t="shared" si="236"/>
        <v>27</v>
      </c>
      <c r="D3783" t="str">
        <f t="shared" si="237"/>
        <v>005</v>
      </c>
      <c r="E3783" t="str">
        <f t="shared" si="238"/>
        <v>27005</v>
      </c>
      <c r="F3783" t="str">
        <f t="shared" si="239"/>
        <v>Comalcalco</v>
      </c>
      <c r="G3783" t="s">
        <v>19</v>
      </c>
      <c r="H3783">
        <v>4869</v>
      </c>
      <c r="I3783">
        <v>17143</v>
      </c>
      <c r="J3783">
        <v>3265.4589999999998</v>
      </c>
      <c r="K3783">
        <v>1773.896</v>
      </c>
      <c r="L3783">
        <v>93.611000000000004</v>
      </c>
      <c r="M3783">
        <v>1448.704</v>
      </c>
      <c r="N3783">
        <v>6998.38</v>
      </c>
    </row>
    <row r="3784" spans="1:14" x14ac:dyDescent="0.25">
      <c r="A3784" t="s">
        <v>1999</v>
      </c>
      <c r="B3784" t="s">
        <v>2004</v>
      </c>
      <c r="C3784" t="str">
        <f t="shared" si="236"/>
        <v>27</v>
      </c>
      <c r="D3784" t="str">
        <f t="shared" si="237"/>
        <v>005</v>
      </c>
      <c r="E3784" t="str">
        <f t="shared" si="238"/>
        <v>27005</v>
      </c>
      <c r="F3784" t="str">
        <f t="shared" si="239"/>
        <v>Comalcalco</v>
      </c>
      <c r="G3784" t="s">
        <v>16</v>
      </c>
      <c r="H3784">
        <v>472</v>
      </c>
      <c r="I3784">
        <v>1287</v>
      </c>
      <c r="J3784">
        <v>434.45299999999997</v>
      </c>
      <c r="K3784">
        <v>179.41499999999999</v>
      </c>
      <c r="L3784">
        <v>1.1100000000000001</v>
      </c>
      <c r="M3784">
        <v>99.64</v>
      </c>
      <c r="N3784">
        <v>412.97899999999998</v>
      </c>
    </row>
    <row r="3785" spans="1:14" hidden="1" x14ac:dyDescent="0.25">
      <c r="A3785" t="s">
        <v>1999</v>
      </c>
      <c r="B3785" t="s">
        <v>2005</v>
      </c>
      <c r="C3785" t="str">
        <f t="shared" si="236"/>
        <v>27</v>
      </c>
      <c r="D3785" t="str">
        <f t="shared" si="237"/>
        <v>006</v>
      </c>
      <c r="E3785" t="str">
        <f t="shared" si="238"/>
        <v>27006</v>
      </c>
      <c r="F3785" t="str">
        <f t="shared" si="239"/>
        <v>Cunduacán</v>
      </c>
      <c r="G3785" t="s">
        <v>19</v>
      </c>
      <c r="H3785">
        <v>2158</v>
      </c>
      <c r="I3785">
        <v>6425</v>
      </c>
      <c r="J3785">
        <v>1120.7829999999999</v>
      </c>
      <c r="K3785">
        <v>677.55499999999995</v>
      </c>
      <c r="L3785">
        <v>10.683</v>
      </c>
      <c r="M3785">
        <v>499.47</v>
      </c>
      <c r="N3785">
        <v>2402.9029999999998</v>
      </c>
    </row>
    <row r="3786" spans="1:14" x14ac:dyDescent="0.25">
      <c r="A3786" t="s">
        <v>1999</v>
      </c>
      <c r="B3786" t="s">
        <v>2005</v>
      </c>
      <c r="C3786" t="str">
        <f t="shared" si="236"/>
        <v>27</v>
      </c>
      <c r="D3786" t="str">
        <f t="shared" si="237"/>
        <v>006</v>
      </c>
      <c r="E3786" t="str">
        <f t="shared" si="238"/>
        <v>27006</v>
      </c>
      <c r="F3786" t="str">
        <f t="shared" si="239"/>
        <v>Cunduacán</v>
      </c>
      <c r="G3786" t="s">
        <v>16</v>
      </c>
      <c r="H3786">
        <v>232</v>
      </c>
      <c r="I3786">
        <v>514</v>
      </c>
      <c r="J3786">
        <v>101.17400000000001</v>
      </c>
      <c r="K3786">
        <v>31.384</v>
      </c>
      <c r="L3786">
        <v>0.47899999999999998</v>
      </c>
      <c r="M3786">
        <v>45.566000000000003</v>
      </c>
      <c r="N3786">
        <v>101.438</v>
      </c>
    </row>
    <row r="3787" spans="1:14" hidden="1" x14ac:dyDescent="0.25">
      <c r="A3787" t="s">
        <v>1999</v>
      </c>
      <c r="B3787" t="s">
        <v>2006</v>
      </c>
      <c r="C3787" t="str">
        <f t="shared" si="236"/>
        <v>27</v>
      </c>
      <c r="D3787" t="str">
        <f t="shared" si="237"/>
        <v>007</v>
      </c>
      <c r="E3787" t="str">
        <f t="shared" si="238"/>
        <v>27007</v>
      </c>
      <c r="F3787" t="str">
        <f t="shared" si="239"/>
        <v>Emiliano Zapata</v>
      </c>
      <c r="G3787" t="s">
        <v>19</v>
      </c>
      <c r="H3787">
        <v>1545</v>
      </c>
      <c r="I3787">
        <v>5391</v>
      </c>
      <c r="J3787">
        <v>1452.412</v>
      </c>
      <c r="K3787">
        <v>843.96699999999998</v>
      </c>
      <c r="L3787">
        <v>31.77</v>
      </c>
      <c r="M3787">
        <v>498.9</v>
      </c>
      <c r="N3787">
        <v>2791.886</v>
      </c>
    </row>
    <row r="3788" spans="1:14" x14ac:dyDescent="0.25">
      <c r="A3788" t="s">
        <v>1999</v>
      </c>
      <c r="B3788" t="s">
        <v>2006</v>
      </c>
      <c r="C3788" t="str">
        <f t="shared" si="236"/>
        <v>27</v>
      </c>
      <c r="D3788" t="str">
        <f t="shared" si="237"/>
        <v>007</v>
      </c>
      <c r="E3788" t="str">
        <f t="shared" si="238"/>
        <v>27007</v>
      </c>
      <c r="F3788" t="str">
        <f t="shared" si="239"/>
        <v>Emiliano Zapata</v>
      </c>
      <c r="G3788" t="s">
        <v>16</v>
      </c>
      <c r="H3788">
        <v>137</v>
      </c>
      <c r="I3788">
        <v>1290</v>
      </c>
      <c r="J3788">
        <v>504.30500000000001</v>
      </c>
      <c r="K3788">
        <v>211.31200000000001</v>
      </c>
      <c r="L3788">
        <v>10.204000000000001</v>
      </c>
      <c r="M3788">
        <v>65.399000000000001</v>
      </c>
      <c r="N3788">
        <v>562.428</v>
      </c>
    </row>
    <row r="3789" spans="1:14" hidden="1" x14ac:dyDescent="0.25">
      <c r="A3789" t="s">
        <v>1999</v>
      </c>
      <c r="B3789" t="s">
        <v>2007</v>
      </c>
      <c r="C3789" t="str">
        <f t="shared" si="236"/>
        <v>27</v>
      </c>
      <c r="D3789" t="str">
        <f t="shared" si="237"/>
        <v>008</v>
      </c>
      <c r="E3789" t="str">
        <f t="shared" si="238"/>
        <v>27008</v>
      </c>
      <c r="F3789" t="str">
        <f t="shared" si="239"/>
        <v>Huimanguillo</v>
      </c>
      <c r="G3789" t="s">
        <v>19</v>
      </c>
      <c r="H3789">
        <v>3099</v>
      </c>
      <c r="I3789">
        <v>8722</v>
      </c>
      <c r="J3789">
        <v>6514.442</v>
      </c>
      <c r="K3789">
        <v>2937.5250000000001</v>
      </c>
      <c r="L3789">
        <v>-270.99200000000002</v>
      </c>
      <c r="M3789">
        <v>1607.058</v>
      </c>
      <c r="N3789">
        <v>7815.1210000000001</v>
      </c>
    </row>
    <row r="3790" spans="1:14" x14ac:dyDescent="0.25">
      <c r="A3790" t="s">
        <v>1999</v>
      </c>
      <c r="B3790" t="s">
        <v>2007</v>
      </c>
      <c r="C3790" t="str">
        <f t="shared" si="236"/>
        <v>27</v>
      </c>
      <c r="D3790" t="str">
        <f t="shared" si="237"/>
        <v>008</v>
      </c>
      <c r="E3790" t="str">
        <f t="shared" si="238"/>
        <v>27008</v>
      </c>
      <c r="F3790" t="str">
        <f t="shared" si="239"/>
        <v>Huimanguillo</v>
      </c>
      <c r="G3790" t="s">
        <v>16</v>
      </c>
      <c r="H3790">
        <v>298</v>
      </c>
      <c r="I3790">
        <v>1598</v>
      </c>
      <c r="J3790">
        <v>5318.0959999999995</v>
      </c>
      <c r="K3790">
        <v>2144.5830000000001</v>
      </c>
      <c r="L3790">
        <v>-292.31</v>
      </c>
      <c r="M3790">
        <v>1175.614</v>
      </c>
      <c r="N3790">
        <v>5331.35</v>
      </c>
    </row>
    <row r="3791" spans="1:14" hidden="1" x14ac:dyDescent="0.25">
      <c r="A3791" t="s">
        <v>1999</v>
      </c>
      <c r="B3791" t="s">
        <v>2008</v>
      </c>
      <c r="C3791" t="str">
        <f t="shared" si="236"/>
        <v>27</v>
      </c>
      <c r="D3791" t="str">
        <f t="shared" si="237"/>
        <v>009</v>
      </c>
      <c r="E3791" t="str">
        <f t="shared" si="238"/>
        <v>27009</v>
      </c>
      <c r="F3791" t="str">
        <f t="shared" si="239"/>
        <v>Jalapa</v>
      </c>
      <c r="G3791" t="s">
        <v>19</v>
      </c>
      <c r="H3791">
        <v>373</v>
      </c>
      <c r="I3791">
        <v>1162</v>
      </c>
      <c r="J3791">
        <v>211.886</v>
      </c>
      <c r="K3791">
        <v>81.233000000000004</v>
      </c>
      <c r="L3791">
        <v>9.5879999999999992</v>
      </c>
      <c r="M3791">
        <v>138.27000000000001</v>
      </c>
      <c r="N3791">
        <v>407.73</v>
      </c>
    </row>
    <row r="3792" spans="1:14" x14ac:dyDescent="0.25">
      <c r="A3792" t="s">
        <v>1999</v>
      </c>
      <c r="B3792" t="s">
        <v>2008</v>
      </c>
      <c r="C3792" t="str">
        <f t="shared" si="236"/>
        <v>27</v>
      </c>
      <c r="D3792" t="str">
        <f t="shared" si="237"/>
        <v>009</v>
      </c>
      <c r="E3792" t="str">
        <f t="shared" si="238"/>
        <v>27009</v>
      </c>
      <c r="F3792" t="str">
        <f t="shared" si="239"/>
        <v>Jalapa</v>
      </c>
      <c r="G3792" t="s">
        <v>16</v>
      </c>
      <c r="H3792">
        <v>33</v>
      </c>
      <c r="I3792">
        <v>194</v>
      </c>
      <c r="J3792">
        <v>97.132000000000005</v>
      </c>
      <c r="K3792">
        <v>11.356999999999999</v>
      </c>
      <c r="L3792">
        <v>1.361</v>
      </c>
      <c r="M3792">
        <v>81.12</v>
      </c>
      <c r="N3792">
        <v>104.425</v>
      </c>
    </row>
    <row r="3793" spans="1:14" hidden="1" x14ac:dyDescent="0.25">
      <c r="A3793" t="s">
        <v>1999</v>
      </c>
      <c r="B3793" t="s">
        <v>2009</v>
      </c>
      <c r="C3793" t="str">
        <f t="shared" si="236"/>
        <v>27</v>
      </c>
      <c r="D3793" t="str">
        <f t="shared" si="237"/>
        <v>010</v>
      </c>
      <c r="E3793" t="str">
        <f t="shared" si="238"/>
        <v>27010</v>
      </c>
      <c r="F3793" t="str">
        <f t="shared" si="239"/>
        <v>Jalpa de Méndez</v>
      </c>
      <c r="G3793" t="s">
        <v>19</v>
      </c>
      <c r="H3793">
        <v>1611</v>
      </c>
      <c r="I3793">
        <v>4197</v>
      </c>
      <c r="J3793">
        <v>499.90800000000002</v>
      </c>
      <c r="K3793">
        <v>272.858</v>
      </c>
      <c r="L3793">
        <v>24.49</v>
      </c>
      <c r="M3793">
        <v>274.90899999999999</v>
      </c>
      <c r="N3793">
        <v>1184.2650000000001</v>
      </c>
    </row>
    <row r="3794" spans="1:14" x14ac:dyDescent="0.25">
      <c r="A3794" t="s">
        <v>1999</v>
      </c>
      <c r="B3794" t="s">
        <v>2009</v>
      </c>
      <c r="C3794" t="str">
        <f t="shared" si="236"/>
        <v>27</v>
      </c>
      <c r="D3794" t="str">
        <f t="shared" si="237"/>
        <v>010</v>
      </c>
      <c r="E3794" t="str">
        <f t="shared" si="238"/>
        <v>27010</v>
      </c>
      <c r="F3794" t="str">
        <f t="shared" si="239"/>
        <v>Jalpa de Méndez</v>
      </c>
      <c r="G3794" t="s">
        <v>16</v>
      </c>
      <c r="H3794">
        <v>185</v>
      </c>
      <c r="I3794">
        <v>402</v>
      </c>
      <c r="J3794">
        <v>60.378</v>
      </c>
      <c r="K3794">
        <v>32.003999999999998</v>
      </c>
      <c r="L3794">
        <v>1.2210000000000001</v>
      </c>
      <c r="M3794">
        <v>18.25</v>
      </c>
      <c r="N3794">
        <v>59.1</v>
      </c>
    </row>
    <row r="3795" spans="1:14" hidden="1" x14ac:dyDescent="0.25">
      <c r="A3795" t="s">
        <v>1999</v>
      </c>
      <c r="B3795" t="s">
        <v>2010</v>
      </c>
      <c r="C3795" t="str">
        <f t="shared" si="236"/>
        <v>27</v>
      </c>
      <c r="D3795" t="str">
        <f t="shared" si="237"/>
        <v>011</v>
      </c>
      <c r="E3795" t="str">
        <f t="shared" si="238"/>
        <v>27011</v>
      </c>
      <c r="F3795" t="str">
        <f t="shared" si="239"/>
        <v>Jonuta</v>
      </c>
      <c r="G3795" t="s">
        <v>19</v>
      </c>
      <c r="H3795">
        <v>572</v>
      </c>
      <c r="I3795">
        <v>2842</v>
      </c>
      <c r="J3795">
        <v>1948.6110000000001</v>
      </c>
      <c r="K3795">
        <v>1858.633</v>
      </c>
      <c r="L3795">
        <v>6.0170000000000003</v>
      </c>
      <c r="M3795">
        <v>358.36200000000002</v>
      </c>
      <c r="N3795">
        <v>2102.4490000000001</v>
      </c>
    </row>
    <row r="3796" spans="1:14" x14ac:dyDescent="0.25">
      <c r="A3796" t="s">
        <v>1999</v>
      </c>
      <c r="B3796" t="s">
        <v>2010</v>
      </c>
      <c r="C3796" t="str">
        <f t="shared" si="236"/>
        <v>27</v>
      </c>
      <c r="D3796" t="str">
        <f t="shared" si="237"/>
        <v>011</v>
      </c>
      <c r="E3796" t="str">
        <f t="shared" si="238"/>
        <v>27011</v>
      </c>
      <c r="F3796" t="str">
        <f t="shared" si="239"/>
        <v>Jonuta</v>
      </c>
      <c r="G3796" t="s">
        <v>16</v>
      </c>
      <c r="H3796">
        <v>45</v>
      </c>
      <c r="I3796">
        <v>115</v>
      </c>
      <c r="J3796">
        <v>13.888</v>
      </c>
      <c r="K3796">
        <v>6.8440000000000003</v>
      </c>
      <c r="L3796">
        <v>3.5999999999999997E-2</v>
      </c>
      <c r="M3796">
        <v>5.6269999999999998</v>
      </c>
      <c r="N3796">
        <v>13.829000000000001</v>
      </c>
    </row>
    <row r="3797" spans="1:14" hidden="1" x14ac:dyDescent="0.25">
      <c r="A3797" t="s">
        <v>1999</v>
      </c>
      <c r="B3797" t="s">
        <v>2011</v>
      </c>
      <c r="C3797" t="str">
        <f t="shared" si="236"/>
        <v>27</v>
      </c>
      <c r="D3797" t="str">
        <f t="shared" si="237"/>
        <v>012</v>
      </c>
      <c r="E3797" t="str">
        <f t="shared" si="238"/>
        <v>27012</v>
      </c>
      <c r="F3797" t="str">
        <f t="shared" si="239"/>
        <v>Macuspana</v>
      </c>
      <c r="G3797" t="s">
        <v>19</v>
      </c>
      <c r="H3797">
        <v>3688</v>
      </c>
      <c r="I3797">
        <v>15179</v>
      </c>
      <c r="J3797">
        <v>28711.245999999999</v>
      </c>
      <c r="K3797">
        <v>11906.686</v>
      </c>
      <c r="L3797">
        <v>523.36300000000006</v>
      </c>
      <c r="M3797">
        <v>6607.308</v>
      </c>
      <c r="N3797">
        <v>30633.719000000001</v>
      </c>
    </row>
    <row r="3798" spans="1:14" x14ac:dyDescent="0.25">
      <c r="A3798" t="s">
        <v>1999</v>
      </c>
      <c r="B3798" t="s">
        <v>2011</v>
      </c>
      <c r="C3798" t="str">
        <f t="shared" si="236"/>
        <v>27</v>
      </c>
      <c r="D3798" t="str">
        <f t="shared" si="237"/>
        <v>012</v>
      </c>
      <c r="E3798" t="str">
        <f t="shared" si="238"/>
        <v>27012</v>
      </c>
      <c r="F3798" t="str">
        <f t="shared" si="239"/>
        <v>Macuspana</v>
      </c>
      <c r="G3798" t="s">
        <v>16</v>
      </c>
      <c r="H3798">
        <v>258</v>
      </c>
      <c r="I3798">
        <v>2797</v>
      </c>
      <c r="J3798">
        <v>26859.243999999999</v>
      </c>
      <c r="K3798">
        <v>10810.927</v>
      </c>
      <c r="L3798">
        <v>336.32499999999999</v>
      </c>
      <c r="M3798">
        <v>4424.7160000000003</v>
      </c>
      <c r="N3798">
        <v>26771.499</v>
      </c>
    </row>
    <row r="3799" spans="1:14" hidden="1" x14ac:dyDescent="0.25">
      <c r="A3799" t="s">
        <v>1999</v>
      </c>
      <c r="B3799" t="s">
        <v>2012</v>
      </c>
      <c r="C3799" t="str">
        <f t="shared" si="236"/>
        <v>27</v>
      </c>
      <c r="D3799" t="str">
        <f t="shared" si="237"/>
        <v>013</v>
      </c>
      <c r="E3799" t="str">
        <f t="shared" si="238"/>
        <v>27013</v>
      </c>
      <c r="F3799" t="str">
        <f t="shared" si="239"/>
        <v>Nacajuca</v>
      </c>
      <c r="G3799" t="s">
        <v>19</v>
      </c>
      <c r="H3799">
        <v>1972</v>
      </c>
      <c r="I3799">
        <v>5743</v>
      </c>
      <c r="J3799">
        <v>1361.61</v>
      </c>
      <c r="K3799">
        <v>460.93</v>
      </c>
      <c r="L3799">
        <v>33.985999999999997</v>
      </c>
      <c r="M3799">
        <v>534.25300000000004</v>
      </c>
      <c r="N3799">
        <v>2312.1239999999998</v>
      </c>
    </row>
    <row r="3800" spans="1:14" x14ac:dyDescent="0.25">
      <c r="A3800" t="s">
        <v>1999</v>
      </c>
      <c r="B3800" t="s">
        <v>2012</v>
      </c>
      <c r="C3800" t="str">
        <f t="shared" si="236"/>
        <v>27</v>
      </c>
      <c r="D3800" t="str">
        <f t="shared" si="237"/>
        <v>013</v>
      </c>
      <c r="E3800" t="str">
        <f t="shared" si="238"/>
        <v>27013</v>
      </c>
      <c r="F3800" t="str">
        <f t="shared" si="239"/>
        <v>Nacajuca</v>
      </c>
      <c r="G3800" t="s">
        <v>16</v>
      </c>
      <c r="H3800">
        <v>185</v>
      </c>
      <c r="I3800">
        <v>440</v>
      </c>
      <c r="J3800">
        <v>102.012</v>
      </c>
      <c r="K3800">
        <v>37.548000000000002</v>
      </c>
      <c r="L3800">
        <v>0.57199999999999995</v>
      </c>
      <c r="M3800">
        <v>34.076999999999998</v>
      </c>
      <c r="N3800">
        <v>105.384</v>
      </c>
    </row>
    <row r="3801" spans="1:14" hidden="1" x14ac:dyDescent="0.25">
      <c r="A3801" t="s">
        <v>1999</v>
      </c>
      <c r="B3801" t="s">
        <v>2013</v>
      </c>
      <c r="C3801" t="str">
        <f t="shared" si="236"/>
        <v>27</v>
      </c>
      <c r="D3801" t="str">
        <f t="shared" si="237"/>
        <v>014</v>
      </c>
      <c r="E3801" t="str">
        <f t="shared" si="238"/>
        <v>27014</v>
      </c>
      <c r="F3801" t="str">
        <f t="shared" si="239"/>
        <v>Paraíso</v>
      </c>
      <c r="G3801" t="s">
        <v>19</v>
      </c>
      <c r="H3801">
        <v>2281</v>
      </c>
      <c r="I3801">
        <v>15000</v>
      </c>
      <c r="J3801">
        <v>303685.68800000002</v>
      </c>
      <c r="K3801">
        <v>224087.742</v>
      </c>
      <c r="L3801">
        <v>36785.485000000001</v>
      </c>
      <c r="M3801">
        <v>200942.50899999999</v>
      </c>
      <c r="N3801">
        <v>304595.29399999999</v>
      </c>
    </row>
    <row r="3802" spans="1:14" x14ac:dyDescent="0.25">
      <c r="A3802" t="s">
        <v>1999</v>
      </c>
      <c r="B3802" t="s">
        <v>2013</v>
      </c>
      <c r="C3802" t="str">
        <f t="shared" si="236"/>
        <v>27</v>
      </c>
      <c r="D3802" t="str">
        <f t="shared" si="237"/>
        <v>014</v>
      </c>
      <c r="E3802" t="str">
        <f t="shared" si="238"/>
        <v>27014</v>
      </c>
      <c r="F3802" t="str">
        <f t="shared" si="239"/>
        <v>Paraíso</v>
      </c>
      <c r="G3802" t="s">
        <v>16</v>
      </c>
      <c r="H3802">
        <v>142</v>
      </c>
      <c r="I3802">
        <v>510</v>
      </c>
      <c r="J3802">
        <v>130.46</v>
      </c>
      <c r="K3802">
        <v>56.337000000000003</v>
      </c>
      <c r="L3802">
        <v>1.272</v>
      </c>
      <c r="M3802">
        <v>44.847999999999999</v>
      </c>
      <c r="N3802">
        <v>129.648</v>
      </c>
    </row>
    <row r="3803" spans="1:14" hidden="1" x14ac:dyDescent="0.25">
      <c r="A3803" t="s">
        <v>1999</v>
      </c>
      <c r="B3803" t="s">
        <v>2014</v>
      </c>
      <c r="C3803" t="str">
        <f t="shared" si="236"/>
        <v>27</v>
      </c>
      <c r="D3803" t="str">
        <f t="shared" si="237"/>
        <v>015</v>
      </c>
      <c r="E3803" t="str">
        <f t="shared" si="238"/>
        <v>27015</v>
      </c>
      <c r="F3803" t="str">
        <f t="shared" si="239"/>
        <v>Tacotalpa</v>
      </c>
      <c r="G3803" t="s">
        <v>19</v>
      </c>
      <c r="H3803">
        <v>675</v>
      </c>
      <c r="I3803">
        <v>1915</v>
      </c>
      <c r="J3803">
        <v>257.80500000000001</v>
      </c>
      <c r="K3803">
        <v>118.337</v>
      </c>
      <c r="L3803">
        <v>2.0529999999999999</v>
      </c>
      <c r="M3803">
        <v>98.736999999999995</v>
      </c>
      <c r="N3803">
        <v>420.47500000000002</v>
      </c>
    </row>
    <row r="3804" spans="1:14" x14ac:dyDescent="0.25">
      <c r="A3804" t="s">
        <v>1999</v>
      </c>
      <c r="B3804" t="s">
        <v>2014</v>
      </c>
      <c r="C3804" t="str">
        <f t="shared" si="236"/>
        <v>27</v>
      </c>
      <c r="D3804" t="str">
        <f t="shared" si="237"/>
        <v>015</v>
      </c>
      <c r="E3804" t="str">
        <f t="shared" si="238"/>
        <v>27015</v>
      </c>
      <c r="F3804" t="str">
        <f t="shared" si="239"/>
        <v>Tacotalpa</v>
      </c>
      <c r="G3804" t="s">
        <v>16</v>
      </c>
      <c r="H3804">
        <v>76</v>
      </c>
      <c r="I3804">
        <v>298</v>
      </c>
      <c r="J3804">
        <v>86.474999999999994</v>
      </c>
      <c r="K3804">
        <v>30.765000000000001</v>
      </c>
      <c r="L3804">
        <v>0.28399999999999997</v>
      </c>
      <c r="M3804">
        <v>22.222000000000001</v>
      </c>
      <c r="N3804">
        <v>98.260999999999996</v>
      </c>
    </row>
    <row r="3805" spans="1:14" hidden="1" x14ac:dyDescent="0.25">
      <c r="A3805" t="s">
        <v>1999</v>
      </c>
      <c r="B3805" t="s">
        <v>2015</v>
      </c>
      <c r="C3805" t="str">
        <f t="shared" si="236"/>
        <v>27</v>
      </c>
      <c r="D3805" t="str">
        <f t="shared" si="237"/>
        <v>016</v>
      </c>
      <c r="E3805" t="str">
        <f t="shared" si="238"/>
        <v>27016</v>
      </c>
      <c r="F3805" t="str">
        <f t="shared" si="239"/>
        <v>Teapa</v>
      </c>
      <c r="G3805" t="s">
        <v>19</v>
      </c>
      <c r="H3805">
        <v>1564</v>
      </c>
      <c r="I3805">
        <v>5528</v>
      </c>
      <c r="J3805">
        <v>1079.2950000000001</v>
      </c>
      <c r="K3805">
        <v>545.673</v>
      </c>
      <c r="L3805">
        <v>34.408000000000001</v>
      </c>
      <c r="M3805">
        <v>660.58100000000002</v>
      </c>
      <c r="N3805">
        <v>2272.6660000000002</v>
      </c>
    </row>
    <row r="3806" spans="1:14" x14ac:dyDescent="0.25">
      <c r="A3806" t="s">
        <v>1999</v>
      </c>
      <c r="B3806" t="s">
        <v>2015</v>
      </c>
      <c r="C3806" t="str">
        <f t="shared" si="236"/>
        <v>27</v>
      </c>
      <c r="D3806" t="str">
        <f t="shared" si="237"/>
        <v>016</v>
      </c>
      <c r="E3806" t="str">
        <f t="shared" si="238"/>
        <v>27016</v>
      </c>
      <c r="F3806" t="str">
        <f t="shared" si="239"/>
        <v>Teapa</v>
      </c>
      <c r="G3806" t="s">
        <v>16</v>
      </c>
      <c r="H3806">
        <v>154</v>
      </c>
      <c r="I3806">
        <v>1371</v>
      </c>
      <c r="J3806">
        <v>404.916</v>
      </c>
      <c r="K3806">
        <v>172.49</v>
      </c>
      <c r="L3806">
        <v>3.3</v>
      </c>
      <c r="M3806">
        <v>213.56700000000001</v>
      </c>
      <c r="N3806">
        <v>405.20600000000002</v>
      </c>
    </row>
    <row r="3807" spans="1:14" hidden="1" x14ac:dyDescent="0.25">
      <c r="A3807" t="s">
        <v>1999</v>
      </c>
      <c r="B3807" t="s">
        <v>2016</v>
      </c>
      <c r="C3807" t="str">
        <f t="shared" si="236"/>
        <v>27</v>
      </c>
      <c r="D3807" t="str">
        <f t="shared" si="237"/>
        <v>017</v>
      </c>
      <c r="E3807" t="str">
        <f t="shared" si="238"/>
        <v>27017</v>
      </c>
      <c r="F3807" t="str">
        <f t="shared" si="239"/>
        <v>Tenosique</v>
      </c>
      <c r="G3807" t="s">
        <v>19</v>
      </c>
      <c r="H3807">
        <v>1786</v>
      </c>
      <c r="I3807">
        <v>5062</v>
      </c>
      <c r="J3807">
        <v>797.76199999999994</v>
      </c>
      <c r="K3807">
        <v>379.74299999999999</v>
      </c>
      <c r="L3807">
        <v>27.55</v>
      </c>
      <c r="M3807">
        <v>318.846</v>
      </c>
      <c r="N3807">
        <v>1901.943</v>
      </c>
    </row>
    <row r="3808" spans="1:14" x14ac:dyDescent="0.25">
      <c r="A3808" t="s">
        <v>1999</v>
      </c>
      <c r="B3808" t="s">
        <v>2016</v>
      </c>
      <c r="C3808" t="str">
        <f t="shared" si="236"/>
        <v>27</v>
      </c>
      <c r="D3808" t="str">
        <f t="shared" si="237"/>
        <v>017</v>
      </c>
      <c r="E3808" t="str">
        <f t="shared" si="238"/>
        <v>27017</v>
      </c>
      <c r="F3808" t="str">
        <f t="shared" si="239"/>
        <v>Tenosique</v>
      </c>
      <c r="G3808" t="s">
        <v>16</v>
      </c>
      <c r="H3808">
        <v>184</v>
      </c>
      <c r="I3808">
        <v>642</v>
      </c>
      <c r="J3808">
        <v>158.45599999999999</v>
      </c>
      <c r="K3808">
        <v>44.802</v>
      </c>
      <c r="L3808">
        <v>0.45200000000000001</v>
      </c>
      <c r="M3808">
        <v>35.139000000000003</v>
      </c>
      <c r="N3808">
        <v>170.02199999999999</v>
      </c>
    </row>
    <row r="3809" spans="1:14" hidden="1" x14ac:dyDescent="0.25">
      <c r="A3809" t="s">
        <v>2017</v>
      </c>
      <c r="B3809" t="s">
        <v>55</v>
      </c>
      <c r="C3809" t="str">
        <f t="shared" si="236"/>
        <v>28</v>
      </c>
      <c r="D3809" t="str">
        <f t="shared" si="237"/>
        <v>001</v>
      </c>
      <c r="E3809" t="str">
        <f t="shared" si="238"/>
        <v>28001</v>
      </c>
      <c r="F3809" t="str">
        <f t="shared" si="239"/>
        <v>Abasolo</v>
      </c>
      <c r="G3809" t="s">
        <v>19</v>
      </c>
      <c r="H3809">
        <v>439</v>
      </c>
      <c r="I3809">
        <v>1367</v>
      </c>
      <c r="J3809">
        <v>222.34100000000001</v>
      </c>
      <c r="K3809">
        <v>161.572</v>
      </c>
      <c r="L3809">
        <v>12.335000000000001</v>
      </c>
      <c r="M3809">
        <v>281.66300000000001</v>
      </c>
      <c r="N3809">
        <v>392.911</v>
      </c>
    </row>
    <row r="3810" spans="1:14" x14ac:dyDescent="0.25">
      <c r="A3810" t="s">
        <v>2017</v>
      </c>
      <c r="B3810" t="s">
        <v>55</v>
      </c>
      <c r="C3810" t="str">
        <f t="shared" si="236"/>
        <v>28</v>
      </c>
      <c r="D3810" t="str">
        <f t="shared" si="237"/>
        <v>001</v>
      </c>
      <c r="E3810" t="str">
        <f t="shared" si="238"/>
        <v>28001</v>
      </c>
      <c r="F3810" t="str">
        <f t="shared" si="239"/>
        <v>Abasolo</v>
      </c>
      <c r="G3810" t="s">
        <v>16</v>
      </c>
      <c r="H3810">
        <v>38</v>
      </c>
      <c r="I3810">
        <v>95</v>
      </c>
      <c r="J3810">
        <v>10.561999999999999</v>
      </c>
      <c r="K3810">
        <v>5.4470000000000001</v>
      </c>
      <c r="L3810">
        <v>-6.6000000000000003E-2</v>
      </c>
      <c r="M3810">
        <v>6.4809999999999999</v>
      </c>
      <c r="N3810">
        <v>10.529</v>
      </c>
    </row>
    <row r="3811" spans="1:14" hidden="1" x14ac:dyDescent="0.25">
      <c r="A3811" t="s">
        <v>2017</v>
      </c>
      <c r="B3811" t="s">
        <v>224</v>
      </c>
      <c r="C3811" t="str">
        <f t="shared" si="236"/>
        <v>28</v>
      </c>
      <c r="D3811" t="str">
        <f t="shared" si="237"/>
        <v>002</v>
      </c>
      <c r="E3811" t="str">
        <f t="shared" si="238"/>
        <v>28002</v>
      </c>
      <c r="F3811" t="str">
        <f t="shared" si="239"/>
        <v>Aldama</v>
      </c>
      <c r="G3811" t="s">
        <v>19</v>
      </c>
      <c r="H3811">
        <v>866</v>
      </c>
      <c r="I3811">
        <v>2331</v>
      </c>
      <c r="J3811">
        <v>324.89</v>
      </c>
      <c r="K3811">
        <v>163.64699999999999</v>
      </c>
      <c r="L3811">
        <v>8.5660000000000007</v>
      </c>
      <c r="M3811">
        <v>271.721</v>
      </c>
      <c r="N3811">
        <v>783.375</v>
      </c>
    </row>
    <row r="3812" spans="1:14" x14ac:dyDescent="0.25">
      <c r="A3812" t="s">
        <v>2017</v>
      </c>
      <c r="B3812" t="s">
        <v>224</v>
      </c>
      <c r="C3812" t="str">
        <f t="shared" si="236"/>
        <v>28</v>
      </c>
      <c r="D3812" t="str">
        <f t="shared" si="237"/>
        <v>002</v>
      </c>
      <c r="E3812" t="str">
        <f t="shared" si="238"/>
        <v>28002</v>
      </c>
      <c r="F3812" t="str">
        <f t="shared" si="239"/>
        <v>Aldama</v>
      </c>
      <c r="G3812" t="s">
        <v>16</v>
      </c>
      <c r="H3812">
        <v>78</v>
      </c>
      <c r="I3812">
        <v>175</v>
      </c>
      <c r="J3812">
        <v>34.357999999999997</v>
      </c>
      <c r="K3812">
        <v>11.32</v>
      </c>
      <c r="L3812">
        <v>1.024</v>
      </c>
      <c r="M3812">
        <v>23.946999999999999</v>
      </c>
      <c r="N3812">
        <v>34.25</v>
      </c>
    </row>
    <row r="3813" spans="1:14" hidden="1" x14ac:dyDescent="0.25">
      <c r="A3813" t="s">
        <v>2017</v>
      </c>
      <c r="B3813" t="s">
        <v>2018</v>
      </c>
      <c r="C3813" t="str">
        <f t="shared" si="236"/>
        <v>28</v>
      </c>
      <c r="D3813" t="str">
        <f t="shared" si="237"/>
        <v>003</v>
      </c>
      <c r="E3813" t="str">
        <f t="shared" si="238"/>
        <v>28003</v>
      </c>
      <c r="F3813" t="str">
        <f t="shared" si="239"/>
        <v>Altamira</v>
      </c>
      <c r="G3813" t="s">
        <v>19</v>
      </c>
      <c r="H3813">
        <v>5258</v>
      </c>
      <c r="I3813">
        <v>30458</v>
      </c>
      <c r="J3813">
        <v>72694.255000000005</v>
      </c>
      <c r="K3813">
        <v>18035.615000000002</v>
      </c>
      <c r="L3813">
        <v>2608.3240000000001</v>
      </c>
      <c r="M3813">
        <v>27132.78</v>
      </c>
      <c r="N3813">
        <v>84948.861999999994</v>
      </c>
    </row>
    <row r="3814" spans="1:14" x14ac:dyDescent="0.25">
      <c r="A3814" t="s">
        <v>2017</v>
      </c>
      <c r="B3814" t="s">
        <v>2018</v>
      </c>
      <c r="C3814" t="str">
        <f t="shared" si="236"/>
        <v>28</v>
      </c>
      <c r="D3814" t="str">
        <f t="shared" si="237"/>
        <v>003</v>
      </c>
      <c r="E3814" t="str">
        <f t="shared" si="238"/>
        <v>28003</v>
      </c>
      <c r="F3814" t="str">
        <f t="shared" si="239"/>
        <v>Altamira</v>
      </c>
      <c r="G3814" t="s">
        <v>16</v>
      </c>
      <c r="H3814">
        <v>442</v>
      </c>
      <c r="I3814">
        <v>7372</v>
      </c>
      <c r="J3814">
        <v>64489.03</v>
      </c>
      <c r="K3814">
        <v>13430.97</v>
      </c>
      <c r="L3814">
        <v>2320.752</v>
      </c>
      <c r="M3814">
        <v>22186.552</v>
      </c>
      <c r="N3814">
        <v>67303.513999999996</v>
      </c>
    </row>
    <row r="3815" spans="1:14" hidden="1" x14ac:dyDescent="0.25">
      <c r="A3815" t="s">
        <v>2017</v>
      </c>
      <c r="B3815" t="s">
        <v>2019</v>
      </c>
      <c r="C3815" t="str">
        <f t="shared" si="236"/>
        <v>28</v>
      </c>
      <c r="D3815" t="str">
        <f t="shared" si="237"/>
        <v>004</v>
      </c>
      <c r="E3815" t="str">
        <f t="shared" si="238"/>
        <v>28004</v>
      </c>
      <c r="F3815" t="str">
        <f t="shared" si="239"/>
        <v>Antiguo Morelos</v>
      </c>
      <c r="G3815" t="s">
        <v>19</v>
      </c>
      <c r="H3815">
        <v>168</v>
      </c>
      <c r="I3815">
        <v>346</v>
      </c>
      <c r="J3815">
        <v>23.050999999999998</v>
      </c>
      <c r="K3815">
        <v>2.13</v>
      </c>
      <c r="L3815">
        <v>0.17599999999999999</v>
      </c>
      <c r="M3815">
        <v>21.518000000000001</v>
      </c>
      <c r="N3815">
        <v>52.959000000000003</v>
      </c>
    </row>
    <row r="3816" spans="1:14" x14ac:dyDescent="0.25">
      <c r="A3816" t="s">
        <v>2017</v>
      </c>
      <c r="B3816" t="s">
        <v>2019</v>
      </c>
      <c r="C3816" t="str">
        <f t="shared" si="236"/>
        <v>28</v>
      </c>
      <c r="D3816" t="str">
        <f t="shared" si="237"/>
        <v>004</v>
      </c>
      <c r="E3816" t="str">
        <f t="shared" si="238"/>
        <v>28004</v>
      </c>
      <c r="F3816" t="str">
        <f t="shared" si="239"/>
        <v>Antiguo Morelos</v>
      </c>
      <c r="G3816" t="s">
        <v>16</v>
      </c>
      <c r="H3816">
        <v>23</v>
      </c>
      <c r="I3816">
        <v>76</v>
      </c>
      <c r="J3816">
        <v>5.1310000000000002</v>
      </c>
      <c r="K3816">
        <v>-4.71</v>
      </c>
      <c r="L3816">
        <v>8.7999999999999995E-2</v>
      </c>
      <c r="M3816">
        <v>5.4909999999999997</v>
      </c>
      <c r="N3816">
        <v>5.0759999999999996</v>
      </c>
    </row>
    <row r="3817" spans="1:14" hidden="1" x14ac:dyDescent="0.25">
      <c r="A3817" t="s">
        <v>2017</v>
      </c>
      <c r="B3817" t="s">
        <v>2020</v>
      </c>
      <c r="C3817" t="str">
        <f t="shared" si="236"/>
        <v>28</v>
      </c>
      <c r="D3817" t="str">
        <f t="shared" si="237"/>
        <v>005</v>
      </c>
      <c r="E3817" t="str">
        <f t="shared" si="238"/>
        <v>28005</v>
      </c>
      <c r="F3817" t="str">
        <f t="shared" si="239"/>
        <v>Burgos</v>
      </c>
      <c r="G3817" t="s">
        <v>19</v>
      </c>
      <c r="H3817">
        <v>107</v>
      </c>
      <c r="I3817">
        <v>198</v>
      </c>
      <c r="J3817">
        <v>27.815000000000001</v>
      </c>
      <c r="K3817">
        <v>20.646999999999998</v>
      </c>
      <c r="L3817">
        <v>0.56699999999999995</v>
      </c>
      <c r="M3817">
        <v>15.382999999999999</v>
      </c>
      <c r="N3817">
        <v>84.838999999999999</v>
      </c>
    </row>
    <row r="3818" spans="1:14" x14ac:dyDescent="0.25">
      <c r="A3818" t="s">
        <v>2017</v>
      </c>
      <c r="B3818" t="s">
        <v>2020</v>
      </c>
      <c r="C3818" t="str">
        <f t="shared" si="236"/>
        <v>28</v>
      </c>
      <c r="D3818" t="str">
        <f t="shared" si="237"/>
        <v>005</v>
      </c>
      <c r="E3818" t="str">
        <f t="shared" si="238"/>
        <v>28005</v>
      </c>
      <c r="F3818" t="str">
        <f t="shared" si="239"/>
        <v>Burgos</v>
      </c>
      <c r="G3818" t="s">
        <v>16</v>
      </c>
      <c r="H3818">
        <v>11</v>
      </c>
      <c r="I3818">
        <v>16</v>
      </c>
      <c r="J3818">
        <v>1.8</v>
      </c>
      <c r="K3818">
        <v>0.42199999999999999</v>
      </c>
      <c r="L3818">
        <v>0.01</v>
      </c>
      <c r="M3818">
        <v>0.747</v>
      </c>
      <c r="N3818">
        <v>1.8069999999999999</v>
      </c>
    </row>
    <row r="3819" spans="1:14" hidden="1" x14ac:dyDescent="0.25">
      <c r="A3819" t="s">
        <v>2017</v>
      </c>
      <c r="B3819" t="s">
        <v>2021</v>
      </c>
      <c r="C3819" t="str">
        <f t="shared" si="236"/>
        <v>28</v>
      </c>
      <c r="D3819" t="str">
        <f t="shared" si="237"/>
        <v>006</v>
      </c>
      <c r="E3819" t="str">
        <f t="shared" si="238"/>
        <v>28006</v>
      </c>
      <c r="F3819" t="str">
        <f t="shared" si="239"/>
        <v>Bustamante</v>
      </c>
      <c r="G3819" t="s">
        <v>19</v>
      </c>
      <c r="H3819">
        <v>74</v>
      </c>
      <c r="I3819">
        <v>112</v>
      </c>
      <c r="J3819">
        <v>4.7530000000000001</v>
      </c>
      <c r="K3819">
        <v>2.25</v>
      </c>
      <c r="L3819">
        <v>1E-3</v>
      </c>
      <c r="M3819">
        <v>4.718</v>
      </c>
      <c r="N3819">
        <v>10.063000000000001</v>
      </c>
    </row>
    <row r="3820" spans="1:14" x14ac:dyDescent="0.25">
      <c r="A3820" t="s">
        <v>2017</v>
      </c>
      <c r="B3820" t="s">
        <v>2021</v>
      </c>
      <c r="C3820" t="str">
        <f t="shared" si="236"/>
        <v>28</v>
      </c>
      <c r="D3820" t="str">
        <f t="shared" si="237"/>
        <v>006</v>
      </c>
      <c r="E3820" t="str">
        <f t="shared" si="238"/>
        <v>28006</v>
      </c>
      <c r="F3820" t="str">
        <f t="shared" si="239"/>
        <v>Bustamante</v>
      </c>
      <c r="G3820" t="s">
        <v>16</v>
      </c>
      <c r="H3820">
        <v>13</v>
      </c>
      <c r="I3820">
        <v>18</v>
      </c>
      <c r="J3820">
        <v>1.3380000000000001</v>
      </c>
      <c r="K3820">
        <v>0.54800000000000004</v>
      </c>
      <c r="L3820">
        <v>1E-3</v>
      </c>
      <c r="M3820">
        <v>0.629</v>
      </c>
      <c r="N3820">
        <v>1.371</v>
      </c>
    </row>
    <row r="3821" spans="1:14" hidden="1" x14ac:dyDescent="0.25">
      <c r="A3821" t="s">
        <v>2017</v>
      </c>
      <c r="B3821" t="s">
        <v>2022</v>
      </c>
      <c r="C3821" t="str">
        <f t="shared" si="236"/>
        <v>28</v>
      </c>
      <c r="D3821" t="str">
        <f t="shared" si="237"/>
        <v>007</v>
      </c>
      <c r="E3821" t="str">
        <f t="shared" si="238"/>
        <v>28007</v>
      </c>
      <c r="F3821" t="str">
        <f t="shared" si="239"/>
        <v>Camargo</v>
      </c>
      <c r="G3821" t="s">
        <v>19</v>
      </c>
      <c r="H3821">
        <v>786</v>
      </c>
      <c r="I3821">
        <v>2131</v>
      </c>
      <c r="J3821">
        <v>341.75400000000002</v>
      </c>
      <c r="K3821">
        <v>129.858</v>
      </c>
      <c r="L3821">
        <v>1.631</v>
      </c>
      <c r="M3821">
        <v>191.02</v>
      </c>
      <c r="N3821">
        <v>561.46500000000003</v>
      </c>
    </row>
    <row r="3822" spans="1:14" x14ac:dyDescent="0.25">
      <c r="A3822" t="s">
        <v>2017</v>
      </c>
      <c r="B3822" t="s">
        <v>2022</v>
      </c>
      <c r="C3822" t="str">
        <f t="shared" si="236"/>
        <v>28</v>
      </c>
      <c r="D3822" t="str">
        <f t="shared" si="237"/>
        <v>007</v>
      </c>
      <c r="E3822" t="str">
        <f t="shared" si="238"/>
        <v>28007</v>
      </c>
      <c r="F3822" t="str">
        <f t="shared" si="239"/>
        <v>Camargo</v>
      </c>
      <c r="G3822" t="s">
        <v>16</v>
      </c>
      <c r="H3822">
        <v>74</v>
      </c>
      <c r="I3822">
        <v>255</v>
      </c>
      <c r="J3822">
        <v>123.21</v>
      </c>
      <c r="K3822">
        <v>13.759</v>
      </c>
      <c r="L3822">
        <v>0.14699999999999999</v>
      </c>
      <c r="M3822">
        <v>33.103000000000002</v>
      </c>
      <c r="N3822">
        <v>123.059</v>
      </c>
    </row>
    <row r="3823" spans="1:14" hidden="1" x14ac:dyDescent="0.25">
      <c r="A3823" t="s">
        <v>2017</v>
      </c>
      <c r="B3823" t="s">
        <v>2023</v>
      </c>
      <c r="C3823" t="str">
        <f t="shared" si="236"/>
        <v>28</v>
      </c>
      <c r="D3823" t="str">
        <f t="shared" si="237"/>
        <v>008</v>
      </c>
      <c r="E3823" t="str">
        <f t="shared" si="238"/>
        <v>28008</v>
      </c>
      <c r="F3823" t="str">
        <f t="shared" si="239"/>
        <v>Casas</v>
      </c>
      <c r="G3823" t="s">
        <v>19</v>
      </c>
      <c r="H3823">
        <v>21</v>
      </c>
      <c r="I3823">
        <v>74</v>
      </c>
      <c r="J3823">
        <v>3.468</v>
      </c>
      <c r="K3823">
        <v>2.036</v>
      </c>
      <c r="L3823">
        <v>5.5E-2</v>
      </c>
      <c r="M3823">
        <v>2.0409999999999999</v>
      </c>
      <c r="N3823">
        <v>4.82</v>
      </c>
    </row>
    <row r="3824" spans="1:14" hidden="1" x14ac:dyDescent="0.25">
      <c r="A3824" t="s">
        <v>2017</v>
      </c>
      <c r="B3824" t="s">
        <v>2024</v>
      </c>
      <c r="C3824" t="str">
        <f t="shared" si="236"/>
        <v>28</v>
      </c>
      <c r="D3824" t="str">
        <f t="shared" si="237"/>
        <v>009</v>
      </c>
      <c r="E3824" t="str">
        <f t="shared" si="238"/>
        <v>28009</v>
      </c>
      <c r="F3824" t="str">
        <f t="shared" si="239"/>
        <v>Ciudad Madero</v>
      </c>
      <c r="G3824" t="s">
        <v>19</v>
      </c>
      <c r="H3824">
        <v>5364</v>
      </c>
      <c r="I3824">
        <v>31609</v>
      </c>
      <c r="J3824">
        <v>109196.38099999999</v>
      </c>
      <c r="K3824">
        <v>12793.223</v>
      </c>
      <c r="L3824">
        <v>888.15700000000004</v>
      </c>
      <c r="M3824">
        <v>48104.900999999998</v>
      </c>
      <c r="N3824">
        <v>115292.45699999999</v>
      </c>
    </row>
    <row r="3825" spans="1:14" x14ac:dyDescent="0.25">
      <c r="A3825" t="s">
        <v>2017</v>
      </c>
      <c r="B3825" t="s">
        <v>2024</v>
      </c>
      <c r="C3825" t="str">
        <f t="shared" si="236"/>
        <v>28</v>
      </c>
      <c r="D3825" t="str">
        <f t="shared" si="237"/>
        <v>009</v>
      </c>
      <c r="E3825" t="str">
        <f t="shared" si="238"/>
        <v>28009</v>
      </c>
      <c r="F3825" t="str">
        <f t="shared" si="239"/>
        <v>Ciudad Madero</v>
      </c>
      <c r="G3825" t="s">
        <v>16</v>
      </c>
      <c r="H3825">
        <v>426</v>
      </c>
      <c r="I3825">
        <v>7214</v>
      </c>
      <c r="J3825">
        <v>101630.556</v>
      </c>
      <c r="K3825">
        <v>8430.2630000000008</v>
      </c>
      <c r="L3825">
        <v>238.49</v>
      </c>
      <c r="M3825">
        <v>36956.135000000002</v>
      </c>
      <c r="N3825">
        <v>102312.712</v>
      </c>
    </row>
    <row r="3826" spans="1:14" hidden="1" x14ac:dyDescent="0.25">
      <c r="A3826" t="s">
        <v>2017</v>
      </c>
      <c r="B3826" t="s">
        <v>2025</v>
      </c>
      <c r="C3826" t="str">
        <f t="shared" si="236"/>
        <v>28</v>
      </c>
      <c r="D3826" t="str">
        <f t="shared" si="237"/>
        <v>010</v>
      </c>
      <c r="E3826" t="str">
        <f t="shared" si="238"/>
        <v>28010</v>
      </c>
      <c r="F3826" t="str">
        <f t="shared" si="239"/>
        <v>Cruillas</v>
      </c>
      <c r="G3826" t="s">
        <v>19</v>
      </c>
      <c r="H3826">
        <v>45</v>
      </c>
      <c r="I3826">
        <v>81</v>
      </c>
      <c r="J3826">
        <v>9.1440000000000001</v>
      </c>
      <c r="K3826">
        <v>4.5650000000000004</v>
      </c>
      <c r="L3826">
        <v>0.33900000000000002</v>
      </c>
      <c r="M3826">
        <v>11.163</v>
      </c>
      <c r="N3826">
        <v>26.741</v>
      </c>
    </row>
    <row r="3827" spans="1:14" x14ac:dyDescent="0.25">
      <c r="A3827" t="s">
        <v>2017</v>
      </c>
      <c r="B3827" t="s">
        <v>2025</v>
      </c>
      <c r="C3827" t="str">
        <f t="shared" si="236"/>
        <v>28</v>
      </c>
      <c r="D3827" t="str">
        <f t="shared" si="237"/>
        <v>010</v>
      </c>
      <c r="E3827" t="str">
        <f t="shared" si="238"/>
        <v>28010</v>
      </c>
      <c r="F3827" t="str">
        <f t="shared" si="239"/>
        <v>Cruillas</v>
      </c>
      <c r="G3827" t="s">
        <v>16</v>
      </c>
      <c r="H3827">
        <v>4</v>
      </c>
      <c r="I3827">
        <v>7</v>
      </c>
      <c r="J3827">
        <v>0.84699999999999998</v>
      </c>
      <c r="K3827">
        <v>0.30599999999999999</v>
      </c>
      <c r="L3827">
        <v>3.5000000000000003E-2</v>
      </c>
      <c r="M3827">
        <v>0.67100000000000004</v>
      </c>
      <c r="N3827">
        <v>0.81200000000000006</v>
      </c>
    </row>
    <row r="3828" spans="1:14" hidden="1" x14ac:dyDescent="0.25">
      <c r="A3828" t="s">
        <v>2017</v>
      </c>
      <c r="B3828" t="s">
        <v>2026</v>
      </c>
      <c r="C3828" t="str">
        <f t="shared" si="236"/>
        <v>28</v>
      </c>
      <c r="D3828" t="str">
        <f t="shared" si="237"/>
        <v>011</v>
      </c>
      <c r="E3828" t="str">
        <f t="shared" si="238"/>
        <v>28011</v>
      </c>
      <c r="F3828" t="str">
        <f t="shared" si="239"/>
        <v>Gómez Farías</v>
      </c>
      <c r="G3828" t="s">
        <v>19</v>
      </c>
      <c r="H3828">
        <v>112</v>
      </c>
      <c r="I3828">
        <v>494</v>
      </c>
      <c r="J3828">
        <v>98.578999999999994</v>
      </c>
      <c r="K3828">
        <v>45.52</v>
      </c>
      <c r="L3828">
        <v>0.40300000000000002</v>
      </c>
      <c r="M3828">
        <v>81.103999999999999</v>
      </c>
      <c r="N3828">
        <v>164.25800000000001</v>
      </c>
    </row>
    <row r="3829" spans="1:14" x14ac:dyDescent="0.25">
      <c r="A3829" t="s">
        <v>2017</v>
      </c>
      <c r="B3829" t="s">
        <v>2026</v>
      </c>
      <c r="C3829" t="str">
        <f t="shared" si="236"/>
        <v>28</v>
      </c>
      <c r="D3829" t="str">
        <f t="shared" si="237"/>
        <v>011</v>
      </c>
      <c r="E3829" t="str">
        <f t="shared" si="238"/>
        <v>28011</v>
      </c>
      <c r="F3829" t="str">
        <f t="shared" si="239"/>
        <v>Gómez Farías</v>
      </c>
      <c r="G3829" t="s">
        <v>16</v>
      </c>
      <c r="H3829">
        <v>17</v>
      </c>
      <c r="I3829">
        <v>261</v>
      </c>
      <c r="J3829">
        <v>70.498999999999995</v>
      </c>
      <c r="K3829">
        <v>28.477</v>
      </c>
      <c r="L3829">
        <v>4.0000000000000001E-3</v>
      </c>
      <c r="M3829">
        <v>19.661000000000001</v>
      </c>
      <c r="N3829">
        <v>78.897999999999996</v>
      </c>
    </row>
    <row r="3830" spans="1:14" hidden="1" x14ac:dyDescent="0.25">
      <c r="A3830" t="s">
        <v>2017</v>
      </c>
      <c r="B3830" t="s">
        <v>2027</v>
      </c>
      <c r="C3830" t="str">
        <f t="shared" si="236"/>
        <v>28</v>
      </c>
      <c r="D3830" t="str">
        <f t="shared" si="237"/>
        <v>012</v>
      </c>
      <c r="E3830" t="str">
        <f t="shared" si="238"/>
        <v>28012</v>
      </c>
      <c r="F3830" t="str">
        <f t="shared" si="239"/>
        <v>González</v>
      </c>
      <c r="G3830" t="s">
        <v>19</v>
      </c>
      <c r="H3830">
        <v>1489</v>
      </c>
      <c r="I3830">
        <v>3302</v>
      </c>
      <c r="J3830">
        <v>602.94000000000005</v>
      </c>
      <c r="K3830">
        <v>395.99200000000002</v>
      </c>
      <c r="L3830">
        <v>11.867000000000001</v>
      </c>
      <c r="M3830">
        <v>283.07400000000001</v>
      </c>
      <c r="N3830">
        <v>1444.212</v>
      </c>
    </row>
    <row r="3831" spans="1:14" x14ac:dyDescent="0.25">
      <c r="A3831" t="s">
        <v>2017</v>
      </c>
      <c r="B3831" t="s">
        <v>2027</v>
      </c>
      <c r="C3831" t="str">
        <f t="shared" si="236"/>
        <v>28</v>
      </c>
      <c r="D3831" t="str">
        <f t="shared" si="237"/>
        <v>012</v>
      </c>
      <c r="E3831" t="str">
        <f t="shared" si="238"/>
        <v>28012</v>
      </c>
      <c r="F3831" t="str">
        <f t="shared" si="239"/>
        <v>González</v>
      </c>
      <c r="G3831" t="s">
        <v>16</v>
      </c>
      <c r="H3831">
        <v>129</v>
      </c>
      <c r="I3831">
        <v>587</v>
      </c>
      <c r="J3831">
        <v>134.23500000000001</v>
      </c>
      <c r="K3831">
        <v>46.863</v>
      </c>
      <c r="L3831">
        <v>2.694</v>
      </c>
      <c r="M3831">
        <v>61.656999999999996</v>
      </c>
      <c r="N3831">
        <v>134.125</v>
      </c>
    </row>
    <row r="3832" spans="1:14" hidden="1" x14ac:dyDescent="0.25">
      <c r="A3832" t="s">
        <v>2017</v>
      </c>
      <c r="B3832" t="s">
        <v>2028</v>
      </c>
      <c r="C3832" t="str">
        <f t="shared" si="236"/>
        <v>28</v>
      </c>
      <c r="D3832" t="str">
        <f t="shared" si="237"/>
        <v>013</v>
      </c>
      <c r="E3832" t="str">
        <f t="shared" si="238"/>
        <v>28013</v>
      </c>
      <c r="F3832" t="str">
        <f t="shared" si="239"/>
        <v>Güémez</v>
      </c>
      <c r="G3832" t="s">
        <v>19</v>
      </c>
      <c r="H3832">
        <v>71</v>
      </c>
      <c r="I3832">
        <v>318</v>
      </c>
      <c r="J3832">
        <v>108.111</v>
      </c>
      <c r="K3832">
        <v>66.138999999999996</v>
      </c>
      <c r="L3832">
        <v>5.4889999999999999</v>
      </c>
      <c r="M3832">
        <v>64.381</v>
      </c>
      <c r="N3832">
        <v>781.90499999999997</v>
      </c>
    </row>
    <row r="3833" spans="1:14" x14ac:dyDescent="0.25">
      <c r="A3833" t="s">
        <v>2017</v>
      </c>
      <c r="B3833" t="s">
        <v>2028</v>
      </c>
      <c r="C3833" t="str">
        <f t="shared" si="236"/>
        <v>28</v>
      </c>
      <c r="D3833" t="str">
        <f t="shared" si="237"/>
        <v>013</v>
      </c>
      <c r="E3833" t="str">
        <f t="shared" si="238"/>
        <v>28013</v>
      </c>
      <c r="F3833" t="str">
        <f t="shared" si="239"/>
        <v>Güémez</v>
      </c>
      <c r="G3833" t="s">
        <v>16</v>
      </c>
      <c r="H3833">
        <v>4</v>
      </c>
      <c r="I3833">
        <v>12</v>
      </c>
      <c r="J3833">
        <v>1.853</v>
      </c>
      <c r="K3833">
        <v>0.64500000000000002</v>
      </c>
      <c r="L3833">
        <v>0</v>
      </c>
      <c r="M3833">
        <v>0.442</v>
      </c>
      <c r="N3833">
        <v>1.85</v>
      </c>
    </row>
    <row r="3834" spans="1:14" hidden="1" x14ac:dyDescent="0.25">
      <c r="A3834" t="s">
        <v>2017</v>
      </c>
      <c r="B3834" t="s">
        <v>2029</v>
      </c>
      <c r="C3834" t="str">
        <f t="shared" si="236"/>
        <v>28</v>
      </c>
      <c r="D3834" t="str">
        <f t="shared" si="237"/>
        <v>014</v>
      </c>
      <c r="E3834" t="str">
        <f t="shared" si="238"/>
        <v>28014</v>
      </c>
      <c r="F3834" t="str">
        <f t="shared" si="239"/>
        <v>Guerrero</v>
      </c>
      <c r="G3834" t="s">
        <v>19</v>
      </c>
      <c r="H3834">
        <v>118</v>
      </c>
      <c r="I3834">
        <v>235</v>
      </c>
      <c r="J3834">
        <v>48.076000000000001</v>
      </c>
      <c r="K3834">
        <v>36.424999999999997</v>
      </c>
      <c r="L3834">
        <v>0.47699999999999998</v>
      </c>
      <c r="M3834">
        <v>27.573</v>
      </c>
      <c r="N3834">
        <v>69.289000000000001</v>
      </c>
    </row>
    <row r="3835" spans="1:14" x14ac:dyDescent="0.25">
      <c r="A3835" t="s">
        <v>2017</v>
      </c>
      <c r="B3835" t="s">
        <v>2029</v>
      </c>
      <c r="C3835" t="str">
        <f t="shared" si="236"/>
        <v>28</v>
      </c>
      <c r="D3835" t="str">
        <f t="shared" si="237"/>
        <v>014</v>
      </c>
      <c r="E3835" t="str">
        <f t="shared" si="238"/>
        <v>28014</v>
      </c>
      <c r="F3835" t="str">
        <f t="shared" si="239"/>
        <v>Guerrero</v>
      </c>
      <c r="G3835" t="s">
        <v>16</v>
      </c>
      <c r="H3835">
        <v>4</v>
      </c>
      <c r="I3835">
        <v>7</v>
      </c>
      <c r="J3835">
        <v>2.1440000000000001</v>
      </c>
      <c r="K3835">
        <v>0.72299999999999998</v>
      </c>
      <c r="L3835">
        <v>0</v>
      </c>
      <c r="M3835">
        <v>2.7639999999999998</v>
      </c>
      <c r="N3835">
        <v>2.1440000000000001</v>
      </c>
    </row>
    <row r="3836" spans="1:14" hidden="1" x14ac:dyDescent="0.25">
      <c r="A3836" t="s">
        <v>2017</v>
      </c>
      <c r="B3836" t="s">
        <v>2030</v>
      </c>
      <c r="C3836" t="str">
        <f t="shared" si="236"/>
        <v>28</v>
      </c>
      <c r="D3836" t="str">
        <f t="shared" si="237"/>
        <v>015</v>
      </c>
      <c r="E3836" t="str">
        <f t="shared" si="238"/>
        <v>28015</v>
      </c>
      <c r="F3836" t="str">
        <f t="shared" si="239"/>
        <v>Gustavo Díaz Ordaz</v>
      </c>
      <c r="G3836" t="s">
        <v>19</v>
      </c>
      <c r="H3836">
        <v>601</v>
      </c>
      <c r="I3836">
        <v>1867</v>
      </c>
      <c r="J3836">
        <v>469.83199999999999</v>
      </c>
      <c r="K3836">
        <v>241.255</v>
      </c>
      <c r="L3836">
        <v>3.8359999999999999</v>
      </c>
      <c r="M3836">
        <v>262.70499999999998</v>
      </c>
      <c r="N3836">
        <v>856.35699999999997</v>
      </c>
    </row>
    <row r="3837" spans="1:14" x14ac:dyDescent="0.25">
      <c r="A3837" t="s">
        <v>2017</v>
      </c>
      <c r="B3837" t="s">
        <v>2030</v>
      </c>
      <c r="C3837" t="str">
        <f t="shared" si="236"/>
        <v>28</v>
      </c>
      <c r="D3837" t="str">
        <f t="shared" si="237"/>
        <v>015</v>
      </c>
      <c r="E3837" t="str">
        <f t="shared" si="238"/>
        <v>28015</v>
      </c>
      <c r="F3837" t="str">
        <f t="shared" si="239"/>
        <v>Gustavo Díaz Ordaz</v>
      </c>
      <c r="G3837" t="s">
        <v>16</v>
      </c>
      <c r="H3837">
        <v>44</v>
      </c>
      <c r="I3837">
        <v>654</v>
      </c>
      <c r="J3837">
        <v>185.95500000000001</v>
      </c>
      <c r="K3837">
        <v>72.066000000000003</v>
      </c>
      <c r="L3837">
        <v>0.12</v>
      </c>
      <c r="M3837">
        <v>83.447000000000003</v>
      </c>
      <c r="N3837">
        <v>186.96600000000001</v>
      </c>
    </row>
    <row r="3838" spans="1:14" hidden="1" x14ac:dyDescent="0.25">
      <c r="A3838" t="s">
        <v>2017</v>
      </c>
      <c r="B3838" t="s">
        <v>2031</v>
      </c>
      <c r="C3838" t="str">
        <f t="shared" si="236"/>
        <v>28</v>
      </c>
      <c r="D3838" t="str">
        <f t="shared" si="237"/>
        <v>016</v>
      </c>
      <c r="E3838" t="str">
        <f t="shared" si="238"/>
        <v>28016</v>
      </c>
      <c r="F3838" t="str">
        <f t="shared" si="239"/>
        <v>Hidalgo</v>
      </c>
      <c r="G3838" t="s">
        <v>19</v>
      </c>
      <c r="H3838">
        <v>479</v>
      </c>
      <c r="I3838">
        <v>1140</v>
      </c>
      <c r="J3838">
        <v>182.173</v>
      </c>
      <c r="K3838">
        <v>81.674000000000007</v>
      </c>
      <c r="L3838">
        <v>0.23</v>
      </c>
      <c r="M3838">
        <v>71.494</v>
      </c>
      <c r="N3838">
        <v>458.012</v>
      </c>
    </row>
    <row r="3839" spans="1:14" x14ac:dyDescent="0.25">
      <c r="A3839" t="s">
        <v>2017</v>
      </c>
      <c r="B3839" t="s">
        <v>2031</v>
      </c>
      <c r="C3839" t="str">
        <f t="shared" si="236"/>
        <v>28</v>
      </c>
      <c r="D3839" t="str">
        <f t="shared" si="237"/>
        <v>016</v>
      </c>
      <c r="E3839" t="str">
        <f t="shared" si="238"/>
        <v>28016</v>
      </c>
      <c r="F3839" t="str">
        <f t="shared" si="239"/>
        <v>Hidalgo</v>
      </c>
      <c r="G3839" t="s">
        <v>16</v>
      </c>
      <c r="H3839">
        <v>48</v>
      </c>
      <c r="I3839">
        <v>225</v>
      </c>
      <c r="J3839">
        <v>76.039000000000001</v>
      </c>
      <c r="K3839">
        <v>6.2409999999999997</v>
      </c>
      <c r="L3839">
        <v>0.16700000000000001</v>
      </c>
      <c r="M3839">
        <v>3.72</v>
      </c>
      <c r="N3839">
        <v>76.337000000000003</v>
      </c>
    </row>
    <row r="3840" spans="1:14" hidden="1" x14ac:dyDescent="0.25">
      <c r="A3840" t="s">
        <v>2017</v>
      </c>
      <c r="B3840" t="s">
        <v>2032</v>
      </c>
      <c r="C3840" t="str">
        <f t="shared" si="236"/>
        <v>28</v>
      </c>
      <c r="D3840" t="str">
        <f t="shared" si="237"/>
        <v>017</v>
      </c>
      <c r="E3840" t="str">
        <f t="shared" si="238"/>
        <v>28017</v>
      </c>
      <c r="F3840" t="str">
        <f t="shared" si="239"/>
        <v>Jaumave</v>
      </c>
      <c r="G3840" t="s">
        <v>19</v>
      </c>
      <c r="H3840">
        <v>344</v>
      </c>
      <c r="I3840">
        <v>896</v>
      </c>
      <c r="J3840">
        <v>222.09899999999999</v>
      </c>
      <c r="K3840">
        <v>96.528000000000006</v>
      </c>
      <c r="L3840">
        <v>3.4430000000000001</v>
      </c>
      <c r="M3840">
        <v>119.959</v>
      </c>
      <c r="N3840">
        <v>344.52800000000002</v>
      </c>
    </row>
    <row r="3841" spans="1:14" x14ac:dyDescent="0.25">
      <c r="A3841" t="s">
        <v>2017</v>
      </c>
      <c r="B3841" t="s">
        <v>2032</v>
      </c>
      <c r="C3841" t="str">
        <f t="shared" si="236"/>
        <v>28</v>
      </c>
      <c r="D3841" t="str">
        <f t="shared" si="237"/>
        <v>017</v>
      </c>
      <c r="E3841" t="str">
        <f t="shared" si="238"/>
        <v>28017</v>
      </c>
      <c r="F3841" t="str">
        <f t="shared" si="239"/>
        <v>Jaumave</v>
      </c>
      <c r="G3841" t="s">
        <v>16</v>
      </c>
      <c r="H3841">
        <v>35</v>
      </c>
      <c r="I3841">
        <v>274</v>
      </c>
      <c r="J3841">
        <v>137.255</v>
      </c>
      <c r="K3841">
        <v>39.116</v>
      </c>
      <c r="L3841">
        <v>2.7530000000000001</v>
      </c>
      <c r="M3841">
        <v>69.39</v>
      </c>
      <c r="N3841">
        <v>140.48599999999999</v>
      </c>
    </row>
    <row r="3842" spans="1:14" hidden="1" x14ac:dyDescent="0.25">
      <c r="A3842" t="s">
        <v>2017</v>
      </c>
      <c r="B3842" t="s">
        <v>2033</v>
      </c>
      <c r="C3842" t="str">
        <f t="shared" si="236"/>
        <v>28</v>
      </c>
      <c r="D3842" t="str">
        <f t="shared" si="237"/>
        <v>018</v>
      </c>
      <c r="E3842" t="str">
        <f t="shared" si="238"/>
        <v>28018</v>
      </c>
      <c r="F3842" t="str">
        <f t="shared" si="239"/>
        <v>Jiménez</v>
      </c>
      <c r="G3842" t="s">
        <v>19</v>
      </c>
      <c r="H3842">
        <v>225</v>
      </c>
      <c r="I3842">
        <v>385</v>
      </c>
      <c r="J3842">
        <v>37.366999999999997</v>
      </c>
      <c r="K3842">
        <v>21.963999999999999</v>
      </c>
      <c r="L3842">
        <v>1.331</v>
      </c>
      <c r="M3842">
        <v>25.577000000000002</v>
      </c>
      <c r="N3842">
        <v>83.259</v>
      </c>
    </row>
    <row r="3843" spans="1:14" x14ac:dyDescent="0.25">
      <c r="A3843" t="s">
        <v>2017</v>
      </c>
      <c r="B3843" t="s">
        <v>2033</v>
      </c>
      <c r="C3843" t="str">
        <f t="shared" ref="C3843:C3906" si="240">MID(A3843,1,2)</f>
        <v>28</v>
      </c>
      <c r="D3843" t="str">
        <f t="shared" ref="D3843:D3906" si="241">MID(B3843,1,3)</f>
        <v>018</v>
      </c>
      <c r="E3843" t="str">
        <f t="shared" ref="E3843:E3906" si="242">CONCATENATE(C3843,D3843)</f>
        <v>28018</v>
      </c>
      <c r="F3843" t="str">
        <f t="shared" ref="F3843:F3906" si="243">MID(B3843,5,40)</f>
        <v>Jiménez</v>
      </c>
      <c r="G3843" t="s">
        <v>16</v>
      </c>
      <c r="H3843">
        <v>24</v>
      </c>
      <c r="I3843">
        <v>44</v>
      </c>
      <c r="J3843">
        <v>4.0529999999999999</v>
      </c>
      <c r="K3843">
        <v>1.5289999999999999</v>
      </c>
      <c r="L3843">
        <v>8.8999999999999996E-2</v>
      </c>
      <c r="M3843">
        <v>1.5089999999999999</v>
      </c>
      <c r="N3843">
        <v>3.97</v>
      </c>
    </row>
    <row r="3844" spans="1:14" hidden="1" x14ac:dyDescent="0.25">
      <c r="A3844" t="s">
        <v>2017</v>
      </c>
      <c r="B3844" t="s">
        <v>2034</v>
      </c>
      <c r="C3844" t="str">
        <f t="shared" si="240"/>
        <v>28</v>
      </c>
      <c r="D3844" t="str">
        <f t="shared" si="241"/>
        <v>019</v>
      </c>
      <c r="E3844" t="str">
        <f t="shared" si="242"/>
        <v>28019</v>
      </c>
      <c r="F3844" t="str">
        <f t="shared" si="243"/>
        <v>Llera</v>
      </c>
      <c r="G3844" t="s">
        <v>19</v>
      </c>
      <c r="H3844">
        <v>217</v>
      </c>
      <c r="I3844">
        <v>363</v>
      </c>
      <c r="J3844">
        <v>35.448</v>
      </c>
      <c r="K3844">
        <v>19.960999999999999</v>
      </c>
      <c r="L3844">
        <v>-12.496</v>
      </c>
      <c r="M3844">
        <v>40.158000000000001</v>
      </c>
      <c r="N3844">
        <v>75.588999999999999</v>
      </c>
    </row>
    <row r="3845" spans="1:14" x14ac:dyDescent="0.25">
      <c r="A3845" t="s">
        <v>2017</v>
      </c>
      <c r="B3845" t="s">
        <v>2034</v>
      </c>
      <c r="C3845" t="str">
        <f t="shared" si="240"/>
        <v>28</v>
      </c>
      <c r="D3845" t="str">
        <f t="shared" si="241"/>
        <v>019</v>
      </c>
      <c r="E3845" t="str">
        <f t="shared" si="242"/>
        <v>28019</v>
      </c>
      <c r="F3845" t="str">
        <f t="shared" si="243"/>
        <v>Llera</v>
      </c>
      <c r="G3845" t="s">
        <v>16</v>
      </c>
      <c r="H3845">
        <v>24</v>
      </c>
      <c r="I3845">
        <v>41</v>
      </c>
      <c r="J3845">
        <v>8.1020000000000003</v>
      </c>
      <c r="K3845">
        <v>4.3360000000000003</v>
      </c>
      <c r="L3845">
        <v>-1.4950000000000001</v>
      </c>
      <c r="M3845">
        <v>3.1040000000000001</v>
      </c>
      <c r="N3845">
        <v>8.0559999999999992</v>
      </c>
    </row>
    <row r="3846" spans="1:14" hidden="1" x14ac:dyDescent="0.25">
      <c r="A3846" t="s">
        <v>2017</v>
      </c>
      <c r="B3846" t="s">
        <v>2035</v>
      </c>
      <c r="C3846" t="str">
        <f t="shared" si="240"/>
        <v>28</v>
      </c>
      <c r="D3846" t="str">
        <f t="shared" si="241"/>
        <v>020</v>
      </c>
      <c r="E3846" t="str">
        <f t="shared" si="242"/>
        <v>28020</v>
      </c>
      <c r="F3846" t="str">
        <f t="shared" si="243"/>
        <v>Mainero</v>
      </c>
      <c r="G3846" t="s">
        <v>19</v>
      </c>
      <c r="H3846">
        <v>20</v>
      </c>
      <c r="I3846">
        <v>36</v>
      </c>
      <c r="J3846">
        <v>6.4880000000000004</v>
      </c>
      <c r="K3846">
        <v>5.5039999999999996</v>
      </c>
      <c r="L3846">
        <v>-4.3849999999999998</v>
      </c>
      <c r="M3846">
        <v>8.1430000000000007</v>
      </c>
      <c r="N3846">
        <v>3.5</v>
      </c>
    </row>
    <row r="3847" spans="1:14" hidden="1" x14ac:dyDescent="0.25">
      <c r="A3847" t="s">
        <v>2017</v>
      </c>
      <c r="B3847" t="s">
        <v>2036</v>
      </c>
      <c r="C3847" t="str">
        <f t="shared" si="240"/>
        <v>28</v>
      </c>
      <c r="D3847" t="str">
        <f t="shared" si="241"/>
        <v>021</v>
      </c>
      <c r="E3847" t="str">
        <f t="shared" si="242"/>
        <v>28021</v>
      </c>
      <c r="F3847" t="str">
        <f t="shared" si="243"/>
        <v>El Mante</v>
      </c>
      <c r="G3847" t="s">
        <v>19</v>
      </c>
      <c r="H3847">
        <v>4401</v>
      </c>
      <c r="I3847">
        <v>16789</v>
      </c>
      <c r="J3847">
        <v>4600.7079999999996</v>
      </c>
      <c r="K3847">
        <v>1876.693</v>
      </c>
      <c r="L3847">
        <v>102.178</v>
      </c>
      <c r="M3847">
        <v>1874.2919999999999</v>
      </c>
      <c r="N3847">
        <v>8571.116</v>
      </c>
    </row>
    <row r="3848" spans="1:14" x14ac:dyDescent="0.25">
      <c r="A3848" t="s">
        <v>2017</v>
      </c>
      <c r="B3848" t="s">
        <v>2036</v>
      </c>
      <c r="C3848" t="str">
        <f t="shared" si="240"/>
        <v>28</v>
      </c>
      <c r="D3848" t="str">
        <f t="shared" si="241"/>
        <v>021</v>
      </c>
      <c r="E3848" t="str">
        <f t="shared" si="242"/>
        <v>28021</v>
      </c>
      <c r="F3848" t="str">
        <f t="shared" si="243"/>
        <v>El Mante</v>
      </c>
      <c r="G3848" t="s">
        <v>16</v>
      </c>
      <c r="H3848">
        <v>405</v>
      </c>
      <c r="I3848">
        <v>1955</v>
      </c>
      <c r="J3848">
        <v>1783.261</v>
      </c>
      <c r="K3848">
        <v>289.38099999999997</v>
      </c>
      <c r="L3848">
        <v>0.76700000000000002</v>
      </c>
      <c r="M3848">
        <v>323.322</v>
      </c>
      <c r="N3848">
        <v>1882.383</v>
      </c>
    </row>
    <row r="3849" spans="1:14" hidden="1" x14ac:dyDescent="0.25">
      <c r="A3849" t="s">
        <v>2017</v>
      </c>
      <c r="B3849" t="s">
        <v>2037</v>
      </c>
      <c r="C3849" t="str">
        <f t="shared" si="240"/>
        <v>28</v>
      </c>
      <c r="D3849" t="str">
        <f t="shared" si="241"/>
        <v>022</v>
      </c>
      <c r="E3849" t="str">
        <f t="shared" si="242"/>
        <v>28022</v>
      </c>
      <c r="F3849" t="str">
        <f t="shared" si="243"/>
        <v>Matamoros</v>
      </c>
      <c r="G3849" t="s">
        <v>19</v>
      </c>
      <c r="H3849">
        <v>16010</v>
      </c>
      <c r="I3849">
        <v>123513</v>
      </c>
      <c r="J3849">
        <v>35788.258999999998</v>
      </c>
      <c r="K3849">
        <v>17864.187999999998</v>
      </c>
      <c r="L3849">
        <v>-879.79399999999998</v>
      </c>
      <c r="M3849">
        <v>21462.014999999999</v>
      </c>
      <c r="N3849">
        <v>51904.06</v>
      </c>
    </row>
    <row r="3850" spans="1:14" x14ac:dyDescent="0.25">
      <c r="A3850" t="s">
        <v>2017</v>
      </c>
      <c r="B3850" t="s">
        <v>2037</v>
      </c>
      <c r="C3850" t="str">
        <f t="shared" si="240"/>
        <v>28</v>
      </c>
      <c r="D3850" t="str">
        <f t="shared" si="241"/>
        <v>022</v>
      </c>
      <c r="E3850" t="str">
        <f t="shared" si="242"/>
        <v>28022</v>
      </c>
      <c r="F3850" t="str">
        <f t="shared" si="243"/>
        <v>Matamoros</v>
      </c>
      <c r="G3850" t="s">
        <v>16</v>
      </c>
      <c r="H3850">
        <v>1300</v>
      </c>
      <c r="I3850">
        <v>62411</v>
      </c>
      <c r="J3850">
        <v>22594.416000000001</v>
      </c>
      <c r="K3850">
        <v>10686.37</v>
      </c>
      <c r="L3850">
        <v>805.06100000000004</v>
      </c>
      <c r="M3850">
        <v>11345.787</v>
      </c>
      <c r="N3850">
        <v>23070.511999999999</v>
      </c>
    </row>
    <row r="3851" spans="1:14" hidden="1" x14ac:dyDescent="0.25">
      <c r="A3851" t="s">
        <v>2017</v>
      </c>
      <c r="B3851" t="s">
        <v>2038</v>
      </c>
      <c r="C3851" t="str">
        <f t="shared" si="240"/>
        <v>28</v>
      </c>
      <c r="D3851" t="str">
        <f t="shared" si="241"/>
        <v>023</v>
      </c>
      <c r="E3851" t="str">
        <f t="shared" si="242"/>
        <v>28023</v>
      </c>
      <c r="F3851" t="str">
        <f t="shared" si="243"/>
        <v>Méndez</v>
      </c>
      <c r="G3851" t="s">
        <v>19</v>
      </c>
      <c r="H3851">
        <v>67</v>
      </c>
      <c r="I3851">
        <v>130</v>
      </c>
      <c r="J3851">
        <v>7.9489999999999998</v>
      </c>
      <c r="K3851">
        <v>0.33200000000000002</v>
      </c>
      <c r="L3851">
        <v>0.432</v>
      </c>
      <c r="M3851">
        <v>6.7640000000000002</v>
      </c>
      <c r="N3851">
        <v>35.774999999999999</v>
      </c>
    </row>
    <row r="3852" spans="1:14" x14ac:dyDescent="0.25">
      <c r="A3852" t="s">
        <v>2017</v>
      </c>
      <c r="B3852" t="s">
        <v>2038</v>
      </c>
      <c r="C3852" t="str">
        <f t="shared" si="240"/>
        <v>28</v>
      </c>
      <c r="D3852" t="str">
        <f t="shared" si="241"/>
        <v>023</v>
      </c>
      <c r="E3852" t="str">
        <f t="shared" si="242"/>
        <v>28023</v>
      </c>
      <c r="F3852" t="str">
        <f t="shared" si="243"/>
        <v>Méndez</v>
      </c>
      <c r="G3852" t="s">
        <v>16</v>
      </c>
      <c r="H3852">
        <v>7</v>
      </c>
      <c r="I3852">
        <v>15</v>
      </c>
      <c r="J3852">
        <v>1.712</v>
      </c>
      <c r="K3852">
        <v>0.61199999999999999</v>
      </c>
      <c r="L3852">
        <v>7.4999999999999997E-2</v>
      </c>
      <c r="M3852">
        <v>0.92900000000000005</v>
      </c>
      <c r="N3852">
        <v>1.698</v>
      </c>
    </row>
    <row r="3853" spans="1:14" hidden="1" x14ac:dyDescent="0.25">
      <c r="A3853" t="s">
        <v>2017</v>
      </c>
      <c r="B3853" t="s">
        <v>2039</v>
      </c>
      <c r="C3853" t="str">
        <f t="shared" si="240"/>
        <v>28</v>
      </c>
      <c r="D3853" t="str">
        <f t="shared" si="241"/>
        <v>024</v>
      </c>
      <c r="E3853" t="str">
        <f t="shared" si="242"/>
        <v>28024</v>
      </c>
      <c r="F3853" t="str">
        <f t="shared" si="243"/>
        <v>Mier</v>
      </c>
      <c r="G3853" t="s">
        <v>19</v>
      </c>
      <c r="H3853">
        <v>192</v>
      </c>
      <c r="I3853">
        <v>401</v>
      </c>
      <c r="J3853">
        <v>58.906999999999996</v>
      </c>
      <c r="K3853">
        <v>45.305999999999997</v>
      </c>
      <c r="L3853">
        <v>4.9000000000000002E-2</v>
      </c>
      <c r="M3853">
        <v>28.367999999999999</v>
      </c>
      <c r="N3853">
        <v>95.968999999999994</v>
      </c>
    </row>
    <row r="3854" spans="1:14" x14ac:dyDescent="0.25">
      <c r="A3854" t="s">
        <v>2017</v>
      </c>
      <c r="B3854" t="s">
        <v>2039</v>
      </c>
      <c r="C3854" t="str">
        <f t="shared" si="240"/>
        <v>28</v>
      </c>
      <c r="D3854" t="str">
        <f t="shared" si="241"/>
        <v>024</v>
      </c>
      <c r="E3854" t="str">
        <f t="shared" si="242"/>
        <v>28024</v>
      </c>
      <c r="F3854" t="str">
        <f t="shared" si="243"/>
        <v>Mier</v>
      </c>
      <c r="G3854" t="s">
        <v>16</v>
      </c>
      <c r="H3854">
        <v>13</v>
      </c>
      <c r="I3854">
        <v>88</v>
      </c>
      <c r="J3854">
        <v>12.839</v>
      </c>
      <c r="K3854">
        <v>8.2639999999999993</v>
      </c>
      <c r="L3854">
        <v>2E-3</v>
      </c>
      <c r="M3854">
        <v>5.3010000000000002</v>
      </c>
      <c r="N3854">
        <v>12.637</v>
      </c>
    </row>
    <row r="3855" spans="1:14" hidden="1" x14ac:dyDescent="0.25">
      <c r="A3855" t="s">
        <v>2017</v>
      </c>
      <c r="B3855" t="s">
        <v>2040</v>
      </c>
      <c r="C3855" t="str">
        <f t="shared" si="240"/>
        <v>28</v>
      </c>
      <c r="D3855" t="str">
        <f t="shared" si="241"/>
        <v>025</v>
      </c>
      <c r="E3855" t="str">
        <f t="shared" si="242"/>
        <v>28025</v>
      </c>
      <c r="F3855" t="str">
        <f t="shared" si="243"/>
        <v>Miguel Alemán</v>
      </c>
      <c r="G3855" t="s">
        <v>19</v>
      </c>
      <c r="H3855">
        <v>1736</v>
      </c>
      <c r="I3855">
        <v>4256</v>
      </c>
      <c r="J3855">
        <v>690.60500000000002</v>
      </c>
      <c r="K3855">
        <v>422.34300000000002</v>
      </c>
      <c r="L3855">
        <v>12.324999999999999</v>
      </c>
      <c r="M3855">
        <v>410.77800000000002</v>
      </c>
      <c r="N3855">
        <v>1561.249</v>
      </c>
    </row>
    <row r="3856" spans="1:14" x14ac:dyDescent="0.25">
      <c r="A3856" t="s">
        <v>2017</v>
      </c>
      <c r="B3856" t="s">
        <v>2040</v>
      </c>
      <c r="C3856" t="str">
        <f t="shared" si="240"/>
        <v>28</v>
      </c>
      <c r="D3856" t="str">
        <f t="shared" si="241"/>
        <v>025</v>
      </c>
      <c r="E3856" t="str">
        <f t="shared" si="242"/>
        <v>28025</v>
      </c>
      <c r="F3856" t="str">
        <f t="shared" si="243"/>
        <v>Miguel Alemán</v>
      </c>
      <c r="G3856" t="s">
        <v>16</v>
      </c>
      <c r="H3856">
        <v>88</v>
      </c>
      <c r="I3856">
        <v>265</v>
      </c>
      <c r="J3856">
        <v>44.156999999999996</v>
      </c>
      <c r="K3856">
        <v>17.085999999999999</v>
      </c>
      <c r="L3856">
        <v>2.2690000000000001</v>
      </c>
      <c r="M3856">
        <v>27.827000000000002</v>
      </c>
      <c r="N3856">
        <v>43.404000000000003</v>
      </c>
    </row>
    <row r="3857" spans="1:14" hidden="1" x14ac:dyDescent="0.25">
      <c r="A3857" t="s">
        <v>2017</v>
      </c>
      <c r="B3857" t="s">
        <v>2041</v>
      </c>
      <c r="C3857" t="str">
        <f t="shared" si="240"/>
        <v>28</v>
      </c>
      <c r="D3857" t="str">
        <f t="shared" si="241"/>
        <v>026</v>
      </c>
      <c r="E3857" t="str">
        <f t="shared" si="242"/>
        <v>28026</v>
      </c>
      <c r="F3857" t="str">
        <f t="shared" si="243"/>
        <v>Miquihuana</v>
      </c>
      <c r="G3857" t="s">
        <v>19</v>
      </c>
      <c r="H3857">
        <v>89</v>
      </c>
      <c r="I3857">
        <v>145</v>
      </c>
      <c r="J3857">
        <v>5.282</v>
      </c>
      <c r="K3857">
        <v>3.4350000000000001</v>
      </c>
      <c r="L3857">
        <v>7.0000000000000001E-3</v>
      </c>
      <c r="M3857">
        <v>4.923</v>
      </c>
      <c r="N3857">
        <v>9.4220000000000006</v>
      </c>
    </row>
    <row r="3858" spans="1:14" x14ac:dyDescent="0.25">
      <c r="A3858" t="s">
        <v>2017</v>
      </c>
      <c r="B3858" t="s">
        <v>2041</v>
      </c>
      <c r="C3858" t="str">
        <f t="shared" si="240"/>
        <v>28</v>
      </c>
      <c r="D3858" t="str">
        <f t="shared" si="241"/>
        <v>026</v>
      </c>
      <c r="E3858" t="str">
        <f t="shared" si="242"/>
        <v>28026</v>
      </c>
      <c r="F3858" t="str">
        <f t="shared" si="243"/>
        <v>Miquihuana</v>
      </c>
      <c r="G3858" t="s">
        <v>16</v>
      </c>
      <c r="H3858">
        <v>13</v>
      </c>
      <c r="I3858">
        <v>26</v>
      </c>
      <c r="J3858">
        <v>1.7090000000000001</v>
      </c>
      <c r="K3858">
        <v>1.0189999999999999</v>
      </c>
      <c r="L3858">
        <v>1E-3</v>
      </c>
      <c r="M3858">
        <v>0.69499999999999995</v>
      </c>
      <c r="N3858">
        <v>1.78</v>
      </c>
    </row>
    <row r="3859" spans="1:14" hidden="1" x14ac:dyDescent="0.25">
      <c r="A3859" t="s">
        <v>2017</v>
      </c>
      <c r="B3859" t="s">
        <v>2042</v>
      </c>
      <c r="C3859" t="str">
        <f t="shared" si="240"/>
        <v>28</v>
      </c>
      <c r="D3859" t="str">
        <f t="shared" si="241"/>
        <v>027</v>
      </c>
      <c r="E3859" t="str">
        <f t="shared" si="242"/>
        <v>28027</v>
      </c>
      <c r="F3859" t="str">
        <f t="shared" si="243"/>
        <v>Nuevo Laredo</v>
      </c>
      <c r="G3859" t="s">
        <v>19</v>
      </c>
      <c r="H3859">
        <v>11328</v>
      </c>
      <c r="I3859">
        <v>82041</v>
      </c>
      <c r="J3859">
        <v>28869.723000000002</v>
      </c>
      <c r="K3859">
        <v>14134.308000000001</v>
      </c>
      <c r="L3859">
        <v>-1419.057</v>
      </c>
      <c r="M3859">
        <v>17814.918000000001</v>
      </c>
      <c r="N3859">
        <v>41766.983999999997</v>
      </c>
    </row>
    <row r="3860" spans="1:14" x14ac:dyDescent="0.25">
      <c r="A3860" t="s">
        <v>2017</v>
      </c>
      <c r="B3860" t="s">
        <v>2042</v>
      </c>
      <c r="C3860" t="str">
        <f t="shared" si="240"/>
        <v>28</v>
      </c>
      <c r="D3860" t="str">
        <f t="shared" si="241"/>
        <v>027</v>
      </c>
      <c r="E3860" t="str">
        <f t="shared" si="242"/>
        <v>28027</v>
      </c>
      <c r="F3860" t="str">
        <f t="shared" si="243"/>
        <v>Nuevo Laredo</v>
      </c>
      <c r="G3860" t="s">
        <v>16</v>
      </c>
      <c r="H3860">
        <v>641</v>
      </c>
      <c r="I3860">
        <v>24366</v>
      </c>
      <c r="J3860">
        <v>10619.52</v>
      </c>
      <c r="K3860">
        <v>5001.9579999999996</v>
      </c>
      <c r="L3860">
        <v>406.92500000000001</v>
      </c>
      <c r="M3860">
        <v>4128.0720000000001</v>
      </c>
      <c r="N3860">
        <v>10965.93</v>
      </c>
    </row>
    <row r="3861" spans="1:14" hidden="1" x14ac:dyDescent="0.25">
      <c r="A3861" t="s">
        <v>2017</v>
      </c>
      <c r="B3861" t="s">
        <v>2043</v>
      </c>
      <c r="C3861" t="str">
        <f t="shared" si="240"/>
        <v>28</v>
      </c>
      <c r="D3861" t="str">
        <f t="shared" si="241"/>
        <v>028</v>
      </c>
      <c r="E3861" t="str">
        <f t="shared" si="242"/>
        <v>28028</v>
      </c>
      <c r="F3861" t="str">
        <f t="shared" si="243"/>
        <v>Nuevo Morelos</v>
      </c>
      <c r="G3861" t="s">
        <v>19</v>
      </c>
      <c r="H3861">
        <v>90</v>
      </c>
      <c r="I3861">
        <v>137</v>
      </c>
      <c r="J3861">
        <v>8.1229999999999993</v>
      </c>
      <c r="K3861">
        <v>4.883</v>
      </c>
      <c r="L3861">
        <v>0.01</v>
      </c>
      <c r="M3861">
        <v>6.0469999999999997</v>
      </c>
      <c r="N3861">
        <v>14.493</v>
      </c>
    </row>
    <row r="3862" spans="1:14" x14ac:dyDescent="0.25">
      <c r="A3862" t="s">
        <v>2017</v>
      </c>
      <c r="B3862" t="s">
        <v>2043</v>
      </c>
      <c r="C3862" t="str">
        <f t="shared" si="240"/>
        <v>28</v>
      </c>
      <c r="D3862" t="str">
        <f t="shared" si="241"/>
        <v>028</v>
      </c>
      <c r="E3862" t="str">
        <f t="shared" si="242"/>
        <v>28028</v>
      </c>
      <c r="F3862" t="str">
        <f t="shared" si="243"/>
        <v>Nuevo Morelos</v>
      </c>
      <c r="G3862" t="s">
        <v>16</v>
      </c>
      <c r="H3862">
        <v>15</v>
      </c>
      <c r="I3862">
        <v>27</v>
      </c>
      <c r="J3862">
        <v>1.7829999999999999</v>
      </c>
      <c r="K3862">
        <v>0.73399999999999999</v>
      </c>
      <c r="L3862">
        <v>6.0000000000000001E-3</v>
      </c>
      <c r="M3862">
        <v>0.996</v>
      </c>
      <c r="N3862">
        <v>1.7889999999999999</v>
      </c>
    </row>
    <row r="3863" spans="1:14" hidden="1" x14ac:dyDescent="0.25">
      <c r="A3863" t="s">
        <v>2017</v>
      </c>
      <c r="B3863" t="s">
        <v>2044</v>
      </c>
      <c r="C3863" t="str">
        <f t="shared" si="240"/>
        <v>28</v>
      </c>
      <c r="D3863" t="str">
        <f t="shared" si="241"/>
        <v>029</v>
      </c>
      <c r="E3863" t="str">
        <f t="shared" si="242"/>
        <v>28029</v>
      </c>
      <c r="F3863" t="str">
        <f t="shared" si="243"/>
        <v>Ocampo</v>
      </c>
      <c r="G3863" t="s">
        <v>19</v>
      </c>
      <c r="H3863">
        <v>317</v>
      </c>
      <c r="I3863">
        <v>591</v>
      </c>
      <c r="J3863">
        <v>50.098999999999997</v>
      </c>
      <c r="K3863">
        <v>28.055</v>
      </c>
      <c r="L3863">
        <v>0.624</v>
      </c>
      <c r="M3863">
        <v>49.107999999999997</v>
      </c>
      <c r="N3863">
        <v>117.774</v>
      </c>
    </row>
    <row r="3864" spans="1:14" x14ac:dyDescent="0.25">
      <c r="A3864" t="s">
        <v>2017</v>
      </c>
      <c r="B3864" t="s">
        <v>2044</v>
      </c>
      <c r="C3864" t="str">
        <f t="shared" si="240"/>
        <v>28</v>
      </c>
      <c r="D3864" t="str">
        <f t="shared" si="241"/>
        <v>029</v>
      </c>
      <c r="E3864" t="str">
        <f t="shared" si="242"/>
        <v>28029</v>
      </c>
      <c r="F3864" t="str">
        <f t="shared" si="243"/>
        <v>Ocampo</v>
      </c>
      <c r="G3864" t="s">
        <v>16</v>
      </c>
      <c r="H3864">
        <v>52</v>
      </c>
      <c r="I3864">
        <v>120</v>
      </c>
      <c r="J3864">
        <v>10.98</v>
      </c>
      <c r="K3864">
        <v>4.5880000000000001</v>
      </c>
      <c r="L3864">
        <v>0.52500000000000002</v>
      </c>
      <c r="M3864">
        <v>7.6260000000000003</v>
      </c>
      <c r="N3864">
        <v>10.824999999999999</v>
      </c>
    </row>
    <row r="3865" spans="1:14" hidden="1" x14ac:dyDescent="0.25">
      <c r="A3865" t="s">
        <v>2017</v>
      </c>
      <c r="B3865" t="s">
        <v>2045</v>
      </c>
      <c r="C3865" t="str">
        <f t="shared" si="240"/>
        <v>28</v>
      </c>
      <c r="D3865" t="str">
        <f t="shared" si="241"/>
        <v>030</v>
      </c>
      <c r="E3865" t="str">
        <f t="shared" si="242"/>
        <v>28030</v>
      </c>
      <c r="F3865" t="str">
        <f t="shared" si="243"/>
        <v>Padilla</v>
      </c>
      <c r="G3865" t="s">
        <v>19</v>
      </c>
      <c r="H3865">
        <v>487</v>
      </c>
      <c r="I3865">
        <v>996</v>
      </c>
      <c r="J3865">
        <v>93.177000000000007</v>
      </c>
      <c r="K3865">
        <v>46.021999999999998</v>
      </c>
      <c r="L3865">
        <v>3.6070000000000002</v>
      </c>
      <c r="M3865">
        <v>51.456000000000003</v>
      </c>
      <c r="N3865">
        <v>215.78100000000001</v>
      </c>
    </row>
    <row r="3866" spans="1:14" x14ac:dyDescent="0.25">
      <c r="A3866" t="s">
        <v>2017</v>
      </c>
      <c r="B3866" t="s">
        <v>2045</v>
      </c>
      <c r="C3866" t="str">
        <f t="shared" si="240"/>
        <v>28</v>
      </c>
      <c r="D3866" t="str">
        <f t="shared" si="241"/>
        <v>030</v>
      </c>
      <c r="E3866" t="str">
        <f t="shared" si="242"/>
        <v>28030</v>
      </c>
      <c r="F3866" t="str">
        <f t="shared" si="243"/>
        <v>Padilla</v>
      </c>
      <c r="G3866" t="s">
        <v>16</v>
      </c>
      <c r="H3866">
        <v>36</v>
      </c>
      <c r="I3866">
        <v>84</v>
      </c>
      <c r="J3866">
        <v>13.169</v>
      </c>
      <c r="K3866">
        <v>4.6769999999999996</v>
      </c>
      <c r="L3866">
        <v>0.754</v>
      </c>
      <c r="M3866">
        <v>4.2880000000000003</v>
      </c>
      <c r="N3866">
        <v>12.805999999999999</v>
      </c>
    </row>
    <row r="3867" spans="1:14" hidden="1" x14ac:dyDescent="0.25">
      <c r="A3867" t="s">
        <v>2017</v>
      </c>
      <c r="B3867" t="s">
        <v>2046</v>
      </c>
      <c r="C3867" t="str">
        <f t="shared" si="240"/>
        <v>28</v>
      </c>
      <c r="D3867" t="str">
        <f t="shared" si="241"/>
        <v>031</v>
      </c>
      <c r="E3867" t="str">
        <f t="shared" si="242"/>
        <v>28031</v>
      </c>
      <c r="F3867" t="str">
        <f t="shared" si="243"/>
        <v>Palmillas</v>
      </c>
      <c r="G3867" t="s">
        <v>19</v>
      </c>
      <c r="H3867">
        <v>60</v>
      </c>
      <c r="I3867">
        <v>108</v>
      </c>
      <c r="J3867">
        <v>6.4980000000000002</v>
      </c>
      <c r="K3867">
        <v>3.028</v>
      </c>
      <c r="L3867">
        <v>0.32900000000000001</v>
      </c>
      <c r="M3867">
        <v>13.510999999999999</v>
      </c>
      <c r="N3867">
        <v>9.5399999999999991</v>
      </c>
    </row>
    <row r="3868" spans="1:14" x14ac:dyDescent="0.25">
      <c r="A3868" t="s">
        <v>2017</v>
      </c>
      <c r="B3868" t="s">
        <v>2046</v>
      </c>
      <c r="C3868" t="str">
        <f t="shared" si="240"/>
        <v>28</v>
      </c>
      <c r="D3868" t="str">
        <f t="shared" si="241"/>
        <v>031</v>
      </c>
      <c r="E3868" t="str">
        <f t="shared" si="242"/>
        <v>28031</v>
      </c>
      <c r="F3868" t="str">
        <f t="shared" si="243"/>
        <v>Palmillas</v>
      </c>
      <c r="G3868" t="s">
        <v>16</v>
      </c>
      <c r="H3868">
        <v>17</v>
      </c>
      <c r="I3868">
        <v>33</v>
      </c>
      <c r="J3868">
        <v>2.4049999999999998</v>
      </c>
      <c r="K3868">
        <v>0.84899999999999998</v>
      </c>
      <c r="L3868">
        <v>3.1E-2</v>
      </c>
      <c r="M3868">
        <v>1.2709999999999999</v>
      </c>
      <c r="N3868">
        <v>2.48</v>
      </c>
    </row>
    <row r="3869" spans="1:14" hidden="1" x14ac:dyDescent="0.25">
      <c r="A3869" t="s">
        <v>2017</v>
      </c>
      <c r="B3869" t="s">
        <v>2047</v>
      </c>
      <c r="C3869" t="str">
        <f t="shared" si="240"/>
        <v>28</v>
      </c>
      <c r="D3869" t="str">
        <f t="shared" si="241"/>
        <v>032</v>
      </c>
      <c r="E3869" t="str">
        <f t="shared" si="242"/>
        <v>28032</v>
      </c>
      <c r="F3869" t="str">
        <f t="shared" si="243"/>
        <v>Reynosa</v>
      </c>
      <c r="G3869" t="s">
        <v>19</v>
      </c>
      <c r="H3869">
        <v>19038</v>
      </c>
      <c r="I3869">
        <v>185044</v>
      </c>
      <c r="J3869">
        <v>118420.455</v>
      </c>
      <c r="K3869">
        <v>70599.767000000007</v>
      </c>
      <c r="L3869">
        <v>1581.0709999999999</v>
      </c>
      <c r="M3869">
        <v>53521.023000000001</v>
      </c>
      <c r="N3869">
        <v>143559.128</v>
      </c>
    </row>
    <row r="3870" spans="1:14" x14ac:dyDescent="0.25">
      <c r="A3870" t="s">
        <v>2017</v>
      </c>
      <c r="B3870" t="s">
        <v>2047</v>
      </c>
      <c r="C3870" t="str">
        <f t="shared" si="240"/>
        <v>28</v>
      </c>
      <c r="D3870" t="str">
        <f t="shared" si="241"/>
        <v>032</v>
      </c>
      <c r="E3870" t="str">
        <f t="shared" si="242"/>
        <v>28032</v>
      </c>
      <c r="F3870" t="str">
        <f t="shared" si="243"/>
        <v>Reynosa</v>
      </c>
      <c r="G3870" t="s">
        <v>16</v>
      </c>
      <c r="H3870">
        <v>1431</v>
      </c>
      <c r="I3870">
        <v>100455</v>
      </c>
      <c r="J3870">
        <v>60364.853999999999</v>
      </c>
      <c r="K3870">
        <v>27302.67</v>
      </c>
      <c r="L3870">
        <v>869.13099999999997</v>
      </c>
      <c r="M3870">
        <v>17632.685000000001</v>
      </c>
      <c r="N3870">
        <v>60462.394999999997</v>
      </c>
    </row>
    <row r="3871" spans="1:14" hidden="1" x14ac:dyDescent="0.25">
      <c r="A3871" t="s">
        <v>2017</v>
      </c>
      <c r="B3871" t="s">
        <v>2048</v>
      </c>
      <c r="C3871" t="str">
        <f t="shared" si="240"/>
        <v>28</v>
      </c>
      <c r="D3871" t="str">
        <f t="shared" si="241"/>
        <v>033</v>
      </c>
      <c r="E3871" t="str">
        <f t="shared" si="242"/>
        <v>28033</v>
      </c>
      <c r="F3871" t="str">
        <f t="shared" si="243"/>
        <v>Río Bravo</v>
      </c>
      <c r="G3871" t="s">
        <v>19</v>
      </c>
      <c r="H3871">
        <v>4255</v>
      </c>
      <c r="I3871">
        <v>16689</v>
      </c>
      <c r="J3871">
        <v>4750.0339999999997</v>
      </c>
      <c r="K3871">
        <v>2261.0970000000002</v>
      </c>
      <c r="L3871">
        <v>183.441</v>
      </c>
      <c r="M3871">
        <v>2121.0390000000002</v>
      </c>
      <c r="N3871">
        <v>8950.0509999999995</v>
      </c>
    </row>
    <row r="3872" spans="1:14" x14ac:dyDescent="0.25">
      <c r="A3872" t="s">
        <v>2017</v>
      </c>
      <c r="B3872" t="s">
        <v>2048</v>
      </c>
      <c r="C3872" t="str">
        <f t="shared" si="240"/>
        <v>28</v>
      </c>
      <c r="D3872" t="str">
        <f t="shared" si="241"/>
        <v>033</v>
      </c>
      <c r="E3872" t="str">
        <f t="shared" si="242"/>
        <v>28033</v>
      </c>
      <c r="F3872" t="str">
        <f t="shared" si="243"/>
        <v>Río Bravo</v>
      </c>
      <c r="G3872" t="s">
        <v>16</v>
      </c>
      <c r="H3872">
        <v>303</v>
      </c>
      <c r="I3872">
        <v>4222</v>
      </c>
      <c r="J3872">
        <v>2065.92</v>
      </c>
      <c r="K3872">
        <v>642.16499999999996</v>
      </c>
      <c r="L3872">
        <v>55.344000000000001</v>
      </c>
      <c r="M3872">
        <v>490.69499999999999</v>
      </c>
      <c r="N3872">
        <v>2121.183</v>
      </c>
    </row>
    <row r="3873" spans="1:14" hidden="1" x14ac:dyDescent="0.25">
      <c r="A3873" t="s">
        <v>2017</v>
      </c>
      <c r="B3873" t="s">
        <v>2049</v>
      </c>
      <c r="C3873" t="str">
        <f t="shared" si="240"/>
        <v>28</v>
      </c>
      <c r="D3873" t="str">
        <f t="shared" si="241"/>
        <v>034</v>
      </c>
      <c r="E3873" t="str">
        <f t="shared" si="242"/>
        <v>28034</v>
      </c>
      <c r="F3873" t="str">
        <f t="shared" si="243"/>
        <v>San Carlos</v>
      </c>
      <c r="G3873" t="s">
        <v>19</v>
      </c>
      <c r="H3873">
        <v>98</v>
      </c>
      <c r="I3873">
        <v>194</v>
      </c>
      <c r="J3873">
        <v>7.5709999999999997</v>
      </c>
      <c r="K3873">
        <v>0.33200000000000002</v>
      </c>
      <c r="L3873">
        <v>1.2999999999999999E-2</v>
      </c>
      <c r="M3873">
        <v>4.5350000000000001</v>
      </c>
      <c r="N3873">
        <v>16.774999999999999</v>
      </c>
    </row>
    <row r="3874" spans="1:14" x14ac:dyDescent="0.25">
      <c r="A3874" t="s">
        <v>2017</v>
      </c>
      <c r="B3874" t="s">
        <v>2049</v>
      </c>
      <c r="C3874" t="str">
        <f t="shared" si="240"/>
        <v>28</v>
      </c>
      <c r="D3874" t="str">
        <f t="shared" si="241"/>
        <v>034</v>
      </c>
      <c r="E3874" t="str">
        <f t="shared" si="242"/>
        <v>28034</v>
      </c>
      <c r="F3874" t="str">
        <f t="shared" si="243"/>
        <v>San Carlos</v>
      </c>
      <c r="G3874" t="s">
        <v>16</v>
      </c>
      <c r="H3874">
        <v>12</v>
      </c>
      <c r="I3874">
        <v>42</v>
      </c>
      <c r="J3874">
        <v>2.048</v>
      </c>
      <c r="K3874">
        <v>0.50700000000000001</v>
      </c>
      <c r="L3874">
        <v>2E-3</v>
      </c>
      <c r="M3874">
        <v>1.1040000000000001</v>
      </c>
      <c r="N3874">
        <v>2.1509999999999998</v>
      </c>
    </row>
    <row r="3875" spans="1:14" hidden="1" x14ac:dyDescent="0.25">
      <c r="A3875" t="s">
        <v>2017</v>
      </c>
      <c r="B3875" t="s">
        <v>2050</v>
      </c>
      <c r="C3875" t="str">
        <f t="shared" si="240"/>
        <v>28</v>
      </c>
      <c r="D3875" t="str">
        <f t="shared" si="241"/>
        <v>035</v>
      </c>
      <c r="E3875" t="str">
        <f t="shared" si="242"/>
        <v>28035</v>
      </c>
      <c r="F3875" t="str">
        <f t="shared" si="243"/>
        <v>San Fernando</v>
      </c>
      <c r="G3875" t="s">
        <v>19</v>
      </c>
      <c r="H3875">
        <v>1502</v>
      </c>
      <c r="I3875">
        <v>6200</v>
      </c>
      <c r="J3875">
        <v>3285.6979999999999</v>
      </c>
      <c r="K3875">
        <v>2025.635</v>
      </c>
      <c r="L3875">
        <v>22.504999999999999</v>
      </c>
      <c r="M3875">
        <v>1406.46</v>
      </c>
      <c r="N3875">
        <v>4300.1149999999998</v>
      </c>
    </row>
    <row r="3876" spans="1:14" x14ac:dyDescent="0.25">
      <c r="A3876" t="s">
        <v>2017</v>
      </c>
      <c r="B3876" t="s">
        <v>2050</v>
      </c>
      <c r="C3876" t="str">
        <f t="shared" si="240"/>
        <v>28</v>
      </c>
      <c r="D3876" t="str">
        <f t="shared" si="241"/>
        <v>035</v>
      </c>
      <c r="E3876" t="str">
        <f t="shared" si="242"/>
        <v>28035</v>
      </c>
      <c r="F3876" t="str">
        <f t="shared" si="243"/>
        <v>San Fernando</v>
      </c>
      <c r="G3876" t="s">
        <v>16</v>
      </c>
      <c r="H3876">
        <v>128</v>
      </c>
      <c r="I3876">
        <v>625</v>
      </c>
      <c r="J3876">
        <v>200.154</v>
      </c>
      <c r="K3876">
        <v>98.174999999999997</v>
      </c>
      <c r="L3876">
        <v>1.8220000000000001</v>
      </c>
      <c r="M3876">
        <v>111.57</v>
      </c>
      <c r="N3876">
        <v>200.226</v>
      </c>
    </row>
    <row r="3877" spans="1:14" hidden="1" x14ac:dyDescent="0.25">
      <c r="A3877" t="s">
        <v>2017</v>
      </c>
      <c r="B3877" t="s">
        <v>2051</v>
      </c>
      <c r="C3877" t="str">
        <f t="shared" si="240"/>
        <v>28</v>
      </c>
      <c r="D3877" t="str">
        <f t="shared" si="241"/>
        <v>036</v>
      </c>
      <c r="E3877" t="str">
        <f t="shared" si="242"/>
        <v>28036</v>
      </c>
      <c r="F3877" t="str">
        <f t="shared" si="243"/>
        <v>San Nicolás</v>
      </c>
      <c r="G3877" t="s">
        <v>19</v>
      </c>
      <c r="H3877">
        <v>4</v>
      </c>
      <c r="I3877">
        <v>5</v>
      </c>
      <c r="J3877">
        <v>0.10299999999999999</v>
      </c>
      <c r="K3877">
        <v>5.2999999999999999E-2</v>
      </c>
      <c r="L3877">
        <v>0</v>
      </c>
      <c r="M3877">
        <v>0.02</v>
      </c>
      <c r="N3877">
        <v>0.73899999999999999</v>
      </c>
    </row>
    <row r="3878" spans="1:14" hidden="1" x14ac:dyDescent="0.25">
      <c r="A3878" t="s">
        <v>2017</v>
      </c>
      <c r="B3878" t="s">
        <v>2052</v>
      </c>
      <c r="C3878" t="str">
        <f t="shared" si="240"/>
        <v>28</v>
      </c>
      <c r="D3878" t="str">
        <f t="shared" si="241"/>
        <v>037</v>
      </c>
      <c r="E3878" t="str">
        <f t="shared" si="242"/>
        <v>28037</v>
      </c>
      <c r="F3878" t="str">
        <f t="shared" si="243"/>
        <v>Soto la Marina</v>
      </c>
      <c r="G3878" t="s">
        <v>19</v>
      </c>
      <c r="H3878">
        <v>727</v>
      </c>
      <c r="I3878">
        <v>2063</v>
      </c>
      <c r="J3878">
        <v>369.83</v>
      </c>
      <c r="K3878">
        <v>214.131</v>
      </c>
      <c r="L3878">
        <v>-1.7549999999999999</v>
      </c>
      <c r="M3878">
        <v>464.95699999999999</v>
      </c>
      <c r="N3878">
        <v>673.71199999999999</v>
      </c>
    </row>
    <row r="3879" spans="1:14" x14ac:dyDescent="0.25">
      <c r="A3879" t="s">
        <v>2017</v>
      </c>
      <c r="B3879" t="s">
        <v>2052</v>
      </c>
      <c r="C3879" t="str">
        <f t="shared" si="240"/>
        <v>28</v>
      </c>
      <c r="D3879" t="str">
        <f t="shared" si="241"/>
        <v>037</v>
      </c>
      <c r="E3879" t="str">
        <f t="shared" si="242"/>
        <v>28037</v>
      </c>
      <c r="F3879" t="str">
        <f t="shared" si="243"/>
        <v>Soto la Marina</v>
      </c>
      <c r="G3879" t="s">
        <v>16</v>
      </c>
      <c r="H3879">
        <v>66</v>
      </c>
      <c r="I3879">
        <v>202</v>
      </c>
      <c r="J3879">
        <v>123.003</v>
      </c>
      <c r="K3879">
        <v>46.960999999999999</v>
      </c>
      <c r="L3879">
        <v>-5.0730000000000004</v>
      </c>
      <c r="M3879">
        <v>267.87299999999999</v>
      </c>
      <c r="N3879">
        <v>123.136</v>
      </c>
    </row>
    <row r="3880" spans="1:14" hidden="1" x14ac:dyDescent="0.25">
      <c r="A3880" t="s">
        <v>2017</v>
      </c>
      <c r="B3880" t="s">
        <v>2053</v>
      </c>
      <c r="C3880" t="str">
        <f t="shared" si="240"/>
        <v>28</v>
      </c>
      <c r="D3880" t="str">
        <f t="shared" si="241"/>
        <v>038</v>
      </c>
      <c r="E3880" t="str">
        <f t="shared" si="242"/>
        <v>28038</v>
      </c>
      <c r="F3880" t="str">
        <f t="shared" si="243"/>
        <v>Tampico</v>
      </c>
      <c r="G3880" t="s">
        <v>19</v>
      </c>
      <c r="H3880">
        <v>12660</v>
      </c>
      <c r="I3880">
        <v>72521</v>
      </c>
      <c r="J3880">
        <v>21008.075000000001</v>
      </c>
      <c r="K3880">
        <v>11114.666999999999</v>
      </c>
      <c r="L3880">
        <v>844.75199999999995</v>
      </c>
      <c r="M3880">
        <v>11574.956</v>
      </c>
      <c r="N3880">
        <v>43278.625</v>
      </c>
    </row>
    <row r="3881" spans="1:14" x14ac:dyDescent="0.25">
      <c r="A3881" t="s">
        <v>2017</v>
      </c>
      <c r="B3881" t="s">
        <v>2053</v>
      </c>
      <c r="C3881" t="str">
        <f t="shared" si="240"/>
        <v>28</v>
      </c>
      <c r="D3881" t="str">
        <f t="shared" si="241"/>
        <v>038</v>
      </c>
      <c r="E3881" t="str">
        <f t="shared" si="242"/>
        <v>28038</v>
      </c>
      <c r="F3881" t="str">
        <f t="shared" si="243"/>
        <v>Tampico</v>
      </c>
      <c r="G3881" t="s">
        <v>16</v>
      </c>
      <c r="H3881">
        <v>958</v>
      </c>
      <c r="I3881">
        <v>5231</v>
      </c>
      <c r="J3881">
        <v>1895.1780000000001</v>
      </c>
      <c r="K3881">
        <v>575.70699999999999</v>
      </c>
      <c r="L3881">
        <v>23.408000000000001</v>
      </c>
      <c r="M3881">
        <v>516.49599999999998</v>
      </c>
      <c r="N3881">
        <v>2021.22</v>
      </c>
    </row>
    <row r="3882" spans="1:14" hidden="1" x14ac:dyDescent="0.25">
      <c r="A3882" t="s">
        <v>2017</v>
      </c>
      <c r="B3882" t="s">
        <v>2054</v>
      </c>
      <c r="C3882" t="str">
        <f t="shared" si="240"/>
        <v>28</v>
      </c>
      <c r="D3882" t="str">
        <f t="shared" si="241"/>
        <v>039</v>
      </c>
      <c r="E3882" t="str">
        <f t="shared" si="242"/>
        <v>28039</v>
      </c>
      <c r="F3882" t="str">
        <f t="shared" si="243"/>
        <v>Tula</v>
      </c>
      <c r="G3882" t="s">
        <v>19</v>
      </c>
      <c r="H3882">
        <v>793</v>
      </c>
      <c r="I3882">
        <v>1623</v>
      </c>
      <c r="J3882">
        <v>145.06899999999999</v>
      </c>
      <c r="K3882">
        <v>77.847999999999999</v>
      </c>
      <c r="L3882">
        <v>4.0679999999999996</v>
      </c>
      <c r="M3882">
        <v>130.26599999999999</v>
      </c>
      <c r="N3882">
        <v>313.49200000000002</v>
      </c>
    </row>
    <row r="3883" spans="1:14" x14ac:dyDescent="0.25">
      <c r="A3883" t="s">
        <v>2017</v>
      </c>
      <c r="B3883" t="s">
        <v>2054</v>
      </c>
      <c r="C3883" t="str">
        <f t="shared" si="240"/>
        <v>28</v>
      </c>
      <c r="D3883" t="str">
        <f t="shared" si="241"/>
        <v>039</v>
      </c>
      <c r="E3883" t="str">
        <f t="shared" si="242"/>
        <v>28039</v>
      </c>
      <c r="F3883" t="str">
        <f t="shared" si="243"/>
        <v>Tula</v>
      </c>
      <c r="G3883" t="s">
        <v>16</v>
      </c>
      <c r="H3883">
        <v>77</v>
      </c>
      <c r="I3883">
        <v>202</v>
      </c>
      <c r="J3883">
        <v>18.355</v>
      </c>
      <c r="K3883">
        <v>4.6950000000000003</v>
      </c>
      <c r="L3883">
        <v>8.8999999999999996E-2</v>
      </c>
      <c r="M3883">
        <v>11.323</v>
      </c>
      <c r="N3883">
        <v>18.434000000000001</v>
      </c>
    </row>
    <row r="3884" spans="1:14" hidden="1" x14ac:dyDescent="0.25">
      <c r="A3884" t="s">
        <v>2017</v>
      </c>
      <c r="B3884" t="s">
        <v>2055</v>
      </c>
      <c r="C3884" t="str">
        <f t="shared" si="240"/>
        <v>28</v>
      </c>
      <c r="D3884" t="str">
        <f t="shared" si="241"/>
        <v>040</v>
      </c>
      <c r="E3884" t="str">
        <f t="shared" si="242"/>
        <v>28040</v>
      </c>
      <c r="F3884" t="str">
        <f t="shared" si="243"/>
        <v>Valle Hermoso</v>
      </c>
      <c r="G3884" t="s">
        <v>19</v>
      </c>
      <c r="H3884">
        <v>2675</v>
      </c>
      <c r="I3884">
        <v>12542</v>
      </c>
      <c r="J3884">
        <v>2720.1379999999999</v>
      </c>
      <c r="K3884">
        <v>1349.395</v>
      </c>
      <c r="L3884">
        <v>32.143000000000001</v>
      </c>
      <c r="M3884">
        <v>2066.5239999999999</v>
      </c>
      <c r="N3884">
        <v>5225.6170000000002</v>
      </c>
    </row>
    <row r="3885" spans="1:14" x14ac:dyDescent="0.25">
      <c r="A3885" t="s">
        <v>2017</v>
      </c>
      <c r="B3885" t="s">
        <v>2055</v>
      </c>
      <c r="C3885" t="str">
        <f t="shared" si="240"/>
        <v>28</v>
      </c>
      <c r="D3885" t="str">
        <f t="shared" si="241"/>
        <v>040</v>
      </c>
      <c r="E3885" t="str">
        <f t="shared" si="242"/>
        <v>28040</v>
      </c>
      <c r="F3885" t="str">
        <f t="shared" si="243"/>
        <v>Valle Hermoso</v>
      </c>
      <c r="G3885" t="s">
        <v>16</v>
      </c>
      <c r="H3885">
        <v>222</v>
      </c>
      <c r="I3885">
        <v>5647</v>
      </c>
      <c r="J3885">
        <v>1314.9349999999999</v>
      </c>
      <c r="K3885">
        <v>477.745</v>
      </c>
      <c r="L3885">
        <v>12.666</v>
      </c>
      <c r="M3885">
        <v>335.036</v>
      </c>
      <c r="N3885">
        <v>1330.2380000000001</v>
      </c>
    </row>
    <row r="3886" spans="1:14" hidden="1" x14ac:dyDescent="0.25">
      <c r="A3886" t="s">
        <v>2017</v>
      </c>
      <c r="B3886" t="s">
        <v>2056</v>
      </c>
      <c r="C3886" t="str">
        <f t="shared" si="240"/>
        <v>28</v>
      </c>
      <c r="D3886" t="str">
        <f t="shared" si="241"/>
        <v>041</v>
      </c>
      <c r="E3886" t="str">
        <f t="shared" si="242"/>
        <v>28041</v>
      </c>
      <c r="F3886" t="str">
        <f t="shared" si="243"/>
        <v>Victoria</v>
      </c>
      <c r="G3886" t="s">
        <v>19</v>
      </c>
      <c r="H3886">
        <v>10346</v>
      </c>
      <c r="I3886">
        <v>59780</v>
      </c>
      <c r="J3886">
        <v>16993.226999999999</v>
      </c>
      <c r="K3886">
        <v>8720.7440000000006</v>
      </c>
      <c r="L3886">
        <v>871.45399999999995</v>
      </c>
      <c r="M3886">
        <v>11101.489</v>
      </c>
      <c r="N3886">
        <v>31914.258999999998</v>
      </c>
    </row>
    <row r="3887" spans="1:14" x14ac:dyDescent="0.25">
      <c r="A3887" t="s">
        <v>2017</v>
      </c>
      <c r="B3887" t="s">
        <v>2056</v>
      </c>
      <c r="C3887" t="str">
        <f t="shared" si="240"/>
        <v>28</v>
      </c>
      <c r="D3887" t="str">
        <f t="shared" si="241"/>
        <v>041</v>
      </c>
      <c r="E3887" t="str">
        <f t="shared" si="242"/>
        <v>28041</v>
      </c>
      <c r="F3887" t="str">
        <f t="shared" si="243"/>
        <v>Victoria</v>
      </c>
      <c r="G3887" t="s">
        <v>16</v>
      </c>
      <c r="H3887">
        <v>1010</v>
      </c>
      <c r="I3887">
        <v>9499</v>
      </c>
      <c r="J3887">
        <v>4231.4690000000001</v>
      </c>
      <c r="K3887">
        <v>1400.808</v>
      </c>
      <c r="L3887">
        <v>40.155000000000001</v>
      </c>
      <c r="M3887">
        <v>2310.665</v>
      </c>
      <c r="N3887">
        <v>4235.0619999999999</v>
      </c>
    </row>
    <row r="3888" spans="1:14" hidden="1" x14ac:dyDescent="0.25">
      <c r="A3888" t="s">
        <v>2017</v>
      </c>
      <c r="B3888" t="s">
        <v>2057</v>
      </c>
      <c r="C3888" t="str">
        <f t="shared" si="240"/>
        <v>28</v>
      </c>
      <c r="D3888" t="str">
        <f t="shared" si="241"/>
        <v>042</v>
      </c>
      <c r="E3888" t="str">
        <f t="shared" si="242"/>
        <v>28042</v>
      </c>
      <c r="F3888" t="str">
        <f t="shared" si="243"/>
        <v>Villagrán</v>
      </c>
      <c r="G3888" t="s">
        <v>19</v>
      </c>
      <c r="H3888">
        <v>72</v>
      </c>
      <c r="I3888">
        <v>109</v>
      </c>
      <c r="J3888">
        <v>10.589</v>
      </c>
      <c r="K3888">
        <v>5.931</v>
      </c>
      <c r="L3888">
        <v>0.69899999999999995</v>
      </c>
      <c r="M3888">
        <v>8.5820000000000007</v>
      </c>
      <c r="N3888">
        <v>19.37</v>
      </c>
    </row>
    <row r="3889" spans="1:14" x14ac:dyDescent="0.25">
      <c r="A3889" t="s">
        <v>2017</v>
      </c>
      <c r="B3889" t="s">
        <v>2057</v>
      </c>
      <c r="C3889" t="str">
        <f t="shared" si="240"/>
        <v>28</v>
      </c>
      <c r="D3889" t="str">
        <f t="shared" si="241"/>
        <v>042</v>
      </c>
      <c r="E3889" t="str">
        <f t="shared" si="242"/>
        <v>28042</v>
      </c>
      <c r="F3889" t="str">
        <f t="shared" si="243"/>
        <v>Villagrán</v>
      </c>
      <c r="G3889" t="s">
        <v>16</v>
      </c>
      <c r="H3889">
        <v>6</v>
      </c>
      <c r="I3889">
        <v>10</v>
      </c>
      <c r="J3889">
        <v>3.7090000000000001</v>
      </c>
      <c r="K3889">
        <v>1.7609999999999999</v>
      </c>
      <c r="L3889">
        <v>7.3999999999999996E-2</v>
      </c>
      <c r="M3889">
        <v>0.432</v>
      </c>
      <c r="N3889">
        <v>3.6349999999999998</v>
      </c>
    </row>
    <row r="3890" spans="1:14" hidden="1" x14ac:dyDescent="0.25">
      <c r="A3890" t="s">
        <v>2017</v>
      </c>
      <c r="B3890" t="s">
        <v>2058</v>
      </c>
      <c r="C3890" t="str">
        <f t="shared" si="240"/>
        <v>28</v>
      </c>
      <c r="D3890" t="str">
        <f t="shared" si="241"/>
        <v>043</v>
      </c>
      <c r="E3890" t="str">
        <f t="shared" si="242"/>
        <v>28043</v>
      </c>
      <c r="F3890" t="str">
        <f t="shared" si="243"/>
        <v>Xicoténcatl</v>
      </c>
      <c r="G3890" t="s">
        <v>19</v>
      </c>
      <c r="H3890">
        <v>583</v>
      </c>
      <c r="I3890">
        <v>2111</v>
      </c>
      <c r="J3890">
        <v>1094.999</v>
      </c>
      <c r="K3890">
        <v>263.255</v>
      </c>
      <c r="L3890">
        <v>24.605</v>
      </c>
      <c r="M3890">
        <v>792.59299999999996</v>
      </c>
      <c r="N3890">
        <v>1600.4390000000001</v>
      </c>
    </row>
    <row r="3891" spans="1:14" x14ac:dyDescent="0.25">
      <c r="A3891" t="s">
        <v>2017</v>
      </c>
      <c r="B3891" t="s">
        <v>2058</v>
      </c>
      <c r="C3891" t="str">
        <f t="shared" si="240"/>
        <v>28</v>
      </c>
      <c r="D3891" t="str">
        <f t="shared" si="241"/>
        <v>043</v>
      </c>
      <c r="E3891" t="str">
        <f t="shared" si="242"/>
        <v>28043</v>
      </c>
      <c r="F3891" t="str">
        <f t="shared" si="243"/>
        <v>Xicoténcatl</v>
      </c>
      <c r="G3891" t="s">
        <v>16</v>
      </c>
      <c r="H3891">
        <v>74</v>
      </c>
      <c r="I3891">
        <v>627</v>
      </c>
      <c r="J3891">
        <v>805.44100000000003</v>
      </c>
      <c r="K3891">
        <v>96.197999999999993</v>
      </c>
      <c r="L3891">
        <v>0.39300000000000002</v>
      </c>
      <c r="M3891">
        <v>511.90100000000001</v>
      </c>
      <c r="N3891">
        <v>1004.36</v>
      </c>
    </row>
    <row r="3892" spans="1:14" hidden="1" x14ac:dyDescent="0.25">
      <c r="A3892" t="s">
        <v>2059</v>
      </c>
      <c r="B3892" t="s">
        <v>2060</v>
      </c>
      <c r="C3892" t="str">
        <f t="shared" si="240"/>
        <v>29</v>
      </c>
      <c r="D3892" t="str">
        <f t="shared" si="241"/>
        <v>001</v>
      </c>
      <c r="E3892" t="str">
        <f t="shared" si="242"/>
        <v>29001</v>
      </c>
      <c r="F3892" t="str">
        <f t="shared" si="243"/>
        <v>Amaxac de Guerrero</v>
      </c>
      <c r="G3892" t="s">
        <v>19</v>
      </c>
      <c r="H3892">
        <v>459</v>
      </c>
      <c r="I3892">
        <v>762</v>
      </c>
      <c r="J3892">
        <v>72.53</v>
      </c>
      <c r="K3892">
        <v>45.738</v>
      </c>
      <c r="L3892">
        <v>1.3480000000000001</v>
      </c>
      <c r="M3892">
        <v>42.643999999999998</v>
      </c>
      <c r="N3892">
        <v>113.399</v>
      </c>
    </row>
    <row r="3893" spans="1:14" x14ac:dyDescent="0.25">
      <c r="A3893" t="s">
        <v>2059</v>
      </c>
      <c r="B3893" t="s">
        <v>2060</v>
      </c>
      <c r="C3893" t="str">
        <f t="shared" si="240"/>
        <v>29</v>
      </c>
      <c r="D3893" t="str">
        <f t="shared" si="241"/>
        <v>001</v>
      </c>
      <c r="E3893" t="str">
        <f t="shared" si="242"/>
        <v>29001</v>
      </c>
      <c r="F3893" t="str">
        <f t="shared" si="243"/>
        <v>Amaxac de Guerrero</v>
      </c>
      <c r="G3893" t="s">
        <v>16</v>
      </c>
      <c r="H3893">
        <v>73</v>
      </c>
      <c r="I3893">
        <v>119</v>
      </c>
      <c r="J3893">
        <v>14.531000000000001</v>
      </c>
      <c r="K3893">
        <v>5.93</v>
      </c>
      <c r="L3893">
        <v>8.9999999999999993E-3</v>
      </c>
      <c r="M3893">
        <v>2.2999999999999998</v>
      </c>
      <c r="N3893">
        <v>14.44</v>
      </c>
    </row>
    <row r="3894" spans="1:14" hidden="1" x14ac:dyDescent="0.25">
      <c r="A3894" t="s">
        <v>2059</v>
      </c>
      <c r="B3894" t="s">
        <v>2061</v>
      </c>
      <c r="C3894" t="str">
        <f t="shared" si="240"/>
        <v>29</v>
      </c>
      <c r="D3894" t="str">
        <f t="shared" si="241"/>
        <v>002</v>
      </c>
      <c r="E3894" t="str">
        <f t="shared" si="242"/>
        <v>29002</v>
      </c>
      <c r="F3894" t="str">
        <f t="shared" si="243"/>
        <v>Apetatitlán de Antonio Carvajal</v>
      </c>
      <c r="G3894" t="s">
        <v>19</v>
      </c>
      <c r="H3894">
        <v>624</v>
      </c>
      <c r="I3894">
        <v>2776</v>
      </c>
      <c r="J3894">
        <v>850.01900000000001</v>
      </c>
      <c r="K3894">
        <v>304.87299999999999</v>
      </c>
      <c r="L3894">
        <v>33.951999999999998</v>
      </c>
      <c r="M3894">
        <v>716.86900000000003</v>
      </c>
      <c r="N3894">
        <v>2243.1590000000001</v>
      </c>
    </row>
    <row r="3895" spans="1:14" x14ac:dyDescent="0.25">
      <c r="A3895" t="s">
        <v>2059</v>
      </c>
      <c r="B3895" t="s">
        <v>2061</v>
      </c>
      <c r="C3895" t="str">
        <f t="shared" si="240"/>
        <v>29</v>
      </c>
      <c r="D3895" t="str">
        <f t="shared" si="241"/>
        <v>002</v>
      </c>
      <c r="E3895" t="str">
        <f t="shared" si="242"/>
        <v>29002</v>
      </c>
      <c r="F3895" t="str">
        <f t="shared" si="243"/>
        <v>Apetatitlán de Antonio Carvajal</v>
      </c>
      <c r="G3895" t="s">
        <v>16</v>
      </c>
      <c r="H3895">
        <v>99</v>
      </c>
      <c r="I3895">
        <v>840</v>
      </c>
      <c r="J3895">
        <v>385.28100000000001</v>
      </c>
      <c r="K3895">
        <v>63.265999999999998</v>
      </c>
      <c r="L3895">
        <v>6.859</v>
      </c>
      <c r="M3895">
        <v>183.14500000000001</v>
      </c>
      <c r="N3895">
        <v>395.66899999999998</v>
      </c>
    </row>
    <row r="3896" spans="1:14" hidden="1" x14ac:dyDescent="0.25">
      <c r="A3896" t="s">
        <v>2059</v>
      </c>
      <c r="B3896" t="s">
        <v>2062</v>
      </c>
      <c r="C3896" t="str">
        <f t="shared" si="240"/>
        <v>29</v>
      </c>
      <c r="D3896" t="str">
        <f t="shared" si="241"/>
        <v>003</v>
      </c>
      <c r="E3896" t="str">
        <f t="shared" si="242"/>
        <v>29003</v>
      </c>
      <c r="F3896" t="str">
        <f t="shared" si="243"/>
        <v>Atlangatepec</v>
      </c>
      <c r="G3896" t="s">
        <v>19</v>
      </c>
      <c r="H3896">
        <v>59</v>
      </c>
      <c r="I3896">
        <v>256</v>
      </c>
      <c r="J3896">
        <v>14.082000000000001</v>
      </c>
      <c r="K3896">
        <v>5.5140000000000002</v>
      </c>
      <c r="L3896">
        <v>1.2050000000000001</v>
      </c>
      <c r="M3896">
        <v>54.646999999999998</v>
      </c>
      <c r="N3896">
        <v>66.870999999999995</v>
      </c>
    </row>
    <row r="3897" spans="1:14" x14ac:dyDescent="0.25">
      <c r="A3897" t="s">
        <v>2059</v>
      </c>
      <c r="B3897" t="s">
        <v>2062</v>
      </c>
      <c r="C3897" t="str">
        <f t="shared" si="240"/>
        <v>29</v>
      </c>
      <c r="D3897" t="str">
        <f t="shared" si="241"/>
        <v>003</v>
      </c>
      <c r="E3897" t="str">
        <f t="shared" si="242"/>
        <v>29003</v>
      </c>
      <c r="F3897" t="str">
        <f t="shared" si="243"/>
        <v>Atlangatepec</v>
      </c>
      <c r="G3897" t="s">
        <v>16</v>
      </c>
      <c r="H3897">
        <v>11</v>
      </c>
      <c r="I3897">
        <v>22</v>
      </c>
      <c r="J3897">
        <v>0.90700000000000003</v>
      </c>
      <c r="K3897">
        <v>0.27600000000000002</v>
      </c>
      <c r="L3897">
        <v>0.09</v>
      </c>
      <c r="M3897">
        <v>0.80600000000000005</v>
      </c>
      <c r="N3897">
        <v>0.90900000000000003</v>
      </c>
    </row>
    <row r="3898" spans="1:14" hidden="1" x14ac:dyDescent="0.25">
      <c r="A3898" t="s">
        <v>2059</v>
      </c>
      <c r="B3898" t="s">
        <v>2063</v>
      </c>
      <c r="C3898" t="str">
        <f t="shared" si="240"/>
        <v>29</v>
      </c>
      <c r="D3898" t="str">
        <f t="shared" si="241"/>
        <v>004</v>
      </c>
      <c r="E3898" t="str">
        <f t="shared" si="242"/>
        <v>29004</v>
      </c>
      <c r="F3898" t="str">
        <f t="shared" si="243"/>
        <v>Atltzayanca</v>
      </c>
      <c r="G3898" t="s">
        <v>19</v>
      </c>
      <c r="H3898">
        <v>312</v>
      </c>
      <c r="I3898">
        <v>562</v>
      </c>
      <c r="J3898">
        <v>31.532</v>
      </c>
      <c r="K3898">
        <v>14.815</v>
      </c>
      <c r="L3898">
        <v>1.165</v>
      </c>
      <c r="M3898">
        <v>33.079000000000001</v>
      </c>
      <c r="N3898">
        <v>60.957999999999998</v>
      </c>
    </row>
    <row r="3899" spans="1:14" x14ac:dyDescent="0.25">
      <c r="A3899" t="s">
        <v>2059</v>
      </c>
      <c r="B3899" t="s">
        <v>2063</v>
      </c>
      <c r="C3899" t="str">
        <f t="shared" si="240"/>
        <v>29</v>
      </c>
      <c r="D3899" t="str">
        <f t="shared" si="241"/>
        <v>004</v>
      </c>
      <c r="E3899" t="str">
        <f t="shared" si="242"/>
        <v>29004</v>
      </c>
      <c r="F3899" t="str">
        <f t="shared" si="243"/>
        <v>Atltzayanca</v>
      </c>
      <c r="G3899" t="s">
        <v>16</v>
      </c>
      <c r="H3899">
        <v>77</v>
      </c>
      <c r="I3899">
        <v>206</v>
      </c>
      <c r="J3899">
        <v>17.745000000000001</v>
      </c>
      <c r="K3899">
        <v>7.8179999999999996</v>
      </c>
      <c r="L3899">
        <v>0.64700000000000002</v>
      </c>
      <c r="M3899">
        <v>12.877000000000001</v>
      </c>
      <c r="N3899">
        <v>17.334</v>
      </c>
    </row>
    <row r="3900" spans="1:14" hidden="1" x14ac:dyDescent="0.25">
      <c r="A3900" t="s">
        <v>2059</v>
      </c>
      <c r="B3900" t="s">
        <v>2064</v>
      </c>
      <c r="C3900" t="str">
        <f t="shared" si="240"/>
        <v>29</v>
      </c>
      <c r="D3900" t="str">
        <f t="shared" si="241"/>
        <v>005</v>
      </c>
      <c r="E3900" t="str">
        <f t="shared" si="242"/>
        <v>29005</v>
      </c>
      <c r="F3900" t="str">
        <f t="shared" si="243"/>
        <v>Apizaco</v>
      </c>
      <c r="G3900" t="s">
        <v>19</v>
      </c>
      <c r="H3900">
        <v>6343</v>
      </c>
      <c r="I3900">
        <v>21152</v>
      </c>
      <c r="J3900">
        <v>13118.308000000001</v>
      </c>
      <c r="K3900">
        <v>4142.8909999999996</v>
      </c>
      <c r="L3900">
        <v>326.22300000000001</v>
      </c>
      <c r="M3900">
        <v>4279.4579999999996</v>
      </c>
      <c r="N3900">
        <v>17407.204000000002</v>
      </c>
    </row>
    <row r="3901" spans="1:14" x14ac:dyDescent="0.25">
      <c r="A3901" t="s">
        <v>2059</v>
      </c>
      <c r="B3901" t="s">
        <v>2064</v>
      </c>
      <c r="C3901" t="str">
        <f t="shared" si="240"/>
        <v>29</v>
      </c>
      <c r="D3901" t="str">
        <f t="shared" si="241"/>
        <v>005</v>
      </c>
      <c r="E3901" t="str">
        <f t="shared" si="242"/>
        <v>29005</v>
      </c>
      <c r="F3901" t="str">
        <f t="shared" si="243"/>
        <v>Apizaco</v>
      </c>
      <c r="G3901" t="s">
        <v>16</v>
      </c>
      <c r="H3901">
        <v>599</v>
      </c>
      <c r="I3901">
        <v>2961</v>
      </c>
      <c r="J3901">
        <v>9740.9789999999994</v>
      </c>
      <c r="K3901">
        <v>2222.8119999999999</v>
      </c>
      <c r="L3901">
        <v>152.761</v>
      </c>
      <c r="M3901">
        <v>1052.7860000000001</v>
      </c>
      <c r="N3901">
        <v>9296.9140000000007</v>
      </c>
    </row>
    <row r="3902" spans="1:14" hidden="1" x14ac:dyDescent="0.25">
      <c r="A3902" t="s">
        <v>2059</v>
      </c>
      <c r="B3902" t="s">
        <v>2065</v>
      </c>
      <c r="C3902" t="str">
        <f t="shared" si="240"/>
        <v>29</v>
      </c>
      <c r="D3902" t="str">
        <f t="shared" si="241"/>
        <v>006</v>
      </c>
      <c r="E3902" t="str">
        <f t="shared" si="242"/>
        <v>29006</v>
      </c>
      <c r="F3902" t="str">
        <f t="shared" si="243"/>
        <v>Calpulalpan</v>
      </c>
      <c r="G3902" t="s">
        <v>19</v>
      </c>
      <c r="H3902">
        <v>2323</v>
      </c>
      <c r="I3902">
        <v>5950</v>
      </c>
      <c r="J3902">
        <v>2282.9259999999999</v>
      </c>
      <c r="K3902">
        <v>1002.1950000000001</v>
      </c>
      <c r="L3902">
        <v>62.101999999999997</v>
      </c>
      <c r="M3902">
        <v>1066.326</v>
      </c>
      <c r="N3902">
        <v>3256.9349999999999</v>
      </c>
    </row>
    <row r="3903" spans="1:14" x14ac:dyDescent="0.25">
      <c r="A3903" t="s">
        <v>2059</v>
      </c>
      <c r="B3903" t="s">
        <v>2065</v>
      </c>
      <c r="C3903" t="str">
        <f t="shared" si="240"/>
        <v>29</v>
      </c>
      <c r="D3903" t="str">
        <f t="shared" si="241"/>
        <v>006</v>
      </c>
      <c r="E3903" t="str">
        <f t="shared" si="242"/>
        <v>29006</v>
      </c>
      <c r="F3903" t="str">
        <f t="shared" si="243"/>
        <v>Calpulalpan</v>
      </c>
      <c r="G3903" t="s">
        <v>16</v>
      </c>
      <c r="H3903">
        <v>305</v>
      </c>
      <c r="I3903">
        <v>1376</v>
      </c>
      <c r="J3903">
        <v>1740.134</v>
      </c>
      <c r="K3903">
        <v>688.16700000000003</v>
      </c>
      <c r="L3903">
        <v>48.682000000000002</v>
      </c>
      <c r="M3903">
        <v>684.85199999999998</v>
      </c>
      <c r="N3903">
        <v>1696.0709999999999</v>
      </c>
    </row>
    <row r="3904" spans="1:14" hidden="1" x14ac:dyDescent="0.25">
      <c r="A3904" t="s">
        <v>2059</v>
      </c>
      <c r="B3904" t="s">
        <v>2066</v>
      </c>
      <c r="C3904" t="str">
        <f t="shared" si="240"/>
        <v>29</v>
      </c>
      <c r="D3904" t="str">
        <f t="shared" si="241"/>
        <v>007</v>
      </c>
      <c r="E3904" t="str">
        <f t="shared" si="242"/>
        <v>29007</v>
      </c>
      <c r="F3904" t="str">
        <f t="shared" si="243"/>
        <v>El Carmen Tequexquitla</v>
      </c>
      <c r="G3904" t="s">
        <v>19</v>
      </c>
      <c r="H3904">
        <v>801</v>
      </c>
      <c r="I3904">
        <v>1901</v>
      </c>
      <c r="J3904">
        <v>385.99599999999998</v>
      </c>
      <c r="K3904">
        <v>154.334</v>
      </c>
      <c r="L3904">
        <v>9.6219999999999999</v>
      </c>
      <c r="M3904">
        <v>132.751</v>
      </c>
      <c r="N3904">
        <v>457.34</v>
      </c>
    </row>
    <row r="3905" spans="1:14" x14ac:dyDescent="0.25">
      <c r="A3905" t="s">
        <v>2059</v>
      </c>
      <c r="B3905" t="s">
        <v>2066</v>
      </c>
      <c r="C3905" t="str">
        <f t="shared" si="240"/>
        <v>29</v>
      </c>
      <c r="D3905" t="str">
        <f t="shared" si="241"/>
        <v>007</v>
      </c>
      <c r="E3905" t="str">
        <f t="shared" si="242"/>
        <v>29007</v>
      </c>
      <c r="F3905" t="str">
        <f t="shared" si="243"/>
        <v>El Carmen Tequexquitla</v>
      </c>
      <c r="G3905" t="s">
        <v>16</v>
      </c>
      <c r="H3905">
        <v>108</v>
      </c>
      <c r="I3905">
        <v>273</v>
      </c>
      <c r="J3905">
        <v>233.548</v>
      </c>
      <c r="K3905">
        <v>68.697999999999993</v>
      </c>
      <c r="L3905">
        <v>5.8630000000000004</v>
      </c>
      <c r="M3905">
        <v>70.248000000000005</v>
      </c>
      <c r="N3905">
        <v>224.76300000000001</v>
      </c>
    </row>
    <row r="3906" spans="1:14" hidden="1" x14ac:dyDescent="0.25">
      <c r="A3906" t="s">
        <v>2059</v>
      </c>
      <c r="B3906" t="s">
        <v>2067</v>
      </c>
      <c r="C3906" t="str">
        <f t="shared" si="240"/>
        <v>29</v>
      </c>
      <c r="D3906" t="str">
        <f t="shared" si="241"/>
        <v>008</v>
      </c>
      <c r="E3906" t="str">
        <f t="shared" si="242"/>
        <v>29008</v>
      </c>
      <c r="F3906" t="str">
        <f t="shared" si="243"/>
        <v>Cuapiaxtla</v>
      </c>
      <c r="G3906" t="s">
        <v>19</v>
      </c>
      <c r="H3906">
        <v>425</v>
      </c>
      <c r="I3906">
        <v>938</v>
      </c>
      <c r="J3906">
        <v>145.60300000000001</v>
      </c>
      <c r="K3906">
        <v>58.347999999999999</v>
      </c>
      <c r="L3906">
        <v>1.2889999999999999</v>
      </c>
      <c r="M3906">
        <v>55.302</v>
      </c>
      <c r="N3906">
        <v>365.13499999999999</v>
      </c>
    </row>
    <row r="3907" spans="1:14" x14ac:dyDescent="0.25">
      <c r="A3907" t="s">
        <v>2059</v>
      </c>
      <c r="B3907" t="s">
        <v>2067</v>
      </c>
      <c r="C3907" t="str">
        <f t="shared" ref="C3907:C3970" si="244">MID(A3907,1,2)</f>
        <v>29</v>
      </c>
      <c r="D3907" t="str">
        <f t="shared" ref="D3907:D3970" si="245">MID(B3907,1,3)</f>
        <v>008</v>
      </c>
      <c r="E3907" t="str">
        <f t="shared" ref="E3907:E3970" si="246">CONCATENATE(C3907,D3907)</f>
        <v>29008</v>
      </c>
      <c r="F3907" t="str">
        <f t="shared" ref="F3907:F3970" si="247">MID(B3907,5,40)</f>
        <v>Cuapiaxtla</v>
      </c>
      <c r="G3907" t="s">
        <v>16</v>
      </c>
      <c r="H3907">
        <v>66</v>
      </c>
      <c r="I3907">
        <v>199</v>
      </c>
      <c r="J3907">
        <v>55.773000000000003</v>
      </c>
      <c r="K3907">
        <v>21.085000000000001</v>
      </c>
      <c r="L3907">
        <v>0.63800000000000001</v>
      </c>
      <c r="M3907">
        <v>15.057</v>
      </c>
      <c r="N3907">
        <v>55.869</v>
      </c>
    </row>
    <row r="3908" spans="1:14" hidden="1" x14ac:dyDescent="0.25">
      <c r="A3908" t="s">
        <v>2059</v>
      </c>
      <c r="B3908" t="s">
        <v>2068</v>
      </c>
      <c r="C3908" t="str">
        <f t="shared" si="244"/>
        <v>29</v>
      </c>
      <c r="D3908" t="str">
        <f t="shared" si="245"/>
        <v>009</v>
      </c>
      <c r="E3908" t="str">
        <f t="shared" si="246"/>
        <v>29009</v>
      </c>
      <c r="F3908" t="str">
        <f t="shared" si="247"/>
        <v>Cuaxomulco</v>
      </c>
      <c r="G3908" t="s">
        <v>19</v>
      </c>
      <c r="H3908">
        <v>115</v>
      </c>
      <c r="I3908">
        <v>180</v>
      </c>
      <c r="J3908">
        <v>5.4329999999999998</v>
      </c>
      <c r="K3908">
        <v>2.8410000000000002</v>
      </c>
      <c r="L3908">
        <v>0.19500000000000001</v>
      </c>
      <c r="M3908">
        <v>7.8289999999999997</v>
      </c>
      <c r="N3908">
        <v>8.5280000000000005</v>
      </c>
    </row>
    <row r="3909" spans="1:14" x14ac:dyDescent="0.25">
      <c r="A3909" t="s">
        <v>2059</v>
      </c>
      <c r="B3909" t="s">
        <v>2068</v>
      </c>
      <c r="C3909" t="str">
        <f t="shared" si="244"/>
        <v>29</v>
      </c>
      <c r="D3909" t="str">
        <f t="shared" si="245"/>
        <v>009</v>
      </c>
      <c r="E3909" t="str">
        <f t="shared" si="246"/>
        <v>29009</v>
      </c>
      <c r="F3909" t="str">
        <f t="shared" si="247"/>
        <v>Cuaxomulco</v>
      </c>
      <c r="G3909" t="s">
        <v>16</v>
      </c>
      <c r="H3909">
        <v>17</v>
      </c>
      <c r="I3909">
        <v>31</v>
      </c>
      <c r="J3909">
        <v>1.9530000000000001</v>
      </c>
      <c r="K3909">
        <v>1.05</v>
      </c>
      <c r="L3909">
        <v>2.5000000000000001E-2</v>
      </c>
      <c r="M3909">
        <v>0.56499999999999995</v>
      </c>
      <c r="N3909">
        <v>1.8859999999999999</v>
      </c>
    </row>
    <row r="3910" spans="1:14" hidden="1" x14ac:dyDescent="0.25">
      <c r="A3910" t="s">
        <v>2059</v>
      </c>
      <c r="B3910" t="s">
        <v>2069</v>
      </c>
      <c r="C3910" t="str">
        <f t="shared" si="244"/>
        <v>29</v>
      </c>
      <c r="D3910" t="str">
        <f t="shared" si="245"/>
        <v>010</v>
      </c>
      <c r="E3910" t="str">
        <f t="shared" si="246"/>
        <v>29010</v>
      </c>
      <c r="F3910" t="str">
        <f t="shared" si="247"/>
        <v>Chiautempan</v>
      </c>
      <c r="G3910" t="s">
        <v>19</v>
      </c>
      <c r="H3910">
        <v>5224</v>
      </c>
      <c r="I3910">
        <v>14084</v>
      </c>
      <c r="J3910">
        <v>2058.4589999999998</v>
      </c>
      <c r="K3910">
        <v>961.33399999999995</v>
      </c>
      <c r="L3910">
        <v>27.88</v>
      </c>
      <c r="M3910">
        <v>1693.0989999999999</v>
      </c>
      <c r="N3910">
        <v>4089.38</v>
      </c>
    </row>
    <row r="3911" spans="1:14" x14ac:dyDescent="0.25">
      <c r="A3911" t="s">
        <v>2059</v>
      </c>
      <c r="B3911" t="s">
        <v>2069</v>
      </c>
      <c r="C3911" t="str">
        <f t="shared" si="244"/>
        <v>29</v>
      </c>
      <c r="D3911" t="str">
        <f t="shared" si="245"/>
        <v>010</v>
      </c>
      <c r="E3911" t="str">
        <f t="shared" si="246"/>
        <v>29010</v>
      </c>
      <c r="F3911" t="str">
        <f t="shared" si="247"/>
        <v>Chiautempan</v>
      </c>
      <c r="G3911" t="s">
        <v>16</v>
      </c>
      <c r="H3911">
        <v>797</v>
      </c>
      <c r="I3911">
        <v>3428</v>
      </c>
      <c r="J3911">
        <v>872.35599999999999</v>
      </c>
      <c r="K3911">
        <v>285.92700000000002</v>
      </c>
      <c r="L3911">
        <v>5.0599999999999996</v>
      </c>
      <c r="M3911">
        <v>745.46299999999997</v>
      </c>
      <c r="N3911">
        <v>885.39800000000002</v>
      </c>
    </row>
    <row r="3912" spans="1:14" hidden="1" x14ac:dyDescent="0.25">
      <c r="A3912" t="s">
        <v>2059</v>
      </c>
      <c r="B3912" t="s">
        <v>2070</v>
      </c>
      <c r="C3912" t="str">
        <f t="shared" si="244"/>
        <v>29</v>
      </c>
      <c r="D3912" t="str">
        <f t="shared" si="245"/>
        <v>011</v>
      </c>
      <c r="E3912" t="str">
        <f t="shared" si="246"/>
        <v>29011</v>
      </c>
      <c r="F3912" t="str">
        <f t="shared" si="247"/>
        <v>Muñoz de Domingo Arenas</v>
      </c>
      <c r="G3912" t="s">
        <v>19</v>
      </c>
      <c r="H3912">
        <v>142</v>
      </c>
      <c r="I3912">
        <v>322</v>
      </c>
      <c r="J3912">
        <v>19.765000000000001</v>
      </c>
      <c r="K3912">
        <v>11.759</v>
      </c>
      <c r="L3912">
        <v>0.39600000000000002</v>
      </c>
      <c r="M3912">
        <v>10.119999999999999</v>
      </c>
      <c r="N3912">
        <v>69.787999999999997</v>
      </c>
    </row>
    <row r="3913" spans="1:14" x14ac:dyDescent="0.25">
      <c r="A3913" t="s">
        <v>2059</v>
      </c>
      <c r="B3913" t="s">
        <v>2070</v>
      </c>
      <c r="C3913" t="str">
        <f t="shared" si="244"/>
        <v>29</v>
      </c>
      <c r="D3913" t="str">
        <f t="shared" si="245"/>
        <v>011</v>
      </c>
      <c r="E3913" t="str">
        <f t="shared" si="246"/>
        <v>29011</v>
      </c>
      <c r="F3913" t="str">
        <f t="shared" si="247"/>
        <v>Muñoz de Domingo Arenas</v>
      </c>
      <c r="G3913" t="s">
        <v>16</v>
      </c>
      <c r="H3913">
        <v>22</v>
      </c>
      <c r="I3913">
        <v>35</v>
      </c>
      <c r="J3913">
        <v>2.3519999999999999</v>
      </c>
      <c r="K3913">
        <v>0.40899999999999997</v>
      </c>
      <c r="L3913">
        <v>0.20699999999999999</v>
      </c>
      <c r="M3913">
        <v>1.2949999999999999</v>
      </c>
      <c r="N3913">
        <v>2.3460000000000001</v>
      </c>
    </row>
    <row r="3914" spans="1:14" hidden="1" x14ac:dyDescent="0.25">
      <c r="A3914" t="s">
        <v>2059</v>
      </c>
      <c r="B3914" t="s">
        <v>2071</v>
      </c>
      <c r="C3914" t="str">
        <f t="shared" si="244"/>
        <v>29</v>
      </c>
      <c r="D3914" t="str">
        <f t="shared" si="245"/>
        <v>012</v>
      </c>
      <c r="E3914" t="str">
        <f t="shared" si="246"/>
        <v>29012</v>
      </c>
      <c r="F3914" t="str">
        <f t="shared" si="247"/>
        <v>Españita</v>
      </c>
      <c r="G3914" t="s">
        <v>19</v>
      </c>
      <c r="H3914">
        <v>130</v>
      </c>
      <c r="I3914">
        <v>221</v>
      </c>
      <c r="J3914">
        <v>5.0570000000000004</v>
      </c>
      <c r="K3914">
        <v>2.073</v>
      </c>
      <c r="L3914">
        <v>5.0000000000000001E-3</v>
      </c>
      <c r="M3914">
        <v>8.6950000000000003</v>
      </c>
      <c r="N3914">
        <v>9.0579999999999998</v>
      </c>
    </row>
    <row r="3915" spans="1:14" x14ac:dyDescent="0.25">
      <c r="A3915" t="s">
        <v>2059</v>
      </c>
      <c r="B3915" t="s">
        <v>2071</v>
      </c>
      <c r="C3915" t="str">
        <f t="shared" si="244"/>
        <v>29</v>
      </c>
      <c r="D3915" t="str">
        <f t="shared" si="245"/>
        <v>012</v>
      </c>
      <c r="E3915" t="str">
        <f t="shared" si="246"/>
        <v>29012</v>
      </c>
      <c r="F3915" t="str">
        <f t="shared" si="247"/>
        <v>Españita</v>
      </c>
      <c r="G3915" t="s">
        <v>16</v>
      </c>
      <c r="H3915">
        <v>27</v>
      </c>
      <c r="I3915">
        <v>77</v>
      </c>
      <c r="J3915">
        <v>1.472</v>
      </c>
      <c r="K3915">
        <v>0.51</v>
      </c>
      <c r="L3915">
        <v>1E-3</v>
      </c>
      <c r="M3915">
        <v>0.59</v>
      </c>
      <c r="N3915">
        <v>1.4690000000000001</v>
      </c>
    </row>
    <row r="3916" spans="1:14" hidden="1" x14ac:dyDescent="0.25">
      <c r="A3916" t="s">
        <v>2059</v>
      </c>
      <c r="B3916" t="s">
        <v>2072</v>
      </c>
      <c r="C3916" t="str">
        <f t="shared" si="244"/>
        <v>29</v>
      </c>
      <c r="D3916" t="str">
        <f t="shared" si="245"/>
        <v>013</v>
      </c>
      <c r="E3916" t="str">
        <f t="shared" si="246"/>
        <v>29013</v>
      </c>
      <c r="F3916" t="str">
        <f t="shared" si="247"/>
        <v>Huamantla</v>
      </c>
      <c r="G3916" t="s">
        <v>19</v>
      </c>
      <c r="H3916">
        <v>4117</v>
      </c>
      <c r="I3916">
        <v>14873</v>
      </c>
      <c r="J3916">
        <v>3535.54</v>
      </c>
      <c r="K3916">
        <v>1214.731</v>
      </c>
      <c r="L3916">
        <v>191.386</v>
      </c>
      <c r="M3916">
        <v>2930.3319999999999</v>
      </c>
      <c r="N3916">
        <v>5324.3940000000002</v>
      </c>
    </row>
    <row r="3917" spans="1:14" x14ac:dyDescent="0.25">
      <c r="A3917" t="s">
        <v>2059</v>
      </c>
      <c r="B3917" t="s">
        <v>2072</v>
      </c>
      <c r="C3917" t="str">
        <f t="shared" si="244"/>
        <v>29</v>
      </c>
      <c r="D3917" t="str">
        <f t="shared" si="245"/>
        <v>013</v>
      </c>
      <c r="E3917" t="str">
        <f t="shared" si="246"/>
        <v>29013</v>
      </c>
      <c r="F3917" t="str">
        <f t="shared" si="247"/>
        <v>Huamantla</v>
      </c>
      <c r="G3917" t="s">
        <v>16</v>
      </c>
      <c r="H3917">
        <v>644</v>
      </c>
      <c r="I3917">
        <v>5932</v>
      </c>
      <c r="J3917">
        <v>2632.1170000000002</v>
      </c>
      <c r="K3917">
        <v>662.83299999999997</v>
      </c>
      <c r="L3917">
        <v>161.005</v>
      </c>
      <c r="M3917">
        <v>1374.432</v>
      </c>
      <c r="N3917">
        <v>2699.3629999999998</v>
      </c>
    </row>
    <row r="3918" spans="1:14" hidden="1" x14ac:dyDescent="0.25">
      <c r="A3918" t="s">
        <v>2059</v>
      </c>
      <c r="B3918" t="s">
        <v>2073</v>
      </c>
      <c r="C3918" t="str">
        <f t="shared" si="244"/>
        <v>29</v>
      </c>
      <c r="D3918" t="str">
        <f t="shared" si="245"/>
        <v>014</v>
      </c>
      <c r="E3918" t="str">
        <f t="shared" si="246"/>
        <v>29014</v>
      </c>
      <c r="F3918" t="str">
        <f t="shared" si="247"/>
        <v>Hueyotlipan</v>
      </c>
      <c r="G3918" t="s">
        <v>19</v>
      </c>
      <c r="H3918">
        <v>475</v>
      </c>
      <c r="I3918">
        <v>934</v>
      </c>
      <c r="J3918">
        <v>177.27099999999999</v>
      </c>
      <c r="K3918">
        <v>65.108999999999995</v>
      </c>
      <c r="L3918">
        <v>8.3219999999999992</v>
      </c>
      <c r="M3918">
        <v>93.929000000000002</v>
      </c>
      <c r="N3918">
        <v>216.51400000000001</v>
      </c>
    </row>
    <row r="3919" spans="1:14" x14ac:dyDescent="0.25">
      <c r="A3919" t="s">
        <v>2059</v>
      </c>
      <c r="B3919" t="s">
        <v>2073</v>
      </c>
      <c r="C3919" t="str">
        <f t="shared" si="244"/>
        <v>29</v>
      </c>
      <c r="D3919" t="str">
        <f t="shared" si="245"/>
        <v>014</v>
      </c>
      <c r="E3919" t="str">
        <f t="shared" si="246"/>
        <v>29014</v>
      </c>
      <c r="F3919" t="str">
        <f t="shared" si="247"/>
        <v>Hueyotlipan</v>
      </c>
      <c r="G3919" t="s">
        <v>16</v>
      </c>
      <c r="H3919">
        <v>61</v>
      </c>
      <c r="I3919">
        <v>272</v>
      </c>
      <c r="J3919">
        <v>149.04900000000001</v>
      </c>
      <c r="K3919">
        <v>45.213000000000001</v>
      </c>
      <c r="L3919">
        <v>6.6740000000000004</v>
      </c>
      <c r="M3919">
        <v>49.648000000000003</v>
      </c>
      <c r="N3919">
        <v>160.035</v>
      </c>
    </row>
    <row r="3920" spans="1:14" hidden="1" x14ac:dyDescent="0.25">
      <c r="A3920" t="s">
        <v>2059</v>
      </c>
      <c r="B3920" t="s">
        <v>2074</v>
      </c>
      <c r="C3920" t="str">
        <f t="shared" si="244"/>
        <v>29</v>
      </c>
      <c r="D3920" t="str">
        <f t="shared" si="245"/>
        <v>015</v>
      </c>
      <c r="E3920" t="str">
        <f t="shared" si="246"/>
        <v>29015</v>
      </c>
      <c r="F3920" t="str">
        <f t="shared" si="247"/>
        <v>Ixtacuixtla de Mariano Matamoros</v>
      </c>
      <c r="G3920" t="s">
        <v>19</v>
      </c>
      <c r="H3920">
        <v>1497</v>
      </c>
      <c r="I3920">
        <v>2969</v>
      </c>
      <c r="J3920">
        <v>482.52499999999998</v>
      </c>
      <c r="K3920">
        <v>141.93299999999999</v>
      </c>
      <c r="L3920">
        <v>3.5529999999999999</v>
      </c>
      <c r="M3920">
        <v>387.40899999999999</v>
      </c>
      <c r="N3920">
        <v>732.36300000000006</v>
      </c>
    </row>
    <row r="3921" spans="1:14" x14ac:dyDescent="0.25">
      <c r="A3921" t="s">
        <v>2059</v>
      </c>
      <c r="B3921" t="s">
        <v>2074</v>
      </c>
      <c r="C3921" t="str">
        <f t="shared" si="244"/>
        <v>29</v>
      </c>
      <c r="D3921" t="str">
        <f t="shared" si="245"/>
        <v>015</v>
      </c>
      <c r="E3921" t="str">
        <f t="shared" si="246"/>
        <v>29015</v>
      </c>
      <c r="F3921" t="str">
        <f t="shared" si="247"/>
        <v>Ixtacuixtla de Mariano Matamoros</v>
      </c>
      <c r="G3921" t="s">
        <v>16</v>
      </c>
      <c r="H3921">
        <v>321</v>
      </c>
      <c r="I3921">
        <v>899</v>
      </c>
      <c r="J3921">
        <v>370.69900000000001</v>
      </c>
      <c r="K3921">
        <v>70.132000000000005</v>
      </c>
      <c r="L3921">
        <v>1.8660000000000001</v>
      </c>
      <c r="M3921">
        <v>257.875</v>
      </c>
      <c r="N3921">
        <v>380.75200000000001</v>
      </c>
    </row>
    <row r="3922" spans="1:14" hidden="1" x14ac:dyDescent="0.25">
      <c r="A3922" t="s">
        <v>2059</v>
      </c>
      <c r="B3922" t="s">
        <v>2075</v>
      </c>
      <c r="C3922" t="str">
        <f t="shared" si="244"/>
        <v>29</v>
      </c>
      <c r="D3922" t="str">
        <f t="shared" si="245"/>
        <v>016</v>
      </c>
      <c r="E3922" t="str">
        <f t="shared" si="246"/>
        <v>29016</v>
      </c>
      <c r="F3922" t="str">
        <f t="shared" si="247"/>
        <v>Ixtenco</v>
      </c>
      <c r="G3922" t="s">
        <v>19</v>
      </c>
      <c r="H3922">
        <v>466</v>
      </c>
      <c r="I3922">
        <v>878</v>
      </c>
      <c r="J3922">
        <v>30.126999999999999</v>
      </c>
      <c r="K3922">
        <v>14.548</v>
      </c>
      <c r="L3922">
        <v>0.496</v>
      </c>
      <c r="M3922">
        <v>23.94</v>
      </c>
      <c r="N3922">
        <v>46.933</v>
      </c>
    </row>
    <row r="3923" spans="1:14" x14ac:dyDescent="0.25">
      <c r="A3923" t="s">
        <v>2059</v>
      </c>
      <c r="B3923" t="s">
        <v>2075</v>
      </c>
      <c r="C3923" t="str">
        <f t="shared" si="244"/>
        <v>29</v>
      </c>
      <c r="D3923" t="str">
        <f t="shared" si="245"/>
        <v>016</v>
      </c>
      <c r="E3923" t="str">
        <f t="shared" si="246"/>
        <v>29016</v>
      </c>
      <c r="F3923" t="str">
        <f t="shared" si="247"/>
        <v>Ixtenco</v>
      </c>
      <c r="G3923" t="s">
        <v>16</v>
      </c>
      <c r="H3923">
        <v>106</v>
      </c>
      <c r="I3923">
        <v>234</v>
      </c>
      <c r="J3923">
        <v>9.3620000000000001</v>
      </c>
      <c r="K3923">
        <v>4.72</v>
      </c>
      <c r="L3923">
        <v>5.3999999999999999E-2</v>
      </c>
      <c r="M3923">
        <v>3.7309999999999999</v>
      </c>
      <c r="N3923">
        <v>9.4179999999999993</v>
      </c>
    </row>
    <row r="3924" spans="1:14" hidden="1" x14ac:dyDescent="0.25">
      <c r="A3924" t="s">
        <v>2059</v>
      </c>
      <c r="B3924" t="s">
        <v>2076</v>
      </c>
      <c r="C3924" t="str">
        <f t="shared" si="244"/>
        <v>29</v>
      </c>
      <c r="D3924" t="str">
        <f t="shared" si="245"/>
        <v>017</v>
      </c>
      <c r="E3924" t="str">
        <f t="shared" si="246"/>
        <v>29017</v>
      </c>
      <c r="F3924" t="str">
        <f t="shared" si="247"/>
        <v>Mazatecochco de José María Morelos</v>
      </c>
      <c r="G3924" t="s">
        <v>19</v>
      </c>
      <c r="H3924">
        <v>467</v>
      </c>
      <c r="I3924">
        <v>907</v>
      </c>
      <c r="J3924">
        <v>52.56</v>
      </c>
      <c r="K3924">
        <v>26.86</v>
      </c>
      <c r="L3924">
        <v>0.96199999999999997</v>
      </c>
      <c r="M3924">
        <v>36.781999999999996</v>
      </c>
      <c r="N3924">
        <v>83.554000000000002</v>
      </c>
    </row>
    <row r="3925" spans="1:14" x14ac:dyDescent="0.25">
      <c r="A3925" t="s">
        <v>2059</v>
      </c>
      <c r="B3925" t="s">
        <v>2076</v>
      </c>
      <c r="C3925" t="str">
        <f t="shared" si="244"/>
        <v>29</v>
      </c>
      <c r="D3925" t="str">
        <f t="shared" si="245"/>
        <v>017</v>
      </c>
      <c r="E3925" t="str">
        <f t="shared" si="246"/>
        <v>29017</v>
      </c>
      <c r="F3925" t="str">
        <f t="shared" si="247"/>
        <v>Mazatecochco de José María Morelos</v>
      </c>
      <c r="G3925" t="s">
        <v>16</v>
      </c>
      <c r="H3925">
        <v>105</v>
      </c>
      <c r="I3925">
        <v>250</v>
      </c>
      <c r="J3925">
        <v>13.785</v>
      </c>
      <c r="K3925">
        <v>5.2809999999999997</v>
      </c>
      <c r="L3925">
        <v>2.5000000000000001E-2</v>
      </c>
      <c r="M3925">
        <v>15.137</v>
      </c>
      <c r="N3925">
        <v>13.708</v>
      </c>
    </row>
    <row r="3926" spans="1:14" hidden="1" x14ac:dyDescent="0.25">
      <c r="A3926" t="s">
        <v>2059</v>
      </c>
      <c r="B3926" t="s">
        <v>2077</v>
      </c>
      <c r="C3926" t="str">
        <f t="shared" si="244"/>
        <v>29</v>
      </c>
      <c r="D3926" t="str">
        <f t="shared" si="245"/>
        <v>018</v>
      </c>
      <c r="E3926" t="str">
        <f t="shared" si="246"/>
        <v>29018</v>
      </c>
      <c r="F3926" t="str">
        <f t="shared" si="247"/>
        <v>Contla de Juan Cuamatzi</v>
      </c>
      <c r="G3926" t="s">
        <v>19</v>
      </c>
      <c r="H3926">
        <v>1723</v>
      </c>
      <c r="I3926">
        <v>4598</v>
      </c>
      <c r="J3926">
        <v>990.524</v>
      </c>
      <c r="K3926">
        <v>222.74</v>
      </c>
      <c r="L3926">
        <v>34.552</v>
      </c>
      <c r="M3926">
        <v>725.61</v>
      </c>
      <c r="N3926">
        <v>1132.5740000000001</v>
      </c>
    </row>
    <row r="3927" spans="1:14" x14ac:dyDescent="0.25">
      <c r="A3927" t="s">
        <v>2059</v>
      </c>
      <c r="B3927" t="s">
        <v>2077</v>
      </c>
      <c r="C3927" t="str">
        <f t="shared" si="244"/>
        <v>29</v>
      </c>
      <c r="D3927" t="str">
        <f t="shared" si="245"/>
        <v>018</v>
      </c>
      <c r="E3927" t="str">
        <f t="shared" si="246"/>
        <v>29018</v>
      </c>
      <c r="F3927" t="str">
        <f t="shared" si="247"/>
        <v>Contla de Juan Cuamatzi</v>
      </c>
      <c r="G3927" t="s">
        <v>16</v>
      </c>
      <c r="H3927">
        <v>533</v>
      </c>
      <c r="I3927">
        <v>2189</v>
      </c>
      <c r="J3927">
        <v>871.24099999999999</v>
      </c>
      <c r="K3927">
        <v>160.97999999999999</v>
      </c>
      <c r="L3927">
        <v>33.027000000000001</v>
      </c>
      <c r="M3927">
        <v>620.19600000000003</v>
      </c>
      <c r="N3927">
        <v>876.47500000000002</v>
      </c>
    </row>
    <row r="3928" spans="1:14" hidden="1" x14ac:dyDescent="0.25">
      <c r="A3928" t="s">
        <v>2059</v>
      </c>
      <c r="B3928" t="s">
        <v>2078</v>
      </c>
      <c r="C3928" t="str">
        <f t="shared" si="244"/>
        <v>29</v>
      </c>
      <c r="D3928" t="str">
        <f t="shared" si="245"/>
        <v>019</v>
      </c>
      <c r="E3928" t="str">
        <f t="shared" si="246"/>
        <v>29019</v>
      </c>
      <c r="F3928" t="str">
        <f t="shared" si="247"/>
        <v>Tepetitla de Lardizábal</v>
      </c>
      <c r="G3928" t="s">
        <v>19</v>
      </c>
      <c r="H3928">
        <v>889</v>
      </c>
      <c r="I3928">
        <v>2599</v>
      </c>
      <c r="J3928">
        <v>1065.3920000000001</v>
      </c>
      <c r="K3928">
        <v>463.78800000000001</v>
      </c>
      <c r="L3928">
        <v>-69.424000000000007</v>
      </c>
      <c r="M3928">
        <v>765.45</v>
      </c>
      <c r="N3928">
        <v>1214.2570000000001</v>
      </c>
    </row>
    <row r="3929" spans="1:14" x14ac:dyDescent="0.25">
      <c r="A3929" t="s">
        <v>2059</v>
      </c>
      <c r="B3929" t="s">
        <v>2078</v>
      </c>
      <c r="C3929" t="str">
        <f t="shared" si="244"/>
        <v>29</v>
      </c>
      <c r="D3929" t="str">
        <f t="shared" si="245"/>
        <v>019</v>
      </c>
      <c r="E3929" t="str">
        <f t="shared" si="246"/>
        <v>29019</v>
      </c>
      <c r="F3929" t="str">
        <f t="shared" si="247"/>
        <v>Tepetitla de Lardizábal</v>
      </c>
      <c r="G3929" t="s">
        <v>16</v>
      </c>
      <c r="H3929">
        <v>137</v>
      </c>
      <c r="I3929">
        <v>1078</v>
      </c>
      <c r="J3929">
        <v>885.67200000000003</v>
      </c>
      <c r="K3929">
        <v>309.34899999999999</v>
      </c>
      <c r="L3929">
        <v>-81.471000000000004</v>
      </c>
      <c r="M3929">
        <v>682.18399999999997</v>
      </c>
      <c r="N3929">
        <v>897.43700000000001</v>
      </c>
    </row>
    <row r="3930" spans="1:14" hidden="1" x14ac:dyDescent="0.25">
      <c r="A3930" t="s">
        <v>2059</v>
      </c>
      <c r="B3930" t="s">
        <v>2079</v>
      </c>
      <c r="C3930" t="str">
        <f t="shared" si="244"/>
        <v>29</v>
      </c>
      <c r="D3930" t="str">
        <f t="shared" si="245"/>
        <v>020</v>
      </c>
      <c r="E3930" t="str">
        <f t="shared" si="246"/>
        <v>29020</v>
      </c>
      <c r="F3930" t="str">
        <f t="shared" si="247"/>
        <v>Sanctórum de Lázaro Cárdenas</v>
      </c>
      <c r="G3930" t="s">
        <v>19</v>
      </c>
      <c r="H3930">
        <v>335</v>
      </c>
      <c r="I3930">
        <v>745</v>
      </c>
      <c r="J3930">
        <v>41.024999999999999</v>
      </c>
      <c r="K3930">
        <v>28.863</v>
      </c>
      <c r="L3930">
        <v>1.304</v>
      </c>
      <c r="M3930">
        <v>25.716999999999999</v>
      </c>
      <c r="N3930">
        <v>71.831000000000003</v>
      </c>
    </row>
    <row r="3931" spans="1:14" x14ac:dyDescent="0.25">
      <c r="A3931" t="s">
        <v>2059</v>
      </c>
      <c r="B3931" t="s">
        <v>2079</v>
      </c>
      <c r="C3931" t="str">
        <f t="shared" si="244"/>
        <v>29</v>
      </c>
      <c r="D3931" t="str">
        <f t="shared" si="245"/>
        <v>020</v>
      </c>
      <c r="E3931" t="str">
        <f t="shared" si="246"/>
        <v>29020</v>
      </c>
      <c r="F3931" t="str">
        <f t="shared" si="247"/>
        <v>Sanctórum de Lázaro Cárdenas</v>
      </c>
      <c r="G3931" t="s">
        <v>16</v>
      </c>
      <c r="H3931">
        <v>57</v>
      </c>
      <c r="I3931">
        <v>198</v>
      </c>
      <c r="J3931">
        <v>15.959</v>
      </c>
      <c r="K3931">
        <v>10.268000000000001</v>
      </c>
      <c r="L3931">
        <v>0.41599999999999998</v>
      </c>
      <c r="M3931">
        <v>5.9050000000000002</v>
      </c>
      <c r="N3931">
        <v>15.869</v>
      </c>
    </row>
    <row r="3932" spans="1:14" hidden="1" x14ac:dyDescent="0.25">
      <c r="A3932" t="s">
        <v>2059</v>
      </c>
      <c r="B3932" t="s">
        <v>2080</v>
      </c>
      <c r="C3932" t="str">
        <f t="shared" si="244"/>
        <v>29</v>
      </c>
      <c r="D3932" t="str">
        <f t="shared" si="245"/>
        <v>021</v>
      </c>
      <c r="E3932" t="str">
        <f t="shared" si="246"/>
        <v>29021</v>
      </c>
      <c r="F3932" t="str">
        <f t="shared" si="247"/>
        <v>Nanacamilpa de Mariano Arista</v>
      </c>
      <c r="G3932" t="s">
        <v>19</v>
      </c>
      <c r="H3932">
        <v>679</v>
      </c>
      <c r="I3932">
        <v>1437</v>
      </c>
      <c r="J3932">
        <v>94.194999999999993</v>
      </c>
      <c r="K3932">
        <v>52.186999999999998</v>
      </c>
      <c r="L3932">
        <v>0.97099999999999997</v>
      </c>
      <c r="M3932">
        <v>119.11</v>
      </c>
      <c r="N3932">
        <v>187.49199999999999</v>
      </c>
    </row>
    <row r="3933" spans="1:14" x14ac:dyDescent="0.25">
      <c r="A3933" t="s">
        <v>2059</v>
      </c>
      <c r="B3933" t="s">
        <v>2080</v>
      </c>
      <c r="C3933" t="str">
        <f t="shared" si="244"/>
        <v>29</v>
      </c>
      <c r="D3933" t="str">
        <f t="shared" si="245"/>
        <v>021</v>
      </c>
      <c r="E3933" t="str">
        <f t="shared" si="246"/>
        <v>29021</v>
      </c>
      <c r="F3933" t="str">
        <f t="shared" si="247"/>
        <v>Nanacamilpa de Mariano Arista</v>
      </c>
      <c r="G3933" t="s">
        <v>16</v>
      </c>
      <c r="H3933">
        <v>116</v>
      </c>
      <c r="I3933">
        <v>430</v>
      </c>
      <c r="J3933">
        <v>36.17</v>
      </c>
      <c r="K3933">
        <v>16.832999999999998</v>
      </c>
      <c r="L3933">
        <v>0.192</v>
      </c>
      <c r="M3933">
        <v>19.940000000000001</v>
      </c>
      <c r="N3933">
        <v>34.639000000000003</v>
      </c>
    </row>
    <row r="3934" spans="1:14" hidden="1" x14ac:dyDescent="0.25">
      <c r="A3934" t="s">
        <v>2059</v>
      </c>
      <c r="B3934" t="s">
        <v>2081</v>
      </c>
      <c r="C3934" t="str">
        <f t="shared" si="244"/>
        <v>29</v>
      </c>
      <c r="D3934" t="str">
        <f t="shared" si="245"/>
        <v>022</v>
      </c>
      <c r="E3934" t="str">
        <f t="shared" si="246"/>
        <v>29022</v>
      </c>
      <c r="F3934" t="str">
        <f t="shared" si="247"/>
        <v>Acuamanala de Miguel Hidalgo</v>
      </c>
      <c r="G3934" t="s">
        <v>19</v>
      </c>
      <c r="H3934">
        <v>119</v>
      </c>
      <c r="I3934">
        <v>223</v>
      </c>
      <c r="J3934">
        <v>15.058</v>
      </c>
      <c r="K3934">
        <v>10.381</v>
      </c>
      <c r="L3934">
        <v>0.33400000000000002</v>
      </c>
      <c r="M3934">
        <v>31.744</v>
      </c>
      <c r="N3934">
        <v>75.790000000000006</v>
      </c>
    </row>
    <row r="3935" spans="1:14" x14ac:dyDescent="0.25">
      <c r="A3935" t="s">
        <v>2059</v>
      </c>
      <c r="B3935" t="s">
        <v>2081</v>
      </c>
      <c r="C3935" t="str">
        <f t="shared" si="244"/>
        <v>29</v>
      </c>
      <c r="D3935" t="str">
        <f t="shared" si="245"/>
        <v>022</v>
      </c>
      <c r="E3935" t="str">
        <f t="shared" si="246"/>
        <v>29022</v>
      </c>
      <c r="F3935" t="str">
        <f t="shared" si="247"/>
        <v>Acuamanala de Miguel Hidalgo</v>
      </c>
      <c r="G3935" t="s">
        <v>16</v>
      </c>
      <c r="H3935">
        <v>17</v>
      </c>
      <c r="I3935">
        <v>23</v>
      </c>
      <c r="J3935">
        <v>2.3439999999999999</v>
      </c>
      <c r="K3935">
        <v>1.708</v>
      </c>
      <c r="L3935">
        <v>2E-3</v>
      </c>
      <c r="M3935">
        <v>0.55400000000000005</v>
      </c>
      <c r="N3935">
        <v>2.347</v>
      </c>
    </row>
    <row r="3936" spans="1:14" hidden="1" x14ac:dyDescent="0.25">
      <c r="A3936" t="s">
        <v>2059</v>
      </c>
      <c r="B3936" t="s">
        <v>2082</v>
      </c>
      <c r="C3936" t="str">
        <f t="shared" si="244"/>
        <v>29</v>
      </c>
      <c r="D3936" t="str">
        <f t="shared" si="245"/>
        <v>023</v>
      </c>
      <c r="E3936" t="str">
        <f t="shared" si="246"/>
        <v>29023</v>
      </c>
      <c r="F3936" t="str">
        <f t="shared" si="247"/>
        <v>Natívitas</v>
      </c>
      <c r="G3936" t="s">
        <v>19</v>
      </c>
      <c r="H3936">
        <v>820</v>
      </c>
      <c r="I3936">
        <v>1564</v>
      </c>
      <c r="J3936">
        <v>93.117999999999995</v>
      </c>
      <c r="K3936">
        <v>52.258000000000003</v>
      </c>
      <c r="L3936">
        <v>3.0569999999999999</v>
      </c>
      <c r="M3936">
        <v>57.262999999999998</v>
      </c>
      <c r="N3936">
        <v>143.77500000000001</v>
      </c>
    </row>
    <row r="3937" spans="1:14" x14ac:dyDescent="0.25">
      <c r="A3937" t="s">
        <v>2059</v>
      </c>
      <c r="B3937" t="s">
        <v>2082</v>
      </c>
      <c r="C3937" t="str">
        <f t="shared" si="244"/>
        <v>29</v>
      </c>
      <c r="D3937" t="str">
        <f t="shared" si="245"/>
        <v>023</v>
      </c>
      <c r="E3937" t="str">
        <f t="shared" si="246"/>
        <v>29023</v>
      </c>
      <c r="F3937" t="str">
        <f t="shared" si="247"/>
        <v>Natívitas</v>
      </c>
      <c r="G3937" t="s">
        <v>16</v>
      </c>
      <c r="H3937">
        <v>100</v>
      </c>
      <c r="I3937">
        <v>215</v>
      </c>
      <c r="J3937">
        <v>18.887</v>
      </c>
      <c r="K3937">
        <v>8.3849999999999998</v>
      </c>
      <c r="L3937">
        <v>0.17599999999999999</v>
      </c>
      <c r="M3937">
        <v>5.4649999999999999</v>
      </c>
      <c r="N3937">
        <v>19.18</v>
      </c>
    </row>
    <row r="3938" spans="1:14" hidden="1" x14ac:dyDescent="0.25">
      <c r="A3938" t="s">
        <v>2059</v>
      </c>
      <c r="B3938" t="s">
        <v>2083</v>
      </c>
      <c r="C3938" t="str">
        <f t="shared" si="244"/>
        <v>29</v>
      </c>
      <c r="D3938" t="str">
        <f t="shared" si="245"/>
        <v>024</v>
      </c>
      <c r="E3938" t="str">
        <f t="shared" si="246"/>
        <v>29024</v>
      </c>
      <c r="F3938" t="str">
        <f t="shared" si="247"/>
        <v>Panotla</v>
      </c>
      <c r="G3938" t="s">
        <v>19</v>
      </c>
      <c r="H3938">
        <v>778</v>
      </c>
      <c r="I3938">
        <v>1439</v>
      </c>
      <c r="J3938">
        <v>68.954999999999998</v>
      </c>
      <c r="K3938">
        <v>21.207999999999998</v>
      </c>
      <c r="L3938">
        <v>4.8019999999999996</v>
      </c>
      <c r="M3938">
        <v>54.052999999999997</v>
      </c>
      <c r="N3938">
        <v>111.506</v>
      </c>
    </row>
    <row r="3939" spans="1:14" x14ac:dyDescent="0.25">
      <c r="A3939" t="s">
        <v>2059</v>
      </c>
      <c r="B3939" t="s">
        <v>2083</v>
      </c>
      <c r="C3939" t="str">
        <f t="shared" si="244"/>
        <v>29</v>
      </c>
      <c r="D3939" t="str">
        <f t="shared" si="245"/>
        <v>024</v>
      </c>
      <c r="E3939" t="str">
        <f t="shared" si="246"/>
        <v>29024</v>
      </c>
      <c r="F3939" t="str">
        <f t="shared" si="247"/>
        <v>Panotla</v>
      </c>
      <c r="G3939" t="s">
        <v>16</v>
      </c>
      <c r="H3939">
        <v>146</v>
      </c>
      <c r="I3939">
        <v>351</v>
      </c>
      <c r="J3939">
        <v>17.827000000000002</v>
      </c>
      <c r="K3939">
        <v>-11.068</v>
      </c>
      <c r="L3939">
        <v>0.55100000000000005</v>
      </c>
      <c r="M3939">
        <v>8.282</v>
      </c>
      <c r="N3939">
        <v>17.981000000000002</v>
      </c>
    </row>
    <row r="3940" spans="1:14" hidden="1" x14ac:dyDescent="0.25">
      <c r="A3940" t="s">
        <v>2059</v>
      </c>
      <c r="B3940" t="s">
        <v>2084</v>
      </c>
      <c r="C3940" t="str">
        <f t="shared" si="244"/>
        <v>29</v>
      </c>
      <c r="D3940" t="str">
        <f t="shared" si="245"/>
        <v>025</v>
      </c>
      <c r="E3940" t="str">
        <f t="shared" si="246"/>
        <v>29025</v>
      </c>
      <c r="F3940" t="str">
        <f t="shared" si="247"/>
        <v>San Pablo del Monte</v>
      </c>
      <c r="G3940" t="s">
        <v>19</v>
      </c>
      <c r="H3940">
        <v>3603</v>
      </c>
      <c r="I3940">
        <v>7648</v>
      </c>
      <c r="J3940">
        <v>556.28499999999997</v>
      </c>
      <c r="K3940">
        <v>286.63099999999997</v>
      </c>
      <c r="L3940">
        <v>12.43</v>
      </c>
      <c r="M3940">
        <v>314.32499999999999</v>
      </c>
      <c r="N3940">
        <v>1044.241</v>
      </c>
    </row>
    <row r="3941" spans="1:14" x14ac:dyDescent="0.25">
      <c r="A3941" t="s">
        <v>2059</v>
      </c>
      <c r="B3941" t="s">
        <v>2084</v>
      </c>
      <c r="C3941" t="str">
        <f t="shared" si="244"/>
        <v>29</v>
      </c>
      <c r="D3941" t="str">
        <f t="shared" si="245"/>
        <v>025</v>
      </c>
      <c r="E3941" t="str">
        <f t="shared" si="246"/>
        <v>29025</v>
      </c>
      <c r="F3941" t="str">
        <f t="shared" si="247"/>
        <v>San Pablo del Monte</v>
      </c>
      <c r="G3941" t="s">
        <v>16</v>
      </c>
      <c r="H3941">
        <v>777</v>
      </c>
      <c r="I3941">
        <v>2385</v>
      </c>
      <c r="J3941">
        <v>250.91300000000001</v>
      </c>
      <c r="K3941">
        <v>115.389</v>
      </c>
      <c r="L3941">
        <v>2.8439999999999999</v>
      </c>
      <c r="M3941">
        <v>122.649</v>
      </c>
      <c r="N3941">
        <v>249.84</v>
      </c>
    </row>
    <row r="3942" spans="1:14" hidden="1" x14ac:dyDescent="0.25">
      <c r="A3942" t="s">
        <v>2059</v>
      </c>
      <c r="B3942" t="s">
        <v>2085</v>
      </c>
      <c r="C3942" t="str">
        <f t="shared" si="244"/>
        <v>29</v>
      </c>
      <c r="D3942" t="str">
        <f t="shared" si="245"/>
        <v>026</v>
      </c>
      <c r="E3942" t="str">
        <f t="shared" si="246"/>
        <v>29026</v>
      </c>
      <c r="F3942" t="str">
        <f t="shared" si="247"/>
        <v>Santa Cruz Tlaxcala</v>
      </c>
      <c r="G3942" t="s">
        <v>19</v>
      </c>
      <c r="H3942">
        <v>619</v>
      </c>
      <c r="I3942">
        <v>1749</v>
      </c>
      <c r="J3942">
        <v>191.78</v>
      </c>
      <c r="K3942">
        <v>100.83</v>
      </c>
      <c r="L3942">
        <v>45.195</v>
      </c>
      <c r="M3942">
        <v>174.517</v>
      </c>
      <c r="N3942">
        <v>390.42399999999998</v>
      </c>
    </row>
    <row r="3943" spans="1:14" x14ac:dyDescent="0.25">
      <c r="A3943" t="s">
        <v>2059</v>
      </c>
      <c r="B3943" t="s">
        <v>2085</v>
      </c>
      <c r="C3943" t="str">
        <f t="shared" si="244"/>
        <v>29</v>
      </c>
      <c r="D3943" t="str">
        <f t="shared" si="245"/>
        <v>026</v>
      </c>
      <c r="E3943" t="str">
        <f t="shared" si="246"/>
        <v>29026</v>
      </c>
      <c r="F3943" t="str">
        <f t="shared" si="247"/>
        <v>Santa Cruz Tlaxcala</v>
      </c>
      <c r="G3943" t="s">
        <v>16</v>
      </c>
      <c r="H3943">
        <v>103</v>
      </c>
      <c r="I3943">
        <v>287</v>
      </c>
      <c r="J3943">
        <v>35.567999999999998</v>
      </c>
      <c r="K3943">
        <v>14.564</v>
      </c>
      <c r="L3943">
        <v>42.731000000000002</v>
      </c>
      <c r="M3943">
        <v>87.960999999999999</v>
      </c>
      <c r="N3943">
        <v>35.036999999999999</v>
      </c>
    </row>
    <row r="3944" spans="1:14" hidden="1" x14ac:dyDescent="0.25">
      <c r="A3944" t="s">
        <v>2059</v>
      </c>
      <c r="B3944" t="s">
        <v>2086</v>
      </c>
      <c r="C3944" t="str">
        <f t="shared" si="244"/>
        <v>29</v>
      </c>
      <c r="D3944" t="str">
        <f t="shared" si="245"/>
        <v>027</v>
      </c>
      <c r="E3944" t="str">
        <f t="shared" si="246"/>
        <v>29027</v>
      </c>
      <c r="F3944" t="str">
        <f t="shared" si="247"/>
        <v>Tenancingo</v>
      </c>
      <c r="G3944" t="s">
        <v>19</v>
      </c>
      <c r="H3944">
        <v>576</v>
      </c>
      <c r="I3944">
        <v>1097</v>
      </c>
      <c r="J3944">
        <v>40.874000000000002</v>
      </c>
      <c r="K3944">
        <v>19.135999999999999</v>
      </c>
      <c r="L3944">
        <v>0.70899999999999996</v>
      </c>
      <c r="M3944">
        <v>25.3</v>
      </c>
      <c r="N3944">
        <v>71.099000000000004</v>
      </c>
    </row>
    <row r="3945" spans="1:14" x14ac:dyDescent="0.25">
      <c r="A3945" t="s">
        <v>2059</v>
      </c>
      <c r="B3945" t="s">
        <v>2086</v>
      </c>
      <c r="C3945" t="str">
        <f t="shared" si="244"/>
        <v>29</v>
      </c>
      <c r="D3945" t="str">
        <f t="shared" si="245"/>
        <v>027</v>
      </c>
      <c r="E3945" t="str">
        <f t="shared" si="246"/>
        <v>29027</v>
      </c>
      <c r="F3945" t="str">
        <f t="shared" si="247"/>
        <v>Tenancingo</v>
      </c>
      <c r="G3945" t="s">
        <v>16</v>
      </c>
      <c r="H3945">
        <v>91</v>
      </c>
      <c r="I3945">
        <v>177</v>
      </c>
      <c r="J3945">
        <v>12.611000000000001</v>
      </c>
      <c r="K3945">
        <v>4.1740000000000004</v>
      </c>
      <c r="L3945">
        <v>4.2000000000000003E-2</v>
      </c>
      <c r="M3945">
        <v>5.3849999999999998</v>
      </c>
      <c r="N3945">
        <v>12.438000000000001</v>
      </c>
    </row>
    <row r="3946" spans="1:14" hidden="1" x14ac:dyDescent="0.25">
      <c r="A3946" t="s">
        <v>2059</v>
      </c>
      <c r="B3946" t="s">
        <v>2087</v>
      </c>
      <c r="C3946" t="str">
        <f t="shared" si="244"/>
        <v>29</v>
      </c>
      <c r="D3946" t="str">
        <f t="shared" si="245"/>
        <v>028</v>
      </c>
      <c r="E3946" t="str">
        <f t="shared" si="246"/>
        <v>29028</v>
      </c>
      <c r="F3946" t="str">
        <f t="shared" si="247"/>
        <v>Teolocholco</v>
      </c>
      <c r="G3946" t="s">
        <v>19</v>
      </c>
      <c r="H3946">
        <v>932</v>
      </c>
      <c r="I3946">
        <v>3688</v>
      </c>
      <c r="J3946">
        <v>3785.21</v>
      </c>
      <c r="K3946">
        <v>1130.2349999999999</v>
      </c>
      <c r="L3946">
        <v>37.5</v>
      </c>
      <c r="M3946">
        <v>574.09500000000003</v>
      </c>
      <c r="N3946">
        <v>3942.1190000000001</v>
      </c>
    </row>
    <row r="3947" spans="1:14" x14ac:dyDescent="0.25">
      <c r="A3947" t="s">
        <v>2059</v>
      </c>
      <c r="B3947" t="s">
        <v>2087</v>
      </c>
      <c r="C3947" t="str">
        <f t="shared" si="244"/>
        <v>29</v>
      </c>
      <c r="D3947" t="str">
        <f t="shared" si="245"/>
        <v>028</v>
      </c>
      <c r="E3947" t="str">
        <f t="shared" si="246"/>
        <v>29028</v>
      </c>
      <c r="F3947" t="str">
        <f t="shared" si="247"/>
        <v>Teolocholco</v>
      </c>
      <c r="G3947" t="s">
        <v>16</v>
      </c>
      <c r="H3947">
        <v>140</v>
      </c>
      <c r="I3947">
        <v>2279</v>
      </c>
      <c r="J3947">
        <v>3666.9960000000001</v>
      </c>
      <c r="K3947">
        <v>1038.8800000000001</v>
      </c>
      <c r="L3947">
        <v>33.308999999999997</v>
      </c>
      <c r="M3947">
        <v>525.34699999999998</v>
      </c>
      <c r="N3947">
        <v>3730.96</v>
      </c>
    </row>
    <row r="3948" spans="1:14" hidden="1" x14ac:dyDescent="0.25">
      <c r="A3948" t="s">
        <v>2059</v>
      </c>
      <c r="B3948" t="s">
        <v>2088</v>
      </c>
      <c r="C3948" t="str">
        <f t="shared" si="244"/>
        <v>29</v>
      </c>
      <c r="D3948" t="str">
        <f t="shared" si="245"/>
        <v>029</v>
      </c>
      <c r="E3948" t="str">
        <f t="shared" si="246"/>
        <v>29029</v>
      </c>
      <c r="F3948" t="str">
        <f t="shared" si="247"/>
        <v>Tepeyanco</v>
      </c>
      <c r="G3948" t="s">
        <v>19</v>
      </c>
      <c r="H3948">
        <v>131</v>
      </c>
      <c r="I3948">
        <v>249</v>
      </c>
      <c r="J3948">
        <v>23.123999999999999</v>
      </c>
      <c r="K3948">
        <v>15.755000000000001</v>
      </c>
      <c r="L3948">
        <v>0.27300000000000002</v>
      </c>
      <c r="M3948">
        <v>11.872999999999999</v>
      </c>
      <c r="N3948">
        <v>48.683999999999997</v>
      </c>
    </row>
    <row r="3949" spans="1:14" x14ac:dyDescent="0.25">
      <c r="A3949" t="s">
        <v>2059</v>
      </c>
      <c r="B3949" t="s">
        <v>2088</v>
      </c>
      <c r="C3949" t="str">
        <f t="shared" si="244"/>
        <v>29</v>
      </c>
      <c r="D3949" t="str">
        <f t="shared" si="245"/>
        <v>029</v>
      </c>
      <c r="E3949" t="str">
        <f t="shared" si="246"/>
        <v>29029</v>
      </c>
      <c r="F3949" t="str">
        <f t="shared" si="247"/>
        <v>Tepeyanco</v>
      </c>
      <c r="G3949" t="s">
        <v>16</v>
      </c>
      <c r="H3949">
        <v>17</v>
      </c>
      <c r="I3949">
        <v>27</v>
      </c>
      <c r="J3949">
        <v>3.7789999999999999</v>
      </c>
      <c r="K3949">
        <v>1.462</v>
      </c>
      <c r="L3949">
        <v>0</v>
      </c>
      <c r="M3949">
        <v>0.30599999999999999</v>
      </c>
      <c r="N3949">
        <v>3.782</v>
      </c>
    </row>
    <row r="3950" spans="1:14" hidden="1" x14ac:dyDescent="0.25">
      <c r="A3950" t="s">
        <v>2059</v>
      </c>
      <c r="B3950" t="s">
        <v>2089</v>
      </c>
      <c r="C3950" t="str">
        <f t="shared" si="244"/>
        <v>29</v>
      </c>
      <c r="D3950" t="str">
        <f t="shared" si="245"/>
        <v>030</v>
      </c>
      <c r="E3950" t="str">
        <f t="shared" si="246"/>
        <v>29030</v>
      </c>
      <c r="F3950" t="str">
        <f t="shared" si="247"/>
        <v>Terrenate</v>
      </c>
      <c r="G3950" t="s">
        <v>19</v>
      </c>
      <c r="H3950">
        <v>370</v>
      </c>
      <c r="I3950">
        <v>602</v>
      </c>
      <c r="J3950">
        <v>26.77</v>
      </c>
      <c r="K3950">
        <v>16.489999999999998</v>
      </c>
      <c r="L3950">
        <v>0.83</v>
      </c>
      <c r="M3950">
        <v>34.482999999999997</v>
      </c>
      <c r="N3950">
        <v>61.786000000000001</v>
      </c>
    </row>
    <row r="3951" spans="1:14" x14ac:dyDescent="0.25">
      <c r="A3951" t="s">
        <v>2059</v>
      </c>
      <c r="B3951" t="s">
        <v>2089</v>
      </c>
      <c r="C3951" t="str">
        <f t="shared" si="244"/>
        <v>29</v>
      </c>
      <c r="D3951" t="str">
        <f t="shared" si="245"/>
        <v>030</v>
      </c>
      <c r="E3951" t="str">
        <f t="shared" si="246"/>
        <v>29030</v>
      </c>
      <c r="F3951" t="str">
        <f t="shared" si="247"/>
        <v>Terrenate</v>
      </c>
      <c r="G3951" t="s">
        <v>16</v>
      </c>
      <c r="H3951">
        <v>46</v>
      </c>
      <c r="I3951">
        <v>79</v>
      </c>
      <c r="J3951">
        <v>4.5869999999999997</v>
      </c>
      <c r="K3951">
        <v>1.1160000000000001</v>
      </c>
      <c r="L3951">
        <v>0.156</v>
      </c>
      <c r="M3951">
        <v>4.8150000000000004</v>
      </c>
      <c r="N3951">
        <v>4.5780000000000003</v>
      </c>
    </row>
    <row r="3952" spans="1:14" hidden="1" x14ac:dyDescent="0.25">
      <c r="A3952" t="s">
        <v>2059</v>
      </c>
      <c r="B3952" t="s">
        <v>2090</v>
      </c>
      <c r="C3952" t="str">
        <f t="shared" si="244"/>
        <v>29</v>
      </c>
      <c r="D3952" t="str">
        <f t="shared" si="245"/>
        <v>031</v>
      </c>
      <c r="E3952" t="str">
        <f t="shared" si="246"/>
        <v>29031</v>
      </c>
      <c r="F3952" t="str">
        <f t="shared" si="247"/>
        <v>Tetla de la Solidaridad</v>
      </c>
      <c r="G3952" t="s">
        <v>19</v>
      </c>
      <c r="H3952">
        <v>1032</v>
      </c>
      <c r="I3952">
        <v>7699</v>
      </c>
      <c r="J3952">
        <v>9976.9429999999993</v>
      </c>
      <c r="K3952">
        <v>2625.4009999999998</v>
      </c>
      <c r="L3952">
        <v>419.94900000000001</v>
      </c>
      <c r="M3952">
        <v>2430.7559999999999</v>
      </c>
      <c r="N3952">
        <v>10433.458000000001</v>
      </c>
    </row>
    <row r="3953" spans="1:14" x14ac:dyDescent="0.25">
      <c r="A3953" t="s">
        <v>2059</v>
      </c>
      <c r="B3953" t="s">
        <v>2090</v>
      </c>
      <c r="C3953" t="str">
        <f t="shared" si="244"/>
        <v>29</v>
      </c>
      <c r="D3953" t="str">
        <f t="shared" si="245"/>
        <v>031</v>
      </c>
      <c r="E3953" t="str">
        <f t="shared" si="246"/>
        <v>29031</v>
      </c>
      <c r="F3953" t="str">
        <f t="shared" si="247"/>
        <v>Tetla de la Solidaridad</v>
      </c>
      <c r="G3953" t="s">
        <v>16</v>
      </c>
      <c r="H3953">
        <v>153</v>
      </c>
      <c r="I3953">
        <v>5897</v>
      </c>
      <c r="J3953">
        <v>9728.8649999999998</v>
      </c>
      <c r="K3953">
        <v>2497.0770000000002</v>
      </c>
      <c r="L3953">
        <v>414.18099999999998</v>
      </c>
      <c r="M3953">
        <v>2193.3009999999999</v>
      </c>
      <c r="N3953">
        <v>9663.5560000000005</v>
      </c>
    </row>
    <row r="3954" spans="1:14" hidden="1" x14ac:dyDescent="0.25">
      <c r="A3954" t="s">
        <v>2059</v>
      </c>
      <c r="B3954" t="s">
        <v>2091</v>
      </c>
      <c r="C3954" t="str">
        <f t="shared" si="244"/>
        <v>29</v>
      </c>
      <c r="D3954" t="str">
        <f t="shared" si="245"/>
        <v>032</v>
      </c>
      <c r="E3954" t="str">
        <f t="shared" si="246"/>
        <v>29032</v>
      </c>
      <c r="F3954" t="str">
        <f t="shared" si="247"/>
        <v>Tetlatlahuca</v>
      </c>
      <c r="G3954" t="s">
        <v>19</v>
      </c>
      <c r="H3954">
        <v>315</v>
      </c>
      <c r="I3954">
        <v>623</v>
      </c>
      <c r="J3954">
        <v>309.25799999999998</v>
      </c>
      <c r="K3954">
        <v>89.576999999999998</v>
      </c>
      <c r="L3954">
        <v>6.2960000000000003</v>
      </c>
      <c r="M3954">
        <v>106.048</v>
      </c>
      <c r="N3954">
        <v>367.46600000000001</v>
      </c>
    </row>
    <row r="3955" spans="1:14" x14ac:dyDescent="0.25">
      <c r="A3955" t="s">
        <v>2059</v>
      </c>
      <c r="B3955" t="s">
        <v>2091</v>
      </c>
      <c r="C3955" t="str">
        <f t="shared" si="244"/>
        <v>29</v>
      </c>
      <c r="D3955" t="str">
        <f t="shared" si="245"/>
        <v>032</v>
      </c>
      <c r="E3955" t="str">
        <f t="shared" si="246"/>
        <v>29032</v>
      </c>
      <c r="F3955" t="str">
        <f t="shared" si="247"/>
        <v>Tetlatlahuca</v>
      </c>
      <c r="G3955" t="s">
        <v>16</v>
      </c>
      <c r="H3955">
        <v>37</v>
      </c>
      <c r="I3955">
        <v>180</v>
      </c>
      <c r="J3955">
        <v>278.541</v>
      </c>
      <c r="K3955">
        <v>68.415999999999997</v>
      </c>
      <c r="L3955">
        <v>6.1470000000000002</v>
      </c>
      <c r="M3955">
        <v>66.152000000000001</v>
      </c>
      <c r="N3955">
        <v>275.26100000000002</v>
      </c>
    </row>
    <row r="3956" spans="1:14" hidden="1" x14ac:dyDescent="0.25">
      <c r="A3956" t="s">
        <v>2059</v>
      </c>
      <c r="B3956" t="s">
        <v>2092</v>
      </c>
      <c r="C3956" t="str">
        <f t="shared" si="244"/>
        <v>29</v>
      </c>
      <c r="D3956" t="str">
        <f t="shared" si="245"/>
        <v>033</v>
      </c>
      <c r="E3956" t="str">
        <f t="shared" si="246"/>
        <v>29033</v>
      </c>
      <c r="F3956" t="str">
        <f t="shared" si="247"/>
        <v>Tlaxcala</v>
      </c>
      <c r="G3956" t="s">
        <v>19</v>
      </c>
      <c r="H3956">
        <v>5705</v>
      </c>
      <c r="I3956">
        <v>21799</v>
      </c>
      <c r="J3956">
        <v>5627.2820000000002</v>
      </c>
      <c r="K3956">
        <v>2646.2060000000001</v>
      </c>
      <c r="L3956">
        <v>104.119</v>
      </c>
      <c r="M3956">
        <v>1936.4939999999999</v>
      </c>
      <c r="N3956">
        <v>8177.7020000000002</v>
      </c>
    </row>
    <row r="3957" spans="1:14" x14ac:dyDescent="0.25">
      <c r="A3957" t="s">
        <v>2059</v>
      </c>
      <c r="B3957" t="s">
        <v>2092</v>
      </c>
      <c r="C3957" t="str">
        <f t="shared" si="244"/>
        <v>29</v>
      </c>
      <c r="D3957" t="str">
        <f t="shared" si="245"/>
        <v>033</v>
      </c>
      <c r="E3957" t="str">
        <f t="shared" si="246"/>
        <v>29033</v>
      </c>
      <c r="F3957" t="str">
        <f t="shared" si="247"/>
        <v>Tlaxcala</v>
      </c>
      <c r="G3957" t="s">
        <v>16</v>
      </c>
      <c r="H3957">
        <v>636</v>
      </c>
      <c r="I3957">
        <v>3016</v>
      </c>
      <c r="J3957">
        <v>3243.4070000000002</v>
      </c>
      <c r="K3957">
        <v>1237.038</v>
      </c>
      <c r="L3957">
        <v>23.797000000000001</v>
      </c>
      <c r="M3957">
        <v>530.64</v>
      </c>
      <c r="N3957">
        <v>3296.0070000000001</v>
      </c>
    </row>
    <row r="3958" spans="1:14" hidden="1" x14ac:dyDescent="0.25">
      <c r="A3958" t="s">
        <v>2059</v>
      </c>
      <c r="B3958" t="s">
        <v>2093</v>
      </c>
      <c r="C3958" t="str">
        <f t="shared" si="244"/>
        <v>29</v>
      </c>
      <c r="D3958" t="str">
        <f t="shared" si="245"/>
        <v>034</v>
      </c>
      <c r="E3958" t="str">
        <f t="shared" si="246"/>
        <v>29034</v>
      </c>
      <c r="F3958" t="str">
        <f t="shared" si="247"/>
        <v>Tlaxco</v>
      </c>
      <c r="G3958" t="s">
        <v>19</v>
      </c>
      <c r="H3958">
        <v>1226</v>
      </c>
      <c r="I3958">
        <v>4126</v>
      </c>
      <c r="J3958">
        <v>579.39200000000005</v>
      </c>
      <c r="K3958">
        <v>288.72800000000001</v>
      </c>
      <c r="L3958">
        <v>15.741</v>
      </c>
      <c r="M3958">
        <v>395.411</v>
      </c>
      <c r="N3958">
        <v>1118.7619999999999</v>
      </c>
    </row>
    <row r="3959" spans="1:14" x14ac:dyDescent="0.25">
      <c r="A3959" t="s">
        <v>2059</v>
      </c>
      <c r="B3959" t="s">
        <v>2093</v>
      </c>
      <c r="C3959" t="str">
        <f t="shared" si="244"/>
        <v>29</v>
      </c>
      <c r="D3959" t="str">
        <f t="shared" si="245"/>
        <v>034</v>
      </c>
      <c r="E3959" t="str">
        <f t="shared" si="246"/>
        <v>29034</v>
      </c>
      <c r="F3959" t="str">
        <f t="shared" si="247"/>
        <v>Tlaxco</v>
      </c>
      <c r="G3959" t="s">
        <v>16</v>
      </c>
      <c r="H3959">
        <v>244</v>
      </c>
      <c r="I3959">
        <v>2132</v>
      </c>
      <c r="J3959">
        <v>374.36599999999999</v>
      </c>
      <c r="K3959">
        <v>143.89699999999999</v>
      </c>
      <c r="L3959">
        <v>12.162000000000001</v>
      </c>
      <c r="M3959">
        <v>188.87200000000001</v>
      </c>
      <c r="N3959">
        <v>387.15300000000002</v>
      </c>
    </row>
    <row r="3960" spans="1:14" hidden="1" x14ac:dyDescent="0.25">
      <c r="A3960" t="s">
        <v>2059</v>
      </c>
      <c r="B3960" t="s">
        <v>2094</v>
      </c>
      <c r="C3960" t="str">
        <f t="shared" si="244"/>
        <v>29</v>
      </c>
      <c r="D3960" t="str">
        <f t="shared" si="245"/>
        <v>035</v>
      </c>
      <c r="E3960" t="str">
        <f t="shared" si="246"/>
        <v>29035</v>
      </c>
      <c r="F3960" t="str">
        <f t="shared" si="247"/>
        <v>Tocatlán</v>
      </c>
      <c r="G3960" t="s">
        <v>19</v>
      </c>
      <c r="H3960">
        <v>281</v>
      </c>
      <c r="I3960">
        <v>509</v>
      </c>
      <c r="J3960">
        <v>13.179</v>
      </c>
      <c r="K3960">
        <v>8.5980000000000008</v>
      </c>
      <c r="L3960">
        <v>0.51100000000000001</v>
      </c>
      <c r="M3960">
        <v>28.045000000000002</v>
      </c>
      <c r="N3960">
        <v>29.696999999999999</v>
      </c>
    </row>
    <row r="3961" spans="1:14" x14ac:dyDescent="0.25">
      <c r="A3961" t="s">
        <v>2059</v>
      </c>
      <c r="B3961" t="s">
        <v>2094</v>
      </c>
      <c r="C3961" t="str">
        <f t="shared" si="244"/>
        <v>29</v>
      </c>
      <c r="D3961" t="str">
        <f t="shared" si="245"/>
        <v>035</v>
      </c>
      <c r="E3961" t="str">
        <f t="shared" si="246"/>
        <v>29035</v>
      </c>
      <c r="F3961" t="str">
        <f t="shared" si="247"/>
        <v>Tocatlán</v>
      </c>
      <c r="G3961" t="s">
        <v>16</v>
      </c>
      <c r="H3961">
        <v>46</v>
      </c>
      <c r="I3961">
        <v>94</v>
      </c>
      <c r="J3961">
        <v>4.593</v>
      </c>
      <c r="K3961">
        <v>2.7919999999999998</v>
      </c>
      <c r="L3961">
        <v>2E-3</v>
      </c>
      <c r="M3961">
        <v>2.2450000000000001</v>
      </c>
      <c r="N3961">
        <v>4.6040000000000001</v>
      </c>
    </row>
    <row r="3962" spans="1:14" hidden="1" x14ac:dyDescent="0.25">
      <c r="A3962" t="s">
        <v>2059</v>
      </c>
      <c r="B3962" t="s">
        <v>2095</v>
      </c>
      <c r="C3962" t="str">
        <f t="shared" si="244"/>
        <v>29</v>
      </c>
      <c r="D3962" t="str">
        <f t="shared" si="245"/>
        <v>036</v>
      </c>
      <c r="E3962" t="str">
        <f t="shared" si="246"/>
        <v>29036</v>
      </c>
      <c r="F3962" t="str">
        <f t="shared" si="247"/>
        <v>Totolac</v>
      </c>
      <c r="G3962" t="s">
        <v>19</v>
      </c>
      <c r="H3962">
        <v>629</v>
      </c>
      <c r="I3962">
        <v>1500</v>
      </c>
      <c r="J3962">
        <v>242.08799999999999</v>
      </c>
      <c r="K3962">
        <v>165.32300000000001</v>
      </c>
      <c r="L3962">
        <v>2.6549999999999998</v>
      </c>
      <c r="M3962">
        <v>114.908</v>
      </c>
      <c r="N3962">
        <v>575.47500000000002</v>
      </c>
    </row>
    <row r="3963" spans="1:14" x14ac:dyDescent="0.25">
      <c r="A3963" t="s">
        <v>2059</v>
      </c>
      <c r="B3963" t="s">
        <v>2095</v>
      </c>
      <c r="C3963" t="str">
        <f t="shared" si="244"/>
        <v>29</v>
      </c>
      <c r="D3963" t="str">
        <f t="shared" si="245"/>
        <v>036</v>
      </c>
      <c r="E3963" t="str">
        <f t="shared" si="246"/>
        <v>29036</v>
      </c>
      <c r="F3963" t="str">
        <f t="shared" si="247"/>
        <v>Totolac</v>
      </c>
      <c r="G3963" t="s">
        <v>16</v>
      </c>
      <c r="H3963">
        <v>149</v>
      </c>
      <c r="I3963">
        <v>348</v>
      </c>
      <c r="J3963">
        <v>21.239000000000001</v>
      </c>
      <c r="K3963">
        <v>7.6849999999999996</v>
      </c>
      <c r="L3963">
        <v>0.13800000000000001</v>
      </c>
      <c r="M3963">
        <v>4.3159999999999998</v>
      </c>
      <c r="N3963">
        <v>20.626000000000001</v>
      </c>
    </row>
    <row r="3964" spans="1:14" hidden="1" x14ac:dyDescent="0.25">
      <c r="A3964" t="s">
        <v>2059</v>
      </c>
      <c r="B3964" t="s">
        <v>2096</v>
      </c>
      <c r="C3964" t="str">
        <f t="shared" si="244"/>
        <v>29</v>
      </c>
      <c r="D3964" t="str">
        <f t="shared" si="245"/>
        <v>037</v>
      </c>
      <c r="E3964" t="str">
        <f t="shared" si="246"/>
        <v>29037</v>
      </c>
      <c r="F3964" t="str">
        <f t="shared" si="247"/>
        <v>Ziltlaltépec de Trinidad Sánchez Santos</v>
      </c>
      <c r="G3964" t="s">
        <v>19</v>
      </c>
      <c r="H3964">
        <v>285</v>
      </c>
      <c r="I3964">
        <v>456</v>
      </c>
      <c r="J3964">
        <v>18.082000000000001</v>
      </c>
      <c r="K3964">
        <v>9.0950000000000006</v>
      </c>
      <c r="L3964">
        <v>0.437</v>
      </c>
      <c r="M3964">
        <v>22.744</v>
      </c>
      <c r="N3964">
        <v>41.780999999999999</v>
      </c>
    </row>
    <row r="3965" spans="1:14" x14ac:dyDescent="0.25">
      <c r="A3965" t="s">
        <v>2059</v>
      </c>
      <c r="B3965" t="s">
        <v>2096</v>
      </c>
      <c r="C3965" t="str">
        <f t="shared" si="244"/>
        <v>29</v>
      </c>
      <c r="D3965" t="str">
        <f t="shared" si="245"/>
        <v>037</v>
      </c>
      <c r="E3965" t="str">
        <f t="shared" si="246"/>
        <v>29037</v>
      </c>
      <c r="F3965" t="str">
        <f t="shared" si="247"/>
        <v>Ziltlaltépec de Trinidad Sánchez Santos</v>
      </c>
      <c r="G3965" t="s">
        <v>16</v>
      </c>
      <c r="H3965">
        <v>49</v>
      </c>
      <c r="I3965">
        <v>101</v>
      </c>
      <c r="J3965">
        <v>6.415</v>
      </c>
      <c r="K3965">
        <v>2.4569999999999999</v>
      </c>
      <c r="L3965">
        <v>0.32300000000000001</v>
      </c>
      <c r="M3965">
        <v>4.9359999999999999</v>
      </c>
      <c r="N3965">
        <v>6.4349999999999996</v>
      </c>
    </row>
    <row r="3966" spans="1:14" hidden="1" x14ac:dyDescent="0.25">
      <c r="A3966" t="s">
        <v>2059</v>
      </c>
      <c r="B3966" t="s">
        <v>2097</v>
      </c>
      <c r="C3966" t="str">
        <f t="shared" si="244"/>
        <v>29</v>
      </c>
      <c r="D3966" t="str">
        <f t="shared" si="245"/>
        <v>038</v>
      </c>
      <c r="E3966" t="str">
        <f t="shared" si="246"/>
        <v>29038</v>
      </c>
      <c r="F3966" t="str">
        <f t="shared" si="247"/>
        <v>Tzompantepec</v>
      </c>
      <c r="G3966" t="s">
        <v>19</v>
      </c>
      <c r="H3966">
        <v>513</v>
      </c>
      <c r="I3966">
        <v>1883</v>
      </c>
      <c r="J3966">
        <v>3995.7049999999999</v>
      </c>
      <c r="K3966">
        <v>230.86699999999999</v>
      </c>
      <c r="L3966">
        <v>5.3259999999999996</v>
      </c>
      <c r="M3966">
        <v>588.22500000000002</v>
      </c>
      <c r="N3966">
        <v>4032.33</v>
      </c>
    </row>
    <row r="3967" spans="1:14" x14ac:dyDescent="0.25">
      <c r="A3967" t="s">
        <v>2059</v>
      </c>
      <c r="B3967" t="s">
        <v>2097</v>
      </c>
      <c r="C3967" t="str">
        <f t="shared" si="244"/>
        <v>29</v>
      </c>
      <c r="D3967" t="str">
        <f t="shared" si="245"/>
        <v>038</v>
      </c>
      <c r="E3967" t="str">
        <f t="shared" si="246"/>
        <v>29038</v>
      </c>
      <c r="F3967" t="str">
        <f t="shared" si="247"/>
        <v>Tzompantepec</v>
      </c>
      <c r="G3967" t="s">
        <v>16</v>
      </c>
      <c r="H3967">
        <v>122</v>
      </c>
      <c r="I3967">
        <v>969</v>
      </c>
      <c r="J3967">
        <v>3938.0390000000002</v>
      </c>
      <c r="K3967">
        <v>197.45599999999999</v>
      </c>
      <c r="L3967">
        <v>4.1230000000000002</v>
      </c>
      <c r="M3967">
        <v>539.01499999999999</v>
      </c>
      <c r="N3967">
        <v>3957.3429999999998</v>
      </c>
    </row>
    <row r="3968" spans="1:14" hidden="1" x14ac:dyDescent="0.25">
      <c r="A3968" t="s">
        <v>2059</v>
      </c>
      <c r="B3968" t="s">
        <v>2098</v>
      </c>
      <c r="C3968" t="str">
        <f t="shared" si="244"/>
        <v>29</v>
      </c>
      <c r="D3968" t="str">
        <f t="shared" si="245"/>
        <v>039</v>
      </c>
      <c r="E3968" t="str">
        <f t="shared" si="246"/>
        <v>29039</v>
      </c>
      <c r="F3968" t="str">
        <f t="shared" si="247"/>
        <v>Xaloztoc</v>
      </c>
      <c r="G3968" t="s">
        <v>19</v>
      </c>
      <c r="H3968">
        <v>1276</v>
      </c>
      <c r="I3968">
        <v>3637</v>
      </c>
      <c r="J3968">
        <v>1912.0640000000001</v>
      </c>
      <c r="K3968">
        <v>587.44000000000005</v>
      </c>
      <c r="L3968">
        <v>19.03</v>
      </c>
      <c r="M3968">
        <v>716.14</v>
      </c>
      <c r="N3968">
        <v>2409.8029999999999</v>
      </c>
    </row>
    <row r="3969" spans="1:14" x14ac:dyDescent="0.25">
      <c r="A3969" t="s">
        <v>2059</v>
      </c>
      <c r="B3969" t="s">
        <v>2098</v>
      </c>
      <c r="C3969" t="str">
        <f t="shared" si="244"/>
        <v>29</v>
      </c>
      <c r="D3969" t="str">
        <f t="shared" si="245"/>
        <v>039</v>
      </c>
      <c r="E3969" t="str">
        <f t="shared" si="246"/>
        <v>29039</v>
      </c>
      <c r="F3969" t="str">
        <f t="shared" si="247"/>
        <v>Xaloztoc</v>
      </c>
      <c r="G3969" t="s">
        <v>16</v>
      </c>
      <c r="H3969">
        <v>247</v>
      </c>
      <c r="I3969">
        <v>1453</v>
      </c>
      <c r="J3969">
        <v>1586.9949999999999</v>
      </c>
      <c r="K3969">
        <v>327.87700000000001</v>
      </c>
      <c r="L3969">
        <v>17.018000000000001</v>
      </c>
      <c r="M3969">
        <v>635.572</v>
      </c>
      <c r="N3969">
        <v>1603.4069999999999</v>
      </c>
    </row>
    <row r="3970" spans="1:14" hidden="1" x14ac:dyDescent="0.25">
      <c r="A3970" t="s">
        <v>2059</v>
      </c>
      <c r="B3970" t="s">
        <v>2099</v>
      </c>
      <c r="C3970" t="str">
        <f t="shared" si="244"/>
        <v>29</v>
      </c>
      <c r="D3970" t="str">
        <f t="shared" si="245"/>
        <v>040</v>
      </c>
      <c r="E3970" t="str">
        <f t="shared" si="246"/>
        <v>29040</v>
      </c>
      <c r="F3970" t="str">
        <f t="shared" si="247"/>
        <v>Xaltocan</v>
      </c>
      <c r="G3970" t="s">
        <v>19</v>
      </c>
      <c r="H3970">
        <v>171</v>
      </c>
      <c r="I3970">
        <v>338</v>
      </c>
      <c r="J3970">
        <v>14.238</v>
      </c>
      <c r="K3970">
        <v>7.7460000000000004</v>
      </c>
      <c r="L3970">
        <v>0.68700000000000006</v>
      </c>
      <c r="M3970">
        <v>17.132999999999999</v>
      </c>
      <c r="N3970">
        <v>33.423999999999999</v>
      </c>
    </row>
    <row r="3971" spans="1:14" x14ac:dyDescent="0.25">
      <c r="A3971" t="s">
        <v>2059</v>
      </c>
      <c r="B3971" t="s">
        <v>2099</v>
      </c>
      <c r="C3971" t="str">
        <f t="shared" ref="C3971:C4034" si="248">MID(A3971,1,2)</f>
        <v>29</v>
      </c>
      <c r="D3971" t="str">
        <f t="shared" ref="D3971:D4034" si="249">MID(B3971,1,3)</f>
        <v>040</v>
      </c>
      <c r="E3971" t="str">
        <f t="shared" ref="E3971:E4034" si="250">CONCATENATE(C3971,D3971)</f>
        <v>29040</v>
      </c>
      <c r="F3971" t="str">
        <f t="shared" ref="F3971:F4034" si="251">MID(B3971,5,40)</f>
        <v>Xaltocan</v>
      </c>
      <c r="G3971" t="s">
        <v>16</v>
      </c>
      <c r="H3971">
        <v>23</v>
      </c>
      <c r="I3971">
        <v>50</v>
      </c>
      <c r="J3971">
        <v>3.0209999999999999</v>
      </c>
      <c r="K3971">
        <v>1.1399999999999999</v>
      </c>
      <c r="L3971">
        <v>3.0000000000000001E-3</v>
      </c>
      <c r="M3971">
        <v>3.7320000000000002</v>
      </c>
      <c r="N3971">
        <v>3.0110000000000001</v>
      </c>
    </row>
    <row r="3972" spans="1:14" hidden="1" x14ac:dyDescent="0.25">
      <c r="A3972" t="s">
        <v>2059</v>
      </c>
      <c r="B3972" t="s">
        <v>2100</v>
      </c>
      <c r="C3972" t="str">
        <f t="shared" si="248"/>
        <v>29</v>
      </c>
      <c r="D3972" t="str">
        <f t="shared" si="249"/>
        <v>041</v>
      </c>
      <c r="E3972" t="str">
        <f t="shared" si="250"/>
        <v>29041</v>
      </c>
      <c r="F3972" t="str">
        <f t="shared" si="251"/>
        <v>Papalotla de Xicohténcatl</v>
      </c>
      <c r="G3972" t="s">
        <v>19</v>
      </c>
      <c r="H3972">
        <v>1544</v>
      </c>
      <c r="I3972">
        <v>9172</v>
      </c>
      <c r="J3972">
        <v>5667.9719999999998</v>
      </c>
      <c r="K3972">
        <v>1034.8579999999999</v>
      </c>
      <c r="L3972">
        <v>365.66699999999997</v>
      </c>
      <c r="M3972">
        <v>2825.5250000000001</v>
      </c>
      <c r="N3972">
        <v>6238.299</v>
      </c>
    </row>
    <row r="3973" spans="1:14" x14ac:dyDescent="0.25">
      <c r="A3973" t="s">
        <v>2059</v>
      </c>
      <c r="B3973" t="s">
        <v>2100</v>
      </c>
      <c r="C3973" t="str">
        <f t="shared" si="248"/>
        <v>29</v>
      </c>
      <c r="D3973" t="str">
        <f t="shared" si="249"/>
        <v>041</v>
      </c>
      <c r="E3973" t="str">
        <f t="shared" si="250"/>
        <v>29041</v>
      </c>
      <c r="F3973" t="str">
        <f t="shared" si="251"/>
        <v>Papalotla de Xicohténcatl</v>
      </c>
      <c r="G3973" t="s">
        <v>16</v>
      </c>
      <c r="H3973">
        <v>298</v>
      </c>
      <c r="I3973">
        <v>5138</v>
      </c>
      <c r="J3973">
        <v>3728.59</v>
      </c>
      <c r="K3973">
        <v>512.25699999999995</v>
      </c>
      <c r="L3973">
        <v>219.25</v>
      </c>
      <c r="M3973">
        <v>1921.8710000000001</v>
      </c>
      <c r="N3973">
        <v>3946.982</v>
      </c>
    </row>
    <row r="3974" spans="1:14" hidden="1" x14ac:dyDescent="0.25">
      <c r="A3974" t="s">
        <v>2059</v>
      </c>
      <c r="B3974" t="s">
        <v>2101</v>
      </c>
      <c r="C3974" t="str">
        <f t="shared" si="248"/>
        <v>29</v>
      </c>
      <c r="D3974" t="str">
        <f t="shared" si="249"/>
        <v>042</v>
      </c>
      <c r="E3974" t="str">
        <f t="shared" si="250"/>
        <v>29042</v>
      </c>
      <c r="F3974" t="str">
        <f t="shared" si="251"/>
        <v>Xicohtzinco</v>
      </c>
      <c r="G3974" t="s">
        <v>19</v>
      </c>
      <c r="H3974">
        <v>713</v>
      </c>
      <c r="I3974">
        <v>2014</v>
      </c>
      <c r="J3974">
        <v>5865.4610000000002</v>
      </c>
      <c r="K3974">
        <v>1049.395</v>
      </c>
      <c r="L3974">
        <v>42.857999999999997</v>
      </c>
      <c r="M3974">
        <v>1784.049</v>
      </c>
      <c r="N3974">
        <v>5621.8760000000002</v>
      </c>
    </row>
    <row r="3975" spans="1:14" x14ac:dyDescent="0.25">
      <c r="A3975" t="s">
        <v>2059</v>
      </c>
      <c r="B3975" t="s">
        <v>2101</v>
      </c>
      <c r="C3975" t="str">
        <f t="shared" si="248"/>
        <v>29</v>
      </c>
      <c r="D3975" t="str">
        <f t="shared" si="249"/>
        <v>042</v>
      </c>
      <c r="E3975" t="str">
        <f t="shared" si="250"/>
        <v>29042</v>
      </c>
      <c r="F3975" t="str">
        <f t="shared" si="251"/>
        <v>Xicohtzinco</v>
      </c>
      <c r="G3975" t="s">
        <v>16</v>
      </c>
      <c r="H3975">
        <v>80</v>
      </c>
      <c r="I3975">
        <v>831</v>
      </c>
      <c r="J3975">
        <v>5771.0860000000002</v>
      </c>
      <c r="K3975">
        <v>993.11</v>
      </c>
      <c r="L3975">
        <v>35.764000000000003</v>
      </c>
      <c r="M3975">
        <v>1702.537</v>
      </c>
      <c r="N3975">
        <v>5442.009</v>
      </c>
    </row>
    <row r="3976" spans="1:14" hidden="1" x14ac:dyDescent="0.25">
      <c r="A3976" t="s">
        <v>2059</v>
      </c>
      <c r="B3976" t="s">
        <v>2102</v>
      </c>
      <c r="C3976" t="str">
        <f t="shared" si="248"/>
        <v>29</v>
      </c>
      <c r="D3976" t="str">
        <f t="shared" si="249"/>
        <v>043</v>
      </c>
      <c r="E3976" t="str">
        <f t="shared" si="250"/>
        <v>29043</v>
      </c>
      <c r="F3976" t="str">
        <f t="shared" si="251"/>
        <v>Yauhquemehcan</v>
      </c>
      <c r="G3976" t="s">
        <v>19</v>
      </c>
      <c r="H3976">
        <v>939</v>
      </c>
      <c r="I3976">
        <v>4112</v>
      </c>
      <c r="J3976">
        <v>3208.373</v>
      </c>
      <c r="K3976">
        <v>1261.069</v>
      </c>
      <c r="L3976">
        <v>91.688000000000002</v>
      </c>
      <c r="M3976">
        <v>2423.7440000000001</v>
      </c>
      <c r="N3976">
        <v>5163.8280000000004</v>
      </c>
    </row>
    <row r="3977" spans="1:14" x14ac:dyDescent="0.25">
      <c r="A3977" t="s">
        <v>2059</v>
      </c>
      <c r="B3977" t="s">
        <v>2102</v>
      </c>
      <c r="C3977" t="str">
        <f t="shared" si="248"/>
        <v>29</v>
      </c>
      <c r="D3977" t="str">
        <f t="shared" si="249"/>
        <v>043</v>
      </c>
      <c r="E3977" t="str">
        <f t="shared" si="250"/>
        <v>29043</v>
      </c>
      <c r="F3977" t="str">
        <f t="shared" si="251"/>
        <v>Yauhquemehcan</v>
      </c>
      <c r="G3977" t="s">
        <v>16</v>
      </c>
      <c r="H3977">
        <v>133</v>
      </c>
      <c r="I3977">
        <v>1198</v>
      </c>
      <c r="J3977">
        <v>2632.9189999999999</v>
      </c>
      <c r="K3977">
        <v>885.899</v>
      </c>
      <c r="L3977">
        <v>65.468999999999994</v>
      </c>
      <c r="M3977">
        <v>1931.126</v>
      </c>
      <c r="N3977">
        <v>2623.6959999999999</v>
      </c>
    </row>
    <row r="3978" spans="1:14" hidden="1" x14ac:dyDescent="0.25">
      <c r="A3978" t="s">
        <v>2059</v>
      </c>
      <c r="B3978" t="s">
        <v>2103</v>
      </c>
      <c r="C3978" t="str">
        <f t="shared" si="248"/>
        <v>29</v>
      </c>
      <c r="D3978" t="str">
        <f t="shared" si="249"/>
        <v>044</v>
      </c>
      <c r="E3978" t="str">
        <f t="shared" si="250"/>
        <v>29044</v>
      </c>
      <c r="F3978" t="str">
        <f t="shared" si="251"/>
        <v>Zacatelco</v>
      </c>
      <c r="G3978" t="s">
        <v>19</v>
      </c>
      <c r="H3978">
        <v>2841</v>
      </c>
      <c r="I3978">
        <v>6218</v>
      </c>
      <c r="J3978">
        <v>492.44299999999998</v>
      </c>
      <c r="K3978">
        <v>298.88499999999999</v>
      </c>
      <c r="L3978">
        <v>10.613</v>
      </c>
      <c r="M3978">
        <v>397.48099999999999</v>
      </c>
      <c r="N3978">
        <v>990.46199999999999</v>
      </c>
    </row>
    <row r="3979" spans="1:14" x14ac:dyDescent="0.25">
      <c r="A3979" t="s">
        <v>2059</v>
      </c>
      <c r="B3979" t="s">
        <v>2103</v>
      </c>
      <c r="C3979" t="str">
        <f t="shared" si="248"/>
        <v>29</v>
      </c>
      <c r="D3979" t="str">
        <f t="shared" si="249"/>
        <v>044</v>
      </c>
      <c r="E3979" t="str">
        <f t="shared" si="250"/>
        <v>29044</v>
      </c>
      <c r="F3979" t="str">
        <f t="shared" si="251"/>
        <v>Zacatelco</v>
      </c>
      <c r="G3979" t="s">
        <v>16</v>
      </c>
      <c r="H3979">
        <v>350</v>
      </c>
      <c r="I3979">
        <v>1107</v>
      </c>
      <c r="J3979">
        <v>113.315</v>
      </c>
      <c r="K3979">
        <v>53.834000000000003</v>
      </c>
      <c r="L3979">
        <v>1.1140000000000001</v>
      </c>
      <c r="M3979">
        <v>59.753</v>
      </c>
      <c r="N3979">
        <v>112.13800000000001</v>
      </c>
    </row>
    <row r="3980" spans="1:14" hidden="1" x14ac:dyDescent="0.25">
      <c r="A3980" t="s">
        <v>2059</v>
      </c>
      <c r="B3980" t="s">
        <v>2104</v>
      </c>
      <c r="C3980" t="str">
        <f t="shared" si="248"/>
        <v>29</v>
      </c>
      <c r="D3980" t="str">
        <f t="shared" si="249"/>
        <v>045</v>
      </c>
      <c r="E3980" t="str">
        <f t="shared" si="250"/>
        <v>29045</v>
      </c>
      <c r="F3980" t="str">
        <f t="shared" si="251"/>
        <v>Benito Juárez</v>
      </c>
      <c r="G3980" t="s">
        <v>19</v>
      </c>
      <c r="H3980">
        <v>244</v>
      </c>
      <c r="I3980">
        <v>448</v>
      </c>
      <c r="J3980">
        <v>17.617999999999999</v>
      </c>
      <c r="K3980">
        <v>10.252000000000001</v>
      </c>
      <c r="L3980">
        <v>0.35699999999999998</v>
      </c>
      <c r="M3980">
        <v>34.496000000000002</v>
      </c>
      <c r="N3980">
        <v>37.881999999999998</v>
      </c>
    </row>
    <row r="3981" spans="1:14" x14ac:dyDescent="0.25">
      <c r="A3981" t="s">
        <v>2059</v>
      </c>
      <c r="B3981" t="s">
        <v>2104</v>
      </c>
      <c r="C3981" t="str">
        <f t="shared" si="248"/>
        <v>29</v>
      </c>
      <c r="D3981" t="str">
        <f t="shared" si="249"/>
        <v>045</v>
      </c>
      <c r="E3981" t="str">
        <f t="shared" si="250"/>
        <v>29045</v>
      </c>
      <c r="F3981" t="str">
        <f t="shared" si="251"/>
        <v>Benito Juárez</v>
      </c>
      <c r="G3981" t="s">
        <v>16</v>
      </c>
      <c r="H3981">
        <v>30</v>
      </c>
      <c r="I3981">
        <v>61</v>
      </c>
      <c r="J3981">
        <v>3.2970000000000002</v>
      </c>
      <c r="K3981">
        <v>1.1579999999999999</v>
      </c>
      <c r="L3981">
        <v>0.11700000000000001</v>
      </c>
      <c r="M3981">
        <v>2.452</v>
      </c>
      <c r="N3981">
        <v>3.2389999999999999</v>
      </c>
    </row>
    <row r="3982" spans="1:14" hidden="1" x14ac:dyDescent="0.25">
      <c r="A3982" t="s">
        <v>2059</v>
      </c>
      <c r="B3982" t="s">
        <v>2105</v>
      </c>
      <c r="C3982" t="str">
        <f t="shared" si="248"/>
        <v>29</v>
      </c>
      <c r="D3982" t="str">
        <f t="shared" si="249"/>
        <v>046</v>
      </c>
      <c r="E3982" t="str">
        <f t="shared" si="250"/>
        <v>29046</v>
      </c>
      <c r="F3982" t="str">
        <f t="shared" si="251"/>
        <v>Emiliano Zapata</v>
      </c>
      <c r="G3982" t="s">
        <v>19</v>
      </c>
      <c r="H3982">
        <v>175</v>
      </c>
      <c r="I3982">
        <v>531</v>
      </c>
      <c r="J3982">
        <v>28.611000000000001</v>
      </c>
      <c r="K3982">
        <v>21.254999999999999</v>
      </c>
      <c r="L3982">
        <v>0.14099999999999999</v>
      </c>
      <c r="M3982">
        <v>17.007999999999999</v>
      </c>
      <c r="N3982">
        <v>36.448</v>
      </c>
    </row>
    <row r="3983" spans="1:14" x14ac:dyDescent="0.25">
      <c r="A3983" t="s">
        <v>2059</v>
      </c>
      <c r="B3983" t="s">
        <v>2105</v>
      </c>
      <c r="C3983" t="str">
        <f t="shared" si="248"/>
        <v>29</v>
      </c>
      <c r="D3983" t="str">
        <f t="shared" si="249"/>
        <v>046</v>
      </c>
      <c r="E3983" t="str">
        <f t="shared" si="250"/>
        <v>29046</v>
      </c>
      <c r="F3983" t="str">
        <f t="shared" si="251"/>
        <v>Emiliano Zapata</v>
      </c>
      <c r="G3983" t="s">
        <v>16</v>
      </c>
      <c r="H3983">
        <v>89</v>
      </c>
      <c r="I3983">
        <v>373</v>
      </c>
      <c r="J3983">
        <v>21.443000000000001</v>
      </c>
      <c r="K3983">
        <v>16.032</v>
      </c>
      <c r="L3983">
        <v>3.2000000000000001E-2</v>
      </c>
      <c r="M3983">
        <v>9.2249999999999996</v>
      </c>
      <c r="N3983">
        <v>21.4</v>
      </c>
    </row>
    <row r="3984" spans="1:14" hidden="1" x14ac:dyDescent="0.25">
      <c r="A3984" t="s">
        <v>2059</v>
      </c>
      <c r="B3984" t="s">
        <v>2106</v>
      </c>
      <c r="C3984" t="str">
        <f t="shared" si="248"/>
        <v>29</v>
      </c>
      <c r="D3984" t="str">
        <f t="shared" si="249"/>
        <v>047</v>
      </c>
      <c r="E3984" t="str">
        <f t="shared" si="250"/>
        <v>29047</v>
      </c>
      <c r="F3984" t="str">
        <f t="shared" si="251"/>
        <v>Lázaro Cárdenas</v>
      </c>
      <c r="G3984" t="s">
        <v>19</v>
      </c>
      <c r="H3984">
        <v>110</v>
      </c>
      <c r="I3984">
        <v>236</v>
      </c>
      <c r="J3984">
        <v>10.35</v>
      </c>
      <c r="K3984">
        <v>6.4829999999999997</v>
      </c>
      <c r="L3984">
        <v>2.9000000000000001E-2</v>
      </c>
      <c r="M3984">
        <v>5.9930000000000003</v>
      </c>
      <c r="N3984">
        <v>20.024999999999999</v>
      </c>
    </row>
    <row r="3985" spans="1:14" x14ac:dyDescent="0.25">
      <c r="A3985" t="s">
        <v>2059</v>
      </c>
      <c r="B3985" t="s">
        <v>2106</v>
      </c>
      <c r="C3985" t="str">
        <f t="shared" si="248"/>
        <v>29</v>
      </c>
      <c r="D3985" t="str">
        <f t="shared" si="249"/>
        <v>047</v>
      </c>
      <c r="E3985" t="str">
        <f t="shared" si="250"/>
        <v>29047</v>
      </c>
      <c r="F3985" t="str">
        <f t="shared" si="251"/>
        <v>Lázaro Cárdenas</v>
      </c>
      <c r="G3985" t="s">
        <v>16</v>
      </c>
      <c r="H3985">
        <v>14</v>
      </c>
      <c r="I3985">
        <v>31</v>
      </c>
      <c r="J3985">
        <v>3.7080000000000002</v>
      </c>
      <c r="K3985">
        <v>1.9370000000000001</v>
      </c>
      <c r="L3985">
        <v>0</v>
      </c>
      <c r="M3985">
        <v>1.121</v>
      </c>
      <c r="N3985">
        <v>3.7029999999999998</v>
      </c>
    </row>
    <row r="3986" spans="1:14" hidden="1" x14ac:dyDescent="0.25">
      <c r="A3986" t="s">
        <v>2059</v>
      </c>
      <c r="B3986" t="s">
        <v>2107</v>
      </c>
      <c r="C3986" t="str">
        <f t="shared" si="248"/>
        <v>29</v>
      </c>
      <c r="D3986" t="str">
        <f t="shared" si="249"/>
        <v>048</v>
      </c>
      <c r="E3986" t="str">
        <f t="shared" si="250"/>
        <v>29048</v>
      </c>
      <c r="F3986" t="str">
        <f t="shared" si="251"/>
        <v>La Magdalena Tlaltelulco</v>
      </c>
      <c r="G3986" t="s">
        <v>19</v>
      </c>
      <c r="H3986">
        <v>843</v>
      </c>
      <c r="I3986">
        <v>3497</v>
      </c>
      <c r="J3986">
        <v>1343.38</v>
      </c>
      <c r="K3986">
        <v>454.00599999999997</v>
      </c>
      <c r="L3986">
        <v>12.750999999999999</v>
      </c>
      <c r="M3986">
        <v>462.29700000000003</v>
      </c>
      <c r="N3986">
        <v>1677.5129999999999</v>
      </c>
    </row>
    <row r="3987" spans="1:14" x14ac:dyDescent="0.25">
      <c r="A3987" t="s">
        <v>2059</v>
      </c>
      <c r="B3987" t="s">
        <v>2107</v>
      </c>
      <c r="C3987" t="str">
        <f t="shared" si="248"/>
        <v>29</v>
      </c>
      <c r="D3987" t="str">
        <f t="shared" si="249"/>
        <v>048</v>
      </c>
      <c r="E3987" t="str">
        <f t="shared" si="250"/>
        <v>29048</v>
      </c>
      <c r="F3987" t="str">
        <f t="shared" si="251"/>
        <v>La Magdalena Tlaltelulco</v>
      </c>
      <c r="G3987" t="s">
        <v>16</v>
      </c>
      <c r="H3987">
        <v>144</v>
      </c>
      <c r="I3987">
        <v>1745</v>
      </c>
      <c r="J3987">
        <v>1064.4079999999999</v>
      </c>
      <c r="K3987">
        <v>280.79500000000002</v>
      </c>
      <c r="L3987">
        <v>4.0869999999999997</v>
      </c>
      <c r="M3987">
        <v>285.72899999999998</v>
      </c>
      <c r="N3987">
        <v>1065.047</v>
      </c>
    </row>
    <row r="3988" spans="1:14" hidden="1" x14ac:dyDescent="0.25">
      <c r="A3988" t="s">
        <v>2059</v>
      </c>
      <c r="B3988" t="s">
        <v>2108</v>
      </c>
      <c r="C3988" t="str">
        <f t="shared" si="248"/>
        <v>29</v>
      </c>
      <c r="D3988" t="str">
        <f t="shared" si="249"/>
        <v>049</v>
      </c>
      <c r="E3988" t="str">
        <f t="shared" si="250"/>
        <v>29049</v>
      </c>
      <c r="F3988" t="str">
        <f t="shared" si="251"/>
        <v>San Damián Texóloc</v>
      </c>
      <c r="G3988" t="s">
        <v>19</v>
      </c>
      <c r="H3988">
        <v>242</v>
      </c>
      <c r="I3988">
        <v>400</v>
      </c>
      <c r="J3988">
        <v>14.11</v>
      </c>
      <c r="K3988">
        <v>6.351</v>
      </c>
      <c r="L3988">
        <v>0.85699999999999998</v>
      </c>
      <c r="M3988">
        <v>24.792000000000002</v>
      </c>
      <c r="N3988">
        <v>25.369</v>
      </c>
    </row>
    <row r="3989" spans="1:14" x14ac:dyDescent="0.25">
      <c r="A3989" t="s">
        <v>2059</v>
      </c>
      <c r="B3989" t="s">
        <v>2108</v>
      </c>
      <c r="C3989" t="str">
        <f t="shared" si="248"/>
        <v>29</v>
      </c>
      <c r="D3989" t="str">
        <f t="shared" si="249"/>
        <v>049</v>
      </c>
      <c r="E3989" t="str">
        <f t="shared" si="250"/>
        <v>29049</v>
      </c>
      <c r="F3989" t="str">
        <f t="shared" si="251"/>
        <v>San Damián Texóloc</v>
      </c>
      <c r="G3989" t="s">
        <v>16</v>
      </c>
      <c r="H3989">
        <v>37</v>
      </c>
      <c r="I3989">
        <v>76</v>
      </c>
      <c r="J3989">
        <v>6.8550000000000004</v>
      </c>
      <c r="K3989">
        <v>2.98</v>
      </c>
      <c r="L3989">
        <v>5.5E-2</v>
      </c>
      <c r="M3989">
        <v>10.135</v>
      </c>
      <c r="N3989">
        <v>6.8179999999999996</v>
      </c>
    </row>
    <row r="3990" spans="1:14" hidden="1" x14ac:dyDescent="0.25">
      <c r="A3990" t="s">
        <v>2059</v>
      </c>
      <c r="B3990" t="s">
        <v>2109</v>
      </c>
      <c r="C3990" t="str">
        <f t="shared" si="248"/>
        <v>29</v>
      </c>
      <c r="D3990" t="str">
        <f t="shared" si="249"/>
        <v>050</v>
      </c>
      <c r="E3990" t="str">
        <f t="shared" si="250"/>
        <v>29050</v>
      </c>
      <c r="F3990" t="str">
        <f t="shared" si="251"/>
        <v>San Francisco Tetlanohcan</v>
      </c>
      <c r="G3990" t="s">
        <v>19</v>
      </c>
      <c r="H3990">
        <v>632</v>
      </c>
      <c r="I3990">
        <v>1178</v>
      </c>
      <c r="J3990">
        <v>70.902000000000001</v>
      </c>
      <c r="K3990">
        <v>53.570999999999998</v>
      </c>
      <c r="L3990">
        <v>3.7999999999999999E-2</v>
      </c>
      <c r="M3990">
        <v>35.654000000000003</v>
      </c>
      <c r="N3990">
        <v>91.344999999999999</v>
      </c>
    </row>
    <row r="3991" spans="1:14" x14ac:dyDescent="0.25">
      <c r="A3991" t="s">
        <v>2059</v>
      </c>
      <c r="B3991" t="s">
        <v>2109</v>
      </c>
      <c r="C3991" t="str">
        <f t="shared" si="248"/>
        <v>29</v>
      </c>
      <c r="D3991" t="str">
        <f t="shared" si="249"/>
        <v>050</v>
      </c>
      <c r="E3991" t="str">
        <f t="shared" si="250"/>
        <v>29050</v>
      </c>
      <c r="F3991" t="str">
        <f t="shared" si="251"/>
        <v>San Francisco Tetlanohcan</v>
      </c>
      <c r="G3991" t="s">
        <v>16</v>
      </c>
      <c r="H3991">
        <v>122</v>
      </c>
      <c r="I3991">
        <v>209</v>
      </c>
      <c r="J3991">
        <v>12.994999999999999</v>
      </c>
      <c r="K3991">
        <v>5.0149999999999997</v>
      </c>
      <c r="L3991">
        <v>4.0000000000000001E-3</v>
      </c>
      <c r="M3991">
        <v>19.835999999999999</v>
      </c>
      <c r="N3991">
        <v>13.119</v>
      </c>
    </row>
    <row r="3992" spans="1:14" hidden="1" x14ac:dyDescent="0.25">
      <c r="A3992" t="s">
        <v>2059</v>
      </c>
      <c r="B3992" t="s">
        <v>2110</v>
      </c>
      <c r="C3992" t="str">
        <f t="shared" si="248"/>
        <v>29</v>
      </c>
      <c r="D3992" t="str">
        <f t="shared" si="249"/>
        <v>051</v>
      </c>
      <c r="E3992" t="str">
        <f t="shared" si="250"/>
        <v>29051</v>
      </c>
      <c r="F3992" t="str">
        <f t="shared" si="251"/>
        <v>San Jerónimo Zacualpan</v>
      </c>
      <c r="G3992" t="s">
        <v>19</v>
      </c>
      <c r="H3992">
        <v>193</v>
      </c>
      <c r="I3992">
        <v>334</v>
      </c>
      <c r="J3992">
        <v>16.321000000000002</v>
      </c>
      <c r="K3992">
        <v>8.6140000000000008</v>
      </c>
      <c r="L3992">
        <v>0.35399999999999998</v>
      </c>
      <c r="M3992">
        <v>15.863</v>
      </c>
      <c r="N3992">
        <v>25.536999999999999</v>
      </c>
    </row>
    <row r="3993" spans="1:14" x14ac:dyDescent="0.25">
      <c r="A3993" t="s">
        <v>2059</v>
      </c>
      <c r="B3993" t="s">
        <v>2110</v>
      </c>
      <c r="C3993" t="str">
        <f t="shared" si="248"/>
        <v>29</v>
      </c>
      <c r="D3993" t="str">
        <f t="shared" si="249"/>
        <v>051</v>
      </c>
      <c r="E3993" t="str">
        <f t="shared" si="250"/>
        <v>29051</v>
      </c>
      <c r="F3993" t="str">
        <f t="shared" si="251"/>
        <v>San Jerónimo Zacualpan</v>
      </c>
      <c r="G3993" t="s">
        <v>16</v>
      </c>
      <c r="H3993">
        <v>24</v>
      </c>
      <c r="I3993">
        <v>41</v>
      </c>
      <c r="J3993">
        <v>2.6619999999999999</v>
      </c>
      <c r="K3993">
        <v>1.1060000000000001</v>
      </c>
      <c r="L3993">
        <v>5.1999999999999998E-2</v>
      </c>
      <c r="M3993">
        <v>1.3220000000000001</v>
      </c>
      <c r="N3993">
        <v>2.62</v>
      </c>
    </row>
    <row r="3994" spans="1:14" hidden="1" x14ac:dyDescent="0.25">
      <c r="A3994" t="s">
        <v>2059</v>
      </c>
      <c r="B3994" t="s">
        <v>2111</v>
      </c>
      <c r="C3994" t="str">
        <f t="shared" si="248"/>
        <v>29</v>
      </c>
      <c r="D3994" t="str">
        <f t="shared" si="249"/>
        <v>052</v>
      </c>
      <c r="E3994" t="str">
        <f t="shared" si="250"/>
        <v>29052</v>
      </c>
      <c r="F3994" t="str">
        <f t="shared" si="251"/>
        <v>San José Teacalco</v>
      </c>
      <c r="G3994" t="s">
        <v>19</v>
      </c>
      <c r="H3994">
        <v>222</v>
      </c>
      <c r="I3994">
        <v>443</v>
      </c>
      <c r="J3994">
        <v>16.135000000000002</v>
      </c>
      <c r="K3994">
        <v>10.052</v>
      </c>
      <c r="L3994">
        <v>0.34399999999999997</v>
      </c>
      <c r="M3994">
        <v>15.9</v>
      </c>
      <c r="N3994">
        <v>31.481999999999999</v>
      </c>
    </row>
    <row r="3995" spans="1:14" x14ac:dyDescent="0.25">
      <c r="A3995" t="s">
        <v>2059</v>
      </c>
      <c r="B3995" t="s">
        <v>2111</v>
      </c>
      <c r="C3995" t="str">
        <f t="shared" si="248"/>
        <v>29</v>
      </c>
      <c r="D3995" t="str">
        <f t="shared" si="249"/>
        <v>052</v>
      </c>
      <c r="E3995" t="str">
        <f t="shared" si="250"/>
        <v>29052</v>
      </c>
      <c r="F3995" t="str">
        <f t="shared" si="251"/>
        <v>San José Teacalco</v>
      </c>
      <c r="G3995" t="s">
        <v>16</v>
      </c>
      <c r="H3995">
        <v>51</v>
      </c>
      <c r="I3995">
        <v>103</v>
      </c>
      <c r="J3995">
        <v>5.7210000000000001</v>
      </c>
      <c r="K3995">
        <v>2.7719999999999998</v>
      </c>
      <c r="L3995">
        <v>4.2999999999999997E-2</v>
      </c>
      <c r="M3995">
        <v>2.9</v>
      </c>
      <c r="N3995">
        <v>5.6790000000000003</v>
      </c>
    </row>
    <row r="3996" spans="1:14" hidden="1" x14ac:dyDescent="0.25">
      <c r="A3996" t="s">
        <v>2059</v>
      </c>
      <c r="B3996" t="s">
        <v>2112</v>
      </c>
      <c r="C3996" t="str">
        <f t="shared" si="248"/>
        <v>29</v>
      </c>
      <c r="D3996" t="str">
        <f t="shared" si="249"/>
        <v>053</v>
      </c>
      <c r="E3996" t="str">
        <f t="shared" si="250"/>
        <v>29053</v>
      </c>
      <c r="F3996" t="str">
        <f t="shared" si="251"/>
        <v>San Juan Huactzinco</v>
      </c>
      <c r="G3996" t="s">
        <v>19</v>
      </c>
      <c r="H3996">
        <v>626</v>
      </c>
      <c r="I3996">
        <v>1788</v>
      </c>
      <c r="J3996">
        <v>85.397000000000006</v>
      </c>
      <c r="K3996">
        <v>39.372999999999998</v>
      </c>
      <c r="L3996">
        <v>0.31900000000000001</v>
      </c>
      <c r="M3996">
        <v>34.353000000000002</v>
      </c>
      <c r="N3996">
        <v>98.064999999999998</v>
      </c>
    </row>
    <row r="3997" spans="1:14" x14ac:dyDescent="0.25">
      <c r="A3997" t="s">
        <v>2059</v>
      </c>
      <c r="B3997" t="s">
        <v>2112</v>
      </c>
      <c r="C3997" t="str">
        <f t="shared" si="248"/>
        <v>29</v>
      </c>
      <c r="D3997" t="str">
        <f t="shared" si="249"/>
        <v>053</v>
      </c>
      <c r="E3997" t="str">
        <f t="shared" si="250"/>
        <v>29053</v>
      </c>
      <c r="F3997" t="str">
        <f t="shared" si="251"/>
        <v>San Juan Huactzinco</v>
      </c>
      <c r="G3997" t="s">
        <v>16</v>
      </c>
      <c r="H3997">
        <v>410</v>
      </c>
      <c r="I3997">
        <v>1404</v>
      </c>
      <c r="J3997">
        <v>68.885999999999996</v>
      </c>
      <c r="K3997">
        <v>30.001000000000001</v>
      </c>
      <c r="L3997">
        <v>6.0000000000000001E-3</v>
      </c>
      <c r="M3997">
        <v>2.8460000000000001</v>
      </c>
      <c r="N3997">
        <v>67.77</v>
      </c>
    </row>
    <row r="3998" spans="1:14" hidden="1" x14ac:dyDescent="0.25">
      <c r="A3998" t="s">
        <v>2059</v>
      </c>
      <c r="B3998" t="s">
        <v>2113</v>
      </c>
      <c r="C3998" t="str">
        <f t="shared" si="248"/>
        <v>29</v>
      </c>
      <c r="D3998" t="str">
        <f t="shared" si="249"/>
        <v>054</v>
      </c>
      <c r="E3998" t="str">
        <f t="shared" si="250"/>
        <v>29054</v>
      </c>
      <c r="F3998" t="str">
        <f t="shared" si="251"/>
        <v>San Lorenzo Axocomanitla</v>
      </c>
      <c r="G3998" t="s">
        <v>19</v>
      </c>
      <c r="H3998">
        <v>307</v>
      </c>
      <c r="I3998">
        <v>526</v>
      </c>
      <c r="J3998">
        <v>25.367000000000001</v>
      </c>
      <c r="K3998">
        <v>17.29</v>
      </c>
      <c r="L3998">
        <v>0.22800000000000001</v>
      </c>
      <c r="M3998">
        <v>13.786</v>
      </c>
      <c r="N3998">
        <v>39.353999999999999</v>
      </c>
    </row>
    <row r="3999" spans="1:14" x14ac:dyDescent="0.25">
      <c r="A3999" t="s">
        <v>2059</v>
      </c>
      <c r="B3999" t="s">
        <v>2113</v>
      </c>
      <c r="C3999" t="str">
        <f t="shared" si="248"/>
        <v>29</v>
      </c>
      <c r="D3999" t="str">
        <f t="shared" si="249"/>
        <v>054</v>
      </c>
      <c r="E3999" t="str">
        <f t="shared" si="250"/>
        <v>29054</v>
      </c>
      <c r="F3999" t="str">
        <f t="shared" si="251"/>
        <v>San Lorenzo Axocomanitla</v>
      </c>
      <c r="G3999" t="s">
        <v>16</v>
      </c>
      <c r="H3999">
        <v>70</v>
      </c>
      <c r="I3999">
        <v>175</v>
      </c>
      <c r="J3999">
        <v>10.882</v>
      </c>
      <c r="K3999">
        <v>5.6769999999999996</v>
      </c>
      <c r="L3999">
        <v>6.7000000000000004E-2</v>
      </c>
      <c r="M3999">
        <v>5.375</v>
      </c>
      <c r="N3999">
        <v>10.545</v>
      </c>
    </row>
    <row r="4000" spans="1:14" hidden="1" x14ac:dyDescent="0.25">
      <c r="A4000" t="s">
        <v>2059</v>
      </c>
      <c r="B4000" t="s">
        <v>2114</v>
      </c>
      <c r="C4000" t="str">
        <f t="shared" si="248"/>
        <v>29</v>
      </c>
      <c r="D4000" t="str">
        <f t="shared" si="249"/>
        <v>055</v>
      </c>
      <c r="E4000" t="str">
        <f t="shared" si="250"/>
        <v>29055</v>
      </c>
      <c r="F4000" t="str">
        <f t="shared" si="251"/>
        <v>San Lucas Tecopilco</v>
      </c>
      <c r="G4000" t="s">
        <v>19</v>
      </c>
      <c r="H4000">
        <v>114</v>
      </c>
      <c r="I4000">
        <v>171</v>
      </c>
      <c r="J4000">
        <v>6.0149999999999997</v>
      </c>
      <c r="K4000">
        <v>3.2709999999999999</v>
      </c>
      <c r="L4000">
        <v>1.2999999999999999E-2</v>
      </c>
      <c r="M4000">
        <v>5.2270000000000003</v>
      </c>
      <c r="N4000">
        <v>11.265000000000001</v>
      </c>
    </row>
    <row r="4001" spans="1:14" x14ac:dyDescent="0.25">
      <c r="A4001" t="s">
        <v>2059</v>
      </c>
      <c r="B4001" t="s">
        <v>2114</v>
      </c>
      <c r="C4001" t="str">
        <f t="shared" si="248"/>
        <v>29</v>
      </c>
      <c r="D4001" t="str">
        <f t="shared" si="249"/>
        <v>055</v>
      </c>
      <c r="E4001" t="str">
        <f t="shared" si="250"/>
        <v>29055</v>
      </c>
      <c r="F4001" t="str">
        <f t="shared" si="251"/>
        <v>San Lucas Tecopilco</v>
      </c>
      <c r="G4001" t="s">
        <v>16</v>
      </c>
      <c r="H4001">
        <v>12</v>
      </c>
      <c r="I4001">
        <v>26</v>
      </c>
      <c r="J4001">
        <v>2.0299999999999998</v>
      </c>
      <c r="K4001">
        <v>0.32300000000000001</v>
      </c>
      <c r="L4001">
        <v>0</v>
      </c>
      <c r="M4001">
        <v>1.2050000000000001</v>
      </c>
      <c r="N4001">
        <v>2.0299999999999998</v>
      </c>
    </row>
    <row r="4002" spans="1:14" hidden="1" x14ac:dyDescent="0.25">
      <c r="A4002" t="s">
        <v>2059</v>
      </c>
      <c r="B4002" t="s">
        <v>2115</v>
      </c>
      <c r="C4002" t="str">
        <f t="shared" si="248"/>
        <v>29</v>
      </c>
      <c r="D4002" t="str">
        <f t="shared" si="249"/>
        <v>056</v>
      </c>
      <c r="E4002" t="str">
        <f t="shared" si="250"/>
        <v>29056</v>
      </c>
      <c r="F4002" t="str">
        <f t="shared" si="251"/>
        <v>Santa Ana Nopalucan</v>
      </c>
      <c r="G4002" t="s">
        <v>19</v>
      </c>
      <c r="H4002">
        <v>300</v>
      </c>
      <c r="I4002">
        <v>560</v>
      </c>
      <c r="J4002">
        <v>36.886000000000003</v>
      </c>
      <c r="K4002">
        <v>18.007999999999999</v>
      </c>
      <c r="L4002">
        <v>4.3230000000000004</v>
      </c>
      <c r="M4002">
        <v>74.634</v>
      </c>
      <c r="N4002">
        <v>52.334000000000003</v>
      </c>
    </row>
    <row r="4003" spans="1:14" x14ac:dyDescent="0.25">
      <c r="A4003" t="s">
        <v>2059</v>
      </c>
      <c r="B4003" t="s">
        <v>2115</v>
      </c>
      <c r="C4003" t="str">
        <f t="shared" si="248"/>
        <v>29</v>
      </c>
      <c r="D4003" t="str">
        <f t="shared" si="249"/>
        <v>056</v>
      </c>
      <c r="E4003" t="str">
        <f t="shared" si="250"/>
        <v>29056</v>
      </c>
      <c r="F4003" t="str">
        <f t="shared" si="251"/>
        <v>Santa Ana Nopalucan</v>
      </c>
      <c r="G4003" t="s">
        <v>16</v>
      </c>
      <c r="H4003">
        <v>44</v>
      </c>
      <c r="I4003">
        <v>91</v>
      </c>
      <c r="J4003">
        <v>9.4019999999999992</v>
      </c>
      <c r="K4003">
        <v>4.7089999999999996</v>
      </c>
      <c r="L4003">
        <v>6.5000000000000002E-2</v>
      </c>
      <c r="M4003">
        <v>3.8090000000000002</v>
      </c>
      <c r="N4003">
        <v>9.3840000000000003</v>
      </c>
    </row>
    <row r="4004" spans="1:14" hidden="1" x14ac:dyDescent="0.25">
      <c r="A4004" t="s">
        <v>2059</v>
      </c>
      <c r="B4004" t="s">
        <v>2116</v>
      </c>
      <c r="C4004" t="str">
        <f t="shared" si="248"/>
        <v>29</v>
      </c>
      <c r="D4004" t="str">
        <f t="shared" si="249"/>
        <v>057</v>
      </c>
      <c r="E4004" t="str">
        <f t="shared" si="250"/>
        <v>29057</v>
      </c>
      <c r="F4004" t="str">
        <f t="shared" si="251"/>
        <v>Santa Apolonia Teacalco</v>
      </c>
      <c r="G4004" t="s">
        <v>19</v>
      </c>
      <c r="H4004">
        <v>232</v>
      </c>
      <c r="I4004">
        <v>383</v>
      </c>
      <c r="J4004">
        <v>12.814</v>
      </c>
      <c r="K4004">
        <v>6.4340000000000002</v>
      </c>
      <c r="L4004">
        <v>1.0249999999999999</v>
      </c>
      <c r="M4004">
        <v>14.853</v>
      </c>
      <c r="N4004">
        <v>23.917999999999999</v>
      </c>
    </row>
    <row r="4005" spans="1:14" x14ac:dyDescent="0.25">
      <c r="A4005" t="s">
        <v>2059</v>
      </c>
      <c r="B4005" t="s">
        <v>2116</v>
      </c>
      <c r="C4005" t="str">
        <f t="shared" si="248"/>
        <v>29</v>
      </c>
      <c r="D4005" t="str">
        <f t="shared" si="249"/>
        <v>057</v>
      </c>
      <c r="E4005" t="str">
        <f t="shared" si="250"/>
        <v>29057</v>
      </c>
      <c r="F4005" t="str">
        <f t="shared" si="251"/>
        <v>Santa Apolonia Teacalco</v>
      </c>
      <c r="G4005" t="s">
        <v>16</v>
      </c>
      <c r="H4005">
        <v>23</v>
      </c>
      <c r="I4005">
        <v>53</v>
      </c>
      <c r="J4005">
        <v>2.3079999999999998</v>
      </c>
      <c r="K4005">
        <v>0.89300000000000002</v>
      </c>
      <c r="L4005">
        <v>3.5999999999999997E-2</v>
      </c>
      <c r="M4005">
        <v>1.4970000000000001</v>
      </c>
      <c r="N4005">
        <v>2.25</v>
      </c>
    </row>
    <row r="4006" spans="1:14" hidden="1" x14ac:dyDescent="0.25">
      <c r="A4006" t="s">
        <v>2059</v>
      </c>
      <c r="B4006" t="s">
        <v>2117</v>
      </c>
      <c r="C4006" t="str">
        <f t="shared" si="248"/>
        <v>29</v>
      </c>
      <c r="D4006" t="str">
        <f t="shared" si="249"/>
        <v>058</v>
      </c>
      <c r="E4006" t="str">
        <f t="shared" si="250"/>
        <v>29058</v>
      </c>
      <c r="F4006" t="str">
        <f t="shared" si="251"/>
        <v>Santa Catarina Ayometla</v>
      </c>
      <c r="G4006" t="s">
        <v>19</v>
      </c>
      <c r="H4006">
        <v>413</v>
      </c>
      <c r="I4006">
        <v>690</v>
      </c>
      <c r="J4006">
        <v>18.966000000000001</v>
      </c>
      <c r="K4006">
        <v>10.179</v>
      </c>
      <c r="L4006">
        <v>0.124</v>
      </c>
      <c r="M4006">
        <v>26.834</v>
      </c>
      <c r="N4006">
        <v>32.417999999999999</v>
      </c>
    </row>
    <row r="4007" spans="1:14" x14ac:dyDescent="0.25">
      <c r="A4007" t="s">
        <v>2059</v>
      </c>
      <c r="B4007" t="s">
        <v>2117</v>
      </c>
      <c r="C4007" t="str">
        <f t="shared" si="248"/>
        <v>29</v>
      </c>
      <c r="D4007" t="str">
        <f t="shared" si="249"/>
        <v>058</v>
      </c>
      <c r="E4007" t="str">
        <f t="shared" si="250"/>
        <v>29058</v>
      </c>
      <c r="F4007" t="str">
        <f t="shared" si="251"/>
        <v>Santa Catarina Ayometla</v>
      </c>
      <c r="G4007" t="s">
        <v>16</v>
      </c>
      <c r="H4007">
        <v>54</v>
      </c>
      <c r="I4007">
        <v>121</v>
      </c>
      <c r="J4007">
        <v>6.5890000000000004</v>
      </c>
      <c r="K4007">
        <v>2.2919999999999998</v>
      </c>
      <c r="L4007">
        <v>6.0000000000000001E-3</v>
      </c>
      <c r="M4007">
        <v>5.7359999999999998</v>
      </c>
      <c r="N4007">
        <v>6.593</v>
      </c>
    </row>
    <row r="4008" spans="1:14" hidden="1" x14ac:dyDescent="0.25">
      <c r="A4008" t="s">
        <v>2059</v>
      </c>
      <c r="B4008" t="s">
        <v>2118</v>
      </c>
      <c r="C4008" t="str">
        <f t="shared" si="248"/>
        <v>29</v>
      </c>
      <c r="D4008" t="str">
        <f t="shared" si="249"/>
        <v>059</v>
      </c>
      <c r="E4008" t="str">
        <f t="shared" si="250"/>
        <v>29059</v>
      </c>
      <c r="F4008" t="str">
        <f t="shared" si="251"/>
        <v>Santa Cruz Quilehtla</v>
      </c>
      <c r="G4008" t="s">
        <v>19</v>
      </c>
      <c r="H4008">
        <v>384</v>
      </c>
      <c r="I4008">
        <v>3841</v>
      </c>
      <c r="J4008">
        <v>1760.3130000000001</v>
      </c>
      <c r="K4008">
        <v>687.952</v>
      </c>
      <c r="L4008">
        <v>16.841000000000001</v>
      </c>
      <c r="M4008">
        <v>265.721</v>
      </c>
      <c r="N4008">
        <v>1846.4880000000001</v>
      </c>
    </row>
    <row r="4009" spans="1:14" x14ac:dyDescent="0.25">
      <c r="A4009" t="s">
        <v>2059</v>
      </c>
      <c r="B4009" t="s">
        <v>2118</v>
      </c>
      <c r="C4009" t="str">
        <f t="shared" si="248"/>
        <v>29</v>
      </c>
      <c r="D4009" t="str">
        <f t="shared" si="249"/>
        <v>059</v>
      </c>
      <c r="E4009" t="str">
        <f t="shared" si="250"/>
        <v>29059</v>
      </c>
      <c r="F4009" t="str">
        <f t="shared" si="251"/>
        <v>Santa Cruz Quilehtla</v>
      </c>
      <c r="G4009" t="s">
        <v>16</v>
      </c>
      <c r="H4009">
        <v>98</v>
      </c>
      <c r="I4009">
        <v>3342</v>
      </c>
      <c r="J4009">
        <v>1727.2840000000001</v>
      </c>
      <c r="K4009">
        <v>673.73</v>
      </c>
      <c r="L4009">
        <v>16.085000000000001</v>
      </c>
      <c r="M4009">
        <v>236.577</v>
      </c>
      <c r="N4009">
        <v>1747.7090000000001</v>
      </c>
    </row>
    <row r="4010" spans="1:14" hidden="1" x14ac:dyDescent="0.25">
      <c r="A4010" t="s">
        <v>2059</v>
      </c>
      <c r="B4010" t="s">
        <v>2119</v>
      </c>
      <c r="C4010" t="str">
        <f t="shared" si="248"/>
        <v>29</v>
      </c>
      <c r="D4010" t="str">
        <f t="shared" si="249"/>
        <v>060</v>
      </c>
      <c r="E4010" t="str">
        <f t="shared" si="250"/>
        <v>29060</v>
      </c>
      <c r="F4010" t="str">
        <f t="shared" si="251"/>
        <v>Santa Isabel Xiloxoxtla</v>
      </c>
      <c r="G4010" t="s">
        <v>19</v>
      </c>
      <c r="H4010">
        <v>185</v>
      </c>
      <c r="I4010">
        <v>2620</v>
      </c>
      <c r="J4010">
        <v>2256.9609999999998</v>
      </c>
      <c r="K4010">
        <v>533.81799999999998</v>
      </c>
      <c r="L4010">
        <v>18.815999999999999</v>
      </c>
      <c r="M4010">
        <v>756.63</v>
      </c>
      <c r="N4010">
        <v>2560.5329999999999</v>
      </c>
    </row>
    <row r="4011" spans="1:14" x14ac:dyDescent="0.25">
      <c r="A4011" t="s">
        <v>2059</v>
      </c>
      <c r="B4011" t="s">
        <v>2119</v>
      </c>
      <c r="C4011" t="str">
        <f t="shared" si="248"/>
        <v>29</v>
      </c>
      <c r="D4011" t="str">
        <f t="shared" si="249"/>
        <v>060</v>
      </c>
      <c r="E4011" t="str">
        <f t="shared" si="250"/>
        <v>29060</v>
      </c>
      <c r="F4011" t="str">
        <f t="shared" si="251"/>
        <v>Santa Isabel Xiloxoxtla</v>
      </c>
      <c r="G4011" t="s">
        <v>16</v>
      </c>
      <c r="H4011">
        <v>44</v>
      </c>
      <c r="I4011">
        <v>2280</v>
      </c>
      <c r="J4011">
        <v>2231.6529999999998</v>
      </c>
      <c r="K4011">
        <v>517.20600000000002</v>
      </c>
      <c r="L4011">
        <v>18.527000000000001</v>
      </c>
      <c r="M4011">
        <v>716.45399999999995</v>
      </c>
      <c r="N4011">
        <v>2434.11</v>
      </c>
    </row>
    <row r="4012" spans="1:14" hidden="1" x14ac:dyDescent="0.25">
      <c r="A4012" t="s">
        <v>2120</v>
      </c>
      <c r="B4012" t="s">
        <v>1601</v>
      </c>
      <c r="C4012" t="str">
        <f t="shared" si="248"/>
        <v>30</v>
      </c>
      <c r="D4012" t="str">
        <f t="shared" si="249"/>
        <v>001</v>
      </c>
      <c r="E4012" t="str">
        <f t="shared" si="250"/>
        <v>30001</v>
      </c>
      <c r="F4012" t="str">
        <f t="shared" si="251"/>
        <v>Acajete</v>
      </c>
      <c r="G4012" t="s">
        <v>19</v>
      </c>
      <c r="H4012">
        <v>67</v>
      </c>
      <c r="I4012">
        <v>152</v>
      </c>
      <c r="J4012">
        <v>72.453999999999994</v>
      </c>
      <c r="K4012">
        <v>61.014000000000003</v>
      </c>
      <c r="L4012">
        <v>1E-3</v>
      </c>
      <c r="M4012">
        <v>13.226000000000001</v>
      </c>
      <c r="N4012">
        <v>27.501999999999999</v>
      </c>
    </row>
    <row r="4013" spans="1:14" x14ac:dyDescent="0.25">
      <c r="A4013" t="s">
        <v>2120</v>
      </c>
      <c r="B4013" t="s">
        <v>1601</v>
      </c>
      <c r="C4013" t="str">
        <f t="shared" si="248"/>
        <v>30</v>
      </c>
      <c r="D4013" t="str">
        <f t="shared" si="249"/>
        <v>001</v>
      </c>
      <c r="E4013" t="str">
        <f t="shared" si="250"/>
        <v>30001</v>
      </c>
      <c r="F4013" t="str">
        <f t="shared" si="251"/>
        <v>Acajete</v>
      </c>
      <c r="G4013" t="s">
        <v>16</v>
      </c>
      <c r="H4013">
        <v>10</v>
      </c>
      <c r="I4013">
        <v>17</v>
      </c>
      <c r="J4013">
        <v>2.3130000000000002</v>
      </c>
      <c r="K4013">
        <v>0.57399999999999995</v>
      </c>
      <c r="L4013">
        <v>-6.0000000000000001E-3</v>
      </c>
      <c r="M4013">
        <v>0.92</v>
      </c>
      <c r="N4013">
        <v>2.31</v>
      </c>
    </row>
    <row r="4014" spans="1:14" hidden="1" x14ac:dyDescent="0.25">
      <c r="A4014" t="s">
        <v>2120</v>
      </c>
      <c r="B4014" t="s">
        <v>2121</v>
      </c>
      <c r="C4014" t="str">
        <f t="shared" si="248"/>
        <v>30</v>
      </c>
      <c r="D4014" t="str">
        <f t="shared" si="249"/>
        <v>002</v>
      </c>
      <c r="E4014" t="str">
        <f t="shared" si="250"/>
        <v>30002</v>
      </c>
      <c r="F4014" t="str">
        <f t="shared" si="251"/>
        <v>Acatlán</v>
      </c>
      <c r="G4014" t="s">
        <v>19</v>
      </c>
      <c r="H4014">
        <v>267</v>
      </c>
      <c r="I4014">
        <v>450</v>
      </c>
      <c r="J4014">
        <v>18.492999999999999</v>
      </c>
      <c r="K4014">
        <v>11.981999999999999</v>
      </c>
      <c r="L4014">
        <v>7.0000000000000007E-2</v>
      </c>
      <c r="M4014">
        <v>10.294</v>
      </c>
      <c r="N4014">
        <v>28.077999999999999</v>
      </c>
    </row>
    <row r="4015" spans="1:14" x14ac:dyDescent="0.25">
      <c r="A4015" t="s">
        <v>2120</v>
      </c>
      <c r="B4015" t="s">
        <v>2121</v>
      </c>
      <c r="C4015" t="str">
        <f t="shared" si="248"/>
        <v>30</v>
      </c>
      <c r="D4015" t="str">
        <f t="shared" si="249"/>
        <v>002</v>
      </c>
      <c r="E4015" t="str">
        <f t="shared" si="250"/>
        <v>30002</v>
      </c>
      <c r="F4015" t="str">
        <f t="shared" si="251"/>
        <v>Acatlán</v>
      </c>
      <c r="G4015" t="s">
        <v>16</v>
      </c>
      <c r="H4015">
        <v>124</v>
      </c>
      <c r="I4015">
        <v>217</v>
      </c>
      <c r="J4015">
        <v>11.022</v>
      </c>
      <c r="K4015">
        <v>5.7060000000000004</v>
      </c>
      <c r="L4015">
        <v>0.04</v>
      </c>
      <c r="M4015">
        <v>2.7869999999999999</v>
      </c>
      <c r="N4015">
        <v>10.98</v>
      </c>
    </row>
    <row r="4016" spans="1:14" hidden="1" x14ac:dyDescent="0.25">
      <c r="A4016" t="s">
        <v>2120</v>
      </c>
      <c r="B4016" t="s">
        <v>2122</v>
      </c>
      <c r="C4016" t="str">
        <f t="shared" si="248"/>
        <v>30</v>
      </c>
      <c r="D4016" t="str">
        <f t="shared" si="249"/>
        <v>003</v>
      </c>
      <c r="E4016" t="str">
        <f t="shared" si="250"/>
        <v>30003</v>
      </c>
      <c r="F4016" t="str">
        <f t="shared" si="251"/>
        <v>Acayucan</v>
      </c>
      <c r="G4016" t="s">
        <v>19</v>
      </c>
      <c r="H4016">
        <v>3543</v>
      </c>
      <c r="I4016">
        <v>10953</v>
      </c>
      <c r="J4016">
        <v>2231.6660000000002</v>
      </c>
      <c r="K4016">
        <v>1387.827</v>
      </c>
      <c r="L4016">
        <v>5.4580000000000002</v>
      </c>
      <c r="M4016">
        <v>1696.11</v>
      </c>
      <c r="N4016">
        <v>5703.9979999999996</v>
      </c>
    </row>
    <row r="4017" spans="1:14" x14ac:dyDescent="0.25">
      <c r="A4017" t="s">
        <v>2120</v>
      </c>
      <c r="B4017" t="s">
        <v>2122</v>
      </c>
      <c r="C4017" t="str">
        <f t="shared" si="248"/>
        <v>30</v>
      </c>
      <c r="D4017" t="str">
        <f t="shared" si="249"/>
        <v>003</v>
      </c>
      <c r="E4017" t="str">
        <f t="shared" si="250"/>
        <v>30003</v>
      </c>
      <c r="F4017" t="str">
        <f t="shared" si="251"/>
        <v>Acayucan</v>
      </c>
      <c r="G4017" t="s">
        <v>16</v>
      </c>
      <c r="H4017">
        <v>324</v>
      </c>
      <c r="I4017">
        <v>844</v>
      </c>
      <c r="J4017">
        <v>145.477</v>
      </c>
      <c r="K4017">
        <v>71.108999999999995</v>
      </c>
      <c r="L4017">
        <v>4.88</v>
      </c>
      <c r="M4017">
        <v>139.30000000000001</v>
      </c>
      <c r="N4017">
        <v>147.40600000000001</v>
      </c>
    </row>
    <row r="4018" spans="1:14" hidden="1" x14ac:dyDescent="0.25">
      <c r="A4018" t="s">
        <v>2120</v>
      </c>
      <c r="B4018" t="s">
        <v>2123</v>
      </c>
      <c r="C4018" t="str">
        <f t="shared" si="248"/>
        <v>30</v>
      </c>
      <c r="D4018" t="str">
        <f t="shared" si="249"/>
        <v>004</v>
      </c>
      <c r="E4018" t="str">
        <f t="shared" si="250"/>
        <v>30004</v>
      </c>
      <c r="F4018" t="str">
        <f t="shared" si="251"/>
        <v>Actopan</v>
      </c>
      <c r="G4018" t="s">
        <v>19</v>
      </c>
      <c r="H4018">
        <v>432</v>
      </c>
      <c r="I4018">
        <v>978</v>
      </c>
      <c r="J4018">
        <v>105.67</v>
      </c>
      <c r="K4018">
        <v>67.266999999999996</v>
      </c>
      <c r="L4018">
        <v>2.589</v>
      </c>
      <c r="M4018">
        <v>71.204999999999998</v>
      </c>
      <c r="N4018">
        <v>216.29400000000001</v>
      </c>
    </row>
    <row r="4019" spans="1:14" x14ac:dyDescent="0.25">
      <c r="A4019" t="s">
        <v>2120</v>
      </c>
      <c r="B4019" t="s">
        <v>2123</v>
      </c>
      <c r="C4019" t="str">
        <f t="shared" si="248"/>
        <v>30</v>
      </c>
      <c r="D4019" t="str">
        <f t="shared" si="249"/>
        <v>004</v>
      </c>
      <c r="E4019" t="str">
        <f t="shared" si="250"/>
        <v>30004</v>
      </c>
      <c r="F4019" t="str">
        <f t="shared" si="251"/>
        <v>Actopan</v>
      </c>
      <c r="G4019" t="s">
        <v>16</v>
      </c>
      <c r="H4019">
        <v>49</v>
      </c>
      <c r="I4019">
        <v>104</v>
      </c>
      <c r="J4019">
        <v>10.955</v>
      </c>
      <c r="K4019">
        <v>4.1760000000000002</v>
      </c>
      <c r="L4019">
        <v>0.28199999999999997</v>
      </c>
      <c r="M4019">
        <v>4.181</v>
      </c>
      <c r="N4019">
        <v>10.706</v>
      </c>
    </row>
    <row r="4020" spans="1:14" hidden="1" x14ac:dyDescent="0.25">
      <c r="A4020" t="s">
        <v>2120</v>
      </c>
      <c r="B4020" t="s">
        <v>2124</v>
      </c>
      <c r="C4020" t="str">
        <f t="shared" si="248"/>
        <v>30</v>
      </c>
      <c r="D4020" t="str">
        <f t="shared" si="249"/>
        <v>005</v>
      </c>
      <c r="E4020" t="str">
        <f t="shared" si="250"/>
        <v>30005</v>
      </c>
      <c r="F4020" t="str">
        <f t="shared" si="251"/>
        <v>Acula</v>
      </c>
      <c r="G4020" t="s">
        <v>19</v>
      </c>
      <c r="H4020">
        <v>139</v>
      </c>
      <c r="I4020">
        <v>264</v>
      </c>
      <c r="J4020">
        <v>19.407</v>
      </c>
      <c r="K4020">
        <v>11.053000000000001</v>
      </c>
      <c r="L4020">
        <v>0.184</v>
      </c>
      <c r="M4020">
        <v>11.506</v>
      </c>
      <c r="N4020">
        <v>25.361999999999998</v>
      </c>
    </row>
    <row r="4021" spans="1:14" x14ac:dyDescent="0.25">
      <c r="A4021" t="s">
        <v>2120</v>
      </c>
      <c r="B4021" t="s">
        <v>2124</v>
      </c>
      <c r="C4021" t="str">
        <f t="shared" si="248"/>
        <v>30</v>
      </c>
      <c r="D4021" t="str">
        <f t="shared" si="249"/>
        <v>005</v>
      </c>
      <c r="E4021" t="str">
        <f t="shared" si="250"/>
        <v>30005</v>
      </c>
      <c r="F4021" t="str">
        <f t="shared" si="251"/>
        <v>Acula</v>
      </c>
      <c r="G4021" t="s">
        <v>16</v>
      </c>
      <c r="H4021">
        <v>17</v>
      </c>
      <c r="I4021">
        <v>28</v>
      </c>
      <c r="J4021">
        <v>2.528</v>
      </c>
      <c r="K4021">
        <v>1.4039999999999999</v>
      </c>
      <c r="L4021">
        <v>0</v>
      </c>
      <c r="M4021">
        <v>1.3009999999999999</v>
      </c>
      <c r="N4021">
        <v>2.528</v>
      </c>
    </row>
    <row r="4022" spans="1:14" hidden="1" x14ac:dyDescent="0.25">
      <c r="A4022" t="s">
        <v>2120</v>
      </c>
      <c r="B4022" t="s">
        <v>2125</v>
      </c>
      <c r="C4022" t="str">
        <f t="shared" si="248"/>
        <v>30</v>
      </c>
      <c r="D4022" t="str">
        <f t="shared" si="249"/>
        <v>006</v>
      </c>
      <c r="E4022" t="str">
        <f t="shared" si="250"/>
        <v>30006</v>
      </c>
      <c r="F4022" t="str">
        <f t="shared" si="251"/>
        <v>Acultzingo</v>
      </c>
      <c r="G4022" t="s">
        <v>19</v>
      </c>
      <c r="H4022">
        <v>180</v>
      </c>
      <c r="I4022">
        <v>343</v>
      </c>
      <c r="J4022">
        <v>13.268000000000001</v>
      </c>
      <c r="K4022">
        <v>8.8670000000000009</v>
      </c>
      <c r="L4022">
        <v>4.3999999999999997E-2</v>
      </c>
      <c r="M4022">
        <v>8.5289999999999999</v>
      </c>
      <c r="N4022">
        <v>53.301000000000002</v>
      </c>
    </row>
    <row r="4023" spans="1:14" x14ac:dyDescent="0.25">
      <c r="A4023" t="s">
        <v>2120</v>
      </c>
      <c r="B4023" t="s">
        <v>2125</v>
      </c>
      <c r="C4023" t="str">
        <f t="shared" si="248"/>
        <v>30</v>
      </c>
      <c r="D4023" t="str">
        <f t="shared" si="249"/>
        <v>006</v>
      </c>
      <c r="E4023" t="str">
        <f t="shared" si="250"/>
        <v>30006</v>
      </c>
      <c r="F4023" t="str">
        <f t="shared" si="251"/>
        <v>Acultzingo</v>
      </c>
      <c r="G4023" t="s">
        <v>16</v>
      </c>
      <c r="H4023">
        <v>8</v>
      </c>
      <c r="I4023">
        <v>18</v>
      </c>
      <c r="J4023">
        <v>1.026</v>
      </c>
      <c r="K4023">
        <v>0.53100000000000003</v>
      </c>
      <c r="L4023">
        <v>0</v>
      </c>
      <c r="M4023">
        <v>0.25900000000000001</v>
      </c>
      <c r="N4023">
        <v>1.0249999999999999</v>
      </c>
    </row>
    <row r="4024" spans="1:14" hidden="1" x14ac:dyDescent="0.25">
      <c r="A4024" t="s">
        <v>2120</v>
      </c>
      <c r="B4024" t="s">
        <v>2126</v>
      </c>
      <c r="C4024" t="str">
        <f t="shared" si="248"/>
        <v>30</v>
      </c>
      <c r="D4024" t="str">
        <f t="shared" si="249"/>
        <v>007</v>
      </c>
      <c r="E4024" t="str">
        <f t="shared" si="250"/>
        <v>30007</v>
      </c>
      <c r="F4024" t="str">
        <f t="shared" si="251"/>
        <v>Camarón de Tejeda</v>
      </c>
      <c r="G4024" t="s">
        <v>19</v>
      </c>
      <c r="H4024">
        <v>85</v>
      </c>
      <c r="I4024">
        <v>152</v>
      </c>
      <c r="J4024">
        <v>8.0419999999999998</v>
      </c>
      <c r="K4024">
        <v>3.7749999999999999</v>
      </c>
      <c r="L4024">
        <v>1E-3</v>
      </c>
      <c r="M4024">
        <v>3.0659999999999998</v>
      </c>
      <c r="N4024">
        <v>15.04</v>
      </c>
    </row>
    <row r="4025" spans="1:14" x14ac:dyDescent="0.25">
      <c r="A4025" t="s">
        <v>2120</v>
      </c>
      <c r="B4025" t="s">
        <v>2126</v>
      </c>
      <c r="C4025" t="str">
        <f t="shared" si="248"/>
        <v>30</v>
      </c>
      <c r="D4025" t="str">
        <f t="shared" si="249"/>
        <v>007</v>
      </c>
      <c r="E4025" t="str">
        <f t="shared" si="250"/>
        <v>30007</v>
      </c>
      <c r="F4025" t="str">
        <f t="shared" si="251"/>
        <v>Camarón de Tejeda</v>
      </c>
      <c r="G4025" t="s">
        <v>16</v>
      </c>
      <c r="H4025">
        <v>9</v>
      </c>
      <c r="I4025">
        <v>17</v>
      </c>
      <c r="J4025">
        <v>3.1110000000000002</v>
      </c>
      <c r="K4025">
        <v>0.86899999999999999</v>
      </c>
      <c r="L4025">
        <v>0</v>
      </c>
      <c r="M4025">
        <v>0.70199999999999996</v>
      </c>
      <c r="N4025">
        <v>3.11</v>
      </c>
    </row>
    <row r="4026" spans="1:14" hidden="1" x14ac:dyDescent="0.25">
      <c r="A4026" t="s">
        <v>2120</v>
      </c>
      <c r="B4026" t="s">
        <v>2127</v>
      </c>
      <c r="C4026" t="str">
        <f t="shared" si="248"/>
        <v>30</v>
      </c>
      <c r="D4026" t="str">
        <f t="shared" si="249"/>
        <v>008</v>
      </c>
      <c r="E4026" t="str">
        <f t="shared" si="250"/>
        <v>30008</v>
      </c>
      <c r="F4026" t="str">
        <f t="shared" si="251"/>
        <v>Alpatláhuac</v>
      </c>
      <c r="G4026" t="s">
        <v>19</v>
      </c>
      <c r="H4026">
        <v>83</v>
      </c>
      <c r="I4026">
        <v>221</v>
      </c>
      <c r="J4026">
        <v>6.1970000000000001</v>
      </c>
      <c r="K4026">
        <v>3.1880000000000002</v>
      </c>
      <c r="L4026">
        <v>1.3280000000000001</v>
      </c>
      <c r="M4026">
        <v>4.5529999999999999</v>
      </c>
      <c r="N4026">
        <v>12.353</v>
      </c>
    </row>
    <row r="4027" spans="1:14" x14ac:dyDescent="0.25">
      <c r="A4027" t="s">
        <v>2120</v>
      </c>
      <c r="B4027" t="s">
        <v>2127</v>
      </c>
      <c r="C4027" t="str">
        <f t="shared" si="248"/>
        <v>30</v>
      </c>
      <c r="D4027" t="str">
        <f t="shared" si="249"/>
        <v>008</v>
      </c>
      <c r="E4027" t="str">
        <f t="shared" si="250"/>
        <v>30008</v>
      </c>
      <c r="F4027" t="str">
        <f t="shared" si="251"/>
        <v>Alpatláhuac</v>
      </c>
      <c r="G4027" t="s">
        <v>16</v>
      </c>
      <c r="H4027">
        <v>7</v>
      </c>
      <c r="I4027">
        <v>10</v>
      </c>
      <c r="J4027">
        <v>1.629</v>
      </c>
      <c r="K4027">
        <v>0.84399999999999997</v>
      </c>
      <c r="L4027">
        <v>0.02</v>
      </c>
      <c r="M4027">
        <v>0.498</v>
      </c>
      <c r="N4027">
        <v>1.6220000000000001</v>
      </c>
    </row>
    <row r="4028" spans="1:14" hidden="1" x14ac:dyDescent="0.25">
      <c r="A4028" t="s">
        <v>2120</v>
      </c>
      <c r="B4028" t="s">
        <v>2128</v>
      </c>
      <c r="C4028" t="str">
        <f t="shared" si="248"/>
        <v>30</v>
      </c>
      <c r="D4028" t="str">
        <f t="shared" si="249"/>
        <v>009</v>
      </c>
      <c r="E4028" t="str">
        <f t="shared" si="250"/>
        <v>30009</v>
      </c>
      <c r="F4028" t="str">
        <f t="shared" si="251"/>
        <v>Alto Lucero de Gutiérrez Barrios</v>
      </c>
      <c r="G4028" t="s">
        <v>19</v>
      </c>
      <c r="H4028">
        <v>569</v>
      </c>
      <c r="I4028">
        <v>1291</v>
      </c>
      <c r="J4028">
        <v>157.18700000000001</v>
      </c>
      <c r="K4028">
        <v>71.548000000000002</v>
      </c>
      <c r="L4028">
        <v>3.4359999999999999</v>
      </c>
      <c r="M4028">
        <v>75.492000000000004</v>
      </c>
      <c r="N4028">
        <v>282.16199999999998</v>
      </c>
    </row>
    <row r="4029" spans="1:14" x14ac:dyDescent="0.25">
      <c r="A4029" t="s">
        <v>2120</v>
      </c>
      <c r="B4029" t="s">
        <v>2128</v>
      </c>
      <c r="C4029" t="str">
        <f t="shared" si="248"/>
        <v>30</v>
      </c>
      <c r="D4029" t="str">
        <f t="shared" si="249"/>
        <v>009</v>
      </c>
      <c r="E4029" t="str">
        <f t="shared" si="250"/>
        <v>30009</v>
      </c>
      <c r="F4029" t="str">
        <f t="shared" si="251"/>
        <v>Alto Lucero de Gutiérrez Barrios</v>
      </c>
      <c r="G4029" t="s">
        <v>16</v>
      </c>
      <c r="H4029">
        <v>88</v>
      </c>
      <c r="I4029">
        <v>193</v>
      </c>
      <c r="J4029">
        <v>68.599000000000004</v>
      </c>
      <c r="K4029">
        <v>6.7649999999999997</v>
      </c>
      <c r="L4029">
        <v>0.65800000000000003</v>
      </c>
      <c r="M4029">
        <v>16.097999999999999</v>
      </c>
      <c r="N4029">
        <v>68.534000000000006</v>
      </c>
    </row>
    <row r="4030" spans="1:14" hidden="1" x14ac:dyDescent="0.25">
      <c r="A4030" t="s">
        <v>2120</v>
      </c>
      <c r="B4030" t="s">
        <v>2129</v>
      </c>
      <c r="C4030" t="str">
        <f t="shared" si="248"/>
        <v>30</v>
      </c>
      <c r="D4030" t="str">
        <f t="shared" si="249"/>
        <v>010</v>
      </c>
      <c r="E4030" t="str">
        <f t="shared" si="250"/>
        <v>30010</v>
      </c>
      <c r="F4030" t="str">
        <f t="shared" si="251"/>
        <v>Altotonga</v>
      </c>
      <c r="G4030" t="s">
        <v>19</v>
      </c>
      <c r="H4030">
        <v>1517</v>
      </c>
      <c r="I4030">
        <v>3737</v>
      </c>
      <c r="J4030">
        <v>339.69099999999997</v>
      </c>
      <c r="K4030">
        <v>217.22800000000001</v>
      </c>
      <c r="L4030">
        <v>6.3520000000000003</v>
      </c>
      <c r="M4030">
        <v>207.55600000000001</v>
      </c>
      <c r="N4030">
        <v>600.03099999999995</v>
      </c>
    </row>
    <row r="4031" spans="1:14" x14ac:dyDescent="0.25">
      <c r="A4031" t="s">
        <v>2120</v>
      </c>
      <c r="B4031" t="s">
        <v>2129</v>
      </c>
      <c r="C4031" t="str">
        <f t="shared" si="248"/>
        <v>30</v>
      </c>
      <c r="D4031" t="str">
        <f t="shared" si="249"/>
        <v>010</v>
      </c>
      <c r="E4031" t="str">
        <f t="shared" si="250"/>
        <v>30010</v>
      </c>
      <c r="F4031" t="str">
        <f t="shared" si="251"/>
        <v>Altotonga</v>
      </c>
      <c r="G4031" t="s">
        <v>16</v>
      </c>
      <c r="H4031">
        <v>186</v>
      </c>
      <c r="I4031">
        <v>1312</v>
      </c>
      <c r="J4031">
        <v>142.709</v>
      </c>
      <c r="K4031">
        <v>85.337999999999994</v>
      </c>
      <c r="L4031">
        <v>0.58899999999999997</v>
      </c>
      <c r="M4031">
        <v>35.499000000000002</v>
      </c>
      <c r="N4031">
        <v>142.238</v>
      </c>
    </row>
    <row r="4032" spans="1:14" hidden="1" x14ac:dyDescent="0.25">
      <c r="A4032" t="s">
        <v>2120</v>
      </c>
      <c r="B4032" t="s">
        <v>2130</v>
      </c>
      <c r="C4032" t="str">
        <f t="shared" si="248"/>
        <v>30</v>
      </c>
      <c r="D4032" t="str">
        <f t="shared" si="249"/>
        <v>011</v>
      </c>
      <c r="E4032" t="str">
        <f t="shared" si="250"/>
        <v>30011</v>
      </c>
      <c r="F4032" t="str">
        <f t="shared" si="251"/>
        <v>Alvarado</v>
      </c>
      <c r="G4032" t="s">
        <v>19</v>
      </c>
      <c r="H4032">
        <v>1951</v>
      </c>
      <c r="I4032">
        <v>9072</v>
      </c>
      <c r="J4032">
        <v>2319.8229999999999</v>
      </c>
      <c r="K4032">
        <v>948.51599999999996</v>
      </c>
      <c r="L4032">
        <v>120.08</v>
      </c>
      <c r="M4032">
        <v>1489.4469999999999</v>
      </c>
      <c r="N4032">
        <v>3370.0160000000001</v>
      </c>
    </row>
    <row r="4033" spans="1:14" x14ac:dyDescent="0.25">
      <c r="A4033" t="s">
        <v>2120</v>
      </c>
      <c r="B4033" t="s">
        <v>2130</v>
      </c>
      <c r="C4033" t="str">
        <f t="shared" si="248"/>
        <v>30</v>
      </c>
      <c r="D4033" t="str">
        <f t="shared" si="249"/>
        <v>011</v>
      </c>
      <c r="E4033" t="str">
        <f t="shared" si="250"/>
        <v>30011</v>
      </c>
      <c r="F4033" t="str">
        <f t="shared" si="251"/>
        <v>Alvarado</v>
      </c>
      <c r="G4033" t="s">
        <v>16</v>
      </c>
      <c r="H4033">
        <v>152</v>
      </c>
      <c r="I4033">
        <v>1400</v>
      </c>
      <c r="J4033">
        <v>1021.395</v>
      </c>
      <c r="K4033">
        <v>70.738</v>
      </c>
      <c r="L4033">
        <v>90.590999999999994</v>
      </c>
      <c r="M4033">
        <v>583.92100000000005</v>
      </c>
      <c r="N4033">
        <v>942.74699999999996</v>
      </c>
    </row>
    <row r="4034" spans="1:14" hidden="1" x14ac:dyDescent="0.25">
      <c r="A4034" t="s">
        <v>2120</v>
      </c>
      <c r="B4034" t="s">
        <v>2131</v>
      </c>
      <c r="C4034" t="str">
        <f t="shared" si="248"/>
        <v>30</v>
      </c>
      <c r="D4034" t="str">
        <f t="shared" si="249"/>
        <v>012</v>
      </c>
      <c r="E4034" t="str">
        <f t="shared" si="250"/>
        <v>30012</v>
      </c>
      <c r="F4034" t="str">
        <f t="shared" si="251"/>
        <v>Amatitlán</v>
      </c>
      <c r="G4034" t="s">
        <v>19</v>
      </c>
      <c r="H4034">
        <v>111</v>
      </c>
      <c r="I4034">
        <v>151</v>
      </c>
      <c r="J4034">
        <v>9.2870000000000008</v>
      </c>
      <c r="K4034">
        <v>5.2969999999999997</v>
      </c>
      <c r="L4034">
        <v>0.111</v>
      </c>
      <c r="M4034">
        <v>7.6440000000000001</v>
      </c>
      <c r="N4034">
        <v>16.869</v>
      </c>
    </row>
    <row r="4035" spans="1:14" x14ac:dyDescent="0.25">
      <c r="A4035" t="s">
        <v>2120</v>
      </c>
      <c r="B4035" t="s">
        <v>2131</v>
      </c>
      <c r="C4035" t="str">
        <f t="shared" ref="C4035:C4098" si="252">MID(A4035,1,2)</f>
        <v>30</v>
      </c>
      <c r="D4035" t="str">
        <f t="shared" ref="D4035:D4098" si="253">MID(B4035,1,3)</f>
        <v>012</v>
      </c>
      <c r="E4035" t="str">
        <f t="shared" ref="E4035:E4098" si="254">CONCATENATE(C4035,D4035)</f>
        <v>30012</v>
      </c>
      <c r="F4035" t="str">
        <f t="shared" ref="F4035:F4098" si="255">MID(B4035,5,40)</f>
        <v>Amatitlán</v>
      </c>
      <c r="G4035" t="s">
        <v>16</v>
      </c>
      <c r="H4035">
        <v>13</v>
      </c>
      <c r="I4035">
        <v>20</v>
      </c>
      <c r="J4035">
        <v>1.401</v>
      </c>
      <c r="K4035">
        <v>0.52900000000000003</v>
      </c>
      <c r="L4035">
        <v>3.5000000000000003E-2</v>
      </c>
      <c r="M4035">
        <v>1.399</v>
      </c>
      <c r="N4035">
        <v>1.397</v>
      </c>
    </row>
    <row r="4036" spans="1:14" hidden="1" x14ac:dyDescent="0.25">
      <c r="A4036" t="s">
        <v>2120</v>
      </c>
      <c r="B4036" t="s">
        <v>2132</v>
      </c>
      <c r="C4036" t="str">
        <f t="shared" si="252"/>
        <v>30</v>
      </c>
      <c r="D4036" t="str">
        <f t="shared" si="253"/>
        <v>013</v>
      </c>
      <c r="E4036" t="str">
        <f t="shared" si="254"/>
        <v>30013</v>
      </c>
      <c r="F4036" t="str">
        <f t="shared" si="255"/>
        <v>Naranjos Amatlán</v>
      </c>
      <c r="G4036" t="s">
        <v>19</v>
      </c>
      <c r="H4036">
        <v>1411</v>
      </c>
      <c r="I4036">
        <v>3538</v>
      </c>
      <c r="J4036">
        <v>631.98099999999999</v>
      </c>
      <c r="K4036">
        <v>437.63499999999999</v>
      </c>
      <c r="L4036">
        <v>6.8570000000000002</v>
      </c>
      <c r="M4036">
        <v>276.154</v>
      </c>
      <c r="N4036">
        <v>1478.3150000000001</v>
      </c>
    </row>
    <row r="4037" spans="1:14" x14ac:dyDescent="0.25">
      <c r="A4037" t="s">
        <v>2120</v>
      </c>
      <c r="B4037" t="s">
        <v>2132</v>
      </c>
      <c r="C4037" t="str">
        <f t="shared" si="252"/>
        <v>30</v>
      </c>
      <c r="D4037" t="str">
        <f t="shared" si="253"/>
        <v>013</v>
      </c>
      <c r="E4037" t="str">
        <f t="shared" si="254"/>
        <v>30013</v>
      </c>
      <c r="F4037" t="str">
        <f t="shared" si="255"/>
        <v>Naranjos Amatlán</v>
      </c>
      <c r="G4037" t="s">
        <v>16</v>
      </c>
      <c r="H4037">
        <v>138</v>
      </c>
      <c r="I4037">
        <v>327</v>
      </c>
      <c r="J4037">
        <v>47.579000000000001</v>
      </c>
      <c r="K4037">
        <v>22.119</v>
      </c>
      <c r="L4037">
        <v>0.89400000000000002</v>
      </c>
      <c r="M4037">
        <v>22.257000000000001</v>
      </c>
      <c r="N4037">
        <v>46.648000000000003</v>
      </c>
    </row>
    <row r="4038" spans="1:14" hidden="1" x14ac:dyDescent="0.25">
      <c r="A4038" t="s">
        <v>2120</v>
      </c>
      <c r="B4038" t="s">
        <v>2133</v>
      </c>
      <c r="C4038" t="str">
        <f t="shared" si="252"/>
        <v>30</v>
      </c>
      <c r="D4038" t="str">
        <f t="shared" si="253"/>
        <v>014</v>
      </c>
      <c r="E4038" t="str">
        <f t="shared" si="254"/>
        <v>30014</v>
      </c>
      <c r="F4038" t="str">
        <f t="shared" si="255"/>
        <v>Amatlán de los Reyes</v>
      </c>
      <c r="G4038" t="s">
        <v>19</v>
      </c>
      <c r="H4038">
        <v>1007</v>
      </c>
      <c r="I4038">
        <v>5391</v>
      </c>
      <c r="J4038">
        <v>2153.6370000000002</v>
      </c>
      <c r="K4038">
        <v>771.78099999999995</v>
      </c>
      <c r="L4038">
        <v>63.500999999999998</v>
      </c>
      <c r="M4038">
        <v>1568.99</v>
      </c>
      <c r="N4038">
        <v>4918.3850000000002</v>
      </c>
    </row>
    <row r="4039" spans="1:14" x14ac:dyDescent="0.25">
      <c r="A4039" t="s">
        <v>2120</v>
      </c>
      <c r="B4039" t="s">
        <v>2133</v>
      </c>
      <c r="C4039" t="str">
        <f t="shared" si="252"/>
        <v>30</v>
      </c>
      <c r="D4039" t="str">
        <f t="shared" si="253"/>
        <v>014</v>
      </c>
      <c r="E4039" t="str">
        <f t="shared" si="254"/>
        <v>30014</v>
      </c>
      <c r="F4039" t="str">
        <f t="shared" si="255"/>
        <v>Amatlán de los Reyes</v>
      </c>
      <c r="G4039" t="s">
        <v>16</v>
      </c>
      <c r="H4039">
        <v>156</v>
      </c>
      <c r="I4039">
        <v>925</v>
      </c>
      <c r="J4039">
        <v>868.88300000000004</v>
      </c>
      <c r="K4039">
        <v>325.76400000000001</v>
      </c>
      <c r="L4039">
        <v>-29.52</v>
      </c>
      <c r="M4039">
        <v>478.15600000000001</v>
      </c>
      <c r="N4039">
        <v>878.53899999999999</v>
      </c>
    </row>
    <row r="4040" spans="1:14" hidden="1" x14ac:dyDescent="0.25">
      <c r="A4040" t="s">
        <v>2120</v>
      </c>
      <c r="B4040" t="s">
        <v>2134</v>
      </c>
      <c r="C4040" t="str">
        <f t="shared" si="252"/>
        <v>30</v>
      </c>
      <c r="D4040" t="str">
        <f t="shared" si="253"/>
        <v>015</v>
      </c>
      <c r="E4040" t="str">
        <f t="shared" si="254"/>
        <v>30015</v>
      </c>
      <c r="F4040" t="str">
        <f t="shared" si="255"/>
        <v>Angel R. Cabada</v>
      </c>
      <c r="G4040" t="s">
        <v>19</v>
      </c>
      <c r="H4040">
        <v>890</v>
      </c>
      <c r="I4040">
        <v>2040</v>
      </c>
      <c r="J4040">
        <v>188.75700000000001</v>
      </c>
      <c r="K4040">
        <v>118.015</v>
      </c>
      <c r="L4040">
        <v>7.5069999999999997</v>
      </c>
      <c r="M4040">
        <v>118.21</v>
      </c>
      <c r="N4040">
        <v>364.71199999999999</v>
      </c>
    </row>
    <row r="4041" spans="1:14" x14ac:dyDescent="0.25">
      <c r="A4041" t="s">
        <v>2120</v>
      </c>
      <c r="B4041" t="s">
        <v>2134</v>
      </c>
      <c r="C4041" t="str">
        <f t="shared" si="252"/>
        <v>30</v>
      </c>
      <c r="D4041" t="str">
        <f t="shared" si="253"/>
        <v>015</v>
      </c>
      <c r="E4041" t="str">
        <f t="shared" si="254"/>
        <v>30015</v>
      </c>
      <c r="F4041" t="str">
        <f t="shared" si="255"/>
        <v>Angel R. Cabada</v>
      </c>
      <c r="G4041" t="s">
        <v>16</v>
      </c>
      <c r="H4041">
        <v>96</v>
      </c>
      <c r="I4041">
        <v>203</v>
      </c>
      <c r="J4041">
        <v>24.654</v>
      </c>
      <c r="K4041">
        <v>9.1690000000000005</v>
      </c>
      <c r="L4041">
        <v>0.502</v>
      </c>
      <c r="M4041">
        <v>5.9829999999999997</v>
      </c>
      <c r="N4041">
        <v>24.004000000000001</v>
      </c>
    </row>
    <row r="4042" spans="1:14" hidden="1" x14ac:dyDescent="0.25">
      <c r="A4042" t="s">
        <v>2120</v>
      </c>
      <c r="B4042" t="s">
        <v>2135</v>
      </c>
      <c r="C4042" t="str">
        <f t="shared" si="252"/>
        <v>30</v>
      </c>
      <c r="D4042" t="str">
        <f t="shared" si="253"/>
        <v>016</v>
      </c>
      <c r="E4042" t="str">
        <f t="shared" si="254"/>
        <v>30016</v>
      </c>
      <c r="F4042" t="str">
        <f t="shared" si="255"/>
        <v>La Antigua</v>
      </c>
      <c r="G4042" t="s">
        <v>19</v>
      </c>
      <c r="H4042">
        <v>1486</v>
      </c>
      <c r="I4042">
        <v>5909</v>
      </c>
      <c r="J4042">
        <v>1646.232</v>
      </c>
      <c r="K4042">
        <v>704.49400000000003</v>
      </c>
      <c r="L4042">
        <v>33.75</v>
      </c>
      <c r="M4042">
        <v>490.71899999999999</v>
      </c>
      <c r="N4042">
        <v>2752.1320000000001</v>
      </c>
    </row>
    <row r="4043" spans="1:14" x14ac:dyDescent="0.25">
      <c r="A4043" t="s">
        <v>2120</v>
      </c>
      <c r="B4043" t="s">
        <v>2135</v>
      </c>
      <c r="C4043" t="str">
        <f t="shared" si="252"/>
        <v>30</v>
      </c>
      <c r="D4043" t="str">
        <f t="shared" si="253"/>
        <v>016</v>
      </c>
      <c r="E4043" t="str">
        <f t="shared" si="254"/>
        <v>30016</v>
      </c>
      <c r="F4043" t="str">
        <f t="shared" si="255"/>
        <v>La Antigua</v>
      </c>
      <c r="G4043" t="s">
        <v>16</v>
      </c>
      <c r="H4043">
        <v>99</v>
      </c>
      <c r="I4043">
        <v>988</v>
      </c>
      <c r="J4043">
        <v>927.87300000000005</v>
      </c>
      <c r="K4043">
        <v>250.684</v>
      </c>
      <c r="L4043">
        <v>0.76300000000000001</v>
      </c>
      <c r="M4043">
        <v>37.863999999999997</v>
      </c>
      <c r="N4043">
        <v>902.00900000000001</v>
      </c>
    </row>
    <row r="4044" spans="1:14" hidden="1" x14ac:dyDescent="0.25">
      <c r="A4044" t="s">
        <v>2120</v>
      </c>
      <c r="B4044" t="s">
        <v>2136</v>
      </c>
      <c r="C4044" t="str">
        <f t="shared" si="252"/>
        <v>30</v>
      </c>
      <c r="D4044" t="str">
        <f t="shared" si="253"/>
        <v>017</v>
      </c>
      <c r="E4044" t="str">
        <f t="shared" si="254"/>
        <v>30017</v>
      </c>
      <c r="F4044" t="str">
        <f t="shared" si="255"/>
        <v>Apazapan</v>
      </c>
      <c r="G4044" t="s">
        <v>19</v>
      </c>
      <c r="H4044">
        <v>49</v>
      </c>
      <c r="I4044">
        <v>102</v>
      </c>
      <c r="J4044">
        <v>4.4169999999999998</v>
      </c>
      <c r="K4044">
        <v>3.1309999999999998</v>
      </c>
      <c r="L4044">
        <v>4.1000000000000002E-2</v>
      </c>
      <c r="M4044">
        <v>4.7460000000000004</v>
      </c>
      <c r="N4044">
        <v>3.3519999999999999</v>
      </c>
    </row>
    <row r="4045" spans="1:14" x14ac:dyDescent="0.25">
      <c r="A4045" t="s">
        <v>2120</v>
      </c>
      <c r="B4045" t="s">
        <v>2136</v>
      </c>
      <c r="C4045" t="str">
        <f t="shared" si="252"/>
        <v>30</v>
      </c>
      <c r="D4045" t="str">
        <f t="shared" si="253"/>
        <v>017</v>
      </c>
      <c r="E4045" t="str">
        <f t="shared" si="254"/>
        <v>30017</v>
      </c>
      <c r="F4045" t="str">
        <f t="shared" si="255"/>
        <v>Apazapan</v>
      </c>
      <c r="G4045" t="s">
        <v>16</v>
      </c>
      <c r="H4045">
        <v>10</v>
      </c>
      <c r="I4045">
        <v>17</v>
      </c>
      <c r="J4045">
        <v>0.41899999999999998</v>
      </c>
      <c r="K4045">
        <v>0.13200000000000001</v>
      </c>
      <c r="L4045">
        <v>1E-3</v>
      </c>
      <c r="M4045">
        <v>0.13400000000000001</v>
      </c>
      <c r="N4045">
        <v>0.41899999999999998</v>
      </c>
    </row>
    <row r="4046" spans="1:14" hidden="1" x14ac:dyDescent="0.25">
      <c r="A4046" t="s">
        <v>2120</v>
      </c>
      <c r="B4046" t="s">
        <v>2137</v>
      </c>
      <c r="C4046" t="str">
        <f t="shared" si="252"/>
        <v>30</v>
      </c>
      <c r="D4046" t="str">
        <f t="shared" si="253"/>
        <v>018</v>
      </c>
      <c r="E4046" t="str">
        <f t="shared" si="254"/>
        <v>30018</v>
      </c>
      <c r="F4046" t="str">
        <f t="shared" si="255"/>
        <v>Aquila</v>
      </c>
      <c r="G4046" t="s">
        <v>19</v>
      </c>
      <c r="H4046">
        <v>19</v>
      </c>
      <c r="I4046">
        <v>47</v>
      </c>
      <c r="J4046">
        <v>1.1950000000000001</v>
      </c>
      <c r="K4046">
        <v>0.75</v>
      </c>
      <c r="L4046">
        <v>3.2000000000000001E-2</v>
      </c>
      <c r="M4046">
        <v>2.109</v>
      </c>
      <c r="N4046">
        <v>3.0230000000000001</v>
      </c>
    </row>
    <row r="4047" spans="1:14" x14ac:dyDescent="0.25">
      <c r="A4047" t="s">
        <v>2120</v>
      </c>
      <c r="B4047" t="s">
        <v>2137</v>
      </c>
      <c r="C4047" t="str">
        <f t="shared" si="252"/>
        <v>30</v>
      </c>
      <c r="D4047" t="str">
        <f t="shared" si="253"/>
        <v>018</v>
      </c>
      <c r="E4047" t="str">
        <f t="shared" si="254"/>
        <v>30018</v>
      </c>
      <c r="F4047" t="str">
        <f t="shared" si="255"/>
        <v>Aquila</v>
      </c>
      <c r="G4047" t="s">
        <v>16</v>
      </c>
      <c r="H4047">
        <v>4</v>
      </c>
      <c r="I4047">
        <v>8</v>
      </c>
      <c r="J4047">
        <v>0.28699999999999998</v>
      </c>
      <c r="K4047">
        <v>6.7000000000000004E-2</v>
      </c>
      <c r="L4047">
        <v>0</v>
      </c>
      <c r="M4047">
        <v>0.34399999999999997</v>
      </c>
      <c r="N4047">
        <v>0.28499999999999998</v>
      </c>
    </row>
    <row r="4048" spans="1:14" hidden="1" x14ac:dyDescent="0.25">
      <c r="A4048" t="s">
        <v>2120</v>
      </c>
      <c r="B4048" t="s">
        <v>2138</v>
      </c>
      <c r="C4048" t="str">
        <f t="shared" si="252"/>
        <v>30</v>
      </c>
      <c r="D4048" t="str">
        <f t="shared" si="253"/>
        <v>019</v>
      </c>
      <c r="E4048" t="str">
        <f t="shared" si="254"/>
        <v>30019</v>
      </c>
      <c r="F4048" t="str">
        <f t="shared" si="255"/>
        <v>Astacinga</v>
      </c>
      <c r="G4048" t="s">
        <v>19</v>
      </c>
      <c r="H4048">
        <v>98</v>
      </c>
      <c r="I4048">
        <v>187</v>
      </c>
      <c r="J4048">
        <v>9.8190000000000008</v>
      </c>
      <c r="K4048">
        <v>7.0010000000000003</v>
      </c>
      <c r="L4048">
        <v>0.14299999999999999</v>
      </c>
      <c r="M4048">
        <v>8.3770000000000007</v>
      </c>
      <c r="N4048">
        <v>14.855</v>
      </c>
    </row>
    <row r="4049" spans="1:14" x14ac:dyDescent="0.25">
      <c r="A4049" t="s">
        <v>2120</v>
      </c>
      <c r="B4049" t="s">
        <v>2138</v>
      </c>
      <c r="C4049" t="str">
        <f t="shared" si="252"/>
        <v>30</v>
      </c>
      <c r="D4049" t="str">
        <f t="shared" si="253"/>
        <v>019</v>
      </c>
      <c r="E4049" t="str">
        <f t="shared" si="254"/>
        <v>30019</v>
      </c>
      <c r="F4049" t="str">
        <f t="shared" si="255"/>
        <v>Astacinga</v>
      </c>
      <c r="G4049" t="s">
        <v>16</v>
      </c>
      <c r="H4049">
        <v>5</v>
      </c>
      <c r="I4049">
        <v>9</v>
      </c>
      <c r="J4049">
        <v>1.6759999999999999</v>
      </c>
      <c r="K4049">
        <v>1.121</v>
      </c>
      <c r="L4049">
        <v>0</v>
      </c>
      <c r="M4049">
        <v>0.98299999999999998</v>
      </c>
      <c r="N4049">
        <v>1.6759999999999999</v>
      </c>
    </row>
    <row r="4050" spans="1:14" hidden="1" x14ac:dyDescent="0.25">
      <c r="A4050" t="s">
        <v>2120</v>
      </c>
      <c r="B4050" t="s">
        <v>2139</v>
      </c>
      <c r="C4050" t="str">
        <f t="shared" si="252"/>
        <v>30</v>
      </c>
      <c r="D4050" t="str">
        <f t="shared" si="253"/>
        <v>020</v>
      </c>
      <c r="E4050" t="str">
        <f t="shared" si="254"/>
        <v>30020</v>
      </c>
      <c r="F4050" t="str">
        <f t="shared" si="255"/>
        <v>Atlahuilco</v>
      </c>
      <c r="G4050" t="s">
        <v>19</v>
      </c>
      <c r="H4050">
        <v>78</v>
      </c>
      <c r="I4050">
        <v>132</v>
      </c>
      <c r="J4050">
        <v>9.5709999999999997</v>
      </c>
      <c r="K4050">
        <v>6.734</v>
      </c>
      <c r="L4050">
        <v>2.1970000000000001</v>
      </c>
      <c r="M4050">
        <v>6.9029999999999996</v>
      </c>
      <c r="N4050">
        <v>15.942</v>
      </c>
    </row>
    <row r="4051" spans="1:14" x14ac:dyDescent="0.25">
      <c r="A4051" t="s">
        <v>2120</v>
      </c>
      <c r="B4051" t="s">
        <v>2139</v>
      </c>
      <c r="C4051" t="str">
        <f t="shared" si="252"/>
        <v>30</v>
      </c>
      <c r="D4051" t="str">
        <f t="shared" si="253"/>
        <v>020</v>
      </c>
      <c r="E4051" t="str">
        <f t="shared" si="254"/>
        <v>30020</v>
      </c>
      <c r="F4051" t="str">
        <f t="shared" si="255"/>
        <v>Atlahuilco</v>
      </c>
      <c r="G4051" t="s">
        <v>16</v>
      </c>
      <c r="H4051">
        <v>14</v>
      </c>
      <c r="I4051">
        <v>22</v>
      </c>
      <c r="J4051">
        <v>0.46600000000000003</v>
      </c>
      <c r="K4051">
        <v>0.189</v>
      </c>
      <c r="L4051">
        <v>3.7999999999999999E-2</v>
      </c>
      <c r="M4051">
        <v>0.28399999999999997</v>
      </c>
      <c r="N4051">
        <v>0.443</v>
      </c>
    </row>
    <row r="4052" spans="1:14" hidden="1" x14ac:dyDescent="0.25">
      <c r="A4052" t="s">
        <v>2120</v>
      </c>
      <c r="B4052" t="s">
        <v>2140</v>
      </c>
      <c r="C4052" t="str">
        <f t="shared" si="252"/>
        <v>30</v>
      </c>
      <c r="D4052" t="str">
        <f t="shared" si="253"/>
        <v>021</v>
      </c>
      <c r="E4052" t="str">
        <f t="shared" si="254"/>
        <v>30021</v>
      </c>
      <c r="F4052" t="str">
        <f t="shared" si="255"/>
        <v>Atoyac</v>
      </c>
      <c r="G4052" t="s">
        <v>19</v>
      </c>
      <c r="H4052">
        <v>693</v>
      </c>
      <c r="I4052">
        <v>2368</v>
      </c>
      <c r="J4052">
        <v>1229.8510000000001</v>
      </c>
      <c r="K4052">
        <v>54.081000000000003</v>
      </c>
      <c r="L4052">
        <v>0.56799999999999995</v>
      </c>
      <c r="M4052">
        <v>1783.585</v>
      </c>
      <c r="N4052">
        <v>1362.1669999999999</v>
      </c>
    </row>
    <row r="4053" spans="1:14" x14ac:dyDescent="0.25">
      <c r="A4053" t="s">
        <v>2120</v>
      </c>
      <c r="B4053" t="s">
        <v>2140</v>
      </c>
      <c r="C4053" t="str">
        <f t="shared" si="252"/>
        <v>30</v>
      </c>
      <c r="D4053" t="str">
        <f t="shared" si="253"/>
        <v>021</v>
      </c>
      <c r="E4053" t="str">
        <f t="shared" si="254"/>
        <v>30021</v>
      </c>
      <c r="F4053" t="str">
        <f t="shared" si="255"/>
        <v>Atoyac</v>
      </c>
      <c r="G4053" t="s">
        <v>16</v>
      </c>
      <c r="H4053">
        <v>68</v>
      </c>
      <c r="I4053">
        <v>1254</v>
      </c>
      <c r="J4053">
        <v>1168.6410000000001</v>
      </c>
      <c r="K4053">
        <v>17.071000000000002</v>
      </c>
      <c r="L4053">
        <v>1.2E-2</v>
      </c>
      <c r="M4053">
        <v>1723.5350000000001</v>
      </c>
      <c r="N4053">
        <v>1211.5619999999999</v>
      </c>
    </row>
    <row r="4054" spans="1:14" hidden="1" x14ac:dyDescent="0.25">
      <c r="A4054" t="s">
        <v>2120</v>
      </c>
      <c r="B4054" t="s">
        <v>2141</v>
      </c>
      <c r="C4054" t="str">
        <f t="shared" si="252"/>
        <v>30</v>
      </c>
      <c r="D4054" t="str">
        <f t="shared" si="253"/>
        <v>022</v>
      </c>
      <c r="E4054" t="str">
        <f t="shared" si="254"/>
        <v>30022</v>
      </c>
      <c r="F4054" t="str">
        <f t="shared" si="255"/>
        <v>Atzacan</v>
      </c>
      <c r="G4054" t="s">
        <v>19</v>
      </c>
      <c r="H4054">
        <v>491</v>
      </c>
      <c r="I4054">
        <v>883</v>
      </c>
      <c r="J4054">
        <v>195.28700000000001</v>
      </c>
      <c r="K4054">
        <v>92.933999999999997</v>
      </c>
      <c r="L4054">
        <v>1.8959999999999999</v>
      </c>
      <c r="M4054">
        <v>60.600999999999999</v>
      </c>
      <c r="N4054">
        <v>352.971</v>
      </c>
    </row>
    <row r="4055" spans="1:14" x14ac:dyDescent="0.25">
      <c r="A4055" t="s">
        <v>2120</v>
      </c>
      <c r="B4055" t="s">
        <v>2141</v>
      </c>
      <c r="C4055" t="str">
        <f t="shared" si="252"/>
        <v>30</v>
      </c>
      <c r="D4055" t="str">
        <f t="shared" si="253"/>
        <v>022</v>
      </c>
      <c r="E4055" t="str">
        <f t="shared" si="254"/>
        <v>30022</v>
      </c>
      <c r="F4055" t="str">
        <f t="shared" si="255"/>
        <v>Atzacan</v>
      </c>
      <c r="G4055" t="s">
        <v>16</v>
      </c>
      <c r="H4055">
        <v>56</v>
      </c>
      <c r="I4055">
        <v>101</v>
      </c>
      <c r="J4055">
        <v>10.752000000000001</v>
      </c>
      <c r="K4055">
        <v>3.5739999999999998</v>
      </c>
      <c r="L4055">
        <v>-6.0000000000000001E-3</v>
      </c>
      <c r="M4055">
        <v>3.9169999999999998</v>
      </c>
      <c r="N4055">
        <v>10.712999999999999</v>
      </c>
    </row>
    <row r="4056" spans="1:14" hidden="1" x14ac:dyDescent="0.25">
      <c r="A4056" t="s">
        <v>2120</v>
      </c>
      <c r="B4056" t="s">
        <v>2142</v>
      </c>
      <c r="C4056" t="str">
        <f t="shared" si="252"/>
        <v>30</v>
      </c>
      <c r="D4056" t="str">
        <f t="shared" si="253"/>
        <v>023</v>
      </c>
      <c r="E4056" t="str">
        <f t="shared" si="254"/>
        <v>30023</v>
      </c>
      <c r="F4056" t="str">
        <f t="shared" si="255"/>
        <v>Atzalan</v>
      </c>
      <c r="G4056" t="s">
        <v>19</v>
      </c>
      <c r="H4056">
        <v>448</v>
      </c>
      <c r="I4056">
        <v>1012</v>
      </c>
      <c r="J4056">
        <v>270.565</v>
      </c>
      <c r="K4056">
        <v>116.48399999999999</v>
      </c>
      <c r="L4056">
        <v>1.8580000000000001</v>
      </c>
      <c r="M4056">
        <v>43.295999999999999</v>
      </c>
      <c r="N4056">
        <v>326.63900000000001</v>
      </c>
    </row>
    <row r="4057" spans="1:14" x14ac:dyDescent="0.25">
      <c r="A4057" t="s">
        <v>2120</v>
      </c>
      <c r="B4057" t="s">
        <v>2142</v>
      </c>
      <c r="C4057" t="str">
        <f t="shared" si="252"/>
        <v>30</v>
      </c>
      <c r="D4057" t="str">
        <f t="shared" si="253"/>
        <v>023</v>
      </c>
      <c r="E4057" t="str">
        <f t="shared" si="254"/>
        <v>30023</v>
      </c>
      <c r="F4057" t="str">
        <f t="shared" si="255"/>
        <v>Atzalan</v>
      </c>
      <c r="G4057" t="s">
        <v>16</v>
      </c>
      <c r="H4057">
        <v>69</v>
      </c>
      <c r="I4057">
        <v>402</v>
      </c>
      <c r="J4057">
        <v>245.43600000000001</v>
      </c>
      <c r="K4057">
        <v>100.902</v>
      </c>
      <c r="L4057">
        <v>0.73299999999999998</v>
      </c>
      <c r="M4057">
        <v>16.507000000000001</v>
      </c>
      <c r="N4057">
        <v>274.64299999999997</v>
      </c>
    </row>
    <row r="4058" spans="1:14" hidden="1" x14ac:dyDescent="0.25">
      <c r="A4058" t="s">
        <v>2120</v>
      </c>
      <c r="B4058" t="s">
        <v>2143</v>
      </c>
      <c r="C4058" t="str">
        <f t="shared" si="252"/>
        <v>30</v>
      </c>
      <c r="D4058" t="str">
        <f t="shared" si="253"/>
        <v>024</v>
      </c>
      <c r="E4058" t="str">
        <f t="shared" si="254"/>
        <v>30024</v>
      </c>
      <c r="F4058" t="str">
        <f t="shared" si="255"/>
        <v>Tlaltetela</v>
      </c>
      <c r="G4058" t="s">
        <v>19</v>
      </c>
      <c r="H4058">
        <v>184</v>
      </c>
      <c r="I4058">
        <v>391</v>
      </c>
      <c r="J4058">
        <v>11.935</v>
      </c>
      <c r="K4058">
        <v>5.984</v>
      </c>
      <c r="L4058">
        <v>0.28000000000000003</v>
      </c>
      <c r="M4058">
        <v>19.271999999999998</v>
      </c>
      <c r="N4058">
        <v>24.699000000000002</v>
      </c>
    </row>
    <row r="4059" spans="1:14" x14ac:dyDescent="0.25">
      <c r="A4059" t="s">
        <v>2120</v>
      </c>
      <c r="B4059" t="s">
        <v>2143</v>
      </c>
      <c r="C4059" t="str">
        <f t="shared" si="252"/>
        <v>30</v>
      </c>
      <c r="D4059" t="str">
        <f t="shared" si="253"/>
        <v>024</v>
      </c>
      <c r="E4059" t="str">
        <f t="shared" si="254"/>
        <v>30024</v>
      </c>
      <c r="F4059" t="str">
        <f t="shared" si="255"/>
        <v>Tlaltetela</v>
      </c>
      <c r="G4059" t="s">
        <v>16</v>
      </c>
      <c r="H4059">
        <v>29</v>
      </c>
      <c r="I4059">
        <v>64</v>
      </c>
      <c r="J4059">
        <v>3.7189999999999999</v>
      </c>
      <c r="K4059">
        <v>0.71399999999999997</v>
      </c>
      <c r="L4059">
        <v>1E-3</v>
      </c>
      <c r="M4059">
        <v>2.113</v>
      </c>
      <c r="N4059">
        <v>3.7389999999999999</v>
      </c>
    </row>
    <row r="4060" spans="1:14" hidden="1" x14ac:dyDescent="0.25">
      <c r="A4060" t="s">
        <v>2120</v>
      </c>
      <c r="B4060" t="s">
        <v>2144</v>
      </c>
      <c r="C4060" t="str">
        <f t="shared" si="252"/>
        <v>30</v>
      </c>
      <c r="D4060" t="str">
        <f t="shared" si="253"/>
        <v>025</v>
      </c>
      <c r="E4060" t="str">
        <f t="shared" si="254"/>
        <v>30025</v>
      </c>
      <c r="F4060" t="str">
        <f t="shared" si="255"/>
        <v>Ayahualulco</v>
      </c>
      <c r="G4060" t="s">
        <v>19</v>
      </c>
      <c r="H4060">
        <v>351</v>
      </c>
      <c r="I4060">
        <v>554</v>
      </c>
      <c r="J4060">
        <v>12.343</v>
      </c>
      <c r="K4060">
        <v>7.4720000000000004</v>
      </c>
      <c r="L4060">
        <v>0.17499999999999999</v>
      </c>
      <c r="M4060">
        <v>15.314</v>
      </c>
      <c r="N4060">
        <v>29.202999999999999</v>
      </c>
    </row>
    <row r="4061" spans="1:14" x14ac:dyDescent="0.25">
      <c r="A4061" t="s">
        <v>2120</v>
      </c>
      <c r="B4061" t="s">
        <v>2144</v>
      </c>
      <c r="C4061" t="str">
        <f t="shared" si="252"/>
        <v>30</v>
      </c>
      <c r="D4061" t="str">
        <f t="shared" si="253"/>
        <v>025</v>
      </c>
      <c r="E4061" t="str">
        <f t="shared" si="254"/>
        <v>30025</v>
      </c>
      <c r="F4061" t="str">
        <f t="shared" si="255"/>
        <v>Ayahualulco</v>
      </c>
      <c r="G4061" t="s">
        <v>16</v>
      </c>
      <c r="H4061">
        <v>80</v>
      </c>
      <c r="I4061">
        <v>128</v>
      </c>
      <c r="J4061">
        <v>3.5110000000000001</v>
      </c>
      <c r="K4061">
        <v>1.6020000000000001</v>
      </c>
      <c r="L4061">
        <v>8.3000000000000004E-2</v>
      </c>
      <c r="M4061">
        <v>1.978</v>
      </c>
      <c r="N4061">
        <v>3.4689999999999999</v>
      </c>
    </row>
    <row r="4062" spans="1:14" hidden="1" x14ac:dyDescent="0.25">
      <c r="A4062" t="s">
        <v>2120</v>
      </c>
      <c r="B4062" t="s">
        <v>2145</v>
      </c>
      <c r="C4062" t="str">
        <f t="shared" si="252"/>
        <v>30</v>
      </c>
      <c r="D4062" t="str">
        <f t="shared" si="253"/>
        <v>026</v>
      </c>
      <c r="E4062" t="str">
        <f t="shared" si="254"/>
        <v>30026</v>
      </c>
      <c r="F4062" t="str">
        <f t="shared" si="255"/>
        <v>Banderilla</v>
      </c>
      <c r="G4062" t="s">
        <v>19</v>
      </c>
      <c r="H4062">
        <v>819</v>
      </c>
      <c r="I4062">
        <v>4053</v>
      </c>
      <c r="J4062">
        <v>1277.2090000000001</v>
      </c>
      <c r="K4062">
        <v>833.15</v>
      </c>
      <c r="L4062">
        <v>41.917000000000002</v>
      </c>
      <c r="M4062">
        <v>646.78099999999995</v>
      </c>
      <c r="N4062">
        <v>2871.6170000000002</v>
      </c>
    </row>
    <row r="4063" spans="1:14" x14ac:dyDescent="0.25">
      <c r="A4063" t="s">
        <v>2120</v>
      </c>
      <c r="B4063" t="s">
        <v>2145</v>
      </c>
      <c r="C4063" t="str">
        <f t="shared" si="252"/>
        <v>30</v>
      </c>
      <c r="D4063" t="str">
        <f t="shared" si="253"/>
        <v>026</v>
      </c>
      <c r="E4063" t="str">
        <f t="shared" si="254"/>
        <v>30026</v>
      </c>
      <c r="F4063" t="str">
        <f t="shared" si="255"/>
        <v>Banderilla</v>
      </c>
      <c r="G4063" t="s">
        <v>16</v>
      </c>
      <c r="H4063">
        <v>80</v>
      </c>
      <c r="I4063">
        <v>259</v>
      </c>
      <c r="J4063">
        <v>41.122</v>
      </c>
      <c r="K4063">
        <v>20.555</v>
      </c>
      <c r="L4063">
        <v>0.17799999999999999</v>
      </c>
      <c r="M4063">
        <v>27.516999999999999</v>
      </c>
      <c r="N4063">
        <v>40.042000000000002</v>
      </c>
    </row>
    <row r="4064" spans="1:14" hidden="1" x14ac:dyDescent="0.25">
      <c r="A4064" t="s">
        <v>2120</v>
      </c>
      <c r="B4064" t="s">
        <v>2146</v>
      </c>
      <c r="C4064" t="str">
        <f t="shared" si="252"/>
        <v>30</v>
      </c>
      <c r="D4064" t="str">
        <f t="shared" si="253"/>
        <v>027</v>
      </c>
      <c r="E4064" t="str">
        <f t="shared" si="254"/>
        <v>30027</v>
      </c>
      <c r="F4064" t="str">
        <f t="shared" si="255"/>
        <v>Benito Juárez</v>
      </c>
      <c r="G4064" t="s">
        <v>19</v>
      </c>
      <c r="H4064">
        <v>104</v>
      </c>
      <c r="I4064">
        <v>194</v>
      </c>
      <c r="J4064">
        <v>16.524000000000001</v>
      </c>
      <c r="K4064">
        <v>11.335000000000001</v>
      </c>
      <c r="L4064">
        <v>2.8000000000000001E-2</v>
      </c>
      <c r="M4064">
        <v>12.651</v>
      </c>
      <c r="N4064">
        <v>20.917999999999999</v>
      </c>
    </row>
    <row r="4065" spans="1:14" x14ac:dyDescent="0.25">
      <c r="A4065" t="s">
        <v>2120</v>
      </c>
      <c r="B4065" t="s">
        <v>2146</v>
      </c>
      <c r="C4065" t="str">
        <f t="shared" si="252"/>
        <v>30</v>
      </c>
      <c r="D4065" t="str">
        <f t="shared" si="253"/>
        <v>027</v>
      </c>
      <c r="E4065" t="str">
        <f t="shared" si="254"/>
        <v>30027</v>
      </c>
      <c r="F4065" t="str">
        <f t="shared" si="255"/>
        <v>Benito Juárez</v>
      </c>
      <c r="G4065" t="s">
        <v>16</v>
      </c>
      <c r="H4065">
        <v>9</v>
      </c>
      <c r="I4065">
        <v>36</v>
      </c>
      <c r="J4065">
        <v>1.8280000000000001</v>
      </c>
      <c r="K4065">
        <v>0.68</v>
      </c>
      <c r="L4065">
        <v>0</v>
      </c>
      <c r="M4065">
        <v>0.57199999999999995</v>
      </c>
      <c r="N4065">
        <v>1.8280000000000001</v>
      </c>
    </row>
    <row r="4066" spans="1:14" hidden="1" x14ac:dyDescent="0.25">
      <c r="A4066" t="s">
        <v>2120</v>
      </c>
      <c r="B4066" t="s">
        <v>2147</v>
      </c>
      <c r="C4066" t="str">
        <f t="shared" si="252"/>
        <v>30</v>
      </c>
      <c r="D4066" t="str">
        <f t="shared" si="253"/>
        <v>028</v>
      </c>
      <c r="E4066" t="str">
        <f t="shared" si="254"/>
        <v>30028</v>
      </c>
      <c r="F4066" t="str">
        <f t="shared" si="255"/>
        <v>Boca del Río</v>
      </c>
      <c r="G4066" t="s">
        <v>19</v>
      </c>
      <c r="H4066">
        <v>5730</v>
      </c>
      <c r="I4066">
        <v>40658</v>
      </c>
      <c r="J4066">
        <v>18487.245999999999</v>
      </c>
      <c r="K4066">
        <v>12150.968999999999</v>
      </c>
      <c r="L4066">
        <v>3342.1010000000001</v>
      </c>
      <c r="M4066">
        <v>21755.429</v>
      </c>
      <c r="N4066">
        <v>31972.287</v>
      </c>
    </row>
    <row r="4067" spans="1:14" x14ac:dyDescent="0.25">
      <c r="A4067" t="s">
        <v>2120</v>
      </c>
      <c r="B4067" t="s">
        <v>2147</v>
      </c>
      <c r="C4067" t="str">
        <f t="shared" si="252"/>
        <v>30</v>
      </c>
      <c r="D4067" t="str">
        <f t="shared" si="253"/>
        <v>028</v>
      </c>
      <c r="E4067" t="str">
        <f t="shared" si="254"/>
        <v>30028</v>
      </c>
      <c r="F4067" t="str">
        <f t="shared" si="255"/>
        <v>Boca del Río</v>
      </c>
      <c r="G4067" t="s">
        <v>16</v>
      </c>
      <c r="H4067">
        <v>399</v>
      </c>
      <c r="I4067">
        <v>1578</v>
      </c>
      <c r="J4067">
        <v>391.31099999999998</v>
      </c>
      <c r="K4067">
        <v>142.61199999999999</v>
      </c>
      <c r="L4067">
        <v>5.6219999999999999</v>
      </c>
      <c r="M4067">
        <v>167.249</v>
      </c>
      <c r="N4067">
        <v>390.346</v>
      </c>
    </row>
    <row r="4068" spans="1:14" hidden="1" x14ac:dyDescent="0.25">
      <c r="A4068" t="s">
        <v>2120</v>
      </c>
      <c r="B4068" t="s">
        <v>2148</v>
      </c>
      <c r="C4068" t="str">
        <f t="shared" si="252"/>
        <v>30</v>
      </c>
      <c r="D4068" t="str">
        <f t="shared" si="253"/>
        <v>029</v>
      </c>
      <c r="E4068" t="str">
        <f t="shared" si="254"/>
        <v>30029</v>
      </c>
      <c r="F4068" t="str">
        <f t="shared" si="255"/>
        <v>Calcahualco</v>
      </c>
      <c r="G4068" t="s">
        <v>19</v>
      </c>
      <c r="H4068">
        <v>53</v>
      </c>
      <c r="I4068">
        <v>95</v>
      </c>
      <c r="J4068">
        <v>6.1189999999999998</v>
      </c>
      <c r="K4068">
        <v>4.18</v>
      </c>
      <c r="L4068">
        <v>0.16900000000000001</v>
      </c>
      <c r="M4068">
        <v>1.5369999999999999</v>
      </c>
      <c r="N4068">
        <v>9.4540000000000006</v>
      </c>
    </row>
    <row r="4069" spans="1:14" x14ac:dyDescent="0.25">
      <c r="A4069" t="s">
        <v>2120</v>
      </c>
      <c r="B4069" t="s">
        <v>2148</v>
      </c>
      <c r="C4069" t="str">
        <f t="shared" si="252"/>
        <v>30</v>
      </c>
      <c r="D4069" t="str">
        <f t="shared" si="253"/>
        <v>029</v>
      </c>
      <c r="E4069" t="str">
        <f t="shared" si="254"/>
        <v>30029</v>
      </c>
      <c r="F4069" t="str">
        <f t="shared" si="255"/>
        <v>Calcahualco</v>
      </c>
      <c r="G4069" t="s">
        <v>16</v>
      </c>
      <c r="H4069">
        <v>10</v>
      </c>
      <c r="I4069">
        <v>25</v>
      </c>
      <c r="J4069">
        <v>1.7470000000000001</v>
      </c>
      <c r="K4069">
        <v>1.0049999999999999</v>
      </c>
      <c r="L4069">
        <v>0</v>
      </c>
      <c r="M4069">
        <v>0.57099999999999995</v>
      </c>
      <c r="N4069">
        <v>1.742</v>
      </c>
    </row>
    <row r="4070" spans="1:14" hidden="1" x14ac:dyDescent="0.25">
      <c r="A4070" t="s">
        <v>2120</v>
      </c>
      <c r="B4070" t="s">
        <v>2149</v>
      </c>
      <c r="C4070" t="str">
        <f t="shared" si="252"/>
        <v>30</v>
      </c>
      <c r="D4070" t="str">
        <f t="shared" si="253"/>
        <v>030</v>
      </c>
      <c r="E4070" t="str">
        <f t="shared" si="254"/>
        <v>30030</v>
      </c>
      <c r="F4070" t="str">
        <f t="shared" si="255"/>
        <v>Camerino Z. Mendoza</v>
      </c>
      <c r="G4070" t="s">
        <v>19</v>
      </c>
      <c r="H4070">
        <v>1959</v>
      </c>
      <c r="I4070">
        <v>4514</v>
      </c>
      <c r="J4070">
        <v>425.64499999999998</v>
      </c>
      <c r="K4070">
        <v>249.643</v>
      </c>
      <c r="L4070">
        <v>11.532</v>
      </c>
      <c r="M4070">
        <v>244.60900000000001</v>
      </c>
      <c r="N4070">
        <v>949.202</v>
      </c>
    </row>
    <row r="4071" spans="1:14" x14ac:dyDescent="0.25">
      <c r="A4071" t="s">
        <v>2120</v>
      </c>
      <c r="B4071" t="s">
        <v>2149</v>
      </c>
      <c r="C4071" t="str">
        <f t="shared" si="252"/>
        <v>30</v>
      </c>
      <c r="D4071" t="str">
        <f t="shared" si="253"/>
        <v>030</v>
      </c>
      <c r="E4071" t="str">
        <f t="shared" si="254"/>
        <v>30030</v>
      </c>
      <c r="F4071" t="str">
        <f t="shared" si="255"/>
        <v>Camerino Z. Mendoza</v>
      </c>
      <c r="G4071" t="s">
        <v>16</v>
      </c>
      <c r="H4071">
        <v>166</v>
      </c>
      <c r="I4071">
        <v>448</v>
      </c>
      <c r="J4071">
        <v>95.19</v>
      </c>
      <c r="K4071">
        <v>42.975999999999999</v>
      </c>
      <c r="L4071">
        <v>0.85699999999999998</v>
      </c>
      <c r="M4071">
        <v>25.57</v>
      </c>
      <c r="N4071">
        <v>93.215999999999994</v>
      </c>
    </row>
    <row r="4072" spans="1:14" hidden="1" x14ac:dyDescent="0.25">
      <c r="A4072" t="s">
        <v>2120</v>
      </c>
      <c r="B4072" t="s">
        <v>2150</v>
      </c>
      <c r="C4072" t="str">
        <f t="shared" si="252"/>
        <v>30</v>
      </c>
      <c r="D4072" t="str">
        <f t="shared" si="253"/>
        <v>031</v>
      </c>
      <c r="E4072" t="str">
        <f t="shared" si="254"/>
        <v>30031</v>
      </c>
      <c r="F4072" t="str">
        <f t="shared" si="255"/>
        <v>Carrillo Puerto</v>
      </c>
      <c r="G4072" t="s">
        <v>19</v>
      </c>
      <c r="H4072">
        <v>56</v>
      </c>
      <c r="I4072">
        <v>107</v>
      </c>
      <c r="J4072">
        <v>3.4020000000000001</v>
      </c>
      <c r="K4072">
        <v>1.7989999999999999</v>
      </c>
      <c r="L4072">
        <v>-0.876</v>
      </c>
      <c r="M4072">
        <v>3.0680000000000001</v>
      </c>
      <c r="N4072">
        <v>6.7869999999999999</v>
      </c>
    </row>
    <row r="4073" spans="1:14" x14ac:dyDescent="0.25">
      <c r="A4073" t="s">
        <v>2120</v>
      </c>
      <c r="B4073" t="s">
        <v>2150</v>
      </c>
      <c r="C4073" t="str">
        <f t="shared" si="252"/>
        <v>30</v>
      </c>
      <c r="D4073" t="str">
        <f t="shared" si="253"/>
        <v>031</v>
      </c>
      <c r="E4073" t="str">
        <f t="shared" si="254"/>
        <v>30031</v>
      </c>
      <c r="F4073" t="str">
        <f t="shared" si="255"/>
        <v>Carrillo Puerto</v>
      </c>
      <c r="G4073" t="s">
        <v>16</v>
      </c>
      <c r="H4073">
        <v>5</v>
      </c>
      <c r="I4073">
        <v>10</v>
      </c>
      <c r="J4073">
        <v>0.90500000000000003</v>
      </c>
      <c r="K4073">
        <v>0.23200000000000001</v>
      </c>
      <c r="L4073">
        <v>-4.7E-2</v>
      </c>
      <c r="M4073">
        <v>0.22700000000000001</v>
      </c>
      <c r="N4073">
        <v>0.92</v>
      </c>
    </row>
    <row r="4074" spans="1:14" hidden="1" x14ac:dyDescent="0.25">
      <c r="A4074" t="s">
        <v>2120</v>
      </c>
      <c r="B4074" t="s">
        <v>2151</v>
      </c>
      <c r="C4074" t="str">
        <f t="shared" si="252"/>
        <v>30</v>
      </c>
      <c r="D4074" t="str">
        <f t="shared" si="253"/>
        <v>032</v>
      </c>
      <c r="E4074" t="str">
        <f t="shared" si="254"/>
        <v>30032</v>
      </c>
      <c r="F4074" t="str">
        <f t="shared" si="255"/>
        <v>Catemaco</v>
      </c>
      <c r="G4074" t="s">
        <v>19</v>
      </c>
      <c r="H4074">
        <v>1652</v>
      </c>
      <c r="I4074">
        <v>5732</v>
      </c>
      <c r="J4074">
        <v>325.59699999999998</v>
      </c>
      <c r="K4074">
        <v>189.57499999999999</v>
      </c>
      <c r="L4074">
        <v>8.157</v>
      </c>
      <c r="M4074">
        <v>372.56799999999998</v>
      </c>
      <c r="N4074">
        <v>785.23299999999995</v>
      </c>
    </row>
    <row r="4075" spans="1:14" x14ac:dyDescent="0.25">
      <c r="A4075" t="s">
        <v>2120</v>
      </c>
      <c r="B4075" t="s">
        <v>2151</v>
      </c>
      <c r="C4075" t="str">
        <f t="shared" si="252"/>
        <v>30</v>
      </c>
      <c r="D4075" t="str">
        <f t="shared" si="253"/>
        <v>032</v>
      </c>
      <c r="E4075" t="str">
        <f t="shared" si="254"/>
        <v>30032</v>
      </c>
      <c r="F4075" t="str">
        <f t="shared" si="255"/>
        <v>Catemaco</v>
      </c>
      <c r="G4075" t="s">
        <v>16</v>
      </c>
      <c r="H4075">
        <v>189</v>
      </c>
      <c r="I4075">
        <v>442</v>
      </c>
      <c r="J4075">
        <v>45.401000000000003</v>
      </c>
      <c r="K4075">
        <v>18.925000000000001</v>
      </c>
      <c r="L4075">
        <v>0.45100000000000001</v>
      </c>
      <c r="M4075">
        <v>23.876999999999999</v>
      </c>
      <c r="N4075">
        <v>45.15</v>
      </c>
    </row>
    <row r="4076" spans="1:14" hidden="1" x14ac:dyDescent="0.25">
      <c r="A4076" t="s">
        <v>2120</v>
      </c>
      <c r="B4076" t="s">
        <v>2152</v>
      </c>
      <c r="C4076" t="str">
        <f t="shared" si="252"/>
        <v>30</v>
      </c>
      <c r="D4076" t="str">
        <f t="shared" si="253"/>
        <v>033</v>
      </c>
      <c r="E4076" t="str">
        <f t="shared" si="254"/>
        <v>30033</v>
      </c>
      <c r="F4076" t="str">
        <f t="shared" si="255"/>
        <v>Cazones de Herrera</v>
      </c>
      <c r="G4076" t="s">
        <v>19</v>
      </c>
      <c r="H4076">
        <v>387</v>
      </c>
      <c r="I4076">
        <v>966</v>
      </c>
      <c r="J4076">
        <v>99.063999999999993</v>
      </c>
      <c r="K4076">
        <v>66.131</v>
      </c>
      <c r="L4076">
        <v>22.495000000000001</v>
      </c>
      <c r="M4076">
        <v>55.74</v>
      </c>
      <c r="N4076">
        <v>159.66499999999999</v>
      </c>
    </row>
    <row r="4077" spans="1:14" x14ac:dyDescent="0.25">
      <c r="A4077" t="s">
        <v>2120</v>
      </c>
      <c r="B4077" t="s">
        <v>2152</v>
      </c>
      <c r="C4077" t="str">
        <f t="shared" si="252"/>
        <v>30</v>
      </c>
      <c r="D4077" t="str">
        <f t="shared" si="253"/>
        <v>033</v>
      </c>
      <c r="E4077" t="str">
        <f t="shared" si="254"/>
        <v>30033</v>
      </c>
      <c r="F4077" t="str">
        <f t="shared" si="255"/>
        <v>Cazones de Herrera</v>
      </c>
      <c r="G4077" t="s">
        <v>16</v>
      </c>
      <c r="H4077">
        <v>44</v>
      </c>
      <c r="I4077">
        <v>118</v>
      </c>
      <c r="J4077">
        <v>26.77</v>
      </c>
      <c r="K4077">
        <v>17.852</v>
      </c>
      <c r="L4077">
        <v>1.0940000000000001</v>
      </c>
      <c r="M4077">
        <v>3.3839999999999999</v>
      </c>
      <c r="N4077">
        <v>25.63</v>
      </c>
    </row>
    <row r="4078" spans="1:14" hidden="1" x14ac:dyDescent="0.25">
      <c r="A4078" t="s">
        <v>2120</v>
      </c>
      <c r="B4078" t="s">
        <v>2153</v>
      </c>
      <c r="C4078" t="str">
        <f t="shared" si="252"/>
        <v>30</v>
      </c>
      <c r="D4078" t="str">
        <f t="shared" si="253"/>
        <v>034</v>
      </c>
      <c r="E4078" t="str">
        <f t="shared" si="254"/>
        <v>30034</v>
      </c>
      <c r="F4078" t="str">
        <f t="shared" si="255"/>
        <v>Cerro Azul</v>
      </c>
      <c r="G4078" t="s">
        <v>19</v>
      </c>
      <c r="H4078">
        <v>1076</v>
      </c>
      <c r="I4078">
        <v>2496</v>
      </c>
      <c r="J4078">
        <v>312.83999999999997</v>
      </c>
      <c r="K4078">
        <v>194.529</v>
      </c>
      <c r="L4078">
        <v>12.189</v>
      </c>
      <c r="M4078">
        <v>242.155</v>
      </c>
      <c r="N4078">
        <v>736.10799999999995</v>
      </c>
    </row>
    <row r="4079" spans="1:14" x14ac:dyDescent="0.25">
      <c r="A4079" t="s">
        <v>2120</v>
      </c>
      <c r="B4079" t="s">
        <v>2153</v>
      </c>
      <c r="C4079" t="str">
        <f t="shared" si="252"/>
        <v>30</v>
      </c>
      <c r="D4079" t="str">
        <f t="shared" si="253"/>
        <v>034</v>
      </c>
      <c r="E4079" t="str">
        <f t="shared" si="254"/>
        <v>30034</v>
      </c>
      <c r="F4079" t="str">
        <f t="shared" si="255"/>
        <v>Cerro Azul</v>
      </c>
      <c r="G4079" t="s">
        <v>16</v>
      </c>
      <c r="H4079">
        <v>113</v>
      </c>
      <c r="I4079">
        <v>216</v>
      </c>
      <c r="J4079">
        <v>20.57</v>
      </c>
      <c r="K4079">
        <v>8.3059999999999992</v>
      </c>
      <c r="L4079">
        <v>4.9000000000000002E-2</v>
      </c>
      <c r="M4079">
        <v>8.8550000000000004</v>
      </c>
      <c r="N4079">
        <v>20.143000000000001</v>
      </c>
    </row>
    <row r="4080" spans="1:14" hidden="1" x14ac:dyDescent="0.25">
      <c r="A4080" t="s">
        <v>2120</v>
      </c>
      <c r="B4080" t="s">
        <v>2154</v>
      </c>
      <c r="C4080" t="str">
        <f t="shared" si="252"/>
        <v>30</v>
      </c>
      <c r="D4080" t="str">
        <f t="shared" si="253"/>
        <v>035</v>
      </c>
      <c r="E4080" t="str">
        <f t="shared" si="254"/>
        <v>30035</v>
      </c>
      <c r="F4080" t="str">
        <f t="shared" si="255"/>
        <v>Citlaltépetl</v>
      </c>
      <c r="G4080" t="s">
        <v>19</v>
      </c>
      <c r="H4080">
        <v>350</v>
      </c>
      <c r="I4080">
        <v>664</v>
      </c>
      <c r="J4080">
        <v>28.183</v>
      </c>
      <c r="K4080">
        <v>14.952999999999999</v>
      </c>
      <c r="L4080">
        <v>0.221</v>
      </c>
      <c r="M4080">
        <v>21.004000000000001</v>
      </c>
      <c r="N4080">
        <v>65.436999999999998</v>
      </c>
    </row>
    <row r="4081" spans="1:14" x14ac:dyDescent="0.25">
      <c r="A4081" t="s">
        <v>2120</v>
      </c>
      <c r="B4081" t="s">
        <v>2154</v>
      </c>
      <c r="C4081" t="str">
        <f t="shared" si="252"/>
        <v>30</v>
      </c>
      <c r="D4081" t="str">
        <f t="shared" si="253"/>
        <v>035</v>
      </c>
      <c r="E4081" t="str">
        <f t="shared" si="254"/>
        <v>30035</v>
      </c>
      <c r="F4081" t="str">
        <f t="shared" si="255"/>
        <v>Citlaltépetl</v>
      </c>
      <c r="G4081" t="s">
        <v>16</v>
      </c>
      <c r="H4081">
        <v>73</v>
      </c>
      <c r="I4081">
        <v>131</v>
      </c>
      <c r="J4081">
        <v>5.5659999999999998</v>
      </c>
      <c r="K4081">
        <v>2.137</v>
      </c>
      <c r="L4081">
        <v>2.5000000000000001E-2</v>
      </c>
      <c r="M4081">
        <v>2.3929999999999998</v>
      </c>
      <c r="N4081">
        <v>5.4880000000000004</v>
      </c>
    </row>
    <row r="4082" spans="1:14" hidden="1" x14ac:dyDescent="0.25">
      <c r="A4082" t="s">
        <v>2120</v>
      </c>
      <c r="B4082" t="s">
        <v>2155</v>
      </c>
      <c r="C4082" t="str">
        <f t="shared" si="252"/>
        <v>30</v>
      </c>
      <c r="D4082" t="str">
        <f t="shared" si="253"/>
        <v>036</v>
      </c>
      <c r="E4082" t="str">
        <f t="shared" si="254"/>
        <v>30036</v>
      </c>
      <c r="F4082" t="str">
        <f t="shared" si="255"/>
        <v>Coacoatzintla</v>
      </c>
      <c r="G4082" t="s">
        <v>19</v>
      </c>
      <c r="H4082">
        <v>376</v>
      </c>
      <c r="I4082">
        <v>687</v>
      </c>
      <c r="J4082">
        <v>76.516999999999996</v>
      </c>
      <c r="K4082">
        <v>42.363999999999997</v>
      </c>
      <c r="L4082">
        <v>0.157</v>
      </c>
      <c r="M4082">
        <v>30.352</v>
      </c>
      <c r="N4082">
        <v>163.017</v>
      </c>
    </row>
    <row r="4083" spans="1:14" x14ac:dyDescent="0.25">
      <c r="A4083" t="s">
        <v>2120</v>
      </c>
      <c r="B4083" t="s">
        <v>2155</v>
      </c>
      <c r="C4083" t="str">
        <f t="shared" si="252"/>
        <v>30</v>
      </c>
      <c r="D4083" t="str">
        <f t="shared" si="253"/>
        <v>036</v>
      </c>
      <c r="E4083" t="str">
        <f t="shared" si="254"/>
        <v>30036</v>
      </c>
      <c r="F4083" t="str">
        <f t="shared" si="255"/>
        <v>Coacoatzintla</v>
      </c>
      <c r="G4083" t="s">
        <v>16</v>
      </c>
      <c r="H4083">
        <v>53</v>
      </c>
      <c r="I4083">
        <v>104</v>
      </c>
      <c r="J4083">
        <v>23.305</v>
      </c>
      <c r="K4083">
        <v>9.9109999999999996</v>
      </c>
      <c r="L4083">
        <v>2.7E-2</v>
      </c>
      <c r="M4083">
        <v>9.7710000000000008</v>
      </c>
      <c r="N4083">
        <v>23.238</v>
      </c>
    </row>
    <row r="4084" spans="1:14" hidden="1" x14ac:dyDescent="0.25">
      <c r="A4084" t="s">
        <v>2120</v>
      </c>
      <c r="B4084" t="s">
        <v>2156</v>
      </c>
      <c r="C4084" t="str">
        <f t="shared" si="252"/>
        <v>30</v>
      </c>
      <c r="D4084" t="str">
        <f t="shared" si="253"/>
        <v>037</v>
      </c>
      <c r="E4084" t="str">
        <f t="shared" si="254"/>
        <v>30037</v>
      </c>
      <c r="F4084" t="str">
        <f t="shared" si="255"/>
        <v>Coahuitlán</v>
      </c>
      <c r="G4084" t="s">
        <v>19</v>
      </c>
      <c r="H4084">
        <v>229</v>
      </c>
      <c r="I4084">
        <v>305</v>
      </c>
      <c r="J4084">
        <v>13.907999999999999</v>
      </c>
      <c r="K4084">
        <v>8.1620000000000008</v>
      </c>
      <c r="L4084">
        <v>1.2999999999999999E-2</v>
      </c>
      <c r="M4084">
        <v>8.6280000000000001</v>
      </c>
      <c r="N4084">
        <v>20.983000000000001</v>
      </c>
    </row>
    <row r="4085" spans="1:14" x14ac:dyDescent="0.25">
      <c r="A4085" t="s">
        <v>2120</v>
      </c>
      <c r="B4085" t="s">
        <v>2156</v>
      </c>
      <c r="C4085" t="str">
        <f t="shared" si="252"/>
        <v>30</v>
      </c>
      <c r="D4085" t="str">
        <f t="shared" si="253"/>
        <v>037</v>
      </c>
      <c r="E4085" t="str">
        <f t="shared" si="254"/>
        <v>30037</v>
      </c>
      <c r="F4085" t="str">
        <f t="shared" si="255"/>
        <v>Coahuitlán</v>
      </c>
      <c r="G4085" t="s">
        <v>16</v>
      </c>
      <c r="H4085">
        <v>70</v>
      </c>
      <c r="I4085">
        <v>87</v>
      </c>
      <c r="J4085">
        <v>3.0139999999999998</v>
      </c>
      <c r="K4085">
        <v>1.575</v>
      </c>
      <c r="L4085">
        <v>8.9999999999999993E-3</v>
      </c>
      <c r="M4085">
        <v>1.506</v>
      </c>
      <c r="N4085">
        <v>3.0049999999999999</v>
      </c>
    </row>
    <row r="4086" spans="1:14" hidden="1" x14ac:dyDescent="0.25">
      <c r="A4086" t="s">
        <v>2120</v>
      </c>
      <c r="B4086" t="s">
        <v>2157</v>
      </c>
      <c r="C4086" t="str">
        <f t="shared" si="252"/>
        <v>30</v>
      </c>
      <c r="D4086" t="str">
        <f t="shared" si="253"/>
        <v>038</v>
      </c>
      <c r="E4086" t="str">
        <f t="shared" si="254"/>
        <v>30038</v>
      </c>
      <c r="F4086" t="str">
        <f t="shared" si="255"/>
        <v>Coatepec</v>
      </c>
      <c r="G4086" t="s">
        <v>19</v>
      </c>
      <c r="H4086">
        <v>3446</v>
      </c>
      <c r="I4086">
        <v>11851</v>
      </c>
      <c r="J4086">
        <v>8402.2250000000004</v>
      </c>
      <c r="K4086">
        <v>3824.2910000000002</v>
      </c>
      <c r="L4086">
        <v>195.65199999999999</v>
      </c>
      <c r="M4086">
        <v>3082.9279999999999</v>
      </c>
      <c r="N4086">
        <v>10195.395</v>
      </c>
    </row>
    <row r="4087" spans="1:14" x14ac:dyDescent="0.25">
      <c r="A4087" t="s">
        <v>2120</v>
      </c>
      <c r="B4087" t="s">
        <v>2157</v>
      </c>
      <c r="C4087" t="str">
        <f t="shared" si="252"/>
        <v>30</v>
      </c>
      <c r="D4087" t="str">
        <f t="shared" si="253"/>
        <v>038</v>
      </c>
      <c r="E4087" t="str">
        <f t="shared" si="254"/>
        <v>30038</v>
      </c>
      <c r="F4087" t="str">
        <f t="shared" si="255"/>
        <v>Coatepec</v>
      </c>
      <c r="G4087" t="s">
        <v>16</v>
      </c>
      <c r="H4087">
        <v>419</v>
      </c>
      <c r="I4087">
        <v>2924</v>
      </c>
      <c r="J4087">
        <v>7126.0749999999998</v>
      </c>
      <c r="K4087">
        <v>3140.627</v>
      </c>
      <c r="L4087">
        <v>146.477</v>
      </c>
      <c r="M4087">
        <v>2035.028</v>
      </c>
      <c r="N4087">
        <v>7361.2920000000004</v>
      </c>
    </row>
    <row r="4088" spans="1:14" hidden="1" x14ac:dyDescent="0.25">
      <c r="A4088" t="s">
        <v>2120</v>
      </c>
      <c r="B4088" t="s">
        <v>2158</v>
      </c>
      <c r="C4088" t="str">
        <f t="shared" si="252"/>
        <v>30</v>
      </c>
      <c r="D4088" t="str">
        <f t="shared" si="253"/>
        <v>039</v>
      </c>
      <c r="E4088" t="str">
        <f t="shared" si="254"/>
        <v>30039</v>
      </c>
      <c r="F4088" t="str">
        <f t="shared" si="255"/>
        <v>Coatzacoalcos</v>
      </c>
      <c r="G4088" t="s">
        <v>19</v>
      </c>
      <c r="H4088">
        <v>13752</v>
      </c>
      <c r="I4088">
        <v>78035</v>
      </c>
      <c r="J4088">
        <v>131248.69399999999</v>
      </c>
      <c r="K4088">
        <v>48083.947</v>
      </c>
      <c r="L4088">
        <v>6910.4440000000004</v>
      </c>
      <c r="M4088">
        <v>37260.107000000004</v>
      </c>
      <c r="N4088">
        <v>151762.55600000001</v>
      </c>
    </row>
    <row r="4089" spans="1:14" x14ac:dyDescent="0.25">
      <c r="A4089" t="s">
        <v>2120</v>
      </c>
      <c r="B4089" t="s">
        <v>2158</v>
      </c>
      <c r="C4089" t="str">
        <f t="shared" si="252"/>
        <v>30</v>
      </c>
      <c r="D4089" t="str">
        <f t="shared" si="253"/>
        <v>039</v>
      </c>
      <c r="E4089" t="str">
        <f t="shared" si="254"/>
        <v>30039</v>
      </c>
      <c r="F4089" t="str">
        <f t="shared" si="255"/>
        <v>Coatzacoalcos</v>
      </c>
      <c r="G4089" t="s">
        <v>16</v>
      </c>
      <c r="H4089">
        <v>1046</v>
      </c>
      <c r="I4089">
        <v>15886</v>
      </c>
      <c r="J4089">
        <v>114625.861</v>
      </c>
      <c r="K4089">
        <v>38981.504999999997</v>
      </c>
      <c r="L4089">
        <v>6133.058</v>
      </c>
      <c r="M4089">
        <v>25508.258000000002</v>
      </c>
      <c r="N4089">
        <v>116615.622</v>
      </c>
    </row>
    <row r="4090" spans="1:14" hidden="1" x14ac:dyDescent="0.25">
      <c r="A4090" t="s">
        <v>2120</v>
      </c>
      <c r="B4090" t="s">
        <v>2159</v>
      </c>
      <c r="C4090" t="str">
        <f t="shared" si="252"/>
        <v>30</v>
      </c>
      <c r="D4090" t="str">
        <f t="shared" si="253"/>
        <v>040</v>
      </c>
      <c r="E4090" t="str">
        <f t="shared" si="254"/>
        <v>30040</v>
      </c>
      <c r="F4090" t="str">
        <f t="shared" si="255"/>
        <v>Coatzintla</v>
      </c>
      <c r="G4090" t="s">
        <v>19</v>
      </c>
      <c r="H4090">
        <v>1054</v>
      </c>
      <c r="I4090">
        <v>3127</v>
      </c>
      <c r="J4090">
        <v>1881.4469999999999</v>
      </c>
      <c r="K4090">
        <v>413.06299999999999</v>
      </c>
      <c r="L4090">
        <v>46.158999999999999</v>
      </c>
      <c r="M4090">
        <v>455.54300000000001</v>
      </c>
      <c r="N4090">
        <v>2575.71</v>
      </c>
    </row>
    <row r="4091" spans="1:14" x14ac:dyDescent="0.25">
      <c r="A4091" t="s">
        <v>2120</v>
      </c>
      <c r="B4091" t="s">
        <v>2159</v>
      </c>
      <c r="C4091" t="str">
        <f t="shared" si="252"/>
        <v>30</v>
      </c>
      <c r="D4091" t="str">
        <f t="shared" si="253"/>
        <v>040</v>
      </c>
      <c r="E4091" t="str">
        <f t="shared" si="254"/>
        <v>30040</v>
      </c>
      <c r="F4091" t="str">
        <f t="shared" si="255"/>
        <v>Coatzintla</v>
      </c>
      <c r="G4091" t="s">
        <v>16</v>
      </c>
      <c r="H4091">
        <v>94</v>
      </c>
      <c r="I4091">
        <v>237</v>
      </c>
      <c r="J4091">
        <v>36.082999999999998</v>
      </c>
      <c r="K4091">
        <v>7.8360000000000003</v>
      </c>
      <c r="L4091">
        <v>0.23899999999999999</v>
      </c>
      <c r="M4091">
        <v>13.679</v>
      </c>
      <c r="N4091">
        <v>34.627000000000002</v>
      </c>
    </row>
    <row r="4092" spans="1:14" hidden="1" x14ac:dyDescent="0.25">
      <c r="A4092" t="s">
        <v>2120</v>
      </c>
      <c r="B4092" t="s">
        <v>2160</v>
      </c>
      <c r="C4092" t="str">
        <f t="shared" si="252"/>
        <v>30</v>
      </c>
      <c r="D4092" t="str">
        <f t="shared" si="253"/>
        <v>041</v>
      </c>
      <c r="E4092" t="str">
        <f t="shared" si="254"/>
        <v>30041</v>
      </c>
      <c r="F4092" t="str">
        <f t="shared" si="255"/>
        <v>Coetzala</v>
      </c>
      <c r="G4092" t="s">
        <v>19</v>
      </c>
      <c r="H4092">
        <v>47</v>
      </c>
      <c r="I4092">
        <v>93</v>
      </c>
      <c r="J4092">
        <v>5.0190000000000001</v>
      </c>
      <c r="K4092">
        <v>2.2149999999999999</v>
      </c>
      <c r="L4092">
        <v>-2.9000000000000001E-2</v>
      </c>
      <c r="M4092">
        <v>2.42</v>
      </c>
      <c r="N4092">
        <v>7.9720000000000004</v>
      </c>
    </row>
    <row r="4093" spans="1:14" x14ac:dyDescent="0.25">
      <c r="A4093" t="s">
        <v>2120</v>
      </c>
      <c r="B4093" t="s">
        <v>2160</v>
      </c>
      <c r="C4093" t="str">
        <f t="shared" si="252"/>
        <v>30</v>
      </c>
      <c r="D4093" t="str">
        <f t="shared" si="253"/>
        <v>041</v>
      </c>
      <c r="E4093" t="str">
        <f t="shared" si="254"/>
        <v>30041</v>
      </c>
      <c r="F4093" t="str">
        <f t="shared" si="255"/>
        <v>Coetzala</v>
      </c>
      <c r="G4093" t="s">
        <v>16</v>
      </c>
      <c r="H4093">
        <v>11</v>
      </c>
      <c r="I4093">
        <v>26</v>
      </c>
      <c r="J4093">
        <v>2.3199999999999998</v>
      </c>
      <c r="K4093">
        <v>1.0649999999999999</v>
      </c>
      <c r="L4093">
        <v>-9.1999999999999998E-2</v>
      </c>
      <c r="M4093">
        <v>0.80800000000000005</v>
      </c>
      <c r="N4093">
        <v>2.3159999999999998</v>
      </c>
    </row>
    <row r="4094" spans="1:14" hidden="1" x14ac:dyDescent="0.25">
      <c r="A4094" t="s">
        <v>2120</v>
      </c>
      <c r="B4094" t="s">
        <v>2161</v>
      </c>
      <c r="C4094" t="str">
        <f t="shared" si="252"/>
        <v>30</v>
      </c>
      <c r="D4094" t="str">
        <f t="shared" si="253"/>
        <v>042</v>
      </c>
      <c r="E4094" t="str">
        <f t="shared" si="254"/>
        <v>30042</v>
      </c>
      <c r="F4094" t="str">
        <f t="shared" si="255"/>
        <v>Colipa</v>
      </c>
      <c r="G4094" t="s">
        <v>19</v>
      </c>
      <c r="H4094">
        <v>170</v>
      </c>
      <c r="I4094">
        <v>296</v>
      </c>
      <c r="J4094">
        <v>13.073</v>
      </c>
      <c r="K4094">
        <v>8.8480000000000008</v>
      </c>
      <c r="L4094">
        <v>0.193</v>
      </c>
      <c r="M4094">
        <v>18.059000000000001</v>
      </c>
      <c r="N4094">
        <v>19.225000000000001</v>
      </c>
    </row>
    <row r="4095" spans="1:14" x14ac:dyDescent="0.25">
      <c r="A4095" t="s">
        <v>2120</v>
      </c>
      <c r="B4095" t="s">
        <v>2161</v>
      </c>
      <c r="C4095" t="str">
        <f t="shared" si="252"/>
        <v>30</v>
      </c>
      <c r="D4095" t="str">
        <f t="shared" si="253"/>
        <v>042</v>
      </c>
      <c r="E4095" t="str">
        <f t="shared" si="254"/>
        <v>30042</v>
      </c>
      <c r="F4095" t="str">
        <f t="shared" si="255"/>
        <v>Colipa</v>
      </c>
      <c r="G4095" t="s">
        <v>16</v>
      </c>
      <c r="H4095">
        <v>32</v>
      </c>
      <c r="I4095">
        <v>53</v>
      </c>
      <c r="J4095">
        <v>2.681</v>
      </c>
      <c r="K4095">
        <v>0.96</v>
      </c>
      <c r="L4095">
        <v>1.4E-2</v>
      </c>
      <c r="M4095">
        <v>1.7190000000000001</v>
      </c>
      <c r="N4095">
        <v>2.6739999999999999</v>
      </c>
    </row>
    <row r="4096" spans="1:14" hidden="1" x14ac:dyDescent="0.25">
      <c r="A4096" t="s">
        <v>2120</v>
      </c>
      <c r="B4096" t="s">
        <v>2162</v>
      </c>
      <c r="C4096" t="str">
        <f t="shared" si="252"/>
        <v>30</v>
      </c>
      <c r="D4096" t="str">
        <f t="shared" si="253"/>
        <v>043</v>
      </c>
      <c r="E4096" t="str">
        <f t="shared" si="254"/>
        <v>30043</v>
      </c>
      <c r="F4096" t="str">
        <f t="shared" si="255"/>
        <v>Comapa</v>
      </c>
      <c r="G4096" t="s">
        <v>19</v>
      </c>
      <c r="H4096">
        <v>301</v>
      </c>
      <c r="I4096">
        <v>676</v>
      </c>
      <c r="J4096">
        <v>33.591000000000001</v>
      </c>
      <c r="K4096">
        <v>14.885999999999999</v>
      </c>
      <c r="L4096">
        <v>0.95</v>
      </c>
      <c r="M4096">
        <v>28.931000000000001</v>
      </c>
      <c r="N4096">
        <v>59.634</v>
      </c>
    </row>
    <row r="4097" spans="1:14" x14ac:dyDescent="0.25">
      <c r="A4097" t="s">
        <v>2120</v>
      </c>
      <c r="B4097" t="s">
        <v>2162</v>
      </c>
      <c r="C4097" t="str">
        <f t="shared" si="252"/>
        <v>30</v>
      </c>
      <c r="D4097" t="str">
        <f t="shared" si="253"/>
        <v>043</v>
      </c>
      <c r="E4097" t="str">
        <f t="shared" si="254"/>
        <v>30043</v>
      </c>
      <c r="F4097" t="str">
        <f t="shared" si="255"/>
        <v>Comapa</v>
      </c>
      <c r="G4097" t="s">
        <v>16</v>
      </c>
      <c r="H4097">
        <v>44</v>
      </c>
      <c r="I4097">
        <v>214</v>
      </c>
      <c r="J4097">
        <v>15.851000000000001</v>
      </c>
      <c r="K4097">
        <v>4.117</v>
      </c>
      <c r="L4097">
        <v>0.1</v>
      </c>
      <c r="M4097">
        <v>9.9019999999999992</v>
      </c>
      <c r="N4097">
        <v>15.744999999999999</v>
      </c>
    </row>
    <row r="4098" spans="1:14" hidden="1" x14ac:dyDescent="0.25">
      <c r="A4098" t="s">
        <v>2120</v>
      </c>
      <c r="B4098" t="s">
        <v>2163</v>
      </c>
      <c r="C4098" t="str">
        <f t="shared" si="252"/>
        <v>30</v>
      </c>
      <c r="D4098" t="str">
        <f t="shared" si="253"/>
        <v>044</v>
      </c>
      <c r="E4098" t="str">
        <f t="shared" si="254"/>
        <v>30044</v>
      </c>
      <c r="F4098" t="str">
        <f t="shared" si="255"/>
        <v>Córdoba</v>
      </c>
      <c r="G4098" t="s">
        <v>19</v>
      </c>
      <c r="H4098">
        <v>11175</v>
      </c>
      <c r="I4098">
        <v>46597</v>
      </c>
      <c r="J4098">
        <v>23427.073</v>
      </c>
      <c r="K4098">
        <v>7922.5150000000003</v>
      </c>
      <c r="L4098">
        <v>587.78800000000001</v>
      </c>
      <c r="M4098">
        <v>6533.5479999999998</v>
      </c>
      <c r="N4098">
        <v>33528.06</v>
      </c>
    </row>
    <row r="4099" spans="1:14" x14ac:dyDescent="0.25">
      <c r="A4099" t="s">
        <v>2120</v>
      </c>
      <c r="B4099" t="s">
        <v>2163</v>
      </c>
      <c r="C4099" t="str">
        <f t="shared" ref="C4099:C4162" si="256">MID(A4099,1,2)</f>
        <v>30</v>
      </c>
      <c r="D4099" t="str">
        <f t="shared" ref="D4099:D4162" si="257">MID(B4099,1,3)</f>
        <v>044</v>
      </c>
      <c r="E4099" t="str">
        <f t="shared" ref="E4099:E4162" si="258">CONCATENATE(C4099,D4099)</f>
        <v>30044</v>
      </c>
      <c r="F4099" t="str">
        <f t="shared" ref="F4099:F4162" si="259">MID(B4099,5,40)</f>
        <v>Córdoba</v>
      </c>
      <c r="G4099" t="s">
        <v>16</v>
      </c>
      <c r="H4099">
        <v>908</v>
      </c>
      <c r="I4099">
        <v>6390</v>
      </c>
      <c r="J4099">
        <v>14932.733</v>
      </c>
      <c r="K4099">
        <v>3590.4360000000001</v>
      </c>
      <c r="L4099">
        <v>197.803</v>
      </c>
      <c r="M4099">
        <v>2037.4469999999999</v>
      </c>
      <c r="N4099">
        <v>14311.454</v>
      </c>
    </row>
    <row r="4100" spans="1:14" hidden="1" x14ac:dyDescent="0.25">
      <c r="A4100" t="s">
        <v>2120</v>
      </c>
      <c r="B4100" t="s">
        <v>2164</v>
      </c>
      <c r="C4100" t="str">
        <f t="shared" si="256"/>
        <v>30</v>
      </c>
      <c r="D4100" t="str">
        <f t="shared" si="257"/>
        <v>045</v>
      </c>
      <c r="E4100" t="str">
        <f t="shared" si="258"/>
        <v>30045</v>
      </c>
      <c r="F4100" t="str">
        <f t="shared" si="259"/>
        <v>Cosamaloapan de Carpio</v>
      </c>
      <c r="G4100" t="s">
        <v>19</v>
      </c>
      <c r="H4100">
        <v>2334</v>
      </c>
      <c r="I4100">
        <v>6430</v>
      </c>
      <c r="J4100">
        <v>1702.2180000000001</v>
      </c>
      <c r="K4100">
        <v>1227.577</v>
      </c>
      <c r="L4100">
        <v>45.110999999999997</v>
      </c>
      <c r="M4100">
        <v>636.04700000000003</v>
      </c>
      <c r="N4100">
        <v>2755.6570000000002</v>
      </c>
    </row>
    <row r="4101" spans="1:14" x14ac:dyDescent="0.25">
      <c r="A4101" t="s">
        <v>2120</v>
      </c>
      <c r="B4101" t="s">
        <v>2164</v>
      </c>
      <c r="C4101" t="str">
        <f t="shared" si="256"/>
        <v>30</v>
      </c>
      <c r="D4101" t="str">
        <f t="shared" si="257"/>
        <v>045</v>
      </c>
      <c r="E4101" t="str">
        <f t="shared" si="258"/>
        <v>30045</v>
      </c>
      <c r="F4101" t="str">
        <f t="shared" si="259"/>
        <v>Cosamaloapan de Carpio</v>
      </c>
      <c r="G4101" t="s">
        <v>16</v>
      </c>
      <c r="H4101">
        <v>210</v>
      </c>
      <c r="I4101">
        <v>718</v>
      </c>
      <c r="J4101">
        <v>109.25700000000001</v>
      </c>
      <c r="K4101">
        <v>46.338999999999999</v>
      </c>
      <c r="L4101">
        <v>0.48099999999999998</v>
      </c>
      <c r="M4101">
        <v>115.95699999999999</v>
      </c>
      <c r="N4101">
        <v>108.36799999999999</v>
      </c>
    </row>
    <row r="4102" spans="1:14" hidden="1" x14ac:dyDescent="0.25">
      <c r="A4102" t="s">
        <v>2120</v>
      </c>
      <c r="B4102" t="s">
        <v>2165</v>
      </c>
      <c r="C4102" t="str">
        <f t="shared" si="256"/>
        <v>30</v>
      </c>
      <c r="D4102" t="str">
        <f t="shared" si="257"/>
        <v>046</v>
      </c>
      <c r="E4102" t="str">
        <f t="shared" si="258"/>
        <v>30046</v>
      </c>
      <c r="F4102" t="str">
        <f t="shared" si="259"/>
        <v>Cosautlán de Carvajal</v>
      </c>
      <c r="G4102" t="s">
        <v>19</v>
      </c>
      <c r="H4102">
        <v>298</v>
      </c>
      <c r="I4102">
        <v>545</v>
      </c>
      <c r="J4102">
        <v>109.06699999999999</v>
      </c>
      <c r="K4102">
        <v>30.064</v>
      </c>
      <c r="L4102">
        <v>1.5009999999999999</v>
      </c>
      <c r="M4102">
        <v>65.045000000000002</v>
      </c>
      <c r="N4102">
        <v>189.905</v>
      </c>
    </row>
    <row r="4103" spans="1:14" x14ac:dyDescent="0.25">
      <c r="A4103" t="s">
        <v>2120</v>
      </c>
      <c r="B4103" t="s">
        <v>2165</v>
      </c>
      <c r="C4103" t="str">
        <f t="shared" si="256"/>
        <v>30</v>
      </c>
      <c r="D4103" t="str">
        <f t="shared" si="257"/>
        <v>046</v>
      </c>
      <c r="E4103" t="str">
        <f t="shared" si="258"/>
        <v>30046</v>
      </c>
      <c r="F4103" t="str">
        <f t="shared" si="259"/>
        <v>Cosautlán de Carvajal</v>
      </c>
      <c r="G4103" t="s">
        <v>16</v>
      </c>
      <c r="H4103">
        <v>59</v>
      </c>
      <c r="I4103">
        <v>125</v>
      </c>
      <c r="J4103">
        <v>85.087000000000003</v>
      </c>
      <c r="K4103">
        <v>19.829999999999998</v>
      </c>
      <c r="L4103">
        <v>0.13200000000000001</v>
      </c>
      <c r="M4103">
        <v>14.615</v>
      </c>
      <c r="N4103">
        <v>124.595</v>
      </c>
    </row>
    <row r="4104" spans="1:14" hidden="1" x14ac:dyDescent="0.25">
      <c r="A4104" t="s">
        <v>2120</v>
      </c>
      <c r="B4104" t="s">
        <v>2166</v>
      </c>
      <c r="C4104" t="str">
        <f t="shared" si="256"/>
        <v>30</v>
      </c>
      <c r="D4104" t="str">
        <f t="shared" si="257"/>
        <v>047</v>
      </c>
      <c r="E4104" t="str">
        <f t="shared" si="258"/>
        <v>30047</v>
      </c>
      <c r="F4104" t="str">
        <f t="shared" si="259"/>
        <v>Coscomatepec</v>
      </c>
      <c r="G4104" t="s">
        <v>19</v>
      </c>
      <c r="H4104">
        <v>1414</v>
      </c>
      <c r="I4104">
        <v>3208</v>
      </c>
      <c r="J4104">
        <v>442.995</v>
      </c>
      <c r="K4104">
        <v>342.911</v>
      </c>
      <c r="L4104">
        <v>4.5129999999999999</v>
      </c>
      <c r="M4104">
        <v>157.73699999999999</v>
      </c>
      <c r="N4104">
        <v>517.00800000000004</v>
      </c>
    </row>
    <row r="4105" spans="1:14" x14ac:dyDescent="0.25">
      <c r="A4105" t="s">
        <v>2120</v>
      </c>
      <c r="B4105" t="s">
        <v>2166</v>
      </c>
      <c r="C4105" t="str">
        <f t="shared" si="256"/>
        <v>30</v>
      </c>
      <c r="D4105" t="str">
        <f t="shared" si="257"/>
        <v>047</v>
      </c>
      <c r="E4105" t="str">
        <f t="shared" si="258"/>
        <v>30047</v>
      </c>
      <c r="F4105" t="str">
        <f t="shared" si="259"/>
        <v>Coscomatepec</v>
      </c>
      <c r="G4105" t="s">
        <v>16</v>
      </c>
      <c r="H4105">
        <v>234</v>
      </c>
      <c r="I4105">
        <v>556</v>
      </c>
      <c r="J4105">
        <v>57.813000000000002</v>
      </c>
      <c r="K4105">
        <v>24.751000000000001</v>
      </c>
      <c r="L4105">
        <v>1.171</v>
      </c>
      <c r="M4105">
        <v>21.614000000000001</v>
      </c>
      <c r="N4105">
        <v>56.465000000000003</v>
      </c>
    </row>
    <row r="4106" spans="1:14" hidden="1" x14ac:dyDescent="0.25">
      <c r="A4106" t="s">
        <v>2120</v>
      </c>
      <c r="B4106" t="s">
        <v>2167</v>
      </c>
      <c r="C4106" t="str">
        <f t="shared" si="256"/>
        <v>30</v>
      </c>
      <c r="D4106" t="str">
        <f t="shared" si="257"/>
        <v>048</v>
      </c>
      <c r="E4106" t="str">
        <f t="shared" si="258"/>
        <v>30048</v>
      </c>
      <c r="F4106" t="str">
        <f t="shared" si="259"/>
        <v>Cosoleacaque</v>
      </c>
      <c r="G4106" t="s">
        <v>19</v>
      </c>
      <c r="H4106">
        <v>3610</v>
      </c>
      <c r="I4106">
        <v>10549</v>
      </c>
      <c r="J4106">
        <v>17235.991999999998</v>
      </c>
      <c r="K4106">
        <v>1529.395</v>
      </c>
      <c r="L4106">
        <v>272.25400000000002</v>
      </c>
      <c r="M4106">
        <v>4385.6729999999998</v>
      </c>
      <c r="N4106">
        <v>29648.74</v>
      </c>
    </row>
    <row r="4107" spans="1:14" x14ac:dyDescent="0.25">
      <c r="A4107" t="s">
        <v>2120</v>
      </c>
      <c r="B4107" t="s">
        <v>2167</v>
      </c>
      <c r="C4107" t="str">
        <f t="shared" si="256"/>
        <v>30</v>
      </c>
      <c r="D4107" t="str">
        <f t="shared" si="257"/>
        <v>048</v>
      </c>
      <c r="E4107" t="str">
        <f t="shared" si="258"/>
        <v>30048</v>
      </c>
      <c r="F4107" t="str">
        <f t="shared" si="259"/>
        <v>Cosoleacaque</v>
      </c>
      <c r="G4107" t="s">
        <v>16</v>
      </c>
      <c r="H4107">
        <v>364</v>
      </c>
      <c r="I4107">
        <v>1379</v>
      </c>
      <c r="J4107">
        <v>15628.632</v>
      </c>
      <c r="K4107">
        <v>678.47799999999995</v>
      </c>
      <c r="L4107">
        <v>162.23099999999999</v>
      </c>
      <c r="M4107">
        <v>3695.8620000000001</v>
      </c>
      <c r="N4107">
        <v>26936.991999999998</v>
      </c>
    </row>
    <row r="4108" spans="1:14" hidden="1" x14ac:dyDescent="0.25">
      <c r="A4108" t="s">
        <v>2120</v>
      </c>
      <c r="B4108" t="s">
        <v>2168</v>
      </c>
      <c r="C4108" t="str">
        <f t="shared" si="256"/>
        <v>30</v>
      </c>
      <c r="D4108" t="str">
        <f t="shared" si="257"/>
        <v>049</v>
      </c>
      <c r="E4108" t="str">
        <f t="shared" si="258"/>
        <v>30049</v>
      </c>
      <c r="F4108" t="str">
        <f t="shared" si="259"/>
        <v>Cotaxtla</v>
      </c>
      <c r="G4108" t="s">
        <v>19</v>
      </c>
      <c r="H4108">
        <v>218</v>
      </c>
      <c r="I4108">
        <v>771</v>
      </c>
      <c r="J4108">
        <v>776.97900000000004</v>
      </c>
      <c r="K4108">
        <v>292.815</v>
      </c>
      <c r="L4108">
        <v>58.017000000000003</v>
      </c>
      <c r="M4108">
        <v>401.27199999999999</v>
      </c>
      <c r="N4108">
        <v>811.28</v>
      </c>
    </row>
    <row r="4109" spans="1:14" x14ac:dyDescent="0.25">
      <c r="A4109" t="s">
        <v>2120</v>
      </c>
      <c r="B4109" t="s">
        <v>2168</v>
      </c>
      <c r="C4109" t="str">
        <f t="shared" si="256"/>
        <v>30</v>
      </c>
      <c r="D4109" t="str">
        <f t="shared" si="257"/>
        <v>049</v>
      </c>
      <c r="E4109" t="str">
        <f t="shared" si="258"/>
        <v>30049</v>
      </c>
      <c r="F4109" t="str">
        <f t="shared" si="259"/>
        <v>Cotaxtla</v>
      </c>
      <c r="G4109" t="s">
        <v>16</v>
      </c>
      <c r="H4109">
        <v>15</v>
      </c>
      <c r="I4109">
        <v>373</v>
      </c>
      <c r="J4109">
        <v>741.23900000000003</v>
      </c>
      <c r="K4109">
        <v>267.92</v>
      </c>
      <c r="L4109">
        <v>57.366</v>
      </c>
      <c r="M4109">
        <v>368.45499999999998</v>
      </c>
      <c r="N4109">
        <v>740.97500000000002</v>
      </c>
    </row>
    <row r="4110" spans="1:14" hidden="1" x14ac:dyDescent="0.25">
      <c r="A4110" t="s">
        <v>2120</v>
      </c>
      <c r="B4110" t="s">
        <v>2169</v>
      </c>
      <c r="C4110" t="str">
        <f t="shared" si="256"/>
        <v>30</v>
      </c>
      <c r="D4110" t="str">
        <f t="shared" si="257"/>
        <v>050</v>
      </c>
      <c r="E4110" t="str">
        <f t="shared" si="258"/>
        <v>30050</v>
      </c>
      <c r="F4110" t="str">
        <f t="shared" si="259"/>
        <v>Coxquihui</v>
      </c>
      <c r="G4110" t="s">
        <v>19</v>
      </c>
      <c r="H4110">
        <v>366</v>
      </c>
      <c r="I4110">
        <v>634</v>
      </c>
      <c r="J4110">
        <v>20.346</v>
      </c>
      <c r="K4110">
        <v>1.37</v>
      </c>
      <c r="L4110">
        <v>2.92</v>
      </c>
      <c r="M4110">
        <v>28.233000000000001</v>
      </c>
      <c r="N4110">
        <v>37.777000000000001</v>
      </c>
    </row>
    <row r="4111" spans="1:14" x14ac:dyDescent="0.25">
      <c r="A4111" t="s">
        <v>2120</v>
      </c>
      <c r="B4111" t="s">
        <v>2169</v>
      </c>
      <c r="C4111" t="str">
        <f t="shared" si="256"/>
        <v>30</v>
      </c>
      <c r="D4111" t="str">
        <f t="shared" si="257"/>
        <v>050</v>
      </c>
      <c r="E4111" t="str">
        <f t="shared" si="258"/>
        <v>30050</v>
      </c>
      <c r="F4111" t="str">
        <f t="shared" si="259"/>
        <v>Coxquihui</v>
      </c>
      <c r="G4111" t="s">
        <v>16</v>
      </c>
      <c r="H4111">
        <v>98</v>
      </c>
      <c r="I4111">
        <v>153</v>
      </c>
      <c r="J4111">
        <v>5.08</v>
      </c>
      <c r="K4111">
        <v>2.7189999999999999</v>
      </c>
      <c r="L4111">
        <v>0.13</v>
      </c>
      <c r="M4111">
        <v>1.9119999999999999</v>
      </c>
      <c r="N4111">
        <v>4.8170000000000002</v>
      </c>
    </row>
    <row r="4112" spans="1:14" hidden="1" x14ac:dyDescent="0.25">
      <c r="A4112" t="s">
        <v>2120</v>
      </c>
      <c r="B4112" t="s">
        <v>2170</v>
      </c>
      <c r="C4112" t="str">
        <f t="shared" si="256"/>
        <v>30</v>
      </c>
      <c r="D4112" t="str">
        <f t="shared" si="257"/>
        <v>051</v>
      </c>
      <c r="E4112" t="str">
        <f t="shared" si="258"/>
        <v>30051</v>
      </c>
      <c r="F4112" t="str">
        <f t="shared" si="259"/>
        <v>Coyutla</v>
      </c>
      <c r="G4112" t="s">
        <v>19</v>
      </c>
      <c r="H4112">
        <v>779</v>
      </c>
      <c r="I4112">
        <v>1473</v>
      </c>
      <c r="J4112">
        <v>89.45</v>
      </c>
      <c r="K4112">
        <v>54.546999999999997</v>
      </c>
      <c r="L4112">
        <v>0.96</v>
      </c>
      <c r="M4112">
        <v>64.262</v>
      </c>
      <c r="N4112">
        <v>177.62799999999999</v>
      </c>
    </row>
    <row r="4113" spans="1:14" x14ac:dyDescent="0.25">
      <c r="A4113" t="s">
        <v>2120</v>
      </c>
      <c r="B4113" t="s">
        <v>2170</v>
      </c>
      <c r="C4113" t="str">
        <f t="shared" si="256"/>
        <v>30</v>
      </c>
      <c r="D4113" t="str">
        <f t="shared" si="257"/>
        <v>051</v>
      </c>
      <c r="E4113" t="str">
        <f t="shared" si="258"/>
        <v>30051</v>
      </c>
      <c r="F4113" t="str">
        <f t="shared" si="259"/>
        <v>Coyutla</v>
      </c>
      <c r="G4113" t="s">
        <v>16</v>
      </c>
      <c r="H4113">
        <v>213</v>
      </c>
      <c r="I4113">
        <v>344</v>
      </c>
      <c r="J4113">
        <v>20.120999999999999</v>
      </c>
      <c r="K4113">
        <v>10.167</v>
      </c>
      <c r="L4113">
        <v>0.19900000000000001</v>
      </c>
      <c r="M4113">
        <v>7.3620000000000001</v>
      </c>
      <c r="N4113">
        <v>20.001000000000001</v>
      </c>
    </row>
    <row r="4114" spans="1:14" hidden="1" x14ac:dyDescent="0.25">
      <c r="A4114" t="s">
        <v>2120</v>
      </c>
      <c r="B4114" t="s">
        <v>2171</v>
      </c>
      <c r="C4114" t="str">
        <f t="shared" si="256"/>
        <v>30</v>
      </c>
      <c r="D4114" t="str">
        <f t="shared" si="257"/>
        <v>052</v>
      </c>
      <c r="E4114" t="str">
        <f t="shared" si="258"/>
        <v>30052</v>
      </c>
      <c r="F4114" t="str">
        <f t="shared" si="259"/>
        <v>Cuichapa</v>
      </c>
      <c r="G4114" t="s">
        <v>19</v>
      </c>
      <c r="H4114">
        <v>247</v>
      </c>
      <c r="I4114">
        <v>2233</v>
      </c>
      <c r="J4114">
        <v>1781.664</v>
      </c>
      <c r="K4114">
        <v>677.923</v>
      </c>
      <c r="L4114">
        <v>249.24700000000001</v>
      </c>
      <c r="M4114">
        <v>1159.6379999999999</v>
      </c>
      <c r="N4114">
        <v>1731.8109999999999</v>
      </c>
    </row>
    <row r="4115" spans="1:14" x14ac:dyDescent="0.25">
      <c r="A4115" t="s">
        <v>2120</v>
      </c>
      <c r="B4115" t="s">
        <v>2171</v>
      </c>
      <c r="C4115" t="str">
        <f t="shared" si="256"/>
        <v>30</v>
      </c>
      <c r="D4115" t="str">
        <f t="shared" si="257"/>
        <v>052</v>
      </c>
      <c r="E4115" t="str">
        <f t="shared" si="258"/>
        <v>30052</v>
      </c>
      <c r="F4115" t="str">
        <f t="shared" si="259"/>
        <v>Cuichapa</v>
      </c>
      <c r="G4115" t="s">
        <v>16</v>
      </c>
      <c r="H4115">
        <v>28</v>
      </c>
      <c r="I4115">
        <v>1504</v>
      </c>
      <c r="J4115">
        <v>1549.576</v>
      </c>
      <c r="K4115">
        <v>543.99400000000003</v>
      </c>
      <c r="L4115">
        <v>249.178</v>
      </c>
      <c r="M4115">
        <v>1131.162</v>
      </c>
      <c r="N4115">
        <v>1485.373</v>
      </c>
    </row>
    <row r="4116" spans="1:14" hidden="1" x14ac:dyDescent="0.25">
      <c r="A4116" t="s">
        <v>2120</v>
      </c>
      <c r="B4116" t="s">
        <v>2172</v>
      </c>
      <c r="C4116" t="str">
        <f t="shared" si="256"/>
        <v>30</v>
      </c>
      <c r="D4116" t="str">
        <f t="shared" si="257"/>
        <v>053</v>
      </c>
      <c r="E4116" t="str">
        <f t="shared" si="258"/>
        <v>30053</v>
      </c>
      <c r="F4116" t="str">
        <f t="shared" si="259"/>
        <v>Cuitláhuac</v>
      </c>
      <c r="G4116" t="s">
        <v>19</v>
      </c>
      <c r="H4116">
        <v>1183</v>
      </c>
      <c r="I4116">
        <v>3129</v>
      </c>
      <c r="J4116">
        <v>490.13</v>
      </c>
      <c r="K4116">
        <v>269.45499999999998</v>
      </c>
      <c r="L4116">
        <v>-8.0839999999999996</v>
      </c>
      <c r="M4116">
        <v>264.464</v>
      </c>
      <c r="N4116">
        <v>1166.3920000000001</v>
      </c>
    </row>
    <row r="4117" spans="1:14" x14ac:dyDescent="0.25">
      <c r="A4117" t="s">
        <v>2120</v>
      </c>
      <c r="B4117" t="s">
        <v>2172</v>
      </c>
      <c r="C4117" t="str">
        <f t="shared" si="256"/>
        <v>30</v>
      </c>
      <c r="D4117" t="str">
        <f t="shared" si="257"/>
        <v>053</v>
      </c>
      <c r="E4117" t="str">
        <f t="shared" si="258"/>
        <v>30053</v>
      </c>
      <c r="F4117" t="str">
        <f t="shared" si="259"/>
        <v>Cuitláhuac</v>
      </c>
      <c r="G4117" t="s">
        <v>16</v>
      </c>
      <c r="H4117">
        <v>84</v>
      </c>
      <c r="I4117">
        <v>360</v>
      </c>
      <c r="J4117">
        <v>114.736</v>
      </c>
      <c r="K4117">
        <v>37.645000000000003</v>
      </c>
      <c r="L4117">
        <v>-19.007999999999999</v>
      </c>
      <c r="M4117">
        <v>32.692</v>
      </c>
      <c r="N4117">
        <v>117.81</v>
      </c>
    </row>
    <row r="4118" spans="1:14" hidden="1" x14ac:dyDescent="0.25">
      <c r="A4118" t="s">
        <v>2120</v>
      </c>
      <c r="B4118" t="s">
        <v>2173</v>
      </c>
      <c r="C4118" t="str">
        <f t="shared" si="256"/>
        <v>30</v>
      </c>
      <c r="D4118" t="str">
        <f t="shared" si="257"/>
        <v>054</v>
      </c>
      <c r="E4118" t="str">
        <f t="shared" si="258"/>
        <v>30054</v>
      </c>
      <c r="F4118" t="str">
        <f t="shared" si="259"/>
        <v>Chacaltianguis</v>
      </c>
      <c r="G4118" t="s">
        <v>19</v>
      </c>
      <c r="H4118">
        <v>252</v>
      </c>
      <c r="I4118">
        <v>416</v>
      </c>
      <c r="J4118">
        <v>18.954000000000001</v>
      </c>
      <c r="K4118">
        <v>10.526999999999999</v>
      </c>
      <c r="L4118">
        <v>0.28699999999999998</v>
      </c>
      <c r="M4118">
        <v>10.785</v>
      </c>
      <c r="N4118">
        <v>30.24</v>
      </c>
    </row>
    <row r="4119" spans="1:14" x14ac:dyDescent="0.25">
      <c r="A4119" t="s">
        <v>2120</v>
      </c>
      <c r="B4119" t="s">
        <v>2173</v>
      </c>
      <c r="C4119" t="str">
        <f t="shared" si="256"/>
        <v>30</v>
      </c>
      <c r="D4119" t="str">
        <f t="shared" si="257"/>
        <v>054</v>
      </c>
      <c r="E4119" t="str">
        <f t="shared" si="258"/>
        <v>30054</v>
      </c>
      <c r="F4119" t="str">
        <f t="shared" si="259"/>
        <v>Chacaltianguis</v>
      </c>
      <c r="G4119" t="s">
        <v>16</v>
      </c>
      <c r="H4119">
        <v>37</v>
      </c>
      <c r="I4119">
        <v>59</v>
      </c>
      <c r="J4119">
        <v>3.6880000000000002</v>
      </c>
      <c r="K4119">
        <v>1.3069999999999999</v>
      </c>
      <c r="L4119">
        <v>2.1000000000000001E-2</v>
      </c>
      <c r="M4119">
        <v>0.75700000000000001</v>
      </c>
      <c r="N4119">
        <v>3.6080000000000001</v>
      </c>
    </row>
    <row r="4120" spans="1:14" hidden="1" x14ac:dyDescent="0.25">
      <c r="A4120" t="s">
        <v>2120</v>
      </c>
      <c r="B4120" t="s">
        <v>2174</v>
      </c>
      <c r="C4120" t="str">
        <f t="shared" si="256"/>
        <v>30</v>
      </c>
      <c r="D4120" t="str">
        <f t="shared" si="257"/>
        <v>055</v>
      </c>
      <c r="E4120" t="str">
        <f t="shared" si="258"/>
        <v>30055</v>
      </c>
      <c r="F4120" t="str">
        <f t="shared" si="259"/>
        <v>Chalma</v>
      </c>
      <c r="G4120" t="s">
        <v>19</v>
      </c>
      <c r="H4120">
        <v>90</v>
      </c>
      <c r="I4120">
        <v>178</v>
      </c>
      <c r="J4120">
        <v>12.836</v>
      </c>
      <c r="K4120">
        <v>7.694</v>
      </c>
      <c r="L4120">
        <v>0.66</v>
      </c>
      <c r="M4120">
        <v>17.792000000000002</v>
      </c>
      <c r="N4120">
        <v>106.443</v>
      </c>
    </row>
    <row r="4121" spans="1:14" x14ac:dyDescent="0.25">
      <c r="A4121" t="s">
        <v>2120</v>
      </c>
      <c r="B4121" t="s">
        <v>2174</v>
      </c>
      <c r="C4121" t="str">
        <f t="shared" si="256"/>
        <v>30</v>
      </c>
      <c r="D4121" t="str">
        <f t="shared" si="257"/>
        <v>055</v>
      </c>
      <c r="E4121" t="str">
        <f t="shared" si="258"/>
        <v>30055</v>
      </c>
      <c r="F4121" t="str">
        <f t="shared" si="259"/>
        <v>Chalma</v>
      </c>
      <c r="G4121" t="s">
        <v>16</v>
      </c>
      <c r="H4121">
        <v>17</v>
      </c>
      <c r="I4121">
        <v>26</v>
      </c>
      <c r="J4121">
        <v>1.327</v>
      </c>
      <c r="K4121">
        <v>0.75700000000000001</v>
      </c>
      <c r="L4121">
        <v>0.03</v>
      </c>
      <c r="M4121">
        <v>1.0640000000000001</v>
      </c>
      <c r="N4121">
        <v>1.3280000000000001</v>
      </c>
    </row>
    <row r="4122" spans="1:14" hidden="1" x14ac:dyDescent="0.25">
      <c r="A4122" t="s">
        <v>2120</v>
      </c>
      <c r="B4122" t="s">
        <v>2175</v>
      </c>
      <c r="C4122" t="str">
        <f t="shared" si="256"/>
        <v>30</v>
      </c>
      <c r="D4122" t="str">
        <f t="shared" si="257"/>
        <v>056</v>
      </c>
      <c r="E4122" t="str">
        <f t="shared" si="258"/>
        <v>30056</v>
      </c>
      <c r="F4122" t="str">
        <f t="shared" si="259"/>
        <v>Chiconamel</v>
      </c>
      <c r="G4122" t="s">
        <v>19</v>
      </c>
      <c r="H4122">
        <v>55</v>
      </c>
      <c r="I4122">
        <v>95</v>
      </c>
      <c r="J4122">
        <v>2.9060000000000001</v>
      </c>
      <c r="K4122">
        <v>1.948</v>
      </c>
      <c r="L4122">
        <v>6.0000000000000001E-3</v>
      </c>
      <c r="M4122">
        <v>2.4769999999999999</v>
      </c>
      <c r="N4122">
        <v>4.8929999999999998</v>
      </c>
    </row>
    <row r="4123" spans="1:14" x14ac:dyDescent="0.25">
      <c r="A4123" t="s">
        <v>2120</v>
      </c>
      <c r="B4123" t="s">
        <v>2175</v>
      </c>
      <c r="C4123" t="str">
        <f t="shared" si="256"/>
        <v>30</v>
      </c>
      <c r="D4123" t="str">
        <f t="shared" si="257"/>
        <v>056</v>
      </c>
      <c r="E4123" t="str">
        <f t="shared" si="258"/>
        <v>30056</v>
      </c>
      <c r="F4123" t="str">
        <f t="shared" si="259"/>
        <v>Chiconamel</v>
      </c>
      <c r="G4123" t="s">
        <v>16</v>
      </c>
      <c r="H4123">
        <v>23</v>
      </c>
      <c r="I4123">
        <v>34</v>
      </c>
      <c r="J4123">
        <v>0.97099999999999997</v>
      </c>
      <c r="K4123">
        <v>0.55100000000000005</v>
      </c>
      <c r="L4123">
        <v>0</v>
      </c>
      <c r="M4123">
        <v>0.45700000000000002</v>
      </c>
      <c r="N4123">
        <v>0.96799999999999997</v>
      </c>
    </row>
    <row r="4124" spans="1:14" hidden="1" x14ac:dyDescent="0.25">
      <c r="A4124" t="s">
        <v>2120</v>
      </c>
      <c r="B4124" t="s">
        <v>2176</v>
      </c>
      <c r="C4124" t="str">
        <f t="shared" si="256"/>
        <v>30</v>
      </c>
      <c r="D4124" t="str">
        <f t="shared" si="257"/>
        <v>057</v>
      </c>
      <c r="E4124" t="str">
        <f t="shared" si="258"/>
        <v>30057</v>
      </c>
      <c r="F4124" t="str">
        <f t="shared" si="259"/>
        <v>Chiconquiaco</v>
      </c>
      <c r="G4124" t="s">
        <v>19</v>
      </c>
      <c r="H4124">
        <v>203</v>
      </c>
      <c r="I4124">
        <v>350</v>
      </c>
      <c r="J4124">
        <v>13.875999999999999</v>
      </c>
      <c r="K4124">
        <v>9.173</v>
      </c>
      <c r="L4124">
        <v>3.2000000000000001E-2</v>
      </c>
      <c r="M4124">
        <v>11.006</v>
      </c>
      <c r="N4124">
        <v>28.186</v>
      </c>
    </row>
    <row r="4125" spans="1:14" x14ac:dyDescent="0.25">
      <c r="A4125" t="s">
        <v>2120</v>
      </c>
      <c r="B4125" t="s">
        <v>2176</v>
      </c>
      <c r="C4125" t="str">
        <f t="shared" si="256"/>
        <v>30</v>
      </c>
      <c r="D4125" t="str">
        <f t="shared" si="257"/>
        <v>057</v>
      </c>
      <c r="E4125" t="str">
        <f t="shared" si="258"/>
        <v>30057</v>
      </c>
      <c r="F4125" t="str">
        <f t="shared" si="259"/>
        <v>Chiconquiaco</v>
      </c>
      <c r="G4125" t="s">
        <v>16</v>
      </c>
      <c r="H4125">
        <v>17</v>
      </c>
      <c r="I4125">
        <v>39</v>
      </c>
      <c r="J4125">
        <v>3.278</v>
      </c>
      <c r="K4125">
        <v>1.4059999999999999</v>
      </c>
      <c r="L4125">
        <v>0.01</v>
      </c>
      <c r="M4125">
        <v>1.258</v>
      </c>
      <c r="N4125">
        <v>3.278</v>
      </c>
    </row>
    <row r="4126" spans="1:14" hidden="1" x14ac:dyDescent="0.25">
      <c r="A4126" t="s">
        <v>2120</v>
      </c>
      <c r="B4126" t="s">
        <v>2177</v>
      </c>
      <c r="C4126" t="str">
        <f t="shared" si="256"/>
        <v>30</v>
      </c>
      <c r="D4126" t="str">
        <f t="shared" si="257"/>
        <v>058</v>
      </c>
      <c r="E4126" t="str">
        <f t="shared" si="258"/>
        <v>30058</v>
      </c>
      <c r="F4126" t="str">
        <f t="shared" si="259"/>
        <v>Chicontepec</v>
      </c>
      <c r="G4126" t="s">
        <v>19</v>
      </c>
      <c r="H4126">
        <v>447</v>
      </c>
      <c r="I4126">
        <v>1003</v>
      </c>
      <c r="J4126">
        <v>130.26400000000001</v>
      </c>
      <c r="K4126">
        <v>84.313000000000002</v>
      </c>
      <c r="L4126">
        <v>2.2589999999999999</v>
      </c>
      <c r="M4126">
        <v>70.700999999999993</v>
      </c>
      <c r="N4126">
        <v>247.46100000000001</v>
      </c>
    </row>
    <row r="4127" spans="1:14" x14ac:dyDescent="0.25">
      <c r="A4127" t="s">
        <v>2120</v>
      </c>
      <c r="B4127" t="s">
        <v>2177</v>
      </c>
      <c r="C4127" t="str">
        <f t="shared" si="256"/>
        <v>30</v>
      </c>
      <c r="D4127" t="str">
        <f t="shared" si="257"/>
        <v>058</v>
      </c>
      <c r="E4127" t="str">
        <f t="shared" si="258"/>
        <v>30058</v>
      </c>
      <c r="F4127" t="str">
        <f t="shared" si="259"/>
        <v>Chicontepec</v>
      </c>
      <c r="G4127" t="s">
        <v>16</v>
      </c>
      <c r="H4127">
        <v>29</v>
      </c>
      <c r="I4127">
        <v>69</v>
      </c>
      <c r="J4127">
        <v>10.448</v>
      </c>
      <c r="K4127">
        <v>4.6459999999999999</v>
      </c>
      <c r="L4127">
        <v>0.13900000000000001</v>
      </c>
      <c r="M4127">
        <v>3.4470000000000001</v>
      </c>
      <c r="N4127">
        <v>10.266999999999999</v>
      </c>
    </row>
    <row r="4128" spans="1:14" hidden="1" x14ac:dyDescent="0.25">
      <c r="A4128" t="s">
        <v>2120</v>
      </c>
      <c r="B4128" t="s">
        <v>2178</v>
      </c>
      <c r="C4128" t="str">
        <f t="shared" si="256"/>
        <v>30</v>
      </c>
      <c r="D4128" t="str">
        <f t="shared" si="257"/>
        <v>059</v>
      </c>
      <c r="E4128" t="str">
        <f t="shared" si="258"/>
        <v>30059</v>
      </c>
      <c r="F4128" t="str">
        <f t="shared" si="259"/>
        <v>Chinameca</v>
      </c>
      <c r="G4128" t="s">
        <v>19</v>
      </c>
      <c r="H4128">
        <v>352</v>
      </c>
      <c r="I4128">
        <v>1422</v>
      </c>
      <c r="J4128">
        <v>3980.19</v>
      </c>
      <c r="K4128">
        <v>1073.787</v>
      </c>
      <c r="L4128">
        <v>11.25</v>
      </c>
      <c r="M4128">
        <v>259.95699999999999</v>
      </c>
      <c r="N4128">
        <v>4190.8410000000003</v>
      </c>
    </row>
    <row r="4129" spans="1:14" x14ac:dyDescent="0.25">
      <c r="A4129" t="s">
        <v>2120</v>
      </c>
      <c r="B4129" t="s">
        <v>2178</v>
      </c>
      <c r="C4129" t="str">
        <f t="shared" si="256"/>
        <v>30</v>
      </c>
      <c r="D4129" t="str">
        <f t="shared" si="257"/>
        <v>059</v>
      </c>
      <c r="E4129" t="str">
        <f t="shared" si="258"/>
        <v>30059</v>
      </c>
      <c r="F4129" t="str">
        <f t="shared" si="259"/>
        <v>Chinameca</v>
      </c>
      <c r="G4129" t="s">
        <v>16</v>
      </c>
      <c r="H4129">
        <v>39</v>
      </c>
      <c r="I4129">
        <v>615</v>
      </c>
      <c r="J4129">
        <v>3831.5680000000002</v>
      </c>
      <c r="K4129">
        <v>1010.292</v>
      </c>
      <c r="L4129">
        <v>4.29</v>
      </c>
      <c r="M4129">
        <v>94.793999999999997</v>
      </c>
      <c r="N4129">
        <v>3748.8710000000001</v>
      </c>
    </row>
    <row r="4130" spans="1:14" hidden="1" x14ac:dyDescent="0.25">
      <c r="A4130" t="s">
        <v>2120</v>
      </c>
      <c r="B4130" t="s">
        <v>2179</v>
      </c>
      <c r="C4130" t="str">
        <f t="shared" si="256"/>
        <v>30</v>
      </c>
      <c r="D4130" t="str">
        <f t="shared" si="257"/>
        <v>060</v>
      </c>
      <c r="E4130" t="str">
        <f t="shared" si="258"/>
        <v>30060</v>
      </c>
      <c r="F4130" t="str">
        <f t="shared" si="259"/>
        <v>Chinampa de Gorostiza</v>
      </c>
      <c r="G4130" t="s">
        <v>19</v>
      </c>
      <c r="H4130">
        <v>407</v>
      </c>
      <c r="I4130">
        <v>872</v>
      </c>
      <c r="J4130">
        <v>56.305</v>
      </c>
      <c r="K4130">
        <v>27.350999999999999</v>
      </c>
      <c r="L4130">
        <v>1.085</v>
      </c>
      <c r="M4130">
        <v>33.164999999999999</v>
      </c>
      <c r="N4130">
        <v>94.903000000000006</v>
      </c>
    </row>
    <row r="4131" spans="1:14" x14ac:dyDescent="0.25">
      <c r="A4131" t="s">
        <v>2120</v>
      </c>
      <c r="B4131" t="s">
        <v>2179</v>
      </c>
      <c r="C4131" t="str">
        <f t="shared" si="256"/>
        <v>30</v>
      </c>
      <c r="D4131" t="str">
        <f t="shared" si="257"/>
        <v>060</v>
      </c>
      <c r="E4131" t="str">
        <f t="shared" si="258"/>
        <v>30060</v>
      </c>
      <c r="F4131" t="str">
        <f t="shared" si="259"/>
        <v>Chinampa de Gorostiza</v>
      </c>
      <c r="G4131" t="s">
        <v>16</v>
      </c>
      <c r="H4131">
        <v>112</v>
      </c>
      <c r="I4131">
        <v>304</v>
      </c>
      <c r="J4131">
        <v>25.366</v>
      </c>
      <c r="K4131">
        <v>10.672000000000001</v>
      </c>
      <c r="L4131">
        <v>0.12</v>
      </c>
      <c r="M4131">
        <v>3.12</v>
      </c>
      <c r="N4131">
        <v>24.928000000000001</v>
      </c>
    </row>
    <row r="4132" spans="1:14" hidden="1" x14ac:dyDescent="0.25">
      <c r="A4132" t="s">
        <v>2120</v>
      </c>
      <c r="B4132" t="s">
        <v>2180</v>
      </c>
      <c r="C4132" t="str">
        <f t="shared" si="256"/>
        <v>30</v>
      </c>
      <c r="D4132" t="str">
        <f t="shared" si="257"/>
        <v>061</v>
      </c>
      <c r="E4132" t="str">
        <f t="shared" si="258"/>
        <v>30061</v>
      </c>
      <c r="F4132" t="str">
        <f t="shared" si="259"/>
        <v>Las Choapas</v>
      </c>
      <c r="G4132" t="s">
        <v>19</v>
      </c>
      <c r="H4132">
        <v>1775</v>
      </c>
      <c r="I4132">
        <v>4724</v>
      </c>
      <c r="J4132">
        <v>695.52</v>
      </c>
      <c r="K4132">
        <v>454.79500000000002</v>
      </c>
      <c r="L4132">
        <v>18.975000000000001</v>
      </c>
      <c r="M4132">
        <v>437.31</v>
      </c>
      <c r="N4132">
        <v>1594.8520000000001</v>
      </c>
    </row>
    <row r="4133" spans="1:14" x14ac:dyDescent="0.25">
      <c r="A4133" t="s">
        <v>2120</v>
      </c>
      <c r="B4133" t="s">
        <v>2180</v>
      </c>
      <c r="C4133" t="str">
        <f t="shared" si="256"/>
        <v>30</v>
      </c>
      <c r="D4133" t="str">
        <f t="shared" si="257"/>
        <v>061</v>
      </c>
      <c r="E4133" t="str">
        <f t="shared" si="258"/>
        <v>30061</v>
      </c>
      <c r="F4133" t="str">
        <f t="shared" si="259"/>
        <v>Las Choapas</v>
      </c>
      <c r="G4133" t="s">
        <v>16</v>
      </c>
      <c r="H4133">
        <v>160</v>
      </c>
      <c r="I4133">
        <v>445</v>
      </c>
      <c r="J4133">
        <v>84.132000000000005</v>
      </c>
      <c r="K4133">
        <v>37.732999999999997</v>
      </c>
      <c r="L4133">
        <v>1.2629999999999999</v>
      </c>
      <c r="M4133">
        <v>32.732999999999997</v>
      </c>
      <c r="N4133">
        <v>82.557000000000002</v>
      </c>
    </row>
    <row r="4134" spans="1:14" hidden="1" x14ac:dyDescent="0.25">
      <c r="A4134" t="s">
        <v>2120</v>
      </c>
      <c r="B4134" t="s">
        <v>2181</v>
      </c>
      <c r="C4134" t="str">
        <f t="shared" si="256"/>
        <v>30</v>
      </c>
      <c r="D4134" t="str">
        <f t="shared" si="257"/>
        <v>062</v>
      </c>
      <c r="E4134" t="str">
        <f t="shared" si="258"/>
        <v>30062</v>
      </c>
      <c r="F4134" t="str">
        <f t="shared" si="259"/>
        <v>Chocamán</v>
      </c>
      <c r="G4134" t="s">
        <v>19</v>
      </c>
      <c r="H4134">
        <v>442</v>
      </c>
      <c r="I4134">
        <v>799</v>
      </c>
      <c r="J4134">
        <v>53.381999999999998</v>
      </c>
      <c r="K4134">
        <v>30.081</v>
      </c>
      <c r="L4134">
        <v>0.54200000000000004</v>
      </c>
      <c r="M4134">
        <v>46.418999999999997</v>
      </c>
      <c r="N4134">
        <v>167.73599999999999</v>
      </c>
    </row>
    <row r="4135" spans="1:14" x14ac:dyDescent="0.25">
      <c r="A4135" t="s">
        <v>2120</v>
      </c>
      <c r="B4135" t="s">
        <v>2181</v>
      </c>
      <c r="C4135" t="str">
        <f t="shared" si="256"/>
        <v>30</v>
      </c>
      <c r="D4135" t="str">
        <f t="shared" si="257"/>
        <v>062</v>
      </c>
      <c r="E4135" t="str">
        <f t="shared" si="258"/>
        <v>30062</v>
      </c>
      <c r="F4135" t="str">
        <f t="shared" si="259"/>
        <v>Chocamán</v>
      </c>
      <c r="G4135" t="s">
        <v>16</v>
      </c>
      <c r="H4135">
        <v>57</v>
      </c>
      <c r="I4135">
        <v>137</v>
      </c>
      <c r="J4135">
        <v>15.664</v>
      </c>
      <c r="K4135">
        <v>4.3810000000000002</v>
      </c>
      <c r="L4135">
        <v>0.13300000000000001</v>
      </c>
      <c r="M4135">
        <v>15.786</v>
      </c>
      <c r="N4135">
        <v>15.576000000000001</v>
      </c>
    </row>
    <row r="4136" spans="1:14" hidden="1" x14ac:dyDescent="0.25">
      <c r="A4136" t="s">
        <v>2120</v>
      </c>
      <c r="B4136" t="s">
        <v>2182</v>
      </c>
      <c r="C4136" t="str">
        <f t="shared" si="256"/>
        <v>30</v>
      </c>
      <c r="D4136" t="str">
        <f t="shared" si="257"/>
        <v>063</v>
      </c>
      <c r="E4136" t="str">
        <f t="shared" si="258"/>
        <v>30063</v>
      </c>
      <c r="F4136" t="str">
        <f t="shared" si="259"/>
        <v>Chontla</v>
      </c>
      <c r="G4136" t="s">
        <v>19</v>
      </c>
      <c r="H4136">
        <v>180</v>
      </c>
      <c r="I4136">
        <v>317</v>
      </c>
      <c r="J4136">
        <v>24.524999999999999</v>
      </c>
      <c r="K4136">
        <v>15.102</v>
      </c>
      <c r="L4136">
        <v>0.125</v>
      </c>
      <c r="M4136">
        <v>12.978999999999999</v>
      </c>
      <c r="N4136">
        <v>47.561</v>
      </c>
    </row>
    <row r="4137" spans="1:14" x14ac:dyDescent="0.25">
      <c r="A4137" t="s">
        <v>2120</v>
      </c>
      <c r="B4137" t="s">
        <v>2182</v>
      </c>
      <c r="C4137" t="str">
        <f t="shared" si="256"/>
        <v>30</v>
      </c>
      <c r="D4137" t="str">
        <f t="shared" si="257"/>
        <v>063</v>
      </c>
      <c r="E4137" t="str">
        <f t="shared" si="258"/>
        <v>30063</v>
      </c>
      <c r="F4137" t="str">
        <f t="shared" si="259"/>
        <v>Chontla</v>
      </c>
      <c r="G4137" t="s">
        <v>16</v>
      </c>
      <c r="H4137">
        <v>44</v>
      </c>
      <c r="I4137">
        <v>78</v>
      </c>
      <c r="J4137">
        <v>8.8620000000000001</v>
      </c>
      <c r="K4137">
        <v>3.5270000000000001</v>
      </c>
      <c r="L4137">
        <v>0.03</v>
      </c>
      <c r="M4137">
        <v>1.927</v>
      </c>
      <c r="N4137">
        <v>8.8960000000000008</v>
      </c>
    </row>
    <row r="4138" spans="1:14" hidden="1" x14ac:dyDescent="0.25">
      <c r="A4138" t="s">
        <v>2120</v>
      </c>
      <c r="B4138" t="s">
        <v>2183</v>
      </c>
      <c r="C4138" t="str">
        <f t="shared" si="256"/>
        <v>30</v>
      </c>
      <c r="D4138" t="str">
        <f t="shared" si="257"/>
        <v>064</v>
      </c>
      <c r="E4138" t="str">
        <f t="shared" si="258"/>
        <v>30064</v>
      </c>
      <c r="F4138" t="str">
        <f t="shared" si="259"/>
        <v>Chumatlán</v>
      </c>
      <c r="G4138" t="s">
        <v>19</v>
      </c>
      <c r="H4138">
        <v>61</v>
      </c>
      <c r="I4138">
        <v>74</v>
      </c>
      <c r="J4138">
        <v>1.7549999999999999</v>
      </c>
      <c r="K4138">
        <v>1.0780000000000001</v>
      </c>
      <c r="L4138">
        <v>0.23799999999999999</v>
      </c>
      <c r="M4138">
        <v>1.629</v>
      </c>
      <c r="N4138">
        <v>2.863</v>
      </c>
    </row>
    <row r="4139" spans="1:14" x14ac:dyDescent="0.25">
      <c r="A4139" t="s">
        <v>2120</v>
      </c>
      <c r="B4139" t="s">
        <v>2183</v>
      </c>
      <c r="C4139" t="str">
        <f t="shared" si="256"/>
        <v>30</v>
      </c>
      <c r="D4139" t="str">
        <f t="shared" si="257"/>
        <v>064</v>
      </c>
      <c r="E4139" t="str">
        <f t="shared" si="258"/>
        <v>30064</v>
      </c>
      <c r="F4139" t="str">
        <f t="shared" si="259"/>
        <v>Chumatlán</v>
      </c>
      <c r="G4139" t="s">
        <v>16</v>
      </c>
      <c r="H4139">
        <v>18</v>
      </c>
      <c r="I4139">
        <v>23</v>
      </c>
      <c r="J4139">
        <v>0.439</v>
      </c>
      <c r="K4139">
        <v>0.193</v>
      </c>
      <c r="L4139">
        <v>0.23</v>
      </c>
      <c r="M4139">
        <v>0.44600000000000001</v>
      </c>
      <c r="N4139">
        <v>0.437</v>
      </c>
    </row>
    <row r="4140" spans="1:14" hidden="1" x14ac:dyDescent="0.25">
      <c r="A4140" t="s">
        <v>2120</v>
      </c>
      <c r="B4140" t="s">
        <v>2184</v>
      </c>
      <c r="C4140" t="str">
        <f t="shared" si="256"/>
        <v>30</v>
      </c>
      <c r="D4140" t="str">
        <f t="shared" si="257"/>
        <v>065</v>
      </c>
      <c r="E4140" t="str">
        <f t="shared" si="258"/>
        <v>30065</v>
      </c>
      <c r="F4140" t="str">
        <f t="shared" si="259"/>
        <v>Emiliano Zapata</v>
      </c>
      <c r="G4140" t="s">
        <v>19</v>
      </c>
      <c r="H4140">
        <v>1104</v>
      </c>
      <c r="I4140">
        <v>4392</v>
      </c>
      <c r="J4140">
        <v>3183.799</v>
      </c>
      <c r="K4140">
        <v>786.39700000000005</v>
      </c>
      <c r="L4140">
        <v>43.073999999999998</v>
      </c>
      <c r="M4140">
        <v>4211.7380000000003</v>
      </c>
      <c r="N4140">
        <v>6738.1880000000001</v>
      </c>
    </row>
    <row r="4141" spans="1:14" x14ac:dyDescent="0.25">
      <c r="A4141" t="s">
        <v>2120</v>
      </c>
      <c r="B4141" t="s">
        <v>2184</v>
      </c>
      <c r="C4141" t="str">
        <f t="shared" si="256"/>
        <v>30</v>
      </c>
      <c r="D4141" t="str">
        <f t="shared" si="257"/>
        <v>065</v>
      </c>
      <c r="E4141" t="str">
        <f t="shared" si="258"/>
        <v>30065</v>
      </c>
      <c r="F4141" t="str">
        <f t="shared" si="259"/>
        <v>Emiliano Zapata</v>
      </c>
      <c r="G4141" t="s">
        <v>16</v>
      </c>
      <c r="H4141">
        <v>126</v>
      </c>
      <c r="I4141">
        <v>491</v>
      </c>
      <c r="J4141">
        <v>1362.0329999999999</v>
      </c>
      <c r="K4141">
        <v>-168.94300000000001</v>
      </c>
      <c r="L4141">
        <v>5.3710000000000004</v>
      </c>
      <c r="M4141">
        <v>3597.9520000000002</v>
      </c>
      <c r="N4141">
        <v>1543.367</v>
      </c>
    </row>
    <row r="4142" spans="1:14" hidden="1" x14ac:dyDescent="0.25">
      <c r="A4142" t="s">
        <v>2120</v>
      </c>
      <c r="B4142" t="s">
        <v>2185</v>
      </c>
      <c r="C4142" t="str">
        <f t="shared" si="256"/>
        <v>30</v>
      </c>
      <c r="D4142" t="str">
        <f t="shared" si="257"/>
        <v>066</v>
      </c>
      <c r="E4142" t="str">
        <f t="shared" si="258"/>
        <v>30066</v>
      </c>
      <c r="F4142" t="str">
        <f t="shared" si="259"/>
        <v>Espinal</v>
      </c>
      <c r="G4142" t="s">
        <v>19</v>
      </c>
      <c r="H4142">
        <v>569</v>
      </c>
      <c r="I4142">
        <v>1218</v>
      </c>
      <c r="J4142">
        <v>143.94200000000001</v>
      </c>
      <c r="K4142">
        <v>93.137</v>
      </c>
      <c r="L4142">
        <v>3.85</v>
      </c>
      <c r="M4142">
        <v>151.70099999999999</v>
      </c>
      <c r="N4142">
        <v>313.32799999999997</v>
      </c>
    </row>
    <row r="4143" spans="1:14" x14ac:dyDescent="0.25">
      <c r="A4143" t="s">
        <v>2120</v>
      </c>
      <c r="B4143" t="s">
        <v>2185</v>
      </c>
      <c r="C4143" t="str">
        <f t="shared" si="256"/>
        <v>30</v>
      </c>
      <c r="D4143" t="str">
        <f t="shared" si="257"/>
        <v>066</v>
      </c>
      <c r="E4143" t="str">
        <f t="shared" si="258"/>
        <v>30066</v>
      </c>
      <c r="F4143" t="str">
        <f t="shared" si="259"/>
        <v>Espinal</v>
      </c>
      <c r="G4143" t="s">
        <v>16</v>
      </c>
      <c r="H4143">
        <v>99</v>
      </c>
      <c r="I4143">
        <v>182</v>
      </c>
      <c r="J4143">
        <v>9.18</v>
      </c>
      <c r="K4143">
        <v>4.4980000000000002</v>
      </c>
      <c r="L4143">
        <v>2.5000000000000001E-2</v>
      </c>
      <c r="M4143">
        <v>2.9910000000000001</v>
      </c>
      <c r="N4143">
        <v>9.1959999999999997</v>
      </c>
    </row>
    <row r="4144" spans="1:14" hidden="1" x14ac:dyDescent="0.25">
      <c r="A4144" t="s">
        <v>2120</v>
      </c>
      <c r="B4144" t="s">
        <v>2186</v>
      </c>
      <c r="C4144" t="str">
        <f t="shared" si="256"/>
        <v>30</v>
      </c>
      <c r="D4144" t="str">
        <f t="shared" si="257"/>
        <v>067</v>
      </c>
      <c r="E4144" t="str">
        <f t="shared" si="258"/>
        <v>30067</v>
      </c>
      <c r="F4144" t="str">
        <f t="shared" si="259"/>
        <v>Filomeno Mata</v>
      </c>
      <c r="G4144" t="s">
        <v>19</v>
      </c>
      <c r="H4144">
        <v>381</v>
      </c>
      <c r="I4144">
        <v>646</v>
      </c>
      <c r="J4144">
        <v>13.64</v>
      </c>
      <c r="K4144">
        <v>7.9960000000000004</v>
      </c>
      <c r="L4144">
        <v>8.6999999999999994E-2</v>
      </c>
      <c r="M4144">
        <v>16.952000000000002</v>
      </c>
      <c r="N4144">
        <v>26.494</v>
      </c>
    </row>
    <row r="4145" spans="1:14" x14ac:dyDescent="0.25">
      <c r="A4145" t="s">
        <v>2120</v>
      </c>
      <c r="B4145" t="s">
        <v>2186</v>
      </c>
      <c r="C4145" t="str">
        <f t="shared" si="256"/>
        <v>30</v>
      </c>
      <c r="D4145" t="str">
        <f t="shared" si="257"/>
        <v>067</v>
      </c>
      <c r="E4145" t="str">
        <f t="shared" si="258"/>
        <v>30067</v>
      </c>
      <c r="F4145" t="str">
        <f t="shared" si="259"/>
        <v>Filomeno Mata</v>
      </c>
      <c r="G4145" t="s">
        <v>16</v>
      </c>
      <c r="H4145">
        <v>65</v>
      </c>
      <c r="I4145">
        <v>95</v>
      </c>
      <c r="J4145">
        <v>3.024</v>
      </c>
      <c r="K4145">
        <v>1.2989999999999999</v>
      </c>
      <c r="L4145">
        <v>6.0000000000000001E-3</v>
      </c>
      <c r="M4145">
        <v>1.919</v>
      </c>
      <c r="N4145">
        <v>2.99</v>
      </c>
    </row>
    <row r="4146" spans="1:14" hidden="1" x14ac:dyDescent="0.25">
      <c r="A4146" t="s">
        <v>2120</v>
      </c>
      <c r="B4146" t="s">
        <v>2187</v>
      </c>
      <c r="C4146" t="str">
        <f t="shared" si="256"/>
        <v>30</v>
      </c>
      <c r="D4146" t="str">
        <f t="shared" si="257"/>
        <v>068</v>
      </c>
      <c r="E4146" t="str">
        <f t="shared" si="258"/>
        <v>30068</v>
      </c>
      <c r="F4146" t="str">
        <f t="shared" si="259"/>
        <v>Fortín</v>
      </c>
      <c r="G4146" t="s">
        <v>19</v>
      </c>
      <c r="H4146">
        <v>2141</v>
      </c>
      <c r="I4146">
        <v>7415</v>
      </c>
      <c r="J4146">
        <v>3495.5940000000001</v>
      </c>
      <c r="K4146">
        <v>978.09900000000005</v>
      </c>
      <c r="L4146">
        <v>130.04900000000001</v>
      </c>
      <c r="M4146">
        <v>1588.3879999999999</v>
      </c>
      <c r="N4146">
        <v>6389.4059999999999</v>
      </c>
    </row>
    <row r="4147" spans="1:14" x14ac:dyDescent="0.25">
      <c r="A4147" t="s">
        <v>2120</v>
      </c>
      <c r="B4147" t="s">
        <v>2187</v>
      </c>
      <c r="C4147" t="str">
        <f t="shared" si="256"/>
        <v>30</v>
      </c>
      <c r="D4147" t="str">
        <f t="shared" si="257"/>
        <v>068</v>
      </c>
      <c r="E4147" t="str">
        <f t="shared" si="258"/>
        <v>30068</v>
      </c>
      <c r="F4147" t="str">
        <f t="shared" si="259"/>
        <v>Fortín</v>
      </c>
      <c r="G4147" t="s">
        <v>16</v>
      </c>
      <c r="H4147">
        <v>224</v>
      </c>
      <c r="I4147">
        <v>1164</v>
      </c>
      <c r="J4147">
        <v>1720.6579999999999</v>
      </c>
      <c r="K4147">
        <v>188.45500000000001</v>
      </c>
      <c r="L4147">
        <v>48.515000000000001</v>
      </c>
      <c r="M4147">
        <v>563.70399999999995</v>
      </c>
      <c r="N4147">
        <v>1858.7449999999999</v>
      </c>
    </row>
    <row r="4148" spans="1:14" hidden="1" x14ac:dyDescent="0.25">
      <c r="A4148" t="s">
        <v>2120</v>
      </c>
      <c r="B4148" t="s">
        <v>2188</v>
      </c>
      <c r="C4148" t="str">
        <f t="shared" si="256"/>
        <v>30</v>
      </c>
      <c r="D4148" t="str">
        <f t="shared" si="257"/>
        <v>069</v>
      </c>
      <c r="E4148" t="str">
        <f t="shared" si="258"/>
        <v>30069</v>
      </c>
      <c r="F4148" t="str">
        <f t="shared" si="259"/>
        <v>Gutiérrez Zamora</v>
      </c>
      <c r="G4148" t="s">
        <v>19</v>
      </c>
      <c r="H4148">
        <v>1092</v>
      </c>
      <c r="I4148">
        <v>2011</v>
      </c>
      <c r="J4148">
        <v>256.95400000000001</v>
      </c>
      <c r="K4148">
        <v>172.10300000000001</v>
      </c>
      <c r="L4148">
        <v>3.2690000000000001</v>
      </c>
      <c r="M4148">
        <v>178.53800000000001</v>
      </c>
      <c r="N4148">
        <v>451.02800000000002</v>
      </c>
    </row>
    <row r="4149" spans="1:14" x14ac:dyDescent="0.25">
      <c r="A4149" t="s">
        <v>2120</v>
      </c>
      <c r="B4149" t="s">
        <v>2188</v>
      </c>
      <c r="C4149" t="str">
        <f t="shared" si="256"/>
        <v>30</v>
      </c>
      <c r="D4149" t="str">
        <f t="shared" si="257"/>
        <v>069</v>
      </c>
      <c r="E4149" t="str">
        <f t="shared" si="258"/>
        <v>30069</v>
      </c>
      <c r="F4149" t="str">
        <f t="shared" si="259"/>
        <v>Gutiérrez Zamora</v>
      </c>
      <c r="G4149" t="s">
        <v>16</v>
      </c>
      <c r="H4149">
        <v>153</v>
      </c>
      <c r="I4149">
        <v>284</v>
      </c>
      <c r="J4149">
        <v>23.52</v>
      </c>
      <c r="K4149">
        <v>9.5980000000000008</v>
      </c>
      <c r="L4149">
        <v>0.79400000000000004</v>
      </c>
      <c r="M4149">
        <v>12.311999999999999</v>
      </c>
      <c r="N4149">
        <v>22.844999999999999</v>
      </c>
    </row>
    <row r="4150" spans="1:14" hidden="1" x14ac:dyDescent="0.25">
      <c r="A4150" t="s">
        <v>2120</v>
      </c>
      <c r="B4150" t="s">
        <v>2189</v>
      </c>
      <c r="C4150" t="str">
        <f t="shared" si="256"/>
        <v>30</v>
      </c>
      <c r="D4150" t="str">
        <f t="shared" si="257"/>
        <v>070</v>
      </c>
      <c r="E4150" t="str">
        <f t="shared" si="258"/>
        <v>30070</v>
      </c>
      <c r="F4150" t="str">
        <f t="shared" si="259"/>
        <v>Hidalgotitlán</v>
      </c>
      <c r="G4150" t="s">
        <v>19</v>
      </c>
      <c r="H4150">
        <v>284</v>
      </c>
      <c r="I4150">
        <v>617</v>
      </c>
      <c r="J4150">
        <v>25.681999999999999</v>
      </c>
      <c r="K4150">
        <v>18.120999999999999</v>
      </c>
      <c r="L4150">
        <v>5.5E-2</v>
      </c>
      <c r="M4150">
        <v>23.265999999999998</v>
      </c>
      <c r="N4150">
        <v>47.436999999999998</v>
      </c>
    </row>
    <row r="4151" spans="1:14" x14ac:dyDescent="0.25">
      <c r="A4151" t="s">
        <v>2120</v>
      </c>
      <c r="B4151" t="s">
        <v>2189</v>
      </c>
      <c r="C4151" t="str">
        <f t="shared" si="256"/>
        <v>30</v>
      </c>
      <c r="D4151" t="str">
        <f t="shared" si="257"/>
        <v>070</v>
      </c>
      <c r="E4151" t="str">
        <f t="shared" si="258"/>
        <v>30070</v>
      </c>
      <c r="F4151" t="str">
        <f t="shared" si="259"/>
        <v>Hidalgotitlán</v>
      </c>
      <c r="G4151" t="s">
        <v>16</v>
      </c>
      <c r="H4151">
        <v>62</v>
      </c>
      <c r="I4151">
        <v>74</v>
      </c>
      <c r="J4151">
        <v>4.5780000000000003</v>
      </c>
      <c r="K4151">
        <v>2.2410000000000001</v>
      </c>
      <c r="L4151">
        <v>8.9999999999999993E-3</v>
      </c>
      <c r="M4151">
        <v>2.3090000000000002</v>
      </c>
      <c r="N4151">
        <v>4.5659999999999998</v>
      </c>
    </row>
    <row r="4152" spans="1:14" hidden="1" x14ac:dyDescent="0.25">
      <c r="A4152" t="s">
        <v>2120</v>
      </c>
      <c r="B4152" t="s">
        <v>2190</v>
      </c>
      <c r="C4152" t="str">
        <f t="shared" si="256"/>
        <v>30</v>
      </c>
      <c r="D4152" t="str">
        <f t="shared" si="257"/>
        <v>071</v>
      </c>
      <c r="E4152" t="str">
        <f t="shared" si="258"/>
        <v>30071</v>
      </c>
      <c r="F4152" t="str">
        <f t="shared" si="259"/>
        <v>Huatusco</v>
      </c>
      <c r="G4152" t="s">
        <v>19</v>
      </c>
      <c r="H4152">
        <v>2239</v>
      </c>
      <c r="I4152">
        <v>5561</v>
      </c>
      <c r="J4152">
        <v>1140.0419999999999</v>
      </c>
      <c r="K4152">
        <v>432.40600000000001</v>
      </c>
      <c r="L4152">
        <v>41.865000000000002</v>
      </c>
      <c r="M4152">
        <v>467.09899999999999</v>
      </c>
      <c r="N4152">
        <v>1900.5429999999999</v>
      </c>
    </row>
    <row r="4153" spans="1:14" x14ac:dyDescent="0.25">
      <c r="A4153" t="s">
        <v>2120</v>
      </c>
      <c r="B4153" t="s">
        <v>2190</v>
      </c>
      <c r="C4153" t="str">
        <f t="shared" si="256"/>
        <v>30</v>
      </c>
      <c r="D4153" t="str">
        <f t="shared" si="257"/>
        <v>071</v>
      </c>
      <c r="E4153" t="str">
        <f t="shared" si="258"/>
        <v>30071</v>
      </c>
      <c r="F4153" t="str">
        <f t="shared" si="259"/>
        <v>Huatusco</v>
      </c>
      <c r="G4153" t="s">
        <v>16</v>
      </c>
      <c r="H4153">
        <v>221</v>
      </c>
      <c r="I4153">
        <v>710</v>
      </c>
      <c r="J4153">
        <v>630.73599999999999</v>
      </c>
      <c r="K4153">
        <v>139.19399999999999</v>
      </c>
      <c r="L4153">
        <v>6.9020000000000001</v>
      </c>
      <c r="M4153">
        <v>116.56100000000001</v>
      </c>
      <c r="N4153">
        <v>629.52300000000002</v>
      </c>
    </row>
    <row r="4154" spans="1:14" hidden="1" x14ac:dyDescent="0.25">
      <c r="A4154" t="s">
        <v>2120</v>
      </c>
      <c r="B4154" t="s">
        <v>2191</v>
      </c>
      <c r="C4154" t="str">
        <f t="shared" si="256"/>
        <v>30</v>
      </c>
      <c r="D4154" t="str">
        <f t="shared" si="257"/>
        <v>072</v>
      </c>
      <c r="E4154" t="str">
        <f t="shared" si="258"/>
        <v>30072</v>
      </c>
      <c r="F4154" t="str">
        <f t="shared" si="259"/>
        <v>Huayacocotla</v>
      </c>
      <c r="G4154" t="s">
        <v>19</v>
      </c>
      <c r="H4154">
        <v>351</v>
      </c>
      <c r="I4154">
        <v>886</v>
      </c>
      <c r="J4154">
        <v>84.153000000000006</v>
      </c>
      <c r="K4154">
        <v>41.905999999999999</v>
      </c>
      <c r="L4154">
        <v>1.4890000000000001</v>
      </c>
      <c r="M4154">
        <v>92.688000000000002</v>
      </c>
      <c r="N4154">
        <v>140.84200000000001</v>
      </c>
    </row>
    <row r="4155" spans="1:14" x14ac:dyDescent="0.25">
      <c r="A4155" t="s">
        <v>2120</v>
      </c>
      <c r="B4155" t="s">
        <v>2191</v>
      </c>
      <c r="C4155" t="str">
        <f t="shared" si="256"/>
        <v>30</v>
      </c>
      <c r="D4155" t="str">
        <f t="shared" si="257"/>
        <v>072</v>
      </c>
      <c r="E4155" t="str">
        <f t="shared" si="258"/>
        <v>30072</v>
      </c>
      <c r="F4155" t="str">
        <f t="shared" si="259"/>
        <v>Huayacocotla</v>
      </c>
      <c r="G4155" t="s">
        <v>16</v>
      </c>
      <c r="H4155">
        <v>47</v>
      </c>
      <c r="I4155">
        <v>153</v>
      </c>
      <c r="J4155">
        <v>15.459</v>
      </c>
      <c r="K4155">
        <v>5.0229999999999997</v>
      </c>
      <c r="L4155">
        <v>3.7999999999999999E-2</v>
      </c>
      <c r="M4155">
        <v>8.3780000000000001</v>
      </c>
      <c r="N4155">
        <v>15.207000000000001</v>
      </c>
    </row>
    <row r="4156" spans="1:14" hidden="1" x14ac:dyDescent="0.25">
      <c r="A4156" t="s">
        <v>2120</v>
      </c>
      <c r="B4156" t="s">
        <v>2192</v>
      </c>
      <c r="C4156" t="str">
        <f t="shared" si="256"/>
        <v>30</v>
      </c>
      <c r="D4156" t="str">
        <f t="shared" si="257"/>
        <v>073</v>
      </c>
      <c r="E4156" t="str">
        <f t="shared" si="258"/>
        <v>30073</v>
      </c>
      <c r="F4156" t="str">
        <f t="shared" si="259"/>
        <v>Hueyapan de Ocampo</v>
      </c>
      <c r="G4156" t="s">
        <v>19</v>
      </c>
      <c r="H4156">
        <v>792</v>
      </c>
      <c r="I4156">
        <v>1931</v>
      </c>
      <c r="J4156">
        <v>701.01099999999997</v>
      </c>
      <c r="K4156">
        <v>172.75</v>
      </c>
      <c r="L4156">
        <v>81.254000000000005</v>
      </c>
      <c r="M4156">
        <v>1555.79</v>
      </c>
      <c r="N4156">
        <v>815.23699999999997</v>
      </c>
    </row>
    <row r="4157" spans="1:14" x14ac:dyDescent="0.25">
      <c r="A4157" t="s">
        <v>2120</v>
      </c>
      <c r="B4157" t="s">
        <v>2192</v>
      </c>
      <c r="C4157" t="str">
        <f t="shared" si="256"/>
        <v>30</v>
      </c>
      <c r="D4157" t="str">
        <f t="shared" si="257"/>
        <v>073</v>
      </c>
      <c r="E4157" t="str">
        <f t="shared" si="258"/>
        <v>30073</v>
      </c>
      <c r="F4157" t="str">
        <f t="shared" si="259"/>
        <v>Hueyapan de Ocampo</v>
      </c>
      <c r="G4157" t="s">
        <v>16</v>
      </c>
      <c r="H4157">
        <v>93</v>
      </c>
      <c r="I4157">
        <v>591</v>
      </c>
      <c r="J4157">
        <v>606.851</v>
      </c>
      <c r="K4157">
        <v>118.392</v>
      </c>
      <c r="L4157">
        <v>79.853999999999999</v>
      </c>
      <c r="M4157">
        <v>1485.0419999999999</v>
      </c>
      <c r="N4157">
        <v>608.78800000000001</v>
      </c>
    </row>
    <row r="4158" spans="1:14" hidden="1" x14ac:dyDescent="0.25">
      <c r="A4158" t="s">
        <v>2120</v>
      </c>
      <c r="B4158" t="s">
        <v>2193</v>
      </c>
      <c r="C4158" t="str">
        <f t="shared" si="256"/>
        <v>30</v>
      </c>
      <c r="D4158" t="str">
        <f t="shared" si="257"/>
        <v>074</v>
      </c>
      <c r="E4158" t="str">
        <f t="shared" si="258"/>
        <v>30074</v>
      </c>
      <c r="F4158" t="str">
        <f t="shared" si="259"/>
        <v>Huiloapan de Cuauhtémoc</v>
      </c>
      <c r="G4158" t="s">
        <v>19</v>
      </c>
      <c r="H4158">
        <v>99</v>
      </c>
      <c r="I4158">
        <v>1242</v>
      </c>
      <c r="J4158">
        <v>723.00099999999998</v>
      </c>
      <c r="K4158">
        <v>251.31</v>
      </c>
      <c r="L4158">
        <v>36.735999999999997</v>
      </c>
      <c r="M4158">
        <v>587.64700000000005</v>
      </c>
      <c r="N4158">
        <v>854.15200000000004</v>
      </c>
    </row>
    <row r="4159" spans="1:14" x14ac:dyDescent="0.25">
      <c r="A4159" t="s">
        <v>2120</v>
      </c>
      <c r="B4159" t="s">
        <v>2193</v>
      </c>
      <c r="C4159" t="str">
        <f t="shared" si="256"/>
        <v>30</v>
      </c>
      <c r="D4159" t="str">
        <f t="shared" si="257"/>
        <v>074</v>
      </c>
      <c r="E4159" t="str">
        <f t="shared" si="258"/>
        <v>30074</v>
      </c>
      <c r="F4159" t="str">
        <f t="shared" si="259"/>
        <v>Huiloapan de Cuauhtémoc</v>
      </c>
      <c r="G4159" t="s">
        <v>16</v>
      </c>
      <c r="H4159">
        <v>19</v>
      </c>
      <c r="I4159">
        <v>184</v>
      </c>
      <c r="J4159">
        <v>132.04400000000001</v>
      </c>
      <c r="K4159">
        <v>23.271000000000001</v>
      </c>
      <c r="L4159">
        <v>2.294</v>
      </c>
      <c r="M4159">
        <v>53.396000000000001</v>
      </c>
      <c r="N4159">
        <v>202.589</v>
      </c>
    </row>
    <row r="4160" spans="1:14" hidden="1" x14ac:dyDescent="0.25">
      <c r="A4160" t="s">
        <v>2120</v>
      </c>
      <c r="B4160" t="s">
        <v>2194</v>
      </c>
      <c r="C4160" t="str">
        <f t="shared" si="256"/>
        <v>30</v>
      </c>
      <c r="D4160" t="str">
        <f t="shared" si="257"/>
        <v>075</v>
      </c>
      <c r="E4160" t="str">
        <f t="shared" si="258"/>
        <v>30075</v>
      </c>
      <c r="F4160" t="str">
        <f t="shared" si="259"/>
        <v>Ignacio de la Llave</v>
      </c>
      <c r="G4160" t="s">
        <v>19</v>
      </c>
      <c r="H4160">
        <v>413</v>
      </c>
      <c r="I4160">
        <v>1068</v>
      </c>
      <c r="J4160">
        <v>102.812</v>
      </c>
      <c r="K4160">
        <v>68.066999999999993</v>
      </c>
      <c r="L4160">
        <v>1.82</v>
      </c>
      <c r="M4160">
        <v>71.81</v>
      </c>
      <c r="N4160">
        <v>217.886</v>
      </c>
    </row>
    <row r="4161" spans="1:14" x14ac:dyDescent="0.25">
      <c r="A4161" t="s">
        <v>2120</v>
      </c>
      <c r="B4161" t="s">
        <v>2194</v>
      </c>
      <c r="C4161" t="str">
        <f t="shared" si="256"/>
        <v>30</v>
      </c>
      <c r="D4161" t="str">
        <f t="shared" si="257"/>
        <v>075</v>
      </c>
      <c r="E4161" t="str">
        <f t="shared" si="258"/>
        <v>30075</v>
      </c>
      <c r="F4161" t="str">
        <f t="shared" si="259"/>
        <v>Ignacio de la Llave</v>
      </c>
      <c r="G4161" t="s">
        <v>16</v>
      </c>
      <c r="H4161">
        <v>47</v>
      </c>
      <c r="I4161">
        <v>107</v>
      </c>
      <c r="J4161">
        <v>21.068000000000001</v>
      </c>
      <c r="K4161">
        <v>9.0329999999999995</v>
      </c>
      <c r="L4161">
        <v>0.223</v>
      </c>
      <c r="M4161">
        <v>7.476</v>
      </c>
      <c r="N4161">
        <v>20.766999999999999</v>
      </c>
    </row>
    <row r="4162" spans="1:14" hidden="1" x14ac:dyDescent="0.25">
      <c r="A4162" t="s">
        <v>2120</v>
      </c>
      <c r="B4162" t="s">
        <v>2195</v>
      </c>
      <c r="C4162" t="str">
        <f t="shared" si="256"/>
        <v>30</v>
      </c>
      <c r="D4162" t="str">
        <f t="shared" si="257"/>
        <v>076</v>
      </c>
      <c r="E4162" t="str">
        <f t="shared" si="258"/>
        <v>30076</v>
      </c>
      <c r="F4162" t="str">
        <f t="shared" si="259"/>
        <v>Ilamatlán</v>
      </c>
      <c r="G4162" t="s">
        <v>19</v>
      </c>
      <c r="H4162">
        <v>42</v>
      </c>
      <c r="I4162">
        <v>76</v>
      </c>
      <c r="J4162">
        <v>1.1830000000000001</v>
      </c>
      <c r="K4162">
        <v>0.54700000000000004</v>
      </c>
      <c r="L4162">
        <v>0.16700000000000001</v>
      </c>
      <c r="M4162">
        <v>2.5299999999999998</v>
      </c>
      <c r="N4162">
        <v>4.226</v>
      </c>
    </row>
    <row r="4163" spans="1:14" x14ac:dyDescent="0.25">
      <c r="A4163" t="s">
        <v>2120</v>
      </c>
      <c r="B4163" t="s">
        <v>2195</v>
      </c>
      <c r="C4163" t="str">
        <f t="shared" ref="C4163:C4226" si="260">MID(A4163,1,2)</f>
        <v>30</v>
      </c>
      <c r="D4163" t="str">
        <f t="shared" ref="D4163:D4226" si="261">MID(B4163,1,3)</f>
        <v>076</v>
      </c>
      <c r="E4163" t="str">
        <f t="shared" ref="E4163:E4226" si="262">CONCATENATE(C4163,D4163)</f>
        <v>30076</v>
      </c>
      <c r="F4163" t="str">
        <f t="shared" ref="F4163:F4226" si="263">MID(B4163,5,40)</f>
        <v>Ilamatlán</v>
      </c>
      <c r="G4163" t="s">
        <v>16</v>
      </c>
      <c r="H4163">
        <v>8</v>
      </c>
      <c r="I4163">
        <v>14</v>
      </c>
      <c r="J4163">
        <v>0.29499999999999998</v>
      </c>
      <c r="K4163">
        <v>0.13100000000000001</v>
      </c>
      <c r="L4163">
        <v>0</v>
      </c>
      <c r="M4163">
        <v>0.113</v>
      </c>
      <c r="N4163">
        <v>0.28999999999999998</v>
      </c>
    </row>
    <row r="4164" spans="1:14" hidden="1" x14ac:dyDescent="0.25">
      <c r="A4164" t="s">
        <v>2120</v>
      </c>
      <c r="B4164" t="s">
        <v>2196</v>
      </c>
      <c r="C4164" t="str">
        <f t="shared" si="260"/>
        <v>30</v>
      </c>
      <c r="D4164" t="str">
        <f t="shared" si="261"/>
        <v>077</v>
      </c>
      <c r="E4164" t="str">
        <f t="shared" si="262"/>
        <v>30077</v>
      </c>
      <c r="F4164" t="str">
        <f t="shared" si="263"/>
        <v>Isla</v>
      </c>
      <c r="G4164" t="s">
        <v>19</v>
      </c>
      <c r="H4164">
        <v>1402</v>
      </c>
      <c r="I4164">
        <v>3885</v>
      </c>
      <c r="J4164">
        <v>705.64</v>
      </c>
      <c r="K4164">
        <v>422.27</v>
      </c>
      <c r="L4164">
        <v>25.030999999999999</v>
      </c>
      <c r="M4164">
        <v>356.49</v>
      </c>
      <c r="N4164">
        <v>1628.4690000000001</v>
      </c>
    </row>
    <row r="4165" spans="1:14" x14ac:dyDescent="0.25">
      <c r="A4165" t="s">
        <v>2120</v>
      </c>
      <c r="B4165" t="s">
        <v>2196</v>
      </c>
      <c r="C4165" t="str">
        <f t="shared" si="260"/>
        <v>30</v>
      </c>
      <c r="D4165" t="str">
        <f t="shared" si="261"/>
        <v>077</v>
      </c>
      <c r="E4165" t="str">
        <f t="shared" si="262"/>
        <v>30077</v>
      </c>
      <c r="F4165" t="str">
        <f t="shared" si="263"/>
        <v>Isla</v>
      </c>
      <c r="G4165" t="s">
        <v>16</v>
      </c>
      <c r="H4165">
        <v>127</v>
      </c>
      <c r="I4165">
        <v>419</v>
      </c>
      <c r="J4165">
        <v>173.37799999999999</v>
      </c>
      <c r="K4165">
        <v>60.485999999999997</v>
      </c>
      <c r="L4165">
        <v>7.9930000000000003</v>
      </c>
      <c r="M4165">
        <v>49.290999999999997</v>
      </c>
      <c r="N4165">
        <v>179.62299999999999</v>
      </c>
    </row>
    <row r="4166" spans="1:14" hidden="1" x14ac:dyDescent="0.25">
      <c r="A4166" t="s">
        <v>2120</v>
      </c>
      <c r="B4166" t="s">
        <v>2197</v>
      </c>
      <c r="C4166" t="str">
        <f t="shared" si="260"/>
        <v>30</v>
      </c>
      <c r="D4166" t="str">
        <f t="shared" si="261"/>
        <v>078</v>
      </c>
      <c r="E4166" t="str">
        <f t="shared" si="262"/>
        <v>30078</v>
      </c>
      <c r="F4166" t="str">
        <f t="shared" si="263"/>
        <v>Ixcatepec</v>
      </c>
      <c r="G4166" t="s">
        <v>19</v>
      </c>
      <c r="H4166">
        <v>233</v>
      </c>
      <c r="I4166">
        <v>436</v>
      </c>
      <c r="J4166">
        <v>22.579000000000001</v>
      </c>
      <c r="K4166">
        <v>15.678000000000001</v>
      </c>
      <c r="L4166">
        <v>0.13200000000000001</v>
      </c>
      <c r="M4166">
        <v>12.275</v>
      </c>
      <c r="N4166">
        <v>38.518999999999998</v>
      </c>
    </row>
    <row r="4167" spans="1:14" x14ac:dyDescent="0.25">
      <c r="A4167" t="s">
        <v>2120</v>
      </c>
      <c r="B4167" t="s">
        <v>2197</v>
      </c>
      <c r="C4167" t="str">
        <f t="shared" si="260"/>
        <v>30</v>
      </c>
      <c r="D4167" t="str">
        <f t="shared" si="261"/>
        <v>078</v>
      </c>
      <c r="E4167" t="str">
        <f t="shared" si="262"/>
        <v>30078</v>
      </c>
      <c r="F4167" t="str">
        <f t="shared" si="263"/>
        <v>Ixcatepec</v>
      </c>
      <c r="G4167" t="s">
        <v>16</v>
      </c>
      <c r="H4167">
        <v>53</v>
      </c>
      <c r="I4167">
        <v>88</v>
      </c>
      <c r="J4167">
        <v>7.9349999999999996</v>
      </c>
      <c r="K4167">
        <v>3.8580000000000001</v>
      </c>
      <c r="L4167">
        <v>0.02</v>
      </c>
      <c r="M4167">
        <v>2.6739999999999999</v>
      </c>
      <c r="N4167">
        <v>7.88</v>
      </c>
    </row>
    <row r="4168" spans="1:14" hidden="1" x14ac:dyDescent="0.25">
      <c r="A4168" t="s">
        <v>2120</v>
      </c>
      <c r="B4168" t="s">
        <v>2198</v>
      </c>
      <c r="C4168" t="str">
        <f t="shared" si="260"/>
        <v>30</v>
      </c>
      <c r="D4168" t="str">
        <f t="shared" si="261"/>
        <v>079</v>
      </c>
      <c r="E4168" t="str">
        <f t="shared" si="262"/>
        <v>30079</v>
      </c>
      <c r="F4168" t="str">
        <f t="shared" si="263"/>
        <v>Ixhuacán de los Reyes</v>
      </c>
      <c r="G4168" t="s">
        <v>19</v>
      </c>
      <c r="H4168">
        <v>186</v>
      </c>
      <c r="I4168">
        <v>318</v>
      </c>
      <c r="J4168">
        <v>8.7080000000000002</v>
      </c>
      <c r="K4168">
        <v>4.2069999999999999</v>
      </c>
      <c r="L4168">
        <v>0.371</v>
      </c>
      <c r="M4168">
        <v>13.49</v>
      </c>
      <c r="N4168">
        <v>17.667000000000002</v>
      </c>
    </row>
    <row r="4169" spans="1:14" x14ac:dyDescent="0.25">
      <c r="A4169" t="s">
        <v>2120</v>
      </c>
      <c r="B4169" t="s">
        <v>2198</v>
      </c>
      <c r="C4169" t="str">
        <f t="shared" si="260"/>
        <v>30</v>
      </c>
      <c r="D4169" t="str">
        <f t="shared" si="261"/>
        <v>079</v>
      </c>
      <c r="E4169" t="str">
        <f t="shared" si="262"/>
        <v>30079</v>
      </c>
      <c r="F4169" t="str">
        <f t="shared" si="263"/>
        <v>Ixhuacán de los Reyes</v>
      </c>
      <c r="G4169" t="s">
        <v>16</v>
      </c>
      <c r="H4169">
        <v>55</v>
      </c>
      <c r="I4169">
        <v>99</v>
      </c>
      <c r="J4169">
        <v>3.3919999999999999</v>
      </c>
      <c r="K4169">
        <v>1.071</v>
      </c>
      <c r="L4169">
        <v>1.2E-2</v>
      </c>
      <c r="M4169">
        <v>2.0699999999999998</v>
      </c>
      <c r="N4169">
        <v>3.38</v>
      </c>
    </row>
    <row r="4170" spans="1:14" hidden="1" x14ac:dyDescent="0.25">
      <c r="A4170" t="s">
        <v>2120</v>
      </c>
      <c r="B4170" t="s">
        <v>2199</v>
      </c>
      <c r="C4170" t="str">
        <f t="shared" si="260"/>
        <v>30</v>
      </c>
      <c r="D4170" t="str">
        <f t="shared" si="261"/>
        <v>080</v>
      </c>
      <c r="E4170" t="str">
        <f t="shared" si="262"/>
        <v>30080</v>
      </c>
      <c r="F4170" t="str">
        <f t="shared" si="263"/>
        <v>Ixhuatlán del Café</v>
      </c>
      <c r="G4170" t="s">
        <v>19</v>
      </c>
      <c r="H4170">
        <v>315</v>
      </c>
      <c r="I4170">
        <v>623</v>
      </c>
      <c r="J4170">
        <v>49.293999999999997</v>
      </c>
      <c r="K4170">
        <v>33.051000000000002</v>
      </c>
      <c r="L4170">
        <v>1.377</v>
      </c>
      <c r="M4170">
        <v>21.898</v>
      </c>
      <c r="N4170">
        <v>96.516000000000005</v>
      </c>
    </row>
    <row r="4171" spans="1:14" x14ac:dyDescent="0.25">
      <c r="A4171" t="s">
        <v>2120</v>
      </c>
      <c r="B4171" t="s">
        <v>2199</v>
      </c>
      <c r="C4171" t="str">
        <f t="shared" si="260"/>
        <v>30</v>
      </c>
      <c r="D4171" t="str">
        <f t="shared" si="261"/>
        <v>080</v>
      </c>
      <c r="E4171" t="str">
        <f t="shared" si="262"/>
        <v>30080</v>
      </c>
      <c r="F4171" t="str">
        <f t="shared" si="263"/>
        <v>Ixhuatlán del Café</v>
      </c>
      <c r="G4171" t="s">
        <v>16</v>
      </c>
      <c r="H4171">
        <v>52</v>
      </c>
      <c r="I4171">
        <v>119</v>
      </c>
      <c r="J4171">
        <v>9.7720000000000002</v>
      </c>
      <c r="K4171">
        <v>3.339</v>
      </c>
      <c r="L4171">
        <v>0.112</v>
      </c>
      <c r="M4171">
        <v>6.9130000000000003</v>
      </c>
      <c r="N4171">
        <v>9.3819999999999997</v>
      </c>
    </row>
    <row r="4172" spans="1:14" hidden="1" x14ac:dyDescent="0.25">
      <c r="A4172" t="s">
        <v>2120</v>
      </c>
      <c r="B4172" t="s">
        <v>2200</v>
      </c>
      <c r="C4172" t="str">
        <f t="shared" si="260"/>
        <v>30</v>
      </c>
      <c r="D4172" t="str">
        <f t="shared" si="261"/>
        <v>081</v>
      </c>
      <c r="E4172" t="str">
        <f t="shared" si="262"/>
        <v>30081</v>
      </c>
      <c r="F4172" t="str">
        <f t="shared" si="263"/>
        <v>Ixhuatlancillo</v>
      </c>
      <c r="G4172" t="s">
        <v>19</v>
      </c>
      <c r="H4172">
        <v>542</v>
      </c>
      <c r="I4172">
        <v>1132</v>
      </c>
      <c r="J4172">
        <v>66.66</v>
      </c>
      <c r="K4172">
        <v>40.591000000000001</v>
      </c>
      <c r="L4172">
        <v>1.694</v>
      </c>
      <c r="M4172">
        <v>54.148000000000003</v>
      </c>
      <c r="N4172">
        <v>104.337</v>
      </c>
    </row>
    <row r="4173" spans="1:14" x14ac:dyDescent="0.25">
      <c r="A4173" t="s">
        <v>2120</v>
      </c>
      <c r="B4173" t="s">
        <v>2200</v>
      </c>
      <c r="C4173" t="str">
        <f t="shared" si="260"/>
        <v>30</v>
      </c>
      <c r="D4173" t="str">
        <f t="shared" si="261"/>
        <v>081</v>
      </c>
      <c r="E4173" t="str">
        <f t="shared" si="262"/>
        <v>30081</v>
      </c>
      <c r="F4173" t="str">
        <f t="shared" si="263"/>
        <v>Ixhuatlancillo</v>
      </c>
      <c r="G4173" t="s">
        <v>16</v>
      </c>
      <c r="H4173">
        <v>111</v>
      </c>
      <c r="I4173">
        <v>220</v>
      </c>
      <c r="J4173">
        <v>10.622</v>
      </c>
      <c r="K4173">
        <v>3.9590000000000001</v>
      </c>
      <c r="L4173">
        <v>8.8999999999999996E-2</v>
      </c>
      <c r="M4173">
        <v>5.6219999999999999</v>
      </c>
      <c r="N4173">
        <v>10.682</v>
      </c>
    </row>
    <row r="4174" spans="1:14" hidden="1" x14ac:dyDescent="0.25">
      <c r="A4174" t="s">
        <v>2120</v>
      </c>
      <c r="B4174" t="s">
        <v>2201</v>
      </c>
      <c r="C4174" t="str">
        <f t="shared" si="260"/>
        <v>30</v>
      </c>
      <c r="D4174" t="str">
        <f t="shared" si="261"/>
        <v>082</v>
      </c>
      <c r="E4174" t="str">
        <f t="shared" si="262"/>
        <v>30082</v>
      </c>
      <c r="F4174" t="str">
        <f t="shared" si="263"/>
        <v>Ixhuatlán del Sureste</v>
      </c>
      <c r="G4174" t="s">
        <v>19</v>
      </c>
      <c r="H4174">
        <v>342</v>
      </c>
      <c r="I4174">
        <v>874</v>
      </c>
      <c r="J4174">
        <v>2085.0230000000001</v>
      </c>
      <c r="K4174">
        <v>581.76599999999996</v>
      </c>
      <c r="L4174">
        <v>10.186</v>
      </c>
      <c r="M4174">
        <v>396.34500000000003</v>
      </c>
      <c r="N4174">
        <v>2045.2360000000001</v>
      </c>
    </row>
    <row r="4175" spans="1:14" x14ac:dyDescent="0.25">
      <c r="A4175" t="s">
        <v>2120</v>
      </c>
      <c r="B4175" t="s">
        <v>2201</v>
      </c>
      <c r="C4175" t="str">
        <f t="shared" si="260"/>
        <v>30</v>
      </c>
      <c r="D4175" t="str">
        <f t="shared" si="261"/>
        <v>082</v>
      </c>
      <c r="E4175" t="str">
        <f t="shared" si="262"/>
        <v>30082</v>
      </c>
      <c r="F4175" t="str">
        <f t="shared" si="263"/>
        <v>Ixhuatlán del Sureste</v>
      </c>
      <c r="G4175" t="s">
        <v>16</v>
      </c>
      <c r="H4175">
        <v>31</v>
      </c>
      <c r="I4175">
        <v>170</v>
      </c>
      <c r="J4175">
        <v>1860.4770000000001</v>
      </c>
      <c r="K4175">
        <v>404.24099999999999</v>
      </c>
      <c r="L4175">
        <v>9.4290000000000003</v>
      </c>
      <c r="M4175">
        <v>190.215</v>
      </c>
      <c r="N4175">
        <v>1778.7840000000001</v>
      </c>
    </row>
    <row r="4176" spans="1:14" hidden="1" x14ac:dyDescent="0.25">
      <c r="A4176" t="s">
        <v>2120</v>
      </c>
      <c r="B4176" t="s">
        <v>2202</v>
      </c>
      <c r="C4176" t="str">
        <f t="shared" si="260"/>
        <v>30</v>
      </c>
      <c r="D4176" t="str">
        <f t="shared" si="261"/>
        <v>083</v>
      </c>
      <c r="E4176" t="str">
        <f t="shared" si="262"/>
        <v>30083</v>
      </c>
      <c r="F4176" t="str">
        <f t="shared" si="263"/>
        <v>Ixhuatlán de Madero</v>
      </c>
      <c r="G4176" t="s">
        <v>19</v>
      </c>
      <c r="H4176">
        <v>297</v>
      </c>
      <c r="I4176">
        <v>568</v>
      </c>
      <c r="J4176">
        <v>56.841999999999999</v>
      </c>
      <c r="K4176">
        <v>35.771000000000001</v>
      </c>
      <c r="L4176">
        <v>0.90800000000000003</v>
      </c>
      <c r="M4176">
        <v>51.567</v>
      </c>
      <c r="N4176">
        <v>123.288</v>
      </c>
    </row>
    <row r="4177" spans="1:14" x14ac:dyDescent="0.25">
      <c r="A4177" t="s">
        <v>2120</v>
      </c>
      <c r="B4177" t="s">
        <v>2202</v>
      </c>
      <c r="C4177" t="str">
        <f t="shared" si="260"/>
        <v>30</v>
      </c>
      <c r="D4177" t="str">
        <f t="shared" si="261"/>
        <v>083</v>
      </c>
      <c r="E4177" t="str">
        <f t="shared" si="262"/>
        <v>30083</v>
      </c>
      <c r="F4177" t="str">
        <f t="shared" si="263"/>
        <v>Ixhuatlán de Madero</v>
      </c>
      <c r="G4177" t="s">
        <v>16</v>
      </c>
      <c r="H4177">
        <v>54</v>
      </c>
      <c r="I4177">
        <v>90</v>
      </c>
      <c r="J4177">
        <v>5.5819999999999999</v>
      </c>
      <c r="K4177">
        <v>2.1680000000000001</v>
      </c>
      <c r="L4177">
        <v>6.0000000000000001E-3</v>
      </c>
      <c r="M4177">
        <v>2.456</v>
      </c>
      <c r="N4177">
        <v>5.4359999999999999</v>
      </c>
    </row>
    <row r="4178" spans="1:14" hidden="1" x14ac:dyDescent="0.25">
      <c r="A4178" t="s">
        <v>2120</v>
      </c>
      <c r="B4178" t="s">
        <v>2203</v>
      </c>
      <c r="C4178" t="str">
        <f t="shared" si="260"/>
        <v>30</v>
      </c>
      <c r="D4178" t="str">
        <f t="shared" si="261"/>
        <v>084</v>
      </c>
      <c r="E4178" t="str">
        <f t="shared" si="262"/>
        <v>30084</v>
      </c>
      <c r="F4178" t="str">
        <f t="shared" si="263"/>
        <v>Ixmatlahuacan</v>
      </c>
      <c r="G4178" t="s">
        <v>19</v>
      </c>
      <c r="H4178">
        <v>83</v>
      </c>
      <c r="I4178">
        <v>263</v>
      </c>
      <c r="J4178">
        <v>15.089</v>
      </c>
      <c r="K4178">
        <v>2.1890000000000001</v>
      </c>
      <c r="L4178">
        <v>0.248</v>
      </c>
      <c r="M4178">
        <v>6.2489999999999997</v>
      </c>
      <c r="N4178">
        <v>19.478000000000002</v>
      </c>
    </row>
    <row r="4179" spans="1:14" x14ac:dyDescent="0.25">
      <c r="A4179" t="s">
        <v>2120</v>
      </c>
      <c r="B4179" t="s">
        <v>2203</v>
      </c>
      <c r="C4179" t="str">
        <f t="shared" si="260"/>
        <v>30</v>
      </c>
      <c r="D4179" t="str">
        <f t="shared" si="261"/>
        <v>084</v>
      </c>
      <c r="E4179" t="str">
        <f t="shared" si="262"/>
        <v>30084</v>
      </c>
      <c r="F4179" t="str">
        <f t="shared" si="263"/>
        <v>Ixmatlahuacan</v>
      </c>
      <c r="G4179" t="s">
        <v>16</v>
      </c>
      <c r="H4179">
        <v>11</v>
      </c>
      <c r="I4179">
        <v>18</v>
      </c>
      <c r="J4179">
        <v>1.667</v>
      </c>
      <c r="K4179">
        <v>0.51</v>
      </c>
      <c r="L4179">
        <v>0</v>
      </c>
      <c r="M4179">
        <v>0.30499999999999999</v>
      </c>
      <c r="N4179">
        <v>1.667</v>
      </c>
    </row>
    <row r="4180" spans="1:14" hidden="1" x14ac:dyDescent="0.25">
      <c r="A4180" t="s">
        <v>2120</v>
      </c>
      <c r="B4180" t="s">
        <v>2204</v>
      </c>
      <c r="C4180" t="str">
        <f t="shared" si="260"/>
        <v>30</v>
      </c>
      <c r="D4180" t="str">
        <f t="shared" si="261"/>
        <v>085</v>
      </c>
      <c r="E4180" t="str">
        <f t="shared" si="262"/>
        <v>30085</v>
      </c>
      <c r="F4180" t="str">
        <f t="shared" si="263"/>
        <v>Ixtaczoquitlán</v>
      </c>
      <c r="G4180" t="s">
        <v>19</v>
      </c>
      <c r="H4180">
        <v>1746</v>
      </c>
      <c r="I4180">
        <v>10742</v>
      </c>
      <c r="J4180">
        <v>26813.785</v>
      </c>
      <c r="K4180">
        <v>13322.521000000001</v>
      </c>
      <c r="L4180">
        <v>758.64099999999996</v>
      </c>
      <c r="M4180">
        <v>10255.603999999999</v>
      </c>
      <c r="N4180">
        <v>27559.64</v>
      </c>
    </row>
    <row r="4181" spans="1:14" x14ac:dyDescent="0.25">
      <c r="A4181" t="s">
        <v>2120</v>
      </c>
      <c r="B4181" t="s">
        <v>2204</v>
      </c>
      <c r="C4181" t="str">
        <f t="shared" si="260"/>
        <v>30</v>
      </c>
      <c r="D4181" t="str">
        <f t="shared" si="261"/>
        <v>085</v>
      </c>
      <c r="E4181" t="str">
        <f t="shared" si="262"/>
        <v>30085</v>
      </c>
      <c r="F4181" t="str">
        <f t="shared" si="263"/>
        <v>Ixtaczoquitlán</v>
      </c>
      <c r="G4181" t="s">
        <v>16</v>
      </c>
      <c r="H4181">
        <v>200</v>
      </c>
      <c r="I4181">
        <v>5293</v>
      </c>
      <c r="J4181">
        <v>25502.083999999999</v>
      </c>
      <c r="K4181">
        <v>12724.633</v>
      </c>
      <c r="L4181">
        <v>644.68200000000002</v>
      </c>
      <c r="M4181">
        <v>7561.8950000000004</v>
      </c>
      <c r="N4181">
        <v>25119.845000000001</v>
      </c>
    </row>
    <row r="4182" spans="1:14" hidden="1" x14ac:dyDescent="0.25">
      <c r="A4182" t="s">
        <v>2120</v>
      </c>
      <c r="B4182" t="s">
        <v>2205</v>
      </c>
      <c r="C4182" t="str">
        <f t="shared" si="260"/>
        <v>30</v>
      </c>
      <c r="D4182" t="str">
        <f t="shared" si="261"/>
        <v>086</v>
      </c>
      <c r="E4182" t="str">
        <f t="shared" si="262"/>
        <v>30086</v>
      </c>
      <c r="F4182" t="str">
        <f t="shared" si="263"/>
        <v>Jalacingo</v>
      </c>
      <c r="G4182" t="s">
        <v>19</v>
      </c>
      <c r="H4182">
        <v>712</v>
      </c>
      <c r="I4182">
        <v>2259</v>
      </c>
      <c r="J4182">
        <v>391.59199999999998</v>
      </c>
      <c r="K4182">
        <v>178.48</v>
      </c>
      <c r="L4182">
        <v>0.42699999999999999</v>
      </c>
      <c r="M4182">
        <v>177.28299999999999</v>
      </c>
      <c r="N4182">
        <v>535.96400000000006</v>
      </c>
    </row>
    <row r="4183" spans="1:14" x14ac:dyDescent="0.25">
      <c r="A4183" t="s">
        <v>2120</v>
      </c>
      <c r="B4183" t="s">
        <v>2205</v>
      </c>
      <c r="C4183" t="str">
        <f t="shared" si="260"/>
        <v>30</v>
      </c>
      <c r="D4183" t="str">
        <f t="shared" si="261"/>
        <v>086</v>
      </c>
      <c r="E4183" t="str">
        <f t="shared" si="262"/>
        <v>30086</v>
      </c>
      <c r="F4183" t="str">
        <f t="shared" si="263"/>
        <v>Jalacingo</v>
      </c>
      <c r="G4183" t="s">
        <v>16</v>
      </c>
      <c r="H4183">
        <v>99</v>
      </c>
      <c r="I4183">
        <v>1203</v>
      </c>
      <c r="J4183">
        <v>318.62700000000001</v>
      </c>
      <c r="K4183">
        <v>130.51499999999999</v>
      </c>
      <c r="L4183">
        <v>3.7999999999999999E-2</v>
      </c>
      <c r="M4183">
        <v>68.924999999999997</v>
      </c>
      <c r="N4183">
        <v>316.36599999999999</v>
      </c>
    </row>
    <row r="4184" spans="1:14" hidden="1" x14ac:dyDescent="0.25">
      <c r="A4184" t="s">
        <v>2120</v>
      </c>
      <c r="B4184" t="s">
        <v>2206</v>
      </c>
      <c r="C4184" t="str">
        <f t="shared" si="260"/>
        <v>30</v>
      </c>
      <c r="D4184" t="str">
        <f t="shared" si="261"/>
        <v>087</v>
      </c>
      <c r="E4184" t="str">
        <f t="shared" si="262"/>
        <v>30087</v>
      </c>
      <c r="F4184" t="str">
        <f t="shared" si="263"/>
        <v>Xalapa</v>
      </c>
      <c r="G4184" t="s">
        <v>19</v>
      </c>
      <c r="H4184">
        <v>19671</v>
      </c>
      <c r="I4184">
        <v>84382</v>
      </c>
      <c r="J4184">
        <v>18705.794000000002</v>
      </c>
      <c r="K4184">
        <v>9056.0550000000003</v>
      </c>
      <c r="L4184">
        <v>537.55100000000004</v>
      </c>
      <c r="M4184">
        <v>8736.7469999999994</v>
      </c>
      <c r="N4184">
        <v>37738.197999999997</v>
      </c>
    </row>
    <row r="4185" spans="1:14" x14ac:dyDescent="0.25">
      <c r="A4185" t="s">
        <v>2120</v>
      </c>
      <c r="B4185" t="s">
        <v>2206</v>
      </c>
      <c r="C4185" t="str">
        <f t="shared" si="260"/>
        <v>30</v>
      </c>
      <c r="D4185" t="str">
        <f t="shared" si="261"/>
        <v>087</v>
      </c>
      <c r="E4185" t="str">
        <f t="shared" si="262"/>
        <v>30087</v>
      </c>
      <c r="F4185" t="str">
        <f t="shared" si="263"/>
        <v>Xalapa</v>
      </c>
      <c r="G4185" t="s">
        <v>16</v>
      </c>
      <c r="H4185">
        <v>1758</v>
      </c>
      <c r="I4185">
        <v>5716</v>
      </c>
      <c r="J4185">
        <v>2219.9259999999999</v>
      </c>
      <c r="K4185">
        <v>522.16600000000005</v>
      </c>
      <c r="L4185">
        <v>30.462</v>
      </c>
      <c r="M4185">
        <v>583.77700000000004</v>
      </c>
      <c r="N4185">
        <v>2326.2820000000002</v>
      </c>
    </row>
    <row r="4186" spans="1:14" hidden="1" x14ac:dyDescent="0.25">
      <c r="A4186" t="s">
        <v>2120</v>
      </c>
      <c r="B4186" t="s">
        <v>2207</v>
      </c>
      <c r="C4186" t="str">
        <f t="shared" si="260"/>
        <v>30</v>
      </c>
      <c r="D4186" t="str">
        <f t="shared" si="261"/>
        <v>088</v>
      </c>
      <c r="E4186" t="str">
        <f t="shared" si="262"/>
        <v>30088</v>
      </c>
      <c r="F4186" t="str">
        <f t="shared" si="263"/>
        <v>Jalcomulco</v>
      </c>
      <c r="G4186" t="s">
        <v>19</v>
      </c>
      <c r="H4186">
        <v>259</v>
      </c>
      <c r="I4186">
        <v>701</v>
      </c>
      <c r="J4186">
        <v>39.802999999999997</v>
      </c>
      <c r="K4186">
        <v>18.881</v>
      </c>
      <c r="L4186">
        <v>0.221</v>
      </c>
      <c r="M4186">
        <v>37.67</v>
      </c>
      <c r="N4186">
        <v>47.868000000000002</v>
      </c>
    </row>
    <row r="4187" spans="1:14" x14ac:dyDescent="0.25">
      <c r="A4187" t="s">
        <v>2120</v>
      </c>
      <c r="B4187" t="s">
        <v>2207</v>
      </c>
      <c r="C4187" t="str">
        <f t="shared" si="260"/>
        <v>30</v>
      </c>
      <c r="D4187" t="str">
        <f t="shared" si="261"/>
        <v>088</v>
      </c>
      <c r="E4187" t="str">
        <f t="shared" si="262"/>
        <v>30088</v>
      </c>
      <c r="F4187" t="str">
        <f t="shared" si="263"/>
        <v>Jalcomulco</v>
      </c>
      <c r="G4187" t="s">
        <v>16</v>
      </c>
      <c r="H4187">
        <v>41</v>
      </c>
      <c r="I4187">
        <v>78</v>
      </c>
      <c r="J4187">
        <v>4.7880000000000003</v>
      </c>
      <c r="K4187">
        <v>2.0539999999999998</v>
      </c>
      <c r="L4187">
        <v>2.1000000000000001E-2</v>
      </c>
      <c r="M4187">
        <v>1.31</v>
      </c>
      <c r="N4187">
        <v>4.7729999999999997</v>
      </c>
    </row>
    <row r="4188" spans="1:14" hidden="1" x14ac:dyDescent="0.25">
      <c r="A4188" t="s">
        <v>2120</v>
      </c>
      <c r="B4188" t="s">
        <v>2208</v>
      </c>
      <c r="C4188" t="str">
        <f t="shared" si="260"/>
        <v>30</v>
      </c>
      <c r="D4188" t="str">
        <f t="shared" si="261"/>
        <v>089</v>
      </c>
      <c r="E4188" t="str">
        <f t="shared" si="262"/>
        <v>30089</v>
      </c>
      <c r="F4188" t="str">
        <f t="shared" si="263"/>
        <v>Jáltipan</v>
      </c>
      <c r="G4188" t="s">
        <v>19</v>
      </c>
      <c r="H4188">
        <v>1530</v>
      </c>
      <c r="I4188">
        <v>4362</v>
      </c>
      <c r="J4188">
        <v>1020.597</v>
      </c>
      <c r="K4188">
        <v>374.20600000000002</v>
      </c>
      <c r="L4188">
        <v>13.019</v>
      </c>
      <c r="M4188">
        <v>416.58100000000002</v>
      </c>
      <c r="N4188">
        <v>1418.597</v>
      </c>
    </row>
    <row r="4189" spans="1:14" x14ac:dyDescent="0.25">
      <c r="A4189" t="s">
        <v>2120</v>
      </c>
      <c r="B4189" t="s">
        <v>2208</v>
      </c>
      <c r="C4189" t="str">
        <f t="shared" si="260"/>
        <v>30</v>
      </c>
      <c r="D4189" t="str">
        <f t="shared" si="261"/>
        <v>089</v>
      </c>
      <c r="E4189" t="str">
        <f t="shared" si="262"/>
        <v>30089</v>
      </c>
      <c r="F4189" t="str">
        <f t="shared" si="263"/>
        <v>Jáltipan</v>
      </c>
      <c r="G4189" t="s">
        <v>16</v>
      </c>
      <c r="H4189">
        <v>164</v>
      </c>
      <c r="I4189">
        <v>608</v>
      </c>
      <c r="J4189">
        <v>660.12900000000002</v>
      </c>
      <c r="K4189">
        <v>185.001</v>
      </c>
      <c r="L4189">
        <v>5.6000000000000001E-2</v>
      </c>
      <c r="M4189">
        <v>106.996</v>
      </c>
      <c r="N4189">
        <v>620.54600000000005</v>
      </c>
    </row>
    <row r="4190" spans="1:14" hidden="1" x14ac:dyDescent="0.25">
      <c r="A4190" t="s">
        <v>2120</v>
      </c>
      <c r="B4190" t="s">
        <v>2209</v>
      </c>
      <c r="C4190" t="str">
        <f t="shared" si="260"/>
        <v>30</v>
      </c>
      <c r="D4190" t="str">
        <f t="shared" si="261"/>
        <v>090</v>
      </c>
      <c r="E4190" t="str">
        <f t="shared" si="262"/>
        <v>30090</v>
      </c>
      <c r="F4190" t="str">
        <f t="shared" si="263"/>
        <v>Jamapa</v>
      </c>
      <c r="G4190" t="s">
        <v>19</v>
      </c>
      <c r="H4190">
        <v>207</v>
      </c>
      <c r="I4190">
        <v>497</v>
      </c>
      <c r="J4190">
        <v>72.685000000000002</v>
      </c>
      <c r="K4190">
        <v>52.066000000000003</v>
      </c>
      <c r="L4190">
        <v>1.2999999999999999E-2</v>
      </c>
      <c r="M4190">
        <v>33.76</v>
      </c>
      <c r="N4190">
        <v>117.429</v>
      </c>
    </row>
    <row r="4191" spans="1:14" x14ac:dyDescent="0.25">
      <c r="A4191" t="s">
        <v>2120</v>
      </c>
      <c r="B4191" t="s">
        <v>2209</v>
      </c>
      <c r="C4191" t="str">
        <f t="shared" si="260"/>
        <v>30</v>
      </c>
      <c r="D4191" t="str">
        <f t="shared" si="261"/>
        <v>090</v>
      </c>
      <c r="E4191" t="str">
        <f t="shared" si="262"/>
        <v>30090</v>
      </c>
      <c r="F4191" t="str">
        <f t="shared" si="263"/>
        <v>Jamapa</v>
      </c>
      <c r="G4191" t="s">
        <v>16</v>
      </c>
      <c r="H4191">
        <v>20</v>
      </c>
      <c r="I4191">
        <v>44</v>
      </c>
      <c r="J4191">
        <v>8.5440000000000005</v>
      </c>
      <c r="K4191">
        <v>3.7570000000000001</v>
      </c>
      <c r="L4191">
        <v>0</v>
      </c>
      <c r="M4191">
        <v>2.5739999999999998</v>
      </c>
      <c r="N4191">
        <v>8.5399999999999991</v>
      </c>
    </row>
    <row r="4192" spans="1:14" hidden="1" x14ac:dyDescent="0.25">
      <c r="A4192" t="s">
        <v>2120</v>
      </c>
      <c r="B4192" t="s">
        <v>2210</v>
      </c>
      <c r="C4192" t="str">
        <f t="shared" si="260"/>
        <v>30</v>
      </c>
      <c r="D4192" t="str">
        <f t="shared" si="261"/>
        <v>091</v>
      </c>
      <c r="E4192" t="str">
        <f t="shared" si="262"/>
        <v>30091</v>
      </c>
      <c r="F4192" t="str">
        <f t="shared" si="263"/>
        <v>Jesús Carranza</v>
      </c>
      <c r="G4192" t="s">
        <v>19</v>
      </c>
      <c r="H4192">
        <v>537</v>
      </c>
      <c r="I4192">
        <v>1284</v>
      </c>
      <c r="J4192">
        <v>135.21899999999999</v>
      </c>
      <c r="K4192">
        <v>80.492000000000004</v>
      </c>
      <c r="L4192">
        <v>-6.2469999999999999</v>
      </c>
      <c r="M4192">
        <v>101.377</v>
      </c>
      <c r="N4192">
        <v>236.63499999999999</v>
      </c>
    </row>
    <row r="4193" spans="1:14" x14ac:dyDescent="0.25">
      <c r="A4193" t="s">
        <v>2120</v>
      </c>
      <c r="B4193" t="s">
        <v>2210</v>
      </c>
      <c r="C4193" t="str">
        <f t="shared" si="260"/>
        <v>30</v>
      </c>
      <c r="D4193" t="str">
        <f t="shared" si="261"/>
        <v>091</v>
      </c>
      <c r="E4193" t="str">
        <f t="shared" si="262"/>
        <v>30091</v>
      </c>
      <c r="F4193" t="str">
        <f t="shared" si="263"/>
        <v>Jesús Carranza</v>
      </c>
      <c r="G4193" t="s">
        <v>16</v>
      </c>
      <c r="H4193">
        <v>57</v>
      </c>
      <c r="I4193">
        <v>121</v>
      </c>
      <c r="J4193">
        <v>29.053999999999998</v>
      </c>
      <c r="K4193">
        <v>11.393000000000001</v>
      </c>
      <c r="L4193">
        <v>-0.19400000000000001</v>
      </c>
      <c r="M4193">
        <v>5.2569999999999997</v>
      </c>
      <c r="N4193">
        <v>27.065000000000001</v>
      </c>
    </row>
    <row r="4194" spans="1:14" hidden="1" x14ac:dyDescent="0.25">
      <c r="A4194" t="s">
        <v>2120</v>
      </c>
      <c r="B4194" t="s">
        <v>2211</v>
      </c>
      <c r="C4194" t="str">
        <f t="shared" si="260"/>
        <v>30</v>
      </c>
      <c r="D4194" t="str">
        <f t="shared" si="261"/>
        <v>092</v>
      </c>
      <c r="E4194" t="str">
        <f t="shared" si="262"/>
        <v>30092</v>
      </c>
      <c r="F4194" t="str">
        <f t="shared" si="263"/>
        <v>Xico</v>
      </c>
      <c r="G4194" t="s">
        <v>19</v>
      </c>
      <c r="H4194">
        <v>1123</v>
      </c>
      <c r="I4194">
        <v>2230</v>
      </c>
      <c r="J4194">
        <v>178.08199999999999</v>
      </c>
      <c r="K4194">
        <v>33.584000000000003</v>
      </c>
      <c r="L4194">
        <v>5.1139999999999999</v>
      </c>
      <c r="M4194">
        <v>163.297</v>
      </c>
      <c r="N4194">
        <v>309.28300000000002</v>
      </c>
    </row>
    <row r="4195" spans="1:14" x14ac:dyDescent="0.25">
      <c r="A4195" t="s">
        <v>2120</v>
      </c>
      <c r="B4195" t="s">
        <v>2211</v>
      </c>
      <c r="C4195" t="str">
        <f t="shared" si="260"/>
        <v>30</v>
      </c>
      <c r="D4195" t="str">
        <f t="shared" si="261"/>
        <v>092</v>
      </c>
      <c r="E4195" t="str">
        <f t="shared" si="262"/>
        <v>30092</v>
      </c>
      <c r="F4195" t="str">
        <f t="shared" si="263"/>
        <v>Xico</v>
      </c>
      <c r="G4195" t="s">
        <v>16</v>
      </c>
      <c r="H4195">
        <v>215</v>
      </c>
      <c r="I4195">
        <v>431</v>
      </c>
      <c r="J4195">
        <v>38.700000000000003</v>
      </c>
      <c r="K4195">
        <v>19.407</v>
      </c>
      <c r="L4195">
        <v>2.83</v>
      </c>
      <c r="M4195">
        <v>29.742999999999999</v>
      </c>
      <c r="N4195">
        <v>35.829000000000001</v>
      </c>
    </row>
    <row r="4196" spans="1:14" hidden="1" x14ac:dyDescent="0.25">
      <c r="A4196" t="s">
        <v>2120</v>
      </c>
      <c r="B4196" t="s">
        <v>2212</v>
      </c>
      <c r="C4196" t="str">
        <f t="shared" si="260"/>
        <v>30</v>
      </c>
      <c r="D4196" t="str">
        <f t="shared" si="261"/>
        <v>093</v>
      </c>
      <c r="E4196" t="str">
        <f t="shared" si="262"/>
        <v>30093</v>
      </c>
      <c r="F4196" t="str">
        <f t="shared" si="263"/>
        <v>Jilotepec</v>
      </c>
      <c r="G4196" t="s">
        <v>19</v>
      </c>
      <c r="H4196">
        <v>324</v>
      </c>
      <c r="I4196">
        <v>550</v>
      </c>
      <c r="J4196">
        <v>39.450000000000003</v>
      </c>
      <c r="K4196">
        <v>21.805</v>
      </c>
      <c r="L4196">
        <v>0.217</v>
      </c>
      <c r="M4196">
        <v>29.23</v>
      </c>
      <c r="N4196">
        <v>105.611</v>
      </c>
    </row>
    <row r="4197" spans="1:14" x14ac:dyDescent="0.25">
      <c r="A4197" t="s">
        <v>2120</v>
      </c>
      <c r="B4197" t="s">
        <v>2212</v>
      </c>
      <c r="C4197" t="str">
        <f t="shared" si="260"/>
        <v>30</v>
      </c>
      <c r="D4197" t="str">
        <f t="shared" si="261"/>
        <v>093</v>
      </c>
      <c r="E4197" t="str">
        <f t="shared" si="262"/>
        <v>30093</v>
      </c>
      <c r="F4197" t="str">
        <f t="shared" si="263"/>
        <v>Jilotepec</v>
      </c>
      <c r="G4197" t="s">
        <v>16</v>
      </c>
      <c r="H4197">
        <v>48</v>
      </c>
      <c r="I4197">
        <v>89</v>
      </c>
      <c r="J4197">
        <v>13.397</v>
      </c>
      <c r="K4197">
        <v>6.2489999999999997</v>
      </c>
      <c r="L4197">
        <v>3.7999999999999999E-2</v>
      </c>
      <c r="M4197">
        <v>3.6160000000000001</v>
      </c>
      <c r="N4197">
        <v>13.359</v>
      </c>
    </row>
    <row r="4198" spans="1:14" hidden="1" x14ac:dyDescent="0.25">
      <c r="A4198" t="s">
        <v>2120</v>
      </c>
      <c r="B4198" t="s">
        <v>2213</v>
      </c>
      <c r="C4198" t="str">
        <f t="shared" si="260"/>
        <v>30</v>
      </c>
      <c r="D4198" t="str">
        <f t="shared" si="261"/>
        <v>094</v>
      </c>
      <c r="E4198" t="str">
        <f t="shared" si="262"/>
        <v>30094</v>
      </c>
      <c r="F4198" t="str">
        <f t="shared" si="263"/>
        <v>Juan Rodríguez Clara</v>
      </c>
      <c r="G4198" t="s">
        <v>19</v>
      </c>
      <c r="H4198">
        <v>1048</v>
      </c>
      <c r="I4198">
        <v>2414</v>
      </c>
      <c r="J4198">
        <v>207.80500000000001</v>
      </c>
      <c r="K4198">
        <v>118.54</v>
      </c>
      <c r="L4198">
        <v>6.9569999999999999</v>
      </c>
      <c r="M4198">
        <v>222.524</v>
      </c>
      <c r="N4198">
        <v>514.45500000000004</v>
      </c>
    </row>
    <row r="4199" spans="1:14" x14ac:dyDescent="0.25">
      <c r="A4199" t="s">
        <v>2120</v>
      </c>
      <c r="B4199" t="s">
        <v>2213</v>
      </c>
      <c r="C4199" t="str">
        <f t="shared" si="260"/>
        <v>30</v>
      </c>
      <c r="D4199" t="str">
        <f t="shared" si="261"/>
        <v>094</v>
      </c>
      <c r="E4199" t="str">
        <f t="shared" si="262"/>
        <v>30094</v>
      </c>
      <c r="F4199" t="str">
        <f t="shared" si="263"/>
        <v>Juan Rodríguez Clara</v>
      </c>
      <c r="G4199" t="s">
        <v>16</v>
      </c>
      <c r="H4199">
        <v>99</v>
      </c>
      <c r="I4199">
        <v>276</v>
      </c>
      <c r="J4199">
        <v>55.070999999999998</v>
      </c>
      <c r="K4199">
        <v>24.898</v>
      </c>
      <c r="L4199">
        <v>5.1159999999999997</v>
      </c>
      <c r="M4199">
        <v>25.962</v>
      </c>
      <c r="N4199">
        <v>49.524999999999999</v>
      </c>
    </row>
    <row r="4200" spans="1:14" hidden="1" x14ac:dyDescent="0.25">
      <c r="A4200" t="s">
        <v>2120</v>
      </c>
      <c r="B4200" t="s">
        <v>2214</v>
      </c>
      <c r="C4200" t="str">
        <f t="shared" si="260"/>
        <v>30</v>
      </c>
      <c r="D4200" t="str">
        <f t="shared" si="261"/>
        <v>095</v>
      </c>
      <c r="E4200" t="str">
        <f t="shared" si="262"/>
        <v>30095</v>
      </c>
      <c r="F4200" t="str">
        <f t="shared" si="263"/>
        <v>Juchique de Ferrer</v>
      </c>
      <c r="G4200" t="s">
        <v>19</v>
      </c>
      <c r="H4200">
        <v>300</v>
      </c>
      <c r="I4200">
        <v>475</v>
      </c>
      <c r="J4200">
        <v>27.538</v>
      </c>
      <c r="K4200">
        <v>15.646000000000001</v>
      </c>
      <c r="L4200">
        <v>1.1950000000000001</v>
      </c>
      <c r="M4200">
        <v>14.475</v>
      </c>
      <c r="N4200">
        <v>47.161999999999999</v>
      </c>
    </row>
    <row r="4201" spans="1:14" x14ac:dyDescent="0.25">
      <c r="A4201" t="s">
        <v>2120</v>
      </c>
      <c r="B4201" t="s">
        <v>2214</v>
      </c>
      <c r="C4201" t="str">
        <f t="shared" si="260"/>
        <v>30</v>
      </c>
      <c r="D4201" t="str">
        <f t="shared" si="261"/>
        <v>095</v>
      </c>
      <c r="E4201" t="str">
        <f t="shared" si="262"/>
        <v>30095</v>
      </c>
      <c r="F4201" t="str">
        <f t="shared" si="263"/>
        <v>Juchique de Ferrer</v>
      </c>
      <c r="G4201" t="s">
        <v>16</v>
      </c>
      <c r="H4201">
        <v>40</v>
      </c>
      <c r="I4201">
        <v>72</v>
      </c>
      <c r="J4201">
        <v>6.1870000000000003</v>
      </c>
      <c r="K4201">
        <v>2.508</v>
      </c>
      <c r="L4201">
        <v>0.49299999999999999</v>
      </c>
      <c r="M4201">
        <v>2.3879999999999999</v>
      </c>
      <c r="N4201">
        <v>5.6879999999999997</v>
      </c>
    </row>
    <row r="4202" spans="1:14" hidden="1" x14ac:dyDescent="0.25">
      <c r="A4202" t="s">
        <v>2120</v>
      </c>
      <c r="B4202" t="s">
        <v>2215</v>
      </c>
      <c r="C4202" t="str">
        <f t="shared" si="260"/>
        <v>30</v>
      </c>
      <c r="D4202" t="str">
        <f t="shared" si="261"/>
        <v>096</v>
      </c>
      <c r="E4202" t="str">
        <f t="shared" si="262"/>
        <v>30096</v>
      </c>
      <c r="F4202" t="str">
        <f t="shared" si="263"/>
        <v>Landero y Coss</v>
      </c>
      <c r="G4202" t="s">
        <v>19</v>
      </c>
      <c r="H4202">
        <v>49</v>
      </c>
      <c r="I4202">
        <v>94</v>
      </c>
      <c r="J4202">
        <v>2.806</v>
      </c>
      <c r="K4202">
        <v>2.2290000000000001</v>
      </c>
      <c r="L4202">
        <v>0</v>
      </c>
      <c r="M4202">
        <v>1.885</v>
      </c>
      <c r="N4202">
        <v>3.6030000000000002</v>
      </c>
    </row>
    <row r="4203" spans="1:14" x14ac:dyDescent="0.25">
      <c r="A4203" t="s">
        <v>2120</v>
      </c>
      <c r="B4203" t="s">
        <v>2215</v>
      </c>
      <c r="C4203" t="str">
        <f t="shared" si="260"/>
        <v>30</v>
      </c>
      <c r="D4203" t="str">
        <f t="shared" si="261"/>
        <v>096</v>
      </c>
      <c r="E4203" t="str">
        <f t="shared" si="262"/>
        <v>30096</v>
      </c>
      <c r="F4203" t="str">
        <f t="shared" si="263"/>
        <v>Landero y Coss</v>
      </c>
      <c r="G4203" t="s">
        <v>16</v>
      </c>
      <c r="H4203">
        <v>6</v>
      </c>
      <c r="I4203">
        <v>10</v>
      </c>
      <c r="J4203">
        <v>0.36399999999999999</v>
      </c>
      <c r="K4203">
        <v>0.192</v>
      </c>
      <c r="L4203">
        <v>0</v>
      </c>
      <c r="M4203">
        <v>0.11799999999999999</v>
      </c>
      <c r="N4203">
        <v>0.36399999999999999</v>
      </c>
    </row>
    <row r="4204" spans="1:14" hidden="1" x14ac:dyDescent="0.25">
      <c r="A4204" t="s">
        <v>2120</v>
      </c>
      <c r="B4204" t="s">
        <v>2216</v>
      </c>
      <c r="C4204" t="str">
        <f t="shared" si="260"/>
        <v>30</v>
      </c>
      <c r="D4204" t="str">
        <f t="shared" si="261"/>
        <v>097</v>
      </c>
      <c r="E4204" t="str">
        <f t="shared" si="262"/>
        <v>30097</v>
      </c>
      <c r="F4204" t="str">
        <f t="shared" si="263"/>
        <v>Lerdo de Tejada</v>
      </c>
      <c r="G4204" t="s">
        <v>19</v>
      </c>
      <c r="H4204">
        <v>1052</v>
      </c>
      <c r="I4204">
        <v>3599</v>
      </c>
      <c r="J4204">
        <v>1320.299</v>
      </c>
      <c r="K4204">
        <v>305.35199999999998</v>
      </c>
      <c r="L4204">
        <v>52.600999999999999</v>
      </c>
      <c r="M4204">
        <v>1760.979</v>
      </c>
      <c r="N4204">
        <v>1788.0719999999999</v>
      </c>
    </row>
    <row r="4205" spans="1:14" x14ac:dyDescent="0.25">
      <c r="A4205" t="s">
        <v>2120</v>
      </c>
      <c r="B4205" t="s">
        <v>2216</v>
      </c>
      <c r="C4205" t="str">
        <f t="shared" si="260"/>
        <v>30</v>
      </c>
      <c r="D4205" t="str">
        <f t="shared" si="261"/>
        <v>097</v>
      </c>
      <c r="E4205" t="str">
        <f t="shared" si="262"/>
        <v>30097</v>
      </c>
      <c r="F4205" t="str">
        <f t="shared" si="263"/>
        <v>Lerdo de Tejada</v>
      </c>
      <c r="G4205" t="s">
        <v>16</v>
      </c>
      <c r="H4205">
        <v>100</v>
      </c>
      <c r="I4205">
        <v>1222</v>
      </c>
      <c r="J4205">
        <v>1116.961</v>
      </c>
      <c r="K4205">
        <v>174.40100000000001</v>
      </c>
      <c r="L4205">
        <v>31.905999999999999</v>
      </c>
      <c r="M4205">
        <v>1587.0309999999999</v>
      </c>
      <c r="N4205">
        <v>1201.577</v>
      </c>
    </row>
    <row r="4206" spans="1:14" hidden="1" x14ac:dyDescent="0.25">
      <c r="A4206" t="s">
        <v>2120</v>
      </c>
      <c r="B4206" t="s">
        <v>2217</v>
      </c>
      <c r="C4206" t="str">
        <f t="shared" si="260"/>
        <v>30</v>
      </c>
      <c r="D4206" t="str">
        <f t="shared" si="261"/>
        <v>098</v>
      </c>
      <c r="E4206" t="str">
        <f t="shared" si="262"/>
        <v>30098</v>
      </c>
      <c r="F4206" t="str">
        <f t="shared" si="263"/>
        <v>Magdalena</v>
      </c>
      <c r="G4206" t="s">
        <v>19</v>
      </c>
      <c r="H4206">
        <v>44</v>
      </c>
      <c r="I4206">
        <v>86</v>
      </c>
      <c r="J4206">
        <v>2.7480000000000002</v>
      </c>
      <c r="K4206">
        <v>1.998</v>
      </c>
      <c r="L4206">
        <v>5.6000000000000001E-2</v>
      </c>
      <c r="M4206">
        <v>2.1219999999999999</v>
      </c>
      <c r="N4206">
        <v>4.4790000000000001</v>
      </c>
    </row>
    <row r="4207" spans="1:14" x14ac:dyDescent="0.25">
      <c r="A4207" t="s">
        <v>2120</v>
      </c>
      <c r="B4207" t="s">
        <v>2217</v>
      </c>
      <c r="C4207" t="str">
        <f t="shared" si="260"/>
        <v>30</v>
      </c>
      <c r="D4207" t="str">
        <f t="shared" si="261"/>
        <v>098</v>
      </c>
      <c r="E4207" t="str">
        <f t="shared" si="262"/>
        <v>30098</v>
      </c>
      <c r="F4207" t="str">
        <f t="shared" si="263"/>
        <v>Magdalena</v>
      </c>
      <c r="G4207" t="s">
        <v>16</v>
      </c>
      <c r="H4207">
        <v>6</v>
      </c>
      <c r="I4207">
        <v>12</v>
      </c>
      <c r="J4207">
        <v>0.16200000000000001</v>
      </c>
      <c r="K4207">
        <v>5.6000000000000001E-2</v>
      </c>
      <c r="L4207">
        <v>0</v>
      </c>
      <c r="M4207">
        <v>0.31900000000000001</v>
      </c>
      <c r="N4207">
        <v>0.16200000000000001</v>
      </c>
    </row>
    <row r="4208" spans="1:14" hidden="1" x14ac:dyDescent="0.25">
      <c r="A4208" t="s">
        <v>2120</v>
      </c>
      <c r="B4208" t="s">
        <v>2218</v>
      </c>
      <c r="C4208" t="str">
        <f t="shared" si="260"/>
        <v>30</v>
      </c>
      <c r="D4208" t="str">
        <f t="shared" si="261"/>
        <v>099</v>
      </c>
      <c r="E4208" t="str">
        <f t="shared" si="262"/>
        <v>30099</v>
      </c>
      <c r="F4208" t="str">
        <f t="shared" si="263"/>
        <v>Maltrata</v>
      </c>
      <c r="G4208" t="s">
        <v>19</v>
      </c>
      <c r="H4208">
        <v>528</v>
      </c>
      <c r="I4208">
        <v>1054</v>
      </c>
      <c r="J4208">
        <v>45.322000000000003</v>
      </c>
      <c r="K4208">
        <v>18.353999999999999</v>
      </c>
      <c r="L4208">
        <v>0.55000000000000004</v>
      </c>
      <c r="M4208">
        <v>39.795999999999999</v>
      </c>
      <c r="N4208">
        <v>81.488</v>
      </c>
    </row>
    <row r="4209" spans="1:14" x14ac:dyDescent="0.25">
      <c r="A4209" t="s">
        <v>2120</v>
      </c>
      <c r="B4209" t="s">
        <v>2218</v>
      </c>
      <c r="C4209" t="str">
        <f t="shared" si="260"/>
        <v>30</v>
      </c>
      <c r="D4209" t="str">
        <f t="shared" si="261"/>
        <v>099</v>
      </c>
      <c r="E4209" t="str">
        <f t="shared" si="262"/>
        <v>30099</v>
      </c>
      <c r="F4209" t="str">
        <f t="shared" si="263"/>
        <v>Maltrata</v>
      </c>
      <c r="G4209" t="s">
        <v>16</v>
      </c>
      <c r="H4209">
        <v>103</v>
      </c>
      <c r="I4209">
        <v>309</v>
      </c>
      <c r="J4209">
        <v>23.399000000000001</v>
      </c>
      <c r="K4209">
        <v>6.6790000000000003</v>
      </c>
      <c r="L4209">
        <v>0.105</v>
      </c>
      <c r="M4209">
        <v>12.422000000000001</v>
      </c>
      <c r="N4209">
        <v>23.349</v>
      </c>
    </row>
    <row r="4210" spans="1:14" hidden="1" x14ac:dyDescent="0.25">
      <c r="A4210" t="s">
        <v>2120</v>
      </c>
      <c r="B4210" t="s">
        <v>2219</v>
      </c>
      <c r="C4210" t="str">
        <f t="shared" si="260"/>
        <v>30</v>
      </c>
      <c r="D4210" t="str">
        <f t="shared" si="261"/>
        <v>100</v>
      </c>
      <c r="E4210" t="str">
        <f t="shared" si="262"/>
        <v>30100</v>
      </c>
      <c r="F4210" t="str">
        <f t="shared" si="263"/>
        <v>Manlio Fabio Altamirano</v>
      </c>
      <c r="G4210" t="s">
        <v>19</v>
      </c>
      <c r="H4210">
        <v>232</v>
      </c>
      <c r="I4210">
        <v>617</v>
      </c>
      <c r="J4210">
        <v>101.453</v>
      </c>
      <c r="K4210">
        <v>39.676000000000002</v>
      </c>
      <c r="L4210">
        <v>2.5459999999999998</v>
      </c>
      <c r="M4210">
        <v>86.132999999999996</v>
      </c>
      <c r="N4210">
        <v>214.36699999999999</v>
      </c>
    </row>
    <row r="4211" spans="1:14" x14ac:dyDescent="0.25">
      <c r="A4211" t="s">
        <v>2120</v>
      </c>
      <c r="B4211" t="s">
        <v>2219</v>
      </c>
      <c r="C4211" t="str">
        <f t="shared" si="260"/>
        <v>30</v>
      </c>
      <c r="D4211" t="str">
        <f t="shared" si="261"/>
        <v>100</v>
      </c>
      <c r="E4211" t="str">
        <f t="shared" si="262"/>
        <v>30100</v>
      </c>
      <c r="F4211" t="str">
        <f t="shared" si="263"/>
        <v>Manlio Fabio Altamirano</v>
      </c>
      <c r="G4211" t="s">
        <v>16</v>
      </c>
      <c r="H4211">
        <v>18</v>
      </c>
      <c r="I4211">
        <v>132</v>
      </c>
      <c r="J4211">
        <v>53.186</v>
      </c>
      <c r="K4211">
        <v>8.8620000000000001</v>
      </c>
      <c r="L4211">
        <v>1.5069999999999999</v>
      </c>
      <c r="M4211">
        <v>55.256999999999998</v>
      </c>
      <c r="N4211">
        <v>58.893999999999998</v>
      </c>
    </row>
    <row r="4212" spans="1:14" hidden="1" x14ac:dyDescent="0.25">
      <c r="A4212" t="s">
        <v>2120</v>
      </c>
      <c r="B4212" t="s">
        <v>2220</v>
      </c>
      <c r="C4212" t="str">
        <f t="shared" si="260"/>
        <v>30</v>
      </c>
      <c r="D4212" t="str">
        <f t="shared" si="261"/>
        <v>101</v>
      </c>
      <c r="E4212" t="str">
        <f t="shared" si="262"/>
        <v>30101</v>
      </c>
      <c r="F4212" t="str">
        <f t="shared" si="263"/>
        <v>Mariano Escobedo</v>
      </c>
      <c r="G4212" t="s">
        <v>19</v>
      </c>
      <c r="H4212">
        <v>506</v>
      </c>
      <c r="I4212">
        <v>1006</v>
      </c>
      <c r="J4212">
        <v>199.84899999999999</v>
      </c>
      <c r="K4212">
        <v>102.501</v>
      </c>
      <c r="L4212">
        <v>4.9370000000000003</v>
      </c>
      <c r="M4212">
        <v>50.923999999999999</v>
      </c>
      <c r="N4212">
        <v>427.33699999999999</v>
      </c>
    </row>
    <row r="4213" spans="1:14" x14ac:dyDescent="0.25">
      <c r="A4213" t="s">
        <v>2120</v>
      </c>
      <c r="B4213" t="s">
        <v>2220</v>
      </c>
      <c r="C4213" t="str">
        <f t="shared" si="260"/>
        <v>30</v>
      </c>
      <c r="D4213" t="str">
        <f t="shared" si="261"/>
        <v>101</v>
      </c>
      <c r="E4213" t="str">
        <f t="shared" si="262"/>
        <v>30101</v>
      </c>
      <c r="F4213" t="str">
        <f t="shared" si="263"/>
        <v>Mariano Escobedo</v>
      </c>
      <c r="G4213" t="s">
        <v>16</v>
      </c>
      <c r="H4213">
        <v>33</v>
      </c>
      <c r="I4213">
        <v>65</v>
      </c>
      <c r="J4213">
        <v>4.9180000000000001</v>
      </c>
      <c r="K4213">
        <v>2.012</v>
      </c>
      <c r="L4213">
        <v>8.3000000000000004E-2</v>
      </c>
      <c r="M4213">
        <v>1.38</v>
      </c>
      <c r="N4213">
        <v>4.8890000000000002</v>
      </c>
    </row>
    <row r="4214" spans="1:14" hidden="1" x14ac:dyDescent="0.25">
      <c r="A4214" t="s">
        <v>2120</v>
      </c>
      <c r="B4214" t="s">
        <v>2221</v>
      </c>
      <c r="C4214" t="str">
        <f t="shared" si="260"/>
        <v>30</v>
      </c>
      <c r="D4214" t="str">
        <f t="shared" si="261"/>
        <v>102</v>
      </c>
      <c r="E4214" t="str">
        <f t="shared" si="262"/>
        <v>30102</v>
      </c>
      <c r="F4214" t="str">
        <f t="shared" si="263"/>
        <v>Martínez de la Torre</v>
      </c>
      <c r="G4214" t="s">
        <v>19</v>
      </c>
      <c r="H4214">
        <v>4344</v>
      </c>
      <c r="I4214">
        <v>16005</v>
      </c>
      <c r="J4214">
        <v>4064.4229999999998</v>
      </c>
      <c r="K4214">
        <v>1975.8969999999999</v>
      </c>
      <c r="L4214">
        <v>172.184</v>
      </c>
      <c r="M4214">
        <v>2577.2449999999999</v>
      </c>
      <c r="N4214">
        <v>10018.503000000001</v>
      </c>
    </row>
    <row r="4215" spans="1:14" x14ac:dyDescent="0.25">
      <c r="A4215" t="s">
        <v>2120</v>
      </c>
      <c r="B4215" t="s">
        <v>2221</v>
      </c>
      <c r="C4215" t="str">
        <f t="shared" si="260"/>
        <v>30</v>
      </c>
      <c r="D4215" t="str">
        <f t="shared" si="261"/>
        <v>102</v>
      </c>
      <c r="E4215" t="str">
        <f t="shared" si="262"/>
        <v>30102</v>
      </c>
      <c r="F4215" t="str">
        <f t="shared" si="263"/>
        <v>Martínez de la Torre</v>
      </c>
      <c r="G4215" t="s">
        <v>16</v>
      </c>
      <c r="H4215">
        <v>341</v>
      </c>
      <c r="I4215">
        <v>1846</v>
      </c>
      <c r="J4215">
        <v>1148.662</v>
      </c>
      <c r="K4215">
        <v>229.27699999999999</v>
      </c>
      <c r="L4215">
        <v>16.52</v>
      </c>
      <c r="M4215">
        <v>418.63200000000001</v>
      </c>
      <c r="N4215">
        <v>1232.373</v>
      </c>
    </row>
    <row r="4216" spans="1:14" hidden="1" x14ac:dyDescent="0.25">
      <c r="A4216" t="s">
        <v>2120</v>
      </c>
      <c r="B4216" t="s">
        <v>2222</v>
      </c>
      <c r="C4216" t="str">
        <f t="shared" si="260"/>
        <v>30</v>
      </c>
      <c r="D4216" t="str">
        <f t="shared" si="261"/>
        <v>103</v>
      </c>
      <c r="E4216" t="str">
        <f t="shared" si="262"/>
        <v>30103</v>
      </c>
      <c r="F4216" t="str">
        <f t="shared" si="263"/>
        <v>Mecatlán</v>
      </c>
      <c r="G4216" t="s">
        <v>19</v>
      </c>
      <c r="H4216">
        <v>188</v>
      </c>
      <c r="I4216">
        <v>240</v>
      </c>
      <c r="J4216">
        <v>9.2230000000000008</v>
      </c>
      <c r="K4216">
        <v>6.0590000000000002</v>
      </c>
      <c r="L4216">
        <v>8.3000000000000004E-2</v>
      </c>
      <c r="M4216">
        <v>13.462999999999999</v>
      </c>
      <c r="N4216">
        <v>19.675000000000001</v>
      </c>
    </row>
    <row r="4217" spans="1:14" x14ac:dyDescent="0.25">
      <c r="A4217" t="s">
        <v>2120</v>
      </c>
      <c r="B4217" t="s">
        <v>2222</v>
      </c>
      <c r="C4217" t="str">
        <f t="shared" si="260"/>
        <v>30</v>
      </c>
      <c r="D4217" t="str">
        <f t="shared" si="261"/>
        <v>103</v>
      </c>
      <c r="E4217" t="str">
        <f t="shared" si="262"/>
        <v>30103</v>
      </c>
      <c r="F4217" t="str">
        <f t="shared" si="263"/>
        <v>Mecatlán</v>
      </c>
      <c r="G4217" t="s">
        <v>16</v>
      </c>
      <c r="H4217">
        <v>35</v>
      </c>
      <c r="I4217">
        <v>51</v>
      </c>
      <c r="J4217">
        <v>1.8140000000000001</v>
      </c>
      <c r="K4217">
        <v>0.875</v>
      </c>
      <c r="L4217">
        <v>0</v>
      </c>
      <c r="M4217">
        <v>1.6</v>
      </c>
      <c r="N4217">
        <v>1.821</v>
      </c>
    </row>
    <row r="4218" spans="1:14" hidden="1" x14ac:dyDescent="0.25">
      <c r="A4218" t="s">
        <v>2120</v>
      </c>
      <c r="B4218" t="s">
        <v>2223</v>
      </c>
      <c r="C4218" t="str">
        <f t="shared" si="260"/>
        <v>30</v>
      </c>
      <c r="D4218" t="str">
        <f t="shared" si="261"/>
        <v>104</v>
      </c>
      <c r="E4218" t="str">
        <f t="shared" si="262"/>
        <v>30104</v>
      </c>
      <c r="F4218" t="str">
        <f t="shared" si="263"/>
        <v>Mecayapan</v>
      </c>
      <c r="G4218" t="s">
        <v>19</v>
      </c>
      <c r="H4218">
        <v>250</v>
      </c>
      <c r="I4218">
        <v>558</v>
      </c>
      <c r="J4218">
        <v>29.504999999999999</v>
      </c>
      <c r="K4218">
        <v>16.209</v>
      </c>
      <c r="L4218">
        <v>0.129</v>
      </c>
      <c r="M4218">
        <v>12.994999999999999</v>
      </c>
      <c r="N4218">
        <v>41.585000000000001</v>
      </c>
    </row>
    <row r="4219" spans="1:14" x14ac:dyDescent="0.25">
      <c r="A4219" t="s">
        <v>2120</v>
      </c>
      <c r="B4219" t="s">
        <v>2223</v>
      </c>
      <c r="C4219" t="str">
        <f t="shared" si="260"/>
        <v>30</v>
      </c>
      <c r="D4219" t="str">
        <f t="shared" si="261"/>
        <v>104</v>
      </c>
      <c r="E4219" t="str">
        <f t="shared" si="262"/>
        <v>30104</v>
      </c>
      <c r="F4219" t="str">
        <f t="shared" si="263"/>
        <v>Mecayapan</v>
      </c>
      <c r="G4219" t="s">
        <v>16</v>
      </c>
      <c r="H4219">
        <v>31</v>
      </c>
      <c r="I4219">
        <v>49</v>
      </c>
      <c r="J4219">
        <v>2.492</v>
      </c>
      <c r="K4219">
        <v>1.3779999999999999</v>
      </c>
      <c r="L4219">
        <v>2E-3</v>
      </c>
      <c r="M4219">
        <v>1.2390000000000001</v>
      </c>
      <c r="N4219">
        <v>2.4740000000000002</v>
      </c>
    </row>
    <row r="4220" spans="1:14" hidden="1" x14ac:dyDescent="0.25">
      <c r="A4220" t="s">
        <v>2120</v>
      </c>
      <c r="B4220" t="s">
        <v>2224</v>
      </c>
      <c r="C4220" t="str">
        <f t="shared" si="260"/>
        <v>30</v>
      </c>
      <c r="D4220" t="str">
        <f t="shared" si="261"/>
        <v>105</v>
      </c>
      <c r="E4220" t="str">
        <f t="shared" si="262"/>
        <v>30105</v>
      </c>
      <c r="F4220" t="str">
        <f t="shared" si="263"/>
        <v>Medellín</v>
      </c>
      <c r="G4220" t="s">
        <v>19</v>
      </c>
      <c r="H4220">
        <v>1028</v>
      </c>
      <c r="I4220">
        <v>3184</v>
      </c>
      <c r="J4220">
        <v>1757.38</v>
      </c>
      <c r="K4220">
        <v>1066.8869999999999</v>
      </c>
      <c r="L4220">
        <v>296.44600000000003</v>
      </c>
      <c r="M4220">
        <v>2806.0880000000002</v>
      </c>
      <c r="N4220">
        <v>2331.2660000000001</v>
      </c>
    </row>
    <row r="4221" spans="1:14" x14ac:dyDescent="0.25">
      <c r="A4221" t="s">
        <v>2120</v>
      </c>
      <c r="B4221" t="s">
        <v>2224</v>
      </c>
      <c r="C4221" t="str">
        <f t="shared" si="260"/>
        <v>30</v>
      </c>
      <c r="D4221" t="str">
        <f t="shared" si="261"/>
        <v>105</v>
      </c>
      <c r="E4221" t="str">
        <f t="shared" si="262"/>
        <v>30105</v>
      </c>
      <c r="F4221" t="str">
        <f t="shared" si="263"/>
        <v>Medellín</v>
      </c>
      <c r="G4221" t="s">
        <v>16</v>
      </c>
      <c r="H4221">
        <v>78</v>
      </c>
      <c r="I4221">
        <v>333</v>
      </c>
      <c r="J4221">
        <v>314.48599999999999</v>
      </c>
      <c r="K4221">
        <v>57.177</v>
      </c>
      <c r="L4221">
        <v>-14.381</v>
      </c>
      <c r="M4221">
        <v>159.04499999999999</v>
      </c>
      <c r="N4221">
        <v>323.27199999999999</v>
      </c>
    </row>
    <row r="4222" spans="1:14" hidden="1" x14ac:dyDescent="0.25">
      <c r="A4222" t="s">
        <v>2120</v>
      </c>
      <c r="B4222" t="s">
        <v>2225</v>
      </c>
      <c r="C4222" t="str">
        <f t="shared" si="260"/>
        <v>30</v>
      </c>
      <c r="D4222" t="str">
        <f t="shared" si="261"/>
        <v>106</v>
      </c>
      <c r="E4222" t="str">
        <f t="shared" si="262"/>
        <v>30106</v>
      </c>
      <c r="F4222" t="str">
        <f t="shared" si="263"/>
        <v>Miahuatlán</v>
      </c>
      <c r="G4222" t="s">
        <v>19</v>
      </c>
      <c r="H4222">
        <v>195</v>
      </c>
      <c r="I4222">
        <v>443</v>
      </c>
      <c r="J4222">
        <v>107.881</v>
      </c>
      <c r="K4222">
        <v>34.770000000000003</v>
      </c>
      <c r="L4222">
        <v>0.16</v>
      </c>
      <c r="M4222">
        <v>27.481000000000002</v>
      </c>
      <c r="N4222">
        <v>120.32899999999999</v>
      </c>
    </row>
    <row r="4223" spans="1:14" x14ac:dyDescent="0.25">
      <c r="A4223" t="s">
        <v>2120</v>
      </c>
      <c r="B4223" t="s">
        <v>2225</v>
      </c>
      <c r="C4223" t="str">
        <f t="shared" si="260"/>
        <v>30</v>
      </c>
      <c r="D4223" t="str">
        <f t="shared" si="261"/>
        <v>106</v>
      </c>
      <c r="E4223" t="str">
        <f t="shared" si="262"/>
        <v>30106</v>
      </c>
      <c r="F4223" t="str">
        <f t="shared" si="263"/>
        <v>Miahuatlán</v>
      </c>
      <c r="G4223" t="s">
        <v>16</v>
      </c>
      <c r="H4223">
        <v>39</v>
      </c>
      <c r="I4223">
        <v>195</v>
      </c>
      <c r="J4223">
        <v>99.070999999999998</v>
      </c>
      <c r="K4223">
        <v>29.163</v>
      </c>
      <c r="L4223">
        <v>4.9000000000000002E-2</v>
      </c>
      <c r="M4223">
        <v>13.675000000000001</v>
      </c>
      <c r="N4223">
        <v>98.069000000000003</v>
      </c>
    </row>
    <row r="4224" spans="1:14" hidden="1" x14ac:dyDescent="0.25">
      <c r="A4224" t="s">
        <v>2120</v>
      </c>
      <c r="B4224" t="s">
        <v>2226</v>
      </c>
      <c r="C4224" t="str">
        <f t="shared" si="260"/>
        <v>30</v>
      </c>
      <c r="D4224" t="str">
        <f t="shared" si="261"/>
        <v>107</v>
      </c>
      <c r="E4224" t="str">
        <f t="shared" si="262"/>
        <v>30107</v>
      </c>
      <c r="F4224" t="str">
        <f t="shared" si="263"/>
        <v>Las Minas</v>
      </c>
      <c r="G4224" t="s">
        <v>19</v>
      </c>
      <c r="H4224">
        <v>15</v>
      </c>
      <c r="I4224">
        <v>26</v>
      </c>
      <c r="J4224">
        <v>1.4450000000000001</v>
      </c>
      <c r="K4224">
        <v>1.204</v>
      </c>
      <c r="L4224">
        <v>0</v>
      </c>
      <c r="M4224">
        <v>0.67600000000000005</v>
      </c>
      <c r="N4224">
        <v>2.3490000000000002</v>
      </c>
    </row>
    <row r="4225" spans="1:14" hidden="1" x14ac:dyDescent="0.25">
      <c r="A4225" t="s">
        <v>2120</v>
      </c>
      <c r="B4225" t="s">
        <v>2227</v>
      </c>
      <c r="C4225" t="str">
        <f t="shared" si="260"/>
        <v>30</v>
      </c>
      <c r="D4225" t="str">
        <f t="shared" si="261"/>
        <v>108</v>
      </c>
      <c r="E4225" t="str">
        <f t="shared" si="262"/>
        <v>30108</v>
      </c>
      <c r="F4225" t="str">
        <f t="shared" si="263"/>
        <v>Minatitlán</v>
      </c>
      <c r="G4225" t="s">
        <v>19</v>
      </c>
      <c r="H4225">
        <v>6543</v>
      </c>
      <c r="I4225">
        <v>33331</v>
      </c>
      <c r="J4225">
        <v>153365.91899999999</v>
      </c>
      <c r="K4225">
        <v>17775.288</v>
      </c>
      <c r="L4225">
        <v>5704.9219999999996</v>
      </c>
      <c r="M4225">
        <v>101868.728</v>
      </c>
      <c r="N4225">
        <v>161699.20699999999</v>
      </c>
    </row>
    <row r="4226" spans="1:14" x14ac:dyDescent="0.25">
      <c r="A4226" t="s">
        <v>2120</v>
      </c>
      <c r="B4226" t="s">
        <v>2227</v>
      </c>
      <c r="C4226" t="str">
        <f t="shared" si="260"/>
        <v>30</v>
      </c>
      <c r="D4226" t="str">
        <f t="shared" si="261"/>
        <v>108</v>
      </c>
      <c r="E4226" t="str">
        <f t="shared" si="262"/>
        <v>30108</v>
      </c>
      <c r="F4226" t="str">
        <f t="shared" si="263"/>
        <v>Minatitlán</v>
      </c>
      <c r="G4226" t="s">
        <v>16</v>
      </c>
      <c r="H4226">
        <v>428</v>
      </c>
      <c r="I4226">
        <v>9246</v>
      </c>
      <c r="J4226">
        <v>146316.356</v>
      </c>
      <c r="K4226">
        <v>13758.632</v>
      </c>
      <c r="L4226">
        <v>5432.1379999999999</v>
      </c>
      <c r="M4226">
        <v>81334.088000000003</v>
      </c>
      <c r="N4226">
        <v>146707.17000000001</v>
      </c>
    </row>
    <row r="4227" spans="1:14" hidden="1" x14ac:dyDescent="0.25">
      <c r="A4227" t="s">
        <v>2120</v>
      </c>
      <c r="B4227" t="s">
        <v>2228</v>
      </c>
      <c r="C4227" t="str">
        <f t="shared" ref="C4227:C4290" si="264">MID(A4227,1,2)</f>
        <v>30</v>
      </c>
      <c r="D4227" t="str">
        <f t="shared" ref="D4227:D4290" si="265">MID(B4227,1,3)</f>
        <v>109</v>
      </c>
      <c r="E4227" t="str">
        <f t="shared" ref="E4227:E4290" si="266">CONCATENATE(C4227,D4227)</f>
        <v>30109</v>
      </c>
      <c r="F4227" t="str">
        <f t="shared" ref="F4227:F4290" si="267">MID(B4227,5,40)</f>
        <v>Misantla</v>
      </c>
      <c r="G4227" t="s">
        <v>19</v>
      </c>
      <c r="H4227">
        <v>2281</v>
      </c>
      <c r="I4227">
        <v>4551</v>
      </c>
      <c r="J4227">
        <v>440.63900000000001</v>
      </c>
      <c r="K4227">
        <v>235.78800000000001</v>
      </c>
      <c r="L4227">
        <v>29.59</v>
      </c>
      <c r="M4227">
        <v>390.072</v>
      </c>
      <c r="N4227">
        <v>1092.221</v>
      </c>
    </row>
    <row r="4228" spans="1:14" x14ac:dyDescent="0.25">
      <c r="A4228" t="s">
        <v>2120</v>
      </c>
      <c r="B4228" t="s">
        <v>2228</v>
      </c>
      <c r="C4228" t="str">
        <f t="shared" si="264"/>
        <v>30</v>
      </c>
      <c r="D4228" t="str">
        <f t="shared" si="265"/>
        <v>109</v>
      </c>
      <c r="E4228" t="str">
        <f t="shared" si="266"/>
        <v>30109</v>
      </c>
      <c r="F4228" t="str">
        <f t="shared" si="267"/>
        <v>Misantla</v>
      </c>
      <c r="G4228" t="s">
        <v>16</v>
      </c>
      <c r="H4228">
        <v>394</v>
      </c>
      <c r="I4228">
        <v>691</v>
      </c>
      <c r="J4228">
        <v>97.200999999999993</v>
      </c>
      <c r="K4228">
        <v>34.014000000000003</v>
      </c>
      <c r="L4228">
        <v>0.86199999999999999</v>
      </c>
      <c r="M4228">
        <v>53.866</v>
      </c>
      <c r="N4228">
        <v>97.228999999999999</v>
      </c>
    </row>
    <row r="4229" spans="1:14" hidden="1" x14ac:dyDescent="0.25">
      <c r="A4229" t="s">
        <v>2120</v>
      </c>
      <c r="B4229" t="s">
        <v>2229</v>
      </c>
      <c r="C4229" t="str">
        <f t="shared" si="264"/>
        <v>30</v>
      </c>
      <c r="D4229" t="str">
        <f t="shared" si="265"/>
        <v>110</v>
      </c>
      <c r="E4229" t="str">
        <f t="shared" si="266"/>
        <v>30110</v>
      </c>
      <c r="F4229" t="str">
        <f t="shared" si="267"/>
        <v>Mixtla de Altamirano</v>
      </c>
      <c r="G4229" t="s">
        <v>19</v>
      </c>
      <c r="H4229">
        <v>52</v>
      </c>
      <c r="I4229">
        <v>85</v>
      </c>
      <c r="J4229">
        <v>2.3519999999999999</v>
      </c>
      <c r="K4229">
        <v>1.827</v>
      </c>
      <c r="L4229">
        <v>0.10199999999999999</v>
      </c>
      <c r="M4229">
        <v>2.3540000000000001</v>
      </c>
      <c r="N4229">
        <v>4.6029999999999998</v>
      </c>
    </row>
    <row r="4230" spans="1:14" hidden="1" x14ac:dyDescent="0.25">
      <c r="A4230" t="s">
        <v>2120</v>
      </c>
      <c r="B4230" t="s">
        <v>2230</v>
      </c>
      <c r="C4230" t="str">
        <f t="shared" si="264"/>
        <v>30</v>
      </c>
      <c r="D4230" t="str">
        <f t="shared" si="265"/>
        <v>111</v>
      </c>
      <c r="E4230" t="str">
        <f t="shared" si="266"/>
        <v>30111</v>
      </c>
      <c r="F4230" t="str">
        <f t="shared" si="267"/>
        <v>Moloacán</v>
      </c>
      <c r="G4230" t="s">
        <v>19</v>
      </c>
      <c r="H4230">
        <v>397</v>
      </c>
      <c r="I4230">
        <v>761</v>
      </c>
      <c r="J4230">
        <v>290.25799999999998</v>
      </c>
      <c r="K4230">
        <v>260.78500000000003</v>
      </c>
      <c r="L4230">
        <v>0.68200000000000005</v>
      </c>
      <c r="M4230">
        <v>61.387</v>
      </c>
      <c r="N4230">
        <v>150.64400000000001</v>
      </c>
    </row>
    <row r="4231" spans="1:14" x14ac:dyDescent="0.25">
      <c r="A4231" t="s">
        <v>2120</v>
      </c>
      <c r="B4231" t="s">
        <v>2230</v>
      </c>
      <c r="C4231" t="str">
        <f t="shared" si="264"/>
        <v>30</v>
      </c>
      <c r="D4231" t="str">
        <f t="shared" si="265"/>
        <v>111</v>
      </c>
      <c r="E4231" t="str">
        <f t="shared" si="266"/>
        <v>30111</v>
      </c>
      <c r="F4231" t="str">
        <f t="shared" si="267"/>
        <v>Moloacán</v>
      </c>
      <c r="G4231" t="s">
        <v>16</v>
      </c>
      <c r="H4231">
        <v>37</v>
      </c>
      <c r="I4231">
        <v>89</v>
      </c>
      <c r="J4231">
        <v>13.102</v>
      </c>
      <c r="K4231">
        <v>6.2530000000000001</v>
      </c>
      <c r="L4231">
        <v>5.0000000000000001E-3</v>
      </c>
      <c r="M4231">
        <v>5.3380000000000001</v>
      </c>
      <c r="N4231">
        <v>13.093999999999999</v>
      </c>
    </row>
    <row r="4232" spans="1:14" hidden="1" x14ac:dyDescent="0.25">
      <c r="A4232" t="s">
        <v>2120</v>
      </c>
      <c r="B4232" t="s">
        <v>2231</v>
      </c>
      <c r="C4232" t="str">
        <f t="shared" si="264"/>
        <v>30</v>
      </c>
      <c r="D4232" t="str">
        <f t="shared" si="265"/>
        <v>112</v>
      </c>
      <c r="E4232" t="str">
        <f t="shared" si="266"/>
        <v>30112</v>
      </c>
      <c r="F4232" t="str">
        <f t="shared" si="267"/>
        <v>Naolinco</v>
      </c>
      <c r="G4232" t="s">
        <v>19</v>
      </c>
      <c r="H4232">
        <v>1085</v>
      </c>
      <c r="I4232">
        <v>2102</v>
      </c>
      <c r="J4232">
        <v>320.39100000000002</v>
      </c>
      <c r="K4232">
        <v>102.42700000000001</v>
      </c>
      <c r="L4232">
        <v>3.093</v>
      </c>
      <c r="M4232">
        <v>170.864</v>
      </c>
      <c r="N4232">
        <v>428.29700000000003</v>
      </c>
    </row>
    <row r="4233" spans="1:14" x14ac:dyDescent="0.25">
      <c r="A4233" t="s">
        <v>2120</v>
      </c>
      <c r="B4233" t="s">
        <v>2231</v>
      </c>
      <c r="C4233" t="str">
        <f t="shared" si="264"/>
        <v>30</v>
      </c>
      <c r="D4233" t="str">
        <f t="shared" si="265"/>
        <v>112</v>
      </c>
      <c r="E4233" t="str">
        <f t="shared" si="266"/>
        <v>30112</v>
      </c>
      <c r="F4233" t="str">
        <f t="shared" si="267"/>
        <v>Naolinco</v>
      </c>
      <c r="G4233" t="s">
        <v>16</v>
      </c>
      <c r="H4233">
        <v>322</v>
      </c>
      <c r="I4233">
        <v>675</v>
      </c>
      <c r="J4233">
        <v>225.476</v>
      </c>
      <c r="K4233">
        <v>40.496000000000002</v>
      </c>
      <c r="L4233">
        <v>2.0760000000000001</v>
      </c>
      <c r="M4233">
        <v>84.713999999999999</v>
      </c>
      <c r="N4233">
        <v>225.24799999999999</v>
      </c>
    </row>
    <row r="4234" spans="1:14" hidden="1" x14ac:dyDescent="0.25">
      <c r="A4234" t="s">
        <v>2120</v>
      </c>
      <c r="B4234" t="s">
        <v>2232</v>
      </c>
      <c r="C4234" t="str">
        <f t="shared" si="264"/>
        <v>30</v>
      </c>
      <c r="D4234" t="str">
        <f t="shared" si="265"/>
        <v>113</v>
      </c>
      <c r="E4234" t="str">
        <f t="shared" si="266"/>
        <v>30113</v>
      </c>
      <c r="F4234" t="str">
        <f t="shared" si="267"/>
        <v>Naranjal</v>
      </c>
      <c r="G4234" t="s">
        <v>19</v>
      </c>
      <c r="H4234">
        <v>102</v>
      </c>
      <c r="I4234">
        <v>218</v>
      </c>
      <c r="J4234">
        <v>20.632999999999999</v>
      </c>
      <c r="K4234">
        <v>10.513</v>
      </c>
      <c r="L4234">
        <v>0.23100000000000001</v>
      </c>
      <c r="M4234">
        <v>19.981999999999999</v>
      </c>
      <c r="N4234">
        <v>28.334</v>
      </c>
    </row>
    <row r="4235" spans="1:14" x14ac:dyDescent="0.25">
      <c r="A4235" t="s">
        <v>2120</v>
      </c>
      <c r="B4235" t="s">
        <v>2232</v>
      </c>
      <c r="C4235" t="str">
        <f t="shared" si="264"/>
        <v>30</v>
      </c>
      <c r="D4235" t="str">
        <f t="shared" si="265"/>
        <v>113</v>
      </c>
      <c r="E4235" t="str">
        <f t="shared" si="266"/>
        <v>30113</v>
      </c>
      <c r="F4235" t="str">
        <f t="shared" si="267"/>
        <v>Naranjal</v>
      </c>
      <c r="G4235" t="s">
        <v>16</v>
      </c>
      <c r="H4235">
        <v>12</v>
      </c>
      <c r="I4235">
        <v>45</v>
      </c>
      <c r="J4235">
        <v>9.1470000000000002</v>
      </c>
      <c r="K4235">
        <v>3.9289999999999998</v>
      </c>
      <c r="L4235">
        <v>9.0999999999999998E-2</v>
      </c>
      <c r="M4235">
        <v>6.7690000000000001</v>
      </c>
      <c r="N4235">
        <v>9.2110000000000003</v>
      </c>
    </row>
    <row r="4236" spans="1:14" hidden="1" x14ac:dyDescent="0.25">
      <c r="A4236" t="s">
        <v>2120</v>
      </c>
      <c r="B4236" t="s">
        <v>2233</v>
      </c>
      <c r="C4236" t="str">
        <f t="shared" si="264"/>
        <v>30</v>
      </c>
      <c r="D4236" t="str">
        <f t="shared" si="265"/>
        <v>114</v>
      </c>
      <c r="E4236" t="str">
        <f t="shared" si="266"/>
        <v>30114</v>
      </c>
      <c r="F4236" t="str">
        <f t="shared" si="267"/>
        <v>Nautla</v>
      </c>
      <c r="G4236" t="s">
        <v>19</v>
      </c>
      <c r="H4236">
        <v>168</v>
      </c>
      <c r="I4236">
        <v>394</v>
      </c>
      <c r="J4236">
        <v>85.43</v>
      </c>
      <c r="K4236">
        <v>63.375</v>
      </c>
      <c r="L4236">
        <v>0.55000000000000004</v>
      </c>
      <c r="M4236">
        <v>117.65300000000001</v>
      </c>
      <c r="N4236">
        <v>97.028999999999996</v>
      </c>
    </row>
    <row r="4237" spans="1:14" x14ac:dyDescent="0.25">
      <c r="A4237" t="s">
        <v>2120</v>
      </c>
      <c r="B4237" t="s">
        <v>2233</v>
      </c>
      <c r="C4237" t="str">
        <f t="shared" si="264"/>
        <v>30</v>
      </c>
      <c r="D4237" t="str">
        <f t="shared" si="265"/>
        <v>114</v>
      </c>
      <c r="E4237" t="str">
        <f t="shared" si="266"/>
        <v>30114</v>
      </c>
      <c r="F4237" t="str">
        <f t="shared" si="267"/>
        <v>Nautla</v>
      </c>
      <c r="G4237" t="s">
        <v>16</v>
      </c>
      <c r="H4237">
        <v>20</v>
      </c>
      <c r="I4237">
        <v>41</v>
      </c>
      <c r="J4237">
        <v>6.8780000000000001</v>
      </c>
      <c r="K4237">
        <v>2.8809999999999998</v>
      </c>
      <c r="L4237">
        <v>0</v>
      </c>
      <c r="M4237">
        <v>3.7709999999999999</v>
      </c>
      <c r="N4237">
        <v>6.8810000000000002</v>
      </c>
    </row>
    <row r="4238" spans="1:14" hidden="1" x14ac:dyDescent="0.25">
      <c r="A4238" t="s">
        <v>2120</v>
      </c>
      <c r="B4238" t="s">
        <v>2234</v>
      </c>
      <c r="C4238" t="str">
        <f t="shared" si="264"/>
        <v>30</v>
      </c>
      <c r="D4238" t="str">
        <f t="shared" si="265"/>
        <v>115</v>
      </c>
      <c r="E4238" t="str">
        <f t="shared" si="266"/>
        <v>30115</v>
      </c>
      <c r="F4238" t="str">
        <f t="shared" si="267"/>
        <v>Nogales</v>
      </c>
      <c r="G4238" t="s">
        <v>19</v>
      </c>
      <c r="H4238">
        <v>942</v>
      </c>
      <c r="I4238">
        <v>2531</v>
      </c>
      <c r="J4238">
        <v>809.476</v>
      </c>
      <c r="K4238">
        <v>441.577</v>
      </c>
      <c r="L4238">
        <v>55.521000000000001</v>
      </c>
      <c r="M4238">
        <v>635.39700000000005</v>
      </c>
      <c r="N4238">
        <v>1351.078</v>
      </c>
    </row>
    <row r="4239" spans="1:14" x14ac:dyDescent="0.25">
      <c r="A4239" t="s">
        <v>2120</v>
      </c>
      <c r="B4239" t="s">
        <v>2234</v>
      </c>
      <c r="C4239" t="str">
        <f t="shared" si="264"/>
        <v>30</v>
      </c>
      <c r="D4239" t="str">
        <f t="shared" si="265"/>
        <v>115</v>
      </c>
      <c r="E4239" t="str">
        <f t="shared" si="266"/>
        <v>30115</v>
      </c>
      <c r="F4239" t="str">
        <f t="shared" si="267"/>
        <v>Nogales</v>
      </c>
      <c r="G4239" t="s">
        <v>16</v>
      </c>
      <c r="H4239">
        <v>110</v>
      </c>
      <c r="I4239">
        <v>376</v>
      </c>
      <c r="J4239">
        <v>27.786000000000001</v>
      </c>
      <c r="K4239">
        <v>6.9210000000000003</v>
      </c>
      <c r="L4239">
        <v>-19.77</v>
      </c>
      <c r="M4239">
        <v>43.844000000000001</v>
      </c>
      <c r="N4239">
        <v>26.966999999999999</v>
      </c>
    </row>
    <row r="4240" spans="1:14" hidden="1" x14ac:dyDescent="0.25">
      <c r="A4240" t="s">
        <v>2120</v>
      </c>
      <c r="B4240" t="s">
        <v>2235</v>
      </c>
      <c r="C4240" t="str">
        <f t="shared" si="264"/>
        <v>30</v>
      </c>
      <c r="D4240" t="str">
        <f t="shared" si="265"/>
        <v>116</v>
      </c>
      <c r="E4240" t="str">
        <f t="shared" si="266"/>
        <v>30116</v>
      </c>
      <c r="F4240" t="str">
        <f t="shared" si="267"/>
        <v>Oluta</v>
      </c>
      <c r="G4240" t="s">
        <v>19</v>
      </c>
      <c r="H4240">
        <v>579</v>
      </c>
      <c r="I4240">
        <v>1274</v>
      </c>
      <c r="J4240">
        <v>935.54200000000003</v>
      </c>
      <c r="K4240">
        <v>811.28499999999997</v>
      </c>
      <c r="L4240">
        <v>4.8390000000000004</v>
      </c>
      <c r="M4240">
        <v>93.891999999999996</v>
      </c>
      <c r="N4240">
        <v>997.02200000000005</v>
      </c>
    </row>
    <row r="4241" spans="1:14" x14ac:dyDescent="0.25">
      <c r="A4241" t="s">
        <v>2120</v>
      </c>
      <c r="B4241" t="s">
        <v>2235</v>
      </c>
      <c r="C4241" t="str">
        <f t="shared" si="264"/>
        <v>30</v>
      </c>
      <c r="D4241" t="str">
        <f t="shared" si="265"/>
        <v>116</v>
      </c>
      <c r="E4241" t="str">
        <f t="shared" si="266"/>
        <v>30116</v>
      </c>
      <c r="F4241" t="str">
        <f t="shared" si="267"/>
        <v>Oluta</v>
      </c>
      <c r="G4241" t="s">
        <v>16</v>
      </c>
      <c r="H4241">
        <v>82</v>
      </c>
      <c r="I4241">
        <v>159</v>
      </c>
      <c r="J4241">
        <v>14.641999999999999</v>
      </c>
      <c r="K4241">
        <v>6.8049999999999997</v>
      </c>
      <c r="L4241">
        <v>0.31900000000000001</v>
      </c>
      <c r="M4241">
        <v>5.9619999999999997</v>
      </c>
      <c r="N4241">
        <v>14.541</v>
      </c>
    </row>
    <row r="4242" spans="1:14" hidden="1" x14ac:dyDescent="0.25">
      <c r="A4242" t="s">
        <v>2120</v>
      </c>
      <c r="B4242" t="s">
        <v>2236</v>
      </c>
      <c r="C4242" t="str">
        <f t="shared" si="264"/>
        <v>30</v>
      </c>
      <c r="D4242" t="str">
        <f t="shared" si="265"/>
        <v>117</v>
      </c>
      <c r="E4242" t="str">
        <f t="shared" si="266"/>
        <v>30117</v>
      </c>
      <c r="F4242" t="str">
        <f t="shared" si="267"/>
        <v>Omealca</v>
      </c>
      <c r="G4242" t="s">
        <v>19</v>
      </c>
      <c r="H4242">
        <v>406</v>
      </c>
      <c r="I4242">
        <v>730</v>
      </c>
      <c r="J4242">
        <v>75.322999999999993</v>
      </c>
      <c r="K4242">
        <v>57.667999999999999</v>
      </c>
      <c r="L4242">
        <v>0.5</v>
      </c>
      <c r="M4242">
        <v>21.07</v>
      </c>
      <c r="N4242">
        <v>104.831</v>
      </c>
    </row>
    <row r="4243" spans="1:14" x14ac:dyDescent="0.25">
      <c r="A4243" t="s">
        <v>2120</v>
      </c>
      <c r="B4243" t="s">
        <v>2236</v>
      </c>
      <c r="C4243" t="str">
        <f t="shared" si="264"/>
        <v>30</v>
      </c>
      <c r="D4243" t="str">
        <f t="shared" si="265"/>
        <v>117</v>
      </c>
      <c r="E4243" t="str">
        <f t="shared" si="266"/>
        <v>30117</v>
      </c>
      <c r="F4243" t="str">
        <f t="shared" si="267"/>
        <v>Omealca</v>
      </c>
      <c r="G4243" t="s">
        <v>16</v>
      </c>
      <c r="H4243">
        <v>54</v>
      </c>
      <c r="I4243">
        <v>115</v>
      </c>
      <c r="J4243">
        <v>13.023999999999999</v>
      </c>
      <c r="K4243">
        <v>6.5830000000000002</v>
      </c>
      <c r="L4243">
        <v>0.154</v>
      </c>
      <c r="M4243">
        <v>3.4289999999999998</v>
      </c>
      <c r="N4243">
        <v>12.64</v>
      </c>
    </row>
    <row r="4244" spans="1:14" hidden="1" x14ac:dyDescent="0.25">
      <c r="A4244" t="s">
        <v>2120</v>
      </c>
      <c r="B4244" t="s">
        <v>2237</v>
      </c>
      <c r="C4244" t="str">
        <f t="shared" si="264"/>
        <v>30</v>
      </c>
      <c r="D4244" t="str">
        <f t="shared" si="265"/>
        <v>118</v>
      </c>
      <c r="E4244" t="str">
        <f t="shared" si="266"/>
        <v>30118</v>
      </c>
      <c r="F4244" t="str">
        <f t="shared" si="267"/>
        <v>Orizaba</v>
      </c>
      <c r="G4244" t="s">
        <v>19</v>
      </c>
      <c r="H4244">
        <v>8368</v>
      </c>
      <c r="I4244">
        <v>36206</v>
      </c>
      <c r="J4244">
        <v>22294.902999999998</v>
      </c>
      <c r="K4244">
        <v>9455.5159999999996</v>
      </c>
      <c r="L4244">
        <v>733.36599999999999</v>
      </c>
      <c r="M4244">
        <v>9215.7250000000004</v>
      </c>
      <c r="N4244">
        <v>28199.293000000001</v>
      </c>
    </row>
    <row r="4245" spans="1:14" x14ac:dyDescent="0.25">
      <c r="A4245" t="s">
        <v>2120</v>
      </c>
      <c r="B4245" t="s">
        <v>2237</v>
      </c>
      <c r="C4245" t="str">
        <f t="shared" si="264"/>
        <v>30</v>
      </c>
      <c r="D4245" t="str">
        <f t="shared" si="265"/>
        <v>118</v>
      </c>
      <c r="E4245" t="str">
        <f t="shared" si="266"/>
        <v>30118</v>
      </c>
      <c r="F4245" t="str">
        <f t="shared" si="267"/>
        <v>Orizaba</v>
      </c>
      <c r="G4245" t="s">
        <v>16</v>
      </c>
      <c r="H4245">
        <v>553</v>
      </c>
      <c r="I4245">
        <v>6956</v>
      </c>
      <c r="J4245">
        <v>16349.540999999999</v>
      </c>
      <c r="K4245">
        <v>6351.8429999999998</v>
      </c>
      <c r="L4245">
        <v>595.29100000000005</v>
      </c>
      <c r="M4245">
        <v>6618.5469999999996</v>
      </c>
      <c r="N4245">
        <v>16315.624</v>
      </c>
    </row>
    <row r="4246" spans="1:14" hidden="1" x14ac:dyDescent="0.25">
      <c r="A4246" t="s">
        <v>2120</v>
      </c>
      <c r="B4246" t="s">
        <v>2238</v>
      </c>
      <c r="C4246" t="str">
        <f t="shared" si="264"/>
        <v>30</v>
      </c>
      <c r="D4246" t="str">
        <f t="shared" si="265"/>
        <v>119</v>
      </c>
      <c r="E4246" t="str">
        <f t="shared" si="266"/>
        <v>30119</v>
      </c>
      <c r="F4246" t="str">
        <f t="shared" si="267"/>
        <v>Otatitlán</v>
      </c>
      <c r="G4246" t="s">
        <v>19</v>
      </c>
      <c r="H4246">
        <v>270</v>
      </c>
      <c r="I4246">
        <v>456</v>
      </c>
      <c r="J4246">
        <v>31.308</v>
      </c>
      <c r="K4246">
        <v>20.061</v>
      </c>
      <c r="L4246">
        <v>0.621</v>
      </c>
      <c r="M4246">
        <v>19.791</v>
      </c>
      <c r="N4246">
        <v>49.106000000000002</v>
      </c>
    </row>
    <row r="4247" spans="1:14" x14ac:dyDescent="0.25">
      <c r="A4247" t="s">
        <v>2120</v>
      </c>
      <c r="B4247" t="s">
        <v>2238</v>
      </c>
      <c r="C4247" t="str">
        <f t="shared" si="264"/>
        <v>30</v>
      </c>
      <c r="D4247" t="str">
        <f t="shared" si="265"/>
        <v>119</v>
      </c>
      <c r="E4247" t="str">
        <f t="shared" si="266"/>
        <v>30119</v>
      </c>
      <c r="F4247" t="str">
        <f t="shared" si="267"/>
        <v>Otatitlán</v>
      </c>
      <c r="G4247" t="s">
        <v>16</v>
      </c>
      <c r="H4247">
        <v>42</v>
      </c>
      <c r="I4247">
        <v>76</v>
      </c>
      <c r="J4247">
        <v>8.0489999999999995</v>
      </c>
      <c r="K4247">
        <v>3.8860000000000001</v>
      </c>
      <c r="L4247">
        <v>4.7E-2</v>
      </c>
      <c r="M4247">
        <v>4.7350000000000003</v>
      </c>
      <c r="N4247">
        <v>7.98</v>
      </c>
    </row>
    <row r="4248" spans="1:14" hidden="1" x14ac:dyDescent="0.25">
      <c r="A4248" t="s">
        <v>2120</v>
      </c>
      <c r="B4248" t="s">
        <v>2239</v>
      </c>
      <c r="C4248" t="str">
        <f t="shared" si="264"/>
        <v>30</v>
      </c>
      <c r="D4248" t="str">
        <f t="shared" si="265"/>
        <v>120</v>
      </c>
      <c r="E4248" t="str">
        <f t="shared" si="266"/>
        <v>30120</v>
      </c>
      <c r="F4248" t="str">
        <f t="shared" si="267"/>
        <v>Oteapan</v>
      </c>
      <c r="G4248" t="s">
        <v>19</v>
      </c>
      <c r="H4248">
        <v>490</v>
      </c>
      <c r="I4248">
        <v>872</v>
      </c>
      <c r="J4248">
        <v>86.174999999999997</v>
      </c>
      <c r="K4248">
        <v>48.975000000000001</v>
      </c>
      <c r="L4248">
        <v>0.91</v>
      </c>
      <c r="M4248">
        <v>54.738</v>
      </c>
      <c r="N4248">
        <v>222.31299999999999</v>
      </c>
    </row>
    <row r="4249" spans="1:14" x14ac:dyDescent="0.25">
      <c r="A4249" t="s">
        <v>2120</v>
      </c>
      <c r="B4249" t="s">
        <v>2239</v>
      </c>
      <c r="C4249" t="str">
        <f t="shared" si="264"/>
        <v>30</v>
      </c>
      <c r="D4249" t="str">
        <f t="shared" si="265"/>
        <v>120</v>
      </c>
      <c r="E4249" t="str">
        <f t="shared" si="266"/>
        <v>30120</v>
      </c>
      <c r="F4249" t="str">
        <f t="shared" si="267"/>
        <v>Oteapan</v>
      </c>
      <c r="G4249" t="s">
        <v>16</v>
      </c>
      <c r="H4249">
        <v>82</v>
      </c>
      <c r="I4249">
        <v>137</v>
      </c>
      <c r="J4249">
        <v>16.324000000000002</v>
      </c>
      <c r="K4249">
        <v>7.6360000000000001</v>
      </c>
      <c r="L4249">
        <v>0.1</v>
      </c>
      <c r="M4249">
        <v>5.09</v>
      </c>
      <c r="N4249">
        <v>16.64</v>
      </c>
    </row>
    <row r="4250" spans="1:14" hidden="1" x14ac:dyDescent="0.25">
      <c r="A4250" t="s">
        <v>2120</v>
      </c>
      <c r="B4250" t="s">
        <v>2240</v>
      </c>
      <c r="C4250" t="str">
        <f t="shared" si="264"/>
        <v>30</v>
      </c>
      <c r="D4250" t="str">
        <f t="shared" si="265"/>
        <v>121</v>
      </c>
      <c r="E4250" t="str">
        <f t="shared" si="266"/>
        <v>30121</v>
      </c>
      <c r="F4250" t="str">
        <f t="shared" si="267"/>
        <v>Ozuluama de Mascareñas</v>
      </c>
      <c r="G4250" t="s">
        <v>19</v>
      </c>
      <c r="H4250">
        <v>410</v>
      </c>
      <c r="I4250">
        <v>1337</v>
      </c>
      <c r="J4250">
        <v>251.11</v>
      </c>
      <c r="K4250">
        <v>180.654</v>
      </c>
      <c r="L4250">
        <v>1.7529999999999999</v>
      </c>
      <c r="M4250">
        <v>101.376</v>
      </c>
      <c r="N4250">
        <v>433.642</v>
      </c>
    </row>
    <row r="4251" spans="1:14" x14ac:dyDescent="0.25">
      <c r="A4251" t="s">
        <v>2120</v>
      </c>
      <c r="B4251" t="s">
        <v>2240</v>
      </c>
      <c r="C4251" t="str">
        <f t="shared" si="264"/>
        <v>30</v>
      </c>
      <c r="D4251" t="str">
        <f t="shared" si="265"/>
        <v>121</v>
      </c>
      <c r="E4251" t="str">
        <f t="shared" si="266"/>
        <v>30121</v>
      </c>
      <c r="F4251" t="str">
        <f t="shared" si="267"/>
        <v>Ozuluama de Mascareñas</v>
      </c>
      <c r="G4251" t="s">
        <v>16</v>
      </c>
      <c r="H4251">
        <v>47</v>
      </c>
      <c r="I4251">
        <v>87</v>
      </c>
      <c r="J4251">
        <v>16.052</v>
      </c>
      <c r="K4251">
        <v>6.524</v>
      </c>
      <c r="L4251">
        <v>1.7000000000000001E-2</v>
      </c>
      <c r="M4251">
        <v>5.9539999999999997</v>
      </c>
      <c r="N4251">
        <v>15.993</v>
      </c>
    </row>
    <row r="4252" spans="1:14" hidden="1" x14ac:dyDescent="0.25">
      <c r="A4252" t="s">
        <v>2120</v>
      </c>
      <c r="B4252" t="s">
        <v>2241</v>
      </c>
      <c r="C4252" t="str">
        <f t="shared" si="264"/>
        <v>30</v>
      </c>
      <c r="D4252" t="str">
        <f t="shared" si="265"/>
        <v>122</v>
      </c>
      <c r="E4252" t="str">
        <f t="shared" si="266"/>
        <v>30122</v>
      </c>
      <c r="F4252" t="str">
        <f t="shared" si="267"/>
        <v>Pajapan</v>
      </c>
      <c r="G4252" t="s">
        <v>19</v>
      </c>
      <c r="H4252">
        <v>455</v>
      </c>
      <c r="I4252">
        <v>1112</v>
      </c>
      <c r="J4252">
        <v>41.664999999999999</v>
      </c>
      <c r="K4252">
        <v>25.082000000000001</v>
      </c>
      <c r="L4252">
        <v>0.13100000000000001</v>
      </c>
      <c r="M4252">
        <v>32.125</v>
      </c>
      <c r="N4252">
        <v>74.174999999999997</v>
      </c>
    </row>
    <row r="4253" spans="1:14" x14ac:dyDescent="0.25">
      <c r="A4253" t="s">
        <v>2120</v>
      </c>
      <c r="B4253" t="s">
        <v>2241</v>
      </c>
      <c r="C4253" t="str">
        <f t="shared" si="264"/>
        <v>30</v>
      </c>
      <c r="D4253" t="str">
        <f t="shared" si="265"/>
        <v>122</v>
      </c>
      <c r="E4253" t="str">
        <f t="shared" si="266"/>
        <v>30122</v>
      </c>
      <c r="F4253" t="str">
        <f t="shared" si="267"/>
        <v>Pajapan</v>
      </c>
      <c r="G4253" t="s">
        <v>16</v>
      </c>
      <c r="H4253">
        <v>116</v>
      </c>
      <c r="I4253">
        <v>252</v>
      </c>
      <c r="J4253">
        <v>13.066000000000001</v>
      </c>
      <c r="K4253">
        <v>6.67</v>
      </c>
      <c r="L4253">
        <v>2.3E-2</v>
      </c>
      <c r="M4253">
        <v>5.0670000000000002</v>
      </c>
      <c r="N4253">
        <v>13.109</v>
      </c>
    </row>
    <row r="4254" spans="1:14" hidden="1" x14ac:dyDescent="0.25">
      <c r="A4254" t="s">
        <v>2120</v>
      </c>
      <c r="B4254" t="s">
        <v>2242</v>
      </c>
      <c r="C4254" t="str">
        <f t="shared" si="264"/>
        <v>30</v>
      </c>
      <c r="D4254" t="str">
        <f t="shared" si="265"/>
        <v>123</v>
      </c>
      <c r="E4254" t="str">
        <f t="shared" si="266"/>
        <v>30123</v>
      </c>
      <c r="F4254" t="str">
        <f t="shared" si="267"/>
        <v>Pánuco</v>
      </c>
      <c r="G4254" t="s">
        <v>19</v>
      </c>
      <c r="H4254">
        <v>2664</v>
      </c>
      <c r="I4254">
        <v>9774</v>
      </c>
      <c r="J4254">
        <v>7000.3810000000003</v>
      </c>
      <c r="K4254">
        <v>3163.27</v>
      </c>
      <c r="L4254">
        <v>108.084</v>
      </c>
      <c r="M4254">
        <v>2965.1480000000001</v>
      </c>
      <c r="N4254">
        <v>10294.641</v>
      </c>
    </row>
    <row r="4255" spans="1:14" x14ac:dyDescent="0.25">
      <c r="A4255" t="s">
        <v>2120</v>
      </c>
      <c r="B4255" t="s">
        <v>2242</v>
      </c>
      <c r="C4255" t="str">
        <f t="shared" si="264"/>
        <v>30</v>
      </c>
      <c r="D4255" t="str">
        <f t="shared" si="265"/>
        <v>123</v>
      </c>
      <c r="E4255" t="str">
        <f t="shared" si="266"/>
        <v>30123</v>
      </c>
      <c r="F4255" t="str">
        <f t="shared" si="267"/>
        <v>Pánuco</v>
      </c>
      <c r="G4255" t="s">
        <v>16</v>
      </c>
      <c r="H4255">
        <v>255</v>
      </c>
      <c r="I4255">
        <v>2310</v>
      </c>
      <c r="J4255">
        <v>5636.9049999999997</v>
      </c>
      <c r="K4255">
        <v>2328.3040000000001</v>
      </c>
      <c r="L4255">
        <v>64.835999999999999</v>
      </c>
      <c r="M4255">
        <v>2081.105</v>
      </c>
      <c r="N4255">
        <v>5687.7359999999999</v>
      </c>
    </row>
    <row r="4256" spans="1:14" hidden="1" x14ac:dyDescent="0.25">
      <c r="A4256" t="s">
        <v>2120</v>
      </c>
      <c r="B4256" t="s">
        <v>2243</v>
      </c>
      <c r="C4256" t="str">
        <f t="shared" si="264"/>
        <v>30</v>
      </c>
      <c r="D4256" t="str">
        <f t="shared" si="265"/>
        <v>124</v>
      </c>
      <c r="E4256" t="str">
        <f t="shared" si="266"/>
        <v>30124</v>
      </c>
      <c r="F4256" t="str">
        <f t="shared" si="267"/>
        <v>Papantla</v>
      </c>
      <c r="G4256" t="s">
        <v>19</v>
      </c>
      <c r="H4256">
        <v>3753</v>
      </c>
      <c r="I4256">
        <v>9838</v>
      </c>
      <c r="J4256">
        <v>1759.2159999999999</v>
      </c>
      <c r="K4256">
        <v>1048.675</v>
      </c>
      <c r="L4256">
        <v>47.959000000000003</v>
      </c>
      <c r="M4256">
        <v>1322.84</v>
      </c>
      <c r="N4256">
        <v>3372.52</v>
      </c>
    </row>
    <row r="4257" spans="1:14" x14ac:dyDescent="0.25">
      <c r="A4257" t="s">
        <v>2120</v>
      </c>
      <c r="B4257" t="s">
        <v>2243</v>
      </c>
      <c r="C4257" t="str">
        <f t="shared" si="264"/>
        <v>30</v>
      </c>
      <c r="D4257" t="str">
        <f t="shared" si="265"/>
        <v>124</v>
      </c>
      <c r="E4257" t="str">
        <f t="shared" si="266"/>
        <v>30124</v>
      </c>
      <c r="F4257" t="str">
        <f t="shared" si="267"/>
        <v>Papantla</v>
      </c>
      <c r="G4257" t="s">
        <v>16</v>
      </c>
      <c r="H4257">
        <v>543</v>
      </c>
      <c r="I4257">
        <v>1376</v>
      </c>
      <c r="J4257">
        <v>314.88799999999998</v>
      </c>
      <c r="K4257">
        <v>43.936999999999998</v>
      </c>
      <c r="L4257">
        <v>7.1440000000000001</v>
      </c>
      <c r="M4257">
        <v>658.80799999999999</v>
      </c>
      <c r="N4257">
        <v>310.61099999999999</v>
      </c>
    </row>
    <row r="4258" spans="1:14" hidden="1" x14ac:dyDescent="0.25">
      <c r="A4258" t="s">
        <v>2120</v>
      </c>
      <c r="B4258" t="s">
        <v>2244</v>
      </c>
      <c r="C4258" t="str">
        <f t="shared" si="264"/>
        <v>30</v>
      </c>
      <c r="D4258" t="str">
        <f t="shared" si="265"/>
        <v>125</v>
      </c>
      <c r="E4258" t="str">
        <f t="shared" si="266"/>
        <v>30125</v>
      </c>
      <c r="F4258" t="str">
        <f t="shared" si="267"/>
        <v>Paso del Macho</v>
      </c>
      <c r="G4258" t="s">
        <v>19</v>
      </c>
      <c r="H4258">
        <v>905</v>
      </c>
      <c r="I4258">
        <v>2812</v>
      </c>
      <c r="J4258">
        <v>977.322</v>
      </c>
      <c r="K4258">
        <v>342.40899999999999</v>
      </c>
      <c r="L4258">
        <v>87.263000000000005</v>
      </c>
      <c r="M4258">
        <v>406.78300000000002</v>
      </c>
      <c r="N4258">
        <v>1527.46</v>
      </c>
    </row>
    <row r="4259" spans="1:14" x14ac:dyDescent="0.25">
      <c r="A4259" t="s">
        <v>2120</v>
      </c>
      <c r="B4259" t="s">
        <v>2244</v>
      </c>
      <c r="C4259" t="str">
        <f t="shared" si="264"/>
        <v>30</v>
      </c>
      <c r="D4259" t="str">
        <f t="shared" si="265"/>
        <v>125</v>
      </c>
      <c r="E4259" t="str">
        <f t="shared" si="266"/>
        <v>30125</v>
      </c>
      <c r="F4259" t="str">
        <f t="shared" si="267"/>
        <v>Paso del Macho</v>
      </c>
      <c r="G4259" t="s">
        <v>16</v>
      </c>
      <c r="H4259">
        <v>88</v>
      </c>
      <c r="I4259">
        <v>908</v>
      </c>
      <c r="J4259">
        <v>834.92</v>
      </c>
      <c r="K4259">
        <v>251.64500000000001</v>
      </c>
      <c r="L4259">
        <v>75.712999999999994</v>
      </c>
      <c r="M4259">
        <v>272.77199999999999</v>
      </c>
      <c r="N4259">
        <v>1094.0899999999999</v>
      </c>
    </row>
    <row r="4260" spans="1:14" hidden="1" x14ac:dyDescent="0.25">
      <c r="A4260" t="s">
        <v>2120</v>
      </c>
      <c r="B4260" t="s">
        <v>2245</v>
      </c>
      <c r="C4260" t="str">
        <f t="shared" si="264"/>
        <v>30</v>
      </c>
      <c r="D4260" t="str">
        <f t="shared" si="265"/>
        <v>126</v>
      </c>
      <c r="E4260" t="str">
        <f t="shared" si="266"/>
        <v>30126</v>
      </c>
      <c r="F4260" t="str">
        <f t="shared" si="267"/>
        <v>Paso de Ovejas</v>
      </c>
      <c r="G4260" t="s">
        <v>19</v>
      </c>
      <c r="H4260">
        <v>383</v>
      </c>
      <c r="I4260">
        <v>664</v>
      </c>
      <c r="J4260">
        <v>87.644000000000005</v>
      </c>
      <c r="K4260">
        <v>62.716999999999999</v>
      </c>
      <c r="L4260">
        <v>3.887</v>
      </c>
      <c r="M4260">
        <v>38.185000000000002</v>
      </c>
      <c r="N4260">
        <v>168.17</v>
      </c>
    </row>
    <row r="4261" spans="1:14" x14ac:dyDescent="0.25">
      <c r="A4261" t="s">
        <v>2120</v>
      </c>
      <c r="B4261" t="s">
        <v>2245</v>
      </c>
      <c r="C4261" t="str">
        <f t="shared" si="264"/>
        <v>30</v>
      </c>
      <c r="D4261" t="str">
        <f t="shared" si="265"/>
        <v>126</v>
      </c>
      <c r="E4261" t="str">
        <f t="shared" si="266"/>
        <v>30126</v>
      </c>
      <c r="F4261" t="str">
        <f t="shared" si="267"/>
        <v>Paso de Ovejas</v>
      </c>
      <c r="G4261" t="s">
        <v>16</v>
      </c>
      <c r="H4261">
        <v>46</v>
      </c>
      <c r="I4261">
        <v>92</v>
      </c>
      <c r="J4261">
        <v>9.8330000000000002</v>
      </c>
      <c r="K4261">
        <v>4.8949999999999996</v>
      </c>
      <c r="L4261">
        <v>0.38800000000000001</v>
      </c>
      <c r="M4261">
        <v>7.7329999999999997</v>
      </c>
      <c r="N4261">
        <v>9.4499999999999993</v>
      </c>
    </row>
    <row r="4262" spans="1:14" hidden="1" x14ac:dyDescent="0.25">
      <c r="A4262" t="s">
        <v>2120</v>
      </c>
      <c r="B4262" t="s">
        <v>2246</v>
      </c>
      <c r="C4262" t="str">
        <f t="shared" si="264"/>
        <v>30</v>
      </c>
      <c r="D4262" t="str">
        <f t="shared" si="265"/>
        <v>127</v>
      </c>
      <c r="E4262" t="str">
        <f t="shared" si="266"/>
        <v>30127</v>
      </c>
      <c r="F4262" t="str">
        <f t="shared" si="267"/>
        <v>La Perla</v>
      </c>
      <c r="G4262" t="s">
        <v>19</v>
      </c>
      <c r="H4262">
        <v>197</v>
      </c>
      <c r="I4262">
        <v>422</v>
      </c>
      <c r="J4262">
        <v>30.690999999999999</v>
      </c>
      <c r="K4262">
        <v>15.073</v>
      </c>
      <c r="L4262">
        <v>3.4079999999999999</v>
      </c>
      <c r="M4262">
        <v>43.338000000000001</v>
      </c>
      <c r="N4262">
        <v>43.036999999999999</v>
      </c>
    </row>
    <row r="4263" spans="1:14" x14ac:dyDescent="0.25">
      <c r="A4263" t="s">
        <v>2120</v>
      </c>
      <c r="B4263" t="s">
        <v>2246</v>
      </c>
      <c r="C4263" t="str">
        <f t="shared" si="264"/>
        <v>30</v>
      </c>
      <c r="D4263" t="str">
        <f t="shared" si="265"/>
        <v>127</v>
      </c>
      <c r="E4263" t="str">
        <f t="shared" si="266"/>
        <v>30127</v>
      </c>
      <c r="F4263" t="str">
        <f t="shared" si="267"/>
        <v>La Perla</v>
      </c>
      <c r="G4263" t="s">
        <v>16</v>
      </c>
      <c r="H4263">
        <v>19</v>
      </c>
      <c r="I4263">
        <v>41</v>
      </c>
      <c r="J4263">
        <v>3.95</v>
      </c>
      <c r="K4263">
        <v>2.2250000000000001</v>
      </c>
      <c r="L4263">
        <v>0</v>
      </c>
      <c r="M4263">
        <v>1.0289999999999999</v>
      </c>
      <c r="N4263">
        <v>3.9359999999999999</v>
      </c>
    </row>
    <row r="4264" spans="1:14" hidden="1" x14ac:dyDescent="0.25">
      <c r="A4264" t="s">
        <v>2120</v>
      </c>
      <c r="B4264" t="s">
        <v>2247</v>
      </c>
      <c r="C4264" t="str">
        <f t="shared" si="264"/>
        <v>30</v>
      </c>
      <c r="D4264" t="str">
        <f t="shared" si="265"/>
        <v>128</v>
      </c>
      <c r="E4264" t="str">
        <f t="shared" si="266"/>
        <v>30128</v>
      </c>
      <c r="F4264" t="str">
        <f t="shared" si="267"/>
        <v>Perote</v>
      </c>
      <c r="G4264" t="s">
        <v>19</v>
      </c>
      <c r="H4264">
        <v>3389</v>
      </c>
      <c r="I4264">
        <v>9721</v>
      </c>
      <c r="J4264">
        <v>1486.088</v>
      </c>
      <c r="K4264">
        <v>716.28499999999997</v>
      </c>
      <c r="L4264">
        <v>37.317999999999998</v>
      </c>
      <c r="M4264">
        <v>1689.982</v>
      </c>
      <c r="N4264">
        <v>3569.7190000000001</v>
      </c>
    </row>
    <row r="4265" spans="1:14" x14ac:dyDescent="0.25">
      <c r="A4265" t="s">
        <v>2120</v>
      </c>
      <c r="B4265" t="s">
        <v>2247</v>
      </c>
      <c r="C4265" t="str">
        <f t="shared" si="264"/>
        <v>30</v>
      </c>
      <c r="D4265" t="str">
        <f t="shared" si="265"/>
        <v>128</v>
      </c>
      <c r="E4265" t="str">
        <f t="shared" si="266"/>
        <v>30128</v>
      </c>
      <c r="F4265" t="str">
        <f t="shared" si="267"/>
        <v>Perote</v>
      </c>
      <c r="G4265" t="s">
        <v>16</v>
      </c>
      <c r="H4265">
        <v>543</v>
      </c>
      <c r="I4265">
        <v>1804</v>
      </c>
      <c r="J4265">
        <v>434.06299999999999</v>
      </c>
      <c r="K4265">
        <v>91.649000000000001</v>
      </c>
      <c r="L4265">
        <v>4.0279999999999996</v>
      </c>
      <c r="M4265">
        <v>1081.933</v>
      </c>
      <c r="N4265">
        <v>455.00299999999999</v>
      </c>
    </row>
    <row r="4266" spans="1:14" hidden="1" x14ac:dyDescent="0.25">
      <c r="A4266" t="s">
        <v>2120</v>
      </c>
      <c r="B4266" t="s">
        <v>2248</v>
      </c>
      <c r="C4266" t="str">
        <f t="shared" si="264"/>
        <v>30</v>
      </c>
      <c r="D4266" t="str">
        <f t="shared" si="265"/>
        <v>129</v>
      </c>
      <c r="E4266" t="str">
        <f t="shared" si="266"/>
        <v>30129</v>
      </c>
      <c r="F4266" t="str">
        <f t="shared" si="267"/>
        <v>Platón Sánchez</v>
      </c>
      <c r="G4266" t="s">
        <v>19</v>
      </c>
      <c r="H4266">
        <v>628</v>
      </c>
      <c r="I4266">
        <v>1115</v>
      </c>
      <c r="J4266">
        <v>74.414000000000001</v>
      </c>
      <c r="K4266">
        <v>42.125999999999998</v>
      </c>
      <c r="L4266">
        <v>5.5490000000000004</v>
      </c>
      <c r="M4266">
        <v>60.64</v>
      </c>
      <c r="N4266">
        <v>153.47200000000001</v>
      </c>
    </row>
    <row r="4267" spans="1:14" x14ac:dyDescent="0.25">
      <c r="A4267" t="s">
        <v>2120</v>
      </c>
      <c r="B4267" t="s">
        <v>2248</v>
      </c>
      <c r="C4267" t="str">
        <f t="shared" si="264"/>
        <v>30</v>
      </c>
      <c r="D4267" t="str">
        <f t="shared" si="265"/>
        <v>129</v>
      </c>
      <c r="E4267" t="str">
        <f t="shared" si="266"/>
        <v>30129</v>
      </c>
      <c r="F4267" t="str">
        <f t="shared" si="267"/>
        <v>Platón Sánchez</v>
      </c>
      <c r="G4267" t="s">
        <v>16</v>
      </c>
      <c r="H4267">
        <v>97</v>
      </c>
      <c r="I4267">
        <v>160</v>
      </c>
      <c r="J4267">
        <v>11.646000000000001</v>
      </c>
      <c r="K4267">
        <v>4.9320000000000004</v>
      </c>
      <c r="L4267">
        <v>0.54700000000000004</v>
      </c>
      <c r="M4267">
        <v>5.0179999999999998</v>
      </c>
      <c r="N4267">
        <v>11.125999999999999</v>
      </c>
    </row>
    <row r="4268" spans="1:14" hidden="1" x14ac:dyDescent="0.25">
      <c r="A4268" t="s">
        <v>2120</v>
      </c>
      <c r="B4268" t="s">
        <v>2249</v>
      </c>
      <c r="C4268" t="str">
        <f t="shared" si="264"/>
        <v>30</v>
      </c>
      <c r="D4268" t="str">
        <f t="shared" si="265"/>
        <v>130</v>
      </c>
      <c r="E4268" t="str">
        <f t="shared" si="266"/>
        <v>30130</v>
      </c>
      <c r="F4268" t="str">
        <f t="shared" si="267"/>
        <v>Playa Vicente</v>
      </c>
      <c r="G4268" t="s">
        <v>19</v>
      </c>
      <c r="H4268">
        <v>1305</v>
      </c>
      <c r="I4268">
        <v>2839</v>
      </c>
      <c r="J4268">
        <v>219.60599999999999</v>
      </c>
      <c r="K4268">
        <v>124.40600000000001</v>
      </c>
      <c r="L4268">
        <v>12.228</v>
      </c>
      <c r="M4268">
        <v>212.12799999999999</v>
      </c>
      <c r="N4268">
        <v>721.04899999999998</v>
      </c>
    </row>
    <row r="4269" spans="1:14" x14ac:dyDescent="0.25">
      <c r="A4269" t="s">
        <v>2120</v>
      </c>
      <c r="B4269" t="s">
        <v>2249</v>
      </c>
      <c r="C4269" t="str">
        <f t="shared" si="264"/>
        <v>30</v>
      </c>
      <c r="D4269" t="str">
        <f t="shared" si="265"/>
        <v>130</v>
      </c>
      <c r="E4269" t="str">
        <f t="shared" si="266"/>
        <v>30130</v>
      </c>
      <c r="F4269" t="str">
        <f t="shared" si="267"/>
        <v>Playa Vicente</v>
      </c>
      <c r="G4269" t="s">
        <v>16</v>
      </c>
      <c r="H4269">
        <v>172</v>
      </c>
      <c r="I4269">
        <v>357</v>
      </c>
      <c r="J4269">
        <v>39.005000000000003</v>
      </c>
      <c r="K4269">
        <v>14.238</v>
      </c>
      <c r="L4269">
        <v>0.28399999999999997</v>
      </c>
      <c r="M4269">
        <v>16.331</v>
      </c>
      <c r="N4269">
        <v>38.816000000000003</v>
      </c>
    </row>
    <row r="4270" spans="1:14" hidden="1" x14ac:dyDescent="0.25">
      <c r="A4270" t="s">
        <v>2120</v>
      </c>
      <c r="B4270" t="s">
        <v>2250</v>
      </c>
      <c r="C4270" t="str">
        <f t="shared" si="264"/>
        <v>30</v>
      </c>
      <c r="D4270" t="str">
        <f t="shared" si="265"/>
        <v>131</v>
      </c>
      <c r="E4270" t="str">
        <f t="shared" si="266"/>
        <v>30131</v>
      </c>
      <c r="F4270" t="str">
        <f t="shared" si="267"/>
        <v>Poza Rica de Hidalgo</v>
      </c>
      <c r="G4270" t="s">
        <v>19</v>
      </c>
      <c r="H4270">
        <v>8500</v>
      </c>
      <c r="I4270">
        <v>47065</v>
      </c>
      <c r="J4270">
        <v>49969.131000000001</v>
      </c>
      <c r="K4270">
        <v>26984.534</v>
      </c>
      <c r="L4270">
        <v>11988.662</v>
      </c>
      <c r="M4270">
        <v>85491.509000000005</v>
      </c>
      <c r="N4270">
        <v>61780.262999999999</v>
      </c>
    </row>
    <row r="4271" spans="1:14" x14ac:dyDescent="0.25">
      <c r="A4271" t="s">
        <v>2120</v>
      </c>
      <c r="B4271" t="s">
        <v>2250</v>
      </c>
      <c r="C4271" t="str">
        <f t="shared" si="264"/>
        <v>30</v>
      </c>
      <c r="D4271" t="str">
        <f t="shared" si="265"/>
        <v>131</v>
      </c>
      <c r="E4271" t="str">
        <f t="shared" si="266"/>
        <v>30131</v>
      </c>
      <c r="F4271" t="str">
        <f t="shared" si="267"/>
        <v>Poza Rica de Hidalgo</v>
      </c>
      <c r="G4271" t="s">
        <v>16</v>
      </c>
      <c r="H4271">
        <v>618</v>
      </c>
      <c r="I4271">
        <v>3298</v>
      </c>
      <c r="J4271">
        <v>6141.8069999999998</v>
      </c>
      <c r="K4271">
        <v>2561.2730000000001</v>
      </c>
      <c r="L4271">
        <v>83.364999999999995</v>
      </c>
      <c r="M4271">
        <v>6677.8530000000001</v>
      </c>
      <c r="N4271">
        <v>6187.6229999999996</v>
      </c>
    </row>
    <row r="4272" spans="1:14" hidden="1" x14ac:dyDescent="0.25">
      <c r="A4272" t="s">
        <v>2120</v>
      </c>
      <c r="B4272" t="s">
        <v>2251</v>
      </c>
      <c r="C4272" t="str">
        <f t="shared" si="264"/>
        <v>30</v>
      </c>
      <c r="D4272" t="str">
        <f t="shared" si="265"/>
        <v>132</v>
      </c>
      <c r="E4272" t="str">
        <f t="shared" si="266"/>
        <v>30132</v>
      </c>
      <c r="F4272" t="str">
        <f t="shared" si="267"/>
        <v>Las Vigas de Ramírez</v>
      </c>
      <c r="G4272" t="s">
        <v>19</v>
      </c>
      <c r="H4272">
        <v>629</v>
      </c>
      <c r="I4272">
        <v>1485</v>
      </c>
      <c r="J4272">
        <v>172.56399999999999</v>
      </c>
      <c r="K4272">
        <v>37.445999999999998</v>
      </c>
      <c r="L4272">
        <v>0.55300000000000005</v>
      </c>
      <c r="M4272">
        <v>85.488</v>
      </c>
      <c r="N4272">
        <v>234.46299999999999</v>
      </c>
    </row>
    <row r="4273" spans="1:14" x14ac:dyDescent="0.25">
      <c r="A4273" t="s">
        <v>2120</v>
      </c>
      <c r="B4273" t="s">
        <v>2251</v>
      </c>
      <c r="C4273" t="str">
        <f t="shared" si="264"/>
        <v>30</v>
      </c>
      <c r="D4273" t="str">
        <f t="shared" si="265"/>
        <v>132</v>
      </c>
      <c r="E4273" t="str">
        <f t="shared" si="266"/>
        <v>30132</v>
      </c>
      <c r="F4273" t="str">
        <f t="shared" si="267"/>
        <v>Las Vigas de Ramírez</v>
      </c>
      <c r="G4273" t="s">
        <v>16</v>
      </c>
      <c r="H4273">
        <v>93</v>
      </c>
      <c r="I4273">
        <v>445</v>
      </c>
      <c r="J4273">
        <v>137.851</v>
      </c>
      <c r="K4273">
        <v>15.816000000000001</v>
      </c>
      <c r="L4273">
        <v>0.08</v>
      </c>
      <c r="M4273">
        <v>30.120999999999999</v>
      </c>
      <c r="N4273">
        <v>141.642</v>
      </c>
    </row>
    <row r="4274" spans="1:14" hidden="1" x14ac:dyDescent="0.25">
      <c r="A4274" t="s">
        <v>2120</v>
      </c>
      <c r="B4274" t="s">
        <v>2252</v>
      </c>
      <c r="C4274" t="str">
        <f t="shared" si="264"/>
        <v>30</v>
      </c>
      <c r="D4274" t="str">
        <f t="shared" si="265"/>
        <v>133</v>
      </c>
      <c r="E4274" t="str">
        <f t="shared" si="266"/>
        <v>30133</v>
      </c>
      <c r="F4274" t="str">
        <f t="shared" si="267"/>
        <v>Pueblo Viejo</v>
      </c>
      <c r="G4274" t="s">
        <v>19</v>
      </c>
      <c r="H4274">
        <v>1218</v>
      </c>
      <c r="I4274">
        <v>6504</v>
      </c>
      <c r="J4274">
        <v>3908.6559999999999</v>
      </c>
      <c r="K4274">
        <v>592.82899999999995</v>
      </c>
      <c r="L4274">
        <v>42.058999999999997</v>
      </c>
      <c r="M4274">
        <v>938.31299999999999</v>
      </c>
      <c r="N4274">
        <v>4242.1899999999996</v>
      </c>
    </row>
    <row r="4275" spans="1:14" x14ac:dyDescent="0.25">
      <c r="A4275" t="s">
        <v>2120</v>
      </c>
      <c r="B4275" t="s">
        <v>2252</v>
      </c>
      <c r="C4275" t="str">
        <f t="shared" si="264"/>
        <v>30</v>
      </c>
      <c r="D4275" t="str">
        <f t="shared" si="265"/>
        <v>133</v>
      </c>
      <c r="E4275" t="str">
        <f t="shared" si="266"/>
        <v>30133</v>
      </c>
      <c r="F4275" t="str">
        <f t="shared" si="267"/>
        <v>Pueblo Viejo</v>
      </c>
      <c r="G4275" t="s">
        <v>16</v>
      </c>
      <c r="H4275">
        <v>114</v>
      </c>
      <c r="I4275">
        <v>3725</v>
      </c>
      <c r="J4275">
        <v>3549.4609999999998</v>
      </c>
      <c r="K4275">
        <v>393.18</v>
      </c>
      <c r="L4275">
        <v>33.722999999999999</v>
      </c>
      <c r="M4275">
        <v>580.80100000000004</v>
      </c>
      <c r="N4275">
        <v>3577.2669999999998</v>
      </c>
    </row>
    <row r="4276" spans="1:14" hidden="1" x14ac:dyDescent="0.25">
      <c r="A4276" t="s">
        <v>2120</v>
      </c>
      <c r="B4276" t="s">
        <v>2253</v>
      </c>
      <c r="C4276" t="str">
        <f t="shared" si="264"/>
        <v>30</v>
      </c>
      <c r="D4276" t="str">
        <f t="shared" si="265"/>
        <v>134</v>
      </c>
      <c r="E4276" t="str">
        <f t="shared" si="266"/>
        <v>30134</v>
      </c>
      <c r="F4276" t="str">
        <f t="shared" si="267"/>
        <v>Puente Nacional</v>
      </c>
      <c r="G4276" t="s">
        <v>19</v>
      </c>
      <c r="H4276">
        <v>237</v>
      </c>
      <c r="I4276">
        <v>941</v>
      </c>
      <c r="J4276">
        <v>284.47199999999998</v>
      </c>
      <c r="K4276">
        <v>203.43</v>
      </c>
      <c r="L4276">
        <v>7.4630000000000001</v>
      </c>
      <c r="M4276">
        <v>135.505</v>
      </c>
      <c r="N4276">
        <v>715.26099999999997</v>
      </c>
    </row>
    <row r="4277" spans="1:14" x14ac:dyDescent="0.25">
      <c r="A4277" t="s">
        <v>2120</v>
      </c>
      <c r="B4277" t="s">
        <v>2253</v>
      </c>
      <c r="C4277" t="str">
        <f t="shared" si="264"/>
        <v>30</v>
      </c>
      <c r="D4277" t="str">
        <f t="shared" si="265"/>
        <v>134</v>
      </c>
      <c r="E4277" t="str">
        <f t="shared" si="266"/>
        <v>30134</v>
      </c>
      <c r="F4277" t="str">
        <f t="shared" si="267"/>
        <v>Puente Nacional</v>
      </c>
      <c r="G4277" t="s">
        <v>16</v>
      </c>
      <c r="H4277">
        <v>19</v>
      </c>
      <c r="I4277">
        <v>47</v>
      </c>
      <c r="J4277">
        <v>9.1059999999999999</v>
      </c>
      <c r="K4277">
        <v>4.7939999999999996</v>
      </c>
      <c r="L4277">
        <v>1.28</v>
      </c>
      <c r="M4277">
        <v>3.4239999999999999</v>
      </c>
      <c r="N4277">
        <v>7.7619999999999996</v>
      </c>
    </row>
    <row r="4278" spans="1:14" hidden="1" x14ac:dyDescent="0.25">
      <c r="A4278" t="s">
        <v>2120</v>
      </c>
      <c r="B4278" t="s">
        <v>2254</v>
      </c>
      <c r="C4278" t="str">
        <f t="shared" si="264"/>
        <v>30</v>
      </c>
      <c r="D4278" t="str">
        <f t="shared" si="265"/>
        <v>135</v>
      </c>
      <c r="E4278" t="str">
        <f t="shared" si="266"/>
        <v>30135</v>
      </c>
      <c r="F4278" t="str">
        <f t="shared" si="267"/>
        <v>Rafael Delgado</v>
      </c>
      <c r="G4278" t="s">
        <v>19</v>
      </c>
      <c r="H4278">
        <v>521</v>
      </c>
      <c r="I4278">
        <v>1095</v>
      </c>
      <c r="J4278">
        <v>53.216999999999999</v>
      </c>
      <c r="K4278">
        <v>21.86</v>
      </c>
      <c r="L4278">
        <v>1.036</v>
      </c>
      <c r="M4278">
        <v>56.027999999999999</v>
      </c>
      <c r="N4278">
        <v>78.462999999999994</v>
      </c>
    </row>
    <row r="4279" spans="1:14" x14ac:dyDescent="0.25">
      <c r="A4279" t="s">
        <v>2120</v>
      </c>
      <c r="B4279" t="s">
        <v>2254</v>
      </c>
      <c r="C4279" t="str">
        <f t="shared" si="264"/>
        <v>30</v>
      </c>
      <c r="D4279" t="str">
        <f t="shared" si="265"/>
        <v>135</v>
      </c>
      <c r="E4279" t="str">
        <f t="shared" si="266"/>
        <v>30135</v>
      </c>
      <c r="F4279" t="str">
        <f t="shared" si="267"/>
        <v>Rafael Delgado</v>
      </c>
      <c r="G4279" t="s">
        <v>16</v>
      </c>
      <c r="H4279">
        <v>65</v>
      </c>
      <c r="I4279">
        <v>123</v>
      </c>
      <c r="J4279">
        <v>12.064</v>
      </c>
      <c r="K4279">
        <v>4.7060000000000004</v>
      </c>
      <c r="L4279">
        <v>5.1999999999999998E-2</v>
      </c>
      <c r="M4279">
        <v>2.3340000000000001</v>
      </c>
      <c r="N4279">
        <v>13.346</v>
      </c>
    </row>
    <row r="4280" spans="1:14" hidden="1" x14ac:dyDescent="0.25">
      <c r="A4280" t="s">
        <v>2120</v>
      </c>
      <c r="B4280" t="s">
        <v>2255</v>
      </c>
      <c r="C4280" t="str">
        <f t="shared" si="264"/>
        <v>30</v>
      </c>
      <c r="D4280" t="str">
        <f t="shared" si="265"/>
        <v>136</v>
      </c>
      <c r="E4280" t="str">
        <f t="shared" si="266"/>
        <v>30136</v>
      </c>
      <c r="F4280" t="str">
        <f t="shared" si="267"/>
        <v>Rafael Lucio</v>
      </c>
      <c r="G4280" t="s">
        <v>19</v>
      </c>
      <c r="H4280">
        <v>152</v>
      </c>
      <c r="I4280">
        <v>321</v>
      </c>
      <c r="J4280">
        <v>59.414999999999999</v>
      </c>
      <c r="K4280">
        <v>25.715</v>
      </c>
      <c r="L4280">
        <v>0.40500000000000003</v>
      </c>
      <c r="M4280">
        <v>25.882999999999999</v>
      </c>
      <c r="N4280">
        <v>118.63200000000001</v>
      </c>
    </row>
    <row r="4281" spans="1:14" x14ac:dyDescent="0.25">
      <c r="A4281" t="s">
        <v>2120</v>
      </c>
      <c r="B4281" t="s">
        <v>2255</v>
      </c>
      <c r="C4281" t="str">
        <f t="shared" si="264"/>
        <v>30</v>
      </c>
      <c r="D4281" t="str">
        <f t="shared" si="265"/>
        <v>136</v>
      </c>
      <c r="E4281" t="str">
        <f t="shared" si="266"/>
        <v>30136</v>
      </c>
      <c r="F4281" t="str">
        <f t="shared" si="267"/>
        <v>Rafael Lucio</v>
      </c>
      <c r="G4281" t="s">
        <v>16</v>
      </c>
      <c r="H4281">
        <v>25</v>
      </c>
      <c r="I4281">
        <v>42</v>
      </c>
      <c r="J4281">
        <v>2.5539999999999998</v>
      </c>
      <c r="K4281">
        <v>1.0960000000000001</v>
      </c>
      <c r="L4281">
        <v>7.0000000000000001E-3</v>
      </c>
      <c r="M4281">
        <v>1.0229999999999999</v>
      </c>
      <c r="N4281">
        <v>2.536</v>
      </c>
    </row>
    <row r="4282" spans="1:14" hidden="1" x14ac:dyDescent="0.25">
      <c r="A4282" t="s">
        <v>2120</v>
      </c>
      <c r="B4282" t="s">
        <v>2256</v>
      </c>
      <c r="C4282" t="str">
        <f t="shared" si="264"/>
        <v>30</v>
      </c>
      <c r="D4282" t="str">
        <f t="shared" si="265"/>
        <v>137</v>
      </c>
      <c r="E4282" t="str">
        <f t="shared" si="266"/>
        <v>30137</v>
      </c>
      <c r="F4282" t="str">
        <f t="shared" si="267"/>
        <v>Los Reyes</v>
      </c>
      <c r="G4282" t="s">
        <v>19</v>
      </c>
      <c r="H4282">
        <v>31</v>
      </c>
      <c r="I4282">
        <v>51</v>
      </c>
      <c r="J4282">
        <v>0.83499999999999996</v>
      </c>
      <c r="K4282">
        <v>0.47199999999999998</v>
      </c>
      <c r="L4282">
        <v>1.2E-2</v>
      </c>
      <c r="M4282">
        <v>0.36499999999999999</v>
      </c>
      <c r="N4282">
        <v>1.4890000000000001</v>
      </c>
    </row>
    <row r="4283" spans="1:14" x14ac:dyDescent="0.25">
      <c r="A4283" t="s">
        <v>2120</v>
      </c>
      <c r="B4283" t="s">
        <v>2256</v>
      </c>
      <c r="C4283" t="str">
        <f t="shared" si="264"/>
        <v>30</v>
      </c>
      <c r="D4283" t="str">
        <f t="shared" si="265"/>
        <v>137</v>
      </c>
      <c r="E4283" t="str">
        <f t="shared" si="266"/>
        <v>30137</v>
      </c>
      <c r="F4283" t="str">
        <f t="shared" si="267"/>
        <v>Los Reyes</v>
      </c>
      <c r="G4283" t="s">
        <v>16</v>
      </c>
      <c r="H4283">
        <v>6</v>
      </c>
      <c r="I4283">
        <v>10</v>
      </c>
      <c r="J4283">
        <v>0.46100000000000002</v>
      </c>
      <c r="K4283">
        <v>0.23</v>
      </c>
      <c r="L4283">
        <v>4.0000000000000001E-3</v>
      </c>
      <c r="M4283">
        <v>0.104</v>
      </c>
      <c r="N4283">
        <v>0.45600000000000002</v>
      </c>
    </row>
    <row r="4284" spans="1:14" hidden="1" x14ac:dyDescent="0.25">
      <c r="A4284" t="s">
        <v>2120</v>
      </c>
      <c r="B4284" t="s">
        <v>2257</v>
      </c>
      <c r="C4284" t="str">
        <f t="shared" si="264"/>
        <v>30</v>
      </c>
      <c r="D4284" t="str">
        <f t="shared" si="265"/>
        <v>138</v>
      </c>
      <c r="E4284" t="str">
        <f t="shared" si="266"/>
        <v>30138</v>
      </c>
      <c r="F4284" t="str">
        <f t="shared" si="267"/>
        <v>Río Blanco</v>
      </c>
      <c r="G4284" t="s">
        <v>19</v>
      </c>
      <c r="H4284">
        <v>1750</v>
      </c>
      <c r="I4284">
        <v>4881</v>
      </c>
      <c r="J4284">
        <v>1187.1600000000001</v>
      </c>
      <c r="K4284">
        <v>636.14599999999996</v>
      </c>
      <c r="L4284">
        <v>43.161000000000001</v>
      </c>
      <c r="M4284">
        <v>608.06600000000003</v>
      </c>
      <c r="N4284">
        <v>2113.7939999999999</v>
      </c>
    </row>
    <row r="4285" spans="1:14" x14ac:dyDescent="0.25">
      <c r="A4285" t="s">
        <v>2120</v>
      </c>
      <c r="B4285" t="s">
        <v>2257</v>
      </c>
      <c r="C4285" t="str">
        <f t="shared" si="264"/>
        <v>30</v>
      </c>
      <c r="D4285" t="str">
        <f t="shared" si="265"/>
        <v>138</v>
      </c>
      <c r="E4285" t="str">
        <f t="shared" si="266"/>
        <v>30138</v>
      </c>
      <c r="F4285" t="str">
        <f t="shared" si="267"/>
        <v>Río Blanco</v>
      </c>
      <c r="G4285" t="s">
        <v>16</v>
      </c>
      <c r="H4285">
        <v>156</v>
      </c>
      <c r="I4285">
        <v>381</v>
      </c>
      <c r="J4285">
        <v>59.323999999999998</v>
      </c>
      <c r="K4285">
        <v>-4.0910000000000002</v>
      </c>
      <c r="L4285">
        <v>1.1910000000000001</v>
      </c>
      <c r="M4285">
        <v>52.860999999999997</v>
      </c>
      <c r="N4285">
        <v>58.161000000000001</v>
      </c>
    </row>
    <row r="4286" spans="1:14" hidden="1" x14ac:dyDescent="0.25">
      <c r="A4286" t="s">
        <v>2120</v>
      </c>
      <c r="B4286" t="s">
        <v>2258</v>
      </c>
      <c r="C4286" t="str">
        <f t="shared" si="264"/>
        <v>30</v>
      </c>
      <c r="D4286" t="str">
        <f t="shared" si="265"/>
        <v>139</v>
      </c>
      <c r="E4286" t="str">
        <f t="shared" si="266"/>
        <v>30139</v>
      </c>
      <c r="F4286" t="str">
        <f t="shared" si="267"/>
        <v>Saltabarranca</v>
      </c>
      <c r="G4286" t="s">
        <v>19</v>
      </c>
      <c r="H4286">
        <v>118</v>
      </c>
      <c r="I4286">
        <v>378</v>
      </c>
      <c r="J4286">
        <v>6.88</v>
      </c>
      <c r="K4286">
        <v>2.8570000000000002</v>
      </c>
      <c r="L4286">
        <v>0</v>
      </c>
      <c r="M4286">
        <v>4.7679999999999998</v>
      </c>
      <c r="N4286">
        <v>13.497999999999999</v>
      </c>
    </row>
    <row r="4287" spans="1:14" x14ac:dyDescent="0.25">
      <c r="A4287" t="s">
        <v>2120</v>
      </c>
      <c r="B4287" t="s">
        <v>2258</v>
      </c>
      <c r="C4287" t="str">
        <f t="shared" si="264"/>
        <v>30</v>
      </c>
      <c r="D4287" t="str">
        <f t="shared" si="265"/>
        <v>139</v>
      </c>
      <c r="E4287" t="str">
        <f t="shared" si="266"/>
        <v>30139</v>
      </c>
      <c r="F4287" t="str">
        <f t="shared" si="267"/>
        <v>Saltabarranca</v>
      </c>
      <c r="G4287" t="s">
        <v>16</v>
      </c>
      <c r="H4287">
        <v>10</v>
      </c>
      <c r="I4287">
        <v>18</v>
      </c>
      <c r="J4287">
        <v>1.06</v>
      </c>
      <c r="K4287">
        <v>2.8000000000000001E-2</v>
      </c>
      <c r="L4287">
        <v>0</v>
      </c>
      <c r="M4287">
        <v>0.442</v>
      </c>
      <c r="N4287">
        <v>1.0580000000000001</v>
      </c>
    </row>
    <row r="4288" spans="1:14" hidden="1" x14ac:dyDescent="0.25">
      <c r="A4288" t="s">
        <v>2120</v>
      </c>
      <c r="B4288" t="s">
        <v>2259</v>
      </c>
      <c r="C4288" t="str">
        <f t="shared" si="264"/>
        <v>30</v>
      </c>
      <c r="D4288" t="str">
        <f t="shared" si="265"/>
        <v>140</v>
      </c>
      <c r="E4288" t="str">
        <f t="shared" si="266"/>
        <v>30140</v>
      </c>
      <c r="F4288" t="str">
        <f t="shared" si="267"/>
        <v>San Andrés Tenejapan</v>
      </c>
      <c r="G4288" t="s">
        <v>19</v>
      </c>
      <c r="H4288">
        <v>25</v>
      </c>
      <c r="I4288">
        <v>50</v>
      </c>
      <c r="J4288">
        <v>1.56</v>
      </c>
      <c r="K4288">
        <v>0.625</v>
      </c>
      <c r="L4288">
        <v>2.1999999999999999E-2</v>
      </c>
      <c r="M4288">
        <v>1.506</v>
      </c>
      <c r="N4288">
        <v>2.8809999999999998</v>
      </c>
    </row>
    <row r="4289" spans="1:14" x14ac:dyDescent="0.25">
      <c r="A4289" t="s">
        <v>2120</v>
      </c>
      <c r="B4289" t="s">
        <v>2259</v>
      </c>
      <c r="C4289" t="str">
        <f t="shared" si="264"/>
        <v>30</v>
      </c>
      <c r="D4289" t="str">
        <f t="shared" si="265"/>
        <v>140</v>
      </c>
      <c r="E4289" t="str">
        <f t="shared" si="266"/>
        <v>30140</v>
      </c>
      <c r="F4289" t="str">
        <f t="shared" si="267"/>
        <v>San Andrés Tenejapan</v>
      </c>
      <c r="G4289" t="s">
        <v>16</v>
      </c>
      <c r="H4289">
        <v>4</v>
      </c>
      <c r="I4289">
        <v>11</v>
      </c>
      <c r="J4289">
        <v>0.54700000000000004</v>
      </c>
      <c r="K4289">
        <v>0.12</v>
      </c>
      <c r="L4289">
        <v>7.0000000000000001E-3</v>
      </c>
      <c r="M4289">
        <v>0.245</v>
      </c>
      <c r="N4289">
        <v>0.54700000000000004</v>
      </c>
    </row>
    <row r="4290" spans="1:14" hidden="1" x14ac:dyDescent="0.25">
      <c r="A4290" t="s">
        <v>2120</v>
      </c>
      <c r="B4290" t="s">
        <v>2260</v>
      </c>
      <c r="C4290" t="str">
        <f t="shared" si="264"/>
        <v>30</v>
      </c>
      <c r="D4290" t="str">
        <f t="shared" si="265"/>
        <v>141</v>
      </c>
      <c r="E4290" t="str">
        <f t="shared" si="266"/>
        <v>30141</v>
      </c>
      <c r="F4290" t="str">
        <f t="shared" si="267"/>
        <v>San Andrés Tuxtla</v>
      </c>
      <c r="G4290" t="s">
        <v>19</v>
      </c>
      <c r="H4290">
        <v>3628</v>
      </c>
      <c r="I4290">
        <v>11828</v>
      </c>
      <c r="J4290">
        <v>1825.877</v>
      </c>
      <c r="K4290">
        <v>1075.4949999999999</v>
      </c>
      <c r="L4290">
        <v>37.322000000000003</v>
      </c>
      <c r="M4290">
        <v>936.38300000000004</v>
      </c>
      <c r="N4290">
        <v>4516.277</v>
      </c>
    </row>
    <row r="4291" spans="1:14" x14ac:dyDescent="0.25">
      <c r="A4291" t="s">
        <v>2120</v>
      </c>
      <c r="B4291" t="s">
        <v>2260</v>
      </c>
      <c r="C4291" t="str">
        <f t="shared" ref="C4291:C4354" si="268">MID(A4291,1,2)</f>
        <v>30</v>
      </c>
      <c r="D4291" t="str">
        <f t="shared" ref="D4291:D4354" si="269">MID(B4291,1,3)</f>
        <v>141</v>
      </c>
      <c r="E4291" t="str">
        <f t="shared" ref="E4291:E4354" si="270">CONCATENATE(C4291,D4291)</f>
        <v>30141</v>
      </c>
      <c r="F4291" t="str">
        <f t="shared" ref="F4291:F4354" si="271">MID(B4291,5,40)</f>
        <v>San Andrés Tuxtla</v>
      </c>
      <c r="G4291" t="s">
        <v>16</v>
      </c>
      <c r="H4291">
        <v>355</v>
      </c>
      <c r="I4291">
        <v>1721</v>
      </c>
      <c r="J4291">
        <v>358.09800000000001</v>
      </c>
      <c r="K4291">
        <v>125.968</v>
      </c>
      <c r="L4291">
        <v>2.31</v>
      </c>
      <c r="M4291">
        <v>107.684</v>
      </c>
      <c r="N4291">
        <v>373.90499999999997</v>
      </c>
    </row>
    <row r="4292" spans="1:14" hidden="1" x14ac:dyDescent="0.25">
      <c r="A4292" t="s">
        <v>2120</v>
      </c>
      <c r="B4292" t="s">
        <v>2261</v>
      </c>
      <c r="C4292" t="str">
        <f t="shared" si="268"/>
        <v>30</v>
      </c>
      <c r="D4292" t="str">
        <f t="shared" si="269"/>
        <v>142</v>
      </c>
      <c r="E4292" t="str">
        <f t="shared" si="270"/>
        <v>30142</v>
      </c>
      <c r="F4292" t="str">
        <f t="shared" si="271"/>
        <v>San Juan Evangelista</v>
      </c>
      <c r="G4292" t="s">
        <v>19</v>
      </c>
      <c r="H4292">
        <v>617</v>
      </c>
      <c r="I4292">
        <v>1215</v>
      </c>
      <c r="J4292">
        <v>295.82100000000003</v>
      </c>
      <c r="K4292">
        <v>110.426</v>
      </c>
      <c r="L4292">
        <v>31.760999999999999</v>
      </c>
      <c r="M4292">
        <v>224.114</v>
      </c>
      <c r="N4292">
        <v>338.04700000000003</v>
      </c>
    </row>
    <row r="4293" spans="1:14" x14ac:dyDescent="0.25">
      <c r="A4293" t="s">
        <v>2120</v>
      </c>
      <c r="B4293" t="s">
        <v>2261</v>
      </c>
      <c r="C4293" t="str">
        <f t="shared" si="268"/>
        <v>30</v>
      </c>
      <c r="D4293" t="str">
        <f t="shared" si="269"/>
        <v>142</v>
      </c>
      <c r="E4293" t="str">
        <f t="shared" si="270"/>
        <v>30142</v>
      </c>
      <c r="F4293" t="str">
        <f t="shared" si="271"/>
        <v>San Juan Evangelista</v>
      </c>
      <c r="G4293" t="s">
        <v>16</v>
      </c>
      <c r="H4293">
        <v>88</v>
      </c>
      <c r="I4293">
        <v>170</v>
      </c>
      <c r="J4293">
        <v>22.042000000000002</v>
      </c>
      <c r="K4293">
        <v>12.38</v>
      </c>
      <c r="L4293">
        <v>1.0980000000000001</v>
      </c>
      <c r="M4293">
        <v>9.4160000000000004</v>
      </c>
      <c r="N4293">
        <v>20.905000000000001</v>
      </c>
    </row>
    <row r="4294" spans="1:14" hidden="1" x14ac:dyDescent="0.25">
      <c r="A4294" t="s">
        <v>2120</v>
      </c>
      <c r="B4294" t="s">
        <v>2262</v>
      </c>
      <c r="C4294" t="str">
        <f t="shared" si="268"/>
        <v>30</v>
      </c>
      <c r="D4294" t="str">
        <f t="shared" si="269"/>
        <v>143</v>
      </c>
      <c r="E4294" t="str">
        <f t="shared" si="270"/>
        <v>30143</v>
      </c>
      <c r="F4294" t="str">
        <f t="shared" si="271"/>
        <v>Santiago Tuxtla</v>
      </c>
      <c r="G4294" t="s">
        <v>19</v>
      </c>
      <c r="H4294">
        <v>990</v>
      </c>
      <c r="I4294">
        <v>2007</v>
      </c>
      <c r="J4294">
        <v>163.84399999999999</v>
      </c>
      <c r="K4294">
        <v>105.09699999999999</v>
      </c>
      <c r="L4294">
        <v>8.0310000000000006</v>
      </c>
      <c r="M4294">
        <v>146.904</v>
      </c>
      <c r="N4294">
        <v>393.03300000000002</v>
      </c>
    </row>
    <row r="4295" spans="1:14" x14ac:dyDescent="0.25">
      <c r="A4295" t="s">
        <v>2120</v>
      </c>
      <c r="B4295" t="s">
        <v>2262</v>
      </c>
      <c r="C4295" t="str">
        <f t="shared" si="268"/>
        <v>30</v>
      </c>
      <c r="D4295" t="str">
        <f t="shared" si="269"/>
        <v>143</v>
      </c>
      <c r="E4295" t="str">
        <f t="shared" si="270"/>
        <v>30143</v>
      </c>
      <c r="F4295" t="str">
        <f t="shared" si="271"/>
        <v>Santiago Tuxtla</v>
      </c>
      <c r="G4295" t="s">
        <v>16</v>
      </c>
      <c r="H4295">
        <v>94</v>
      </c>
      <c r="I4295">
        <v>193</v>
      </c>
      <c r="J4295">
        <v>20.015000000000001</v>
      </c>
      <c r="K4295">
        <v>9.6170000000000009</v>
      </c>
      <c r="L4295">
        <v>0.224</v>
      </c>
      <c r="M4295">
        <v>8.7530000000000001</v>
      </c>
      <c r="N4295">
        <v>19.745000000000001</v>
      </c>
    </row>
    <row r="4296" spans="1:14" hidden="1" x14ac:dyDescent="0.25">
      <c r="A4296" t="s">
        <v>2120</v>
      </c>
      <c r="B4296" t="s">
        <v>2263</v>
      </c>
      <c r="C4296" t="str">
        <f t="shared" si="268"/>
        <v>30</v>
      </c>
      <c r="D4296" t="str">
        <f t="shared" si="269"/>
        <v>144</v>
      </c>
      <c r="E4296" t="str">
        <f t="shared" si="270"/>
        <v>30144</v>
      </c>
      <c r="F4296" t="str">
        <f t="shared" si="271"/>
        <v>Sayula de Alemán</v>
      </c>
      <c r="G4296" t="s">
        <v>19</v>
      </c>
      <c r="H4296">
        <v>592</v>
      </c>
      <c r="I4296">
        <v>1301</v>
      </c>
      <c r="J4296">
        <v>175.41</v>
      </c>
      <c r="K4296">
        <v>113.16500000000001</v>
      </c>
      <c r="L4296">
        <v>0.83199999999999996</v>
      </c>
      <c r="M4296">
        <v>58.164000000000001</v>
      </c>
      <c r="N4296">
        <v>483.96100000000001</v>
      </c>
    </row>
    <row r="4297" spans="1:14" x14ac:dyDescent="0.25">
      <c r="A4297" t="s">
        <v>2120</v>
      </c>
      <c r="B4297" t="s">
        <v>2263</v>
      </c>
      <c r="C4297" t="str">
        <f t="shared" si="268"/>
        <v>30</v>
      </c>
      <c r="D4297" t="str">
        <f t="shared" si="269"/>
        <v>144</v>
      </c>
      <c r="E4297" t="str">
        <f t="shared" si="270"/>
        <v>30144</v>
      </c>
      <c r="F4297" t="str">
        <f t="shared" si="271"/>
        <v>Sayula de Alemán</v>
      </c>
      <c r="G4297" t="s">
        <v>16</v>
      </c>
      <c r="H4297">
        <v>97</v>
      </c>
      <c r="I4297">
        <v>197</v>
      </c>
      <c r="J4297">
        <v>31.068000000000001</v>
      </c>
      <c r="K4297">
        <v>14.026</v>
      </c>
      <c r="L4297">
        <v>1.2999999999999999E-2</v>
      </c>
      <c r="M4297">
        <v>5.319</v>
      </c>
      <c r="N4297">
        <v>30.327999999999999</v>
      </c>
    </row>
    <row r="4298" spans="1:14" hidden="1" x14ac:dyDescent="0.25">
      <c r="A4298" t="s">
        <v>2120</v>
      </c>
      <c r="B4298" t="s">
        <v>2264</v>
      </c>
      <c r="C4298" t="str">
        <f t="shared" si="268"/>
        <v>30</v>
      </c>
      <c r="D4298" t="str">
        <f t="shared" si="269"/>
        <v>145</v>
      </c>
      <c r="E4298" t="str">
        <f t="shared" si="270"/>
        <v>30145</v>
      </c>
      <c r="F4298" t="str">
        <f t="shared" si="271"/>
        <v>Soconusco</v>
      </c>
      <c r="G4298" t="s">
        <v>19</v>
      </c>
      <c r="H4298">
        <v>384</v>
      </c>
      <c r="I4298">
        <v>914</v>
      </c>
      <c r="J4298">
        <v>89.968000000000004</v>
      </c>
      <c r="K4298">
        <v>47.39</v>
      </c>
      <c r="L4298">
        <v>0.92600000000000005</v>
      </c>
      <c r="M4298">
        <v>61.161999999999999</v>
      </c>
      <c r="N4298">
        <v>171.46799999999999</v>
      </c>
    </row>
    <row r="4299" spans="1:14" x14ac:dyDescent="0.25">
      <c r="A4299" t="s">
        <v>2120</v>
      </c>
      <c r="B4299" t="s">
        <v>2264</v>
      </c>
      <c r="C4299" t="str">
        <f t="shared" si="268"/>
        <v>30</v>
      </c>
      <c r="D4299" t="str">
        <f t="shared" si="269"/>
        <v>145</v>
      </c>
      <c r="E4299" t="str">
        <f t="shared" si="270"/>
        <v>30145</v>
      </c>
      <c r="F4299" t="str">
        <f t="shared" si="271"/>
        <v>Soconusco</v>
      </c>
      <c r="G4299" t="s">
        <v>16</v>
      </c>
      <c r="H4299">
        <v>48</v>
      </c>
      <c r="I4299">
        <v>104</v>
      </c>
      <c r="J4299">
        <v>10.073</v>
      </c>
      <c r="K4299">
        <v>4.4489999999999998</v>
      </c>
      <c r="L4299">
        <v>5.0000000000000001E-3</v>
      </c>
      <c r="M4299">
        <v>3.423</v>
      </c>
      <c r="N4299">
        <v>9.8800000000000008</v>
      </c>
    </row>
    <row r="4300" spans="1:14" hidden="1" x14ac:dyDescent="0.25">
      <c r="A4300" t="s">
        <v>2120</v>
      </c>
      <c r="B4300" t="s">
        <v>2265</v>
      </c>
      <c r="C4300" t="str">
        <f t="shared" si="268"/>
        <v>30</v>
      </c>
      <c r="D4300" t="str">
        <f t="shared" si="269"/>
        <v>146</v>
      </c>
      <c r="E4300" t="str">
        <f t="shared" si="270"/>
        <v>30146</v>
      </c>
      <c r="F4300" t="str">
        <f t="shared" si="271"/>
        <v>Sochiapa</v>
      </c>
      <c r="G4300" t="s">
        <v>19</v>
      </c>
      <c r="H4300">
        <v>41</v>
      </c>
      <c r="I4300">
        <v>167</v>
      </c>
      <c r="J4300">
        <v>18.916</v>
      </c>
      <c r="K4300">
        <v>5.6639999999999997</v>
      </c>
      <c r="L4300">
        <v>3.2000000000000001E-2</v>
      </c>
      <c r="M4300">
        <v>16.218</v>
      </c>
      <c r="N4300">
        <v>20.408999999999999</v>
      </c>
    </row>
    <row r="4301" spans="1:14" x14ac:dyDescent="0.25">
      <c r="A4301" t="s">
        <v>2120</v>
      </c>
      <c r="B4301" t="s">
        <v>2265</v>
      </c>
      <c r="C4301" t="str">
        <f t="shared" si="268"/>
        <v>30</v>
      </c>
      <c r="D4301" t="str">
        <f t="shared" si="269"/>
        <v>146</v>
      </c>
      <c r="E4301" t="str">
        <f t="shared" si="270"/>
        <v>30146</v>
      </c>
      <c r="F4301" t="str">
        <f t="shared" si="271"/>
        <v>Sochiapa</v>
      </c>
      <c r="G4301" t="s">
        <v>16</v>
      </c>
      <c r="H4301">
        <v>8</v>
      </c>
      <c r="I4301">
        <v>20</v>
      </c>
      <c r="J4301">
        <v>1.0980000000000001</v>
      </c>
      <c r="K4301">
        <v>0.27500000000000002</v>
      </c>
      <c r="L4301">
        <v>3.0000000000000001E-3</v>
      </c>
      <c r="M4301">
        <v>0.64</v>
      </c>
      <c r="N4301">
        <v>1.095</v>
      </c>
    </row>
    <row r="4302" spans="1:14" hidden="1" x14ac:dyDescent="0.25">
      <c r="A4302" t="s">
        <v>2120</v>
      </c>
      <c r="B4302" t="s">
        <v>2266</v>
      </c>
      <c r="C4302" t="str">
        <f t="shared" si="268"/>
        <v>30</v>
      </c>
      <c r="D4302" t="str">
        <f t="shared" si="269"/>
        <v>147</v>
      </c>
      <c r="E4302" t="str">
        <f t="shared" si="270"/>
        <v>30147</v>
      </c>
      <c r="F4302" t="str">
        <f t="shared" si="271"/>
        <v>Soledad Atzompa</v>
      </c>
      <c r="G4302" t="s">
        <v>19</v>
      </c>
      <c r="H4302">
        <v>310</v>
      </c>
      <c r="I4302">
        <v>650</v>
      </c>
      <c r="J4302">
        <v>25.934999999999999</v>
      </c>
      <c r="K4302">
        <v>14.49</v>
      </c>
      <c r="L4302">
        <v>0.22700000000000001</v>
      </c>
      <c r="M4302">
        <v>9.3710000000000004</v>
      </c>
      <c r="N4302">
        <v>31.524999999999999</v>
      </c>
    </row>
    <row r="4303" spans="1:14" x14ac:dyDescent="0.25">
      <c r="A4303" t="s">
        <v>2120</v>
      </c>
      <c r="B4303" t="s">
        <v>2266</v>
      </c>
      <c r="C4303" t="str">
        <f t="shared" si="268"/>
        <v>30</v>
      </c>
      <c r="D4303" t="str">
        <f t="shared" si="269"/>
        <v>147</v>
      </c>
      <c r="E4303" t="str">
        <f t="shared" si="270"/>
        <v>30147</v>
      </c>
      <c r="F4303" t="str">
        <f t="shared" si="271"/>
        <v>Soledad Atzompa</v>
      </c>
      <c r="G4303" t="s">
        <v>16</v>
      </c>
      <c r="H4303">
        <v>202</v>
      </c>
      <c r="I4303">
        <v>378</v>
      </c>
      <c r="J4303">
        <v>13.663</v>
      </c>
      <c r="K4303">
        <v>5.5839999999999996</v>
      </c>
      <c r="L4303">
        <v>1.0999999999999999E-2</v>
      </c>
      <c r="M4303">
        <v>3.1850000000000001</v>
      </c>
      <c r="N4303">
        <v>13.701000000000001</v>
      </c>
    </row>
    <row r="4304" spans="1:14" hidden="1" x14ac:dyDescent="0.25">
      <c r="A4304" t="s">
        <v>2120</v>
      </c>
      <c r="B4304" t="s">
        <v>2267</v>
      </c>
      <c r="C4304" t="str">
        <f t="shared" si="268"/>
        <v>30</v>
      </c>
      <c r="D4304" t="str">
        <f t="shared" si="269"/>
        <v>148</v>
      </c>
      <c r="E4304" t="str">
        <f t="shared" si="270"/>
        <v>30148</v>
      </c>
      <c r="F4304" t="str">
        <f t="shared" si="271"/>
        <v>Soledad de Doblado</v>
      </c>
      <c r="G4304" t="s">
        <v>19</v>
      </c>
      <c r="H4304">
        <v>734</v>
      </c>
      <c r="I4304">
        <v>1593</v>
      </c>
      <c r="J4304">
        <v>185.95500000000001</v>
      </c>
      <c r="K4304">
        <v>113.44799999999999</v>
      </c>
      <c r="L4304">
        <v>3.165</v>
      </c>
      <c r="M4304">
        <v>146.62200000000001</v>
      </c>
      <c r="N4304">
        <v>389.34399999999999</v>
      </c>
    </row>
    <row r="4305" spans="1:14" x14ac:dyDescent="0.25">
      <c r="A4305" t="s">
        <v>2120</v>
      </c>
      <c r="B4305" t="s">
        <v>2267</v>
      </c>
      <c r="C4305" t="str">
        <f t="shared" si="268"/>
        <v>30</v>
      </c>
      <c r="D4305" t="str">
        <f t="shared" si="269"/>
        <v>148</v>
      </c>
      <c r="E4305" t="str">
        <f t="shared" si="270"/>
        <v>30148</v>
      </c>
      <c r="F4305" t="str">
        <f t="shared" si="271"/>
        <v>Soledad de Doblado</v>
      </c>
      <c r="G4305" t="s">
        <v>16</v>
      </c>
      <c r="H4305">
        <v>85</v>
      </c>
      <c r="I4305">
        <v>209</v>
      </c>
      <c r="J4305">
        <v>38.244</v>
      </c>
      <c r="K4305">
        <v>18.579999999999998</v>
      </c>
      <c r="L4305">
        <v>0.23</v>
      </c>
      <c r="M4305">
        <v>14.654999999999999</v>
      </c>
      <c r="N4305">
        <v>38.003</v>
      </c>
    </row>
    <row r="4306" spans="1:14" hidden="1" x14ac:dyDescent="0.25">
      <c r="A4306" t="s">
        <v>2120</v>
      </c>
      <c r="B4306" t="s">
        <v>2268</v>
      </c>
      <c r="C4306" t="str">
        <f t="shared" si="268"/>
        <v>30</v>
      </c>
      <c r="D4306" t="str">
        <f t="shared" si="269"/>
        <v>149</v>
      </c>
      <c r="E4306" t="str">
        <f t="shared" si="270"/>
        <v>30149</v>
      </c>
      <c r="F4306" t="str">
        <f t="shared" si="271"/>
        <v>Soteapan</v>
      </c>
      <c r="G4306" t="s">
        <v>19</v>
      </c>
      <c r="H4306">
        <v>537</v>
      </c>
      <c r="I4306">
        <v>956</v>
      </c>
      <c r="J4306">
        <v>27.478999999999999</v>
      </c>
      <c r="K4306">
        <v>16.597999999999999</v>
      </c>
      <c r="L4306">
        <v>2.5999999999999999E-2</v>
      </c>
      <c r="M4306">
        <v>18.231999999999999</v>
      </c>
      <c r="N4306">
        <v>60.253</v>
      </c>
    </row>
    <row r="4307" spans="1:14" x14ac:dyDescent="0.25">
      <c r="A4307" t="s">
        <v>2120</v>
      </c>
      <c r="B4307" t="s">
        <v>2268</v>
      </c>
      <c r="C4307" t="str">
        <f t="shared" si="268"/>
        <v>30</v>
      </c>
      <c r="D4307" t="str">
        <f t="shared" si="269"/>
        <v>149</v>
      </c>
      <c r="E4307" t="str">
        <f t="shared" si="270"/>
        <v>30149</v>
      </c>
      <c r="F4307" t="str">
        <f t="shared" si="271"/>
        <v>Soteapan</v>
      </c>
      <c r="G4307" t="s">
        <v>16</v>
      </c>
      <c r="H4307">
        <v>40</v>
      </c>
      <c r="I4307">
        <v>80</v>
      </c>
      <c r="J4307">
        <v>2.4830000000000001</v>
      </c>
      <c r="K4307">
        <v>1.2430000000000001</v>
      </c>
      <c r="L4307">
        <v>1.2E-2</v>
      </c>
      <c r="M4307">
        <v>2.3119999999999998</v>
      </c>
      <c r="N4307">
        <v>2.488</v>
      </c>
    </row>
    <row r="4308" spans="1:14" hidden="1" x14ac:dyDescent="0.25">
      <c r="A4308" t="s">
        <v>2120</v>
      </c>
      <c r="B4308" t="s">
        <v>2269</v>
      </c>
      <c r="C4308" t="str">
        <f t="shared" si="268"/>
        <v>30</v>
      </c>
      <c r="D4308" t="str">
        <f t="shared" si="269"/>
        <v>150</v>
      </c>
      <c r="E4308" t="str">
        <f t="shared" si="270"/>
        <v>30150</v>
      </c>
      <c r="F4308" t="str">
        <f t="shared" si="271"/>
        <v>Tamalín</v>
      </c>
      <c r="G4308" t="s">
        <v>19</v>
      </c>
      <c r="H4308">
        <v>418</v>
      </c>
      <c r="I4308">
        <v>1108</v>
      </c>
      <c r="J4308">
        <v>90.763999999999996</v>
      </c>
      <c r="K4308">
        <v>46.85</v>
      </c>
      <c r="L4308">
        <v>0.56399999999999995</v>
      </c>
      <c r="M4308">
        <v>37.420999999999999</v>
      </c>
      <c r="N4308">
        <v>118.958</v>
      </c>
    </row>
    <row r="4309" spans="1:14" x14ac:dyDescent="0.25">
      <c r="A4309" t="s">
        <v>2120</v>
      </c>
      <c r="B4309" t="s">
        <v>2269</v>
      </c>
      <c r="C4309" t="str">
        <f t="shared" si="268"/>
        <v>30</v>
      </c>
      <c r="D4309" t="str">
        <f t="shared" si="269"/>
        <v>150</v>
      </c>
      <c r="E4309" t="str">
        <f t="shared" si="270"/>
        <v>30150</v>
      </c>
      <c r="F4309" t="str">
        <f t="shared" si="271"/>
        <v>Tamalín</v>
      </c>
      <c r="G4309" t="s">
        <v>16</v>
      </c>
      <c r="H4309">
        <v>155</v>
      </c>
      <c r="I4309">
        <v>424</v>
      </c>
      <c r="J4309">
        <v>57.683999999999997</v>
      </c>
      <c r="K4309">
        <v>24.78</v>
      </c>
      <c r="L4309">
        <v>0.28799999999999998</v>
      </c>
      <c r="M4309">
        <v>6.9489999999999998</v>
      </c>
      <c r="N4309">
        <v>56.89</v>
      </c>
    </row>
    <row r="4310" spans="1:14" hidden="1" x14ac:dyDescent="0.25">
      <c r="A4310" t="s">
        <v>2120</v>
      </c>
      <c r="B4310" t="s">
        <v>2270</v>
      </c>
      <c r="C4310" t="str">
        <f t="shared" si="268"/>
        <v>30</v>
      </c>
      <c r="D4310" t="str">
        <f t="shared" si="269"/>
        <v>151</v>
      </c>
      <c r="E4310" t="str">
        <f t="shared" si="270"/>
        <v>30151</v>
      </c>
      <c r="F4310" t="str">
        <f t="shared" si="271"/>
        <v>Tamiahua</v>
      </c>
      <c r="G4310" t="s">
        <v>19</v>
      </c>
      <c r="H4310">
        <v>407</v>
      </c>
      <c r="I4310">
        <v>2244</v>
      </c>
      <c r="J4310">
        <v>151.21</v>
      </c>
      <c r="K4310">
        <v>91.774000000000001</v>
      </c>
      <c r="L4310">
        <v>4.2089999999999996</v>
      </c>
      <c r="M4310">
        <v>147.19499999999999</v>
      </c>
      <c r="N4310">
        <v>268.60899999999998</v>
      </c>
    </row>
    <row r="4311" spans="1:14" x14ac:dyDescent="0.25">
      <c r="A4311" t="s">
        <v>2120</v>
      </c>
      <c r="B4311" t="s">
        <v>2270</v>
      </c>
      <c r="C4311" t="str">
        <f t="shared" si="268"/>
        <v>30</v>
      </c>
      <c r="D4311" t="str">
        <f t="shared" si="269"/>
        <v>151</v>
      </c>
      <c r="E4311" t="str">
        <f t="shared" si="270"/>
        <v>30151</v>
      </c>
      <c r="F4311" t="str">
        <f t="shared" si="271"/>
        <v>Tamiahua</v>
      </c>
      <c r="G4311" t="s">
        <v>16</v>
      </c>
      <c r="H4311">
        <v>26</v>
      </c>
      <c r="I4311">
        <v>54</v>
      </c>
      <c r="J4311">
        <v>6.6520000000000001</v>
      </c>
      <c r="K4311">
        <v>2.1619999999999999</v>
      </c>
      <c r="L4311">
        <v>0.11799999999999999</v>
      </c>
      <c r="M4311">
        <v>2.585</v>
      </c>
      <c r="N4311">
        <v>6.4630000000000001</v>
      </c>
    </row>
    <row r="4312" spans="1:14" hidden="1" x14ac:dyDescent="0.25">
      <c r="A4312" t="s">
        <v>2120</v>
      </c>
      <c r="B4312" t="s">
        <v>2271</v>
      </c>
      <c r="C4312" t="str">
        <f t="shared" si="268"/>
        <v>30</v>
      </c>
      <c r="D4312" t="str">
        <f t="shared" si="269"/>
        <v>152</v>
      </c>
      <c r="E4312" t="str">
        <f t="shared" si="270"/>
        <v>30152</v>
      </c>
      <c r="F4312" t="str">
        <f t="shared" si="271"/>
        <v>Tampico Alto</v>
      </c>
      <c r="G4312" t="s">
        <v>19</v>
      </c>
      <c r="H4312">
        <v>199</v>
      </c>
      <c r="I4312">
        <v>904</v>
      </c>
      <c r="J4312">
        <v>82.781000000000006</v>
      </c>
      <c r="K4312">
        <v>48.749000000000002</v>
      </c>
      <c r="L4312">
        <v>0.41599999999999998</v>
      </c>
      <c r="M4312">
        <v>45.496000000000002</v>
      </c>
      <c r="N4312">
        <v>129.36699999999999</v>
      </c>
    </row>
    <row r="4313" spans="1:14" x14ac:dyDescent="0.25">
      <c r="A4313" t="s">
        <v>2120</v>
      </c>
      <c r="B4313" t="s">
        <v>2271</v>
      </c>
      <c r="C4313" t="str">
        <f t="shared" si="268"/>
        <v>30</v>
      </c>
      <c r="D4313" t="str">
        <f t="shared" si="269"/>
        <v>152</v>
      </c>
      <c r="E4313" t="str">
        <f t="shared" si="270"/>
        <v>30152</v>
      </c>
      <c r="F4313" t="str">
        <f t="shared" si="271"/>
        <v>Tampico Alto</v>
      </c>
      <c r="G4313" t="s">
        <v>16</v>
      </c>
      <c r="H4313">
        <v>14</v>
      </c>
      <c r="I4313">
        <v>31</v>
      </c>
      <c r="J4313">
        <v>5.46</v>
      </c>
      <c r="K4313">
        <v>3.7440000000000002</v>
      </c>
      <c r="L4313">
        <v>4.0000000000000001E-3</v>
      </c>
      <c r="M4313">
        <v>1.228</v>
      </c>
      <c r="N4313">
        <v>5.4589999999999996</v>
      </c>
    </row>
    <row r="4314" spans="1:14" hidden="1" x14ac:dyDescent="0.25">
      <c r="A4314" t="s">
        <v>2120</v>
      </c>
      <c r="B4314" t="s">
        <v>2272</v>
      </c>
      <c r="C4314" t="str">
        <f t="shared" si="268"/>
        <v>30</v>
      </c>
      <c r="D4314" t="str">
        <f t="shared" si="269"/>
        <v>153</v>
      </c>
      <c r="E4314" t="str">
        <f t="shared" si="270"/>
        <v>30153</v>
      </c>
      <c r="F4314" t="str">
        <f t="shared" si="271"/>
        <v>Tancoco</v>
      </c>
      <c r="G4314" t="s">
        <v>19</v>
      </c>
      <c r="H4314">
        <v>69</v>
      </c>
      <c r="I4314">
        <v>123</v>
      </c>
      <c r="J4314">
        <v>19.513999999999999</v>
      </c>
      <c r="K4314">
        <v>17.681999999999999</v>
      </c>
      <c r="L4314">
        <v>4.4999999999999998E-2</v>
      </c>
      <c r="M4314">
        <v>3.8260000000000001</v>
      </c>
      <c r="N4314">
        <v>5.3310000000000004</v>
      </c>
    </row>
    <row r="4315" spans="1:14" x14ac:dyDescent="0.25">
      <c r="A4315" t="s">
        <v>2120</v>
      </c>
      <c r="B4315" t="s">
        <v>2272</v>
      </c>
      <c r="C4315" t="str">
        <f t="shared" si="268"/>
        <v>30</v>
      </c>
      <c r="D4315" t="str">
        <f t="shared" si="269"/>
        <v>153</v>
      </c>
      <c r="E4315" t="str">
        <f t="shared" si="270"/>
        <v>30153</v>
      </c>
      <c r="F4315" t="str">
        <f t="shared" si="271"/>
        <v>Tancoco</v>
      </c>
      <c r="G4315" t="s">
        <v>16</v>
      </c>
      <c r="H4315">
        <v>31</v>
      </c>
      <c r="I4315">
        <v>58</v>
      </c>
      <c r="J4315">
        <v>2.101</v>
      </c>
      <c r="K4315">
        <v>0.83699999999999997</v>
      </c>
      <c r="L4315">
        <v>8.0000000000000002E-3</v>
      </c>
      <c r="M4315">
        <v>0.23400000000000001</v>
      </c>
      <c r="N4315">
        <v>2.0840000000000001</v>
      </c>
    </row>
    <row r="4316" spans="1:14" hidden="1" x14ac:dyDescent="0.25">
      <c r="A4316" t="s">
        <v>2120</v>
      </c>
      <c r="B4316" t="s">
        <v>2273</v>
      </c>
      <c r="C4316" t="str">
        <f t="shared" si="268"/>
        <v>30</v>
      </c>
      <c r="D4316" t="str">
        <f t="shared" si="269"/>
        <v>154</v>
      </c>
      <c r="E4316" t="str">
        <f t="shared" si="270"/>
        <v>30154</v>
      </c>
      <c r="F4316" t="str">
        <f t="shared" si="271"/>
        <v>Tantima</v>
      </c>
      <c r="G4316" t="s">
        <v>19</v>
      </c>
      <c r="H4316">
        <v>106</v>
      </c>
      <c r="I4316">
        <v>214</v>
      </c>
      <c r="J4316">
        <v>16.77</v>
      </c>
      <c r="K4316">
        <v>8.8829999999999991</v>
      </c>
      <c r="L4316">
        <v>5.8999999999999997E-2</v>
      </c>
      <c r="M4316">
        <v>11.835000000000001</v>
      </c>
      <c r="N4316">
        <v>20.088000000000001</v>
      </c>
    </row>
    <row r="4317" spans="1:14" x14ac:dyDescent="0.25">
      <c r="A4317" t="s">
        <v>2120</v>
      </c>
      <c r="B4317" t="s">
        <v>2273</v>
      </c>
      <c r="C4317" t="str">
        <f t="shared" si="268"/>
        <v>30</v>
      </c>
      <c r="D4317" t="str">
        <f t="shared" si="269"/>
        <v>154</v>
      </c>
      <c r="E4317" t="str">
        <f t="shared" si="270"/>
        <v>30154</v>
      </c>
      <c r="F4317" t="str">
        <f t="shared" si="271"/>
        <v>Tantima</v>
      </c>
      <c r="G4317" t="s">
        <v>16</v>
      </c>
      <c r="H4317">
        <v>56</v>
      </c>
      <c r="I4317">
        <v>106</v>
      </c>
      <c r="J4317">
        <v>12.579000000000001</v>
      </c>
      <c r="K4317">
        <v>6.1429999999999998</v>
      </c>
      <c r="L4317">
        <v>4.0000000000000001E-3</v>
      </c>
      <c r="M4317">
        <v>2.1389999999999998</v>
      </c>
      <c r="N4317">
        <v>12.657999999999999</v>
      </c>
    </row>
    <row r="4318" spans="1:14" hidden="1" x14ac:dyDescent="0.25">
      <c r="A4318" t="s">
        <v>2120</v>
      </c>
      <c r="B4318" t="s">
        <v>2274</v>
      </c>
      <c r="C4318" t="str">
        <f t="shared" si="268"/>
        <v>30</v>
      </c>
      <c r="D4318" t="str">
        <f t="shared" si="269"/>
        <v>155</v>
      </c>
      <c r="E4318" t="str">
        <f t="shared" si="270"/>
        <v>30155</v>
      </c>
      <c r="F4318" t="str">
        <f t="shared" si="271"/>
        <v>Tantoyuca</v>
      </c>
      <c r="G4318" t="s">
        <v>19</v>
      </c>
      <c r="H4318">
        <v>1758</v>
      </c>
      <c r="I4318">
        <v>4492</v>
      </c>
      <c r="J4318">
        <v>690.755</v>
      </c>
      <c r="K4318">
        <v>431.286</v>
      </c>
      <c r="L4318">
        <v>19.443999999999999</v>
      </c>
      <c r="M4318">
        <v>603.46299999999997</v>
      </c>
      <c r="N4318">
        <v>2413.471</v>
      </c>
    </row>
    <row r="4319" spans="1:14" x14ac:dyDescent="0.25">
      <c r="A4319" t="s">
        <v>2120</v>
      </c>
      <c r="B4319" t="s">
        <v>2274</v>
      </c>
      <c r="C4319" t="str">
        <f t="shared" si="268"/>
        <v>30</v>
      </c>
      <c r="D4319" t="str">
        <f t="shared" si="269"/>
        <v>155</v>
      </c>
      <c r="E4319" t="str">
        <f t="shared" si="270"/>
        <v>30155</v>
      </c>
      <c r="F4319" t="str">
        <f t="shared" si="271"/>
        <v>Tantoyuca</v>
      </c>
      <c r="G4319" t="s">
        <v>16</v>
      </c>
      <c r="H4319">
        <v>242</v>
      </c>
      <c r="I4319">
        <v>481</v>
      </c>
      <c r="J4319">
        <v>47.371000000000002</v>
      </c>
      <c r="K4319">
        <v>20.364000000000001</v>
      </c>
      <c r="L4319">
        <v>6.5000000000000002E-2</v>
      </c>
      <c r="M4319">
        <v>16.581</v>
      </c>
      <c r="N4319">
        <v>47.256999999999998</v>
      </c>
    </row>
    <row r="4320" spans="1:14" hidden="1" x14ac:dyDescent="0.25">
      <c r="A4320" t="s">
        <v>2120</v>
      </c>
      <c r="B4320" t="s">
        <v>2275</v>
      </c>
      <c r="C4320" t="str">
        <f t="shared" si="268"/>
        <v>30</v>
      </c>
      <c r="D4320" t="str">
        <f t="shared" si="269"/>
        <v>156</v>
      </c>
      <c r="E4320" t="str">
        <f t="shared" si="270"/>
        <v>30156</v>
      </c>
      <c r="F4320" t="str">
        <f t="shared" si="271"/>
        <v>Tatatila</v>
      </c>
      <c r="G4320" t="s">
        <v>19</v>
      </c>
      <c r="H4320">
        <v>54</v>
      </c>
      <c r="I4320">
        <v>97</v>
      </c>
      <c r="J4320">
        <v>6.3760000000000003</v>
      </c>
      <c r="K4320">
        <v>3.2069999999999999</v>
      </c>
      <c r="L4320">
        <v>1E-3</v>
      </c>
      <c r="M4320">
        <v>5.1509999999999998</v>
      </c>
      <c r="N4320">
        <v>9.8719999999999999</v>
      </c>
    </row>
    <row r="4321" spans="1:14" x14ac:dyDescent="0.25">
      <c r="A4321" t="s">
        <v>2120</v>
      </c>
      <c r="B4321" t="s">
        <v>2275</v>
      </c>
      <c r="C4321" t="str">
        <f t="shared" si="268"/>
        <v>30</v>
      </c>
      <c r="D4321" t="str">
        <f t="shared" si="269"/>
        <v>156</v>
      </c>
      <c r="E4321" t="str">
        <f t="shared" si="270"/>
        <v>30156</v>
      </c>
      <c r="F4321" t="str">
        <f t="shared" si="271"/>
        <v>Tatatila</v>
      </c>
      <c r="G4321" t="s">
        <v>16</v>
      </c>
      <c r="H4321">
        <v>8</v>
      </c>
      <c r="I4321">
        <v>8</v>
      </c>
      <c r="J4321">
        <v>0.28699999999999998</v>
      </c>
      <c r="K4321">
        <v>0.124</v>
      </c>
      <c r="L4321">
        <v>0</v>
      </c>
      <c r="M4321">
        <v>0.27700000000000002</v>
      </c>
      <c r="N4321">
        <v>0.28499999999999998</v>
      </c>
    </row>
    <row r="4322" spans="1:14" hidden="1" x14ac:dyDescent="0.25">
      <c r="A4322" t="s">
        <v>2120</v>
      </c>
      <c r="B4322" t="s">
        <v>2276</v>
      </c>
      <c r="C4322" t="str">
        <f t="shared" si="268"/>
        <v>30</v>
      </c>
      <c r="D4322" t="str">
        <f t="shared" si="269"/>
        <v>157</v>
      </c>
      <c r="E4322" t="str">
        <f t="shared" si="270"/>
        <v>30157</v>
      </c>
      <c r="F4322" t="str">
        <f t="shared" si="271"/>
        <v>Castillo de Teayo</v>
      </c>
      <c r="G4322" t="s">
        <v>19</v>
      </c>
      <c r="H4322">
        <v>231</v>
      </c>
      <c r="I4322">
        <v>472</v>
      </c>
      <c r="J4322">
        <v>58.39</v>
      </c>
      <c r="K4322">
        <v>39.427</v>
      </c>
      <c r="L4322">
        <v>0.37</v>
      </c>
      <c r="M4322">
        <v>16.138999999999999</v>
      </c>
      <c r="N4322">
        <v>73.119</v>
      </c>
    </row>
    <row r="4323" spans="1:14" x14ac:dyDescent="0.25">
      <c r="A4323" t="s">
        <v>2120</v>
      </c>
      <c r="B4323" t="s">
        <v>2276</v>
      </c>
      <c r="C4323" t="str">
        <f t="shared" si="268"/>
        <v>30</v>
      </c>
      <c r="D4323" t="str">
        <f t="shared" si="269"/>
        <v>157</v>
      </c>
      <c r="E4323" t="str">
        <f t="shared" si="270"/>
        <v>30157</v>
      </c>
      <c r="F4323" t="str">
        <f t="shared" si="271"/>
        <v>Castillo de Teayo</v>
      </c>
      <c r="G4323" t="s">
        <v>16</v>
      </c>
      <c r="H4323">
        <v>39</v>
      </c>
      <c r="I4323">
        <v>95</v>
      </c>
      <c r="J4323">
        <v>13.051</v>
      </c>
      <c r="K4323">
        <v>8.3130000000000006</v>
      </c>
      <c r="L4323">
        <v>8.5000000000000006E-2</v>
      </c>
      <c r="M4323">
        <v>4.6769999999999996</v>
      </c>
      <c r="N4323">
        <v>12.912000000000001</v>
      </c>
    </row>
    <row r="4324" spans="1:14" hidden="1" x14ac:dyDescent="0.25">
      <c r="A4324" t="s">
        <v>2120</v>
      </c>
      <c r="B4324" t="s">
        <v>2277</v>
      </c>
      <c r="C4324" t="str">
        <f t="shared" si="268"/>
        <v>30</v>
      </c>
      <c r="D4324" t="str">
        <f t="shared" si="269"/>
        <v>158</v>
      </c>
      <c r="E4324" t="str">
        <f t="shared" si="270"/>
        <v>30158</v>
      </c>
      <c r="F4324" t="str">
        <f t="shared" si="271"/>
        <v>Tecolutla</v>
      </c>
      <c r="G4324" t="s">
        <v>19</v>
      </c>
      <c r="H4324">
        <v>986</v>
      </c>
      <c r="I4324">
        <v>2617</v>
      </c>
      <c r="J4324">
        <v>162.06800000000001</v>
      </c>
      <c r="K4324">
        <v>89.343999999999994</v>
      </c>
      <c r="L4324">
        <v>7.7549999999999999</v>
      </c>
      <c r="M4324">
        <v>462.62299999999999</v>
      </c>
      <c r="N4324">
        <v>209.95</v>
      </c>
    </row>
    <row r="4325" spans="1:14" x14ac:dyDescent="0.25">
      <c r="A4325" t="s">
        <v>2120</v>
      </c>
      <c r="B4325" t="s">
        <v>2277</v>
      </c>
      <c r="C4325" t="str">
        <f t="shared" si="268"/>
        <v>30</v>
      </c>
      <c r="D4325" t="str">
        <f t="shared" si="269"/>
        <v>158</v>
      </c>
      <c r="E4325" t="str">
        <f t="shared" si="270"/>
        <v>30158</v>
      </c>
      <c r="F4325" t="str">
        <f t="shared" si="271"/>
        <v>Tecolutla</v>
      </c>
      <c r="G4325" t="s">
        <v>16</v>
      </c>
      <c r="H4325">
        <v>102</v>
      </c>
      <c r="I4325">
        <v>198</v>
      </c>
      <c r="J4325">
        <v>11.625</v>
      </c>
      <c r="K4325">
        <v>4.8559999999999999</v>
      </c>
      <c r="L4325">
        <v>1.24</v>
      </c>
      <c r="M4325">
        <v>7.0540000000000003</v>
      </c>
      <c r="N4325">
        <v>10.404999999999999</v>
      </c>
    </row>
    <row r="4326" spans="1:14" hidden="1" x14ac:dyDescent="0.25">
      <c r="A4326" t="s">
        <v>2120</v>
      </c>
      <c r="B4326" t="s">
        <v>2278</v>
      </c>
      <c r="C4326" t="str">
        <f t="shared" si="268"/>
        <v>30</v>
      </c>
      <c r="D4326" t="str">
        <f t="shared" si="269"/>
        <v>159</v>
      </c>
      <c r="E4326" t="str">
        <f t="shared" si="270"/>
        <v>30159</v>
      </c>
      <c r="F4326" t="str">
        <f t="shared" si="271"/>
        <v>Tehuipango</v>
      </c>
      <c r="G4326" t="s">
        <v>19</v>
      </c>
      <c r="H4326">
        <v>278</v>
      </c>
      <c r="I4326">
        <v>526</v>
      </c>
      <c r="J4326">
        <v>12.821</v>
      </c>
      <c r="K4326">
        <v>8.4909999999999997</v>
      </c>
      <c r="L4326">
        <v>5.0999999999999997E-2</v>
      </c>
      <c r="M4326">
        <v>31.558</v>
      </c>
      <c r="N4326">
        <v>25.882999999999999</v>
      </c>
    </row>
    <row r="4327" spans="1:14" x14ac:dyDescent="0.25">
      <c r="A4327" t="s">
        <v>2120</v>
      </c>
      <c r="B4327" t="s">
        <v>2278</v>
      </c>
      <c r="C4327" t="str">
        <f t="shared" si="268"/>
        <v>30</v>
      </c>
      <c r="D4327" t="str">
        <f t="shared" si="269"/>
        <v>159</v>
      </c>
      <c r="E4327" t="str">
        <f t="shared" si="270"/>
        <v>30159</v>
      </c>
      <c r="F4327" t="str">
        <f t="shared" si="271"/>
        <v>Tehuipango</v>
      </c>
      <c r="G4327" t="s">
        <v>16</v>
      </c>
      <c r="H4327">
        <v>9</v>
      </c>
      <c r="I4327">
        <v>14</v>
      </c>
      <c r="J4327">
        <v>0.877</v>
      </c>
      <c r="K4327">
        <v>0.30099999999999999</v>
      </c>
      <c r="L4327">
        <v>0</v>
      </c>
      <c r="M4327">
        <v>1.1659999999999999</v>
      </c>
      <c r="N4327">
        <v>0.872</v>
      </c>
    </row>
    <row r="4328" spans="1:14" hidden="1" x14ac:dyDescent="0.25">
      <c r="A4328" t="s">
        <v>2120</v>
      </c>
      <c r="B4328" t="s">
        <v>2279</v>
      </c>
      <c r="C4328" t="str">
        <f t="shared" si="268"/>
        <v>30</v>
      </c>
      <c r="D4328" t="str">
        <f t="shared" si="269"/>
        <v>160</v>
      </c>
      <c r="E4328" t="str">
        <f t="shared" si="270"/>
        <v>30160</v>
      </c>
      <c r="F4328" t="str">
        <f t="shared" si="271"/>
        <v>Álamo Temapache</v>
      </c>
      <c r="G4328" t="s">
        <v>19</v>
      </c>
      <c r="H4328">
        <v>2609</v>
      </c>
      <c r="I4328">
        <v>6449</v>
      </c>
      <c r="J4328">
        <v>1676.097</v>
      </c>
      <c r="K4328">
        <v>681.37599999999998</v>
      </c>
      <c r="L4328">
        <v>26.93</v>
      </c>
      <c r="M4328">
        <v>685.05600000000004</v>
      </c>
      <c r="N4328">
        <v>2947.8620000000001</v>
      </c>
    </row>
    <row r="4329" spans="1:14" x14ac:dyDescent="0.25">
      <c r="A4329" t="s">
        <v>2120</v>
      </c>
      <c r="B4329" t="s">
        <v>2279</v>
      </c>
      <c r="C4329" t="str">
        <f t="shared" si="268"/>
        <v>30</v>
      </c>
      <c r="D4329" t="str">
        <f t="shared" si="269"/>
        <v>160</v>
      </c>
      <c r="E4329" t="str">
        <f t="shared" si="270"/>
        <v>30160</v>
      </c>
      <c r="F4329" t="str">
        <f t="shared" si="271"/>
        <v>Álamo Temapache</v>
      </c>
      <c r="G4329" t="s">
        <v>16</v>
      </c>
      <c r="H4329">
        <v>286</v>
      </c>
      <c r="I4329">
        <v>1039</v>
      </c>
      <c r="J4329">
        <v>865.84900000000005</v>
      </c>
      <c r="K4329">
        <v>182.345</v>
      </c>
      <c r="L4329">
        <v>4.8239999999999998</v>
      </c>
      <c r="M4329">
        <v>109.77</v>
      </c>
      <c r="N4329">
        <v>869.226</v>
      </c>
    </row>
    <row r="4330" spans="1:14" hidden="1" x14ac:dyDescent="0.25">
      <c r="A4330" t="s">
        <v>2120</v>
      </c>
      <c r="B4330" t="s">
        <v>2280</v>
      </c>
      <c r="C4330" t="str">
        <f t="shared" si="268"/>
        <v>30</v>
      </c>
      <c r="D4330" t="str">
        <f t="shared" si="269"/>
        <v>161</v>
      </c>
      <c r="E4330" t="str">
        <f t="shared" si="270"/>
        <v>30161</v>
      </c>
      <c r="F4330" t="str">
        <f t="shared" si="271"/>
        <v>Tempoal</v>
      </c>
      <c r="G4330" t="s">
        <v>19</v>
      </c>
      <c r="H4330">
        <v>701</v>
      </c>
      <c r="I4330">
        <v>1729</v>
      </c>
      <c r="J4330">
        <v>234.36099999999999</v>
      </c>
      <c r="K4330">
        <v>117.801</v>
      </c>
      <c r="L4330">
        <v>5.94</v>
      </c>
      <c r="M4330">
        <v>148.709</v>
      </c>
      <c r="N4330">
        <v>545.09799999999996</v>
      </c>
    </row>
    <row r="4331" spans="1:14" x14ac:dyDescent="0.25">
      <c r="A4331" t="s">
        <v>2120</v>
      </c>
      <c r="B4331" t="s">
        <v>2280</v>
      </c>
      <c r="C4331" t="str">
        <f t="shared" si="268"/>
        <v>30</v>
      </c>
      <c r="D4331" t="str">
        <f t="shared" si="269"/>
        <v>161</v>
      </c>
      <c r="E4331" t="str">
        <f t="shared" si="270"/>
        <v>30161</v>
      </c>
      <c r="F4331" t="str">
        <f t="shared" si="271"/>
        <v>Tempoal</v>
      </c>
      <c r="G4331" t="s">
        <v>16</v>
      </c>
      <c r="H4331">
        <v>133</v>
      </c>
      <c r="I4331">
        <v>379</v>
      </c>
      <c r="J4331">
        <v>102.107</v>
      </c>
      <c r="K4331">
        <v>40.78</v>
      </c>
      <c r="L4331">
        <v>1.6319999999999999</v>
      </c>
      <c r="M4331">
        <v>47.469000000000001</v>
      </c>
      <c r="N4331">
        <v>100.408</v>
      </c>
    </row>
    <row r="4332" spans="1:14" hidden="1" x14ac:dyDescent="0.25">
      <c r="A4332" t="s">
        <v>2120</v>
      </c>
      <c r="B4332" t="s">
        <v>2281</v>
      </c>
      <c r="C4332" t="str">
        <f t="shared" si="268"/>
        <v>30</v>
      </c>
      <c r="D4332" t="str">
        <f t="shared" si="269"/>
        <v>162</v>
      </c>
      <c r="E4332" t="str">
        <f t="shared" si="270"/>
        <v>30162</v>
      </c>
      <c r="F4332" t="str">
        <f t="shared" si="271"/>
        <v>Tenampa</v>
      </c>
      <c r="G4332" t="s">
        <v>19</v>
      </c>
      <c r="H4332">
        <v>64</v>
      </c>
      <c r="I4332">
        <v>155</v>
      </c>
      <c r="J4332">
        <v>17.635999999999999</v>
      </c>
      <c r="K4332">
        <v>15.717000000000001</v>
      </c>
      <c r="L4332">
        <v>2E-3</v>
      </c>
      <c r="M4332">
        <v>3.8759999999999999</v>
      </c>
      <c r="N4332">
        <v>4.9619999999999997</v>
      </c>
    </row>
    <row r="4333" spans="1:14" x14ac:dyDescent="0.25">
      <c r="A4333" t="s">
        <v>2120</v>
      </c>
      <c r="B4333" t="s">
        <v>2281</v>
      </c>
      <c r="C4333" t="str">
        <f t="shared" si="268"/>
        <v>30</v>
      </c>
      <c r="D4333" t="str">
        <f t="shared" si="269"/>
        <v>162</v>
      </c>
      <c r="E4333" t="str">
        <f t="shared" si="270"/>
        <v>30162</v>
      </c>
      <c r="F4333" t="str">
        <f t="shared" si="271"/>
        <v>Tenampa</v>
      </c>
      <c r="G4333" t="s">
        <v>16</v>
      </c>
      <c r="H4333">
        <v>7</v>
      </c>
      <c r="I4333">
        <v>16</v>
      </c>
      <c r="J4333">
        <v>1.125</v>
      </c>
      <c r="K4333">
        <v>0.46100000000000002</v>
      </c>
      <c r="L4333">
        <v>0</v>
      </c>
      <c r="M4333">
        <v>0.249</v>
      </c>
      <c r="N4333">
        <v>1.097</v>
      </c>
    </row>
    <row r="4334" spans="1:14" hidden="1" x14ac:dyDescent="0.25">
      <c r="A4334" t="s">
        <v>2120</v>
      </c>
      <c r="B4334" t="s">
        <v>2282</v>
      </c>
      <c r="C4334" t="str">
        <f t="shared" si="268"/>
        <v>30</v>
      </c>
      <c r="D4334" t="str">
        <f t="shared" si="269"/>
        <v>163</v>
      </c>
      <c r="E4334" t="str">
        <f t="shared" si="270"/>
        <v>30163</v>
      </c>
      <c r="F4334" t="str">
        <f t="shared" si="271"/>
        <v>Tenochtitlán</v>
      </c>
      <c r="G4334" t="s">
        <v>19</v>
      </c>
      <c r="H4334">
        <v>77</v>
      </c>
      <c r="I4334">
        <v>126</v>
      </c>
      <c r="J4334">
        <v>4.2910000000000004</v>
      </c>
      <c r="K4334">
        <v>3.0070000000000001</v>
      </c>
      <c r="L4334">
        <v>0.126</v>
      </c>
      <c r="M4334">
        <v>3.0270000000000001</v>
      </c>
      <c r="N4334">
        <v>7.3710000000000004</v>
      </c>
    </row>
    <row r="4335" spans="1:14" x14ac:dyDescent="0.25">
      <c r="A4335" t="s">
        <v>2120</v>
      </c>
      <c r="B4335" t="s">
        <v>2282</v>
      </c>
      <c r="C4335" t="str">
        <f t="shared" si="268"/>
        <v>30</v>
      </c>
      <c r="D4335" t="str">
        <f t="shared" si="269"/>
        <v>163</v>
      </c>
      <c r="E4335" t="str">
        <f t="shared" si="270"/>
        <v>30163</v>
      </c>
      <c r="F4335" t="str">
        <f t="shared" si="271"/>
        <v>Tenochtitlán</v>
      </c>
      <c r="G4335" t="s">
        <v>16</v>
      </c>
      <c r="H4335">
        <v>9</v>
      </c>
      <c r="I4335">
        <v>18</v>
      </c>
      <c r="J4335">
        <v>0.90600000000000003</v>
      </c>
      <c r="K4335">
        <v>0.41899999999999998</v>
      </c>
      <c r="L4335">
        <v>0.08</v>
      </c>
      <c r="M4335">
        <v>0.64</v>
      </c>
      <c r="N4335">
        <v>0.90600000000000003</v>
      </c>
    </row>
    <row r="4336" spans="1:14" hidden="1" x14ac:dyDescent="0.25">
      <c r="A4336" t="s">
        <v>2120</v>
      </c>
      <c r="B4336" t="s">
        <v>2283</v>
      </c>
      <c r="C4336" t="str">
        <f t="shared" si="268"/>
        <v>30</v>
      </c>
      <c r="D4336" t="str">
        <f t="shared" si="269"/>
        <v>164</v>
      </c>
      <c r="E4336" t="str">
        <f t="shared" si="270"/>
        <v>30164</v>
      </c>
      <c r="F4336" t="str">
        <f t="shared" si="271"/>
        <v>Teocelo</v>
      </c>
      <c r="G4336" t="s">
        <v>19</v>
      </c>
      <c r="H4336">
        <v>500</v>
      </c>
      <c r="I4336">
        <v>1042</v>
      </c>
      <c r="J4336">
        <v>77.668999999999997</v>
      </c>
      <c r="K4336">
        <v>50.106000000000002</v>
      </c>
      <c r="L4336">
        <v>7.0830000000000002</v>
      </c>
      <c r="M4336">
        <v>102.991</v>
      </c>
      <c r="N4336">
        <v>133.00200000000001</v>
      </c>
    </row>
    <row r="4337" spans="1:14" x14ac:dyDescent="0.25">
      <c r="A4337" t="s">
        <v>2120</v>
      </c>
      <c r="B4337" t="s">
        <v>2283</v>
      </c>
      <c r="C4337" t="str">
        <f t="shared" si="268"/>
        <v>30</v>
      </c>
      <c r="D4337" t="str">
        <f t="shared" si="269"/>
        <v>164</v>
      </c>
      <c r="E4337" t="str">
        <f t="shared" si="270"/>
        <v>30164</v>
      </c>
      <c r="F4337" t="str">
        <f t="shared" si="271"/>
        <v>Teocelo</v>
      </c>
      <c r="G4337" t="s">
        <v>16</v>
      </c>
      <c r="H4337">
        <v>70</v>
      </c>
      <c r="I4337">
        <v>153</v>
      </c>
      <c r="J4337">
        <v>19.981999999999999</v>
      </c>
      <c r="K4337">
        <v>11.929</v>
      </c>
      <c r="L4337">
        <v>5.0999999999999996</v>
      </c>
      <c r="M4337">
        <v>39.145000000000003</v>
      </c>
      <c r="N4337">
        <v>14.942</v>
      </c>
    </row>
    <row r="4338" spans="1:14" hidden="1" x14ac:dyDescent="0.25">
      <c r="A4338" t="s">
        <v>2120</v>
      </c>
      <c r="B4338" t="s">
        <v>2284</v>
      </c>
      <c r="C4338" t="str">
        <f t="shared" si="268"/>
        <v>30</v>
      </c>
      <c r="D4338" t="str">
        <f t="shared" si="269"/>
        <v>165</v>
      </c>
      <c r="E4338" t="str">
        <f t="shared" si="270"/>
        <v>30165</v>
      </c>
      <c r="F4338" t="str">
        <f t="shared" si="271"/>
        <v>Tepatlaxco</v>
      </c>
      <c r="G4338" t="s">
        <v>19</v>
      </c>
      <c r="H4338">
        <v>58</v>
      </c>
      <c r="I4338">
        <v>119</v>
      </c>
      <c r="J4338">
        <v>9.8940000000000001</v>
      </c>
      <c r="K4338">
        <v>4.2779999999999996</v>
      </c>
      <c r="L4338">
        <v>0</v>
      </c>
      <c r="M4338">
        <v>4.9050000000000002</v>
      </c>
      <c r="N4338">
        <v>14.609</v>
      </c>
    </row>
    <row r="4339" spans="1:14" x14ac:dyDescent="0.25">
      <c r="A4339" t="s">
        <v>2120</v>
      </c>
      <c r="B4339" t="s">
        <v>2284</v>
      </c>
      <c r="C4339" t="str">
        <f t="shared" si="268"/>
        <v>30</v>
      </c>
      <c r="D4339" t="str">
        <f t="shared" si="269"/>
        <v>165</v>
      </c>
      <c r="E4339" t="str">
        <f t="shared" si="270"/>
        <v>30165</v>
      </c>
      <c r="F4339" t="str">
        <f t="shared" si="271"/>
        <v>Tepatlaxco</v>
      </c>
      <c r="G4339" t="s">
        <v>16</v>
      </c>
      <c r="H4339">
        <v>8</v>
      </c>
      <c r="I4339">
        <v>14</v>
      </c>
      <c r="J4339">
        <v>1.9930000000000001</v>
      </c>
      <c r="K4339">
        <v>0.95599999999999996</v>
      </c>
      <c r="L4339">
        <v>0</v>
      </c>
      <c r="M4339">
        <v>1.38</v>
      </c>
      <c r="N4339">
        <v>1.9930000000000001</v>
      </c>
    </row>
    <row r="4340" spans="1:14" hidden="1" x14ac:dyDescent="0.25">
      <c r="A4340" t="s">
        <v>2120</v>
      </c>
      <c r="B4340" t="s">
        <v>2285</v>
      </c>
      <c r="C4340" t="str">
        <f t="shared" si="268"/>
        <v>30</v>
      </c>
      <c r="D4340" t="str">
        <f t="shared" si="269"/>
        <v>166</v>
      </c>
      <c r="E4340" t="str">
        <f t="shared" si="270"/>
        <v>30166</v>
      </c>
      <c r="F4340" t="str">
        <f t="shared" si="271"/>
        <v>Tepetlán</v>
      </c>
      <c r="G4340" t="s">
        <v>19</v>
      </c>
      <c r="H4340">
        <v>90</v>
      </c>
      <c r="I4340">
        <v>154</v>
      </c>
      <c r="J4340">
        <v>6.65</v>
      </c>
      <c r="K4340">
        <v>4.4939999999999998</v>
      </c>
      <c r="L4340">
        <v>1E-3</v>
      </c>
      <c r="M4340">
        <v>7.2939999999999996</v>
      </c>
      <c r="N4340">
        <v>10.198</v>
      </c>
    </row>
    <row r="4341" spans="1:14" x14ac:dyDescent="0.25">
      <c r="A4341" t="s">
        <v>2120</v>
      </c>
      <c r="B4341" t="s">
        <v>2285</v>
      </c>
      <c r="C4341" t="str">
        <f t="shared" si="268"/>
        <v>30</v>
      </c>
      <c r="D4341" t="str">
        <f t="shared" si="269"/>
        <v>166</v>
      </c>
      <c r="E4341" t="str">
        <f t="shared" si="270"/>
        <v>30166</v>
      </c>
      <c r="F4341" t="str">
        <f t="shared" si="271"/>
        <v>Tepetlán</v>
      </c>
      <c r="G4341" t="s">
        <v>16</v>
      </c>
      <c r="H4341">
        <v>16</v>
      </c>
      <c r="I4341">
        <v>38</v>
      </c>
      <c r="J4341">
        <v>3.7669999999999999</v>
      </c>
      <c r="K4341">
        <v>2.3759999999999999</v>
      </c>
      <c r="L4341">
        <v>0</v>
      </c>
      <c r="M4341">
        <v>3.081</v>
      </c>
      <c r="N4341">
        <v>3.706</v>
      </c>
    </row>
    <row r="4342" spans="1:14" hidden="1" x14ac:dyDescent="0.25">
      <c r="A4342" t="s">
        <v>2120</v>
      </c>
      <c r="B4342" t="s">
        <v>1767</v>
      </c>
      <c r="C4342" t="str">
        <f t="shared" si="268"/>
        <v>30</v>
      </c>
      <c r="D4342" t="str">
        <f t="shared" si="269"/>
        <v>167</v>
      </c>
      <c r="E4342" t="str">
        <f t="shared" si="270"/>
        <v>30167</v>
      </c>
      <c r="F4342" t="str">
        <f t="shared" si="271"/>
        <v>Tepetzintla</v>
      </c>
      <c r="G4342" t="s">
        <v>19</v>
      </c>
      <c r="H4342">
        <v>276</v>
      </c>
      <c r="I4342">
        <v>537</v>
      </c>
      <c r="J4342">
        <v>39.372</v>
      </c>
      <c r="K4342">
        <v>19.428000000000001</v>
      </c>
      <c r="L4342">
        <v>0.21299999999999999</v>
      </c>
      <c r="M4342">
        <v>15.701000000000001</v>
      </c>
      <c r="N4342">
        <v>63.207000000000001</v>
      </c>
    </row>
    <row r="4343" spans="1:14" x14ac:dyDescent="0.25">
      <c r="A4343" t="s">
        <v>2120</v>
      </c>
      <c r="B4343" t="s">
        <v>1767</v>
      </c>
      <c r="C4343" t="str">
        <f t="shared" si="268"/>
        <v>30</v>
      </c>
      <c r="D4343" t="str">
        <f t="shared" si="269"/>
        <v>167</v>
      </c>
      <c r="E4343" t="str">
        <f t="shared" si="270"/>
        <v>30167</v>
      </c>
      <c r="F4343" t="str">
        <f t="shared" si="271"/>
        <v>Tepetzintla</v>
      </c>
      <c r="G4343" t="s">
        <v>16</v>
      </c>
      <c r="H4343">
        <v>42</v>
      </c>
      <c r="I4343">
        <v>95</v>
      </c>
      <c r="J4343">
        <v>14.593</v>
      </c>
      <c r="K4343">
        <v>5.57</v>
      </c>
      <c r="L4343">
        <v>0.16900000000000001</v>
      </c>
      <c r="M4343">
        <v>3.4470000000000001</v>
      </c>
      <c r="N4343">
        <v>15.093</v>
      </c>
    </row>
    <row r="4344" spans="1:14" hidden="1" x14ac:dyDescent="0.25">
      <c r="A4344" t="s">
        <v>2120</v>
      </c>
      <c r="B4344" t="s">
        <v>2286</v>
      </c>
      <c r="C4344" t="str">
        <f t="shared" si="268"/>
        <v>30</v>
      </c>
      <c r="D4344" t="str">
        <f t="shared" si="269"/>
        <v>168</v>
      </c>
      <c r="E4344" t="str">
        <f t="shared" si="270"/>
        <v>30168</v>
      </c>
      <c r="F4344" t="str">
        <f t="shared" si="271"/>
        <v>Tequila</v>
      </c>
      <c r="G4344" t="s">
        <v>19</v>
      </c>
      <c r="H4344">
        <v>179</v>
      </c>
      <c r="I4344">
        <v>304</v>
      </c>
      <c r="J4344">
        <v>17.414999999999999</v>
      </c>
      <c r="K4344">
        <v>10.657999999999999</v>
      </c>
      <c r="L4344">
        <v>0.40400000000000003</v>
      </c>
      <c r="M4344">
        <v>10.904</v>
      </c>
      <c r="N4344">
        <v>28.439</v>
      </c>
    </row>
    <row r="4345" spans="1:14" x14ac:dyDescent="0.25">
      <c r="A4345" t="s">
        <v>2120</v>
      </c>
      <c r="B4345" t="s">
        <v>2286</v>
      </c>
      <c r="C4345" t="str">
        <f t="shared" si="268"/>
        <v>30</v>
      </c>
      <c r="D4345" t="str">
        <f t="shared" si="269"/>
        <v>168</v>
      </c>
      <c r="E4345" t="str">
        <f t="shared" si="270"/>
        <v>30168</v>
      </c>
      <c r="F4345" t="str">
        <f t="shared" si="271"/>
        <v>Tequila</v>
      </c>
      <c r="G4345" t="s">
        <v>16</v>
      </c>
      <c r="H4345">
        <v>23</v>
      </c>
      <c r="I4345">
        <v>44</v>
      </c>
      <c r="J4345">
        <v>3.6360000000000001</v>
      </c>
      <c r="K4345">
        <v>1.365</v>
      </c>
      <c r="L4345">
        <v>3.7999999999999999E-2</v>
      </c>
      <c r="M4345">
        <v>1.7589999999999999</v>
      </c>
      <c r="N4345">
        <v>3.6909999999999998</v>
      </c>
    </row>
    <row r="4346" spans="1:14" hidden="1" x14ac:dyDescent="0.25">
      <c r="A4346" t="s">
        <v>2120</v>
      </c>
      <c r="B4346" t="s">
        <v>2287</v>
      </c>
      <c r="C4346" t="str">
        <f t="shared" si="268"/>
        <v>30</v>
      </c>
      <c r="D4346" t="str">
        <f t="shared" si="269"/>
        <v>169</v>
      </c>
      <c r="E4346" t="str">
        <f t="shared" si="270"/>
        <v>30169</v>
      </c>
      <c r="F4346" t="str">
        <f t="shared" si="271"/>
        <v>José Azueta</v>
      </c>
      <c r="G4346" t="s">
        <v>19</v>
      </c>
      <c r="H4346">
        <v>559</v>
      </c>
      <c r="I4346">
        <v>1202</v>
      </c>
      <c r="J4346">
        <v>124.807</v>
      </c>
      <c r="K4346">
        <v>68.745999999999995</v>
      </c>
      <c r="L4346">
        <v>8.3409999999999993</v>
      </c>
      <c r="M4346">
        <v>56.569000000000003</v>
      </c>
      <c r="N4346">
        <v>241.92099999999999</v>
      </c>
    </row>
    <row r="4347" spans="1:14" x14ac:dyDescent="0.25">
      <c r="A4347" t="s">
        <v>2120</v>
      </c>
      <c r="B4347" t="s">
        <v>2287</v>
      </c>
      <c r="C4347" t="str">
        <f t="shared" si="268"/>
        <v>30</v>
      </c>
      <c r="D4347" t="str">
        <f t="shared" si="269"/>
        <v>169</v>
      </c>
      <c r="E4347" t="str">
        <f t="shared" si="270"/>
        <v>30169</v>
      </c>
      <c r="F4347" t="str">
        <f t="shared" si="271"/>
        <v>José Azueta</v>
      </c>
      <c r="G4347" t="s">
        <v>16</v>
      </c>
      <c r="H4347">
        <v>69</v>
      </c>
      <c r="I4347">
        <v>227</v>
      </c>
      <c r="J4347">
        <v>56.874000000000002</v>
      </c>
      <c r="K4347">
        <v>20.963999999999999</v>
      </c>
      <c r="L4347">
        <v>6.5960000000000001</v>
      </c>
      <c r="M4347">
        <v>17.664000000000001</v>
      </c>
      <c r="N4347">
        <v>60.222000000000001</v>
      </c>
    </row>
    <row r="4348" spans="1:14" hidden="1" x14ac:dyDescent="0.25">
      <c r="A4348" t="s">
        <v>2120</v>
      </c>
      <c r="B4348" t="s">
        <v>2288</v>
      </c>
      <c r="C4348" t="str">
        <f t="shared" si="268"/>
        <v>30</v>
      </c>
      <c r="D4348" t="str">
        <f t="shared" si="269"/>
        <v>170</v>
      </c>
      <c r="E4348" t="str">
        <f t="shared" si="270"/>
        <v>30170</v>
      </c>
      <c r="F4348" t="str">
        <f t="shared" si="271"/>
        <v>Texcatepec</v>
      </c>
      <c r="G4348" t="s">
        <v>19</v>
      </c>
      <c r="H4348">
        <v>31</v>
      </c>
      <c r="I4348">
        <v>58</v>
      </c>
      <c r="J4348">
        <v>2.605</v>
      </c>
      <c r="K4348">
        <v>2.044</v>
      </c>
      <c r="L4348">
        <v>8.0000000000000002E-3</v>
      </c>
      <c r="M4348">
        <v>7.5620000000000003</v>
      </c>
      <c r="N4348">
        <v>6.069</v>
      </c>
    </row>
    <row r="4349" spans="1:14" hidden="1" x14ac:dyDescent="0.25">
      <c r="A4349" t="s">
        <v>2120</v>
      </c>
      <c r="B4349" t="s">
        <v>2289</v>
      </c>
      <c r="C4349" t="str">
        <f t="shared" si="268"/>
        <v>30</v>
      </c>
      <c r="D4349" t="str">
        <f t="shared" si="269"/>
        <v>171</v>
      </c>
      <c r="E4349" t="str">
        <f t="shared" si="270"/>
        <v>30171</v>
      </c>
      <c r="F4349" t="str">
        <f t="shared" si="271"/>
        <v>Texhuacán</v>
      </c>
      <c r="G4349" t="s">
        <v>19</v>
      </c>
      <c r="H4349">
        <v>74</v>
      </c>
      <c r="I4349">
        <v>144</v>
      </c>
      <c r="J4349">
        <v>47.139000000000003</v>
      </c>
      <c r="K4349">
        <v>14.481</v>
      </c>
      <c r="L4349">
        <v>0.38800000000000001</v>
      </c>
      <c r="M4349">
        <v>19.190999999999999</v>
      </c>
      <c r="N4349">
        <v>50.664000000000001</v>
      </c>
    </row>
    <row r="4350" spans="1:14" x14ac:dyDescent="0.25">
      <c r="A4350" t="s">
        <v>2120</v>
      </c>
      <c r="B4350" t="s">
        <v>2289</v>
      </c>
      <c r="C4350" t="str">
        <f t="shared" si="268"/>
        <v>30</v>
      </c>
      <c r="D4350" t="str">
        <f t="shared" si="269"/>
        <v>171</v>
      </c>
      <c r="E4350" t="str">
        <f t="shared" si="270"/>
        <v>30171</v>
      </c>
      <c r="F4350" t="str">
        <f t="shared" si="271"/>
        <v>Texhuacán</v>
      </c>
      <c r="G4350" t="s">
        <v>16</v>
      </c>
      <c r="H4350">
        <v>10</v>
      </c>
      <c r="I4350">
        <v>34</v>
      </c>
      <c r="J4350">
        <v>44.430999999999997</v>
      </c>
      <c r="K4350">
        <v>12.582000000000001</v>
      </c>
      <c r="L4350">
        <v>0.188</v>
      </c>
      <c r="M4350">
        <v>13.708</v>
      </c>
      <c r="N4350">
        <v>44.776000000000003</v>
      </c>
    </row>
    <row r="4351" spans="1:14" hidden="1" x14ac:dyDescent="0.25">
      <c r="A4351" t="s">
        <v>2120</v>
      </c>
      <c r="B4351" t="s">
        <v>2290</v>
      </c>
      <c r="C4351" t="str">
        <f t="shared" si="268"/>
        <v>30</v>
      </c>
      <c r="D4351" t="str">
        <f t="shared" si="269"/>
        <v>172</v>
      </c>
      <c r="E4351" t="str">
        <f t="shared" si="270"/>
        <v>30172</v>
      </c>
      <c r="F4351" t="str">
        <f t="shared" si="271"/>
        <v>Texistepec</v>
      </c>
      <c r="G4351" t="s">
        <v>19</v>
      </c>
      <c r="H4351">
        <v>403</v>
      </c>
      <c r="I4351">
        <v>768</v>
      </c>
      <c r="J4351">
        <v>42.872999999999998</v>
      </c>
      <c r="K4351">
        <v>27.861999999999998</v>
      </c>
      <c r="L4351">
        <v>9.9000000000000005E-2</v>
      </c>
      <c r="M4351">
        <v>30.495999999999999</v>
      </c>
      <c r="N4351">
        <v>74.856999999999999</v>
      </c>
    </row>
    <row r="4352" spans="1:14" x14ac:dyDescent="0.25">
      <c r="A4352" t="s">
        <v>2120</v>
      </c>
      <c r="B4352" t="s">
        <v>2290</v>
      </c>
      <c r="C4352" t="str">
        <f t="shared" si="268"/>
        <v>30</v>
      </c>
      <c r="D4352" t="str">
        <f t="shared" si="269"/>
        <v>172</v>
      </c>
      <c r="E4352" t="str">
        <f t="shared" si="270"/>
        <v>30172</v>
      </c>
      <c r="F4352" t="str">
        <f t="shared" si="271"/>
        <v>Texistepec</v>
      </c>
      <c r="G4352" t="s">
        <v>16</v>
      </c>
      <c r="H4352">
        <v>87</v>
      </c>
      <c r="I4352">
        <v>170</v>
      </c>
      <c r="J4352">
        <v>13.332000000000001</v>
      </c>
      <c r="K4352">
        <v>5.9740000000000002</v>
      </c>
      <c r="L4352">
        <v>1.0999999999999999E-2</v>
      </c>
      <c r="M4352">
        <v>6.7690000000000001</v>
      </c>
      <c r="N4352">
        <v>13.502000000000001</v>
      </c>
    </row>
    <row r="4353" spans="1:14" hidden="1" x14ac:dyDescent="0.25">
      <c r="A4353" t="s">
        <v>2120</v>
      </c>
      <c r="B4353" t="s">
        <v>2291</v>
      </c>
      <c r="C4353" t="str">
        <f t="shared" si="268"/>
        <v>30</v>
      </c>
      <c r="D4353" t="str">
        <f t="shared" si="269"/>
        <v>173</v>
      </c>
      <c r="E4353" t="str">
        <f t="shared" si="270"/>
        <v>30173</v>
      </c>
      <c r="F4353" t="str">
        <f t="shared" si="271"/>
        <v>Tezonapa</v>
      </c>
      <c r="G4353" t="s">
        <v>19</v>
      </c>
      <c r="H4353">
        <v>998</v>
      </c>
      <c r="I4353">
        <v>3204</v>
      </c>
      <c r="J4353">
        <v>2396.5529999999999</v>
      </c>
      <c r="K4353">
        <v>793.79200000000003</v>
      </c>
      <c r="L4353">
        <v>38.393999999999998</v>
      </c>
      <c r="M4353">
        <v>1216.6880000000001</v>
      </c>
      <c r="N4353">
        <v>3225.4290000000001</v>
      </c>
    </row>
    <row r="4354" spans="1:14" x14ac:dyDescent="0.25">
      <c r="A4354" t="s">
        <v>2120</v>
      </c>
      <c r="B4354" t="s">
        <v>2291</v>
      </c>
      <c r="C4354" t="str">
        <f t="shared" si="268"/>
        <v>30</v>
      </c>
      <c r="D4354" t="str">
        <f t="shared" si="269"/>
        <v>173</v>
      </c>
      <c r="E4354" t="str">
        <f t="shared" si="270"/>
        <v>30173</v>
      </c>
      <c r="F4354" t="str">
        <f t="shared" si="271"/>
        <v>Tezonapa</v>
      </c>
      <c r="G4354" t="s">
        <v>16</v>
      </c>
      <c r="H4354">
        <v>82</v>
      </c>
      <c r="I4354">
        <v>1172</v>
      </c>
      <c r="J4354">
        <v>2163.308</v>
      </c>
      <c r="K4354">
        <v>622.68499999999995</v>
      </c>
      <c r="L4354">
        <v>26.568000000000001</v>
      </c>
      <c r="M4354">
        <v>1064.625</v>
      </c>
      <c r="N4354">
        <v>2602.7049999999999</v>
      </c>
    </row>
    <row r="4355" spans="1:14" hidden="1" x14ac:dyDescent="0.25">
      <c r="A4355" t="s">
        <v>2120</v>
      </c>
      <c r="B4355" t="s">
        <v>2292</v>
      </c>
      <c r="C4355" t="str">
        <f t="shared" ref="C4355:C4418" si="272">MID(A4355,1,2)</f>
        <v>30</v>
      </c>
      <c r="D4355" t="str">
        <f t="shared" ref="D4355:D4418" si="273">MID(B4355,1,3)</f>
        <v>174</v>
      </c>
      <c r="E4355" t="str">
        <f t="shared" ref="E4355:E4418" si="274">CONCATENATE(C4355,D4355)</f>
        <v>30174</v>
      </c>
      <c r="F4355" t="str">
        <f t="shared" ref="F4355:F4418" si="275">MID(B4355,5,40)</f>
        <v>Tierra Blanca</v>
      </c>
      <c r="G4355" t="s">
        <v>19</v>
      </c>
      <c r="H4355">
        <v>3528</v>
      </c>
      <c r="I4355">
        <v>9992</v>
      </c>
      <c r="J4355">
        <v>3165.9949999999999</v>
      </c>
      <c r="K4355">
        <v>1288.4259999999999</v>
      </c>
      <c r="L4355">
        <v>92.394000000000005</v>
      </c>
      <c r="M4355">
        <v>1032.2760000000001</v>
      </c>
      <c r="N4355">
        <v>5468.3370000000004</v>
      </c>
    </row>
    <row r="4356" spans="1:14" x14ac:dyDescent="0.25">
      <c r="A4356" t="s">
        <v>2120</v>
      </c>
      <c r="B4356" t="s">
        <v>2292</v>
      </c>
      <c r="C4356" t="str">
        <f t="shared" si="272"/>
        <v>30</v>
      </c>
      <c r="D4356" t="str">
        <f t="shared" si="273"/>
        <v>174</v>
      </c>
      <c r="E4356" t="str">
        <f t="shared" si="274"/>
        <v>30174</v>
      </c>
      <c r="F4356" t="str">
        <f t="shared" si="275"/>
        <v>Tierra Blanca</v>
      </c>
      <c r="G4356" t="s">
        <v>16</v>
      </c>
      <c r="H4356">
        <v>301</v>
      </c>
      <c r="I4356">
        <v>1636</v>
      </c>
      <c r="J4356">
        <v>1882.877</v>
      </c>
      <c r="K4356">
        <v>469.608</v>
      </c>
      <c r="L4356">
        <v>48.067</v>
      </c>
      <c r="M4356">
        <v>124.593</v>
      </c>
      <c r="N4356">
        <v>1930.5940000000001</v>
      </c>
    </row>
    <row r="4357" spans="1:14" hidden="1" x14ac:dyDescent="0.25">
      <c r="A4357" t="s">
        <v>2120</v>
      </c>
      <c r="B4357" t="s">
        <v>2293</v>
      </c>
      <c r="C4357" t="str">
        <f t="shared" si="272"/>
        <v>30</v>
      </c>
      <c r="D4357" t="str">
        <f t="shared" si="273"/>
        <v>175</v>
      </c>
      <c r="E4357" t="str">
        <f t="shared" si="274"/>
        <v>30175</v>
      </c>
      <c r="F4357" t="str">
        <f t="shared" si="275"/>
        <v>Tihuatlán</v>
      </c>
      <c r="G4357" t="s">
        <v>19</v>
      </c>
      <c r="H4357">
        <v>1871</v>
      </c>
      <c r="I4357">
        <v>5561</v>
      </c>
      <c r="J4357">
        <v>1253.643</v>
      </c>
      <c r="K4357">
        <v>629.97699999999998</v>
      </c>
      <c r="L4357">
        <v>25.088000000000001</v>
      </c>
      <c r="M4357">
        <v>849.66300000000001</v>
      </c>
      <c r="N4357">
        <v>4109.6450000000004</v>
      </c>
    </row>
    <row r="4358" spans="1:14" x14ac:dyDescent="0.25">
      <c r="A4358" t="s">
        <v>2120</v>
      </c>
      <c r="B4358" t="s">
        <v>2293</v>
      </c>
      <c r="C4358" t="str">
        <f t="shared" si="272"/>
        <v>30</v>
      </c>
      <c r="D4358" t="str">
        <f t="shared" si="273"/>
        <v>175</v>
      </c>
      <c r="E4358" t="str">
        <f t="shared" si="274"/>
        <v>30175</v>
      </c>
      <c r="F4358" t="str">
        <f t="shared" si="275"/>
        <v>Tihuatlán</v>
      </c>
      <c r="G4358" t="s">
        <v>16</v>
      </c>
      <c r="H4358">
        <v>250</v>
      </c>
      <c r="I4358">
        <v>696</v>
      </c>
      <c r="J4358">
        <v>97.784000000000006</v>
      </c>
      <c r="K4358">
        <v>31.649000000000001</v>
      </c>
      <c r="L4358">
        <v>7.2590000000000003</v>
      </c>
      <c r="M4358">
        <v>86.114999999999995</v>
      </c>
      <c r="N4358">
        <v>99.234999999999999</v>
      </c>
    </row>
    <row r="4359" spans="1:14" hidden="1" x14ac:dyDescent="0.25">
      <c r="A4359" t="s">
        <v>2120</v>
      </c>
      <c r="B4359" t="s">
        <v>2294</v>
      </c>
      <c r="C4359" t="str">
        <f t="shared" si="272"/>
        <v>30</v>
      </c>
      <c r="D4359" t="str">
        <f t="shared" si="273"/>
        <v>176</v>
      </c>
      <c r="E4359" t="str">
        <f t="shared" si="274"/>
        <v>30176</v>
      </c>
      <c r="F4359" t="str">
        <f t="shared" si="275"/>
        <v>Tlacojalpan</v>
      </c>
      <c r="G4359" t="s">
        <v>19</v>
      </c>
      <c r="H4359">
        <v>183</v>
      </c>
      <c r="I4359">
        <v>289</v>
      </c>
      <c r="J4359">
        <v>25.36</v>
      </c>
      <c r="K4359">
        <v>15.241</v>
      </c>
      <c r="L4359">
        <v>0.23599999999999999</v>
      </c>
      <c r="M4359">
        <v>9.766</v>
      </c>
      <c r="N4359">
        <v>53.134999999999998</v>
      </c>
    </row>
    <row r="4360" spans="1:14" x14ac:dyDescent="0.25">
      <c r="A4360" t="s">
        <v>2120</v>
      </c>
      <c r="B4360" t="s">
        <v>2294</v>
      </c>
      <c r="C4360" t="str">
        <f t="shared" si="272"/>
        <v>30</v>
      </c>
      <c r="D4360" t="str">
        <f t="shared" si="273"/>
        <v>176</v>
      </c>
      <c r="E4360" t="str">
        <f t="shared" si="274"/>
        <v>30176</v>
      </c>
      <c r="F4360" t="str">
        <f t="shared" si="275"/>
        <v>Tlacojalpan</v>
      </c>
      <c r="G4360" t="s">
        <v>16</v>
      </c>
      <c r="H4360">
        <v>19</v>
      </c>
      <c r="I4360">
        <v>36</v>
      </c>
      <c r="J4360">
        <v>4.8460000000000001</v>
      </c>
      <c r="K4360">
        <v>2.62</v>
      </c>
      <c r="L4360">
        <v>0.13200000000000001</v>
      </c>
      <c r="M4360">
        <v>1.655</v>
      </c>
      <c r="N4360">
        <v>4.742</v>
      </c>
    </row>
    <row r="4361" spans="1:14" hidden="1" x14ac:dyDescent="0.25">
      <c r="A4361" t="s">
        <v>2120</v>
      </c>
      <c r="B4361" t="s">
        <v>2295</v>
      </c>
      <c r="C4361" t="str">
        <f t="shared" si="272"/>
        <v>30</v>
      </c>
      <c r="D4361" t="str">
        <f t="shared" si="273"/>
        <v>177</v>
      </c>
      <c r="E4361" t="str">
        <f t="shared" si="274"/>
        <v>30177</v>
      </c>
      <c r="F4361" t="str">
        <f t="shared" si="275"/>
        <v>Tlacolulan</v>
      </c>
      <c r="G4361" t="s">
        <v>19</v>
      </c>
      <c r="H4361">
        <v>76</v>
      </c>
      <c r="I4361">
        <v>125</v>
      </c>
      <c r="J4361">
        <v>6.9340000000000002</v>
      </c>
      <c r="K4361">
        <v>4.2480000000000002</v>
      </c>
      <c r="L4361">
        <v>1E-3</v>
      </c>
      <c r="M4361">
        <v>7.2380000000000004</v>
      </c>
      <c r="N4361">
        <v>12.074999999999999</v>
      </c>
    </row>
    <row r="4362" spans="1:14" x14ac:dyDescent="0.25">
      <c r="A4362" t="s">
        <v>2120</v>
      </c>
      <c r="B4362" t="s">
        <v>2295</v>
      </c>
      <c r="C4362" t="str">
        <f t="shared" si="272"/>
        <v>30</v>
      </c>
      <c r="D4362" t="str">
        <f t="shared" si="273"/>
        <v>177</v>
      </c>
      <c r="E4362" t="str">
        <f t="shared" si="274"/>
        <v>30177</v>
      </c>
      <c r="F4362" t="str">
        <f t="shared" si="275"/>
        <v>Tlacolulan</v>
      </c>
      <c r="G4362" t="s">
        <v>16</v>
      </c>
      <c r="H4362">
        <v>10</v>
      </c>
      <c r="I4362">
        <v>21</v>
      </c>
      <c r="J4362">
        <v>2.0289999999999999</v>
      </c>
      <c r="K4362">
        <v>1.0840000000000001</v>
      </c>
      <c r="L4362">
        <v>1E-3</v>
      </c>
      <c r="M4362">
        <v>0.25900000000000001</v>
      </c>
      <c r="N4362">
        <v>2.0169999999999999</v>
      </c>
    </row>
    <row r="4363" spans="1:14" hidden="1" x14ac:dyDescent="0.25">
      <c r="A4363" t="s">
        <v>2120</v>
      </c>
      <c r="B4363" t="s">
        <v>2296</v>
      </c>
      <c r="C4363" t="str">
        <f t="shared" si="272"/>
        <v>30</v>
      </c>
      <c r="D4363" t="str">
        <f t="shared" si="273"/>
        <v>178</v>
      </c>
      <c r="E4363" t="str">
        <f t="shared" si="274"/>
        <v>30178</v>
      </c>
      <c r="F4363" t="str">
        <f t="shared" si="275"/>
        <v>Tlacotalpan</v>
      </c>
      <c r="G4363" t="s">
        <v>19</v>
      </c>
      <c r="H4363">
        <v>873</v>
      </c>
      <c r="I4363">
        <v>1756</v>
      </c>
      <c r="J4363">
        <v>168.74100000000001</v>
      </c>
      <c r="K4363">
        <v>76.73</v>
      </c>
      <c r="L4363">
        <v>1.49</v>
      </c>
      <c r="M4363">
        <v>129.131</v>
      </c>
      <c r="N4363">
        <v>206.75899999999999</v>
      </c>
    </row>
    <row r="4364" spans="1:14" x14ac:dyDescent="0.25">
      <c r="A4364" t="s">
        <v>2120</v>
      </c>
      <c r="B4364" t="s">
        <v>2296</v>
      </c>
      <c r="C4364" t="str">
        <f t="shared" si="272"/>
        <v>30</v>
      </c>
      <c r="D4364" t="str">
        <f t="shared" si="273"/>
        <v>178</v>
      </c>
      <c r="E4364" t="str">
        <f t="shared" si="274"/>
        <v>30178</v>
      </c>
      <c r="F4364" t="str">
        <f t="shared" si="275"/>
        <v>Tlacotalpan</v>
      </c>
      <c r="G4364" t="s">
        <v>16</v>
      </c>
      <c r="H4364">
        <v>98</v>
      </c>
      <c r="I4364">
        <v>256</v>
      </c>
      <c r="J4364">
        <v>75.858999999999995</v>
      </c>
      <c r="K4364">
        <v>23.292000000000002</v>
      </c>
      <c r="L4364">
        <v>0.48399999999999999</v>
      </c>
      <c r="M4364">
        <v>30.085999999999999</v>
      </c>
      <c r="N4364">
        <v>75.888999999999996</v>
      </c>
    </row>
    <row r="4365" spans="1:14" hidden="1" x14ac:dyDescent="0.25">
      <c r="A4365" t="s">
        <v>2120</v>
      </c>
      <c r="B4365" t="s">
        <v>2297</v>
      </c>
      <c r="C4365" t="str">
        <f t="shared" si="272"/>
        <v>30</v>
      </c>
      <c r="D4365" t="str">
        <f t="shared" si="273"/>
        <v>179</v>
      </c>
      <c r="E4365" t="str">
        <f t="shared" si="274"/>
        <v>30179</v>
      </c>
      <c r="F4365" t="str">
        <f t="shared" si="275"/>
        <v>Tlacotepec de Mejía</v>
      </c>
      <c r="G4365" t="s">
        <v>19</v>
      </c>
      <c r="H4365">
        <v>110</v>
      </c>
      <c r="I4365">
        <v>264</v>
      </c>
      <c r="J4365">
        <v>16.045999999999999</v>
      </c>
      <c r="K4365">
        <v>8.0570000000000004</v>
      </c>
      <c r="L4365">
        <v>0.25</v>
      </c>
      <c r="M4365">
        <v>9.94</v>
      </c>
      <c r="N4365">
        <v>21.206</v>
      </c>
    </row>
    <row r="4366" spans="1:14" x14ac:dyDescent="0.25">
      <c r="A4366" t="s">
        <v>2120</v>
      </c>
      <c r="B4366" t="s">
        <v>2297</v>
      </c>
      <c r="C4366" t="str">
        <f t="shared" si="272"/>
        <v>30</v>
      </c>
      <c r="D4366" t="str">
        <f t="shared" si="273"/>
        <v>179</v>
      </c>
      <c r="E4366" t="str">
        <f t="shared" si="274"/>
        <v>30179</v>
      </c>
      <c r="F4366" t="str">
        <f t="shared" si="275"/>
        <v>Tlacotepec de Mejía</v>
      </c>
      <c r="G4366" t="s">
        <v>16</v>
      </c>
      <c r="H4366">
        <v>22</v>
      </c>
      <c r="I4366">
        <v>85</v>
      </c>
      <c r="J4366">
        <v>11.69</v>
      </c>
      <c r="K4366">
        <v>5.1870000000000003</v>
      </c>
      <c r="L4366">
        <v>0.159</v>
      </c>
      <c r="M4366">
        <v>4.1790000000000003</v>
      </c>
      <c r="N4366">
        <v>11.52</v>
      </c>
    </row>
    <row r="4367" spans="1:14" hidden="1" x14ac:dyDescent="0.25">
      <c r="A4367" t="s">
        <v>2120</v>
      </c>
      <c r="B4367" t="s">
        <v>2298</v>
      </c>
      <c r="C4367" t="str">
        <f t="shared" si="272"/>
        <v>30</v>
      </c>
      <c r="D4367" t="str">
        <f t="shared" si="273"/>
        <v>180</v>
      </c>
      <c r="E4367" t="str">
        <f t="shared" si="274"/>
        <v>30180</v>
      </c>
      <c r="F4367" t="str">
        <f t="shared" si="275"/>
        <v>Tlachichilco</v>
      </c>
      <c r="G4367" t="s">
        <v>19</v>
      </c>
      <c r="H4367">
        <v>97</v>
      </c>
      <c r="I4367">
        <v>169</v>
      </c>
      <c r="J4367">
        <v>10.598000000000001</v>
      </c>
      <c r="K4367">
        <v>7.5359999999999996</v>
      </c>
      <c r="L4367">
        <v>-5.8000000000000003E-2</v>
      </c>
      <c r="M4367">
        <v>9.673</v>
      </c>
      <c r="N4367">
        <v>21.79</v>
      </c>
    </row>
    <row r="4368" spans="1:14" x14ac:dyDescent="0.25">
      <c r="A4368" t="s">
        <v>2120</v>
      </c>
      <c r="B4368" t="s">
        <v>2298</v>
      </c>
      <c r="C4368" t="str">
        <f t="shared" si="272"/>
        <v>30</v>
      </c>
      <c r="D4368" t="str">
        <f t="shared" si="273"/>
        <v>180</v>
      </c>
      <c r="E4368" t="str">
        <f t="shared" si="274"/>
        <v>30180</v>
      </c>
      <c r="F4368" t="str">
        <f t="shared" si="275"/>
        <v>Tlachichilco</v>
      </c>
      <c r="G4368" t="s">
        <v>16</v>
      </c>
      <c r="H4368">
        <v>15</v>
      </c>
      <c r="I4368">
        <v>27</v>
      </c>
      <c r="J4368">
        <v>1.8740000000000001</v>
      </c>
      <c r="K4368">
        <v>0.874</v>
      </c>
      <c r="L4368">
        <v>0</v>
      </c>
      <c r="M4368">
        <v>0.85499999999999998</v>
      </c>
      <c r="N4368">
        <v>1.8720000000000001</v>
      </c>
    </row>
    <row r="4369" spans="1:14" hidden="1" x14ac:dyDescent="0.25">
      <c r="A4369" t="s">
        <v>2120</v>
      </c>
      <c r="B4369" t="s">
        <v>2299</v>
      </c>
      <c r="C4369" t="str">
        <f t="shared" si="272"/>
        <v>30</v>
      </c>
      <c r="D4369" t="str">
        <f t="shared" si="273"/>
        <v>181</v>
      </c>
      <c r="E4369" t="str">
        <f t="shared" si="274"/>
        <v>30181</v>
      </c>
      <c r="F4369" t="str">
        <f t="shared" si="275"/>
        <v>Tlalixcoyan</v>
      </c>
      <c r="G4369" t="s">
        <v>19</v>
      </c>
      <c r="H4369">
        <v>983</v>
      </c>
      <c r="I4369">
        <v>2453</v>
      </c>
      <c r="J4369">
        <v>489.99</v>
      </c>
      <c r="K4369">
        <v>292.98899999999998</v>
      </c>
      <c r="L4369">
        <v>73.150000000000006</v>
      </c>
      <c r="M4369">
        <v>326.12099999999998</v>
      </c>
      <c r="N4369">
        <v>1098.367</v>
      </c>
    </row>
    <row r="4370" spans="1:14" x14ac:dyDescent="0.25">
      <c r="A4370" t="s">
        <v>2120</v>
      </c>
      <c r="B4370" t="s">
        <v>2299</v>
      </c>
      <c r="C4370" t="str">
        <f t="shared" si="272"/>
        <v>30</v>
      </c>
      <c r="D4370" t="str">
        <f t="shared" si="273"/>
        <v>181</v>
      </c>
      <c r="E4370" t="str">
        <f t="shared" si="274"/>
        <v>30181</v>
      </c>
      <c r="F4370" t="str">
        <f t="shared" si="275"/>
        <v>Tlalixcoyan</v>
      </c>
      <c r="G4370" t="s">
        <v>16</v>
      </c>
      <c r="H4370">
        <v>101</v>
      </c>
      <c r="I4370">
        <v>224</v>
      </c>
      <c r="J4370">
        <v>52.582999999999998</v>
      </c>
      <c r="K4370">
        <v>16.47</v>
      </c>
      <c r="L4370">
        <v>0.22500000000000001</v>
      </c>
      <c r="M4370">
        <v>9.2690000000000001</v>
      </c>
      <c r="N4370">
        <v>51.505000000000003</v>
      </c>
    </row>
    <row r="4371" spans="1:14" hidden="1" x14ac:dyDescent="0.25">
      <c r="A4371" t="s">
        <v>2120</v>
      </c>
      <c r="B4371" t="s">
        <v>2300</v>
      </c>
      <c r="C4371" t="str">
        <f t="shared" si="272"/>
        <v>30</v>
      </c>
      <c r="D4371" t="str">
        <f t="shared" si="273"/>
        <v>182</v>
      </c>
      <c r="E4371" t="str">
        <f t="shared" si="274"/>
        <v>30182</v>
      </c>
      <c r="F4371" t="str">
        <f t="shared" si="275"/>
        <v>Tlalnelhuayocan</v>
      </c>
      <c r="G4371" t="s">
        <v>19</v>
      </c>
      <c r="H4371">
        <v>211</v>
      </c>
      <c r="I4371">
        <v>434</v>
      </c>
      <c r="J4371">
        <v>28.788</v>
      </c>
      <c r="K4371">
        <v>16.125</v>
      </c>
      <c r="L4371">
        <v>7.5999999999999998E-2</v>
      </c>
      <c r="M4371">
        <v>13.702</v>
      </c>
      <c r="N4371">
        <v>53.335000000000001</v>
      </c>
    </row>
    <row r="4372" spans="1:14" x14ac:dyDescent="0.25">
      <c r="A4372" t="s">
        <v>2120</v>
      </c>
      <c r="B4372" t="s">
        <v>2300</v>
      </c>
      <c r="C4372" t="str">
        <f t="shared" si="272"/>
        <v>30</v>
      </c>
      <c r="D4372" t="str">
        <f t="shared" si="273"/>
        <v>182</v>
      </c>
      <c r="E4372" t="str">
        <f t="shared" si="274"/>
        <v>30182</v>
      </c>
      <c r="F4372" t="str">
        <f t="shared" si="275"/>
        <v>Tlalnelhuayocan</v>
      </c>
      <c r="G4372" t="s">
        <v>16</v>
      </c>
      <c r="H4372">
        <v>26</v>
      </c>
      <c r="I4372">
        <v>52</v>
      </c>
      <c r="J4372">
        <v>4.1459999999999999</v>
      </c>
      <c r="K4372">
        <v>1.7509999999999999</v>
      </c>
      <c r="L4372">
        <v>3.1E-2</v>
      </c>
      <c r="M4372">
        <v>1.464</v>
      </c>
      <c r="N4372">
        <v>4.1870000000000003</v>
      </c>
    </row>
    <row r="4373" spans="1:14" hidden="1" x14ac:dyDescent="0.25">
      <c r="A4373" t="s">
        <v>2120</v>
      </c>
      <c r="B4373" t="s">
        <v>2301</v>
      </c>
      <c r="C4373" t="str">
        <f t="shared" si="272"/>
        <v>30</v>
      </c>
      <c r="D4373" t="str">
        <f t="shared" si="273"/>
        <v>183</v>
      </c>
      <c r="E4373" t="str">
        <f t="shared" si="274"/>
        <v>30183</v>
      </c>
      <c r="F4373" t="str">
        <f t="shared" si="275"/>
        <v>Tlapacoyan</v>
      </c>
      <c r="G4373" t="s">
        <v>19</v>
      </c>
      <c r="H4373">
        <v>2543</v>
      </c>
      <c r="I4373">
        <v>5199</v>
      </c>
      <c r="J4373">
        <v>431.11799999999999</v>
      </c>
      <c r="K4373">
        <v>270.7</v>
      </c>
      <c r="L4373">
        <v>9.3089999999999993</v>
      </c>
      <c r="M4373">
        <v>300.08999999999997</v>
      </c>
      <c r="N4373">
        <v>1177.155</v>
      </c>
    </row>
    <row r="4374" spans="1:14" x14ac:dyDescent="0.25">
      <c r="A4374" t="s">
        <v>2120</v>
      </c>
      <c r="B4374" t="s">
        <v>2301</v>
      </c>
      <c r="C4374" t="str">
        <f t="shared" si="272"/>
        <v>30</v>
      </c>
      <c r="D4374" t="str">
        <f t="shared" si="273"/>
        <v>183</v>
      </c>
      <c r="E4374" t="str">
        <f t="shared" si="274"/>
        <v>30183</v>
      </c>
      <c r="F4374" t="str">
        <f t="shared" si="275"/>
        <v>Tlapacoyan</v>
      </c>
      <c r="G4374" t="s">
        <v>16</v>
      </c>
      <c r="H4374">
        <v>241</v>
      </c>
      <c r="I4374">
        <v>594</v>
      </c>
      <c r="J4374">
        <v>64.602000000000004</v>
      </c>
      <c r="K4374">
        <v>30.414999999999999</v>
      </c>
      <c r="L4374">
        <v>0.34200000000000003</v>
      </c>
      <c r="M4374">
        <v>27.338999999999999</v>
      </c>
      <c r="N4374">
        <v>64.096000000000004</v>
      </c>
    </row>
    <row r="4375" spans="1:14" hidden="1" x14ac:dyDescent="0.25">
      <c r="A4375" t="s">
        <v>2120</v>
      </c>
      <c r="B4375" t="s">
        <v>2302</v>
      </c>
      <c r="C4375" t="str">
        <f t="shared" si="272"/>
        <v>30</v>
      </c>
      <c r="D4375" t="str">
        <f t="shared" si="273"/>
        <v>184</v>
      </c>
      <c r="E4375" t="str">
        <f t="shared" si="274"/>
        <v>30184</v>
      </c>
      <c r="F4375" t="str">
        <f t="shared" si="275"/>
        <v>Tlaquilpa</v>
      </c>
      <c r="G4375" t="s">
        <v>19</v>
      </c>
      <c r="H4375">
        <v>81</v>
      </c>
      <c r="I4375">
        <v>142</v>
      </c>
      <c r="J4375">
        <v>2.7509999999999999</v>
      </c>
      <c r="K4375">
        <v>1.1870000000000001</v>
      </c>
      <c r="L4375">
        <v>0.161</v>
      </c>
      <c r="M4375">
        <v>5.4509999999999996</v>
      </c>
      <c r="N4375">
        <v>6.76</v>
      </c>
    </row>
    <row r="4376" spans="1:14" x14ac:dyDescent="0.25">
      <c r="A4376" t="s">
        <v>2120</v>
      </c>
      <c r="B4376" t="s">
        <v>2302</v>
      </c>
      <c r="C4376" t="str">
        <f t="shared" si="272"/>
        <v>30</v>
      </c>
      <c r="D4376" t="str">
        <f t="shared" si="273"/>
        <v>184</v>
      </c>
      <c r="E4376" t="str">
        <f t="shared" si="274"/>
        <v>30184</v>
      </c>
      <c r="F4376" t="str">
        <f t="shared" si="275"/>
        <v>Tlaquilpa</v>
      </c>
      <c r="G4376" t="s">
        <v>16</v>
      </c>
      <c r="H4376">
        <v>3</v>
      </c>
      <c r="I4376">
        <v>12</v>
      </c>
      <c r="J4376">
        <v>0.32100000000000001</v>
      </c>
      <c r="K4376">
        <v>0.05</v>
      </c>
      <c r="L4376">
        <v>1E-3</v>
      </c>
      <c r="M4376">
        <v>0.25700000000000001</v>
      </c>
      <c r="N4376">
        <v>0.32100000000000001</v>
      </c>
    </row>
    <row r="4377" spans="1:14" hidden="1" x14ac:dyDescent="0.25">
      <c r="A4377" t="s">
        <v>2120</v>
      </c>
      <c r="B4377" t="s">
        <v>2303</v>
      </c>
      <c r="C4377" t="str">
        <f t="shared" si="272"/>
        <v>30</v>
      </c>
      <c r="D4377" t="str">
        <f t="shared" si="273"/>
        <v>185</v>
      </c>
      <c r="E4377" t="str">
        <f t="shared" si="274"/>
        <v>30185</v>
      </c>
      <c r="F4377" t="str">
        <f t="shared" si="275"/>
        <v>Tlilapan</v>
      </c>
      <c r="G4377" t="s">
        <v>19</v>
      </c>
      <c r="H4377">
        <v>133</v>
      </c>
      <c r="I4377">
        <v>351</v>
      </c>
      <c r="J4377">
        <v>38.335000000000001</v>
      </c>
      <c r="K4377">
        <v>17.704999999999998</v>
      </c>
      <c r="L4377">
        <v>0.58099999999999996</v>
      </c>
      <c r="M4377">
        <v>46.414999999999999</v>
      </c>
      <c r="N4377">
        <v>90.85</v>
      </c>
    </row>
    <row r="4378" spans="1:14" x14ac:dyDescent="0.25">
      <c r="A4378" t="s">
        <v>2120</v>
      </c>
      <c r="B4378" t="s">
        <v>2303</v>
      </c>
      <c r="C4378" t="str">
        <f t="shared" si="272"/>
        <v>30</v>
      </c>
      <c r="D4378" t="str">
        <f t="shared" si="273"/>
        <v>185</v>
      </c>
      <c r="E4378" t="str">
        <f t="shared" si="274"/>
        <v>30185</v>
      </c>
      <c r="F4378" t="str">
        <f t="shared" si="275"/>
        <v>Tlilapan</v>
      </c>
      <c r="G4378" t="s">
        <v>16</v>
      </c>
      <c r="H4378">
        <v>19</v>
      </c>
      <c r="I4378">
        <v>34</v>
      </c>
      <c r="J4378">
        <v>1.992</v>
      </c>
      <c r="K4378">
        <v>0.67800000000000005</v>
      </c>
      <c r="L4378">
        <v>4.7E-2</v>
      </c>
      <c r="M4378">
        <v>0.55400000000000005</v>
      </c>
      <c r="N4378">
        <v>1.984</v>
      </c>
    </row>
    <row r="4379" spans="1:14" hidden="1" x14ac:dyDescent="0.25">
      <c r="A4379" t="s">
        <v>2120</v>
      </c>
      <c r="B4379" t="s">
        <v>2304</v>
      </c>
      <c r="C4379" t="str">
        <f t="shared" si="272"/>
        <v>30</v>
      </c>
      <c r="D4379" t="str">
        <f t="shared" si="273"/>
        <v>186</v>
      </c>
      <c r="E4379" t="str">
        <f t="shared" si="274"/>
        <v>30186</v>
      </c>
      <c r="F4379" t="str">
        <f t="shared" si="275"/>
        <v>Tomatlán</v>
      </c>
      <c r="G4379" t="s">
        <v>19</v>
      </c>
      <c r="H4379">
        <v>238</v>
      </c>
      <c r="I4379">
        <v>552</v>
      </c>
      <c r="J4379">
        <v>45.033000000000001</v>
      </c>
      <c r="K4379">
        <v>18.367000000000001</v>
      </c>
      <c r="L4379">
        <v>1.9890000000000001</v>
      </c>
      <c r="M4379">
        <v>35.927999999999997</v>
      </c>
      <c r="N4379">
        <v>70.150999999999996</v>
      </c>
    </row>
    <row r="4380" spans="1:14" x14ac:dyDescent="0.25">
      <c r="A4380" t="s">
        <v>2120</v>
      </c>
      <c r="B4380" t="s">
        <v>2304</v>
      </c>
      <c r="C4380" t="str">
        <f t="shared" si="272"/>
        <v>30</v>
      </c>
      <c r="D4380" t="str">
        <f t="shared" si="273"/>
        <v>186</v>
      </c>
      <c r="E4380" t="str">
        <f t="shared" si="274"/>
        <v>30186</v>
      </c>
      <c r="F4380" t="str">
        <f t="shared" si="275"/>
        <v>Tomatlán</v>
      </c>
      <c r="G4380" t="s">
        <v>16</v>
      </c>
      <c r="H4380">
        <v>43</v>
      </c>
      <c r="I4380">
        <v>119</v>
      </c>
      <c r="J4380">
        <v>9.3469999999999995</v>
      </c>
      <c r="K4380">
        <v>3.9220000000000002</v>
      </c>
      <c r="L4380">
        <v>0.13100000000000001</v>
      </c>
      <c r="M4380">
        <v>5.4740000000000002</v>
      </c>
      <c r="N4380">
        <v>9.2949999999999999</v>
      </c>
    </row>
    <row r="4381" spans="1:14" hidden="1" x14ac:dyDescent="0.25">
      <c r="A4381" t="s">
        <v>2120</v>
      </c>
      <c r="B4381" t="s">
        <v>2305</v>
      </c>
      <c r="C4381" t="str">
        <f t="shared" si="272"/>
        <v>30</v>
      </c>
      <c r="D4381" t="str">
        <f t="shared" si="273"/>
        <v>187</v>
      </c>
      <c r="E4381" t="str">
        <f t="shared" si="274"/>
        <v>30187</v>
      </c>
      <c r="F4381" t="str">
        <f t="shared" si="275"/>
        <v>Tonayán</v>
      </c>
      <c r="G4381" t="s">
        <v>19</v>
      </c>
      <c r="H4381">
        <v>65</v>
      </c>
      <c r="I4381">
        <v>125</v>
      </c>
      <c r="J4381">
        <v>10.618</v>
      </c>
      <c r="K4381">
        <v>9.19</v>
      </c>
      <c r="L4381">
        <v>1.4999999999999999E-2</v>
      </c>
      <c r="M4381">
        <v>2.1930000000000001</v>
      </c>
      <c r="N4381">
        <v>15.647</v>
      </c>
    </row>
    <row r="4382" spans="1:14" x14ac:dyDescent="0.25">
      <c r="A4382" t="s">
        <v>2120</v>
      </c>
      <c r="B4382" t="s">
        <v>2305</v>
      </c>
      <c r="C4382" t="str">
        <f t="shared" si="272"/>
        <v>30</v>
      </c>
      <c r="D4382" t="str">
        <f t="shared" si="273"/>
        <v>187</v>
      </c>
      <c r="E4382" t="str">
        <f t="shared" si="274"/>
        <v>30187</v>
      </c>
      <c r="F4382" t="str">
        <f t="shared" si="275"/>
        <v>Tonayán</v>
      </c>
      <c r="G4382" t="s">
        <v>16</v>
      </c>
      <c r="H4382">
        <v>8</v>
      </c>
      <c r="I4382">
        <v>13</v>
      </c>
      <c r="J4382">
        <v>1.31</v>
      </c>
      <c r="K4382">
        <v>0.46400000000000002</v>
      </c>
      <c r="L4382">
        <v>0</v>
      </c>
      <c r="M4382">
        <v>0.35199999999999998</v>
      </c>
      <c r="N4382">
        <v>1.3149999999999999</v>
      </c>
    </row>
    <row r="4383" spans="1:14" hidden="1" x14ac:dyDescent="0.25">
      <c r="A4383" t="s">
        <v>2120</v>
      </c>
      <c r="B4383" t="s">
        <v>2306</v>
      </c>
      <c r="C4383" t="str">
        <f t="shared" si="272"/>
        <v>30</v>
      </c>
      <c r="D4383" t="str">
        <f t="shared" si="273"/>
        <v>188</v>
      </c>
      <c r="E4383" t="str">
        <f t="shared" si="274"/>
        <v>30188</v>
      </c>
      <c r="F4383" t="str">
        <f t="shared" si="275"/>
        <v>Totutla</v>
      </c>
      <c r="G4383" t="s">
        <v>19</v>
      </c>
      <c r="H4383">
        <v>284</v>
      </c>
      <c r="I4383">
        <v>568</v>
      </c>
      <c r="J4383">
        <v>46.323</v>
      </c>
      <c r="K4383">
        <v>30.96</v>
      </c>
      <c r="L4383">
        <v>0.127</v>
      </c>
      <c r="M4383">
        <v>43.838000000000001</v>
      </c>
      <c r="N4383">
        <v>170.41800000000001</v>
      </c>
    </row>
    <row r="4384" spans="1:14" x14ac:dyDescent="0.25">
      <c r="A4384" t="s">
        <v>2120</v>
      </c>
      <c r="B4384" t="s">
        <v>2306</v>
      </c>
      <c r="C4384" t="str">
        <f t="shared" si="272"/>
        <v>30</v>
      </c>
      <c r="D4384" t="str">
        <f t="shared" si="273"/>
        <v>188</v>
      </c>
      <c r="E4384" t="str">
        <f t="shared" si="274"/>
        <v>30188</v>
      </c>
      <c r="F4384" t="str">
        <f t="shared" si="275"/>
        <v>Totutla</v>
      </c>
      <c r="G4384" t="s">
        <v>16</v>
      </c>
      <c r="H4384">
        <v>38</v>
      </c>
      <c r="I4384">
        <v>102</v>
      </c>
      <c r="J4384">
        <v>8.2829999999999995</v>
      </c>
      <c r="K4384">
        <v>3.9119999999999999</v>
      </c>
      <c r="L4384">
        <v>2E-3</v>
      </c>
      <c r="M4384">
        <v>4.8099999999999996</v>
      </c>
      <c r="N4384">
        <v>8.3569999999999993</v>
      </c>
    </row>
    <row r="4385" spans="1:14" hidden="1" x14ac:dyDescent="0.25">
      <c r="A4385" t="s">
        <v>2120</v>
      </c>
      <c r="B4385" t="s">
        <v>2307</v>
      </c>
      <c r="C4385" t="str">
        <f t="shared" si="272"/>
        <v>30</v>
      </c>
      <c r="D4385" t="str">
        <f t="shared" si="273"/>
        <v>189</v>
      </c>
      <c r="E4385" t="str">
        <f t="shared" si="274"/>
        <v>30189</v>
      </c>
      <c r="F4385" t="str">
        <f t="shared" si="275"/>
        <v>Tuxpan</v>
      </c>
      <c r="G4385" t="s">
        <v>19</v>
      </c>
      <c r="H4385">
        <v>4778</v>
      </c>
      <c r="I4385">
        <v>18841</v>
      </c>
      <c r="J4385">
        <v>6177.8990000000003</v>
      </c>
      <c r="K4385">
        <v>2596.5819999999999</v>
      </c>
      <c r="L4385">
        <v>240.63800000000001</v>
      </c>
      <c r="M4385">
        <v>4777.9859999999999</v>
      </c>
      <c r="N4385">
        <v>10568.958000000001</v>
      </c>
    </row>
    <row r="4386" spans="1:14" x14ac:dyDescent="0.25">
      <c r="A4386" t="s">
        <v>2120</v>
      </c>
      <c r="B4386" t="s">
        <v>2307</v>
      </c>
      <c r="C4386" t="str">
        <f t="shared" si="272"/>
        <v>30</v>
      </c>
      <c r="D4386" t="str">
        <f t="shared" si="273"/>
        <v>189</v>
      </c>
      <c r="E4386" t="str">
        <f t="shared" si="274"/>
        <v>30189</v>
      </c>
      <c r="F4386" t="str">
        <f t="shared" si="275"/>
        <v>Tuxpan</v>
      </c>
      <c r="G4386" t="s">
        <v>16</v>
      </c>
      <c r="H4386">
        <v>394</v>
      </c>
      <c r="I4386">
        <v>2183</v>
      </c>
      <c r="J4386">
        <v>2232.5300000000002</v>
      </c>
      <c r="K4386">
        <v>237.13200000000001</v>
      </c>
      <c r="L4386">
        <v>9.9149999999999991</v>
      </c>
      <c r="M4386">
        <v>623.86199999999997</v>
      </c>
      <c r="N4386">
        <v>2440.799</v>
      </c>
    </row>
    <row r="4387" spans="1:14" hidden="1" x14ac:dyDescent="0.25">
      <c r="A4387" t="s">
        <v>2120</v>
      </c>
      <c r="B4387" t="s">
        <v>2308</v>
      </c>
      <c r="C4387" t="str">
        <f t="shared" si="272"/>
        <v>30</v>
      </c>
      <c r="D4387" t="str">
        <f t="shared" si="273"/>
        <v>190</v>
      </c>
      <c r="E4387" t="str">
        <f t="shared" si="274"/>
        <v>30190</v>
      </c>
      <c r="F4387" t="str">
        <f t="shared" si="275"/>
        <v>Tuxtilla</v>
      </c>
      <c r="G4387" t="s">
        <v>19</v>
      </c>
      <c r="H4387">
        <v>121</v>
      </c>
      <c r="I4387">
        <v>195</v>
      </c>
      <c r="J4387">
        <v>13.798999999999999</v>
      </c>
      <c r="K4387">
        <v>3.871</v>
      </c>
      <c r="L4387">
        <v>0.13300000000000001</v>
      </c>
      <c r="M4387">
        <v>5.55</v>
      </c>
      <c r="N4387">
        <v>17.437999999999999</v>
      </c>
    </row>
    <row r="4388" spans="1:14" x14ac:dyDescent="0.25">
      <c r="A4388" t="s">
        <v>2120</v>
      </c>
      <c r="B4388" t="s">
        <v>2308</v>
      </c>
      <c r="C4388" t="str">
        <f t="shared" si="272"/>
        <v>30</v>
      </c>
      <c r="D4388" t="str">
        <f t="shared" si="273"/>
        <v>190</v>
      </c>
      <c r="E4388" t="str">
        <f t="shared" si="274"/>
        <v>30190</v>
      </c>
      <c r="F4388" t="str">
        <f t="shared" si="275"/>
        <v>Tuxtilla</v>
      </c>
      <c r="G4388" t="s">
        <v>16</v>
      </c>
      <c r="H4388">
        <v>13</v>
      </c>
      <c r="I4388">
        <v>21</v>
      </c>
      <c r="J4388">
        <v>2.1640000000000001</v>
      </c>
      <c r="K4388">
        <v>1.1240000000000001</v>
      </c>
      <c r="L4388">
        <v>8.0000000000000002E-3</v>
      </c>
      <c r="M4388">
        <v>0.98399999999999999</v>
      </c>
      <c r="N4388">
        <v>2.2309999999999999</v>
      </c>
    </row>
    <row r="4389" spans="1:14" hidden="1" x14ac:dyDescent="0.25">
      <c r="A4389" t="s">
        <v>2120</v>
      </c>
      <c r="B4389" t="s">
        <v>2309</v>
      </c>
      <c r="C4389" t="str">
        <f t="shared" si="272"/>
        <v>30</v>
      </c>
      <c r="D4389" t="str">
        <f t="shared" si="273"/>
        <v>191</v>
      </c>
      <c r="E4389" t="str">
        <f t="shared" si="274"/>
        <v>30191</v>
      </c>
      <c r="F4389" t="str">
        <f t="shared" si="275"/>
        <v>Ursulo Galván</v>
      </c>
      <c r="G4389" t="s">
        <v>19</v>
      </c>
      <c r="H4389">
        <v>698</v>
      </c>
      <c r="I4389">
        <v>3170</v>
      </c>
      <c r="J4389">
        <v>1811.5129999999999</v>
      </c>
      <c r="K4389">
        <v>648.10299999999995</v>
      </c>
      <c r="L4389">
        <v>142.583</v>
      </c>
      <c r="M4389">
        <v>872.81</v>
      </c>
      <c r="N4389">
        <v>2261.9110000000001</v>
      </c>
    </row>
    <row r="4390" spans="1:14" x14ac:dyDescent="0.25">
      <c r="A4390" t="s">
        <v>2120</v>
      </c>
      <c r="B4390" t="s">
        <v>2309</v>
      </c>
      <c r="C4390" t="str">
        <f t="shared" si="272"/>
        <v>30</v>
      </c>
      <c r="D4390" t="str">
        <f t="shared" si="273"/>
        <v>191</v>
      </c>
      <c r="E4390" t="str">
        <f t="shared" si="274"/>
        <v>30191</v>
      </c>
      <c r="F4390" t="str">
        <f t="shared" si="275"/>
        <v>Ursulo Galván</v>
      </c>
      <c r="G4390" t="s">
        <v>16</v>
      </c>
      <c r="H4390">
        <v>63</v>
      </c>
      <c r="I4390">
        <v>1277</v>
      </c>
      <c r="J4390">
        <v>1667.9860000000001</v>
      </c>
      <c r="K4390">
        <v>561.04899999999998</v>
      </c>
      <c r="L4390">
        <v>141.066</v>
      </c>
      <c r="M4390">
        <v>732.25300000000004</v>
      </c>
      <c r="N4390">
        <v>1967.499</v>
      </c>
    </row>
    <row r="4391" spans="1:14" hidden="1" x14ac:dyDescent="0.25">
      <c r="A4391" t="s">
        <v>2120</v>
      </c>
      <c r="B4391" t="s">
        <v>2310</v>
      </c>
      <c r="C4391" t="str">
        <f t="shared" si="272"/>
        <v>30</v>
      </c>
      <c r="D4391" t="str">
        <f t="shared" si="273"/>
        <v>192</v>
      </c>
      <c r="E4391" t="str">
        <f t="shared" si="274"/>
        <v>30192</v>
      </c>
      <c r="F4391" t="str">
        <f t="shared" si="275"/>
        <v>Vega de Alatorre</v>
      </c>
      <c r="G4391" t="s">
        <v>19</v>
      </c>
      <c r="H4391">
        <v>818</v>
      </c>
      <c r="I4391">
        <v>1978</v>
      </c>
      <c r="J4391">
        <v>244.095</v>
      </c>
      <c r="K4391">
        <v>110.47</v>
      </c>
      <c r="L4391">
        <v>6.6479999999999997</v>
      </c>
      <c r="M4391">
        <v>165.137</v>
      </c>
      <c r="N4391">
        <v>391.73500000000001</v>
      </c>
    </row>
    <row r="4392" spans="1:14" x14ac:dyDescent="0.25">
      <c r="A4392" t="s">
        <v>2120</v>
      </c>
      <c r="B4392" t="s">
        <v>2310</v>
      </c>
      <c r="C4392" t="str">
        <f t="shared" si="272"/>
        <v>30</v>
      </c>
      <c r="D4392" t="str">
        <f t="shared" si="273"/>
        <v>192</v>
      </c>
      <c r="E4392" t="str">
        <f t="shared" si="274"/>
        <v>30192</v>
      </c>
      <c r="F4392" t="str">
        <f t="shared" si="275"/>
        <v>Vega de Alatorre</v>
      </c>
      <c r="G4392" t="s">
        <v>16</v>
      </c>
      <c r="H4392">
        <v>113</v>
      </c>
      <c r="I4392">
        <v>342</v>
      </c>
      <c r="J4392">
        <v>116.967</v>
      </c>
      <c r="K4392">
        <v>40.276000000000003</v>
      </c>
      <c r="L4392">
        <v>1.327</v>
      </c>
      <c r="M4392">
        <v>47.186999999999998</v>
      </c>
      <c r="N4392">
        <v>116.19</v>
      </c>
    </row>
    <row r="4393" spans="1:14" hidden="1" x14ac:dyDescent="0.25">
      <c r="A4393" t="s">
        <v>2120</v>
      </c>
      <c r="B4393" t="s">
        <v>2311</v>
      </c>
      <c r="C4393" t="str">
        <f t="shared" si="272"/>
        <v>30</v>
      </c>
      <c r="D4393" t="str">
        <f t="shared" si="273"/>
        <v>193</v>
      </c>
      <c r="E4393" t="str">
        <f t="shared" si="274"/>
        <v>30193</v>
      </c>
      <c r="F4393" t="str">
        <f t="shared" si="275"/>
        <v>Veracruz</v>
      </c>
      <c r="G4393" t="s">
        <v>19</v>
      </c>
      <c r="H4393">
        <v>21917</v>
      </c>
      <c r="I4393">
        <v>125521</v>
      </c>
      <c r="J4393">
        <v>77367.777000000002</v>
      </c>
      <c r="K4393">
        <v>37430.184999999998</v>
      </c>
      <c r="L4393">
        <v>1796.989</v>
      </c>
      <c r="M4393">
        <v>30561.427</v>
      </c>
      <c r="N4393">
        <v>110634.152</v>
      </c>
    </row>
    <row r="4394" spans="1:14" x14ac:dyDescent="0.25">
      <c r="A4394" t="s">
        <v>2120</v>
      </c>
      <c r="B4394" t="s">
        <v>2311</v>
      </c>
      <c r="C4394" t="str">
        <f t="shared" si="272"/>
        <v>30</v>
      </c>
      <c r="D4394" t="str">
        <f t="shared" si="273"/>
        <v>193</v>
      </c>
      <c r="E4394" t="str">
        <f t="shared" si="274"/>
        <v>30193</v>
      </c>
      <c r="F4394" t="str">
        <f t="shared" si="275"/>
        <v>Veracruz</v>
      </c>
      <c r="G4394" t="s">
        <v>16</v>
      </c>
      <c r="H4394">
        <v>1421</v>
      </c>
      <c r="I4394">
        <v>16375</v>
      </c>
      <c r="J4394">
        <v>42099.612000000001</v>
      </c>
      <c r="K4394">
        <v>17771.166000000001</v>
      </c>
      <c r="L4394">
        <v>160.53700000000001</v>
      </c>
      <c r="M4394">
        <v>5002.9399999999996</v>
      </c>
      <c r="N4394">
        <v>43130.853999999999</v>
      </c>
    </row>
    <row r="4395" spans="1:14" hidden="1" x14ac:dyDescent="0.25">
      <c r="A4395" t="s">
        <v>2120</v>
      </c>
      <c r="B4395" t="s">
        <v>2312</v>
      </c>
      <c r="C4395" t="str">
        <f t="shared" si="272"/>
        <v>30</v>
      </c>
      <c r="D4395" t="str">
        <f t="shared" si="273"/>
        <v>194</v>
      </c>
      <c r="E4395" t="str">
        <f t="shared" si="274"/>
        <v>30194</v>
      </c>
      <c r="F4395" t="str">
        <f t="shared" si="275"/>
        <v>Villa Aldama</v>
      </c>
      <c r="G4395" t="s">
        <v>19</v>
      </c>
      <c r="H4395">
        <v>329</v>
      </c>
      <c r="I4395">
        <v>760</v>
      </c>
      <c r="J4395">
        <v>78.403000000000006</v>
      </c>
      <c r="K4395">
        <v>25.451000000000001</v>
      </c>
      <c r="L4395">
        <v>0.35099999999999998</v>
      </c>
      <c r="M4395">
        <v>27.829000000000001</v>
      </c>
      <c r="N4395">
        <v>90.620999999999995</v>
      </c>
    </row>
    <row r="4396" spans="1:14" x14ac:dyDescent="0.25">
      <c r="A4396" t="s">
        <v>2120</v>
      </c>
      <c r="B4396" t="s">
        <v>2312</v>
      </c>
      <c r="C4396" t="str">
        <f t="shared" si="272"/>
        <v>30</v>
      </c>
      <c r="D4396" t="str">
        <f t="shared" si="273"/>
        <v>194</v>
      </c>
      <c r="E4396" t="str">
        <f t="shared" si="274"/>
        <v>30194</v>
      </c>
      <c r="F4396" t="str">
        <f t="shared" si="275"/>
        <v>Villa Aldama</v>
      </c>
      <c r="G4396" t="s">
        <v>16</v>
      </c>
      <c r="H4396">
        <v>84</v>
      </c>
      <c r="I4396">
        <v>364</v>
      </c>
      <c r="J4396">
        <v>67.266999999999996</v>
      </c>
      <c r="K4396">
        <v>18.504000000000001</v>
      </c>
      <c r="L4396">
        <v>0.309</v>
      </c>
      <c r="M4396">
        <v>16.672000000000001</v>
      </c>
      <c r="N4396">
        <v>65.873000000000005</v>
      </c>
    </row>
    <row r="4397" spans="1:14" hidden="1" x14ac:dyDescent="0.25">
      <c r="A4397" t="s">
        <v>2120</v>
      </c>
      <c r="B4397" t="s">
        <v>2313</v>
      </c>
      <c r="C4397" t="str">
        <f t="shared" si="272"/>
        <v>30</v>
      </c>
      <c r="D4397" t="str">
        <f t="shared" si="273"/>
        <v>195</v>
      </c>
      <c r="E4397" t="str">
        <f t="shared" si="274"/>
        <v>30195</v>
      </c>
      <c r="F4397" t="str">
        <f t="shared" si="275"/>
        <v>Xoxocotla</v>
      </c>
      <c r="G4397" t="s">
        <v>19</v>
      </c>
      <c r="H4397">
        <v>137</v>
      </c>
      <c r="I4397">
        <v>276</v>
      </c>
      <c r="J4397">
        <v>11.898</v>
      </c>
      <c r="K4397">
        <v>8.1440000000000001</v>
      </c>
      <c r="L4397">
        <v>4.1000000000000002E-2</v>
      </c>
      <c r="M4397">
        <v>4.9249999999999998</v>
      </c>
      <c r="N4397">
        <v>17.498000000000001</v>
      </c>
    </row>
    <row r="4398" spans="1:14" x14ac:dyDescent="0.25">
      <c r="A4398" t="s">
        <v>2120</v>
      </c>
      <c r="B4398" t="s">
        <v>2313</v>
      </c>
      <c r="C4398" t="str">
        <f t="shared" si="272"/>
        <v>30</v>
      </c>
      <c r="D4398" t="str">
        <f t="shared" si="273"/>
        <v>195</v>
      </c>
      <c r="E4398" t="str">
        <f t="shared" si="274"/>
        <v>30195</v>
      </c>
      <c r="F4398" t="str">
        <f t="shared" si="275"/>
        <v>Xoxocotla</v>
      </c>
      <c r="G4398" t="s">
        <v>16</v>
      </c>
      <c r="H4398">
        <v>58</v>
      </c>
      <c r="I4398">
        <v>107</v>
      </c>
      <c r="J4398">
        <v>3.9870000000000001</v>
      </c>
      <c r="K4398">
        <v>2.1520000000000001</v>
      </c>
      <c r="L4398">
        <v>2E-3</v>
      </c>
      <c r="M4398">
        <v>1.2470000000000001</v>
      </c>
      <c r="N4398">
        <v>4.0190000000000001</v>
      </c>
    </row>
    <row r="4399" spans="1:14" hidden="1" x14ac:dyDescent="0.25">
      <c r="A4399" t="s">
        <v>2120</v>
      </c>
      <c r="B4399" t="s">
        <v>2314</v>
      </c>
      <c r="C4399" t="str">
        <f t="shared" si="272"/>
        <v>30</v>
      </c>
      <c r="D4399" t="str">
        <f t="shared" si="273"/>
        <v>196</v>
      </c>
      <c r="E4399" t="str">
        <f t="shared" si="274"/>
        <v>30196</v>
      </c>
      <c r="F4399" t="str">
        <f t="shared" si="275"/>
        <v>Yanga</v>
      </c>
      <c r="G4399" t="s">
        <v>19</v>
      </c>
      <c r="H4399">
        <v>470</v>
      </c>
      <c r="I4399">
        <v>1034</v>
      </c>
      <c r="J4399">
        <v>129.18899999999999</v>
      </c>
      <c r="K4399">
        <v>69.162000000000006</v>
      </c>
      <c r="L4399">
        <v>2.1190000000000002</v>
      </c>
      <c r="M4399">
        <v>127.92100000000001</v>
      </c>
      <c r="N4399">
        <v>254.03800000000001</v>
      </c>
    </row>
    <row r="4400" spans="1:14" x14ac:dyDescent="0.25">
      <c r="A4400" t="s">
        <v>2120</v>
      </c>
      <c r="B4400" t="s">
        <v>2314</v>
      </c>
      <c r="C4400" t="str">
        <f t="shared" si="272"/>
        <v>30</v>
      </c>
      <c r="D4400" t="str">
        <f t="shared" si="273"/>
        <v>196</v>
      </c>
      <c r="E4400" t="str">
        <f t="shared" si="274"/>
        <v>30196</v>
      </c>
      <c r="F4400" t="str">
        <f t="shared" si="275"/>
        <v>Yanga</v>
      </c>
      <c r="G4400" t="s">
        <v>16</v>
      </c>
      <c r="H4400">
        <v>43</v>
      </c>
      <c r="I4400">
        <v>108</v>
      </c>
      <c r="J4400">
        <v>23.821999999999999</v>
      </c>
      <c r="K4400">
        <v>12.385999999999999</v>
      </c>
      <c r="L4400">
        <v>1.6E-2</v>
      </c>
      <c r="M4400">
        <v>9.3369999999999997</v>
      </c>
      <c r="N4400">
        <v>23.535</v>
      </c>
    </row>
    <row r="4401" spans="1:14" hidden="1" x14ac:dyDescent="0.25">
      <c r="A4401" t="s">
        <v>2120</v>
      </c>
      <c r="B4401" t="s">
        <v>2315</v>
      </c>
      <c r="C4401" t="str">
        <f t="shared" si="272"/>
        <v>30</v>
      </c>
      <c r="D4401" t="str">
        <f t="shared" si="273"/>
        <v>197</v>
      </c>
      <c r="E4401" t="str">
        <f t="shared" si="274"/>
        <v>30197</v>
      </c>
      <c r="F4401" t="str">
        <f t="shared" si="275"/>
        <v>Yecuatla</v>
      </c>
      <c r="G4401" t="s">
        <v>19</v>
      </c>
      <c r="H4401">
        <v>248</v>
      </c>
      <c r="I4401">
        <v>370</v>
      </c>
      <c r="J4401">
        <v>16.053000000000001</v>
      </c>
      <c r="K4401">
        <v>8.9489999999999998</v>
      </c>
      <c r="L4401">
        <v>0.23100000000000001</v>
      </c>
      <c r="M4401">
        <v>14.535</v>
      </c>
      <c r="N4401">
        <v>28.158999999999999</v>
      </c>
    </row>
    <row r="4402" spans="1:14" x14ac:dyDescent="0.25">
      <c r="A4402" t="s">
        <v>2120</v>
      </c>
      <c r="B4402" t="s">
        <v>2315</v>
      </c>
      <c r="C4402" t="str">
        <f t="shared" si="272"/>
        <v>30</v>
      </c>
      <c r="D4402" t="str">
        <f t="shared" si="273"/>
        <v>197</v>
      </c>
      <c r="E4402" t="str">
        <f t="shared" si="274"/>
        <v>30197</v>
      </c>
      <c r="F4402" t="str">
        <f t="shared" si="275"/>
        <v>Yecuatla</v>
      </c>
      <c r="G4402" t="s">
        <v>16</v>
      </c>
      <c r="H4402">
        <v>44</v>
      </c>
      <c r="I4402">
        <v>73</v>
      </c>
      <c r="J4402">
        <v>6.11</v>
      </c>
      <c r="K4402">
        <v>2.7629999999999999</v>
      </c>
      <c r="L4402">
        <v>0.03</v>
      </c>
      <c r="M4402">
        <v>2.4750000000000001</v>
      </c>
      <c r="N4402">
        <v>6.0640000000000001</v>
      </c>
    </row>
    <row r="4403" spans="1:14" hidden="1" x14ac:dyDescent="0.25">
      <c r="A4403" t="s">
        <v>2120</v>
      </c>
      <c r="B4403" t="s">
        <v>2316</v>
      </c>
      <c r="C4403" t="str">
        <f t="shared" si="272"/>
        <v>30</v>
      </c>
      <c r="D4403" t="str">
        <f t="shared" si="273"/>
        <v>198</v>
      </c>
      <c r="E4403" t="str">
        <f t="shared" si="274"/>
        <v>30198</v>
      </c>
      <c r="F4403" t="str">
        <f t="shared" si="275"/>
        <v>Zacualpan</v>
      </c>
      <c r="G4403" t="s">
        <v>19</v>
      </c>
      <c r="H4403">
        <v>74</v>
      </c>
      <c r="I4403">
        <v>169</v>
      </c>
      <c r="J4403">
        <v>16.611999999999998</v>
      </c>
      <c r="K4403">
        <v>12.372999999999999</v>
      </c>
      <c r="L4403">
        <v>6.3E-2</v>
      </c>
      <c r="M4403">
        <v>14.986000000000001</v>
      </c>
      <c r="N4403">
        <v>15.458</v>
      </c>
    </row>
    <row r="4404" spans="1:14" x14ac:dyDescent="0.25">
      <c r="A4404" t="s">
        <v>2120</v>
      </c>
      <c r="B4404" t="s">
        <v>2316</v>
      </c>
      <c r="C4404" t="str">
        <f t="shared" si="272"/>
        <v>30</v>
      </c>
      <c r="D4404" t="str">
        <f t="shared" si="273"/>
        <v>198</v>
      </c>
      <c r="E4404" t="str">
        <f t="shared" si="274"/>
        <v>30198</v>
      </c>
      <c r="F4404" t="str">
        <f t="shared" si="275"/>
        <v>Zacualpan</v>
      </c>
      <c r="G4404" t="s">
        <v>16</v>
      </c>
      <c r="H4404">
        <v>9</v>
      </c>
      <c r="I4404">
        <v>20</v>
      </c>
      <c r="J4404">
        <v>1.3109999999999999</v>
      </c>
      <c r="K4404">
        <v>0.28599999999999998</v>
      </c>
      <c r="L4404">
        <v>2E-3</v>
      </c>
      <c r="M4404">
        <v>1.032</v>
      </c>
      <c r="N4404">
        <v>1.3089999999999999</v>
      </c>
    </row>
    <row r="4405" spans="1:14" hidden="1" x14ac:dyDescent="0.25">
      <c r="A4405" t="s">
        <v>2120</v>
      </c>
      <c r="B4405" t="s">
        <v>2317</v>
      </c>
      <c r="C4405" t="str">
        <f t="shared" si="272"/>
        <v>30</v>
      </c>
      <c r="D4405" t="str">
        <f t="shared" si="273"/>
        <v>199</v>
      </c>
      <c r="E4405" t="str">
        <f t="shared" si="274"/>
        <v>30199</v>
      </c>
      <c r="F4405" t="str">
        <f t="shared" si="275"/>
        <v>Zaragoza</v>
      </c>
      <c r="G4405" t="s">
        <v>19</v>
      </c>
      <c r="H4405">
        <v>363</v>
      </c>
      <c r="I4405">
        <v>754</v>
      </c>
      <c r="J4405">
        <v>45.13</v>
      </c>
      <c r="K4405">
        <v>24.225999999999999</v>
      </c>
      <c r="L4405">
        <v>0.40600000000000003</v>
      </c>
      <c r="M4405">
        <v>8.6059999999999999</v>
      </c>
      <c r="N4405">
        <v>69.736000000000004</v>
      </c>
    </row>
    <row r="4406" spans="1:14" x14ac:dyDescent="0.25">
      <c r="A4406" t="s">
        <v>2120</v>
      </c>
      <c r="B4406" t="s">
        <v>2317</v>
      </c>
      <c r="C4406" t="str">
        <f t="shared" si="272"/>
        <v>30</v>
      </c>
      <c r="D4406" t="str">
        <f t="shared" si="273"/>
        <v>199</v>
      </c>
      <c r="E4406" t="str">
        <f t="shared" si="274"/>
        <v>30199</v>
      </c>
      <c r="F4406" t="str">
        <f t="shared" si="275"/>
        <v>Zaragoza</v>
      </c>
      <c r="G4406" t="s">
        <v>16</v>
      </c>
      <c r="H4406">
        <v>59</v>
      </c>
      <c r="I4406">
        <v>137</v>
      </c>
      <c r="J4406">
        <v>10.971</v>
      </c>
      <c r="K4406">
        <v>3.9140000000000001</v>
      </c>
      <c r="L4406">
        <v>7.0000000000000007E-2</v>
      </c>
      <c r="M4406">
        <v>1.343</v>
      </c>
      <c r="N4406">
        <v>10.946</v>
      </c>
    </row>
    <row r="4407" spans="1:14" hidden="1" x14ac:dyDescent="0.25">
      <c r="A4407" t="s">
        <v>2120</v>
      </c>
      <c r="B4407" t="s">
        <v>2318</v>
      </c>
      <c r="C4407" t="str">
        <f t="shared" si="272"/>
        <v>30</v>
      </c>
      <c r="D4407" t="str">
        <f t="shared" si="273"/>
        <v>200</v>
      </c>
      <c r="E4407" t="str">
        <f t="shared" si="274"/>
        <v>30200</v>
      </c>
      <c r="F4407" t="str">
        <f t="shared" si="275"/>
        <v>Zentla</v>
      </c>
      <c r="G4407" t="s">
        <v>19</v>
      </c>
      <c r="H4407">
        <v>61</v>
      </c>
      <c r="I4407">
        <v>116</v>
      </c>
      <c r="J4407">
        <v>7.3109999999999999</v>
      </c>
      <c r="K4407">
        <v>4.242</v>
      </c>
      <c r="L4407">
        <v>2.5999999999999999E-2</v>
      </c>
      <c r="M4407">
        <v>10.805999999999999</v>
      </c>
      <c r="N4407">
        <v>10.42</v>
      </c>
    </row>
    <row r="4408" spans="1:14" x14ac:dyDescent="0.25">
      <c r="A4408" t="s">
        <v>2120</v>
      </c>
      <c r="B4408" t="s">
        <v>2318</v>
      </c>
      <c r="C4408" t="str">
        <f t="shared" si="272"/>
        <v>30</v>
      </c>
      <c r="D4408" t="str">
        <f t="shared" si="273"/>
        <v>200</v>
      </c>
      <c r="E4408" t="str">
        <f t="shared" si="274"/>
        <v>30200</v>
      </c>
      <c r="F4408" t="str">
        <f t="shared" si="275"/>
        <v>Zentla</v>
      </c>
      <c r="G4408" t="s">
        <v>16</v>
      </c>
      <c r="H4408">
        <v>8</v>
      </c>
      <c r="I4408">
        <v>18</v>
      </c>
      <c r="J4408">
        <v>2.423</v>
      </c>
      <c r="K4408">
        <v>0.68700000000000006</v>
      </c>
      <c r="L4408">
        <v>3.0000000000000001E-3</v>
      </c>
      <c r="M4408">
        <v>1.329</v>
      </c>
      <c r="N4408">
        <v>2.371</v>
      </c>
    </row>
    <row r="4409" spans="1:14" hidden="1" x14ac:dyDescent="0.25">
      <c r="A4409" t="s">
        <v>2120</v>
      </c>
      <c r="B4409" t="s">
        <v>2319</v>
      </c>
      <c r="C4409" t="str">
        <f t="shared" si="272"/>
        <v>30</v>
      </c>
      <c r="D4409" t="str">
        <f t="shared" si="273"/>
        <v>201</v>
      </c>
      <c r="E4409" t="str">
        <f t="shared" si="274"/>
        <v>30201</v>
      </c>
      <c r="F4409" t="str">
        <f t="shared" si="275"/>
        <v>Zongolica</v>
      </c>
      <c r="G4409" t="s">
        <v>19</v>
      </c>
      <c r="H4409">
        <v>538</v>
      </c>
      <c r="I4409">
        <v>1202</v>
      </c>
      <c r="J4409">
        <v>91.834000000000003</v>
      </c>
      <c r="K4409">
        <v>34.941000000000003</v>
      </c>
      <c r="L4409">
        <v>9.8849999999999998</v>
      </c>
      <c r="M4409">
        <v>54.35</v>
      </c>
      <c r="N4409">
        <v>147.79599999999999</v>
      </c>
    </row>
    <row r="4410" spans="1:14" x14ac:dyDescent="0.25">
      <c r="A4410" t="s">
        <v>2120</v>
      </c>
      <c r="B4410" t="s">
        <v>2319</v>
      </c>
      <c r="C4410" t="str">
        <f t="shared" si="272"/>
        <v>30</v>
      </c>
      <c r="D4410" t="str">
        <f t="shared" si="273"/>
        <v>201</v>
      </c>
      <c r="E4410" t="str">
        <f t="shared" si="274"/>
        <v>30201</v>
      </c>
      <c r="F4410" t="str">
        <f t="shared" si="275"/>
        <v>Zongolica</v>
      </c>
      <c r="G4410" t="s">
        <v>16</v>
      </c>
      <c r="H4410">
        <v>46</v>
      </c>
      <c r="I4410">
        <v>135</v>
      </c>
      <c r="J4410">
        <v>24.012</v>
      </c>
      <c r="K4410">
        <v>1.9770000000000001</v>
      </c>
      <c r="L4410">
        <v>1.3169999999999999</v>
      </c>
      <c r="M4410">
        <v>4.8869999999999996</v>
      </c>
      <c r="N4410">
        <v>24.001999999999999</v>
      </c>
    </row>
    <row r="4411" spans="1:14" hidden="1" x14ac:dyDescent="0.25">
      <c r="A4411" t="s">
        <v>2120</v>
      </c>
      <c r="B4411" t="s">
        <v>2320</v>
      </c>
      <c r="C4411" t="str">
        <f t="shared" si="272"/>
        <v>30</v>
      </c>
      <c r="D4411" t="str">
        <f t="shared" si="273"/>
        <v>202</v>
      </c>
      <c r="E4411" t="str">
        <f t="shared" si="274"/>
        <v>30202</v>
      </c>
      <c r="F4411" t="str">
        <f t="shared" si="275"/>
        <v>Zontecomatlán de López y Fuentes</v>
      </c>
      <c r="G4411" t="s">
        <v>19</v>
      </c>
      <c r="H4411">
        <v>70</v>
      </c>
      <c r="I4411">
        <v>127</v>
      </c>
      <c r="J4411">
        <v>5.5350000000000001</v>
      </c>
      <c r="K4411">
        <v>3.3879999999999999</v>
      </c>
      <c r="L4411">
        <v>0.122</v>
      </c>
      <c r="M4411">
        <v>7.36</v>
      </c>
      <c r="N4411">
        <v>10.407999999999999</v>
      </c>
    </row>
    <row r="4412" spans="1:14" x14ac:dyDescent="0.25">
      <c r="A4412" t="s">
        <v>2120</v>
      </c>
      <c r="B4412" t="s">
        <v>2320</v>
      </c>
      <c r="C4412" t="str">
        <f t="shared" si="272"/>
        <v>30</v>
      </c>
      <c r="D4412" t="str">
        <f t="shared" si="273"/>
        <v>202</v>
      </c>
      <c r="E4412" t="str">
        <f t="shared" si="274"/>
        <v>30202</v>
      </c>
      <c r="F4412" t="str">
        <f t="shared" si="275"/>
        <v>Zontecomatlán de López y Fuentes</v>
      </c>
      <c r="G4412" t="s">
        <v>16</v>
      </c>
      <c r="H4412">
        <v>8</v>
      </c>
      <c r="I4412">
        <v>14</v>
      </c>
      <c r="J4412">
        <v>0.78700000000000003</v>
      </c>
      <c r="K4412">
        <v>0.33</v>
      </c>
      <c r="L4412">
        <v>7.0000000000000001E-3</v>
      </c>
      <c r="M4412">
        <v>0.437</v>
      </c>
      <c r="N4412">
        <v>0.78700000000000003</v>
      </c>
    </row>
    <row r="4413" spans="1:14" hidden="1" x14ac:dyDescent="0.25">
      <c r="A4413" t="s">
        <v>2120</v>
      </c>
      <c r="B4413" t="s">
        <v>2321</v>
      </c>
      <c r="C4413" t="str">
        <f t="shared" si="272"/>
        <v>30</v>
      </c>
      <c r="D4413" t="str">
        <f t="shared" si="273"/>
        <v>203</v>
      </c>
      <c r="E4413" t="str">
        <f t="shared" si="274"/>
        <v>30203</v>
      </c>
      <c r="F4413" t="str">
        <f t="shared" si="275"/>
        <v>Zozocolco de Hidalgo</v>
      </c>
      <c r="G4413" t="s">
        <v>19</v>
      </c>
      <c r="H4413">
        <v>264</v>
      </c>
      <c r="I4413">
        <v>527</v>
      </c>
      <c r="J4413">
        <v>24.015999999999998</v>
      </c>
      <c r="K4413">
        <v>15.292999999999999</v>
      </c>
      <c r="L4413">
        <v>0.48599999999999999</v>
      </c>
      <c r="M4413">
        <v>18.114999999999998</v>
      </c>
      <c r="N4413">
        <v>31.355</v>
      </c>
    </row>
    <row r="4414" spans="1:14" x14ac:dyDescent="0.25">
      <c r="A4414" t="s">
        <v>2120</v>
      </c>
      <c r="B4414" t="s">
        <v>2321</v>
      </c>
      <c r="C4414" t="str">
        <f t="shared" si="272"/>
        <v>30</v>
      </c>
      <c r="D4414" t="str">
        <f t="shared" si="273"/>
        <v>203</v>
      </c>
      <c r="E4414" t="str">
        <f t="shared" si="274"/>
        <v>30203</v>
      </c>
      <c r="F4414" t="str">
        <f t="shared" si="275"/>
        <v>Zozocolco de Hidalgo</v>
      </c>
      <c r="G4414" t="s">
        <v>16</v>
      </c>
      <c r="H4414">
        <v>73</v>
      </c>
      <c r="I4414">
        <v>156</v>
      </c>
      <c r="J4414">
        <v>8.0760000000000005</v>
      </c>
      <c r="K4414">
        <v>4.2510000000000003</v>
      </c>
      <c r="L4414">
        <v>0.104</v>
      </c>
      <c r="M4414">
        <v>3.04</v>
      </c>
      <c r="N4414">
        <v>7.8579999999999997</v>
      </c>
    </row>
    <row r="4415" spans="1:14" hidden="1" x14ac:dyDescent="0.25">
      <c r="A4415" t="s">
        <v>2120</v>
      </c>
      <c r="B4415" t="s">
        <v>2322</v>
      </c>
      <c r="C4415" t="str">
        <f t="shared" si="272"/>
        <v>30</v>
      </c>
      <c r="D4415" t="str">
        <f t="shared" si="273"/>
        <v>204</v>
      </c>
      <c r="E4415" t="str">
        <f t="shared" si="274"/>
        <v>30204</v>
      </c>
      <c r="F4415" t="str">
        <f t="shared" si="275"/>
        <v>Agua Dulce</v>
      </c>
      <c r="G4415" t="s">
        <v>19</v>
      </c>
      <c r="H4415">
        <v>1438</v>
      </c>
      <c r="I4415">
        <v>7083</v>
      </c>
      <c r="J4415">
        <v>23872.843000000001</v>
      </c>
      <c r="K4415">
        <v>22494.159</v>
      </c>
      <c r="L4415">
        <v>5900.1509999999998</v>
      </c>
      <c r="M4415">
        <v>33049.050000000003</v>
      </c>
      <c r="N4415">
        <v>24667.633999999998</v>
      </c>
    </row>
    <row r="4416" spans="1:14" x14ac:dyDescent="0.25">
      <c r="A4416" t="s">
        <v>2120</v>
      </c>
      <c r="B4416" t="s">
        <v>2322</v>
      </c>
      <c r="C4416" t="str">
        <f t="shared" si="272"/>
        <v>30</v>
      </c>
      <c r="D4416" t="str">
        <f t="shared" si="273"/>
        <v>204</v>
      </c>
      <c r="E4416" t="str">
        <f t="shared" si="274"/>
        <v>30204</v>
      </c>
      <c r="F4416" t="str">
        <f t="shared" si="275"/>
        <v>Agua Dulce</v>
      </c>
      <c r="G4416" t="s">
        <v>16</v>
      </c>
      <c r="H4416">
        <v>93</v>
      </c>
      <c r="I4416">
        <v>227</v>
      </c>
      <c r="J4416">
        <v>34.396999999999998</v>
      </c>
      <c r="K4416">
        <v>12.702999999999999</v>
      </c>
      <c r="L4416">
        <v>0.14099999999999999</v>
      </c>
      <c r="M4416">
        <v>15.32</v>
      </c>
      <c r="N4416">
        <v>34.152999999999999</v>
      </c>
    </row>
    <row r="4417" spans="1:14" hidden="1" x14ac:dyDescent="0.25">
      <c r="A4417" t="s">
        <v>2120</v>
      </c>
      <c r="B4417" t="s">
        <v>2323</v>
      </c>
      <c r="C4417" t="str">
        <f t="shared" si="272"/>
        <v>30</v>
      </c>
      <c r="D4417" t="str">
        <f t="shared" si="273"/>
        <v>205</v>
      </c>
      <c r="E4417" t="str">
        <f t="shared" si="274"/>
        <v>30205</v>
      </c>
      <c r="F4417" t="str">
        <f t="shared" si="275"/>
        <v>El Higo</v>
      </c>
      <c r="G4417" t="s">
        <v>19</v>
      </c>
      <c r="H4417">
        <v>566</v>
      </c>
      <c r="I4417">
        <v>1758</v>
      </c>
      <c r="J4417">
        <v>1106.7660000000001</v>
      </c>
      <c r="K4417">
        <v>414.09399999999999</v>
      </c>
      <c r="L4417">
        <v>256.36500000000001</v>
      </c>
      <c r="M4417">
        <v>980.68700000000001</v>
      </c>
      <c r="N4417">
        <v>1305.991</v>
      </c>
    </row>
    <row r="4418" spans="1:14" x14ac:dyDescent="0.25">
      <c r="A4418" t="s">
        <v>2120</v>
      </c>
      <c r="B4418" t="s">
        <v>2323</v>
      </c>
      <c r="C4418" t="str">
        <f t="shared" si="272"/>
        <v>30</v>
      </c>
      <c r="D4418" t="str">
        <f t="shared" si="273"/>
        <v>205</v>
      </c>
      <c r="E4418" t="str">
        <f t="shared" si="274"/>
        <v>30205</v>
      </c>
      <c r="F4418" t="str">
        <f t="shared" si="275"/>
        <v>El Higo</v>
      </c>
      <c r="G4418" t="s">
        <v>16</v>
      </c>
      <c r="H4418">
        <v>78</v>
      </c>
      <c r="I4418">
        <v>723</v>
      </c>
      <c r="J4418">
        <v>972.60199999999998</v>
      </c>
      <c r="K4418">
        <v>321.27600000000001</v>
      </c>
      <c r="L4418">
        <v>249.48099999999999</v>
      </c>
      <c r="M4418">
        <v>864.88400000000001</v>
      </c>
      <c r="N4418">
        <v>944.41499999999996</v>
      </c>
    </row>
    <row r="4419" spans="1:14" hidden="1" x14ac:dyDescent="0.25">
      <c r="A4419" t="s">
        <v>2120</v>
      </c>
      <c r="B4419" t="s">
        <v>2324</v>
      </c>
      <c r="C4419" t="str">
        <f t="shared" ref="C4419:C4482" si="276">MID(A4419,1,2)</f>
        <v>30</v>
      </c>
      <c r="D4419" t="str">
        <f t="shared" ref="D4419:D4482" si="277">MID(B4419,1,3)</f>
        <v>206</v>
      </c>
      <c r="E4419" t="str">
        <f t="shared" ref="E4419:E4482" si="278">CONCATENATE(C4419,D4419)</f>
        <v>30206</v>
      </c>
      <c r="F4419" t="str">
        <f t="shared" ref="F4419:F4482" si="279">MID(B4419,5,40)</f>
        <v>Nanchital de Lázaro Cárdenas del Río</v>
      </c>
      <c r="G4419" t="s">
        <v>19</v>
      </c>
      <c r="H4419">
        <v>910</v>
      </c>
      <c r="I4419">
        <v>2944</v>
      </c>
      <c r="J4419">
        <v>645.23299999999995</v>
      </c>
      <c r="K4419">
        <v>322.62299999999999</v>
      </c>
      <c r="L4419">
        <v>18.911999999999999</v>
      </c>
      <c r="M4419">
        <v>249.80600000000001</v>
      </c>
      <c r="N4419">
        <v>1097.098</v>
      </c>
    </row>
    <row r="4420" spans="1:14" x14ac:dyDescent="0.25">
      <c r="A4420" t="s">
        <v>2120</v>
      </c>
      <c r="B4420" t="s">
        <v>2324</v>
      </c>
      <c r="C4420" t="str">
        <f t="shared" si="276"/>
        <v>30</v>
      </c>
      <c r="D4420" t="str">
        <f t="shared" si="277"/>
        <v>206</v>
      </c>
      <c r="E4420" t="str">
        <f t="shared" si="278"/>
        <v>30206</v>
      </c>
      <c r="F4420" t="str">
        <f t="shared" si="279"/>
        <v>Nanchital de Lázaro Cárdenas del Río</v>
      </c>
      <c r="G4420" t="s">
        <v>16</v>
      </c>
      <c r="H4420">
        <v>79</v>
      </c>
      <c r="I4420">
        <v>234</v>
      </c>
      <c r="J4420">
        <v>125.16200000000001</v>
      </c>
      <c r="K4420">
        <v>40.89</v>
      </c>
      <c r="L4420">
        <v>1.5609999999999999</v>
      </c>
      <c r="M4420">
        <v>43.042999999999999</v>
      </c>
      <c r="N4420">
        <v>125.357</v>
      </c>
    </row>
    <row r="4421" spans="1:14" hidden="1" x14ac:dyDescent="0.25">
      <c r="A4421" t="s">
        <v>2120</v>
      </c>
      <c r="B4421" t="s">
        <v>2325</v>
      </c>
      <c r="C4421" t="str">
        <f t="shared" si="276"/>
        <v>30</v>
      </c>
      <c r="D4421" t="str">
        <f t="shared" si="277"/>
        <v>207</v>
      </c>
      <c r="E4421" t="str">
        <f t="shared" si="278"/>
        <v>30207</v>
      </c>
      <c r="F4421" t="str">
        <f t="shared" si="279"/>
        <v>Tres Valles</v>
      </c>
      <c r="G4421" t="s">
        <v>19</v>
      </c>
      <c r="H4421">
        <v>1624</v>
      </c>
      <c r="I4421">
        <v>5018</v>
      </c>
      <c r="J4421">
        <v>4782.8</v>
      </c>
      <c r="K4421">
        <v>1433.027</v>
      </c>
      <c r="L4421">
        <v>13.923999999999999</v>
      </c>
      <c r="M4421">
        <v>1156.701</v>
      </c>
      <c r="N4421">
        <v>5398.7250000000004</v>
      </c>
    </row>
    <row r="4422" spans="1:14" x14ac:dyDescent="0.25">
      <c r="A4422" t="s">
        <v>2120</v>
      </c>
      <c r="B4422" t="s">
        <v>2325</v>
      </c>
      <c r="C4422" t="str">
        <f t="shared" si="276"/>
        <v>30</v>
      </c>
      <c r="D4422" t="str">
        <f t="shared" si="277"/>
        <v>207</v>
      </c>
      <c r="E4422" t="str">
        <f t="shared" si="278"/>
        <v>30207</v>
      </c>
      <c r="F4422" t="str">
        <f t="shared" si="279"/>
        <v>Tres Valles</v>
      </c>
      <c r="G4422" t="s">
        <v>16</v>
      </c>
      <c r="H4422">
        <v>155</v>
      </c>
      <c r="I4422">
        <v>1582</v>
      </c>
      <c r="J4422">
        <v>4313.6689999999999</v>
      </c>
      <c r="K4422">
        <v>1190.2809999999999</v>
      </c>
      <c r="L4422">
        <v>2.2509999999999999</v>
      </c>
      <c r="M4422">
        <v>886.1</v>
      </c>
      <c r="N4422">
        <v>4112.4690000000001</v>
      </c>
    </row>
    <row r="4423" spans="1:14" hidden="1" x14ac:dyDescent="0.25">
      <c r="A4423" t="s">
        <v>2120</v>
      </c>
      <c r="B4423" t="s">
        <v>2326</v>
      </c>
      <c r="C4423" t="str">
        <f t="shared" si="276"/>
        <v>30</v>
      </c>
      <c r="D4423" t="str">
        <f t="shared" si="277"/>
        <v>208</v>
      </c>
      <c r="E4423" t="str">
        <f t="shared" si="278"/>
        <v>30208</v>
      </c>
      <c r="F4423" t="str">
        <f t="shared" si="279"/>
        <v>Carlos A. Carrillo</v>
      </c>
      <c r="G4423" t="s">
        <v>19</v>
      </c>
      <c r="H4423">
        <v>834</v>
      </c>
      <c r="I4423">
        <v>3569</v>
      </c>
      <c r="J4423">
        <v>1964.277</v>
      </c>
      <c r="K4423">
        <v>485.245</v>
      </c>
      <c r="L4423">
        <v>1.4990000000000001</v>
      </c>
      <c r="M4423">
        <v>2212.6790000000001</v>
      </c>
      <c r="N4423">
        <v>2283.7860000000001</v>
      </c>
    </row>
    <row r="4424" spans="1:14" x14ac:dyDescent="0.25">
      <c r="A4424" t="s">
        <v>2120</v>
      </c>
      <c r="B4424" t="s">
        <v>2326</v>
      </c>
      <c r="C4424" t="str">
        <f t="shared" si="276"/>
        <v>30</v>
      </c>
      <c r="D4424" t="str">
        <f t="shared" si="277"/>
        <v>208</v>
      </c>
      <c r="E4424" t="str">
        <f t="shared" si="278"/>
        <v>30208</v>
      </c>
      <c r="F4424" t="str">
        <f t="shared" si="279"/>
        <v>Carlos A. Carrillo</v>
      </c>
      <c r="G4424" t="s">
        <v>16</v>
      </c>
      <c r="H4424">
        <v>118</v>
      </c>
      <c r="I4424">
        <v>2099</v>
      </c>
      <c r="J4424">
        <v>1871.9639999999999</v>
      </c>
      <c r="K4424">
        <v>425.29700000000003</v>
      </c>
      <c r="L4424">
        <v>0.39600000000000002</v>
      </c>
      <c r="M4424">
        <v>2156.337</v>
      </c>
      <c r="N4424">
        <v>2041.7719999999999</v>
      </c>
    </row>
    <row r="4425" spans="1:14" hidden="1" x14ac:dyDescent="0.25">
      <c r="A4425" t="s">
        <v>2120</v>
      </c>
      <c r="B4425" t="s">
        <v>2327</v>
      </c>
      <c r="C4425" t="str">
        <f t="shared" si="276"/>
        <v>30</v>
      </c>
      <c r="D4425" t="str">
        <f t="shared" si="277"/>
        <v>209</v>
      </c>
      <c r="E4425" t="str">
        <f t="shared" si="278"/>
        <v>30209</v>
      </c>
      <c r="F4425" t="str">
        <f t="shared" si="279"/>
        <v>Tatahuicapan de Juárez</v>
      </c>
      <c r="G4425" t="s">
        <v>19</v>
      </c>
      <c r="H4425">
        <v>303</v>
      </c>
      <c r="I4425">
        <v>511</v>
      </c>
      <c r="J4425">
        <v>46.061</v>
      </c>
      <c r="K4425">
        <v>27.888999999999999</v>
      </c>
      <c r="L4425">
        <v>0.129</v>
      </c>
      <c r="M4425">
        <v>29.597000000000001</v>
      </c>
      <c r="N4425">
        <v>73.811999999999998</v>
      </c>
    </row>
    <row r="4426" spans="1:14" x14ac:dyDescent="0.25">
      <c r="A4426" t="s">
        <v>2120</v>
      </c>
      <c r="B4426" t="s">
        <v>2327</v>
      </c>
      <c r="C4426" t="str">
        <f t="shared" si="276"/>
        <v>30</v>
      </c>
      <c r="D4426" t="str">
        <f t="shared" si="277"/>
        <v>209</v>
      </c>
      <c r="E4426" t="str">
        <f t="shared" si="278"/>
        <v>30209</v>
      </c>
      <c r="F4426" t="str">
        <f t="shared" si="279"/>
        <v>Tatahuicapan de Juárez</v>
      </c>
      <c r="G4426" t="s">
        <v>16</v>
      </c>
      <c r="H4426">
        <v>54</v>
      </c>
      <c r="I4426">
        <v>88</v>
      </c>
      <c r="J4426">
        <v>15.475</v>
      </c>
      <c r="K4426">
        <v>8.9139999999999997</v>
      </c>
      <c r="L4426">
        <v>5.0000000000000001E-3</v>
      </c>
      <c r="M4426">
        <v>2.7109999999999999</v>
      </c>
      <c r="N4426">
        <v>15.499000000000001</v>
      </c>
    </row>
    <row r="4427" spans="1:14" hidden="1" x14ac:dyDescent="0.25">
      <c r="A4427" t="s">
        <v>2120</v>
      </c>
      <c r="B4427" t="s">
        <v>2328</v>
      </c>
      <c r="C4427" t="str">
        <f t="shared" si="276"/>
        <v>30</v>
      </c>
      <c r="D4427" t="str">
        <f t="shared" si="277"/>
        <v>210</v>
      </c>
      <c r="E4427" t="str">
        <f t="shared" si="278"/>
        <v>30210</v>
      </c>
      <c r="F4427" t="str">
        <f t="shared" si="279"/>
        <v>Uxpanapa</v>
      </c>
      <c r="G4427" t="s">
        <v>19</v>
      </c>
      <c r="H4427">
        <v>242</v>
      </c>
      <c r="I4427">
        <v>539</v>
      </c>
      <c r="J4427">
        <v>33.459000000000003</v>
      </c>
      <c r="K4427">
        <v>9.3780000000000001</v>
      </c>
      <c r="L4427">
        <v>0.183</v>
      </c>
      <c r="M4427">
        <v>11.234999999999999</v>
      </c>
      <c r="N4427">
        <v>60.189</v>
      </c>
    </row>
    <row r="4428" spans="1:14" x14ac:dyDescent="0.25">
      <c r="A4428" t="s">
        <v>2120</v>
      </c>
      <c r="B4428" t="s">
        <v>2328</v>
      </c>
      <c r="C4428" t="str">
        <f t="shared" si="276"/>
        <v>30</v>
      </c>
      <c r="D4428" t="str">
        <f t="shared" si="277"/>
        <v>210</v>
      </c>
      <c r="E4428" t="str">
        <f t="shared" si="278"/>
        <v>30210</v>
      </c>
      <c r="F4428" t="str">
        <f t="shared" si="279"/>
        <v>Uxpanapa</v>
      </c>
      <c r="G4428" t="s">
        <v>16</v>
      </c>
      <c r="H4428">
        <v>12</v>
      </c>
      <c r="I4428">
        <v>22</v>
      </c>
      <c r="J4428">
        <v>2.3479999999999999</v>
      </c>
      <c r="K4428">
        <v>0.65900000000000003</v>
      </c>
      <c r="L4428">
        <v>0</v>
      </c>
      <c r="M4428">
        <v>0.373</v>
      </c>
      <c r="N4428">
        <v>2.339</v>
      </c>
    </row>
    <row r="4429" spans="1:14" hidden="1" x14ac:dyDescent="0.25">
      <c r="A4429" t="s">
        <v>2120</v>
      </c>
      <c r="B4429" t="s">
        <v>2329</v>
      </c>
      <c r="C4429" t="str">
        <f t="shared" si="276"/>
        <v>30</v>
      </c>
      <c r="D4429" t="str">
        <f t="shared" si="277"/>
        <v>211</v>
      </c>
      <c r="E4429" t="str">
        <f t="shared" si="278"/>
        <v>30211</v>
      </c>
      <c r="F4429" t="str">
        <f t="shared" si="279"/>
        <v>San Rafael</v>
      </c>
      <c r="G4429" t="s">
        <v>19</v>
      </c>
      <c r="H4429">
        <v>871</v>
      </c>
      <c r="I4429">
        <v>2994</v>
      </c>
      <c r="J4429">
        <v>1441.41</v>
      </c>
      <c r="K4429">
        <v>140.80799999999999</v>
      </c>
      <c r="L4429">
        <v>27.195</v>
      </c>
      <c r="M4429">
        <v>1739.633</v>
      </c>
      <c r="N4429">
        <v>2178.1660000000002</v>
      </c>
    </row>
    <row r="4430" spans="1:14" x14ac:dyDescent="0.25">
      <c r="A4430" t="s">
        <v>2120</v>
      </c>
      <c r="B4430" t="s">
        <v>2329</v>
      </c>
      <c r="C4430" t="str">
        <f t="shared" si="276"/>
        <v>30</v>
      </c>
      <c r="D4430" t="str">
        <f t="shared" si="277"/>
        <v>211</v>
      </c>
      <c r="E4430" t="str">
        <f t="shared" si="278"/>
        <v>30211</v>
      </c>
      <c r="F4430" t="str">
        <f t="shared" si="279"/>
        <v>San Rafael</v>
      </c>
      <c r="G4430" t="s">
        <v>16</v>
      </c>
      <c r="H4430">
        <v>89</v>
      </c>
      <c r="I4430">
        <v>740</v>
      </c>
      <c r="J4430">
        <v>1190.1780000000001</v>
      </c>
      <c r="K4430">
        <v>-3.177</v>
      </c>
      <c r="L4430">
        <v>9.048</v>
      </c>
      <c r="M4430">
        <v>1513.335</v>
      </c>
      <c r="N4430">
        <v>1218.376</v>
      </c>
    </row>
    <row r="4431" spans="1:14" hidden="1" x14ac:dyDescent="0.25">
      <c r="A4431" t="s">
        <v>2120</v>
      </c>
      <c r="B4431" t="s">
        <v>2330</v>
      </c>
      <c r="C4431" t="str">
        <f t="shared" si="276"/>
        <v>30</v>
      </c>
      <c r="D4431" t="str">
        <f t="shared" si="277"/>
        <v>212</v>
      </c>
      <c r="E4431" t="str">
        <f t="shared" si="278"/>
        <v>30212</v>
      </c>
      <c r="F4431" t="str">
        <f t="shared" si="279"/>
        <v>Santiago Sochiapan</v>
      </c>
      <c r="G4431" t="s">
        <v>19</v>
      </c>
      <c r="H4431">
        <v>138</v>
      </c>
      <c r="I4431">
        <v>290</v>
      </c>
      <c r="J4431">
        <v>10.375999999999999</v>
      </c>
      <c r="K4431">
        <v>5.4480000000000004</v>
      </c>
      <c r="L4431">
        <v>0.26800000000000002</v>
      </c>
      <c r="M4431">
        <v>5.3029999999999999</v>
      </c>
      <c r="N4431">
        <v>17.221</v>
      </c>
    </row>
    <row r="4432" spans="1:14" x14ac:dyDescent="0.25">
      <c r="A4432" t="s">
        <v>2120</v>
      </c>
      <c r="B4432" t="s">
        <v>2330</v>
      </c>
      <c r="C4432" t="str">
        <f t="shared" si="276"/>
        <v>30</v>
      </c>
      <c r="D4432" t="str">
        <f t="shared" si="277"/>
        <v>212</v>
      </c>
      <c r="E4432" t="str">
        <f t="shared" si="278"/>
        <v>30212</v>
      </c>
      <c r="F4432" t="str">
        <f t="shared" si="279"/>
        <v>Santiago Sochiapan</v>
      </c>
      <c r="G4432" t="s">
        <v>16</v>
      </c>
      <c r="H4432">
        <v>26</v>
      </c>
      <c r="I4432">
        <v>48</v>
      </c>
      <c r="J4432">
        <v>2.988</v>
      </c>
      <c r="K4432">
        <v>1.1659999999999999</v>
      </c>
      <c r="L4432">
        <v>7.8E-2</v>
      </c>
      <c r="M4432">
        <v>0.75900000000000001</v>
      </c>
      <c r="N4432">
        <v>2.9169999999999998</v>
      </c>
    </row>
    <row r="4433" spans="1:14" hidden="1" x14ac:dyDescent="0.25">
      <c r="A4433" t="s">
        <v>2331</v>
      </c>
      <c r="B4433" t="s">
        <v>2332</v>
      </c>
      <c r="C4433" t="str">
        <f t="shared" si="276"/>
        <v>31</v>
      </c>
      <c r="D4433" t="str">
        <f t="shared" si="277"/>
        <v>001</v>
      </c>
      <c r="E4433" t="str">
        <f t="shared" si="278"/>
        <v>31001</v>
      </c>
      <c r="F4433" t="str">
        <f t="shared" si="279"/>
        <v>Abalá</v>
      </c>
      <c r="G4433" t="s">
        <v>19</v>
      </c>
      <c r="H4433">
        <v>64</v>
      </c>
      <c r="I4433">
        <v>199</v>
      </c>
      <c r="J4433">
        <v>20.995999999999999</v>
      </c>
      <c r="K4433">
        <v>7.5529999999999999</v>
      </c>
      <c r="L4433">
        <v>1.0509999999999999</v>
      </c>
      <c r="M4433">
        <v>6.524</v>
      </c>
      <c r="N4433">
        <v>45.183</v>
      </c>
    </row>
    <row r="4434" spans="1:14" x14ac:dyDescent="0.25">
      <c r="A4434" t="s">
        <v>2331</v>
      </c>
      <c r="B4434" t="s">
        <v>2332</v>
      </c>
      <c r="C4434" t="str">
        <f t="shared" si="276"/>
        <v>31</v>
      </c>
      <c r="D4434" t="str">
        <f t="shared" si="277"/>
        <v>001</v>
      </c>
      <c r="E4434" t="str">
        <f t="shared" si="278"/>
        <v>31001</v>
      </c>
      <c r="F4434" t="str">
        <f t="shared" si="279"/>
        <v>Abalá</v>
      </c>
      <c r="G4434" t="s">
        <v>16</v>
      </c>
      <c r="H4434">
        <v>8</v>
      </c>
      <c r="I4434">
        <v>23</v>
      </c>
      <c r="J4434">
        <v>1.9059999999999999</v>
      </c>
      <c r="K4434">
        <v>0.85899999999999999</v>
      </c>
      <c r="L4434">
        <v>5.3999999999999999E-2</v>
      </c>
      <c r="M4434">
        <v>0.627</v>
      </c>
      <c r="N4434">
        <v>1.869</v>
      </c>
    </row>
    <row r="4435" spans="1:14" hidden="1" x14ac:dyDescent="0.25">
      <c r="A4435" t="s">
        <v>2331</v>
      </c>
      <c r="B4435" t="s">
        <v>2333</v>
      </c>
      <c r="C4435" t="str">
        <f t="shared" si="276"/>
        <v>31</v>
      </c>
      <c r="D4435" t="str">
        <f t="shared" si="277"/>
        <v>002</v>
      </c>
      <c r="E4435" t="str">
        <f t="shared" si="278"/>
        <v>31002</v>
      </c>
      <c r="F4435" t="str">
        <f t="shared" si="279"/>
        <v>Acanceh</v>
      </c>
      <c r="G4435" t="s">
        <v>19</v>
      </c>
      <c r="H4435">
        <v>483</v>
      </c>
      <c r="I4435">
        <v>2603</v>
      </c>
      <c r="J4435">
        <v>619.71</v>
      </c>
      <c r="K4435">
        <v>339.92599999999999</v>
      </c>
      <c r="L4435">
        <v>7.069</v>
      </c>
      <c r="M4435">
        <v>267.91699999999997</v>
      </c>
      <c r="N4435">
        <v>732.65</v>
      </c>
    </row>
    <row r="4436" spans="1:14" x14ac:dyDescent="0.25">
      <c r="A4436" t="s">
        <v>2331</v>
      </c>
      <c r="B4436" t="s">
        <v>2333</v>
      </c>
      <c r="C4436" t="str">
        <f t="shared" si="276"/>
        <v>31</v>
      </c>
      <c r="D4436" t="str">
        <f t="shared" si="277"/>
        <v>002</v>
      </c>
      <c r="E4436" t="str">
        <f t="shared" si="278"/>
        <v>31002</v>
      </c>
      <c r="F4436" t="str">
        <f t="shared" si="279"/>
        <v>Acanceh</v>
      </c>
      <c r="G4436" t="s">
        <v>16</v>
      </c>
      <c r="H4436">
        <v>101</v>
      </c>
      <c r="I4436">
        <v>1731</v>
      </c>
      <c r="J4436">
        <v>486.24799999999999</v>
      </c>
      <c r="K4436">
        <v>264.87200000000001</v>
      </c>
      <c r="L4436">
        <v>4.34</v>
      </c>
      <c r="M4436">
        <v>207.15199999999999</v>
      </c>
      <c r="N4436">
        <v>485.41699999999997</v>
      </c>
    </row>
    <row r="4437" spans="1:14" hidden="1" x14ac:dyDescent="0.25">
      <c r="A4437" t="s">
        <v>2331</v>
      </c>
      <c r="B4437" t="s">
        <v>2334</v>
      </c>
      <c r="C4437" t="str">
        <f t="shared" si="276"/>
        <v>31</v>
      </c>
      <c r="D4437" t="str">
        <f t="shared" si="277"/>
        <v>003</v>
      </c>
      <c r="E4437" t="str">
        <f t="shared" si="278"/>
        <v>31003</v>
      </c>
      <c r="F4437" t="str">
        <f t="shared" si="279"/>
        <v>Akil</v>
      </c>
      <c r="G4437" t="s">
        <v>19</v>
      </c>
      <c r="H4437">
        <v>1279</v>
      </c>
      <c r="I4437">
        <v>2383</v>
      </c>
      <c r="J4437">
        <v>117.496</v>
      </c>
      <c r="K4437">
        <v>65.77</v>
      </c>
      <c r="L4437">
        <v>0.77200000000000002</v>
      </c>
      <c r="M4437">
        <v>86.662999999999997</v>
      </c>
      <c r="N4437">
        <v>161.44800000000001</v>
      </c>
    </row>
    <row r="4438" spans="1:14" x14ac:dyDescent="0.25">
      <c r="A4438" t="s">
        <v>2331</v>
      </c>
      <c r="B4438" t="s">
        <v>2334</v>
      </c>
      <c r="C4438" t="str">
        <f t="shared" si="276"/>
        <v>31</v>
      </c>
      <c r="D4438" t="str">
        <f t="shared" si="277"/>
        <v>003</v>
      </c>
      <c r="E4438" t="str">
        <f t="shared" si="278"/>
        <v>31003</v>
      </c>
      <c r="F4438" t="str">
        <f t="shared" si="279"/>
        <v>Akil</v>
      </c>
      <c r="G4438" t="s">
        <v>16</v>
      </c>
      <c r="H4438">
        <v>564</v>
      </c>
      <c r="I4438">
        <v>831</v>
      </c>
      <c r="J4438">
        <v>43.838000000000001</v>
      </c>
      <c r="K4438">
        <v>17.047000000000001</v>
      </c>
      <c r="L4438">
        <v>5.5E-2</v>
      </c>
      <c r="M4438">
        <v>47.951000000000001</v>
      </c>
      <c r="N4438">
        <v>43.98</v>
      </c>
    </row>
    <row r="4439" spans="1:14" hidden="1" x14ac:dyDescent="0.25">
      <c r="A4439" t="s">
        <v>2331</v>
      </c>
      <c r="B4439" t="s">
        <v>2335</v>
      </c>
      <c r="C4439" t="str">
        <f t="shared" si="276"/>
        <v>31</v>
      </c>
      <c r="D4439" t="str">
        <f t="shared" si="277"/>
        <v>004</v>
      </c>
      <c r="E4439" t="str">
        <f t="shared" si="278"/>
        <v>31004</v>
      </c>
      <c r="F4439" t="str">
        <f t="shared" si="279"/>
        <v>Baca</v>
      </c>
      <c r="G4439" t="s">
        <v>19</v>
      </c>
      <c r="H4439">
        <v>230</v>
      </c>
      <c r="I4439">
        <v>1775</v>
      </c>
      <c r="J4439">
        <v>404.85</v>
      </c>
      <c r="K4439">
        <v>129.46199999999999</v>
      </c>
      <c r="L4439">
        <v>25.905000000000001</v>
      </c>
      <c r="M4439">
        <v>177.65</v>
      </c>
      <c r="N4439">
        <v>492.03800000000001</v>
      </c>
    </row>
    <row r="4440" spans="1:14" x14ac:dyDescent="0.25">
      <c r="A4440" t="s">
        <v>2331</v>
      </c>
      <c r="B4440" t="s">
        <v>2335</v>
      </c>
      <c r="C4440" t="str">
        <f t="shared" si="276"/>
        <v>31</v>
      </c>
      <c r="D4440" t="str">
        <f t="shared" si="277"/>
        <v>004</v>
      </c>
      <c r="E4440" t="str">
        <f t="shared" si="278"/>
        <v>31004</v>
      </c>
      <c r="F4440" t="str">
        <f t="shared" si="279"/>
        <v>Baca</v>
      </c>
      <c r="G4440" t="s">
        <v>16</v>
      </c>
      <c r="H4440">
        <v>30</v>
      </c>
      <c r="I4440">
        <v>1404</v>
      </c>
      <c r="J4440">
        <v>386.57100000000003</v>
      </c>
      <c r="K4440">
        <v>120.062</v>
      </c>
      <c r="L4440">
        <v>25.388999999999999</v>
      </c>
      <c r="M4440">
        <v>165.18299999999999</v>
      </c>
      <c r="N4440">
        <v>447.73700000000002</v>
      </c>
    </row>
    <row r="4441" spans="1:14" hidden="1" x14ac:dyDescent="0.25">
      <c r="A4441" t="s">
        <v>2331</v>
      </c>
      <c r="B4441" t="s">
        <v>2336</v>
      </c>
      <c r="C4441" t="str">
        <f t="shared" si="276"/>
        <v>31</v>
      </c>
      <c r="D4441" t="str">
        <f t="shared" si="277"/>
        <v>005</v>
      </c>
      <c r="E4441" t="str">
        <f t="shared" si="278"/>
        <v>31005</v>
      </c>
      <c r="F4441" t="str">
        <f t="shared" si="279"/>
        <v>Bokobá</v>
      </c>
      <c r="G4441" t="s">
        <v>19</v>
      </c>
      <c r="H4441">
        <v>106</v>
      </c>
      <c r="I4441">
        <v>178</v>
      </c>
      <c r="J4441">
        <v>8.3290000000000006</v>
      </c>
      <c r="K4441">
        <v>4.657</v>
      </c>
      <c r="L4441">
        <v>1.157</v>
      </c>
      <c r="M4441">
        <v>8.4619999999999997</v>
      </c>
      <c r="N4441">
        <v>12.884</v>
      </c>
    </row>
    <row r="4442" spans="1:14" x14ac:dyDescent="0.25">
      <c r="A4442" t="s">
        <v>2331</v>
      </c>
      <c r="B4442" t="s">
        <v>2336</v>
      </c>
      <c r="C4442" t="str">
        <f t="shared" si="276"/>
        <v>31</v>
      </c>
      <c r="D4442" t="str">
        <f t="shared" si="277"/>
        <v>005</v>
      </c>
      <c r="E4442" t="str">
        <f t="shared" si="278"/>
        <v>31005</v>
      </c>
      <c r="F4442" t="str">
        <f t="shared" si="279"/>
        <v>Bokobá</v>
      </c>
      <c r="G4442" t="s">
        <v>16</v>
      </c>
      <c r="H4442">
        <v>31</v>
      </c>
      <c r="I4442">
        <v>50</v>
      </c>
      <c r="J4442">
        <v>2.6280000000000001</v>
      </c>
      <c r="K4442">
        <v>1.3540000000000001</v>
      </c>
      <c r="L4442">
        <v>0.32500000000000001</v>
      </c>
      <c r="M4442">
        <v>1.165</v>
      </c>
      <c r="N4442">
        <v>2.524</v>
      </c>
    </row>
    <row r="4443" spans="1:14" hidden="1" x14ac:dyDescent="0.25">
      <c r="A4443" t="s">
        <v>2331</v>
      </c>
      <c r="B4443" t="s">
        <v>2337</v>
      </c>
      <c r="C4443" t="str">
        <f t="shared" si="276"/>
        <v>31</v>
      </c>
      <c r="D4443" t="str">
        <f t="shared" si="277"/>
        <v>006</v>
      </c>
      <c r="E4443" t="str">
        <f t="shared" si="278"/>
        <v>31006</v>
      </c>
      <c r="F4443" t="str">
        <f t="shared" si="279"/>
        <v>Buctzotz</v>
      </c>
      <c r="G4443" t="s">
        <v>19</v>
      </c>
      <c r="H4443">
        <v>415</v>
      </c>
      <c r="I4443">
        <v>814</v>
      </c>
      <c r="J4443">
        <v>60.719000000000001</v>
      </c>
      <c r="K4443">
        <v>36.115000000000002</v>
      </c>
      <c r="L4443">
        <v>0.879</v>
      </c>
      <c r="M4443">
        <v>44.808</v>
      </c>
      <c r="N4443">
        <v>108.227</v>
      </c>
    </row>
    <row r="4444" spans="1:14" x14ac:dyDescent="0.25">
      <c r="A4444" t="s">
        <v>2331</v>
      </c>
      <c r="B4444" t="s">
        <v>2337</v>
      </c>
      <c r="C4444" t="str">
        <f t="shared" si="276"/>
        <v>31</v>
      </c>
      <c r="D4444" t="str">
        <f t="shared" si="277"/>
        <v>006</v>
      </c>
      <c r="E4444" t="str">
        <f t="shared" si="278"/>
        <v>31006</v>
      </c>
      <c r="F4444" t="str">
        <f t="shared" si="279"/>
        <v>Buctzotz</v>
      </c>
      <c r="G4444" t="s">
        <v>16</v>
      </c>
      <c r="H4444">
        <v>47</v>
      </c>
      <c r="I4444">
        <v>108</v>
      </c>
      <c r="J4444">
        <v>11.526999999999999</v>
      </c>
      <c r="K4444">
        <v>5.484</v>
      </c>
      <c r="L4444">
        <v>0.251</v>
      </c>
      <c r="M4444">
        <v>4.7629999999999999</v>
      </c>
      <c r="N4444">
        <v>11.271000000000001</v>
      </c>
    </row>
    <row r="4445" spans="1:14" hidden="1" x14ac:dyDescent="0.25">
      <c r="A4445" t="s">
        <v>2331</v>
      </c>
      <c r="B4445" t="s">
        <v>2338</v>
      </c>
      <c r="C4445" t="str">
        <f t="shared" si="276"/>
        <v>31</v>
      </c>
      <c r="D4445" t="str">
        <f t="shared" si="277"/>
        <v>007</v>
      </c>
      <c r="E4445" t="str">
        <f t="shared" si="278"/>
        <v>31007</v>
      </c>
      <c r="F4445" t="str">
        <f t="shared" si="279"/>
        <v>Cacalchén</v>
      </c>
      <c r="G4445" t="s">
        <v>19</v>
      </c>
      <c r="H4445">
        <v>343</v>
      </c>
      <c r="I4445">
        <v>707</v>
      </c>
      <c r="J4445">
        <v>45.697000000000003</v>
      </c>
      <c r="K4445">
        <v>28.012</v>
      </c>
      <c r="L4445">
        <v>4.29</v>
      </c>
      <c r="M4445">
        <v>20.681000000000001</v>
      </c>
      <c r="N4445">
        <v>65.186000000000007</v>
      </c>
    </row>
    <row r="4446" spans="1:14" x14ac:dyDescent="0.25">
      <c r="A4446" t="s">
        <v>2331</v>
      </c>
      <c r="B4446" t="s">
        <v>2338</v>
      </c>
      <c r="C4446" t="str">
        <f t="shared" si="276"/>
        <v>31</v>
      </c>
      <c r="D4446" t="str">
        <f t="shared" si="277"/>
        <v>007</v>
      </c>
      <c r="E4446" t="str">
        <f t="shared" si="278"/>
        <v>31007</v>
      </c>
      <c r="F4446" t="str">
        <f t="shared" si="279"/>
        <v>Cacalchén</v>
      </c>
      <c r="G4446" t="s">
        <v>16</v>
      </c>
      <c r="H4446">
        <v>70</v>
      </c>
      <c r="I4446">
        <v>196</v>
      </c>
      <c r="J4446">
        <v>18.231999999999999</v>
      </c>
      <c r="K4446">
        <v>10.869</v>
      </c>
      <c r="L4446">
        <v>2.0939999999999999</v>
      </c>
      <c r="M4446">
        <v>6.8639999999999999</v>
      </c>
      <c r="N4446">
        <v>15.784000000000001</v>
      </c>
    </row>
    <row r="4447" spans="1:14" hidden="1" x14ac:dyDescent="0.25">
      <c r="A4447" t="s">
        <v>2331</v>
      </c>
      <c r="B4447" t="s">
        <v>2339</v>
      </c>
      <c r="C4447" t="str">
        <f t="shared" si="276"/>
        <v>31</v>
      </c>
      <c r="D4447" t="str">
        <f t="shared" si="277"/>
        <v>008</v>
      </c>
      <c r="E4447" t="str">
        <f t="shared" si="278"/>
        <v>31008</v>
      </c>
      <c r="F4447" t="str">
        <f t="shared" si="279"/>
        <v>Calotmul</v>
      </c>
      <c r="G4447" t="s">
        <v>19</v>
      </c>
      <c r="H4447">
        <v>176</v>
      </c>
      <c r="I4447">
        <v>265</v>
      </c>
      <c r="J4447">
        <v>9.5960000000000001</v>
      </c>
      <c r="K4447">
        <v>6.0549999999999997</v>
      </c>
      <c r="L4447">
        <v>1.7000000000000001E-2</v>
      </c>
      <c r="M4447">
        <v>6.1820000000000004</v>
      </c>
      <c r="N4447">
        <v>15.394</v>
      </c>
    </row>
    <row r="4448" spans="1:14" x14ac:dyDescent="0.25">
      <c r="A4448" t="s">
        <v>2331</v>
      </c>
      <c r="B4448" t="s">
        <v>2339</v>
      </c>
      <c r="C4448" t="str">
        <f t="shared" si="276"/>
        <v>31</v>
      </c>
      <c r="D4448" t="str">
        <f t="shared" si="277"/>
        <v>008</v>
      </c>
      <c r="E4448" t="str">
        <f t="shared" si="278"/>
        <v>31008</v>
      </c>
      <c r="F4448" t="str">
        <f t="shared" si="279"/>
        <v>Calotmul</v>
      </c>
      <c r="G4448" t="s">
        <v>16</v>
      </c>
      <c r="H4448">
        <v>105</v>
      </c>
      <c r="I4448">
        <v>129</v>
      </c>
      <c r="J4448">
        <v>3.2109999999999999</v>
      </c>
      <c r="K4448">
        <v>1.6160000000000001</v>
      </c>
      <c r="L4448">
        <v>2E-3</v>
      </c>
      <c r="M4448">
        <v>0.94199999999999995</v>
      </c>
      <c r="N4448">
        <v>3.1240000000000001</v>
      </c>
    </row>
    <row r="4449" spans="1:14" hidden="1" x14ac:dyDescent="0.25">
      <c r="A4449" t="s">
        <v>2331</v>
      </c>
      <c r="B4449" t="s">
        <v>2340</v>
      </c>
      <c r="C4449" t="str">
        <f t="shared" si="276"/>
        <v>31</v>
      </c>
      <c r="D4449" t="str">
        <f t="shared" si="277"/>
        <v>009</v>
      </c>
      <c r="E4449" t="str">
        <f t="shared" si="278"/>
        <v>31009</v>
      </c>
      <c r="F4449" t="str">
        <f t="shared" si="279"/>
        <v>Cansahcab</v>
      </c>
      <c r="G4449" t="s">
        <v>19</v>
      </c>
      <c r="H4449">
        <v>175</v>
      </c>
      <c r="I4449">
        <v>344</v>
      </c>
      <c r="J4449">
        <v>22.227</v>
      </c>
      <c r="K4449">
        <v>12.538</v>
      </c>
      <c r="L4449">
        <v>0.41699999999999998</v>
      </c>
      <c r="M4449">
        <v>14.35</v>
      </c>
      <c r="N4449">
        <v>54.951000000000001</v>
      </c>
    </row>
    <row r="4450" spans="1:14" x14ac:dyDescent="0.25">
      <c r="A4450" t="s">
        <v>2331</v>
      </c>
      <c r="B4450" t="s">
        <v>2340</v>
      </c>
      <c r="C4450" t="str">
        <f t="shared" si="276"/>
        <v>31</v>
      </c>
      <c r="D4450" t="str">
        <f t="shared" si="277"/>
        <v>009</v>
      </c>
      <c r="E4450" t="str">
        <f t="shared" si="278"/>
        <v>31009</v>
      </c>
      <c r="F4450" t="str">
        <f t="shared" si="279"/>
        <v>Cansahcab</v>
      </c>
      <c r="G4450" t="s">
        <v>16</v>
      </c>
      <c r="H4450">
        <v>23</v>
      </c>
      <c r="I4450">
        <v>56</v>
      </c>
      <c r="J4450">
        <v>5.73</v>
      </c>
      <c r="K4450">
        <v>1.609</v>
      </c>
      <c r="L4450">
        <v>0.1</v>
      </c>
      <c r="M4450">
        <v>1.9259999999999999</v>
      </c>
      <c r="N4450">
        <v>5.6559999999999997</v>
      </c>
    </row>
    <row r="4451" spans="1:14" hidden="1" x14ac:dyDescent="0.25">
      <c r="A4451" t="s">
        <v>2331</v>
      </c>
      <c r="B4451" t="s">
        <v>2341</v>
      </c>
      <c r="C4451" t="str">
        <f t="shared" si="276"/>
        <v>31</v>
      </c>
      <c r="D4451" t="str">
        <f t="shared" si="277"/>
        <v>010</v>
      </c>
      <c r="E4451" t="str">
        <f t="shared" si="278"/>
        <v>31010</v>
      </c>
      <c r="F4451" t="str">
        <f t="shared" si="279"/>
        <v>Cantamayec</v>
      </c>
      <c r="G4451" t="s">
        <v>19</v>
      </c>
      <c r="H4451">
        <v>187</v>
      </c>
      <c r="I4451">
        <v>317</v>
      </c>
      <c r="J4451">
        <v>4.7439999999999998</v>
      </c>
      <c r="K4451">
        <v>2.69</v>
      </c>
      <c r="L4451">
        <v>0.35699999999999998</v>
      </c>
      <c r="M4451">
        <v>19.597000000000001</v>
      </c>
      <c r="N4451">
        <v>9.3580000000000005</v>
      </c>
    </row>
    <row r="4452" spans="1:14" x14ac:dyDescent="0.25">
      <c r="A4452" t="s">
        <v>2331</v>
      </c>
      <c r="B4452" t="s">
        <v>2341</v>
      </c>
      <c r="C4452" t="str">
        <f t="shared" si="276"/>
        <v>31</v>
      </c>
      <c r="D4452" t="str">
        <f t="shared" si="277"/>
        <v>010</v>
      </c>
      <c r="E4452" t="str">
        <f t="shared" si="278"/>
        <v>31010</v>
      </c>
      <c r="F4452" t="str">
        <f t="shared" si="279"/>
        <v>Cantamayec</v>
      </c>
      <c r="G4452" t="s">
        <v>16</v>
      </c>
      <c r="H4452">
        <v>138</v>
      </c>
      <c r="I4452">
        <v>215</v>
      </c>
      <c r="J4452">
        <v>1.597</v>
      </c>
      <c r="K4452">
        <v>0.73099999999999998</v>
      </c>
      <c r="L4452">
        <v>7.0000000000000001E-3</v>
      </c>
      <c r="M4452">
        <v>0.27100000000000002</v>
      </c>
      <c r="N4452">
        <v>1.5780000000000001</v>
      </c>
    </row>
    <row r="4453" spans="1:14" hidden="1" x14ac:dyDescent="0.25">
      <c r="A4453" t="s">
        <v>2331</v>
      </c>
      <c r="B4453" t="s">
        <v>2342</v>
      </c>
      <c r="C4453" t="str">
        <f t="shared" si="276"/>
        <v>31</v>
      </c>
      <c r="D4453" t="str">
        <f t="shared" si="277"/>
        <v>011</v>
      </c>
      <c r="E4453" t="str">
        <f t="shared" si="278"/>
        <v>31011</v>
      </c>
      <c r="F4453" t="str">
        <f t="shared" si="279"/>
        <v>Celestún</v>
      </c>
      <c r="G4453" t="s">
        <v>19</v>
      </c>
      <c r="H4453">
        <v>572</v>
      </c>
      <c r="I4453">
        <v>3494</v>
      </c>
      <c r="J4453">
        <v>628.654</v>
      </c>
      <c r="K4453">
        <v>267.05399999999997</v>
      </c>
      <c r="L4453">
        <v>2.194</v>
      </c>
      <c r="M4453">
        <v>381.52300000000002</v>
      </c>
      <c r="N4453">
        <v>730.85799999999995</v>
      </c>
    </row>
    <row r="4454" spans="1:14" x14ac:dyDescent="0.25">
      <c r="A4454" t="s">
        <v>2331</v>
      </c>
      <c r="B4454" t="s">
        <v>2342</v>
      </c>
      <c r="C4454" t="str">
        <f t="shared" si="276"/>
        <v>31</v>
      </c>
      <c r="D4454" t="str">
        <f t="shared" si="277"/>
        <v>011</v>
      </c>
      <c r="E4454" t="str">
        <f t="shared" si="278"/>
        <v>31011</v>
      </c>
      <c r="F4454" t="str">
        <f t="shared" si="279"/>
        <v>Celestún</v>
      </c>
      <c r="G4454" t="s">
        <v>16</v>
      </c>
      <c r="H4454">
        <v>30</v>
      </c>
      <c r="I4454">
        <v>157</v>
      </c>
      <c r="J4454">
        <v>304.04899999999998</v>
      </c>
      <c r="K4454">
        <v>84.882999999999996</v>
      </c>
      <c r="L4454">
        <v>1.4339999999999999</v>
      </c>
      <c r="M4454">
        <v>88.242999999999995</v>
      </c>
      <c r="N4454">
        <v>318.904</v>
      </c>
    </row>
    <row r="4455" spans="1:14" hidden="1" x14ac:dyDescent="0.25">
      <c r="A4455" t="s">
        <v>2331</v>
      </c>
      <c r="B4455" t="s">
        <v>2343</v>
      </c>
      <c r="C4455" t="str">
        <f t="shared" si="276"/>
        <v>31</v>
      </c>
      <c r="D4455" t="str">
        <f t="shared" si="277"/>
        <v>012</v>
      </c>
      <c r="E4455" t="str">
        <f t="shared" si="278"/>
        <v>31012</v>
      </c>
      <c r="F4455" t="str">
        <f t="shared" si="279"/>
        <v>Cenotillo</v>
      </c>
      <c r="G4455" t="s">
        <v>19</v>
      </c>
      <c r="H4455">
        <v>237</v>
      </c>
      <c r="I4455">
        <v>369</v>
      </c>
      <c r="J4455">
        <v>17.72</v>
      </c>
      <c r="K4455">
        <v>11.385999999999999</v>
      </c>
      <c r="L4455">
        <v>0.22700000000000001</v>
      </c>
      <c r="M4455">
        <v>12.819000000000001</v>
      </c>
      <c r="N4455">
        <v>30.741</v>
      </c>
    </row>
    <row r="4456" spans="1:14" x14ac:dyDescent="0.25">
      <c r="A4456" t="s">
        <v>2331</v>
      </c>
      <c r="B4456" t="s">
        <v>2343</v>
      </c>
      <c r="C4456" t="str">
        <f t="shared" si="276"/>
        <v>31</v>
      </c>
      <c r="D4456" t="str">
        <f t="shared" si="277"/>
        <v>012</v>
      </c>
      <c r="E4456" t="str">
        <f t="shared" si="278"/>
        <v>31012</v>
      </c>
      <c r="F4456" t="str">
        <f t="shared" si="279"/>
        <v>Cenotillo</v>
      </c>
      <c r="G4456" t="s">
        <v>16</v>
      </c>
      <c r="H4456">
        <v>110</v>
      </c>
      <c r="I4456">
        <v>146</v>
      </c>
      <c r="J4456">
        <v>6.1340000000000003</v>
      </c>
      <c r="K4456">
        <v>3.9409999999999998</v>
      </c>
      <c r="L4456">
        <v>6.5000000000000002E-2</v>
      </c>
      <c r="M4456">
        <v>2.1760000000000002</v>
      </c>
      <c r="N4456">
        <v>6.1020000000000003</v>
      </c>
    </row>
    <row r="4457" spans="1:14" hidden="1" x14ac:dyDescent="0.25">
      <c r="A4457" t="s">
        <v>2331</v>
      </c>
      <c r="B4457" t="s">
        <v>2344</v>
      </c>
      <c r="C4457" t="str">
        <f t="shared" si="276"/>
        <v>31</v>
      </c>
      <c r="D4457" t="str">
        <f t="shared" si="277"/>
        <v>013</v>
      </c>
      <c r="E4457" t="str">
        <f t="shared" si="278"/>
        <v>31013</v>
      </c>
      <c r="F4457" t="str">
        <f t="shared" si="279"/>
        <v>Conkal</v>
      </c>
      <c r="G4457" t="s">
        <v>19</v>
      </c>
      <c r="H4457">
        <v>320</v>
      </c>
      <c r="I4457">
        <v>919</v>
      </c>
      <c r="J4457">
        <v>92.983999999999995</v>
      </c>
      <c r="K4457">
        <v>42.98</v>
      </c>
      <c r="L4457">
        <v>1.196</v>
      </c>
      <c r="M4457">
        <v>43.125999999999998</v>
      </c>
      <c r="N4457">
        <v>178.71199999999999</v>
      </c>
    </row>
    <row r="4458" spans="1:14" x14ac:dyDescent="0.25">
      <c r="A4458" t="s">
        <v>2331</v>
      </c>
      <c r="B4458" t="s">
        <v>2344</v>
      </c>
      <c r="C4458" t="str">
        <f t="shared" si="276"/>
        <v>31</v>
      </c>
      <c r="D4458" t="str">
        <f t="shared" si="277"/>
        <v>013</v>
      </c>
      <c r="E4458" t="str">
        <f t="shared" si="278"/>
        <v>31013</v>
      </c>
      <c r="F4458" t="str">
        <f t="shared" si="279"/>
        <v>Conkal</v>
      </c>
      <c r="G4458" t="s">
        <v>16</v>
      </c>
      <c r="H4458">
        <v>35</v>
      </c>
      <c r="I4458">
        <v>296</v>
      </c>
      <c r="J4458">
        <v>46.140999999999998</v>
      </c>
      <c r="K4458">
        <v>19.210999999999999</v>
      </c>
      <c r="L4458">
        <v>0.14899999999999999</v>
      </c>
      <c r="M4458">
        <v>10.262</v>
      </c>
      <c r="N4458">
        <v>46.412999999999997</v>
      </c>
    </row>
    <row r="4459" spans="1:14" hidden="1" x14ac:dyDescent="0.25">
      <c r="A4459" t="s">
        <v>2331</v>
      </c>
      <c r="B4459" t="s">
        <v>2345</v>
      </c>
      <c r="C4459" t="str">
        <f t="shared" si="276"/>
        <v>31</v>
      </c>
      <c r="D4459" t="str">
        <f t="shared" si="277"/>
        <v>014</v>
      </c>
      <c r="E4459" t="str">
        <f t="shared" si="278"/>
        <v>31014</v>
      </c>
      <c r="F4459" t="str">
        <f t="shared" si="279"/>
        <v>Cuncunul</v>
      </c>
      <c r="G4459" t="s">
        <v>19</v>
      </c>
      <c r="H4459">
        <v>47</v>
      </c>
      <c r="I4459">
        <v>134</v>
      </c>
      <c r="J4459">
        <v>11.680999999999999</v>
      </c>
      <c r="K4459">
        <v>4.9260000000000002</v>
      </c>
      <c r="L4459">
        <v>0</v>
      </c>
      <c r="M4459">
        <v>17.036999999999999</v>
      </c>
      <c r="N4459">
        <v>14.225</v>
      </c>
    </row>
    <row r="4460" spans="1:14" x14ac:dyDescent="0.25">
      <c r="A4460" t="s">
        <v>2331</v>
      </c>
      <c r="B4460" t="s">
        <v>2345</v>
      </c>
      <c r="C4460" t="str">
        <f t="shared" si="276"/>
        <v>31</v>
      </c>
      <c r="D4460" t="str">
        <f t="shared" si="277"/>
        <v>014</v>
      </c>
      <c r="E4460" t="str">
        <f t="shared" si="278"/>
        <v>31014</v>
      </c>
      <c r="F4460" t="str">
        <f t="shared" si="279"/>
        <v>Cuncunul</v>
      </c>
      <c r="G4460" t="s">
        <v>16</v>
      </c>
      <c r="H4460">
        <v>16</v>
      </c>
      <c r="I4460">
        <v>24</v>
      </c>
      <c r="J4460">
        <v>1</v>
      </c>
      <c r="K4460">
        <v>0.443</v>
      </c>
      <c r="L4460">
        <v>0</v>
      </c>
      <c r="M4460">
        <v>0.749</v>
      </c>
      <c r="N4460">
        <v>0.99199999999999999</v>
      </c>
    </row>
    <row r="4461" spans="1:14" hidden="1" x14ac:dyDescent="0.25">
      <c r="A4461" t="s">
        <v>2331</v>
      </c>
      <c r="B4461" t="s">
        <v>2346</v>
      </c>
      <c r="C4461" t="str">
        <f t="shared" si="276"/>
        <v>31</v>
      </c>
      <c r="D4461" t="str">
        <f t="shared" si="277"/>
        <v>015</v>
      </c>
      <c r="E4461" t="str">
        <f t="shared" si="278"/>
        <v>31015</v>
      </c>
      <c r="F4461" t="str">
        <f t="shared" si="279"/>
        <v>Cuzamá</v>
      </c>
      <c r="G4461" t="s">
        <v>19</v>
      </c>
      <c r="H4461">
        <v>198</v>
      </c>
      <c r="I4461">
        <v>343</v>
      </c>
      <c r="J4461">
        <v>13.93</v>
      </c>
      <c r="K4461">
        <v>7.1829999999999998</v>
      </c>
      <c r="L4461">
        <v>0.20300000000000001</v>
      </c>
      <c r="M4461">
        <v>8.6530000000000005</v>
      </c>
      <c r="N4461">
        <v>26.484999999999999</v>
      </c>
    </row>
    <row r="4462" spans="1:14" x14ac:dyDescent="0.25">
      <c r="A4462" t="s">
        <v>2331</v>
      </c>
      <c r="B4462" t="s">
        <v>2346</v>
      </c>
      <c r="C4462" t="str">
        <f t="shared" si="276"/>
        <v>31</v>
      </c>
      <c r="D4462" t="str">
        <f t="shared" si="277"/>
        <v>015</v>
      </c>
      <c r="E4462" t="str">
        <f t="shared" si="278"/>
        <v>31015</v>
      </c>
      <c r="F4462" t="str">
        <f t="shared" si="279"/>
        <v>Cuzamá</v>
      </c>
      <c r="G4462" t="s">
        <v>16</v>
      </c>
      <c r="H4462">
        <v>62</v>
      </c>
      <c r="I4462">
        <v>92</v>
      </c>
      <c r="J4462">
        <v>3.698</v>
      </c>
      <c r="K4462">
        <v>1.4970000000000001</v>
      </c>
      <c r="L4462">
        <v>1E-3</v>
      </c>
      <c r="M4462">
        <v>0.80700000000000005</v>
      </c>
      <c r="N4462">
        <v>3.806</v>
      </c>
    </row>
    <row r="4463" spans="1:14" hidden="1" x14ac:dyDescent="0.25">
      <c r="A4463" t="s">
        <v>2331</v>
      </c>
      <c r="B4463" t="s">
        <v>2347</v>
      </c>
      <c r="C4463" t="str">
        <f t="shared" si="276"/>
        <v>31</v>
      </c>
      <c r="D4463" t="str">
        <f t="shared" si="277"/>
        <v>016</v>
      </c>
      <c r="E4463" t="str">
        <f t="shared" si="278"/>
        <v>31016</v>
      </c>
      <c r="F4463" t="str">
        <f t="shared" si="279"/>
        <v>Chacsinkín</v>
      </c>
      <c r="G4463" t="s">
        <v>19</v>
      </c>
      <c r="H4463">
        <v>391</v>
      </c>
      <c r="I4463">
        <v>494</v>
      </c>
      <c r="J4463">
        <v>8.7200000000000006</v>
      </c>
      <c r="K4463">
        <v>5.3780000000000001</v>
      </c>
      <c r="L4463">
        <v>6.2E-2</v>
      </c>
      <c r="M4463">
        <v>3.9510000000000001</v>
      </c>
      <c r="N4463">
        <v>11.784000000000001</v>
      </c>
    </row>
    <row r="4464" spans="1:14" x14ac:dyDescent="0.25">
      <c r="A4464" t="s">
        <v>2331</v>
      </c>
      <c r="B4464" t="s">
        <v>2347</v>
      </c>
      <c r="C4464" t="str">
        <f t="shared" si="276"/>
        <v>31</v>
      </c>
      <c r="D4464" t="str">
        <f t="shared" si="277"/>
        <v>016</v>
      </c>
      <c r="E4464" t="str">
        <f t="shared" si="278"/>
        <v>31016</v>
      </c>
      <c r="F4464" t="str">
        <f t="shared" si="279"/>
        <v>Chacsinkín</v>
      </c>
      <c r="G4464" t="s">
        <v>16</v>
      </c>
      <c r="H4464">
        <v>327</v>
      </c>
      <c r="I4464">
        <v>369</v>
      </c>
      <c r="J4464">
        <v>4.7779999999999996</v>
      </c>
      <c r="K4464">
        <v>2.4580000000000002</v>
      </c>
      <c r="L4464">
        <v>0</v>
      </c>
      <c r="M4464">
        <v>0.93700000000000006</v>
      </c>
      <c r="N4464">
        <v>4.8079999999999998</v>
      </c>
    </row>
    <row r="4465" spans="1:14" hidden="1" x14ac:dyDescent="0.25">
      <c r="A4465" t="s">
        <v>2331</v>
      </c>
      <c r="B4465" t="s">
        <v>2348</v>
      </c>
      <c r="C4465" t="str">
        <f t="shared" si="276"/>
        <v>31</v>
      </c>
      <c r="D4465" t="str">
        <f t="shared" si="277"/>
        <v>017</v>
      </c>
      <c r="E4465" t="str">
        <f t="shared" si="278"/>
        <v>31017</v>
      </c>
      <c r="F4465" t="str">
        <f t="shared" si="279"/>
        <v>Chankom</v>
      </c>
      <c r="G4465" t="s">
        <v>19</v>
      </c>
      <c r="H4465">
        <v>30</v>
      </c>
      <c r="I4465">
        <v>55</v>
      </c>
      <c r="J4465">
        <v>11.141999999999999</v>
      </c>
      <c r="K4465">
        <v>8.9149999999999991</v>
      </c>
      <c r="L4465">
        <v>0</v>
      </c>
      <c r="M4465">
        <v>4.476</v>
      </c>
      <c r="N4465">
        <v>13.943</v>
      </c>
    </row>
    <row r="4466" spans="1:14" x14ac:dyDescent="0.25">
      <c r="A4466" t="s">
        <v>2331</v>
      </c>
      <c r="B4466" t="s">
        <v>2348</v>
      </c>
      <c r="C4466" t="str">
        <f t="shared" si="276"/>
        <v>31</v>
      </c>
      <c r="D4466" t="str">
        <f t="shared" si="277"/>
        <v>017</v>
      </c>
      <c r="E4466" t="str">
        <f t="shared" si="278"/>
        <v>31017</v>
      </c>
      <c r="F4466" t="str">
        <f t="shared" si="279"/>
        <v>Chankom</v>
      </c>
      <c r="G4466" t="s">
        <v>16</v>
      </c>
      <c r="H4466">
        <v>6</v>
      </c>
      <c r="I4466">
        <v>17</v>
      </c>
      <c r="J4466">
        <v>9.9550000000000001</v>
      </c>
      <c r="K4466">
        <v>8.3659999999999997</v>
      </c>
      <c r="L4466">
        <v>0</v>
      </c>
      <c r="M4466">
        <v>0.51700000000000002</v>
      </c>
      <c r="N4466">
        <v>9.9550000000000001</v>
      </c>
    </row>
    <row r="4467" spans="1:14" hidden="1" x14ac:dyDescent="0.25">
      <c r="A4467" t="s">
        <v>2331</v>
      </c>
      <c r="B4467" t="s">
        <v>2349</v>
      </c>
      <c r="C4467" t="str">
        <f t="shared" si="276"/>
        <v>31</v>
      </c>
      <c r="D4467" t="str">
        <f t="shared" si="277"/>
        <v>018</v>
      </c>
      <c r="E4467" t="str">
        <f t="shared" si="278"/>
        <v>31018</v>
      </c>
      <c r="F4467" t="str">
        <f t="shared" si="279"/>
        <v>Chapab</v>
      </c>
      <c r="G4467" t="s">
        <v>19</v>
      </c>
      <c r="H4467">
        <v>129</v>
      </c>
      <c r="I4467">
        <v>278</v>
      </c>
      <c r="J4467">
        <v>19.356000000000002</v>
      </c>
      <c r="K4467">
        <v>8.0779999999999994</v>
      </c>
      <c r="L4467">
        <v>5.6000000000000001E-2</v>
      </c>
      <c r="M4467">
        <v>5.8810000000000002</v>
      </c>
      <c r="N4467">
        <v>22.126000000000001</v>
      </c>
    </row>
    <row r="4468" spans="1:14" x14ac:dyDescent="0.25">
      <c r="A4468" t="s">
        <v>2331</v>
      </c>
      <c r="B4468" t="s">
        <v>2349</v>
      </c>
      <c r="C4468" t="str">
        <f t="shared" si="276"/>
        <v>31</v>
      </c>
      <c r="D4468" t="str">
        <f t="shared" si="277"/>
        <v>018</v>
      </c>
      <c r="E4468" t="str">
        <f t="shared" si="278"/>
        <v>31018</v>
      </c>
      <c r="F4468" t="str">
        <f t="shared" si="279"/>
        <v>Chapab</v>
      </c>
      <c r="G4468" t="s">
        <v>16</v>
      </c>
      <c r="H4468">
        <v>86</v>
      </c>
      <c r="I4468">
        <v>174</v>
      </c>
      <c r="J4468">
        <v>13.534000000000001</v>
      </c>
      <c r="K4468">
        <v>4.4290000000000003</v>
      </c>
      <c r="L4468">
        <v>0</v>
      </c>
      <c r="M4468">
        <v>1.3560000000000001</v>
      </c>
      <c r="N4468">
        <v>13.519</v>
      </c>
    </row>
    <row r="4469" spans="1:14" hidden="1" x14ac:dyDescent="0.25">
      <c r="A4469" t="s">
        <v>2331</v>
      </c>
      <c r="B4469" t="s">
        <v>2350</v>
      </c>
      <c r="C4469" t="str">
        <f t="shared" si="276"/>
        <v>31</v>
      </c>
      <c r="D4469" t="str">
        <f t="shared" si="277"/>
        <v>019</v>
      </c>
      <c r="E4469" t="str">
        <f t="shared" si="278"/>
        <v>31019</v>
      </c>
      <c r="F4469" t="str">
        <f t="shared" si="279"/>
        <v>Chemax</v>
      </c>
      <c r="G4469" t="s">
        <v>19</v>
      </c>
      <c r="H4469">
        <v>861</v>
      </c>
      <c r="I4469">
        <v>1649</v>
      </c>
      <c r="J4469">
        <v>112.727</v>
      </c>
      <c r="K4469">
        <v>53.728999999999999</v>
      </c>
      <c r="L4469">
        <v>0.33300000000000002</v>
      </c>
      <c r="M4469">
        <v>46.542000000000002</v>
      </c>
      <c r="N4469">
        <v>199.64400000000001</v>
      </c>
    </row>
    <row r="4470" spans="1:14" x14ac:dyDescent="0.25">
      <c r="A4470" t="s">
        <v>2331</v>
      </c>
      <c r="B4470" t="s">
        <v>2350</v>
      </c>
      <c r="C4470" t="str">
        <f t="shared" si="276"/>
        <v>31</v>
      </c>
      <c r="D4470" t="str">
        <f t="shared" si="277"/>
        <v>019</v>
      </c>
      <c r="E4470" t="str">
        <f t="shared" si="278"/>
        <v>31019</v>
      </c>
      <c r="F4470" t="str">
        <f t="shared" si="279"/>
        <v>Chemax</v>
      </c>
      <c r="G4470" t="s">
        <v>16</v>
      </c>
      <c r="H4470">
        <v>214</v>
      </c>
      <c r="I4470">
        <v>349</v>
      </c>
      <c r="J4470">
        <v>12.677</v>
      </c>
      <c r="K4470">
        <v>5.0609999999999999</v>
      </c>
      <c r="L4470">
        <v>8.0000000000000002E-3</v>
      </c>
      <c r="M4470">
        <v>6.0990000000000002</v>
      </c>
      <c r="N4470">
        <v>12.744</v>
      </c>
    </row>
    <row r="4471" spans="1:14" hidden="1" x14ac:dyDescent="0.25">
      <c r="A4471" t="s">
        <v>2331</v>
      </c>
      <c r="B4471" t="s">
        <v>2351</v>
      </c>
      <c r="C4471" t="str">
        <f t="shared" si="276"/>
        <v>31</v>
      </c>
      <c r="D4471" t="str">
        <f t="shared" si="277"/>
        <v>020</v>
      </c>
      <c r="E4471" t="str">
        <f t="shared" si="278"/>
        <v>31020</v>
      </c>
      <c r="F4471" t="str">
        <f t="shared" si="279"/>
        <v>Chicxulub Pueblo</v>
      </c>
      <c r="G4471" t="s">
        <v>19</v>
      </c>
      <c r="H4471">
        <v>172</v>
      </c>
      <c r="I4471">
        <v>372</v>
      </c>
      <c r="J4471">
        <v>57.534999999999997</v>
      </c>
      <c r="K4471">
        <v>36.4</v>
      </c>
      <c r="L4471">
        <v>0.55300000000000005</v>
      </c>
      <c r="M4471">
        <v>15.454000000000001</v>
      </c>
      <c r="N4471">
        <v>76.010999999999996</v>
      </c>
    </row>
    <row r="4472" spans="1:14" x14ac:dyDescent="0.25">
      <c r="A4472" t="s">
        <v>2331</v>
      </c>
      <c r="B4472" t="s">
        <v>2351</v>
      </c>
      <c r="C4472" t="str">
        <f t="shared" si="276"/>
        <v>31</v>
      </c>
      <c r="D4472" t="str">
        <f t="shared" si="277"/>
        <v>020</v>
      </c>
      <c r="E4472" t="str">
        <f t="shared" si="278"/>
        <v>31020</v>
      </c>
      <c r="F4472" t="str">
        <f t="shared" si="279"/>
        <v>Chicxulub Pueblo</v>
      </c>
      <c r="G4472" t="s">
        <v>16</v>
      </c>
      <c r="H4472">
        <v>25</v>
      </c>
      <c r="I4472">
        <v>119</v>
      </c>
      <c r="J4472">
        <v>41.014000000000003</v>
      </c>
      <c r="K4472">
        <v>25.875</v>
      </c>
      <c r="L4472">
        <v>0.17299999999999999</v>
      </c>
      <c r="M4472">
        <v>2.3210000000000002</v>
      </c>
      <c r="N4472">
        <v>40.957999999999998</v>
      </c>
    </row>
    <row r="4473" spans="1:14" hidden="1" x14ac:dyDescent="0.25">
      <c r="A4473" t="s">
        <v>2331</v>
      </c>
      <c r="B4473" t="s">
        <v>2352</v>
      </c>
      <c r="C4473" t="str">
        <f t="shared" si="276"/>
        <v>31</v>
      </c>
      <c r="D4473" t="str">
        <f t="shared" si="277"/>
        <v>021</v>
      </c>
      <c r="E4473" t="str">
        <f t="shared" si="278"/>
        <v>31021</v>
      </c>
      <c r="F4473" t="str">
        <f t="shared" si="279"/>
        <v>Chichimilá</v>
      </c>
      <c r="G4473" t="s">
        <v>19</v>
      </c>
      <c r="H4473">
        <v>154</v>
      </c>
      <c r="I4473">
        <v>255</v>
      </c>
      <c r="J4473">
        <v>14.628</v>
      </c>
      <c r="K4473">
        <v>8.016</v>
      </c>
      <c r="L4473">
        <v>0.43</v>
      </c>
      <c r="M4473">
        <v>8.9</v>
      </c>
      <c r="N4473">
        <v>24.369</v>
      </c>
    </row>
    <row r="4474" spans="1:14" x14ac:dyDescent="0.25">
      <c r="A4474" t="s">
        <v>2331</v>
      </c>
      <c r="B4474" t="s">
        <v>2352</v>
      </c>
      <c r="C4474" t="str">
        <f t="shared" si="276"/>
        <v>31</v>
      </c>
      <c r="D4474" t="str">
        <f t="shared" si="277"/>
        <v>021</v>
      </c>
      <c r="E4474" t="str">
        <f t="shared" si="278"/>
        <v>31021</v>
      </c>
      <c r="F4474" t="str">
        <f t="shared" si="279"/>
        <v>Chichimilá</v>
      </c>
      <c r="G4474" t="s">
        <v>16</v>
      </c>
      <c r="H4474">
        <v>37</v>
      </c>
      <c r="I4474">
        <v>60</v>
      </c>
      <c r="J4474">
        <v>4.7560000000000002</v>
      </c>
      <c r="K4474">
        <v>2.0550000000000002</v>
      </c>
      <c r="L4474">
        <v>0.112</v>
      </c>
      <c r="M4474">
        <v>1.0489999999999999</v>
      </c>
      <c r="N4474">
        <v>4.6609999999999996</v>
      </c>
    </row>
    <row r="4475" spans="1:14" hidden="1" x14ac:dyDescent="0.25">
      <c r="A4475" t="s">
        <v>2331</v>
      </c>
      <c r="B4475" t="s">
        <v>2353</v>
      </c>
      <c r="C4475" t="str">
        <f t="shared" si="276"/>
        <v>31</v>
      </c>
      <c r="D4475" t="str">
        <f t="shared" si="277"/>
        <v>022</v>
      </c>
      <c r="E4475" t="str">
        <f t="shared" si="278"/>
        <v>31022</v>
      </c>
      <c r="F4475" t="str">
        <f t="shared" si="279"/>
        <v>Chikindzonot</v>
      </c>
      <c r="G4475" t="s">
        <v>19</v>
      </c>
      <c r="H4475">
        <v>221</v>
      </c>
      <c r="I4475">
        <v>358</v>
      </c>
      <c r="J4475">
        <v>12.494999999999999</v>
      </c>
      <c r="K4475">
        <v>10.116</v>
      </c>
      <c r="L4475">
        <v>9.5000000000000001E-2</v>
      </c>
      <c r="M4475">
        <v>4.01</v>
      </c>
      <c r="N4475">
        <v>22.94</v>
      </c>
    </row>
    <row r="4476" spans="1:14" x14ac:dyDescent="0.25">
      <c r="A4476" t="s">
        <v>2331</v>
      </c>
      <c r="B4476" t="s">
        <v>2353</v>
      </c>
      <c r="C4476" t="str">
        <f t="shared" si="276"/>
        <v>31</v>
      </c>
      <c r="D4476" t="str">
        <f t="shared" si="277"/>
        <v>022</v>
      </c>
      <c r="E4476" t="str">
        <f t="shared" si="278"/>
        <v>31022</v>
      </c>
      <c r="F4476" t="str">
        <f t="shared" si="279"/>
        <v>Chikindzonot</v>
      </c>
      <c r="G4476" t="s">
        <v>16</v>
      </c>
      <c r="H4476">
        <v>144</v>
      </c>
      <c r="I4476">
        <v>207</v>
      </c>
      <c r="J4476">
        <v>2.3719999999999999</v>
      </c>
      <c r="K4476">
        <v>1.2250000000000001</v>
      </c>
      <c r="L4476">
        <v>2E-3</v>
      </c>
      <c r="M4476">
        <v>0.52400000000000002</v>
      </c>
      <c r="N4476">
        <v>2.3660000000000001</v>
      </c>
    </row>
    <row r="4477" spans="1:14" hidden="1" x14ac:dyDescent="0.25">
      <c r="A4477" t="s">
        <v>2331</v>
      </c>
      <c r="B4477" t="s">
        <v>2354</v>
      </c>
      <c r="C4477" t="str">
        <f t="shared" si="276"/>
        <v>31</v>
      </c>
      <c r="D4477" t="str">
        <f t="shared" si="277"/>
        <v>023</v>
      </c>
      <c r="E4477" t="str">
        <f t="shared" si="278"/>
        <v>31023</v>
      </c>
      <c r="F4477" t="str">
        <f t="shared" si="279"/>
        <v>Chocholá</v>
      </c>
      <c r="G4477" t="s">
        <v>19</v>
      </c>
      <c r="H4477">
        <v>229</v>
      </c>
      <c r="I4477">
        <v>493</v>
      </c>
      <c r="J4477">
        <v>23.785</v>
      </c>
      <c r="K4477">
        <v>12.335000000000001</v>
      </c>
      <c r="L4477">
        <v>0.42599999999999999</v>
      </c>
      <c r="M4477">
        <v>17.754000000000001</v>
      </c>
      <c r="N4477">
        <v>37.268000000000001</v>
      </c>
    </row>
    <row r="4478" spans="1:14" x14ac:dyDescent="0.25">
      <c r="A4478" t="s">
        <v>2331</v>
      </c>
      <c r="B4478" t="s">
        <v>2354</v>
      </c>
      <c r="C4478" t="str">
        <f t="shared" si="276"/>
        <v>31</v>
      </c>
      <c r="D4478" t="str">
        <f t="shared" si="277"/>
        <v>023</v>
      </c>
      <c r="E4478" t="str">
        <f t="shared" si="278"/>
        <v>31023</v>
      </c>
      <c r="F4478" t="str">
        <f t="shared" si="279"/>
        <v>Chocholá</v>
      </c>
      <c r="G4478" t="s">
        <v>16</v>
      </c>
      <c r="H4478">
        <v>51</v>
      </c>
      <c r="I4478">
        <v>122</v>
      </c>
      <c r="J4478">
        <v>8.2889999999999997</v>
      </c>
      <c r="K4478">
        <v>2.94</v>
      </c>
      <c r="L4478">
        <v>-8.0000000000000002E-3</v>
      </c>
      <c r="M4478">
        <v>5.3259999999999996</v>
      </c>
      <c r="N4478">
        <v>8.2119999999999997</v>
      </c>
    </row>
    <row r="4479" spans="1:14" hidden="1" x14ac:dyDescent="0.25">
      <c r="A4479" t="s">
        <v>2331</v>
      </c>
      <c r="B4479" t="s">
        <v>2355</v>
      </c>
      <c r="C4479" t="str">
        <f t="shared" si="276"/>
        <v>31</v>
      </c>
      <c r="D4479" t="str">
        <f t="shared" si="277"/>
        <v>024</v>
      </c>
      <c r="E4479" t="str">
        <f t="shared" si="278"/>
        <v>31024</v>
      </c>
      <c r="F4479" t="str">
        <f t="shared" si="279"/>
        <v>Chumayel</v>
      </c>
      <c r="G4479" t="s">
        <v>19</v>
      </c>
      <c r="H4479">
        <v>777</v>
      </c>
      <c r="I4479">
        <v>963</v>
      </c>
      <c r="J4479">
        <v>21.93</v>
      </c>
      <c r="K4479">
        <v>11.387</v>
      </c>
      <c r="L4479">
        <v>1.0999999999999999E-2</v>
      </c>
      <c r="M4479">
        <v>11.073</v>
      </c>
      <c r="N4479">
        <v>79.784000000000006</v>
      </c>
    </row>
    <row r="4480" spans="1:14" x14ac:dyDescent="0.25">
      <c r="A4480" t="s">
        <v>2331</v>
      </c>
      <c r="B4480" t="s">
        <v>2355</v>
      </c>
      <c r="C4480" t="str">
        <f t="shared" si="276"/>
        <v>31</v>
      </c>
      <c r="D4480" t="str">
        <f t="shared" si="277"/>
        <v>024</v>
      </c>
      <c r="E4480" t="str">
        <f t="shared" si="278"/>
        <v>31024</v>
      </c>
      <c r="F4480" t="str">
        <f t="shared" si="279"/>
        <v>Chumayel</v>
      </c>
      <c r="G4480" t="s">
        <v>16</v>
      </c>
      <c r="H4480">
        <v>682</v>
      </c>
      <c r="I4480">
        <v>790</v>
      </c>
      <c r="J4480">
        <v>10.348000000000001</v>
      </c>
      <c r="K4480">
        <v>5.2009999999999996</v>
      </c>
      <c r="L4480">
        <v>0</v>
      </c>
      <c r="M4480">
        <v>0.95499999999999996</v>
      </c>
      <c r="N4480">
        <v>10.305999999999999</v>
      </c>
    </row>
    <row r="4481" spans="1:14" hidden="1" x14ac:dyDescent="0.25">
      <c r="A4481" t="s">
        <v>2331</v>
      </c>
      <c r="B4481" t="s">
        <v>2356</v>
      </c>
      <c r="C4481" t="str">
        <f t="shared" si="276"/>
        <v>31</v>
      </c>
      <c r="D4481" t="str">
        <f t="shared" si="277"/>
        <v>025</v>
      </c>
      <c r="E4481" t="str">
        <f t="shared" si="278"/>
        <v>31025</v>
      </c>
      <c r="F4481" t="str">
        <f t="shared" si="279"/>
        <v>Dzán</v>
      </c>
      <c r="G4481" t="s">
        <v>19</v>
      </c>
      <c r="H4481">
        <v>589</v>
      </c>
      <c r="I4481">
        <v>929</v>
      </c>
      <c r="J4481">
        <v>30.655999999999999</v>
      </c>
      <c r="K4481">
        <v>13.672000000000001</v>
      </c>
      <c r="L4481">
        <v>1.0529999999999999</v>
      </c>
      <c r="M4481">
        <v>32.359000000000002</v>
      </c>
      <c r="N4481">
        <v>47.514000000000003</v>
      </c>
    </row>
    <row r="4482" spans="1:14" x14ac:dyDescent="0.25">
      <c r="A4482" t="s">
        <v>2331</v>
      </c>
      <c r="B4482" t="s">
        <v>2356</v>
      </c>
      <c r="C4482" t="str">
        <f t="shared" si="276"/>
        <v>31</v>
      </c>
      <c r="D4482" t="str">
        <f t="shared" si="277"/>
        <v>025</v>
      </c>
      <c r="E4482" t="str">
        <f t="shared" si="278"/>
        <v>31025</v>
      </c>
      <c r="F4482" t="str">
        <f t="shared" si="279"/>
        <v>Dzán</v>
      </c>
      <c r="G4482" t="s">
        <v>16</v>
      </c>
      <c r="H4482">
        <v>391</v>
      </c>
      <c r="I4482">
        <v>479</v>
      </c>
      <c r="J4482">
        <v>15.53</v>
      </c>
      <c r="K4482">
        <v>6.0119999999999996</v>
      </c>
      <c r="L4482">
        <v>4.5999999999999999E-2</v>
      </c>
      <c r="M4482">
        <v>7.0410000000000004</v>
      </c>
      <c r="N4482">
        <v>15.619</v>
      </c>
    </row>
    <row r="4483" spans="1:14" hidden="1" x14ac:dyDescent="0.25">
      <c r="A4483" t="s">
        <v>2331</v>
      </c>
      <c r="B4483" t="s">
        <v>2357</v>
      </c>
      <c r="C4483" t="str">
        <f t="shared" ref="C4483:C4546" si="280">MID(A4483,1,2)</f>
        <v>31</v>
      </c>
      <c r="D4483" t="str">
        <f t="shared" ref="D4483:D4546" si="281">MID(B4483,1,3)</f>
        <v>026</v>
      </c>
      <c r="E4483" t="str">
        <f t="shared" ref="E4483:E4546" si="282">CONCATENATE(C4483,D4483)</f>
        <v>31026</v>
      </c>
      <c r="F4483" t="str">
        <f t="shared" ref="F4483:F4546" si="283">MID(B4483,5,40)</f>
        <v>Dzemul</v>
      </c>
      <c r="G4483" t="s">
        <v>19</v>
      </c>
      <c r="H4483">
        <v>126</v>
      </c>
      <c r="I4483">
        <v>246</v>
      </c>
      <c r="J4483">
        <v>21.739000000000001</v>
      </c>
      <c r="K4483">
        <v>16.454999999999998</v>
      </c>
      <c r="L4483">
        <v>8.6999999999999994E-2</v>
      </c>
      <c r="M4483">
        <v>5.4989999999999997</v>
      </c>
      <c r="N4483">
        <v>28.13</v>
      </c>
    </row>
    <row r="4484" spans="1:14" x14ac:dyDescent="0.25">
      <c r="A4484" t="s">
        <v>2331</v>
      </c>
      <c r="B4484" t="s">
        <v>2357</v>
      </c>
      <c r="C4484" t="str">
        <f t="shared" si="280"/>
        <v>31</v>
      </c>
      <c r="D4484" t="str">
        <f t="shared" si="281"/>
        <v>026</v>
      </c>
      <c r="E4484" t="str">
        <f t="shared" si="282"/>
        <v>31026</v>
      </c>
      <c r="F4484" t="str">
        <f t="shared" si="283"/>
        <v>Dzemul</v>
      </c>
      <c r="G4484" t="s">
        <v>16</v>
      </c>
      <c r="H4484">
        <v>24</v>
      </c>
      <c r="I4484">
        <v>47</v>
      </c>
      <c r="J4484">
        <v>6.0119999999999996</v>
      </c>
      <c r="K4484">
        <v>3.734</v>
      </c>
      <c r="L4484">
        <v>1.7000000000000001E-2</v>
      </c>
      <c r="M4484">
        <v>0.52</v>
      </c>
      <c r="N4484">
        <v>5.9569999999999999</v>
      </c>
    </row>
    <row r="4485" spans="1:14" hidden="1" x14ac:dyDescent="0.25">
      <c r="A4485" t="s">
        <v>2331</v>
      </c>
      <c r="B4485" t="s">
        <v>2358</v>
      </c>
      <c r="C4485" t="str">
        <f t="shared" si="280"/>
        <v>31</v>
      </c>
      <c r="D4485" t="str">
        <f t="shared" si="281"/>
        <v>027</v>
      </c>
      <c r="E4485" t="str">
        <f t="shared" si="282"/>
        <v>31027</v>
      </c>
      <c r="F4485" t="str">
        <f t="shared" si="283"/>
        <v>Dzidzantún</v>
      </c>
      <c r="G4485" t="s">
        <v>19</v>
      </c>
      <c r="H4485">
        <v>491</v>
      </c>
      <c r="I4485">
        <v>938</v>
      </c>
      <c r="J4485">
        <v>78.281000000000006</v>
      </c>
      <c r="K4485">
        <v>43.470999999999997</v>
      </c>
      <c r="L4485">
        <v>2.71</v>
      </c>
      <c r="M4485">
        <v>73.132999999999996</v>
      </c>
      <c r="N4485">
        <v>134.596</v>
      </c>
    </row>
    <row r="4486" spans="1:14" x14ac:dyDescent="0.25">
      <c r="A4486" t="s">
        <v>2331</v>
      </c>
      <c r="B4486" t="s">
        <v>2358</v>
      </c>
      <c r="C4486" t="str">
        <f t="shared" si="280"/>
        <v>31</v>
      </c>
      <c r="D4486" t="str">
        <f t="shared" si="281"/>
        <v>027</v>
      </c>
      <c r="E4486" t="str">
        <f t="shared" si="282"/>
        <v>31027</v>
      </c>
      <c r="F4486" t="str">
        <f t="shared" si="283"/>
        <v>Dzidzantún</v>
      </c>
      <c r="G4486" t="s">
        <v>16</v>
      </c>
      <c r="H4486">
        <v>57</v>
      </c>
      <c r="I4486">
        <v>150</v>
      </c>
      <c r="J4486">
        <v>21.605</v>
      </c>
      <c r="K4486">
        <v>10.585000000000001</v>
      </c>
      <c r="L4486">
        <v>0.52200000000000002</v>
      </c>
      <c r="M4486">
        <v>25.611000000000001</v>
      </c>
      <c r="N4486">
        <v>21.433</v>
      </c>
    </row>
    <row r="4487" spans="1:14" hidden="1" x14ac:dyDescent="0.25">
      <c r="A4487" t="s">
        <v>2331</v>
      </c>
      <c r="B4487" t="s">
        <v>2359</v>
      </c>
      <c r="C4487" t="str">
        <f t="shared" si="280"/>
        <v>31</v>
      </c>
      <c r="D4487" t="str">
        <f t="shared" si="281"/>
        <v>028</v>
      </c>
      <c r="E4487" t="str">
        <f t="shared" si="282"/>
        <v>31028</v>
      </c>
      <c r="F4487" t="str">
        <f t="shared" si="283"/>
        <v>Dzilam de Bravo</v>
      </c>
      <c r="G4487" t="s">
        <v>19</v>
      </c>
      <c r="H4487">
        <v>263</v>
      </c>
      <c r="I4487">
        <v>1241</v>
      </c>
      <c r="J4487">
        <v>269.08999999999997</v>
      </c>
      <c r="K4487">
        <v>152.59800000000001</v>
      </c>
      <c r="L4487">
        <v>5.274</v>
      </c>
      <c r="M4487">
        <v>103.598</v>
      </c>
      <c r="N4487">
        <v>357.017</v>
      </c>
    </row>
    <row r="4488" spans="1:14" x14ac:dyDescent="0.25">
      <c r="A4488" t="s">
        <v>2331</v>
      </c>
      <c r="B4488" t="s">
        <v>2359</v>
      </c>
      <c r="C4488" t="str">
        <f t="shared" si="280"/>
        <v>31</v>
      </c>
      <c r="D4488" t="str">
        <f t="shared" si="281"/>
        <v>028</v>
      </c>
      <c r="E4488" t="str">
        <f t="shared" si="282"/>
        <v>31028</v>
      </c>
      <c r="F4488" t="str">
        <f t="shared" si="283"/>
        <v>Dzilam de Bravo</v>
      </c>
      <c r="G4488" t="s">
        <v>16</v>
      </c>
      <c r="H4488">
        <v>16</v>
      </c>
      <c r="I4488">
        <v>62</v>
      </c>
      <c r="J4488">
        <v>69.664000000000001</v>
      </c>
      <c r="K4488">
        <v>33.567999999999998</v>
      </c>
      <c r="L4488">
        <v>0.55300000000000005</v>
      </c>
      <c r="M4488">
        <v>21.664000000000001</v>
      </c>
      <c r="N4488">
        <v>67.834999999999994</v>
      </c>
    </row>
    <row r="4489" spans="1:14" hidden="1" x14ac:dyDescent="0.25">
      <c r="A4489" t="s">
        <v>2331</v>
      </c>
      <c r="B4489" t="s">
        <v>2360</v>
      </c>
      <c r="C4489" t="str">
        <f t="shared" si="280"/>
        <v>31</v>
      </c>
      <c r="D4489" t="str">
        <f t="shared" si="281"/>
        <v>029</v>
      </c>
      <c r="E4489" t="str">
        <f t="shared" si="282"/>
        <v>31029</v>
      </c>
      <c r="F4489" t="str">
        <f t="shared" si="283"/>
        <v>Dzilam González</v>
      </c>
      <c r="G4489" t="s">
        <v>19</v>
      </c>
      <c r="H4489">
        <v>316</v>
      </c>
      <c r="I4489">
        <v>639</v>
      </c>
      <c r="J4489">
        <v>50.259</v>
      </c>
      <c r="K4489">
        <v>31.986999999999998</v>
      </c>
      <c r="L4489">
        <v>0.55700000000000005</v>
      </c>
      <c r="M4489">
        <v>22.34</v>
      </c>
      <c r="N4489">
        <v>93.009</v>
      </c>
    </row>
    <row r="4490" spans="1:14" x14ac:dyDescent="0.25">
      <c r="A4490" t="s">
        <v>2331</v>
      </c>
      <c r="B4490" t="s">
        <v>2360</v>
      </c>
      <c r="C4490" t="str">
        <f t="shared" si="280"/>
        <v>31</v>
      </c>
      <c r="D4490" t="str">
        <f t="shared" si="281"/>
        <v>029</v>
      </c>
      <c r="E4490" t="str">
        <f t="shared" si="282"/>
        <v>31029</v>
      </c>
      <c r="F4490" t="str">
        <f t="shared" si="283"/>
        <v>Dzilam González</v>
      </c>
      <c r="G4490" t="s">
        <v>16</v>
      </c>
      <c r="H4490">
        <v>41</v>
      </c>
      <c r="I4490">
        <v>77</v>
      </c>
      <c r="J4490">
        <v>5.5620000000000003</v>
      </c>
      <c r="K4490">
        <v>1.863</v>
      </c>
      <c r="L4490">
        <v>0.02</v>
      </c>
      <c r="M4490">
        <v>2.33</v>
      </c>
      <c r="N4490">
        <v>5.548</v>
      </c>
    </row>
    <row r="4491" spans="1:14" hidden="1" x14ac:dyDescent="0.25">
      <c r="A4491" t="s">
        <v>2331</v>
      </c>
      <c r="B4491" t="s">
        <v>2361</v>
      </c>
      <c r="C4491" t="str">
        <f t="shared" si="280"/>
        <v>31</v>
      </c>
      <c r="D4491" t="str">
        <f t="shared" si="281"/>
        <v>030</v>
      </c>
      <c r="E4491" t="str">
        <f t="shared" si="282"/>
        <v>31030</v>
      </c>
      <c r="F4491" t="str">
        <f t="shared" si="283"/>
        <v>Dzitás</v>
      </c>
      <c r="G4491" t="s">
        <v>19</v>
      </c>
      <c r="H4491">
        <v>263</v>
      </c>
      <c r="I4491">
        <v>374</v>
      </c>
      <c r="J4491">
        <v>11.617000000000001</v>
      </c>
      <c r="K4491">
        <v>7.2949999999999999</v>
      </c>
      <c r="L4491">
        <v>0.128</v>
      </c>
      <c r="M4491">
        <v>9.8309999999999995</v>
      </c>
      <c r="N4491">
        <v>17.434000000000001</v>
      </c>
    </row>
    <row r="4492" spans="1:14" x14ac:dyDescent="0.25">
      <c r="A4492" t="s">
        <v>2331</v>
      </c>
      <c r="B4492" t="s">
        <v>2361</v>
      </c>
      <c r="C4492" t="str">
        <f t="shared" si="280"/>
        <v>31</v>
      </c>
      <c r="D4492" t="str">
        <f t="shared" si="281"/>
        <v>030</v>
      </c>
      <c r="E4492" t="str">
        <f t="shared" si="282"/>
        <v>31030</v>
      </c>
      <c r="F4492" t="str">
        <f t="shared" si="283"/>
        <v>Dzitás</v>
      </c>
      <c r="G4492" t="s">
        <v>16</v>
      </c>
      <c r="H4492">
        <v>159</v>
      </c>
      <c r="I4492">
        <v>212</v>
      </c>
      <c r="J4492">
        <v>4.4930000000000003</v>
      </c>
      <c r="K4492">
        <v>2.4220000000000002</v>
      </c>
      <c r="L4492">
        <v>8.9999999999999993E-3</v>
      </c>
      <c r="M4492">
        <v>1.278</v>
      </c>
      <c r="N4492">
        <v>4.4340000000000002</v>
      </c>
    </row>
    <row r="4493" spans="1:14" hidden="1" x14ac:dyDescent="0.25">
      <c r="A4493" t="s">
        <v>2331</v>
      </c>
      <c r="B4493" t="s">
        <v>2362</v>
      </c>
      <c r="C4493" t="str">
        <f t="shared" si="280"/>
        <v>31</v>
      </c>
      <c r="D4493" t="str">
        <f t="shared" si="281"/>
        <v>031</v>
      </c>
      <c r="E4493" t="str">
        <f t="shared" si="282"/>
        <v>31031</v>
      </c>
      <c r="F4493" t="str">
        <f t="shared" si="283"/>
        <v>Dzoncauich</v>
      </c>
      <c r="G4493" t="s">
        <v>19</v>
      </c>
      <c r="H4493">
        <v>146</v>
      </c>
      <c r="I4493">
        <v>244</v>
      </c>
      <c r="J4493">
        <v>8.0169999999999995</v>
      </c>
      <c r="K4493">
        <v>3.74</v>
      </c>
      <c r="L4493">
        <v>4.8000000000000001E-2</v>
      </c>
      <c r="M4493">
        <v>4.3760000000000003</v>
      </c>
      <c r="N4493">
        <v>16.719000000000001</v>
      </c>
    </row>
    <row r="4494" spans="1:14" x14ac:dyDescent="0.25">
      <c r="A4494" t="s">
        <v>2331</v>
      </c>
      <c r="B4494" t="s">
        <v>2362</v>
      </c>
      <c r="C4494" t="str">
        <f t="shared" si="280"/>
        <v>31</v>
      </c>
      <c r="D4494" t="str">
        <f t="shared" si="281"/>
        <v>031</v>
      </c>
      <c r="E4494" t="str">
        <f t="shared" si="282"/>
        <v>31031</v>
      </c>
      <c r="F4494" t="str">
        <f t="shared" si="283"/>
        <v>Dzoncauich</v>
      </c>
      <c r="G4494" t="s">
        <v>16</v>
      </c>
      <c r="H4494">
        <v>37</v>
      </c>
      <c r="I4494">
        <v>65</v>
      </c>
      <c r="J4494">
        <v>3.2320000000000002</v>
      </c>
      <c r="K4494">
        <v>0.80900000000000005</v>
      </c>
      <c r="L4494">
        <v>3.9E-2</v>
      </c>
      <c r="M4494">
        <v>1.337</v>
      </c>
      <c r="N4494">
        <v>3.23</v>
      </c>
    </row>
    <row r="4495" spans="1:14" hidden="1" x14ac:dyDescent="0.25">
      <c r="A4495" t="s">
        <v>2331</v>
      </c>
      <c r="B4495" t="s">
        <v>2363</v>
      </c>
      <c r="C4495" t="str">
        <f t="shared" si="280"/>
        <v>31</v>
      </c>
      <c r="D4495" t="str">
        <f t="shared" si="281"/>
        <v>032</v>
      </c>
      <c r="E4495" t="str">
        <f t="shared" si="282"/>
        <v>31032</v>
      </c>
      <c r="F4495" t="str">
        <f t="shared" si="283"/>
        <v>Espita</v>
      </c>
      <c r="G4495" t="s">
        <v>19</v>
      </c>
      <c r="H4495">
        <v>1021</v>
      </c>
      <c r="I4495">
        <v>1530</v>
      </c>
      <c r="J4495">
        <v>94.778999999999996</v>
      </c>
      <c r="K4495">
        <v>62.953000000000003</v>
      </c>
      <c r="L4495">
        <v>1.59</v>
      </c>
      <c r="M4495">
        <v>52.752000000000002</v>
      </c>
      <c r="N4495">
        <v>165.23400000000001</v>
      </c>
    </row>
    <row r="4496" spans="1:14" x14ac:dyDescent="0.25">
      <c r="A4496" t="s">
        <v>2331</v>
      </c>
      <c r="B4496" t="s">
        <v>2363</v>
      </c>
      <c r="C4496" t="str">
        <f t="shared" si="280"/>
        <v>31</v>
      </c>
      <c r="D4496" t="str">
        <f t="shared" si="281"/>
        <v>032</v>
      </c>
      <c r="E4496" t="str">
        <f t="shared" si="282"/>
        <v>31032</v>
      </c>
      <c r="F4496" t="str">
        <f t="shared" si="283"/>
        <v>Espita</v>
      </c>
      <c r="G4496" t="s">
        <v>16</v>
      </c>
      <c r="H4496">
        <v>657</v>
      </c>
      <c r="I4496">
        <v>885</v>
      </c>
      <c r="J4496">
        <v>33.548000000000002</v>
      </c>
      <c r="K4496">
        <v>13.398999999999999</v>
      </c>
      <c r="L4496">
        <v>0.4</v>
      </c>
      <c r="M4496">
        <v>10.669</v>
      </c>
      <c r="N4496">
        <v>32.899000000000001</v>
      </c>
    </row>
    <row r="4497" spans="1:14" hidden="1" x14ac:dyDescent="0.25">
      <c r="A4497" t="s">
        <v>2331</v>
      </c>
      <c r="B4497" t="s">
        <v>2364</v>
      </c>
      <c r="C4497" t="str">
        <f t="shared" si="280"/>
        <v>31</v>
      </c>
      <c r="D4497" t="str">
        <f t="shared" si="281"/>
        <v>033</v>
      </c>
      <c r="E4497" t="str">
        <f t="shared" si="282"/>
        <v>31033</v>
      </c>
      <c r="F4497" t="str">
        <f t="shared" si="283"/>
        <v>Halachó</v>
      </c>
      <c r="G4497" t="s">
        <v>19</v>
      </c>
      <c r="H4497">
        <v>825</v>
      </c>
      <c r="I4497">
        <v>1721</v>
      </c>
      <c r="J4497">
        <v>146.05000000000001</v>
      </c>
      <c r="K4497">
        <v>102.279</v>
      </c>
      <c r="L4497">
        <v>2.17</v>
      </c>
      <c r="M4497">
        <v>88.91</v>
      </c>
      <c r="N4497">
        <v>292.00599999999997</v>
      </c>
    </row>
    <row r="4498" spans="1:14" x14ac:dyDescent="0.25">
      <c r="A4498" t="s">
        <v>2331</v>
      </c>
      <c r="B4498" t="s">
        <v>2364</v>
      </c>
      <c r="C4498" t="str">
        <f t="shared" si="280"/>
        <v>31</v>
      </c>
      <c r="D4498" t="str">
        <f t="shared" si="281"/>
        <v>033</v>
      </c>
      <c r="E4498" t="str">
        <f t="shared" si="282"/>
        <v>31033</v>
      </c>
      <c r="F4498" t="str">
        <f t="shared" si="283"/>
        <v>Halachó</v>
      </c>
      <c r="G4498" t="s">
        <v>16</v>
      </c>
      <c r="H4498">
        <v>329</v>
      </c>
      <c r="I4498">
        <v>609</v>
      </c>
      <c r="J4498">
        <v>27.41</v>
      </c>
      <c r="K4498">
        <v>13.385999999999999</v>
      </c>
      <c r="L4498">
        <v>0.35399999999999998</v>
      </c>
      <c r="M4498">
        <v>13.21</v>
      </c>
      <c r="N4498">
        <v>26.911999999999999</v>
      </c>
    </row>
    <row r="4499" spans="1:14" hidden="1" x14ac:dyDescent="0.25">
      <c r="A4499" t="s">
        <v>2331</v>
      </c>
      <c r="B4499" t="s">
        <v>2365</v>
      </c>
      <c r="C4499" t="str">
        <f t="shared" si="280"/>
        <v>31</v>
      </c>
      <c r="D4499" t="str">
        <f t="shared" si="281"/>
        <v>034</v>
      </c>
      <c r="E4499" t="str">
        <f t="shared" si="282"/>
        <v>31034</v>
      </c>
      <c r="F4499" t="str">
        <f t="shared" si="283"/>
        <v>Hocabá</v>
      </c>
      <c r="G4499" t="s">
        <v>19</v>
      </c>
      <c r="H4499">
        <v>150</v>
      </c>
      <c r="I4499">
        <v>310</v>
      </c>
      <c r="J4499">
        <v>22.225999999999999</v>
      </c>
      <c r="K4499">
        <v>15.536</v>
      </c>
      <c r="L4499">
        <v>0.28599999999999998</v>
      </c>
      <c r="M4499">
        <v>11.29</v>
      </c>
      <c r="N4499">
        <v>22.289000000000001</v>
      </c>
    </row>
    <row r="4500" spans="1:14" x14ac:dyDescent="0.25">
      <c r="A4500" t="s">
        <v>2331</v>
      </c>
      <c r="B4500" t="s">
        <v>2365</v>
      </c>
      <c r="C4500" t="str">
        <f t="shared" si="280"/>
        <v>31</v>
      </c>
      <c r="D4500" t="str">
        <f t="shared" si="281"/>
        <v>034</v>
      </c>
      <c r="E4500" t="str">
        <f t="shared" si="282"/>
        <v>31034</v>
      </c>
      <c r="F4500" t="str">
        <f t="shared" si="283"/>
        <v>Hocabá</v>
      </c>
      <c r="G4500" t="s">
        <v>16</v>
      </c>
      <c r="H4500">
        <v>27</v>
      </c>
      <c r="I4500">
        <v>66</v>
      </c>
      <c r="J4500">
        <v>4.5199999999999996</v>
      </c>
      <c r="K4500">
        <v>1.58</v>
      </c>
      <c r="L4500">
        <v>3.2000000000000001E-2</v>
      </c>
      <c r="M4500">
        <v>2.0089999999999999</v>
      </c>
      <c r="N4500">
        <v>4.4610000000000003</v>
      </c>
    </row>
    <row r="4501" spans="1:14" hidden="1" x14ac:dyDescent="0.25">
      <c r="A4501" t="s">
        <v>2331</v>
      </c>
      <c r="B4501" t="s">
        <v>2366</v>
      </c>
      <c r="C4501" t="str">
        <f t="shared" si="280"/>
        <v>31</v>
      </c>
      <c r="D4501" t="str">
        <f t="shared" si="281"/>
        <v>035</v>
      </c>
      <c r="E4501" t="str">
        <f t="shared" si="282"/>
        <v>31035</v>
      </c>
      <c r="F4501" t="str">
        <f t="shared" si="283"/>
        <v>Hoctún</v>
      </c>
      <c r="G4501" t="s">
        <v>19</v>
      </c>
      <c r="H4501">
        <v>237</v>
      </c>
      <c r="I4501">
        <v>541</v>
      </c>
      <c r="J4501">
        <v>22.495000000000001</v>
      </c>
      <c r="K4501">
        <v>11.629</v>
      </c>
      <c r="L4501">
        <v>0.98299999999999998</v>
      </c>
      <c r="M4501">
        <v>6.0380000000000003</v>
      </c>
      <c r="N4501">
        <v>56.347000000000001</v>
      </c>
    </row>
    <row r="4502" spans="1:14" x14ac:dyDescent="0.25">
      <c r="A4502" t="s">
        <v>2331</v>
      </c>
      <c r="B4502" t="s">
        <v>2366</v>
      </c>
      <c r="C4502" t="str">
        <f t="shared" si="280"/>
        <v>31</v>
      </c>
      <c r="D4502" t="str">
        <f t="shared" si="281"/>
        <v>035</v>
      </c>
      <c r="E4502" t="str">
        <f t="shared" si="282"/>
        <v>31035</v>
      </c>
      <c r="F4502" t="str">
        <f t="shared" si="283"/>
        <v>Hoctún</v>
      </c>
      <c r="G4502" t="s">
        <v>16</v>
      </c>
      <c r="H4502">
        <v>38</v>
      </c>
      <c r="I4502">
        <v>117</v>
      </c>
      <c r="J4502">
        <v>5.7350000000000003</v>
      </c>
      <c r="K4502">
        <v>2.25</v>
      </c>
      <c r="L4502">
        <v>0.12</v>
      </c>
      <c r="M4502">
        <v>1.159</v>
      </c>
      <c r="N4502">
        <v>5.53</v>
      </c>
    </row>
    <row r="4503" spans="1:14" hidden="1" x14ac:dyDescent="0.25">
      <c r="A4503" t="s">
        <v>2331</v>
      </c>
      <c r="B4503" t="s">
        <v>2367</v>
      </c>
      <c r="C4503" t="str">
        <f t="shared" si="280"/>
        <v>31</v>
      </c>
      <c r="D4503" t="str">
        <f t="shared" si="281"/>
        <v>036</v>
      </c>
      <c r="E4503" t="str">
        <f t="shared" si="282"/>
        <v>31036</v>
      </c>
      <c r="F4503" t="str">
        <f t="shared" si="283"/>
        <v>Homún</v>
      </c>
      <c r="G4503" t="s">
        <v>19</v>
      </c>
      <c r="H4503">
        <v>273</v>
      </c>
      <c r="I4503">
        <v>624</v>
      </c>
      <c r="J4503">
        <v>51.094000000000001</v>
      </c>
      <c r="K4503">
        <v>25.943000000000001</v>
      </c>
      <c r="L4503">
        <v>0.53400000000000003</v>
      </c>
      <c r="M4503">
        <v>21.754000000000001</v>
      </c>
      <c r="N4503">
        <v>82.102000000000004</v>
      </c>
    </row>
    <row r="4504" spans="1:14" x14ac:dyDescent="0.25">
      <c r="A4504" t="s">
        <v>2331</v>
      </c>
      <c r="B4504" t="s">
        <v>2367</v>
      </c>
      <c r="C4504" t="str">
        <f t="shared" si="280"/>
        <v>31</v>
      </c>
      <c r="D4504" t="str">
        <f t="shared" si="281"/>
        <v>036</v>
      </c>
      <c r="E4504" t="str">
        <f t="shared" si="282"/>
        <v>31036</v>
      </c>
      <c r="F4504" t="str">
        <f t="shared" si="283"/>
        <v>Homún</v>
      </c>
      <c r="G4504" t="s">
        <v>16</v>
      </c>
      <c r="H4504">
        <v>63</v>
      </c>
      <c r="I4504">
        <v>198</v>
      </c>
      <c r="J4504">
        <v>24.038</v>
      </c>
      <c r="K4504">
        <v>7.6790000000000003</v>
      </c>
      <c r="L4504">
        <v>2.3E-2</v>
      </c>
      <c r="M4504">
        <v>4.5469999999999997</v>
      </c>
      <c r="N4504">
        <v>23.99</v>
      </c>
    </row>
    <row r="4505" spans="1:14" hidden="1" x14ac:dyDescent="0.25">
      <c r="A4505" t="s">
        <v>2331</v>
      </c>
      <c r="B4505" t="s">
        <v>2368</v>
      </c>
      <c r="C4505" t="str">
        <f t="shared" si="280"/>
        <v>31</v>
      </c>
      <c r="D4505" t="str">
        <f t="shared" si="281"/>
        <v>037</v>
      </c>
      <c r="E4505" t="str">
        <f t="shared" si="282"/>
        <v>31037</v>
      </c>
      <c r="F4505" t="str">
        <f t="shared" si="283"/>
        <v>Huhí</v>
      </c>
      <c r="G4505" t="s">
        <v>19</v>
      </c>
      <c r="H4505">
        <v>343</v>
      </c>
      <c r="I4505">
        <v>771</v>
      </c>
      <c r="J4505">
        <v>57.89</v>
      </c>
      <c r="K4505">
        <v>21.826000000000001</v>
      </c>
      <c r="L4505">
        <v>0.92800000000000005</v>
      </c>
      <c r="M4505">
        <v>19.454999999999998</v>
      </c>
      <c r="N4505">
        <v>73.016000000000005</v>
      </c>
    </row>
    <row r="4506" spans="1:14" x14ac:dyDescent="0.25">
      <c r="A4506" t="s">
        <v>2331</v>
      </c>
      <c r="B4506" t="s">
        <v>2368</v>
      </c>
      <c r="C4506" t="str">
        <f t="shared" si="280"/>
        <v>31</v>
      </c>
      <c r="D4506" t="str">
        <f t="shared" si="281"/>
        <v>037</v>
      </c>
      <c r="E4506" t="str">
        <f t="shared" si="282"/>
        <v>31037</v>
      </c>
      <c r="F4506" t="str">
        <f t="shared" si="283"/>
        <v>Huhí</v>
      </c>
      <c r="G4506" t="s">
        <v>16</v>
      </c>
      <c r="H4506">
        <v>188</v>
      </c>
      <c r="I4506">
        <v>442</v>
      </c>
      <c r="J4506">
        <v>44.728999999999999</v>
      </c>
      <c r="K4506">
        <v>13.352</v>
      </c>
      <c r="L4506">
        <v>0.66200000000000003</v>
      </c>
      <c r="M4506">
        <v>9.7509999999999994</v>
      </c>
      <c r="N4506">
        <v>45.097999999999999</v>
      </c>
    </row>
    <row r="4507" spans="1:14" hidden="1" x14ac:dyDescent="0.25">
      <c r="A4507" t="s">
        <v>2331</v>
      </c>
      <c r="B4507" t="s">
        <v>2369</v>
      </c>
      <c r="C4507" t="str">
        <f t="shared" si="280"/>
        <v>31</v>
      </c>
      <c r="D4507" t="str">
        <f t="shared" si="281"/>
        <v>038</v>
      </c>
      <c r="E4507" t="str">
        <f t="shared" si="282"/>
        <v>31038</v>
      </c>
      <c r="F4507" t="str">
        <f t="shared" si="283"/>
        <v>Hunucmá</v>
      </c>
      <c r="G4507" t="s">
        <v>19</v>
      </c>
      <c r="H4507">
        <v>1294</v>
      </c>
      <c r="I4507">
        <v>3545</v>
      </c>
      <c r="J4507">
        <v>825.12099999999998</v>
      </c>
      <c r="K4507">
        <v>521.22699999999998</v>
      </c>
      <c r="L4507">
        <v>8.9589999999999996</v>
      </c>
      <c r="M4507">
        <v>406.48899999999998</v>
      </c>
      <c r="N4507">
        <v>1129.6320000000001</v>
      </c>
    </row>
    <row r="4508" spans="1:14" x14ac:dyDescent="0.25">
      <c r="A4508" t="s">
        <v>2331</v>
      </c>
      <c r="B4508" t="s">
        <v>2369</v>
      </c>
      <c r="C4508" t="str">
        <f t="shared" si="280"/>
        <v>31</v>
      </c>
      <c r="D4508" t="str">
        <f t="shared" si="281"/>
        <v>038</v>
      </c>
      <c r="E4508" t="str">
        <f t="shared" si="282"/>
        <v>31038</v>
      </c>
      <c r="F4508" t="str">
        <f t="shared" si="283"/>
        <v>Hunucmá</v>
      </c>
      <c r="G4508" t="s">
        <v>16</v>
      </c>
      <c r="H4508">
        <v>223</v>
      </c>
      <c r="I4508">
        <v>734</v>
      </c>
      <c r="J4508">
        <v>70.805000000000007</v>
      </c>
      <c r="K4508">
        <v>34.786000000000001</v>
      </c>
      <c r="L4508">
        <v>0.59599999999999997</v>
      </c>
      <c r="M4508">
        <v>28.713000000000001</v>
      </c>
      <c r="N4508">
        <v>70.022999999999996</v>
      </c>
    </row>
    <row r="4509" spans="1:14" hidden="1" x14ac:dyDescent="0.25">
      <c r="A4509" t="s">
        <v>2331</v>
      </c>
      <c r="B4509" t="s">
        <v>2370</v>
      </c>
      <c r="C4509" t="str">
        <f t="shared" si="280"/>
        <v>31</v>
      </c>
      <c r="D4509" t="str">
        <f t="shared" si="281"/>
        <v>039</v>
      </c>
      <c r="E4509" t="str">
        <f t="shared" si="282"/>
        <v>31039</v>
      </c>
      <c r="F4509" t="str">
        <f t="shared" si="283"/>
        <v>Ixil</v>
      </c>
      <c r="G4509" t="s">
        <v>19</v>
      </c>
      <c r="H4509">
        <v>172</v>
      </c>
      <c r="I4509">
        <v>481</v>
      </c>
      <c r="J4509">
        <v>27.574999999999999</v>
      </c>
      <c r="K4509">
        <v>17.024000000000001</v>
      </c>
      <c r="L4509">
        <v>0.442</v>
      </c>
      <c r="M4509">
        <v>10.372</v>
      </c>
      <c r="N4509">
        <v>38.814</v>
      </c>
    </row>
    <row r="4510" spans="1:14" x14ac:dyDescent="0.25">
      <c r="A4510" t="s">
        <v>2331</v>
      </c>
      <c r="B4510" t="s">
        <v>2370</v>
      </c>
      <c r="C4510" t="str">
        <f t="shared" si="280"/>
        <v>31</v>
      </c>
      <c r="D4510" t="str">
        <f t="shared" si="281"/>
        <v>039</v>
      </c>
      <c r="E4510" t="str">
        <f t="shared" si="282"/>
        <v>31039</v>
      </c>
      <c r="F4510" t="str">
        <f t="shared" si="283"/>
        <v>Ixil</v>
      </c>
      <c r="G4510" t="s">
        <v>16</v>
      </c>
      <c r="H4510">
        <v>28</v>
      </c>
      <c r="I4510">
        <v>211</v>
      </c>
      <c r="J4510">
        <v>16.038</v>
      </c>
      <c r="K4510">
        <v>10.888999999999999</v>
      </c>
      <c r="L4510">
        <v>0.13600000000000001</v>
      </c>
      <c r="M4510">
        <v>3.1629999999999998</v>
      </c>
      <c r="N4510">
        <v>15.993</v>
      </c>
    </row>
    <row r="4511" spans="1:14" hidden="1" x14ac:dyDescent="0.25">
      <c r="A4511" t="s">
        <v>2331</v>
      </c>
      <c r="B4511" t="s">
        <v>2371</v>
      </c>
      <c r="C4511" t="str">
        <f t="shared" si="280"/>
        <v>31</v>
      </c>
      <c r="D4511" t="str">
        <f t="shared" si="281"/>
        <v>040</v>
      </c>
      <c r="E4511" t="str">
        <f t="shared" si="282"/>
        <v>31040</v>
      </c>
      <c r="F4511" t="str">
        <f t="shared" si="283"/>
        <v>Izamal</v>
      </c>
      <c r="G4511" t="s">
        <v>19</v>
      </c>
      <c r="H4511">
        <v>1720</v>
      </c>
      <c r="I4511">
        <v>5058</v>
      </c>
      <c r="J4511">
        <v>554.12900000000002</v>
      </c>
      <c r="K4511">
        <v>357.983</v>
      </c>
      <c r="L4511">
        <v>17.626999999999999</v>
      </c>
      <c r="M4511">
        <v>298.00599999999997</v>
      </c>
      <c r="N4511">
        <v>1042.213</v>
      </c>
    </row>
    <row r="4512" spans="1:14" x14ac:dyDescent="0.25">
      <c r="A4512" t="s">
        <v>2331</v>
      </c>
      <c r="B4512" t="s">
        <v>2371</v>
      </c>
      <c r="C4512" t="str">
        <f t="shared" si="280"/>
        <v>31</v>
      </c>
      <c r="D4512" t="str">
        <f t="shared" si="281"/>
        <v>040</v>
      </c>
      <c r="E4512" t="str">
        <f t="shared" si="282"/>
        <v>31040</v>
      </c>
      <c r="F4512" t="str">
        <f t="shared" si="283"/>
        <v>Izamal</v>
      </c>
      <c r="G4512" t="s">
        <v>16</v>
      </c>
      <c r="H4512">
        <v>687</v>
      </c>
      <c r="I4512">
        <v>2357</v>
      </c>
      <c r="J4512">
        <v>171.001</v>
      </c>
      <c r="K4512">
        <v>119.795</v>
      </c>
      <c r="L4512">
        <v>0.65900000000000003</v>
      </c>
      <c r="M4512">
        <v>49.74</v>
      </c>
      <c r="N4512">
        <v>170.81299999999999</v>
      </c>
    </row>
    <row r="4513" spans="1:14" hidden="1" x14ac:dyDescent="0.25">
      <c r="A4513" t="s">
        <v>2331</v>
      </c>
      <c r="B4513" t="s">
        <v>2372</v>
      </c>
      <c r="C4513" t="str">
        <f t="shared" si="280"/>
        <v>31</v>
      </c>
      <c r="D4513" t="str">
        <f t="shared" si="281"/>
        <v>041</v>
      </c>
      <c r="E4513" t="str">
        <f t="shared" si="282"/>
        <v>31041</v>
      </c>
      <c r="F4513" t="str">
        <f t="shared" si="283"/>
        <v>Kanasín</v>
      </c>
      <c r="G4513" t="s">
        <v>19</v>
      </c>
      <c r="H4513">
        <v>2258</v>
      </c>
      <c r="I4513">
        <v>8648</v>
      </c>
      <c r="J4513">
        <v>2681.6640000000002</v>
      </c>
      <c r="K4513">
        <v>752.78399999999999</v>
      </c>
      <c r="L4513">
        <v>43.457999999999998</v>
      </c>
      <c r="M4513">
        <v>1028.876</v>
      </c>
      <c r="N4513">
        <v>3935.4639999999999</v>
      </c>
    </row>
    <row r="4514" spans="1:14" x14ac:dyDescent="0.25">
      <c r="A4514" t="s">
        <v>2331</v>
      </c>
      <c r="B4514" t="s">
        <v>2372</v>
      </c>
      <c r="C4514" t="str">
        <f t="shared" si="280"/>
        <v>31</v>
      </c>
      <c r="D4514" t="str">
        <f t="shared" si="281"/>
        <v>041</v>
      </c>
      <c r="E4514" t="str">
        <f t="shared" si="282"/>
        <v>31041</v>
      </c>
      <c r="F4514" t="str">
        <f t="shared" si="283"/>
        <v>Kanasín</v>
      </c>
      <c r="G4514" t="s">
        <v>16</v>
      </c>
      <c r="H4514">
        <v>274</v>
      </c>
      <c r="I4514">
        <v>2231</v>
      </c>
      <c r="J4514">
        <v>1511.9939999999999</v>
      </c>
      <c r="K4514">
        <v>249.32900000000001</v>
      </c>
      <c r="L4514">
        <v>16.626999999999999</v>
      </c>
      <c r="M4514">
        <v>445.30500000000001</v>
      </c>
      <c r="N4514">
        <v>1528.0740000000001</v>
      </c>
    </row>
    <row r="4515" spans="1:14" hidden="1" x14ac:dyDescent="0.25">
      <c r="A4515" t="s">
        <v>2331</v>
      </c>
      <c r="B4515" t="s">
        <v>2373</v>
      </c>
      <c r="C4515" t="str">
        <f t="shared" si="280"/>
        <v>31</v>
      </c>
      <c r="D4515" t="str">
        <f t="shared" si="281"/>
        <v>042</v>
      </c>
      <c r="E4515" t="str">
        <f t="shared" si="282"/>
        <v>31042</v>
      </c>
      <c r="F4515" t="str">
        <f t="shared" si="283"/>
        <v>Kantunil</v>
      </c>
      <c r="G4515" t="s">
        <v>19</v>
      </c>
      <c r="H4515">
        <v>137</v>
      </c>
      <c r="I4515">
        <v>227</v>
      </c>
      <c r="J4515">
        <v>15.423999999999999</v>
      </c>
      <c r="K4515">
        <v>11.728999999999999</v>
      </c>
      <c r="L4515">
        <v>0.307</v>
      </c>
      <c r="M4515">
        <v>8.5190000000000001</v>
      </c>
      <c r="N4515">
        <v>22.408999999999999</v>
      </c>
    </row>
    <row r="4516" spans="1:14" x14ac:dyDescent="0.25">
      <c r="A4516" t="s">
        <v>2331</v>
      </c>
      <c r="B4516" t="s">
        <v>2373</v>
      </c>
      <c r="C4516" t="str">
        <f t="shared" si="280"/>
        <v>31</v>
      </c>
      <c r="D4516" t="str">
        <f t="shared" si="281"/>
        <v>042</v>
      </c>
      <c r="E4516" t="str">
        <f t="shared" si="282"/>
        <v>31042</v>
      </c>
      <c r="F4516" t="str">
        <f t="shared" si="283"/>
        <v>Kantunil</v>
      </c>
      <c r="G4516" t="s">
        <v>16</v>
      </c>
      <c r="H4516">
        <v>27</v>
      </c>
      <c r="I4516">
        <v>45</v>
      </c>
      <c r="J4516">
        <v>4.07</v>
      </c>
      <c r="K4516">
        <v>2.4380000000000002</v>
      </c>
      <c r="L4516">
        <v>0.109</v>
      </c>
      <c r="M4516">
        <v>2.2280000000000002</v>
      </c>
      <c r="N4516">
        <v>3.9940000000000002</v>
      </c>
    </row>
    <row r="4517" spans="1:14" hidden="1" x14ac:dyDescent="0.25">
      <c r="A4517" t="s">
        <v>2331</v>
      </c>
      <c r="B4517" t="s">
        <v>2374</v>
      </c>
      <c r="C4517" t="str">
        <f t="shared" si="280"/>
        <v>31</v>
      </c>
      <c r="D4517" t="str">
        <f t="shared" si="281"/>
        <v>043</v>
      </c>
      <c r="E4517" t="str">
        <f t="shared" si="282"/>
        <v>31043</v>
      </c>
      <c r="F4517" t="str">
        <f t="shared" si="283"/>
        <v>Kaua</v>
      </c>
      <c r="G4517" t="s">
        <v>19</v>
      </c>
      <c r="H4517">
        <v>139</v>
      </c>
      <c r="I4517">
        <v>284</v>
      </c>
      <c r="J4517">
        <v>40.369</v>
      </c>
      <c r="K4517">
        <v>22.084</v>
      </c>
      <c r="L4517">
        <v>1.4999999999999999E-2</v>
      </c>
      <c r="M4517">
        <v>10.601000000000001</v>
      </c>
      <c r="N4517">
        <v>50.348999999999997</v>
      </c>
    </row>
    <row r="4518" spans="1:14" x14ac:dyDescent="0.25">
      <c r="A4518" t="s">
        <v>2331</v>
      </c>
      <c r="B4518" t="s">
        <v>2374</v>
      </c>
      <c r="C4518" t="str">
        <f t="shared" si="280"/>
        <v>31</v>
      </c>
      <c r="D4518" t="str">
        <f t="shared" si="281"/>
        <v>043</v>
      </c>
      <c r="E4518" t="str">
        <f t="shared" si="282"/>
        <v>31043</v>
      </c>
      <c r="F4518" t="str">
        <f t="shared" si="283"/>
        <v>Kaua</v>
      </c>
      <c r="G4518" t="s">
        <v>16</v>
      </c>
      <c r="H4518">
        <v>44</v>
      </c>
      <c r="I4518">
        <v>73</v>
      </c>
      <c r="J4518">
        <v>1.4650000000000001</v>
      </c>
      <c r="K4518">
        <v>0.73599999999999999</v>
      </c>
      <c r="L4518">
        <v>1E-3</v>
      </c>
      <c r="M4518">
        <v>1.2989999999999999</v>
      </c>
      <c r="N4518">
        <v>1.46</v>
      </c>
    </row>
    <row r="4519" spans="1:14" hidden="1" x14ac:dyDescent="0.25">
      <c r="A4519" t="s">
        <v>2331</v>
      </c>
      <c r="B4519" t="s">
        <v>2375</v>
      </c>
      <c r="C4519" t="str">
        <f t="shared" si="280"/>
        <v>31</v>
      </c>
      <c r="D4519" t="str">
        <f t="shared" si="281"/>
        <v>044</v>
      </c>
      <c r="E4519" t="str">
        <f t="shared" si="282"/>
        <v>31044</v>
      </c>
      <c r="F4519" t="str">
        <f t="shared" si="283"/>
        <v>Kinchil</v>
      </c>
      <c r="G4519" t="s">
        <v>19</v>
      </c>
      <c r="H4519">
        <v>231</v>
      </c>
      <c r="I4519">
        <v>549</v>
      </c>
      <c r="J4519">
        <v>67.763000000000005</v>
      </c>
      <c r="K4519">
        <v>46.869</v>
      </c>
      <c r="L4519">
        <v>0.68899999999999995</v>
      </c>
      <c r="M4519">
        <v>46.789000000000001</v>
      </c>
      <c r="N4519">
        <v>138.34200000000001</v>
      </c>
    </row>
    <row r="4520" spans="1:14" x14ac:dyDescent="0.25">
      <c r="A4520" t="s">
        <v>2331</v>
      </c>
      <c r="B4520" t="s">
        <v>2375</v>
      </c>
      <c r="C4520" t="str">
        <f t="shared" si="280"/>
        <v>31</v>
      </c>
      <c r="D4520" t="str">
        <f t="shared" si="281"/>
        <v>044</v>
      </c>
      <c r="E4520" t="str">
        <f t="shared" si="282"/>
        <v>31044</v>
      </c>
      <c r="F4520" t="str">
        <f t="shared" si="283"/>
        <v>Kinchil</v>
      </c>
      <c r="G4520" t="s">
        <v>16</v>
      </c>
      <c r="H4520">
        <v>31</v>
      </c>
      <c r="I4520">
        <v>93</v>
      </c>
      <c r="J4520">
        <v>10.500999999999999</v>
      </c>
      <c r="K4520">
        <v>2.8839999999999999</v>
      </c>
      <c r="L4520">
        <v>1.2999999999999999E-2</v>
      </c>
      <c r="M4520">
        <v>2.5579999999999998</v>
      </c>
      <c r="N4520">
        <v>10.273</v>
      </c>
    </row>
    <row r="4521" spans="1:14" hidden="1" x14ac:dyDescent="0.25">
      <c r="A4521" t="s">
        <v>2331</v>
      </c>
      <c r="B4521" t="s">
        <v>2376</v>
      </c>
      <c r="C4521" t="str">
        <f t="shared" si="280"/>
        <v>31</v>
      </c>
      <c r="D4521" t="str">
        <f t="shared" si="281"/>
        <v>045</v>
      </c>
      <c r="E4521" t="str">
        <f t="shared" si="282"/>
        <v>31045</v>
      </c>
      <c r="F4521" t="str">
        <f t="shared" si="283"/>
        <v>Kopomá</v>
      </c>
      <c r="G4521" t="s">
        <v>19</v>
      </c>
      <c r="H4521">
        <v>89</v>
      </c>
      <c r="I4521">
        <v>218</v>
      </c>
      <c r="J4521">
        <v>22.137</v>
      </c>
      <c r="K4521">
        <v>12.154999999999999</v>
      </c>
      <c r="L4521">
        <v>0.38100000000000001</v>
      </c>
      <c r="M4521">
        <v>5.7320000000000002</v>
      </c>
      <c r="N4521">
        <v>110.105</v>
      </c>
    </row>
    <row r="4522" spans="1:14" x14ac:dyDescent="0.25">
      <c r="A4522" t="s">
        <v>2331</v>
      </c>
      <c r="B4522" t="s">
        <v>2376</v>
      </c>
      <c r="C4522" t="str">
        <f t="shared" si="280"/>
        <v>31</v>
      </c>
      <c r="D4522" t="str">
        <f t="shared" si="281"/>
        <v>045</v>
      </c>
      <c r="E4522" t="str">
        <f t="shared" si="282"/>
        <v>31045</v>
      </c>
      <c r="F4522" t="str">
        <f t="shared" si="283"/>
        <v>Kopomá</v>
      </c>
      <c r="G4522" t="s">
        <v>16</v>
      </c>
      <c r="H4522">
        <v>12</v>
      </c>
      <c r="I4522">
        <v>35</v>
      </c>
      <c r="J4522">
        <v>4.3929999999999998</v>
      </c>
      <c r="K4522">
        <v>1.0149999999999999</v>
      </c>
      <c r="L4522">
        <v>2.5999999999999999E-2</v>
      </c>
      <c r="M4522">
        <v>0.90800000000000003</v>
      </c>
      <c r="N4522">
        <v>4.3499999999999996</v>
      </c>
    </row>
    <row r="4523" spans="1:14" hidden="1" x14ac:dyDescent="0.25">
      <c r="A4523" t="s">
        <v>2331</v>
      </c>
      <c r="B4523" t="s">
        <v>2377</v>
      </c>
      <c r="C4523" t="str">
        <f t="shared" si="280"/>
        <v>31</v>
      </c>
      <c r="D4523" t="str">
        <f t="shared" si="281"/>
        <v>046</v>
      </c>
      <c r="E4523" t="str">
        <f t="shared" si="282"/>
        <v>31046</v>
      </c>
      <c r="F4523" t="str">
        <f t="shared" si="283"/>
        <v>Mama</v>
      </c>
      <c r="G4523" t="s">
        <v>19</v>
      </c>
      <c r="H4523">
        <v>400</v>
      </c>
      <c r="I4523">
        <v>671</v>
      </c>
      <c r="J4523">
        <v>19.065999999999999</v>
      </c>
      <c r="K4523">
        <v>12.202999999999999</v>
      </c>
      <c r="L4523">
        <v>0.316</v>
      </c>
      <c r="M4523">
        <v>13.971</v>
      </c>
      <c r="N4523">
        <v>28.114999999999998</v>
      </c>
    </row>
    <row r="4524" spans="1:14" x14ac:dyDescent="0.25">
      <c r="A4524" t="s">
        <v>2331</v>
      </c>
      <c r="B4524" t="s">
        <v>2377</v>
      </c>
      <c r="C4524" t="str">
        <f t="shared" si="280"/>
        <v>31</v>
      </c>
      <c r="D4524" t="str">
        <f t="shared" si="281"/>
        <v>046</v>
      </c>
      <c r="E4524" t="str">
        <f t="shared" si="282"/>
        <v>31046</v>
      </c>
      <c r="F4524" t="str">
        <f t="shared" si="283"/>
        <v>Mama</v>
      </c>
      <c r="G4524" t="s">
        <v>16</v>
      </c>
      <c r="H4524">
        <v>289</v>
      </c>
      <c r="I4524">
        <v>415</v>
      </c>
      <c r="J4524">
        <v>13.522</v>
      </c>
      <c r="K4524">
        <v>8.59</v>
      </c>
      <c r="L4524">
        <v>8.4000000000000005E-2</v>
      </c>
      <c r="M4524">
        <v>3.2280000000000002</v>
      </c>
      <c r="N4524">
        <v>13.513999999999999</v>
      </c>
    </row>
    <row r="4525" spans="1:14" hidden="1" x14ac:dyDescent="0.25">
      <c r="A4525" t="s">
        <v>2331</v>
      </c>
      <c r="B4525" t="s">
        <v>2378</v>
      </c>
      <c r="C4525" t="str">
        <f t="shared" si="280"/>
        <v>31</v>
      </c>
      <c r="D4525" t="str">
        <f t="shared" si="281"/>
        <v>047</v>
      </c>
      <c r="E4525" t="str">
        <f t="shared" si="282"/>
        <v>31047</v>
      </c>
      <c r="F4525" t="str">
        <f t="shared" si="283"/>
        <v>Maní</v>
      </c>
      <c r="G4525" t="s">
        <v>19</v>
      </c>
      <c r="H4525">
        <v>683</v>
      </c>
      <c r="I4525">
        <v>1040</v>
      </c>
      <c r="J4525">
        <v>38.881</v>
      </c>
      <c r="K4525">
        <v>24.359000000000002</v>
      </c>
      <c r="L4525">
        <v>0.48499999999999999</v>
      </c>
      <c r="M4525">
        <v>28.238</v>
      </c>
      <c r="N4525">
        <v>57.587000000000003</v>
      </c>
    </row>
    <row r="4526" spans="1:14" x14ac:dyDescent="0.25">
      <c r="A4526" t="s">
        <v>2331</v>
      </c>
      <c r="B4526" t="s">
        <v>2378</v>
      </c>
      <c r="C4526" t="str">
        <f t="shared" si="280"/>
        <v>31</v>
      </c>
      <c r="D4526" t="str">
        <f t="shared" si="281"/>
        <v>047</v>
      </c>
      <c r="E4526" t="str">
        <f t="shared" si="282"/>
        <v>31047</v>
      </c>
      <c r="F4526" t="str">
        <f t="shared" si="283"/>
        <v>Maní</v>
      </c>
      <c r="G4526" t="s">
        <v>16</v>
      </c>
      <c r="H4526">
        <v>494</v>
      </c>
      <c r="I4526">
        <v>617</v>
      </c>
      <c r="J4526">
        <v>17.145</v>
      </c>
      <c r="K4526">
        <v>10.404999999999999</v>
      </c>
      <c r="L4526">
        <v>5.2999999999999999E-2</v>
      </c>
      <c r="M4526">
        <v>3.008</v>
      </c>
      <c r="N4526">
        <v>17.023</v>
      </c>
    </row>
    <row r="4527" spans="1:14" hidden="1" x14ac:dyDescent="0.25">
      <c r="A4527" t="s">
        <v>2331</v>
      </c>
      <c r="B4527" t="s">
        <v>2379</v>
      </c>
      <c r="C4527" t="str">
        <f t="shared" si="280"/>
        <v>31</v>
      </c>
      <c r="D4527" t="str">
        <f t="shared" si="281"/>
        <v>048</v>
      </c>
      <c r="E4527" t="str">
        <f t="shared" si="282"/>
        <v>31048</v>
      </c>
      <c r="F4527" t="str">
        <f t="shared" si="283"/>
        <v>Maxcanú</v>
      </c>
      <c r="G4527" t="s">
        <v>19</v>
      </c>
      <c r="H4527">
        <v>639</v>
      </c>
      <c r="I4527">
        <v>1641</v>
      </c>
      <c r="J4527">
        <v>244.876</v>
      </c>
      <c r="K4527">
        <v>166.24</v>
      </c>
      <c r="L4527">
        <v>13.63</v>
      </c>
      <c r="M4527">
        <v>151.35</v>
      </c>
      <c r="N4527">
        <v>557.09699999999998</v>
      </c>
    </row>
    <row r="4528" spans="1:14" x14ac:dyDescent="0.25">
      <c r="A4528" t="s">
        <v>2331</v>
      </c>
      <c r="B4528" t="s">
        <v>2379</v>
      </c>
      <c r="C4528" t="str">
        <f t="shared" si="280"/>
        <v>31</v>
      </c>
      <c r="D4528" t="str">
        <f t="shared" si="281"/>
        <v>048</v>
      </c>
      <c r="E4528" t="str">
        <f t="shared" si="282"/>
        <v>31048</v>
      </c>
      <c r="F4528" t="str">
        <f t="shared" si="283"/>
        <v>Maxcanú</v>
      </c>
      <c r="G4528" t="s">
        <v>16</v>
      </c>
      <c r="H4528">
        <v>83</v>
      </c>
      <c r="I4528">
        <v>180</v>
      </c>
      <c r="J4528">
        <v>22.567</v>
      </c>
      <c r="K4528">
        <v>12.72</v>
      </c>
      <c r="L4528">
        <v>3.1E-2</v>
      </c>
      <c r="M4528">
        <v>8.9309999999999992</v>
      </c>
      <c r="N4528">
        <v>22.504000000000001</v>
      </c>
    </row>
    <row r="4529" spans="1:14" hidden="1" x14ac:dyDescent="0.25">
      <c r="A4529" t="s">
        <v>2331</v>
      </c>
      <c r="B4529" t="s">
        <v>2380</v>
      </c>
      <c r="C4529" t="str">
        <f t="shared" si="280"/>
        <v>31</v>
      </c>
      <c r="D4529" t="str">
        <f t="shared" si="281"/>
        <v>049</v>
      </c>
      <c r="E4529" t="str">
        <f t="shared" si="282"/>
        <v>31049</v>
      </c>
      <c r="F4529" t="str">
        <f t="shared" si="283"/>
        <v>Mayapán</v>
      </c>
      <c r="G4529" t="s">
        <v>19</v>
      </c>
      <c r="H4529">
        <v>709</v>
      </c>
      <c r="I4529">
        <v>869</v>
      </c>
      <c r="J4529">
        <v>11.598000000000001</v>
      </c>
      <c r="K4529">
        <v>7.399</v>
      </c>
      <c r="L4529">
        <v>5.1999999999999998E-2</v>
      </c>
      <c r="M4529">
        <v>5.2839999999999998</v>
      </c>
      <c r="N4529">
        <v>18.106000000000002</v>
      </c>
    </row>
    <row r="4530" spans="1:14" x14ac:dyDescent="0.25">
      <c r="A4530" t="s">
        <v>2331</v>
      </c>
      <c r="B4530" t="s">
        <v>2380</v>
      </c>
      <c r="C4530" t="str">
        <f t="shared" si="280"/>
        <v>31</v>
      </c>
      <c r="D4530" t="str">
        <f t="shared" si="281"/>
        <v>049</v>
      </c>
      <c r="E4530" t="str">
        <f t="shared" si="282"/>
        <v>31049</v>
      </c>
      <c r="F4530" t="str">
        <f t="shared" si="283"/>
        <v>Mayapán</v>
      </c>
      <c r="G4530" t="s">
        <v>16</v>
      </c>
      <c r="H4530">
        <v>639</v>
      </c>
      <c r="I4530">
        <v>720</v>
      </c>
      <c r="J4530">
        <v>4.9450000000000003</v>
      </c>
      <c r="K4530">
        <v>2.831</v>
      </c>
      <c r="L4530">
        <v>0</v>
      </c>
      <c r="M4530">
        <v>1.119</v>
      </c>
      <c r="N4530">
        <v>4.9649999999999999</v>
      </c>
    </row>
    <row r="4531" spans="1:14" hidden="1" x14ac:dyDescent="0.25">
      <c r="A4531" t="s">
        <v>2331</v>
      </c>
      <c r="B4531" t="s">
        <v>2381</v>
      </c>
      <c r="C4531" t="str">
        <f t="shared" si="280"/>
        <v>31</v>
      </c>
      <c r="D4531" t="str">
        <f t="shared" si="281"/>
        <v>050</v>
      </c>
      <c r="E4531" t="str">
        <f t="shared" si="282"/>
        <v>31050</v>
      </c>
      <c r="F4531" t="str">
        <f t="shared" si="283"/>
        <v>Mérida</v>
      </c>
      <c r="G4531" t="s">
        <v>19</v>
      </c>
      <c r="H4531">
        <v>41702</v>
      </c>
      <c r="I4531">
        <v>265744</v>
      </c>
      <c r="J4531">
        <v>148047.399</v>
      </c>
      <c r="K4531">
        <v>47519.56</v>
      </c>
      <c r="L4531">
        <v>2322.105</v>
      </c>
      <c r="M4531">
        <v>40073.504999999997</v>
      </c>
      <c r="N4531">
        <v>207848.58600000001</v>
      </c>
    </row>
    <row r="4532" spans="1:14" x14ac:dyDescent="0.25">
      <c r="A4532" t="s">
        <v>2331</v>
      </c>
      <c r="B4532" t="s">
        <v>2381</v>
      </c>
      <c r="C4532" t="str">
        <f t="shared" si="280"/>
        <v>31</v>
      </c>
      <c r="D4532" t="str">
        <f t="shared" si="281"/>
        <v>050</v>
      </c>
      <c r="E4532" t="str">
        <f t="shared" si="282"/>
        <v>31050</v>
      </c>
      <c r="F4532" t="str">
        <f t="shared" si="283"/>
        <v>Mérida</v>
      </c>
      <c r="G4532" t="s">
        <v>16</v>
      </c>
      <c r="H4532">
        <v>3627</v>
      </c>
      <c r="I4532">
        <v>34737</v>
      </c>
      <c r="J4532">
        <v>30594.449000000001</v>
      </c>
      <c r="K4532">
        <v>8094.5550000000003</v>
      </c>
      <c r="L4532">
        <v>412.60399999999998</v>
      </c>
      <c r="M4532">
        <v>10152.165000000001</v>
      </c>
      <c r="N4532">
        <v>32321.599999999999</v>
      </c>
    </row>
    <row r="4533" spans="1:14" hidden="1" x14ac:dyDescent="0.25">
      <c r="A4533" t="s">
        <v>2331</v>
      </c>
      <c r="B4533" t="s">
        <v>2382</v>
      </c>
      <c r="C4533" t="str">
        <f t="shared" si="280"/>
        <v>31</v>
      </c>
      <c r="D4533" t="str">
        <f t="shared" si="281"/>
        <v>051</v>
      </c>
      <c r="E4533" t="str">
        <f t="shared" si="282"/>
        <v>31051</v>
      </c>
      <c r="F4533" t="str">
        <f t="shared" si="283"/>
        <v>Mocochá</v>
      </c>
      <c r="G4533" t="s">
        <v>19</v>
      </c>
      <c r="H4533">
        <v>73</v>
      </c>
      <c r="I4533">
        <v>136</v>
      </c>
      <c r="J4533">
        <v>9.7089999999999996</v>
      </c>
      <c r="K4533">
        <v>6.657</v>
      </c>
      <c r="L4533">
        <v>0.32800000000000001</v>
      </c>
      <c r="M4533">
        <v>4.0529999999999999</v>
      </c>
      <c r="N4533">
        <v>14.589</v>
      </c>
    </row>
    <row r="4534" spans="1:14" x14ac:dyDescent="0.25">
      <c r="A4534" t="s">
        <v>2331</v>
      </c>
      <c r="B4534" t="s">
        <v>2382</v>
      </c>
      <c r="C4534" t="str">
        <f t="shared" si="280"/>
        <v>31</v>
      </c>
      <c r="D4534" t="str">
        <f t="shared" si="281"/>
        <v>051</v>
      </c>
      <c r="E4534" t="str">
        <f t="shared" si="282"/>
        <v>31051</v>
      </c>
      <c r="F4534" t="str">
        <f t="shared" si="283"/>
        <v>Mocochá</v>
      </c>
      <c r="G4534" t="s">
        <v>16</v>
      </c>
      <c r="H4534">
        <v>8</v>
      </c>
      <c r="I4534">
        <v>27</v>
      </c>
      <c r="J4534">
        <v>5.5519999999999996</v>
      </c>
      <c r="K4534">
        <v>4.7430000000000003</v>
      </c>
      <c r="L4534">
        <v>0.05</v>
      </c>
      <c r="M4534">
        <v>0.80200000000000005</v>
      </c>
      <c r="N4534">
        <v>5.5010000000000003</v>
      </c>
    </row>
    <row r="4535" spans="1:14" hidden="1" x14ac:dyDescent="0.25">
      <c r="A4535" t="s">
        <v>2331</v>
      </c>
      <c r="B4535" t="s">
        <v>2383</v>
      </c>
      <c r="C4535" t="str">
        <f t="shared" si="280"/>
        <v>31</v>
      </c>
      <c r="D4535" t="str">
        <f t="shared" si="281"/>
        <v>052</v>
      </c>
      <c r="E4535" t="str">
        <f t="shared" si="282"/>
        <v>31052</v>
      </c>
      <c r="F4535" t="str">
        <f t="shared" si="283"/>
        <v>Motul</v>
      </c>
      <c r="G4535" t="s">
        <v>19</v>
      </c>
      <c r="H4535">
        <v>1462</v>
      </c>
      <c r="I4535">
        <v>5295</v>
      </c>
      <c r="J4535">
        <v>590.803</v>
      </c>
      <c r="K4535">
        <v>417.16199999999998</v>
      </c>
      <c r="L4535">
        <v>15.612</v>
      </c>
      <c r="M4535">
        <v>278.601</v>
      </c>
      <c r="N4535">
        <v>1299.7139999999999</v>
      </c>
    </row>
    <row r="4536" spans="1:14" x14ac:dyDescent="0.25">
      <c r="A4536" t="s">
        <v>2331</v>
      </c>
      <c r="B4536" t="s">
        <v>2383</v>
      </c>
      <c r="C4536" t="str">
        <f t="shared" si="280"/>
        <v>31</v>
      </c>
      <c r="D4536" t="str">
        <f t="shared" si="281"/>
        <v>052</v>
      </c>
      <c r="E4536" t="str">
        <f t="shared" si="282"/>
        <v>31052</v>
      </c>
      <c r="F4536" t="str">
        <f t="shared" si="283"/>
        <v>Motul</v>
      </c>
      <c r="G4536" t="s">
        <v>16</v>
      </c>
      <c r="H4536">
        <v>148</v>
      </c>
      <c r="I4536">
        <v>2154</v>
      </c>
      <c r="J4536">
        <v>270.79300000000001</v>
      </c>
      <c r="K4536">
        <v>223.976</v>
      </c>
      <c r="L4536">
        <v>0.57099999999999995</v>
      </c>
      <c r="M4536">
        <v>64.665000000000006</v>
      </c>
      <c r="N4536">
        <v>271.24400000000003</v>
      </c>
    </row>
    <row r="4537" spans="1:14" hidden="1" x14ac:dyDescent="0.25">
      <c r="A4537" t="s">
        <v>2331</v>
      </c>
      <c r="B4537" t="s">
        <v>2384</v>
      </c>
      <c r="C4537" t="str">
        <f t="shared" si="280"/>
        <v>31</v>
      </c>
      <c r="D4537" t="str">
        <f t="shared" si="281"/>
        <v>053</v>
      </c>
      <c r="E4537" t="str">
        <f t="shared" si="282"/>
        <v>31053</v>
      </c>
      <c r="F4537" t="str">
        <f t="shared" si="283"/>
        <v>Muna</v>
      </c>
      <c r="G4537" t="s">
        <v>19</v>
      </c>
      <c r="H4537">
        <v>817</v>
      </c>
      <c r="I4537">
        <v>1412</v>
      </c>
      <c r="J4537">
        <v>72.715000000000003</v>
      </c>
      <c r="K4537">
        <v>43.594999999999999</v>
      </c>
      <c r="L4537">
        <v>2.6320000000000001</v>
      </c>
      <c r="M4537">
        <v>62.866</v>
      </c>
      <c r="N4537">
        <v>187.49600000000001</v>
      </c>
    </row>
    <row r="4538" spans="1:14" x14ac:dyDescent="0.25">
      <c r="A4538" t="s">
        <v>2331</v>
      </c>
      <c r="B4538" t="s">
        <v>2384</v>
      </c>
      <c r="C4538" t="str">
        <f t="shared" si="280"/>
        <v>31</v>
      </c>
      <c r="D4538" t="str">
        <f t="shared" si="281"/>
        <v>053</v>
      </c>
      <c r="E4538" t="str">
        <f t="shared" si="282"/>
        <v>31053</v>
      </c>
      <c r="F4538" t="str">
        <f t="shared" si="283"/>
        <v>Muna</v>
      </c>
      <c r="G4538" t="s">
        <v>16</v>
      </c>
      <c r="H4538">
        <v>260</v>
      </c>
      <c r="I4538">
        <v>366</v>
      </c>
      <c r="J4538">
        <v>18.716000000000001</v>
      </c>
      <c r="K4538">
        <v>8.8780000000000001</v>
      </c>
      <c r="L4538">
        <v>0.11600000000000001</v>
      </c>
      <c r="M4538">
        <v>7.6</v>
      </c>
      <c r="N4538">
        <v>18.574999999999999</v>
      </c>
    </row>
    <row r="4539" spans="1:14" hidden="1" x14ac:dyDescent="0.25">
      <c r="A4539" t="s">
        <v>2331</v>
      </c>
      <c r="B4539" t="s">
        <v>2385</v>
      </c>
      <c r="C4539" t="str">
        <f t="shared" si="280"/>
        <v>31</v>
      </c>
      <c r="D4539" t="str">
        <f t="shared" si="281"/>
        <v>054</v>
      </c>
      <c r="E4539" t="str">
        <f t="shared" si="282"/>
        <v>31054</v>
      </c>
      <c r="F4539" t="str">
        <f t="shared" si="283"/>
        <v>Muxupip</v>
      </c>
      <c r="G4539" t="s">
        <v>19</v>
      </c>
      <c r="H4539">
        <v>117</v>
      </c>
      <c r="I4539">
        <v>232</v>
      </c>
      <c r="J4539">
        <v>13.039</v>
      </c>
      <c r="K4539">
        <v>6.5049999999999999</v>
      </c>
      <c r="L4539">
        <v>0.46100000000000002</v>
      </c>
      <c r="M4539">
        <v>8.6630000000000003</v>
      </c>
      <c r="N4539">
        <v>24.509</v>
      </c>
    </row>
    <row r="4540" spans="1:14" x14ac:dyDescent="0.25">
      <c r="A4540" t="s">
        <v>2331</v>
      </c>
      <c r="B4540" t="s">
        <v>2385</v>
      </c>
      <c r="C4540" t="str">
        <f t="shared" si="280"/>
        <v>31</v>
      </c>
      <c r="D4540" t="str">
        <f t="shared" si="281"/>
        <v>054</v>
      </c>
      <c r="E4540" t="str">
        <f t="shared" si="282"/>
        <v>31054</v>
      </c>
      <c r="F4540" t="str">
        <f t="shared" si="283"/>
        <v>Muxupip</v>
      </c>
      <c r="G4540" t="s">
        <v>16</v>
      </c>
      <c r="H4540">
        <v>20</v>
      </c>
      <c r="I4540">
        <v>52</v>
      </c>
      <c r="J4540">
        <v>4.4320000000000004</v>
      </c>
      <c r="K4540">
        <v>2.081</v>
      </c>
      <c r="L4540">
        <v>0.35399999999999998</v>
      </c>
      <c r="M4540">
        <v>2.35</v>
      </c>
      <c r="N4540">
        <v>4.1070000000000002</v>
      </c>
    </row>
    <row r="4541" spans="1:14" hidden="1" x14ac:dyDescent="0.25">
      <c r="A4541" t="s">
        <v>2331</v>
      </c>
      <c r="B4541" t="s">
        <v>2386</v>
      </c>
      <c r="C4541" t="str">
        <f t="shared" si="280"/>
        <v>31</v>
      </c>
      <c r="D4541" t="str">
        <f t="shared" si="281"/>
        <v>055</v>
      </c>
      <c r="E4541" t="str">
        <f t="shared" si="282"/>
        <v>31055</v>
      </c>
      <c r="F4541" t="str">
        <f t="shared" si="283"/>
        <v>Opichén</v>
      </c>
      <c r="G4541" t="s">
        <v>19</v>
      </c>
      <c r="H4541">
        <v>148</v>
      </c>
      <c r="I4541">
        <v>341</v>
      </c>
      <c r="J4541">
        <v>23.186</v>
      </c>
      <c r="K4541">
        <v>17.294</v>
      </c>
      <c r="L4541">
        <v>0</v>
      </c>
      <c r="M4541">
        <v>29.021000000000001</v>
      </c>
      <c r="N4541">
        <v>35.066000000000003</v>
      </c>
    </row>
    <row r="4542" spans="1:14" x14ac:dyDescent="0.25">
      <c r="A4542" t="s">
        <v>2331</v>
      </c>
      <c r="B4542" t="s">
        <v>2386</v>
      </c>
      <c r="C4542" t="str">
        <f t="shared" si="280"/>
        <v>31</v>
      </c>
      <c r="D4542" t="str">
        <f t="shared" si="281"/>
        <v>055</v>
      </c>
      <c r="E4542" t="str">
        <f t="shared" si="282"/>
        <v>31055</v>
      </c>
      <c r="F4542" t="str">
        <f t="shared" si="283"/>
        <v>Opichén</v>
      </c>
      <c r="G4542" t="s">
        <v>16</v>
      </c>
      <c r="H4542">
        <v>25</v>
      </c>
      <c r="I4542">
        <v>48</v>
      </c>
      <c r="J4542">
        <v>3.0880000000000001</v>
      </c>
      <c r="K4542">
        <v>0.89500000000000002</v>
      </c>
      <c r="L4542">
        <v>0</v>
      </c>
      <c r="M4542">
        <v>3.05</v>
      </c>
      <c r="N4542">
        <v>3.0409999999999999</v>
      </c>
    </row>
    <row r="4543" spans="1:14" hidden="1" x14ac:dyDescent="0.25">
      <c r="A4543" t="s">
        <v>2331</v>
      </c>
      <c r="B4543" t="s">
        <v>2387</v>
      </c>
      <c r="C4543" t="str">
        <f t="shared" si="280"/>
        <v>31</v>
      </c>
      <c r="D4543" t="str">
        <f t="shared" si="281"/>
        <v>056</v>
      </c>
      <c r="E4543" t="str">
        <f t="shared" si="282"/>
        <v>31056</v>
      </c>
      <c r="F4543" t="str">
        <f t="shared" si="283"/>
        <v>Oxkutzcab</v>
      </c>
      <c r="G4543" t="s">
        <v>19</v>
      </c>
      <c r="H4543">
        <v>1786</v>
      </c>
      <c r="I4543">
        <v>3626</v>
      </c>
      <c r="J4543">
        <v>315.35599999999999</v>
      </c>
      <c r="K4543">
        <v>187.626</v>
      </c>
      <c r="L4543">
        <v>3.8889999999999998</v>
      </c>
      <c r="M4543">
        <v>260.76</v>
      </c>
      <c r="N4543">
        <v>830.82</v>
      </c>
    </row>
    <row r="4544" spans="1:14" x14ac:dyDescent="0.25">
      <c r="A4544" t="s">
        <v>2331</v>
      </c>
      <c r="B4544" t="s">
        <v>2387</v>
      </c>
      <c r="C4544" t="str">
        <f t="shared" si="280"/>
        <v>31</v>
      </c>
      <c r="D4544" t="str">
        <f t="shared" si="281"/>
        <v>056</v>
      </c>
      <c r="E4544" t="str">
        <f t="shared" si="282"/>
        <v>31056</v>
      </c>
      <c r="F4544" t="str">
        <f t="shared" si="283"/>
        <v>Oxkutzcab</v>
      </c>
      <c r="G4544" t="s">
        <v>16</v>
      </c>
      <c r="H4544">
        <v>587</v>
      </c>
      <c r="I4544">
        <v>819</v>
      </c>
      <c r="J4544">
        <v>35.625</v>
      </c>
      <c r="K4544">
        <v>16.861000000000001</v>
      </c>
      <c r="L4544">
        <v>0.154</v>
      </c>
      <c r="M4544">
        <v>21.257999999999999</v>
      </c>
      <c r="N4544">
        <v>35.447000000000003</v>
      </c>
    </row>
    <row r="4545" spans="1:14" hidden="1" x14ac:dyDescent="0.25">
      <c r="A4545" t="s">
        <v>2331</v>
      </c>
      <c r="B4545" t="s">
        <v>2388</v>
      </c>
      <c r="C4545" t="str">
        <f t="shared" si="280"/>
        <v>31</v>
      </c>
      <c r="D4545" t="str">
        <f t="shared" si="281"/>
        <v>057</v>
      </c>
      <c r="E4545" t="str">
        <f t="shared" si="282"/>
        <v>31057</v>
      </c>
      <c r="F4545" t="str">
        <f t="shared" si="283"/>
        <v>Panabá</v>
      </c>
      <c r="G4545" t="s">
        <v>19</v>
      </c>
      <c r="H4545">
        <v>306</v>
      </c>
      <c r="I4545">
        <v>573</v>
      </c>
      <c r="J4545">
        <v>38.661999999999999</v>
      </c>
      <c r="K4545">
        <v>25.114999999999998</v>
      </c>
      <c r="L4545">
        <v>2.2010000000000001</v>
      </c>
      <c r="M4545">
        <v>36.515999999999998</v>
      </c>
      <c r="N4545">
        <v>72.944999999999993</v>
      </c>
    </row>
    <row r="4546" spans="1:14" x14ac:dyDescent="0.25">
      <c r="A4546" t="s">
        <v>2331</v>
      </c>
      <c r="B4546" t="s">
        <v>2388</v>
      </c>
      <c r="C4546" t="str">
        <f t="shared" si="280"/>
        <v>31</v>
      </c>
      <c r="D4546" t="str">
        <f t="shared" si="281"/>
        <v>057</v>
      </c>
      <c r="E4546" t="str">
        <f t="shared" si="282"/>
        <v>31057</v>
      </c>
      <c r="F4546" t="str">
        <f t="shared" si="283"/>
        <v>Panabá</v>
      </c>
      <c r="G4546" t="s">
        <v>16</v>
      </c>
      <c r="H4546">
        <v>59</v>
      </c>
      <c r="I4546">
        <v>98</v>
      </c>
      <c r="J4546">
        <v>11.464</v>
      </c>
      <c r="K4546">
        <v>6.6</v>
      </c>
      <c r="L4546">
        <v>0.28999999999999998</v>
      </c>
      <c r="M4546">
        <v>9.2520000000000007</v>
      </c>
      <c r="N4546">
        <v>10.89</v>
      </c>
    </row>
    <row r="4547" spans="1:14" hidden="1" x14ac:dyDescent="0.25">
      <c r="A4547" t="s">
        <v>2331</v>
      </c>
      <c r="B4547" t="s">
        <v>2389</v>
      </c>
      <c r="C4547" t="str">
        <f t="shared" ref="C4547:C4610" si="284">MID(A4547,1,2)</f>
        <v>31</v>
      </c>
      <c r="D4547" t="str">
        <f t="shared" ref="D4547:D4610" si="285">MID(B4547,1,3)</f>
        <v>058</v>
      </c>
      <c r="E4547" t="str">
        <f t="shared" ref="E4547:E4610" si="286">CONCATENATE(C4547,D4547)</f>
        <v>31058</v>
      </c>
      <c r="F4547" t="str">
        <f t="shared" ref="F4547:F4610" si="287">MID(B4547,5,40)</f>
        <v>Peto</v>
      </c>
      <c r="G4547" t="s">
        <v>19</v>
      </c>
      <c r="H4547">
        <v>1449</v>
      </c>
      <c r="I4547">
        <v>2880</v>
      </c>
      <c r="J4547">
        <v>281.512</v>
      </c>
      <c r="K4547">
        <v>181.06399999999999</v>
      </c>
      <c r="L4547">
        <v>14.172000000000001</v>
      </c>
      <c r="M4547">
        <v>273.76600000000002</v>
      </c>
      <c r="N4547">
        <v>594.67700000000002</v>
      </c>
    </row>
    <row r="4548" spans="1:14" x14ac:dyDescent="0.25">
      <c r="A4548" t="s">
        <v>2331</v>
      </c>
      <c r="B4548" t="s">
        <v>2389</v>
      </c>
      <c r="C4548" t="str">
        <f t="shared" si="284"/>
        <v>31</v>
      </c>
      <c r="D4548" t="str">
        <f t="shared" si="285"/>
        <v>058</v>
      </c>
      <c r="E4548" t="str">
        <f t="shared" si="286"/>
        <v>31058</v>
      </c>
      <c r="F4548" t="str">
        <f t="shared" si="287"/>
        <v>Peto</v>
      </c>
      <c r="G4548" t="s">
        <v>16</v>
      </c>
      <c r="H4548">
        <v>626</v>
      </c>
      <c r="I4548">
        <v>879</v>
      </c>
      <c r="J4548">
        <v>26.187999999999999</v>
      </c>
      <c r="K4548">
        <v>10.026</v>
      </c>
      <c r="L4548">
        <v>0.33800000000000002</v>
      </c>
      <c r="M4548">
        <v>22.890999999999998</v>
      </c>
      <c r="N4548">
        <v>26.553999999999998</v>
      </c>
    </row>
    <row r="4549" spans="1:14" hidden="1" x14ac:dyDescent="0.25">
      <c r="A4549" t="s">
        <v>2331</v>
      </c>
      <c r="B4549" t="s">
        <v>2390</v>
      </c>
      <c r="C4549" t="str">
        <f t="shared" si="284"/>
        <v>31</v>
      </c>
      <c r="D4549" t="str">
        <f t="shared" si="285"/>
        <v>059</v>
      </c>
      <c r="E4549" t="str">
        <f t="shared" si="286"/>
        <v>31059</v>
      </c>
      <c r="F4549" t="str">
        <f t="shared" si="287"/>
        <v>Progreso</v>
      </c>
      <c r="G4549" t="s">
        <v>19</v>
      </c>
      <c r="H4549">
        <v>3209</v>
      </c>
      <c r="I4549">
        <v>13457</v>
      </c>
      <c r="J4549">
        <v>2793.8679999999999</v>
      </c>
      <c r="K4549">
        <v>1685.5609999999999</v>
      </c>
      <c r="L4549">
        <v>88.632999999999996</v>
      </c>
      <c r="M4549">
        <v>2305.3510000000001</v>
      </c>
      <c r="N4549">
        <v>5220.9409999999998</v>
      </c>
    </row>
    <row r="4550" spans="1:14" x14ac:dyDescent="0.25">
      <c r="A4550" t="s">
        <v>2331</v>
      </c>
      <c r="B4550" t="s">
        <v>2390</v>
      </c>
      <c r="C4550" t="str">
        <f t="shared" si="284"/>
        <v>31</v>
      </c>
      <c r="D4550" t="str">
        <f t="shared" si="285"/>
        <v>059</v>
      </c>
      <c r="E4550" t="str">
        <f t="shared" si="286"/>
        <v>31059</v>
      </c>
      <c r="F4550" t="str">
        <f t="shared" si="287"/>
        <v>Progreso</v>
      </c>
      <c r="G4550" t="s">
        <v>16</v>
      </c>
      <c r="H4550">
        <v>217</v>
      </c>
      <c r="I4550">
        <v>721</v>
      </c>
      <c r="J4550">
        <v>168.602</v>
      </c>
      <c r="K4550">
        <v>71.718999999999994</v>
      </c>
      <c r="L4550">
        <v>3.6419999999999999</v>
      </c>
      <c r="M4550">
        <v>102.506</v>
      </c>
      <c r="N4550">
        <v>165.17</v>
      </c>
    </row>
    <row r="4551" spans="1:14" hidden="1" x14ac:dyDescent="0.25">
      <c r="A4551" t="s">
        <v>2331</v>
      </c>
      <c r="B4551" t="s">
        <v>2391</v>
      </c>
      <c r="C4551" t="str">
        <f t="shared" si="284"/>
        <v>31</v>
      </c>
      <c r="D4551" t="str">
        <f t="shared" si="285"/>
        <v>060</v>
      </c>
      <c r="E4551" t="str">
        <f t="shared" si="286"/>
        <v>31060</v>
      </c>
      <c r="F4551" t="str">
        <f t="shared" si="287"/>
        <v>Quintana Roo</v>
      </c>
      <c r="G4551" t="s">
        <v>19</v>
      </c>
      <c r="H4551">
        <v>47</v>
      </c>
      <c r="I4551">
        <v>81</v>
      </c>
      <c r="J4551">
        <v>5.859</v>
      </c>
      <c r="K4551">
        <v>3.5289999999999999</v>
      </c>
      <c r="L4551">
        <v>0.01</v>
      </c>
      <c r="M4551">
        <v>2.3140000000000001</v>
      </c>
      <c r="N4551">
        <v>9.4589999999999996</v>
      </c>
    </row>
    <row r="4552" spans="1:14" x14ac:dyDescent="0.25">
      <c r="A4552" t="s">
        <v>2331</v>
      </c>
      <c r="B4552" t="s">
        <v>2391</v>
      </c>
      <c r="C4552" t="str">
        <f t="shared" si="284"/>
        <v>31</v>
      </c>
      <c r="D4552" t="str">
        <f t="shared" si="285"/>
        <v>060</v>
      </c>
      <c r="E4552" t="str">
        <f t="shared" si="286"/>
        <v>31060</v>
      </c>
      <c r="F4552" t="str">
        <f t="shared" si="287"/>
        <v>Quintana Roo</v>
      </c>
      <c r="G4552" t="s">
        <v>16</v>
      </c>
      <c r="H4552">
        <v>14</v>
      </c>
      <c r="I4552">
        <v>31</v>
      </c>
      <c r="J4552">
        <v>3.2469999999999999</v>
      </c>
      <c r="K4552">
        <v>1.889</v>
      </c>
      <c r="L4552">
        <v>0</v>
      </c>
      <c r="M4552">
        <v>0.63600000000000001</v>
      </c>
      <c r="N4552">
        <v>3.246</v>
      </c>
    </row>
    <row r="4553" spans="1:14" hidden="1" x14ac:dyDescent="0.25">
      <c r="A4553" t="s">
        <v>2331</v>
      </c>
      <c r="B4553" t="s">
        <v>2392</v>
      </c>
      <c r="C4553" t="str">
        <f t="shared" si="284"/>
        <v>31</v>
      </c>
      <c r="D4553" t="str">
        <f t="shared" si="285"/>
        <v>061</v>
      </c>
      <c r="E4553" t="str">
        <f t="shared" si="286"/>
        <v>31061</v>
      </c>
      <c r="F4553" t="str">
        <f t="shared" si="287"/>
        <v>Río Lagartos</v>
      </c>
      <c r="G4553" t="s">
        <v>19</v>
      </c>
      <c r="H4553">
        <v>177</v>
      </c>
      <c r="I4553">
        <v>1047</v>
      </c>
      <c r="J4553">
        <v>265.97000000000003</v>
      </c>
      <c r="K4553">
        <v>115.78100000000001</v>
      </c>
      <c r="L4553">
        <v>9.3379999999999992</v>
      </c>
      <c r="M4553">
        <v>472.47300000000001</v>
      </c>
      <c r="N4553">
        <v>304.755</v>
      </c>
    </row>
    <row r="4554" spans="1:14" x14ac:dyDescent="0.25">
      <c r="A4554" t="s">
        <v>2331</v>
      </c>
      <c r="B4554" t="s">
        <v>2392</v>
      </c>
      <c r="C4554" t="str">
        <f t="shared" si="284"/>
        <v>31</v>
      </c>
      <c r="D4554" t="str">
        <f t="shared" si="285"/>
        <v>061</v>
      </c>
      <c r="E4554" t="str">
        <f t="shared" si="286"/>
        <v>31061</v>
      </c>
      <c r="F4554" t="str">
        <f t="shared" si="287"/>
        <v>Río Lagartos</v>
      </c>
      <c r="G4554" t="s">
        <v>16</v>
      </c>
      <c r="H4554">
        <v>16</v>
      </c>
      <c r="I4554">
        <v>300</v>
      </c>
      <c r="J4554">
        <v>181.36799999999999</v>
      </c>
      <c r="K4554">
        <v>60.963000000000001</v>
      </c>
      <c r="L4554">
        <v>8.4580000000000002</v>
      </c>
      <c r="M4554">
        <v>412.839</v>
      </c>
      <c r="N4554">
        <v>203.09399999999999</v>
      </c>
    </row>
    <row r="4555" spans="1:14" hidden="1" x14ac:dyDescent="0.25">
      <c r="A4555" t="s">
        <v>2331</v>
      </c>
      <c r="B4555" t="s">
        <v>2393</v>
      </c>
      <c r="C4555" t="str">
        <f t="shared" si="284"/>
        <v>31</v>
      </c>
      <c r="D4555" t="str">
        <f t="shared" si="285"/>
        <v>062</v>
      </c>
      <c r="E4555" t="str">
        <f t="shared" si="286"/>
        <v>31062</v>
      </c>
      <c r="F4555" t="str">
        <f t="shared" si="287"/>
        <v>Sacalum</v>
      </c>
      <c r="G4555" t="s">
        <v>19</v>
      </c>
      <c r="H4555">
        <v>182</v>
      </c>
      <c r="I4555">
        <v>299</v>
      </c>
      <c r="J4555">
        <v>14.282</v>
      </c>
      <c r="K4555">
        <v>9.0730000000000004</v>
      </c>
      <c r="L4555">
        <v>0.34399999999999997</v>
      </c>
      <c r="M4555">
        <v>11.279</v>
      </c>
      <c r="N4555">
        <v>21.902000000000001</v>
      </c>
    </row>
    <row r="4556" spans="1:14" x14ac:dyDescent="0.25">
      <c r="A4556" t="s">
        <v>2331</v>
      </c>
      <c r="B4556" t="s">
        <v>2393</v>
      </c>
      <c r="C4556" t="str">
        <f t="shared" si="284"/>
        <v>31</v>
      </c>
      <c r="D4556" t="str">
        <f t="shared" si="285"/>
        <v>062</v>
      </c>
      <c r="E4556" t="str">
        <f t="shared" si="286"/>
        <v>31062</v>
      </c>
      <c r="F4556" t="str">
        <f t="shared" si="287"/>
        <v>Sacalum</v>
      </c>
      <c r="G4556" t="s">
        <v>16</v>
      </c>
      <c r="H4556">
        <v>27</v>
      </c>
      <c r="I4556">
        <v>45</v>
      </c>
      <c r="J4556">
        <v>2.4129999999999998</v>
      </c>
      <c r="K4556">
        <v>1.2969999999999999</v>
      </c>
      <c r="L4556">
        <v>0.215</v>
      </c>
      <c r="M4556">
        <v>1.677</v>
      </c>
      <c r="N4556">
        <v>2.1850000000000001</v>
      </c>
    </row>
    <row r="4557" spans="1:14" hidden="1" x14ac:dyDescent="0.25">
      <c r="A4557" t="s">
        <v>2331</v>
      </c>
      <c r="B4557" t="s">
        <v>2394</v>
      </c>
      <c r="C4557" t="str">
        <f t="shared" si="284"/>
        <v>31</v>
      </c>
      <c r="D4557" t="str">
        <f t="shared" si="285"/>
        <v>063</v>
      </c>
      <c r="E4557" t="str">
        <f t="shared" si="286"/>
        <v>31063</v>
      </c>
      <c r="F4557" t="str">
        <f t="shared" si="287"/>
        <v>Samahil</v>
      </c>
      <c r="G4557" t="s">
        <v>19</v>
      </c>
      <c r="H4557">
        <v>106</v>
      </c>
      <c r="I4557">
        <v>265</v>
      </c>
      <c r="J4557">
        <v>46.19</v>
      </c>
      <c r="K4557">
        <v>36.354999999999997</v>
      </c>
      <c r="L4557">
        <v>0.53900000000000003</v>
      </c>
      <c r="M4557">
        <v>23.687000000000001</v>
      </c>
      <c r="N4557">
        <v>71.316000000000003</v>
      </c>
    </row>
    <row r="4558" spans="1:14" x14ac:dyDescent="0.25">
      <c r="A4558" t="s">
        <v>2331</v>
      </c>
      <c r="B4558" t="s">
        <v>2394</v>
      </c>
      <c r="C4558" t="str">
        <f t="shared" si="284"/>
        <v>31</v>
      </c>
      <c r="D4558" t="str">
        <f t="shared" si="285"/>
        <v>063</v>
      </c>
      <c r="E4558" t="str">
        <f t="shared" si="286"/>
        <v>31063</v>
      </c>
      <c r="F4558" t="str">
        <f t="shared" si="287"/>
        <v>Samahil</v>
      </c>
      <c r="G4558" t="s">
        <v>16</v>
      </c>
      <c r="H4558">
        <v>22</v>
      </c>
      <c r="I4558">
        <v>58</v>
      </c>
      <c r="J4558">
        <v>3.5859999999999999</v>
      </c>
      <c r="K4558">
        <v>0.95399999999999996</v>
      </c>
      <c r="L4558">
        <v>6.0999999999999999E-2</v>
      </c>
      <c r="M4558">
        <v>2.1080000000000001</v>
      </c>
      <c r="N4558">
        <v>3.6360000000000001</v>
      </c>
    </row>
    <row r="4559" spans="1:14" hidden="1" x14ac:dyDescent="0.25">
      <c r="A4559" t="s">
        <v>2331</v>
      </c>
      <c r="B4559" t="s">
        <v>2395</v>
      </c>
      <c r="C4559" t="str">
        <f t="shared" si="284"/>
        <v>31</v>
      </c>
      <c r="D4559" t="str">
        <f t="shared" si="285"/>
        <v>064</v>
      </c>
      <c r="E4559" t="str">
        <f t="shared" si="286"/>
        <v>31064</v>
      </c>
      <c r="F4559" t="str">
        <f t="shared" si="287"/>
        <v>Sanahcat</v>
      </c>
      <c r="G4559" t="s">
        <v>19</v>
      </c>
      <c r="H4559">
        <v>30</v>
      </c>
      <c r="I4559">
        <v>64</v>
      </c>
      <c r="J4559">
        <v>5.9740000000000002</v>
      </c>
      <c r="K4559">
        <v>3.6869999999999998</v>
      </c>
      <c r="L4559">
        <v>1.2E-2</v>
      </c>
      <c r="M4559">
        <v>3.0590000000000002</v>
      </c>
      <c r="N4559">
        <v>6.4610000000000003</v>
      </c>
    </row>
    <row r="4560" spans="1:14" x14ac:dyDescent="0.25">
      <c r="A4560" t="s">
        <v>2331</v>
      </c>
      <c r="B4560" t="s">
        <v>2395</v>
      </c>
      <c r="C4560" t="str">
        <f t="shared" si="284"/>
        <v>31</v>
      </c>
      <c r="D4560" t="str">
        <f t="shared" si="285"/>
        <v>064</v>
      </c>
      <c r="E4560" t="str">
        <f t="shared" si="286"/>
        <v>31064</v>
      </c>
      <c r="F4560" t="str">
        <f t="shared" si="287"/>
        <v>Sanahcat</v>
      </c>
      <c r="G4560" t="s">
        <v>16</v>
      </c>
      <c r="H4560">
        <v>7</v>
      </c>
      <c r="I4560">
        <v>22</v>
      </c>
      <c r="J4560">
        <v>1.042</v>
      </c>
      <c r="K4560">
        <v>0.38200000000000001</v>
      </c>
      <c r="L4560">
        <v>2E-3</v>
      </c>
      <c r="M4560">
        <v>0.34200000000000003</v>
      </c>
      <c r="N4560">
        <v>1.0429999999999999</v>
      </c>
    </row>
    <row r="4561" spans="1:14" hidden="1" x14ac:dyDescent="0.25">
      <c r="A4561" t="s">
        <v>2331</v>
      </c>
      <c r="B4561" t="s">
        <v>2396</v>
      </c>
      <c r="C4561" t="str">
        <f t="shared" si="284"/>
        <v>31</v>
      </c>
      <c r="D4561" t="str">
        <f t="shared" si="285"/>
        <v>065</v>
      </c>
      <c r="E4561" t="str">
        <f t="shared" si="286"/>
        <v>31065</v>
      </c>
      <c r="F4561" t="str">
        <f t="shared" si="287"/>
        <v>San Felipe</v>
      </c>
      <c r="G4561" t="s">
        <v>19</v>
      </c>
      <c r="H4561">
        <v>117</v>
      </c>
      <c r="I4561">
        <v>483</v>
      </c>
      <c r="J4561">
        <v>57.643999999999998</v>
      </c>
      <c r="K4561">
        <v>38.482999999999997</v>
      </c>
      <c r="L4561">
        <v>0.71499999999999997</v>
      </c>
      <c r="M4561">
        <v>46.34</v>
      </c>
      <c r="N4561">
        <v>77.460999999999999</v>
      </c>
    </row>
    <row r="4562" spans="1:14" x14ac:dyDescent="0.25">
      <c r="A4562" t="s">
        <v>2331</v>
      </c>
      <c r="B4562" t="s">
        <v>2396</v>
      </c>
      <c r="C4562" t="str">
        <f t="shared" si="284"/>
        <v>31</v>
      </c>
      <c r="D4562" t="str">
        <f t="shared" si="285"/>
        <v>065</v>
      </c>
      <c r="E4562" t="str">
        <f t="shared" si="286"/>
        <v>31065</v>
      </c>
      <c r="F4562" t="str">
        <f t="shared" si="287"/>
        <v>San Felipe</v>
      </c>
      <c r="G4562" t="s">
        <v>16</v>
      </c>
      <c r="H4562">
        <v>11</v>
      </c>
      <c r="I4562">
        <v>23</v>
      </c>
      <c r="J4562">
        <v>3.1970000000000001</v>
      </c>
      <c r="K4562">
        <v>1.6479999999999999</v>
      </c>
      <c r="L4562">
        <v>0.14000000000000001</v>
      </c>
      <c r="M4562">
        <v>1.127</v>
      </c>
      <c r="N4562">
        <v>3.056</v>
      </c>
    </row>
    <row r="4563" spans="1:14" hidden="1" x14ac:dyDescent="0.25">
      <c r="A4563" t="s">
        <v>2331</v>
      </c>
      <c r="B4563" t="s">
        <v>2397</v>
      </c>
      <c r="C4563" t="str">
        <f t="shared" si="284"/>
        <v>31</v>
      </c>
      <c r="D4563" t="str">
        <f t="shared" si="285"/>
        <v>066</v>
      </c>
      <c r="E4563" t="str">
        <f t="shared" si="286"/>
        <v>31066</v>
      </c>
      <c r="F4563" t="str">
        <f t="shared" si="287"/>
        <v>Santa Elena</v>
      </c>
      <c r="G4563" t="s">
        <v>19</v>
      </c>
      <c r="H4563">
        <v>218</v>
      </c>
      <c r="I4563">
        <v>627</v>
      </c>
      <c r="J4563">
        <v>52.545999999999999</v>
      </c>
      <c r="K4563">
        <v>19.672000000000001</v>
      </c>
      <c r="L4563">
        <v>1.1599999999999999</v>
      </c>
      <c r="M4563">
        <v>41.468000000000004</v>
      </c>
      <c r="N4563">
        <v>65.878</v>
      </c>
    </row>
    <row r="4564" spans="1:14" x14ac:dyDescent="0.25">
      <c r="A4564" t="s">
        <v>2331</v>
      </c>
      <c r="B4564" t="s">
        <v>2397</v>
      </c>
      <c r="C4564" t="str">
        <f t="shared" si="284"/>
        <v>31</v>
      </c>
      <c r="D4564" t="str">
        <f t="shared" si="285"/>
        <v>066</v>
      </c>
      <c r="E4564" t="str">
        <f t="shared" si="286"/>
        <v>31066</v>
      </c>
      <c r="F4564" t="str">
        <f t="shared" si="287"/>
        <v>Santa Elena</v>
      </c>
      <c r="G4564" t="s">
        <v>16</v>
      </c>
      <c r="H4564">
        <v>33</v>
      </c>
      <c r="I4564">
        <v>68</v>
      </c>
      <c r="J4564">
        <v>4.5970000000000004</v>
      </c>
      <c r="K4564">
        <v>1.9850000000000001</v>
      </c>
      <c r="L4564">
        <v>5.7000000000000002E-2</v>
      </c>
      <c r="M4564">
        <v>2.6640000000000001</v>
      </c>
      <c r="N4564">
        <v>4.4779999999999998</v>
      </c>
    </row>
    <row r="4565" spans="1:14" hidden="1" x14ac:dyDescent="0.25">
      <c r="A4565" t="s">
        <v>2331</v>
      </c>
      <c r="B4565" t="s">
        <v>2398</v>
      </c>
      <c r="C4565" t="str">
        <f t="shared" si="284"/>
        <v>31</v>
      </c>
      <c r="D4565" t="str">
        <f t="shared" si="285"/>
        <v>067</v>
      </c>
      <c r="E4565" t="str">
        <f t="shared" si="286"/>
        <v>31067</v>
      </c>
      <c r="F4565" t="str">
        <f t="shared" si="287"/>
        <v>Seyé</v>
      </c>
      <c r="G4565" t="s">
        <v>19</v>
      </c>
      <c r="H4565">
        <v>276</v>
      </c>
      <c r="I4565">
        <v>712</v>
      </c>
      <c r="J4565">
        <v>70.308999999999997</v>
      </c>
      <c r="K4565">
        <v>41.823999999999998</v>
      </c>
      <c r="L4565">
        <v>1.0469999999999999</v>
      </c>
      <c r="M4565">
        <v>28.106999999999999</v>
      </c>
      <c r="N4565">
        <v>107.133</v>
      </c>
    </row>
    <row r="4566" spans="1:14" x14ac:dyDescent="0.25">
      <c r="A4566" t="s">
        <v>2331</v>
      </c>
      <c r="B4566" t="s">
        <v>2398</v>
      </c>
      <c r="C4566" t="str">
        <f t="shared" si="284"/>
        <v>31</v>
      </c>
      <c r="D4566" t="str">
        <f t="shared" si="285"/>
        <v>067</v>
      </c>
      <c r="E4566" t="str">
        <f t="shared" si="286"/>
        <v>31067</v>
      </c>
      <c r="F4566" t="str">
        <f t="shared" si="287"/>
        <v>Seyé</v>
      </c>
      <c r="G4566" t="s">
        <v>16</v>
      </c>
      <c r="H4566">
        <v>37</v>
      </c>
      <c r="I4566">
        <v>266</v>
      </c>
      <c r="J4566">
        <v>40.981999999999999</v>
      </c>
      <c r="K4566">
        <v>20.308</v>
      </c>
      <c r="L4566">
        <v>0.877</v>
      </c>
      <c r="M4566">
        <v>8.1059999999999999</v>
      </c>
      <c r="N4566">
        <v>40.938000000000002</v>
      </c>
    </row>
    <row r="4567" spans="1:14" hidden="1" x14ac:dyDescent="0.25">
      <c r="A4567" t="s">
        <v>2331</v>
      </c>
      <c r="B4567" t="s">
        <v>2399</v>
      </c>
      <c r="C4567" t="str">
        <f t="shared" si="284"/>
        <v>31</v>
      </c>
      <c r="D4567" t="str">
        <f t="shared" si="285"/>
        <v>068</v>
      </c>
      <c r="E4567" t="str">
        <f t="shared" si="286"/>
        <v>31068</v>
      </c>
      <c r="F4567" t="str">
        <f t="shared" si="287"/>
        <v>Sinanché</v>
      </c>
      <c r="G4567" t="s">
        <v>19</v>
      </c>
      <c r="H4567">
        <v>160</v>
      </c>
      <c r="I4567">
        <v>382</v>
      </c>
      <c r="J4567">
        <v>24.501000000000001</v>
      </c>
      <c r="K4567">
        <v>15.438000000000001</v>
      </c>
      <c r="L4567">
        <v>0.61</v>
      </c>
      <c r="M4567">
        <v>12.314</v>
      </c>
      <c r="N4567">
        <v>25.206</v>
      </c>
    </row>
    <row r="4568" spans="1:14" x14ac:dyDescent="0.25">
      <c r="A4568" t="s">
        <v>2331</v>
      </c>
      <c r="B4568" t="s">
        <v>2399</v>
      </c>
      <c r="C4568" t="str">
        <f t="shared" si="284"/>
        <v>31</v>
      </c>
      <c r="D4568" t="str">
        <f t="shared" si="285"/>
        <v>068</v>
      </c>
      <c r="E4568" t="str">
        <f t="shared" si="286"/>
        <v>31068</v>
      </c>
      <c r="F4568" t="str">
        <f t="shared" si="287"/>
        <v>Sinanché</v>
      </c>
      <c r="G4568" t="s">
        <v>16</v>
      </c>
      <c r="H4568">
        <v>28</v>
      </c>
      <c r="I4568">
        <v>51</v>
      </c>
      <c r="J4568">
        <v>3.855</v>
      </c>
      <c r="K4568">
        <v>1.478</v>
      </c>
      <c r="L4568">
        <v>1.2E-2</v>
      </c>
      <c r="M4568">
        <v>0.90400000000000003</v>
      </c>
      <c r="N4568">
        <v>3.7370000000000001</v>
      </c>
    </row>
    <row r="4569" spans="1:14" hidden="1" x14ac:dyDescent="0.25">
      <c r="A4569" t="s">
        <v>2331</v>
      </c>
      <c r="B4569" t="s">
        <v>2400</v>
      </c>
      <c r="C4569" t="str">
        <f t="shared" si="284"/>
        <v>31</v>
      </c>
      <c r="D4569" t="str">
        <f t="shared" si="285"/>
        <v>069</v>
      </c>
      <c r="E4569" t="str">
        <f t="shared" si="286"/>
        <v>31069</v>
      </c>
      <c r="F4569" t="str">
        <f t="shared" si="287"/>
        <v>Sotuta</v>
      </c>
      <c r="G4569" t="s">
        <v>19</v>
      </c>
      <c r="H4569">
        <v>320</v>
      </c>
      <c r="I4569">
        <v>766</v>
      </c>
      <c r="J4569">
        <v>80.605999999999995</v>
      </c>
      <c r="K4569">
        <v>45.832000000000001</v>
      </c>
      <c r="L4569">
        <v>5.3179999999999996</v>
      </c>
      <c r="M4569">
        <v>46.308</v>
      </c>
      <c r="N4569">
        <v>148.053</v>
      </c>
    </row>
    <row r="4570" spans="1:14" x14ac:dyDescent="0.25">
      <c r="A4570" t="s">
        <v>2331</v>
      </c>
      <c r="B4570" t="s">
        <v>2400</v>
      </c>
      <c r="C4570" t="str">
        <f t="shared" si="284"/>
        <v>31</v>
      </c>
      <c r="D4570" t="str">
        <f t="shared" si="285"/>
        <v>069</v>
      </c>
      <c r="E4570" t="str">
        <f t="shared" si="286"/>
        <v>31069</v>
      </c>
      <c r="F4570" t="str">
        <f t="shared" si="287"/>
        <v>Sotuta</v>
      </c>
      <c r="G4570" t="s">
        <v>16</v>
      </c>
      <c r="H4570">
        <v>109</v>
      </c>
      <c r="I4570">
        <v>174</v>
      </c>
      <c r="J4570">
        <v>9.3550000000000004</v>
      </c>
      <c r="K4570">
        <v>4.5140000000000002</v>
      </c>
      <c r="L4570">
        <v>0.65300000000000002</v>
      </c>
      <c r="M4570">
        <v>2.6739999999999999</v>
      </c>
      <c r="N4570">
        <v>8.8620000000000001</v>
      </c>
    </row>
    <row r="4571" spans="1:14" hidden="1" x14ac:dyDescent="0.25">
      <c r="A4571" t="s">
        <v>2331</v>
      </c>
      <c r="B4571" t="s">
        <v>2401</v>
      </c>
      <c r="C4571" t="str">
        <f t="shared" si="284"/>
        <v>31</v>
      </c>
      <c r="D4571" t="str">
        <f t="shared" si="285"/>
        <v>070</v>
      </c>
      <c r="E4571" t="str">
        <f t="shared" si="286"/>
        <v>31070</v>
      </c>
      <c r="F4571" t="str">
        <f t="shared" si="287"/>
        <v>Sucilá</v>
      </c>
      <c r="G4571" t="s">
        <v>19</v>
      </c>
      <c r="H4571">
        <v>182</v>
      </c>
      <c r="I4571">
        <v>343</v>
      </c>
      <c r="J4571">
        <v>44.311999999999998</v>
      </c>
      <c r="K4571">
        <v>30.884</v>
      </c>
      <c r="L4571">
        <v>0.61499999999999999</v>
      </c>
      <c r="M4571">
        <v>15.026</v>
      </c>
      <c r="N4571">
        <v>106.66200000000001</v>
      </c>
    </row>
    <row r="4572" spans="1:14" x14ac:dyDescent="0.25">
      <c r="A4572" t="s">
        <v>2331</v>
      </c>
      <c r="B4572" t="s">
        <v>2401</v>
      </c>
      <c r="C4572" t="str">
        <f t="shared" si="284"/>
        <v>31</v>
      </c>
      <c r="D4572" t="str">
        <f t="shared" si="285"/>
        <v>070</v>
      </c>
      <c r="E4572" t="str">
        <f t="shared" si="286"/>
        <v>31070</v>
      </c>
      <c r="F4572" t="str">
        <f t="shared" si="287"/>
        <v>Sucilá</v>
      </c>
      <c r="G4572" t="s">
        <v>16</v>
      </c>
      <c r="H4572">
        <v>39</v>
      </c>
      <c r="I4572">
        <v>86</v>
      </c>
      <c r="J4572">
        <v>11.695</v>
      </c>
      <c r="K4572">
        <v>4.9740000000000002</v>
      </c>
      <c r="L4572">
        <v>1.6E-2</v>
      </c>
      <c r="M4572">
        <v>2.2949999999999999</v>
      </c>
      <c r="N4572">
        <v>11.904999999999999</v>
      </c>
    </row>
    <row r="4573" spans="1:14" hidden="1" x14ac:dyDescent="0.25">
      <c r="A4573" t="s">
        <v>2331</v>
      </c>
      <c r="B4573" t="s">
        <v>2402</v>
      </c>
      <c r="C4573" t="str">
        <f t="shared" si="284"/>
        <v>31</v>
      </c>
      <c r="D4573" t="str">
        <f t="shared" si="285"/>
        <v>071</v>
      </c>
      <c r="E4573" t="str">
        <f t="shared" si="286"/>
        <v>31071</v>
      </c>
      <c r="F4573" t="str">
        <f t="shared" si="287"/>
        <v>Sudzal</v>
      </c>
      <c r="G4573" t="s">
        <v>19</v>
      </c>
      <c r="H4573">
        <v>50</v>
      </c>
      <c r="I4573">
        <v>84</v>
      </c>
      <c r="J4573">
        <v>6.242</v>
      </c>
      <c r="K4573">
        <v>4.4000000000000004</v>
      </c>
      <c r="L4573">
        <v>3.1E-2</v>
      </c>
      <c r="M4573">
        <v>3.1309999999999998</v>
      </c>
      <c r="N4573">
        <v>6.976</v>
      </c>
    </row>
    <row r="4574" spans="1:14" x14ac:dyDescent="0.25">
      <c r="A4574" t="s">
        <v>2331</v>
      </c>
      <c r="B4574" t="s">
        <v>2402</v>
      </c>
      <c r="C4574" t="str">
        <f t="shared" si="284"/>
        <v>31</v>
      </c>
      <c r="D4574" t="str">
        <f t="shared" si="285"/>
        <v>071</v>
      </c>
      <c r="E4574" t="str">
        <f t="shared" si="286"/>
        <v>31071</v>
      </c>
      <c r="F4574" t="str">
        <f t="shared" si="287"/>
        <v>Sudzal</v>
      </c>
      <c r="G4574" t="s">
        <v>16</v>
      </c>
      <c r="H4574">
        <v>11</v>
      </c>
      <c r="I4574">
        <v>15</v>
      </c>
      <c r="J4574">
        <v>1.4370000000000001</v>
      </c>
      <c r="K4574">
        <v>0.73099999999999998</v>
      </c>
      <c r="L4574">
        <v>2E-3</v>
      </c>
      <c r="M4574">
        <v>0.38100000000000001</v>
      </c>
      <c r="N4574">
        <v>1.4330000000000001</v>
      </c>
    </row>
    <row r="4575" spans="1:14" hidden="1" x14ac:dyDescent="0.25">
      <c r="A4575" t="s">
        <v>2331</v>
      </c>
      <c r="B4575" t="s">
        <v>2403</v>
      </c>
      <c r="C4575" t="str">
        <f t="shared" si="284"/>
        <v>31</v>
      </c>
      <c r="D4575" t="str">
        <f t="shared" si="285"/>
        <v>072</v>
      </c>
      <c r="E4575" t="str">
        <f t="shared" si="286"/>
        <v>31072</v>
      </c>
      <c r="F4575" t="str">
        <f t="shared" si="287"/>
        <v>Suma</v>
      </c>
      <c r="G4575" t="s">
        <v>19</v>
      </c>
      <c r="H4575">
        <v>84</v>
      </c>
      <c r="I4575">
        <v>138</v>
      </c>
      <c r="J4575">
        <v>8.1950000000000003</v>
      </c>
      <c r="K4575">
        <v>5.1109999999999998</v>
      </c>
      <c r="L4575">
        <v>0.01</v>
      </c>
      <c r="M4575">
        <v>11.807</v>
      </c>
      <c r="N4575">
        <v>15.782</v>
      </c>
    </row>
    <row r="4576" spans="1:14" x14ac:dyDescent="0.25">
      <c r="A4576" t="s">
        <v>2331</v>
      </c>
      <c r="B4576" t="s">
        <v>2403</v>
      </c>
      <c r="C4576" t="str">
        <f t="shared" si="284"/>
        <v>31</v>
      </c>
      <c r="D4576" t="str">
        <f t="shared" si="285"/>
        <v>072</v>
      </c>
      <c r="E4576" t="str">
        <f t="shared" si="286"/>
        <v>31072</v>
      </c>
      <c r="F4576" t="str">
        <f t="shared" si="287"/>
        <v>Suma</v>
      </c>
      <c r="G4576" t="s">
        <v>16</v>
      </c>
      <c r="H4576">
        <v>13</v>
      </c>
      <c r="I4576">
        <v>18</v>
      </c>
      <c r="J4576">
        <v>1.827</v>
      </c>
      <c r="K4576">
        <v>0.69899999999999995</v>
      </c>
      <c r="L4576">
        <v>0</v>
      </c>
      <c r="M4576">
        <v>0.441</v>
      </c>
      <c r="N4576">
        <v>1.73</v>
      </c>
    </row>
    <row r="4577" spans="1:14" hidden="1" x14ac:dyDescent="0.25">
      <c r="A4577" t="s">
        <v>2331</v>
      </c>
      <c r="B4577" t="s">
        <v>2404</v>
      </c>
      <c r="C4577" t="str">
        <f t="shared" si="284"/>
        <v>31</v>
      </c>
      <c r="D4577" t="str">
        <f t="shared" si="285"/>
        <v>073</v>
      </c>
      <c r="E4577" t="str">
        <f t="shared" si="286"/>
        <v>31073</v>
      </c>
      <c r="F4577" t="str">
        <f t="shared" si="287"/>
        <v>Tahdziú</v>
      </c>
      <c r="G4577" t="s">
        <v>19</v>
      </c>
      <c r="H4577">
        <v>745</v>
      </c>
      <c r="I4577">
        <v>1045</v>
      </c>
      <c r="J4577">
        <v>24.03</v>
      </c>
      <c r="K4577">
        <v>19.968</v>
      </c>
      <c r="L4577">
        <v>0.48</v>
      </c>
      <c r="M4577">
        <v>8.1440000000000001</v>
      </c>
      <c r="N4577">
        <v>19.579000000000001</v>
      </c>
    </row>
    <row r="4578" spans="1:14" x14ac:dyDescent="0.25">
      <c r="A4578" t="s">
        <v>2331</v>
      </c>
      <c r="B4578" t="s">
        <v>2404</v>
      </c>
      <c r="C4578" t="str">
        <f t="shared" si="284"/>
        <v>31</v>
      </c>
      <c r="D4578" t="str">
        <f t="shared" si="285"/>
        <v>073</v>
      </c>
      <c r="E4578" t="str">
        <f t="shared" si="286"/>
        <v>31073</v>
      </c>
      <c r="F4578" t="str">
        <f t="shared" si="287"/>
        <v>Tahdziú</v>
      </c>
      <c r="G4578" t="s">
        <v>16</v>
      </c>
      <c r="H4578">
        <v>675</v>
      </c>
      <c r="I4578">
        <v>871</v>
      </c>
      <c r="J4578">
        <v>4.9290000000000003</v>
      </c>
      <c r="K4578">
        <v>3.02</v>
      </c>
      <c r="L4578">
        <v>5.5E-2</v>
      </c>
      <c r="M4578">
        <v>0.98899999999999999</v>
      </c>
      <c r="N4578">
        <v>4.9240000000000004</v>
      </c>
    </row>
    <row r="4579" spans="1:14" hidden="1" x14ac:dyDescent="0.25">
      <c r="A4579" t="s">
        <v>2331</v>
      </c>
      <c r="B4579" t="s">
        <v>2405</v>
      </c>
      <c r="C4579" t="str">
        <f t="shared" si="284"/>
        <v>31</v>
      </c>
      <c r="D4579" t="str">
        <f t="shared" si="285"/>
        <v>074</v>
      </c>
      <c r="E4579" t="str">
        <f t="shared" si="286"/>
        <v>31074</v>
      </c>
      <c r="F4579" t="str">
        <f t="shared" si="287"/>
        <v>Tahmek</v>
      </c>
      <c r="G4579" t="s">
        <v>19</v>
      </c>
      <c r="H4579">
        <v>135</v>
      </c>
      <c r="I4579">
        <v>282</v>
      </c>
      <c r="J4579">
        <v>16.265999999999998</v>
      </c>
      <c r="K4579">
        <v>8.3960000000000008</v>
      </c>
      <c r="L4579">
        <v>0.42799999999999999</v>
      </c>
      <c r="M4579">
        <v>9.8949999999999996</v>
      </c>
      <c r="N4579">
        <v>23.510999999999999</v>
      </c>
    </row>
    <row r="4580" spans="1:14" x14ac:dyDescent="0.25">
      <c r="A4580" t="s">
        <v>2331</v>
      </c>
      <c r="B4580" t="s">
        <v>2405</v>
      </c>
      <c r="C4580" t="str">
        <f t="shared" si="284"/>
        <v>31</v>
      </c>
      <c r="D4580" t="str">
        <f t="shared" si="285"/>
        <v>074</v>
      </c>
      <c r="E4580" t="str">
        <f t="shared" si="286"/>
        <v>31074</v>
      </c>
      <c r="F4580" t="str">
        <f t="shared" si="287"/>
        <v>Tahmek</v>
      </c>
      <c r="G4580" t="s">
        <v>16</v>
      </c>
      <c r="H4580">
        <v>27</v>
      </c>
      <c r="I4580">
        <v>73</v>
      </c>
      <c r="J4580">
        <v>5.4</v>
      </c>
      <c r="K4580">
        <v>2.1</v>
      </c>
      <c r="L4580">
        <v>6.0000000000000001E-3</v>
      </c>
      <c r="M4580">
        <v>3.9470000000000001</v>
      </c>
      <c r="N4580">
        <v>5.36</v>
      </c>
    </row>
    <row r="4581" spans="1:14" hidden="1" x14ac:dyDescent="0.25">
      <c r="A4581" t="s">
        <v>2331</v>
      </c>
      <c r="B4581" t="s">
        <v>2406</v>
      </c>
      <c r="C4581" t="str">
        <f t="shared" si="284"/>
        <v>31</v>
      </c>
      <c r="D4581" t="str">
        <f t="shared" si="285"/>
        <v>075</v>
      </c>
      <c r="E4581" t="str">
        <f t="shared" si="286"/>
        <v>31075</v>
      </c>
      <c r="F4581" t="str">
        <f t="shared" si="287"/>
        <v>Teabo</v>
      </c>
      <c r="G4581" t="s">
        <v>19</v>
      </c>
      <c r="H4581">
        <v>1210</v>
      </c>
      <c r="I4581">
        <v>1510</v>
      </c>
      <c r="J4581">
        <v>32.551000000000002</v>
      </c>
      <c r="K4581">
        <v>18.651</v>
      </c>
      <c r="L4581">
        <v>1.341</v>
      </c>
      <c r="M4581">
        <v>16.245000000000001</v>
      </c>
      <c r="N4581">
        <v>56.067999999999998</v>
      </c>
    </row>
    <row r="4582" spans="1:14" x14ac:dyDescent="0.25">
      <c r="A4582" t="s">
        <v>2331</v>
      </c>
      <c r="B4582" t="s">
        <v>2406</v>
      </c>
      <c r="C4582" t="str">
        <f t="shared" si="284"/>
        <v>31</v>
      </c>
      <c r="D4582" t="str">
        <f t="shared" si="285"/>
        <v>075</v>
      </c>
      <c r="E4582" t="str">
        <f t="shared" si="286"/>
        <v>31075</v>
      </c>
      <c r="F4582" t="str">
        <f t="shared" si="287"/>
        <v>Teabo</v>
      </c>
      <c r="G4582" t="s">
        <v>16</v>
      </c>
      <c r="H4582">
        <v>1062</v>
      </c>
      <c r="I4582">
        <v>1183</v>
      </c>
      <c r="J4582">
        <v>14.492000000000001</v>
      </c>
      <c r="K4582">
        <v>7.601</v>
      </c>
      <c r="L4582">
        <v>0.995</v>
      </c>
      <c r="M4582">
        <v>4.6929999999999996</v>
      </c>
      <c r="N4582">
        <v>14.379</v>
      </c>
    </row>
    <row r="4583" spans="1:14" hidden="1" x14ac:dyDescent="0.25">
      <c r="A4583" t="s">
        <v>2331</v>
      </c>
      <c r="B4583" t="s">
        <v>2407</v>
      </c>
      <c r="C4583" t="str">
        <f t="shared" si="284"/>
        <v>31</v>
      </c>
      <c r="D4583" t="str">
        <f t="shared" si="285"/>
        <v>076</v>
      </c>
      <c r="E4583" t="str">
        <f t="shared" si="286"/>
        <v>31076</v>
      </c>
      <c r="F4583" t="str">
        <f t="shared" si="287"/>
        <v>Tecoh</v>
      </c>
      <c r="G4583" t="s">
        <v>19</v>
      </c>
      <c r="H4583">
        <v>301</v>
      </c>
      <c r="I4583">
        <v>934</v>
      </c>
      <c r="J4583">
        <v>133.476</v>
      </c>
      <c r="K4583">
        <v>55.253999999999998</v>
      </c>
      <c r="L4583">
        <v>2.0129999999999999</v>
      </c>
      <c r="M4583">
        <v>137.43100000000001</v>
      </c>
      <c r="N4583">
        <v>233.09800000000001</v>
      </c>
    </row>
    <row r="4584" spans="1:14" x14ac:dyDescent="0.25">
      <c r="A4584" t="s">
        <v>2331</v>
      </c>
      <c r="B4584" t="s">
        <v>2407</v>
      </c>
      <c r="C4584" t="str">
        <f t="shared" si="284"/>
        <v>31</v>
      </c>
      <c r="D4584" t="str">
        <f t="shared" si="285"/>
        <v>076</v>
      </c>
      <c r="E4584" t="str">
        <f t="shared" si="286"/>
        <v>31076</v>
      </c>
      <c r="F4584" t="str">
        <f t="shared" si="287"/>
        <v>Tecoh</v>
      </c>
      <c r="G4584" t="s">
        <v>16</v>
      </c>
      <c r="H4584">
        <v>43</v>
      </c>
      <c r="I4584">
        <v>359</v>
      </c>
      <c r="J4584">
        <v>75.667000000000002</v>
      </c>
      <c r="K4584">
        <v>15.696</v>
      </c>
      <c r="L4584">
        <v>0.55900000000000005</v>
      </c>
      <c r="M4584">
        <v>29.388999999999999</v>
      </c>
      <c r="N4584">
        <v>73.308999999999997</v>
      </c>
    </row>
    <row r="4585" spans="1:14" hidden="1" x14ac:dyDescent="0.25">
      <c r="A4585" t="s">
        <v>2331</v>
      </c>
      <c r="B4585" t="s">
        <v>2408</v>
      </c>
      <c r="C4585" t="str">
        <f t="shared" si="284"/>
        <v>31</v>
      </c>
      <c r="D4585" t="str">
        <f t="shared" si="285"/>
        <v>077</v>
      </c>
      <c r="E4585" t="str">
        <f t="shared" si="286"/>
        <v>31077</v>
      </c>
      <c r="F4585" t="str">
        <f t="shared" si="287"/>
        <v>Tekal de Venegas</v>
      </c>
      <c r="G4585" t="s">
        <v>19</v>
      </c>
      <c r="H4585">
        <v>183</v>
      </c>
      <c r="I4585">
        <v>292</v>
      </c>
      <c r="J4585">
        <v>8.7750000000000004</v>
      </c>
      <c r="K4585">
        <v>4.5179999999999998</v>
      </c>
      <c r="L4585">
        <v>0.14399999999999999</v>
      </c>
      <c r="M4585">
        <v>7.694</v>
      </c>
      <c r="N4585">
        <v>17.655999999999999</v>
      </c>
    </row>
    <row r="4586" spans="1:14" x14ac:dyDescent="0.25">
      <c r="A4586" t="s">
        <v>2331</v>
      </c>
      <c r="B4586" t="s">
        <v>2408</v>
      </c>
      <c r="C4586" t="str">
        <f t="shared" si="284"/>
        <v>31</v>
      </c>
      <c r="D4586" t="str">
        <f t="shared" si="285"/>
        <v>077</v>
      </c>
      <c r="E4586" t="str">
        <f t="shared" si="286"/>
        <v>31077</v>
      </c>
      <c r="F4586" t="str">
        <f t="shared" si="287"/>
        <v>Tekal de Venegas</v>
      </c>
      <c r="G4586" t="s">
        <v>16</v>
      </c>
      <c r="H4586">
        <v>76</v>
      </c>
      <c r="I4586">
        <v>110</v>
      </c>
      <c r="J4586">
        <v>3.343</v>
      </c>
      <c r="K4586">
        <v>1.8140000000000001</v>
      </c>
      <c r="L4586">
        <v>8.9999999999999993E-3</v>
      </c>
      <c r="M4586">
        <v>1.3009999999999999</v>
      </c>
      <c r="N4586">
        <v>3.3029999999999999</v>
      </c>
    </row>
    <row r="4587" spans="1:14" hidden="1" x14ac:dyDescent="0.25">
      <c r="A4587" t="s">
        <v>2331</v>
      </c>
      <c r="B4587" t="s">
        <v>2409</v>
      </c>
      <c r="C4587" t="str">
        <f t="shared" si="284"/>
        <v>31</v>
      </c>
      <c r="D4587" t="str">
        <f t="shared" si="285"/>
        <v>078</v>
      </c>
      <c r="E4587" t="str">
        <f t="shared" si="286"/>
        <v>31078</v>
      </c>
      <c r="F4587" t="str">
        <f t="shared" si="287"/>
        <v>Tekantó</v>
      </c>
      <c r="G4587" t="s">
        <v>19</v>
      </c>
      <c r="H4587">
        <v>187</v>
      </c>
      <c r="I4587">
        <v>387</v>
      </c>
      <c r="J4587">
        <v>28.437999999999999</v>
      </c>
      <c r="K4587">
        <v>20.544</v>
      </c>
      <c r="L4587">
        <v>0.41199999999999998</v>
      </c>
      <c r="M4587">
        <v>10.801</v>
      </c>
      <c r="N4587">
        <v>28.169</v>
      </c>
    </row>
    <row r="4588" spans="1:14" x14ac:dyDescent="0.25">
      <c r="A4588" t="s">
        <v>2331</v>
      </c>
      <c r="B4588" t="s">
        <v>2409</v>
      </c>
      <c r="C4588" t="str">
        <f t="shared" si="284"/>
        <v>31</v>
      </c>
      <c r="D4588" t="str">
        <f t="shared" si="285"/>
        <v>078</v>
      </c>
      <c r="E4588" t="str">
        <f t="shared" si="286"/>
        <v>31078</v>
      </c>
      <c r="F4588" t="str">
        <f t="shared" si="287"/>
        <v>Tekantó</v>
      </c>
      <c r="G4588" t="s">
        <v>16</v>
      </c>
      <c r="H4588">
        <v>38</v>
      </c>
      <c r="I4588">
        <v>121</v>
      </c>
      <c r="J4588">
        <v>7.1429999999999998</v>
      </c>
      <c r="K4588">
        <v>4.0190000000000001</v>
      </c>
      <c r="L4588">
        <v>0.14000000000000001</v>
      </c>
      <c r="M4588">
        <v>2.2370000000000001</v>
      </c>
      <c r="N4588">
        <v>6.9009999999999998</v>
      </c>
    </row>
    <row r="4589" spans="1:14" hidden="1" x14ac:dyDescent="0.25">
      <c r="A4589" t="s">
        <v>2331</v>
      </c>
      <c r="B4589" t="s">
        <v>2410</v>
      </c>
      <c r="C4589" t="str">
        <f t="shared" si="284"/>
        <v>31</v>
      </c>
      <c r="D4589" t="str">
        <f t="shared" si="285"/>
        <v>079</v>
      </c>
      <c r="E4589" t="str">
        <f t="shared" si="286"/>
        <v>31079</v>
      </c>
      <c r="F4589" t="str">
        <f t="shared" si="287"/>
        <v>Tekax</v>
      </c>
      <c r="G4589" t="s">
        <v>19</v>
      </c>
      <c r="H4589">
        <v>2356</v>
      </c>
      <c r="I4589">
        <v>5703</v>
      </c>
      <c r="J4589">
        <v>524.59100000000001</v>
      </c>
      <c r="K4589">
        <v>322.995</v>
      </c>
      <c r="L4589">
        <v>4.601</v>
      </c>
      <c r="M4589">
        <v>274.35599999999999</v>
      </c>
      <c r="N4589">
        <v>1051.7449999999999</v>
      </c>
    </row>
    <row r="4590" spans="1:14" x14ac:dyDescent="0.25">
      <c r="A4590" t="s">
        <v>2331</v>
      </c>
      <c r="B4590" t="s">
        <v>2410</v>
      </c>
      <c r="C4590" t="str">
        <f t="shared" si="284"/>
        <v>31</v>
      </c>
      <c r="D4590" t="str">
        <f t="shared" si="285"/>
        <v>079</v>
      </c>
      <c r="E4590" t="str">
        <f t="shared" si="286"/>
        <v>31079</v>
      </c>
      <c r="F4590" t="str">
        <f t="shared" si="287"/>
        <v>Tekax</v>
      </c>
      <c r="G4590" t="s">
        <v>16</v>
      </c>
      <c r="H4590">
        <v>997</v>
      </c>
      <c r="I4590">
        <v>2480</v>
      </c>
      <c r="J4590">
        <v>175.68899999999999</v>
      </c>
      <c r="K4590">
        <v>124.624</v>
      </c>
      <c r="L4590">
        <v>0.27800000000000002</v>
      </c>
      <c r="M4590">
        <v>60.898000000000003</v>
      </c>
      <c r="N4590">
        <v>175.91499999999999</v>
      </c>
    </row>
    <row r="4591" spans="1:14" hidden="1" x14ac:dyDescent="0.25">
      <c r="A4591" t="s">
        <v>2331</v>
      </c>
      <c r="B4591" t="s">
        <v>2411</v>
      </c>
      <c r="C4591" t="str">
        <f t="shared" si="284"/>
        <v>31</v>
      </c>
      <c r="D4591" t="str">
        <f t="shared" si="285"/>
        <v>080</v>
      </c>
      <c r="E4591" t="str">
        <f t="shared" si="286"/>
        <v>31080</v>
      </c>
      <c r="F4591" t="str">
        <f t="shared" si="287"/>
        <v>Tekit</v>
      </c>
      <c r="G4591" t="s">
        <v>19</v>
      </c>
      <c r="H4591">
        <v>1153</v>
      </c>
      <c r="I4591">
        <v>2440</v>
      </c>
      <c r="J4591">
        <v>141.6</v>
      </c>
      <c r="K4591">
        <v>84.555999999999997</v>
      </c>
      <c r="L4591">
        <v>0.98699999999999999</v>
      </c>
      <c r="M4591">
        <v>45.463999999999999</v>
      </c>
      <c r="N4591">
        <v>191.75700000000001</v>
      </c>
    </row>
    <row r="4592" spans="1:14" x14ac:dyDescent="0.25">
      <c r="A4592" t="s">
        <v>2331</v>
      </c>
      <c r="B4592" t="s">
        <v>2411</v>
      </c>
      <c r="C4592" t="str">
        <f t="shared" si="284"/>
        <v>31</v>
      </c>
      <c r="D4592" t="str">
        <f t="shared" si="285"/>
        <v>080</v>
      </c>
      <c r="E4592" t="str">
        <f t="shared" si="286"/>
        <v>31080</v>
      </c>
      <c r="F4592" t="str">
        <f t="shared" si="287"/>
        <v>Tekit</v>
      </c>
      <c r="G4592" t="s">
        <v>16</v>
      </c>
      <c r="H4592">
        <v>771</v>
      </c>
      <c r="I4592">
        <v>1652</v>
      </c>
      <c r="J4592">
        <v>77.278999999999996</v>
      </c>
      <c r="K4592">
        <v>50.01</v>
      </c>
      <c r="L4592">
        <v>0.64100000000000001</v>
      </c>
      <c r="M4592">
        <v>27.434999999999999</v>
      </c>
      <c r="N4592">
        <v>76.852999999999994</v>
      </c>
    </row>
    <row r="4593" spans="1:14" hidden="1" x14ac:dyDescent="0.25">
      <c r="A4593" t="s">
        <v>2331</v>
      </c>
      <c r="B4593" t="s">
        <v>2412</v>
      </c>
      <c r="C4593" t="str">
        <f t="shared" si="284"/>
        <v>31</v>
      </c>
      <c r="D4593" t="str">
        <f t="shared" si="285"/>
        <v>081</v>
      </c>
      <c r="E4593" t="str">
        <f t="shared" si="286"/>
        <v>31081</v>
      </c>
      <c r="F4593" t="str">
        <f t="shared" si="287"/>
        <v>Tekom</v>
      </c>
      <c r="G4593" t="s">
        <v>19</v>
      </c>
      <c r="H4593">
        <v>181</v>
      </c>
      <c r="I4593">
        <v>296</v>
      </c>
      <c r="J4593">
        <v>9.4770000000000003</v>
      </c>
      <c r="K4593">
        <v>5.1779999999999999</v>
      </c>
      <c r="L4593">
        <v>7.2999999999999995E-2</v>
      </c>
      <c r="M4593">
        <v>5.0039999999999996</v>
      </c>
      <c r="N4593">
        <v>15.291</v>
      </c>
    </row>
    <row r="4594" spans="1:14" x14ac:dyDescent="0.25">
      <c r="A4594" t="s">
        <v>2331</v>
      </c>
      <c r="B4594" t="s">
        <v>2412</v>
      </c>
      <c r="C4594" t="str">
        <f t="shared" si="284"/>
        <v>31</v>
      </c>
      <c r="D4594" t="str">
        <f t="shared" si="285"/>
        <v>081</v>
      </c>
      <c r="E4594" t="str">
        <f t="shared" si="286"/>
        <v>31081</v>
      </c>
      <c r="F4594" t="str">
        <f t="shared" si="287"/>
        <v>Tekom</v>
      </c>
      <c r="G4594" t="s">
        <v>16</v>
      </c>
      <c r="H4594">
        <v>118</v>
      </c>
      <c r="I4594">
        <v>182</v>
      </c>
      <c r="J4594">
        <v>3.734</v>
      </c>
      <c r="K4594">
        <v>1.66</v>
      </c>
      <c r="L4594">
        <v>-1.6E-2</v>
      </c>
      <c r="M4594">
        <v>1.226</v>
      </c>
      <c r="N4594">
        <v>3.7669999999999999</v>
      </c>
    </row>
    <row r="4595" spans="1:14" hidden="1" x14ac:dyDescent="0.25">
      <c r="A4595" t="s">
        <v>2331</v>
      </c>
      <c r="B4595" t="s">
        <v>2413</v>
      </c>
      <c r="C4595" t="str">
        <f t="shared" si="284"/>
        <v>31</v>
      </c>
      <c r="D4595" t="str">
        <f t="shared" si="285"/>
        <v>082</v>
      </c>
      <c r="E4595" t="str">
        <f t="shared" si="286"/>
        <v>31082</v>
      </c>
      <c r="F4595" t="str">
        <f t="shared" si="287"/>
        <v>Telchac Pueblo</v>
      </c>
      <c r="G4595" t="s">
        <v>19</v>
      </c>
      <c r="H4595">
        <v>184</v>
      </c>
      <c r="I4595">
        <v>340</v>
      </c>
      <c r="J4595">
        <v>25.927</v>
      </c>
      <c r="K4595">
        <v>15.071999999999999</v>
      </c>
      <c r="L4595">
        <v>0.09</v>
      </c>
      <c r="M4595">
        <v>16.670000000000002</v>
      </c>
      <c r="N4595">
        <v>59.052999999999997</v>
      </c>
    </row>
    <row r="4596" spans="1:14" x14ac:dyDescent="0.25">
      <c r="A4596" t="s">
        <v>2331</v>
      </c>
      <c r="B4596" t="s">
        <v>2413</v>
      </c>
      <c r="C4596" t="str">
        <f t="shared" si="284"/>
        <v>31</v>
      </c>
      <c r="D4596" t="str">
        <f t="shared" si="285"/>
        <v>082</v>
      </c>
      <c r="E4596" t="str">
        <f t="shared" si="286"/>
        <v>31082</v>
      </c>
      <c r="F4596" t="str">
        <f t="shared" si="287"/>
        <v>Telchac Pueblo</v>
      </c>
      <c r="G4596" t="s">
        <v>16</v>
      </c>
      <c r="H4596">
        <v>17</v>
      </c>
      <c r="I4596">
        <v>51</v>
      </c>
      <c r="J4596">
        <v>5.2430000000000003</v>
      </c>
      <c r="K4596">
        <v>2.109</v>
      </c>
      <c r="L4596">
        <v>0</v>
      </c>
      <c r="M4596">
        <v>0.875</v>
      </c>
      <c r="N4596">
        <v>5.2750000000000004</v>
      </c>
    </row>
    <row r="4597" spans="1:14" hidden="1" x14ac:dyDescent="0.25">
      <c r="A4597" t="s">
        <v>2331</v>
      </c>
      <c r="B4597" t="s">
        <v>2414</v>
      </c>
      <c r="C4597" t="str">
        <f t="shared" si="284"/>
        <v>31</v>
      </c>
      <c r="D4597" t="str">
        <f t="shared" si="285"/>
        <v>083</v>
      </c>
      <c r="E4597" t="str">
        <f t="shared" si="286"/>
        <v>31083</v>
      </c>
      <c r="F4597" t="str">
        <f t="shared" si="287"/>
        <v>Telchac Puerto</v>
      </c>
      <c r="G4597" t="s">
        <v>19</v>
      </c>
      <c r="H4597">
        <v>167</v>
      </c>
      <c r="I4597">
        <v>779</v>
      </c>
      <c r="J4597">
        <v>64.498000000000005</v>
      </c>
      <c r="K4597">
        <v>28.018999999999998</v>
      </c>
      <c r="L4597">
        <v>0.60199999999999998</v>
      </c>
      <c r="M4597">
        <v>90.778000000000006</v>
      </c>
      <c r="N4597">
        <v>80.864999999999995</v>
      </c>
    </row>
    <row r="4598" spans="1:14" x14ac:dyDescent="0.25">
      <c r="A4598" t="s">
        <v>2331</v>
      </c>
      <c r="B4598" t="s">
        <v>2414</v>
      </c>
      <c r="C4598" t="str">
        <f t="shared" si="284"/>
        <v>31</v>
      </c>
      <c r="D4598" t="str">
        <f t="shared" si="285"/>
        <v>083</v>
      </c>
      <c r="E4598" t="str">
        <f t="shared" si="286"/>
        <v>31083</v>
      </c>
      <c r="F4598" t="str">
        <f t="shared" si="287"/>
        <v>Telchac Puerto</v>
      </c>
      <c r="G4598" t="s">
        <v>16</v>
      </c>
      <c r="H4598">
        <v>13</v>
      </c>
      <c r="I4598">
        <v>22</v>
      </c>
      <c r="J4598">
        <v>2.052</v>
      </c>
      <c r="K4598">
        <v>0.47699999999999998</v>
      </c>
      <c r="L4598">
        <v>0</v>
      </c>
      <c r="M4598">
        <v>0.61199999999999999</v>
      </c>
      <c r="N4598">
        <v>2.0710000000000002</v>
      </c>
    </row>
    <row r="4599" spans="1:14" hidden="1" x14ac:dyDescent="0.25">
      <c r="A4599" t="s">
        <v>2331</v>
      </c>
      <c r="B4599" t="s">
        <v>2415</v>
      </c>
      <c r="C4599" t="str">
        <f t="shared" si="284"/>
        <v>31</v>
      </c>
      <c r="D4599" t="str">
        <f t="shared" si="285"/>
        <v>084</v>
      </c>
      <c r="E4599" t="str">
        <f t="shared" si="286"/>
        <v>31084</v>
      </c>
      <c r="F4599" t="str">
        <f t="shared" si="287"/>
        <v>Temax</v>
      </c>
      <c r="G4599" t="s">
        <v>19</v>
      </c>
      <c r="H4599">
        <v>299</v>
      </c>
      <c r="I4599">
        <v>595</v>
      </c>
      <c r="J4599">
        <v>231.3</v>
      </c>
      <c r="K4599">
        <v>101.992</v>
      </c>
      <c r="L4599">
        <v>0.125</v>
      </c>
      <c r="M4599">
        <v>53.484999999999999</v>
      </c>
      <c r="N4599">
        <v>257.62700000000001</v>
      </c>
    </row>
    <row r="4600" spans="1:14" x14ac:dyDescent="0.25">
      <c r="A4600" t="s">
        <v>2331</v>
      </c>
      <c r="B4600" t="s">
        <v>2415</v>
      </c>
      <c r="C4600" t="str">
        <f t="shared" si="284"/>
        <v>31</v>
      </c>
      <c r="D4600" t="str">
        <f t="shared" si="285"/>
        <v>084</v>
      </c>
      <c r="E4600" t="str">
        <f t="shared" si="286"/>
        <v>31084</v>
      </c>
      <c r="F4600" t="str">
        <f t="shared" si="287"/>
        <v>Temax</v>
      </c>
      <c r="G4600" t="s">
        <v>16</v>
      </c>
      <c r="H4600">
        <v>87</v>
      </c>
      <c r="I4600">
        <v>145</v>
      </c>
      <c r="J4600">
        <v>12.275</v>
      </c>
      <c r="K4600">
        <v>5.2460000000000004</v>
      </c>
      <c r="L4600">
        <v>0</v>
      </c>
      <c r="M4600">
        <v>3.931</v>
      </c>
      <c r="N4600">
        <v>12.141999999999999</v>
      </c>
    </row>
    <row r="4601" spans="1:14" hidden="1" x14ac:dyDescent="0.25">
      <c r="A4601" t="s">
        <v>2331</v>
      </c>
      <c r="B4601" t="s">
        <v>2416</v>
      </c>
      <c r="C4601" t="str">
        <f t="shared" si="284"/>
        <v>31</v>
      </c>
      <c r="D4601" t="str">
        <f t="shared" si="285"/>
        <v>085</v>
      </c>
      <c r="E4601" t="str">
        <f t="shared" si="286"/>
        <v>31085</v>
      </c>
      <c r="F4601" t="str">
        <f t="shared" si="287"/>
        <v>Temozón</v>
      </c>
      <c r="G4601" t="s">
        <v>19</v>
      </c>
      <c r="H4601">
        <v>1187</v>
      </c>
      <c r="I4601">
        <v>1907</v>
      </c>
      <c r="J4601">
        <v>62.771999999999998</v>
      </c>
      <c r="K4601">
        <v>36.594000000000001</v>
      </c>
      <c r="L4601">
        <v>1.3169999999999999</v>
      </c>
      <c r="M4601">
        <v>68.281000000000006</v>
      </c>
      <c r="N4601">
        <v>122.949</v>
      </c>
    </row>
    <row r="4602" spans="1:14" x14ac:dyDescent="0.25">
      <c r="A4602" t="s">
        <v>2331</v>
      </c>
      <c r="B4602" t="s">
        <v>2416</v>
      </c>
      <c r="C4602" t="str">
        <f t="shared" si="284"/>
        <v>31</v>
      </c>
      <c r="D4602" t="str">
        <f t="shared" si="285"/>
        <v>085</v>
      </c>
      <c r="E4602" t="str">
        <f t="shared" si="286"/>
        <v>31085</v>
      </c>
      <c r="F4602" t="str">
        <f t="shared" si="287"/>
        <v>Temozón</v>
      </c>
      <c r="G4602" t="s">
        <v>16</v>
      </c>
      <c r="H4602">
        <v>884</v>
      </c>
      <c r="I4602">
        <v>1307</v>
      </c>
      <c r="J4602">
        <v>29.126999999999999</v>
      </c>
      <c r="K4602">
        <v>16.628</v>
      </c>
      <c r="L4602">
        <v>0.129</v>
      </c>
      <c r="M4602">
        <v>12.08</v>
      </c>
      <c r="N4602">
        <v>30.085000000000001</v>
      </c>
    </row>
    <row r="4603" spans="1:14" hidden="1" x14ac:dyDescent="0.25">
      <c r="A4603" t="s">
        <v>2331</v>
      </c>
      <c r="B4603" t="s">
        <v>2417</v>
      </c>
      <c r="C4603" t="str">
        <f t="shared" si="284"/>
        <v>31</v>
      </c>
      <c r="D4603" t="str">
        <f t="shared" si="285"/>
        <v>086</v>
      </c>
      <c r="E4603" t="str">
        <f t="shared" si="286"/>
        <v>31086</v>
      </c>
      <c r="F4603" t="str">
        <f t="shared" si="287"/>
        <v>Tepakán</v>
      </c>
      <c r="G4603" t="s">
        <v>19</v>
      </c>
      <c r="H4603">
        <v>122</v>
      </c>
      <c r="I4603">
        <v>188</v>
      </c>
      <c r="J4603">
        <v>59.283000000000001</v>
      </c>
      <c r="K4603">
        <v>46.487000000000002</v>
      </c>
      <c r="L4603">
        <v>0.14199999999999999</v>
      </c>
      <c r="M4603">
        <v>30.641999999999999</v>
      </c>
      <c r="N4603">
        <v>66.894000000000005</v>
      </c>
    </row>
    <row r="4604" spans="1:14" x14ac:dyDescent="0.25">
      <c r="A4604" t="s">
        <v>2331</v>
      </c>
      <c r="B4604" t="s">
        <v>2417</v>
      </c>
      <c r="C4604" t="str">
        <f t="shared" si="284"/>
        <v>31</v>
      </c>
      <c r="D4604" t="str">
        <f t="shared" si="285"/>
        <v>086</v>
      </c>
      <c r="E4604" t="str">
        <f t="shared" si="286"/>
        <v>31086</v>
      </c>
      <c r="F4604" t="str">
        <f t="shared" si="287"/>
        <v>Tepakán</v>
      </c>
      <c r="G4604" t="s">
        <v>16</v>
      </c>
      <c r="H4604">
        <v>52</v>
      </c>
      <c r="I4604">
        <v>73</v>
      </c>
      <c r="J4604">
        <v>3.649</v>
      </c>
      <c r="K4604">
        <v>1.7529999999999999</v>
      </c>
      <c r="L4604">
        <v>1.2E-2</v>
      </c>
      <c r="M4604">
        <v>0.59399999999999997</v>
      </c>
      <c r="N4604">
        <v>3.629</v>
      </c>
    </row>
    <row r="4605" spans="1:14" hidden="1" x14ac:dyDescent="0.25">
      <c r="A4605" t="s">
        <v>2331</v>
      </c>
      <c r="B4605" t="s">
        <v>2418</v>
      </c>
      <c r="C4605" t="str">
        <f t="shared" si="284"/>
        <v>31</v>
      </c>
      <c r="D4605" t="str">
        <f t="shared" si="285"/>
        <v>087</v>
      </c>
      <c r="E4605" t="str">
        <f t="shared" si="286"/>
        <v>31087</v>
      </c>
      <c r="F4605" t="str">
        <f t="shared" si="287"/>
        <v>Tetiz</v>
      </c>
      <c r="G4605" t="s">
        <v>19</v>
      </c>
      <c r="H4605">
        <v>166</v>
      </c>
      <c r="I4605">
        <v>361</v>
      </c>
      <c r="J4605">
        <v>27.815999999999999</v>
      </c>
      <c r="K4605">
        <v>19.655000000000001</v>
      </c>
      <c r="L4605">
        <v>1.03</v>
      </c>
      <c r="M4605">
        <v>17.538</v>
      </c>
      <c r="N4605">
        <v>47.524999999999999</v>
      </c>
    </row>
    <row r="4606" spans="1:14" x14ac:dyDescent="0.25">
      <c r="A4606" t="s">
        <v>2331</v>
      </c>
      <c r="B4606" t="s">
        <v>2418</v>
      </c>
      <c r="C4606" t="str">
        <f t="shared" si="284"/>
        <v>31</v>
      </c>
      <c r="D4606" t="str">
        <f t="shared" si="285"/>
        <v>087</v>
      </c>
      <c r="E4606" t="str">
        <f t="shared" si="286"/>
        <v>31087</v>
      </c>
      <c r="F4606" t="str">
        <f t="shared" si="287"/>
        <v>Tetiz</v>
      </c>
      <c r="G4606" t="s">
        <v>16</v>
      </c>
      <c r="H4606">
        <v>19</v>
      </c>
      <c r="I4606">
        <v>63</v>
      </c>
      <c r="J4606">
        <v>6.5339999999999998</v>
      </c>
      <c r="K4606">
        <v>3.6219999999999999</v>
      </c>
      <c r="L4606">
        <v>0.09</v>
      </c>
      <c r="M4606">
        <v>2.4449999999999998</v>
      </c>
      <c r="N4606">
        <v>6.3760000000000003</v>
      </c>
    </row>
    <row r="4607" spans="1:14" hidden="1" x14ac:dyDescent="0.25">
      <c r="A4607" t="s">
        <v>2331</v>
      </c>
      <c r="B4607" t="s">
        <v>2419</v>
      </c>
      <c r="C4607" t="str">
        <f t="shared" si="284"/>
        <v>31</v>
      </c>
      <c r="D4607" t="str">
        <f t="shared" si="285"/>
        <v>088</v>
      </c>
      <c r="E4607" t="str">
        <f t="shared" si="286"/>
        <v>31088</v>
      </c>
      <c r="F4607" t="str">
        <f t="shared" si="287"/>
        <v>Teya</v>
      </c>
      <c r="G4607" t="s">
        <v>19</v>
      </c>
      <c r="H4607">
        <v>80</v>
      </c>
      <c r="I4607">
        <v>119</v>
      </c>
      <c r="J4607">
        <v>3.5259999999999998</v>
      </c>
      <c r="K4607">
        <v>1.9650000000000001</v>
      </c>
      <c r="L4607">
        <v>3.2000000000000001E-2</v>
      </c>
      <c r="M4607">
        <v>4.3380000000000001</v>
      </c>
      <c r="N4607">
        <v>7.1470000000000002</v>
      </c>
    </row>
    <row r="4608" spans="1:14" x14ac:dyDescent="0.25">
      <c r="A4608" t="s">
        <v>2331</v>
      </c>
      <c r="B4608" t="s">
        <v>2419</v>
      </c>
      <c r="C4608" t="str">
        <f t="shared" si="284"/>
        <v>31</v>
      </c>
      <c r="D4608" t="str">
        <f t="shared" si="285"/>
        <v>088</v>
      </c>
      <c r="E4608" t="str">
        <f t="shared" si="286"/>
        <v>31088</v>
      </c>
      <c r="F4608" t="str">
        <f t="shared" si="287"/>
        <v>Teya</v>
      </c>
      <c r="G4608" t="s">
        <v>16</v>
      </c>
      <c r="H4608">
        <v>21</v>
      </c>
      <c r="I4608">
        <v>33</v>
      </c>
      <c r="J4608">
        <v>0.75700000000000001</v>
      </c>
      <c r="K4608">
        <v>0.375</v>
      </c>
      <c r="L4608">
        <v>3.0000000000000001E-3</v>
      </c>
      <c r="M4608">
        <v>0.77200000000000002</v>
      </c>
      <c r="N4608">
        <v>0.754</v>
      </c>
    </row>
    <row r="4609" spans="1:14" hidden="1" x14ac:dyDescent="0.25">
      <c r="A4609" t="s">
        <v>2331</v>
      </c>
      <c r="B4609" t="s">
        <v>2420</v>
      </c>
      <c r="C4609" t="str">
        <f t="shared" si="284"/>
        <v>31</v>
      </c>
      <c r="D4609" t="str">
        <f t="shared" si="285"/>
        <v>089</v>
      </c>
      <c r="E4609" t="str">
        <f t="shared" si="286"/>
        <v>31089</v>
      </c>
      <c r="F4609" t="str">
        <f t="shared" si="287"/>
        <v>Ticul</v>
      </c>
      <c r="G4609" t="s">
        <v>19</v>
      </c>
      <c r="H4609">
        <v>2463</v>
      </c>
      <c r="I4609">
        <v>7236</v>
      </c>
      <c r="J4609">
        <v>1067.654</v>
      </c>
      <c r="K4609">
        <v>388.88200000000001</v>
      </c>
      <c r="L4609">
        <v>21.87</v>
      </c>
      <c r="M4609">
        <v>605.21900000000005</v>
      </c>
      <c r="N4609">
        <v>1818.0219999999999</v>
      </c>
    </row>
    <row r="4610" spans="1:14" x14ac:dyDescent="0.25">
      <c r="A4610" t="s">
        <v>2331</v>
      </c>
      <c r="B4610" t="s">
        <v>2420</v>
      </c>
      <c r="C4610" t="str">
        <f t="shared" si="284"/>
        <v>31</v>
      </c>
      <c r="D4610" t="str">
        <f t="shared" si="285"/>
        <v>089</v>
      </c>
      <c r="E4610" t="str">
        <f t="shared" si="286"/>
        <v>31089</v>
      </c>
      <c r="F4610" t="str">
        <f t="shared" si="287"/>
        <v>Ticul</v>
      </c>
      <c r="G4610" t="s">
        <v>16</v>
      </c>
      <c r="H4610">
        <v>519</v>
      </c>
      <c r="I4610">
        <v>2010</v>
      </c>
      <c r="J4610">
        <v>581.52</v>
      </c>
      <c r="K4610">
        <v>103.212</v>
      </c>
      <c r="L4610">
        <v>7.085</v>
      </c>
      <c r="M4610">
        <v>149.304</v>
      </c>
      <c r="N4610">
        <v>600.72500000000002</v>
      </c>
    </row>
    <row r="4611" spans="1:14" hidden="1" x14ac:dyDescent="0.25">
      <c r="A4611" t="s">
        <v>2331</v>
      </c>
      <c r="B4611" t="s">
        <v>2421</v>
      </c>
      <c r="C4611" t="str">
        <f t="shared" ref="C4611:C4674" si="288">MID(A4611,1,2)</f>
        <v>31</v>
      </c>
      <c r="D4611" t="str">
        <f t="shared" ref="D4611:D4674" si="289">MID(B4611,1,3)</f>
        <v>090</v>
      </c>
      <c r="E4611" t="str">
        <f t="shared" ref="E4611:E4674" si="290">CONCATENATE(C4611,D4611)</f>
        <v>31090</v>
      </c>
      <c r="F4611" t="str">
        <f t="shared" ref="F4611:F4674" si="291">MID(B4611,5,40)</f>
        <v>Timucuy</v>
      </c>
      <c r="G4611" t="s">
        <v>19</v>
      </c>
      <c r="H4611">
        <v>71</v>
      </c>
      <c r="I4611">
        <v>164</v>
      </c>
      <c r="J4611">
        <v>9.4359999999999999</v>
      </c>
      <c r="K4611">
        <v>6.0270000000000001</v>
      </c>
      <c r="L4611">
        <v>0.188</v>
      </c>
      <c r="M4611">
        <v>4.5460000000000003</v>
      </c>
      <c r="N4611">
        <v>19.902000000000001</v>
      </c>
    </row>
    <row r="4612" spans="1:14" x14ac:dyDescent="0.25">
      <c r="A4612" t="s">
        <v>2331</v>
      </c>
      <c r="B4612" t="s">
        <v>2421</v>
      </c>
      <c r="C4612" t="str">
        <f t="shared" si="288"/>
        <v>31</v>
      </c>
      <c r="D4612" t="str">
        <f t="shared" si="289"/>
        <v>090</v>
      </c>
      <c r="E4612" t="str">
        <f t="shared" si="290"/>
        <v>31090</v>
      </c>
      <c r="F4612" t="str">
        <f t="shared" si="291"/>
        <v>Timucuy</v>
      </c>
      <c r="G4612" t="s">
        <v>16</v>
      </c>
      <c r="H4612">
        <v>12</v>
      </c>
      <c r="I4612">
        <v>33</v>
      </c>
      <c r="J4612">
        <v>2.262</v>
      </c>
      <c r="K4612">
        <v>1.022</v>
      </c>
      <c r="L4612">
        <v>0</v>
      </c>
      <c r="M4612">
        <v>1.046</v>
      </c>
      <c r="N4612">
        <v>2.2829999999999999</v>
      </c>
    </row>
    <row r="4613" spans="1:14" hidden="1" x14ac:dyDescent="0.25">
      <c r="A4613" t="s">
        <v>2331</v>
      </c>
      <c r="B4613" t="s">
        <v>2422</v>
      </c>
      <c r="C4613" t="str">
        <f t="shared" si="288"/>
        <v>31</v>
      </c>
      <c r="D4613" t="str">
        <f t="shared" si="289"/>
        <v>091</v>
      </c>
      <c r="E4613" t="str">
        <f t="shared" si="290"/>
        <v>31091</v>
      </c>
      <c r="F4613" t="str">
        <f t="shared" si="291"/>
        <v>Tinum</v>
      </c>
      <c r="G4613" t="s">
        <v>19</v>
      </c>
      <c r="H4613">
        <v>695</v>
      </c>
      <c r="I4613">
        <v>1632</v>
      </c>
      <c r="J4613">
        <v>180.43</v>
      </c>
      <c r="K4613">
        <v>93.039000000000001</v>
      </c>
      <c r="L4613">
        <v>5.4340000000000002</v>
      </c>
      <c r="M4613">
        <v>215.61199999999999</v>
      </c>
      <c r="N4613">
        <v>269.12900000000002</v>
      </c>
    </row>
    <row r="4614" spans="1:14" x14ac:dyDescent="0.25">
      <c r="A4614" t="s">
        <v>2331</v>
      </c>
      <c r="B4614" t="s">
        <v>2422</v>
      </c>
      <c r="C4614" t="str">
        <f t="shared" si="288"/>
        <v>31</v>
      </c>
      <c r="D4614" t="str">
        <f t="shared" si="289"/>
        <v>091</v>
      </c>
      <c r="E4614" t="str">
        <f t="shared" si="290"/>
        <v>31091</v>
      </c>
      <c r="F4614" t="str">
        <f t="shared" si="291"/>
        <v>Tinum</v>
      </c>
      <c r="G4614" t="s">
        <v>16</v>
      </c>
      <c r="H4614">
        <v>256</v>
      </c>
      <c r="I4614">
        <v>457</v>
      </c>
      <c r="J4614">
        <v>25.917000000000002</v>
      </c>
      <c r="K4614">
        <v>15.222</v>
      </c>
      <c r="L4614">
        <v>0.40500000000000003</v>
      </c>
      <c r="M4614">
        <v>4.6820000000000004</v>
      </c>
      <c r="N4614">
        <v>25.54</v>
      </c>
    </row>
    <row r="4615" spans="1:14" hidden="1" x14ac:dyDescent="0.25">
      <c r="A4615" t="s">
        <v>2331</v>
      </c>
      <c r="B4615" t="s">
        <v>2423</v>
      </c>
      <c r="C4615" t="str">
        <f t="shared" si="288"/>
        <v>31</v>
      </c>
      <c r="D4615" t="str">
        <f t="shared" si="289"/>
        <v>092</v>
      </c>
      <c r="E4615" t="str">
        <f t="shared" si="290"/>
        <v>31092</v>
      </c>
      <c r="F4615" t="str">
        <f t="shared" si="291"/>
        <v>Tixcacalcupul</v>
      </c>
      <c r="G4615" t="s">
        <v>19</v>
      </c>
      <c r="H4615">
        <v>293</v>
      </c>
      <c r="I4615">
        <v>431</v>
      </c>
      <c r="J4615">
        <v>10.515000000000001</v>
      </c>
      <c r="K4615">
        <v>7.76</v>
      </c>
      <c r="L4615">
        <v>0.28499999999999998</v>
      </c>
      <c r="M4615">
        <v>4.4039999999999999</v>
      </c>
      <c r="N4615">
        <v>13.459</v>
      </c>
    </row>
    <row r="4616" spans="1:14" x14ac:dyDescent="0.25">
      <c r="A4616" t="s">
        <v>2331</v>
      </c>
      <c r="B4616" t="s">
        <v>2423</v>
      </c>
      <c r="C4616" t="str">
        <f t="shared" si="288"/>
        <v>31</v>
      </c>
      <c r="D4616" t="str">
        <f t="shared" si="289"/>
        <v>092</v>
      </c>
      <c r="E4616" t="str">
        <f t="shared" si="290"/>
        <v>31092</v>
      </c>
      <c r="F4616" t="str">
        <f t="shared" si="291"/>
        <v>Tixcacalcupul</v>
      </c>
      <c r="G4616" t="s">
        <v>16</v>
      </c>
      <c r="H4616">
        <v>186</v>
      </c>
      <c r="I4616">
        <v>253</v>
      </c>
      <c r="J4616">
        <v>2.7839999999999998</v>
      </c>
      <c r="K4616">
        <v>1.464</v>
      </c>
      <c r="L4616">
        <v>1.0999999999999999E-2</v>
      </c>
      <c r="M4616">
        <v>0.78200000000000003</v>
      </c>
      <c r="N4616">
        <v>2.77</v>
      </c>
    </row>
    <row r="4617" spans="1:14" hidden="1" x14ac:dyDescent="0.25">
      <c r="A4617" t="s">
        <v>2331</v>
      </c>
      <c r="B4617" t="s">
        <v>2424</v>
      </c>
      <c r="C4617" t="str">
        <f t="shared" si="288"/>
        <v>31</v>
      </c>
      <c r="D4617" t="str">
        <f t="shared" si="289"/>
        <v>093</v>
      </c>
      <c r="E4617" t="str">
        <f t="shared" si="290"/>
        <v>31093</v>
      </c>
      <c r="F4617" t="str">
        <f t="shared" si="291"/>
        <v>Tixkokob</v>
      </c>
      <c r="G4617" t="s">
        <v>19</v>
      </c>
      <c r="H4617">
        <v>609</v>
      </c>
      <c r="I4617">
        <v>2759</v>
      </c>
      <c r="J4617">
        <v>278.07</v>
      </c>
      <c r="K4617">
        <v>168.34399999999999</v>
      </c>
      <c r="L4617">
        <v>26.164999999999999</v>
      </c>
      <c r="M4617">
        <v>172.44800000000001</v>
      </c>
      <c r="N4617">
        <v>398.154</v>
      </c>
    </row>
    <row r="4618" spans="1:14" x14ac:dyDescent="0.25">
      <c r="A4618" t="s">
        <v>2331</v>
      </c>
      <c r="B4618" t="s">
        <v>2424</v>
      </c>
      <c r="C4618" t="str">
        <f t="shared" si="288"/>
        <v>31</v>
      </c>
      <c r="D4618" t="str">
        <f t="shared" si="289"/>
        <v>093</v>
      </c>
      <c r="E4618" t="str">
        <f t="shared" si="290"/>
        <v>31093</v>
      </c>
      <c r="F4618" t="str">
        <f t="shared" si="291"/>
        <v>Tixkokob</v>
      </c>
      <c r="G4618" t="s">
        <v>16</v>
      </c>
      <c r="H4618">
        <v>98</v>
      </c>
      <c r="I4618">
        <v>1647</v>
      </c>
      <c r="J4618">
        <v>194.37100000000001</v>
      </c>
      <c r="K4618">
        <v>117.724</v>
      </c>
      <c r="L4618">
        <v>24.835999999999999</v>
      </c>
      <c r="M4618">
        <v>103.729</v>
      </c>
      <c r="N4618">
        <v>196.126</v>
      </c>
    </row>
    <row r="4619" spans="1:14" hidden="1" x14ac:dyDescent="0.25">
      <c r="A4619" t="s">
        <v>2331</v>
      </c>
      <c r="B4619" t="s">
        <v>2425</v>
      </c>
      <c r="C4619" t="str">
        <f t="shared" si="288"/>
        <v>31</v>
      </c>
      <c r="D4619" t="str">
        <f t="shared" si="289"/>
        <v>094</v>
      </c>
      <c r="E4619" t="str">
        <f t="shared" si="290"/>
        <v>31094</v>
      </c>
      <c r="F4619" t="str">
        <f t="shared" si="291"/>
        <v>Tixmehuac</v>
      </c>
      <c r="G4619" t="s">
        <v>19</v>
      </c>
      <c r="H4619">
        <v>300</v>
      </c>
      <c r="I4619">
        <v>457</v>
      </c>
      <c r="J4619">
        <v>11.476000000000001</v>
      </c>
      <c r="K4619">
        <v>7.1269999999999998</v>
      </c>
      <c r="L4619">
        <v>0.186</v>
      </c>
      <c r="M4619">
        <v>3.61</v>
      </c>
      <c r="N4619">
        <v>11.939</v>
      </c>
    </row>
    <row r="4620" spans="1:14" x14ac:dyDescent="0.25">
      <c r="A4620" t="s">
        <v>2331</v>
      </c>
      <c r="B4620" t="s">
        <v>2425</v>
      </c>
      <c r="C4620" t="str">
        <f t="shared" si="288"/>
        <v>31</v>
      </c>
      <c r="D4620" t="str">
        <f t="shared" si="289"/>
        <v>094</v>
      </c>
      <c r="E4620" t="str">
        <f t="shared" si="290"/>
        <v>31094</v>
      </c>
      <c r="F4620" t="str">
        <f t="shared" si="291"/>
        <v>Tixmehuac</v>
      </c>
      <c r="G4620" t="s">
        <v>16</v>
      </c>
      <c r="H4620">
        <v>240</v>
      </c>
      <c r="I4620">
        <v>327</v>
      </c>
      <c r="J4620">
        <v>4.2069999999999999</v>
      </c>
      <c r="K4620">
        <v>1.8640000000000001</v>
      </c>
      <c r="L4620">
        <v>0.161</v>
      </c>
      <c r="M4620">
        <v>0.85599999999999998</v>
      </c>
      <c r="N4620">
        <v>4.2969999999999997</v>
      </c>
    </row>
    <row r="4621" spans="1:14" hidden="1" x14ac:dyDescent="0.25">
      <c r="A4621" t="s">
        <v>2331</v>
      </c>
      <c r="B4621" t="s">
        <v>2426</v>
      </c>
      <c r="C4621" t="str">
        <f t="shared" si="288"/>
        <v>31</v>
      </c>
      <c r="D4621" t="str">
        <f t="shared" si="289"/>
        <v>095</v>
      </c>
      <c r="E4621" t="str">
        <f t="shared" si="290"/>
        <v>31095</v>
      </c>
      <c r="F4621" t="str">
        <f t="shared" si="291"/>
        <v>Tixpéhual</v>
      </c>
      <c r="G4621" t="s">
        <v>19</v>
      </c>
      <c r="H4621">
        <v>124</v>
      </c>
      <c r="I4621">
        <v>419</v>
      </c>
      <c r="J4621">
        <v>135.797</v>
      </c>
      <c r="K4621">
        <v>58.201000000000001</v>
      </c>
      <c r="L4621">
        <v>0.124</v>
      </c>
      <c r="M4621">
        <v>73.573999999999998</v>
      </c>
      <c r="N4621">
        <v>152.376</v>
      </c>
    </row>
    <row r="4622" spans="1:14" x14ac:dyDescent="0.25">
      <c r="A4622" t="s">
        <v>2331</v>
      </c>
      <c r="B4622" t="s">
        <v>2426</v>
      </c>
      <c r="C4622" t="str">
        <f t="shared" si="288"/>
        <v>31</v>
      </c>
      <c r="D4622" t="str">
        <f t="shared" si="289"/>
        <v>095</v>
      </c>
      <c r="E4622" t="str">
        <f t="shared" si="290"/>
        <v>31095</v>
      </c>
      <c r="F4622" t="str">
        <f t="shared" si="291"/>
        <v>Tixpéhual</v>
      </c>
      <c r="G4622" t="s">
        <v>16</v>
      </c>
      <c r="H4622">
        <v>12</v>
      </c>
      <c r="I4622">
        <v>190</v>
      </c>
      <c r="J4622">
        <v>120.434</v>
      </c>
      <c r="K4622">
        <v>50.093000000000004</v>
      </c>
      <c r="L4622">
        <v>2.7E-2</v>
      </c>
      <c r="M4622">
        <v>37.978000000000002</v>
      </c>
      <c r="N4622">
        <v>120.453</v>
      </c>
    </row>
    <row r="4623" spans="1:14" hidden="1" x14ac:dyDescent="0.25">
      <c r="A4623" t="s">
        <v>2331</v>
      </c>
      <c r="B4623" t="s">
        <v>2427</v>
      </c>
      <c r="C4623" t="str">
        <f t="shared" si="288"/>
        <v>31</v>
      </c>
      <c r="D4623" t="str">
        <f t="shared" si="289"/>
        <v>096</v>
      </c>
      <c r="E4623" t="str">
        <f t="shared" si="290"/>
        <v>31096</v>
      </c>
      <c r="F4623" t="str">
        <f t="shared" si="291"/>
        <v>Tizimín</v>
      </c>
      <c r="G4623" t="s">
        <v>19</v>
      </c>
      <c r="H4623">
        <v>3034</v>
      </c>
      <c r="I4623">
        <v>8059</v>
      </c>
      <c r="J4623">
        <v>1189.463</v>
      </c>
      <c r="K4623">
        <v>585.93399999999997</v>
      </c>
      <c r="L4623">
        <v>35.107999999999997</v>
      </c>
      <c r="M4623">
        <v>776.11099999999999</v>
      </c>
      <c r="N4623">
        <v>2575.8939999999998</v>
      </c>
    </row>
    <row r="4624" spans="1:14" x14ac:dyDescent="0.25">
      <c r="A4624" t="s">
        <v>2331</v>
      </c>
      <c r="B4624" t="s">
        <v>2427</v>
      </c>
      <c r="C4624" t="str">
        <f t="shared" si="288"/>
        <v>31</v>
      </c>
      <c r="D4624" t="str">
        <f t="shared" si="289"/>
        <v>096</v>
      </c>
      <c r="E4624" t="str">
        <f t="shared" si="290"/>
        <v>31096</v>
      </c>
      <c r="F4624" t="str">
        <f t="shared" si="291"/>
        <v>Tizimín</v>
      </c>
      <c r="G4624" t="s">
        <v>16</v>
      </c>
      <c r="H4624">
        <v>459</v>
      </c>
      <c r="I4624">
        <v>1269</v>
      </c>
      <c r="J4624">
        <v>349.71600000000001</v>
      </c>
      <c r="K4624">
        <v>51.030999999999999</v>
      </c>
      <c r="L4624">
        <v>3.3370000000000002</v>
      </c>
      <c r="M4624">
        <v>100.131</v>
      </c>
      <c r="N4624">
        <v>363.81200000000001</v>
      </c>
    </row>
    <row r="4625" spans="1:14" hidden="1" x14ac:dyDescent="0.25">
      <c r="A4625" t="s">
        <v>2331</v>
      </c>
      <c r="B4625" t="s">
        <v>2428</v>
      </c>
      <c r="C4625" t="str">
        <f t="shared" si="288"/>
        <v>31</v>
      </c>
      <c r="D4625" t="str">
        <f t="shared" si="289"/>
        <v>097</v>
      </c>
      <c r="E4625" t="str">
        <f t="shared" si="290"/>
        <v>31097</v>
      </c>
      <c r="F4625" t="str">
        <f t="shared" si="291"/>
        <v>Tunkás</v>
      </c>
      <c r="G4625" t="s">
        <v>19</v>
      </c>
      <c r="H4625">
        <v>151</v>
      </c>
      <c r="I4625">
        <v>291</v>
      </c>
      <c r="J4625">
        <v>15.044</v>
      </c>
      <c r="K4625">
        <v>9.0410000000000004</v>
      </c>
      <c r="L4625">
        <v>4.2999999999999997E-2</v>
      </c>
      <c r="M4625">
        <v>9.3810000000000002</v>
      </c>
      <c r="N4625">
        <v>25.957999999999998</v>
      </c>
    </row>
    <row r="4626" spans="1:14" x14ac:dyDescent="0.25">
      <c r="A4626" t="s">
        <v>2331</v>
      </c>
      <c r="B4626" t="s">
        <v>2428</v>
      </c>
      <c r="C4626" t="str">
        <f t="shared" si="288"/>
        <v>31</v>
      </c>
      <c r="D4626" t="str">
        <f t="shared" si="289"/>
        <v>097</v>
      </c>
      <c r="E4626" t="str">
        <f t="shared" si="290"/>
        <v>31097</v>
      </c>
      <c r="F4626" t="str">
        <f t="shared" si="291"/>
        <v>Tunkás</v>
      </c>
      <c r="G4626" t="s">
        <v>16</v>
      </c>
      <c r="H4626">
        <v>34</v>
      </c>
      <c r="I4626">
        <v>66</v>
      </c>
      <c r="J4626">
        <v>4.84</v>
      </c>
      <c r="K4626">
        <v>2.133</v>
      </c>
      <c r="L4626">
        <v>1.6E-2</v>
      </c>
      <c r="M4626">
        <v>2.847</v>
      </c>
      <c r="N4626">
        <v>4.8579999999999997</v>
      </c>
    </row>
    <row r="4627" spans="1:14" hidden="1" x14ac:dyDescent="0.25">
      <c r="A4627" t="s">
        <v>2331</v>
      </c>
      <c r="B4627" t="s">
        <v>2429</v>
      </c>
      <c r="C4627" t="str">
        <f t="shared" si="288"/>
        <v>31</v>
      </c>
      <c r="D4627" t="str">
        <f t="shared" si="289"/>
        <v>098</v>
      </c>
      <c r="E4627" t="str">
        <f t="shared" si="290"/>
        <v>31098</v>
      </c>
      <c r="F4627" t="str">
        <f t="shared" si="291"/>
        <v>Tzucacab</v>
      </c>
      <c r="G4627" t="s">
        <v>19</v>
      </c>
      <c r="H4627">
        <v>887</v>
      </c>
      <c r="I4627">
        <v>1501</v>
      </c>
      <c r="J4627">
        <v>91.468999999999994</v>
      </c>
      <c r="K4627">
        <v>60.762999999999998</v>
      </c>
      <c r="L4627">
        <v>0.74099999999999999</v>
      </c>
      <c r="M4627">
        <v>42.204999999999998</v>
      </c>
      <c r="N4627">
        <v>169.61</v>
      </c>
    </row>
    <row r="4628" spans="1:14" x14ac:dyDescent="0.25">
      <c r="A4628" t="s">
        <v>2331</v>
      </c>
      <c r="B4628" t="s">
        <v>2429</v>
      </c>
      <c r="C4628" t="str">
        <f t="shared" si="288"/>
        <v>31</v>
      </c>
      <c r="D4628" t="str">
        <f t="shared" si="289"/>
        <v>098</v>
      </c>
      <c r="E4628" t="str">
        <f t="shared" si="290"/>
        <v>31098</v>
      </c>
      <c r="F4628" t="str">
        <f t="shared" si="291"/>
        <v>Tzucacab</v>
      </c>
      <c r="G4628" t="s">
        <v>16</v>
      </c>
      <c r="H4628">
        <v>440</v>
      </c>
      <c r="I4628">
        <v>560</v>
      </c>
      <c r="J4628">
        <v>13.983000000000001</v>
      </c>
      <c r="K4628">
        <v>6.444</v>
      </c>
      <c r="L4628">
        <v>0.28000000000000003</v>
      </c>
      <c r="M4628">
        <v>5.8079999999999998</v>
      </c>
      <c r="N4628">
        <v>13.941000000000001</v>
      </c>
    </row>
    <row r="4629" spans="1:14" hidden="1" x14ac:dyDescent="0.25">
      <c r="A4629" t="s">
        <v>2331</v>
      </c>
      <c r="B4629" t="s">
        <v>2430</v>
      </c>
      <c r="C4629" t="str">
        <f t="shared" si="288"/>
        <v>31</v>
      </c>
      <c r="D4629" t="str">
        <f t="shared" si="289"/>
        <v>099</v>
      </c>
      <c r="E4629" t="str">
        <f t="shared" si="290"/>
        <v>31099</v>
      </c>
      <c r="F4629" t="str">
        <f t="shared" si="291"/>
        <v>Uayma</v>
      </c>
      <c r="G4629" t="s">
        <v>19</v>
      </c>
      <c r="H4629">
        <v>224</v>
      </c>
      <c r="I4629">
        <v>340</v>
      </c>
      <c r="J4629">
        <v>9.2349999999999994</v>
      </c>
      <c r="K4629">
        <v>5.2560000000000002</v>
      </c>
      <c r="L4629">
        <v>5.0999999999999997E-2</v>
      </c>
      <c r="M4629">
        <v>10.632</v>
      </c>
      <c r="N4629">
        <v>14.458</v>
      </c>
    </row>
    <row r="4630" spans="1:14" x14ac:dyDescent="0.25">
      <c r="A4630" t="s">
        <v>2331</v>
      </c>
      <c r="B4630" t="s">
        <v>2430</v>
      </c>
      <c r="C4630" t="str">
        <f t="shared" si="288"/>
        <v>31</v>
      </c>
      <c r="D4630" t="str">
        <f t="shared" si="289"/>
        <v>099</v>
      </c>
      <c r="E4630" t="str">
        <f t="shared" si="290"/>
        <v>31099</v>
      </c>
      <c r="F4630" t="str">
        <f t="shared" si="291"/>
        <v>Uayma</v>
      </c>
      <c r="G4630" t="s">
        <v>16</v>
      </c>
      <c r="H4630">
        <v>157</v>
      </c>
      <c r="I4630">
        <v>197</v>
      </c>
      <c r="J4630">
        <v>3.0230000000000001</v>
      </c>
      <c r="K4630">
        <v>1.5940000000000001</v>
      </c>
      <c r="L4630">
        <v>4.9000000000000002E-2</v>
      </c>
      <c r="M4630">
        <v>0.58099999999999996</v>
      </c>
      <c r="N4630">
        <v>3.02</v>
      </c>
    </row>
    <row r="4631" spans="1:14" hidden="1" x14ac:dyDescent="0.25">
      <c r="A4631" t="s">
        <v>2331</v>
      </c>
      <c r="B4631" t="s">
        <v>2431</v>
      </c>
      <c r="C4631" t="str">
        <f t="shared" si="288"/>
        <v>31</v>
      </c>
      <c r="D4631" t="str">
        <f t="shared" si="289"/>
        <v>100</v>
      </c>
      <c r="E4631" t="str">
        <f t="shared" si="290"/>
        <v>31100</v>
      </c>
      <c r="F4631" t="str">
        <f t="shared" si="291"/>
        <v>Ucú</v>
      </c>
      <c r="G4631" t="s">
        <v>19</v>
      </c>
      <c r="H4631">
        <v>80</v>
      </c>
      <c r="I4631">
        <v>173</v>
      </c>
      <c r="J4631">
        <v>18.346</v>
      </c>
      <c r="K4631">
        <v>11.624000000000001</v>
      </c>
      <c r="L4631">
        <v>0.78900000000000003</v>
      </c>
      <c r="M4631">
        <v>29.468</v>
      </c>
      <c r="N4631">
        <v>27.754000000000001</v>
      </c>
    </row>
    <row r="4632" spans="1:14" x14ac:dyDescent="0.25">
      <c r="A4632" t="s">
        <v>2331</v>
      </c>
      <c r="B4632" t="s">
        <v>2431</v>
      </c>
      <c r="C4632" t="str">
        <f t="shared" si="288"/>
        <v>31</v>
      </c>
      <c r="D4632" t="str">
        <f t="shared" si="289"/>
        <v>100</v>
      </c>
      <c r="E4632" t="str">
        <f t="shared" si="290"/>
        <v>31100</v>
      </c>
      <c r="F4632" t="str">
        <f t="shared" si="291"/>
        <v>Ucú</v>
      </c>
      <c r="G4632" t="s">
        <v>16</v>
      </c>
      <c r="H4632">
        <v>12</v>
      </c>
      <c r="I4632">
        <v>40</v>
      </c>
      <c r="J4632">
        <v>3.9260000000000002</v>
      </c>
      <c r="K4632">
        <v>0.81299999999999994</v>
      </c>
      <c r="L4632">
        <v>0.13100000000000001</v>
      </c>
      <c r="M4632">
        <v>16.356000000000002</v>
      </c>
      <c r="N4632">
        <v>3.8679999999999999</v>
      </c>
    </row>
    <row r="4633" spans="1:14" hidden="1" x14ac:dyDescent="0.25">
      <c r="A4633" t="s">
        <v>2331</v>
      </c>
      <c r="B4633" t="s">
        <v>2432</v>
      </c>
      <c r="C4633" t="str">
        <f t="shared" si="288"/>
        <v>31</v>
      </c>
      <c r="D4633" t="str">
        <f t="shared" si="289"/>
        <v>101</v>
      </c>
      <c r="E4633" t="str">
        <f t="shared" si="290"/>
        <v>31101</v>
      </c>
      <c r="F4633" t="str">
        <f t="shared" si="291"/>
        <v>Umán</v>
      </c>
      <c r="G4633" t="s">
        <v>19</v>
      </c>
      <c r="H4633">
        <v>1798</v>
      </c>
      <c r="I4633">
        <v>14530</v>
      </c>
      <c r="J4633">
        <v>14635.611000000001</v>
      </c>
      <c r="K4633">
        <v>4015.5790000000002</v>
      </c>
      <c r="L4633">
        <v>245.852</v>
      </c>
      <c r="M4633">
        <v>3991.3519999999999</v>
      </c>
      <c r="N4633">
        <v>20573.8</v>
      </c>
    </row>
    <row r="4634" spans="1:14" x14ac:dyDescent="0.25">
      <c r="A4634" t="s">
        <v>2331</v>
      </c>
      <c r="B4634" t="s">
        <v>2432</v>
      </c>
      <c r="C4634" t="str">
        <f t="shared" si="288"/>
        <v>31</v>
      </c>
      <c r="D4634" t="str">
        <f t="shared" si="289"/>
        <v>101</v>
      </c>
      <c r="E4634" t="str">
        <f t="shared" si="290"/>
        <v>31101</v>
      </c>
      <c r="F4634" t="str">
        <f t="shared" si="291"/>
        <v>Umán</v>
      </c>
      <c r="G4634" t="s">
        <v>16</v>
      </c>
      <c r="H4634">
        <v>279</v>
      </c>
      <c r="I4634">
        <v>8604</v>
      </c>
      <c r="J4634">
        <v>12279.627</v>
      </c>
      <c r="K4634">
        <v>2784.9830000000002</v>
      </c>
      <c r="L4634">
        <v>162.03700000000001</v>
      </c>
      <c r="M4634">
        <v>2533.498</v>
      </c>
      <c r="N4634">
        <v>12545.492</v>
      </c>
    </row>
    <row r="4635" spans="1:14" hidden="1" x14ac:dyDescent="0.25">
      <c r="A4635" t="s">
        <v>2331</v>
      </c>
      <c r="B4635" t="s">
        <v>2433</v>
      </c>
      <c r="C4635" t="str">
        <f t="shared" si="288"/>
        <v>31</v>
      </c>
      <c r="D4635" t="str">
        <f t="shared" si="289"/>
        <v>102</v>
      </c>
      <c r="E4635" t="str">
        <f t="shared" si="290"/>
        <v>31102</v>
      </c>
      <c r="F4635" t="str">
        <f t="shared" si="291"/>
        <v>Valladolid</v>
      </c>
      <c r="G4635" t="s">
        <v>19</v>
      </c>
      <c r="H4635">
        <v>4211</v>
      </c>
      <c r="I4635">
        <v>13587</v>
      </c>
      <c r="J4635">
        <v>3854.0169999999998</v>
      </c>
      <c r="K4635">
        <v>1613.16</v>
      </c>
      <c r="L4635">
        <v>88.405000000000001</v>
      </c>
      <c r="M4635">
        <v>4477.0320000000002</v>
      </c>
      <c r="N4635">
        <v>6691.7950000000001</v>
      </c>
    </row>
    <row r="4636" spans="1:14" x14ac:dyDescent="0.25">
      <c r="A4636" t="s">
        <v>2331</v>
      </c>
      <c r="B4636" t="s">
        <v>2433</v>
      </c>
      <c r="C4636" t="str">
        <f t="shared" si="288"/>
        <v>31</v>
      </c>
      <c r="D4636" t="str">
        <f t="shared" si="289"/>
        <v>102</v>
      </c>
      <c r="E4636" t="str">
        <f t="shared" si="290"/>
        <v>31102</v>
      </c>
      <c r="F4636" t="str">
        <f t="shared" si="291"/>
        <v>Valladolid</v>
      </c>
      <c r="G4636" t="s">
        <v>16</v>
      </c>
      <c r="H4636">
        <v>1124</v>
      </c>
      <c r="I4636">
        <v>3131</v>
      </c>
      <c r="J4636">
        <v>468.80500000000001</v>
      </c>
      <c r="K4636">
        <v>140.18100000000001</v>
      </c>
      <c r="L4636">
        <v>17.151</v>
      </c>
      <c r="M4636">
        <v>158.672</v>
      </c>
      <c r="N4636">
        <v>505.70600000000002</v>
      </c>
    </row>
    <row r="4637" spans="1:14" hidden="1" x14ac:dyDescent="0.25">
      <c r="A4637" t="s">
        <v>2331</v>
      </c>
      <c r="B4637" t="s">
        <v>2434</v>
      </c>
      <c r="C4637" t="str">
        <f t="shared" si="288"/>
        <v>31</v>
      </c>
      <c r="D4637" t="str">
        <f t="shared" si="289"/>
        <v>103</v>
      </c>
      <c r="E4637" t="str">
        <f t="shared" si="290"/>
        <v>31103</v>
      </c>
      <c r="F4637" t="str">
        <f t="shared" si="291"/>
        <v>Xocchel</v>
      </c>
      <c r="G4637" t="s">
        <v>19</v>
      </c>
      <c r="H4637">
        <v>121</v>
      </c>
      <c r="I4637">
        <v>212</v>
      </c>
      <c r="J4637">
        <v>10.728999999999999</v>
      </c>
      <c r="K4637">
        <v>3.3620000000000001</v>
      </c>
      <c r="L4637">
        <v>8.1000000000000003E-2</v>
      </c>
      <c r="M4637">
        <v>9.2639999999999993</v>
      </c>
      <c r="N4637">
        <v>18.834</v>
      </c>
    </row>
    <row r="4638" spans="1:14" x14ac:dyDescent="0.25">
      <c r="A4638" t="s">
        <v>2331</v>
      </c>
      <c r="B4638" t="s">
        <v>2434</v>
      </c>
      <c r="C4638" t="str">
        <f t="shared" si="288"/>
        <v>31</v>
      </c>
      <c r="D4638" t="str">
        <f t="shared" si="289"/>
        <v>103</v>
      </c>
      <c r="E4638" t="str">
        <f t="shared" si="290"/>
        <v>31103</v>
      </c>
      <c r="F4638" t="str">
        <f t="shared" si="291"/>
        <v>Xocchel</v>
      </c>
      <c r="G4638" t="s">
        <v>16</v>
      </c>
      <c r="H4638">
        <v>37</v>
      </c>
      <c r="I4638">
        <v>72</v>
      </c>
      <c r="J4638">
        <v>2.343</v>
      </c>
      <c r="K4638">
        <v>0.83299999999999996</v>
      </c>
      <c r="L4638">
        <v>1.9E-2</v>
      </c>
      <c r="M4638">
        <v>1.236</v>
      </c>
      <c r="N4638">
        <v>2.3220000000000001</v>
      </c>
    </row>
    <row r="4639" spans="1:14" hidden="1" x14ac:dyDescent="0.25">
      <c r="A4639" t="s">
        <v>2331</v>
      </c>
      <c r="B4639" t="s">
        <v>2435</v>
      </c>
      <c r="C4639" t="str">
        <f t="shared" si="288"/>
        <v>31</v>
      </c>
      <c r="D4639" t="str">
        <f t="shared" si="289"/>
        <v>104</v>
      </c>
      <c r="E4639" t="str">
        <f t="shared" si="290"/>
        <v>31104</v>
      </c>
      <c r="F4639" t="str">
        <f t="shared" si="291"/>
        <v>Yaxcabá</v>
      </c>
      <c r="G4639" t="s">
        <v>19</v>
      </c>
      <c r="H4639">
        <v>223</v>
      </c>
      <c r="I4639">
        <v>384</v>
      </c>
      <c r="J4639">
        <v>30.614999999999998</v>
      </c>
      <c r="K4639">
        <v>23.132999999999999</v>
      </c>
      <c r="L4639">
        <v>1.732</v>
      </c>
      <c r="M4639">
        <v>10.246</v>
      </c>
      <c r="N4639">
        <v>32.225999999999999</v>
      </c>
    </row>
    <row r="4640" spans="1:14" x14ac:dyDescent="0.25">
      <c r="A4640" t="s">
        <v>2331</v>
      </c>
      <c r="B4640" t="s">
        <v>2435</v>
      </c>
      <c r="C4640" t="str">
        <f t="shared" si="288"/>
        <v>31</v>
      </c>
      <c r="D4640" t="str">
        <f t="shared" si="289"/>
        <v>104</v>
      </c>
      <c r="E4640" t="str">
        <f t="shared" si="290"/>
        <v>31104</v>
      </c>
      <c r="F4640" t="str">
        <f t="shared" si="291"/>
        <v>Yaxcabá</v>
      </c>
      <c r="G4640" t="s">
        <v>16</v>
      </c>
      <c r="H4640">
        <v>92</v>
      </c>
      <c r="I4640">
        <v>140</v>
      </c>
      <c r="J4640">
        <v>4.4279999999999999</v>
      </c>
      <c r="K4640">
        <v>2.4990000000000001</v>
      </c>
      <c r="L4640">
        <v>0.40200000000000002</v>
      </c>
      <c r="M4640">
        <v>1.9430000000000001</v>
      </c>
      <c r="N4640">
        <v>4.0119999999999996</v>
      </c>
    </row>
    <row r="4641" spans="1:14" hidden="1" x14ac:dyDescent="0.25">
      <c r="A4641" t="s">
        <v>2331</v>
      </c>
      <c r="B4641" t="s">
        <v>2436</v>
      </c>
      <c r="C4641" t="str">
        <f t="shared" si="288"/>
        <v>31</v>
      </c>
      <c r="D4641" t="str">
        <f t="shared" si="289"/>
        <v>105</v>
      </c>
      <c r="E4641" t="str">
        <f t="shared" si="290"/>
        <v>31105</v>
      </c>
      <c r="F4641" t="str">
        <f t="shared" si="291"/>
        <v>Yaxkukul</v>
      </c>
      <c r="G4641" t="s">
        <v>19</v>
      </c>
      <c r="H4641">
        <v>110</v>
      </c>
      <c r="I4641">
        <v>218</v>
      </c>
      <c r="J4641">
        <v>13.016</v>
      </c>
      <c r="K4641">
        <v>7.4809999999999999</v>
      </c>
      <c r="L4641">
        <v>4.0000000000000001E-3</v>
      </c>
      <c r="M4641">
        <v>7.0209999999999999</v>
      </c>
      <c r="N4641">
        <v>20.012</v>
      </c>
    </row>
    <row r="4642" spans="1:14" x14ac:dyDescent="0.25">
      <c r="A4642" t="s">
        <v>2331</v>
      </c>
      <c r="B4642" t="s">
        <v>2436</v>
      </c>
      <c r="C4642" t="str">
        <f t="shared" si="288"/>
        <v>31</v>
      </c>
      <c r="D4642" t="str">
        <f t="shared" si="289"/>
        <v>105</v>
      </c>
      <c r="E4642" t="str">
        <f t="shared" si="290"/>
        <v>31105</v>
      </c>
      <c r="F4642" t="str">
        <f t="shared" si="291"/>
        <v>Yaxkukul</v>
      </c>
      <c r="G4642" t="s">
        <v>16</v>
      </c>
      <c r="H4642">
        <v>20</v>
      </c>
      <c r="I4642">
        <v>54</v>
      </c>
      <c r="J4642">
        <v>7.18</v>
      </c>
      <c r="K4642">
        <v>3.548</v>
      </c>
      <c r="L4642">
        <v>1E-3</v>
      </c>
      <c r="M4642">
        <v>2.3279999999999998</v>
      </c>
      <c r="N4642">
        <v>7.1449999999999996</v>
      </c>
    </row>
    <row r="4643" spans="1:14" hidden="1" x14ac:dyDescent="0.25">
      <c r="A4643" t="s">
        <v>2331</v>
      </c>
      <c r="B4643" t="s">
        <v>2437</v>
      </c>
      <c r="C4643" t="str">
        <f t="shared" si="288"/>
        <v>31</v>
      </c>
      <c r="D4643" t="str">
        <f t="shared" si="289"/>
        <v>106</v>
      </c>
      <c r="E4643" t="str">
        <f t="shared" si="290"/>
        <v>31106</v>
      </c>
      <c r="F4643" t="str">
        <f t="shared" si="291"/>
        <v>Yobaín</v>
      </c>
      <c r="G4643" t="s">
        <v>19</v>
      </c>
      <c r="H4643">
        <v>100</v>
      </c>
      <c r="I4643">
        <v>303</v>
      </c>
      <c r="J4643">
        <v>22.881</v>
      </c>
      <c r="K4643">
        <v>11.891</v>
      </c>
      <c r="L4643">
        <v>0.23699999999999999</v>
      </c>
      <c r="M4643">
        <v>13.11</v>
      </c>
      <c r="N4643">
        <v>27.023</v>
      </c>
    </row>
    <row r="4644" spans="1:14" x14ac:dyDescent="0.25">
      <c r="A4644" t="s">
        <v>2331</v>
      </c>
      <c r="B4644" t="s">
        <v>2437</v>
      </c>
      <c r="C4644" t="str">
        <f t="shared" si="288"/>
        <v>31</v>
      </c>
      <c r="D4644" t="str">
        <f t="shared" si="289"/>
        <v>106</v>
      </c>
      <c r="E4644" t="str">
        <f t="shared" si="290"/>
        <v>31106</v>
      </c>
      <c r="F4644" t="str">
        <f t="shared" si="291"/>
        <v>Yobaín</v>
      </c>
      <c r="G4644" t="s">
        <v>16</v>
      </c>
      <c r="H4644">
        <v>13</v>
      </c>
      <c r="I4644">
        <v>38</v>
      </c>
      <c r="J4644">
        <v>3.1930000000000001</v>
      </c>
      <c r="K4644">
        <v>1.145</v>
      </c>
      <c r="L4644">
        <v>1.2E-2</v>
      </c>
      <c r="M4644">
        <v>0.91400000000000003</v>
      </c>
      <c r="N4644">
        <v>3.181</v>
      </c>
    </row>
    <row r="4645" spans="1:14" hidden="1" x14ac:dyDescent="0.25">
      <c r="A4645" t="s">
        <v>2438</v>
      </c>
      <c r="B4645" t="s">
        <v>2439</v>
      </c>
      <c r="C4645" t="str">
        <f t="shared" si="288"/>
        <v>32</v>
      </c>
      <c r="D4645" t="str">
        <f t="shared" si="289"/>
        <v>001</v>
      </c>
      <c r="E4645" t="str">
        <f t="shared" si="290"/>
        <v>32001</v>
      </c>
      <c r="F4645" t="str">
        <f t="shared" si="291"/>
        <v>Apozol</v>
      </c>
      <c r="G4645" t="s">
        <v>19</v>
      </c>
      <c r="H4645">
        <v>143</v>
      </c>
      <c r="I4645">
        <v>464</v>
      </c>
      <c r="J4645">
        <v>69.239999999999995</v>
      </c>
      <c r="K4645">
        <v>41.264000000000003</v>
      </c>
      <c r="L4645">
        <v>0.53800000000000003</v>
      </c>
      <c r="M4645">
        <v>247.113</v>
      </c>
      <c r="N4645">
        <v>103.629</v>
      </c>
    </row>
    <row r="4646" spans="1:14" x14ac:dyDescent="0.25">
      <c r="A4646" t="s">
        <v>2438</v>
      </c>
      <c r="B4646" t="s">
        <v>2439</v>
      </c>
      <c r="C4646" t="str">
        <f t="shared" si="288"/>
        <v>32</v>
      </c>
      <c r="D4646" t="str">
        <f t="shared" si="289"/>
        <v>001</v>
      </c>
      <c r="E4646" t="str">
        <f t="shared" si="290"/>
        <v>32001</v>
      </c>
      <c r="F4646" t="str">
        <f t="shared" si="291"/>
        <v>Apozol</v>
      </c>
      <c r="G4646" t="s">
        <v>16</v>
      </c>
      <c r="H4646">
        <v>17</v>
      </c>
      <c r="I4646">
        <v>75</v>
      </c>
      <c r="J4646">
        <v>13.587</v>
      </c>
      <c r="K4646">
        <v>5.69</v>
      </c>
      <c r="L4646">
        <v>0.224</v>
      </c>
      <c r="M4646">
        <v>4.3250000000000002</v>
      </c>
      <c r="N4646">
        <v>13.446999999999999</v>
      </c>
    </row>
    <row r="4647" spans="1:14" hidden="1" x14ac:dyDescent="0.25">
      <c r="A4647" t="s">
        <v>2438</v>
      </c>
      <c r="B4647" t="s">
        <v>2440</v>
      </c>
      <c r="C4647" t="str">
        <f t="shared" si="288"/>
        <v>32</v>
      </c>
      <c r="D4647" t="str">
        <f t="shared" si="289"/>
        <v>002</v>
      </c>
      <c r="E4647" t="str">
        <f t="shared" si="290"/>
        <v>32002</v>
      </c>
      <c r="F4647" t="str">
        <f t="shared" si="291"/>
        <v>Apulco</v>
      </c>
      <c r="G4647" t="s">
        <v>19</v>
      </c>
      <c r="H4647">
        <v>72</v>
      </c>
      <c r="I4647">
        <v>148</v>
      </c>
      <c r="J4647">
        <v>6.8140000000000001</v>
      </c>
      <c r="K4647">
        <v>3.24</v>
      </c>
      <c r="L4647">
        <v>0.32</v>
      </c>
      <c r="M4647">
        <v>8.5690000000000008</v>
      </c>
      <c r="N4647">
        <v>11.728999999999999</v>
      </c>
    </row>
    <row r="4648" spans="1:14" x14ac:dyDescent="0.25">
      <c r="A4648" t="s">
        <v>2438</v>
      </c>
      <c r="B4648" t="s">
        <v>2440</v>
      </c>
      <c r="C4648" t="str">
        <f t="shared" si="288"/>
        <v>32</v>
      </c>
      <c r="D4648" t="str">
        <f t="shared" si="289"/>
        <v>002</v>
      </c>
      <c r="E4648" t="str">
        <f t="shared" si="290"/>
        <v>32002</v>
      </c>
      <c r="F4648" t="str">
        <f t="shared" si="291"/>
        <v>Apulco</v>
      </c>
      <c r="G4648" t="s">
        <v>16</v>
      </c>
      <c r="H4648">
        <v>10</v>
      </c>
      <c r="I4648">
        <v>24</v>
      </c>
      <c r="J4648">
        <v>1.514</v>
      </c>
      <c r="K4648">
        <v>0.34</v>
      </c>
      <c r="L4648">
        <v>0.01</v>
      </c>
      <c r="M4648">
        <v>3.0880000000000001</v>
      </c>
      <c r="N4648">
        <v>1.506</v>
      </c>
    </row>
    <row r="4649" spans="1:14" hidden="1" x14ac:dyDescent="0.25">
      <c r="A4649" t="s">
        <v>2438</v>
      </c>
      <c r="B4649" t="s">
        <v>2441</v>
      </c>
      <c r="C4649" t="str">
        <f t="shared" si="288"/>
        <v>32</v>
      </c>
      <c r="D4649" t="str">
        <f t="shared" si="289"/>
        <v>003</v>
      </c>
      <c r="E4649" t="str">
        <f t="shared" si="290"/>
        <v>32003</v>
      </c>
      <c r="F4649" t="str">
        <f t="shared" si="291"/>
        <v>Atolinga</v>
      </c>
      <c r="G4649" t="s">
        <v>19</v>
      </c>
      <c r="H4649">
        <v>88</v>
      </c>
      <c r="I4649">
        <v>144</v>
      </c>
      <c r="J4649">
        <v>9.1649999999999991</v>
      </c>
      <c r="K4649">
        <v>5.5839999999999996</v>
      </c>
      <c r="L4649">
        <v>3.1E-2</v>
      </c>
      <c r="M4649">
        <v>8.5220000000000002</v>
      </c>
      <c r="N4649">
        <v>16.95</v>
      </c>
    </row>
    <row r="4650" spans="1:14" x14ac:dyDescent="0.25">
      <c r="A4650" t="s">
        <v>2438</v>
      </c>
      <c r="B4650" t="s">
        <v>2441</v>
      </c>
      <c r="C4650" t="str">
        <f t="shared" si="288"/>
        <v>32</v>
      </c>
      <c r="D4650" t="str">
        <f t="shared" si="289"/>
        <v>003</v>
      </c>
      <c r="E4650" t="str">
        <f t="shared" si="290"/>
        <v>32003</v>
      </c>
      <c r="F4650" t="str">
        <f t="shared" si="291"/>
        <v>Atolinga</v>
      </c>
      <c r="G4650" t="s">
        <v>16</v>
      </c>
      <c r="H4650">
        <v>9</v>
      </c>
      <c r="I4650">
        <v>20</v>
      </c>
      <c r="J4650">
        <v>1.9670000000000001</v>
      </c>
      <c r="K4650">
        <v>0.625</v>
      </c>
      <c r="L4650">
        <v>0</v>
      </c>
      <c r="M4650">
        <v>2.254</v>
      </c>
      <c r="N4650">
        <v>1.9710000000000001</v>
      </c>
    </row>
    <row r="4651" spans="1:14" hidden="1" x14ac:dyDescent="0.25">
      <c r="A4651" t="s">
        <v>2438</v>
      </c>
      <c r="B4651" t="s">
        <v>2442</v>
      </c>
      <c r="C4651" t="str">
        <f t="shared" si="288"/>
        <v>32</v>
      </c>
      <c r="D4651" t="str">
        <f t="shared" si="289"/>
        <v>004</v>
      </c>
      <c r="E4651" t="str">
        <f t="shared" si="290"/>
        <v>32004</v>
      </c>
      <c r="F4651" t="str">
        <f t="shared" si="291"/>
        <v>Benito Juárez</v>
      </c>
      <c r="G4651" t="s">
        <v>19</v>
      </c>
      <c r="H4651">
        <v>218</v>
      </c>
      <c r="I4651">
        <v>402</v>
      </c>
      <c r="J4651">
        <v>26.26</v>
      </c>
      <c r="K4651">
        <v>15.574</v>
      </c>
      <c r="L4651">
        <v>0.44900000000000001</v>
      </c>
      <c r="M4651">
        <v>45.154000000000003</v>
      </c>
      <c r="N4651">
        <v>66.307000000000002</v>
      </c>
    </row>
    <row r="4652" spans="1:14" x14ac:dyDescent="0.25">
      <c r="A4652" t="s">
        <v>2438</v>
      </c>
      <c r="B4652" t="s">
        <v>2442</v>
      </c>
      <c r="C4652" t="str">
        <f t="shared" si="288"/>
        <v>32</v>
      </c>
      <c r="D4652" t="str">
        <f t="shared" si="289"/>
        <v>004</v>
      </c>
      <c r="E4652" t="str">
        <f t="shared" si="290"/>
        <v>32004</v>
      </c>
      <c r="F4652" t="str">
        <f t="shared" si="291"/>
        <v>Benito Juárez</v>
      </c>
      <c r="G4652" t="s">
        <v>16</v>
      </c>
      <c r="H4652">
        <v>28</v>
      </c>
      <c r="I4652">
        <v>69</v>
      </c>
      <c r="J4652">
        <v>7.2869999999999999</v>
      </c>
      <c r="K4652">
        <v>3.3479999999999999</v>
      </c>
      <c r="L4652">
        <v>0.16300000000000001</v>
      </c>
      <c r="M4652">
        <v>10.194000000000001</v>
      </c>
      <c r="N4652">
        <v>7.26</v>
      </c>
    </row>
    <row r="4653" spans="1:14" hidden="1" x14ac:dyDescent="0.25">
      <c r="A4653" t="s">
        <v>2438</v>
      </c>
      <c r="B4653" t="s">
        <v>2443</v>
      </c>
      <c r="C4653" t="str">
        <f t="shared" si="288"/>
        <v>32</v>
      </c>
      <c r="D4653" t="str">
        <f t="shared" si="289"/>
        <v>005</v>
      </c>
      <c r="E4653" t="str">
        <f t="shared" si="290"/>
        <v>32005</v>
      </c>
      <c r="F4653" t="str">
        <f t="shared" si="291"/>
        <v>Calera</v>
      </c>
      <c r="G4653" t="s">
        <v>19</v>
      </c>
      <c r="H4653">
        <v>1810</v>
      </c>
      <c r="I4653">
        <v>8389</v>
      </c>
      <c r="J4653">
        <v>18490.271000000001</v>
      </c>
      <c r="K4653">
        <v>8364.491</v>
      </c>
      <c r="L4653">
        <v>270.14</v>
      </c>
      <c r="M4653">
        <v>14475.574000000001</v>
      </c>
      <c r="N4653">
        <v>22258.844000000001</v>
      </c>
    </row>
    <row r="4654" spans="1:14" x14ac:dyDescent="0.25">
      <c r="A4654" t="s">
        <v>2438</v>
      </c>
      <c r="B4654" t="s">
        <v>2443</v>
      </c>
      <c r="C4654" t="str">
        <f t="shared" si="288"/>
        <v>32</v>
      </c>
      <c r="D4654" t="str">
        <f t="shared" si="289"/>
        <v>005</v>
      </c>
      <c r="E4654" t="str">
        <f t="shared" si="290"/>
        <v>32005</v>
      </c>
      <c r="F4654" t="str">
        <f t="shared" si="291"/>
        <v>Calera</v>
      </c>
      <c r="G4654" t="s">
        <v>16</v>
      </c>
      <c r="H4654">
        <v>182</v>
      </c>
      <c r="I4654">
        <v>3749</v>
      </c>
      <c r="J4654">
        <v>17259.240000000002</v>
      </c>
      <c r="K4654">
        <v>7611.165</v>
      </c>
      <c r="L4654">
        <v>253.155</v>
      </c>
      <c r="M4654">
        <v>13422.501</v>
      </c>
      <c r="N4654">
        <v>18900.006000000001</v>
      </c>
    </row>
    <row r="4655" spans="1:14" hidden="1" x14ac:dyDescent="0.25">
      <c r="A4655" t="s">
        <v>2438</v>
      </c>
      <c r="B4655" t="s">
        <v>2444</v>
      </c>
      <c r="C4655" t="str">
        <f t="shared" si="288"/>
        <v>32</v>
      </c>
      <c r="D4655" t="str">
        <f t="shared" si="289"/>
        <v>006</v>
      </c>
      <c r="E4655" t="str">
        <f t="shared" si="290"/>
        <v>32006</v>
      </c>
      <c r="F4655" t="str">
        <f t="shared" si="291"/>
        <v>Cañitas de Felipe Pescador</v>
      </c>
      <c r="G4655" t="s">
        <v>19</v>
      </c>
      <c r="H4655">
        <v>224</v>
      </c>
      <c r="I4655">
        <v>464</v>
      </c>
      <c r="J4655">
        <v>44.765000000000001</v>
      </c>
      <c r="K4655">
        <v>27.058</v>
      </c>
      <c r="L4655">
        <v>0.26300000000000001</v>
      </c>
      <c r="M4655">
        <v>37.636000000000003</v>
      </c>
      <c r="N4655">
        <v>83.046000000000006</v>
      </c>
    </row>
    <row r="4656" spans="1:14" x14ac:dyDescent="0.25">
      <c r="A4656" t="s">
        <v>2438</v>
      </c>
      <c r="B4656" t="s">
        <v>2444</v>
      </c>
      <c r="C4656" t="str">
        <f t="shared" si="288"/>
        <v>32</v>
      </c>
      <c r="D4656" t="str">
        <f t="shared" si="289"/>
        <v>006</v>
      </c>
      <c r="E4656" t="str">
        <f t="shared" si="290"/>
        <v>32006</v>
      </c>
      <c r="F4656" t="str">
        <f t="shared" si="291"/>
        <v>Cañitas de Felipe Pescador</v>
      </c>
      <c r="G4656" t="s">
        <v>16</v>
      </c>
      <c r="H4656">
        <v>19</v>
      </c>
      <c r="I4656">
        <v>46</v>
      </c>
      <c r="J4656">
        <v>3.1749999999999998</v>
      </c>
      <c r="K4656">
        <v>1.1990000000000001</v>
      </c>
      <c r="L4656">
        <v>2.5000000000000001E-2</v>
      </c>
      <c r="M4656">
        <v>3.149</v>
      </c>
      <c r="N4656">
        <v>3.073</v>
      </c>
    </row>
    <row r="4657" spans="1:14" hidden="1" x14ac:dyDescent="0.25">
      <c r="A4657" t="s">
        <v>2438</v>
      </c>
      <c r="B4657" t="s">
        <v>2445</v>
      </c>
      <c r="C4657" t="str">
        <f t="shared" si="288"/>
        <v>32</v>
      </c>
      <c r="D4657" t="str">
        <f t="shared" si="289"/>
        <v>007</v>
      </c>
      <c r="E4657" t="str">
        <f t="shared" si="290"/>
        <v>32007</v>
      </c>
      <c r="F4657" t="str">
        <f t="shared" si="291"/>
        <v>Concepción del Oro</v>
      </c>
      <c r="G4657" t="s">
        <v>19</v>
      </c>
      <c r="H4657">
        <v>426</v>
      </c>
      <c r="I4657">
        <v>1701</v>
      </c>
      <c r="J4657">
        <v>781.37599999999998</v>
      </c>
      <c r="K4657">
        <v>4.3179999999999996</v>
      </c>
      <c r="L4657">
        <v>194.10300000000001</v>
      </c>
      <c r="M4657">
        <v>1200.501</v>
      </c>
      <c r="N4657">
        <v>1426.29</v>
      </c>
    </row>
    <row r="4658" spans="1:14" x14ac:dyDescent="0.25">
      <c r="A4658" t="s">
        <v>2438</v>
      </c>
      <c r="B4658" t="s">
        <v>2445</v>
      </c>
      <c r="C4658" t="str">
        <f t="shared" si="288"/>
        <v>32</v>
      </c>
      <c r="D4658" t="str">
        <f t="shared" si="289"/>
        <v>007</v>
      </c>
      <c r="E4658" t="str">
        <f t="shared" si="290"/>
        <v>32007</v>
      </c>
      <c r="F4658" t="str">
        <f t="shared" si="291"/>
        <v>Concepción del Oro</v>
      </c>
      <c r="G4658" t="s">
        <v>16</v>
      </c>
      <c r="H4658">
        <v>29</v>
      </c>
      <c r="I4658">
        <v>50</v>
      </c>
      <c r="J4658">
        <v>4.0149999999999997</v>
      </c>
      <c r="K4658">
        <v>1.208</v>
      </c>
      <c r="L4658">
        <v>0.1</v>
      </c>
      <c r="M4658">
        <v>3.6230000000000002</v>
      </c>
      <c r="N4658">
        <v>3.7320000000000002</v>
      </c>
    </row>
    <row r="4659" spans="1:14" hidden="1" x14ac:dyDescent="0.25">
      <c r="A4659" t="s">
        <v>2438</v>
      </c>
      <c r="B4659" t="s">
        <v>2446</v>
      </c>
      <c r="C4659" t="str">
        <f t="shared" si="288"/>
        <v>32</v>
      </c>
      <c r="D4659" t="str">
        <f t="shared" si="289"/>
        <v>008</v>
      </c>
      <c r="E4659" t="str">
        <f t="shared" si="290"/>
        <v>32008</v>
      </c>
      <c r="F4659" t="str">
        <f t="shared" si="291"/>
        <v>Cuauhtémoc</v>
      </c>
      <c r="G4659" t="s">
        <v>19</v>
      </c>
      <c r="H4659">
        <v>333</v>
      </c>
      <c r="I4659">
        <v>748</v>
      </c>
      <c r="J4659">
        <v>49.359000000000002</v>
      </c>
      <c r="K4659">
        <v>24.658999999999999</v>
      </c>
      <c r="L4659">
        <v>2.4289999999999998</v>
      </c>
      <c r="M4659">
        <v>54.265000000000001</v>
      </c>
      <c r="N4659">
        <v>82.867000000000004</v>
      </c>
    </row>
    <row r="4660" spans="1:14" x14ac:dyDescent="0.25">
      <c r="A4660" t="s">
        <v>2438</v>
      </c>
      <c r="B4660" t="s">
        <v>2446</v>
      </c>
      <c r="C4660" t="str">
        <f t="shared" si="288"/>
        <v>32</v>
      </c>
      <c r="D4660" t="str">
        <f t="shared" si="289"/>
        <v>008</v>
      </c>
      <c r="E4660" t="str">
        <f t="shared" si="290"/>
        <v>32008</v>
      </c>
      <c r="F4660" t="str">
        <f t="shared" si="291"/>
        <v>Cuauhtémoc</v>
      </c>
      <c r="G4660" t="s">
        <v>16</v>
      </c>
      <c r="H4660">
        <v>37</v>
      </c>
      <c r="I4660">
        <v>103</v>
      </c>
      <c r="J4660">
        <v>12.666</v>
      </c>
      <c r="K4660">
        <v>6.19</v>
      </c>
      <c r="L4660">
        <v>0.17899999999999999</v>
      </c>
      <c r="M4660">
        <v>5.9359999999999999</v>
      </c>
      <c r="N4660">
        <v>12.618</v>
      </c>
    </row>
    <row r="4661" spans="1:14" hidden="1" x14ac:dyDescent="0.25">
      <c r="A4661" t="s">
        <v>2438</v>
      </c>
      <c r="B4661" t="s">
        <v>2447</v>
      </c>
      <c r="C4661" t="str">
        <f t="shared" si="288"/>
        <v>32</v>
      </c>
      <c r="D4661" t="str">
        <f t="shared" si="289"/>
        <v>009</v>
      </c>
      <c r="E4661" t="str">
        <f t="shared" si="290"/>
        <v>32009</v>
      </c>
      <c r="F4661" t="str">
        <f t="shared" si="291"/>
        <v>Chalchihuites</v>
      </c>
      <c r="G4661" t="s">
        <v>19</v>
      </c>
      <c r="H4661">
        <v>323</v>
      </c>
      <c r="I4661">
        <v>2381</v>
      </c>
      <c r="J4661">
        <v>1971.076</v>
      </c>
      <c r="K4661">
        <v>1622.2539999999999</v>
      </c>
      <c r="L4661">
        <v>1312.954</v>
      </c>
      <c r="M4661">
        <v>1673.3710000000001</v>
      </c>
      <c r="N4661">
        <v>2012.643</v>
      </c>
    </row>
    <row r="4662" spans="1:14" x14ac:dyDescent="0.25">
      <c r="A4662" t="s">
        <v>2438</v>
      </c>
      <c r="B4662" t="s">
        <v>2447</v>
      </c>
      <c r="C4662" t="str">
        <f t="shared" si="288"/>
        <v>32</v>
      </c>
      <c r="D4662" t="str">
        <f t="shared" si="289"/>
        <v>009</v>
      </c>
      <c r="E4662" t="str">
        <f t="shared" si="290"/>
        <v>32009</v>
      </c>
      <c r="F4662" t="str">
        <f t="shared" si="291"/>
        <v>Chalchihuites</v>
      </c>
      <c r="G4662" t="s">
        <v>16</v>
      </c>
      <c r="H4662">
        <v>26</v>
      </c>
      <c r="I4662">
        <v>57</v>
      </c>
      <c r="J4662">
        <v>7.9009999999999998</v>
      </c>
      <c r="K4662">
        <v>4.0670000000000002</v>
      </c>
      <c r="L4662">
        <v>0</v>
      </c>
      <c r="M4662">
        <v>4.3280000000000003</v>
      </c>
      <c r="N4662">
        <v>7.992</v>
      </c>
    </row>
    <row r="4663" spans="1:14" hidden="1" x14ac:dyDescent="0.25">
      <c r="A4663" t="s">
        <v>2438</v>
      </c>
      <c r="B4663" t="s">
        <v>2448</v>
      </c>
      <c r="C4663" t="str">
        <f t="shared" si="288"/>
        <v>32</v>
      </c>
      <c r="D4663" t="str">
        <f t="shared" si="289"/>
        <v>010</v>
      </c>
      <c r="E4663" t="str">
        <f t="shared" si="290"/>
        <v>32010</v>
      </c>
      <c r="F4663" t="str">
        <f t="shared" si="291"/>
        <v>Fresnillo</v>
      </c>
      <c r="G4663" t="s">
        <v>19</v>
      </c>
      <c r="H4663">
        <v>7882</v>
      </c>
      <c r="I4663">
        <v>34676</v>
      </c>
      <c r="J4663">
        <v>18914.466</v>
      </c>
      <c r="K4663">
        <v>13576.115</v>
      </c>
      <c r="L4663">
        <v>3457.2570000000001</v>
      </c>
      <c r="M4663">
        <v>15792.09</v>
      </c>
      <c r="N4663">
        <v>26543.227999999999</v>
      </c>
    </row>
    <row r="4664" spans="1:14" x14ac:dyDescent="0.25">
      <c r="A4664" t="s">
        <v>2438</v>
      </c>
      <c r="B4664" t="s">
        <v>2448</v>
      </c>
      <c r="C4664" t="str">
        <f t="shared" si="288"/>
        <v>32</v>
      </c>
      <c r="D4664" t="str">
        <f t="shared" si="289"/>
        <v>010</v>
      </c>
      <c r="E4664" t="str">
        <f t="shared" si="290"/>
        <v>32010</v>
      </c>
      <c r="F4664" t="str">
        <f t="shared" si="291"/>
        <v>Fresnillo</v>
      </c>
      <c r="G4664" t="s">
        <v>16</v>
      </c>
      <c r="H4664">
        <v>695</v>
      </c>
      <c r="I4664">
        <v>9011</v>
      </c>
      <c r="J4664">
        <v>1893.0940000000001</v>
      </c>
      <c r="K4664">
        <v>838.81500000000005</v>
      </c>
      <c r="L4664">
        <v>19.100000000000001</v>
      </c>
      <c r="M4664">
        <v>902.58100000000002</v>
      </c>
      <c r="N4664">
        <v>1963.6659999999999</v>
      </c>
    </row>
    <row r="4665" spans="1:14" hidden="1" x14ac:dyDescent="0.25">
      <c r="A4665" t="s">
        <v>2438</v>
      </c>
      <c r="B4665" t="s">
        <v>2449</v>
      </c>
      <c r="C4665" t="str">
        <f t="shared" si="288"/>
        <v>32</v>
      </c>
      <c r="D4665" t="str">
        <f t="shared" si="289"/>
        <v>011</v>
      </c>
      <c r="E4665" t="str">
        <f t="shared" si="290"/>
        <v>32011</v>
      </c>
      <c r="F4665" t="str">
        <f t="shared" si="291"/>
        <v>Trinidad García de la Cadena</v>
      </c>
      <c r="G4665" t="s">
        <v>19</v>
      </c>
      <c r="H4665">
        <v>171</v>
      </c>
      <c r="I4665">
        <v>300</v>
      </c>
      <c r="J4665">
        <v>25.602</v>
      </c>
      <c r="K4665">
        <v>14.137</v>
      </c>
      <c r="L4665">
        <v>0.34899999999999998</v>
      </c>
      <c r="M4665">
        <v>39.409999999999997</v>
      </c>
      <c r="N4665">
        <v>45.445</v>
      </c>
    </row>
    <row r="4666" spans="1:14" x14ac:dyDescent="0.25">
      <c r="A4666" t="s">
        <v>2438</v>
      </c>
      <c r="B4666" t="s">
        <v>2449</v>
      </c>
      <c r="C4666" t="str">
        <f t="shared" si="288"/>
        <v>32</v>
      </c>
      <c r="D4666" t="str">
        <f t="shared" si="289"/>
        <v>011</v>
      </c>
      <c r="E4666" t="str">
        <f t="shared" si="290"/>
        <v>32011</v>
      </c>
      <c r="F4666" t="str">
        <f t="shared" si="291"/>
        <v>Trinidad García de la Cadena</v>
      </c>
      <c r="G4666" t="s">
        <v>16</v>
      </c>
      <c r="H4666">
        <v>20</v>
      </c>
      <c r="I4666">
        <v>42</v>
      </c>
      <c r="J4666">
        <v>5.4050000000000002</v>
      </c>
      <c r="K4666">
        <v>2.0609999999999999</v>
      </c>
      <c r="L4666">
        <v>8.1000000000000003E-2</v>
      </c>
      <c r="M4666">
        <v>2.1859999999999999</v>
      </c>
      <c r="N4666">
        <v>5.5979999999999999</v>
      </c>
    </row>
    <row r="4667" spans="1:14" hidden="1" x14ac:dyDescent="0.25">
      <c r="A4667" t="s">
        <v>2438</v>
      </c>
      <c r="B4667" t="s">
        <v>2450</v>
      </c>
      <c r="C4667" t="str">
        <f t="shared" si="288"/>
        <v>32</v>
      </c>
      <c r="D4667" t="str">
        <f t="shared" si="289"/>
        <v>012</v>
      </c>
      <c r="E4667" t="str">
        <f t="shared" si="290"/>
        <v>32012</v>
      </c>
      <c r="F4667" t="str">
        <f t="shared" si="291"/>
        <v>Genaro Codina</v>
      </c>
      <c r="G4667" t="s">
        <v>19</v>
      </c>
      <c r="H4667">
        <v>72</v>
      </c>
      <c r="I4667">
        <v>120</v>
      </c>
      <c r="J4667">
        <v>6.7309999999999999</v>
      </c>
      <c r="K4667">
        <v>3.15</v>
      </c>
      <c r="L4667">
        <v>0.252</v>
      </c>
      <c r="M4667">
        <v>4.17</v>
      </c>
      <c r="N4667">
        <v>14.891999999999999</v>
      </c>
    </row>
    <row r="4668" spans="1:14" x14ac:dyDescent="0.25">
      <c r="A4668" t="s">
        <v>2438</v>
      </c>
      <c r="B4668" t="s">
        <v>2450</v>
      </c>
      <c r="C4668" t="str">
        <f t="shared" si="288"/>
        <v>32</v>
      </c>
      <c r="D4668" t="str">
        <f t="shared" si="289"/>
        <v>012</v>
      </c>
      <c r="E4668" t="str">
        <f t="shared" si="290"/>
        <v>32012</v>
      </c>
      <c r="F4668" t="str">
        <f t="shared" si="291"/>
        <v>Genaro Codina</v>
      </c>
      <c r="G4668" t="s">
        <v>16</v>
      </c>
      <c r="H4668">
        <v>10</v>
      </c>
      <c r="I4668">
        <v>17</v>
      </c>
      <c r="J4668">
        <v>2.105</v>
      </c>
      <c r="K4668">
        <v>0.71</v>
      </c>
      <c r="L4668">
        <v>0</v>
      </c>
      <c r="M4668">
        <v>0.69299999999999995</v>
      </c>
      <c r="N4668">
        <v>2.1070000000000002</v>
      </c>
    </row>
    <row r="4669" spans="1:14" hidden="1" x14ac:dyDescent="0.25">
      <c r="A4669" t="s">
        <v>2438</v>
      </c>
      <c r="B4669" t="s">
        <v>2451</v>
      </c>
      <c r="C4669" t="str">
        <f t="shared" si="288"/>
        <v>32</v>
      </c>
      <c r="D4669" t="str">
        <f t="shared" si="289"/>
        <v>013</v>
      </c>
      <c r="E4669" t="str">
        <f t="shared" si="290"/>
        <v>32013</v>
      </c>
      <c r="F4669" t="str">
        <f t="shared" si="291"/>
        <v>General Enrique Estrada</v>
      </c>
      <c r="G4669" t="s">
        <v>19</v>
      </c>
      <c r="H4669">
        <v>163</v>
      </c>
      <c r="I4669">
        <v>386</v>
      </c>
      <c r="J4669">
        <v>33.603000000000002</v>
      </c>
      <c r="K4669">
        <v>19.302</v>
      </c>
      <c r="L4669">
        <v>3.9020000000000001</v>
      </c>
      <c r="M4669">
        <v>48.613999999999997</v>
      </c>
      <c r="N4669">
        <v>204.01300000000001</v>
      </c>
    </row>
    <row r="4670" spans="1:14" x14ac:dyDescent="0.25">
      <c r="A4670" t="s">
        <v>2438</v>
      </c>
      <c r="B4670" t="s">
        <v>2451</v>
      </c>
      <c r="C4670" t="str">
        <f t="shared" si="288"/>
        <v>32</v>
      </c>
      <c r="D4670" t="str">
        <f t="shared" si="289"/>
        <v>013</v>
      </c>
      <c r="E4670" t="str">
        <f t="shared" si="290"/>
        <v>32013</v>
      </c>
      <c r="F4670" t="str">
        <f t="shared" si="291"/>
        <v>General Enrique Estrada</v>
      </c>
      <c r="G4670" t="s">
        <v>16</v>
      </c>
      <c r="H4670">
        <v>21</v>
      </c>
      <c r="I4670">
        <v>112</v>
      </c>
      <c r="J4670">
        <v>8.8759999999999994</v>
      </c>
      <c r="K4670">
        <v>3.6869999999999998</v>
      </c>
      <c r="L4670">
        <v>0.249</v>
      </c>
      <c r="M4670">
        <v>5.9950000000000001</v>
      </c>
      <c r="N4670">
        <v>9.3800000000000008</v>
      </c>
    </row>
    <row r="4671" spans="1:14" hidden="1" x14ac:dyDescent="0.25">
      <c r="A4671" t="s">
        <v>2438</v>
      </c>
      <c r="B4671" t="s">
        <v>2452</v>
      </c>
      <c r="C4671" t="str">
        <f t="shared" si="288"/>
        <v>32</v>
      </c>
      <c r="D4671" t="str">
        <f t="shared" si="289"/>
        <v>014</v>
      </c>
      <c r="E4671" t="str">
        <f t="shared" si="290"/>
        <v>32014</v>
      </c>
      <c r="F4671" t="str">
        <f t="shared" si="291"/>
        <v>General Francisco R. Murguía</v>
      </c>
      <c r="G4671" t="s">
        <v>19</v>
      </c>
      <c r="H4671">
        <v>328</v>
      </c>
      <c r="I4671">
        <v>711</v>
      </c>
      <c r="J4671">
        <v>130.239</v>
      </c>
      <c r="K4671">
        <v>101.727</v>
      </c>
      <c r="L4671">
        <v>3.9929999999999999</v>
      </c>
      <c r="M4671">
        <v>79.992000000000004</v>
      </c>
      <c r="N4671">
        <v>247.495</v>
      </c>
    </row>
    <row r="4672" spans="1:14" x14ac:dyDescent="0.25">
      <c r="A4672" t="s">
        <v>2438</v>
      </c>
      <c r="B4672" t="s">
        <v>2452</v>
      </c>
      <c r="C4672" t="str">
        <f t="shared" si="288"/>
        <v>32</v>
      </c>
      <c r="D4672" t="str">
        <f t="shared" si="289"/>
        <v>014</v>
      </c>
      <c r="E4672" t="str">
        <f t="shared" si="290"/>
        <v>32014</v>
      </c>
      <c r="F4672" t="str">
        <f t="shared" si="291"/>
        <v>General Francisco R. Murguía</v>
      </c>
      <c r="G4672" t="s">
        <v>16</v>
      </c>
      <c r="H4672">
        <v>29</v>
      </c>
      <c r="I4672">
        <v>68</v>
      </c>
      <c r="J4672">
        <v>5.9749999999999996</v>
      </c>
      <c r="K4672">
        <v>2.649</v>
      </c>
      <c r="L4672">
        <v>2.9000000000000001E-2</v>
      </c>
      <c r="M4672">
        <v>4.984</v>
      </c>
      <c r="N4672">
        <v>5.9660000000000002</v>
      </c>
    </row>
    <row r="4673" spans="1:14" hidden="1" x14ac:dyDescent="0.25">
      <c r="A4673" t="s">
        <v>2438</v>
      </c>
      <c r="B4673" t="s">
        <v>2453</v>
      </c>
      <c r="C4673" t="str">
        <f t="shared" si="288"/>
        <v>32</v>
      </c>
      <c r="D4673" t="str">
        <f t="shared" si="289"/>
        <v>015</v>
      </c>
      <c r="E4673" t="str">
        <f t="shared" si="290"/>
        <v>32015</v>
      </c>
      <c r="F4673" t="str">
        <f t="shared" si="291"/>
        <v>El Plateado de Joaquín Amaro</v>
      </c>
      <c r="G4673" t="s">
        <v>19</v>
      </c>
      <c r="H4673">
        <v>37</v>
      </c>
      <c r="I4673">
        <v>65</v>
      </c>
      <c r="J4673">
        <v>3.1080000000000001</v>
      </c>
      <c r="K4673">
        <v>2.0539999999999998</v>
      </c>
      <c r="L4673">
        <v>0.13900000000000001</v>
      </c>
      <c r="M4673">
        <v>1.917</v>
      </c>
      <c r="N4673">
        <v>4.3369999999999997</v>
      </c>
    </row>
    <row r="4674" spans="1:14" x14ac:dyDescent="0.25">
      <c r="A4674" t="s">
        <v>2438</v>
      </c>
      <c r="B4674" t="s">
        <v>2453</v>
      </c>
      <c r="C4674" t="str">
        <f t="shared" si="288"/>
        <v>32</v>
      </c>
      <c r="D4674" t="str">
        <f t="shared" si="289"/>
        <v>015</v>
      </c>
      <c r="E4674" t="str">
        <f t="shared" si="290"/>
        <v>32015</v>
      </c>
      <c r="F4674" t="str">
        <f t="shared" si="291"/>
        <v>El Plateado de Joaquín Amaro</v>
      </c>
      <c r="G4674" t="s">
        <v>16</v>
      </c>
      <c r="H4674">
        <v>3</v>
      </c>
      <c r="I4674">
        <v>6</v>
      </c>
      <c r="J4674">
        <v>0.39800000000000002</v>
      </c>
      <c r="K4674">
        <v>9.0999999999999998E-2</v>
      </c>
      <c r="L4674">
        <v>0</v>
      </c>
      <c r="M4674">
        <v>0.40799999999999997</v>
      </c>
      <c r="N4674">
        <v>0.39600000000000002</v>
      </c>
    </row>
    <row r="4675" spans="1:14" hidden="1" x14ac:dyDescent="0.25">
      <c r="A4675" t="s">
        <v>2438</v>
      </c>
      <c r="B4675" t="s">
        <v>2454</v>
      </c>
      <c r="C4675" t="str">
        <f t="shared" ref="C4675:C4738" si="292">MID(A4675,1,2)</f>
        <v>32</v>
      </c>
      <c r="D4675" t="str">
        <f t="shared" ref="D4675:D4738" si="293">MID(B4675,1,3)</f>
        <v>016</v>
      </c>
      <c r="E4675" t="str">
        <f t="shared" ref="E4675:E4738" si="294">CONCATENATE(C4675,D4675)</f>
        <v>32016</v>
      </c>
      <c r="F4675" t="str">
        <f t="shared" ref="F4675:F4738" si="295">MID(B4675,5,40)</f>
        <v>General Pánfilo Natera</v>
      </c>
      <c r="G4675" t="s">
        <v>19</v>
      </c>
      <c r="H4675">
        <v>523</v>
      </c>
      <c r="I4675">
        <v>1067</v>
      </c>
      <c r="J4675">
        <v>95.040999999999997</v>
      </c>
      <c r="K4675">
        <v>66.277000000000001</v>
      </c>
      <c r="L4675">
        <v>19.567</v>
      </c>
      <c r="M4675">
        <v>146.988</v>
      </c>
      <c r="N4675">
        <v>174.898</v>
      </c>
    </row>
    <row r="4676" spans="1:14" x14ac:dyDescent="0.25">
      <c r="A4676" t="s">
        <v>2438</v>
      </c>
      <c r="B4676" t="s">
        <v>2454</v>
      </c>
      <c r="C4676" t="str">
        <f t="shared" si="292"/>
        <v>32</v>
      </c>
      <c r="D4676" t="str">
        <f t="shared" si="293"/>
        <v>016</v>
      </c>
      <c r="E4676" t="str">
        <f t="shared" si="294"/>
        <v>32016</v>
      </c>
      <c r="F4676" t="str">
        <f t="shared" si="295"/>
        <v>General Pánfilo Natera</v>
      </c>
      <c r="G4676" t="s">
        <v>16</v>
      </c>
      <c r="H4676">
        <v>54</v>
      </c>
      <c r="I4676">
        <v>136</v>
      </c>
      <c r="J4676">
        <v>26.954000000000001</v>
      </c>
      <c r="K4676">
        <v>17.859000000000002</v>
      </c>
      <c r="L4676">
        <v>12.346</v>
      </c>
      <c r="M4676">
        <v>25.462</v>
      </c>
      <c r="N4676">
        <v>14.510999999999999</v>
      </c>
    </row>
    <row r="4677" spans="1:14" hidden="1" x14ac:dyDescent="0.25">
      <c r="A4677" t="s">
        <v>2438</v>
      </c>
      <c r="B4677" t="s">
        <v>2455</v>
      </c>
      <c r="C4677" t="str">
        <f t="shared" si="292"/>
        <v>32</v>
      </c>
      <c r="D4677" t="str">
        <f t="shared" si="293"/>
        <v>017</v>
      </c>
      <c r="E4677" t="str">
        <f t="shared" si="294"/>
        <v>32017</v>
      </c>
      <c r="F4677" t="str">
        <f t="shared" si="295"/>
        <v>Guadalupe</v>
      </c>
      <c r="G4677" t="s">
        <v>19</v>
      </c>
      <c r="H4677">
        <v>5651</v>
      </c>
      <c r="I4677">
        <v>27633</v>
      </c>
      <c r="J4677">
        <v>8667.2250000000004</v>
      </c>
      <c r="K4677">
        <v>3689.721</v>
      </c>
      <c r="L4677">
        <v>1009.789</v>
      </c>
      <c r="M4677">
        <v>12138.726000000001</v>
      </c>
      <c r="N4677">
        <v>15305.044</v>
      </c>
    </row>
    <row r="4678" spans="1:14" x14ac:dyDescent="0.25">
      <c r="A4678" t="s">
        <v>2438</v>
      </c>
      <c r="B4678" t="s">
        <v>2455</v>
      </c>
      <c r="C4678" t="str">
        <f t="shared" si="292"/>
        <v>32</v>
      </c>
      <c r="D4678" t="str">
        <f t="shared" si="293"/>
        <v>017</v>
      </c>
      <c r="E4678" t="str">
        <f t="shared" si="294"/>
        <v>32017</v>
      </c>
      <c r="F4678" t="str">
        <f t="shared" si="295"/>
        <v>Guadalupe</v>
      </c>
      <c r="G4678" t="s">
        <v>16</v>
      </c>
      <c r="H4678">
        <v>579</v>
      </c>
      <c r="I4678">
        <v>6321</v>
      </c>
      <c r="J4678">
        <v>3992.761</v>
      </c>
      <c r="K4678">
        <v>1333.6890000000001</v>
      </c>
      <c r="L4678">
        <v>853.25800000000004</v>
      </c>
      <c r="M4678">
        <v>9382.9060000000009</v>
      </c>
      <c r="N4678">
        <v>4206.1610000000001</v>
      </c>
    </row>
    <row r="4679" spans="1:14" hidden="1" x14ac:dyDescent="0.25">
      <c r="A4679" t="s">
        <v>2438</v>
      </c>
      <c r="B4679" t="s">
        <v>2456</v>
      </c>
      <c r="C4679" t="str">
        <f t="shared" si="292"/>
        <v>32</v>
      </c>
      <c r="D4679" t="str">
        <f t="shared" si="293"/>
        <v>018</v>
      </c>
      <c r="E4679" t="str">
        <f t="shared" si="294"/>
        <v>32018</v>
      </c>
      <c r="F4679" t="str">
        <f t="shared" si="295"/>
        <v>Huanusco</v>
      </c>
      <c r="G4679" t="s">
        <v>19</v>
      </c>
      <c r="H4679">
        <v>100</v>
      </c>
      <c r="I4679">
        <v>181</v>
      </c>
      <c r="J4679">
        <v>14.047000000000001</v>
      </c>
      <c r="K4679">
        <v>9.0109999999999992</v>
      </c>
      <c r="L4679">
        <v>2.258</v>
      </c>
      <c r="M4679">
        <v>12.07</v>
      </c>
      <c r="N4679">
        <v>57.954000000000001</v>
      </c>
    </row>
    <row r="4680" spans="1:14" x14ac:dyDescent="0.25">
      <c r="A4680" t="s">
        <v>2438</v>
      </c>
      <c r="B4680" t="s">
        <v>2456</v>
      </c>
      <c r="C4680" t="str">
        <f t="shared" si="292"/>
        <v>32</v>
      </c>
      <c r="D4680" t="str">
        <f t="shared" si="293"/>
        <v>018</v>
      </c>
      <c r="E4680" t="str">
        <f t="shared" si="294"/>
        <v>32018</v>
      </c>
      <c r="F4680" t="str">
        <f t="shared" si="295"/>
        <v>Huanusco</v>
      </c>
      <c r="G4680" t="s">
        <v>16</v>
      </c>
      <c r="H4680">
        <v>10</v>
      </c>
      <c r="I4680">
        <v>17</v>
      </c>
      <c r="J4680">
        <v>2.157</v>
      </c>
      <c r="K4680">
        <v>1.131</v>
      </c>
      <c r="L4680">
        <v>8.6999999999999994E-2</v>
      </c>
      <c r="M4680">
        <v>1.1910000000000001</v>
      </c>
      <c r="N4680">
        <v>2.0680000000000001</v>
      </c>
    </row>
    <row r="4681" spans="1:14" hidden="1" x14ac:dyDescent="0.25">
      <c r="A4681" t="s">
        <v>2438</v>
      </c>
      <c r="B4681" t="s">
        <v>2457</v>
      </c>
      <c r="C4681" t="str">
        <f t="shared" si="292"/>
        <v>32</v>
      </c>
      <c r="D4681" t="str">
        <f t="shared" si="293"/>
        <v>019</v>
      </c>
      <c r="E4681" t="str">
        <f t="shared" si="294"/>
        <v>32019</v>
      </c>
      <c r="F4681" t="str">
        <f t="shared" si="295"/>
        <v>Jalpa</v>
      </c>
      <c r="G4681" t="s">
        <v>19</v>
      </c>
      <c r="H4681">
        <v>1079</v>
      </c>
      <c r="I4681">
        <v>2777</v>
      </c>
      <c r="J4681">
        <v>401.70800000000003</v>
      </c>
      <c r="K4681">
        <v>217.57900000000001</v>
      </c>
      <c r="L4681">
        <v>16.312999999999999</v>
      </c>
      <c r="M4681">
        <v>308.37299999999999</v>
      </c>
      <c r="N4681">
        <v>1069.075</v>
      </c>
    </row>
    <row r="4682" spans="1:14" x14ac:dyDescent="0.25">
      <c r="A4682" t="s">
        <v>2438</v>
      </c>
      <c r="B4682" t="s">
        <v>2457</v>
      </c>
      <c r="C4682" t="str">
        <f t="shared" si="292"/>
        <v>32</v>
      </c>
      <c r="D4682" t="str">
        <f t="shared" si="293"/>
        <v>019</v>
      </c>
      <c r="E4682" t="str">
        <f t="shared" si="294"/>
        <v>32019</v>
      </c>
      <c r="F4682" t="str">
        <f t="shared" si="295"/>
        <v>Jalpa</v>
      </c>
      <c r="G4682" t="s">
        <v>16</v>
      </c>
      <c r="H4682">
        <v>91</v>
      </c>
      <c r="I4682">
        <v>256</v>
      </c>
      <c r="J4682">
        <v>43.076999999999998</v>
      </c>
      <c r="K4682">
        <v>19.957000000000001</v>
      </c>
      <c r="L4682">
        <v>2.3679999999999999</v>
      </c>
      <c r="M4682">
        <v>29.710999999999999</v>
      </c>
      <c r="N4682">
        <v>40.345999999999997</v>
      </c>
    </row>
    <row r="4683" spans="1:14" hidden="1" x14ac:dyDescent="0.25">
      <c r="A4683" t="s">
        <v>2438</v>
      </c>
      <c r="B4683" t="s">
        <v>2458</v>
      </c>
      <c r="C4683" t="str">
        <f t="shared" si="292"/>
        <v>32</v>
      </c>
      <c r="D4683" t="str">
        <f t="shared" si="293"/>
        <v>020</v>
      </c>
      <c r="E4683" t="str">
        <f t="shared" si="294"/>
        <v>32020</v>
      </c>
      <c r="F4683" t="str">
        <f t="shared" si="295"/>
        <v>Jerez</v>
      </c>
      <c r="G4683" t="s">
        <v>19</v>
      </c>
      <c r="H4683">
        <v>3081</v>
      </c>
      <c r="I4683">
        <v>8070</v>
      </c>
      <c r="J4683">
        <v>1268.9380000000001</v>
      </c>
      <c r="K4683">
        <v>646.08900000000006</v>
      </c>
      <c r="L4683">
        <v>14.651</v>
      </c>
      <c r="M4683">
        <v>1075.9069999999999</v>
      </c>
      <c r="N4683">
        <v>2553.8150000000001</v>
      </c>
    </row>
    <row r="4684" spans="1:14" x14ac:dyDescent="0.25">
      <c r="A4684" t="s">
        <v>2438</v>
      </c>
      <c r="B4684" t="s">
        <v>2458</v>
      </c>
      <c r="C4684" t="str">
        <f t="shared" si="292"/>
        <v>32</v>
      </c>
      <c r="D4684" t="str">
        <f t="shared" si="293"/>
        <v>020</v>
      </c>
      <c r="E4684" t="str">
        <f t="shared" si="294"/>
        <v>32020</v>
      </c>
      <c r="F4684" t="str">
        <f t="shared" si="295"/>
        <v>Jerez</v>
      </c>
      <c r="G4684" t="s">
        <v>16</v>
      </c>
      <c r="H4684">
        <v>431</v>
      </c>
      <c r="I4684">
        <v>1533</v>
      </c>
      <c r="J4684">
        <v>455.38600000000002</v>
      </c>
      <c r="K4684">
        <v>121.548</v>
      </c>
      <c r="L4684">
        <v>4.548</v>
      </c>
      <c r="M4684">
        <v>142.90299999999999</v>
      </c>
      <c r="N4684">
        <v>502.08699999999999</v>
      </c>
    </row>
    <row r="4685" spans="1:14" hidden="1" x14ac:dyDescent="0.25">
      <c r="A4685" t="s">
        <v>2438</v>
      </c>
      <c r="B4685" t="s">
        <v>2459</v>
      </c>
      <c r="C4685" t="str">
        <f t="shared" si="292"/>
        <v>32</v>
      </c>
      <c r="D4685" t="str">
        <f t="shared" si="293"/>
        <v>021</v>
      </c>
      <c r="E4685" t="str">
        <f t="shared" si="294"/>
        <v>32021</v>
      </c>
      <c r="F4685" t="str">
        <f t="shared" si="295"/>
        <v>Jiménez del Teul</v>
      </c>
      <c r="G4685" t="s">
        <v>19</v>
      </c>
      <c r="H4685">
        <v>122</v>
      </c>
      <c r="I4685">
        <v>201</v>
      </c>
      <c r="J4685">
        <v>11.670999999999999</v>
      </c>
      <c r="K4685">
        <v>8.1679999999999993</v>
      </c>
      <c r="L4685">
        <v>0.10299999999999999</v>
      </c>
      <c r="M4685">
        <v>10.369</v>
      </c>
      <c r="N4685">
        <v>23.646999999999998</v>
      </c>
    </row>
    <row r="4686" spans="1:14" x14ac:dyDescent="0.25">
      <c r="A4686" t="s">
        <v>2438</v>
      </c>
      <c r="B4686" t="s">
        <v>2459</v>
      </c>
      <c r="C4686" t="str">
        <f t="shared" si="292"/>
        <v>32</v>
      </c>
      <c r="D4686" t="str">
        <f t="shared" si="293"/>
        <v>021</v>
      </c>
      <c r="E4686" t="str">
        <f t="shared" si="294"/>
        <v>32021</v>
      </c>
      <c r="F4686" t="str">
        <f t="shared" si="295"/>
        <v>Jiménez del Teul</v>
      </c>
      <c r="G4686" t="s">
        <v>16</v>
      </c>
      <c r="H4686">
        <v>17</v>
      </c>
      <c r="I4686">
        <v>24</v>
      </c>
      <c r="J4686">
        <v>1.2749999999999999</v>
      </c>
      <c r="K4686">
        <v>0.495</v>
      </c>
      <c r="L4686">
        <v>1E-3</v>
      </c>
      <c r="M4686">
        <v>1.0009999999999999</v>
      </c>
      <c r="N4686">
        <v>1.268</v>
      </c>
    </row>
    <row r="4687" spans="1:14" hidden="1" x14ac:dyDescent="0.25">
      <c r="A4687" t="s">
        <v>2438</v>
      </c>
      <c r="B4687" t="s">
        <v>2460</v>
      </c>
      <c r="C4687" t="str">
        <f t="shared" si="292"/>
        <v>32</v>
      </c>
      <c r="D4687" t="str">
        <f t="shared" si="293"/>
        <v>022</v>
      </c>
      <c r="E4687" t="str">
        <f t="shared" si="294"/>
        <v>32022</v>
      </c>
      <c r="F4687" t="str">
        <f t="shared" si="295"/>
        <v>Juan Aldama</v>
      </c>
      <c r="G4687" t="s">
        <v>19</v>
      </c>
      <c r="H4687">
        <v>1084</v>
      </c>
      <c r="I4687">
        <v>2918</v>
      </c>
      <c r="J4687">
        <v>375.29399999999998</v>
      </c>
      <c r="K4687">
        <v>184.28399999999999</v>
      </c>
      <c r="L4687">
        <v>8.4920000000000009</v>
      </c>
      <c r="M4687">
        <v>416.86700000000002</v>
      </c>
      <c r="N4687">
        <v>876.03099999999995</v>
      </c>
    </row>
    <row r="4688" spans="1:14" x14ac:dyDescent="0.25">
      <c r="A4688" t="s">
        <v>2438</v>
      </c>
      <c r="B4688" t="s">
        <v>2460</v>
      </c>
      <c r="C4688" t="str">
        <f t="shared" si="292"/>
        <v>32</v>
      </c>
      <c r="D4688" t="str">
        <f t="shared" si="293"/>
        <v>022</v>
      </c>
      <c r="E4688" t="str">
        <f t="shared" si="294"/>
        <v>32022</v>
      </c>
      <c r="F4688" t="str">
        <f t="shared" si="295"/>
        <v>Juan Aldama</v>
      </c>
      <c r="G4688" t="s">
        <v>16</v>
      </c>
      <c r="H4688">
        <v>115</v>
      </c>
      <c r="I4688">
        <v>261</v>
      </c>
      <c r="J4688">
        <v>28.67</v>
      </c>
      <c r="K4688">
        <v>13.72</v>
      </c>
      <c r="L4688">
        <v>0.68400000000000005</v>
      </c>
      <c r="M4688">
        <v>28.149000000000001</v>
      </c>
      <c r="N4688">
        <v>29.474</v>
      </c>
    </row>
    <row r="4689" spans="1:14" hidden="1" x14ac:dyDescent="0.25">
      <c r="A4689" t="s">
        <v>2438</v>
      </c>
      <c r="B4689" t="s">
        <v>2461</v>
      </c>
      <c r="C4689" t="str">
        <f t="shared" si="292"/>
        <v>32</v>
      </c>
      <c r="D4689" t="str">
        <f t="shared" si="293"/>
        <v>023</v>
      </c>
      <c r="E4689" t="str">
        <f t="shared" si="294"/>
        <v>32023</v>
      </c>
      <c r="F4689" t="str">
        <f t="shared" si="295"/>
        <v>Juchipila</v>
      </c>
      <c r="G4689" t="s">
        <v>19</v>
      </c>
      <c r="H4689">
        <v>691</v>
      </c>
      <c r="I4689">
        <v>1325</v>
      </c>
      <c r="J4689">
        <v>155.45599999999999</v>
      </c>
      <c r="K4689">
        <v>96.072999999999993</v>
      </c>
      <c r="L4689">
        <v>1.9059999999999999</v>
      </c>
      <c r="M4689">
        <v>108.967</v>
      </c>
      <c r="N4689">
        <v>310.875</v>
      </c>
    </row>
    <row r="4690" spans="1:14" x14ac:dyDescent="0.25">
      <c r="A4690" t="s">
        <v>2438</v>
      </c>
      <c r="B4690" t="s">
        <v>2461</v>
      </c>
      <c r="C4690" t="str">
        <f t="shared" si="292"/>
        <v>32</v>
      </c>
      <c r="D4690" t="str">
        <f t="shared" si="293"/>
        <v>023</v>
      </c>
      <c r="E4690" t="str">
        <f t="shared" si="294"/>
        <v>32023</v>
      </c>
      <c r="F4690" t="str">
        <f t="shared" si="295"/>
        <v>Juchipila</v>
      </c>
      <c r="G4690" t="s">
        <v>16</v>
      </c>
      <c r="H4690">
        <v>53</v>
      </c>
      <c r="I4690">
        <v>116</v>
      </c>
      <c r="J4690">
        <v>18.18</v>
      </c>
      <c r="K4690">
        <v>8.5559999999999992</v>
      </c>
      <c r="L4690">
        <v>7.8E-2</v>
      </c>
      <c r="M4690">
        <v>10.407</v>
      </c>
      <c r="N4690">
        <v>18.855</v>
      </c>
    </row>
    <row r="4691" spans="1:14" hidden="1" x14ac:dyDescent="0.25">
      <c r="A4691" t="s">
        <v>2438</v>
      </c>
      <c r="B4691" t="s">
        <v>2462</v>
      </c>
      <c r="C4691" t="str">
        <f t="shared" si="292"/>
        <v>32</v>
      </c>
      <c r="D4691" t="str">
        <f t="shared" si="293"/>
        <v>024</v>
      </c>
      <c r="E4691" t="str">
        <f t="shared" si="294"/>
        <v>32024</v>
      </c>
      <c r="F4691" t="str">
        <f t="shared" si="295"/>
        <v>Loreto</v>
      </c>
      <c r="G4691" t="s">
        <v>19</v>
      </c>
      <c r="H4691">
        <v>1858</v>
      </c>
      <c r="I4691">
        <v>4451</v>
      </c>
      <c r="J4691">
        <v>681.38</v>
      </c>
      <c r="K4691">
        <v>465.38799999999998</v>
      </c>
      <c r="L4691">
        <v>80.158000000000001</v>
      </c>
      <c r="M4691">
        <v>416.935</v>
      </c>
      <c r="N4691">
        <v>1443.789</v>
      </c>
    </row>
    <row r="4692" spans="1:14" x14ac:dyDescent="0.25">
      <c r="A4692" t="s">
        <v>2438</v>
      </c>
      <c r="B4692" t="s">
        <v>2462</v>
      </c>
      <c r="C4692" t="str">
        <f t="shared" si="292"/>
        <v>32</v>
      </c>
      <c r="D4692" t="str">
        <f t="shared" si="293"/>
        <v>024</v>
      </c>
      <c r="E4692" t="str">
        <f t="shared" si="294"/>
        <v>32024</v>
      </c>
      <c r="F4692" t="str">
        <f t="shared" si="295"/>
        <v>Loreto</v>
      </c>
      <c r="G4692" t="s">
        <v>16</v>
      </c>
      <c r="H4692">
        <v>149</v>
      </c>
      <c r="I4692">
        <v>465</v>
      </c>
      <c r="J4692">
        <v>57.061</v>
      </c>
      <c r="K4692">
        <v>24.754000000000001</v>
      </c>
      <c r="L4692">
        <v>3.101</v>
      </c>
      <c r="M4692">
        <v>37.755000000000003</v>
      </c>
      <c r="N4692">
        <v>53.77</v>
      </c>
    </row>
    <row r="4693" spans="1:14" hidden="1" x14ac:dyDescent="0.25">
      <c r="A4693" t="s">
        <v>2438</v>
      </c>
      <c r="B4693" t="s">
        <v>2463</v>
      </c>
      <c r="C4693" t="str">
        <f t="shared" si="292"/>
        <v>32</v>
      </c>
      <c r="D4693" t="str">
        <f t="shared" si="293"/>
        <v>025</v>
      </c>
      <c r="E4693" t="str">
        <f t="shared" si="294"/>
        <v>32025</v>
      </c>
      <c r="F4693" t="str">
        <f t="shared" si="295"/>
        <v>Luis Moya</v>
      </c>
      <c r="G4693" t="s">
        <v>19</v>
      </c>
      <c r="H4693">
        <v>383</v>
      </c>
      <c r="I4693">
        <v>870</v>
      </c>
      <c r="J4693">
        <v>81.474000000000004</v>
      </c>
      <c r="K4693">
        <v>38.905000000000001</v>
      </c>
      <c r="L4693">
        <v>4.8159999999999998</v>
      </c>
      <c r="M4693">
        <v>117.30500000000001</v>
      </c>
      <c r="N4693">
        <v>164.202</v>
      </c>
    </row>
    <row r="4694" spans="1:14" x14ac:dyDescent="0.25">
      <c r="A4694" t="s">
        <v>2438</v>
      </c>
      <c r="B4694" t="s">
        <v>2463</v>
      </c>
      <c r="C4694" t="str">
        <f t="shared" si="292"/>
        <v>32</v>
      </c>
      <c r="D4694" t="str">
        <f t="shared" si="293"/>
        <v>025</v>
      </c>
      <c r="E4694" t="str">
        <f t="shared" si="294"/>
        <v>32025</v>
      </c>
      <c r="F4694" t="str">
        <f t="shared" si="295"/>
        <v>Luis Moya</v>
      </c>
      <c r="G4694" t="s">
        <v>16</v>
      </c>
      <c r="H4694">
        <v>47</v>
      </c>
      <c r="I4694">
        <v>129</v>
      </c>
      <c r="J4694">
        <v>21.792999999999999</v>
      </c>
      <c r="K4694">
        <v>5.3440000000000003</v>
      </c>
      <c r="L4694">
        <v>0.623</v>
      </c>
      <c r="M4694">
        <v>18.381</v>
      </c>
      <c r="N4694">
        <v>20.628</v>
      </c>
    </row>
    <row r="4695" spans="1:14" hidden="1" x14ac:dyDescent="0.25">
      <c r="A4695" t="s">
        <v>2438</v>
      </c>
      <c r="B4695" t="s">
        <v>2464</v>
      </c>
      <c r="C4695" t="str">
        <f t="shared" si="292"/>
        <v>32</v>
      </c>
      <c r="D4695" t="str">
        <f t="shared" si="293"/>
        <v>026</v>
      </c>
      <c r="E4695" t="str">
        <f t="shared" si="294"/>
        <v>32026</v>
      </c>
      <c r="F4695" t="str">
        <f t="shared" si="295"/>
        <v>Mazapil</v>
      </c>
      <c r="G4695" t="s">
        <v>19</v>
      </c>
      <c r="H4695">
        <v>86</v>
      </c>
      <c r="I4695">
        <v>3329</v>
      </c>
      <c r="J4695">
        <v>16789.572</v>
      </c>
      <c r="K4695">
        <v>8035.3209999999999</v>
      </c>
      <c r="L4695">
        <v>3986.1819999999998</v>
      </c>
      <c r="M4695">
        <v>22701.893</v>
      </c>
      <c r="N4695">
        <v>16358.748</v>
      </c>
    </row>
    <row r="4696" spans="1:14" x14ac:dyDescent="0.25">
      <c r="A4696" t="s">
        <v>2438</v>
      </c>
      <c r="B4696" t="s">
        <v>2464</v>
      </c>
      <c r="C4696" t="str">
        <f t="shared" si="292"/>
        <v>32</v>
      </c>
      <c r="D4696" t="str">
        <f t="shared" si="293"/>
        <v>026</v>
      </c>
      <c r="E4696" t="str">
        <f t="shared" si="294"/>
        <v>32026</v>
      </c>
      <c r="F4696" t="str">
        <f t="shared" si="295"/>
        <v>Mazapil</v>
      </c>
      <c r="G4696" t="s">
        <v>16</v>
      </c>
      <c r="H4696">
        <v>8</v>
      </c>
      <c r="I4696">
        <v>32</v>
      </c>
      <c r="J4696">
        <v>43.930999999999997</v>
      </c>
      <c r="K4696">
        <v>12.02</v>
      </c>
      <c r="L4696">
        <v>0.184</v>
      </c>
      <c r="M4696">
        <v>14.494999999999999</v>
      </c>
      <c r="N4696">
        <v>44.268999999999998</v>
      </c>
    </row>
    <row r="4697" spans="1:14" hidden="1" x14ac:dyDescent="0.25">
      <c r="A4697" t="s">
        <v>2438</v>
      </c>
      <c r="B4697" t="s">
        <v>2465</v>
      </c>
      <c r="C4697" t="str">
        <f t="shared" si="292"/>
        <v>32</v>
      </c>
      <c r="D4697" t="str">
        <f t="shared" si="293"/>
        <v>027</v>
      </c>
      <c r="E4697" t="str">
        <f t="shared" si="294"/>
        <v>32027</v>
      </c>
      <c r="F4697" t="str">
        <f t="shared" si="295"/>
        <v>Melchor Ocampo</v>
      </c>
      <c r="G4697" t="s">
        <v>19</v>
      </c>
      <c r="H4697">
        <v>31</v>
      </c>
      <c r="I4697">
        <v>39</v>
      </c>
      <c r="J4697">
        <v>3.0910000000000002</v>
      </c>
      <c r="K4697">
        <v>1.9379999999999999</v>
      </c>
      <c r="L4697">
        <v>0.39500000000000002</v>
      </c>
      <c r="M4697">
        <v>5.67</v>
      </c>
      <c r="N4697">
        <v>4.0469999999999997</v>
      </c>
    </row>
    <row r="4698" spans="1:14" hidden="1" x14ac:dyDescent="0.25">
      <c r="A4698" t="s">
        <v>2438</v>
      </c>
      <c r="B4698" t="s">
        <v>2466</v>
      </c>
      <c r="C4698" t="str">
        <f t="shared" si="292"/>
        <v>32</v>
      </c>
      <c r="D4698" t="str">
        <f t="shared" si="293"/>
        <v>028</v>
      </c>
      <c r="E4698" t="str">
        <f t="shared" si="294"/>
        <v>32028</v>
      </c>
      <c r="F4698" t="str">
        <f t="shared" si="295"/>
        <v>Mezquital del Oro</v>
      </c>
      <c r="G4698" t="s">
        <v>19</v>
      </c>
      <c r="H4698">
        <v>80</v>
      </c>
      <c r="I4698">
        <v>132</v>
      </c>
      <c r="J4698">
        <v>5.3470000000000004</v>
      </c>
      <c r="K4698">
        <v>2.7869999999999999</v>
      </c>
      <c r="L4698">
        <v>6.3E-2</v>
      </c>
      <c r="M4698">
        <v>11.821999999999999</v>
      </c>
      <c r="N4698">
        <v>10.551</v>
      </c>
    </row>
    <row r="4699" spans="1:14" x14ac:dyDescent="0.25">
      <c r="A4699" t="s">
        <v>2438</v>
      </c>
      <c r="B4699" t="s">
        <v>2466</v>
      </c>
      <c r="C4699" t="str">
        <f t="shared" si="292"/>
        <v>32</v>
      </c>
      <c r="D4699" t="str">
        <f t="shared" si="293"/>
        <v>028</v>
      </c>
      <c r="E4699" t="str">
        <f t="shared" si="294"/>
        <v>32028</v>
      </c>
      <c r="F4699" t="str">
        <f t="shared" si="295"/>
        <v>Mezquital del Oro</v>
      </c>
      <c r="G4699" t="s">
        <v>16</v>
      </c>
      <c r="H4699">
        <v>7</v>
      </c>
      <c r="I4699">
        <v>12</v>
      </c>
      <c r="J4699">
        <v>1.107</v>
      </c>
      <c r="K4699">
        <v>0.49199999999999999</v>
      </c>
      <c r="L4699">
        <v>7.0000000000000001E-3</v>
      </c>
      <c r="M4699">
        <v>2.0449999999999999</v>
      </c>
      <c r="N4699">
        <v>1.0960000000000001</v>
      </c>
    </row>
    <row r="4700" spans="1:14" hidden="1" x14ac:dyDescent="0.25">
      <c r="A4700" t="s">
        <v>2438</v>
      </c>
      <c r="B4700" t="s">
        <v>2467</v>
      </c>
      <c r="C4700" t="str">
        <f t="shared" si="292"/>
        <v>32</v>
      </c>
      <c r="D4700" t="str">
        <f t="shared" si="293"/>
        <v>029</v>
      </c>
      <c r="E4700" t="str">
        <f t="shared" si="294"/>
        <v>32029</v>
      </c>
      <c r="F4700" t="str">
        <f t="shared" si="295"/>
        <v>Miguel Auza</v>
      </c>
      <c r="G4700" t="s">
        <v>19</v>
      </c>
      <c r="H4700">
        <v>769</v>
      </c>
      <c r="I4700">
        <v>3099</v>
      </c>
      <c r="J4700">
        <v>851.02499999999998</v>
      </c>
      <c r="K4700">
        <v>267.10500000000002</v>
      </c>
      <c r="L4700">
        <v>15.391</v>
      </c>
      <c r="M4700">
        <v>405.762</v>
      </c>
      <c r="N4700">
        <v>1143.0219999999999</v>
      </c>
    </row>
    <row r="4701" spans="1:14" x14ac:dyDescent="0.25">
      <c r="A4701" t="s">
        <v>2438</v>
      </c>
      <c r="B4701" t="s">
        <v>2467</v>
      </c>
      <c r="C4701" t="str">
        <f t="shared" si="292"/>
        <v>32</v>
      </c>
      <c r="D4701" t="str">
        <f t="shared" si="293"/>
        <v>029</v>
      </c>
      <c r="E4701" t="str">
        <f t="shared" si="294"/>
        <v>32029</v>
      </c>
      <c r="F4701" t="str">
        <f t="shared" si="295"/>
        <v>Miguel Auza</v>
      </c>
      <c r="G4701" t="s">
        <v>16</v>
      </c>
      <c r="H4701">
        <v>105</v>
      </c>
      <c r="I4701">
        <v>1381</v>
      </c>
      <c r="J4701">
        <v>659.68600000000004</v>
      </c>
      <c r="K4701">
        <v>175.577</v>
      </c>
      <c r="L4701">
        <v>12.99</v>
      </c>
      <c r="M4701">
        <v>109.64400000000001</v>
      </c>
      <c r="N4701">
        <v>653.33399999999995</v>
      </c>
    </row>
    <row r="4702" spans="1:14" hidden="1" x14ac:dyDescent="0.25">
      <c r="A4702" t="s">
        <v>2438</v>
      </c>
      <c r="B4702" t="s">
        <v>2468</v>
      </c>
      <c r="C4702" t="str">
        <f t="shared" si="292"/>
        <v>32</v>
      </c>
      <c r="D4702" t="str">
        <f t="shared" si="293"/>
        <v>030</v>
      </c>
      <c r="E4702" t="str">
        <f t="shared" si="294"/>
        <v>32030</v>
      </c>
      <c r="F4702" t="str">
        <f t="shared" si="295"/>
        <v>Momax</v>
      </c>
      <c r="G4702" t="s">
        <v>19</v>
      </c>
      <c r="H4702">
        <v>127</v>
      </c>
      <c r="I4702">
        <v>240</v>
      </c>
      <c r="J4702">
        <v>19.494</v>
      </c>
      <c r="K4702">
        <v>8.9</v>
      </c>
      <c r="L4702">
        <v>2.5000000000000001E-2</v>
      </c>
      <c r="M4702">
        <v>12.319000000000001</v>
      </c>
      <c r="N4702">
        <v>36.015000000000001</v>
      </c>
    </row>
    <row r="4703" spans="1:14" x14ac:dyDescent="0.25">
      <c r="A4703" t="s">
        <v>2438</v>
      </c>
      <c r="B4703" t="s">
        <v>2468</v>
      </c>
      <c r="C4703" t="str">
        <f t="shared" si="292"/>
        <v>32</v>
      </c>
      <c r="D4703" t="str">
        <f t="shared" si="293"/>
        <v>030</v>
      </c>
      <c r="E4703" t="str">
        <f t="shared" si="294"/>
        <v>32030</v>
      </c>
      <c r="F4703" t="str">
        <f t="shared" si="295"/>
        <v>Momax</v>
      </c>
      <c r="G4703" t="s">
        <v>16</v>
      </c>
      <c r="H4703">
        <v>17</v>
      </c>
      <c r="I4703">
        <v>36</v>
      </c>
      <c r="J4703">
        <v>7.1859999999999999</v>
      </c>
      <c r="K4703">
        <v>2.754</v>
      </c>
      <c r="L4703">
        <v>2E-3</v>
      </c>
      <c r="M4703">
        <v>5.1790000000000003</v>
      </c>
      <c r="N4703">
        <v>7.1719999999999997</v>
      </c>
    </row>
    <row r="4704" spans="1:14" hidden="1" x14ac:dyDescent="0.25">
      <c r="A4704" t="s">
        <v>2438</v>
      </c>
      <c r="B4704" t="s">
        <v>2469</v>
      </c>
      <c r="C4704" t="str">
        <f t="shared" si="292"/>
        <v>32</v>
      </c>
      <c r="D4704" t="str">
        <f t="shared" si="293"/>
        <v>031</v>
      </c>
      <c r="E4704" t="str">
        <f t="shared" si="294"/>
        <v>32031</v>
      </c>
      <c r="F4704" t="str">
        <f t="shared" si="295"/>
        <v>Monte Escobedo</v>
      </c>
      <c r="G4704" t="s">
        <v>19</v>
      </c>
      <c r="H4704">
        <v>298</v>
      </c>
      <c r="I4704">
        <v>550</v>
      </c>
      <c r="J4704">
        <v>47.956000000000003</v>
      </c>
      <c r="K4704">
        <v>27.859000000000002</v>
      </c>
      <c r="L4704">
        <v>0.94399999999999995</v>
      </c>
      <c r="M4704">
        <v>43.762</v>
      </c>
      <c r="N4704">
        <v>100.423</v>
      </c>
    </row>
    <row r="4705" spans="1:14" x14ac:dyDescent="0.25">
      <c r="A4705" t="s">
        <v>2438</v>
      </c>
      <c r="B4705" t="s">
        <v>2469</v>
      </c>
      <c r="C4705" t="str">
        <f t="shared" si="292"/>
        <v>32</v>
      </c>
      <c r="D4705" t="str">
        <f t="shared" si="293"/>
        <v>031</v>
      </c>
      <c r="E4705" t="str">
        <f t="shared" si="294"/>
        <v>32031</v>
      </c>
      <c r="F4705" t="str">
        <f t="shared" si="295"/>
        <v>Monte Escobedo</v>
      </c>
      <c r="G4705" t="s">
        <v>16</v>
      </c>
      <c r="H4705">
        <v>43</v>
      </c>
      <c r="I4705">
        <v>77</v>
      </c>
      <c r="J4705">
        <v>11.122999999999999</v>
      </c>
      <c r="K4705">
        <v>6.7240000000000002</v>
      </c>
      <c r="L4705">
        <v>2.8000000000000001E-2</v>
      </c>
      <c r="M4705">
        <v>3.7029999999999998</v>
      </c>
      <c r="N4705">
        <v>11.127000000000001</v>
      </c>
    </row>
    <row r="4706" spans="1:14" hidden="1" x14ac:dyDescent="0.25">
      <c r="A4706" t="s">
        <v>2438</v>
      </c>
      <c r="B4706" t="s">
        <v>2470</v>
      </c>
      <c r="C4706" t="str">
        <f t="shared" si="292"/>
        <v>32</v>
      </c>
      <c r="D4706" t="str">
        <f t="shared" si="293"/>
        <v>032</v>
      </c>
      <c r="E4706" t="str">
        <f t="shared" si="294"/>
        <v>32032</v>
      </c>
      <c r="F4706" t="str">
        <f t="shared" si="295"/>
        <v>Morelos</v>
      </c>
      <c r="G4706" t="s">
        <v>19</v>
      </c>
      <c r="H4706">
        <v>417</v>
      </c>
      <c r="I4706">
        <v>2957</v>
      </c>
      <c r="J4706">
        <v>1922.405</v>
      </c>
      <c r="K4706">
        <v>824.46299999999997</v>
      </c>
      <c r="L4706">
        <v>65.287000000000006</v>
      </c>
      <c r="M4706">
        <v>406</v>
      </c>
      <c r="N4706">
        <v>2637.0160000000001</v>
      </c>
    </row>
    <row r="4707" spans="1:14" x14ac:dyDescent="0.25">
      <c r="A4707" t="s">
        <v>2438</v>
      </c>
      <c r="B4707" t="s">
        <v>2470</v>
      </c>
      <c r="C4707" t="str">
        <f t="shared" si="292"/>
        <v>32</v>
      </c>
      <c r="D4707" t="str">
        <f t="shared" si="293"/>
        <v>032</v>
      </c>
      <c r="E4707" t="str">
        <f t="shared" si="294"/>
        <v>32032</v>
      </c>
      <c r="F4707" t="str">
        <f t="shared" si="295"/>
        <v>Morelos</v>
      </c>
      <c r="G4707" t="s">
        <v>16</v>
      </c>
      <c r="H4707">
        <v>47</v>
      </c>
      <c r="I4707">
        <v>867</v>
      </c>
      <c r="J4707">
        <v>457.52499999999998</v>
      </c>
      <c r="K4707">
        <v>167.93700000000001</v>
      </c>
      <c r="L4707">
        <v>15.346</v>
      </c>
      <c r="M4707">
        <v>93.03</v>
      </c>
      <c r="N4707">
        <v>452.666</v>
      </c>
    </row>
    <row r="4708" spans="1:14" hidden="1" x14ac:dyDescent="0.25">
      <c r="A4708" t="s">
        <v>2438</v>
      </c>
      <c r="B4708" t="s">
        <v>2471</v>
      </c>
      <c r="C4708" t="str">
        <f t="shared" si="292"/>
        <v>32</v>
      </c>
      <c r="D4708" t="str">
        <f t="shared" si="293"/>
        <v>033</v>
      </c>
      <c r="E4708" t="str">
        <f t="shared" si="294"/>
        <v>32033</v>
      </c>
      <c r="F4708" t="str">
        <f t="shared" si="295"/>
        <v>Moyahua de Estrada</v>
      </c>
      <c r="G4708" t="s">
        <v>19</v>
      </c>
      <c r="H4708">
        <v>139</v>
      </c>
      <c r="I4708">
        <v>259</v>
      </c>
      <c r="J4708">
        <v>28.169</v>
      </c>
      <c r="K4708">
        <v>11.965999999999999</v>
      </c>
      <c r="L4708">
        <v>0.88300000000000001</v>
      </c>
      <c r="M4708">
        <v>21.119</v>
      </c>
      <c r="N4708">
        <v>60.353000000000002</v>
      </c>
    </row>
    <row r="4709" spans="1:14" x14ac:dyDescent="0.25">
      <c r="A4709" t="s">
        <v>2438</v>
      </c>
      <c r="B4709" t="s">
        <v>2471</v>
      </c>
      <c r="C4709" t="str">
        <f t="shared" si="292"/>
        <v>32</v>
      </c>
      <c r="D4709" t="str">
        <f t="shared" si="293"/>
        <v>033</v>
      </c>
      <c r="E4709" t="str">
        <f t="shared" si="294"/>
        <v>32033</v>
      </c>
      <c r="F4709" t="str">
        <f t="shared" si="295"/>
        <v>Moyahua de Estrada</v>
      </c>
      <c r="G4709" t="s">
        <v>16</v>
      </c>
      <c r="H4709">
        <v>14</v>
      </c>
      <c r="I4709">
        <v>31</v>
      </c>
      <c r="J4709">
        <v>4.4279999999999999</v>
      </c>
      <c r="K4709">
        <v>1.5920000000000001</v>
      </c>
      <c r="L4709">
        <v>3.2000000000000001E-2</v>
      </c>
      <c r="M4709">
        <v>1.83</v>
      </c>
      <c r="N4709">
        <v>4.3860000000000001</v>
      </c>
    </row>
    <row r="4710" spans="1:14" hidden="1" x14ac:dyDescent="0.25">
      <c r="A4710" t="s">
        <v>2438</v>
      </c>
      <c r="B4710" t="s">
        <v>2472</v>
      </c>
      <c r="C4710" t="str">
        <f t="shared" si="292"/>
        <v>32</v>
      </c>
      <c r="D4710" t="str">
        <f t="shared" si="293"/>
        <v>034</v>
      </c>
      <c r="E4710" t="str">
        <f t="shared" si="294"/>
        <v>32034</v>
      </c>
      <c r="F4710" t="str">
        <f t="shared" si="295"/>
        <v>Nochistlán de Mejía</v>
      </c>
      <c r="G4710" t="s">
        <v>19</v>
      </c>
      <c r="H4710">
        <v>1395</v>
      </c>
      <c r="I4710">
        <v>2744</v>
      </c>
      <c r="J4710">
        <v>310.63499999999999</v>
      </c>
      <c r="K4710">
        <v>186.50899999999999</v>
      </c>
      <c r="L4710">
        <v>6.4189999999999996</v>
      </c>
      <c r="M4710">
        <v>407.51600000000002</v>
      </c>
      <c r="N4710">
        <v>652.46500000000003</v>
      </c>
    </row>
    <row r="4711" spans="1:14" x14ac:dyDescent="0.25">
      <c r="A4711" t="s">
        <v>2438</v>
      </c>
      <c r="B4711" t="s">
        <v>2472</v>
      </c>
      <c r="C4711" t="str">
        <f t="shared" si="292"/>
        <v>32</v>
      </c>
      <c r="D4711" t="str">
        <f t="shared" si="293"/>
        <v>034</v>
      </c>
      <c r="E4711" t="str">
        <f t="shared" si="294"/>
        <v>32034</v>
      </c>
      <c r="F4711" t="str">
        <f t="shared" si="295"/>
        <v>Nochistlán de Mejía</v>
      </c>
      <c r="G4711" t="s">
        <v>16</v>
      </c>
      <c r="H4711">
        <v>204</v>
      </c>
      <c r="I4711">
        <v>423</v>
      </c>
      <c r="J4711">
        <v>45.92</v>
      </c>
      <c r="K4711">
        <v>15.949</v>
      </c>
      <c r="L4711">
        <v>0.34899999999999998</v>
      </c>
      <c r="M4711">
        <v>32.246000000000002</v>
      </c>
      <c r="N4711">
        <v>45.459000000000003</v>
      </c>
    </row>
    <row r="4712" spans="1:14" hidden="1" x14ac:dyDescent="0.25">
      <c r="A4712" t="s">
        <v>2438</v>
      </c>
      <c r="B4712" t="s">
        <v>2473</v>
      </c>
      <c r="C4712" t="str">
        <f t="shared" si="292"/>
        <v>32</v>
      </c>
      <c r="D4712" t="str">
        <f t="shared" si="293"/>
        <v>035</v>
      </c>
      <c r="E4712" t="str">
        <f t="shared" si="294"/>
        <v>32035</v>
      </c>
      <c r="F4712" t="str">
        <f t="shared" si="295"/>
        <v>Noria de Ángeles</v>
      </c>
      <c r="G4712" t="s">
        <v>19</v>
      </c>
      <c r="H4712">
        <v>85</v>
      </c>
      <c r="I4712">
        <v>150</v>
      </c>
      <c r="J4712">
        <v>9.0440000000000005</v>
      </c>
      <c r="K4712">
        <v>4.6289999999999996</v>
      </c>
      <c r="L4712">
        <v>0.38300000000000001</v>
      </c>
      <c r="M4712">
        <v>6.3140000000000001</v>
      </c>
      <c r="N4712">
        <v>14.497999999999999</v>
      </c>
    </row>
    <row r="4713" spans="1:14" x14ac:dyDescent="0.25">
      <c r="A4713" t="s">
        <v>2438</v>
      </c>
      <c r="B4713" t="s">
        <v>2473</v>
      </c>
      <c r="C4713" t="str">
        <f t="shared" si="292"/>
        <v>32</v>
      </c>
      <c r="D4713" t="str">
        <f t="shared" si="293"/>
        <v>035</v>
      </c>
      <c r="E4713" t="str">
        <f t="shared" si="294"/>
        <v>32035</v>
      </c>
      <c r="F4713" t="str">
        <f t="shared" si="295"/>
        <v>Noria de Ángeles</v>
      </c>
      <c r="G4713" t="s">
        <v>16</v>
      </c>
      <c r="H4713">
        <v>6</v>
      </c>
      <c r="I4713">
        <v>9</v>
      </c>
      <c r="J4713">
        <v>0.88500000000000001</v>
      </c>
      <c r="K4713">
        <v>0.46700000000000003</v>
      </c>
      <c r="L4713">
        <v>1.2999999999999999E-2</v>
      </c>
      <c r="M4713">
        <v>0.40899999999999997</v>
      </c>
      <c r="N4713">
        <v>0.876</v>
      </c>
    </row>
    <row r="4714" spans="1:14" hidden="1" x14ac:dyDescent="0.25">
      <c r="A4714" t="s">
        <v>2438</v>
      </c>
      <c r="B4714" t="s">
        <v>2474</v>
      </c>
      <c r="C4714" t="str">
        <f t="shared" si="292"/>
        <v>32</v>
      </c>
      <c r="D4714" t="str">
        <f t="shared" si="293"/>
        <v>036</v>
      </c>
      <c r="E4714" t="str">
        <f t="shared" si="294"/>
        <v>32036</v>
      </c>
      <c r="F4714" t="str">
        <f t="shared" si="295"/>
        <v>Ojocaliente</v>
      </c>
      <c r="G4714" t="s">
        <v>19</v>
      </c>
      <c r="H4714">
        <v>1236</v>
      </c>
      <c r="I4714">
        <v>5389</v>
      </c>
      <c r="J4714">
        <v>4668.5659999999998</v>
      </c>
      <c r="K4714">
        <v>1887.954</v>
      </c>
      <c r="L4714">
        <v>456.63099999999997</v>
      </c>
      <c r="M4714">
        <v>1279.165</v>
      </c>
      <c r="N4714">
        <v>5237.9440000000004</v>
      </c>
    </row>
    <row r="4715" spans="1:14" x14ac:dyDescent="0.25">
      <c r="A4715" t="s">
        <v>2438</v>
      </c>
      <c r="B4715" t="s">
        <v>2474</v>
      </c>
      <c r="C4715" t="str">
        <f t="shared" si="292"/>
        <v>32</v>
      </c>
      <c r="D4715" t="str">
        <f t="shared" si="293"/>
        <v>036</v>
      </c>
      <c r="E4715" t="str">
        <f t="shared" si="294"/>
        <v>32036</v>
      </c>
      <c r="F4715" t="str">
        <f t="shared" si="295"/>
        <v>Ojocaliente</v>
      </c>
      <c r="G4715" t="s">
        <v>16</v>
      </c>
      <c r="H4715">
        <v>91</v>
      </c>
      <c r="I4715">
        <v>1466</v>
      </c>
      <c r="J4715">
        <v>2138.422</v>
      </c>
      <c r="K4715">
        <v>602.67999999999995</v>
      </c>
      <c r="L4715">
        <v>42.874000000000002</v>
      </c>
      <c r="M4715">
        <v>149.399</v>
      </c>
      <c r="N4715">
        <v>2038.2909999999999</v>
      </c>
    </row>
    <row r="4716" spans="1:14" hidden="1" x14ac:dyDescent="0.25">
      <c r="A4716" t="s">
        <v>2438</v>
      </c>
      <c r="B4716" t="s">
        <v>2475</v>
      </c>
      <c r="C4716" t="str">
        <f t="shared" si="292"/>
        <v>32</v>
      </c>
      <c r="D4716" t="str">
        <f t="shared" si="293"/>
        <v>037</v>
      </c>
      <c r="E4716" t="str">
        <f t="shared" si="294"/>
        <v>32037</v>
      </c>
      <c r="F4716" t="str">
        <f t="shared" si="295"/>
        <v>Pánuco</v>
      </c>
      <c r="G4716" t="s">
        <v>19</v>
      </c>
      <c r="H4716">
        <v>331</v>
      </c>
      <c r="I4716">
        <v>683</v>
      </c>
      <c r="J4716">
        <v>51.817999999999998</v>
      </c>
      <c r="K4716">
        <v>23.952000000000002</v>
      </c>
      <c r="L4716">
        <v>1.0840000000000001</v>
      </c>
      <c r="M4716">
        <v>69.450999999999993</v>
      </c>
      <c r="N4716">
        <v>99.998999999999995</v>
      </c>
    </row>
    <row r="4717" spans="1:14" x14ac:dyDescent="0.25">
      <c r="A4717" t="s">
        <v>2438</v>
      </c>
      <c r="B4717" t="s">
        <v>2475</v>
      </c>
      <c r="C4717" t="str">
        <f t="shared" si="292"/>
        <v>32</v>
      </c>
      <c r="D4717" t="str">
        <f t="shared" si="293"/>
        <v>037</v>
      </c>
      <c r="E4717" t="str">
        <f t="shared" si="294"/>
        <v>32037</v>
      </c>
      <c r="F4717" t="str">
        <f t="shared" si="295"/>
        <v>Pánuco</v>
      </c>
      <c r="G4717" t="s">
        <v>16</v>
      </c>
      <c r="H4717">
        <v>40</v>
      </c>
      <c r="I4717">
        <v>129</v>
      </c>
      <c r="J4717">
        <v>29.486000000000001</v>
      </c>
      <c r="K4717">
        <v>10.343</v>
      </c>
      <c r="L4717">
        <v>0.20100000000000001</v>
      </c>
      <c r="M4717">
        <v>43.042999999999999</v>
      </c>
      <c r="N4717">
        <v>30.716999999999999</v>
      </c>
    </row>
    <row r="4718" spans="1:14" hidden="1" x14ac:dyDescent="0.25">
      <c r="A4718" t="s">
        <v>2438</v>
      </c>
      <c r="B4718" t="s">
        <v>2476</v>
      </c>
      <c r="C4718" t="str">
        <f t="shared" si="292"/>
        <v>32</v>
      </c>
      <c r="D4718" t="str">
        <f t="shared" si="293"/>
        <v>038</v>
      </c>
      <c r="E4718" t="str">
        <f t="shared" si="294"/>
        <v>32038</v>
      </c>
      <c r="F4718" t="str">
        <f t="shared" si="295"/>
        <v>Pinos</v>
      </c>
      <c r="G4718" t="s">
        <v>19</v>
      </c>
      <c r="H4718">
        <v>647</v>
      </c>
      <c r="I4718">
        <v>1273</v>
      </c>
      <c r="J4718">
        <v>216.791</v>
      </c>
      <c r="K4718">
        <v>95.399000000000001</v>
      </c>
      <c r="L4718">
        <v>6.1630000000000003</v>
      </c>
      <c r="M4718">
        <v>146.13900000000001</v>
      </c>
      <c r="N4718">
        <v>430.13799999999998</v>
      </c>
    </row>
    <row r="4719" spans="1:14" x14ac:dyDescent="0.25">
      <c r="A4719" t="s">
        <v>2438</v>
      </c>
      <c r="B4719" t="s">
        <v>2476</v>
      </c>
      <c r="C4719" t="str">
        <f t="shared" si="292"/>
        <v>32</v>
      </c>
      <c r="D4719" t="str">
        <f t="shared" si="293"/>
        <v>038</v>
      </c>
      <c r="E4719" t="str">
        <f t="shared" si="294"/>
        <v>32038</v>
      </c>
      <c r="F4719" t="str">
        <f t="shared" si="295"/>
        <v>Pinos</v>
      </c>
      <c r="G4719" t="s">
        <v>16</v>
      </c>
      <c r="H4719">
        <v>65</v>
      </c>
      <c r="I4719">
        <v>225</v>
      </c>
      <c r="J4719">
        <v>36.841000000000001</v>
      </c>
      <c r="K4719">
        <v>15.565</v>
      </c>
      <c r="L4719">
        <v>0.17699999999999999</v>
      </c>
      <c r="M4719">
        <v>16.635000000000002</v>
      </c>
      <c r="N4719">
        <v>36.284999999999997</v>
      </c>
    </row>
    <row r="4720" spans="1:14" hidden="1" x14ac:dyDescent="0.25">
      <c r="A4720" t="s">
        <v>2438</v>
      </c>
      <c r="B4720" t="s">
        <v>2477</v>
      </c>
      <c r="C4720" t="str">
        <f t="shared" si="292"/>
        <v>32</v>
      </c>
      <c r="D4720" t="str">
        <f t="shared" si="293"/>
        <v>039</v>
      </c>
      <c r="E4720" t="str">
        <f t="shared" si="294"/>
        <v>32039</v>
      </c>
      <c r="F4720" t="str">
        <f t="shared" si="295"/>
        <v>Río Grande</v>
      </c>
      <c r="G4720" t="s">
        <v>19</v>
      </c>
      <c r="H4720">
        <v>2471</v>
      </c>
      <c r="I4720">
        <v>7039</v>
      </c>
      <c r="J4720">
        <v>1122.019</v>
      </c>
      <c r="K4720">
        <v>634.71600000000001</v>
      </c>
      <c r="L4720">
        <v>20.742000000000001</v>
      </c>
      <c r="M4720">
        <v>946.524</v>
      </c>
      <c r="N4720">
        <v>2603.4110000000001</v>
      </c>
    </row>
    <row r="4721" spans="1:14" x14ac:dyDescent="0.25">
      <c r="A4721" t="s">
        <v>2438</v>
      </c>
      <c r="B4721" t="s">
        <v>2477</v>
      </c>
      <c r="C4721" t="str">
        <f t="shared" si="292"/>
        <v>32</v>
      </c>
      <c r="D4721" t="str">
        <f t="shared" si="293"/>
        <v>039</v>
      </c>
      <c r="E4721" t="str">
        <f t="shared" si="294"/>
        <v>32039</v>
      </c>
      <c r="F4721" t="str">
        <f t="shared" si="295"/>
        <v>Río Grande</v>
      </c>
      <c r="G4721" t="s">
        <v>16</v>
      </c>
      <c r="H4721">
        <v>263</v>
      </c>
      <c r="I4721">
        <v>939</v>
      </c>
      <c r="J4721">
        <v>106.724</v>
      </c>
      <c r="K4721">
        <v>42.456000000000003</v>
      </c>
      <c r="L4721">
        <v>0.84599999999999997</v>
      </c>
      <c r="M4721">
        <v>99.680999999999997</v>
      </c>
      <c r="N4721">
        <v>106.54</v>
      </c>
    </row>
    <row r="4722" spans="1:14" hidden="1" x14ac:dyDescent="0.25">
      <c r="A4722" t="s">
        <v>2438</v>
      </c>
      <c r="B4722" t="s">
        <v>2478</v>
      </c>
      <c r="C4722" t="str">
        <f t="shared" si="292"/>
        <v>32</v>
      </c>
      <c r="D4722" t="str">
        <f t="shared" si="293"/>
        <v>040</v>
      </c>
      <c r="E4722" t="str">
        <f t="shared" si="294"/>
        <v>32040</v>
      </c>
      <c r="F4722" t="str">
        <f t="shared" si="295"/>
        <v>Sain Alto</v>
      </c>
      <c r="G4722" t="s">
        <v>19</v>
      </c>
      <c r="H4722">
        <v>324</v>
      </c>
      <c r="I4722">
        <v>557</v>
      </c>
      <c r="J4722">
        <v>96.688000000000002</v>
      </c>
      <c r="K4722">
        <v>77.167000000000002</v>
      </c>
      <c r="L4722">
        <v>0.24</v>
      </c>
      <c r="M4722">
        <v>68.194999999999993</v>
      </c>
      <c r="N4722">
        <v>150.03200000000001</v>
      </c>
    </row>
    <row r="4723" spans="1:14" x14ac:dyDescent="0.25">
      <c r="A4723" t="s">
        <v>2438</v>
      </c>
      <c r="B4723" t="s">
        <v>2478</v>
      </c>
      <c r="C4723" t="str">
        <f t="shared" si="292"/>
        <v>32</v>
      </c>
      <c r="D4723" t="str">
        <f t="shared" si="293"/>
        <v>040</v>
      </c>
      <c r="E4723" t="str">
        <f t="shared" si="294"/>
        <v>32040</v>
      </c>
      <c r="F4723" t="str">
        <f t="shared" si="295"/>
        <v>Sain Alto</v>
      </c>
      <c r="G4723" t="s">
        <v>16</v>
      </c>
      <c r="H4723">
        <v>33</v>
      </c>
      <c r="I4723">
        <v>59</v>
      </c>
      <c r="J4723">
        <v>7.0750000000000002</v>
      </c>
      <c r="K4723">
        <v>3.25</v>
      </c>
      <c r="L4723">
        <v>0</v>
      </c>
      <c r="M4723">
        <v>5.59</v>
      </c>
      <c r="N4723">
        <v>7.0229999999999997</v>
      </c>
    </row>
    <row r="4724" spans="1:14" hidden="1" x14ac:dyDescent="0.25">
      <c r="A4724" t="s">
        <v>2438</v>
      </c>
      <c r="B4724" t="s">
        <v>2479</v>
      </c>
      <c r="C4724" t="str">
        <f t="shared" si="292"/>
        <v>32</v>
      </c>
      <c r="D4724" t="str">
        <f t="shared" si="293"/>
        <v>041</v>
      </c>
      <c r="E4724" t="str">
        <f t="shared" si="294"/>
        <v>32041</v>
      </c>
      <c r="F4724" t="str">
        <f t="shared" si="295"/>
        <v>El Salvador</v>
      </c>
      <c r="G4724" t="s">
        <v>19</v>
      </c>
      <c r="H4724">
        <v>37</v>
      </c>
      <c r="I4724">
        <v>59</v>
      </c>
      <c r="J4724">
        <v>2.46</v>
      </c>
      <c r="K4724">
        <v>0.65700000000000003</v>
      </c>
      <c r="L4724">
        <v>2.5000000000000001E-2</v>
      </c>
      <c r="M4724">
        <v>1.1379999999999999</v>
      </c>
      <c r="N4724">
        <v>6.1029999999999998</v>
      </c>
    </row>
    <row r="4725" spans="1:14" x14ac:dyDescent="0.25">
      <c r="A4725" t="s">
        <v>2438</v>
      </c>
      <c r="B4725" t="s">
        <v>2479</v>
      </c>
      <c r="C4725" t="str">
        <f t="shared" si="292"/>
        <v>32</v>
      </c>
      <c r="D4725" t="str">
        <f t="shared" si="293"/>
        <v>041</v>
      </c>
      <c r="E4725" t="str">
        <f t="shared" si="294"/>
        <v>32041</v>
      </c>
      <c r="F4725" t="str">
        <f t="shared" si="295"/>
        <v>El Salvador</v>
      </c>
      <c r="G4725" t="s">
        <v>16</v>
      </c>
      <c r="H4725">
        <v>6</v>
      </c>
      <c r="I4725">
        <v>10</v>
      </c>
      <c r="J4725">
        <v>1.204</v>
      </c>
      <c r="K4725">
        <v>0.16</v>
      </c>
      <c r="L4725">
        <v>0.01</v>
      </c>
      <c r="M4725">
        <v>0.41</v>
      </c>
      <c r="N4725">
        <v>1.2270000000000001</v>
      </c>
    </row>
    <row r="4726" spans="1:14" hidden="1" x14ac:dyDescent="0.25">
      <c r="A4726" t="s">
        <v>2438</v>
      </c>
      <c r="B4726" t="s">
        <v>2480</v>
      </c>
      <c r="C4726" t="str">
        <f t="shared" si="292"/>
        <v>32</v>
      </c>
      <c r="D4726" t="str">
        <f t="shared" si="293"/>
        <v>042</v>
      </c>
      <c r="E4726" t="str">
        <f t="shared" si="294"/>
        <v>32042</v>
      </c>
      <c r="F4726" t="str">
        <f t="shared" si="295"/>
        <v>Sombrerete</v>
      </c>
      <c r="G4726" t="s">
        <v>19</v>
      </c>
      <c r="H4726">
        <v>1935</v>
      </c>
      <c r="I4726">
        <v>6109</v>
      </c>
      <c r="J4726">
        <v>3472.2910000000002</v>
      </c>
      <c r="K4726">
        <v>2755.1909999999998</v>
      </c>
      <c r="L4726">
        <v>615.30100000000004</v>
      </c>
      <c r="M4726">
        <v>3429.0970000000002</v>
      </c>
      <c r="N4726">
        <v>5096.2079999999996</v>
      </c>
    </row>
    <row r="4727" spans="1:14" x14ac:dyDescent="0.25">
      <c r="A4727" t="s">
        <v>2438</v>
      </c>
      <c r="B4727" t="s">
        <v>2480</v>
      </c>
      <c r="C4727" t="str">
        <f t="shared" si="292"/>
        <v>32</v>
      </c>
      <c r="D4727" t="str">
        <f t="shared" si="293"/>
        <v>042</v>
      </c>
      <c r="E4727" t="str">
        <f t="shared" si="294"/>
        <v>32042</v>
      </c>
      <c r="F4727" t="str">
        <f t="shared" si="295"/>
        <v>Sombrerete</v>
      </c>
      <c r="G4727" t="s">
        <v>16</v>
      </c>
      <c r="H4727">
        <v>171</v>
      </c>
      <c r="I4727">
        <v>524</v>
      </c>
      <c r="J4727">
        <v>661.61599999999999</v>
      </c>
      <c r="K4727">
        <v>610.50599999999997</v>
      </c>
      <c r="L4727">
        <v>584.08399999999995</v>
      </c>
      <c r="M4727">
        <v>1819.6859999999999</v>
      </c>
      <c r="N4727">
        <v>77.683000000000007</v>
      </c>
    </row>
    <row r="4728" spans="1:14" hidden="1" x14ac:dyDescent="0.25">
      <c r="A4728" t="s">
        <v>2438</v>
      </c>
      <c r="B4728" t="s">
        <v>2481</v>
      </c>
      <c r="C4728" t="str">
        <f t="shared" si="292"/>
        <v>32</v>
      </c>
      <c r="D4728" t="str">
        <f t="shared" si="293"/>
        <v>043</v>
      </c>
      <c r="E4728" t="str">
        <f t="shared" si="294"/>
        <v>32043</v>
      </c>
      <c r="F4728" t="str">
        <f t="shared" si="295"/>
        <v>Susticacán</v>
      </c>
      <c r="G4728" t="s">
        <v>19</v>
      </c>
      <c r="H4728">
        <v>33</v>
      </c>
      <c r="I4728">
        <v>46</v>
      </c>
      <c r="J4728">
        <v>1.863</v>
      </c>
      <c r="K4728">
        <v>0.87</v>
      </c>
      <c r="L4728">
        <v>4.3999999999999997E-2</v>
      </c>
      <c r="M4728">
        <v>3.6589999999999998</v>
      </c>
      <c r="N4728">
        <v>2.4420000000000002</v>
      </c>
    </row>
    <row r="4729" spans="1:14" x14ac:dyDescent="0.25">
      <c r="A4729" t="s">
        <v>2438</v>
      </c>
      <c r="B4729" t="s">
        <v>2481</v>
      </c>
      <c r="C4729" t="str">
        <f t="shared" si="292"/>
        <v>32</v>
      </c>
      <c r="D4729" t="str">
        <f t="shared" si="293"/>
        <v>043</v>
      </c>
      <c r="E4729" t="str">
        <f t="shared" si="294"/>
        <v>32043</v>
      </c>
      <c r="F4729" t="str">
        <f t="shared" si="295"/>
        <v>Susticacán</v>
      </c>
      <c r="G4729" t="s">
        <v>16</v>
      </c>
      <c r="H4729">
        <v>9</v>
      </c>
      <c r="I4729">
        <v>10</v>
      </c>
      <c r="J4729">
        <v>0.47799999999999998</v>
      </c>
      <c r="K4729">
        <v>0.22800000000000001</v>
      </c>
      <c r="L4729">
        <v>3.1E-2</v>
      </c>
      <c r="M4729">
        <v>1.2190000000000001</v>
      </c>
      <c r="N4729">
        <v>0.52900000000000003</v>
      </c>
    </row>
    <row r="4730" spans="1:14" hidden="1" x14ac:dyDescent="0.25">
      <c r="A4730" t="s">
        <v>2438</v>
      </c>
      <c r="B4730" t="s">
        <v>2482</v>
      </c>
      <c r="C4730" t="str">
        <f t="shared" si="292"/>
        <v>32</v>
      </c>
      <c r="D4730" t="str">
        <f t="shared" si="293"/>
        <v>044</v>
      </c>
      <c r="E4730" t="str">
        <f t="shared" si="294"/>
        <v>32044</v>
      </c>
      <c r="F4730" t="str">
        <f t="shared" si="295"/>
        <v>Tabasco</v>
      </c>
      <c r="G4730" t="s">
        <v>19</v>
      </c>
      <c r="H4730">
        <v>602</v>
      </c>
      <c r="I4730">
        <v>2166</v>
      </c>
      <c r="J4730">
        <v>497.26499999999999</v>
      </c>
      <c r="K4730">
        <v>109.065</v>
      </c>
      <c r="L4730">
        <v>16.956</v>
      </c>
      <c r="M4730">
        <v>217.92599999999999</v>
      </c>
      <c r="N4730">
        <v>597.02599999999995</v>
      </c>
    </row>
    <row r="4731" spans="1:14" x14ac:dyDescent="0.25">
      <c r="A4731" t="s">
        <v>2438</v>
      </c>
      <c r="B4731" t="s">
        <v>2482</v>
      </c>
      <c r="C4731" t="str">
        <f t="shared" si="292"/>
        <v>32</v>
      </c>
      <c r="D4731" t="str">
        <f t="shared" si="293"/>
        <v>044</v>
      </c>
      <c r="E4731" t="str">
        <f t="shared" si="294"/>
        <v>32044</v>
      </c>
      <c r="F4731" t="str">
        <f t="shared" si="295"/>
        <v>Tabasco</v>
      </c>
      <c r="G4731" t="s">
        <v>16</v>
      </c>
      <c r="H4731">
        <v>70</v>
      </c>
      <c r="I4731">
        <v>1126</v>
      </c>
      <c r="J4731">
        <v>404.14</v>
      </c>
      <c r="K4731">
        <v>70.272999999999996</v>
      </c>
      <c r="L4731">
        <v>11.157999999999999</v>
      </c>
      <c r="M4731">
        <v>146.203</v>
      </c>
      <c r="N4731">
        <v>410.67</v>
      </c>
    </row>
    <row r="4732" spans="1:14" hidden="1" x14ac:dyDescent="0.25">
      <c r="A4732" t="s">
        <v>2438</v>
      </c>
      <c r="B4732" t="s">
        <v>2483</v>
      </c>
      <c r="C4732" t="str">
        <f t="shared" si="292"/>
        <v>32</v>
      </c>
      <c r="D4732" t="str">
        <f t="shared" si="293"/>
        <v>045</v>
      </c>
      <c r="E4732" t="str">
        <f t="shared" si="294"/>
        <v>32045</v>
      </c>
      <c r="F4732" t="str">
        <f t="shared" si="295"/>
        <v>Tepechitlán</v>
      </c>
      <c r="G4732" t="s">
        <v>19</v>
      </c>
      <c r="H4732">
        <v>348</v>
      </c>
      <c r="I4732">
        <v>724</v>
      </c>
      <c r="J4732">
        <v>57.256999999999998</v>
      </c>
      <c r="K4732">
        <v>28.893000000000001</v>
      </c>
      <c r="L4732">
        <v>1.3240000000000001</v>
      </c>
      <c r="M4732">
        <v>130.5</v>
      </c>
      <c r="N4732">
        <v>118.13</v>
      </c>
    </row>
    <row r="4733" spans="1:14" x14ac:dyDescent="0.25">
      <c r="A4733" t="s">
        <v>2438</v>
      </c>
      <c r="B4733" t="s">
        <v>2483</v>
      </c>
      <c r="C4733" t="str">
        <f t="shared" si="292"/>
        <v>32</v>
      </c>
      <c r="D4733" t="str">
        <f t="shared" si="293"/>
        <v>045</v>
      </c>
      <c r="E4733" t="str">
        <f t="shared" si="294"/>
        <v>32045</v>
      </c>
      <c r="F4733" t="str">
        <f t="shared" si="295"/>
        <v>Tepechitlán</v>
      </c>
      <c r="G4733" t="s">
        <v>16</v>
      </c>
      <c r="H4733">
        <v>36</v>
      </c>
      <c r="I4733">
        <v>88</v>
      </c>
      <c r="J4733">
        <v>8.1630000000000003</v>
      </c>
      <c r="K4733">
        <v>3.339</v>
      </c>
      <c r="L4733">
        <v>2.4E-2</v>
      </c>
      <c r="M4733">
        <v>7.0069999999999997</v>
      </c>
      <c r="N4733">
        <v>8.1709999999999994</v>
      </c>
    </row>
    <row r="4734" spans="1:14" hidden="1" x14ac:dyDescent="0.25">
      <c r="A4734" t="s">
        <v>2438</v>
      </c>
      <c r="B4734" t="s">
        <v>2484</v>
      </c>
      <c r="C4734" t="str">
        <f t="shared" si="292"/>
        <v>32</v>
      </c>
      <c r="D4734" t="str">
        <f t="shared" si="293"/>
        <v>046</v>
      </c>
      <c r="E4734" t="str">
        <f t="shared" si="294"/>
        <v>32046</v>
      </c>
      <c r="F4734" t="str">
        <f t="shared" si="295"/>
        <v>Tepetongo</v>
      </c>
      <c r="G4734" t="s">
        <v>19</v>
      </c>
      <c r="H4734">
        <v>137</v>
      </c>
      <c r="I4734">
        <v>250</v>
      </c>
      <c r="J4734">
        <v>20.535</v>
      </c>
      <c r="K4734">
        <v>9.0359999999999996</v>
      </c>
      <c r="L4734">
        <v>0.113</v>
      </c>
      <c r="M4734">
        <v>22.98</v>
      </c>
      <c r="N4734">
        <v>32.588999999999999</v>
      </c>
    </row>
    <row r="4735" spans="1:14" x14ac:dyDescent="0.25">
      <c r="A4735" t="s">
        <v>2438</v>
      </c>
      <c r="B4735" t="s">
        <v>2484</v>
      </c>
      <c r="C4735" t="str">
        <f t="shared" si="292"/>
        <v>32</v>
      </c>
      <c r="D4735" t="str">
        <f t="shared" si="293"/>
        <v>046</v>
      </c>
      <c r="E4735" t="str">
        <f t="shared" si="294"/>
        <v>32046</v>
      </c>
      <c r="F4735" t="str">
        <f t="shared" si="295"/>
        <v>Tepetongo</v>
      </c>
      <c r="G4735" t="s">
        <v>16</v>
      </c>
      <c r="H4735">
        <v>21</v>
      </c>
      <c r="I4735">
        <v>40</v>
      </c>
      <c r="J4735">
        <v>4.6769999999999996</v>
      </c>
      <c r="K4735">
        <v>1.2</v>
      </c>
      <c r="L4735">
        <v>3.0000000000000001E-3</v>
      </c>
      <c r="M4735">
        <v>2.3380000000000001</v>
      </c>
      <c r="N4735">
        <v>4.72</v>
      </c>
    </row>
    <row r="4736" spans="1:14" hidden="1" x14ac:dyDescent="0.25">
      <c r="A4736" t="s">
        <v>2438</v>
      </c>
      <c r="B4736" t="s">
        <v>2485</v>
      </c>
      <c r="C4736" t="str">
        <f t="shared" si="292"/>
        <v>32</v>
      </c>
      <c r="D4736" t="str">
        <f t="shared" si="293"/>
        <v>047</v>
      </c>
      <c r="E4736" t="str">
        <f t="shared" si="294"/>
        <v>32047</v>
      </c>
      <c r="F4736" t="str">
        <f t="shared" si="295"/>
        <v>Teúl de González Ortega</v>
      </c>
      <c r="G4736" t="s">
        <v>19</v>
      </c>
      <c r="H4736">
        <v>295</v>
      </c>
      <c r="I4736">
        <v>594</v>
      </c>
      <c r="J4736">
        <v>90.17</v>
      </c>
      <c r="K4736">
        <v>44.256</v>
      </c>
      <c r="L4736">
        <v>0.72899999999999998</v>
      </c>
      <c r="M4736">
        <v>122.408</v>
      </c>
      <c r="N4736">
        <v>130.797</v>
      </c>
    </row>
    <row r="4737" spans="1:14" x14ac:dyDescent="0.25">
      <c r="A4737" t="s">
        <v>2438</v>
      </c>
      <c r="B4737" t="s">
        <v>2485</v>
      </c>
      <c r="C4737" t="str">
        <f t="shared" si="292"/>
        <v>32</v>
      </c>
      <c r="D4737" t="str">
        <f t="shared" si="293"/>
        <v>047</v>
      </c>
      <c r="E4737" t="str">
        <f t="shared" si="294"/>
        <v>32047</v>
      </c>
      <c r="F4737" t="str">
        <f t="shared" si="295"/>
        <v>Teúl de González Ortega</v>
      </c>
      <c r="G4737" t="s">
        <v>16</v>
      </c>
      <c r="H4737">
        <v>40</v>
      </c>
      <c r="I4737">
        <v>171</v>
      </c>
      <c r="J4737">
        <v>48.933999999999997</v>
      </c>
      <c r="K4737">
        <v>16.867000000000001</v>
      </c>
      <c r="L4737">
        <v>8.3000000000000004E-2</v>
      </c>
      <c r="M4737">
        <v>43.893000000000001</v>
      </c>
      <c r="N4737">
        <v>48.779000000000003</v>
      </c>
    </row>
    <row r="4738" spans="1:14" hidden="1" x14ac:dyDescent="0.25">
      <c r="A4738" t="s">
        <v>2438</v>
      </c>
      <c r="B4738" t="s">
        <v>2486</v>
      </c>
      <c r="C4738" t="str">
        <f t="shared" si="292"/>
        <v>32</v>
      </c>
      <c r="D4738" t="str">
        <f t="shared" si="293"/>
        <v>048</v>
      </c>
      <c r="E4738" t="str">
        <f t="shared" si="294"/>
        <v>32048</v>
      </c>
      <c r="F4738" t="str">
        <f t="shared" si="295"/>
        <v>Tlaltenango de Sánchez Román</v>
      </c>
      <c r="G4738" t="s">
        <v>19</v>
      </c>
      <c r="H4738">
        <v>1493</v>
      </c>
      <c r="I4738">
        <v>3759</v>
      </c>
      <c r="J4738">
        <v>533.5</v>
      </c>
      <c r="K4738">
        <v>252.00899999999999</v>
      </c>
      <c r="L4738">
        <v>21.268000000000001</v>
      </c>
      <c r="M4738">
        <v>888.04</v>
      </c>
      <c r="N4738">
        <v>1185.9929999999999</v>
      </c>
    </row>
    <row r="4739" spans="1:14" x14ac:dyDescent="0.25">
      <c r="A4739" t="s">
        <v>2438</v>
      </c>
      <c r="B4739" t="s">
        <v>2486</v>
      </c>
      <c r="C4739" t="str">
        <f t="shared" ref="C4739:C4759" si="296">MID(A4739,1,2)</f>
        <v>32</v>
      </c>
      <c r="D4739" t="str">
        <f t="shared" ref="D4739:D4759" si="297">MID(B4739,1,3)</f>
        <v>048</v>
      </c>
      <c r="E4739" t="str">
        <f t="shared" ref="E4739:E4759" si="298">CONCATENATE(C4739,D4739)</f>
        <v>32048</v>
      </c>
      <c r="F4739" t="str">
        <f t="shared" ref="F4739:F4759" si="299">MID(B4739,5,40)</f>
        <v>Tlaltenango de Sánchez Román</v>
      </c>
      <c r="G4739" t="s">
        <v>16</v>
      </c>
      <c r="H4739">
        <v>175</v>
      </c>
      <c r="I4739">
        <v>415</v>
      </c>
      <c r="J4739">
        <v>49.118000000000002</v>
      </c>
      <c r="K4739">
        <v>25.094000000000001</v>
      </c>
      <c r="L4739">
        <v>1.2070000000000001</v>
      </c>
      <c r="M4739">
        <v>31.446999999999999</v>
      </c>
      <c r="N4739">
        <v>48.201000000000001</v>
      </c>
    </row>
    <row r="4740" spans="1:14" hidden="1" x14ac:dyDescent="0.25">
      <c r="A4740" t="s">
        <v>2438</v>
      </c>
      <c r="B4740" t="s">
        <v>2487</v>
      </c>
      <c r="C4740" t="str">
        <f t="shared" si="296"/>
        <v>32</v>
      </c>
      <c r="D4740" t="str">
        <f t="shared" si="297"/>
        <v>049</v>
      </c>
      <c r="E4740" t="str">
        <f t="shared" si="298"/>
        <v>32049</v>
      </c>
      <c r="F4740" t="str">
        <f t="shared" si="299"/>
        <v>Valparaíso</v>
      </c>
      <c r="G4740" t="s">
        <v>19</v>
      </c>
      <c r="H4740">
        <v>1074</v>
      </c>
      <c r="I4740">
        <v>2402</v>
      </c>
      <c r="J4740">
        <v>277.21199999999999</v>
      </c>
      <c r="K4740">
        <v>180.35599999999999</v>
      </c>
      <c r="L4740">
        <v>7.1340000000000003</v>
      </c>
      <c r="M4740">
        <v>297.38900000000001</v>
      </c>
      <c r="N4740">
        <v>667.56399999999996</v>
      </c>
    </row>
    <row r="4741" spans="1:14" x14ac:dyDescent="0.25">
      <c r="A4741" t="s">
        <v>2438</v>
      </c>
      <c r="B4741" t="s">
        <v>2487</v>
      </c>
      <c r="C4741" t="str">
        <f t="shared" si="296"/>
        <v>32</v>
      </c>
      <c r="D4741" t="str">
        <f t="shared" si="297"/>
        <v>049</v>
      </c>
      <c r="E4741" t="str">
        <f t="shared" si="298"/>
        <v>32049</v>
      </c>
      <c r="F4741" t="str">
        <f t="shared" si="299"/>
        <v>Valparaíso</v>
      </c>
      <c r="G4741" t="s">
        <v>16</v>
      </c>
      <c r="H4741">
        <v>125</v>
      </c>
      <c r="I4741">
        <v>276</v>
      </c>
      <c r="J4741">
        <v>20.343</v>
      </c>
      <c r="K4741">
        <v>7.0540000000000003</v>
      </c>
      <c r="L4741">
        <v>0.29599999999999999</v>
      </c>
      <c r="M4741">
        <v>20.89</v>
      </c>
      <c r="N4741">
        <v>20.198</v>
      </c>
    </row>
    <row r="4742" spans="1:14" hidden="1" x14ac:dyDescent="0.25">
      <c r="A4742" t="s">
        <v>2438</v>
      </c>
      <c r="B4742" t="s">
        <v>2488</v>
      </c>
      <c r="C4742" t="str">
        <f t="shared" si="296"/>
        <v>32</v>
      </c>
      <c r="D4742" t="str">
        <f t="shared" si="297"/>
        <v>050</v>
      </c>
      <c r="E4742" t="str">
        <f t="shared" si="298"/>
        <v>32050</v>
      </c>
      <c r="F4742" t="str">
        <f t="shared" si="299"/>
        <v>Vetagrande</v>
      </c>
      <c r="G4742" t="s">
        <v>19</v>
      </c>
      <c r="H4742">
        <v>122</v>
      </c>
      <c r="I4742">
        <v>413</v>
      </c>
      <c r="J4742">
        <v>48.871000000000002</v>
      </c>
      <c r="K4742">
        <v>10.037000000000001</v>
      </c>
      <c r="L4742">
        <v>0.40699999999999997</v>
      </c>
      <c r="M4742">
        <v>37.634</v>
      </c>
      <c r="N4742">
        <v>55.497</v>
      </c>
    </row>
    <row r="4743" spans="1:14" x14ac:dyDescent="0.25">
      <c r="A4743" t="s">
        <v>2438</v>
      </c>
      <c r="B4743" t="s">
        <v>2488</v>
      </c>
      <c r="C4743" t="str">
        <f t="shared" si="296"/>
        <v>32</v>
      </c>
      <c r="D4743" t="str">
        <f t="shared" si="297"/>
        <v>050</v>
      </c>
      <c r="E4743" t="str">
        <f t="shared" si="298"/>
        <v>32050</v>
      </c>
      <c r="F4743" t="str">
        <f t="shared" si="299"/>
        <v>Vetagrande</v>
      </c>
      <c r="G4743" t="s">
        <v>16</v>
      </c>
      <c r="H4743">
        <v>15</v>
      </c>
      <c r="I4743">
        <v>32</v>
      </c>
      <c r="J4743">
        <v>2.9860000000000002</v>
      </c>
      <c r="K4743">
        <v>1.1890000000000001</v>
      </c>
      <c r="L4743">
        <v>2.5999999999999999E-2</v>
      </c>
      <c r="M4743">
        <v>1.5580000000000001</v>
      </c>
      <c r="N4743">
        <v>2.964</v>
      </c>
    </row>
    <row r="4744" spans="1:14" hidden="1" x14ac:dyDescent="0.25">
      <c r="A4744" t="s">
        <v>2438</v>
      </c>
      <c r="B4744" t="s">
        <v>2489</v>
      </c>
      <c r="C4744" t="str">
        <f t="shared" si="296"/>
        <v>32</v>
      </c>
      <c r="D4744" t="str">
        <f t="shared" si="297"/>
        <v>051</v>
      </c>
      <c r="E4744" t="str">
        <f t="shared" si="298"/>
        <v>32051</v>
      </c>
      <c r="F4744" t="str">
        <f t="shared" si="299"/>
        <v>Villa de Cos</v>
      </c>
      <c r="G4744" t="s">
        <v>19</v>
      </c>
      <c r="H4744">
        <v>702</v>
      </c>
      <c r="I4744">
        <v>1453</v>
      </c>
      <c r="J4744">
        <v>126.803</v>
      </c>
      <c r="K4744">
        <v>69.95</v>
      </c>
      <c r="L4744">
        <v>2.3639999999999999</v>
      </c>
      <c r="M4744">
        <v>76.453999999999994</v>
      </c>
      <c r="N4744">
        <v>281.29000000000002</v>
      </c>
    </row>
    <row r="4745" spans="1:14" x14ac:dyDescent="0.25">
      <c r="A4745" t="s">
        <v>2438</v>
      </c>
      <c r="B4745" t="s">
        <v>2489</v>
      </c>
      <c r="C4745" t="str">
        <f t="shared" si="296"/>
        <v>32</v>
      </c>
      <c r="D4745" t="str">
        <f t="shared" si="297"/>
        <v>051</v>
      </c>
      <c r="E4745" t="str">
        <f t="shared" si="298"/>
        <v>32051</v>
      </c>
      <c r="F4745" t="str">
        <f t="shared" si="299"/>
        <v>Villa de Cos</v>
      </c>
      <c r="G4745" t="s">
        <v>16</v>
      </c>
      <c r="H4745">
        <v>63</v>
      </c>
      <c r="I4745">
        <v>244</v>
      </c>
      <c r="J4745">
        <v>14.462999999999999</v>
      </c>
      <c r="K4745">
        <v>-4.7510000000000003</v>
      </c>
      <c r="L4745">
        <v>0.33600000000000002</v>
      </c>
      <c r="M4745">
        <v>18.986000000000001</v>
      </c>
      <c r="N4745">
        <v>14.282999999999999</v>
      </c>
    </row>
    <row r="4746" spans="1:14" hidden="1" x14ac:dyDescent="0.25">
      <c r="A4746" t="s">
        <v>2438</v>
      </c>
      <c r="B4746" t="s">
        <v>2490</v>
      </c>
      <c r="C4746" t="str">
        <f t="shared" si="296"/>
        <v>32</v>
      </c>
      <c r="D4746" t="str">
        <f t="shared" si="297"/>
        <v>052</v>
      </c>
      <c r="E4746" t="str">
        <f t="shared" si="298"/>
        <v>32052</v>
      </c>
      <c r="F4746" t="str">
        <f t="shared" si="299"/>
        <v>Villa García</v>
      </c>
      <c r="G4746" t="s">
        <v>19</v>
      </c>
      <c r="H4746">
        <v>386</v>
      </c>
      <c r="I4746">
        <v>718</v>
      </c>
      <c r="J4746">
        <v>41.384</v>
      </c>
      <c r="K4746">
        <v>17.704999999999998</v>
      </c>
      <c r="L4746">
        <v>1.9670000000000001</v>
      </c>
      <c r="M4746">
        <v>50.884999999999998</v>
      </c>
      <c r="N4746">
        <v>84.081000000000003</v>
      </c>
    </row>
    <row r="4747" spans="1:14" x14ac:dyDescent="0.25">
      <c r="A4747" t="s">
        <v>2438</v>
      </c>
      <c r="B4747" t="s">
        <v>2490</v>
      </c>
      <c r="C4747" t="str">
        <f t="shared" si="296"/>
        <v>32</v>
      </c>
      <c r="D4747" t="str">
        <f t="shared" si="297"/>
        <v>052</v>
      </c>
      <c r="E4747" t="str">
        <f t="shared" si="298"/>
        <v>32052</v>
      </c>
      <c r="F4747" t="str">
        <f t="shared" si="299"/>
        <v>Villa García</v>
      </c>
      <c r="G4747" t="s">
        <v>16</v>
      </c>
      <c r="H4747">
        <v>65</v>
      </c>
      <c r="I4747">
        <v>154</v>
      </c>
      <c r="J4747">
        <v>15.132999999999999</v>
      </c>
      <c r="K4747">
        <v>4.4320000000000004</v>
      </c>
      <c r="L4747">
        <v>0.72099999999999997</v>
      </c>
      <c r="M4747">
        <v>14.608000000000001</v>
      </c>
      <c r="N4747">
        <v>14.811</v>
      </c>
    </row>
    <row r="4748" spans="1:14" hidden="1" x14ac:dyDescent="0.25">
      <c r="A4748" t="s">
        <v>2438</v>
      </c>
      <c r="B4748" t="s">
        <v>2491</v>
      </c>
      <c r="C4748" t="str">
        <f t="shared" si="296"/>
        <v>32</v>
      </c>
      <c r="D4748" t="str">
        <f t="shared" si="297"/>
        <v>053</v>
      </c>
      <c r="E4748" t="str">
        <f t="shared" si="298"/>
        <v>32053</v>
      </c>
      <c r="F4748" t="str">
        <f t="shared" si="299"/>
        <v>Villa González Ortega</v>
      </c>
      <c r="G4748" t="s">
        <v>19</v>
      </c>
      <c r="H4748">
        <v>351</v>
      </c>
      <c r="I4748">
        <v>618</v>
      </c>
      <c r="J4748">
        <v>35.212000000000003</v>
      </c>
      <c r="K4748">
        <v>17.847999999999999</v>
      </c>
      <c r="L4748">
        <v>1.3839999999999999</v>
      </c>
      <c r="M4748">
        <v>39.249000000000002</v>
      </c>
      <c r="N4748">
        <v>66.494</v>
      </c>
    </row>
    <row r="4749" spans="1:14" x14ac:dyDescent="0.25">
      <c r="A4749" t="s">
        <v>2438</v>
      </c>
      <c r="B4749" t="s">
        <v>2491</v>
      </c>
      <c r="C4749" t="str">
        <f t="shared" si="296"/>
        <v>32</v>
      </c>
      <c r="D4749" t="str">
        <f t="shared" si="297"/>
        <v>053</v>
      </c>
      <c r="E4749" t="str">
        <f t="shared" si="298"/>
        <v>32053</v>
      </c>
      <c r="F4749" t="str">
        <f t="shared" si="299"/>
        <v>Villa González Ortega</v>
      </c>
      <c r="G4749" t="s">
        <v>16</v>
      </c>
      <c r="H4749">
        <v>41</v>
      </c>
      <c r="I4749">
        <v>88</v>
      </c>
      <c r="J4749">
        <v>5.9029999999999996</v>
      </c>
      <c r="K4749">
        <v>1.9810000000000001</v>
      </c>
      <c r="L4749">
        <v>0.123</v>
      </c>
      <c r="M4749">
        <v>6.0890000000000004</v>
      </c>
      <c r="N4749">
        <v>5.8579999999999997</v>
      </c>
    </row>
    <row r="4750" spans="1:14" hidden="1" x14ac:dyDescent="0.25">
      <c r="A4750" t="s">
        <v>2438</v>
      </c>
      <c r="B4750" t="s">
        <v>2492</v>
      </c>
      <c r="C4750" t="str">
        <f t="shared" si="296"/>
        <v>32</v>
      </c>
      <c r="D4750" t="str">
        <f t="shared" si="297"/>
        <v>054</v>
      </c>
      <c r="E4750" t="str">
        <f t="shared" si="298"/>
        <v>32054</v>
      </c>
      <c r="F4750" t="str">
        <f t="shared" si="299"/>
        <v>Villa Hidalgo</v>
      </c>
      <c r="G4750" t="s">
        <v>19</v>
      </c>
      <c r="H4750">
        <v>293</v>
      </c>
      <c r="I4750">
        <v>547</v>
      </c>
      <c r="J4750">
        <v>90.304000000000002</v>
      </c>
      <c r="K4750">
        <v>62.183</v>
      </c>
      <c r="L4750">
        <v>4.1630000000000003</v>
      </c>
      <c r="M4750">
        <v>52.801000000000002</v>
      </c>
      <c r="N4750">
        <v>137.589</v>
      </c>
    </row>
    <row r="4751" spans="1:14" x14ac:dyDescent="0.25">
      <c r="A4751" t="s">
        <v>2438</v>
      </c>
      <c r="B4751" t="s">
        <v>2492</v>
      </c>
      <c r="C4751" t="str">
        <f t="shared" si="296"/>
        <v>32</v>
      </c>
      <c r="D4751" t="str">
        <f t="shared" si="297"/>
        <v>054</v>
      </c>
      <c r="E4751" t="str">
        <f t="shared" si="298"/>
        <v>32054</v>
      </c>
      <c r="F4751" t="str">
        <f t="shared" si="299"/>
        <v>Villa Hidalgo</v>
      </c>
      <c r="G4751" t="s">
        <v>16</v>
      </c>
      <c r="H4751">
        <v>26</v>
      </c>
      <c r="I4751">
        <v>52</v>
      </c>
      <c r="J4751">
        <v>5.117</v>
      </c>
      <c r="K4751">
        <v>1.6759999999999999</v>
      </c>
      <c r="L4751">
        <v>1.2999999999999999E-2</v>
      </c>
      <c r="M4751">
        <v>4.1829999999999998</v>
      </c>
      <c r="N4751">
        <v>5.109</v>
      </c>
    </row>
    <row r="4752" spans="1:14" hidden="1" x14ac:dyDescent="0.25">
      <c r="A4752" t="s">
        <v>2438</v>
      </c>
      <c r="B4752" t="s">
        <v>2493</v>
      </c>
      <c r="C4752" t="str">
        <f t="shared" si="296"/>
        <v>32</v>
      </c>
      <c r="D4752" t="str">
        <f t="shared" si="297"/>
        <v>055</v>
      </c>
      <c r="E4752" t="str">
        <f t="shared" si="298"/>
        <v>32055</v>
      </c>
      <c r="F4752" t="str">
        <f t="shared" si="299"/>
        <v>Villanueva</v>
      </c>
      <c r="G4752" t="s">
        <v>19</v>
      </c>
      <c r="H4752">
        <v>970</v>
      </c>
      <c r="I4752">
        <v>2060</v>
      </c>
      <c r="J4752">
        <v>215.48099999999999</v>
      </c>
      <c r="K4752">
        <v>139.005</v>
      </c>
      <c r="L4752">
        <v>7.86</v>
      </c>
      <c r="M4752">
        <v>229.33</v>
      </c>
      <c r="N4752">
        <v>495.476</v>
      </c>
    </row>
    <row r="4753" spans="1:14" x14ac:dyDescent="0.25">
      <c r="A4753" t="s">
        <v>2438</v>
      </c>
      <c r="B4753" t="s">
        <v>2493</v>
      </c>
      <c r="C4753" t="str">
        <f t="shared" si="296"/>
        <v>32</v>
      </c>
      <c r="D4753" t="str">
        <f t="shared" si="297"/>
        <v>055</v>
      </c>
      <c r="E4753" t="str">
        <f t="shared" si="298"/>
        <v>32055</v>
      </c>
      <c r="F4753" t="str">
        <f t="shared" si="299"/>
        <v>Villanueva</v>
      </c>
      <c r="G4753" t="s">
        <v>16</v>
      </c>
      <c r="H4753">
        <v>115</v>
      </c>
      <c r="I4753">
        <v>352</v>
      </c>
      <c r="J4753">
        <v>32.396000000000001</v>
      </c>
      <c r="K4753">
        <v>14.186999999999999</v>
      </c>
      <c r="L4753">
        <v>0.98699999999999999</v>
      </c>
      <c r="M4753">
        <v>26.154</v>
      </c>
      <c r="N4753">
        <v>32.427999999999997</v>
      </c>
    </row>
    <row r="4754" spans="1:14" hidden="1" x14ac:dyDescent="0.25">
      <c r="A4754" t="s">
        <v>2438</v>
      </c>
      <c r="B4754" t="s">
        <v>2494</v>
      </c>
      <c r="C4754" t="str">
        <f t="shared" si="296"/>
        <v>32</v>
      </c>
      <c r="D4754" t="str">
        <f t="shared" si="297"/>
        <v>056</v>
      </c>
      <c r="E4754" t="str">
        <f t="shared" si="298"/>
        <v>32056</v>
      </c>
      <c r="F4754" t="str">
        <f t="shared" si="299"/>
        <v>Zacatecas</v>
      </c>
      <c r="G4754" t="s">
        <v>19</v>
      </c>
      <c r="H4754">
        <v>7152</v>
      </c>
      <c r="I4754">
        <v>33955</v>
      </c>
      <c r="J4754">
        <v>10284.040000000001</v>
      </c>
      <c r="K4754">
        <v>5149.5829999999996</v>
      </c>
      <c r="L4754">
        <v>212.93899999999999</v>
      </c>
      <c r="M4754">
        <v>5210.8140000000003</v>
      </c>
      <c r="N4754">
        <v>19771.259999999998</v>
      </c>
    </row>
    <row r="4755" spans="1:14" x14ac:dyDescent="0.25">
      <c r="A4755" t="s">
        <v>2438</v>
      </c>
      <c r="B4755" t="s">
        <v>2494</v>
      </c>
      <c r="C4755" t="str">
        <f t="shared" si="296"/>
        <v>32</v>
      </c>
      <c r="D4755" t="str">
        <f t="shared" si="297"/>
        <v>056</v>
      </c>
      <c r="E4755" t="str">
        <f t="shared" si="298"/>
        <v>32056</v>
      </c>
      <c r="F4755" t="str">
        <f t="shared" si="299"/>
        <v>Zacatecas</v>
      </c>
      <c r="G4755" t="s">
        <v>16</v>
      </c>
      <c r="H4755">
        <v>575</v>
      </c>
      <c r="I4755">
        <v>1894</v>
      </c>
      <c r="J4755">
        <v>432.53500000000003</v>
      </c>
      <c r="K4755">
        <v>143.626</v>
      </c>
      <c r="L4755">
        <v>6.91</v>
      </c>
      <c r="M4755">
        <v>244.06800000000001</v>
      </c>
      <c r="N4755">
        <v>431.42200000000003</v>
      </c>
    </row>
    <row r="4756" spans="1:14" hidden="1" x14ac:dyDescent="0.25">
      <c r="A4756" t="s">
        <v>2438</v>
      </c>
      <c r="B4756" t="s">
        <v>2495</v>
      </c>
      <c r="C4756" t="str">
        <f t="shared" si="296"/>
        <v>32</v>
      </c>
      <c r="D4756" t="str">
        <f t="shared" si="297"/>
        <v>057</v>
      </c>
      <c r="E4756" t="str">
        <f t="shared" si="298"/>
        <v>32057</v>
      </c>
      <c r="F4756" t="str">
        <f t="shared" si="299"/>
        <v>Trancoso</v>
      </c>
      <c r="G4756" t="s">
        <v>19</v>
      </c>
      <c r="H4756">
        <v>499</v>
      </c>
      <c r="I4756">
        <v>1065</v>
      </c>
      <c r="J4756">
        <v>67.778000000000006</v>
      </c>
      <c r="K4756">
        <v>35.826999999999998</v>
      </c>
      <c r="L4756">
        <v>4.3920000000000003</v>
      </c>
      <c r="M4756">
        <v>76.2</v>
      </c>
      <c r="N4756">
        <v>171.40299999999999</v>
      </c>
    </row>
    <row r="4757" spans="1:14" x14ac:dyDescent="0.25">
      <c r="A4757" t="s">
        <v>2438</v>
      </c>
      <c r="B4757" t="s">
        <v>2495</v>
      </c>
      <c r="C4757" t="str">
        <f t="shared" si="296"/>
        <v>32</v>
      </c>
      <c r="D4757" t="str">
        <f t="shared" si="297"/>
        <v>057</v>
      </c>
      <c r="E4757" t="str">
        <f t="shared" si="298"/>
        <v>32057</v>
      </c>
      <c r="F4757" t="str">
        <f t="shared" si="299"/>
        <v>Trancoso</v>
      </c>
      <c r="G4757" t="s">
        <v>16</v>
      </c>
      <c r="H4757">
        <v>60</v>
      </c>
      <c r="I4757">
        <v>135</v>
      </c>
      <c r="J4757">
        <v>13.641</v>
      </c>
      <c r="K4757">
        <v>5.016</v>
      </c>
      <c r="L4757">
        <v>0.14299999999999999</v>
      </c>
      <c r="M4757">
        <v>7.9109999999999996</v>
      </c>
      <c r="N4757">
        <v>13.516</v>
      </c>
    </row>
    <row r="4758" spans="1:14" hidden="1" x14ac:dyDescent="0.25">
      <c r="A4758" t="s">
        <v>2438</v>
      </c>
      <c r="B4758" t="s">
        <v>2496</v>
      </c>
      <c r="C4758" t="str">
        <f t="shared" si="296"/>
        <v>32</v>
      </c>
      <c r="D4758" t="str">
        <f t="shared" si="297"/>
        <v>058</v>
      </c>
      <c r="E4758" t="str">
        <f t="shared" si="298"/>
        <v>32058</v>
      </c>
      <c r="F4758" t="str">
        <f t="shared" si="299"/>
        <v>Santa María de la Paz</v>
      </c>
      <c r="G4758" t="s">
        <v>19</v>
      </c>
      <c r="H4758">
        <v>137</v>
      </c>
      <c r="I4758">
        <v>250</v>
      </c>
      <c r="J4758">
        <v>26.373000000000001</v>
      </c>
      <c r="K4758">
        <v>19.408999999999999</v>
      </c>
      <c r="L4758">
        <v>0.436</v>
      </c>
      <c r="M4758">
        <v>25.655000000000001</v>
      </c>
      <c r="N4758">
        <v>60.344000000000001</v>
      </c>
    </row>
    <row r="4759" spans="1:14" x14ac:dyDescent="0.25">
      <c r="A4759" t="s">
        <v>2438</v>
      </c>
      <c r="B4759" t="s">
        <v>2496</v>
      </c>
      <c r="C4759" t="str">
        <f t="shared" si="296"/>
        <v>32</v>
      </c>
      <c r="D4759" t="str">
        <f t="shared" si="297"/>
        <v>058</v>
      </c>
      <c r="E4759" t="str">
        <f t="shared" si="298"/>
        <v>32058</v>
      </c>
      <c r="F4759" t="str">
        <f t="shared" si="299"/>
        <v>Santa María de la Paz</v>
      </c>
      <c r="G4759" t="s">
        <v>16</v>
      </c>
      <c r="H4759">
        <v>16</v>
      </c>
      <c r="I4759">
        <v>44</v>
      </c>
      <c r="J4759">
        <v>3.855</v>
      </c>
      <c r="K4759">
        <v>1.5189999999999999</v>
      </c>
      <c r="L4759">
        <v>0.14199999999999999</v>
      </c>
      <c r="M4759">
        <v>5.1210000000000004</v>
      </c>
      <c r="N4759">
        <v>3.8530000000000002</v>
      </c>
    </row>
  </sheetData>
  <autoFilter ref="A1:N4759">
    <filterColumn colId="6">
      <filters>
        <filter val="31 - 33 industrias manufactureras"/>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464"/>
  <sheetViews>
    <sheetView topLeftCell="J1" workbookViewId="0">
      <pane ySplit="1" topLeftCell="A95" activePane="bottomLeft" state="frozen"/>
      <selection pane="bottomLeft" activeCell="D2459" sqref="D2459"/>
    </sheetView>
  </sheetViews>
  <sheetFormatPr baseColWidth="10" defaultRowHeight="15" x14ac:dyDescent="0.25"/>
  <cols>
    <col min="3" max="3" width="34.28515625" customWidth="1"/>
    <col min="4" max="7" width="18.7109375" bestFit="1" customWidth="1"/>
    <col min="8" max="8" width="17.7109375" bestFit="1" customWidth="1"/>
    <col min="9" max="10" width="18.7109375" bestFit="1" customWidth="1"/>
    <col min="12" max="12" width="4.7109375" customWidth="1"/>
    <col min="15" max="15" width="4.85546875" customWidth="1"/>
  </cols>
  <sheetData>
    <row r="1" spans="1:25" ht="105" x14ac:dyDescent="0.25">
      <c r="A1" t="s">
        <v>7845</v>
      </c>
      <c r="B1" t="s">
        <v>2505</v>
      </c>
      <c r="C1" t="s">
        <v>2506</v>
      </c>
      <c r="D1" s="2" t="s">
        <v>7</v>
      </c>
      <c r="E1" s="2" t="s">
        <v>8</v>
      </c>
      <c r="F1" s="2" t="s">
        <v>9</v>
      </c>
      <c r="G1" s="2" t="s">
        <v>10</v>
      </c>
      <c r="H1" s="2" t="s">
        <v>11</v>
      </c>
      <c r="I1" s="2" t="s">
        <v>12</v>
      </c>
      <c r="J1" s="2" t="s">
        <v>13</v>
      </c>
      <c r="K1" s="5" t="s">
        <v>7830</v>
      </c>
      <c r="M1" s="6" t="s">
        <v>7831</v>
      </c>
      <c r="N1" s="7" t="s">
        <v>7832</v>
      </c>
      <c r="P1" t="s">
        <v>2505</v>
      </c>
      <c r="Q1" t="s">
        <v>2506</v>
      </c>
      <c r="R1" s="2" t="s">
        <v>7</v>
      </c>
      <c r="S1" s="2" t="s">
        <v>8</v>
      </c>
      <c r="T1" s="2" t="s">
        <v>9</v>
      </c>
      <c r="U1" s="2" t="s">
        <v>10</v>
      </c>
      <c r="V1" s="2" t="s">
        <v>11</v>
      </c>
      <c r="W1" s="2" t="s">
        <v>12</v>
      </c>
      <c r="X1" s="2" t="s">
        <v>13</v>
      </c>
      <c r="Y1" s="2"/>
    </row>
    <row r="2" spans="1:25" x14ac:dyDescent="0.25">
      <c r="A2">
        <v>1</v>
      </c>
      <c r="B2" t="s">
        <v>2509</v>
      </c>
      <c r="C2" t="s">
        <v>2510</v>
      </c>
      <c r="D2">
        <v>36617</v>
      </c>
      <c r="E2">
        <v>205196</v>
      </c>
      <c r="F2">
        <v>146035.06299999999</v>
      </c>
      <c r="G2">
        <v>36190.864999999998</v>
      </c>
      <c r="H2">
        <v>7105.8040000000001</v>
      </c>
      <c r="I2">
        <v>73784.191999999995</v>
      </c>
      <c r="J2">
        <v>186029.353</v>
      </c>
      <c r="K2">
        <v>0.45990944559396885</v>
      </c>
      <c r="M2">
        <v>1</v>
      </c>
      <c r="N2">
        <f>_xlfn.RANK.EQ(K2,$K$2:$K$2457)</f>
        <v>1302</v>
      </c>
      <c r="P2" t="str">
        <f>VLOOKUP($N2,$A$2:$J$2457,2,FALSE)</f>
        <v>20305</v>
      </c>
      <c r="Q2" t="str">
        <f>VLOOKUP($N2,$A$2:$J$2457,3,FALSE)</f>
        <v>San Pedro Comitancillo</v>
      </c>
      <c r="R2">
        <f>VLOOKUP($N2,$A$2:$J$2457,4,FALSE)</f>
        <v>301</v>
      </c>
      <c r="S2">
        <f>VLOOKUP($N2,$A$2:$J$2457,5,FALSE)</f>
        <v>439</v>
      </c>
      <c r="T2">
        <f>VLOOKUP($N2,$A$2:$J$2457,6,FALSE)</f>
        <v>35.456000000000003</v>
      </c>
      <c r="U2">
        <f>VLOOKUP($N2,$A$2:$J$2457,7,FALSE)</f>
        <v>22.355</v>
      </c>
      <c r="V2">
        <f>VLOOKUP($N2,$A$2:$J$2457,8,FALSE)</f>
        <v>1.1930000000000001</v>
      </c>
      <c r="W2">
        <f>VLOOKUP($N2,$A$2:$J$2457,9,FALSE)</f>
        <v>16.323</v>
      </c>
      <c r="X2">
        <f>VLOOKUP($N2,$A$2:$J$2457,10,FALSE)</f>
        <v>46.018000000000001</v>
      </c>
    </row>
    <row r="3" spans="1:25" x14ac:dyDescent="0.25">
      <c r="A3">
        <v>2</v>
      </c>
      <c r="B3" t="s">
        <v>2512</v>
      </c>
      <c r="C3" t="s">
        <v>2513</v>
      </c>
      <c r="D3">
        <v>601</v>
      </c>
      <c r="E3">
        <v>1976</v>
      </c>
      <c r="F3">
        <v>926.60799999999995</v>
      </c>
      <c r="G3">
        <v>568.44899999999996</v>
      </c>
      <c r="H3">
        <v>3.3010000000000002</v>
      </c>
      <c r="I3">
        <v>1618.925</v>
      </c>
      <c r="J3">
        <v>1126.9280000000001</v>
      </c>
      <c r="K3">
        <v>0.85632864007341691</v>
      </c>
      <c r="M3">
        <v>2</v>
      </c>
      <c r="N3">
        <f t="shared" ref="N3:N66" si="0">_xlfn.RANK.EQ(K3,$K$2:$K$2457)</f>
        <v>318</v>
      </c>
      <c r="P3" t="str">
        <f t="shared" ref="P3:P66" si="1">VLOOKUP(N3,$A$2:$J$2457,2,FALSE)</f>
        <v>10038</v>
      </c>
      <c r="Q3" t="str">
        <f t="shared" ref="Q3:Q66" si="2">VLOOKUP($N3,$A$2:$J$2457,3,FALSE)</f>
        <v>Vicente Guerrero</v>
      </c>
      <c r="R3">
        <f t="shared" ref="R3:R66" si="3">VLOOKUP($N3,$A$2:$J$2457,4,FALSE)</f>
        <v>1425</v>
      </c>
      <c r="S3">
        <f t="shared" ref="S3:S66" si="4">VLOOKUP($N3,$A$2:$J$2457,5,FALSE)</f>
        <v>3139</v>
      </c>
      <c r="T3">
        <f t="shared" ref="T3:T66" si="5">VLOOKUP($N3,$A$2:$J$2457,6,FALSE)</f>
        <v>576.56500000000005</v>
      </c>
      <c r="U3">
        <f t="shared" ref="U3:U66" si="6">VLOOKUP($N3,$A$2:$J$2457,7,FALSE)</f>
        <v>280.96899999999999</v>
      </c>
      <c r="V3">
        <f t="shared" ref="V3:V66" si="7">VLOOKUP($N3,$A$2:$J$2457,8,FALSE)</f>
        <v>9.5649999999999995</v>
      </c>
      <c r="W3">
        <f t="shared" ref="W3:W66" si="8">VLOOKUP($N3,$A$2:$J$2457,9,FALSE)</f>
        <v>324.63799999999998</v>
      </c>
      <c r="X3">
        <f t="shared" ref="X3:X66" si="9">VLOOKUP($N3,$A$2:$J$2457,10,FALSE)</f>
        <v>1480.463</v>
      </c>
    </row>
    <row r="4" spans="1:25" x14ac:dyDescent="0.25">
      <c r="A4">
        <v>3</v>
      </c>
      <c r="B4" t="s">
        <v>2515</v>
      </c>
      <c r="C4" t="s">
        <v>2516</v>
      </c>
      <c r="D4">
        <v>1689</v>
      </c>
      <c r="E4">
        <v>6348</v>
      </c>
      <c r="F4">
        <v>807.41700000000003</v>
      </c>
      <c r="G4">
        <v>464.41899999999998</v>
      </c>
      <c r="H4">
        <v>36.130000000000003</v>
      </c>
      <c r="I4">
        <v>719.18799999999999</v>
      </c>
      <c r="J4">
        <v>1311.4770000000001</v>
      </c>
      <c r="K4">
        <v>0.35307707391146659</v>
      </c>
      <c r="M4">
        <v>3</v>
      </c>
      <c r="N4">
        <f t="shared" si="0"/>
        <v>1577</v>
      </c>
      <c r="P4" t="str">
        <f t="shared" si="1"/>
        <v>21010</v>
      </c>
      <c r="Q4" t="str">
        <f>VLOOKUP($N4,$A$2:$J$2457,3,FALSE)</f>
        <v>Ajalpan</v>
      </c>
      <c r="R4">
        <f t="shared" si="3"/>
        <v>2783</v>
      </c>
      <c r="S4">
        <f t="shared" si="4"/>
        <v>7238</v>
      </c>
      <c r="T4">
        <f t="shared" si="5"/>
        <v>498.887</v>
      </c>
      <c r="U4">
        <f t="shared" si="6"/>
        <v>268.14400000000001</v>
      </c>
      <c r="V4">
        <f t="shared" si="7"/>
        <v>5.157</v>
      </c>
      <c r="W4">
        <f t="shared" si="8"/>
        <v>232.62100000000001</v>
      </c>
      <c r="X4">
        <f t="shared" si="9"/>
        <v>819.42700000000002</v>
      </c>
    </row>
    <row r="5" spans="1:25" x14ac:dyDescent="0.25">
      <c r="A5">
        <v>4</v>
      </c>
      <c r="B5" t="s">
        <v>2518</v>
      </c>
      <c r="C5" t="s">
        <v>2519</v>
      </c>
      <c r="D5">
        <v>301</v>
      </c>
      <c r="E5">
        <v>1003</v>
      </c>
      <c r="F5">
        <v>110.295</v>
      </c>
      <c r="G5">
        <v>62.902000000000001</v>
      </c>
      <c r="H5">
        <v>2.1179999999999999</v>
      </c>
      <c r="I5">
        <v>76.703000000000003</v>
      </c>
      <c r="J5">
        <v>156.435</v>
      </c>
      <c r="K5">
        <v>0.8514479799460799</v>
      </c>
      <c r="M5">
        <v>4</v>
      </c>
      <c r="N5">
        <f t="shared" si="0"/>
        <v>333</v>
      </c>
      <c r="P5" t="str">
        <f t="shared" si="1"/>
        <v>11014</v>
      </c>
      <c r="Q5" t="str">
        <f t="shared" si="2"/>
        <v>Dolores Hidalgo Cuna de la Independencia</v>
      </c>
      <c r="R5">
        <f t="shared" si="3"/>
        <v>4310</v>
      </c>
      <c r="S5">
        <f t="shared" si="4"/>
        <v>13933</v>
      </c>
      <c r="T5">
        <f t="shared" si="5"/>
        <v>3539.1709999999998</v>
      </c>
      <c r="U5">
        <f t="shared" si="6"/>
        <v>1284.7809999999999</v>
      </c>
      <c r="V5">
        <f t="shared" si="7"/>
        <v>56.277000000000001</v>
      </c>
      <c r="W5">
        <f t="shared" si="8"/>
        <v>1502.135</v>
      </c>
      <c r="X5">
        <f t="shared" si="9"/>
        <v>5427.6559999999999</v>
      </c>
    </row>
    <row r="6" spans="1:25" x14ac:dyDescent="0.25">
      <c r="A6">
        <v>5</v>
      </c>
      <c r="B6" t="s">
        <v>2521</v>
      </c>
      <c r="C6" t="s">
        <v>2522</v>
      </c>
      <c r="D6">
        <v>3449</v>
      </c>
      <c r="E6">
        <v>31159</v>
      </c>
      <c r="F6">
        <v>19788.031999999999</v>
      </c>
      <c r="G6">
        <v>7096.02</v>
      </c>
      <c r="H6">
        <v>1387.94</v>
      </c>
      <c r="I6">
        <v>9049.2829999999994</v>
      </c>
      <c r="J6">
        <v>28799.73</v>
      </c>
      <c r="K6">
        <v>0.50939787855337471</v>
      </c>
      <c r="M6">
        <v>5</v>
      </c>
      <c r="N6">
        <f t="shared" si="0"/>
        <v>1166</v>
      </c>
      <c r="P6" t="str">
        <f t="shared" si="1"/>
        <v>20169</v>
      </c>
      <c r="Q6" t="str">
        <f>VLOOKUP($N6,$A$2:$J$2457,3,FALSE)</f>
        <v>San José Independencia</v>
      </c>
      <c r="R6">
        <f t="shared" si="3"/>
        <v>160</v>
      </c>
      <c r="S6">
        <f t="shared" si="4"/>
        <v>229</v>
      </c>
      <c r="T6">
        <f t="shared" si="5"/>
        <v>6.1239999999999997</v>
      </c>
      <c r="U6">
        <f t="shared" si="6"/>
        <v>5.0030000000000001</v>
      </c>
      <c r="V6">
        <f t="shared" si="7"/>
        <v>0.02</v>
      </c>
      <c r="W6">
        <f t="shared" si="8"/>
        <v>4.9429999999999996</v>
      </c>
      <c r="X6">
        <f t="shared" si="9"/>
        <v>8.6329999999999991</v>
      </c>
    </row>
    <row r="7" spans="1:25" x14ac:dyDescent="0.25">
      <c r="A7">
        <v>6</v>
      </c>
      <c r="B7" t="s">
        <v>2524</v>
      </c>
      <c r="C7" t="s">
        <v>2525</v>
      </c>
      <c r="D7">
        <v>1422</v>
      </c>
      <c r="E7">
        <v>4487</v>
      </c>
      <c r="F7">
        <v>619.23599999999999</v>
      </c>
      <c r="G7">
        <v>387.96499999999997</v>
      </c>
      <c r="H7">
        <v>8.6349999999999998</v>
      </c>
      <c r="I7">
        <v>280.851</v>
      </c>
      <c r="J7">
        <v>1430.3789999999999</v>
      </c>
      <c r="K7">
        <v>0.55961512832676386</v>
      </c>
      <c r="M7">
        <v>6</v>
      </c>
      <c r="N7">
        <f t="shared" si="0"/>
        <v>1034</v>
      </c>
      <c r="P7" t="str">
        <f t="shared" si="1"/>
        <v>20037</v>
      </c>
      <c r="Q7" t="str">
        <f t="shared" si="2"/>
        <v>Mesones Hidalgo</v>
      </c>
      <c r="R7">
        <f t="shared" si="3"/>
        <v>71</v>
      </c>
      <c r="S7">
        <f t="shared" si="4"/>
        <v>130</v>
      </c>
      <c r="T7">
        <f t="shared" si="5"/>
        <v>5.4960000000000004</v>
      </c>
      <c r="U7">
        <f t="shared" si="6"/>
        <v>2.774</v>
      </c>
      <c r="V7">
        <f t="shared" si="7"/>
        <v>0.36399999999999999</v>
      </c>
      <c r="W7">
        <f t="shared" si="8"/>
        <v>11.141999999999999</v>
      </c>
      <c r="X7">
        <f t="shared" si="9"/>
        <v>11.127000000000001</v>
      </c>
    </row>
    <row r="8" spans="1:25" x14ac:dyDescent="0.25">
      <c r="A8">
        <v>7</v>
      </c>
      <c r="B8" t="s">
        <v>2527</v>
      </c>
      <c r="C8" t="s">
        <v>2528</v>
      </c>
      <c r="D8">
        <v>1721</v>
      </c>
      <c r="E8">
        <v>5568</v>
      </c>
      <c r="F8">
        <v>1957.3589999999999</v>
      </c>
      <c r="G8">
        <v>850.87</v>
      </c>
      <c r="H8">
        <v>23.832999999999998</v>
      </c>
      <c r="I8">
        <v>1297.8810000000001</v>
      </c>
      <c r="J8">
        <v>2909.0639999999999</v>
      </c>
      <c r="K8">
        <v>0.1751308625714364</v>
      </c>
      <c r="M8">
        <v>7</v>
      </c>
      <c r="N8">
        <f t="shared" si="0"/>
        <v>2024</v>
      </c>
      <c r="P8" t="str">
        <f t="shared" si="1"/>
        <v>29004</v>
      </c>
      <c r="Q8" t="str">
        <f t="shared" si="2"/>
        <v>Atltzayanca</v>
      </c>
      <c r="R8">
        <f t="shared" si="3"/>
        <v>312</v>
      </c>
      <c r="S8">
        <f t="shared" si="4"/>
        <v>562</v>
      </c>
      <c r="T8">
        <f t="shared" si="5"/>
        <v>31.532</v>
      </c>
      <c r="U8">
        <f t="shared" si="6"/>
        <v>14.815</v>
      </c>
      <c r="V8">
        <f t="shared" si="7"/>
        <v>1.165</v>
      </c>
      <c r="W8">
        <f t="shared" si="8"/>
        <v>33.079000000000001</v>
      </c>
      <c r="X8">
        <f t="shared" si="9"/>
        <v>60.957999999999998</v>
      </c>
    </row>
    <row r="9" spans="1:25" x14ac:dyDescent="0.25">
      <c r="A9">
        <v>8</v>
      </c>
      <c r="B9" t="s">
        <v>2530</v>
      </c>
      <c r="C9" t="s">
        <v>2531</v>
      </c>
      <c r="D9">
        <v>262</v>
      </c>
      <c r="E9">
        <v>811</v>
      </c>
      <c r="F9">
        <v>71.757999999999996</v>
      </c>
      <c r="G9">
        <v>35.957999999999998</v>
      </c>
      <c r="H9">
        <v>2.3519999999999999</v>
      </c>
      <c r="I9">
        <v>59.374000000000002</v>
      </c>
      <c r="J9">
        <v>105.316</v>
      </c>
      <c r="K9">
        <v>0.8613241058441613</v>
      </c>
      <c r="M9">
        <v>8</v>
      </c>
      <c r="N9">
        <f t="shared" si="0"/>
        <v>305</v>
      </c>
      <c r="P9" t="str">
        <f t="shared" si="1"/>
        <v>10025</v>
      </c>
      <c r="Q9" t="str">
        <f t="shared" si="2"/>
        <v>San Bernardo</v>
      </c>
      <c r="R9">
        <f t="shared" si="3"/>
        <v>31</v>
      </c>
      <c r="S9">
        <f t="shared" si="4"/>
        <v>47</v>
      </c>
      <c r="T9">
        <f t="shared" si="5"/>
        <v>2.1160000000000001</v>
      </c>
      <c r="U9">
        <f t="shared" si="6"/>
        <v>0.875</v>
      </c>
      <c r="V9">
        <f t="shared" si="7"/>
        <v>7.1999999999999995E-2</v>
      </c>
      <c r="W9">
        <f t="shared" si="8"/>
        <v>2.0539999999999998</v>
      </c>
      <c r="X9">
        <f t="shared" si="9"/>
        <v>4.3289999999999997</v>
      </c>
    </row>
    <row r="10" spans="1:25" x14ac:dyDescent="0.25">
      <c r="A10">
        <v>9</v>
      </c>
      <c r="B10" t="s">
        <v>2533</v>
      </c>
      <c r="C10" t="s">
        <v>2534</v>
      </c>
      <c r="D10">
        <v>324</v>
      </c>
      <c r="E10">
        <v>1342</v>
      </c>
      <c r="F10">
        <v>1725.8119999999999</v>
      </c>
      <c r="G10">
        <v>461.649</v>
      </c>
      <c r="H10">
        <v>53.201999999999998</v>
      </c>
      <c r="I10">
        <v>3015.5619999999999</v>
      </c>
      <c r="J10">
        <v>1924.867</v>
      </c>
      <c r="K10">
        <v>0.39738668316971404</v>
      </c>
      <c r="M10">
        <v>9</v>
      </c>
      <c r="N10">
        <f t="shared" si="0"/>
        <v>1457</v>
      </c>
      <c r="P10" t="str">
        <f t="shared" si="1"/>
        <v>20460</v>
      </c>
      <c r="Q10" t="str">
        <f t="shared" si="2"/>
        <v>Santiago Choápam</v>
      </c>
      <c r="R10">
        <f t="shared" si="3"/>
        <v>90</v>
      </c>
      <c r="S10">
        <f t="shared" si="4"/>
        <v>136</v>
      </c>
      <c r="T10">
        <f t="shared" si="5"/>
        <v>3.1920000000000002</v>
      </c>
      <c r="U10">
        <f t="shared" si="6"/>
        <v>1.9790000000000001</v>
      </c>
      <c r="V10">
        <f t="shared" si="7"/>
        <v>0</v>
      </c>
      <c r="W10">
        <f t="shared" si="8"/>
        <v>1.4370000000000001</v>
      </c>
      <c r="X10">
        <f t="shared" si="9"/>
        <v>6.6580000000000004</v>
      </c>
    </row>
    <row r="11" spans="1:25" x14ac:dyDescent="0.25">
      <c r="A11">
        <v>10</v>
      </c>
      <c r="B11" t="s">
        <v>2536</v>
      </c>
      <c r="C11" t="s">
        <v>2537</v>
      </c>
      <c r="D11">
        <v>259</v>
      </c>
      <c r="E11">
        <v>695</v>
      </c>
      <c r="F11">
        <v>118.744</v>
      </c>
      <c r="G11">
        <v>11.726000000000001</v>
      </c>
      <c r="H11">
        <v>1.3109999999999999</v>
      </c>
      <c r="I11">
        <v>103.905</v>
      </c>
      <c r="J11">
        <v>250.59299999999999</v>
      </c>
      <c r="K11">
        <v>0.89613877037852629</v>
      </c>
      <c r="M11">
        <v>10</v>
      </c>
      <c r="N11">
        <f t="shared" si="0"/>
        <v>222</v>
      </c>
      <c r="P11" t="str">
        <f t="shared" si="1"/>
        <v>08025</v>
      </c>
      <c r="Q11" t="str">
        <f t="shared" si="2"/>
        <v>Gómez Farías</v>
      </c>
      <c r="R11">
        <f t="shared" si="3"/>
        <v>192</v>
      </c>
      <c r="S11">
        <f t="shared" si="4"/>
        <v>1387</v>
      </c>
      <c r="T11">
        <f t="shared" si="5"/>
        <v>190.28399999999999</v>
      </c>
      <c r="U11">
        <f t="shared" si="6"/>
        <v>92.69</v>
      </c>
      <c r="V11">
        <f t="shared" si="7"/>
        <v>5.2</v>
      </c>
      <c r="W11">
        <f t="shared" si="8"/>
        <v>110.474</v>
      </c>
      <c r="X11">
        <f t="shared" si="9"/>
        <v>358.60399999999998</v>
      </c>
    </row>
    <row r="12" spans="1:25" x14ac:dyDescent="0.25">
      <c r="A12">
        <v>11</v>
      </c>
      <c r="B12" t="s">
        <v>2539</v>
      </c>
      <c r="C12" t="s">
        <v>2540</v>
      </c>
      <c r="D12">
        <v>804</v>
      </c>
      <c r="E12">
        <v>10882</v>
      </c>
      <c r="F12">
        <v>11322.543</v>
      </c>
      <c r="G12">
        <v>2821.1869999999999</v>
      </c>
      <c r="H12">
        <v>548.98500000000001</v>
      </c>
      <c r="I12">
        <v>6164.0940000000001</v>
      </c>
      <c r="J12">
        <v>13384.715</v>
      </c>
      <c r="K12">
        <v>0.47469129284200873</v>
      </c>
      <c r="M12">
        <v>11</v>
      </c>
      <c r="N12">
        <f t="shared" si="0"/>
        <v>1266</v>
      </c>
      <c r="P12" t="str">
        <f t="shared" si="1"/>
        <v>20269</v>
      </c>
      <c r="Q12" t="str">
        <f t="shared" si="2"/>
        <v>San Miguel el Grande</v>
      </c>
      <c r="R12">
        <f t="shared" si="3"/>
        <v>128</v>
      </c>
      <c r="S12">
        <f t="shared" si="4"/>
        <v>272</v>
      </c>
      <c r="T12">
        <f t="shared" si="5"/>
        <v>29.388999999999999</v>
      </c>
      <c r="U12">
        <f t="shared" si="6"/>
        <v>18.78</v>
      </c>
      <c r="V12">
        <f t="shared" si="7"/>
        <v>0.55700000000000005</v>
      </c>
      <c r="W12">
        <f t="shared" si="8"/>
        <v>33.183999999999997</v>
      </c>
      <c r="X12">
        <f t="shared" si="9"/>
        <v>42.393000000000001</v>
      </c>
    </row>
    <row r="13" spans="1:25" x14ac:dyDescent="0.25">
      <c r="A13">
        <v>12</v>
      </c>
      <c r="B13" t="s">
        <v>2542</v>
      </c>
      <c r="C13" t="s">
        <v>2543</v>
      </c>
      <c r="D13">
        <v>16518</v>
      </c>
      <c r="E13">
        <v>92848</v>
      </c>
      <c r="F13">
        <v>24803.673999999999</v>
      </c>
      <c r="G13">
        <v>11489.371999999999</v>
      </c>
      <c r="H13">
        <v>515.31399999999996</v>
      </c>
      <c r="I13">
        <v>12961.041999999999</v>
      </c>
      <c r="J13">
        <v>43491.044999999998</v>
      </c>
      <c r="K13">
        <v>6.1209664304009426E-2</v>
      </c>
      <c r="M13">
        <v>12</v>
      </c>
      <c r="N13">
        <f t="shared" si="0"/>
        <v>2277</v>
      </c>
      <c r="P13" t="str">
        <f t="shared" si="1"/>
        <v>30197</v>
      </c>
      <c r="Q13" t="str">
        <f t="shared" si="2"/>
        <v>Yecuatla</v>
      </c>
      <c r="R13">
        <f t="shared" si="3"/>
        <v>248</v>
      </c>
      <c r="S13">
        <f t="shared" si="4"/>
        <v>370</v>
      </c>
      <c r="T13">
        <f t="shared" si="5"/>
        <v>16.053000000000001</v>
      </c>
      <c r="U13">
        <f t="shared" si="6"/>
        <v>8.9489999999999998</v>
      </c>
      <c r="V13">
        <f t="shared" si="7"/>
        <v>0.23100000000000001</v>
      </c>
      <c r="W13">
        <f t="shared" si="8"/>
        <v>14.535</v>
      </c>
      <c r="X13">
        <f t="shared" si="9"/>
        <v>28.158999999999999</v>
      </c>
    </row>
    <row r="14" spans="1:25" x14ac:dyDescent="0.25">
      <c r="A14">
        <v>13</v>
      </c>
      <c r="B14" t="s">
        <v>2544</v>
      </c>
      <c r="C14" t="s">
        <v>2545</v>
      </c>
      <c r="D14">
        <v>26606</v>
      </c>
      <c r="E14">
        <v>220939</v>
      </c>
      <c r="F14">
        <v>104776.72199999999</v>
      </c>
      <c r="G14">
        <v>41473.716</v>
      </c>
      <c r="H14">
        <v>2888.7269999999999</v>
      </c>
      <c r="I14">
        <v>46636.824000000001</v>
      </c>
      <c r="J14">
        <v>148191.48800000001</v>
      </c>
      <c r="K14">
        <v>0.71107857648083195</v>
      </c>
      <c r="M14">
        <v>13</v>
      </c>
      <c r="N14">
        <f t="shared" si="0"/>
        <v>686</v>
      </c>
      <c r="P14" t="str">
        <f t="shared" si="1"/>
        <v>15031</v>
      </c>
      <c r="Q14" t="str">
        <f t="shared" si="2"/>
        <v>Chimalhuacán</v>
      </c>
      <c r="R14">
        <f t="shared" si="3"/>
        <v>23652</v>
      </c>
      <c r="S14">
        <f t="shared" si="4"/>
        <v>44508</v>
      </c>
      <c r="T14">
        <f t="shared" si="5"/>
        <v>3786.748</v>
      </c>
      <c r="U14">
        <f t="shared" si="6"/>
        <v>2329.375</v>
      </c>
      <c r="V14">
        <f t="shared" si="7"/>
        <v>44.94</v>
      </c>
      <c r="W14">
        <f t="shared" si="8"/>
        <v>2666.373</v>
      </c>
      <c r="X14">
        <f t="shared" si="9"/>
        <v>8099.2309999999998</v>
      </c>
    </row>
    <row r="15" spans="1:25" x14ac:dyDescent="0.25">
      <c r="A15">
        <v>14</v>
      </c>
      <c r="B15" t="s">
        <v>2546</v>
      </c>
      <c r="C15" t="s">
        <v>2547</v>
      </c>
      <c r="D15">
        <v>3092</v>
      </c>
      <c r="E15">
        <v>22393</v>
      </c>
      <c r="F15">
        <v>11655.370999999999</v>
      </c>
      <c r="G15">
        <v>5060.5240000000003</v>
      </c>
      <c r="H15">
        <v>226.934</v>
      </c>
      <c r="I15">
        <v>6861.9430000000002</v>
      </c>
      <c r="J15">
        <v>14530.601000000001</v>
      </c>
      <c r="K15">
        <v>3.0354231976256196E-2</v>
      </c>
      <c r="M15">
        <v>14</v>
      </c>
      <c r="N15">
        <f t="shared" si="0"/>
        <v>2363</v>
      </c>
      <c r="P15" t="str">
        <f t="shared" si="1"/>
        <v>31071</v>
      </c>
      <c r="Q15" t="str">
        <f t="shared" si="2"/>
        <v>Sudzal</v>
      </c>
      <c r="R15">
        <f t="shared" si="3"/>
        <v>50</v>
      </c>
      <c r="S15">
        <f t="shared" si="4"/>
        <v>84</v>
      </c>
      <c r="T15">
        <f t="shared" si="5"/>
        <v>6.242</v>
      </c>
      <c r="U15">
        <f t="shared" si="6"/>
        <v>4.4000000000000004</v>
      </c>
      <c r="V15">
        <f t="shared" si="7"/>
        <v>3.1E-2</v>
      </c>
      <c r="W15">
        <f t="shared" si="8"/>
        <v>3.1309999999999998</v>
      </c>
      <c r="X15">
        <f t="shared" si="9"/>
        <v>6.976</v>
      </c>
    </row>
    <row r="16" spans="1:25" x14ac:dyDescent="0.25">
      <c r="A16">
        <v>15</v>
      </c>
      <c r="B16" t="s">
        <v>2548</v>
      </c>
      <c r="C16" t="s">
        <v>2549</v>
      </c>
      <c r="D16">
        <v>46104</v>
      </c>
      <c r="E16">
        <v>429474</v>
      </c>
      <c r="F16">
        <v>157518.524</v>
      </c>
      <c r="G16">
        <v>70841.798999999999</v>
      </c>
      <c r="H16">
        <v>3074.7469999999998</v>
      </c>
      <c r="I16">
        <v>58351.25</v>
      </c>
      <c r="J16">
        <v>221895.85800000001</v>
      </c>
      <c r="K16">
        <v>0.57900069137911159</v>
      </c>
      <c r="M16">
        <v>15</v>
      </c>
      <c r="N16">
        <f t="shared" si="0"/>
        <v>988</v>
      </c>
      <c r="P16" t="str">
        <f t="shared" si="1"/>
        <v>19042</v>
      </c>
      <c r="Q16" t="str">
        <f t="shared" si="2"/>
        <v>Los Ramones</v>
      </c>
      <c r="R16">
        <f t="shared" si="3"/>
        <v>77</v>
      </c>
      <c r="S16">
        <f t="shared" si="4"/>
        <v>198</v>
      </c>
      <c r="T16">
        <f t="shared" si="5"/>
        <v>493.46100000000001</v>
      </c>
      <c r="U16">
        <f t="shared" si="6"/>
        <v>437.447</v>
      </c>
      <c r="V16">
        <f t="shared" si="7"/>
        <v>2.76</v>
      </c>
      <c r="W16">
        <f t="shared" si="8"/>
        <v>38.427</v>
      </c>
      <c r="X16">
        <f t="shared" si="9"/>
        <v>535.52800000000002</v>
      </c>
    </row>
    <row r="17" spans="1:24" x14ac:dyDescent="0.25">
      <c r="A17">
        <v>16</v>
      </c>
      <c r="B17" t="s">
        <v>2550</v>
      </c>
      <c r="C17" t="s">
        <v>2551</v>
      </c>
      <c r="D17">
        <v>3562</v>
      </c>
      <c r="E17">
        <v>20402</v>
      </c>
      <c r="F17">
        <v>4398.2259999999997</v>
      </c>
      <c r="G17">
        <v>2489.6210000000001</v>
      </c>
      <c r="H17">
        <v>87.180999999999997</v>
      </c>
      <c r="I17">
        <v>3165.4160000000002</v>
      </c>
      <c r="J17">
        <v>8105.4250000000002</v>
      </c>
      <c r="K17">
        <v>0.75655079696481087</v>
      </c>
      <c r="M17">
        <v>16</v>
      </c>
      <c r="N17">
        <f t="shared" si="0"/>
        <v>558</v>
      </c>
      <c r="P17" t="str">
        <f t="shared" si="1"/>
        <v>14028</v>
      </c>
      <c r="Q17" t="str">
        <f t="shared" si="2"/>
        <v>Cuautla</v>
      </c>
      <c r="R17">
        <f t="shared" si="3"/>
        <v>78</v>
      </c>
      <c r="S17">
        <f t="shared" si="4"/>
        <v>159</v>
      </c>
      <c r="T17">
        <f t="shared" si="5"/>
        <v>14.486000000000001</v>
      </c>
      <c r="U17">
        <f t="shared" si="6"/>
        <v>5.9109999999999996</v>
      </c>
      <c r="V17">
        <f t="shared" si="7"/>
        <v>0.13700000000000001</v>
      </c>
      <c r="W17">
        <f t="shared" si="8"/>
        <v>26.745999999999999</v>
      </c>
      <c r="X17">
        <f t="shared" si="9"/>
        <v>27.244</v>
      </c>
    </row>
    <row r="18" spans="1:24" x14ac:dyDescent="0.25">
      <c r="A18">
        <v>17</v>
      </c>
      <c r="B18" t="s">
        <v>2553</v>
      </c>
      <c r="C18" t="s">
        <v>2554</v>
      </c>
      <c r="D18">
        <v>3299</v>
      </c>
      <c r="E18">
        <v>12991</v>
      </c>
      <c r="F18">
        <v>2784.4119999999998</v>
      </c>
      <c r="G18">
        <v>1121.759</v>
      </c>
      <c r="H18">
        <v>91.795000000000002</v>
      </c>
      <c r="I18">
        <v>2088.4250000000002</v>
      </c>
      <c r="J18">
        <v>5370.0569999999998</v>
      </c>
      <c r="K18">
        <v>0.23755643585567987</v>
      </c>
      <c r="M18">
        <v>17</v>
      </c>
      <c r="N18">
        <f t="shared" si="0"/>
        <v>1857</v>
      </c>
      <c r="P18" t="str">
        <f t="shared" si="1"/>
        <v>24045</v>
      </c>
      <c r="Q18" t="str">
        <f t="shared" si="2"/>
        <v>Venado</v>
      </c>
      <c r="R18">
        <f t="shared" si="3"/>
        <v>519</v>
      </c>
      <c r="S18">
        <f t="shared" si="4"/>
        <v>1177</v>
      </c>
      <c r="T18">
        <f t="shared" si="5"/>
        <v>115.416</v>
      </c>
      <c r="U18">
        <f t="shared" si="6"/>
        <v>52.692</v>
      </c>
      <c r="V18">
        <f t="shared" si="7"/>
        <v>9.343</v>
      </c>
      <c r="W18">
        <f t="shared" si="8"/>
        <v>171.31299999999999</v>
      </c>
      <c r="X18">
        <f t="shared" si="9"/>
        <v>221.58600000000001</v>
      </c>
    </row>
    <row r="19" spans="1:24" x14ac:dyDescent="0.25">
      <c r="A19">
        <v>18</v>
      </c>
      <c r="B19" t="s">
        <v>2555</v>
      </c>
      <c r="C19" t="s">
        <v>2556</v>
      </c>
      <c r="D19">
        <v>2460</v>
      </c>
      <c r="E19">
        <v>12521</v>
      </c>
      <c r="F19">
        <v>6828.848</v>
      </c>
      <c r="G19">
        <v>2664.9479999999999</v>
      </c>
      <c r="H19">
        <v>570.06200000000001</v>
      </c>
      <c r="I19">
        <v>7352.6719999999996</v>
      </c>
      <c r="J19">
        <v>8410.4089999999997</v>
      </c>
      <c r="K19">
        <v>0.50033832450951221</v>
      </c>
      <c r="M19">
        <v>18</v>
      </c>
      <c r="N19">
        <f t="shared" si="0"/>
        <v>1198</v>
      </c>
      <c r="P19" t="str">
        <f t="shared" si="1"/>
        <v>20201</v>
      </c>
      <c r="Q19" t="str">
        <f t="shared" si="2"/>
        <v>San Juan Juquila Vijanos</v>
      </c>
      <c r="R19">
        <f t="shared" si="3"/>
        <v>29</v>
      </c>
      <c r="S19">
        <f t="shared" si="4"/>
        <v>49</v>
      </c>
      <c r="T19">
        <f t="shared" si="5"/>
        <v>0.98</v>
      </c>
      <c r="U19">
        <f t="shared" si="6"/>
        <v>0.60599999999999998</v>
      </c>
      <c r="V19">
        <f t="shared" si="7"/>
        <v>2E-3</v>
      </c>
      <c r="W19">
        <f t="shared" si="8"/>
        <v>1.897</v>
      </c>
      <c r="X19">
        <f t="shared" si="9"/>
        <v>3.1890000000000001</v>
      </c>
    </row>
    <row r="20" spans="1:24" x14ac:dyDescent="0.25">
      <c r="A20">
        <v>19</v>
      </c>
      <c r="B20" t="s">
        <v>2557</v>
      </c>
      <c r="C20" t="s">
        <v>2558</v>
      </c>
      <c r="D20">
        <v>11508</v>
      </c>
      <c r="E20">
        <v>58278</v>
      </c>
      <c r="F20">
        <v>16865.79</v>
      </c>
      <c r="G20">
        <v>8500.27</v>
      </c>
      <c r="H20">
        <v>737.36500000000001</v>
      </c>
      <c r="I20">
        <v>10728.165000000001</v>
      </c>
      <c r="J20">
        <v>33080.196000000004</v>
      </c>
      <c r="K20">
        <v>0.73380971271899931</v>
      </c>
      <c r="M20">
        <v>19</v>
      </c>
      <c r="N20">
        <f t="shared" si="0"/>
        <v>637</v>
      </c>
      <c r="P20" t="str">
        <f t="shared" si="1"/>
        <v>14107</v>
      </c>
      <c r="Q20" t="str">
        <f t="shared" si="2"/>
        <v>Tuxcueca</v>
      </c>
      <c r="R20">
        <f t="shared" si="3"/>
        <v>202</v>
      </c>
      <c r="S20">
        <f t="shared" si="4"/>
        <v>534</v>
      </c>
      <c r="T20">
        <f t="shared" si="5"/>
        <v>47.97</v>
      </c>
      <c r="U20">
        <f t="shared" si="6"/>
        <v>28.547999999999998</v>
      </c>
      <c r="V20">
        <f t="shared" si="7"/>
        <v>1.018</v>
      </c>
      <c r="W20">
        <f t="shared" si="8"/>
        <v>39.533000000000001</v>
      </c>
      <c r="X20">
        <f t="shared" si="9"/>
        <v>90.287000000000006</v>
      </c>
    </row>
    <row r="21" spans="1:24" x14ac:dyDescent="0.25">
      <c r="A21">
        <v>20</v>
      </c>
      <c r="B21" t="s">
        <v>2559</v>
      </c>
      <c r="C21" t="s">
        <v>2560</v>
      </c>
      <c r="D21">
        <v>10054</v>
      </c>
      <c r="E21">
        <v>69780</v>
      </c>
      <c r="F21">
        <v>24535.751</v>
      </c>
      <c r="G21">
        <v>10680.897999999999</v>
      </c>
      <c r="H21">
        <v>836.43499999999995</v>
      </c>
      <c r="I21">
        <v>23540.741999999998</v>
      </c>
      <c r="J21">
        <v>39615.078000000001</v>
      </c>
      <c r="K21">
        <v>0.85723874843155612</v>
      </c>
      <c r="M21">
        <v>20</v>
      </c>
      <c r="N21">
        <f t="shared" si="0"/>
        <v>315</v>
      </c>
      <c r="P21" t="str">
        <f t="shared" si="1"/>
        <v>10035</v>
      </c>
      <c r="Q21" t="str">
        <f t="shared" si="2"/>
        <v>Tepehuanes</v>
      </c>
      <c r="R21">
        <f t="shared" si="3"/>
        <v>439</v>
      </c>
      <c r="S21">
        <f t="shared" si="4"/>
        <v>1193</v>
      </c>
      <c r="T21">
        <f t="shared" si="5"/>
        <v>286.22800000000001</v>
      </c>
      <c r="U21">
        <f t="shared" si="6"/>
        <v>205.578</v>
      </c>
      <c r="V21">
        <f t="shared" si="7"/>
        <v>11.927</v>
      </c>
      <c r="W21">
        <f t="shared" si="8"/>
        <v>138.136</v>
      </c>
      <c r="X21">
        <f t="shared" si="9"/>
        <v>428.26600000000002</v>
      </c>
    </row>
    <row r="22" spans="1:24" x14ac:dyDescent="0.25">
      <c r="A22">
        <v>21</v>
      </c>
      <c r="B22" t="s">
        <v>2561</v>
      </c>
      <c r="C22" t="s">
        <v>2562</v>
      </c>
      <c r="D22">
        <v>793</v>
      </c>
      <c r="E22">
        <v>3415</v>
      </c>
      <c r="F22">
        <v>813.17600000000004</v>
      </c>
      <c r="G22">
        <v>367.637</v>
      </c>
      <c r="H22">
        <v>36.820999999999998</v>
      </c>
      <c r="I22">
        <v>1115.588</v>
      </c>
      <c r="J22">
        <v>1480.104</v>
      </c>
      <c r="K22">
        <v>0.30800030398071565</v>
      </c>
      <c r="M22">
        <v>21</v>
      </c>
      <c r="N22">
        <f t="shared" si="0"/>
        <v>1692</v>
      </c>
      <c r="P22" t="str">
        <f t="shared" si="1"/>
        <v>21125</v>
      </c>
      <c r="Q22" t="str">
        <f t="shared" si="2"/>
        <v>San Gregorio Atzompa</v>
      </c>
      <c r="R22">
        <f t="shared" si="3"/>
        <v>424</v>
      </c>
      <c r="S22">
        <f t="shared" si="4"/>
        <v>2031</v>
      </c>
      <c r="T22">
        <f t="shared" si="5"/>
        <v>473.46499999999997</v>
      </c>
      <c r="U22">
        <f t="shared" si="6"/>
        <v>168.38499999999999</v>
      </c>
      <c r="V22">
        <f t="shared" si="7"/>
        <v>4.327</v>
      </c>
      <c r="W22">
        <f t="shared" si="8"/>
        <v>110.27200000000001</v>
      </c>
      <c r="X22">
        <f t="shared" si="9"/>
        <v>649.24400000000003</v>
      </c>
    </row>
    <row r="23" spans="1:24" x14ac:dyDescent="0.25">
      <c r="A23">
        <v>22</v>
      </c>
      <c r="B23" t="s">
        <v>2564</v>
      </c>
      <c r="C23" t="s">
        <v>2565</v>
      </c>
      <c r="D23">
        <v>2775</v>
      </c>
      <c r="E23">
        <v>7479</v>
      </c>
      <c r="F23">
        <v>657.13499999999999</v>
      </c>
      <c r="G23">
        <v>431.59800000000001</v>
      </c>
      <c r="H23">
        <v>24.420999999999999</v>
      </c>
      <c r="I23">
        <v>344.75299999999999</v>
      </c>
      <c r="J23">
        <v>1192.758</v>
      </c>
      <c r="K23">
        <v>0.39857775759858138</v>
      </c>
      <c r="M23">
        <v>22</v>
      </c>
      <c r="N23">
        <f t="shared" si="0"/>
        <v>1455</v>
      </c>
      <c r="P23" t="str">
        <f t="shared" si="1"/>
        <v>20458</v>
      </c>
      <c r="Q23" t="str">
        <f t="shared" si="2"/>
        <v>Santiago Comaltepec</v>
      </c>
      <c r="R23">
        <f t="shared" si="3"/>
        <v>28</v>
      </c>
      <c r="S23">
        <f t="shared" si="4"/>
        <v>54</v>
      </c>
      <c r="T23">
        <f t="shared" si="5"/>
        <v>2.149</v>
      </c>
      <c r="U23">
        <f t="shared" si="6"/>
        <v>1.5620000000000001</v>
      </c>
      <c r="V23">
        <f t="shared" si="7"/>
        <v>0</v>
      </c>
      <c r="W23">
        <f t="shared" si="8"/>
        <v>2.665</v>
      </c>
      <c r="X23">
        <f t="shared" si="9"/>
        <v>5.1669999999999998</v>
      </c>
    </row>
    <row r="24" spans="1:24" x14ac:dyDescent="0.25">
      <c r="A24">
        <v>23</v>
      </c>
      <c r="B24" t="s">
        <v>2566</v>
      </c>
      <c r="C24" t="s">
        <v>2567</v>
      </c>
      <c r="D24">
        <v>11937</v>
      </c>
      <c r="E24">
        <v>59623</v>
      </c>
      <c r="F24">
        <v>15722.951999999999</v>
      </c>
      <c r="G24">
        <v>7475.067</v>
      </c>
      <c r="H24">
        <v>459.16</v>
      </c>
      <c r="I24">
        <v>8212.9809999999998</v>
      </c>
      <c r="J24">
        <v>27111.528999999999</v>
      </c>
      <c r="K24">
        <v>0.87008477637737025</v>
      </c>
      <c r="M24">
        <v>23</v>
      </c>
      <c r="N24">
        <f t="shared" si="0"/>
        <v>278</v>
      </c>
      <c r="P24" t="str">
        <f t="shared" si="1"/>
        <v>09015</v>
      </c>
      <c r="Q24" t="str">
        <f t="shared" si="2"/>
        <v>Cuauhtémoc</v>
      </c>
      <c r="R24">
        <f t="shared" si="3"/>
        <v>66587</v>
      </c>
      <c r="S24">
        <f t="shared" si="4"/>
        <v>733557</v>
      </c>
      <c r="T24">
        <f t="shared" si="5"/>
        <v>792318.95</v>
      </c>
      <c r="U24">
        <f t="shared" si="6"/>
        <v>428624.93</v>
      </c>
      <c r="V24">
        <f t="shared" si="7"/>
        <v>26681.906999999999</v>
      </c>
      <c r="W24">
        <f t="shared" si="8"/>
        <v>2082621.0149999999</v>
      </c>
      <c r="X24">
        <f t="shared" si="9"/>
        <v>972735.75600000005</v>
      </c>
    </row>
    <row r="25" spans="1:24" x14ac:dyDescent="0.25">
      <c r="A25">
        <v>24</v>
      </c>
      <c r="B25" t="s">
        <v>2568</v>
      </c>
      <c r="C25" t="s">
        <v>2569</v>
      </c>
      <c r="D25">
        <v>9432</v>
      </c>
      <c r="E25">
        <v>92646</v>
      </c>
      <c r="F25">
        <v>627406.64599999995</v>
      </c>
      <c r="G25">
        <v>586759.88500000001</v>
      </c>
      <c r="H25">
        <v>90580.237999999998</v>
      </c>
      <c r="I25">
        <v>492390.277</v>
      </c>
      <c r="J25">
        <v>643686.65099999995</v>
      </c>
      <c r="K25">
        <v>0.17546063336761764</v>
      </c>
      <c r="M25">
        <v>24</v>
      </c>
      <c r="N25">
        <f t="shared" si="0"/>
        <v>2023</v>
      </c>
      <c r="P25" t="str">
        <f t="shared" si="1"/>
        <v>29003</v>
      </c>
      <c r="Q25" t="str">
        <f t="shared" si="2"/>
        <v>Atlangatepec</v>
      </c>
      <c r="R25">
        <f t="shared" si="3"/>
        <v>59</v>
      </c>
      <c r="S25">
        <f t="shared" si="4"/>
        <v>256</v>
      </c>
      <c r="T25">
        <f t="shared" si="5"/>
        <v>14.082000000000001</v>
      </c>
      <c r="U25">
        <f t="shared" si="6"/>
        <v>5.5140000000000002</v>
      </c>
      <c r="V25">
        <f t="shared" si="7"/>
        <v>1.2050000000000001</v>
      </c>
      <c r="W25">
        <f t="shared" si="8"/>
        <v>54.646999999999998</v>
      </c>
      <c r="X25">
        <f t="shared" si="9"/>
        <v>66.870999999999995</v>
      </c>
    </row>
    <row r="26" spans="1:24" x14ac:dyDescent="0.25">
      <c r="A26">
        <v>25</v>
      </c>
      <c r="B26" t="s">
        <v>2570</v>
      </c>
      <c r="C26" t="s">
        <v>2571</v>
      </c>
      <c r="D26">
        <v>2884</v>
      </c>
      <c r="E26">
        <v>11330</v>
      </c>
      <c r="F26">
        <v>2000.1980000000001</v>
      </c>
      <c r="G26">
        <v>1012.897</v>
      </c>
      <c r="H26">
        <v>162.714</v>
      </c>
      <c r="I26">
        <v>1436.374</v>
      </c>
      <c r="J26">
        <v>3245.759</v>
      </c>
      <c r="K26">
        <v>0.35867269170337079</v>
      </c>
      <c r="M26">
        <v>25</v>
      </c>
      <c r="N26">
        <f t="shared" si="0"/>
        <v>1562</v>
      </c>
      <c r="P26" t="str">
        <f t="shared" si="1"/>
        <v>20565</v>
      </c>
      <c r="Q26" t="str">
        <f t="shared" si="2"/>
        <v>Villa de Zaachila</v>
      </c>
      <c r="R26">
        <f t="shared" si="3"/>
        <v>1946</v>
      </c>
      <c r="S26">
        <f t="shared" si="4"/>
        <v>3501</v>
      </c>
      <c r="T26">
        <f t="shared" si="5"/>
        <v>325.04700000000003</v>
      </c>
      <c r="U26">
        <f t="shared" si="6"/>
        <v>217.37299999999999</v>
      </c>
      <c r="V26">
        <f t="shared" si="7"/>
        <v>2</v>
      </c>
      <c r="W26">
        <f t="shared" si="8"/>
        <v>157.65899999999999</v>
      </c>
      <c r="X26">
        <f t="shared" si="9"/>
        <v>564.96500000000003</v>
      </c>
    </row>
    <row r="27" spans="1:24" x14ac:dyDescent="0.25">
      <c r="A27">
        <v>26</v>
      </c>
      <c r="B27" t="s">
        <v>2572</v>
      </c>
      <c r="C27" t="s">
        <v>2573</v>
      </c>
      <c r="D27">
        <v>977</v>
      </c>
      <c r="E27">
        <v>2395</v>
      </c>
      <c r="F27">
        <v>272.63</v>
      </c>
      <c r="G27">
        <v>170.352</v>
      </c>
      <c r="H27">
        <v>5.1920000000000002</v>
      </c>
      <c r="I27">
        <v>143.315</v>
      </c>
      <c r="J27">
        <v>689.02300000000002</v>
      </c>
      <c r="K27">
        <v>0.17320065786083028</v>
      </c>
      <c r="M27">
        <v>26</v>
      </c>
      <c r="N27">
        <f t="shared" si="0"/>
        <v>2032</v>
      </c>
      <c r="P27" t="str">
        <f t="shared" si="1"/>
        <v>29012</v>
      </c>
      <c r="Q27" t="str">
        <f t="shared" si="2"/>
        <v>Españita</v>
      </c>
      <c r="R27">
        <f t="shared" si="3"/>
        <v>130</v>
      </c>
      <c r="S27">
        <f t="shared" si="4"/>
        <v>221</v>
      </c>
      <c r="T27">
        <f t="shared" si="5"/>
        <v>5.0570000000000004</v>
      </c>
      <c r="U27">
        <f t="shared" si="6"/>
        <v>2.073</v>
      </c>
      <c r="V27">
        <f t="shared" si="7"/>
        <v>5.0000000000000001E-3</v>
      </c>
      <c r="W27">
        <f t="shared" si="8"/>
        <v>8.6950000000000003</v>
      </c>
      <c r="X27">
        <f t="shared" si="9"/>
        <v>9.0579999999999998</v>
      </c>
    </row>
    <row r="28" spans="1:24" x14ac:dyDescent="0.25">
      <c r="A28">
        <v>27</v>
      </c>
      <c r="B28" t="s">
        <v>2574</v>
      </c>
      <c r="C28" t="s">
        <v>2575</v>
      </c>
      <c r="D28">
        <v>745</v>
      </c>
      <c r="E28">
        <v>1780</v>
      </c>
      <c r="F28">
        <v>276.02600000000001</v>
      </c>
      <c r="G28">
        <v>174.334</v>
      </c>
      <c r="H28">
        <v>9.4960000000000004</v>
      </c>
      <c r="I28">
        <v>177.77500000000001</v>
      </c>
      <c r="J28">
        <v>720.66899999999998</v>
      </c>
      <c r="K28">
        <v>0.56223965538474885</v>
      </c>
      <c r="M28">
        <v>27</v>
      </c>
      <c r="N28">
        <f t="shared" si="0"/>
        <v>1025</v>
      </c>
      <c r="P28" t="str">
        <f t="shared" si="1"/>
        <v>20028</v>
      </c>
      <c r="Q28" t="str">
        <f t="shared" si="2"/>
        <v>Heroica Ciudad de Ejutla de Crespo</v>
      </c>
      <c r="R28">
        <f t="shared" si="3"/>
        <v>989</v>
      </c>
      <c r="S28">
        <f t="shared" si="4"/>
        <v>2148</v>
      </c>
      <c r="T28">
        <f t="shared" si="5"/>
        <v>373.37299999999999</v>
      </c>
      <c r="U28">
        <f t="shared" si="6"/>
        <v>271.2</v>
      </c>
      <c r="V28">
        <f t="shared" si="7"/>
        <v>2.0790000000000002</v>
      </c>
      <c r="W28">
        <f t="shared" si="8"/>
        <v>118.68899999999999</v>
      </c>
      <c r="X28">
        <f t="shared" si="9"/>
        <v>1082.3409999999999</v>
      </c>
    </row>
    <row r="29" spans="1:24" x14ac:dyDescent="0.25">
      <c r="A29">
        <v>28</v>
      </c>
      <c r="B29" t="s">
        <v>2576</v>
      </c>
      <c r="C29" t="s">
        <v>2577</v>
      </c>
      <c r="D29">
        <v>299</v>
      </c>
      <c r="E29">
        <v>938</v>
      </c>
      <c r="F29">
        <v>112.413</v>
      </c>
      <c r="G29">
        <v>74.465999999999994</v>
      </c>
      <c r="H29">
        <v>7.62</v>
      </c>
      <c r="I29">
        <v>58.798000000000002</v>
      </c>
      <c r="J29">
        <v>167.44399999999999</v>
      </c>
      <c r="K29">
        <v>0.81224251820393356</v>
      </c>
      <c r="M29">
        <v>28</v>
      </c>
      <c r="N29">
        <f t="shared" si="0"/>
        <v>428</v>
      </c>
      <c r="P29" t="str">
        <f t="shared" si="1"/>
        <v>12063</v>
      </c>
      <c r="Q29" t="str">
        <f t="shared" si="2"/>
        <v>Tlacoapa</v>
      </c>
      <c r="R29">
        <f t="shared" si="3"/>
        <v>91</v>
      </c>
      <c r="S29">
        <f t="shared" si="4"/>
        <v>151</v>
      </c>
      <c r="T29">
        <f t="shared" si="5"/>
        <v>3.2490000000000001</v>
      </c>
      <c r="U29">
        <f t="shared" si="6"/>
        <v>1.8129999999999999</v>
      </c>
      <c r="V29">
        <f t="shared" si="7"/>
        <v>1E-3</v>
      </c>
      <c r="W29">
        <f t="shared" si="8"/>
        <v>3.6389999999999998</v>
      </c>
      <c r="X29">
        <f t="shared" si="9"/>
        <v>6.274</v>
      </c>
    </row>
    <row r="30" spans="1:24" x14ac:dyDescent="0.25">
      <c r="A30">
        <v>29</v>
      </c>
      <c r="B30" t="s">
        <v>2578</v>
      </c>
      <c r="C30" t="s">
        <v>2579</v>
      </c>
      <c r="D30">
        <v>348</v>
      </c>
      <c r="E30">
        <v>1637</v>
      </c>
      <c r="F30">
        <v>156.93299999999999</v>
      </c>
      <c r="G30">
        <v>112.666</v>
      </c>
      <c r="H30">
        <v>5.6970000000000001</v>
      </c>
      <c r="I30">
        <v>66.766999999999996</v>
      </c>
      <c r="J30">
        <v>259.77499999999998</v>
      </c>
      <c r="K30">
        <v>0.79120796868945142</v>
      </c>
      <c r="M30">
        <v>29</v>
      </c>
      <c r="N30">
        <f t="shared" si="0"/>
        <v>485</v>
      </c>
      <c r="P30" t="str">
        <f t="shared" si="1"/>
        <v>13039</v>
      </c>
      <c r="Q30" t="str">
        <f t="shared" si="2"/>
        <v>Mineral del Monte</v>
      </c>
      <c r="R30">
        <f t="shared" si="3"/>
        <v>701</v>
      </c>
      <c r="S30">
        <f t="shared" si="4"/>
        <v>1605</v>
      </c>
      <c r="T30">
        <f t="shared" si="5"/>
        <v>115.06100000000001</v>
      </c>
      <c r="U30">
        <f t="shared" si="6"/>
        <v>58.667999999999999</v>
      </c>
      <c r="V30">
        <f t="shared" si="7"/>
        <v>6.2220000000000004</v>
      </c>
      <c r="W30">
        <f t="shared" si="8"/>
        <v>139.821</v>
      </c>
      <c r="X30">
        <f t="shared" si="9"/>
        <v>187.428</v>
      </c>
    </row>
    <row r="31" spans="1:24" x14ac:dyDescent="0.25">
      <c r="A31">
        <v>30</v>
      </c>
      <c r="B31" t="s">
        <v>2580</v>
      </c>
      <c r="C31" t="s">
        <v>2581</v>
      </c>
      <c r="D31">
        <v>2044</v>
      </c>
      <c r="E31">
        <v>6213</v>
      </c>
      <c r="F31">
        <v>977.65599999999995</v>
      </c>
      <c r="G31">
        <v>607.78300000000002</v>
      </c>
      <c r="H31">
        <v>20.021000000000001</v>
      </c>
      <c r="I31">
        <v>647.91600000000005</v>
      </c>
      <c r="J31">
        <v>2187.8049999999998</v>
      </c>
      <c r="K31">
        <v>0.60738015104955212</v>
      </c>
      <c r="M31">
        <v>30</v>
      </c>
      <c r="N31">
        <f t="shared" si="0"/>
        <v>930</v>
      </c>
      <c r="P31" t="str">
        <f t="shared" si="1"/>
        <v>18004</v>
      </c>
      <c r="Q31" t="str">
        <f t="shared" si="2"/>
        <v>Compostela</v>
      </c>
      <c r="R31">
        <f t="shared" si="3"/>
        <v>4462</v>
      </c>
      <c r="S31">
        <f t="shared" si="4"/>
        <v>12388</v>
      </c>
      <c r="T31">
        <f t="shared" si="5"/>
        <v>1563.288</v>
      </c>
      <c r="U31">
        <f t="shared" si="6"/>
        <v>852.05200000000002</v>
      </c>
      <c r="V31">
        <f t="shared" si="7"/>
        <v>60.664000000000001</v>
      </c>
      <c r="W31">
        <f t="shared" si="8"/>
        <v>2076.1579999999999</v>
      </c>
      <c r="X31">
        <f t="shared" si="9"/>
        <v>2905.7689999999998</v>
      </c>
    </row>
    <row r="32" spans="1:24" x14ac:dyDescent="0.25">
      <c r="A32">
        <v>31</v>
      </c>
      <c r="B32" t="s">
        <v>2582</v>
      </c>
      <c r="C32" t="s">
        <v>2583</v>
      </c>
      <c r="D32">
        <v>429</v>
      </c>
      <c r="E32">
        <v>1262</v>
      </c>
      <c r="F32">
        <v>132.33500000000001</v>
      </c>
      <c r="G32">
        <v>63.847999999999999</v>
      </c>
      <c r="H32">
        <v>4.5090000000000003</v>
      </c>
      <c r="I32">
        <v>130.34800000000001</v>
      </c>
      <c r="J32">
        <v>333.07799999999997</v>
      </c>
      <c r="K32">
        <v>0.26384518169936222</v>
      </c>
      <c r="M32">
        <v>31</v>
      </c>
      <c r="N32">
        <f t="shared" si="0"/>
        <v>1792</v>
      </c>
      <c r="P32" t="str">
        <f t="shared" si="1"/>
        <v>22008</v>
      </c>
      <c r="Q32" t="str">
        <f t="shared" si="2"/>
        <v>Huimilpan</v>
      </c>
      <c r="R32">
        <f t="shared" si="3"/>
        <v>390</v>
      </c>
      <c r="S32">
        <f t="shared" si="4"/>
        <v>839</v>
      </c>
      <c r="T32">
        <f t="shared" si="5"/>
        <v>257.21699999999998</v>
      </c>
      <c r="U32">
        <f t="shared" si="6"/>
        <v>69.299000000000007</v>
      </c>
      <c r="V32">
        <f t="shared" si="7"/>
        <v>5.91</v>
      </c>
      <c r="W32">
        <f t="shared" si="8"/>
        <v>188.749</v>
      </c>
      <c r="X32">
        <f t="shared" si="9"/>
        <v>302.29599999999999</v>
      </c>
    </row>
    <row r="33" spans="1:24" x14ac:dyDescent="0.25">
      <c r="A33">
        <v>32</v>
      </c>
      <c r="B33" t="s">
        <v>2584</v>
      </c>
      <c r="C33" t="s">
        <v>2585</v>
      </c>
      <c r="D33">
        <v>758</v>
      </c>
      <c r="E33">
        <v>2081</v>
      </c>
      <c r="F33">
        <v>318.08699999999999</v>
      </c>
      <c r="G33">
        <v>208.35300000000001</v>
      </c>
      <c r="H33">
        <v>11.837999999999999</v>
      </c>
      <c r="I33">
        <v>375.01400000000001</v>
      </c>
      <c r="J33">
        <v>736.32</v>
      </c>
      <c r="K33">
        <v>0.21903325646209504</v>
      </c>
      <c r="M33">
        <v>32</v>
      </c>
      <c r="N33">
        <f t="shared" si="0"/>
        <v>1904</v>
      </c>
      <c r="P33" t="str">
        <f t="shared" si="1"/>
        <v>26016</v>
      </c>
      <c r="Q33" t="str">
        <f t="shared" si="2"/>
        <v>Benjamín Hill</v>
      </c>
      <c r="R33">
        <f t="shared" si="3"/>
        <v>160</v>
      </c>
      <c r="S33">
        <f t="shared" si="4"/>
        <v>349</v>
      </c>
      <c r="T33">
        <f t="shared" si="5"/>
        <v>66.325000000000003</v>
      </c>
      <c r="U33">
        <f t="shared" si="6"/>
        <v>51.209000000000003</v>
      </c>
      <c r="V33">
        <f t="shared" si="7"/>
        <v>0.745</v>
      </c>
      <c r="W33">
        <f t="shared" si="8"/>
        <v>22.773</v>
      </c>
      <c r="X33">
        <f t="shared" si="9"/>
        <v>130.38</v>
      </c>
    </row>
    <row r="34" spans="1:24" x14ac:dyDescent="0.25">
      <c r="A34">
        <v>33</v>
      </c>
      <c r="B34" t="s">
        <v>2587</v>
      </c>
      <c r="C34" t="s">
        <v>2588</v>
      </c>
      <c r="D34">
        <v>28</v>
      </c>
      <c r="E34">
        <v>53</v>
      </c>
      <c r="F34">
        <v>4.4349999999999996</v>
      </c>
      <c r="G34">
        <v>2.59</v>
      </c>
      <c r="H34">
        <v>0.115</v>
      </c>
      <c r="I34">
        <v>3.9870000000000001</v>
      </c>
      <c r="J34">
        <v>1.7210000000000001</v>
      </c>
      <c r="K34">
        <v>0.47206120120198147</v>
      </c>
      <c r="M34">
        <v>33</v>
      </c>
      <c r="N34">
        <f t="shared" si="0"/>
        <v>1272</v>
      </c>
      <c r="P34" t="str">
        <f t="shared" si="1"/>
        <v>20275</v>
      </c>
      <c r="Q34" t="str">
        <f t="shared" si="2"/>
        <v>San Miguel Quetzaltepec</v>
      </c>
      <c r="R34">
        <f t="shared" si="3"/>
        <v>143</v>
      </c>
      <c r="S34">
        <f t="shared" si="4"/>
        <v>398</v>
      </c>
      <c r="T34">
        <f t="shared" si="5"/>
        <v>12.208</v>
      </c>
      <c r="U34">
        <f t="shared" si="6"/>
        <v>8.9160000000000004</v>
      </c>
      <c r="V34">
        <f t="shared" si="7"/>
        <v>8.7999999999999995E-2</v>
      </c>
      <c r="W34">
        <f t="shared" si="8"/>
        <v>14.712999999999999</v>
      </c>
      <c r="X34">
        <f t="shared" si="9"/>
        <v>48.292999999999999</v>
      </c>
    </row>
    <row r="35" spans="1:24" x14ac:dyDescent="0.25">
      <c r="A35">
        <v>34</v>
      </c>
      <c r="B35" t="s">
        <v>2589</v>
      </c>
      <c r="C35" t="s">
        <v>2590</v>
      </c>
      <c r="D35">
        <v>3587</v>
      </c>
      <c r="E35">
        <v>55492</v>
      </c>
      <c r="F35">
        <v>10124.666999999999</v>
      </c>
      <c r="G35">
        <v>6138.817</v>
      </c>
      <c r="H35">
        <v>180.768</v>
      </c>
      <c r="I35">
        <v>2706.0880000000002</v>
      </c>
      <c r="J35">
        <v>13049.264999999999</v>
      </c>
      <c r="K35">
        <v>0.98018307264934534</v>
      </c>
      <c r="M35">
        <v>34</v>
      </c>
      <c r="N35">
        <f t="shared" si="0"/>
        <v>40</v>
      </c>
      <c r="P35" t="str">
        <f t="shared" si="1"/>
        <v>05008</v>
      </c>
      <c r="Q35" t="str">
        <f t="shared" si="2"/>
        <v>Escobedo</v>
      </c>
      <c r="R35">
        <f t="shared" si="3"/>
        <v>17</v>
      </c>
      <c r="S35">
        <f t="shared" si="4"/>
        <v>225</v>
      </c>
      <c r="T35">
        <f t="shared" si="5"/>
        <v>1930.896</v>
      </c>
      <c r="U35">
        <f t="shared" si="6"/>
        <v>1696.979</v>
      </c>
      <c r="V35">
        <f t="shared" si="7"/>
        <v>313.99099999999999</v>
      </c>
      <c r="W35">
        <f t="shared" si="8"/>
        <v>1828.982</v>
      </c>
      <c r="X35">
        <f t="shared" si="9"/>
        <v>2002.046</v>
      </c>
    </row>
    <row r="36" spans="1:24" x14ac:dyDescent="0.25">
      <c r="A36">
        <v>35</v>
      </c>
      <c r="B36" t="s">
        <v>2591</v>
      </c>
      <c r="C36" t="s">
        <v>2592</v>
      </c>
      <c r="D36">
        <v>713</v>
      </c>
      <c r="E36">
        <v>2726</v>
      </c>
      <c r="F36">
        <v>694.23099999999999</v>
      </c>
      <c r="G36">
        <v>332.86599999999999</v>
      </c>
      <c r="H36">
        <v>15.561</v>
      </c>
      <c r="I36">
        <v>413.60599999999999</v>
      </c>
      <c r="J36">
        <v>1451.53</v>
      </c>
      <c r="K36">
        <v>0.26051597900033163</v>
      </c>
      <c r="M36">
        <v>35</v>
      </c>
      <c r="N36">
        <f t="shared" si="0"/>
        <v>1805</v>
      </c>
      <c r="P36" t="str">
        <f t="shared" si="1"/>
        <v>23003</v>
      </c>
      <c r="Q36" t="str">
        <f t="shared" si="2"/>
        <v>Isla Mujeres</v>
      </c>
      <c r="R36">
        <f t="shared" si="3"/>
        <v>971</v>
      </c>
      <c r="S36">
        <f t="shared" si="4"/>
        <v>5980</v>
      </c>
      <c r="T36">
        <f t="shared" si="5"/>
        <v>1399.9069999999999</v>
      </c>
      <c r="U36">
        <f t="shared" si="6"/>
        <v>569.45000000000005</v>
      </c>
      <c r="V36">
        <f t="shared" si="7"/>
        <v>29.863</v>
      </c>
      <c r="W36">
        <f t="shared" si="8"/>
        <v>1279.75</v>
      </c>
      <c r="X36">
        <f t="shared" si="9"/>
        <v>1978.421</v>
      </c>
    </row>
    <row r="37" spans="1:24" x14ac:dyDescent="0.25">
      <c r="A37">
        <v>36</v>
      </c>
      <c r="B37" t="s">
        <v>2593</v>
      </c>
      <c r="C37" t="s">
        <v>2594</v>
      </c>
      <c r="D37">
        <v>326</v>
      </c>
      <c r="E37">
        <v>4185</v>
      </c>
      <c r="F37">
        <v>2933.0160000000001</v>
      </c>
      <c r="G37">
        <v>1182.3119999999999</v>
      </c>
      <c r="H37">
        <v>110.134</v>
      </c>
      <c r="I37">
        <v>886.05600000000004</v>
      </c>
      <c r="J37">
        <v>3409.0050000000001</v>
      </c>
      <c r="K37">
        <v>0.42657409618469821</v>
      </c>
      <c r="M37">
        <v>36</v>
      </c>
      <c r="N37">
        <f t="shared" si="0"/>
        <v>1388</v>
      </c>
      <c r="P37" t="str">
        <f t="shared" si="1"/>
        <v>20391</v>
      </c>
      <c r="Q37" t="str">
        <f t="shared" si="2"/>
        <v>Santa Lucía Miahuatlán</v>
      </c>
      <c r="R37">
        <f t="shared" si="3"/>
        <v>40</v>
      </c>
      <c r="S37">
        <f t="shared" si="4"/>
        <v>73</v>
      </c>
      <c r="T37">
        <f t="shared" si="5"/>
        <v>1.772</v>
      </c>
      <c r="U37">
        <f t="shared" si="6"/>
        <v>1.3129999999999999</v>
      </c>
      <c r="V37">
        <f t="shared" si="7"/>
        <v>0</v>
      </c>
      <c r="W37">
        <f t="shared" si="8"/>
        <v>4.8150000000000004</v>
      </c>
      <c r="X37">
        <f t="shared" si="9"/>
        <v>3.4670000000000001</v>
      </c>
    </row>
    <row r="38" spans="1:24" x14ac:dyDescent="0.25">
      <c r="A38">
        <v>37</v>
      </c>
      <c r="B38" t="s">
        <v>2595</v>
      </c>
      <c r="C38" t="s">
        <v>2596</v>
      </c>
      <c r="D38">
        <v>55</v>
      </c>
      <c r="E38">
        <v>96</v>
      </c>
      <c r="F38">
        <v>7.5289999999999999</v>
      </c>
      <c r="G38">
        <v>5.47</v>
      </c>
      <c r="H38">
        <v>1E-3</v>
      </c>
      <c r="I38">
        <v>9.1679999999999993</v>
      </c>
      <c r="J38">
        <v>12.13</v>
      </c>
      <c r="K38">
        <v>0.35365225182866022</v>
      </c>
      <c r="M38">
        <v>37</v>
      </c>
      <c r="N38">
        <f t="shared" si="0"/>
        <v>1575</v>
      </c>
      <c r="P38" t="str">
        <f t="shared" si="1"/>
        <v>21008</v>
      </c>
      <c r="Q38" t="str">
        <f t="shared" si="2"/>
        <v>Ahuazotepec</v>
      </c>
      <c r="R38">
        <f t="shared" si="3"/>
        <v>216</v>
      </c>
      <c r="S38">
        <f t="shared" si="4"/>
        <v>675</v>
      </c>
      <c r="T38">
        <f t="shared" si="5"/>
        <v>416.22300000000001</v>
      </c>
      <c r="U38">
        <f t="shared" si="6"/>
        <v>184.904</v>
      </c>
      <c r="V38">
        <f t="shared" si="7"/>
        <v>5.9290000000000003</v>
      </c>
      <c r="W38">
        <f t="shared" si="8"/>
        <v>305.38099999999997</v>
      </c>
      <c r="X38">
        <f t="shared" si="9"/>
        <v>437.43599999999998</v>
      </c>
    </row>
    <row r="39" spans="1:24" x14ac:dyDescent="0.25">
      <c r="A39">
        <v>38</v>
      </c>
      <c r="B39" t="s">
        <v>2597</v>
      </c>
      <c r="C39" t="s">
        <v>2598</v>
      </c>
      <c r="D39">
        <v>744</v>
      </c>
      <c r="E39">
        <v>4209</v>
      </c>
      <c r="F39">
        <v>4473.8459999999995</v>
      </c>
      <c r="G39">
        <v>2659.2510000000002</v>
      </c>
      <c r="H39">
        <v>1768.7460000000001</v>
      </c>
      <c r="I39">
        <v>3061.7750000000001</v>
      </c>
      <c r="J39">
        <v>3085.22</v>
      </c>
      <c r="K39">
        <v>0.29875472141077208</v>
      </c>
      <c r="M39">
        <v>38</v>
      </c>
      <c r="N39">
        <f t="shared" si="0"/>
        <v>1715</v>
      </c>
      <c r="P39" t="str">
        <f t="shared" si="1"/>
        <v>21148</v>
      </c>
      <c r="Q39" t="str">
        <f t="shared" si="2"/>
        <v>Santa Isabel Cholula</v>
      </c>
      <c r="R39">
        <f t="shared" si="3"/>
        <v>56</v>
      </c>
      <c r="S39">
        <f t="shared" si="4"/>
        <v>106</v>
      </c>
      <c r="T39">
        <f t="shared" si="5"/>
        <v>7.29</v>
      </c>
      <c r="U39">
        <f t="shared" si="6"/>
        <v>1.6910000000000001</v>
      </c>
      <c r="V39">
        <f t="shared" si="7"/>
        <v>8.0000000000000002E-3</v>
      </c>
      <c r="W39">
        <f t="shared" si="8"/>
        <v>13.625</v>
      </c>
      <c r="X39">
        <f t="shared" si="9"/>
        <v>8.91</v>
      </c>
    </row>
    <row r="40" spans="1:24" x14ac:dyDescent="0.25">
      <c r="A40">
        <v>39</v>
      </c>
      <c r="B40" t="s">
        <v>2599</v>
      </c>
      <c r="C40" t="s">
        <v>2600</v>
      </c>
      <c r="D40">
        <v>417</v>
      </c>
      <c r="E40">
        <v>1457</v>
      </c>
      <c r="F40">
        <v>922.26099999999997</v>
      </c>
      <c r="G40">
        <v>328.93400000000003</v>
      </c>
      <c r="H40">
        <v>10.661</v>
      </c>
      <c r="I40">
        <v>216.42699999999999</v>
      </c>
      <c r="J40">
        <v>1291.9010000000001</v>
      </c>
      <c r="K40">
        <v>0.92472146276381795</v>
      </c>
      <c r="M40">
        <v>39</v>
      </c>
      <c r="N40">
        <f t="shared" si="0"/>
        <v>161</v>
      </c>
      <c r="P40" t="str">
        <f t="shared" si="1"/>
        <v>07082</v>
      </c>
      <c r="Q40" t="str">
        <f t="shared" si="2"/>
        <v>Sitalá</v>
      </c>
      <c r="R40">
        <f t="shared" si="3"/>
        <v>137</v>
      </c>
      <c r="S40">
        <f t="shared" si="4"/>
        <v>236</v>
      </c>
      <c r="T40">
        <f t="shared" si="5"/>
        <v>7.7450000000000001</v>
      </c>
      <c r="U40">
        <f t="shared" si="6"/>
        <v>4.3639999999999999</v>
      </c>
      <c r="V40">
        <f t="shared" si="7"/>
        <v>0.17100000000000001</v>
      </c>
      <c r="W40">
        <f t="shared" si="8"/>
        <v>7.9909999999999997</v>
      </c>
      <c r="X40">
        <f t="shared" si="9"/>
        <v>17.405999999999999</v>
      </c>
    </row>
    <row r="41" spans="1:24" x14ac:dyDescent="0.25">
      <c r="A41">
        <v>40</v>
      </c>
      <c r="B41" t="s">
        <v>2601</v>
      </c>
      <c r="C41" t="s">
        <v>2602</v>
      </c>
      <c r="D41">
        <v>17</v>
      </c>
      <c r="E41">
        <v>225</v>
      </c>
      <c r="F41">
        <v>1930.896</v>
      </c>
      <c r="G41">
        <v>1696.979</v>
      </c>
      <c r="H41">
        <v>313.99099999999999</v>
      </c>
      <c r="I41">
        <v>1828.982</v>
      </c>
      <c r="J41">
        <v>2002.046</v>
      </c>
      <c r="K41">
        <v>8.6717693960726594E-2</v>
      </c>
      <c r="M41">
        <v>40</v>
      </c>
      <c r="N41">
        <f t="shared" si="0"/>
        <v>2216</v>
      </c>
      <c r="P41" t="str">
        <f t="shared" si="1"/>
        <v>30136</v>
      </c>
      <c r="Q41" t="str">
        <f t="shared" si="2"/>
        <v>Rafael Lucio</v>
      </c>
      <c r="R41">
        <f t="shared" si="3"/>
        <v>152</v>
      </c>
      <c r="S41">
        <f t="shared" si="4"/>
        <v>321</v>
      </c>
      <c r="T41">
        <f t="shared" si="5"/>
        <v>59.414999999999999</v>
      </c>
      <c r="U41">
        <f t="shared" si="6"/>
        <v>25.715</v>
      </c>
      <c r="V41">
        <f t="shared" si="7"/>
        <v>0.40500000000000003</v>
      </c>
      <c r="W41">
        <f t="shared" si="8"/>
        <v>25.882999999999999</v>
      </c>
      <c r="X41">
        <f t="shared" si="9"/>
        <v>118.63200000000001</v>
      </c>
    </row>
    <row r="42" spans="1:24" x14ac:dyDescent="0.25">
      <c r="A42">
        <v>41</v>
      </c>
      <c r="B42" t="s">
        <v>2603</v>
      </c>
      <c r="C42" t="s">
        <v>2604</v>
      </c>
      <c r="D42">
        <v>1674</v>
      </c>
      <c r="E42">
        <v>7851</v>
      </c>
      <c r="F42">
        <v>1457.8119999999999</v>
      </c>
      <c r="G42">
        <v>1060.174</v>
      </c>
      <c r="H42">
        <v>17.11</v>
      </c>
      <c r="I42">
        <v>490.05</v>
      </c>
      <c r="J42">
        <v>2936.759</v>
      </c>
      <c r="K42">
        <v>4.6182138783346427E-2</v>
      </c>
      <c r="M42">
        <v>41</v>
      </c>
      <c r="N42">
        <f t="shared" si="0"/>
        <v>2319</v>
      </c>
      <c r="P42" t="str">
        <f t="shared" si="1"/>
        <v>31027</v>
      </c>
      <c r="Q42" t="str">
        <f t="shared" si="2"/>
        <v>Dzidzantún</v>
      </c>
      <c r="R42">
        <f t="shared" si="3"/>
        <v>491</v>
      </c>
      <c r="S42">
        <f t="shared" si="4"/>
        <v>938</v>
      </c>
      <c r="T42">
        <f t="shared" si="5"/>
        <v>78.281000000000006</v>
      </c>
      <c r="U42">
        <f t="shared" si="6"/>
        <v>43.470999999999997</v>
      </c>
      <c r="V42">
        <f t="shared" si="7"/>
        <v>2.71</v>
      </c>
      <c r="W42">
        <f t="shared" si="8"/>
        <v>73.132999999999996</v>
      </c>
      <c r="X42">
        <f t="shared" si="9"/>
        <v>134.596</v>
      </c>
    </row>
    <row r="43" spans="1:24" x14ac:dyDescent="0.25">
      <c r="A43">
        <v>42</v>
      </c>
      <c r="B43" t="s">
        <v>2605</v>
      </c>
      <c r="C43" t="s">
        <v>2606</v>
      </c>
      <c r="D43">
        <v>2066</v>
      </c>
      <c r="E43">
        <v>24558</v>
      </c>
      <c r="F43">
        <v>21269.339</v>
      </c>
      <c r="G43">
        <v>6242.0990000000002</v>
      </c>
      <c r="H43">
        <v>769.42</v>
      </c>
      <c r="I43">
        <v>5883.8940000000002</v>
      </c>
      <c r="J43">
        <v>24556.944</v>
      </c>
      <c r="K43">
        <v>0.29130676867457383</v>
      </c>
      <c r="M43">
        <v>42</v>
      </c>
      <c r="N43">
        <f t="shared" si="0"/>
        <v>1740</v>
      </c>
      <c r="P43" t="str">
        <f t="shared" si="1"/>
        <v>21173</v>
      </c>
      <c r="Q43" t="str">
        <f t="shared" si="2"/>
        <v>Teteles de Avila Castillo</v>
      </c>
      <c r="R43">
        <f t="shared" si="3"/>
        <v>306</v>
      </c>
      <c r="S43">
        <f t="shared" si="4"/>
        <v>672</v>
      </c>
      <c r="T43">
        <f t="shared" si="5"/>
        <v>60.058999999999997</v>
      </c>
      <c r="U43">
        <f t="shared" si="6"/>
        <v>32.994</v>
      </c>
      <c r="V43">
        <f t="shared" si="7"/>
        <v>1.9350000000000001</v>
      </c>
      <c r="W43">
        <f t="shared" si="8"/>
        <v>72.561000000000007</v>
      </c>
      <c r="X43">
        <f t="shared" si="9"/>
        <v>101.77500000000001</v>
      </c>
    </row>
    <row r="44" spans="1:24" x14ac:dyDescent="0.25">
      <c r="A44">
        <v>43</v>
      </c>
      <c r="B44" t="s">
        <v>2607</v>
      </c>
      <c r="C44" t="s">
        <v>2608</v>
      </c>
      <c r="D44">
        <v>219</v>
      </c>
      <c r="E44">
        <v>516</v>
      </c>
      <c r="F44">
        <v>39.524000000000001</v>
      </c>
      <c r="G44">
        <v>22.265999999999998</v>
      </c>
      <c r="H44">
        <v>3.105</v>
      </c>
      <c r="I44">
        <v>43.201000000000001</v>
      </c>
      <c r="J44">
        <v>112.71299999999999</v>
      </c>
      <c r="K44">
        <v>0.98802307921841903</v>
      </c>
      <c r="M44">
        <v>43</v>
      </c>
      <c r="N44">
        <f t="shared" si="0"/>
        <v>23</v>
      </c>
      <c r="P44" t="str">
        <f t="shared" si="1"/>
        <v>04002</v>
      </c>
      <c r="Q44" t="str">
        <f t="shared" si="2"/>
        <v>Campeche</v>
      </c>
      <c r="R44">
        <f t="shared" si="3"/>
        <v>11937</v>
      </c>
      <c r="S44">
        <f t="shared" si="4"/>
        <v>59623</v>
      </c>
      <c r="T44">
        <f t="shared" si="5"/>
        <v>15722.951999999999</v>
      </c>
      <c r="U44">
        <f t="shared" si="6"/>
        <v>7475.067</v>
      </c>
      <c r="V44">
        <f t="shared" si="7"/>
        <v>459.16</v>
      </c>
      <c r="W44">
        <f t="shared" si="8"/>
        <v>8212.9809999999998</v>
      </c>
      <c r="X44">
        <f t="shared" si="9"/>
        <v>27111.528999999999</v>
      </c>
    </row>
    <row r="45" spans="1:24" x14ac:dyDescent="0.25">
      <c r="A45">
        <v>44</v>
      </c>
      <c r="B45" t="s">
        <v>2610</v>
      </c>
      <c r="C45" t="s">
        <v>2611</v>
      </c>
      <c r="D45">
        <v>27</v>
      </c>
      <c r="E45">
        <v>85</v>
      </c>
      <c r="F45">
        <v>20.486000000000001</v>
      </c>
      <c r="G45">
        <v>17.175999999999998</v>
      </c>
      <c r="H45">
        <v>0.63800000000000001</v>
      </c>
      <c r="I45">
        <v>5.9649999999999999</v>
      </c>
      <c r="J45">
        <v>56.594999999999999</v>
      </c>
      <c r="K45">
        <v>0.31662731734551164</v>
      </c>
      <c r="M45">
        <v>44</v>
      </c>
      <c r="N45">
        <f t="shared" si="0"/>
        <v>1673</v>
      </c>
      <c r="P45" t="str">
        <f t="shared" si="1"/>
        <v>21106</v>
      </c>
      <c r="Q45" t="str">
        <f t="shared" si="2"/>
        <v>Ocoyucan</v>
      </c>
      <c r="R45">
        <f t="shared" si="3"/>
        <v>1001</v>
      </c>
      <c r="S45">
        <f t="shared" si="4"/>
        <v>2214</v>
      </c>
      <c r="T45">
        <f t="shared" si="5"/>
        <v>386.548</v>
      </c>
      <c r="U45">
        <f t="shared" si="6"/>
        <v>232.94300000000001</v>
      </c>
      <c r="V45">
        <f t="shared" si="7"/>
        <v>15.805</v>
      </c>
      <c r="W45">
        <f t="shared" si="8"/>
        <v>134.90100000000001</v>
      </c>
      <c r="X45">
        <f t="shared" si="9"/>
        <v>526.37</v>
      </c>
    </row>
    <row r="46" spans="1:24" x14ac:dyDescent="0.25">
      <c r="A46">
        <v>45</v>
      </c>
      <c r="B46" t="s">
        <v>2613</v>
      </c>
      <c r="C46" t="s">
        <v>2614</v>
      </c>
      <c r="D46">
        <v>38</v>
      </c>
      <c r="E46">
        <v>191</v>
      </c>
      <c r="F46">
        <v>251.958</v>
      </c>
      <c r="G46">
        <v>189.696</v>
      </c>
      <c r="H46">
        <v>5.8369999999999997</v>
      </c>
      <c r="I46">
        <v>99.539000000000001</v>
      </c>
      <c r="J46">
        <v>262.65600000000001</v>
      </c>
      <c r="K46">
        <v>4.7322543902438285E-3</v>
      </c>
      <c r="M46">
        <v>45</v>
      </c>
      <c r="N46">
        <f t="shared" si="0"/>
        <v>2440</v>
      </c>
      <c r="P46" t="str">
        <f t="shared" si="1"/>
        <v>32042</v>
      </c>
      <c r="Q46" t="str">
        <f t="shared" si="2"/>
        <v>Sombrerete</v>
      </c>
      <c r="R46">
        <f t="shared" si="3"/>
        <v>1935</v>
      </c>
      <c r="S46">
        <f t="shared" si="4"/>
        <v>6109</v>
      </c>
      <c r="T46">
        <f t="shared" si="5"/>
        <v>3472.2910000000002</v>
      </c>
      <c r="U46">
        <f t="shared" si="6"/>
        <v>2755.1909999999998</v>
      </c>
      <c r="V46">
        <f t="shared" si="7"/>
        <v>615.30100000000004</v>
      </c>
      <c r="W46">
        <f t="shared" si="8"/>
        <v>3429.0970000000002</v>
      </c>
      <c r="X46">
        <f t="shared" si="9"/>
        <v>5096.2079999999996</v>
      </c>
    </row>
    <row r="47" spans="1:24" x14ac:dyDescent="0.25">
      <c r="A47">
        <v>46</v>
      </c>
      <c r="B47" t="s">
        <v>2616</v>
      </c>
      <c r="C47" t="s">
        <v>2617</v>
      </c>
      <c r="D47">
        <v>163</v>
      </c>
      <c r="E47">
        <v>508</v>
      </c>
      <c r="F47">
        <v>65.372</v>
      </c>
      <c r="G47">
        <v>46.948</v>
      </c>
      <c r="H47">
        <v>1.002</v>
      </c>
      <c r="I47">
        <v>18.422000000000001</v>
      </c>
      <c r="J47">
        <v>162.904</v>
      </c>
      <c r="K47">
        <v>0.17356435372014423</v>
      </c>
      <c r="M47">
        <v>46</v>
      </c>
      <c r="N47">
        <f t="shared" si="0"/>
        <v>2031</v>
      </c>
      <c r="P47" t="str">
        <f t="shared" si="1"/>
        <v>29011</v>
      </c>
      <c r="Q47" t="str">
        <f t="shared" si="2"/>
        <v>Muñoz de Domingo Arenas</v>
      </c>
      <c r="R47">
        <f t="shared" si="3"/>
        <v>142</v>
      </c>
      <c r="S47">
        <f t="shared" si="4"/>
        <v>322</v>
      </c>
      <c r="T47">
        <f t="shared" si="5"/>
        <v>19.765000000000001</v>
      </c>
      <c r="U47">
        <f t="shared" si="6"/>
        <v>11.759</v>
      </c>
      <c r="V47">
        <f t="shared" si="7"/>
        <v>0.39600000000000002</v>
      </c>
      <c r="W47">
        <f t="shared" si="8"/>
        <v>10.119999999999999</v>
      </c>
      <c r="X47">
        <f t="shared" si="9"/>
        <v>69.787999999999997</v>
      </c>
    </row>
    <row r="48" spans="1:24" x14ac:dyDescent="0.25">
      <c r="A48">
        <v>47</v>
      </c>
      <c r="B48" t="s">
        <v>2619</v>
      </c>
      <c r="C48" t="s">
        <v>2620</v>
      </c>
      <c r="D48">
        <v>37</v>
      </c>
      <c r="E48">
        <v>68</v>
      </c>
      <c r="F48">
        <v>6.7130000000000001</v>
      </c>
      <c r="G48">
        <v>4.2220000000000004</v>
      </c>
      <c r="H48">
        <v>3.3860000000000001</v>
      </c>
      <c r="I48">
        <v>7.8890000000000002</v>
      </c>
      <c r="J48">
        <v>12.246</v>
      </c>
      <c r="K48">
        <v>0.22948695478256176</v>
      </c>
      <c r="M48">
        <v>47</v>
      </c>
      <c r="N48">
        <f t="shared" si="0"/>
        <v>1870</v>
      </c>
      <c r="P48" t="str">
        <f t="shared" si="1"/>
        <v>24058</v>
      </c>
      <c r="Q48" t="str">
        <f t="shared" si="2"/>
        <v>El Naranjo</v>
      </c>
      <c r="R48">
        <f t="shared" si="3"/>
        <v>716</v>
      </c>
      <c r="S48">
        <f t="shared" si="4"/>
        <v>2274</v>
      </c>
      <c r="T48">
        <f t="shared" si="5"/>
        <v>1578.825</v>
      </c>
      <c r="U48">
        <f t="shared" si="6"/>
        <v>459.33699999999999</v>
      </c>
      <c r="V48">
        <f t="shared" si="7"/>
        <v>52.682000000000002</v>
      </c>
      <c r="W48">
        <f t="shared" si="8"/>
        <v>3086.922</v>
      </c>
      <c r="X48">
        <f t="shared" si="9"/>
        <v>2011.454</v>
      </c>
    </row>
    <row r="49" spans="1:24" x14ac:dyDescent="0.25">
      <c r="A49">
        <v>48</v>
      </c>
      <c r="B49" t="s">
        <v>2622</v>
      </c>
      <c r="C49" t="s">
        <v>2623</v>
      </c>
      <c r="D49">
        <v>50</v>
      </c>
      <c r="E49">
        <v>109</v>
      </c>
      <c r="F49">
        <v>5.452</v>
      </c>
      <c r="G49">
        <v>2.294</v>
      </c>
      <c r="H49">
        <v>2.9000000000000001E-2</v>
      </c>
      <c r="I49">
        <v>6.516</v>
      </c>
      <c r="J49">
        <v>10.064</v>
      </c>
      <c r="K49">
        <v>0.51874550896110261</v>
      </c>
      <c r="M49">
        <v>48</v>
      </c>
      <c r="N49">
        <f t="shared" si="0"/>
        <v>1146</v>
      </c>
      <c r="P49" t="str">
        <f t="shared" si="1"/>
        <v>20149</v>
      </c>
      <c r="Q49" t="str">
        <f t="shared" si="2"/>
        <v>San Francisco Sola</v>
      </c>
      <c r="R49">
        <f t="shared" si="3"/>
        <v>46</v>
      </c>
      <c r="S49">
        <f t="shared" si="4"/>
        <v>70</v>
      </c>
      <c r="T49">
        <f t="shared" si="5"/>
        <v>2.9569999999999999</v>
      </c>
      <c r="U49">
        <f t="shared" si="6"/>
        <v>1.375</v>
      </c>
      <c r="V49">
        <f t="shared" si="7"/>
        <v>5.7000000000000002E-2</v>
      </c>
      <c r="W49">
        <f t="shared" si="8"/>
        <v>2.7290000000000001</v>
      </c>
      <c r="X49">
        <f t="shared" si="9"/>
        <v>4.7809999999999997</v>
      </c>
    </row>
    <row r="50" spans="1:24" x14ac:dyDescent="0.25">
      <c r="A50">
        <v>49</v>
      </c>
      <c r="B50" t="s">
        <v>2625</v>
      </c>
      <c r="C50" t="s">
        <v>2626</v>
      </c>
      <c r="D50">
        <v>2369</v>
      </c>
      <c r="E50">
        <v>9355</v>
      </c>
      <c r="F50">
        <v>2053.5770000000002</v>
      </c>
      <c r="G50">
        <v>819.34799999999996</v>
      </c>
      <c r="H50">
        <v>24.652000000000001</v>
      </c>
      <c r="I50">
        <v>949.99400000000003</v>
      </c>
      <c r="J50">
        <v>3040.277</v>
      </c>
      <c r="K50">
        <v>0.53296137193777282</v>
      </c>
      <c r="M50">
        <v>49</v>
      </c>
      <c r="N50">
        <f t="shared" si="0"/>
        <v>1108</v>
      </c>
      <c r="P50" t="str">
        <f t="shared" si="1"/>
        <v>20111</v>
      </c>
      <c r="Q50" t="str">
        <f t="shared" si="2"/>
        <v>San Antonio Tepetlapa</v>
      </c>
      <c r="R50">
        <f t="shared" si="3"/>
        <v>68</v>
      </c>
      <c r="S50">
        <f t="shared" si="4"/>
        <v>99</v>
      </c>
      <c r="T50">
        <f t="shared" si="5"/>
        <v>6.3739999999999997</v>
      </c>
      <c r="U50">
        <f t="shared" si="6"/>
        <v>4.4589999999999996</v>
      </c>
      <c r="V50">
        <f t="shared" si="7"/>
        <v>3.5000000000000003E-2</v>
      </c>
      <c r="W50">
        <f t="shared" si="8"/>
        <v>8.0820000000000007</v>
      </c>
      <c r="X50">
        <f t="shared" si="9"/>
        <v>12.753</v>
      </c>
    </row>
    <row r="51" spans="1:24" x14ac:dyDescent="0.25">
      <c r="A51">
        <v>50</v>
      </c>
      <c r="B51" t="s">
        <v>2628</v>
      </c>
      <c r="C51" t="s">
        <v>2629</v>
      </c>
      <c r="D51">
        <v>7717</v>
      </c>
      <c r="E51">
        <v>57855</v>
      </c>
      <c r="F51">
        <v>51888.396000000001</v>
      </c>
      <c r="G51">
        <v>27198.328000000001</v>
      </c>
      <c r="H51">
        <v>9194.3680000000004</v>
      </c>
      <c r="I51">
        <v>69215.460999999996</v>
      </c>
      <c r="J51">
        <v>59958.31</v>
      </c>
      <c r="K51">
        <v>0.80389163121897356</v>
      </c>
      <c r="M51">
        <v>50</v>
      </c>
      <c r="N51">
        <f t="shared" si="0"/>
        <v>449</v>
      </c>
      <c r="P51" t="str">
        <f t="shared" si="1"/>
        <v>13003</v>
      </c>
      <c r="Q51" t="str">
        <f t="shared" si="2"/>
        <v>Actopan</v>
      </c>
      <c r="R51">
        <f t="shared" si="3"/>
        <v>3671</v>
      </c>
      <c r="S51">
        <f t="shared" si="4"/>
        <v>9499</v>
      </c>
      <c r="T51">
        <f t="shared" si="5"/>
        <v>1352.2339999999999</v>
      </c>
      <c r="U51">
        <f t="shared" si="6"/>
        <v>783.82100000000003</v>
      </c>
      <c r="V51">
        <f t="shared" si="7"/>
        <v>-142.26499999999999</v>
      </c>
      <c r="W51">
        <f t="shared" si="8"/>
        <v>1642.807</v>
      </c>
      <c r="X51">
        <f t="shared" si="9"/>
        <v>2650.7139999999999</v>
      </c>
    </row>
    <row r="52" spans="1:24" x14ac:dyDescent="0.25">
      <c r="A52">
        <v>51</v>
      </c>
      <c r="B52" t="s">
        <v>2631</v>
      </c>
      <c r="C52" t="s">
        <v>2632</v>
      </c>
      <c r="D52">
        <v>245</v>
      </c>
      <c r="E52">
        <v>966</v>
      </c>
      <c r="F52">
        <v>171.947</v>
      </c>
      <c r="G52">
        <v>96.45</v>
      </c>
      <c r="H52">
        <v>8.8829999999999991</v>
      </c>
      <c r="I52">
        <v>144.18899999999999</v>
      </c>
      <c r="J52">
        <v>309.33300000000003</v>
      </c>
      <c r="K52">
        <v>4.3676635472909009E-2</v>
      </c>
      <c r="M52">
        <v>51</v>
      </c>
      <c r="N52">
        <f t="shared" si="0"/>
        <v>2324</v>
      </c>
      <c r="P52" t="str">
        <f t="shared" si="1"/>
        <v>31032</v>
      </c>
      <c r="Q52" t="str">
        <f t="shared" si="2"/>
        <v>Espita</v>
      </c>
      <c r="R52">
        <f t="shared" si="3"/>
        <v>1021</v>
      </c>
      <c r="S52">
        <f t="shared" si="4"/>
        <v>1530</v>
      </c>
      <c r="T52">
        <f t="shared" si="5"/>
        <v>94.778999999999996</v>
      </c>
      <c r="U52">
        <f t="shared" si="6"/>
        <v>62.953000000000003</v>
      </c>
      <c r="V52">
        <f t="shared" si="7"/>
        <v>1.59</v>
      </c>
      <c r="W52">
        <f t="shared" si="8"/>
        <v>52.752000000000002</v>
      </c>
      <c r="X52">
        <f t="shared" si="9"/>
        <v>165.23400000000001</v>
      </c>
    </row>
    <row r="53" spans="1:24" x14ac:dyDescent="0.25">
      <c r="A53">
        <v>52</v>
      </c>
      <c r="B53" t="s">
        <v>2634</v>
      </c>
      <c r="C53" t="s">
        <v>2635</v>
      </c>
      <c r="D53">
        <v>1971</v>
      </c>
      <c r="E53">
        <v>11839</v>
      </c>
      <c r="F53">
        <v>5344.9449999999997</v>
      </c>
      <c r="G53">
        <v>2756.0079999999998</v>
      </c>
      <c r="H53">
        <v>291.72699999999998</v>
      </c>
      <c r="I53">
        <v>4380.2790000000005</v>
      </c>
      <c r="J53">
        <v>6489.8310000000001</v>
      </c>
      <c r="K53">
        <v>0.64083606010625804</v>
      </c>
      <c r="M53">
        <v>52</v>
      </c>
      <c r="N53">
        <f t="shared" si="0"/>
        <v>848</v>
      </c>
      <c r="P53" t="str">
        <f t="shared" si="1"/>
        <v>16068</v>
      </c>
      <c r="Q53" t="str">
        <f t="shared" si="2"/>
        <v>Peribán</v>
      </c>
      <c r="R53">
        <f t="shared" si="3"/>
        <v>988</v>
      </c>
      <c r="S53">
        <f t="shared" si="4"/>
        <v>2928</v>
      </c>
      <c r="T53">
        <f t="shared" si="5"/>
        <v>627.70500000000004</v>
      </c>
      <c r="U53">
        <f t="shared" si="6"/>
        <v>361.06900000000002</v>
      </c>
      <c r="V53">
        <f t="shared" si="7"/>
        <v>14.724</v>
      </c>
      <c r="W53">
        <f t="shared" si="8"/>
        <v>391.41699999999997</v>
      </c>
      <c r="X53">
        <f t="shared" si="9"/>
        <v>1873.713</v>
      </c>
    </row>
    <row r="54" spans="1:24" x14ac:dyDescent="0.25">
      <c r="A54">
        <v>53</v>
      </c>
      <c r="B54" t="s">
        <v>2637</v>
      </c>
      <c r="C54" t="s">
        <v>2638</v>
      </c>
      <c r="D54">
        <v>152</v>
      </c>
      <c r="E54">
        <v>257</v>
      </c>
      <c r="F54">
        <v>16.059999999999999</v>
      </c>
      <c r="G54">
        <v>8.3659999999999997</v>
      </c>
      <c r="H54">
        <v>0.60499999999999998</v>
      </c>
      <c r="I54">
        <v>14.83</v>
      </c>
      <c r="J54">
        <v>41.11</v>
      </c>
      <c r="K54">
        <v>0.84999014383278082</v>
      </c>
      <c r="M54">
        <v>53</v>
      </c>
      <c r="N54">
        <f t="shared" si="0"/>
        <v>339</v>
      </c>
      <c r="P54" t="str">
        <f t="shared" si="1"/>
        <v>11020</v>
      </c>
      <c r="Q54" t="str">
        <f t="shared" si="2"/>
        <v>León</v>
      </c>
      <c r="R54">
        <f t="shared" si="3"/>
        <v>69850</v>
      </c>
      <c r="S54">
        <f t="shared" si="4"/>
        <v>420520</v>
      </c>
      <c r="T54">
        <f t="shared" si="5"/>
        <v>151253.37299999999</v>
      </c>
      <c r="U54">
        <f t="shared" si="6"/>
        <v>69879.828999999998</v>
      </c>
      <c r="V54">
        <f t="shared" si="7"/>
        <v>3822.48</v>
      </c>
      <c r="W54">
        <f t="shared" si="8"/>
        <v>67716.591</v>
      </c>
      <c r="X54">
        <f t="shared" si="9"/>
        <v>230375.49799999999</v>
      </c>
    </row>
    <row r="55" spans="1:24" x14ac:dyDescent="0.25">
      <c r="A55">
        <v>54</v>
      </c>
      <c r="B55" t="s">
        <v>2640</v>
      </c>
      <c r="C55" t="s">
        <v>2641</v>
      </c>
      <c r="D55">
        <v>716</v>
      </c>
      <c r="E55">
        <v>7575</v>
      </c>
      <c r="F55">
        <v>15916.121999999999</v>
      </c>
      <c r="G55">
        <v>6004.9530000000004</v>
      </c>
      <c r="H55">
        <v>1224.5229999999999</v>
      </c>
      <c r="I55">
        <v>14536.694</v>
      </c>
      <c r="J55">
        <v>18191.311000000002</v>
      </c>
      <c r="K55">
        <v>0.84675997877480835</v>
      </c>
      <c r="M55">
        <v>54</v>
      </c>
      <c r="N55">
        <f t="shared" si="0"/>
        <v>347</v>
      </c>
      <c r="P55" t="str">
        <f t="shared" si="1"/>
        <v>11028</v>
      </c>
      <c r="Q55" t="str">
        <f t="shared" si="2"/>
        <v>Salvatierra</v>
      </c>
      <c r="R55">
        <f t="shared" si="3"/>
        <v>4522</v>
      </c>
      <c r="S55">
        <f t="shared" si="4"/>
        <v>10813</v>
      </c>
      <c r="T55">
        <f t="shared" si="5"/>
        <v>1746.6690000000001</v>
      </c>
      <c r="U55">
        <f t="shared" si="6"/>
        <v>908.77200000000005</v>
      </c>
      <c r="V55">
        <f t="shared" si="7"/>
        <v>30.300999999999998</v>
      </c>
      <c r="W55">
        <f t="shared" si="8"/>
        <v>1127.405</v>
      </c>
      <c r="X55">
        <f t="shared" si="9"/>
        <v>3603.3879999999999</v>
      </c>
    </row>
    <row r="56" spans="1:24" x14ac:dyDescent="0.25">
      <c r="A56">
        <v>55</v>
      </c>
      <c r="B56" t="s">
        <v>2643</v>
      </c>
      <c r="C56" t="s">
        <v>2644</v>
      </c>
      <c r="D56">
        <v>235</v>
      </c>
      <c r="E56">
        <v>2517</v>
      </c>
      <c r="F56">
        <v>5775.5069999999996</v>
      </c>
      <c r="G56">
        <v>2206.518</v>
      </c>
      <c r="H56">
        <v>902.21100000000001</v>
      </c>
      <c r="I56">
        <v>3001.54</v>
      </c>
      <c r="J56">
        <v>5961.3779999999997</v>
      </c>
      <c r="K56">
        <v>0.88862456029570702</v>
      </c>
      <c r="M56">
        <v>55</v>
      </c>
      <c r="N56">
        <f t="shared" si="0"/>
        <v>241</v>
      </c>
      <c r="P56" t="str">
        <f t="shared" si="1"/>
        <v>08044</v>
      </c>
      <c r="Q56" t="str">
        <f t="shared" si="2"/>
        <v>Matamoros</v>
      </c>
      <c r="R56">
        <f t="shared" si="3"/>
        <v>98</v>
      </c>
      <c r="S56">
        <f t="shared" si="4"/>
        <v>488</v>
      </c>
      <c r="T56">
        <f t="shared" si="5"/>
        <v>206.25800000000001</v>
      </c>
      <c r="U56">
        <f t="shared" si="6"/>
        <v>71.432000000000002</v>
      </c>
      <c r="V56">
        <f t="shared" si="7"/>
        <v>3.9009999999999998</v>
      </c>
      <c r="W56">
        <f t="shared" si="8"/>
        <v>141.19800000000001</v>
      </c>
      <c r="X56">
        <f t="shared" si="9"/>
        <v>234.74299999999999</v>
      </c>
    </row>
    <row r="57" spans="1:24" x14ac:dyDescent="0.25">
      <c r="A57">
        <v>56</v>
      </c>
      <c r="B57" t="s">
        <v>2646</v>
      </c>
      <c r="C57" t="s">
        <v>2647</v>
      </c>
      <c r="D57">
        <v>1199</v>
      </c>
      <c r="E57">
        <v>6903</v>
      </c>
      <c r="F57">
        <v>2388.7199999999998</v>
      </c>
      <c r="G57">
        <v>436.83699999999999</v>
      </c>
      <c r="H57">
        <v>57.204999999999998</v>
      </c>
      <c r="I57">
        <v>1092.8019999999999</v>
      </c>
      <c r="J57">
        <v>3463.491</v>
      </c>
      <c r="K57">
        <v>0.44091832623440819</v>
      </c>
      <c r="M57">
        <v>56</v>
      </c>
      <c r="N57">
        <f t="shared" si="0"/>
        <v>1340</v>
      </c>
      <c r="P57" t="str">
        <f t="shared" si="1"/>
        <v>20343</v>
      </c>
      <c r="Q57" t="str">
        <f t="shared" si="2"/>
        <v>San Sebastián Abasolo</v>
      </c>
      <c r="R57">
        <f t="shared" si="3"/>
        <v>77</v>
      </c>
      <c r="S57">
        <f t="shared" si="4"/>
        <v>128</v>
      </c>
      <c r="T57">
        <f t="shared" si="5"/>
        <v>5.9660000000000002</v>
      </c>
      <c r="U57">
        <f t="shared" si="6"/>
        <v>2.1989999999999998</v>
      </c>
      <c r="V57">
        <f t="shared" si="7"/>
        <v>5.7000000000000002E-2</v>
      </c>
      <c r="W57">
        <f t="shared" si="8"/>
        <v>3.1669999999999998</v>
      </c>
      <c r="X57">
        <f t="shared" si="9"/>
        <v>9.6609999999999996</v>
      </c>
    </row>
    <row r="58" spans="1:24" x14ac:dyDescent="0.25">
      <c r="A58">
        <v>57</v>
      </c>
      <c r="B58" t="s">
        <v>2649</v>
      </c>
      <c r="C58" t="s">
        <v>2650</v>
      </c>
      <c r="D58">
        <v>5067</v>
      </c>
      <c r="E58">
        <v>52875</v>
      </c>
      <c r="F58">
        <v>18757.388999999999</v>
      </c>
      <c r="G58">
        <v>7666.42</v>
      </c>
      <c r="H58">
        <v>-2230.5</v>
      </c>
      <c r="I58">
        <v>5491.6390000000001</v>
      </c>
      <c r="J58">
        <v>26248.483</v>
      </c>
      <c r="K58">
        <v>0.86833836039615353</v>
      </c>
      <c r="M58">
        <v>57</v>
      </c>
      <c r="N58">
        <f t="shared" si="0"/>
        <v>286</v>
      </c>
      <c r="P58" t="str">
        <f t="shared" si="1"/>
        <v>10006</v>
      </c>
      <c r="Q58" t="str">
        <f t="shared" si="2"/>
        <v>General Simón Bolívar</v>
      </c>
      <c r="R58">
        <f t="shared" si="3"/>
        <v>94</v>
      </c>
      <c r="S58">
        <f t="shared" si="4"/>
        <v>163</v>
      </c>
      <c r="T58">
        <f t="shared" si="5"/>
        <v>12.903</v>
      </c>
      <c r="U58">
        <f t="shared" si="6"/>
        <v>8.7759999999999998</v>
      </c>
      <c r="V58">
        <f t="shared" si="7"/>
        <v>0.79400000000000004</v>
      </c>
      <c r="W58">
        <f t="shared" si="8"/>
        <v>7.8920000000000003</v>
      </c>
      <c r="X58">
        <f t="shared" si="9"/>
        <v>22.814</v>
      </c>
    </row>
    <row r="59" spans="1:24" x14ac:dyDescent="0.25">
      <c r="A59">
        <v>58</v>
      </c>
      <c r="B59" t="s">
        <v>2652</v>
      </c>
      <c r="C59" t="s">
        <v>2653</v>
      </c>
      <c r="D59">
        <v>17</v>
      </c>
      <c r="E59">
        <v>54</v>
      </c>
      <c r="F59">
        <v>6.7539999999999996</v>
      </c>
      <c r="G59">
        <v>4.0919999999999996</v>
      </c>
      <c r="H59">
        <v>0</v>
      </c>
      <c r="I59">
        <v>4.93</v>
      </c>
      <c r="J59">
        <v>10.888999999999999</v>
      </c>
      <c r="K59">
        <v>0.27767859471206291</v>
      </c>
      <c r="M59">
        <v>58</v>
      </c>
      <c r="N59">
        <f t="shared" si="0"/>
        <v>1769</v>
      </c>
      <c r="P59" t="str">
        <f t="shared" si="1"/>
        <v>21202</v>
      </c>
      <c r="Q59" t="str">
        <f t="shared" si="2"/>
        <v>Xochitlán de Vicente Suárez</v>
      </c>
      <c r="R59">
        <f t="shared" si="3"/>
        <v>291</v>
      </c>
      <c r="S59">
        <f t="shared" si="4"/>
        <v>425</v>
      </c>
      <c r="T59">
        <f t="shared" si="5"/>
        <v>10.634</v>
      </c>
      <c r="U59">
        <f t="shared" si="6"/>
        <v>7.4050000000000002</v>
      </c>
      <c r="V59">
        <f t="shared" si="7"/>
        <v>0.315</v>
      </c>
      <c r="W59">
        <f t="shared" si="8"/>
        <v>13.055999999999999</v>
      </c>
      <c r="X59">
        <f t="shared" si="9"/>
        <v>17.251999999999999</v>
      </c>
    </row>
    <row r="60" spans="1:24" x14ac:dyDescent="0.25">
      <c r="A60">
        <v>59</v>
      </c>
      <c r="B60" t="s">
        <v>2655</v>
      </c>
      <c r="C60" t="s">
        <v>2656</v>
      </c>
      <c r="D60">
        <v>2187</v>
      </c>
      <c r="E60">
        <v>68625</v>
      </c>
      <c r="F60">
        <v>163206.878</v>
      </c>
      <c r="G60">
        <v>36989.726000000002</v>
      </c>
      <c r="H60">
        <v>1687.4269999999999</v>
      </c>
      <c r="I60">
        <v>48578.42</v>
      </c>
      <c r="J60">
        <v>159374.83199999999</v>
      </c>
      <c r="K60">
        <v>0.50429099590410775</v>
      </c>
      <c r="M60">
        <v>59</v>
      </c>
      <c r="N60">
        <f t="shared" si="0"/>
        <v>1181</v>
      </c>
      <c r="P60" t="str">
        <f t="shared" si="1"/>
        <v>20184</v>
      </c>
      <c r="Q60" t="str">
        <f t="shared" si="2"/>
        <v>San Juan Bautista Tuxtepec</v>
      </c>
      <c r="R60">
        <f t="shared" si="3"/>
        <v>6439</v>
      </c>
      <c r="S60">
        <f t="shared" si="4"/>
        <v>24435</v>
      </c>
      <c r="T60">
        <f t="shared" si="5"/>
        <v>14013.683000000001</v>
      </c>
      <c r="U60">
        <f t="shared" si="6"/>
        <v>6495.2079999999996</v>
      </c>
      <c r="V60">
        <f t="shared" si="7"/>
        <v>161.75299999999999</v>
      </c>
      <c r="W60">
        <f t="shared" si="8"/>
        <v>24556.681</v>
      </c>
      <c r="X60">
        <f t="shared" si="9"/>
        <v>20619.585999999999</v>
      </c>
    </row>
    <row r="61" spans="1:24" x14ac:dyDescent="0.25">
      <c r="A61">
        <v>60</v>
      </c>
      <c r="B61" t="s">
        <v>2658</v>
      </c>
      <c r="C61" t="s">
        <v>2659</v>
      </c>
      <c r="D61">
        <v>2060</v>
      </c>
      <c r="E61">
        <v>18663</v>
      </c>
      <c r="F61">
        <v>4158.1220000000003</v>
      </c>
      <c r="G61">
        <v>2537.4749999999999</v>
      </c>
      <c r="H61">
        <v>116.372</v>
      </c>
      <c r="I61">
        <v>2364.3629999999998</v>
      </c>
      <c r="J61">
        <v>6782.0110000000004</v>
      </c>
      <c r="K61">
        <v>0.85282501420290446</v>
      </c>
      <c r="M61">
        <v>60</v>
      </c>
      <c r="N61">
        <f t="shared" si="0"/>
        <v>328</v>
      </c>
      <c r="P61" t="str">
        <f t="shared" si="1"/>
        <v>11009</v>
      </c>
      <c r="Q61" t="str">
        <f t="shared" si="2"/>
        <v>Comonfort</v>
      </c>
      <c r="R61">
        <f t="shared" si="3"/>
        <v>2433</v>
      </c>
      <c r="S61">
        <f t="shared" si="4"/>
        <v>6704</v>
      </c>
      <c r="T61">
        <f t="shared" si="5"/>
        <v>924.58600000000001</v>
      </c>
      <c r="U61">
        <f t="shared" si="6"/>
        <v>613.77300000000002</v>
      </c>
      <c r="V61">
        <f t="shared" si="7"/>
        <v>23.146000000000001</v>
      </c>
      <c r="W61">
        <f t="shared" si="8"/>
        <v>444.55700000000002</v>
      </c>
      <c r="X61">
        <f t="shared" si="9"/>
        <v>1461.355</v>
      </c>
    </row>
    <row r="62" spans="1:24" x14ac:dyDescent="0.25">
      <c r="A62">
        <v>61</v>
      </c>
      <c r="B62" t="s">
        <v>2661</v>
      </c>
      <c r="C62" t="s">
        <v>2662</v>
      </c>
      <c r="D62">
        <v>69</v>
      </c>
      <c r="E62">
        <v>146</v>
      </c>
      <c r="F62">
        <v>10.384</v>
      </c>
      <c r="G62">
        <v>5.4740000000000002</v>
      </c>
      <c r="H62">
        <v>0.34200000000000003</v>
      </c>
      <c r="I62">
        <v>6.3940000000000001</v>
      </c>
      <c r="J62">
        <v>24.071000000000002</v>
      </c>
      <c r="K62">
        <v>0.75350541730139131</v>
      </c>
      <c r="M62">
        <v>61</v>
      </c>
      <c r="N62">
        <f t="shared" si="0"/>
        <v>568</v>
      </c>
      <c r="P62" t="str">
        <f t="shared" si="1"/>
        <v>14038</v>
      </c>
      <c r="Q62" t="str">
        <f t="shared" si="2"/>
        <v>Guachinango</v>
      </c>
      <c r="R62">
        <f t="shared" si="3"/>
        <v>103</v>
      </c>
      <c r="S62">
        <f t="shared" si="4"/>
        <v>231</v>
      </c>
      <c r="T62">
        <f t="shared" si="5"/>
        <v>39.633000000000003</v>
      </c>
      <c r="U62">
        <f t="shared" si="6"/>
        <v>31.675999999999998</v>
      </c>
      <c r="V62">
        <f t="shared" si="7"/>
        <v>13.965</v>
      </c>
      <c r="W62">
        <f t="shared" si="8"/>
        <v>72.441000000000003</v>
      </c>
      <c r="X62">
        <f t="shared" si="9"/>
        <v>36.408999999999999</v>
      </c>
    </row>
    <row r="63" spans="1:24" x14ac:dyDescent="0.25">
      <c r="A63">
        <v>62</v>
      </c>
      <c r="B63" t="s">
        <v>2664</v>
      </c>
      <c r="C63" t="s">
        <v>2665</v>
      </c>
      <c r="D63">
        <v>21598</v>
      </c>
      <c r="E63">
        <v>167249</v>
      </c>
      <c r="F63">
        <v>158712.802</v>
      </c>
      <c r="G63">
        <v>47007.682000000001</v>
      </c>
      <c r="H63">
        <v>3057.6590000000001</v>
      </c>
      <c r="I63">
        <v>43702.872000000003</v>
      </c>
      <c r="J63">
        <v>192468.91099999999</v>
      </c>
      <c r="K63">
        <v>0.34697459204542636</v>
      </c>
      <c r="M63">
        <v>62</v>
      </c>
      <c r="N63">
        <f t="shared" si="0"/>
        <v>1588</v>
      </c>
      <c r="P63" t="str">
        <f t="shared" si="1"/>
        <v>21021</v>
      </c>
      <c r="Q63" t="str">
        <f t="shared" si="2"/>
        <v>Atzala</v>
      </c>
      <c r="R63">
        <f t="shared" si="3"/>
        <v>60</v>
      </c>
      <c r="S63">
        <f t="shared" si="4"/>
        <v>96</v>
      </c>
      <c r="T63">
        <f t="shared" si="5"/>
        <v>4.9859999999999998</v>
      </c>
      <c r="U63">
        <f t="shared" si="6"/>
        <v>3.4159999999999999</v>
      </c>
      <c r="V63">
        <f t="shared" si="7"/>
        <v>1.6E-2</v>
      </c>
      <c r="W63">
        <f t="shared" si="8"/>
        <v>3.9420000000000002</v>
      </c>
      <c r="X63">
        <f t="shared" si="9"/>
        <v>7.0149999999999997</v>
      </c>
    </row>
    <row r="64" spans="1:24" x14ac:dyDescent="0.25">
      <c r="A64">
        <v>63</v>
      </c>
      <c r="B64" t="s">
        <v>2667</v>
      </c>
      <c r="C64" t="s">
        <v>2668</v>
      </c>
      <c r="D64">
        <v>829</v>
      </c>
      <c r="E64">
        <v>1965</v>
      </c>
      <c r="F64">
        <v>377.54899999999998</v>
      </c>
      <c r="G64">
        <v>177.39500000000001</v>
      </c>
      <c r="H64">
        <v>4.7679999999999998</v>
      </c>
      <c r="I64">
        <v>241.36600000000001</v>
      </c>
      <c r="J64">
        <v>903.28300000000002</v>
      </c>
      <c r="K64">
        <v>0.49483698066159565</v>
      </c>
      <c r="M64">
        <v>63</v>
      </c>
      <c r="N64">
        <f t="shared" si="0"/>
        <v>1211</v>
      </c>
      <c r="P64" t="str">
        <f t="shared" si="1"/>
        <v>20214</v>
      </c>
      <c r="Q64" t="str">
        <f t="shared" si="2"/>
        <v>San Juan Quiotepec</v>
      </c>
      <c r="R64">
        <f t="shared" si="3"/>
        <v>65</v>
      </c>
      <c r="S64">
        <f t="shared" si="4"/>
        <v>108</v>
      </c>
      <c r="T64">
        <f t="shared" si="5"/>
        <v>4.2830000000000004</v>
      </c>
      <c r="U64">
        <f t="shared" si="6"/>
        <v>2.0409999999999999</v>
      </c>
      <c r="V64">
        <f t="shared" si="7"/>
        <v>0</v>
      </c>
      <c r="W64">
        <f t="shared" si="8"/>
        <v>3.0529999999999999</v>
      </c>
      <c r="X64">
        <f t="shared" si="9"/>
        <v>7.8449999999999998</v>
      </c>
    </row>
    <row r="65" spans="1:24" x14ac:dyDescent="0.25">
      <c r="A65">
        <v>64</v>
      </c>
      <c r="B65" t="s">
        <v>2670</v>
      </c>
      <c r="C65" t="s">
        <v>2671</v>
      </c>
      <c r="D65">
        <v>1327</v>
      </c>
      <c r="E65">
        <v>5381</v>
      </c>
      <c r="F65">
        <v>1433.8589999999999</v>
      </c>
      <c r="G65">
        <v>691.61400000000003</v>
      </c>
      <c r="H65">
        <v>46.947000000000003</v>
      </c>
      <c r="I65">
        <v>1406.13</v>
      </c>
      <c r="J65">
        <v>2380.1239999999998</v>
      </c>
      <c r="K65">
        <v>0.21042799153084912</v>
      </c>
      <c r="M65">
        <v>64</v>
      </c>
      <c r="N65">
        <f t="shared" si="0"/>
        <v>1933</v>
      </c>
      <c r="P65" t="str">
        <f t="shared" si="1"/>
        <v>26045</v>
      </c>
      <c r="Q65" t="str">
        <f t="shared" si="2"/>
        <v>Opodepe</v>
      </c>
      <c r="R65">
        <f t="shared" si="3"/>
        <v>80</v>
      </c>
      <c r="S65">
        <f t="shared" si="4"/>
        <v>184</v>
      </c>
      <c r="T65">
        <f t="shared" si="5"/>
        <v>12.522</v>
      </c>
      <c r="U65">
        <f t="shared" si="6"/>
        <v>5.1440000000000001</v>
      </c>
      <c r="V65">
        <f t="shared" si="7"/>
        <v>8.2000000000000003E-2</v>
      </c>
      <c r="W65">
        <f t="shared" si="8"/>
        <v>21.122</v>
      </c>
      <c r="X65">
        <f t="shared" si="9"/>
        <v>27.843</v>
      </c>
    </row>
    <row r="66" spans="1:24" x14ac:dyDescent="0.25">
      <c r="A66">
        <v>65</v>
      </c>
      <c r="B66" t="s">
        <v>2673</v>
      </c>
      <c r="C66" t="s">
        <v>2674</v>
      </c>
      <c r="D66">
        <v>2242</v>
      </c>
      <c r="E66">
        <v>12308</v>
      </c>
      <c r="F66">
        <v>3171.2730000000001</v>
      </c>
      <c r="G66">
        <v>1279.7619999999999</v>
      </c>
      <c r="H66">
        <v>70.463999999999999</v>
      </c>
      <c r="I66">
        <v>1233.037</v>
      </c>
      <c r="J66">
        <v>4387.0780000000004</v>
      </c>
      <c r="K66">
        <v>0.68688571976084345</v>
      </c>
      <c r="M66">
        <v>65</v>
      </c>
      <c r="N66">
        <f t="shared" si="0"/>
        <v>739</v>
      </c>
      <c r="P66" t="str">
        <f t="shared" si="1"/>
        <v>15084</v>
      </c>
      <c r="Q66" t="str">
        <f t="shared" si="2"/>
        <v>Temascalapa</v>
      </c>
      <c r="R66">
        <f t="shared" si="3"/>
        <v>1354</v>
      </c>
      <c r="S66">
        <f t="shared" si="4"/>
        <v>2389</v>
      </c>
      <c r="T66">
        <f t="shared" si="5"/>
        <v>167.35499999999999</v>
      </c>
      <c r="U66">
        <f t="shared" si="6"/>
        <v>102.756</v>
      </c>
      <c r="V66">
        <f t="shared" si="7"/>
        <v>8.4239999999999995</v>
      </c>
      <c r="W66">
        <f t="shared" si="8"/>
        <v>128.72399999999999</v>
      </c>
      <c r="X66">
        <f t="shared" si="9"/>
        <v>287.42200000000003</v>
      </c>
    </row>
    <row r="67" spans="1:24" x14ac:dyDescent="0.25">
      <c r="A67">
        <v>66</v>
      </c>
      <c r="B67" t="s">
        <v>2676</v>
      </c>
      <c r="C67" t="s">
        <v>2677</v>
      </c>
      <c r="D67">
        <v>182</v>
      </c>
      <c r="E67">
        <v>2973</v>
      </c>
      <c r="F67">
        <v>3976.7310000000002</v>
      </c>
      <c r="G67">
        <v>1626.37</v>
      </c>
      <c r="H67">
        <v>465.61900000000003</v>
      </c>
      <c r="I67">
        <v>3275.482</v>
      </c>
      <c r="J67">
        <v>4126.32</v>
      </c>
      <c r="K67">
        <v>0.20547096579256008</v>
      </c>
      <c r="M67">
        <v>66</v>
      </c>
      <c r="N67">
        <f t="shared" ref="N67:N130" si="10">_xlfn.RANK.EQ(K67,$K$2:$K$2457)</f>
        <v>1954</v>
      </c>
      <c r="P67" t="str">
        <f t="shared" ref="P67:P130" si="11">VLOOKUP(N67,$A$2:$J$2457,2,FALSE)</f>
        <v>26066</v>
      </c>
      <c r="Q67" t="str">
        <f t="shared" ref="Q67:Q130" si="12">VLOOKUP($N67,$A$2:$J$2457,3,FALSE)</f>
        <v>Ures</v>
      </c>
      <c r="R67">
        <f t="shared" ref="R67:R130" si="13">VLOOKUP($N67,$A$2:$J$2457,4,FALSE)</f>
        <v>245</v>
      </c>
      <c r="S67">
        <f t="shared" ref="S67:S130" si="14">VLOOKUP($N67,$A$2:$J$2457,5,FALSE)</f>
        <v>617</v>
      </c>
      <c r="T67">
        <f t="shared" ref="T67:T130" si="15">VLOOKUP($N67,$A$2:$J$2457,6,FALSE)</f>
        <v>213.59100000000001</v>
      </c>
      <c r="U67">
        <f t="shared" ref="U67:U130" si="16">VLOOKUP($N67,$A$2:$J$2457,7,FALSE)</f>
        <v>173.59299999999999</v>
      </c>
      <c r="V67">
        <f t="shared" ref="V67:V130" si="17">VLOOKUP($N67,$A$2:$J$2457,8,FALSE)</f>
        <v>2.2509999999999999</v>
      </c>
      <c r="W67">
        <f t="shared" ref="W67:W130" si="18">VLOOKUP($N67,$A$2:$J$2457,9,FALSE)</f>
        <v>58.249000000000002</v>
      </c>
      <c r="X67">
        <f t="shared" ref="X67:X130" si="19">VLOOKUP($N67,$A$2:$J$2457,10,FALSE)</f>
        <v>507.06700000000001</v>
      </c>
    </row>
    <row r="68" spans="1:24" x14ac:dyDescent="0.25">
      <c r="A68">
        <v>67</v>
      </c>
      <c r="B68" t="s">
        <v>2679</v>
      </c>
      <c r="C68" t="s">
        <v>2680</v>
      </c>
      <c r="D68">
        <v>22631</v>
      </c>
      <c r="E68">
        <v>185732</v>
      </c>
      <c r="F68">
        <v>152037.30600000001</v>
      </c>
      <c r="G68">
        <v>49826.44</v>
      </c>
      <c r="H68">
        <v>3950.5010000000002</v>
      </c>
      <c r="I68">
        <v>54163.81</v>
      </c>
      <c r="J68">
        <v>189416.36600000001</v>
      </c>
      <c r="K68">
        <v>0.57408059771827513</v>
      </c>
      <c r="M68">
        <v>67</v>
      </c>
      <c r="N68">
        <f t="shared" si="10"/>
        <v>1000</v>
      </c>
      <c r="P68" t="str">
        <f t="shared" si="11"/>
        <v>20003</v>
      </c>
      <c r="Q68" t="str">
        <f t="shared" si="12"/>
        <v>Asunción Cacalotepec</v>
      </c>
      <c r="R68">
        <f t="shared" si="13"/>
        <v>56</v>
      </c>
      <c r="S68">
        <f t="shared" si="14"/>
        <v>109</v>
      </c>
      <c r="T68">
        <f t="shared" si="15"/>
        <v>4.7839999999999998</v>
      </c>
      <c r="U68">
        <f t="shared" si="16"/>
        <v>2.3660000000000001</v>
      </c>
      <c r="V68">
        <f t="shared" si="17"/>
        <v>0.152</v>
      </c>
      <c r="W68">
        <f t="shared" si="18"/>
        <v>5.4279999999999999</v>
      </c>
      <c r="X68">
        <f t="shared" si="19"/>
        <v>14.317</v>
      </c>
    </row>
    <row r="69" spans="1:24" x14ac:dyDescent="0.25">
      <c r="A69">
        <v>68</v>
      </c>
      <c r="B69" t="s">
        <v>2682</v>
      </c>
      <c r="C69" t="s">
        <v>2683</v>
      </c>
      <c r="D69">
        <v>112</v>
      </c>
      <c r="E69">
        <v>350</v>
      </c>
      <c r="F69">
        <v>65.658000000000001</v>
      </c>
      <c r="G69">
        <v>27.038</v>
      </c>
      <c r="H69">
        <v>0.53300000000000003</v>
      </c>
      <c r="I69">
        <v>27.501999999999999</v>
      </c>
      <c r="J69">
        <v>91.855000000000004</v>
      </c>
      <c r="K69">
        <v>0.75246502069196053</v>
      </c>
      <c r="M69">
        <v>68</v>
      </c>
      <c r="N69">
        <f t="shared" si="10"/>
        <v>571</v>
      </c>
      <c r="P69" t="str">
        <f t="shared" si="11"/>
        <v>14041</v>
      </c>
      <c r="Q69" t="str">
        <f t="shared" si="12"/>
        <v>Huejúcar</v>
      </c>
      <c r="R69">
        <f t="shared" si="13"/>
        <v>306</v>
      </c>
      <c r="S69">
        <f t="shared" si="14"/>
        <v>724</v>
      </c>
      <c r="T69">
        <f t="shared" si="15"/>
        <v>54.76</v>
      </c>
      <c r="U69">
        <f t="shared" si="16"/>
        <v>28.552</v>
      </c>
      <c r="V69">
        <f t="shared" si="17"/>
        <v>0.88900000000000001</v>
      </c>
      <c r="W69">
        <f t="shared" si="18"/>
        <v>48.664999999999999</v>
      </c>
      <c r="X69">
        <f t="shared" si="19"/>
        <v>94.811000000000007</v>
      </c>
    </row>
    <row r="70" spans="1:24" x14ac:dyDescent="0.25">
      <c r="A70">
        <v>69</v>
      </c>
      <c r="B70" t="s">
        <v>2685</v>
      </c>
      <c r="C70" t="s">
        <v>2686</v>
      </c>
      <c r="D70">
        <v>173</v>
      </c>
      <c r="E70">
        <v>423</v>
      </c>
      <c r="F70">
        <v>61.039000000000001</v>
      </c>
      <c r="G70">
        <v>45.505000000000003</v>
      </c>
      <c r="H70">
        <v>1.155</v>
      </c>
      <c r="I70">
        <v>29.068000000000001</v>
      </c>
      <c r="J70">
        <v>136.857</v>
      </c>
      <c r="K70">
        <v>5.7340221430754013E-2</v>
      </c>
      <c r="M70">
        <v>69</v>
      </c>
      <c r="N70">
        <f t="shared" si="10"/>
        <v>2291</v>
      </c>
      <c r="P70" t="str">
        <f t="shared" si="11"/>
        <v>30211</v>
      </c>
      <c r="Q70" t="str">
        <f t="shared" si="12"/>
        <v>San Rafael</v>
      </c>
      <c r="R70">
        <f t="shared" si="13"/>
        <v>871</v>
      </c>
      <c r="S70">
        <f t="shared" si="14"/>
        <v>2994</v>
      </c>
      <c r="T70">
        <f t="shared" si="15"/>
        <v>1441.41</v>
      </c>
      <c r="U70">
        <f t="shared" si="16"/>
        <v>140.80799999999999</v>
      </c>
      <c r="V70">
        <f t="shared" si="17"/>
        <v>27.195</v>
      </c>
      <c r="W70">
        <f t="shared" si="18"/>
        <v>1739.633</v>
      </c>
      <c r="X70">
        <f t="shared" si="19"/>
        <v>2178.1660000000002</v>
      </c>
    </row>
    <row r="71" spans="1:24" x14ac:dyDescent="0.25">
      <c r="A71">
        <v>70</v>
      </c>
      <c r="B71" t="s">
        <v>2688</v>
      </c>
      <c r="C71" t="s">
        <v>2689</v>
      </c>
      <c r="D71">
        <v>380</v>
      </c>
      <c r="E71">
        <v>2046</v>
      </c>
      <c r="F71">
        <v>217.84</v>
      </c>
      <c r="G71">
        <v>149.83699999999999</v>
      </c>
      <c r="H71">
        <v>1.9990000000000001</v>
      </c>
      <c r="I71">
        <v>64.364999999999995</v>
      </c>
      <c r="J71">
        <v>382.26900000000001</v>
      </c>
      <c r="K71">
        <v>0.6164411641663794</v>
      </c>
      <c r="M71">
        <v>70</v>
      </c>
      <c r="N71">
        <f t="shared" si="10"/>
        <v>903</v>
      </c>
      <c r="P71" t="str">
        <f t="shared" si="11"/>
        <v>17010</v>
      </c>
      <c r="Q71" t="str">
        <f t="shared" si="12"/>
        <v>Jantetelco</v>
      </c>
      <c r="R71">
        <f t="shared" si="13"/>
        <v>749</v>
      </c>
      <c r="S71">
        <f t="shared" si="14"/>
        <v>1784</v>
      </c>
      <c r="T71">
        <f t="shared" si="15"/>
        <v>156.47200000000001</v>
      </c>
      <c r="U71">
        <f t="shared" si="16"/>
        <v>83.119</v>
      </c>
      <c r="V71">
        <f t="shared" si="17"/>
        <v>10.705</v>
      </c>
      <c r="W71">
        <f t="shared" si="18"/>
        <v>129.21799999999999</v>
      </c>
      <c r="X71">
        <f t="shared" si="19"/>
        <v>461.01299999999998</v>
      </c>
    </row>
    <row r="72" spans="1:24" x14ac:dyDescent="0.25">
      <c r="A72">
        <v>71</v>
      </c>
      <c r="B72" t="s">
        <v>2691</v>
      </c>
      <c r="C72" t="s">
        <v>2692</v>
      </c>
      <c r="D72">
        <v>1100</v>
      </c>
      <c r="E72">
        <v>3876</v>
      </c>
      <c r="F72">
        <v>694.16200000000003</v>
      </c>
      <c r="G72">
        <v>249.78800000000001</v>
      </c>
      <c r="H72">
        <v>12.978</v>
      </c>
      <c r="I72">
        <v>403.04599999999999</v>
      </c>
      <c r="J72">
        <v>1035.7729999999999</v>
      </c>
      <c r="K72">
        <v>0.71282811884882613</v>
      </c>
      <c r="M72">
        <v>71</v>
      </c>
      <c r="N72">
        <f t="shared" si="10"/>
        <v>681</v>
      </c>
      <c r="P72" t="str">
        <f t="shared" si="11"/>
        <v>15026</v>
      </c>
      <c r="Q72" t="str">
        <f t="shared" si="12"/>
        <v>Chapa de Mota</v>
      </c>
      <c r="R72">
        <f t="shared" si="13"/>
        <v>473</v>
      </c>
      <c r="S72">
        <f t="shared" si="14"/>
        <v>1037</v>
      </c>
      <c r="T72">
        <f t="shared" si="15"/>
        <v>68.007000000000005</v>
      </c>
      <c r="U72">
        <f t="shared" si="16"/>
        <v>39.890999999999998</v>
      </c>
      <c r="V72">
        <f t="shared" si="17"/>
        <v>0.61599999999999999</v>
      </c>
      <c r="W72">
        <f t="shared" si="18"/>
        <v>35.313000000000002</v>
      </c>
      <c r="X72">
        <f t="shared" si="19"/>
        <v>114.22199999999999</v>
      </c>
    </row>
    <row r="73" spans="1:24" x14ac:dyDescent="0.25">
      <c r="A73">
        <v>72</v>
      </c>
      <c r="B73" t="s">
        <v>2693</v>
      </c>
      <c r="C73" t="s">
        <v>2694</v>
      </c>
      <c r="D73">
        <v>9434</v>
      </c>
      <c r="E73">
        <v>50192</v>
      </c>
      <c r="F73">
        <v>10870.249</v>
      </c>
      <c r="G73">
        <v>5900.48</v>
      </c>
      <c r="H73">
        <v>391.50299999999999</v>
      </c>
      <c r="I73">
        <v>6767.598</v>
      </c>
      <c r="J73">
        <v>21848.986000000001</v>
      </c>
      <c r="K73">
        <v>0.25431452754834527</v>
      </c>
      <c r="M73">
        <v>72</v>
      </c>
      <c r="N73">
        <f t="shared" si="10"/>
        <v>1818</v>
      </c>
      <c r="P73" t="str">
        <f t="shared" si="11"/>
        <v>24006</v>
      </c>
      <c r="Q73" t="str">
        <f t="shared" si="12"/>
        <v>Catorce</v>
      </c>
      <c r="R73">
        <f t="shared" si="13"/>
        <v>296</v>
      </c>
      <c r="S73">
        <f t="shared" si="14"/>
        <v>620</v>
      </c>
      <c r="T73">
        <f t="shared" si="15"/>
        <v>21.495000000000001</v>
      </c>
      <c r="U73">
        <f t="shared" si="16"/>
        <v>8.8089999999999993</v>
      </c>
      <c r="V73">
        <f t="shared" si="17"/>
        <v>0.29399999999999998</v>
      </c>
      <c r="W73">
        <f t="shared" si="18"/>
        <v>62.783999999999999</v>
      </c>
      <c r="X73">
        <f t="shared" si="19"/>
        <v>33.021999999999998</v>
      </c>
    </row>
    <row r="74" spans="1:24" x14ac:dyDescent="0.25">
      <c r="A74">
        <v>73</v>
      </c>
      <c r="B74" t="s">
        <v>2695</v>
      </c>
      <c r="C74" t="s">
        <v>2696</v>
      </c>
      <c r="D74">
        <v>798</v>
      </c>
      <c r="E74">
        <v>2191</v>
      </c>
      <c r="F74">
        <v>208.876</v>
      </c>
      <c r="G74">
        <v>105.04900000000001</v>
      </c>
      <c r="H74">
        <v>6.4489999999999998</v>
      </c>
      <c r="I74">
        <v>264.48500000000001</v>
      </c>
      <c r="J74">
        <v>351.13099999999997</v>
      </c>
      <c r="K74">
        <v>0.66366400531395509</v>
      </c>
      <c r="M74">
        <v>73</v>
      </c>
      <c r="N74">
        <f t="shared" si="10"/>
        <v>796</v>
      </c>
      <c r="P74" t="str">
        <f t="shared" si="11"/>
        <v>16016</v>
      </c>
      <c r="Q74" t="str">
        <f t="shared" si="12"/>
        <v>Coeneo</v>
      </c>
      <c r="R74">
        <f t="shared" si="13"/>
        <v>673</v>
      </c>
      <c r="S74">
        <f t="shared" si="14"/>
        <v>1443</v>
      </c>
      <c r="T74">
        <f t="shared" si="15"/>
        <v>90.114999999999995</v>
      </c>
      <c r="U74">
        <f t="shared" si="16"/>
        <v>59.396999999999998</v>
      </c>
      <c r="V74">
        <f t="shared" si="17"/>
        <v>5.8869999999999996</v>
      </c>
      <c r="W74">
        <f t="shared" si="18"/>
        <v>54.210999999999999</v>
      </c>
      <c r="X74">
        <f t="shared" si="19"/>
        <v>196.39099999999999</v>
      </c>
    </row>
    <row r="75" spans="1:24" x14ac:dyDescent="0.25">
      <c r="A75">
        <v>74</v>
      </c>
      <c r="B75" t="s">
        <v>2697</v>
      </c>
      <c r="C75" t="s">
        <v>2698</v>
      </c>
      <c r="D75">
        <v>691</v>
      </c>
      <c r="E75">
        <v>1718</v>
      </c>
      <c r="F75">
        <v>190.81200000000001</v>
      </c>
      <c r="G75">
        <v>93.293999999999997</v>
      </c>
      <c r="H75">
        <v>7.1509999999999998</v>
      </c>
      <c r="I75">
        <v>230.523</v>
      </c>
      <c r="J75">
        <v>382.69600000000003</v>
      </c>
      <c r="K75">
        <v>0.7654552787699882</v>
      </c>
      <c r="M75">
        <v>74</v>
      </c>
      <c r="N75">
        <f t="shared" si="10"/>
        <v>538</v>
      </c>
      <c r="P75" t="str">
        <f t="shared" si="11"/>
        <v>14008</v>
      </c>
      <c r="Q75" t="str">
        <f t="shared" si="12"/>
        <v>Arandas</v>
      </c>
      <c r="R75">
        <f t="shared" si="13"/>
        <v>3619</v>
      </c>
      <c r="S75">
        <f t="shared" si="14"/>
        <v>12850</v>
      </c>
      <c r="T75">
        <f t="shared" si="15"/>
        <v>4961.9080000000004</v>
      </c>
      <c r="U75">
        <f t="shared" si="16"/>
        <v>1391.742</v>
      </c>
      <c r="V75">
        <f t="shared" si="17"/>
        <v>90.137</v>
      </c>
      <c r="W75">
        <f t="shared" si="18"/>
        <v>2238.3710000000001</v>
      </c>
      <c r="X75">
        <f t="shared" si="19"/>
        <v>6468.7160000000003</v>
      </c>
    </row>
    <row r="76" spans="1:24" x14ac:dyDescent="0.25">
      <c r="A76">
        <v>75</v>
      </c>
      <c r="B76" t="s">
        <v>2699</v>
      </c>
      <c r="C76" t="s">
        <v>2700</v>
      </c>
      <c r="D76">
        <v>933</v>
      </c>
      <c r="E76">
        <v>3300</v>
      </c>
      <c r="F76">
        <v>2884.1129999999998</v>
      </c>
      <c r="G76">
        <v>1362.2070000000001</v>
      </c>
      <c r="H76">
        <v>-11.016999999999999</v>
      </c>
      <c r="I76">
        <v>1656.3040000000001</v>
      </c>
      <c r="J76">
        <v>3283.482</v>
      </c>
      <c r="K76">
        <v>0.42980410070831543</v>
      </c>
      <c r="M76">
        <v>75</v>
      </c>
      <c r="N76">
        <f t="shared" si="10"/>
        <v>1376</v>
      </c>
      <c r="P76" t="str">
        <f t="shared" si="11"/>
        <v>20379</v>
      </c>
      <c r="Q76" t="str">
        <f t="shared" si="12"/>
        <v>Santa Cruz Nundaco</v>
      </c>
      <c r="R76">
        <f t="shared" si="13"/>
        <v>29</v>
      </c>
      <c r="S76">
        <f t="shared" si="14"/>
        <v>56</v>
      </c>
      <c r="T76">
        <f t="shared" si="15"/>
        <v>0.879</v>
      </c>
      <c r="U76">
        <f t="shared" si="16"/>
        <v>0.499</v>
      </c>
      <c r="V76">
        <f t="shared" si="17"/>
        <v>7.0000000000000001E-3</v>
      </c>
      <c r="W76">
        <f t="shared" si="18"/>
        <v>2.9359999999999999</v>
      </c>
      <c r="X76">
        <f t="shared" si="19"/>
        <v>2.1070000000000002</v>
      </c>
    </row>
    <row r="77" spans="1:24" x14ac:dyDescent="0.25">
      <c r="A77">
        <v>76</v>
      </c>
      <c r="B77" t="s">
        <v>2701</v>
      </c>
      <c r="C77" t="s">
        <v>2702</v>
      </c>
      <c r="D77">
        <v>218</v>
      </c>
      <c r="E77">
        <v>516</v>
      </c>
      <c r="F77">
        <v>48.811</v>
      </c>
      <c r="G77">
        <v>26.234999999999999</v>
      </c>
      <c r="H77">
        <v>2.2629999999999999</v>
      </c>
      <c r="I77">
        <v>27.696000000000002</v>
      </c>
      <c r="J77">
        <v>80.275000000000006</v>
      </c>
      <c r="K77">
        <v>0.35441383843109642</v>
      </c>
      <c r="M77">
        <v>76</v>
      </c>
      <c r="N77">
        <f t="shared" si="10"/>
        <v>1572</v>
      </c>
      <c r="P77" t="str">
        <f t="shared" si="11"/>
        <v>21005</v>
      </c>
      <c r="Q77" t="str">
        <f t="shared" si="12"/>
        <v>Acteopan</v>
      </c>
      <c r="R77">
        <f t="shared" si="13"/>
        <v>536</v>
      </c>
      <c r="S77">
        <f t="shared" si="14"/>
        <v>1235</v>
      </c>
      <c r="T77">
        <f t="shared" si="15"/>
        <v>27.43</v>
      </c>
      <c r="U77">
        <f t="shared" si="16"/>
        <v>10.823</v>
      </c>
      <c r="V77">
        <f t="shared" si="17"/>
        <v>2.1999999999999999E-2</v>
      </c>
      <c r="W77">
        <f t="shared" si="18"/>
        <v>2.6829999999999998</v>
      </c>
      <c r="X77">
        <f t="shared" si="19"/>
        <v>29.277999999999999</v>
      </c>
    </row>
    <row r="78" spans="1:24" x14ac:dyDescent="0.25">
      <c r="A78">
        <v>77</v>
      </c>
      <c r="B78" t="s">
        <v>2703</v>
      </c>
      <c r="C78" t="s">
        <v>2704</v>
      </c>
      <c r="D78">
        <v>7250</v>
      </c>
      <c r="E78">
        <v>41454</v>
      </c>
      <c r="F78">
        <v>15310.031000000001</v>
      </c>
      <c r="G78">
        <v>7170.8850000000002</v>
      </c>
      <c r="H78">
        <v>859.27200000000005</v>
      </c>
      <c r="I78">
        <v>10213.326999999999</v>
      </c>
      <c r="J78">
        <v>22997.749</v>
      </c>
      <c r="K78">
        <v>0.81459373158577075</v>
      </c>
      <c r="M78">
        <v>77</v>
      </c>
      <c r="N78">
        <f t="shared" si="10"/>
        <v>419</v>
      </c>
      <c r="P78" t="str">
        <f t="shared" si="11"/>
        <v>12054</v>
      </c>
      <c r="Q78" t="str">
        <f t="shared" si="12"/>
        <v>San Miguel Totolapan</v>
      </c>
      <c r="R78">
        <f t="shared" si="13"/>
        <v>337</v>
      </c>
      <c r="S78">
        <f t="shared" si="14"/>
        <v>658</v>
      </c>
      <c r="T78">
        <f t="shared" si="15"/>
        <v>29.902000000000001</v>
      </c>
      <c r="U78">
        <f t="shared" si="16"/>
        <v>16.164999999999999</v>
      </c>
      <c r="V78">
        <f t="shared" si="17"/>
        <v>0.27800000000000002</v>
      </c>
      <c r="W78">
        <f t="shared" si="18"/>
        <v>23.286999999999999</v>
      </c>
      <c r="X78">
        <f t="shared" si="19"/>
        <v>49.344999999999999</v>
      </c>
    </row>
    <row r="79" spans="1:24" x14ac:dyDescent="0.25">
      <c r="A79">
        <v>78</v>
      </c>
      <c r="B79" t="s">
        <v>2705</v>
      </c>
      <c r="C79" t="s">
        <v>2706</v>
      </c>
      <c r="D79">
        <v>316</v>
      </c>
      <c r="E79">
        <v>1593</v>
      </c>
      <c r="F79">
        <v>2074.33</v>
      </c>
      <c r="G79">
        <v>308.94200000000001</v>
      </c>
      <c r="H79">
        <v>1446.2249999999999</v>
      </c>
      <c r="I79">
        <v>3003.3</v>
      </c>
      <c r="J79">
        <v>2115.741</v>
      </c>
      <c r="K79">
        <v>6.2469462123191044E-2</v>
      </c>
      <c r="M79">
        <v>78</v>
      </c>
      <c r="N79">
        <f t="shared" si="10"/>
        <v>2275</v>
      </c>
      <c r="P79" t="str">
        <f t="shared" si="11"/>
        <v>30195</v>
      </c>
      <c r="Q79" t="str">
        <f t="shared" si="12"/>
        <v>Xoxocotla</v>
      </c>
      <c r="R79">
        <f t="shared" si="13"/>
        <v>137</v>
      </c>
      <c r="S79">
        <f t="shared" si="14"/>
        <v>276</v>
      </c>
      <c r="T79">
        <f t="shared" si="15"/>
        <v>11.898</v>
      </c>
      <c r="U79">
        <f t="shared" si="16"/>
        <v>8.1440000000000001</v>
      </c>
      <c r="V79">
        <f t="shared" si="17"/>
        <v>4.1000000000000002E-2</v>
      </c>
      <c r="W79">
        <f t="shared" si="18"/>
        <v>4.9249999999999998</v>
      </c>
      <c r="X79">
        <f t="shared" si="19"/>
        <v>17.498000000000001</v>
      </c>
    </row>
    <row r="80" spans="1:24" x14ac:dyDescent="0.25">
      <c r="A80">
        <v>79</v>
      </c>
      <c r="B80" t="s">
        <v>2707</v>
      </c>
      <c r="C80" t="s">
        <v>2708</v>
      </c>
      <c r="D80">
        <v>4416</v>
      </c>
      <c r="E80">
        <v>17107</v>
      </c>
      <c r="F80">
        <v>5307.049</v>
      </c>
      <c r="G80">
        <v>1918.7370000000001</v>
      </c>
      <c r="H80">
        <v>228.61799999999999</v>
      </c>
      <c r="I80">
        <v>4687.8159999999998</v>
      </c>
      <c r="J80">
        <v>9722.7960000000003</v>
      </c>
      <c r="K80">
        <v>0.32489689697016866</v>
      </c>
      <c r="M80">
        <v>79</v>
      </c>
      <c r="N80">
        <f t="shared" si="10"/>
        <v>1654</v>
      </c>
      <c r="P80" t="str">
        <f t="shared" si="11"/>
        <v>21087</v>
      </c>
      <c r="Q80" t="str">
        <f t="shared" si="12"/>
        <v>Jolalpan</v>
      </c>
      <c r="R80">
        <f t="shared" si="13"/>
        <v>456</v>
      </c>
      <c r="S80">
        <f t="shared" si="14"/>
        <v>690</v>
      </c>
      <c r="T80">
        <f t="shared" si="15"/>
        <v>37.463999999999999</v>
      </c>
      <c r="U80">
        <f t="shared" si="16"/>
        <v>22.934999999999999</v>
      </c>
      <c r="V80">
        <f t="shared" si="17"/>
        <v>0.60199999999999998</v>
      </c>
      <c r="W80">
        <f t="shared" si="18"/>
        <v>46.314</v>
      </c>
      <c r="X80">
        <f t="shared" si="19"/>
        <v>55.63</v>
      </c>
    </row>
    <row r="81" spans="1:24" x14ac:dyDescent="0.25">
      <c r="A81">
        <v>80</v>
      </c>
      <c r="B81" t="s">
        <v>2709</v>
      </c>
      <c r="C81" t="s">
        <v>2710</v>
      </c>
      <c r="D81">
        <v>4117</v>
      </c>
      <c r="E81">
        <v>16317</v>
      </c>
      <c r="F81">
        <v>3270.1529999999998</v>
      </c>
      <c r="G81">
        <v>1735.154</v>
      </c>
      <c r="H81">
        <v>153.471</v>
      </c>
      <c r="I81">
        <v>1429.2840000000001</v>
      </c>
      <c r="J81">
        <v>6180.8990000000003</v>
      </c>
      <c r="K81">
        <v>0.89170845212426875</v>
      </c>
      <c r="M81">
        <v>80</v>
      </c>
      <c r="N81">
        <f t="shared" si="10"/>
        <v>234</v>
      </c>
      <c r="P81" t="str">
        <f t="shared" si="11"/>
        <v>08037</v>
      </c>
      <c r="Q81" t="str">
        <f t="shared" si="12"/>
        <v>Juárez</v>
      </c>
      <c r="R81">
        <f t="shared" si="13"/>
        <v>31056</v>
      </c>
      <c r="S81">
        <f t="shared" si="14"/>
        <v>374668</v>
      </c>
      <c r="T81">
        <f t="shared" si="15"/>
        <v>138584.41899999999</v>
      </c>
      <c r="U81">
        <f t="shared" si="16"/>
        <v>66433.373000000007</v>
      </c>
      <c r="V81">
        <f t="shared" si="17"/>
        <v>2201.35</v>
      </c>
      <c r="W81">
        <f t="shared" si="18"/>
        <v>48592.368999999999</v>
      </c>
      <c r="X81">
        <f t="shared" si="19"/>
        <v>184171.86199999999</v>
      </c>
    </row>
    <row r="82" spans="1:24" x14ac:dyDescent="0.25">
      <c r="A82">
        <v>81</v>
      </c>
      <c r="B82" t="s">
        <v>2712</v>
      </c>
      <c r="C82" t="s">
        <v>2713</v>
      </c>
      <c r="D82">
        <v>518</v>
      </c>
      <c r="E82">
        <v>1250</v>
      </c>
      <c r="F82">
        <v>125.69799999999999</v>
      </c>
      <c r="G82">
        <v>51.735999999999997</v>
      </c>
      <c r="H82">
        <v>0.80700000000000005</v>
      </c>
      <c r="I82">
        <v>65.087000000000003</v>
      </c>
      <c r="J82">
        <v>192.73</v>
      </c>
      <c r="K82">
        <v>0.51831589902033803</v>
      </c>
      <c r="M82">
        <v>81</v>
      </c>
      <c r="N82">
        <f t="shared" si="10"/>
        <v>1147</v>
      </c>
      <c r="P82" t="str">
        <f t="shared" si="11"/>
        <v>20150</v>
      </c>
      <c r="Q82" t="str">
        <f t="shared" si="12"/>
        <v>San Francisco Telixtlahuaca</v>
      </c>
      <c r="R82">
        <f t="shared" si="13"/>
        <v>732</v>
      </c>
      <c r="S82">
        <f t="shared" si="14"/>
        <v>1164</v>
      </c>
      <c r="T82">
        <f t="shared" si="15"/>
        <v>114.10599999999999</v>
      </c>
      <c r="U82">
        <f t="shared" si="16"/>
        <v>86.146000000000001</v>
      </c>
      <c r="V82">
        <f t="shared" si="17"/>
        <v>0.53100000000000003</v>
      </c>
      <c r="W82">
        <f t="shared" si="18"/>
        <v>58.139000000000003</v>
      </c>
      <c r="X82">
        <f t="shared" si="19"/>
        <v>155.66</v>
      </c>
    </row>
    <row r="83" spans="1:24" x14ac:dyDescent="0.25">
      <c r="A83">
        <v>82</v>
      </c>
      <c r="B83" t="s">
        <v>2714</v>
      </c>
      <c r="C83" t="s">
        <v>2715</v>
      </c>
      <c r="D83">
        <v>1156</v>
      </c>
      <c r="E83">
        <v>2164</v>
      </c>
      <c r="F83">
        <v>151.18</v>
      </c>
      <c r="G83">
        <v>78.91</v>
      </c>
      <c r="H83">
        <v>0.89</v>
      </c>
      <c r="I83">
        <v>119.744</v>
      </c>
      <c r="J83">
        <v>445.745</v>
      </c>
      <c r="K83">
        <v>0.41182806668584282</v>
      </c>
      <c r="M83">
        <v>82</v>
      </c>
      <c r="N83">
        <f t="shared" si="10"/>
        <v>1419</v>
      </c>
      <c r="P83" t="str">
        <f t="shared" si="11"/>
        <v>20422</v>
      </c>
      <c r="Q83" t="str">
        <f t="shared" si="12"/>
        <v>Santa María Nativitas</v>
      </c>
      <c r="R83">
        <f t="shared" si="13"/>
        <v>15</v>
      </c>
      <c r="S83">
        <f t="shared" si="14"/>
        <v>27</v>
      </c>
      <c r="T83">
        <f t="shared" si="15"/>
        <v>0.13900000000000001</v>
      </c>
      <c r="U83">
        <f t="shared" si="16"/>
        <v>7.5999999999999998E-2</v>
      </c>
      <c r="V83">
        <f t="shared" si="17"/>
        <v>0</v>
      </c>
      <c r="W83">
        <f t="shared" si="18"/>
        <v>0.69</v>
      </c>
      <c r="X83">
        <f t="shared" si="19"/>
        <v>0.45800000000000002</v>
      </c>
    </row>
    <row r="84" spans="1:24" x14ac:dyDescent="0.25">
      <c r="A84">
        <v>83</v>
      </c>
      <c r="B84" t="s">
        <v>2716</v>
      </c>
      <c r="C84" t="s">
        <v>2717</v>
      </c>
      <c r="D84">
        <v>761</v>
      </c>
      <c r="E84">
        <v>2201</v>
      </c>
      <c r="F84">
        <v>419.47300000000001</v>
      </c>
      <c r="G84">
        <v>169.92500000000001</v>
      </c>
      <c r="H84">
        <v>30.821999999999999</v>
      </c>
      <c r="I84">
        <v>278.40499999999997</v>
      </c>
      <c r="J84">
        <v>522.88499999999999</v>
      </c>
      <c r="K84">
        <v>0.25672638227018385</v>
      </c>
      <c r="M84">
        <v>83</v>
      </c>
      <c r="N84">
        <f t="shared" si="10"/>
        <v>1814</v>
      </c>
      <c r="P84" t="str">
        <f t="shared" si="11"/>
        <v>24002</v>
      </c>
      <c r="Q84" t="str">
        <f t="shared" si="12"/>
        <v>Alaquines</v>
      </c>
      <c r="R84">
        <f t="shared" si="13"/>
        <v>53</v>
      </c>
      <c r="S84">
        <f t="shared" si="14"/>
        <v>104</v>
      </c>
      <c r="T84">
        <f t="shared" si="15"/>
        <v>4.8659999999999997</v>
      </c>
      <c r="U84">
        <f t="shared" si="16"/>
        <v>2.7429999999999999</v>
      </c>
      <c r="V84">
        <f t="shared" si="17"/>
        <v>0.13700000000000001</v>
      </c>
      <c r="W84">
        <f t="shared" si="18"/>
        <v>2.1509999999999998</v>
      </c>
      <c r="X84">
        <f t="shared" si="19"/>
        <v>7.3120000000000003</v>
      </c>
    </row>
    <row r="85" spans="1:24" x14ac:dyDescent="0.25">
      <c r="A85">
        <v>84</v>
      </c>
      <c r="B85" t="s">
        <v>2718</v>
      </c>
      <c r="C85" t="s">
        <v>2719</v>
      </c>
      <c r="D85">
        <v>877</v>
      </c>
      <c r="E85">
        <v>1750</v>
      </c>
      <c r="F85">
        <v>93.415000000000006</v>
      </c>
      <c r="G85">
        <v>57.125999999999998</v>
      </c>
      <c r="H85">
        <v>0.24199999999999999</v>
      </c>
      <c r="I85">
        <v>55.295000000000002</v>
      </c>
      <c r="J85">
        <v>149.221</v>
      </c>
      <c r="K85">
        <v>0.74526272375515989</v>
      </c>
      <c r="M85">
        <v>84</v>
      </c>
      <c r="N85">
        <f t="shared" si="10"/>
        <v>593</v>
      </c>
      <c r="P85" t="str">
        <f t="shared" si="11"/>
        <v>14063</v>
      </c>
      <c r="Q85" t="str">
        <f t="shared" si="12"/>
        <v>Ocotlán</v>
      </c>
      <c r="R85">
        <f t="shared" si="13"/>
        <v>4999</v>
      </c>
      <c r="S85">
        <f t="shared" si="14"/>
        <v>17831</v>
      </c>
      <c r="T85">
        <f t="shared" si="15"/>
        <v>8924.7649999999994</v>
      </c>
      <c r="U85">
        <f t="shared" si="16"/>
        <v>5045.5959999999995</v>
      </c>
      <c r="V85">
        <f t="shared" si="17"/>
        <v>136.626</v>
      </c>
      <c r="W85">
        <f t="shared" si="18"/>
        <v>2952.1210000000001</v>
      </c>
      <c r="X85">
        <f t="shared" si="19"/>
        <v>12325.588</v>
      </c>
    </row>
    <row r="86" spans="1:24" x14ac:dyDescent="0.25">
      <c r="A86">
        <v>85</v>
      </c>
      <c r="B86" t="s">
        <v>2720</v>
      </c>
      <c r="C86" t="s">
        <v>2721</v>
      </c>
      <c r="D86">
        <v>217</v>
      </c>
      <c r="E86">
        <v>367</v>
      </c>
      <c r="F86">
        <v>17.050999999999998</v>
      </c>
      <c r="G86">
        <v>10.497</v>
      </c>
      <c r="H86">
        <v>5.0000000000000001E-3</v>
      </c>
      <c r="I86">
        <v>18.494</v>
      </c>
      <c r="J86">
        <v>27.59</v>
      </c>
      <c r="K86">
        <v>0.34305041069570497</v>
      </c>
      <c r="M86">
        <v>85</v>
      </c>
      <c r="N86">
        <f t="shared" si="10"/>
        <v>1599</v>
      </c>
      <c r="P86" t="str">
        <f t="shared" si="11"/>
        <v>21032</v>
      </c>
      <c r="Q86" t="str">
        <f t="shared" si="12"/>
        <v>Cohetzala</v>
      </c>
      <c r="R86">
        <f t="shared" si="13"/>
        <v>28</v>
      </c>
      <c r="S86">
        <f t="shared" si="14"/>
        <v>43</v>
      </c>
      <c r="T86">
        <f t="shared" si="15"/>
        <v>0.90300000000000002</v>
      </c>
      <c r="U86">
        <f t="shared" si="16"/>
        <v>0.52400000000000002</v>
      </c>
      <c r="V86">
        <f t="shared" si="17"/>
        <v>1.0999999999999999E-2</v>
      </c>
      <c r="W86">
        <f t="shared" si="18"/>
        <v>1.9259999999999999</v>
      </c>
      <c r="X86">
        <f t="shared" si="19"/>
        <v>2.1150000000000002</v>
      </c>
    </row>
    <row r="87" spans="1:24" x14ac:dyDescent="0.25">
      <c r="A87">
        <v>86</v>
      </c>
      <c r="B87" t="s">
        <v>2722</v>
      </c>
      <c r="C87" t="s">
        <v>2723</v>
      </c>
      <c r="D87">
        <v>274</v>
      </c>
      <c r="E87">
        <v>555</v>
      </c>
      <c r="F87">
        <v>23.199000000000002</v>
      </c>
      <c r="G87">
        <v>13.474</v>
      </c>
      <c r="H87">
        <v>9.8000000000000004E-2</v>
      </c>
      <c r="I87">
        <v>24.196999999999999</v>
      </c>
      <c r="J87">
        <v>34.619999999999997</v>
      </c>
      <c r="K87">
        <v>0.77076685622292063</v>
      </c>
      <c r="M87">
        <v>86</v>
      </c>
      <c r="N87">
        <f t="shared" si="10"/>
        <v>525</v>
      </c>
      <c r="P87" t="str">
        <f t="shared" si="11"/>
        <v>13079</v>
      </c>
      <c r="Q87" t="str">
        <f t="shared" si="12"/>
        <v>Xochicoatlán</v>
      </c>
      <c r="R87">
        <f t="shared" si="13"/>
        <v>49</v>
      </c>
      <c r="S87">
        <f t="shared" si="14"/>
        <v>246</v>
      </c>
      <c r="T87">
        <f t="shared" si="15"/>
        <v>127.209</v>
      </c>
      <c r="U87">
        <f t="shared" si="16"/>
        <v>57.764000000000003</v>
      </c>
      <c r="V87">
        <f t="shared" si="17"/>
        <v>0.58699999999999997</v>
      </c>
      <c r="W87">
        <f t="shared" si="18"/>
        <v>81.010000000000005</v>
      </c>
      <c r="X87">
        <f t="shared" si="19"/>
        <v>123.127</v>
      </c>
    </row>
    <row r="88" spans="1:24" x14ac:dyDescent="0.25">
      <c r="A88">
        <v>87</v>
      </c>
      <c r="B88" t="s">
        <v>2724</v>
      </c>
      <c r="C88" t="s">
        <v>2725</v>
      </c>
      <c r="D88">
        <v>780</v>
      </c>
      <c r="E88">
        <v>1474</v>
      </c>
      <c r="F88">
        <v>46.362000000000002</v>
      </c>
      <c r="G88">
        <v>23.138000000000002</v>
      </c>
      <c r="H88">
        <v>0.64500000000000002</v>
      </c>
      <c r="I88">
        <v>19.309999999999999</v>
      </c>
      <c r="J88">
        <v>61.454000000000001</v>
      </c>
      <c r="K88">
        <v>0.68696674979993511</v>
      </c>
      <c r="M88">
        <v>87</v>
      </c>
      <c r="N88">
        <f t="shared" si="10"/>
        <v>738</v>
      </c>
      <c r="P88" t="str">
        <f t="shared" si="11"/>
        <v>15083</v>
      </c>
      <c r="Q88" t="str">
        <f t="shared" si="12"/>
        <v>Temamatla</v>
      </c>
      <c r="R88">
        <f t="shared" si="13"/>
        <v>329</v>
      </c>
      <c r="S88">
        <f t="shared" si="14"/>
        <v>671</v>
      </c>
      <c r="T88">
        <f t="shared" si="15"/>
        <v>54.786999999999999</v>
      </c>
      <c r="U88">
        <f t="shared" si="16"/>
        <v>34.183</v>
      </c>
      <c r="V88">
        <f t="shared" si="17"/>
        <v>0.67</v>
      </c>
      <c r="W88">
        <f t="shared" si="18"/>
        <v>18.986999999999998</v>
      </c>
      <c r="X88">
        <f t="shared" si="19"/>
        <v>75.554000000000002</v>
      </c>
    </row>
    <row r="89" spans="1:24" x14ac:dyDescent="0.25">
      <c r="A89">
        <v>88</v>
      </c>
      <c r="B89" t="s">
        <v>2726</v>
      </c>
      <c r="C89" t="s">
        <v>2727</v>
      </c>
      <c r="D89">
        <v>1102</v>
      </c>
      <c r="E89">
        <v>2707</v>
      </c>
      <c r="F89">
        <v>266.47000000000003</v>
      </c>
      <c r="G89">
        <v>172.64599999999999</v>
      </c>
      <c r="H89">
        <v>-14.467000000000001</v>
      </c>
      <c r="I89">
        <v>159.078</v>
      </c>
      <c r="J89">
        <v>538.87199999999996</v>
      </c>
      <c r="K89">
        <v>0.77138290470938775</v>
      </c>
      <c r="M89">
        <v>88</v>
      </c>
      <c r="N89">
        <f t="shared" si="10"/>
        <v>524</v>
      </c>
      <c r="P89" t="str">
        <f t="shared" si="11"/>
        <v>13078</v>
      </c>
      <c r="Q89" t="str">
        <f t="shared" si="12"/>
        <v>Xochiatipan</v>
      </c>
      <c r="R89">
        <f t="shared" si="13"/>
        <v>154</v>
      </c>
      <c r="S89">
        <f t="shared" si="14"/>
        <v>393</v>
      </c>
      <c r="T89">
        <f t="shared" si="15"/>
        <v>11.477</v>
      </c>
      <c r="U89">
        <f t="shared" si="16"/>
        <v>4.7009999999999996</v>
      </c>
      <c r="V89">
        <f t="shared" si="17"/>
        <v>0.33200000000000002</v>
      </c>
      <c r="W89">
        <f t="shared" si="18"/>
        <v>19.256</v>
      </c>
      <c r="X89">
        <f t="shared" si="19"/>
        <v>21.663</v>
      </c>
    </row>
    <row r="90" spans="1:24" x14ac:dyDescent="0.25">
      <c r="A90">
        <v>89</v>
      </c>
      <c r="B90" t="s">
        <v>2728</v>
      </c>
      <c r="C90" t="s">
        <v>2729</v>
      </c>
      <c r="D90">
        <v>2162</v>
      </c>
      <c r="E90">
        <v>6680</v>
      </c>
      <c r="F90">
        <v>1862.9</v>
      </c>
      <c r="G90">
        <v>667.20100000000002</v>
      </c>
      <c r="H90">
        <v>14.004</v>
      </c>
      <c r="I90">
        <v>923.72699999999998</v>
      </c>
      <c r="J90">
        <v>3928.9189999999999</v>
      </c>
      <c r="K90">
        <v>0.25582203227309308</v>
      </c>
      <c r="M90">
        <v>89</v>
      </c>
      <c r="N90">
        <f t="shared" si="10"/>
        <v>1815</v>
      </c>
      <c r="P90" t="str">
        <f t="shared" si="11"/>
        <v>24003</v>
      </c>
      <c r="Q90" t="str">
        <f t="shared" si="12"/>
        <v>Aquismón</v>
      </c>
      <c r="R90">
        <f t="shared" si="13"/>
        <v>279</v>
      </c>
      <c r="S90">
        <f t="shared" si="14"/>
        <v>724</v>
      </c>
      <c r="T90">
        <f t="shared" si="15"/>
        <v>86.13</v>
      </c>
      <c r="U90">
        <f t="shared" si="16"/>
        <v>37.167000000000002</v>
      </c>
      <c r="V90">
        <f t="shared" si="17"/>
        <v>3.5000000000000003E-2</v>
      </c>
      <c r="W90">
        <f t="shared" si="18"/>
        <v>62.820999999999998</v>
      </c>
      <c r="X90">
        <f t="shared" si="19"/>
        <v>129.827</v>
      </c>
    </row>
    <row r="91" spans="1:24" x14ac:dyDescent="0.25">
      <c r="A91">
        <v>90</v>
      </c>
      <c r="B91" t="s">
        <v>2730</v>
      </c>
      <c r="C91" t="s">
        <v>2731</v>
      </c>
      <c r="D91">
        <v>35</v>
      </c>
      <c r="E91">
        <v>39</v>
      </c>
      <c r="F91">
        <v>0.92500000000000004</v>
      </c>
      <c r="G91">
        <v>0.377</v>
      </c>
      <c r="H91">
        <v>0.01</v>
      </c>
      <c r="I91">
        <v>1.137</v>
      </c>
      <c r="J91">
        <v>1.6180000000000001</v>
      </c>
      <c r="K91">
        <v>0.42509692876412208</v>
      </c>
      <c r="M91">
        <v>90</v>
      </c>
      <c r="N91">
        <f t="shared" si="10"/>
        <v>1389</v>
      </c>
      <c r="P91" t="str">
        <f t="shared" si="11"/>
        <v>20392</v>
      </c>
      <c r="Q91" t="str">
        <f t="shared" si="12"/>
        <v>Santa Lucía Monteverde</v>
      </c>
      <c r="R91">
        <f t="shared" si="13"/>
        <v>53</v>
      </c>
      <c r="S91">
        <f t="shared" si="14"/>
        <v>107</v>
      </c>
      <c r="T91">
        <f t="shared" si="15"/>
        <v>3.262</v>
      </c>
      <c r="U91">
        <f t="shared" si="16"/>
        <v>1.6519999999999999</v>
      </c>
      <c r="V91">
        <f t="shared" si="17"/>
        <v>3.0000000000000001E-3</v>
      </c>
      <c r="W91">
        <f t="shared" si="18"/>
        <v>6.7489999999999997</v>
      </c>
      <c r="X91">
        <f t="shared" si="19"/>
        <v>5.9429999999999996</v>
      </c>
    </row>
    <row r="92" spans="1:24" x14ac:dyDescent="0.25">
      <c r="A92">
        <v>91</v>
      </c>
      <c r="B92" t="s">
        <v>2732</v>
      </c>
      <c r="C92" t="s">
        <v>2733</v>
      </c>
      <c r="D92">
        <v>141</v>
      </c>
      <c r="E92">
        <v>206</v>
      </c>
      <c r="F92">
        <v>6.6269999999999998</v>
      </c>
      <c r="G92">
        <v>4.7279999999999998</v>
      </c>
      <c r="H92">
        <v>1.2999999999999999E-2</v>
      </c>
      <c r="I92">
        <v>5.0979999999999999</v>
      </c>
      <c r="J92">
        <v>17.004000000000001</v>
      </c>
      <c r="K92">
        <v>0.61207298811957001</v>
      </c>
      <c r="M92">
        <v>91</v>
      </c>
      <c r="N92">
        <f t="shared" si="10"/>
        <v>912</v>
      </c>
      <c r="P92" t="str">
        <f t="shared" si="11"/>
        <v>17019</v>
      </c>
      <c r="Q92" t="str">
        <f t="shared" si="12"/>
        <v>Tepalcingo</v>
      </c>
      <c r="R92">
        <f t="shared" si="13"/>
        <v>1216</v>
      </c>
      <c r="S92">
        <f t="shared" si="14"/>
        <v>2345</v>
      </c>
      <c r="T92">
        <f t="shared" si="15"/>
        <v>137.34299999999999</v>
      </c>
      <c r="U92">
        <f t="shared" si="16"/>
        <v>81.393000000000001</v>
      </c>
      <c r="V92">
        <f t="shared" si="17"/>
        <v>4.5209999999999999</v>
      </c>
      <c r="W92">
        <f t="shared" si="18"/>
        <v>136.08799999999999</v>
      </c>
      <c r="X92">
        <f t="shared" si="19"/>
        <v>264.66500000000002</v>
      </c>
    </row>
    <row r="93" spans="1:24" x14ac:dyDescent="0.25">
      <c r="A93">
        <v>92</v>
      </c>
      <c r="B93" t="s">
        <v>2734</v>
      </c>
      <c r="C93" t="s">
        <v>2735</v>
      </c>
      <c r="D93">
        <v>1779</v>
      </c>
      <c r="E93">
        <v>3966</v>
      </c>
      <c r="F93">
        <v>432.14400000000001</v>
      </c>
      <c r="G93">
        <v>248.16300000000001</v>
      </c>
      <c r="H93">
        <v>7.29</v>
      </c>
      <c r="I93">
        <v>215.602</v>
      </c>
      <c r="J93">
        <v>1378.4010000000001</v>
      </c>
      <c r="K93">
        <v>0.39619435035535322</v>
      </c>
      <c r="M93">
        <v>92</v>
      </c>
      <c r="N93">
        <f t="shared" si="10"/>
        <v>1463</v>
      </c>
      <c r="P93" t="str">
        <f t="shared" si="11"/>
        <v>20466</v>
      </c>
      <c r="Q93" t="str">
        <f t="shared" si="12"/>
        <v>Santiago Ixtayutla</v>
      </c>
      <c r="R93">
        <f t="shared" si="13"/>
        <v>70</v>
      </c>
      <c r="S93">
        <f t="shared" si="14"/>
        <v>144</v>
      </c>
      <c r="T93">
        <f t="shared" si="15"/>
        <v>3.0859999999999999</v>
      </c>
      <c r="U93">
        <f t="shared" si="16"/>
        <v>2.109</v>
      </c>
      <c r="V93">
        <f t="shared" si="17"/>
        <v>1.2999999999999999E-2</v>
      </c>
      <c r="W93">
        <f t="shared" si="18"/>
        <v>5.1959999999999997</v>
      </c>
      <c r="X93">
        <f t="shared" si="19"/>
        <v>9.0440000000000005</v>
      </c>
    </row>
    <row r="94" spans="1:24" x14ac:dyDescent="0.25">
      <c r="A94">
        <v>93</v>
      </c>
      <c r="B94" t="s">
        <v>2736</v>
      </c>
      <c r="C94" t="s">
        <v>2737</v>
      </c>
      <c r="D94">
        <v>1035</v>
      </c>
      <c r="E94">
        <v>2367</v>
      </c>
      <c r="F94">
        <v>196.93700000000001</v>
      </c>
      <c r="G94">
        <v>104.776</v>
      </c>
      <c r="H94">
        <v>2.3220000000000001</v>
      </c>
      <c r="I94">
        <v>119.926</v>
      </c>
      <c r="J94">
        <v>533.70600000000002</v>
      </c>
      <c r="K94">
        <v>0.41218114503104464</v>
      </c>
      <c r="M94">
        <v>93</v>
      </c>
      <c r="N94">
        <f t="shared" si="10"/>
        <v>1418</v>
      </c>
      <c r="P94" t="str">
        <f t="shared" si="11"/>
        <v>20421</v>
      </c>
      <c r="Q94" t="str">
        <f t="shared" si="12"/>
        <v>Santa María Mixtequilla</v>
      </c>
      <c r="R94">
        <f t="shared" si="13"/>
        <v>187</v>
      </c>
      <c r="S94">
        <f t="shared" si="14"/>
        <v>380</v>
      </c>
      <c r="T94">
        <f t="shared" si="15"/>
        <v>16.170999999999999</v>
      </c>
      <c r="U94">
        <f t="shared" si="16"/>
        <v>7.1580000000000004</v>
      </c>
      <c r="V94">
        <f t="shared" si="17"/>
        <v>0.189</v>
      </c>
      <c r="W94">
        <f t="shared" si="18"/>
        <v>19.271000000000001</v>
      </c>
      <c r="X94">
        <f t="shared" si="19"/>
        <v>26.071999999999999</v>
      </c>
    </row>
    <row r="95" spans="1:24" x14ac:dyDescent="0.25">
      <c r="A95">
        <v>94</v>
      </c>
      <c r="B95" t="s">
        <v>2738</v>
      </c>
      <c r="C95" t="s">
        <v>2739</v>
      </c>
      <c r="D95">
        <v>290</v>
      </c>
      <c r="E95">
        <v>517</v>
      </c>
      <c r="F95">
        <v>17.457000000000001</v>
      </c>
      <c r="G95">
        <v>8.5820000000000007</v>
      </c>
      <c r="H95">
        <v>2.1000000000000001E-2</v>
      </c>
      <c r="I95">
        <v>13.926</v>
      </c>
      <c r="J95">
        <v>38.863</v>
      </c>
      <c r="K95">
        <v>0.3714701844193774</v>
      </c>
      <c r="M95">
        <v>94</v>
      </c>
      <c r="N95">
        <f t="shared" si="10"/>
        <v>1527</v>
      </c>
      <c r="P95" t="str">
        <f t="shared" si="11"/>
        <v>20530</v>
      </c>
      <c r="Q95" t="str">
        <f t="shared" si="12"/>
        <v>Santo Tomás Jalieza</v>
      </c>
      <c r="R95">
        <f t="shared" si="13"/>
        <v>189</v>
      </c>
      <c r="S95">
        <f t="shared" si="14"/>
        <v>352</v>
      </c>
      <c r="T95">
        <f t="shared" si="15"/>
        <v>7.5880000000000001</v>
      </c>
      <c r="U95">
        <f t="shared" si="16"/>
        <v>3.39</v>
      </c>
      <c r="V95">
        <f t="shared" si="17"/>
        <v>2E-3</v>
      </c>
      <c r="W95">
        <f t="shared" si="18"/>
        <v>4.9370000000000003</v>
      </c>
      <c r="X95">
        <f t="shared" si="19"/>
        <v>9.4809999999999999</v>
      </c>
    </row>
    <row r="96" spans="1:24" x14ac:dyDescent="0.25">
      <c r="A96">
        <v>95</v>
      </c>
      <c r="B96" t="s">
        <v>2740</v>
      </c>
      <c r="C96" t="s">
        <v>2741</v>
      </c>
      <c r="D96">
        <v>1063</v>
      </c>
      <c r="E96">
        <v>2039</v>
      </c>
      <c r="F96">
        <v>193.31399999999999</v>
      </c>
      <c r="G96">
        <v>101.898</v>
      </c>
      <c r="H96">
        <v>4.851</v>
      </c>
      <c r="I96">
        <v>91.311000000000007</v>
      </c>
      <c r="J96">
        <v>467.58199999999999</v>
      </c>
      <c r="K96">
        <v>0.93662032324887534</v>
      </c>
      <c r="M96">
        <v>95</v>
      </c>
      <c r="N96">
        <f t="shared" si="10"/>
        <v>124</v>
      </c>
      <c r="P96" t="str">
        <f t="shared" si="11"/>
        <v>07044</v>
      </c>
      <c r="Q96" t="str">
        <f t="shared" si="12"/>
        <v>Ixtapa</v>
      </c>
      <c r="R96">
        <f t="shared" si="13"/>
        <v>356</v>
      </c>
      <c r="S96">
        <f t="shared" si="14"/>
        <v>692</v>
      </c>
      <c r="T96">
        <f t="shared" si="15"/>
        <v>31.367000000000001</v>
      </c>
      <c r="U96">
        <f t="shared" si="16"/>
        <v>16.015999999999998</v>
      </c>
      <c r="V96">
        <f t="shared" si="17"/>
        <v>0.31</v>
      </c>
      <c r="W96">
        <f t="shared" si="18"/>
        <v>62.875</v>
      </c>
      <c r="X96">
        <f t="shared" si="19"/>
        <v>103.848</v>
      </c>
    </row>
    <row r="97" spans="1:24" x14ac:dyDescent="0.25">
      <c r="A97">
        <v>96</v>
      </c>
      <c r="B97" t="s">
        <v>2742</v>
      </c>
      <c r="C97" t="s">
        <v>2743</v>
      </c>
      <c r="D97">
        <v>279</v>
      </c>
      <c r="E97">
        <v>1140</v>
      </c>
      <c r="F97">
        <v>49.523000000000003</v>
      </c>
      <c r="G97">
        <v>26.068000000000001</v>
      </c>
      <c r="H97">
        <v>0.36399999999999999</v>
      </c>
      <c r="I97">
        <v>38.256</v>
      </c>
      <c r="J97">
        <v>74.635000000000005</v>
      </c>
      <c r="K97">
        <v>0.29842027439944041</v>
      </c>
      <c r="M97">
        <v>96</v>
      </c>
      <c r="N97">
        <f t="shared" si="10"/>
        <v>1717</v>
      </c>
      <c r="P97" t="str">
        <f t="shared" si="11"/>
        <v>21150</v>
      </c>
      <c r="Q97" t="str">
        <f t="shared" si="12"/>
        <v>Huehuetlán el Grande</v>
      </c>
      <c r="R97">
        <f t="shared" si="13"/>
        <v>166</v>
      </c>
      <c r="S97">
        <f t="shared" si="14"/>
        <v>286</v>
      </c>
      <c r="T97">
        <f t="shared" si="15"/>
        <v>8.1620000000000008</v>
      </c>
      <c r="U97">
        <f t="shared" si="16"/>
        <v>3.9769999999999999</v>
      </c>
      <c r="V97">
        <f t="shared" si="17"/>
        <v>0.151</v>
      </c>
      <c r="W97">
        <f t="shared" si="18"/>
        <v>7.3250000000000002</v>
      </c>
      <c r="X97">
        <f t="shared" si="19"/>
        <v>15.638</v>
      </c>
    </row>
    <row r="98" spans="1:24" x14ac:dyDescent="0.25">
      <c r="A98">
        <v>97</v>
      </c>
      <c r="B98" t="s">
        <v>2744</v>
      </c>
      <c r="C98" t="s">
        <v>2745</v>
      </c>
      <c r="D98">
        <v>2989</v>
      </c>
      <c r="E98">
        <v>6844</v>
      </c>
      <c r="F98">
        <v>665.90800000000002</v>
      </c>
      <c r="G98">
        <v>392.88600000000002</v>
      </c>
      <c r="H98">
        <v>22.513000000000002</v>
      </c>
      <c r="I98">
        <v>583.63800000000003</v>
      </c>
      <c r="J98">
        <v>1626.598</v>
      </c>
      <c r="K98">
        <v>0.90111504622526284</v>
      </c>
      <c r="M98">
        <v>97</v>
      </c>
      <c r="N98">
        <f t="shared" si="10"/>
        <v>215</v>
      </c>
      <c r="P98" t="str">
        <f t="shared" si="11"/>
        <v>08018</v>
      </c>
      <c r="Q98" t="str">
        <f t="shared" si="12"/>
        <v>Cusihuiriachi</v>
      </c>
      <c r="R98">
        <f t="shared" si="13"/>
        <v>9</v>
      </c>
      <c r="S98">
        <f t="shared" si="14"/>
        <v>24</v>
      </c>
      <c r="T98">
        <f t="shared" si="15"/>
        <v>1.601</v>
      </c>
      <c r="U98">
        <f t="shared" si="16"/>
        <v>0.23699999999999999</v>
      </c>
      <c r="V98">
        <f t="shared" si="17"/>
        <v>0</v>
      </c>
      <c r="W98">
        <f t="shared" si="18"/>
        <v>2.0219999999999998</v>
      </c>
      <c r="X98">
        <f t="shared" si="19"/>
        <v>4.0229999999999997</v>
      </c>
    </row>
    <row r="99" spans="1:24" x14ac:dyDescent="0.25">
      <c r="A99">
        <v>98</v>
      </c>
      <c r="B99" t="s">
        <v>2746</v>
      </c>
      <c r="C99" t="s">
        <v>2747</v>
      </c>
      <c r="D99">
        <v>257</v>
      </c>
      <c r="E99">
        <v>518</v>
      </c>
      <c r="F99">
        <v>24.16</v>
      </c>
      <c r="G99">
        <v>13.295999999999999</v>
      </c>
      <c r="H99">
        <v>0.60099999999999998</v>
      </c>
      <c r="I99">
        <v>23.047999999999998</v>
      </c>
      <c r="J99">
        <v>37.204999999999998</v>
      </c>
      <c r="K99">
        <v>0.77592391714293585</v>
      </c>
      <c r="M99">
        <v>98</v>
      </c>
      <c r="N99">
        <f t="shared" si="10"/>
        <v>510</v>
      </c>
      <c r="P99" t="str">
        <f t="shared" si="11"/>
        <v>13064</v>
      </c>
      <c r="Q99" t="str">
        <f t="shared" si="12"/>
        <v>Tepetitlán</v>
      </c>
      <c r="R99">
        <f t="shared" si="13"/>
        <v>105</v>
      </c>
      <c r="S99">
        <f t="shared" si="14"/>
        <v>175</v>
      </c>
      <c r="T99">
        <f t="shared" si="15"/>
        <v>9.7439999999999998</v>
      </c>
      <c r="U99">
        <f t="shared" si="16"/>
        <v>2.9489999999999998</v>
      </c>
      <c r="V99">
        <f t="shared" si="17"/>
        <v>1.042</v>
      </c>
      <c r="W99">
        <f t="shared" si="18"/>
        <v>9.6829999999999998</v>
      </c>
      <c r="X99">
        <f t="shared" si="19"/>
        <v>16.911999999999999</v>
      </c>
    </row>
    <row r="100" spans="1:24" x14ac:dyDescent="0.25">
      <c r="A100">
        <v>99</v>
      </c>
      <c r="B100" t="s">
        <v>2748</v>
      </c>
      <c r="C100" t="s">
        <v>2749</v>
      </c>
      <c r="D100">
        <v>9384</v>
      </c>
      <c r="E100">
        <v>23298</v>
      </c>
      <c r="F100">
        <v>3649.357</v>
      </c>
      <c r="G100">
        <v>2034.7360000000001</v>
      </c>
      <c r="H100">
        <v>49.786000000000001</v>
      </c>
      <c r="I100">
        <v>2193.9929999999999</v>
      </c>
      <c r="J100">
        <v>8557.3230000000003</v>
      </c>
      <c r="K100">
        <v>0.27632797669372933</v>
      </c>
      <c r="M100">
        <v>99</v>
      </c>
      <c r="N100">
        <f t="shared" si="10"/>
        <v>1776</v>
      </c>
      <c r="P100" t="str">
        <f t="shared" si="11"/>
        <v>21209</v>
      </c>
      <c r="Q100" t="str">
        <f t="shared" si="12"/>
        <v>Zapotitlán</v>
      </c>
      <c r="R100">
        <f t="shared" si="13"/>
        <v>323</v>
      </c>
      <c r="S100">
        <f t="shared" si="14"/>
        <v>616</v>
      </c>
      <c r="T100">
        <f t="shared" si="15"/>
        <v>29.158000000000001</v>
      </c>
      <c r="U100">
        <f t="shared" si="16"/>
        <v>14.555999999999999</v>
      </c>
      <c r="V100">
        <f t="shared" si="17"/>
        <v>5.8000000000000003E-2</v>
      </c>
      <c r="W100">
        <f t="shared" si="18"/>
        <v>23.734999999999999</v>
      </c>
      <c r="X100">
        <f t="shared" si="19"/>
        <v>63.01</v>
      </c>
    </row>
    <row r="101" spans="1:24" x14ac:dyDescent="0.25">
      <c r="A101">
        <v>100</v>
      </c>
      <c r="B101" t="s">
        <v>2750</v>
      </c>
      <c r="C101" t="s">
        <v>2751</v>
      </c>
      <c r="D101">
        <v>829</v>
      </c>
      <c r="E101">
        <v>3667</v>
      </c>
      <c r="F101">
        <v>293.505</v>
      </c>
      <c r="G101">
        <v>138.90199999999999</v>
      </c>
      <c r="H101">
        <v>7.8369999999999997</v>
      </c>
      <c r="I101">
        <v>447.17</v>
      </c>
      <c r="J101">
        <v>366.971</v>
      </c>
      <c r="K101">
        <v>0.84227150766675285</v>
      </c>
      <c r="M101">
        <v>100</v>
      </c>
      <c r="N101">
        <f t="shared" si="10"/>
        <v>356</v>
      </c>
      <c r="P101" t="str">
        <f t="shared" si="11"/>
        <v>11037</v>
      </c>
      <c r="Q101" t="str">
        <f t="shared" si="12"/>
        <v>Silao</v>
      </c>
      <c r="R101">
        <f t="shared" si="13"/>
        <v>5189</v>
      </c>
      <c r="S101">
        <f t="shared" si="14"/>
        <v>43604</v>
      </c>
      <c r="T101">
        <f t="shared" si="15"/>
        <v>119169.893</v>
      </c>
      <c r="U101">
        <f t="shared" si="16"/>
        <v>22420.78</v>
      </c>
      <c r="V101">
        <f t="shared" si="17"/>
        <v>1658.6110000000001</v>
      </c>
      <c r="W101">
        <f t="shared" si="18"/>
        <v>16396.638999999999</v>
      </c>
      <c r="X101">
        <f t="shared" si="19"/>
        <v>123394.026</v>
      </c>
    </row>
    <row r="102" spans="1:24" x14ac:dyDescent="0.25">
      <c r="A102">
        <v>101</v>
      </c>
      <c r="B102" t="s">
        <v>2752</v>
      </c>
      <c r="C102" t="s">
        <v>2753</v>
      </c>
      <c r="D102">
        <v>702</v>
      </c>
      <c r="E102">
        <v>1334</v>
      </c>
      <c r="F102">
        <v>104.32299999999999</v>
      </c>
      <c r="G102">
        <v>67.858999999999995</v>
      </c>
      <c r="H102">
        <v>1.79</v>
      </c>
      <c r="I102">
        <v>85.465999999999994</v>
      </c>
      <c r="J102">
        <v>232.12899999999999</v>
      </c>
      <c r="K102">
        <v>6.6463113974668642E-2</v>
      </c>
      <c r="M102">
        <v>101</v>
      </c>
      <c r="N102">
        <f t="shared" si="10"/>
        <v>2267</v>
      </c>
      <c r="P102" t="str">
        <f t="shared" si="11"/>
        <v>30187</v>
      </c>
      <c r="Q102" t="str">
        <f t="shared" si="12"/>
        <v>Tonayán</v>
      </c>
      <c r="R102">
        <f t="shared" si="13"/>
        <v>65</v>
      </c>
      <c r="S102">
        <f t="shared" si="14"/>
        <v>125</v>
      </c>
      <c r="T102">
        <f t="shared" si="15"/>
        <v>10.618</v>
      </c>
      <c r="U102">
        <f t="shared" si="16"/>
        <v>9.19</v>
      </c>
      <c r="V102">
        <f t="shared" si="17"/>
        <v>1.4999999999999999E-2</v>
      </c>
      <c r="W102">
        <f t="shared" si="18"/>
        <v>2.1930000000000001</v>
      </c>
      <c r="X102">
        <f t="shared" si="19"/>
        <v>15.647</v>
      </c>
    </row>
    <row r="103" spans="1:24" x14ac:dyDescent="0.25">
      <c r="A103">
        <v>102</v>
      </c>
      <c r="B103" t="s">
        <v>2754</v>
      </c>
      <c r="C103" t="s">
        <v>2755</v>
      </c>
      <c r="D103">
        <v>144</v>
      </c>
      <c r="E103">
        <v>268</v>
      </c>
      <c r="F103">
        <v>9.75</v>
      </c>
      <c r="G103">
        <v>6.2160000000000002</v>
      </c>
      <c r="H103">
        <v>6.9000000000000006E-2</v>
      </c>
      <c r="I103">
        <v>5.673</v>
      </c>
      <c r="J103">
        <v>18.298999999999999</v>
      </c>
      <c r="K103">
        <v>0.44257760677281799</v>
      </c>
      <c r="M103">
        <v>102</v>
      </c>
      <c r="N103">
        <f t="shared" si="10"/>
        <v>1333</v>
      </c>
      <c r="P103" t="str">
        <f t="shared" si="11"/>
        <v>20336</v>
      </c>
      <c r="Q103" t="str">
        <f t="shared" si="12"/>
        <v>San Pedro Yólox</v>
      </c>
      <c r="R103">
        <f t="shared" si="13"/>
        <v>40</v>
      </c>
      <c r="S103">
        <f t="shared" si="14"/>
        <v>78</v>
      </c>
      <c r="T103">
        <f t="shared" si="15"/>
        <v>2.746</v>
      </c>
      <c r="U103">
        <f t="shared" si="16"/>
        <v>0.69099999999999995</v>
      </c>
      <c r="V103">
        <f t="shared" si="17"/>
        <v>2E-3</v>
      </c>
      <c r="W103">
        <f t="shared" si="18"/>
        <v>3.1579999999999999</v>
      </c>
      <c r="X103">
        <f t="shared" si="19"/>
        <v>4.7190000000000003</v>
      </c>
    </row>
    <row r="104" spans="1:24" x14ac:dyDescent="0.25">
      <c r="A104">
        <v>103</v>
      </c>
      <c r="B104" t="s">
        <v>2756</v>
      </c>
      <c r="C104" t="s">
        <v>2757</v>
      </c>
      <c r="D104">
        <v>557</v>
      </c>
      <c r="E104">
        <v>961</v>
      </c>
      <c r="F104">
        <v>52.585999999999999</v>
      </c>
      <c r="G104">
        <v>34.335000000000001</v>
      </c>
      <c r="H104">
        <v>1.3360000000000001</v>
      </c>
      <c r="I104">
        <v>32.633000000000003</v>
      </c>
      <c r="J104">
        <v>99.251000000000005</v>
      </c>
      <c r="K104">
        <v>0.99620215839302495</v>
      </c>
      <c r="M104">
        <v>103</v>
      </c>
      <c r="N104">
        <f t="shared" si="10"/>
        <v>7</v>
      </c>
      <c r="P104" t="str">
        <f t="shared" si="11"/>
        <v>01007</v>
      </c>
      <c r="Q104" t="str">
        <f t="shared" si="12"/>
        <v>Rincón de Romos</v>
      </c>
      <c r="R104">
        <f t="shared" si="13"/>
        <v>1721</v>
      </c>
      <c r="S104">
        <f t="shared" si="14"/>
        <v>5568</v>
      </c>
      <c r="T104">
        <f t="shared" si="15"/>
        <v>1957.3589999999999</v>
      </c>
      <c r="U104">
        <f t="shared" si="16"/>
        <v>850.87</v>
      </c>
      <c r="V104">
        <f t="shared" si="17"/>
        <v>23.832999999999998</v>
      </c>
      <c r="W104">
        <f t="shared" si="18"/>
        <v>1297.8810000000001</v>
      </c>
      <c r="X104">
        <f t="shared" si="19"/>
        <v>2909.0639999999999</v>
      </c>
    </row>
    <row r="105" spans="1:24" x14ac:dyDescent="0.25">
      <c r="A105">
        <v>104</v>
      </c>
      <c r="B105" t="s">
        <v>2758</v>
      </c>
      <c r="C105" t="s">
        <v>2759</v>
      </c>
      <c r="D105">
        <v>234</v>
      </c>
      <c r="E105">
        <v>395</v>
      </c>
      <c r="F105">
        <v>6.1289999999999996</v>
      </c>
      <c r="G105">
        <v>4.2919999999999998</v>
      </c>
      <c r="H105">
        <v>0.05</v>
      </c>
      <c r="I105">
        <v>9.8109999999999999</v>
      </c>
      <c r="J105">
        <v>12.06</v>
      </c>
      <c r="K105">
        <v>0.58791552801985669</v>
      </c>
      <c r="M105">
        <v>104</v>
      </c>
      <c r="N105">
        <f t="shared" si="10"/>
        <v>976</v>
      </c>
      <c r="P105" t="str">
        <f t="shared" si="11"/>
        <v>19030</v>
      </c>
      <c r="Q105" t="str">
        <f t="shared" si="12"/>
        <v>Iturbide</v>
      </c>
      <c r="R105">
        <f t="shared" si="13"/>
        <v>64</v>
      </c>
      <c r="S105">
        <f t="shared" si="14"/>
        <v>126</v>
      </c>
      <c r="T105">
        <f t="shared" si="15"/>
        <v>7.5439999999999996</v>
      </c>
      <c r="U105">
        <f t="shared" si="16"/>
        <v>1.4890000000000001</v>
      </c>
      <c r="V105">
        <f t="shared" si="17"/>
        <v>7.0000000000000001E-3</v>
      </c>
      <c r="W105">
        <f t="shared" si="18"/>
        <v>8.6530000000000005</v>
      </c>
      <c r="X105">
        <f t="shared" si="19"/>
        <v>16.056000000000001</v>
      </c>
    </row>
    <row r="106" spans="1:24" x14ac:dyDescent="0.25">
      <c r="A106">
        <v>105</v>
      </c>
      <c r="B106" t="s">
        <v>2760</v>
      </c>
      <c r="C106" t="s">
        <v>2761</v>
      </c>
      <c r="D106">
        <v>126</v>
      </c>
      <c r="E106">
        <v>239</v>
      </c>
      <c r="F106">
        <v>8.7240000000000002</v>
      </c>
      <c r="G106">
        <v>5.4539999999999997</v>
      </c>
      <c r="H106">
        <v>0.745</v>
      </c>
      <c r="I106">
        <v>8.6319999999999997</v>
      </c>
      <c r="J106">
        <v>14.994</v>
      </c>
      <c r="K106">
        <v>5.8509080797354174E-2</v>
      </c>
      <c r="M106">
        <v>105</v>
      </c>
      <c r="N106">
        <f t="shared" si="10"/>
        <v>2284</v>
      </c>
      <c r="P106" t="str">
        <f t="shared" si="11"/>
        <v>30204</v>
      </c>
      <c r="Q106" t="str">
        <f t="shared" si="12"/>
        <v>Agua Dulce</v>
      </c>
      <c r="R106">
        <f t="shared" si="13"/>
        <v>1438</v>
      </c>
      <c r="S106">
        <f t="shared" si="14"/>
        <v>7083</v>
      </c>
      <c r="T106">
        <f t="shared" si="15"/>
        <v>23872.843000000001</v>
      </c>
      <c r="U106">
        <f t="shared" si="16"/>
        <v>22494.159</v>
      </c>
      <c r="V106">
        <f t="shared" si="17"/>
        <v>5900.1509999999998</v>
      </c>
      <c r="W106">
        <f t="shared" si="18"/>
        <v>33049.050000000003</v>
      </c>
      <c r="X106">
        <f t="shared" si="19"/>
        <v>24667.633999999998</v>
      </c>
    </row>
    <row r="107" spans="1:24" x14ac:dyDescent="0.25">
      <c r="A107">
        <v>106</v>
      </c>
      <c r="B107" t="s">
        <v>2762</v>
      </c>
      <c r="C107" t="s">
        <v>2763</v>
      </c>
      <c r="D107">
        <v>290</v>
      </c>
      <c r="E107">
        <v>580</v>
      </c>
      <c r="F107">
        <v>25.704999999999998</v>
      </c>
      <c r="G107">
        <v>17.686</v>
      </c>
      <c r="H107">
        <v>0.77500000000000002</v>
      </c>
      <c r="I107">
        <v>19.565000000000001</v>
      </c>
      <c r="J107">
        <v>52.737000000000002</v>
      </c>
      <c r="K107">
        <v>0.57270125994251453</v>
      </c>
      <c r="M107">
        <v>106</v>
      </c>
      <c r="N107">
        <f t="shared" si="10"/>
        <v>1003</v>
      </c>
      <c r="P107" t="str">
        <f t="shared" si="11"/>
        <v>20006</v>
      </c>
      <c r="Q107" t="str">
        <f t="shared" si="12"/>
        <v>Asunción Nochixtlán</v>
      </c>
      <c r="R107">
        <f t="shared" si="13"/>
        <v>1673</v>
      </c>
      <c r="S107">
        <f t="shared" si="14"/>
        <v>3772</v>
      </c>
      <c r="T107">
        <f t="shared" si="15"/>
        <v>537.86</v>
      </c>
      <c r="U107">
        <f t="shared" si="16"/>
        <v>287.262</v>
      </c>
      <c r="V107">
        <f t="shared" si="17"/>
        <v>24.236999999999998</v>
      </c>
      <c r="W107">
        <f t="shared" si="18"/>
        <v>338.17099999999999</v>
      </c>
      <c r="X107">
        <f t="shared" si="19"/>
        <v>1102.2439999999999</v>
      </c>
    </row>
    <row r="108" spans="1:24" x14ac:dyDescent="0.25">
      <c r="A108">
        <v>107</v>
      </c>
      <c r="B108" t="s">
        <v>2764</v>
      </c>
      <c r="C108" t="s">
        <v>2765</v>
      </c>
      <c r="D108">
        <v>2173</v>
      </c>
      <c r="E108">
        <v>6131</v>
      </c>
      <c r="F108">
        <v>2745.5830000000001</v>
      </c>
      <c r="G108">
        <v>794.11900000000003</v>
      </c>
      <c r="H108">
        <v>101.86799999999999</v>
      </c>
      <c r="I108">
        <v>1380.2159999999999</v>
      </c>
      <c r="J108">
        <v>3883.4670000000001</v>
      </c>
      <c r="K108">
        <v>0.54514649541028515</v>
      </c>
      <c r="M108">
        <v>107</v>
      </c>
      <c r="N108">
        <f t="shared" si="10"/>
        <v>1074</v>
      </c>
      <c r="P108" t="str">
        <f t="shared" si="11"/>
        <v>20077</v>
      </c>
      <c r="Q108" t="str">
        <f t="shared" si="12"/>
        <v>Reyes Etla</v>
      </c>
      <c r="R108">
        <f t="shared" si="13"/>
        <v>79</v>
      </c>
      <c r="S108">
        <f t="shared" si="14"/>
        <v>129</v>
      </c>
      <c r="T108">
        <f t="shared" si="15"/>
        <v>4.2119999999999997</v>
      </c>
      <c r="U108">
        <f t="shared" si="16"/>
        <v>2.2400000000000002</v>
      </c>
      <c r="V108">
        <f t="shared" si="17"/>
        <v>0.03</v>
      </c>
      <c r="W108">
        <f t="shared" si="18"/>
        <v>3.7690000000000001</v>
      </c>
      <c r="X108">
        <f t="shared" si="19"/>
        <v>5.9269999999999996</v>
      </c>
    </row>
    <row r="109" spans="1:24" x14ac:dyDescent="0.25">
      <c r="A109">
        <v>108</v>
      </c>
      <c r="B109" t="s">
        <v>2766</v>
      </c>
      <c r="C109" t="s">
        <v>2767</v>
      </c>
      <c r="D109">
        <v>189</v>
      </c>
      <c r="E109">
        <v>269</v>
      </c>
      <c r="F109">
        <v>7.74</v>
      </c>
      <c r="G109">
        <v>2.927</v>
      </c>
      <c r="H109">
        <v>7.8E-2</v>
      </c>
      <c r="I109">
        <v>41.271000000000001</v>
      </c>
      <c r="J109">
        <v>14.406000000000001</v>
      </c>
      <c r="K109">
        <v>0.54999889419455006</v>
      </c>
      <c r="M109">
        <v>108</v>
      </c>
      <c r="N109">
        <f t="shared" si="10"/>
        <v>1057</v>
      </c>
      <c r="P109" t="str">
        <f t="shared" si="11"/>
        <v>20060</v>
      </c>
      <c r="Q109" t="str">
        <f t="shared" si="12"/>
        <v>Mixistlán de la Reforma</v>
      </c>
      <c r="R109">
        <f t="shared" si="13"/>
        <v>34</v>
      </c>
      <c r="S109">
        <f t="shared" si="14"/>
        <v>58</v>
      </c>
      <c r="T109">
        <f t="shared" si="15"/>
        <v>1.1639999999999999</v>
      </c>
      <c r="U109">
        <f t="shared" si="16"/>
        <v>0.92</v>
      </c>
      <c r="V109">
        <f t="shared" si="17"/>
        <v>3.4000000000000002E-2</v>
      </c>
      <c r="W109">
        <f t="shared" si="18"/>
        <v>1.1120000000000001</v>
      </c>
      <c r="X109">
        <f t="shared" si="19"/>
        <v>2.33</v>
      </c>
    </row>
    <row r="110" spans="1:24" x14ac:dyDescent="0.25">
      <c r="A110">
        <v>109</v>
      </c>
      <c r="B110" t="s">
        <v>2768</v>
      </c>
      <c r="C110" t="s">
        <v>2769</v>
      </c>
      <c r="D110">
        <v>169</v>
      </c>
      <c r="E110">
        <v>301</v>
      </c>
      <c r="F110">
        <v>20.652000000000001</v>
      </c>
      <c r="G110">
        <v>11.452</v>
      </c>
      <c r="H110">
        <v>1.575</v>
      </c>
      <c r="I110">
        <v>18.093</v>
      </c>
      <c r="J110">
        <v>30.259</v>
      </c>
      <c r="K110">
        <v>0.50706010067018648</v>
      </c>
      <c r="M110">
        <v>109</v>
      </c>
      <c r="N110">
        <f t="shared" si="10"/>
        <v>1175</v>
      </c>
      <c r="P110" t="str">
        <f t="shared" si="11"/>
        <v>20178</v>
      </c>
      <c r="Q110" t="str">
        <f t="shared" si="12"/>
        <v>San Juan Bautista Guelache</v>
      </c>
      <c r="R110">
        <f t="shared" si="13"/>
        <v>19</v>
      </c>
      <c r="S110">
        <f t="shared" si="14"/>
        <v>112</v>
      </c>
      <c r="T110">
        <f t="shared" si="15"/>
        <v>13.907999999999999</v>
      </c>
      <c r="U110">
        <f t="shared" si="16"/>
        <v>2.8969999999999998</v>
      </c>
      <c r="V110">
        <f t="shared" si="17"/>
        <v>0.26200000000000001</v>
      </c>
      <c r="W110">
        <f t="shared" si="18"/>
        <v>7.83</v>
      </c>
      <c r="X110">
        <f t="shared" si="19"/>
        <v>22.190999999999999</v>
      </c>
    </row>
    <row r="111" spans="1:24" x14ac:dyDescent="0.25">
      <c r="A111">
        <v>110</v>
      </c>
      <c r="B111" t="s">
        <v>2770</v>
      </c>
      <c r="C111" t="s">
        <v>2771</v>
      </c>
      <c r="D111">
        <v>863</v>
      </c>
      <c r="E111">
        <v>1452</v>
      </c>
      <c r="F111">
        <v>94.546999999999997</v>
      </c>
      <c r="G111">
        <v>53.905000000000001</v>
      </c>
      <c r="H111">
        <v>0.89800000000000002</v>
      </c>
      <c r="I111">
        <v>100.461</v>
      </c>
      <c r="J111">
        <v>195.43</v>
      </c>
      <c r="K111">
        <v>0.78644217460930343</v>
      </c>
      <c r="M111">
        <v>110</v>
      </c>
      <c r="N111">
        <f t="shared" si="10"/>
        <v>494</v>
      </c>
      <c r="P111" t="str">
        <f t="shared" si="11"/>
        <v>13048</v>
      </c>
      <c r="Q111" t="str">
        <f t="shared" si="12"/>
        <v>Pachuca de Soto</v>
      </c>
      <c r="R111">
        <f t="shared" si="13"/>
        <v>17632</v>
      </c>
      <c r="S111">
        <f t="shared" si="14"/>
        <v>78377</v>
      </c>
      <c r="T111">
        <f t="shared" si="15"/>
        <v>18934.448</v>
      </c>
      <c r="U111">
        <f t="shared" si="16"/>
        <v>9209.9459999999999</v>
      </c>
      <c r="V111">
        <f t="shared" si="17"/>
        <v>425.30599999999998</v>
      </c>
      <c r="W111">
        <f t="shared" si="18"/>
        <v>11108.666999999999</v>
      </c>
      <c r="X111">
        <f t="shared" si="19"/>
        <v>36582.442999999999</v>
      </c>
    </row>
    <row r="112" spans="1:24" x14ac:dyDescent="0.25">
      <c r="A112">
        <v>111</v>
      </c>
      <c r="B112" t="s">
        <v>2772</v>
      </c>
      <c r="C112" t="s">
        <v>2773</v>
      </c>
      <c r="D112">
        <v>849</v>
      </c>
      <c r="E112">
        <v>1803</v>
      </c>
      <c r="F112">
        <v>151.03100000000001</v>
      </c>
      <c r="G112">
        <v>99.721000000000004</v>
      </c>
      <c r="H112">
        <v>1.52</v>
      </c>
      <c r="I112">
        <v>88.56</v>
      </c>
      <c r="J112">
        <v>302.21800000000002</v>
      </c>
      <c r="K112">
        <v>8.0807457050854126E-2</v>
      </c>
      <c r="M112">
        <v>111</v>
      </c>
      <c r="N112">
        <f t="shared" si="10"/>
        <v>2228</v>
      </c>
      <c r="P112" t="str">
        <f t="shared" si="11"/>
        <v>30148</v>
      </c>
      <c r="Q112" t="str">
        <f t="shared" si="12"/>
        <v>Soledad de Doblado</v>
      </c>
      <c r="R112">
        <f t="shared" si="13"/>
        <v>734</v>
      </c>
      <c r="S112">
        <f t="shared" si="14"/>
        <v>1593</v>
      </c>
      <c r="T112">
        <f t="shared" si="15"/>
        <v>185.95500000000001</v>
      </c>
      <c r="U112">
        <f t="shared" si="16"/>
        <v>113.44799999999999</v>
      </c>
      <c r="V112">
        <f t="shared" si="17"/>
        <v>3.165</v>
      </c>
      <c r="W112">
        <f t="shared" si="18"/>
        <v>146.62200000000001</v>
      </c>
      <c r="X112">
        <f t="shared" si="19"/>
        <v>389.34399999999999</v>
      </c>
    </row>
    <row r="113" spans="1:24" x14ac:dyDescent="0.25">
      <c r="A113">
        <v>112</v>
      </c>
      <c r="B113" t="s">
        <v>2774</v>
      </c>
      <c r="C113" t="s">
        <v>2775</v>
      </c>
      <c r="D113">
        <v>981</v>
      </c>
      <c r="E113">
        <v>2159</v>
      </c>
      <c r="F113">
        <v>188.64400000000001</v>
      </c>
      <c r="G113">
        <v>107.215</v>
      </c>
      <c r="H113">
        <v>4.7489999999999997</v>
      </c>
      <c r="I113">
        <v>206.39</v>
      </c>
      <c r="J113">
        <v>439.589</v>
      </c>
      <c r="K113">
        <v>0.77288366981339796</v>
      </c>
      <c r="M113">
        <v>112</v>
      </c>
      <c r="N113">
        <f t="shared" si="10"/>
        <v>521</v>
      </c>
      <c r="P113" t="str">
        <f t="shared" si="11"/>
        <v>13075</v>
      </c>
      <c r="Q113" t="str">
        <f t="shared" si="12"/>
        <v>Tolcayuca</v>
      </c>
      <c r="R113">
        <f t="shared" si="13"/>
        <v>612</v>
      </c>
      <c r="S113">
        <f t="shared" si="14"/>
        <v>1474</v>
      </c>
      <c r="T113">
        <f t="shared" si="15"/>
        <v>227.804</v>
      </c>
      <c r="U113">
        <f t="shared" si="16"/>
        <v>61.685000000000002</v>
      </c>
      <c r="V113">
        <f t="shared" si="17"/>
        <v>1.036</v>
      </c>
      <c r="W113">
        <f t="shared" si="18"/>
        <v>96.802000000000007</v>
      </c>
      <c r="X113">
        <f t="shared" si="19"/>
        <v>297.09199999999998</v>
      </c>
    </row>
    <row r="114" spans="1:24" x14ac:dyDescent="0.25">
      <c r="A114">
        <v>113</v>
      </c>
      <c r="B114" t="s">
        <v>2776</v>
      </c>
      <c r="C114" t="s">
        <v>2777</v>
      </c>
      <c r="D114">
        <v>25</v>
      </c>
      <c r="E114">
        <v>48</v>
      </c>
      <c r="F114">
        <v>1.325</v>
      </c>
      <c r="G114">
        <v>0.78200000000000003</v>
      </c>
      <c r="H114">
        <v>2E-3</v>
      </c>
      <c r="I114">
        <v>1.8779999999999999</v>
      </c>
      <c r="J114">
        <v>2.5510000000000002</v>
      </c>
      <c r="K114">
        <v>0.40325425472714815</v>
      </c>
      <c r="M114">
        <v>113</v>
      </c>
      <c r="N114">
        <f t="shared" si="10"/>
        <v>1444</v>
      </c>
      <c r="P114" t="str">
        <f t="shared" si="11"/>
        <v>20447</v>
      </c>
      <c r="Q114" t="str">
        <f t="shared" si="12"/>
        <v>Santa María Zacatepec</v>
      </c>
      <c r="R114">
        <f t="shared" si="13"/>
        <v>401</v>
      </c>
      <c r="S114">
        <f t="shared" si="14"/>
        <v>846</v>
      </c>
      <c r="T114">
        <f t="shared" si="15"/>
        <v>82.545000000000002</v>
      </c>
      <c r="U114">
        <f t="shared" si="16"/>
        <v>46.661000000000001</v>
      </c>
      <c r="V114">
        <f t="shared" si="17"/>
        <v>3.6999999999999998E-2</v>
      </c>
      <c r="W114">
        <f t="shared" si="18"/>
        <v>51.33</v>
      </c>
      <c r="X114">
        <f t="shared" si="19"/>
        <v>199.88</v>
      </c>
    </row>
    <row r="115" spans="1:24" x14ac:dyDescent="0.25">
      <c r="A115">
        <v>114</v>
      </c>
      <c r="B115" t="s">
        <v>2778</v>
      </c>
      <c r="C115" t="s">
        <v>2779</v>
      </c>
      <c r="D115">
        <v>2505</v>
      </c>
      <c r="E115">
        <v>5593</v>
      </c>
      <c r="F115">
        <v>533.33299999999997</v>
      </c>
      <c r="G115">
        <v>278.25</v>
      </c>
      <c r="H115">
        <v>11.577</v>
      </c>
      <c r="I115">
        <v>290.51600000000002</v>
      </c>
      <c r="J115">
        <v>1355.693</v>
      </c>
      <c r="K115">
        <v>0.91920508109989463</v>
      </c>
      <c r="M115">
        <v>114</v>
      </c>
      <c r="N115">
        <f t="shared" si="10"/>
        <v>178</v>
      </c>
      <c r="P115" t="str">
        <f t="shared" si="11"/>
        <v>07100</v>
      </c>
      <c r="Q115" t="str">
        <f t="shared" si="12"/>
        <v>Tumbalá</v>
      </c>
      <c r="R115">
        <f t="shared" si="13"/>
        <v>205</v>
      </c>
      <c r="S115">
        <f t="shared" si="14"/>
        <v>358</v>
      </c>
      <c r="T115">
        <f t="shared" si="15"/>
        <v>21.695</v>
      </c>
      <c r="U115">
        <f t="shared" si="16"/>
        <v>14.195</v>
      </c>
      <c r="V115">
        <f t="shared" si="17"/>
        <v>2.3E-2</v>
      </c>
      <c r="W115">
        <f t="shared" si="18"/>
        <v>26.774999999999999</v>
      </c>
      <c r="X115">
        <f t="shared" si="19"/>
        <v>44.445</v>
      </c>
    </row>
    <row r="116" spans="1:24" x14ac:dyDescent="0.25">
      <c r="A116">
        <v>115</v>
      </c>
      <c r="B116" t="s">
        <v>2780</v>
      </c>
      <c r="C116" t="s">
        <v>2781</v>
      </c>
      <c r="D116">
        <v>185</v>
      </c>
      <c r="E116">
        <v>382</v>
      </c>
      <c r="F116">
        <v>16.248999999999999</v>
      </c>
      <c r="G116">
        <v>6.8259999999999996</v>
      </c>
      <c r="H116">
        <v>0.24199999999999999</v>
      </c>
      <c r="I116">
        <v>14.417</v>
      </c>
      <c r="J116">
        <v>27.603000000000002</v>
      </c>
      <c r="K116">
        <v>0.98370226567871399</v>
      </c>
      <c r="M116">
        <v>115</v>
      </c>
      <c r="N116">
        <f t="shared" si="10"/>
        <v>33</v>
      </c>
      <c r="P116" t="str">
        <f t="shared" si="11"/>
        <v>05001</v>
      </c>
      <c r="Q116" t="str">
        <f t="shared" si="12"/>
        <v>Abasolo</v>
      </c>
      <c r="R116">
        <f t="shared" si="13"/>
        <v>28</v>
      </c>
      <c r="S116">
        <f t="shared" si="14"/>
        <v>53</v>
      </c>
      <c r="T116">
        <f t="shared" si="15"/>
        <v>4.4349999999999996</v>
      </c>
      <c r="U116">
        <f t="shared" si="16"/>
        <v>2.59</v>
      </c>
      <c r="V116">
        <f t="shared" si="17"/>
        <v>0.115</v>
      </c>
      <c r="W116">
        <f t="shared" si="18"/>
        <v>3.9870000000000001</v>
      </c>
      <c r="X116">
        <f t="shared" si="19"/>
        <v>1.7210000000000001</v>
      </c>
    </row>
    <row r="117" spans="1:24" x14ac:dyDescent="0.25">
      <c r="A117">
        <v>116</v>
      </c>
      <c r="B117" t="s">
        <v>2782</v>
      </c>
      <c r="C117" t="s">
        <v>2783</v>
      </c>
      <c r="D117">
        <v>174</v>
      </c>
      <c r="E117">
        <v>300</v>
      </c>
      <c r="F117">
        <v>6.6619999999999999</v>
      </c>
      <c r="G117">
        <v>4.0679999999999996</v>
      </c>
      <c r="H117">
        <v>7.5999999999999998E-2</v>
      </c>
      <c r="I117">
        <v>8.7639999999999993</v>
      </c>
      <c r="J117">
        <v>12.973000000000001</v>
      </c>
      <c r="K117">
        <v>0.15594996602583056</v>
      </c>
      <c r="M117">
        <v>116</v>
      </c>
      <c r="N117">
        <f t="shared" si="10"/>
        <v>2072</v>
      </c>
      <c r="P117" t="str">
        <f t="shared" si="11"/>
        <v>29052</v>
      </c>
      <c r="Q117" t="str">
        <f t="shared" si="12"/>
        <v>San José Teacalco</v>
      </c>
      <c r="R117">
        <f t="shared" si="13"/>
        <v>222</v>
      </c>
      <c r="S117">
        <f t="shared" si="14"/>
        <v>443</v>
      </c>
      <c r="T117">
        <f t="shared" si="15"/>
        <v>16.135000000000002</v>
      </c>
      <c r="U117">
        <f t="shared" si="16"/>
        <v>10.052</v>
      </c>
      <c r="V117">
        <f t="shared" si="17"/>
        <v>0.34399999999999997</v>
      </c>
      <c r="W117">
        <f t="shared" si="18"/>
        <v>15.9</v>
      </c>
      <c r="X117">
        <f t="shared" si="19"/>
        <v>31.481999999999999</v>
      </c>
    </row>
    <row r="118" spans="1:24" x14ac:dyDescent="0.25">
      <c r="A118">
        <v>117</v>
      </c>
      <c r="B118" t="s">
        <v>2784</v>
      </c>
      <c r="C118" t="s">
        <v>2785</v>
      </c>
      <c r="D118">
        <v>879</v>
      </c>
      <c r="E118">
        <v>1794</v>
      </c>
      <c r="F118">
        <v>184.61099999999999</v>
      </c>
      <c r="G118">
        <v>111.363</v>
      </c>
      <c r="H118">
        <v>10.493</v>
      </c>
      <c r="I118">
        <v>189.21899999999999</v>
      </c>
      <c r="J118">
        <v>414.33499999999998</v>
      </c>
      <c r="K118">
        <v>0.63021559259338433</v>
      </c>
      <c r="M118">
        <v>117</v>
      </c>
      <c r="N118">
        <f t="shared" si="10"/>
        <v>872</v>
      </c>
      <c r="P118" t="str">
        <f t="shared" si="11"/>
        <v>16092</v>
      </c>
      <c r="Q118" t="str">
        <f t="shared" si="12"/>
        <v>Tiquicheo de Nicolás Romero</v>
      </c>
      <c r="R118">
        <f t="shared" si="13"/>
        <v>243</v>
      </c>
      <c r="S118">
        <f t="shared" si="14"/>
        <v>525</v>
      </c>
      <c r="T118">
        <f t="shared" si="15"/>
        <v>35.783000000000001</v>
      </c>
      <c r="U118">
        <f t="shared" si="16"/>
        <v>18.376999999999999</v>
      </c>
      <c r="V118">
        <f t="shared" si="17"/>
        <v>0.316</v>
      </c>
      <c r="W118">
        <f t="shared" si="18"/>
        <v>37.207000000000001</v>
      </c>
      <c r="X118">
        <f t="shared" si="19"/>
        <v>57.595999999999997</v>
      </c>
    </row>
    <row r="119" spans="1:24" x14ac:dyDescent="0.25">
      <c r="A119">
        <v>118</v>
      </c>
      <c r="B119" t="s">
        <v>2786</v>
      </c>
      <c r="C119" t="s">
        <v>2787</v>
      </c>
      <c r="D119">
        <v>38</v>
      </c>
      <c r="E119">
        <v>86</v>
      </c>
      <c r="F119">
        <v>5.2610000000000001</v>
      </c>
      <c r="G119">
        <v>2.6890000000000001</v>
      </c>
      <c r="H119">
        <v>1.7000000000000001E-2</v>
      </c>
      <c r="I119">
        <v>3.2730000000000001</v>
      </c>
      <c r="J119">
        <v>6.6779999999999999</v>
      </c>
      <c r="K119">
        <v>0.91719551253093212</v>
      </c>
      <c r="M119">
        <v>118</v>
      </c>
      <c r="N119">
        <f t="shared" si="10"/>
        <v>186</v>
      </c>
      <c r="P119" t="str">
        <f t="shared" si="11"/>
        <v>07108</v>
      </c>
      <c r="Q119" t="str">
        <f t="shared" si="12"/>
        <v>Villaflores</v>
      </c>
      <c r="R119">
        <f t="shared" si="13"/>
        <v>4179</v>
      </c>
      <c r="S119">
        <f t="shared" si="14"/>
        <v>10811</v>
      </c>
      <c r="T119">
        <f t="shared" si="15"/>
        <v>3446.3510000000001</v>
      </c>
      <c r="U119">
        <f t="shared" si="16"/>
        <v>981.43200000000002</v>
      </c>
      <c r="V119">
        <f t="shared" si="17"/>
        <v>86.114000000000004</v>
      </c>
      <c r="W119">
        <f t="shared" si="18"/>
        <v>1332.509</v>
      </c>
      <c r="X119">
        <f t="shared" si="19"/>
        <v>4936.241</v>
      </c>
    </row>
    <row r="120" spans="1:24" x14ac:dyDescent="0.25">
      <c r="A120">
        <v>119</v>
      </c>
      <c r="B120" t="s">
        <v>2789</v>
      </c>
      <c r="C120" t="s">
        <v>2790</v>
      </c>
      <c r="D120">
        <v>208</v>
      </c>
      <c r="E120">
        <v>410</v>
      </c>
      <c r="F120">
        <v>36.316000000000003</v>
      </c>
      <c r="G120">
        <v>16.018999999999998</v>
      </c>
      <c r="H120">
        <v>0.219</v>
      </c>
      <c r="I120">
        <v>24.189</v>
      </c>
      <c r="J120">
        <v>55.463000000000001</v>
      </c>
      <c r="K120">
        <v>0.43242090111848352</v>
      </c>
      <c r="M120">
        <v>119</v>
      </c>
      <c r="N120">
        <f t="shared" si="10"/>
        <v>1367</v>
      </c>
      <c r="P120" t="str">
        <f t="shared" si="11"/>
        <v>20370</v>
      </c>
      <c r="Q120" t="str">
        <f t="shared" si="12"/>
        <v>Santa Catarina Tayata</v>
      </c>
      <c r="R120">
        <f t="shared" si="13"/>
        <v>28</v>
      </c>
      <c r="S120">
        <f t="shared" si="14"/>
        <v>64</v>
      </c>
      <c r="T120">
        <f t="shared" si="15"/>
        <v>2.9449999999999998</v>
      </c>
      <c r="U120">
        <f t="shared" si="16"/>
        <v>2.19</v>
      </c>
      <c r="V120">
        <f t="shared" si="17"/>
        <v>0.20300000000000001</v>
      </c>
      <c r="W120">
        <f t="shared" si="18"/>
        <v>1.8580000000000001</v>
      </c>
      <c r="X120">
        <f t="shared" si="19"/>
        <v>2.7160000000000002</v>
      </c>
    </row>
    <row r="121" spans="1:24" x14ac:dyDescent="0.25">
      <c r="A121">
        <v>120</v>
      </c>
      <c r="B121" t="s">
        <v>2792</v>
      </c>
      <c r="C121" t="s">
        <v>2793</v>
      </c>
      <c r="D121">
        <v>2929</v>
      </c>
      <c r="E121">
        <v>8184</v>
      </c>
      <c r="F121">
        <v>2127.6999999999998</v>
      </c>
      <c r="G121">
        <v>901.14599999999996</v>
      </c>
      <c r="H121">
        <v>90.227999999999994</v>
      </c>
      <c r="I121">
        <v>2408.3449999999998</v>
      </c>
      <c r="J121">
        <v>3338.2069999999999</v>
      </c>
      <c r="K121">
        <v>1.0518127167667424E-2</v>
      </c>
      <c r="M121">
        <v>120</v>
      </c>
      <c r="N121">
        <f t="shared" si="10"/>
        <v>2426</v>
      </c>
      <c r="P121" t="str">
        <f t="shared" si="11"/>
        <v>32028</v>
      </c>
      <c r="Q121" t="str">
        <f t="shared" si="12"/>
        <v>Mezquital del Oro</v>
      </c>
      <c r="R121">
        <f t="shared" si="13"/>
        <v>80</v>
      </c>
      <c r="S121">
        <f t="shared" si="14"/>
        <v>132</v>
      </c>
      <c r="T121">
        <f t="shared" si="15"/>
        <v>5.3470000000000004</v>
      </c>
      <c r="U121">
        <f t="shared" si="16"/>
        <v>2.7869999999999999</v>
      </c>
      <c r="V121">
        <f t="shared" si="17"/>
        <v>6.3E-2</v>
      </c>
      <c r="W121">
        <f t="shared" si="18"/>
        <v>11.821999999999999</v>
      </c>
      <c r="X121">
        <f t="shared" si="19"/>
        <v>10.551</v>
      </c>
    </row>
    <row r="122" spans="1:24" x14ac:dyDescent="0.25">
      <c r="A122">
        <v>121</v>
      </c>
      <c r="B122" t="s">
        <v>2795</v>
      </c>
      <c r="C122" t="s">
        <v>2796</v>
      </c>
      <c r="D122">
        <v>777</v>
      </c>
      <c r="E122">
        <v>1578</v>
      </c>
      <c r="F122">
        <v>74.599000000000004</v>
      </c>
      <c r="G122">
        <v>53.804000000000002</v>
      </c>
      <c r="H122">
        <v>0.50800000000000001</v>
      </c>
      <c r="I122">
        <v>58.314</v>
      </c>
      <c r="J122">
        <v>141.28200000000001</v>
      </c>
      <c r="K122">
        <v>2.202920516743978E-2</v>
      </c>
      <c r="M122">
        <v>121</v>
      </c>
      <c r="N122">
        <f t="shared" si="10"/>
        <v>2387</v>
      </c>
      <c r="P122" t="str">
        <f t="shared" si="11"/>
        <v>31095</v>
      </c>
      <c r="Q122" t="str">
        <f t="shared" si="12"/>
        <v>Tixpéhual</v>
      </c>
      <c r="R122">
        <f t="shared" si="13"/>
        <v>124</v>
      </c>
      <c r="S122">
        <f t="shared" si="14"/>
        <v>419</v>
      </c>
      <c r="T122">
        <f t="shared" si="15"/>
        <v>135.797</v>
      </c>
      <c r="U122">
        <f t="shared" si="16"/>
        <v>58.201000000000001</v>
      </c>
      <c r="V122">
        <f t="shared" si="17"/>
        <v>0.124</v>
      </c>
      <c r="W122">
        <f t="shared" si="18"/>
        <v>73.573999999999998</v>
      </c>
      <c r="X122">
        <f t="shared" si="19"/>
        <v>152.376</v>
      </c>
    </row>
    <row r="123" spans="1:24" x14ac:dyDescent="0.25">
      <c r="A123">
        <v>122</v>
      </c>
      <c r="B123" t="s">
        <v>2798</v>
      </c>
      <c r="C123" t="s">
        <v>2799</v>
      </c>
      <c r="D123">
        <v>155</v>
      </c>
      <c r="E123">
        <v>326</v>
      </c>
      <c r="F123">
        <v>34.628999999999998</v>
      </c>
      <c r="G123">
        <v>22.850999999999999</v>
      </c>
      <c r="H123">
        <v>0.83599999999999997</v>
      </c>
      <c r="I123">
        <v>14.967000000000001</v>
      </c>
      <c r="J123">
        <v>73.784999999999997</v>
      </c>
      <c r="K123">
        <v>0.74618784046957098</v>
      </c>
      <c r="M123">
        <v>122</v>
      </c>
      <c r="N123">
        <f t="shared" si="10"/>
        <v>590</v>
      </c>
      <c r="P123" t="str">
        <f t="shared" si="11"/>
        <v>14060</v>
      </c>
      <c r="Q123" t="str">
        <f t="shared" si="12"/>
        <v>Mexticacán</v>
      </c>
      <c r="R123">
        <f t="shared" si="13"/>
        <v>199</v>
      </c>
      <c r="S123">
        <f t="shared" si="14"/>
        <v>423</v>
      </c>
      <c r="T123">
        <f t="shared" si="15"/>
        <v>48.908000000000001</v>
      </c>
      <c r="U123">
        <f t="shared" si="16"/>
        <v>25.503</v>
      </c>
      <c r="V123">
        <f t="shared" si="17"/>
        <v>0.129</v>
      </c>
      <c r="W123">
        <f t="shared" si="18"/>
        <v>16.561</v>
      </c>
      <c r="X123">
        <f t="shared" si="19"/>
        <v>70.070999999999998</v>
      </c>
    </row>
    <row r="124" spans="1:24" x14ac:dyDescent="0.25">
      <c r="A124">
        <v>123</v>
      </c>
      <c r="B124" t="s">
        <v>2801</v>
      </c>
      <c r="C124" t="s">
        <v>2802</v>
      </c>
      <c r="D124">
        <v>233</v>
      </c>
      <c r="E124">
        <v>583</v>
      </c>
      <c r="F124">
        <v>50.838999999999999</v>
      </c>
      <c r="G124">
        <v>34.798999999999999</v>
      </c>
      <c r="H124">
        <v>0.22800000000000001</v>
      </c>
      <c r="I124">
        <v>37.415999999999997</v>
      </c>
      <c r="J124">
        <v>80.218999999999994</v>
      </c>
      <c r="K124">
        <v>0.14318571908201594</v>
      </c>
      <c r="M124">
        <v>123</v>
      </c>
      <c r="N124">
        <f t="shared" si="10"/>
        <v>2100</v>
      </c>
      <c r="P124" t="str">
        <f t="shared" si="11"/>
        <v>30020</v>
      </c>
      <c r="Q124" t="str">
        <f t="shared" si="12"/>
        <v>Atlahuilco</v>
      </c>
      <c r="R124">
        <f t="shared" si="13"/>
        <v>78</v>
      </c>
      <c r="S124">
        <f t="shared" si="14"/>
        <v>132</v>
      </c>
      <c r="T124">
        <f t="shared" si="15"/>
        <v>9.5709999999999997</v>
      </c>
      <c r="U124">
        <f t="shared" si="16"/>
        <v>6.734</v>
      </c>
      <c r="V124">
        <f t="shared" si="17"/>
        <v>2.1970000000000001</v>
      </c>
      <c r="W124">
        <f t="shared" si="18"/>
        <v>6.9029999999999996</v>
      </c>
      <c r="X124">
        <f t="shared" si="19"/>
        <v>15.942</v>
      </c>
    </row>
    <row r="125" spans="1:24" x14ac:dyDescent="0.25">
      <c r="A125">
        <v>124</v>
      </c>
      <c r="B125" t="s">
        <v>2804</v>
      </c>
      <c r="C125" t="s">
        <v>2805</v>
      </c>
      <c r="D125">
        <v>356</v>
      </c>
      <c r="E125">
        <v>692</v>
      </c>
      <c r="F125">
        <v>31.367000000000001</v>
      </c>
      <c r="G125">
        <v>16.015999999999998</v>
      </c>
      <c r="H125">
        <v>0.31</v>
      </c>
      <c r="I125">
        <v>62.875</v>
      </c>
      <c r="J125">
        <v>103.848</v>
      </c>
      <c r="K125">
        <v>0.63292962830873956</v>
      </c>
      <c r="M125">
        <v>124</v>
      </c>
      <c r="N125">
        <f t="shared" si="10"/>
        <v>866</v>
      </c>
      <c r="P125" t="str">
        <f t="shared" si="11"/>
        <v>16086</v>
      </c>
      <c r="Q125" t="str">
        <f t="shared" si="12"/>
        <v>Tanhuato</v>
      </c>
      <c r="R125">
        <f t="shared" si="13"/>
        <v>520</v>
      </c>
      <c r="S125">
        <f t="shared" si="14"/>
        <v>1180</v>
      </c>
      <c r="T125">
        <f t="shared" si="15"/>
        <v>144.59700000000001</v>
      </c>
      <c r="U125">
        <f t="shared" si="16"/>
        <v>89.744</v>
      </c>
      <c r="V125">
        <f t="shared" si="17"/>
        <v>5.0640000000000001</v>
      </c>
      <c r="W125">
        <f t="shared" si="18"/>
        <v>108.962</v>
      </c>
      <c r="X125">
        <f t="shared" si="19"/>
        <v>347.827</v>
      </c>
    </row>
    <row r="126" spans="1:24" x14ac:dyDescent="0.25">
      <c r="A126">
        <v>125</v>
      </c>
      <c r="B126" t="s">
        <v>2807</v>
      </c>
      <c r="C126" t="s">
        <v>2808</v>
      </c>
      <c r="D126">
        <v>46</v>
      </c>
      <c r="E126">
        <v>94</v>
      </c>
      <c r="F126">
        <v>4.6559999999999997</v>
      </c>
      <c r="G126">
        <v>2.5099999999999998</v>
      </c>
      <c r="H126">
        <v>7.9000000000000001E-2</v>
      </c>
      <c r="I126">
        <v>3.7730000000000001</v>
      </c>
      <c r="J126">
        <v>8.1059999999999999</v>
      </c>
      <c r="K126">
        <v>0.21831634580761494</v>
      </c>
      <c r="M126">
        <v>125</v>
      </c>
      <c r="N126">
        <f t="shared" si="10"/>
        <v>1907</v>
      </c>
      <c r="P126" t="str">
        <f t="shared" si="11"/>
        <v>26019</v>
      </c>
      <c r="Q126" t="str">
        <f t="shared" si="12"/>
        <v>Cananea</v>
      </c>
      <c r="R126">
        <f t="shared" si="13"/>
        <v>1015</v>
      </c>
      <c r="S126">
        <f t="shared" si="14"/>
        <v>9870</v>
      </c>
      <c r="T126">
        <f t="shared" si="15"/>
        <v>16959.611000000001</v>
      </c>
      <c r="U126">
        <f t="shared" si="16"/>
        <v>13110.557000000001</v>
      </c>
      <c r="V126">
        <f t="shared" si="17"/>
        <v>988.91600000000005</v>
      </c>
      <c r="W126">
        <f t="shared" si="18"/>
        <v>12629.47</v>
      </c>
      <c r="X126">
        <f t="shared" si="19"/>
        <v>19397.45</v>
      </c>
    </row>
    <row r="127" spans="1:24" x14ac:dyDescent="0.25">
      <c r="A127">
        <v>126</v>
      </c>
      <c r="B127" t="s">
        <v>2810</v>
      </c>
      <c r="C127" t="s">
        <v>2811</v>
      </c>
      <c r="D127">
        <v>609</v>
      </c>
      <c r="E127">
        <v>1127</v>
      </c>
      <c r="F127">
        <v>87.227000000000004</v>
      </c>
      <c r="G127">
        <v>41.08</v>
      </c>
      <c r="H127">
        <v>2.556</v>
      </c>
      <c r="I127">
        <v>112.045</v>
      </c>
      <c r="J127">
        <v>185.91300000000001</v>
      </c>
      <c r="K127">
        <v>0.80730613462789946</v>
      </c>
      <c r="M127">
        <v>126</v>
      </c>
      <c r="N127">
        <f t="shared" si="10"/>
        <v>444</v>
      </c>
      <c r="P127" t="str">
        <f t="shared" si="11"/>
        <v>12079</v>
      </c>
      <c r="Q127" t="str">
        <f t="shared" si="12"/>
        <v>José Joaquín de Herrera</v>
      </c>
      <c r="R127">
        <f t="shared" si="13"/>
        <v>177</v>
      </c>
      <c r="S127">
        <f t="shared" si="14"/>
        <v>325</v>
      </c>
      <c r="T127">
        <f t="shared" si="15"/>
        <v>7.4720000000000004</v>
      </c>
      <c r="U127">
        <f t="shared" si="16"/>
        <v>4.359</v>
      </c>
      <c r="V127">
        <f t="shared" si="17"/>
        <v>1E-3</v>
      </c>
      <c r="W127">
        <f t="shared" si="18"/>
        <v>1.6719999999999999</v>
      </c>
      <c r="X127">
        <f t="shared" si="19"/>
        <v>11.901999999999999</v>
      </c>
    </row>
    <row r="128" spans="1:24" x14ac:dyDescent="0.25">
      <c r="A128">
        <v>127</v>
      </c>
      <c r="B128" t="s">
        <v>2813</v>
      </c>
      <c r="C128" t="s">
        <v>2814</v>
      </c>
      <c r="D128">
        <v>278</v>
      </c>
      <c r="E128">
        <v>526</v>
      </c>
      <c r="F128">
        <v>57.438000000000002</v>
      </c>
      <c r="G128">
        <v>25.414000000000001</v>
      </c>
      <c r="H128">
        <v>3.3809999999999998</v>
      </c>
      <c r="I128">
        <v>41.619</v>
      </c>
      <c r="J128">
        <v>88.04</v>
      </c>
      <c r="K128">
        <v>0.86799422275237192</v>
      </c>
      <c r="M128">
        <v>127</v>
      </c>
      <c r="N128">
        <f t="shared" si="10"/>
        <v>289</v>
      </c>
      <c r="P128" t="str">
        <f t="shared" si="11"/>
        <v>10009</v>
      </c>
      <c r="Q128" t="str">
        <f t="shared" si="12"/>
        <v>Guanaceví</v>
      </c>
      <c r="R128">
        <f t="shared" si="13"/>
        <v>178</v>
      </c>
      <c r="S128">
        <f t="shared" si="14"/>
        <v>1295</v>
      </c>
      <c r="T128">
        <f t="shared" si="15"/>
        <v>873.46500000000003</v>
      </c>
      <c r="U128">
        <f t="shared" si="16"/>
        <v>293.798</v>
      </c>
      <c r="V128">
        <f t="shared" si="17"/>
        <v>82.765000000000001</v>
      </c>
      <c r="W128">
        <f t="shared" si="18"/>
        <v>535.44899999999996</v>
      </c>
      <c r="X128">
        <f t="shared" si="19"/>
        <v>1362.8820000000001</v>
      </c>
    </row>
    <row r="129" spans="1:24" x14ac:dyDescent="0.25">
      <c r="A129">
        <v>128</v>
      </c>
      <c r="B129" t="s">
        <v>2816</v>
      </c>
      <c r="C129" t="s">
        <v>2620</v>
      </c>
      <c r="D129">
        <v>530</v>
      </c>
      <c r="E129">
        <v>1236</v>
      </c>
      <c r="F129">
        <v>235.583</v>
      </c>
      <c r="G129">
        <v>126.42400000000001</v>
      </c>
      <c r="H129">
        <v>10.988</v>
      </c>
      <c r="I129">
        <v>151.88200000000001</v>
      </c>
      <c r="J129">
        <v>332.38799999999998</v>
      </c>
      <c r="K129">
        <v>7.8902639485320725E-2</v>
      </c>
      <c r="M129">
        <v>128</v>
      </c>
      <c r="N129">
        <f t="shared" si="10"/>
        <v>2234</v>
      </c>
      <c r="P129" t="str">
        <f t="shared" si="11"/>
        <v>30154</v>
      </c>
      <c r="Q129" t="str">
        <f t="shared" si="12"/>
        <v>Tantima</v>
      </c>
      <c r="R129">
        <f t="shared" si="13"/>
        <v>106</v>
      </c>
      <c r="S129">
        <f t="shared" si="14"/>
        <v>214</v>
      </c>
      <c r="T129">
        <f t="shared" si="15"/>
        <v>16.77</v>
      </c>
      <c r="U129">
        <f t="shared" si="16"/>
        <v>8.8829999999999991</v>
      </c>
      <c r="V129">
        <f t="shared" si="17"/>
        <v>5.8999999999999997E-2</v>
      </c>
      <c r="W129">
        <f t="shared" si="18"/>
        <v>11.835000000000001</v>
      </c>
      <c r="X129">
        <f t="shared" si="19"/>
        <v>20.088000000000001</v>
      </c>
    </row>
    <row r="130" spans="1:24" x14ac:dyDescent="0.25">
      <c r="A130">
        <v>129</v>
      </c>
      <c r="B130" t="s">
        <v>2818</v>
      </c>
      <c r="C130" t="s">
        <v>2819</v>
      </c>
      <c r="D130">
        <v>236</v>
      </c>
      <c r="E130">
        <v>422</v>
      </c>
      <c r="F130">
        <v>25.88</v>
      </c>
      <c r="G130">
        <v>13.63</v>
      </c>
      <c r="H130">
        <v>0.30299999999999999</v>
      </c>
      <c r="I130">
        <v>14.037000000000001</v>
      </c>
      <c r="J130">
        <v>40.277999999999999</v>
      </c>
      <c r="K130">
        <v>0.88429048833019619</v>
      </c>
      <c r="M130">
        <v>129</v>
      </c>
      <c r="N130">
        <f t="shared" si="10"/>
        <v>247</v>
      </c>
      <c r="P130" t="str">
        <f t="shared" si="11"/>
        <v>08050</v>
      </c>
      <c r="Q130" t="str">
        <f t="shared" si="12"/>
        <v>Nuevo Casas Grandes</v>
      </c>
      <c r="R130">
        <f t="shared" si="13"/>
        <v>2409</v>
      </c>
      <c r="S130">
        <f t="shared" si="14"/>
        <v>12333</v>
      </c>
      <c r="T130">
        <f t="shared" si="15"/>
        <v>2596.9360000000001</v>
      </c>
      <c r="U130">
        <f t="shared" si="16"/>
        <v>1456.991</v>
      </c>
      <c r="V130">
        <f t="shared" si="17"/>
        <v>81.876999999999995</v>
      </c>
      <c r="W130">
        <f t="shared" si="18"/>
        <v>1428.741</v>
      </c>
      <c r="X130">
        <f t="shared" si="19"/>
        <v>6426.5069999999996</v>
      </c>
    </row>
    <row r="131" spans="1:24" x14ac:dyDescent="0.25">
      <c r="A131">
        <v>130</v>
      </c>
      <c r="B131" t="s">
        <v>2821</v>
      </c>
      <c r="C131" t="s">
        <v>2822</v>
      </c>
      <c r="D131">
        <v>126</v>
      </c>
      <c r="E131">
        <v>269</v>
      </c>
      <c r="F131">
        <v>23.581</v>
      </c>
      <c r="G131">
        <v>10.233000000000001</v>
      </c>
      <c r="H131">
        <v>7.4999999999999997E-2</v>
      </c>
      <c r="I131">
        <v>25.03</v>
      </c>
      <c r="J131">
        <v>38.517000000000003</v>
      </c>
      <c r="K131">
        <v>0.54998986261896421</v>
      </c>
      <c r="M131">
        <v>130</v>
      </c>
      <c r="N131">
        <f t="shared" ref="N131" si="20">_xlfn.RANK.EQ(K131,$K$2:$K$2457)</f>
        <v>1058</v>
      </c>
      <c r="P131" t="str">
        <f t="shared" ref="P131" si="21">VLOOKUP(N131,$A$2:$J$2457,2,FALSE)</f>
        <v>20061</v>
      </c>
      <c r="Q131" t="str">
        <f t="shared" ref="Q131" si="22">VLOOKUP($N131,$A$2:$J$2457,3,FALSE)</f>
        <v>Monjas</v>
      </c>
      <c r="R131">
        <f t="shared" ref="R131" si="23">VLOOKUP($N131,$A$2:$J$2457,4,FALSE)</f>
        <v>47</v>
      </c>
      <c r="S131">
        <f t="shared" ref="S131" si="24">VLOOKUP($N131,$A$2:$J$2457,5,FALSE)</f>
        <v>133</v>
      </c>
      <c r="T131">
        <f t="shared" ref="T131" si="25">VLOOKUP($N131,$A$2:$J$2457,6,FALSE)</f>
        <v>15.337999999999999</v>
      </c>
      <c r="U131">
        <f t="shared" ref="U131" si="26">VLOOKUP($N131,$A$2:$J$2457,7,FALSE)</f>
        <v>8.99</v>
      </c>
      <c r="V131">
        <f t="shared" ref="V131" si="27">VLOOKUP($N131,$A$2:$J$2457,8,FALSE)</f>
        <v>0.59199999999999997</v>
      </c>
      <c r="W131">
        <f t="shared" ref="W131" si="28">VLOOKUP($N131,$A$2:$J$2457,9,FALSE)</f>
        <v>11.856999999999999</v>
      </c>
      <c r="X131">
        <f t="shared" ref="X131" si="29">VLOOKUP($N131,$A$2:$J$2457,10,FALSE)</f>
        <v>54.191000000000003</v>
      </c>
    </row>
    <row r="132" spans="1:24" x14ac:dyDescent="0.25">
      <c r="A132">
        <v>131</v>
      </c>
      <c r="B132" t="s">
        <v>2824</v>
      </c>
      <c r="C132" t="s">
        <v>2825</v>
      </c>
      <c r="D132">
        <v>1586</v>
      </c>
      <c r="E132">
        <v>3970</v>
      </c>
      <c r="F132">
        <v>590.18600000000004</v>
      </c>
      <c r="G132">
        <v>246.83699999999999</v>
      </c>
      <c r="H132">
        <v>8.4849999999999994</v>
      </c>
      <c r="I132">
        <v>405.89400000000001</v>
      </c>
      <c r="J132">
        <v>1080.146</v>
      </c>
      <c r="K132">
        <v>0.4947907139448019</v>
      </c>
      <c r="P132" s="19" t="s">
        <v>7829</v>
      </c>
      <c r="Q132" s="3" t="s">
        <v>7824</v>
      </c>
      <c r="R132" s="3">
        <f>AVERAGE(R$2:R$131)</f>
        <v>2379.0307692307692</v>
      </c>
      <c r="S132" s="3">
        <f t="shared" ref="S132:W132" si="30">AVERAGE(S$2:S$131)</f>
        <v>15396.923076923076</v>
      </c>
      <c r="T132" s="3">
        <f t="shared" si="30"/>
        <v>10349.773761538469</v>
      </c>
      <c r="U132" s="3">
        <f t="shared" si="30"/>
        <v>5182.008623076923</v>
      </c>
      <c r="V132" s="3">
        <f t="shared" si="30"/>
        <v>339.4162692307691</v>
      </c>
      <c r="W132" s="3">
        <f t="shared" si="30"/>
        <v>18007.705392307675</v>
      </c>
      <c r="X132" s="3">
        <f>AVERAGE(X$2:X$131)</f>
        <v>13290.327753846153</v>
      </c>
    </row>
    <row r="133" spans="1:24" x14ac:dyDescent="0.25">
      <c r="A133">
        <v>132</v>
      </c>
      <c r="B133" t="s">
        <v>2827</v>
      </c>
      <c r="C133" t="s">
        <v>2828</v>
      </c>
      <c r="D133">
        <v>1913</v>
      </c>
      <c r="E133">
        <v>3591</v>
      </c>
      <c r="F133">
        <v>335.68099999999998</v>
      </c>
      <c r="G133">
        <v>172.30699999999999</v>
      </c>
      <c r="H133">
        <v>3.919</v>
      </c>
      <c r="I133">
        <v>281.28899999999999</v>
      </c>
      <c r="J133">
        <v>675.51099999999997</v>
      </c>
      <c r="K133">
        <v>0.66209589332369201</v>
      </c>
      <c r="P133" s="19"/>
      <c r="Q133" s="3" t="s">
        <v>7825</v>
      </c>
      <c r="R133" s="3">
        <f>MEDIAN(R$2:R$131)</f>
        <v>219</v>
      </c>
      <c r="S133" s="3">
        <f t="shared" ref="S133:X133" si="31">MEDIAN(S$2:S$131)</f>
        <v>506.5</v>
      </c>
      <c r="T133" s="3">
        <f t="shared" si="31"/>
        <v>43.801500000000004</v>
      </c>
      <c r="U133" s="3">
        <f t="shared" si="31"/>
        <v>25.609000000000002</v>
      </c>
      <c r="V133" s="3">
        <f t="shared" si="31"/>
        <v>0.59699999999999998</v>
      </c>
      <c r="W133" s="3">
        <f>MEDIAN(W$2:W$131)</f>
        <v>37.817</v>
      </c>
      <c r="X133" s="3">
        <f t="shared" si="31"/>
        <v>72.8125</v>
      </c>
    </row>
    <row r="134" spans="1:24" x14ac:dyDescent="0.25">
      <c r="A134">
        <v>133</v>
      </c>
      <c r="B134" t="s">
        <v>2830</v>
      </c>
      <c r="C134" t="s">
        <v>2831</v>
      </c>
      <c r="D134">
        <v>71</v>
      </c>
      <c r="E134">
        <v>111</v>
      </c>
      <c r="F134">
        <v>4.8949999999999996</v>
      </c>
      <c r="G134">
        <v>2.8570000000000002</v>
      </c>
      <c r="H134">
        <v>8.9999999999999993E-3</v>
      </c>
      <c r="I134">
        <v>5.633</v>
      </c>
      <c r="J134">
        <v>5.532</v>
      </c>
      <c r="K134">
        <v>0.72133189663835717</v>
      </c>
      <c r="P134" s="19"/>
      <c r="Q134" s="3" t="s">
        <v>7826</v>
      </c>
      <c r="R134" s="3">
        <f>MODE(R$2:R$131)</f>
        <v>28</v>
      </c>
      <c r="S134" s="3">
        <f t="shared" ref="S134:X134" si="32">MODE(S$2:S$131)</f>
        <v>724</v>
      </c>
      <c r="T134" s="3" t="e">
        <f t="shared" si="32"/>
        <v>#N/A</v>
      </c>
      <c r="U134" s="3" t="e">
        <f t="shared" si="32"/>
        <v>#N/A</v>
      </c>
      <c r="V134" s="3">
        <f t="shared" si="32"/>
        <v>0</v>
      </c>
      <c r="W134" s="3" t="e">
        <f t="shared" si="32"/>
        <v>#N/A</v>
      </c>
      <c r="X134" s="3" t="e">
        <f t="shared" si="32"/>
        <v>#N/A</v>
      </c>
    </row>
    <row r="135" spans="1:24" x14ac:dyDescent="0.25">
      <c r="A135">
        <v>134</v>
      </c>
      <c r="B135" t="s">
        <v>2833</v>
      </c>
      <c r="C135" t="s">
        <v>2834</v>
      </c>
      <c r="D135">
        <v>761</v>
      </c>
      <c r="E135">
        <v>1405</v>
      </c>
      <c r="F135">
        <v>114.819</v>
      </c>
      <c r="G135">
        <v>77.691000000000003</v>
      </c>
      <c r="H135">
        <v>3.92</v>
      </c>
      <c r="I135">
        <v>54.384999999999998</v>
      </c>
      <c r="J135">
        <v>182.50399999999999</v>
      </c>
      <c r="K135">
        <v>0.24869772645064414</v>
      </c>
      <c r="P135" s="19"/>
      <c r="Q135" s="3" t="s">
        <v>7827</v>
      </c>
      <c r="R135" s="3">
        <f>MAX(R$2:R$131)</f>
        <v>69850</v>
      </c>
      <c r="S135" s="3">
        <f t="shared" ref="S135:X135" si="33">MAX(S$2:S$131)</f>
        <v>733557</v>
      </c>
      <c r="T135" s="3">
        <f t="shared" si="33"/>
        <v>792318.95</v>
      </c>
      <c r="U135" s="3">
        <f t="shared" si="33"/>
        <v>428624.93</v>
      </c>
      <c r="V135" s="3">
        <f t="shared" si="33"/>
        <v>26681.906999999999</v>
      </c>
      <c r="W135" s="3">
        <f t="shared" si="33"/>
        <v>2082621.0149999999</v>
      </c>
      <c r="X135" s="3">
        <f t="shared" si="33"/>
        <v>972735.75600000005</v>
      </c>
    </row>
    <row r="136" spans="1:24" x14ac:dyDescent="0.25">
      <c r="A136">
        <v>135</v>
      </c>
      <c r="B136" t="s">
        <v>2836</v>
      </c>
      <c r="C136" t="s">
        <v>2837</v>
      </c>
      <c r="D136">
        <v>164</v>
      </c>
      <c r="E136">
        <v>282</v>
      </c>
      <c r="F136">
        <v>13.956</v>
      </c>
      <c r="G136">
        <v>7.0129999999999999</v>
      </c>
      <c r="H136">
        <v>1.905</v>
      </c>
      <c r="I136">
        <v>8.5489999999999995</v>
      </c>
      <c r="J136">
        <v>20.986000000000001</v>
      </c>
      <c r="K136">
        <v>0.12537537994617365</v>
      </c>
      <c r="P136" s="19"/>
      <c r="Q136" s="3" t="s">
        <v>7828</v>
      </c>
      <c r="R136" s="3">
        <f>MIN(R$2:R$131)</f>
        <v>9</v>
      </c>
      <c r="S136" s="3">
        <f t="shared" ref="S136:X136" si="34">MIN(S$2:S$131)</f>
        <v>24</v>
      </c>
      <c r="T136" s="3">
        <f t="shared" si="34"/>
        <v>0.13900000000000001</v>
      </c>
      <c r="U136" s="3">
        <f t="shared" si="34"/>
        <v>7.5999999999999998E-2</v>
      </c>
      <c r="V136" s="3">
        <f t="shared" si="34"/>
        <v>-142.26499999999999</v>
      </c>
      <c r="W136" s="3">
        <f t="shared" si="34"/>
        <v>0.69</v>
      </c>
      <c r="X136" s="3">
        <f t="shared" si="34"/>
        <v>0.45800000000000002</v>
      </c>
    </row>
    <row r="137" spans="1:24" x14ac:dyDescent="0.25">
      <c r="A137">
        <v>136</v>
      </c>
      <c r="B137" t="s">
        <v>2839</v>
      </c>
      <c r="C137" t="s">
        <v>2840</v>
      </c>
      <c r="D137">
        <v>54</v>
      </c>
      <c r="E137">
        <v>110</v>
      </c>
      <c r="F137">
        <v>2.9569999999999999</v>
      </c>
      <c r="G137">
        <v>1.8779999999999999</v>
      </c>
      <c r="H137">
        <v>0.04</v>
      </c>
      <c r="I137">
        <v>3.722</v>
      </c>
      <c r="J137">
        <v>6.3140000000000001</v>
      </c>
      <c r="K137">
        <v>0.2127349993175548</v>
      </c>
      <c r="P137" s="19"/>
      <c r="Q137" s="3" t="s">
        <v>7846</v>
      </c>
      <c r="R137" s="3">
        <f>VAR(R$2:R$131)</f>
        <v>83762236.278115675</v>
      </c>
      <c r="S137" s="3">
        <f t="shared" ref="S137:X137" si="35">VAR(S$2:S$131)</f>
        <v>6515161333.3428736</v>
      </c>
      <c r="T137" s="3">
        <f t="shared" si="35"/>
        <v>5209116980.9946136</v>
      </c>
      <c r="U137" s="3">
        <f t="shared" si="35"/>
        <v>1480165631.5660286</v>
      </c>
      <c r="V137" s="3">
        <f t="shared" si="35"/>
        <v>5859892.9850823665</v>
      </c>
      <c r="W137" s="3">
        <f t="shared" si="35"/>
        <v>33368085350.120495</v>
      </c>
      <c r="X137" s="3">
        <f t="shared" si="35"/>
        <v>7979877962.4967861</v>
      </c>
    </row>
    <row r="138" spans="1:24" x14ac:dyDescent="0.25">
      <c r="A138">
        <v>137</v>
      </c>
      <c r="B138" t="s">
        <v>2842</v>
      </c>
      <c r="C138" t="s">
        <v>2843</v>
      </c>
      <c r="D138">
        <v>2181</v>
      </c>
      <c r="E138">
        <v>4663</v>
      </c>
      <c r="F138">
        <v>363.01400000000001</v>
      </c>
      <c r="G138">
        <v>201.07599999999999</v>
      </c>
      <c r="H138">
        <v>2.6459999999999999</v>
      </c>
      <c r="I138">
        <v>287.37700000000001</v>
      </c>
      <c r="J138">
        <v>670.51</v>
      </c>
      <c r="K138">
        <v>0.16135430894013292</v>
      </c>
      <c r="P138" s="19"/>
      <c r="Q138" s="3" t="s">
        <v>7847</v>
      </c>
      <c r="R138" s="3">
        <f>STDEV(R$2:R$131)</f>
        <v>9152.1711237342843</v>
      </c>
      <c r="S138" s="3">
        <f t="shared" ref="S138:X138" si="36">STDEV(S$2:S$131)</f>
        <v>80716.549315136566</v>
      </c>
      <c r="T138" s="3">
        <f t="shared" si="36"/>
        <v>72174.21271475438</v>
      </c>
      <c r="U138" s="3">
        <f t="shared" si="36"/>
        <v>38472.920756891188</v>
      </c>
      <c r="V138" s="3">
        <f t="shared" si="36"/>
        <v>2420.7215835536244</v>
      </c>
      <c r="W138" s="3">
        <f t="shared" si="36"/>
        <v>182669.3333598185</v>
      </c>
      <c r="X138" s="3">
        <f t="shared" si="36"/>
        <v>89330.162669149926</v>
      </c>
    </row>
    <row r="139" spans="1:24" x14ac:dyDescent="0.25">
      <c r="A139">
        <v>138</v>
      </c>
      <c r="B139" t="s">
        <v>2845</v>
      </c>
      <c r="C139" t="s">
        <v>2846</v>
      </c>
      <c r="D139">
        <v>4204</v>
      </c>
      <c r="E139">
        <v>10031</v>
      </c>
      <c r="F139">
        <v>960.21799999999996</v>
      </c>
      <c r="G139">
        <v>563.471</v>
      </c>
      <c r="H139">
        <v>19.943000000000001</v>
      </c>
      <c r="I139">
        <v>729.55700000000002</v>
      </c>
      <c r="J139">
        <v>2050.6570000000002</v>
      </c>
      <c r="K139">
        <v>5.422070994295769E-2</v>
      </c>
    </row>
    <row r="140" spans="1:24" x14ac:dyDescent="0.25">
      <c r="A140">
        <v>139</v>
      </c>
      <c r="B140" t="s">
        <v>2848</v>
      </c>
      <c r="C140" t="s">
        <v>2849</v>
      </c>
      <c r="D140">
        <v>156</v>
      </c>
      <c r="E140">
        <v>345</v>
      </c>
      <c r="F140">
        <v>12.731</v>
      </c>
      <c r="G140">
        <v>8.6310000000000002</v>
      </c>
      <c r="H140">
        <v>3.0000000000000001E-3</v>
      </c>
      <c r="I140">
        <v>18.195</v>
      </c>
      <c r="J140">
        <v>20.806000000000001</v>
      </c>
      <c r="K140">
        <v>1.4505290269107851E-2</v>
      </c>
    </row>
    <row r="141" spans="1:24" x14ac:dyDescent="0.25">
      <c r="A141">
        <v>140</v>
      </c>
      <c r="B141" t="s">
        <v>2851</v>
      </c>
      <c r="C141" t="s">
        <v>2852</v>
      </c>
      <c r="D141">
        <v>2606</v>
      </c>
      <c r="E141">
        <v>6973</v>
      </c>
      <c r="F141">
        <v>3830.0169999999998</v>
      </c>
      <c r="G141">
        <v>1165.9749999999999</v>
      </c>
      <c r="H141">
        <v>300.69900000000001</v>
      </c>
      <c r="I141">
        <v>1031.874</v>
      </c>
      <c r="J141">
        <v>4373.4989999999998</v>
      </c>
      <c r="K141">
        <v>0.92869356342953857</v>
      </c>
    </row>
    <row r="142" spans="1:24" x14ac:dyDescent="0.25">
      <c r="A142">
        <v>141</v>
      </c>
      <c r="B142" t="s">
        <v>2854</v>
      </c>
      <c r="C142" t="s">
        <v>2855</v>
      </c>
      <c r="D142">
        <v>212</v>
      </c>
      <c r="E142">
        <v>1521</v>
      </c>
      <c r="F142">
        <v>556.89300000000003</v>
      </c>
      <c r="G142">
        <v>27.137</v>
      </c>
      <c r="H142">
        <v>140.40899999999999</v>
      </c>
      <c r="I142">
        <v>948.61900000000003</v>
      </c>
      <c r="J142">
        <v>605.40499999999997</v>
      </c>
      <c r="K142">
        <v>0.60887204661443173</v>
      </c>
    </row>
    <row r="143" spans="1:24" x14ac:dyDescent="0.25">
      <c r="A143">
        <v>142</v>
      </c>
      <c r="B143" t="s">
        <v>2857</v>
      </c>
      <c r="C143" t="s">
        <v>2858</v>
      </c>
      <c r="D143">
        <v>147</v>
      </c>
      <c r="E143">
        <v>396</v>
      </c>
      <c r="F143">
        <v>20.315999999999999</v>
      </c>
      <c r="G143">
        <v>12.646000000000001</v>
      </c>
      <c r="H143">
        <v>0.64200000000000002</v>
      </c>
      <c r="I143">
        <v>15.984</v>
      </c>
      <c r="J143">
        <v>30.018000000000001</v>
      </c>
      <c r="K143">
        <v>0.42977021745246824</v>
      </c>
    </row>
    <row r="144" spans="1:24" x14ac:dyDescent="0.25">
      <c r="A144">
        <v>143</v>
      </c>
      <c r="B144" t="s">
        <v>2860</v>
      </c>
      <c r="C144" t="s">
        <v>2861</v>
      </c>
      <c r="D144">
        <v>646</v>
      </c>
      <c r="E144">
        <v>1385</v>
      </c>
      <c r="F144">
        <v>77.177000000000007</v>
      </c>
      <c r="G144">
        <v>42.92</v>
      </c>
      <c r="H144">
        <v>1.419</v>
      </c>
      <c r="I144">
        <v>84.634</v>
      </c>
      <c r="J144">
        <v>131.779</v>
      </c>
      <c r="K144">
        <v>0.92501583372323826</v>
      </c>
    </row>
    <row r="145" spans="1:11" x14ac:dyDescent="0.25">
      <c r="A145">
        <v>144</v>
      </c>
      <c r="B145" t="s">
        <v>2863</v>
      </c>
      <c r="C145" t="s">
        <v>2864</v>
      </c>
      <c r="D145">
        <v>2968</v>
      </c>
      <c r="E145">
        <v>10799</v>
      </c>
      <c r="F145">
        <v>1909.2719999999999</v>
      </c>
      <c r="G145">
        <v>1002.622</v>
      </c>
      <c r="H145">
        <v>47.973999999999997</v>
      </c>
      <c r="I145">
        <v>1874.9159999999999</v>
      </c>
      <c r="J145">
        <v>4201.9489999999996</v>
      </c>
      <c r="K145">
        <v>0.40610306536948959</v>
      </c>
    </row>
    <row r="146" spans="1:11" x14ac:dyDescent="0.25">
      <c r="A146">
        <v>145</v>
      </c>
      <c r="B146" t="s">
        <v>2866</v>
      </c>
      <c r="C146" t="s">
        <v>2867</v>
      </c>
      <c r="D146">
        <v>373</v>
      </c>
      <c r="E146">
        <v>591</v>
      </c>
      <c r="F146">
        <v>26.975000000000001</v>
      </c>
      <c r="G146">
        <v>17.457999999999998</v>
      </c>
      <c r="H146">
        <v>0.29899999999999999</v>
      </c>
      <c r="I146">
        <v>22.359000000000002</v>
      </c>
      <c r="J146">
        <v>45.432000000000002</v>
      </c>
      <c r="K146">
        <v>0.608520940429085</v>
      </c>
    </row>
    <row r="147" spans="1:11" x14ac:dyDescent="0.25">
      <c r="A147">
        <v>146</v>
      </c>
      <c r="B147" t="s">
        <v>2869</v>
      </c>
      <c r="C147" t="s">
        <v>2870</v>
      </c>
      <c r="D147">
        <v>106</v>
      </c>
      <c r="E147">
        <v>225</v>
      </c>
      <c r="F147">
        <v>37.246000000000002</v>
      </c>
      <c r="G147">
        <v>6.1429999999999998</v>
      </c>
      <c r="H147">
        <v>0.16500000000000001</v>
      </c>
      <c r="I147">
        <v>7.9059999999999997</v>
      </c>
      <c r="J147">
        <v>41.183</v>
      </c>
      <c r="K147">
        <v>0.77615471688824156</v>
      </c>
    </row>
    <row r="148" spans="1:11" x14ac:dyDescent="0.25">
      <c r="A148">
        <v>147</v>
      </c>
      <c r="B148" t="s">
        <v>2872</v>
      </c>
      <c r="C148" t="s">
        <v>2873</v>
      </c>
      <c r="D148">
        <v>1049</v>
      </c>
      <c r="E148">
        <v>2841</v>
      </c>
      <c r="F148">
        <v>343.21100000000001</v>
      </c>
      <c r="G148">
        <v>216.92400000000001</v>
      </c>
      <c r="H148">
        <v>10.413</v>
      </c>
      <c r="I148">
        <v>263.40600000000001</v>
      </c>
      <c r="J148">
        <v>783.37</v>
      </c>
      <c r="K148">
        <v>0.58506883125478737</v>
      </c>
    </row>
    <row r="149" spans="1:11" x14ac:dyDescent="0.25">
      <c r="A149">
        <v>148</v>
      </c>
      <c r="B149" t="s">
        <v>2875</v>
      </c>
      <c r="C149" t="s">
        <v>2876</v>
      </c>
      <c r="D149">
        <v>1712</v>
      </c>
      <c r="E149">
        <v>4482</v>
      </c>
      <c r="F149">
        <v>413.36099999999999</v>
      </c>
      <c r="G149">
        <v>222.619</v>
      </c>
      <c r="H149">
        <v>4.49</v>
      </c>
      <c r="I149">
        <v>208.328</v>
      </c>
      <c r="J149">
        <v>810.97699999999998</v>
      </c>
      <c r="K149">
        <v>0.27902353019236803</v>
      </c>
    </row>
    <row r="150" spans="1:11" x14ac:dyDescent="0.25">
      <c r="A150">
        <v>149</v>
      </c>
      <c r="B150" t="s">
        <v>2878</v>
      </c>
      <c r="C150" t="s">
        <v>2879</v>
      </c>
      <c r="D150">
        <v>258</v>
      </c>
      <c r="E150">
        <v>428</v>
      </c>
      <c r="F150">
        <v>14.621</v>
      </c>
      <c r="G150">
        <v>8.2729999999999997</v>
      </c>
      <c r="H150">
        <v>0.124</v>
      </c>
      <c r="I150">
        <v>24.853999999999999</v>
      </c>
      <c r="J150">
        <v>47.881</v>
      </c>
      <c r="K150">
        <v>0.18086654207910224</v>
      </c>
    </row>
    <row r="151" spans="1:11" x14ac:dyDescent="0.25">
      <c r="A151">
        <v>150</v>
      </c>
      <c r="B151" t="s">
        <v>2881</v>
      </c>
      <c r="C151" t="s">
        <v>2882</v>
      </c>
      <c r="D151">
        <v>633</v>
      </c>
      <c r="E151">
        <v>1275</v>
      </c>
      <c r="F151">
        <v>181.96799999999999</v>
      </c>
      <c r="G151">
        <v>69.242999999999995</v>
      </c>
      <c r="H151">
        <v>0.80700000000000005</v>
      </c>
      <c r="I151">
        <v>94.492000000000004</v>
      </c>
      <c r="J151">
        <v>277.51</v>
      </c>
      <c r="K151">
        <v>0.75996926312697466</v>
      </c>
    </row>
    <row r="152" spans="1:11" x14ac:dyDescent="0.25">
      <c r="A152">
        <v>151</v>
      </c>
      <c r="B152" t="s">
        <v>2884</v>
      </c>
      <c r="C152" t="s">
        <v>2885</v>
      </c>
      <c r="D152">
        <v>498</v>
      </c>
      <c r="E152">
        <v>1126</v>
      </c>
      <c r="F152">
        <v>92.152000000000001</v>
      </c>
      <c r="G152">
        <v>55.109000000000002</v>
      </c>
      <c r="H152">
        <v>7.3819999999999997</v>
      </c>
      <c r="I152">
        <v>95.46</v>
      </c>
      <c r="J152">
        <v>133.72900000000001</v>
      </c>
      <c r="K152">
        <v>0.84944574070381562</v>
      </c>
    </row>
    <row r="153" spans="1:11" x14ac:dyDescent="0.25">
      <c r="A153">
        <v>152</v>
      </c>
      <c r="B153" t="s">
        <v>2887</v>
      </c>
      <c r="C153" t="s">
        <v>2888</v>
      </c>
      <c r="D153">
        <v>326</v>
      </c>
      <c r="E153">
        <v>635</v>
      </c>
      <c r="F153">
        <v>31.760999999999999</v>
      </c>
      <c r="G153">
        <v>16.721</v>
      </c>
      <c r="H153">
        <v>3.4000000000000002E-2</v>
      </c>
      <c r="I153">
        <v>29.603000000000002</v>
      </c>
      <c r="J153">
        <v>61.71</v>
      </c>
      <c r="K153">
        <v>0.54911053447590374</v>
      </c>
    </row>
    <row r="154" spans="1:11" x14ac:dyDescent="0.25">
      <c r="A154">
        <v>153</v>
      </c>
      <c r="B154" t="s">
        <v>2890</v>
      </c>
      <c r="C154" t="s">
        <v>2891</v>
      </c>
      <c r="D154">
        <v>1552</v>
      </c>
      <c r="E154">
        <v>10147</v>
      </c>
      <c r="F154">
        <v>74317.710999999996</v>
      </c>
      <c r="G154">
        <v>37065.277999999998</v>
      </c>
      <c r="H154">
        <v>17391.482</v>
      </c>
      <c r="I154">
        <v>95901.948000000004</v>
      </c>
      <c r="J154">
        <v>74906.406000000003</v>
      </c>
      <c r="K154">
        <v>0.15059281367725075</v>
      </c>
    </row>
    <row r="155" spans="1:11" x14ac:dyDescent="0.25">
      <c r="A155">
        <v>154</v>
      </c>
      <c r="B155" t="s">
        <v>2893</v>
      </c>
      <c r="C155" t="s">
        <v>2894</v>
      </c>
      <c r="D155">
        <v>1019</v>
      </c>
      <c r="E155">
        <v>1673</v>
      </c>
      <c r="F155">
        <v>98.524000000000001</v>
      </c>
      <c r="G155">
        <v>60.442</v>
      </c>
      <c r="H155">
        <v>2.8050000000000002</v>
      </c>
      <c r="I155">
        <v>76.224999999999994</v>
      </c>
      <c r="J155">
        <v>192.898</v>
      </c>
      <c r="K155">
        <v>0.66537051796909286</v>
      </c>
    </row>
    <row r="156" spans="1:11" x14ac:dyDescent="0.25">
      <c r="A156">
        <v>155</v>
      </c>
      <c r="B156" t="s">
        <v>2896</v>
      </c>
      <c r="C156" t="s">
        <v>2897</v>
      </c>
      <c r="D156">
        <v>240</v>
      </c>
      <c r="E156">
        <v>473</v>
      </c>
      <c r="F156">
        <v>27.401</v>
      </c>
      <c r="G156">
        <v>14.478</v>
      </c>
      <c r="H156">
        <v>0.69899999999999995</v>
      </c>
      <c r="I156">
        <v>43.581000000000003</v>
      </c>
      <c r="J156">
        <v>45.972999999999999</v>
      </c>
      <c r="K156">
        <v>0.95722743590599924</v>
      </c>
    </row>
    <row r="157" spans="1:11" x14ac:dyDescent="0.25">
      <c r="A157">
        <v>156</v>
      </c>
      <c r="B157" t="s">
        <v>2899</v>
      </c>
      <c r="C157" t="s">
        <v>2900</v>
      </c>
      <c r="D157">
        <v>421</v>
      </c>
      <c r="E157">
        <v>1067</v>
      </c>
      <c r="F157">
        <v>120.015</v>
      </c>
      <c r="G157">
        <v>62.704999999999998</v>
      </c>
      <c r="H157">
        <v>1.25</v>
      </c>
      <c r="I157">
        <v>61.871000000000002</v>
      </c>
      <c r="J157">
        <v>269.45100000000002</v>
      </c>
      <c r="K157">
        <v>0.43179025217199396</v>
      </c>
    </row>
    <row r="158" spans="1:11" x14ac:dyDescent="0.25">
      <c r="A158">
        <v>157</v>
      </c>
      <c r="B158" t="s">
        <v>2902</v>
      </c>
      <c r="C158" t="s">
        <v>2903</v>
      </c>
      <c r="D158">
        <v>12034</v>
      </c>
      <c r="E158">
        <v>31582</v>
      </c>
      <c r="F158">
        <v>4378.1570000000002</v>
      </c>
      <c r="G158">
        <v>2226.4839999999999</v>
      </c>
      <c r="H158">
        <v>156.14699999999999</v>
      </c>
      <c r="I158">
        <v>3880.7939999999999</v>
      </c>
      <c r="J158">
        <v>9719.3690000000006</v>
      </c>
      <c r="K158">
        <v>0.42875213435715831</v>
      </c>
    </row>
    <row r="159" spans="1:11" x14ac:dyDescent="0.25">
      <c r="A159">
        <v>158</v>
      </c>
      <c r="B159" t="s">
        <v>2905</v>
      </c>
      <c r="C159" t="s">
        <v>2906</v>
      </c>
      <c r="D159">
        <v>696</v>
      </c>
      <c r="E159">
        <v>1354</v>
      </c>
      <c r="F159">
        <v>158.66800000000001</v>
      </c>
      <c r="G159">
        <v>81.543000000000006</v>
      </c>
      <c r="H159">
        <v>3.2839999999999998</v>
      </c>
      <c r="I159">
        <v>119.19</v>
      </c>
      <c r="J159">
        <v>303.71100000000001</v>
      </c>
      <c r="K159">
        <v>0.96381290115709217</v>
      </c>
    </row>
    <row r="160" spans="1:11" x14ac:dyDescent="0.25">
      <c r="A160">
        <v>159</v>
      </c>
      <c r="B160" t="s">
        <v>2908</v>
      </c>
      <c r="C160" t="s">
        <v>2909</v>
      </c>
      <c r="D160">
        <v>461</v>
      </c>
      <c r="E160">
        <v>876</v>
      </c>
      <c r="F160">
        <v>56.999000000000002</v>
      </c>
      <c r="G160">
        <v>30.626000000000001</v>
      </c>
      <c r="H160">
        <v>3.9E-2</v>
      </c>
      <c r="I160">
        <v>51.527999999999999</v>
      </c>
      <c r="J160">
        <v>97.23</v>
      </c>
      <c r="K160">
        <v>0.69383937780105021</v>
      </c>
    </row>
    <row r="161" spans="1:11" x14ac:dyDescent="0.25">
      <c r="A161">
        <v>160</v>
      </c>
      <c r="B161" t="s">
        <v>2911</v>
      </c>
      <c r="C161" t="s">
        <v>2912</v>
      </c>
      <c r="D161">
        <v>943</v>
      </c>
      <c r="E161">
        <v>2096</v>
      </c>
      <c r="F161">
        <v>169.69399999999999</v>
      </c>
      <c r="G161">
        <v>81.935000000000002</v>
      </c>
      <c r="H161">
        <v>6.1050000000000004</v>
      </c>
      <c r="I161">
        <v>94.817999999999998</v>
      </c>
      <c r="J161">
        <v>345.904</v>
      </c>
      <c r="K161">
        <v>0.57203164005405638</v>
      </c>
    </row>
    <row r="162" spans="1:11" x14ac:dyDescent="0.25">
      <c r="A162">
        <v>161</v>
      </c>
      <c r="B162" t="s">
        <v>2914</v>
      </c>
      <c r="C162" t="s">
        <v>2915</v>
      </c>
      <c r="D162">
        <v>137</v>
      </c>
      <c r="E162">
        <v>236</v>
      </c>
      <c r="F162">
        <v>7.7450000000000001</v>
      </c>
      <c r="G162">
        <v>4.3639999999999999</v>
      </c>
      <c r="H162">
        <v>0.17100000000000001</v>
      </c>
      <c r="I162">
        <v>7.9909999999999997</v>
      </c>
      <c r="J162">
        <v>17.405999999999999</v>
      </c>
      <c r="K162">
        <v>0.39464856678944682</v>
      </c>
    </row>
    <row r="163" spans="1:11" x14ac:dyDescent="0.25">
      <c r="A163">
        <v>162</v>
      </c>
      <c r="B163" t="s">
        <v>2917</v>
      </c>
      <c r="C163" t="s">
        <v>2918</v>
      </c>
      <c r="D163">
        <v>311</v>
      </c>
      <c r="E163">
        <v>645</v>
      </c>
      <c r="F163">
        <v>56.026000000000003</v>
      </c>
      <c r="G163">
        <v>36.097999999999999</v>
      </c>
      <c r="H163">
        <v>8.6530000000000005</v>
      </c>
      <c r="I163">
        <v>41.829000000000001</v>
      </c>
      <c r="J163">
        <v>66.721000000000004</v>
      </c>
      <c r="K163">
        <v>3.1565789905545594E-2</v>
      </c>
    </row>
    <row r="164" spans="1:11" x14ac:dyDescent="0.25">
      <c r="A164">
        <v>163</v>
      </c>
      <c r="B164" t="s">
        <v>2920</v>
      </c>
      <c r="C164" t="s">
        <v>2921</v>
      </c>
      <c r="D164">
        <v>102</v>
      </c>
      <c r="E164">
        <v>200</v>
      </c>
      <c r="F164">
        <v>10.722</v>
      </c>
      <c r="G164">
        <v>6.282</v>
      </c>
      <c r="H164">
        <v>0.22900000000000001</v>
      </c>
      <c r="I164">
        <v>9.2560000000000002</v>
      </c>
      <c r="J164">
        <v>17.292999999999999</v>
      </c>
      <c r="K164">
        <v>0.94214523881649348</v>
      </c>
    </row>
    <row r="165" spans="1:11" x14ac:dyDescent="0.25">
      <c r="A165">
        <v>164</v>
      </c>
      <c r="B165" t="s">
        <v>2923</v>
      </c>
      <c r="C165" t="s">
        <v>2924</v>
      </c>
      <c r="D165">
        <v>284</v>
      </c>
      <c r="E165">
        <v>557</v>
      </c>
      <c r="F165">
        <v>24.103000000000002</v>
      </c>
      <c r="G165">
        <v>12.234999999999999</v>
      </c>
      <c r="H165">
        <v>0.11700000000000001</v>
      </c>
      <c r="I165">
        <v>28.135999999999999</v>
      </c>
      <c r="J165">
        <v>46.106999999999999</v>
      </c>
      <c r="K165">
        <v>0.68562232052705141</v>
      </c>
    </row>
    <row r="166" spans="1:11" x14ac:dyDescent="0.25">
      <c r="A166">
        <v>165</v>
      </c>
      <c r="B166" t="s">
        <v>2926</v>
      </c>
      <c r="C166" t="s">
        <v>2927</v>
      </c>
      <c r="D166">
        <v>876</v>
      </c>
      <c r="E166">
        <v>1509</v>
      </c>
      <c r="F166">
        <v>93.858000000000004</v>
      </c>
      <c r="G166">
        <v>45.5</v>
      </c>
      <c r="H166">
        <v>2.109</v>
      </c>
      <c r="I166">
        <v>75.007000000000005</v>
      </c>
      <c r="J166">
        <v>182.47399999999999</v>
      </c>
      <c r="K166">
        <v>0.41052669641218054</v>
      </c>
    </row>
    <row r="167" spans="1:11" x14ac:dyDescent="0.25">
      <c r="A167">
        <v>166</v>
      </c>
      <c r="B167" t="s">
        <v>2929</v>
      </c>
      <c r="C167" t="s">
        <v>2930</v>
      </c>
      <c r="D167">
        <v>1335</v>
      </c>
      <c r="E167">
        <v>3492</v>
      </c>
      <c r="F167">
        <v>352.90800000000002</v>
      </c>
      <c r="G167">
        <v>201.41300000000001</v>
      </c>
      <c r="H167">
        <v>5.3470000000000004</v>
      </c>
      <c r="I167">
        <v>195.98</v>
      </c>
      <c r="J167">
        <v>689.25800000000004</v>
      </c>
      <c r="K167">
        <v>0.74467073464906108</v>
      </c>
    </row>
    <row r="168" spans="1:11" x14ac:dyDescent="0.25">
      <c r="A168">
        <v>167</v>
      </c>
      <c r="B168" t="s">
        <v>2932</v>
      </c>
      <c r="C168" t="s">
        <v>2933</v>
      </c>
      <c r="D168">
        <v>39</v>
      </c>
      <c r="E168">
        <v>78</v>
      </c>
      <c r="F168">
        <v>4.71</v>
      </c>
      <c r="G168">
        <v>2.9780000000000002</v>
      </c>
      <c r="H168">
        <v>4.0000000000000001E-3</v>
      </c>
      <c r="I168">
        <v>3.27</v>
      </c>
      <c r="J168">
        <v>10.083</v>
      </c>
      <c r="K168">
        <v>0.52293330480378974</v>
      </c>
    </row>
    <row r="169" spans="1:11" x14ac:dyDescent="0.25">
      <c r="A169">
        <v>168</v>
      </c>
      <c r="B169" t="s">
        <v>2935</v>
      </c>
      <c r="C169" t="s">
        <v>2936</v>
      </c>
      <c r="D169">
        <v>14939</v>
      </c>
      <c r="E169">
        <v>56026</v>
      </c>
      <c r="F169">
        <v>12166.102999999999</v>
      </c>
      <c r="G169">
        <v>5383.1450000000004</v>
      </c>
      <c r="H169">
        <v>677.24199999999996</v>
      </c>
      <c r="I169">
        <v>7905.7939999999999</v>
      </c>
      <c r="J169">
        <v>26264.895</v>
      </c>
      <c r="K169">
        <v>0.14259111207135255</v>
      </c>
    </row>
    <row r="170" spans="1:11" x14ac:dyDescent="0.25">
      <c r="A170">
        <v>169</v>
      </c>
      <c r="B170" t="s">
        <v>2938</v>
      </c>
      <c r="C170" t="s">
        <v>2939</v>
      </c>
      <c r="D170">
        <v>104</v>
      </c>
      <c r="E170">
        <v>224</v>
      </c>
      <c r="F170">
        <v>3.84</v>
      </c>
      <c r="G170">
        <v>2.3439999999999999</v>
      </c>
      <c r="H170">
        <v>0.01</v>
      </c>
      <c r="I170">
        <v>7.7839999999999998</v>
      </c>
      <c r="J170">
        <v>8.0350000000000001</v>
      </c>
      <c r="K170">
        <v>0.706734840409038</v>
      </c>
    </row>
    <row r="171" spans="1:11" x14ac:dyDescent="0.25">
      <c r="A171">
        <v>170</v>
      </c>
      <c r="B171" t="s">
        <v>2941</v>
      </c>
      <c r="C171" t="s">
        <v>2942</v>
      </c>
      <c r="D171">
        <v>511</v>
      </c>
      <c r="E171">
        <v>1053</v>
      </c>
      <c r="F171">
        <v>64.016999999999996</v>
      </c>
      <c r="G171">
        <v>41.335000000000001</v>
      </c>
      <c r="H171">
        <v>1.4419999999999999</v>
      </c>
      <c r="I171">
        <v>82.12</v>
      </c>
      <c r="J171">
        <v>157.017</v>
      </c>
      <c r="K171">
        <v>0.32995693342385291</v>
      </c>
    </row>
    <row r="172" spans="1:11" x14ac:dyDescent="0.25">
      <c r="A172">
        <v>171</v>
      </c>
      <c r="B172" t="s">
        <v>2944</v>
      </c>
      <c r="C172" t="s">
        <v>2945</v>
      </c>
      <c r="D172">
        <v>1063</v>
      </c>
      <c r="E172">
        <v>2598</v>
      </c>
      <c r="F172">
        <v>193.697</v>
      </c>
      <c r="G172">
        <v>96.759</v>
      </c>
      <c r="H172">
        <v>13.852</v>
      </c>
      <c r="I172">
        <v>230.19499999999999</v>
      </c>
      <c r="J172">
        <v>348.76400000000001</v>
      </c>
      <c r="K172">
        <v>0.63024684929410468</v>
      </c>
    </row>
    <row r="173" spans="1:11" x14ac:dyDescent="0.25">
      <c r="A173">
        <v>172</v>
      </c>
      <c r="B173" t="s">
        <v>2947</v>
      </c>
      <c r="C173" t="s">
        <v>2948</v>
      </c>
      <c r="D173">
        <v>232</v>
      </c>
      <c r="E173">
        <v>524</v>
      </c>
      <c r="F173">
        <v>32.499000000000002</v>
      </c>
      <c r="G173">
        <v>7.66</v>
      </c>
      <c r="H173">
        <v>0.13700000000000001</v>
      </c>
      <c r="I173">
        <v>15.994</v>
      </c>
      <c r="J173">
        <v>43.014000000000003</v>
      </c>
      <c r="K173">
        <v>0.80051096561893731</v>
      </c>
    </row>
    <row r="174" spans="1:11" x14ac:dyDescent="0.25">
      <c r="A174">
        <v>173</v>
      </c>
      <c r="B174" t="s">
        <v>2950</v>
      </c>
      <c r="C174" t="s">
        <v>2951</v>
      </c>
      <c r="D174">
        <v>1191</v>
      </c>
      <c r="E174">
        <v>2494</v>
      </c>
      <c r="F174">
        <v>157.023</v>
      </c>
      <c r="G174">
        <v>77.543999999999997</v>
      </c>
      <c r="H174">
        <v>1.821</v>
      </c>
      <c r="I174">
        <v>164.51499999999999</v>
      </c>
      <c r="J174">
        <v>307.99700000000001</v>
      </c>
      <c r="K174">
        <v>0.64102706850027558</v>
      </c>
    </row>
    <row r="175" spans="1:11" x14ac:dyDescent="0.25">
      <c r="A175">
        <v>174</v>
      </c>
      <c r="B175" t="s">
        <v>2953</v>
      </c>
      <c r="C175" t="s">
        <v>2954</v>
      </c>
      <c r="D175">
        <v>977</v>
      </c>
      <c r="E175">
        <v>1768</v>
      </c>
      <c r="F175">
        <v>94.873000000000005</v>
      </c>
      <c r="G175">
        <v>51.215000000000003</v>
      </c>
      <c r="H175">
        <v>1.1830000000000001</v>
      </c>
      <c r="I175">
        <v>85.016000000000005</v>
      </c>
      <c r="J175">
        <v>185.39500000000001</v>
      </c>
      <c r="K175">
        <v>0.29228243832548673</v>
      </c>
    </row>
    <row r="176" spans="1:11" x14ac:dyDescent="0.25">
      <c r="A176">
        <v>175</v>
      </c>
      <c r="B176" t="s">
        <v>2956</v>
      </c>
      <c r="C176" t="s">
        <v>2957</v>
      </c>
      <c r="D176">
        <v>3787</v>
      </c>
      <c r="E176">
        <v>12320</v>
      </c>
      <c r="F176">
        <v>1196.1949999999999</v>
      </c>
      <c r="G176">
        <v>706.93</v>
      </c>
      <c r="H176">
        <v>25.920999999999999</v>
      </c>
      <c r="I176">
        <v>829.64400000000001</v>
      </c>
      <c r="J176">
        <v>2217.1080000000002</v>
      </c>
      <c r="K176">
        <v>0.45717767036905999</v>
      </c>
    </row>
    <row r="177" spans="1:11" x14ac:dyDescent="0.25">
      <c r="A177">
        <v>176</v>
      </c>
      <c r="B177" t="s">
        <v>2959</v>
      </c>
      <c r="C177" t="s">
        <v>2960</v>
      </c>
      <c r="D177">
        <v>207</v>
      </c>
      <c r="E177">
        <v>350</v>
      </c>
      <c r="F177">
        <v>5.6529999999999996</v>
      </c>
      <c r="G177">
        <v>3.1</v>
      </c>
      <c r="H177">
        <v>5.0000000000000001E-3</v>
      </c>
      <c r="I177">
        <v>12.351000000000001</v>
      </c>
      <c r="J177">
        <v>14.784000000000001</v>
      </c>
      <c r="K177">
        <v>0.54715448536799505</v>
      </c>
    </row>
    <row r="178" spans="1:11" x14ac:dyDescent="0.25">
      <c r="A178">
        <v>177</v>
      </c>
      <c r="B178" t="s">
        <v>2962</v>
      </c>
      <c r="C178" t="s">
        <v>2963</v>
      </c>
      <c r="D178">
        <v>1097</v>
      </c>
      <c r="E178">
        <v>1825</v>
      </c>
      <c r="F178">
        <v>101.907</v>
      </c>
      <c r="G178">
        <v>62.167000000000002</v>
      </c>
      <c r="H178">
        <v>0.879</v>
      </c>
      <c r="I178">
        <v>108.928</v>
      </c>
      <c r="J178">
        <v>269.28399999999999</v>
      </c>
      <c r="K178">
        <v>0.88078022939013356</v>
      </c>
    </row>
    <row r="179" spans="1:11" x14ac:dyDescent="0.25">
      <c r="A179">
        <v>178</v>
      </c>
      <c r="B179" t="s">
        <v>2965</v>
      </c>
      <c r="C179" t="s">
        <v>2966</v>
      </c>
      <c r="D179">
        <v>205</v>
      </c>
      <c r="E179">
        <v>358</v>
      </c>
      <c r="F179">
        <v>21.695</v>
      </c>
      <c r="G179">
        <v>14.195</v>
      </c>
      <c r="H179">
        <v>2.3E-2</v>
      </c>
      <c r="I179">
        <v>26.774999999999999</v>
      </c>
      <c r="J179">
        <v>44.445</v>
      </c>
      <c r="K179">
        <v>0.15826906529908347</v>
      </c>
    </row>
    <row r="180" spans="1:11" x14ac:dyDescent="0.25">
      <c r="A180">
        <v>179</v>
      </c>
      <c r="B180" t="s">
        <v>2968</v>
      </c>
      <c r="C180" t="s">
        <v>2969</v>
      </c>
      <c r="D180">
        <v>30109</v>
      </c>
      <c r="E180">
        <v>127366</v>
      </c>
      <c r="F180">
        <v>32249.393</v>
      </c>
      <c r="G180">
        <v>16155.11</v>
      </c>
      <c r="H180">
        <v>1007.804</v>
      </c>
      <c r="I180">
        <v>17988.636999999999</v>
      </c>
      <c r="J180">
        <v>67327.013000000006</v>
      </c>
      <c r="K180">
        <v>1.3569687415049714E-2</v>
      </c>
    </row>
    <row r="181" spans="1:11" x14ac:dyDescent="0.25">
      <c r="A181">
        <v>180</v>
      </c>
      <c r="B181" t="s">
        <v>2971</v>
      </c>
      <c r="C181" t="s">
        <v>2972</v>
      </c>
      <c r="D181">
        <v>568</v>
      </c>
      <c r="E181">
        <v>1163</v>
      </c>
      <c r="F181">
        <v>93.02</v>
      </c>
      <c r="G181">
        <v>46.884</v>
      </c>
      <c r="H181">
        <v>2.35</v>
      </c>
      <c r="I181">
        <v>40.512999999999998</v>
      </c>
      <c r="J181">
        <v>175.614</v>
      </c>
      <c r="K181">
        <v>0.47669763172683277</v>
      </c>
    </row>
    <row r="182" spans="1:11" x14ac:dyDescent="0.25">
      <c r="A182">
        <v>181</v>
      </c>
      <c r="B182" t="s">
        <v>2974</v>
      </c>
      <c r="C182" t="s">
        <v>2975</v>
      </c>
      <c r="D182">
        <v>280</v>
      </c>
      <c r="E182">
        <v>465</v>
      </c>
      <c r="F182">
        <v>24.219000000000001</v>
      </c>
      <c r="G182">
        <v>13.712</v>
      </c>
      <c r="H182">
        <v>0.54</v>
      </c>
      <c r="I182">
        <v>18.896000000000001</v>
      </c>
      <c r="J182">
        <v>31.992999999999999</v>
      </c>
      <c r="K182">
        <v>0.85620668447870718</v>
      </c>
    </row>
    <row r="183" spans="1:11" x14ac:dyDescent="0.25">
      <c r="A183">
        <v>182</v>
      </c>
      <c r="B183" t="s">
        <v>2977</v>
      </c>
      <c r="C183" t="s">
        <v>2978</v>
      </c>
      <c r="D183">
        <v>401</v>
      </c>
      <c r="E183">
        <v>727</v>
      </c>
      <c r="F183">
        <v>35.676000000000002</v>
      </c>
      <c r="G183">
        <v>24.280999999999999</v>
      </c>
      <c r="H183">
        <v>1.9350000000000001</v>
      </c>
      <c r="I183">
        <v>29.1</v>
      </c>
      <c r="J183">
        <v>60.935000000000002</v>
      </c>
      <c r="K183">
        <v>0.24550386454127349</v>
      </c>
    </row>
    <row r="184" spans="1:11" x14ac:dyDescent="0.25">
      <c r="A184">
        <v>183</v>
      </c>
      <c r="B184" t="s">
        <v>2980</v>
      </c>
      <c r="C184" t="s">
        <v>2981</v>
      </c>
      <c r="D184">
        <v>329</v>
      </c>
      <c r="E184">
        <v>611</v>
      </c>
      <c r="F184">
        <v>17.486000000000001</v>
      </c>
      <c r="G184">
        <v>8.923</v>
      </c>
      <c r="H184">
        <v>1.7000000000000001E-2</v>
      </c>
      <c r="I184">
        <v>28.218</v>
      </c>
      <c r="J184">
        <v>25.553999999999998</v>
      </c>
      <c r="K184">
        <v>0.39029025981298227</v>
      </c>
    </row>
    <row r="185" spans="1:11" x14ac:dyDescent="0.25">
      <c r="A185">
        <v>184</v>
      </c>
      <c r="B185" t="s">
        <v>2983</v>
      </c>
      <c r="C185" t="s">
        <v>2984</v>
      </c>
      <c r="D185">
        <v>2074</v>
      </c>
      <c r="E185">
        <v>5213</v>
      </c>
      <c r="F185">
        <v>1388.71</v>
      </c>
      <c r="G185">
        <v>554.45100000000002</v>
      </c>
      <c r="H185">
        <v>67.088999999999999</v>
      </c>
      <c r="I185">
        <v>1559.6980000000001</v>
      </c>
      <c r="J185">
        <v>1852.893</v>
      </c>
      <c r="K185">
        <v>0.37335851856228486</v>
      </c>
    </row>
    <row r="186" spans="1:11" x14ac:dyDescent="0.25">
      <c r="A186">
        <v>185</v>
      </c>
      <c r="B186" t="s">
        <v>2986</v>
      </c>
      <c r="C186" t="s">
        <v>2987</v>
      </c>
      <c r="D186">
        <v>2558</v>
      </c>
      <c r="E186">
        <v>5220</v>
      </c>
      <c r="F186">
        <v>392.79700000000003</v>
      </c>
      <c r="G186">
        <v>232.036</v>
      </c>
      <c r="H186">
        <v>7.0110000000000001</v>
      </c>
      <c r="I186">
        <v>291.34800000000001</v>
      </c>
      <c r="J186">
        <v>796.40499999999997</v>
      </c>
      <c r="K186">
        <v>1.7105677983335732E-2</v>
      </c>
    </row>
    <row r="187" spans="1:11" x14ac:dyDescent="0.25">
      <c r="A187">
        <v>186</v>
      </c>
      <c r="B187" t="s">
        <v>2989</v>
      </c>
      <c r="C187" t="s">
        <v>2990</v>
      </c>
      <c r="D187">
        <v>4179</v>
      </c>
      <c r="E187">
        <v>10811</v>
      </c>
      <c r="F187">
        <v>3446.3510000000001</v>
      </c>
      <c r="G187">
        <v>981.43200000000002</v>
      </c>
      <c r="H187">
        <v>86.114000000000004</v>
      </c>
      <c r="I187">
        <v>1332.509</v>
      </c>
      <c r="J187">
        <v>4936.241</v>
      </c>
      <c r="K187">
        <v>0.73898775922769311</v>
      </c>
    </row>
    <row r="188" spans="1:11" x14ac:dyDescent="0.25">
      <c r="A188">
        <v>187</v>
      </c>
      <c r="B188" t="s">
        <v>2992</v>
      </c>
      <c r="C188" t="s">
        <v>2993</v>
      </c>
      <c r="D188">
        <v>1347</v>
      </c>
      <c r="E188">
        <v>3483</v>
      </c>
      <c r="F188">
        <v>341.60899999999998</v>
      </c>
      <c r="G188">
        <v>159.32499999999999</v>
      </c>
      <c r="H188">
        <v>2.7850000000000001</v>
      </c>
      <c r="I188">
        <v>235.12299999999999</v>
      </c>
      <c r="J188">
        <v>574.51199999999994</v>
      </c>
      <c r="K188">
        <v>0.53338041272033843</v>
      </c>
    </row>
    <row r="189" spans="1:11" x14ac:dyDescent="0.25">
      <c r="A189">
        <v>188</v>
      </c>
      <c r="B189" t="s">
        <v>2995</v>
      </c>
      <c r="C189" t="s">
        <v>2996</v>
      </c>
      <c r="D189">
        <v>192</v>
      </c>
      <c r="E189">
        <v>234</v>
      </c>
      <c r="F189">
        <v>8.8569999999999993</v>
      </c>
      <c r="G189">
        <v>4.3929999999999998</v>
      </c>
      <c r="H189">
        <v>0.307</v>
      </c>
      <c r="I189">
        <v>31.94</v>
      </c>
      <c r="J189">
        <v>13.129</v>
      </c>
      <c r="K189">
        <v>0.37985056784552451</v>
      </c>
    </row>
    <row r="190" spans="1:11" x14ac:dyDescent="0.25">
      <c r="A190">
        <v>189</v>
      </c>
      <c r="B190" t="s">
        <v>2998</v>
      </c>
      <c r="C190" t="s">
        <v>2999</v>
      </c>
      <c r="D190">
        <v>816</v>
      </c>
      <c r="E190">
        <v>1738</v>
      </c>
      <c r="F190">
        <v>35.290999999999997</v>
      </c>
      <c r="G190">
        <v>24.728999999999999</v>
      </c>
      <c r="H190">
        <v>0.76800000000000002</v>
      </c>
      <c r="I190">
        <v>59.543999999999997</v>
      </c>
      <c r="J190">
        <v>73.343000000000004</v>
      </c>
      <c r="K190">
        <v>0.639197146571991</v>
      </c>
    </row>
    <row r="191" spans="1:11" x14ac:dyDescent="0.25">
      <c r="A191">
        <v>190</v>
      </c>
      <c r="B191" t="s">
        <v>3001</v>
      </c>
      <c r="C191" t="s">
        <v>3002</v>
      </c>
      <c r="D191">
        <v>283</v>
      </c>
      <c r="E191">
        <v>525</v>
      </c>
      <c r="F191">
        <v>18.670999999999999</v>
      </c>
      <c r="G191">
        <v>12.794</v>
      </c>
      <c r="H191">
        <v>0.16400000000000001</v>
      </c>
      <c r="I191">
        <v>7.9189999999999996</v>
      </c>
      <c r="J191">
        <v>35.615000000000002</v>
      </c>
      <c r="K191">
        <v>0.65297253434058022</v>
      </c>
    </row>
    <row r="192" spans="1:11" x14ac:dyDescent="0.25">
      <c r="A192">
        <v>191</v>
      </c>
      <c r="B192" t="s">
        <v>3004</v>
      </c>
      <c r="C192" t="s">
        <v>3005</v>
      </c>
      <c r="D192">
        <v>60</v>
      </c>
      <c r="E192">
        <v>114</v>
      </c>
      <c r="F192">
        <v>1.758</v>
      </c>
      <c r="G192">
        <v>1.167</v>
      </c>
      <c r="H192">
        <v>2.8000000000000001E-2</v>
      </c>
      <c r="I192">
        <v>1.861</v>
      </c>
      <c r="J192">
        <v>3.6</v>
      </c>
      <c r="K192">
        <v>0.51094302974673234</v>
      </c>
    </row>
    <row r="193" spans="1:11" x14ac:dyDescent="0.25">
      <c r="A193">
        <v>192</v>
      </c>
      <c r="B193" t="s">
        <v>3007</v>
      </c>
      <c r="C193" t="s">
        <v>3008</v>
      </c>
      <c r="D193">
        <v>566</v>
      </c>
      <c r="E193">
        <v>1213</v>
      </c>
      <c r="F193">
        <v>141.036</v>
      </c>
      <c r="G193">
        <v>88.438999999999993</v>
      </c>
      <c r="H193">
        <v>2.927</v>
      </c>
      <c r="I193">
        <v>105.563</v>
      </c>
      <c r="J193">
        <v>350.197</v>
      </c>
      <c r="K193">
        <v>0.13070010522978792</v>
      </c>
    </row>
    <row r="194" spans="1:11" x14ac:dyDescent="0.25">
      <c r="A194">
        <v>193</v>
      </c>
      <c r="B194" t="s">
        <v>3010</v>
      </c>
      <c r="C194" t="s">
        <v>3011</v>
      </c>
      <c r="D194">
        <v>166</v>
      </c>
      <c r="E194">
        <v>359</v>
      </c>
      <c r="F194">
        <v>15.223000000000001</v>
      </c>
      <c r="G194">
        <v>8.8260000000000005</v>
      </c>
      <c r="H194">
        <v>0.34599999999999997</v>
      </c>
      <c r="I194">
        <v>15.776</v>
      </c>
      <c r="J194">
        <v>30.41</v>
      </c>
      <c r="K194">
        <v>0.46784941582556805</v>
      </c>
    </row>
    <row r="195" spans="1:11" x14ac:dyDescent="0.25">
      <c r="A195">
        <v>194</v>
      </c>
      <c r="B195" t="s">
        <v>3013</v>
      </c>
      <c r="C195" t="s">
        <v>3014</v>
      </c>
      <c r="D195">
        <v>196</v>
      </c>
      <c r="E195">
        <v>331</v>
      </c>
      <c r="F195">
        <v>33.061999999999998</v>
      </c>
      <c r="G195">
        <v>17.559000000000001</v>
      </c>
      <c r="H195">
        <v>0.186</v>
      </c>
      <c r="I195">
        <v>20.611999999999998</v>
      </c>
      <c r="J195">
        <v>56.716999999999999</v>
      </c>
      <c r="K195">
        <v>0.18062082008523883</v>
      </c>
    </row>
    <row r="196" spans="1:11" x14ac:dyDescent="0.25">
      <c r="A196">
        <v>195</v>
      </c>
      <c r="B196" t="s">
        <v>3016</v>
      </c>
      <c r="C196" t="s">
        <v>3017</v>
      </c>
      <c r="D196">
        <v>161</v>
      </c>
      <c r="E196">
        <v>242</v>
      </c>
      <c r="F196">
        <v>6.7629999999999999</v>
      </c>
      <c r="G196">
        <v>3.7650000000000001</v>
      </c>
      <c r="H196">
        <v>0.48699999999999999</v>
      </c>
      <c r="I196">
        <v>6.0880000000000001</v>
      </c>
      <c r="J196">
        <v>9.968</v>
      </c>
      <c r="K196">
        <v>0.78244684118529473</v>
      </c>
    </row>
    <row r="197" spans="1:11" x14ac:dyDescent="0.25">
      <c r="A197">
        <v>196</v>
      </c>
      <c r="B197" t="s">
        <v>3019</v>
      </c>
      <c r="C197" t="s">
        <v>3020</v>
      </c>
      <c r="D197">
        <v>79</v>
      </c>
      <c r="E197">
        <v>109</v>
      </c>
      <c r="F197">
        <v>13.359</v>
      </c>
      <c r="G197">
        <v>12.583</v>
      </c>
      <c r="H197">
        <v>0</v>
      </c>
      <c r="I197">
        <v>3.629</v>
      </c>
      <c r="J197">
        <v>8.7170000000000005</v>
      </c>
      <c r="K197">
        <v>0.8150373393639454</v>
      </c>
    </row>
    <row r="198" spans="1:11" x14ac:dyDescent="0.25">
      <c r="A198">
        <v>197</v>
      </c>
      <c r="B198" t="s">
        <v>3022</v>
      </c>
      <c r="C198" t="s">
        <v>3023</v>
      </c>
      <c r="D198">
        <v>35</v>
      </c>
      <c r="E198">
        <v>88</v>
      </c>
      <c r="F198">
        <v>4.0819999999999999</v>
      </c>
      <c r="G198">
        <v>3.7440000000000002</v>
      </c>
      <c r="H198">
        <v>3.0000000000000001E-3</v>
      </c>
      <c r="I198">
        <v>1.68</v>
      </c>
      <c r="J198">
        <v>9.6180000000000003</v>
      </c>
      <c r="K198">
        <v>0.23286409034396693</v>
      </c>
    </row>
    <row r="199" spans="1:11" x14ac:dyDescent="0.25">
      <c r="A199">
        <v>198</v>
      </c>
      <c r="B199" t="s">
        <v>3025</v>
      </c>
      <c r="C199" t="s">
        <v>3026</v>
      </c>
      <c r="D199">
        <v>361</v>
      </c>
      <c r="E199">
        <v>2651</v>
      </c>
      <c r="F199">
        <v>308.54199999999997</v>
      </c>
      <c r="G199">
        <v>174.53</v>
      </c>
      <c r="H199">
        <v>37.338000000000001</v>
      </c>
      <c r="I199">
        <v>323.47800000000001</v>
      </c>
      <c r="J199">
        <v>949.76499999999999</v>
      </c>
      <c r="K199">
        <v>0.67843322541779272</v>
      </c>
    </row>
    <row r="200" spans="1:11" x14ac:dyDescent="0.25">
      <c r="A200">
        <v>199</v>
      </c>
      <c r="B200" t="s">
        <v>3027</v>
      </c>
      <c r="C200" t="s">
        <v>3005</v>
      </c>
      <c r="D200">
        <v>650</v>
      </c>
      <c r="E200">
        <v>3189</v>
      </c>
      <c r="F200">
        <v>1341.2249999999999</v>
      </c>
      <c r="G200">
        <v>388.16</v>
      </c>
      <c r="H200">
        <v>34.011000000000003</v>
      </c>
      <c r="I200">
        <v>567.31799999999998</v>
      </c>
      <c r="J200">
        <v>1628.5909999999999</v>
      </c>
      <c r="K200">
        <v>6.5002530214289367E-2</v>
      </c>
    </row>
    <row r="201" spans="1:11" x14ac:dyDescent="0.25">
      <c r="A201">
        <v>200</v>
      </c>
      <c r="B201" t="s">
        <v>3028</v>
      </c>
      <c r="C201" t="s">
        <v>2592</v>
      </c>
      <c r="D201">
        <v>242</v>
      </c>
      <c r="E201">
        <v>643</v>
      </c>
      <c r="F201">
        <v>126.788</v>
      </c>
      <c r="G201">
        <v>55.234999999999999</v>
      </c>
      <c r="H201">
        <v>1.952</v>
      </c>
      <c r="I201">
        <v>96.67</v>
      </c>
      <c r="J201">
        <v>155.72200000000001</v>
      </c>
      <c r="K201">
        <v>1.9702713377329539E-2</v>
      </c>
    </row>
    <row r="202" spans="1:11" x14ac:dyDescent="0.25">
      <c r="A202">
        <v>201</v>
      </c>
      <c r="B202" t="s">
        <v>3029</v>
      </c>
      <c r="C202" t="s">
        <v>3030</v>
      </c>
      <c r="D202">
        <v>149</v>
      </c>
      <c r="E202">
        <v>1608</v>
      </c>
      <c r="F202">
        <v>673.36300000000006</v>
      </c>
      <c r="G202">
        <v>236.75399999999999</v>
      </c>
      <c r="H202">
        <v>258.94400000000002</v>
      </c>
      <c r="I202">
        <v>462.44099999999997</v>
      </c>
      <c r="J202">
        <v>1085.8520000000001</v>
      </c>
      <c r="K202">
        <v>0.39177802005512929</v>
      </c>
    </row>
    <row r="203" spans="1:11" x14ac:dyDescent="0.25">
      <c r="A203">
        <v>202</v>
      </c>
      <c r="B203" t="s">
        <v>3031</v>
      </c>
      <c r="C203" t="s">
        <v>3032</v>
      </c>
      <c r="D203">
        <v>785</v>
      </c>
      <c r="E203">
        <v>2740</v>
      </c>
      <c r="F203">
        <v>580.61500000000001</v>
      </c>
      <c r="G203">
        <v>266.60399999999998</v>
      </c>
      <c r="H203">
        <v>-0.78</v>
      </c>
      <c r="I203">
        <v>449.60199999999998</v>
      </c>
      <c r="J203">
        <v>959.39499999999998</v>
      </c>
      <c r="K203">
        <v>6.4544505892514925E-2</v>
      </c>
    </row>
    <row r="204" spans="1:11" x14ac:dyDescent="0.25">
      <c r="A204">
        <v>203</v>
      </c>
      <c r="B204" t="s">
        <v>3033</v>
      </c>
      <c r="C204" t="s">
        <v>3034</v>
      </c>
      <c r="D204">
        <v>95</v>
      </c>
      <c r="E204">
        <v>310</v>
      </c>
      <c r="F204">
        <v>42.085999999999999</v>
      </c>
      <c r="G204">
        <v>19.962</v>
      </c>
      <c r="H204">
        <v>5.7370000000000001</v>
      </c>
      <c r="I204">
        <v>94.322000000000003</v>
      </c>
      <c r="J204">
        <v>110.15</v>
      </c>
      <c r="K204">
        <v>0.40574462879321149</v>
      </c>
    </row>
    <row r="205" spans="1:11" x14ac:dyDescent="0.25">
      <c r="A205">
        <v>204</v>
      </c>
      <c r="B205" t="s">
        <v>3035</v>
      </c>
      <c r="C205" t="s">
        <v>3036</v>
      </c>
      <c r="D205">
        <v>168</v>
      </c>
      <c r="E205">
        <v>334</v>
      </c>
      <c r="F205">
        <v>36.539000000000001</v>
      </c>
      <c r="G205">
        <v>13.007999999999999</v>
      </c>
      <c r="H205">
        <v>0.31</v>
      </c>
      <c r="I205">
        <v>28.356000000000002</v>
      </c>
      <c r="J205">
        <v>77.986000000000004</v>
      </c>
      <c r="K205">
        <v>0.80767316407666445</v>
      </c>
    </row>
    <row r="206" spans="1:11" x14ac:dyDescent="0.25">
      <c r="A206">
        <v>205</v>
      </c>
      <c r="B206" t="s">
        <v>3037</v>
      </c>
      <c r="C206" t="s">
        <v>3038</v>
      </c>
      <c r="D206">
        <v>54</v>
      </c>
      <c r="E206">
        <v>247</v>
      </c>
      <c r="F206">
        <v>23.872</v>
      </c>
      <c r="G206">
        <v>13.212999999999999</v>
      </c>
      <c r="H206">
        <v>6.5000000000000002E-2</v>
      </c>
      <c r="I206">
        <v>27.533000000000001</v>
      </c>
      <c r="J206">
        <v>31.274999999999999</v>
      </c>
      <c r="K206">
        <v>0.67833199001643718</v>
      </c>
    </row>
    <row r="207" spans="1:11" x14ac:dyDescent="0.25">
      <c r="A207">
        <v>206</v>
      </c>
      <c r="B207" t="s">
        <v>3039</v>
      </c>
      <c r="C207" t="s">
        <v>3040</v>
      </c>
      <c r="D207">
        <v>848</v>
      </c>
      <c r="E207">
        <v>2337</v>
      </c>
      <c r="F207">
        <v>412.27699999999999</v>
      </c>
      <c r="G207">
        <v>183.935</v>
      </c>
      <c r="H207">
        <v>20.327999999999999</v>
      </c>
      <c r="I207">
        <v>431.83300000000003</v>
      </c>
      <c r="J207">
        <v>903.09699999999998</v>
      </c>
      <c r="K207">
        <v>0.93150172294245437</v>
      </c>
    </row>
    <row r="208" spans="1:11" x14ac:dyDescent="0.25">
      <c r="A208">
        <v>207</v>
      </c>
      <c r="B208" t="s">
        <v>3041</v>
      </c>
      <c r="C208" t="s">
        <v>3042</v>
      </c>
      <c r="D208">
        <v>833</v>
      </c>
      <c r="E208">
        <v>11338</v>
      </c>
      <c r="F208">
        <v>1704.4749999999999</v>
      </c>
      <c r="G208">
        <v>921.30100000000004</v>
      </c>
      <c r="H208">
        <v>90.106999999999999</v>
      </c>
      <c r="I208">
        <v>704.65200000000004</v>
      </c>
      <c r="J208">
        <v>2130.98</v>
      </c>
      <c r="K208">
        <v>0.68084426817336308</v>
      </c>
    </row>
    <row r="209" spans="1:11" x14ac:dyDescent="0.25">
      <c r="A209">
        <v>208</v>
      </c>
      <c r="B209" t="s">
        <v>3043</v>
      </c>
      <c r="C209" t="s">
        <v>3044</v>
      </c>
      <c r="D209">
        <v>1956</v>
      </c>
      <c r="E209">
        <v>8187</v>
      </c>
      <c r="F209">
        <v>1892.1590000000001</v>
      </c>
      <c r="G209">
        <v>1092.78</v>
      </c>
      <c r="H209">
        <v>95.591999999999999</v>
      </c>
      <c r="I209">
        <v>1499.184</v>
      </c>
      <c r="J209">
        <v>3492.7350000000001</v>
      </c>
      <c r="K209">
        <v>5.9807297949443838E-2</v>
      </c>
    </row>
    <row r="210" spans="1:11" x14ac:dyDescent="0.25">
      <c r="A210">
        <v>209</v>
      </c>
      <c r="B210" t="s">
        <v>3045</v>
      </c>
      <c r="C210" t="s">
        <v>3046</v>
      </c>
      <c r="D210">
        <v>84</v>
      </c>
      <c r="E210">
        <v>240</v>
      </c>
      <c r="F210">
        <v>21.3</v>
      </c>
      <c r="G210">
        <v>14.46</v>
      </c>
      <c r="H210">
        <v>0.96699999999999997</v>
      </c>
      <c r="I210">
        <v>23.931999999999999</v>
      </c>
      <c r="J210">
        <v>37.463999999999999</v>
      </c>
      <c r="K210">
        <v>0.46802136227101854</v>
      </c>
    </row>
    <row r="211" spans="1:11" x14ac:dyDescent="0.25">
      <c r="A211">
        <v>210</v>
      </c>
      <c r="B211" t="s">
        <v>3047</v>
      </c>
      <c r="C211" t="s">
        <v>3048</v>
      </c>
      <c r="D211">
        <v>167</v>
      </c>
      <c r="E211">
        <v>472</v>
      </c>
      <c r="F211">
        <v>53.685000000000002</v>
      </c>
      <c r="G211">
        <v>27.771999999999998</v>
      </c>
      <c r="H211">
        <v>4.2300000000000004</v>
      </c>
      <c r="I211">
        <v>134.476</v>
      </c>
      <c r="J211">
        <v>153.535</v>
      </c>
      <c r="K211">
        <v>3.0813037834681478E-2</v>
      </c>
    </row>
    <row r="212" spans="1:11" x14ac:dyDescent="0.25">
      <c r="A212">
        <v>211</v>
      </c>
      <c r="B212" t="s">
        <v>3049</v>
      </c>
      <c r="C212" t="s">
        <v>3050</v>
      </c>
      <c r="D212">
        <v>54</v>
      </c>
      <c r="E212">
        <v>95</v>
      </c>
      <c r="F212">
        <v>9.02</v>
      </c>
      <c r="G212">
        <v>4.6849999999999996</v>
      </c>
      <c r="H212">
        <v>0.59599999999999997</v>
      </c>
      <c r="I212">
        <v>12.276999999999999</v>
      </c>
      <c r="J212">
        <v>19.518999999999998</v>
      </c>
      <c r="K212">
        <v>0.20306091682827299</v>
      </c>
    </row>
    <row r="213" spans="1:11" x14ac:dyDescent="0.25">
      <c r="A213">
        <v>212</v>
      </c>
      <c r="B213" t="s">
        <v>3051</v>
      </c>
      <c r="C213" t="s">
        <v>3052</v>
      </c>
      <c r="D213">
        <v>35</v>
      </c>
      <c r="E213">
        <v>71</v>
      </c>
      <c r="F213">
        <v>5.7270000000000003</v>
      </c>
      <c r="G213">
        <v>3.3109999999999999</v>
      </c>
      <c r="H213">
        <v>2.8000000000000001E-2</v>
      </c>
      <c r="I213">
        <v>18.515999999999998</v>
      </c>
      <c r="J213">
        <v>13.92</v>
      </c>
      <c r="K213">
        <v>0.63148998062895689</v>
      </c>
    </row>
    <row r="214" spans="1:11" x14ac:dyDescent="0.25">
      <c r="A214">
        <v>213</v>
      </c>
      <c r="B214" t="s">
        <v>3053</v>
      </c>
      <c r="C214" t="s">
        <v>3054</v>
      </c>
      <c r="D214">
        <v>76</v>
      </c>
      <c r="E214">
        <v>151</v>
      </c>
      <c r="F214">
        <v>13.534000000000001</v>
      </c>
      <c r="G214">
        <v>4.9509999999999996</v>
      </c>
      <c r="H214">
        <v>0.14599999999999999</v>
      </c>
      <c r="I214">
        <v>10.454000000000001</v>
      </c>
      <c r="J214">
        <v>42.274000000000001</v>
      </c>
      <c r="K214">
        <v>0.49806125477580676</v>
      </c>
    </row>
    <row r="215" spans="1:11" x14ac:dyDescent="0.25">
      <c r="A215">
        <v>214</v>
      </c>
      <c r="B215" t="s">
        <v>3055</v>
      </c>
      <c r="C215" t="s">
        <v>2700</v>
      </c>
      <c r="D215">
        <v>6354</v>
      </c>
      <c r="E215">
        <v>31564</v>
      </c>
      <c r="F215">
        <v>14849.192999999999</v>
      </c>
      <c r="G215">
        <v>5185.442</v>
      </c>
      <c r="H215">
        <v>512.20799999999997</v>
      </c>
      <c r="I215">
        <v>6904.732</v>
      </c>
      <c r="J215">
        <v>26435.571</v>
      </c>
      <c r="K215">
        <v>0.95187797187460843</v>
      </c>
    </row>
    <row r="216" spans="1:11" x14ac:dyDescent="0.25">
      <c r="A216">
        <v>215</v>
      </c>
      <c r="B216" t="s">
        <v>3056</v>
      </c>
      <c r="C216" t="s">
        <v>3057</v>
      </c>
      <c r="D216">
        <v>9</v>
      </c>
      <c r="E216">
        <v>24</v>
      </c>
      <c r="F216">
        <v>1.601</v>
      </c>
      <c r="G216">
        <v>0.23699999999999999</v>
      </c>
      <c r="H216">
        <v>0</v>
      </c>
      <c r="I216">
        <v>2.0219999999999998</v>
      </c>
      <c r="J216">
        <v>4.0229999999999997</v>
      </c>
      <c r="K216">
        <v>9.1921214916767413E-2</v>
      </c>
    </row>
    <row r="217" spans="1:11" x14ac:dyDescent="0.25">
      <c r="A217">
        <v>216</v>
      </c>
      <c r="B217" t="s">
        <v>3058</v>
      </c>
      <c r="C217" t="s">
        <v>3059</v>
      </c>
      <c r="D217">
        <v>27847</v>
      </c>
      <c r="E217">
        <v>247217</v>
      </c>
      <c r="F217">
        <v>123027.91</v>
      </c>
      <c r="G217">
        <v>46846.517</v>
      </c>
      <c r="H217">
        <v>4050.9949999999999</v>
      </c>
      <c r="I217">
        <v>60014.792000000001</v>
      </c>
      <c r="J217">
        <v>182142.144</v>
      </c>
      <c r="K217">
        <v>0.60613088155806194</v>
      </c>
    </row>
    <row r="218" spans="1:11" x14ac:dyDescent="0.25">
      <c r="A218">
        <v>217</v>
      </c>
      <c r="B218" t="s">
        <v>3060</v>
      </c>
      <c r="C218" t="s">
        <v>3061</v>
      </c>
      <c r="D218">
        <v>80</v>
      </c>
      <c r="E218">
        <v>149</v>
      </c>
      <c r="F218">
        <v>24.189</v>
      </c>
      <c r="G218">
        <v>16.178000000000001</v>
      </c>
      <c r="H218">
        <v>0.99199999999999999</v>
      </c>
      <c r="I218">
        <v>53.381</v>
      </c>
      <c r="J218">
        <v>49.372</v>
      </c>
      <c r="K218">
        <v>0.85272083539344923</v>
      </c>
    </row>
    <row r="219" spans="1:11" x14ac:dyDescent="0.25">
      <c r="A219">
        <v>218</v>
      </c>
      <c r="B219" t="s">
        <v>3062</v>
      </c>
      <c r="C219" t="s">
        <v>3063</v>
      </c>
      <c r="D219">
        <v>6044</v>
      </c>
      <c r="E219">
        <v>34336</v>
      </c>
      <c r="F219">
        <v>10956.364</v>
      </c>
      <c r="G219">
        <v>4669.5339999999997</v>
      </c>
      <c r="H219">
        <v>380.678</v>
      </c>
      <c r="I219">
        <v>5685.5029999999997</v>
      </c>
      <c r="J219">
        <v>18062.428</v>
      </c>
      <c r="K219">
        <v>0.43943271660402006</v>
      </c>
    </row>
    <row r="220" spans="1:11" x14ac:dyDescent="0.25">
      <c r="A220">
        <v>219</v>
      </c>
      <c r="B220" t="s">
        <v>3064</v>
      </c>
      <c r="C220" t="s">
        <v>3065</v>
      </c>
      <c r="D220">
        <v>16</v>
      </c>
      <c r="E220">
        <v>37</v>
      </c>
      <c r="F220">
        <v>3.3809999999999998</v>
      </c>
      <c r="G220">
        <v>1.5169999999999999</v>
      </c>
      <c r="H220">
        <v>7.0000000000000001E-3</v>
      </c>
      <c r="I220">
        <v>2.5409999999999999</v>
      </c>
      <c r="J220">
        <v>5.335</v>
      </c>
      <c r="K220">
        <v>0.40606200450144847</v>
      </c>
    </row>
    <row r="221" spans="1:11" x14ac:dyDescent="0.25">
      <c r="A221">
        <v>220</v>
      </c>
      <c r="B221" t="s">
        <v>3066</v>
      </c>
      <c r="C221" t="s">
        <v>3067</v>
      </c>
      <c r="D221">
        <v>26</v>
      </c>
      <c r="E221">
        <v>499</v>
      </c>
      <c r="F221">
        <v>82.516999999999996</v>
      </c>
      <c r="G221">
        <v>51.566000000000003</v>
      </c>
      <c r="H221">
        <v>3.5999999999999997E-2</v>
      </c>
      <c r="I221">
        <v>43.121000000000002</v>
      </c>
      <c r="J221">
        <v>85.686000000000007</v>
      </c>
      <c r="K221">
        <v>0.12261337928360372</v>
      </c>
    </row>
    <row r="222" spans="1:11" x14ac:dyDescent="0.25">
      <c r="A222">
        <v>221</v>
      </c>
      <c r="B222" t="s">
        <v>3068</v>
      </c>
      <c r="C222" t="s">
        <v>3069</v>
      </c>
      <c r="D222">
        <v>112</v>
      </c>
      <c r="E222">
        <v>278</v>
      </c>
      <c r="F222">
        <v>100.387</v>
      </c>
      <c r="G222">
        <v>28.777000000000001</v>
      </c>
      <c r="H222">
        <v>1.4410000000000001</v>
      </c>
      <c r="I222">
        <v>49.935000000000002</v>
      </c>
      <c r="J222">
        <v>121.143</v>
      </c>
      <c r="K222">
        <v>0.27852924121116052</v>
      </c>
    </row>
    <row r="223" spans="1:11" x14ac:dyDescent="0.25">
      <c r="A223">
        <v>222</v>
      </c>
      <c r="B223" t="s">
        <v>3070</v>
      </c>
      <c r="C223" t="s">
        <v>3071</v>
      </c>
      <c r="D223">
        <v>192</v>
      </c>
      <c r="E223">
        <v>1387</v>
      </c>
      <c r="F223">
        <v>190.28399999999999</v>
      </c>
      <c r="G223">
        <v>92.69</v>
      </c>
      <c r="H223">
        <v>5.2</v>
      </c>
      <c r="I223">
        <v>110.474</v>
      </c>
      <c r="J223">
        <v>358.60399999999998</v>
      </c>
      <c r="K223">
        <v>0.35950177675361672</v>
      </c>
    </row>
    <row r="224" spans="1:11" x14ac:dyDescent="0.25">
      <c r="A224">
        <v>223</v>
      </c>
      <c r="B224" t="s">
        <v>3072</v>
      </c>
      <c r="C224" t="s">
        <v>3073</v>
      </c>
      <c r="D224">
        <v>22</v>
      </c>
      <c r="E224">
        <v>46</v>
      </c>
      <c r="F224">
        <v>4.2</v>
      </c>
      <c r="G224">
        <v>1.278</v>
      </c>
      <c r="H224">
        <v>8.9999999999999993E-3</v>
      </c>
      <c r="I224">
        <v>2.4119999999999999</v>
      </c>
      <c r="J224">
        <v>11.016</v>
      </c>
      <c r="K224">
        <v>0.47209576338801196</v>
      </c>
    </row>
    <row r="225" spans="1:11" x14ac:dyDescent="0.25">
      <c r="A225">
        <v>224</v>
      </c>
      <c r="B225" t="s">
        <v>3074</v>
      </c>
      <c r="C225" t="s">
        <v>3075</v>
      </c>
      <c r="D225">
        <v>808</v>
      </c>
      <c r="E225">
        <v>1952</v>
      </c>
      <c r="F225">
        <v>233.89400000000001</v>
      </c>
      <c r="G225">
        <v>140.30600000000001</v>
      </c>
      <c r="H225">
        <v>2.4969999999999999</v>
      </c>
      <c r="I225">
        <v>319.07</v>
      </c>
      <c r="J225">
        <v>569.34100000000001</v>
      </c>
      <c r="K225">
        <v>0.5323095340183942</v>
      </c>
    </row>
    <row r="226" spans="1:11" x14ac:dyDescent="0.25">
      <c r="A226">
        <v>225</v>
      </c>
      <c r="B226" t="s">
        <v>3076</v>
      </c>
      <c r="C226" t="s">
        <v>3077</v>
      </c>
      <c r="D226">
        <v>82</v>
      </c>
      <c r="E226">
        <v>254</v>
      </c>
      <c r="F226">
        <v>68.953000000000003</v>
      </c>
      <c r="G226">
        <v>31.388000000000002</v>
      </c>
      <c r="H226">
        <v>0.56499999999999995</v>
      </c>
      <c r="I226">
        <v>41.07</v>
      </c>
      <c r="J226">
        <v>87.793000000000006</v>
      </c>
      <c r="K226">
        <v>0.29990771057641774</v>
      </c>
    </row>
    <row r="227" spans="1:11" x14ac:dyDescent="0.25">
      <c r="A227">
        <v>226</v>
      </c>
      <c r="B227" t="s">
        <v>3078</v>
      </c>
      <c r="C227" t="s">
        <v>3079</v>
      </c>
      <c r="D227">
        <v>415</v>
      </c>
      <c r="E227">
        <v>932</v>
      </c>
      <c r="F227">
        <v>103.824</v>
      </c>
      <c r="G227">
        <v>59.396999999999998</v>
      </c>
      <c r="H227">
        <v>1.232</v>
      </c>
      <c r="I227">
        <v>98.67</v>
      </c>
      <c r="J227">
        <v>206.18199999999999</v>
      </c>
      <c r="K227">
        <v>0.47785060479203811</v>
      </c>
    </row>
    <row r="228" spans="1:11" x14ac:dyDescent="0.25">
      <c r="A228">
        <v>227</v>
      </c>
      <c r="B228" t="s">
        <v>3080</v>
      </c>
      <c r="C228" t="s">
        <v>3081</v>
      </c>
      <c r="D228">
        <v>113</v>
      </c>
      <c r="E228">
        <v>246</v>
      </c>
      <c r="F228">
        <v>30.5</v>
      </c>
      <c r="G228">
        <v>20.411999999999999</v>
      </c>
      <c r="H228">
        <v>1.573</v>
      </c>
      <c r="I228">
        <v>45.38</v>
      </c>
      <c r="J228">
        <v>52.656999999999996</v>
      </c>
      <c r="K228">
        <v>0.79581319360022695</v>
      </c>
    </row>
    <row r="229" spans="1:11" x14ac:dyDescent="0.25">
      <c r="A229">
        <v>228</v>
      </c>
      <c r="B229" t="s">
        <v>3082</v>
      </c>
      <c r="C229" t="s">
        <v>2611</v>
      </c>
      <c r="D229">
        <v>972</v>
      </c>
      <c r="E229">
        <v>2337</v>
      </c>
      <c r="F229">
        <v>363.03800000000001</v>
      </c>
      <c r="G229">
        <v>212.059</v>
      </c>
      <c r="H229">
        <v>33.601999999999997</v>
      </c>
      <c r="I229">
        <v>324.36099999999999</v>
      </c>
      <c r="J229">
        <v>715.40800000000002</v>
      </c>
      <c r="K229">
        <v>0.14827711202599458</v>
      </c>
    </row>
    <row r="230" spans="1:11" x14ac:dyDescent="0.25">
      <c r="A230">
        <v>229</v>
      </c>
      <c r="B230" t="s">
        <v>3083</v>
      </c>
      <c r="C230" t="s">
        <v>3084</v>
      </c>
      <c r="D230">
        <v>5194</v>
      </c>
      <c r="E230">
        <v>21789</v>
      </c>
      <c r="F230">
        <v>5657.018</v>
      </c>
      <c r="G230">
        <v>2750.4490000000001</v>
      </c>
      <c r="H230">
        <v>130.88900000000001</v>
      </c>
      <c r="I230">
        <v>3072.0450000000001</v>
      </c>
      <c r="J230">
        <v>12142.237999999999</v>
      </c>
      <c r="K230">
        <v>0.34685972188753766</v>
      </c>
    </row>
    <row r="231" spans="1:11" x14ac:dyDescent="0.25">
      <c r="A231">
        <v>230</v>
      </c>
      <c r="B231" t="s">
        <v>3085</v>
      </c>
      <c r="C231" t="s">
        <v>3086</v>
      </c>
      <c r="D231">
        <v>12</v>
      </c>
      <c r="E231">
        <v>24</v>
      </c>
      <c r="F231">
        <v>1.86</v>
      </c>
      <c r="G231">
        <v>0.75</v>
      </c>
      <c r="H231">
        <v>-1E-3</v>
      </c>
      <c r="I231">
        <v>1.216</v>
      </c>
      <c r="J231">
        <v>4.0410000000000004</v>
      </c>
      <c r="K231">
        <v>0.67750300880344738</v>
      </c>
    </row>
    <row r="232" spans="1:11" x14ac:dyDescent="0.25">
      <c r="A232">
        <v>231</v>
      </c>
      <c r="B232" t="s">
        <v>3087</v>
      </c>
      <c r="C232" t="s">
        <v>3088</v>
      </c>
      <c r="D232">
        <v>144</v>
      </c>
      <c r="E232">
        <v>1070</v>
      </c>
      <c r="F232">
        <v>200.63399999999999</v>
      </c>
      <c r="G232">
        <v>175.35599999999999</v>
      </c>
      <c r="H232">
        <v>2.2469999999999999</v>
      </c>
      <c r="I232">
        <v>30.995000000000001</v>
      </c>
      <c r="J232">
        <v>247.511</v>
      </c>
      <c r="K232">
        <v>0.50766753820055821</v>
      </c>
    </row>
    <row r="233" spans="1:11" x14ac:dyDescent="0.25">
      <c r="A233">
        <v>232</v>
      </c>
      <c r="B233" t="s">
        <v>3089</v>
      </c>
      <c r="C233" t="s">
        <v>3090</v>
      </c>
      <c r="D233">
        <v>132</v>
      </c>
      <c r="E233">
        <v>346</v>
      </c>
      <c r="F233">
        <v>132.15199999999999</v>
      </c>
      <c r="G233">
        <v>12.827999999999999</v>
      </c>
      <c r="H233">
        <v>2.839</v>
      </c>
      <c r="I233">
        <v>43.732999999999997</v>
      </c>
      <c r="J233">
        <v>697.11099999999999</v>
      </c>
      <c r="K233">
        <v>0.85174084697440766</v>
      </c>
    </row>
    <row r="234" spans="1:11" x14ac:dyDescent="0.25">
      <c r="A234">
        <v>233</v>
      </c>
      <c r="B234" t="s">
        <v>3091</v>
      </c>
      <c r="C234" t="s">
        <v>2617</v>
      </c>
      <c r="D234">
        <v>1518</v>
      </c>
      <c r="E234">
        <v>5693</v>
      </c>
      <c r="F234">
        <v>1244.02</v>
      </c>
      <c r="G234">
        <v>699.72199999999998</v>
      </c>
      <c r="H234">
        <v>22.113</v>
      </c>
      <c r="I234">
        <v>644.048</v>
      </c>
      <c r="J234">
        <v>3522.9929999999999</v>
      </c>
      <c r="K234">
        <v>0.87527292469827289</v>
      </c>
    </row>
    <row r="235" spans="1:11" x14ac:dyDescent="0.25">
      <c r="A235">
        <v>234</v>
      </c>
      <c r="B235" t="s">
        <v>3092</v>
      </c>
      <c r="C235" t="s">
        <v>2620</v>
      </c>
      <c r="D235">
        <v>31056</v>
      </c>
      <c r="E235">
        <v>374668</v>
      </c>
      <c r="F235">
        <v>138584.41899999999</v>
      </c>
      <c r="G235">
        <v>66433.373000000007</v>
      </c>
      <c r="H235">
        <v>2201.35</v>
      </c>
      <c r="I235">
        <v>48592.368999999999</v>
      </c>
      <c r="J235">
        <v>184171.86199999999</v>
      </c>
      <c r="K235">
        <v>0.81408680836213387</v>
      </c>
    </row>
    <row r="236" spans="1:11" x14ac:dyDescent="0.25">
      <c r="A236">
        <v>235</v>
      </c>
      <c r="B236" t="s">
        <v>3093</v>
      </c>
      <c r="C236" t="s">
        <v>3094</v>
      </c>
      <c r="D236">
        <v>76</v>
      </c>
      <c r="E236">
        <v>201</v>
      </c>
      <c r="F236">
        <v>77.817999999999998</v>
      </c>
      <c r="G236">
        <v>64.334000000000003</v>
      </c>
      <c r="H236">
        <v>0.48799999999999999</v>
      </c>
      <c r="I236">
        <v>19.617999999999999</v>
      </c>
      <c r="J236">
        <v>103.74299999999999</v>
      </c>
      <c r="K236">
        <v>0.85852404026457518</v>
      </c>
    </row>
    <row r="237" spans="1:11" x14ac:dyDescent="0.25">
      <c r="A237">
        <v>236</v>
      </c>
      <c r="B237" t="s">
        <v>3095</v>
      </c>
      <c r="C237" t="s">
        <v>3096</v>
      </c>
      <c r="D237">
        <v>102</v>
      </c>
      <c r="E237">
        <v>248</v>
      </c>
      <c r="F237">
        <v>22.213999999999999</v>
      </c>
      <c r="G237">
        <v>11.132</v>
      </c>
      <c r="H237">
        <v>0.215</v>
      </c>
      <c r="I237">
        <v>26.445</v>
      </c>
      <c r="J237">
        <v>48.834000000000003</v>
      </c>
      <c r="K237">
        <v>0.30526369471855175</v>
      </c>
    </row>
    <row r="238" spans="1:11" x14ac:dyDescent="0.25">
      <c r="A238">
        <v>237</v>
      </c>
      <c r="B238" t="s">
        <v>3097</v>
      </c>
      <c r="C238" t="s">
        <v>3098</v>
      </c>
      <c r="D238">
        <v>822</v>
      </c>
      <c r="E238">
        <v>5429</v>
      </c>
      <c r="F238">
        <v>1937.4860000000001</v>
      </c>
      <c r="G238">
        <v>689.77200000000005</v>
      </c>
      <c r="H238">
        <v>997.50300000000004</v>
      </c>
      <c r="I238">
        <v>4126.0079999999998</v>
      </c>
      <c r="J238">
        <v>2465.337</v>
      </c>
      <c r="K238">
        <v>0.17307433226180302</v>
      </c>
    </row>
    <row r="239" spans="1:11" x14ac:dyDescent="0.25">
      <c r="A239">
        <v>238</v>
      </c>
      <c r="B239" t="s">
        <v>3099</v>
      </c>
      <c r="C239" t="s">
        <v>3100</v>
      </c>
      <c r="D239">
        <v>24</v>
      </c>
      <c r="E239">
        <v>61</v>
      </c>
      <c r="F239">
        <v>2.4569999999999999</v>
      </c>
      <c r="G239">
        <v>1.627</v>
      </c>
      <c r="H239">
        <v>0.06</v>
      </c>
      <c r="I239">
        <v>6.0830000000000002</v>
      </c>
      <c r="J239">
        <v>5.26</v>
      </c>
      <c r="K239">
        <v>0.77562056246617606</v>
      </c>
    </row>
    <row r="240" spans="1:11" x14ac:dyDescent="0.25">
      <c r="A240">
        <v>239</v>
      </c>
      <c r="B240" t="s">
        <v>3101</v>
      </c>
      <c r="C240" t="s">
        <v>3102</v>
      </c>
      <c r="D240">
        <v>42</v>
      </c>
      <c r="E240">
        <v>71</v>
      </c>
      <c r="F240">
        <v>4.6539999999999999</v>
      </c>
      <c r="G240">
        <v>2.9380000000000002</v>
      </c>
      <c r="H240">
        <v>1.2E-2</v>
      </c>
      <c r="I240">
        <v>8.1929999999999996</v>
      </c>
      <c r="J240">
        <v>10.228</v>
      </c>
      <c r="K240">
        <v>0.70447144990137822</v>
      </c>
    </row>
    <row r="241" spans="1:11" x14ac:dyDescent="0.25">
      <c r="A241">
        <v>240</v>
      </c>
      <c r="B241" t="s">
        <v>3103</v>
      </c>
      <c r="C241" t="s">
        <v>3104</v>
      </c>
      <c r="D241">
        <v>87</v>
      </c>
      <c r="E241">
        <v>700</v>
      </c>
      <c r="F241">
        <v>167.38300000000001</v>
      </c>
      <c r="G241">
        <v>152.03800000000001</v>
      </c>
      <c r="H241">
        <v>3.2450000000000001</v>
      </c>
      <c r="I241">
        <v>26.869</v>
      </c>
      <c r="J241">
        <v>184.43</v>
      </c>
      <c r="K241">
        <v>0.61730714407560638</v>
      </c>
    </row>
    <row r="242" spans="1:11" x14ac:dyDescent="0.25">
      <c r="A242">
        <v>241</v>
      </c>
      <c r="B242" t="s">
        <v>3105</v>
      </c>
      <c r="C242" t="s">
        <v>2626</v>
      </c>
      <c r="D242">
        <v>98</v>
      </c>
      <c r="E242">
        <v>488</v>
      </c>
      <c r="F242">
        <v>206.25800000000001</v>
      </c>
      <c r="G242">
        <v>71.432000000000002</v>
      </c>
      <c r="H242">
        <v>3.9009999999999998</v>
      </c>
      <c r="I242">
        <v>141.19800000000001</v>
      </c>
      <c r="J242">
        <v>234.74299999999999</v>
      </c>
      <c r="K242">
        <v>0.57435488249332511</v>
      </c>
    </row>
    <row r="243" spans="1:11" x14ac:dyDescent="0.25">
      <c r="A243">
        <v>242</v>
      </c>
      <c r="B243" t="s">
        <v>3106</v>
      </c>
      <c r="C243" t="s">
        <v>3107</v>
      </c>
      <c r="D243">
        <v>1211</v>
      </c>
      <c r="E243">
        <v>6000</v>
      </c>
      <c r="F243">
        <v>1214.8140000000001</v>
      </c>
      <c r="G243">
        <v>814.29200000000003</v>
      </c>
      <c r="H243">
        <v>46.82</v>
      </c>
      <c r="I243">
        <v>741.79700000000003</v>
      </c>
      <c r="J243">
        <v>1980.077</v>
      </c>
      <c r="K243">
        <v>0.45985285748308191</v>
      </c>
    </row>
    <row r="244" spans="1:11" x14ac:dyDescent="0.25">
      <c r="A244">
        <v>243</v>
      </c>
      <c r="B244" t="s">
        <v>3108</v>
      </c>
      <c r="C244" t="s">
        <v>2632</v>
      </c>
      <c r="D244">
        <v>27</v>
      </c>
      <c r="E244">
        <v>47</v>
      </c>
      <c r="F244">
        <v>3.2519999999999998</v>
      </c>
      <c r="G244">
        <v>2.75</v>
      </c>
      <c r="H244">
        <v>0</v>
      </c>
      <c r="I244">
        <v>7.6139999999999999</v>
      </c>
      <c r="J244">
        <v>8.8130000000000006</v>
      </c>
      <c r="K244">
        <v>0.48542540351749697</v>
      </c>
    </row>
    <row r="245" spans="1:11" x14ac:dyDescent="0.25">
      <c r="A245">
        <v>244</v>
      </c>
      <c r="B245" t="s">
        <v>3109</v>
      </c>
      <c r="C245" t="s">
        <v>3110</v>
      </c>
      <c r="D245">
        <v>78</v>
      </c>
      <c r="E245">
        <v>113</v>
      </c>
      <c r="F245">
        <v>15.25</v>
      </c>
      <c r="G245">
        <v>7.7619999999999996</v>
      </c>
      <c r="H245">
        <v>0.82599999999999996</v>
      </c>
      <c r="I245">
        <v>27.954999999999998</v>
      </c>
      <c r="J245">
        <v>29.181000000000001</v>
      </c>
      <c r="K245">
        <v>0.85304074541424357</v>
      </c>
    </row>
    <row r="246" spans="1:11" x14ac:dyDescent="0.25">
      <c r="A246">
        <v>245</v>
      </c>
      <c r="B246" t="s">
        <v>3111</v>
      </c>
      <c r="C246" t="s">
        <v>3112</v>
      </c>
      <c r="D246">
        <v>611</v>
      </c>
      <c r="E246">
        <v>1530</v>
      </c>
      <c r="F246">
        <v>723.17100000000005</v>
      </c>
      <c r="G246">
        <v>250.61199999999999</v>
      </c>
      <c r="H246">
        <v>28.228000000000002</v>
      </c>
      <c r="I246">
        <v>365.77199999999999</v>
      </c>
      <c r="J246">
        <v>1072.059</v>
      </c>
      <c r="K246">
        <v>0.81313602579603694</v>
      </c>
    </row>
    <row r="247" spans="1:11" x14ac:dyDescent="0.25">
      <c r="A247">
        <v>246</v>
      </c>
      <c r="B247" t="s">
        <v>3113</v>
      </c>
      <c r="C247" t="s">
        <v>3114</v>
      </c>
      <c r="D247">
        <v>55</v>
      </c>
      <c r="E247">
        <v>102</v>
      </c>
      <c r="F247">
        <v>15.619</v>
      </c>
      <c r="G247">
        <v>7.3179999999999996</v>
      </c>
      <c r="H247">
        <v>0.104</v>
      </c>
      <c r="I247">
        <v>11.097</v>
      </c>
      <c r="J247">
        <v>27.189</v>
      </c>
      <c r="K247">
        <v>0.67338272966765444</v>
      </c>
    </row>
    <row r="248" spans="1:11" x14ac:dyDescent="0.25">
      <c r="A248">
        <v>247</v>
      </c>
      <c r="B248" t="s">
        <v>3115</v>
      </c>
      <c r="C248" t="s">
        <v>3116</v>
      </c>
      <c r="D248">
        <v>2409</v>
      </c>
      <c r="E248">
        <v>12333</v>
      </c>
      <c r="F248">
        <v>2596.9360000000001</v>
      </c>
      <c r="G248">
        <v>1456.991</v>
      </c>
      <c r="H248">
        <v>81.876999999999995</v>
      </c>
      <c r="I248">
        <v>1428.741</v>
      </c>
      <c r="J248">
        <v>6426.5069999999996</v>
      </c>
      <c r="K248">
        <v>0.29738537174792135</v>
      </c>
    </row>
    <row r="249" spans="1:11" x14ac:dyDescent="0.25">
      <c r="A249">
        <v>248</v>
      </c>
      <c r="B249" t="s">
        <v>3117</v>
      </c>
      <c r="C249" t="s">
        <v>2644</v>
      </c>
      <c r="D249">
        <v>138</v>
      </c>
      <c r="E249">
        <v>652</v>
      </c>
      <c r="F249">
        <v>242.78899999999999</v>
      </c>
      <c r="G249">
        <v>158.46</v>
      </c>
      <c r="H249">
        <v>15.776999999999999</v>
      </c>
      <c r="I249">
        <v>198.69200000000001</v>
      </c>
      <c r="J249">
        <v>918.88900000000001</v>
      </c>
      <c r="K249">
        <v>0.25937669747006031</v>
      </c>
    </row>
    <row r="250" spans="1:11" x14ac:dyDescent="0.25">
      <c r="A250">
        <v>249</v>
      </c>
      <c r="B250" t="s">
        <v>3118</v>
      </c>
      <c r="C250" t="s">
        <v>3119</v>
      </c>
      <c r="D250">
        <v>1191</v>
      </c>
      <c r="E250">
        <v>4728</v>
      </c>
      <c r="F250">
        <v>2274.4560000000001</v>
      </c>
      <c r="G250">
        <v>708.48199999999997</v>
      </c>
      <c r="H250">
        <v>50.463999999999999</v>
      </c>
      <c r="I250">
        <v>981.99</v>
      </c>
      <c r="J250">
        <v>3464.7249999999999</v>
      </c>
      <c r="K250">
        <v>0.36684751790424797</v>
      </c>
    </row>
    <row r="251" spans="1:11" x14ac:dyDescent="0.25">
      <c r="A251">
        <v>250</v>
      </c>
      <c r="B251" t="s">
        <v>3120</v>
      </c>
      <c r="C251" t="s">
        <v>3121</v>
      </c>
      <c r="D251">
        <v>133</v>
      </c>
      <c r="E251">
        <v>623</v>
      </c>
      <c r="F251">
        <v>76.168000000000006</v>
      </c>
      <c r="G251">
        <v>21.259</v>
      </c>
      <c r="H251">
        <v>1.2</v>
      </c>
      <c r="I251">
        <v>74.504000000000005</v>
      </c>
      <c r="J251">
        <v>104.324</v>
      </c>
      <c r="K251">
        <v>0.9574628555293665</v>
      </c>
    </row>
    <row r="252" spans="1:11" x14ac:dyDescent="0.25">
      <c r="A252">
        <v>251</v>
      </c>
      <c r="B252" t="s">
        <v>3122</v>
      </c>
      <c r="C252" t="s">
        <v>3123</v>
      </c>
      <c r="D252">
        <v>32</v>
      </c>
      <c r="E252">
        <v>122</v>
      </c>
      <c r="F252">
        <v>106.801</v>
      </c>
      <c r="G252">
        <v>7.45</v>
      </c>
      <c r="H252">
        <v>7.8E-2</v>
      </c>
      <c r="I252">
        <v>95.941999999999993</v>
      </c>
      <c r="J252">
        <v>138.62799999999999</v>
      </c>
      <c r="K252">
        <v>8.4867553497241621E-2</v>
      </c>
    </row>
    <row r="253" spans="1:11" x14ac:dyDescent="0.25">
      <c r="A253">
        <v>252</v>
      </c>
      <c r="B253" t="s">
        <v>3124</v>
      </c>
      <c r="C253" t="s">
        <v>3125</v>
      </c>
      <c r="D253">
        <v>251</v>
      </c>
      <c r="E253">
        <v>494</v>
      </c>
      <c r="F253">
        <v>122.163</v>
      </c>
      <c r="G253">
        <v>83.613</v>
      </c>
      <c r="H253">
        <v>1.58</v>
      </c>
      <c r="I253">
        <v>81.822999999999993</v>
      </c>
      <c r="J253">
        <v>177.74799999999999</v>
      </c>
      <c r="K253">
        <v>0.41454525433555134</v>
      </c>
    </row>
    <row r="254" spans="1:11" x14ac:dyDescent="0.25">
      <c r="A254">
        <v>253</v>
      </c>
      <c r="B254" t="s">
        <v>3126</v>
      </c>
      <c r="C254" t="s">
        <v>3127</v>
      </c>
      <c r="D254">
        <v>19</v>
      </c>
      <c r="E254">
        <v>36</v>
      </c>
      <c r="F254">
        <v>4.3840000000000003</v>
      </c>
      <c r="G254">
        <v>3.1520000000000001</v>
      </c>
      <c r="H254">
        <v>3.4000000000000002E-2</v>
      </c>
      <c r="I254">
        <v>1.68</v>
      </c>
      <c r="J254">
        <v>7.8550000000000004</v>
      </c>
      <c r="K254">
        <v>0.69942052070577465</v>
      </c>
    </row>
    <row r="255" spans="1:11" x14ac:dyDescent="0.25">
      <c r="A255">
        <v>254</v>
      </c>
      <c r="B255" t="s">
        <v>3128</v>
      </c>
      <c r="C255" t="s">
        <v>3129</v>
      </c>
      <c r="D255">
        <v>53</v>
      </c>
      <c r="E255">
        <v>91</v>
      </c>
      <c r="F255">
        <v>9.4369999999999994</v>
      </c>
      <c r="G255">
        <v>5.0179999999999998</v>
      </c>
      <c r="H255">
        <v>0.17699999999999999</v>
      </c>
      <c r="I255">
        <v>9.1419999999999995</v>
      </c>
      <c r="J255">
        <v>23.562999999999999</v>
      </c>
      <c r="K255">
        <v>0.47572315582678593</v>
      </c>
    </row>
    <row r="256" spans="1:11" x14ac:dyDescent="0.25">
      <c r="A256">
        <v>255</v>
      </c>
      <c r="B256" t="s">
        <v>3131</v>
      </c>
      <c r="C256" t="s">
        <v>3132</v>
      </c>
      <c r="D256">
        <v>36</v>
      </c>
      <c r="E256">
        <v>174</v>
      </c>
      <c r="F256">
        <v>7.91</v>
      </c>
      <c r="G256">
        <v>3.742</v>
      </c>
      <c r="H256">
        <v>0.33100000000000002</v>
      </c>
      <c r="I256">
        <v>52.825000000000003</v>
      </c>
      <c r="J256">
        <v>11.395</v>
      </c>
      <c r="K256">
        <v>0.12174236881983913</v>
      </c>
    </row>
    <row r="257" spans="1:11" x14ac:dyDescent="0.25">
      <c r="A257">
        <v>256</v>
      </c>
      <c r="B257" t="s">
        <v>3133</v>
      </c>
      <c r="C257" t="s">
        <v>3134</v>
      </c>
      <c r="D257">
        <v>179</v>
      </c>
      <c r="E257">
        <v>1668</v>
      </c>
      <c r="F257">
        <v>993.39200000000005</v>
      </c>
      <c r="G257">
        <v>591.34799999999996</v>
      </c>
      <c r="H257">
        <v>255.47900000000001</v>
      </c>
      <c r="I257">
        <v>2081.7069999999999</v>
      </c>
      <c r="J257">
        <v>1260.413</v>
      </c>
      <c r="K257">
        <v>0.75352441478131194</v>
      </c>
    </row>
    <row r="258" spans="1:11" x14ac:dyDescent="0.25">
      <c r="A258">
        <v>257</v>
      </c>
      <c r="B258" t="s">
        <v>3135</v>
      </c>
      <c r="C258" t="s">
        <v>3136</v>
      </c>
      <c r="D258">
        <v>392</v>
      </c>
      <c r="E258">
        <v>2410</v>
      </c>
      <c r="F258">
        <v>2355.4839999999999</v>
      </c>
      <c r="G258">
        <v>1698.652</v>
      </c>
      <c r="H258">
        <v>208.82900000000001</v>
      </c>
      <c r="I258">
        <v>1542.175</v>
      </c>
      <c r="J258">
        <v>2433.6419999999998</v>
      </c>
      <c r="K258">
        <v>0.16782997528143528</v>
      </c>
    </row>
    <row r="259" spans="1:11" x14ac:dyDescent="0.25">
      <c r="A259">
        <v>258</v>
      </c>
      <c r="B259" t="s">
        <v>3137</v>
      </c>
      <c r="C259" t="s">
        <v>3138</v>
      </c>
      <c r="D259">
        <v>26</v>
      </c>
      <c r="E259">
        <v>49</v>
      </c>
      <c r="F259">
        <v>6.3789999999999996</v>
      </c>
      <c r="G259">
        <v>2.79</v>
      </c>
      <c r="H259">
        <v>8.5000000000000006E-2</v>
      </c>
      <c r="I259">
        <v>5.7320000000000002</v>
      </c>
      <c r="J259">
        <v>13.518000000000001</v>
      </c>
      <c r="K259">
        <v>8.0478565733161478E-2</v>
      </c>
    </row>
    <row r="260" spans="1:11" x14ac:dyDescent="0.25">
      <c r="A260">
        <v>259</v>
      </c>
      <c r="B260" t="s">
        <v>3139</v>
      </c>
      <c r="C260" t="s">
        <v>3140</v>
      </c>
      <c r="D260">
        <v>778</v>
      </c>
      <c r="E260">
        <v>3425</v>
      </c>
      <c r="F260">
        <v>1784.394</v>
      </c>
      <c r="G260">
        <v>1019.002</v>
      </c>
      <c r="H260">
        <v>105.119</v>
      </c>
      <c r="I260">
        <v>1315.866</v>
      </c>
      <c r="J260">
        <v>2315.8939999999998</v>
      </c>
      <c r="K260">
        <v>0.66419068473287202</v>
      </c>
    </row>
    <row r="261" spans="1:11" x14ac:dyDescent="0.25">
      <c r="A261">
        <v>260</v>
      </c>
      <c r="B261" t="s">
        <v>3141</v>
      </c>
      <c r="C261" t="s">
        <v>3142</v>
      </c>
      <c r="D261">
        <v>71</v>
      </c>
      <c r="E261">
        <v>97</v>
      </c>
      <c r="F261">
        <v>8.4339999999999993</v>
      </c>
      <c r="G261">
        <v>5.3470000000000004</v>
      </c>
      <c r="H261">
        <v>0.61299999999999999</v>
      </c>
      <c r="I261">
        <v>11.253</v>
      </c>
      <c r="J261">
        <v>17.506</v>
      </c>
      <c r="K261">
        <v>0.96325086344812227</v>
      </c>
    </row>
    <row r="262" spans="1:11" x14ac:dyDescent="0.25">
      <c r="A262">
        <v>261</v>
      </c>
      <c r="B262" t="s">
        <v>3143</v>
      </c>
      <c r="C262" t="s">
        <v>3144</v>
      </c>
      <c r="D262">
        <v>41</v>
      </c>
      <c r="E262">
        <v>78</v>
      </c>
      <c r="F262">
        <v>5.5860000000000003</v>
      </c>
      <c r="G262">
        <v>3.1179999999999999</v>
      </c>
      <c r="H262">
        <v>6.8000000000000005E-2</v>
      </c>
      <c r="I262">
        <v>6.3680000000000003</v>
      </c>
      <c r="J262">
        <v>12.013999999999999</v>
      </c>
      <c r="K262">
        <v>0.1673935132242198</v>
      </c>
    </row>
    <row r="263" spans="1:11" x14ac:dyDescent="0.25">
      <c r="A263">
        <v>262</v>
      </c>
      <c r="B263" t="s">
        <v>3145</v>
      </c>
      <c r="C263" t="s">
        <v>3146</v>
      </c>
      <c r="D263">
        <v>134</v>
      </c>
      <c r="E263">
        <v>1192</v>
      </c>
      <c r="F263">
        <v>1860.329</v>
      </c>
      <c r="G263">
        <v>554.81500000000005</v>
      </c>
      <c r="H263">
        <v>68.762</v>
      </c>
      <c r="I263">
        <v>727.10199999999998</v>
      </c>
      <c r="J263">
        <v>1886.5920000000001</v>
      </c>
      <c r="K263">
        <v>0.3455930553329476</v>
      </c>
    </row>
    <row r="264" spans="1:11" x14ac:dyDescent="0.25">
      <c r="A264">
        <v>263</v>
      </c>
      <c r="B264" t="s">
        <v>3147</v>
      </c>
      <c r="C264" t="s">
        <v>3148</v>
      </c>
      <c r="D264">
        <v>53</v>
      </c>
      <c r="E264">
        <v>91</v>
      </c>
      <c r="F264">
        <v>11.302</v>
      </c>
      <c r="G264">
        <v>8.3859999999999992</v>
      </c>
      <c r="H264">
        <v>0.27</v>
      </c>
      <c r="I264">
        <v>13.12</v>
      </c>
      <c r="J264">
        <v>25.07</v>
      </c>
      <c r="K264">
        <v>0.64271371467436567</v>
      </c>
    </row>
    <row r="265" spans="1:11" x14ac:dyDescent="0.25">
      <c r="A265">
        <v>264</v>
      </c>
      <c r="B265" t="s">
        <v>3149</v>
      </c>
      <c r="C265" t="s">
        <v>3150</v>
      </c>
      <c r="D265">
        <v>170</v>
      </c>
      <c r="E265">
        <v>461</v>
      </c>
      <c r="F265">
        <v>49.636000000000003</v>
      </c>
      <c r="G265">
        <v>28.632000000000001</v>
      </c>
      <c r="H265">
        <v>1.4370000000000001</v>
      </c>
      <c r="I265">
        <v>70.822000000000003</v>
      </c>
      <c r="J265">
        <v>107.16</v>
      </c>
      <c r="K265">
        <v>0.18163345240071027</v>
      </c>
    </row>
    <row r="266" spans="1:11" x14ac:dyDescent="0.25">
      <c r="A266">
        <v>265</v>
      </c>
      <c r="B266" t="s">
        <v>3152</v>
      </c>
      <c r="C266" t="s">
        <v>3153</v>
      </c>
      <c r="D266">
        <v>16928</v>
      </c>
      <c r="E266">
        <v>383735</v>
      </c>
      <c r="F266">
        <v>171224.236</v>
      </c>
      <c r="G266">
        <v>90633.898000000001</v>
      </c>
      <c r="H266">
        <v>2479.5880000000002</v>
      </c>
      <c r="I266">
        <v>48074.095999999998</v>
      </c>
      <c r="J266">
        <v>216220.617</v>
      </c>
      <c r="K266">
        <v>0.72828861093138886</v>
      </c>
    </row>
    <row r="267" spans="1:11" x14ac:dyDescent="0.25">
      <c r="A267">
        <v>266</v>
      </c>
      <c r="B267" t="s">
        <v>3154</v>
      </c>
      <c r="C267" t="s">
        <v>3155</v>
      </c>
      <c r="D267">
        <v>22142</v>
      </c>
      <c r="E267">
        <v>141805</v>
      </c>
      <c r="F267">
        <v>73428.212</v>
      </c>
      <c r="G267">
        <v>35940.853999999999</v>
      </c>
      <c r="H267">
        <v>1187.0940000000001</v>
      </c>
      <c r="I267">
        <v>28667.343000000001</v>
      </c>
      <c r="J267">
        <v>138715.54999999999</v>
      </c>
      <c r="K267">
        <v>0.46389656224679743</v>
      </c>
    </row>
    <row r="268" spans="1:11" x14ac:dyDescent="0.25">
      <c r="A268">
        <v>267</v>
      </c>
      <c r="B268" t="s">
        <v>3156</v>
      </c>
      <c r="C268" t="s">
        <v>3157</v>
      </c>
      <c r="D268">
        <v>6491</v>
      </c>
      <c r="E268">
        <v>94894</v>
      </c>
      <c r="F268">
        <v>135364.397</v>
      </c>
      <c r="G268">
        <v>83703.87</v>
      </c>
      <c r="H268">
        <v>4535.4809999999998</v>
      </c>
      <c r="I268">
        <v>44277.442999999999</v>
      </c>
      <c r="J268">
        <v>194981.67600000001</v>
      </c>
      <c r="K268">
        <v>0.16957743858074503</v>
      </c>
    </row>
    <row r="269" spans="1:11" x14ac:dyDescent="0.25">
      <c r="A269">
        <v>268</v>
      </c>
      <c r="B269" t="s">
        <v>3158</v>
      </c>
      <c r="C269" t="s">
        <v>3159</v>
      </c>
      <c r="D269">
        <v>46007</v>
      </c>
      <c r="E269">
        <v>178537</v>
      </c>
      <c r="F269">
        <v>60464.906000000003</v>
      </c>
      <c r="G269">
        <v>25926.815999999999</v>
      </c>
      <c r="H269">
        <v>1386.692</v>
      </c>
      <c r="I269">
        <v>26164.32</v>
      </c>
      <c r="J269">
        <v>100239.65399999999</v>
      </c>
      <c r="K269">
        <v>0.1940148383038709</v>
      </c>
    </row>
    <row r="270" spans="1:11" x14ac:dyDescent="0.25">
      <c r="A270">
        <v>269</v>
      </c>
      <c r="B270" t="s">
        <v>3160</v>
      </c>
      <c r="C270" t="s">
        <v>3161</v>
      </c>
      <c r="D270">
        <v>16955</v>
      </c>
      <c r="E270">
        <v>85182</v>
      </c>
      <c r="F270">
        <v>42149.837</v>
      </c>
      <c r="G270">
        <v>17780.156999999999</v>
      </c>
      <c r="H270">
        <v>490.25400000000002</v>
      </c>
      <c r="I270">
        <v>11913.203</v>
      </c>
      <c r="J270">
        <v>61450.741000000002</v>
      </c>
      <c r="K270">
        <v>0.57168963307776222</v>
      </c>
    </row>
    <row r="271" spans="1:11" x14ac:dyDescent="0.25">
      <c r="A271">
        <v>270</v>
      </c>
      <c r="B271" t="s">
        <v>3162</v>
      </c>
      <c r="C271" t="s">
        <v>3163</v>
      </c>
      <c r="D271">
        <v>73321</v>
      </c>
      <c r="E271">
        <v>320196</v>
      </c>
      <c r="F271">
        <v>143917.00099999999</v>
      </c>
      <c r="G271">
        <v>48401.849000000002</v>
      </c>
      <c r="H271">
        <v>863.33100000000002</v>
      </c>
      <c r="I271">
        <v>56426.544999999998</v>
      </c>
      <c r="J271">
        <v>230097.682</v>
      </c>
      <c r="K271">
        <v>1.4982870197318365E-2</v>
      </c>
    </row>
    <row r="272" spans="1:11" x14ac:dyDescent="0.25">
      <c r="A272">
        <v>271</v>
      </c>
      <c r="B272" t="s">
        <v>3164</v>
      </c>
      <c r="C272" t="s">
        <v>3165</v>
      </c>
      <c r="D272">
        <v>6094</v>
      </c>
      <c r="E272">
        <v>22589</v>
      </c>
      <c r="F272">
        <v>5964.2449999999999</v>
      </c>
      <c r="G272">
        <v>2134.31</v>
      </c>
      <c r="H272">
        <v>252.733</v>
      </c>
      <c r="I272">
        <v>30841.98</v>
      </c>
      <c r="J272">
        <v>10148.33</v>
      </c>
      <c r="K272">
        <v>0.23856182691996641</v>
      </c>
    </row>
    <row r="273" spans="1:11" x14ac:dyDescent="0.25">
      <c r="A273">
        <v>272</v>
      </c>
      <c r="B273" t="s">
        <v>3166</v>
      </c>
      <c r="C273" t="s">
        <v>3167</v>
      </c>
      <c r="D273">
        <v>5928</v>
      </c>
      <c r="E273">
        <v>11932</v>
      </c>
      <c r="F273">
        <v>1386.681</v>
      </c>
      <c r="G273">
        <v>841.75699999999995</v>
      </c>
      <c r="H273">
        <v>14.329000000000001</v>
      </c>
      <c r="I273">
        <v>872.09</v>
      </c>
      <c r="J273">
        <v>2519.078</v>
      </c>
      <c r="K273">
        <v>0.40575874550901803</v>
      </c>
    </row>
    <row r="274" spans="1:11" x14ac:dyDescent="0.25">
      <c r="A274">
        <v>273</v>
      </c>
      <c r="B274" t="s">
        <v>3168</v>
      </c>
      <c r="C274" t="s">
        <v>3169</v>
      </c>
      <c r="D274">
        <v>20170</v>
      </c>
      <c r="E274">
        <v>319302</v>
      </c>
      <c r="F274">
        <v>348204.79300000001</v>
      </c>
      <c r="G274">
        <v>179335.45800000001</v>
      </c>
      <c r="H274">
        <v>3786.248</v>
      </c>
      <c r="I274">
        <v>79769.205000000002</v>
      </c>
      <c r="J274">
        <v>551863.48899999994</v>
      </c>
      <c r="K274">
        <v>0.9328912449965171</v>
      </c>
    </row>
    <row r="275" spans="1:11" x14ac:dyDescent="0.25">
      <c r="A275">
        <v>274</v>
      </c>
      <c r="B275" t="s">
        <v>3170</v>
      </c>
      <c r="C275" t="s">
        <v>3171</v>
      </c>
      <c r="D275">
        <v>14810</v>
      </c>
      <c r="E275">
        <v>41615</v>
      </c>
      <c r="F275">
        <v>10235.370999999999</v>
      </c>
      <c r="G275">
        <v>4337.152</v>
      </c>
      <c r="H275">
        <v>143.316</v>
      </c>
      <c r="I275">
        <v>5763.4459999999999</v>
      </c>
      <c r="J275">
        <v>17054.348000000002</v>
      </c>
      <c r="K275">
        <v>0.68707284034880922</v>
      </c>
    </row>
    <row r="276" spans="1:11" x14ac:dyDescent="0.25">
      <c r="A276">
        <v>275</v>
      </c>
      <c r="B276" t="s">
        <v>3172</v>
      </c>
      <c r="C276" t="s">
        <v>3173</v>
      </c>
      <c r="D276">
        <v>23581</v>
      </c>
      <c r="E276">
        <v>153223</v>
      </c>
      <c r="F276">
        <v>88943.702000000005</v>
      </c>
      <c r="G276">
        <v>55300.082000000002</v>
      </c>
      <c r="H276">
        <v>2247.9409999999998</v>
      </c>
      <c r="I276">
        <v>30807.213</v>
      </c>
      <c r="J276">
        <v>165006.85200000001</v>
      </c>
      <c r="K276">
        <v>0.1390081115739259</v>
      </c>
    </row>
    <row r="277" spans="1:11" x14ac:dyDescent="0.25">
      <c r="A277">
        <v>276</v>
      </c>
      <c r="B277" t="s">
        <v>3174</v>
      </c>
      <c r="C277" t="s">
        <v>3175</v>
      </c>
      <c r="D277">
        <v>17687</v>
      </c>
      <c r="E277">
        <v>53040</v>
      </c>
      <c r="F277">
        <v>23601.806</v>
      </c>
      <c r="G277">
        <v>8914.5490000000009</v>
      </c>
      <c r="H277">
        <v>619.11</v>
      </c>
      <c r="I277">
        <v>7691.0069999999996</v>
      </c>
      <c r="J277">
        <v>32845.205999999998</v>
      </c>
      <c r="K277">
        <v>0.68494248697695703</v>
      </c>
    </row>
    <row r="278" spans="1:11" x14ac:dyDescent="0.25">
      <c r="A278">
        <v>277</v>
      </c>
      <c r="B278" t="s">
        <v>3176</v>
      </c>
      <c r="C278" t="s">
        <v>3177</v>
      </c>
      <c r="D278">
        <v>24293</v>
      </c>
      <c r="E278">
        <v>365565</v>
      </c>
      <c r="F278">
        <v>336140.73800000001</v>
      </c>
      <c r="G278">
        <v>202721.609</v>
      </c>
      <c r="H278">
        <v>10057.790000000001</v>
      </c>
      <c r="I278">
        <v>70439.452000000005</v>
      </c>
      <c r="J278">
        <v>476706.80300000001</v>
      </c>
      <c r="K278">
        <v>0.91384912716458033</v>
      </c>
    </row>
    <row r="279" spans="1:11" x14ac:dyDescent="0.25">
      <c r="A279">
        <v>278</v>
      </c>
      <c r="B279" t="s">
        <v>3178</v>
      </c>
      <c r="C279" t="s">
        <v>2700</v>
      </c>
      <c r="D279">
        <v>66587</v>
      </c>
      <c r="E279">
        <v>733557</v>
      </c>
      <c r="F279">
        <v>792318.95</v>
      </c>
      <c r="G279">
        <v>428624.93</v>
      </c>
      <c r="H279">
        <v>26681.906999999999</v>
      </c>
      <c r="I279">
        <v>2082621.0149999999</v>
      </c>
      <c r="J279">
        <v>972735.75600000005</v>
      </c>
      <c r="K279">
        <v>0.7522398810247154</v>
      </c>
    </row>
    <row r="280" spans="1:11" x14ac:dyDescent="0.25">
      <c r="A280">
        <v>279</v>
      </c>
      <c r="B280" t="s">
        <v>3179</v>
      </c>
      <c r="C280" t="s">
        <v>3180</v>
      </c>
      <c r="D280">
        <v>23724</v>
      </c>
      <c r="E280">
        <v>556130</v>
      </c>
      <c r="F280">
        <v>657791.99899999995</v>
      </c>
      <c r="G280">
        <v>325952.217</v>
      </c>
      <c r="H280">
        <v>36778.343000000001</v>
      </c>
      <c r="I280">
        <v>318312.95600000001</v>
      </c>
      <c r="J280">
        <v>958348.55</v>
      </c>
      <c r="K280">
        <v>0.37860482896785341</v>
      </c>
    </row>
    <row r="281" spans="1:11" x14ac:dyDescent="0.25">
      <c r="A281">
        <v>280</v>
      </c>
      <c r="B281" t="s">
        <v>3181</v>
      </c>
      <c r="C281" t="s">
        <v>2984</v>
      </c>
      <c r="D281">
        <v>30763</v>
      </c>
      <c r="E281">
        <v>142270</v>
      </c>
      <c r="F281">
        <v>52645.964999999997</v>
      </c>
      <c r="G281">
        <v>24471.199000000001</v>
      </c>
      <c r="H281">
        <v>1979.4269999999999</v>
      </c>
      <c r="I281">
        <v>21223.901999999998</v>
      </c>
      <c r="J281">
        <v>86567.975999999995</v>
      </c>
      <c r="K281">
        <v>0.12714641252228953</v>
      </c>
    </row>
    <row r="282" spans="1:11" x14ac:dyDescent="0.25">
      <c r="A282">
        <v>281</v>
      </c>
      <c r="B282" t="s">
        <v>3183</v>
      </c>
      <c r="C282" t="s">
        <v>3184</v>
      </c>
      <c r="D282">
        <v>805</v>
      </c>
      <c r="E282">
        <v>2799</v>
      </c>
      <c r="F282">
        <v>409.77800000000002</v>
      </c>
      <c r="G282">
        <v>259.93700000000001</v>
      </c>
      <c r="H282">
        <v>6.8250000000000002</v>
      </c>
      <c r="I282">
        <v>319.05900000000003</v>
      </c>
      <c r="J282">
        <v>821.27200000000005</v>
      </c>
      <c r="K282">
        <v>0.87837175412197621</v>
      </c>
    </row>
    <row r="283" spans="1:11" x14ac:dyDescent="0.25">
      <c r="A283">
        <v>282</v>
      </c>
      <c r="B283" t="s">
        <v>3185</v>
      </c>
      <c r="C283" t="s">
        <v>3186</v>
      </c>
      <c r="D283">
        <v>87</v>
      </c>
      <c r="E283">
        <v>232</v>
      </c>
      <c r="F283">
        <v>29.146000000000001</v>
      </c>
      <c r="G283">
        <v>14.833</v>
      </c>
      <c r="H283">
        <v>0.11600000000000001</v>
      </c>
      <c r="I283">
        <v>27.021000000000001</v>
      </c>
      <c r="J283">
        <v>44.453000000000003</v>
      </c>
      <c r="K283">
        <v>0.71741194314810619</v>
      </c>
    </row>
    <row r="284" spans="1:11" x14ac:dyDescent="0.25">
      <c r="A284">
        <v>283</v>
      </c>
      <c r="B284" t="s">
        <v>3187</v>
      </c>
      <c r="C284" t="s">
        <v>3188</v>
      </c>
      <c r="D284">
        <v>44</v>
      </c>
      <c r="E284">
        <v>83</v>
      </c>
      <c r="F284">
        <v>3.4159999999999999</v>
      </c>
      <c r="G284">
        <v>2.2210000000000001</v>
      </c>
      <c r="H284">
        <v>1.4E-2</v>
      </c>
      <c r="I284">
        <v>4.0019999999999998</v>
      </c>
      <c r="J284">
        <v>6.9009999999999998</v>
      </c>
      <c r="K284">
        <v>0.56723318753531571</v>
      </c>
    </row>
    <row r="285" spans="1:11" x14ac:dyDescent="0.25">
      <c r="A285">
        <v>284</v>
      </c>
      <c r="B285" t="s">
        <v>3189</v>
      </c>
      <c r="C285" t="s">
        <v>3190</v>
      </c>
      <c r="D285">
        <v>956</v>
      </c>
      <c r="E285">
        <v>4836</v>
      </c>
      <c r="F285">
        <v>1391.78</v>
      </c>
      <c r="G285">
        <v>396.23700000000002</v>
      </c>
      <c r="H285">
        <v>134.24199999999999</v>
      </c>
      <c r="I285">
        <v>2343.2539999999999</v>
      </c>
      <c r="J285">
        <v>1790.865</v>
      </c>
      <c r="K285">
        <v>3.8361074168468012E-2</v>
      </c>
    </row>
    <row r="286" spans="1:11" x14ac:dyDescent="0.25">
      <c r="A286">
        <v>285</v>
      </c>
      <c r="B286" t="s">
        <v>3191</v>
      </c>
      <c r="C286" t="s">
        <v>3192</v>
      </c>
      <c r="D286">
        <v>22235</v>
      </c>
      <c r="E286">
        <v>116321</v>
      </c>
      <c r="F286">
        <v>33026.144</v>
      </c>
      <c r="G286">
        <v>14983.212</v>
      </c>
      <c r="H286">
        <v>1140.2380000000001</v>
      </c>
      <c r="I286">
        <v>19266.127</v>
      </c>
      <c r="J286">
        <v>58673.733999999997</v>
      </c>
      <c r="K286">
        <v>0.6360055254452629</v>
      </c>
    </row>
    <row r="287" spans="1:11" x14ac:dyDescent="0.25">
      <c r="A287">
        <v>286</v>
      </c>
      <c r="B287" t="s">
        <v>3193</v>
      </c>
      <c r="C287" t="s">
        <v>3194</v>
      </c>
      <c r="D287">
        <v>94</v>
      </c>
      <c r="E287">
        <v>163</v>
      </c>
      <c r="F287">
        <v>12.903</v>
      </c>
      <c r="G287">
        <v>8.7759999999999998</v>
      </c>
      <c r="H287">
        <v>0.79400000000000004</v>
      </c>
      <c r="I287">
        <v>7.8920000000000003</v>
      </c>
      <c r="J287">
        <v>22.814</v>
      </c>
      <c r="K287">
        <v>0.12818760404285756</v>
      </c>
    </row>
    <row r="288" spans="1:11" x14ac:dyDescent="0.25">
      <c r="A288">
        <v>287</v>
      </c>
      <c r="B288" t="s">
        <v>3195</v>
      </c>
      <c r="C288" t="s">
        <v>3196</v>
      </c>
      <c r="D288">
        <v>9356</v>
      </c>
      <c r="E288">
        <v>75206</v>
      </c>
      <c r="F288">
        <v>53592.93</v>
      </c>
      <c r="G288">
        <v>15920.455</v>
      </c>
      <c r="H288">
        <v>959.154</v>
      </c>
      <c r="I288">
        <v>20665.356</v>
      </c>
      <c r="J288">
        <v>70171.695999999996</v>
      </c>
      <c r="K288">
        <v>0.40361255433185672</v>
      </c>
    </row>
    <row r="289" spans="1:11" x14ac:dyDescent="0.25">
      <c r="A289">
        <v>288</v>
      </c>
      <c r="B289" t="s">
        <v>3197</v>
      </c>
      <c r="C289" t="s">
        <v>3198</v>
      </c>
      <c r="D289">
        <v>1633</v>
      </c>
      <c r="E289">
        <v>4290</v>
      </c>
      <c r="F289">
        <v>704.58399999999995</v>
      </c>
      <c r="G289">
        <v>403.29599999999999</v>
      </c>
      <c r="H289">
        <v>28.92</v>
      </c>
      <c r="I289">
        <v>555.68200000000002</v>
      </c>
      <c r="J289">
        <v>1724.463</v>
      </c>
      <c r="K289">
        <v>0.73738841630124929</v>
      </c>
    </row>
    <row r="290" spans="1:11" x14ac:dyDescent="0.25">
      <c r="A290">
        <v>289</v>
      </c>
      <c r="B290" t="s">
        <v>3199</v>
      </c>
      <c r="C290" t="s">
        <v>3200</v>
      </c>
      <c r="D290">
        <v>178</v>
      </c>
      <c r="E290">
        <v>1295</v>
      </c>
      <c r="F290">
        <v>873.46500000000003</v>
      </c>
      <c r="G290">
        <v>293.798</v>
      </c>
      <c r="H290">
        <v>82.765000000000001</v>
      </c>
      <c r="I290">
        <v>535.44899999999996</v>
      </c>
      <c r="J290">
        <v>1362.8820000000001</v>
      </c>
      <c r="K290">
        <v>0.36073729244088837</v>
      </c>
    </row>
    <row r="291" spans="1:11" x14ac:dyDescent="0.25">
      <c r="A291">
        <v>290</v>
      </c>
      <c r="B291" t="s">
        <v>3201</v>
      </c>
      <c r="C291" t="s">
        <v>2614</v>
      </c>
      <c r="D291">
        <v>36</v>
      </c>
      <c r="E291">
        <v>64</v>
      </c>
      <c r="F291">
        <v>3.9220000000000002</v>
      </c>
      <c r="G291">
        <v>2.76</v>
      </c>
      <c r="H291">
        <v>2.8000000000000001E-2</v>
      </c>
      <c r="I291">
        <v>3.4510000000000001</v>
      </c>
      <c r="J291">
        <v>6.2510000000000003</v>
      </c>
      <c r="K291">
        <v>0.31802159058522217</v>
      </c>
    </row>
    <row r="292" spans="1:11" x14ac:dyDescent="0.25">
      <c r="A292">
        <v>291</v>
      </c>
      <c r="B292" t="s">
        <v>3202</v>
      </c>
      <c r="C292" t="s">
        <v>3203</v>
      </c>
      <c r="D292">
        <v>58</v>
      </c>
      <c r="E292">
        <v>376</v>
      </c>
      <c r="F292">
        <v>121.221</v>
      </c>
      <c r="G292">
        <v>81.709000000000003</v>
      </c>
      <c r="H292">
        <v>1.488</v>
      </c>
      <c r="I292">
        <v>40.314999999999998</v>
      </c>
      <c r="J292">
        <v>126.01300000000001</v>
      </c>
      <c r="K292">
        <v>0.74722021744361011</v>
      </c>
    </row>
    <row r="293" spans="1:11" x14ac:dyDescent="0.25">
      <c r="A293">
        <v>292</v>
      </c>
      <c r="B293" t="s">
        <v>3204</v>
      </c>
      <c r="C293" t="s">
        <v>3205</v>
      </c>
      <c r="D293">
        <v>2969</v>
      </c>
      <c r="E293">
        <v>18095</v>
      </c>
      <c r="F293">
        <v>3905.498</v>
      </c>
      <c r="G293">
        <v>2372.0030000000002</v>
      </c>
      <c r="H293">
        <v>40.478999999999999</v>
      </c>
      <c r="I293">
        <v>1932.107</v>
      </c>
      <c r="J293">
        <v>6039.299</v>
      </c>
      <c r="K293">
        <v>0.56139714180256184</v>
      </c>
    </row>
    <row r="294" spans="1:11" x14ac:dyDescent="0.25">
      <c r="A294">
        <v>293</v>
      </c>
      <c r="B294" t="s">
        <v>3206</v>
      </c>
      <c r="C294" t="s">
        <v>3207</v>
      </c>
      <c r="D294">
        <v>786</v>
      </c>
      <c r="E294">
        <v>2673</v>
      </c>
      <c r="F294">
        <v>624.71400000000006</v>
      </c>
      <c r="G294">
        <v>391.05900000000003</v>
      </c>
      <c r="H294">
        <v>31.536999999999999</v>
      </c>
      <c r="I294">
        <v>332.964</v>
      </c>
      <c r="J294">
        <v>1028.2850000000001</v>
      </c>
      <c r="K294">
        <v>0.74245641605464363</v>
      </c>
    </row>
    <row r="295" spans="1:11" x14ac:dyDescent="0.25">
      <c r="A295">
        <v>294</v>
      </c>
      <c r="B295" t="s">
        <v>3208</v>
      </c>
      <c r="C295" t="s">
        <v>3209</v>
      </c>
      <c r="D295">
        <v>124</v>
      </c>
      <c r="E295">
        <v>301</v>
      </c>
      <c r="F295">
        <v>84.733000000000004</v>
      </c>
      <c r="G295">
        <v>42.137</v>
      </c>
      <c r="H295">
        <v>0.29899999999999999</v>
      </c>
      <c r="I295">
        <v>31.222000000000001</v>
      </c>
      <c r="J295">
        <v>79.95</v>
      </c>
      <c r="K295">
        <v>0.41617082278195483</v>
      </c>
    </row>
    <row r="296" spans="1:11" x14ac:dyDescent="0.25">
      <c r="A296">
        <v>295</v>
      </c>
      <c r="B296" t="s">
        <v>3210</v>
      </c>
      <c r="C296" t="s">
        <v>3211</v>
      </c>
      <c r="D296">
        <v>251</v>
      </c>
      <c r="E296">
        <v>516</v>
      </c>
      <c r="F296">
        <v>46.414000000000001</v>
      </c>
      <c r="G296">
        <v>26.334</v>
      </c>
      <c r="H296">
        <v>1.0429999999999999</v>
      </c>
      <c r="I296">
        <v>28.802</v>
      </c>
      <c r="J296">
        <v>124.661</v>
      </c>
      <c r="K296">
        <v>0.28205783519442784</v>
      </c>
    </row>
    <row r="297" spans="1:11" x14ac:dyDescent="0.25">
      <c r="A297">
        <v>296</v>
      </c>
      <c r="B297" t="s">
        <v>3212</v>
      </c>
      <c r="C297" t="s">
        <v>3213</v>
      </c>
      <c r="D297">
        <v>317</v>
      </c>
      <c r="E297">
        <v>2959</v>
      </c>
      <c r="F297">
        <v>1445.279</v>
      </c>
      <c r="G297">
        <v>858.90300000000002</v>
      </c>
      <c r="H297">
        <v>0.85899999999999999</v>
      </c>
      <c r="I297">
        <v>1191.3710000000001</v>
      </c>
      <c r="J297">
        <v>1523.559</v>
      </c>
      <c r="K297">
        <v>0.64243686574874759</v>
      </c>
    </row>
    <row r="298" spans="1:11" x14ac:dyDescent="0.25">
      <c r="A298">
        <v>297</v>
      </c>
      <c r="B298" t="s">
        <v>3214</v>
      </c>
      <c r="C298" t="s">
        <v>2644</v>
      </c>
      <c r="D298">
        <v>290</v>
      </c>
      <c r="E298">
        <v>570</v>
      </c>
      <c r="F298">
        <v>43.255000000000003</v>
      </c>
      <c r="G298">
        <v>25.603000000000002</v>
      </c>
      <c r="H298">
        <v>1.054</v>
      </c>
      <c r="I298">
        <v>53.514000000000003</v>
      </c>
      <c r="J298">
        <v>143.66900000000001</v>
      </c>
      <c r="K298">
        <v>0.81555365181197204</v>
      </c>
    </row>
    <row r="299" spans="1:11" x14ac:dyDescent="0.25">
      <c r="A299">
        <v>298</v>
      </c>
      <c r="B299" t="s">
        <v>3215</v>
      </c>
      <c r="C299" t="s">
        <v>3216</v>
      </c>
      <c r="D299">
        <v>494</v>
      </c>
      <c r="E299">
        <v>1042</v>
      </c>
      <c r="F299">
        <v>135.46899999999999</v>
      </c>
      <c r="G299">
        <v>-6.3360000000000003</v>
      </c>
      <c r="H299">
        <v>6.7110000000000003</v>
      </c>
      <c r="I299">
        <v>390.18299999999999</v>
      </c>
      <c r="J299">
        <v>454.25599999999997</v>
      </c>
      <c r="K299">
        <v>9.5439156917050072E-2</v>
      </c>
    </row>
    <row r="300" spans="1:11" x14ac:dyDescent="0.25">
      <c r="A300">
        <v>299</v>
      </c>
      <c r="B300" t="s">
        <v>3217</v>
      </c>
      <c r="C300" t="s">
        <v>3218</v>
      </c>
      <c r="D300">
        <v>48</v>
      </c>
      <c r="E300">
        <v>868</v>
      </c>
      <c r="F300">
        <v>463.53699999999998</v>
      </c>
      <c r="G300">
        <v>91.27</v>
      </c>
      <c r="H300">
        <v>28.797000000000001</v>
      </c>
      <c r="I300">
        <v>360.64</v>
      </c>
      <c r="J300">
        <v>550.17499999999995</v>
      </c>
      <c r="K300">
        <v>5.621267530839924E-2</v>
      </c>
    </row>
    <row r="301" spans="1:11" x14ac:dyDescent="0.25">
      <c r="A301">
        <v>300</v>
      </c>
      <c r="B301" t="s">
        <v>3219</v>
      </c>
      <c r="C301" t="s">
        <v>3220</v>
      </c>
      <c r="D301">
        <v>367</v>
      </c>
      <c r="E301">
        <v>1344</v>
      </c>
      <c r="F301">
        <v>138.63800000000001</v>
      </c>
      <c r="G301">
        <v>100.66</v>
      </c>
      <c r="H301">
        <v>3.7490000000000001</v>
      </c>
      <c r="I301">
        <v>110.97799999999999</v>
      </c>
      <c r="J301">
        <v>260.733</v>
      </c>
      <c r="K301">
        <v>0.4956159584581461</v>
      </c>
    </row>
    <row r="302" spans="1:11" x14ac:dyDescent="0.25">
      <c r="A302">
        <v>301</v>
      </c>
      <c r="B302" t="s">
        <v>3221</v>
      </c>
      <c r="C302" t="s">
        <v>3222</v>
      </c>
      <c r="D302">
        <v>307</v>
      </c>
      <c r="E302">
        <v>735</v>
      </c>
      <c r="F302">
        <v>153.01499999999999</v>
      </c>
      <c r="G302">
        <v>50.271999999999998</v>
      </c>
      <c r="H302">
        <v>8.3979999999999997</v>
      </c>
      <c r="I302">
        <v>69.438000000000002</v>
      </c>
      <c r="J302">
        <v>347.786</v>
      </c>
      <c r="K302">
        <v>0.88646111207571132</v>
      </c>
    </row>
    <row r="303" spans="1:11" x14ac:dyDescent="0.25">
      <c r="A303">
        <v>302</v>
      </c>
      <c r="B303" t="s">
        <v>3223</v>
      </c>
      <c r="C303" t="s">
        <v>3224</v>
      </c>
      <c r="D303">
        <v>679</v>
      </c>
      <c r="E303">
        <v>1493</v>
      </c>
      <c r="F303">
        <v>173.87899999999999</v>
      </c>
      <c r="G303">
        <v>59.558</v>
      </c>
      <c r="H303">
        <v>2.9049999999999998</v>
      </c>
      <c r="I303">
        <v>121.89100000000001</v>
      </c>
      <c r="J303">
        <v>380.69</v>
      </c>
      <c r="K303">
        <v>0.32272680657699859</v>
      </c>
    </row>
    <row r="304" spans="1:11" x14ac:dyDescent="0.25">
      <c r="A304">
        <v>303</v>
      </c>
      <c r="B304" t="s">
        <v>3225</v>
      </c>
      <c r="C304" t="s">
        <v>3226</v>
      </c>
      <c r="D304">
        <v>1354</v>
      </c>
      <c r="E304">
        <v>6531</v>
      </c>
      <c r="F304">
        <v>1121.691</v>
      </c>
      <c r="G304">
        <v>690.02</v>
      </c>
      <c r="H304">
        <v>-844.505</v>
      </c>
      <c r="I304">
        <v>456.66699999999997</v>
      </c>
      <c r="J304">
        <v>1806.136</v>
      </c>
      <c r="K304">
        <v>0.83105713718084517</v>
      </c>
    </row>
    <row r="305" spans="1:11" x14ac:dyDescent="0.25">
      <c r="A305">
        <v>304</v>
      </c>
      <c r="B305" t="s">
        <v>3227</v>
      </c>
      <c r="C305" t="s">
        <v>3228</v>
      </c>
      <c r="D305">
        <v>455</v>
      </c>
      <c r="E305">
        <v>1124</v>
      </c>
      <c r="F305">
        <v>139.625</v>
      </c>
      <c r="G305">
        <v>82.274000000000001</v>
      </c>
      <c r="H305">
        <v>5.9770000000000003</v>
      </c>
      <c r="I305">
        <v>121.48699999999999</v>
      </c>
      <c r="J305">
        <v>338.44900000000001</v>
      </c>
      <c r="K305">
        <v>0.15247271307283039</v>
      </c>
    </row>
    <row r="306" spans="1:11" x14ac:dyDescent="0.25">
      <c r="A306">
        <v>305</v>
      </c>
      <c r="B306" t="s">
        <v>3229</v>
      </c>
      <c r="C306" t="s">
        <v>3230</v>
      </c>
      <c r="D306">
        <v>31</v>
      </c>
      <c r="E306">
        <v>47</v>
      </c>
      <c r="F306">
        <v>2.1160000000000001</v>
      </c>
      <c r="G306">
        <v>0.875</v>
      </c>
      <c r="H306">
        <v>7.1999999999999995E-2</v>
      </c>
      <c r="I306">
        <v>2.0539999999999998</v>
      </c>
      <c r="J306">
        <v>4.3289999999999997</v>
      </c>
      <c r="K306">
        <v>0.51006325451773726</v>
      </c>
    </row>
    <row r="307" spans="1:11" x14ac:dyDescent="0.25">
      <c r="A307">
        <v>306</v>
      </c>
      <c r="B307" t="s">
        <v>3231</v>
      </c>
      <c r="C307" t="s">
        <v>3232</v>
      </c>
      <c r="D307">
        <v>297</v>
      </c>
      <c r="E307">
        <v>1221</v>
      </c>
      <c r="F307">
        <v>2571.6370000000002</v>
      </c>
      <c r="G307">
        <v>2257.348</v>
      </c>
      <c r="H307">
        <v>149.74100000000001</v>
      </c>
      <c r="I307">
        <v>1270.7429999999999</v>
      </c>
      <c r="J307">
        <v>2668.4879999999998</v>
      </c>
      <c r="K307">
        <v>0.92858160302774406</v>
      </c>
    </row>
    <row r="308" spans="1:11" x14ac:dyDescent="0.25">
      <c r="A308">
        <v>307</v>
      </c>
      <c r="B308" t="s">
        <v>3233</v>
      </c>
      <c r="C308" t="s">
        <v>3234</v>
      </c>
      <c r="D308">
        <v>142</v>
      </c>
      <c r="E308">
        <v>233</v>
      </c>
      <c r="F308">
        <v>15.725</v>
      </c>
      <c r="G308">
        <v>9.2899999999999991</v>
      </c>
      <c r="H308">
        <v>1.5</v>
      </c>
      <c r="I308">
        <v>21.158000000000001</v>
      </c>
      <c r="J308">
        <v>33.015999999999998</v>
      </c>
      <c r="K308">
        <v>0.50130265948993868</v>
      </c>
    </row>
    <row r="309" spans="1:11" x14ac:dyDescent="0.25">
      <c r="A309">
        <v>308</v>
      </c>
      <c r="B309" t="s">
        <v>3235</v>
      </c>
      <c r="C309" t="s">
        <v>3236</v>
      </c>
      <c r="D309">
        <v>266</v>
      </c>
      <c r="E309">
        <v>937</v>
      </c>
      <c r="F309">
        <v>351.43</v>
      </c>
      <c r="G309">
        <v>-11.757</v>
      </c>
      <c r="H309">
        <v>108.947</v>
      </c>
      <c r="I309">
        <v>876.95500000000004</v>
      </c>
      <c r="J309">
        <v>413.97800000000001</v>
      </c>
      <c r="K309">
        <v>1.9735139220301789E-2</v>
      </c>
    </row>
    <row r="310" spans="1:11" x14ac:dyDescent="0.25">
      <c r="A310">
        <v>309</v>
      </c>
      <c r="B310" t="s">
        <v>3237</v>
      </c>
      <c r="C310" t="s">
        <v>3238</v>
      </c>
      <c r="D310">
        <v>84</v>
      </c>
      <c r="E310">
        <v>186</v>
      </c>
      <c r="F310">
        <v>12.866</v>
      </c>
      <c r="G310">
        <v>7.6070000000000002</v>
      </c>
      <c r="H310">
        <v>0.22600000000000001</v>
      </c>
      <c r="I310">
        <v>11.683999999999999</v>
      </c>
      <c r="J310">
        <v>30.326000000000001</v>
      </c>
      <c r="K310">
        <v>0.67649588292022611</v>
      </c>
    </row>
    <row r="311" spans="1:11" x14ac:dyDescent="0.25">
      <c r="A311">
        <v>310</v>
      </c>
      <c r="B311" t="s">
        <v>3239</v>
      </c>
      <c r="C311" t="s">
        <v>3240</v>
      </c>
      <c r="D311">
        <v>24</v>
      </c>
      <c r="E311">
        <v>47</v>
      </c>
      <c r="F311">
        <v>2.359</v>
      </c>
      <c r="G311">
        <v>1.409</v>
      </c>
      <c r="H311">
        <v>1.4E-2</v>
      </c>
      <c r="I311">
        <v>1.744</v>
      </c>
      <c r="J311">
        <v>7.8090000000000002</v>
      </c>
      <c r="K311">
        <v>0.89375621095324675</v>
      </c>
    </row>
    <row r="312" spans="1:11" x14ac:dyDescent="0.25">
      <c r="A312">
        <v>311</v>
      </c>
      <c r="B312" t="s">
        <v>3241</v>
      </c>
      <c r="C312" t="s">
        <v>3242</v>
      </c>
      <c r="D312">
        <v>233</v>
      </c>
      <c r="E312">
        <v>407</v>
      </c>
      <c r="F312">
        <v>19.238</v>
      </c>
      <c r="G312">
        <v>8.3350000000000009</v>
      </c>
      <c r="H312">
        <v>1.3240000000000001</v>
      </c>
      <c r="I312">
        <v>21.431000000000001</v>
      </c>
      <c r="J312">
        <v>42.161999999999999</v>
      </c>
      <c r="K312">
        <v>0.91732332970159747</v>
      </c>
    </row>
    <row r="313" spans="1:11" x14ac:dyDescent="0.25">
      <c r="A313">
        <v>312</v>
      </c>
      <c r="B313" t="s">
        <v>3243</v>
      </c>
      <c r="C313" t="s">
        <v>3244</v>
      </c>
      <c r="D313">
        <v>1767</v>
      </c>
      <c r="E313">
        <v>7454</v>
      </c>
      <c r="F313">
        <v>4895.4110000000001</v>
      </c>
      <c r="G313">
        <v>2795.498</v>
      </c>
      <c r="H313">
        <v>3.8540000000000001</v>
      </c>
      <c r="I313">
        <v>1526.662</v>
      </c>
      <c r="J313">
        <v>5620.1970000000001</v>
      </c>
      <c r="K313">
        <v>0.72210238695226592</v>
      </c>
    </row>
    <row r="314" spans="1:11" x14ac:dyDescent="0.25">
      <c r="A314">
        <v>313</v>
      </c>
      <c r="B314" t="s">
        <v>3245</v>
      </c>
      <c r="C314" t="s">
        <v>3246</v>
      </c>
      <c r="D314">
        <v>215</v>
      </c>
      <c r="E314">
        <v>380</v>
      </c>
      <c r="F314">
        <v>18.806000000000001</v>
      </c>
      <c r="G314">
        <v>9.5449999999999999</v>
      </c>
      <c r="H314">
        <v>1.329</v>
      </c>
      <c r="I314">
        <v>24.934999999999999</v>
      </c>
      <c r="J314">
        <v>68.028000000000006</v>
      </c>
      <c r="K314">
        <v>3.4231404722004366E-2</v>
      </c>
    </row>
    <row r="315" spans="1:11" x14ac:dyDescent="0.25">
      <c r="A315">
        <v>314</v>
      </c>
      <c r="B315" t="s">
        <v>3247</v>
      </c>
      <c r="C315" t="s">
        <v>3248</v>
      </c>
      <c r="D315">
        <v>175</v>
      </c>
      <c r="E315">
        <v>359</v>
      </c>
      <c r="F315">
        <v>35.329000000000001</v>
      </c>
      <c r="G315">
        <v>21.725999999999999</v>
      </c>
      <c r="H315">
        <v>2.5000000000000001E-2</v>
      </c>
      <c r="I315">
        <v>20.134</v>
      </c>
      <c r="J315">
        <v>64.376000000000005</v>
      </c>
      <c r="K315">
        <v>0.8516986176138055</v>
      </c>
    </row>
    <row r="316" spans="1:11" x14ac:dyDescent="0.25">
      <c r="A316">
        <v>315</v>
      </c>
      <c r="B316" t="s">
        <v>3249</v>
      </c>
      <c r="C316" t="s">
        <v>3250</v>
      </c>
      <c r="D316">
        <v>439</v>
      </c>
      <c r="E316">
        <v>1193</v>
      </c>
      <c r="F316">
        <v>286.22800000000001</v>
      </c>
      <c r="G316">
        <v>205.578</v>
      </c>
      <c r="H316">
        <v>11.927</v>
      </c>
      <c r="I316">
        <v>138.136</v>
      </c>
      <c r="J316">
        <v>428.26600000000002</v>
      </c>
      <c r="K316">
        <v>0.69156191781699006</v>
      </c>
    </row>
    <row r="317" spans="1:11" x14ac:dyDescent="0.25">
      <c r="A317">
        <v>316</v>
      </c>
      <c r="B317" t="s">
        <v>3251</v>
      </c>
      <c r="C317" t="s">
        <v>3252</v>
      </c>
      <c r="D317">
        <v>474</v>
      </c>
      <c r="E317">
        <v>3061</v>
      </c>
      <c r="F317">
        <v>1244.183</v>
      </c>
      <c r="G317">
        <v>625.31600000000003</v>
      </c>
      <c r="H317">
        <v>-9.3420000000000005</v>
      </c>
      <c r="I317">
        <v>347.66800000000001</v>
      </c>
      <c r="J317">
        <v>1408.8810000000001</v>
      </c>
      <c r="K317">
        <v>0.38912469021117202</v>
      </c>
    </row>
    <row r="318" spans="1:11" x14ac:dyDescent="0.25">
      <c r="A318">
        <v>317</v>
      </c>
      <c r="B318" t="s">
        <v>3253</v>
      </c>
      <c r="C318" t="s">
        <v>3254</v>
      </c>
      <c r="D318">
        <v>127</v>
      </c>
      <c r="E318">
        <v>684</v>
      </c>
      <c r="F318">
        <v>330.03800000000001</v>
      </c>
      <c r="G318">
        <v>223.892</v>
      </c>
      <c r="H318">
        <v>7.7720000000000002</v>
      </c>
      <c r="I318">
        <v>187.97499999999999</v>
      </c>
      <c r="J318">
        <v>347.892</v>
      </c>
      <c r="K318">
        <v>0.57283771553669616</v>
      </c>
    </row>
    <row r="319" spans="1:11" x14ac:dyDescent="0.25">
      <c r="A319">
        <v>318</v>
      </c>
      <c r="B319" t="s">
        <v>3255</v>
      </c>
      <c r="C319" t="s">
        <v>3256</v>
      </c>
      <c r="D319">
        <v>1425</v>
      </c>
      <c r="E319">
        <v>3139</v>
      </c>
      <c r="F319">
        <v>576.56500000000005</v>
      </c>
      <c r="G319">
        <v>280.96899999999999</v>
      </c>
      <c r="H319">
        <v>9.5649999999999995</v>
      </c>
      <c r="I319">
        <v>324.63799999999998</v>
      </c>
      <c r="J319">
        <v>1480.463</v>
      </c>
      <c r="K319">
        <v>0.96606279581228405</v>
      </c>
    </row>
    <row r="320" spans="1:11" x14ac:dyDescent="0.25">
      <c r="A320">
        <v>319</v>
      </c>
      <c r="B320" t="s">
        <v>3257</v>
      </c>
      <c r="C320" t="s">
        <v>3258</v>
      </c>
      <c r="D320">
        <v>830</v>
      </c>
      <c r="E320">
        <v>3207</v>
      </c>
      <c r="F320">
        <v>480.47399999999999</v>
      </c>
      <c r="G320">
        <v>279.63600000000002</v>
      </c>
      <c r="H320">
        <v>7.4219999999999997</v>
      </c>
      <c r="I320">
        <v>326.33699999999999</v>
      </c>
      <c r="J320">
        <v>1011.029</v>
      </c>
      <c r="K320">
        <v>0.18251497985286913</v>
      </c>
    </row>
    <row r="321" spans="1:11" x14ac:dyDescent="0.25">
      <c r="A321">
        <v>320</v>
      </c>
      <c r="B321" t="s">
        <v>3260</v>
      </c>
      <c r="C321" t="s">
        <v>2588</v>
      </c>
      <c r="D321">
        <v>1827</v>
      </c>
      <c r="E321">
        <v>5857</v>
      </c>
      <c r="F321">
        <v>1398.155</v>
      </c>
      <c r="G321">
        <v>778.61400000000003</v>
      </c>
      <c r="H321">
        <v>34.566000000000003</v>
      </c>
      <c r="I321">
        <v>854.09900000000005</v>
      </c>
      <c r="J321">
        <v>3234.4859999999999</v>
      </c>
      <c r="K321">
        <v>0.74144964589397866</v>
      </c>
    </row>
    <row r="322" spans="1:11" x14ac:dyDescent="0.25">
      <c r="A322">
        <v>321</v>
      </c>
      <c r="B322" t="s">
        <v>3261</v>
      </c>
      <c r="C322" t="s">
        <v>3262</v>
      </c>
      <c r="D322">
        <v>5025</v>
      </c>
      <c r="E322">
        <v>12974</v>
      </c>
      <c r="F322">
        <v>2332.4839999999999</v>
      </c>
      <c r="G322">
        <v>1006.351</v>
      </c>
      <c r="H322">
        <v>75.623000000000005</v>
      </c>
      <c r="I322">
        <v>1050.1769999999999</v>
      </c>
      <c r="J322">
        <v>4162.8209999999999</v>
      </c>
      <c r="K322">
        <v>0.39698206323900032</v>
      </c>
    </row>
    <row r="323" spans="1:11" x14ac:dyDescent="0.25">
      <c r="A323">
        <v>322</v>
      </c>
      <c r="B323" t="s">
        <v>3263</v>
      </c>
      <c r="C323" t="s">
        <v>3264</v>
      </c>
      <c r="D323">
        <v>5480</v>
      </c>
      <c r="E323">
        <v>20107</v>
      </c>
      <c r="F323">
        <v>4469.9049999999997</v>
      </c>
      <c r="G323">
        <v>2437.4780000000001</v>
      </c>
      <c r="H323">
        <v>95.626000000000005</v>
      </c>
      <c r="I323">
        <v>2681.5039999999999</v>
      </c>
      <c r="J323">
        <v>6923.87</v>
      </c>
      <c r="K323">
        <v>0.59653888270400279</v>
      </c>
    </row>
    <row r="324" spans="1:11" x14ac:dyDescent="0.25">
      <c r="A324">
        <v>323</v>
      </c>
      <c r="B324" t="s">
        <v>3265</v>
      </c>
      <c r="C324" t="s">
        <v>3266</v>
      </c>
      <c r="D324">
        <v>2532</v>
      </c>
      <c r="E324">
        <v>7262</v>
      </c>
      <c r="F324">
        <v>3571.8229999999999</v>
      </c>
      <c r="G324">
        <v>1323.527</v>
      </c>
      <c r="H324">
        <v>56.491</v>
      </c>
      <c r="I324">
        <v>1148.9960000000001</v>
      </c>
      <c r="J324">
        <v>4364.2060000000001</v>
      </c>
      <c r="K324">
        <v>0.41049934282212575</v>
      </c>
    </row>
    <row r="325" spans="1:11" x14ac:dyDescent="0.25">
      <c r="A325">
        <v>324</v>
      </c>
      <c r="B325" t="s">
        <v>3267</v>
      </c>
      <c r="C325" t="s">
        <v>3268</v>
      </c>
      <c r="D325">
        <v>2304</v>
      </c>
      <c r="E325">
        <v>13516</v>
      </c>
      <c r="F325">
        <v>19323.242999999999</v>
      </c>
      <c r="G325">
        <v>5625.7969999999996</v>
      </c>
      <c r="H325">
        <v>354.959</v>
      </c>
      <c r="I325">
        <v>6827.1580000000004</v>
      </c>
      <c r="J325">
        <v>20344.953000000001</v>
      </c>
      <c r="K325">
        <v>0.67152924433100525</v>
      </c>
    </row>
    <row r="326" spans="1:11" x14ac:dyDescent="0.25">
      <c r="A326">
        <v>325</v>
      </c>
      <c r="B326" t="s">
        <v>3269</v>
      </c>
      <c r="C326" t="s">
        <v>3270</v>
      </c>
      <c r="D326">
        <v>29</v>
      </c>
      <c r="E326">
        <v>49</v>
      </c>
      <c r="F326">
        <v>3.573</v>
      </c>
      <c r="G326">
        <v>2.3109999999999999</v>
      </c>
      <c r="H326">
        <v>1.7000000000000001E-2</v>
      </c>
      <c r="I326">
        <v>2.4790000000000001</v>
      </c>
      <c r="J326">
        <v>6.13</v>
      </c>
      <c r="K326">
        <v>0.82380583591776435</v>
      </c>
    </row>
    <row r="327" spans="1:11" x14ac:dyDescent="0.25">
      <c r="A327">
        <v>326</v>
      </c>
      <c r="B327" t="s">
        <v>3271</v>
      </c>
      <c r="C327" t="s">
        <v>3272</v>
      </c>
      <c r="D327">
        <v>21087</v>
      </c>
      <c r="E327">
        <v>122569</v>
      </c>
      <c r="F327">
        <v>70113.604000000007</v>
      </c>
      <c r="G327">
        <v>23399.934000000001</v>
      </c>
      <c r="H327">
        <v>2022.203</v>
      </c>
      <c r="I327">
        <v>25235.744999999999</v>
      </c>
      <c r="J327">
        <v>94075.274999999994</v>
      </c>
      <c r="K327">
        <v>0.94169938933352038</v>
      </c>
    </row>
    <row r="328" spans="1:11" x14ac:dyDescent="0.25">
      <c r="A328">
        <v>327</v>
      </c>
      <c r="B328" t="s">
        <v>3273</v>
      </c>
      <c r="C328" t="s">
        <v>3274</v>
      </c>
      <c r="D328">
        <v>1107</v>
      </c>
      <c r="E328">
        <v>3564</v>
      </c>
      <c r="F328">
        <v>1616.672</v>
      </c>
      <c r="G328">
        <v>372.06400000000002</v>
      </c>
      <c r="H328">
        <v>12.888</v>
      </c>
      <c r="I328">
        <v>279.09300000000002</v>
      </c>
      <c r="J328">
        <v>2039.242</v>
      </c>
      <c r="K328">
        <v>0.99594716543618744</v>
      </c>
    </row>
    <row r="329" spans="1:11" x14ac:dyDescent="0.25">
      <c r="A329">
        <v>328</v>
      </c>
      <c r="B329" t="s">
        <v>3275</v>
      </c>
      <c r="C329" t="s">
        <v>3276</v>
      </c>
      <c r="D329">
        <v>2433</v>
      </c>
      <c r="E329">
        <v>6704</v>
      </c>
      <c r="F329">
        <v>924.58600000000001</v>
      </c>
      <c r="G329">
        <v>613.77300000000002</v>
      </c>
      <c r="H329">
        <v>23.146000000000001</v>
      </c>
      <c r="I329">
        <v>444.55700000000002</v>
      </c>
      <c r="J329">
        <v>1461.355</v>
      </c>
      <c r="K329">
        <v>0.20663811953275379</v>
      </c>
    </row>
    <row r="330" spans="1:11" x14ac:dyDescent="0.25">
      <c r="A330">
        <v>329</v>
      </c>
      <c r="B330" t="s">
        <v>3277</v>
      </c>
      <c r="C330" t="s">
        <v>3278</v>
      </c>
      <c r="D330">
        <v>507</v>
      </c>
      <c r="E330">
        <v>1085</v>
      </c>
      <c r="F330">
        <v>246.65299999999999</v>
      </c>
      <c r="G330">
        <v>167.38499999999999</v>
      </c>
      <c r="H330">
        <v>1.8260000000000001</v>
      </c>
      <c r="I330">
        <v>109.226</v>
      </c>
      <c r="J330">
        <v>376.798</v>
      </c>
      <c r="K330">
        <v>0.37880629217769501</v>
      </c>
    </row>
    <row r="331" spans="1:11" x14ac:dyDescent="0.25">
      <c r="A331">
        <v>330</v>
      </c>
      <c r="B331" t="s">
        <v>3279</v>
      </c>
      <c r="C331" t="s">
        <v>3280</v>
      </c>
      <c r="D331">
        <v>3838</v>
      </c>
      <c r="E331">
        <v>13989</v>
      </c>
      <c r="F331">
        <v>6042.0249999999996</v>
      </c>
      <c r="G331">
        <v>2606.4119999999998</v>
      </c>
      <c r="H331">
        <v>393.23200000000003</v>
      </c>
      <c r="I331">
        <v>2770.6210000000001</v>
      </c>
      <c r="J331">
        <v>8623.9619999999995</v>
      </c>
      <c r="K331">
        <v>0.92314367948958276</v>
      </c>
    </row>
    <row r="332" spans="1:11" x14ac:dyDescent="0.25">
      <c r="A332">
        <v>331</v>
      </c>
      <c r="B332" t="s">
        <v>3281</v>
      </c>
      <c r="C332" t="s">
        <v>3282</v>
      </c>
      <c r="D332">
        <v>1184</v>
      </c>
      <c r="E332">
        <v>2604</v>
      </c>
      <c r="F332">
        <v>414.94400000000002</v>
      </c>
      <c r="G332">
        <v>254.49600000000001</v>
      </c>
      <c r="H332">
        <v>3.8940000000000001</v>
      </c>
      <c r="I332">
        <v>279.15199999999999</v>
      </c>
      <c r="J332">
        <v>850.68799999999999</v>
      </c>
      <c r="K332">
        <v>0.60446057934381581</v>
      </c>
    </row>
    <row r="333" spans="1:11" x14ac:dyDescent="0.25">
      <c r="A333">
        <v>332</v>
      </c>
      <c r="B333" t="s">
        <v>3283</v>
      </c>
      <c r="C333" t="s">
        <v>3284</v>
      </c>
      <c r="D333">
        <v>408</v>
      </c>
      <c r="E333">
        <v>3156</v>
      </c>
      <c r="F333">
        <v>1748.443</v>
      </c>
      <c r="G333">
        <v>242.64099999999999</v>
      </c>
      <c r="H333">
        <v>28.849</v>
      </c>
      <c r="I333">
        <v>242.773</v>
      </c>
      <c r="J333">
        <v>2002.462</v>
      </c>
      <c r="K333">
        <v>0.38508304716066277</v>
      </c>
    </row>
    <row r="334" spans="1:11" x14ac:dyDescent="0.25">
      <c r="A334">
        <v>333</v>
      </c>
      <c r="B334" t="s">
        <v>3285</v>
      </c>
      <c r="C334" t="s">
        <v>3286</v>
      </c>
      <c r="D334">
        <v>4310</v>
      </c>
      <c r="E334">
        <v>13933</v>
      </c>
      <c r="F334">
        <v>3539.1709999999998</v>
      </c>
      <c r="G334">
        <v>1284.7809999999999</v>
      </c>
      <c r="H334">
        <v>56.277000000000001</v>
      </c>
      <c r="I334">
        <v>1502.135</v>
      </c>
      <c r="J334">
        <v>5427.6559999999999</v>
      </c>
      <c r="K334">
        <v>0.32735065855686729</v>
      </c>
    </row>
    <row r="335" spans="1:11" x14ac:dyDescent="0.25">
      <c r="A335">
        <v>334</v>
      </c>
      <c r="B335" t="s">
        <v>3287</v>
      </c>
      <c r="C335" t="s">
        <v>3288</v>
      </c>
      <c r="D335">
        <v>5552</v>
      </c>
      <c r="E335">
        <v>25289</v>
      </c>
      <c r="F335">
        <v>9144.2980000000007</v>
      </c>
      <c r="G335">
        <v>4352.652</v>
      </c>
      <c r="H335">
        <v>682.971</v>
      </c>
      <c r="I335">
        <v>5279.0479999999998</v>
      </c>
      <c r="J335">
        <v>12800.403</v>
      </c>
      <c r="K335">
        <v>0.44237668846331324</v>
      </c>
    </row>
    <row r="336" spans="1:11" x14ac:dyDescent="0.25">
      <c r="A336">
        <v>335</v>
      </c>
      <c r="B336" t="s">
        <v>3289</v>
      </c>
      <c r="C336" t="s">
        <v>3290</v>
      </c>
      <c r="D336">
        <v>599</v>
      </c>
      <c r="E336">
        <v>1329</v>
      </c>
      <c r="F336">
        <v>255.589</v>
      </c>
      <c r="G336">
        <v>179.34899999999999</v>
      </c>
      <c r="H336">
        <v>7.58</v>
      </c>
      <c r="I336">
        <v>176.02</v>
      </c>
      <c r="J336">
        <v>518.86400000000003</v>
      </c>
      <c r="K336">
        <v>0.3271523599030749</v>
      </c>
    </row>
    <row r="337" spans="1:11" x14ac:dyDescent="0.25">
      <c r="A337">
        <v>336</v>
      </c>
      <c r="B337" t="s">
        <v>3291</v>
      </c>
      <c r="C337" t="s">
        <v>3292</v>
      </c>
      <c r="D337">
        <v>21626</v>
      </c>
      <c r="E337">
        <v>110481</v>
      </c>
      <c r="F337">
        <v>59051.6</v>
      </c>
      <c r="G337">
        <v>25866.245999999999</v>
      </c>
      <c r="H337">
        <v>1845.3810000000001</v>
      </c>
      <c r="I337">
        <v>23202.268</v>
      </c>
      <c r="J337">
        <v>84041.028000000006</v>
      </c>
      <c r="K337">
        <v>0.73630027535931375</v>
      </c>
    </row>
    <row r="338" spans="1:11" x14ac:dyDescent="0.25">
      <c r="A338">
        <v>337</v>
      </c>
      <c r="B338" t="s">
        <v>3293</v>
      </c>
      <c r="C338" t="s">
        <v>3294</v>
      </c>
      <c r="D338">
        <v>1578</v>
      </c>
      <c r="E338">
        <v>4408</v>
      </c>
      <c r="F338">
        <v>1152.6179999999999</v>
      </c>
      <c r="G338">
        <v>541.45799999999997</v>
      </c>
      <c r="H338">
        <v>31.018000000000001</v>
      </c>
      <c r="I338">
        <v>451.36500000000001</v>
      </c>
      <c r="J338">
        <v>1992.8</v>
      </c>
      <c r="K338">
        <v>0.30026408834692364</v>
      </c>
    </row>
    <row r="339" spans="1:11" x14ac:dyDescent="0.25">
      <c r="A339">
        <v>338</v>
      </c>
      <c r="B339" t="s">
        <v>3295</v>
      </c>
      <c r="C339" t="s">
        <v>3296</v>
      </c>
      <c r="D339">
        <v>948</v>
      </c>
      <c r="E339">
        <v>2085</v>
      </c>
      <c r="F339">
        <v>273.23899999999998</v>
      </c>
      <c r="G339">
        <v>174.16399999999999</v>
      </c>
      <c r="H339">
        <v>3.0649999999999999</v>
      </c>
      <c r="I339">
        <v>178.05199999999999</v>
      </c>
      <c r="J339">
        <v>489.13</v>
      </c>
      <c r="K339">
        <v>0.36271085443272422</v>
      </c>
    </row>
    <row r="340" spans="1:11" x14ac:dyDescent="0.25">
      <c r="A340">
        <v>339</v>
      </c>
      <c r="B340" t="s">
        <v>3297</v>
      </c>
      <c r="C340" t="s">
        <v>3298</v>
      </c>
      <c r="D340">
        <v>69850</v>
      </c>
      <c r="E340">
        <v>420520</v>
      </c>
      <c r="F340">
        <v>151253.37299999999</v>
      </c>
      <c r="G340">
        <v>69879.828999999998</v>
      </c>
      <c r="H340">
        <v>3822.48</v>
      </c>
      <c r="I340">
        <v>67716.591</v>
      </c>
      <c r="J340">
        <v>230375.49799999999</v>
      </c>
      <c r="K340">
        <v>2.2282539233613008E-2</v>
      </c>
    </row>
    <row r="341" spans="1:11" x14ac:dyDescent="0.25">
      <c r="A341">
        <v>340</v>
      </c>
      <c r="B341" t="s">
        <v>3299</v>
      </c>
      <c r="C341" t="s">
        <v>3300</v>
      </c>
      <c r="D341">
        <v>5522</v>
      </c>
      <c r="E341">
        <v>13066</v>
      </c>
      <c r="F341">
        <v>1722.5340000000001</v>
      </c>
      <c r="G341">
        <v>995.89200000000005</v>
      </c>
      <c r="H341">
        <v>21.707999999999998</v>
      </c>
      <c r="I341">
        <v>1210.1759999999999</v>
      </c>
      <c r="J341">
        <v>2931.6909999999998</v>
      </c>
      <c r="K341">
        <v>0.58951791026693379</v>
      </c>
    </row>
    <row r="342" spans="1:11" x14ac:dyDescent="0.25">
      <c r="A342">
        <v>341</v>
      </c>
      <c r="B342" t="s">
        <v>3301</v>
      </c>
      <c r="C342" t="s">
        <v>2644</v>
      </c>
      <c r="D342">
        <v>540</v>
      </c>
      <c r="E342">
        <v>2003</v>
      </c>
      <c r="F342">
        <v>327.58300000000003</v>
      </c>
      <c r="G342">
        <v>207.43799999999999</v>
      </c>
      <c r="H342">
        <v>5.82</v>
      </c>
      <c r="I342">
        <v>120.191</v>
      </c>
      <c r="J342">
        <v>541.26900000000001</v>
      </c>
      <c r="K342">
        <v>0.79124011540243611</v>
      </c>
    </row>
    <row r="343" spans="1:11" x14ac:dyDescent="0.25">
      <c r="A343">
        <v>342</v>
      </c>
      <c r="B343" t="s">
        <v>3302</v>
      </c>
      <c r="C343" t="s">
        <v>3303</v>
      </c>
      <c r="D343">
        <v>4008</v>
      </c>
      <c r="E343">
        <v>15082</v>
      </c>
      <c r="F343">
        <v>5288.277</v>
      </c>
      <c r="G343">
        <v>1501.652</v>
      </c>
      <c r="H343">
        <v>211.28200000000001</v>
      </c>
      <c r="I343">
        <v>2293.52</v>
      </c>
      <c r="J343">
        <v>8709.7270000000008</v>
      </c>
      <c r="K343">
        <v>0.73174095725254407</v>
      </c>
    </row>
    <row r="344" spans="1:11" x14ac:dyDescent="0.25">
      <c r="A344">
        <v>343</v>
      </c>
      <c r="B344" t="s">
        <v>3304</v>
      </c>
      <c r="C344" t="s">
        <v>3226</v>
      </c>
      <c r="D344">
        <v>488</v>
      </c>
      <c r="E344">
        <v>1072</v>
      </c>
      <c r="F344">
        <v>181.7</v>
      </c>
      <c r="G344">
        <v>136.83699999999999</v>
      </c>
      <c r="H344">
        <v>0.16500000000000001</v>
      </c>
      <c r="I344">
        <v>104.48099999999999</v>
      </c>
      <c r="J344">
        <v>305.5</v>
      </c>
      <c r="K344">
        <v>0.184391687192901</v>
      </c>
    </row>
    <row r="345" spans="1:11" x14ac:dyDescent="0.25">
      <c r="A345">
        <v>344</v>
      </c>
      <c r="B345" t="s">
        <v>3305</v>
      </c>
      <c r="C345" t="s">
        <v>3306</v>
      </c>
      <c r="D345">
        <v>2470</v>
      </c>
      <c r="E345">
        <v>15978</v>
      </c>
      <c r="F345">
        <v>6264.3450000000003</v>
      </c>
      <c r="G345">
        <v>2034.586</v>
      </c>
      <c r="H345">
        <v>136.00700000000001</v>
      </c>
      <c r="I345">
        <v>1444.2750000000001</v>
      </c>
      <c r="J345">
        <v>6718.5150000000003</v>
      </c>
      <c r="K345">
        <v>0.73780589395056084</v>
      </c>
    </row>
    <row r="346" spans="1:11" x14ac:dyDescent="0.25">
      <c r="A346">
        <v>345</v>
      </c>
      <c r="B346" t="s">
        <v>3307</v>
      </c>
      <c r="C346" t="s">
        <v>3308</v>
      </c>
      <c r="D346">
        <v>1614</v>
      </c>
      <c r="E346">
        <v>3929</v>
      </c>
      <c r="F346">
        <v>1042.7280000000001</v>
      </c>
      <c r="G346">
        <v>351.89400000000001</v>
      </c>
      <c r="H346">
        <v>4.133</v>
      </c>
      <c r="I346">
        <v>268.596</v>
      </c>
      <c r="J346">
        <v>1468.779</v>
      </c>
      <c r="K346">
        <v>0.85885477344724359</v>
      </c>
    </row>
    <row r="347" spans="1:11" x14ac:dyDescent="0.25">
      <c r="A347">
        <v>346</v>
      </c>
      <c r="B347" t="s">
        <v>3309</v>
      </c>
      <c r="C347" t="s">
        <v>3310</v>
      </c>
      <c r="D347">
        <v>9794</v>
      </c>
      <c r="E347">
        <v>43293</v>
      </c>
      <c r="F347">
        <v>165491.41099999999</v>
      </c>
      <c r="G347">
        <v>13417.931</v>
      </c>
      <c r="H347">
        <v>154.35400000000001</v>
      </c>
      <c r="I347">
        <v>37450.796000000002</v>
      </c>
      <c r="J347">
        <v>173361.64300000001</v>
      </c>
      <c r="K347">
        <v>0.54778728404933319</v>
      </c>
    </row>
    <row r="348" spans="1:11" x14ac:dyDescent="0.25">
      <c r="A348">
        <v>347</v>
      </c>
      <c r="B348" t="s">
        <v>3311</v>
      </c>
      <c r="C348" t="s">
        <v>3312</v>
      </c>
      <c r="D348">
        <v>4522</v>
      </c>
      <c r="E348">
        <v>10813</v>
      </c>
      <c r="F348">
        <v>1746.6690000000001</v>
      </c>
      <c r="G348">
        <v>908.77200000000005</v>
      </c>
      <c r="H348">
        <v>30.300999999999998</v>
      </c>
      <c r="I348">
        <v>1127.405</v>
      </c>
      <c r="J348">
        <v>3603.3879999999999</v>
      </c>
      <c r="K348">
        <v>0.55846604987247328</v>
      </c>
    </row>
    <row r="349" spans="1:11" x14ac:dyDescent="0.25">
      <c r="A349">
        <v>348</v>
      </c>
      <c r="B349" t="s">
        <v>3313</v>
      </c>
      <c r="C349" t="s">
        <v>3314</v>
      </c>
      <c r="D349">
        <v>685</v>
      </c>
      <c r="E349">
        <v>1558</v>
      </c>
      <c r="F349">
        <v>182.386</v>
      </c>
      <c r="G349">
        <v>130.53</v>
      </c>
      <c r="H349">
        <v>1.244</v>
      </c>
      <c r="I349">
        <v>98.701999999999998</v>
      </c>
      <c r="J349">
        <v>260.202</v>
      </c>
      <c r="K349">
        <v>0.48929821949325425</v>
      </c>
    </row>
    <row r="350" spans="1:11" x14ac:dyDescent="0.25">
      <c r="A350">
        <v>349</v>
      </c>
      <c r="B350" t="s">
        <v>3315</v>
      </c>
      <c r="C350" t="s">
        <v>3316</v>
      </c>
      <c r="D350">
        <v>2515</v>
      </c>
      <c r="E350">
        <v>6346</v>
      </c>
      <c r="F350">
        <v>805.01300000000003</v>
      </c>
      <c r="G350">
        <v>431.28300000000002</v>
      </c>
      <c r="H350">
        <v>12.503</v>
      </c>
      <c r="I350">
        <v>642.63300000000004</v>
      </c>
      <c r="J350">
        <v>1761.15</v>
      </c>
      <c r="K350">
        <v>0.31661347730848144</v>
      </c>
    </row>
    <row r="351" spans="1:11" x14ac:dyDescent="0.25">
      <c r="A351">
        <v>350</v>
      </c>
      <c r="B351" t="s">
        <v>3317</v>
      </c>
      <c r="C351" t="s">
        <v>3318</v>
      </c>
      <c r="D351">
        <v>7067</v>
      </c>
      <c r="E351">
        <v>33027</v>
      </c>
      <c r="F351">
        <v>8448.49</v>
      </c>
      <c r="G351">
        <v>3714.7510000000002</v>
      </c>
      <c r="H351">
        <v>326.70999999999998</v>
      </c>
      <c r="I351">
        <v>3726.7809999999999</v>
      </c>
      <c r="J351">
        <v>12184.268</v>
      </c>
      <c r="K351">
        <v>0.50380505530264852</v>
      </c>
    </row>
    <row r="352" spans="1:11" x14ac:dyDescent="0.25">
      <c r="A352">
        <v>351</v>
      </c>
      <c r="B352" t="s">
        <v>3319</v>
      </c>
      <c r="C352" t="s">
        <v>3320</v>
      </c>
      <c r="D352">
        <v>3050</v>
      </c>
      <c r="E352">
        <v>18828</v>
      </c>
      <c r="F352">
        <v>26679.901999999998</v>
      </c>
      <c r="G352">
        <v>5820.0749999999998</v>
      </c>
      <c r="H352">
        <v>923.66300000000001</v>
      </c>
      <c r="I352">
        <v>6887.308</v>
      </c>
      <c r="J352">
        <v>28392.454000000002</v>
      </c>
      <c r="K352">
        <v>0.16465846688645858</v>
      </c>
    </row>
    <row r="353" spans="1:11" x14ac:dyDescent="0.25">
      <c r="A353">
        <v>352</v>
      </c>
      <c r="B353" t="s">
        <v>3321</v>
      </c>
      <c r="C353" t="s">
        <v>3322</v>
      </c>
      <c r="D353">
        <v>3645</v>
      </c>
      <c r="E353">
        <v>10054</v>
      </c>
      <c r="F353">
        <v>1826.8</v>
      </c>
      <c r="G353">
        <v>996.88499999999999</v>
      </c>
      <c r="H353">
        <v>45.774000000000001</v>
      </c>
      <c r="I353">
        <v>1062.3789999999999</v>
      </c>
      <c r="J353">
        <v>3591.0419999999999</v>
      </c>
      <c r="K353">
        <v>0.15959093723443074</v>
      </c>
    </row>
    <row r="354" spans="1:11" x14ac:dyDescent="0.25">
      <c r="A354">
        <v>353</v>
      </c>
      <c r="B354" t="s">
        <v>3323</v>
      </c>
      <c r="C354" t="s">
        <v>3324</v>
      </c>
      <c r="D354">
        <v>199</v>
      </c>
      <c r="E354">
        <v>397</v>
      </c>
      <c r="F354">
        <v>43.392000000000003</v>
      </c>
      <c r="G354">
        <v>26.111999999999998</v>
      </c>
      <c r="H354">
        <v>2.1930000000000001</v>
      </c>
      <c r="I354">
        <v>34.006</v>
      </c>
      <c r="J354">
        <v>66.540000000000006</v>
      </c>
      <c r="K354">
        <v>0.29126171021947311</v>
      </c>
    </row>
    <row r="355" spans="1:11" x14ac:dyDescent="0.25">
      <c r="A355">
        <v>354</v>
      </c>
      <c r="B355" t="s">
        <v>3325</v>
      </c>
      <c r="C355" t="s">
        <v>3326</v>
      </c>
      <c r="D355">
        <v>2939</v>
      </c>
      <c r="E355">
        <v>9221</v>
      </c>
      <c r="F355">
        <v>1717.0160000000001</v>
      </c>
      <c r="G355">
        <v>586.27300000000002</v>
      </c>
      <c r="H355">
        <v>22.184999999999999</v>
      </c>
      <c r="I355">
        <v>707.63900000000001</v>
      </c>
      <c r="J355">
        <v>2566.3069999999998</v>
      </c>
      <c r="K355">
        <v>0.25956427133044468</v>
      </c>
    </row>
    <row r="356" spans="1:11" x14ac:dyDescent="0.25">
      <c r="A356">
        <v>355</v>
      </c>
      <c r="B356" t="s">
        <v>3327</v>
      </c>
      <c r="C356" t="s">
        <v>3328</v>
      </c>
      <c r="D356">
        <v>284</v>
      </c>
      <c r="E356">
        <v>568</v>
      </c>
      <c r="F356">
        <v>71.147000000000006</v>
      </c>
      <c r="G356">
        <v>34.709000000000003</v>
      </c>
      <c r="H356">
        <v>0.29599999999999999</v>
      </c>
      <c r="I356">
        <v>79.331000000000003</v>
      </c>
      <c r="J356">
        <v>105.04300000000001</v>
      </c>
      <c r="K356">
        <v>0.49463032823448394</v>
      </c>
    </row>
    <row r="357" spans="1:11" x14ac:dyDescent="0.25">
      <c r="A357">
        <v>356</v>
      </c>
      <c r="B357" t="s">
        <v>3329</v>
      </c>
      <c r="C357" t="s">
        <v>3330</v>
      </c>
      <c r="D357">
        <v>5189</v>
      </c>
      <c r="E357">
        <v>43604</v>
      </c>
      <c r="F357">
        <v>119169.893</v>
      </c>
      <c r="G357">
        <v>22420.78</v>
      </c>
      <c r="H357">
        <v>1658.6110000000001</v>
      </c>
      <c r="I357">
        <v>16396.638999999999</v>
      </c>
      <c r="J357">
        <v>123394.026</v>
      </c>
      <c r="K357">
        <v>0.74967169020091551</v>
      </c>
    </row>
    <row r="358" spans="1:11" x14ac:dyDescent="0.25">
      <c r="A358">
        <v>357</v>
      </c>
      <c r="B358" t="s">
        <v>3331</v>
      </c>
      <c r="C358" t="s">
        <v>3332</v>
      </c>
      <c r="D358">
        <v>531</v>
      </c>
      <c r="E358">
        <v>1071</v>
      </c>
      <c r="F358">
        <v>154.23400000000001</v>
      </c>
      <c r="G358">
        <v>115.137</v>
      </c>
      <c r="H358">
        <v>1.1870000000000001</v>
      </c>
      <c r="I358">
        <v>134.47399999999999</v>
      </c>
      <c r="J358">
        <v>249.53</v>
      </c>
      <c r="K358">
        <v>0.390635078045245</v>
      </c>
    </row>
    <row r="359" spans="1:11" x14ac:dyDescent="0.25">
      <c r="A359">
        <v>358</v>
      </c>
      <c r="B359" t="s">
        <v>3333</v>
      </c>
      <c r="C359" t="s">
        <v>3334</v>
      </c>
      <c r="D359">
        <v>1362</v>
      </c>
      <c r="E359">
        <v>2849</v>
      </c>
      <c r="F359">
        <v>515.38</v>
      </c>
      <c r="G359">
        <v>385.03800000000001</v>
      </c>
      <c r="H359">
        <v>2.0659999999999998</v>
      </c>
      <c r="I359">
        <v>157.815</v>
      </c>
      <c r="J359">
        <v>775.00099999999998</v>
      </c>
      <c r="K359">
        <v>0.32450120887865141</v>
      </c>
    </row>
    <row r="360" spans="1:11" x14ac:dyDescent="0.25">
      <c r="A360">
        <v>359</v>
      </c>
      <c r="B360" t="s">
        <v>3335</v>
      </c>
      <c r="C360" t="s">
        <v>3336</v>
      </c>
      <c r="D360">
        <v>207</v>
      </c>
      <c r="E360">
        <v>370</v>
      </c>
      <c r="F360">
        <v>50.131</v>
      </c>
      <c r="G360">
        <v>33.502000000000002</v>
      </c>
      <c r="H360">
        <v>4.5010000000000003</v>
      </c>
      <c r="I360">
        <v>20.677</v>
      </c>
      <c r="J360">
        <v>81.626999999999995</v>
      </c>
      <c r="K360">
        <v>0.23620038866589976</v>
      </c>
    </row>
    <row r="361" spans="1:11" x14ac:dyDescent="0.25">
      <c r="A361">
        <v>360</v>
      </c>
      <c r="B361" t="s">
        <v>3337</v>
      </c>
      <c r="C361" t="s">
        <v>3338</v>
      </c>
      <c r="D361">
        <v>4835</v>
      </c>
      <c r="E361">
        <v>12057</v>
      </c>
      <c r="F361">
        <v>1789.93</v>
      </c>
      <c r="G361">
        <v>1095.643</v>
      </c>
      <c r="H361">
        <v>25.009</v>
      </c>
      <c r="I361">
        <v>895.07399999999996</v>
      </c>
      <c r="J361">
        <v>3273.297</v>
      </c>
      <c r="K361">
        <v>0.37991546496316575</v>
      </c>
    </row>
    <row r="362" spans="1:11" x14ac:dyDescent="0.25">
      <c r="A362">
        <v>361</v>
      </c>
      <c r="B362" t="s">
        <v>3339</v>
      </c>
      <c r="C362" t="s">
        <v>3340</v>
      </c>
      <c r="D362">
        <v>3945</v>
      </c>
      <c r="E362">
        <v>10334</v>
      </c>
      <c r="F362">
        <v>1859.34</v>
      </c>
      <c r="G362">
        <v>1218.904</v>
      </c>
      <c r="H362">
        <v>48.942</v>
      </c>
      <c r="I362">
        <v>1342.816</v>
      </c>
      <c r="J362">
        <v>3688.2429999999999</v>
      </c>
      <c r="K362">
        <v>9.9295840841684968E-2</v>
      </c>
    </row>
    <row r="363" spans="1:11" x14ac:dyDescent="0.25">
      <c r="A363">
        <v>362</v>
      </c>
      <c r="B363" t="s">
        <v>3341</v>
      </c>
      <c r="C363" t="s">
        <v>3342</v>
      </c>
      <c r="D363">
        <v>290</v>
      </c>
      <c r="E363">
        <v>617</v>
      </c>
      <c r="F363">
        <v>122.057</v>
      </c>
      <c r="G363">
        <v>94.488</v>
      </c>
      <c r="H363">
        <v>3.2120000000000002</v>
      </c>
      <c r="I363">
        <v>58.250999999999998</v>
      </c>
      <c r="J363">
        <v>162.23599999999999</v>
      </c>
      <c r="K363">
        <v>0.92113719933236005</v>
      </c>
    </row>
    <row r="364" spans="1:11" x14ac:dyDescent="0.25">
      <c r="A364">
        <v>363</v>
      </c>
      <c r="B364" t="s">
        <v>3343</v>
      </c>
      <c r="C364" t="s">
        <v>3344</v>
      </c>
      <c r="D364">
        <v>2236</v>
      </c>
      <c r="E364">
        <v>12545</v>
      </c>
      <c r="F364">
        <v>18653.032999999999</v>
      </c>
      <c r="G364">
        <v>9190.1980000000003</v>
      </c>
      <c r="H364">
        <v>560.24199999999996</v>
      </c>
      <c r="I364">
        <v>8515.7420000000002</v>
      </c>
      <c r="J364">
        <v>18869.710999999999</v>
      </c>
      <c r="K364">
        <v>0.83440269165468195</v>
      </c>
    </row>
    <row r="365" spans="1:11" x14ac:dyDescent="0.25">
      <c r="A365">
        <v>364</v>
      </c>
      <c r="B365" t="s">
        <v>3345</v>
      </c>
      <c r="C365" t="s">
        <v>3346</v>
      </c>
      <c r="D365">
        <v>210</v>
      </c>
      <c r="E365">
        <v>385</v>
      </c>
      <c r="F365">
        <v>19.338999999999999</v>
      </c>
      <c r="G365">
        <v>11.795</v>
      </c>
      <c r="H365">
        <v>1.147</v>
      </c>
      <c r="I365">
        <v>14.974</v>
      </c>
      <c r="J365">
        <v>39.905999999999999</v>
      </c>
      <c r="K365">
        <v>0.31496660221945916</v>
      </c>
    </row>
    <row r="366" spans="1:11" x14ac:dyDescent="0.25">
      <c r="A366">
        <v>365</v>
      </c>
      <c r="B366" t="s">
        <v>3347</v>
      </c>
      <c r="C366" t="s">
        <v>3348</v>
      </c>
      <c r="D366">
        <v>2598</v>
      </c>
      <c r="E366">
        <v>6744</v>
      </c>
      <c r="F366">
        <v>776.97699999999998</v>
      </c>
      <c r="G366">
        <v>472.32799999999997</v>
      </c>
      <c r="H366">
        <v>25.899000000000001</v>
      </c>
      <c r="I366">
        <v>534.66499999999996</v>
      </c>
      <c r="J366">
        <v>1433.854</v>
      </c>
      <c r="K366">
        <v>0.174768736695186</v>
      </c>
    </row>
    <row r="367" spans="1:11" x14ac:dyDescent="0.25">
      <c r="A367">
        <v>366</v>
      </c>
      <c r="B367" t="s">
        <v>3350</v>
      </c>
      <c r="C367" t="s">
        <v>3351</v>
      </c>
      <c r="D367">
        <v>31569</v>
      </c>
      <c r="E367">
        <v>127586</v>
      </c>
      <c r="F367">
        <v>28098.412</v>
      </c>
      <c r="G367">
        <v>13850.807000000001</v>
      </c>
      <c r="H367">
        <v>815.87800000000004</v>
      </c>
      <c r="I367">
        <v>19928.118999999999</v>
      </c>
      <c r="J367">
        <v>55723.18</v>
      </c>
      <c r="K367">
        <v>2.0812137331311598E-2</v>
      </c>
    </row>
    <row r="368" spans="1:11" x14ac:dyDescent="0.25">
      <c r="A368">
        <v>367</v>
      </c>
      <c r="B368" t="s">
        <v>3352</v>
      </c>
      <c r="C368" t="s">
        <v>3353</v>
      </c>
      <c r="D368">
        <v>269</v>
      </c>
      <c r="E368">
        <v>497</v>
      </c>
      <c r="F368">
        <v>18.218</v>
      </c>
      <c r="G368">
        <v>10.619</v>
      </c>
      <c r="H368">
        <v>0.501</v>
      </c>
      <c r="I368">
        <v>9.9749999999999996</v>
      </c>
      <c r="J368">
        <v>33.476999999999997</v>
      </c>
      <c r="K368">
        <v>0.48219355956696797</v>
      </c>
    </row>
    <row r="369" spans="1:11" x14ac:dyDescent="0.25">
      <c r="A369">
        <v>368</v>
      </c>
      <c r="B369" t="s">
        <v>3354</v>
      </c>
      <c r="C369" t="s">
        <v>3355</v>
      </c>
      <c r="D369">
        <v>1049</v>
      </c>
      <c r="E369">
        <v>2174</v>
      </c>
      <c r="F369">
        <v>106.99</v>
      </c>
      <c r="G369">
        <v>62.070999999999998</v>
      </c>
      <c r="H369">
        <v>2.3119999999999998</v>
      </c>
      <c r="I369">
        <v>79.454999999999998</v>
      </c>
      <c r="J369">
        <v>155.86000000000001</v>
      </c>
      <c r="K369">
        <v>0.34255528755946696</v>
      </c>
    </row>
    <row r="370" spans="1:11" x14ac:dyDescent="0.25">
      <c r="A370">
        <v>369</v>
      </c>
      <c r="B370" t="s">
        <v>3356</v>
      </c>
      <c r="C370" t="s">
        <v>3357</v>
      </c>
      <c r="D370">
        <v>185</v>
      </c>
      <c r="E370">
        <v>340</v>
      </c>
      <c r="F370">
        <v>17.308</v>
      </c>
      <c r="G370">
        <v>12.256</v>
      </c>
      <c r="H370">
        <v>0.11</v>
      </c>
      <c r="I370">
        <v>14.647</v>
      </c>
      <c r="J370">
        <v>29.463000000000001</v>
      </c>
      <c r="K370">
        <v>0.85359628935411069</v>
      </c>
    </row>
    <row r="371" spans="1:11" x14ac:dyDescent="0.25">
      <c r="A371">
        <v>370</v>
      </c>
      <c r="B371" t="s">
        <v>3358</v>
      </c>
      <c r="C371" t="s">
        <v>3359</v>
      </c>
      <c r="D371">
        <v>253</v>
      </c>
      <c r="E371">
        <v>432</v>
      </c>
      <c r="F371">
        <v>20.391999999999999</v>
      </c>
      <c r="G371">
        <v>11.93</v>
      </c>
      <c r="H371">
        <v>1.2</v>
      </c>
      <c r="I371">
        <v>25.094999999999999</v>
      </c>
      <c r="J371">
        <v>39.631999999999998</v>
      </c>
      <c r="K371">
        <v>3.5438310186524213E-2</v>
      </c>
    </row>
    <row r="372" spans="1:11" x14ac:dyDescent="0.25">
      <c r="A372">
        <v>371</v>
      </c>
      <c r="B372" t="s">
        <v>3360</v>
      </c>
      <c r="C372" t="s">
        <v>3361</v>
      </c>
      <c r="D372">
        <v>427</v>
      </c>
      <c r="E372">
        <v>995</v>
      </c>
      <c r="F372">
        <v>54.183</v>
      </c>
      <c r="G372">
        <v>31.673999999999999</v>
      </c>
      <c r="H372">
        <v>0.55500000000000005</v>
      </c>
      <c r="I372">
        <v>59.366999999999997</v>
      </c>
      <c r="J372">
        <v>108.75</v>
      </c>
      <c r="K372">
        <v>0.10442901501065716</v>
      </c>
    </row>
    <row r="373" spans="1:11" x14ac:dyDescent="0.25">
      <c r="A373">
        <v>372</v>
      </c>
      <c r="B373" t="s">
        <v>3362</v>
      </c>
      <c r="C373" t="s">
        <v>3363</v>
      </c>
      <c r="D373">
        <v>1302</v>
      </c>
      <c r="E373">
        <v>3253</v>
      </c>
      <c r="F373">
        <v>361.62200000000001</v>
      </c>
      <c r="G373">
        <v>216.77799999999999</v>
      </c>
      <c r="H373">
        <v>-14.379</v>
      </c>
      <c r="I373">
        <v>286.90499999999997</v>
      </c>
      <c r="J373">
        <v>994.69399999999996</v>
      </c>
      <c r="K373">
        <v>0.40220107792117343</v>
      </c>
    </row>
    <row r="374" spans="1:11" x14ac:dyDescent="0.25">
      <c r="A374">
        <v>373</v>
      </c>
      <c r="B374" t="s">
        <v>3364</v>
      </c>
      <c r="C374" t="s">
        <v>3365</v>
      </c>
      <c r="D374">
        <v>238</v>
      </c>
      <c r="E374">
        <v>449</v>
      </c>
      <c r="F374">
        <v>18.335000000000001</v>
      </c>
      <c r="G374">
        <v>9.9369999999999994</v>
      </c>
      <c r="H374">
        <v>1.4019999999999999</v>
      </c>
      <c r="I374">
        <v>30.343</v>
      </c>
      <c r="J374">
        <v>32.018000000000001</v>
      </c>
      <c r="K374">
        <v>0.96410536094769661</v>
      </c>
    </row>
    <row r="375" spans="1:11" x14ac:dyDescent="0.25">
      <c r="A375">
        <v>374</v>
      </c>
      <c r="B375" t="s">
        <v>3366</v>
      </c>
      <c r="C375" t="s">
        <v>3367</v>
      </c>
      <c r="D375">
        <v>90</v>
      </c>
      <c r="E375">
        <v>146</v>
      </c>
      <c r="F375">
        <v>1.0369999999999999</v>
      </c>
      <c r="G375">
        <v>0.63200000000000001</v>
      </c>
      <c r="H375">
        <v>2.5000000000000001E-2</v>
      </c>
      <c r="I375">
        <v>1.8440000000000001</v>
      </c>
      <c r="J375">
        <v>3.2309999999999999</v>
      </c>
      <c r="K375">
        <v>0.8338442225722078</v>
      </c>
    </row>
    <row r="376" spans="1:11" x14ac:dyDescent="0.25">
      <c r="A376">
        <v>375</v>
      </c>
      <c r="B376" t="s">
        <v>3368</v>
      </c>
      <c r="C376" t="s">
        <v>3369</v>
      </c>
      <c r="D376">
        <v>220</v>
      </c>
      <c r="E376">
        <v>568</v>
      </c>
      <c r="F376">
        <v>67.156999999999996</v>
      </c>
      <c r="G376">
        <v>51.118000000000002</v>
      </c>
      <c r="H376">
        <v>11.436999999999999</v>
      </c>
      <c r="I376">
        <v>26.207999999999998</v>
      </c>
      <c r="J376">
        <v>135.68299999999999</v>
      </c>
      <c r="K376">
        <v>0.7228135288388019</v>
      </c>
    </row>
    <row r="377" spans="1:11" x14ac:dyDescent="0.25">
      <c r="A377">
        <v>376</v>
      </c>
      <c r="B377" t="s">
        <v>3370</v>
      </c>
      <c r="C377" t="s">
        <v>3371</v>
      </c>
      <c r="D377">
        <v>2034</v>
      </c>
      <c r="E377">
        <v>4907</v>
      </c>
      <c r="F377">
        <v>648.58799999999997</v>
      </c>
      <c r="G377">
        <v>334.00299999999999</v>
      </c>
      <c r="H377">
        <v>25.366</v>
      </c>
      <c r="I377">
        <v>361.298</v>
      </c>
      <c r="J377">
        <v>1376.66</v>
      </c>
      <c r="K377">
        <v>0.22452665331141219</v>
      </c>
    </row>
    <row r="378" spans="1:11" x14ac:dyDescent="0.25">
      <c r="A378">
        <v>377</v>
      </c>
      <c r="B378" t="s">
        <v>3372</v>
      </c>
      <c r="C378" t="s">
        <v>3373</v>
      </c>
      <c r="D378">
        <v>1259</v>
      </c>
      <c r="E378">
        <v>2808</v>
      </c>
      <c r="F378">
        <v>253.13200000000001</v>
      </c>
      <c r="G378">
        <v>160.964</v>
      </c>
      <c r="H378">
        <v>-10.198</v>
      </c>
      <c r="I378">
        <v>148.286</v>
      </c>
      <c r="J378">
        <v>629.04200000000003</v>
      </c>
      <c r="K378">
        <v>7.8428460724370375E-2</v>
      </c>
    </row>
    <row r="379" spans="1:11" x14ac:dyDescent="0.25">
      <c r="A379">
        <v>378</v>
      </c>
      <c r="B379" t="s">
        <v>3374</v>
      </c>
      <c r="C379" t="s">
        <v>3375</v>
      </c>
      <c r="D379">
        <v>373</v>
      </c>
      <c r="E379">
        <v>911</v>
      </c>
      <c r="F379">
        <v>123.414</v>
      </c>
      <c r="G379">
        <v>99.78</v>
      </c>
      <c r="H379">
        <v>-13.215</v>
      </c>
      <c r="I379">
        <v>50.98</v>
      </c>
      <c r="J379">
        <v>129.583</v>
      </c>
      <c r="K379">
        <v>0.94976143644204891</v>
      </c>
    </row>
    <row r="380" spans="1:11" x14ac:dyDescent="0.25">
      <c r="A380">
        <v>379</v>
      </c>
      <c r="B380" t="s">
        <v>3376</v>
      </c>
      <c r="C380" t="s">
        <v>3177</v>
      </c>
      <c r="D380">
        <v>581</v>
      </c>
      <c r="E380">
        <v>1227</v>
      </c>
      <c r="F380">
        <v>146.76</v>
      </c>
      <c r="G380">
        <v>64.25</v>
      </c>
      <c r="H380">
        <v>2.58</v>
      </c>
      <c r="I380">
        <v>82.393000000000001</v>
      </c>
      <c r="J380">
        <v>190.88</v>
      </c>
      <c r="K380">
        <v>0.92038612870497738</v>
      </c>
    </row>
    <row r="381" spans="1:11" x14ac:dyDescent="0.25">
      <c r="A381">
        <v>380</v>
      </c>
      <c r="B381" t="s">
        <v>3377</v>
      </c>
      <c r="C381" t="s">
        <v>3378</v>
      </c>
      <c r="D381">
        <v>518</v>
      </c>
      <c r="E381">
        <v>1312</v>
      </c>
      <c r="F381">
        <v>165.09</v>
      </c>
      <c r="G381">
        <v>102.15</v>
      </c>
      <c r="H381">
        <v>1.4990000000000001</v>
      </c>
      <c r="I381">
        <v>134.93899999999999</v>
      </c>
      <c r="J381">
        <v>233.845</v>
      </c>
      <c r="K381">
        <v>0.26208785542287216</v>
      </c>
    </row>
    <row r="382" spans="1:11" x14ac:dyDescent="0.25">
      <c r="A382">
        <v>381</v>
      </c>
      <c r="B382" t="s">
        <v>3379</v>
      </c>
      <c r="C382" t="s">
        <v>3380</v>
      </c>
      <c r="D382">
        <v>171</v>
      </c>
      <c r="E382">
        <v>917</v>
      </c>
      <c r="F382">
        <v>92.917000000000002</v>
      </c>
      <c r="G382">
        <v>45.741999999999997</v>
      </c>
      <c r="H382">
        <v>1.4770000000000001</v>
      </c>
      <c r="I382">
        <v>35.578000000000003</v>
      </c>
      <c r="J382">
        <v>305.68200000000002</v>
      </c>
      <c r="K382">
        <v>0.55877328805964344</v>
      </c>
    </row>
    <row r="383" spans="1:11" x14ac:dyDescent="0.25">
      <c r="A383">
        <v>382</v>
      </c>
      <c r="B383" t="s">
        <v>3381</v>
      </c>
      <c r="C383" t="s">
        <v>3382</v>
      </c>
      <c r="D383">
        <v>355</v>
      </c>
      <c r="E383">
        <v>896</v>
      </c>
      <c r="F383">
        <v>37.268000000000001</v>
      </c>
      <c r="G383">
        <v>-259.68299999999999</v>
      </c>
      <c r="H383">
        <v>459.87599999999998</v>
      </c>
      <c r="I383">
        <v>1976.124</v>
      </c>
      <c r="J383">
        <v>817.49099999999999</v>
      </c>
      <c r="K383">
        <v>0.12284586868428193</v>
      </c>
    </row>
    <row r="384" spans="1:11" x14ac:dyDescent="0.25">
      <c r="A384">
        <v>383</v>
      </c>
      <c r="B384" t="s">
        <v>3383</v>
      </c>
      <c r="C384" t="s">
        <v>3384</v>
      </c>
      <c r="D384">
        <v>659</v>
      </c>
      <c r="E384">
        <v>2568</v>
      </c>
      <c r="F384">
        <v>109.11799999999999</v>
      </c>
      <c r="G384">
        <v>67.117999999999995</v>
      </c>
      <c r="H384">
        <v>0.21</v>
      </c>
      <c r="I384">
        <v>82.331000000000003</v>
      </c>
      <c r="J384">
        <v>152.929</v>
      </c>
      <c r="K384">
        <v>0.21503196277919745</v>
      </c>
    </row>
    <row r="385" spans="1:11" x14ac:dyDescent="0.25">
      <c r="A385">
        <v>384</v>
      </c>
      <c r="B385" t="s">
        <v>3385</v>
      </c>
      <c r="C385" t="s">
        <v>3386</v>
      </c>
      <c r="D385">
        <v>1032</v>
      </c>
      <c r="E385">
        <v>2432</v>
      </c>
      <c r="F385">
        <v>35.164999999999999</v>
      </c>
      <c r="G385">
        <v>19.271000000000001</v>
      </c>
      <c r="H385">
        <v>0.44800000000000001</v>
      </c>
      <c r="I385">
        <v>13.952</v>
      </c>
      <c r="J385">
        <v>45.499000000000002</v>
      </c>
      <c r="K385">
        <v>0.27596355111084725</v>
      </c>
    </row>
    <row r="386" spans="1:11" x14ac:dyDescent="0.25">
      <c r="A386">
        <v>385</v>
      </c>
      <c r="B386" t="s">
        <v>3387</v>
      </c>
      <c r="C386" t="s">
        <v>3388</v>
      </c>
      <c r="D386">
        <v>126</v>
      </c>
      <c r="E386">
        <v>156</v>
      </c>
      <c r="F386">
        <v>5.4889999999999999</v>
      </c>
      <c r="G386">
        <v>2.7149999999999999</v>
      </c>
      <c r="H386">
        <v>0.66500000000000004</v>
      </c>
      <c r="I386">
        <v>7.2690000000000001</v>
      </c>
      <c r="J386">
        <v>8.8970000000000002</v>
      </c>
      <c r="K386">
        <v>0.82929418918371256</v>
      </c>
    </row>
    <row r="387" spans="1:11" x14ac:dyDescent="0.25">
      <c r="A387">
        <v>386</v>
      </c>
      <c r="B387" t="s">
        <v>3389</v>
      </c>
      <c r="C387" t="s">
        <v>3390</v>
      </c>
      <c r="D387">
        <v>1744</v>
      </c>
      <c r="E387">
        <v>5491</v>
      </c>
      <c r="F387">
        <v>376.04500000000002</v>
      </c>
      <c r="G387">
        <v>230.13900000000001</v>
      </c>
      <c r="H387">
        <v>27.736999999999998</v>
      </c>
      <c r="I387">
        <v>351.88200000000001</v>
      </c>
      <c r="J387">
        <v>749.64099999999996</v>
      </c>
      <c r="K387">
        <v>0.55581383778871885</v>
      </c>
    </row>
    <row r="388" spans="1:11" x14ac:dyDescent="0.25">
      <c r="A388">
        <v>387</v>
      </c>
      <c r="B388" t="s">
        <v>3391</v>
      </c>
      <c r="C388" t="s">
        <v>3392</v>
      </c>
      <c r="D388">
        <v>597</v>
      </c>
      <c r="E388">
        <v>1319</v>
      </c>
      <c r="F388">
        <v>144.96600000000001</v>
      </c>
      <c r="G388">
        <v>94.435000000000002</v>
      </c>
      <c r="H388">
        <v>2.44</v>
      </c>
      <c r="I388">
        <v>140.358</v>
      </c>
      <c r="J388">
        <v>246.941</v>
      </c>
      <c r="K388">
        <v>0.39867345567317658</v>
      </c>
    </row>
    <row r="389" spans="1:11" x14ac:dyDescent="0.25">
      <c r="A389">
        <v>388</v>
      </c>
      <c r="B389" t="s">
        <v>3393</v>
      </c>
      <c r="C389" t="s">
        <v>3394</v>
      </c>
      <c r="D389">
        <v>1199</v>
      </c>
      <c r="E389">
        <v>2639</v>
      </c>
      <c r="F389">
        <v>275.98099999999999</v>
      </c>
      <c r="G389">
        <v>160.345</v>
      </c>
      <c r="H389">
        <v>15.01</v>
      </c>
      <c r="I389">
        <v>285.815</v>
      </c>
      <c r="J389">
        <v>560.923</v>
      </c>
      <c r="K389">
        <v>0.54061426291010162</v>
      </c>
    </row>
    <row r="390" spans="1:11" x14ac:dyDescent="0.25">
      <c r="A390">
        <v>389</v>
      </c>
      <c r="B390" t="s">
        <v>3395</v>
      </c>
      <c r="C390" t="s">
        <v>3396</v>
      </c>
      <c r="D390">
        <v>158</v>
      </c>
      <c r="E390">
        <v>305</v>
      </c>
      <c r="F390">
        <v>12.711</v>
      </c>
      <c r="G390">
        <v>6.9740000000000002</v>
      </c>
      <c r="H390">
        <v>0.151</v>
      </c>
      <c r="I390">
        <v>18.579000000000001</v>
      </c>
      <c r="J390">
        <v>19.690000000000001</v>
      </c>
      <c r="K390">
        <v>0.69881889584363388</v>
      </c>
    </row>
    <row r="391" spans="1:11" x14ac:dyDescent="0.25">
      <c r="A391">
        <v>390</v>
      </c>
      <c r="B391" t="s">
        <v>3397</v>
      </c>
      <c r="C391" t="s">
        <v>3398</v>
      </c>
      <c r="D391">
        <v>207</v>
      </c>
      <c r="E391">
        <v>351</v>
      </c>
      <c r="F391">
        <v>17.344999999999999</v>
      </c>
      <c r="G391">
        <v>10.766999999999999</v>
      </c>
      <c r="H391">
        <v>5.3999999999999999E-2</v>
      </c>
      <c r="I391">
        <v>8.2189999999999994</v>
      </c>
      <c r="J391">
        <v>35.755000000000003</v>
      </c>
      <c r="K391">
        <v>0.13806707794844475</v>
      </c>
    </row>
    <row r="392" spans="1:11" x14ac:dyDescent="0.25">
      <c r="A392">
        <v>391</v>
      </c>
      <c r="B392" t="s">
        <v>3399</v>
      </c>
      <c r="C392" t="s">
        <v>3400</v>
      </c>
      <c r="D392">
        <v>125</v>
      </c>
      <c r="E392">
        <v>236</v>
      </c>
      <c r="F392">
        <v>6.5030000000000001</v>
      </c>
      <c r="G392">
        <v>3.88</v>
      </c>
      <c r="H392">
        <v>6.0000000000000001E-3</v>
      </c>
      <c r="I392">
        <v>3.68</v>
      </c>
      <c r="J392">
        <v>12.803000000000001</v>
      </c>
      <c r="K392">
        <v>0.56346605623119028</v>
      </c>
    </row>
    <row r="393" spans="1:11" x14ac:dyDescent="0.25">
      <c r="A393">
        <v>392</v>
      </c>
      <c r="B393" t="s">
        <v>3401</v>
      </c>
      <c r="C393" t="s">
        <v>3402</v>
      </c>
      <c r="D393">
        <v>536</v>
      </c>
      <c r="E393">
        <v>1159</v>
      </c>
      <c r="F393">
        <v>91.221000000000004</v>
      </c>
      <c r="G393">
        <v>53.689</v>
      </c>
      <c r="H393">
        <v>0.14799999999999999</v>
      </c>
      <c r="I393">
        <v>125.05800000000001</v>
      </c>
      <c r="J393">
        <v>150.464</v>
      </c>
      <c r="K393">
        <v>3.8728312973723811E-2</v>
      </c>
    </row>
    <row r="394" spans="1:11" x14ac:dyDescent="0.25">
      <c r="A394">
        <v>393</v>
      </c>
      <c r="B394" t="s">
        <v>3403</v>
      </c>
      <c r="C394" t="s">
        <v>3404</v>
      </c>
      <c r="D394">
        <v>6440</v>
      </c>
      <c r="E394">
        <v>12881</v>
      </c>
      <c r="F394">
        <v>798.73400000000004</v>
      </c>
      <c r="G394">
        <v>488.07100000000003</v>
      </c>
      <c r="H394">
        <v>15.321</v>
      </c>
      <c r="I394">
        <v>519.62099999999998</v>
      </c>
      <c r="J394">
        <v>1778.5609999999999</v>
      </c>
      <c r="K394">
        <v>0.13314644381295515</v>
      </c>
    </row>
    <row r="395" spans="1:11" x14ac:dyDescent="0.25">
      <c r="A395">
        <v>394</v>
      </c>
      <c r="B395" t="s">
        <v>3405</v>
      </c>
      <c r="C395" t="s">
        <v>3406</v>
      </c>
      <c r="D395">
        <v>12264</v>
      </c>
      <c r="E395">
        <v>41247</v>
      </c>
      <c r="F395">
        <v>7321.68</v>
      </c>
      <c r="G395">
        <v>3674.76</v>
      </c>
      <c r="H395">
        <v>210.51300000000001</v>
      </c>
      <c r="I395">
        <v>4559.4989999999998</v>
      </c>
      <c r="J395">
        <v>14545.991</v>
      </c>
      <c r="K395">
        <v>0.81302594374404702</v>
      </c>
    </row>
    <row r="396" spans="1:11" x14ac:dyDescent="0.25">
      <c r="A396">
        <v>395</v>
      </c>
      <c r="B396" t="s">
        <v>3407</v>
      </c>
      <c r="C396" t="s">
        <v>3408</v>
      </c>
      <c r="D396">
        <v>1146</v>
      </c>
      <c r="E396">
        <v>3525</v>
      </c>
      <c r="F396">
        <v>560.03399999999999</v>
      </c>
      <c r="G396">
        <v>271.02199999999999</v>
      </c>
      <c r="H396">
        <v>36.905999999999999</v>
      </c>
      <c r="I396">
        <v>403.75299999999999</v>
      </c>
      <c r="J396">
        <v>1017.938</v>
      </c>
      <c r="K396">
        <v>0.22717181324873137</v>
      </c>
    </row>
    <row r="397" spans="1:11" x14ac:dyDescent="0.25">
      <c r="A397">
        <v>396</v>
      </c>
      <c r="B397" t="s">
        <v>3409</v>
      </c>
      <c r="C397" t="s">
        <v>3410</v>
      </c>
      <c r="D397">
        <v>125</v>
      </c>
      <c r="E397">
        <v>187</v>
      </c>
      <c r="F397">
        <v>9.423</v>
      </c>
      <c r="G397">
        <v>5.9950000000000001</v>
      </c>
      <c r="H397">
        <v>4.3999999999999997E-2</v>
      </c>
      <c r="I397">
        <v>3.8479999999999999</v>
      </c>
      <c r="J397">
        <v>13.006</v>
      </c>
      <c r="K397">
        <v>0.54614963959908891</v>
      </c>
    </row>
    <row r="398" spans="1:11" x14ac:dyDescent="0.25">
      <c r="A398">
        <v>397</v>
      </c>
      <c r="B398" t="s">
        <v>3411</v>
      </c>
      <c r="C398" t="s">
        <v>3412</v>
      </c>
      <c r="D398">
        <v>641</v>
      </c>
      <c r="E398">
        <v>1524</v>
      </c>
      <c r="F398">
        <v>71.265000000000001</v>
      </c>
      <c r="G398">
        <v>44.892000000000003</v>
      </c>
      <c r="H398">
        <v>-1.03</v>
      </c>
      <c r="I398">
        <v>106.71299999999999</v>
      </c>
      <c r="J398">
        <v>170.017</v>
      </c>
      <c r="K398">
        <v>0.90351912572883775</v>
      </c>
    </row>
    <row r="399" spans="1:11" x14ac:dyDescent="0.25">
      <c r="A399">
        <v>398</v>
      </c>
      <c r="B399" t="s">
        <v>3413</v>
      </c>
      <c r="C399" t="s">
        <v>3414</v>
      </c>
      <c r="D399">
        <v>485</v>
      </c>
      <c r="E399">
        <v>941</v>
      </c>
      <c r="F399">
        <v>82.218999999999994</v>
      </c>
      <c r="G399">
        <v>53.973999999999997</v>
      </c>
      <c r="H399">
        <v>12.887</v>
      </c>
      <c r="I399">
        <v>77.736999999999995</v>
      </c>
      <c r="J399">
        <v>151.09</v>
      </c>
      <c r="K399">
        <v>0.97721041274778364</v>
      </c>
    </row>
    <row r="400" spans="1:11" x14ac:dyDescent="0.25">
      <c r="A400">
        <v>399</v>
      </c>
      <c r="B400" t="s">
        <v>3415</v>
      </c>
      <c r="C400" t="s">
        <v>3416</v>
      </c>
      <c r="D400">
        <v>1608</v>
      </c>
      <c r="E400">
        <v>3343</v>
      </c>
      <c r="F400">
        <v>338.05700000000002</v>
      </c>
      <c r="G400">
        <v>188.292</v>
      </c>
      <c r="H400">
        <v>15.363</v>
      </c>
      <c r="I400">
        <v>151.762</v>
      </c>
      <c r="J400">
        <v>721.07899999999995</v>
      </c>
      <c r="K400">
        <v>0.4238729845821928</v>
      </c>
    </row>
    <row r="401" spans="1:11" x14ac:dyDescent="0.25">
      <c r="A401">
        <v>400</v>
      </c>
      <c r="B401" t="s">
        <v>3417</v>
      </c>
      <c r="C401" t="s">
        <v>3418</v>
      </c>
      <c r="D401">
        <v>7883</v>
      </c>
      <c r="E401">
        <v>24077</v>
      </c>
      <c r="F401">
        <v>4525.3959999999997</v>
      </c>
      <c r="G401">
        <v>2459.2109999999998</v>
      </c>
      <c r="H401">
        <v>128.80500000000001</v>
      </c>
      <c r="I401">
        <v>2446.8429999999998</v>
      </c>
      <c r="J401">
        <v>9793.9809999999998</v>
      </c>
      <c r="K401">
        <v>0.90890644993268821</v>
      </c>
    </row>
    <row r="402" spans="1:11" x14ac:dyDescent="0.25">
      <c r="A402">
        <v>401</v>
      </c>
      <c r="B402" t="s">
        <v>3419</v>
      </c>
      <c r="C402" t="s">
        <v>3420</v>
      </c>
      <c r="D402">
        <v>324</v>
      </c>
      <c r="E402">
        <v>667</v>
      </c>
      <c r="F402">
        <v>137.43199999999999</v>
      </c>
      <c r="G402">
        <v>103.24299999999999</v>
      </c>
      <c r="H402">
        <v>13.131</v>
      </c>
      <c r="I402">
        <v>53.311</v>
      </c>
      <c r="J402">
        <v>269.38900000000001</v>
      </c>
      <c r="K402">
        <v>0.60310456523050893</v>
      </c>
    </row>
    <row r="403" spans="1:11" x14ac:dyDescent="0.25">
      <c r="A403">
        <v>402</v>
      </c>
      <c r="B403" t="s">
        <v>3421</v>
      </c>
      <c r="C403" t="s">
        <v>3422</v>
      </c>
      <c r="D403">
        <v>257</v>
      </c>
      <c r="E403">
        <v>420</v>
      </c>
      <c r="F403">
        <v>22.634</v>
      </c>
      <c r="G403">
        <v>13.895</v>
      </c>
      <c r="H403">
        <v>0.05</v>
      </c>
      <c r="I403">
        <v>13.891999999999999</v>
      </c>
      <c r="J403">
        <v>30.163</v>
      </c>
      <c r="K403">
        <v>0.29568459633276534</v>
      </c>
    </row>
    <row r="404" spans="1:11" x14ac:dyDescent="0.25">
      <c r="A404">
        <v>403</v>
      </c>
      <c r="B404" t="s">
        <v>3423</v>
      </c>
      <c r="C404" t="s">
        <v>3424</v>
      </c>
      <c r="D404">
        <v>6565</v>
      </c>
      <c r="E404">
        <v>30905</v>
      </c>
      <c r="F404">
        <v>5791.4009999999998</v>
      </c>
      <c r="G404">
        <v>2747.7950000000001</v>
      </c>
      <c r="H404">
        <v>200.714</v>
      </c>
      <c r="I404">
        <v>4166.7070000000003</v>
      </c>
      <c r="J404">
        <v>9498.4549999999999</v>
      </c>
      <c r="K404">
        <v>0.13337895843117575</v>
      </c>
    </row>
    <row r="405" spans="1:11" x14ac:dyDescent="0.25">
      <c r="A405">
        <v>404</v>
      </c>
      <c r="B405" t="s">
        <v>3425</v>
      </c>
      <c r="C405" t="s">
        <v>3426</v>
      </c>
      <c r="D405">
        <v>889</v>
      </c>
      <c r="E405">
        <v>2405</v>
      </c>
      <c r="F405">
        <v>514.43200000000002</v>
      </c>
      <c r="G405">
        <v>253.01</v>
      </c>
      <c r="H405">
        <v>13.24</v>
      </c>
      <c r="I405">
        <v>436.38</v>
      </c>
      <c r="J405">
        <v>968.34299999999996</v>
      </c>
      <c r="K405">
        <v>5.4998503018541922E-2</v>
      </c>
    </row>
    <row r="406" spans="1:11" x14ac:dyDescent="0.25">
      <c r="A406">
        <v>405</v>
      </c>
      <c r="B406" t="s">
        <v>3427</v>
      </c>
      <c r="C406" t="s">
        <v>3428</v>
      </c>
      <c r="D406">
        <v>1886</v>
      </c>
      <c r="E406">
        <v>3385</v>
      </c>
      <c r="F406">
        <v>112.20699999999999</v>
      </c>
      <c r="G406">
        <v>56.587000000000003</v>
      </c>
      <c r="H406">
        <v>1.121</v>
      </c>
      <c r="I406">
        <v>45.762999999999998</v>
      </c>
      <c r="J406">
        <v>169.91300000000001</v>
      </c>
      <c r="K406">
        <v>0.40521715766080957</v>
      </c>
    </row>
    <row r="407" spans="1:11" x14ac:dyDescent="0.25">
      <c r="A407">
        <v>406</v>
      </c>
      <c r="B407" t="s">
        <v>3429</v>
      </c>
      <c r="C407" t="s">
        <v>3430</v>
      </c>
      <c r="D407">
        <v>72</v>
      </c>
      <c r="E407">
        <v>74</v>
      </c>
      <c r="F407">
        <v>2.4089999999999998</v>
      </c>
      <c r="G407">
        <v>0.94299999999999995</v>
      </c>
      <c r="H407">
        <v>0.249</v>
      </c>
      <c r="I407">
        <v>4.4530000000000003</v>
      </c>
      <c r="J407">
        <v>3.2490000000000001</v>
      </c>
      <c r="K407">
        <v>0.97706723410278151</v>
      </c>
    </row>
    <row r="408" spans="1:11" x14ac:dyDescent="0.25">
      <c r="A408">
        <v>407</v>
      </c>
      <c r="B408" t="s">
        <v>3431</v>
      </c>
      <c r="C408" t="s">
        <v>3432</v>
      </c>
      <c r="D408">
        <v>840</v>
      </c>
      <c r="E408">
        <v>1531</v>
      </c>
      <c r="F408">
        <v>32.298000000000002</v>
      </c>
      <c r="G408">
        <v>16.021000000000001</v>
      </c>
      <c r="H408">
        <v>0.317</v>
      </c>
      <c r="I408">
        <v>24.462</v>
      </c>
      <c r="J408">
        <v>47.564999999999998</v>
      </c>
      <c r="K408">
        <v>0.22570429010311444</v>
      </c>
    </row>
    <row r="409" spans="1:11" x14ac:dyDescent="0.25">
      <c r="A409">
        <v>408</v>
      </c>
      <c r="B409" t="s">
        <v>3433</v>
      </c>
      <c r="C409" t="s">
        <v>3434</v>
      </c>
      <c r="D409">
        <v>207</v>
      </c>
      <c r="E409">
        <v>470</v>
      </c>
      <c r="F409">
        <v>10.811999999999999</v>
      </c>
      <c r="G409">
        <v>5.2229999999999999</v>
      </c>
      <c r="H409">
        <v>5.0999999999999997E-2</v>
      </c>
      <c r="I409">
        <v>15.010999999999999</v>
      </c>
      <c r="J409">
        <v>22.327999999999999</v>
      </c>
      <c r="K409">
        <v>0.60552832313167837</v>
      </c>
    </row>
    <row r="410" spans="1:11" x14ac:dyDescent="0.25">
      <c r="A410">
        <v>409</v>
      </c>
      <c r="B410" t="s">
        <v>3435</v>
      </c>
      <c r="C410" t="s">
        <v>3436</v>
      </c>
      <c r="D410">
        <v>299</v>
      </c>
      <c r="E410">
        <v>503</v>
      </c>
      <c r="F410">
        <v>33.863</v>
      </c>
      <c r="G410">
        <v>19.122</v>
      </c>
      <c r="H410">
        <v>0.36099999999999999</v>
      </c>
      <c r="I410">
        <v>32.991999999999997</v>
      </c>
      <c r="J410">
        <v>52.079000000000001</v>
      </c>
      <c r="K410">
        <v>0.43904269604136203</v>
      </c>
    </row>
    <row r="411" spans="1:11" x14ac:dyDescent="0.25">
      <c r="A411">
        <v>410</v>
      </c>
      <c r="B411" t="s">
        <v>3437</v>
      </c>
      <c r="C411" t="s">
        <v>3438</v>
      </c>
      <c r="D411">
        <v>867</v>
      </c>
      <c r="E411">
        <v>2085</v>
      </c>
      <c r="F411">
        <v>108.476</v>
      </c>
      <c r="G411">
        <v>55.845999999999997</v>
      </c>
      <c r="H411">
        <v>3.6160000000000001</v>
      </c>
      <c r="I411">
        <v>137.1</v>
      </c>
      <c r="J411">
        <v>232.79599999999999</v>
      </c>
      <c r="K411">
        <v>0.2222200147973481</v>
      </c>
    </row>
    <row r="412" spans="1:11" x14ac:dyDescent="0.25">
      <c r="A412">
        <v>411</v>
      </c>
      <c r="B412" t="s">
        <v>3439</v>
      </c>
      <c r="C412" t="s">
        <v>3440</v>
      </c>
      <c r="D412">
        <v>3540</v>
      </c>
      <c r="E412">
        <v>7040</v>
      </c>
      <c r="F412">
        <v>630.25900000000001</v>
      </c>
      <c r="G412">
        <v>357.04</v>
      </c>
      <c r="H412">
        <v>22.875</v>
      </c>
      <c r="I412">
        <v>469.19400000000002</v>
      </c>
      <c r="J412">
        <v>1279.921</v>
      </c>
      <c r="K412">
        <v>0.64493299890861899</v>
      </c>
    </row>
    <row r="413" spans="1:11" x14ac:dyDescent="0.25">
      <c r="A413">
        <v>412</v>
      </c>
      <c r="B413" t="s">
        <v>3441</v>
      </c>
      <c r="C413" t="s">
        <v>3442</v>
      </c>
      <c r="D413">
        <v>77</v>
      </c>
      <c r="E413">
        <v>127</v>
      </c>
      <c r="F413">
        <v>7.5839999999999996</v>
      </c>
      <c r="G413">
        <v>5.4240000000000004</v>
      </c>
      <c r="H413">
        <v>4.8000000000000001E-2</v>
      </c>
      <c r="I413">
        <v>4.4480000000000004</v>
      </c>
      <c r="J413">
        <v>12.592000000000001</v>
      </c>
      <c r="K413">
        <v>0.27567221951814846</v>
      </c>
    </row>
    <row r="414" spans="1:11" x14ac:dyDescent="0.25">
      <c r="A414">
        <v>413</v>
      </c>
      <c r="B414" t="s">
        <v>3443</v>
      </c>
      <c r="C414" t="s">
        <v>3444</v>
      </c>
      <c r="D414">
        <v>2041</v>
      </c>
      <c r="E414">
        <v>4656</v>
      </c>
      <c r="F414">
        <v>349.52300000000002</v>
      </c>
      <c r="G414">
        <v>201.71799999999999</v>
      </c>
      <c r="H414">
        <v>2.3340000000000001</v>
      </c>
      <c r="I414">
        <v>256.75599999999997</v>
      </c>
      <c r="J414">
        <v>639.10699999999997</v>
      </c>
      <c r="K414">
        <v>0.7292937125140555</v>
      </c>
    </row>
    <row r="415" spans="1:11" x14ac:dyDescent="0.25">
      <c r="A415">
        <v>414</v>
      </c>
      <c r="B415" t="s">
        <v>3445</v>
      </c>
      <c r="C415" t="s">
        <v>3446</v>
      </c>
      <c r="D415">
        <v>495</v>
      </c>
      <c r="E415">
        <v>789</v>
      </c>
      <c r="F415">
        <v>38.677999999999997</v>
      </c>
      <c r="G415">
        <v>17.791</v>
      </c>
      <c r="H415">
        <v>0.14599999999999999</v>
      </c>
      <c r="I415">
        <v>26.763999999999999</v>
      </c>
      <c r="J415">
        <v>56.66</v>
      </c>
      <c r="K415">
        <v>0.28587864985329914</v>
      </c>
    </row>
    <row r="416" spans="1:11" x14ac:dyDescent="0.25">
      <c r="A416">
        <v>415</v>
      </c>
      <c r="B416" t="s">
        <v>3447</v>
      </c>
      <c r="C416" t="s">
        <v>3448</v>
      </c>
      <c r="D416">
        <v>2948</v>
      </c>
      <c r="E416">
        <v>8390</v>
      </c>
      <c r="F416">
        <v>1428.575</v>
      </c>
      <c r="G416">
        <v>814.62699999999995</v>
      </c>
      <c r="H416">
        <v>12.314</v>
      </c>
      <c r="I416">
        <v>524.19000000000005</v>
      </c>
      <c r="J416">
        <v>3686.68</v>
      </c>
      <c r="K416">
        <v>0.24925413902105809</v>
      </c>
    </row>
    <row r="417" spans="1:11" x14ac:dyDescent="0.25">
      <c r="A417">
        <v>416</v>
      </c>
      <c r="B417" t="s">
        <v>3449</v>
      </c>
      <c r="C417" t="s">
        <v>3450</v>
      </c>
      <c r="D417">
        <v>677</v>
      </c>
      <c r="E417">
        <v>1056</v>
      </c>
      <c r="F417">
        <v>63.158000000000001</v>
      </c>
      <c r="G417">
        <v>37.957000000000001</v>
      </c>
      <c r="H417">
        <v>0.26700000000000002</v>
      </c>
      <c r="I417">
        <v>42.36</v>
      </c>
      <c r="J417">
        <v>121.551</v>
      </c>
      <c r="K417">
        <v>0.41633250730867144</v>
      </c>
    </row>
    <row r="418" spans="1:11" x14ac:dyDescent="0.25">
      <c r="A418">
        <v>417</v>
      </c>
      <c r="B418" t="s">
        <v>3451</v>
      </c>
      <c r="C418" t="s">
        <v>3452</v>
      </c>
      <c r="D418">
        <v>1623</v>
      </c>
      <c r="E418">
        <v>2835</v>
      </c>
      <c r="F418">
        <v>192.44499999999999</v>
      </c>
      <c r="G418">
        <v>93.828999999999994</v>
      </c>
      <c r="H418">
        <v>5.0199999999999996</v>
      </c>
      <c r="I418">
        <v>131.01400000000001</v>
      </c>
      <c r="J418">
        <v>316.45400000000001</v>
      </c>
      <c r="K418">
        <v>0.89026442251775506</v>
      </c>
    </row>
    <row r="419" spans="1:11" x14ac:dyDescent="0.25">
      <c r="A419">
        <v>418</v>
      </c>
      <c r="B419" t="s">
        <v>3453</v>
      </c>
      <c r="C419" t="s">
        <v>3454</v>
      </c>
      <c r="D419">
        <v>1942</v>
      </c>
      <c r="E419">
        <v>4067</v>
      </c>
      <c r="F419">
        <v>301.68400000000003</v>
      </c>
      <c r="G419">
        <v>179.505</v>
      </c>
      <c r="H419">
        <v>22.573</v>
      </c>
      <c r="I419">
        <v>183.60900000000001</v>
      </c>
      <c r="J419">
        <v>661.39800000000002</v>
      </c>
      <c r="K419">
        <v>0.42917491895334103</v>
      </c>
    </row>
    <row r="420" spans="1:11" x14ac:dyDescent="0.25">
      <c r="A420">
        <v>419</v>
      </c>
      <c r="B420" t="s">
        <v>3455</v>
      </c>
      <c r="C420" t="s">
        <v>3456</v>
      </c>
      <c r="D420">
        <v>337</v>
      </c>
      <c r="E420">
        <v>658</v>
      </c>
      <c r="F420">
        <v>29.902000000000001</v>
      </c>
      <c r="G420">
        <v>16.164999999999999</v>
      </c>
      <c r="H420">
        <v>0.27800000000000002</v>
      </c>
      <c r="I420">
        <v>23.286999999999999</v>
      </c>
      <c r="J420">
        <v>49.344999999999999</v>
      </c>
      <c r="K420">
        <v>0.12407664005490104</v>
      </c>
    </row>
    <row r="421" spans="1:11" x14ac:dyDescent="0.25">
      <c r="A421">
        <v>420</v>
      </c>
      <c r="B421" t="s">
        <v>3457</v>
      </c>
      <c r="C421" t="s">
        <v>3458</v>
      </c>
      <c r="D421">
        <v>9039</v>
      </c>
      <c r="E421">
        <v>18563</v>
      </c>
      <c r="F421">
        <v>1475.463</v>
      </c>
      <c r="G421">
        <v>829.30600000000004</v>
      </c>
      <c r="H421">
        <v>79.498000000000005</v>
      </c>
      <c r="I421">
        <v>843.94899999999996</v>
      </c>
      <c r="J421">
        <v>2960.7950000000001</v>
      </c>
      <c r="K421">
        <v>9.7716759175817458E-2</v>
      </c>
    </row>
    <row r="422" spans="1:11" x14ac:dyDescent="0.25">
      <c r="A422">
        <v>421</v>
      </c>
      <c r="B422" t="s">
        <v>3459</v>
      </c>
      <c r="C422" t="s">
        <v>3460</v>
      </c>
      <c r="D422">
        <v>471</v>
      </c>
      <c r="E422">
        <v>1025</v>
      </c>
      <c r="F422">
        <v>68.171999999999997</v>
      </c>
      <c r="G422">
        <v>49.469000000000001</v>
      </c>
      <c r="H422">
        <v>3.157</v>
      </c>
      <c r="I422">
        <v>51.231999999999999</v>
      </c>
      <c r="J422">
        <v>143.5</v>
      </c>
      <c r="K422">
        <v>0.28355636937139383</v>
      </c>
    </row>
    <row r="423" spans="1:11" x14ac:dyDescent="0.25">
      <c r="A423">
        <v>422</v>
      </c>
      <c r="B423" t="s">
        <v>3461</v>
      </c>
      <c r="C423" t="s">
        <v>3462</v>
      </c>
      <c r="D423">
        <v>2786</v>
      </c>
      <c r="E423">
        <v>6298</v>
      </c>
      <c r="F423">
        <v>697.28800000000001</v>
      </c>
      <c r="G423">
        <v>432.399</v>
      </c>
      <c r="H423">
        <v>36.225999999999999</v>
      </c>
      <c r="I423">
        <v>468.99799999999999</v>
      </c>
      <c r="J423">
        <v>1363.52</v>
      </c>
      <c r="K423">
        <v>0.21685783524790536</v>
      </c>
    </row>
    <row r="424" spans="1:11" x14ac:dyDescent="0.25">
      <c r="A424">
        <v>423</v>
      </c>
      <c r="B424" t="s">
        <v>3463</v>
      </c>
      <c r="C424" t="s">
        <v>3464</v>
      </c>
      <c r="D424">
        <v>1748</v>
      </c>
      <c r="E424">
        <v>3950</v>
      </c>
      <c r="F424">
        <v>534.12</v>
      </c>
      <c r="G424">
        <v>341.19799999999998</v>
      </c>
      <c r="H424">
        <v>23.748999999999999</v>
      </c>
      <c r="I424">
        <v>370.04599999999999</v>
      </c>
      <c r="J424">
        <v>1156.453</v>
      </c>
      <c r="K424">
        <v>0.68172524306949878</v>
      </c>
    </row>
    <row r="425" spans="1:11" x14ac:dyDescent="0.25">
      <c r="A425">
        <v>424</v>
      </c>
      <c r="B425" t="s">
        <v>3465</v>
      </c>
      <c r="C425" t="s">
        <v>3466</v>
      </c>
      <c r="D425">
        <v>435</v>
      </c>
      <c r="E425">
        <v>882</v>
      </c>
      <c r="F425">
        <v>52.564999999999998</v>
      </c>
      <c r="G425">
        <v>31.423999999999999</v>
      </c>
      <c r="H425">
        <v>1.1870000000000001</v>
      </c>
      <c r="I425">
        <v>39.862000000000002</v>
      </c>
      <c r="J425">
        <v>131.76900000000001</v>
      </c>
      <c r="K425">
        <v>0.41686023564457986</v>
      </c>
    </row>
    <row r="426" spans="1:11" x14ac:dyDescent="0.25">
      <c r="A426">
        <v>425</v>
      </c>
      <c r="B426" t="s">
        <v>3467</v>
      </c>
      <c r="C426" t="s">
        <v>3468</v>
      </c>
      <c r="D426">
        <v>256</v>
      </c>
      <c r="E426">
        <v>461</v>
      </c>
      <c r="F426">
        <v>28.672999999999998</v>
      </c>
      <c r="G426">
        <v>19.071000000000002</v>
      </c>
      <c r="H426">
        <v>0.20899999999999999</v>
      </c>
      <c r="I426">
        <v>23.872</v>
      </c>
      <c r="J426">
        <v>46.488</v>
      </c>
      <c r="K426">
        <v>0.47610740919216321</v>
      </c>
    </row>
    <row r="427" spans="1:11" x14ac:dyDescent="0.25">
      <c r="A427">
        <v>426</v>
      </c>
      <c r="B427" t="s">
        <v>3469</v>
      </c>
      <c r="C427" t="s">
        <v>3470</v>
      </c>
      <c r="D427">
        <v>2407</v>
      </c>
      <c r="E427">
        <v>4542</v>
      </c>
      <c r="F427">
        <v>306.64800000000002</v>
      </c>
      <c r="G427">
        <v>195.05</v>
      </c>
      <c r="H427">
        <v>6.1340000000000003</v>
      </c>
      <c r="I427">
        <v>193.48699999999999</v>
      </c>
      <c r="J427">
        <v>596.29899999999998</v>
      </c>
      <c r="K427">
        <v>0.68357233016836505</v>
      </c>
    </row>
    <row r="428" spans="1:11" x14ac:dyDescent="0.25">
      <c r="A428">
        <v>427</v>
      </c>
      <c r="B428" t="s">
        <v>3471</v>
      </c>
      <c r="C428" t="s">
        <v>3472</v>
      </c>
      <c r="D428">
        <v>715</v>
      </c>
      <c r="E428">
        <v>1015</v>
      </c>
      <c r="F428">
        <v>28.599</v>
      </c>
      <c r="G428">
        <v>16.959</v>
      </c>
      <c r="H428">
        <v>6.7000000000000004E-2</v>
      </c>
      <c r="I428">
        <v>15.047000000000001</v>
      </c>
      <c r="J428">
        <v>53.716000000000001</v>
      </c>
      <c r="K428">
        <v>0.9949730605958832</v>
      </c>
    </row>
    <row r="429" spans="1:11" x14ac:dyDescent="0.25">
      <c r="A429">
        <v>428</v>
      </c>
      <c r="B429" t="s">
        <v>3473</v>
      </c>
      <c r="C429" t="s">
        <v>3474</v>
      </c>
      <c r="D429">
        <v>91</v>
      </c>
      <c r="E429">
        <v>151</v>
      </c>
      <c r="F429">
        <v>3.2490000000000001</v>
      </c>
      <c r="G429">
        <v>1.8129999999999999</v>
      </c>
      <c r="H429">
        <v>1E-3</v>
      </c>
      <c r="I429">
        <v>3.6389999999999998</v>
      </c>
      <c r="J429">
        <v>6.274</v>
      </c>
      <c r="K429">
        <v>0.2977937592956198</v>
      </c>
    </row>
    <row r="430" spans="1:11" x14ac:dyDescent="0.25">
      <c r="A430">
        <v>429</v>
      </c>
      <c r="B430" t="s">
        <v>3475</v>
      </c>
      <c r="C430" t="s">
        <v>3476</v>
      </c>
      <c r="D430">
        <v>350</v>
      </c>
      <c r="E430">
        <v>670</v>
      </c>
      <c r="F430">
        <v>51.478999999999999</v>
      </c>
      <c r="G430">
        <v>27.452999999999999</v>
      </c>
      <c r="H430">
        <v>0.66700000000000004</v>
      </c>
      <c r="I430">
        <v>19.699000000000002</v>
      </c>
      <c r="J430">
        <v>73.730999999999995</v>
      </c>
      <c r="K430">
        <v>0.60887733894829177</v>
      </c>
    </row>
    <row r="431" spans="1:11" x14ac:dyDescent="0.25">
      <c r="A431">
        <v>430</v>
      </c>
      <c r="B431" t="s">
        <v>3477</v>
      </c>
      <c r="C431" t="s">
        <v>3478</v>
      </c>
      <c r="D431">
        <v>213</v>
      </c>
      <c r="E431">
        <v>354</v>
      </c>
      <c r="F431">
        <v>17.431999999999999</v>
      </c>
      <c r="G431">
        <v>11.776</v>
      </c>
      <c r="H431">
        <v>1.8260000000000001</v>
      </c>
      <c r="I431">
        <v>21.138000000000002</v>
      </c>
      <c r="J431">
        <v>26.878</v>
      </c>
      <c r="K431">
        <v>0.10296429587208611</v>
      </c>
    </row>
    <row r="432" spans="1:11" x14ac:dyDescent="0.25">
      <c r="A432">
        <v>431</v>
      </c>
      <c r="B432" t="s">
        <v>3479</v>
      </c>
      <c r="C432" t="s">
        <v>3480</v>
      </c>
      <c r="D432">
        <v>3330</v>
      </c>
      <c r="E432">
        <v>8357</v>
      </c>
      <c r="F432">
        <v>915.84900000000005</v>
      </c>
      <c r="G432">
        <v>493.98899999999998</v>
      </c>
      <c r="H432">
        <v>70.445999999999998</v>
      </c>
      <c r="I432">
        <v>722.75300000000004</v>
      </c>
      <c r="J432">
        <v>1960.078</v>
      </c>
      <c r="K432">
        <v>0.79048920151174662</v>
      </c>
    </row>
    <row r="433" spans="1:11" x14ac:dyDescent="0.25">
      <c r="A433">
        <v>432</v>
      </c>
      <c r="B433" t="s">
        <v>3481</v>
      </c>
      <c r="C433" t="s">
        <v>3482</v>
      </c>
      <c r="D433">
        <v>880</v>
      </c>
      <c r="E433">
        <v>1809</v>
      </c>
      <c r="F433">
        <v>110.822</v>
      </c>
      <c r="G433">
        <v>64.230999999999995</v>
      </c>
      <c r="H433">
        <v>2.5409999999999999</v>
      </c>
      <c r="I433">
        <v>104.977</v>
      </c>
      <c r="J433">
        <v>165.636</v>
      </c>
      <c r="K433">
        <v>0.75251445108871828</v>
      </c>
    </row>
    <row r="434" spans="1:11" x14ac:dyDescent="0.25">
      <c r="A434">
        <v>433</v>
      </c>
      <c r="B434" t="s">
        <v>3483</v>
      </c>
      <c r="C434" t="s">
        <v>3484</v>
      </c>
      <c r="D434">
        <v>543</v>
      </c>
      <c r="E434">
        <v>2856</v>
      </c>
      <c r="F434">
        <v>149.20099999999999</v>
      </c>
      <c r="G434">
        <v>87.778999999999996</v>
      </c>
      <c r="H434">
        <v>2.2400000000000002</v>
      </c>
      <c r="I434">
        <v>117.30500000000001</v>
      </c>
      <c r="J434">
        <v>230.39500000000001</v>
      </c>
      <c r="K434">
        <v>0.7208518480974575</v>
      </c>
    </row>
    <row r="435" spans="1:11" x14ac:dyDescent="0.25">
      <c r="A435">
        <v>434</v>
      </c>
      <c r="B435" t="s">
        <v>3485</v>
      </c>
      <c r="C435" t="s">
        <v>3486</v>
      </c>
      <c r="D435">
        <v>196</v>
      </c>
      <c r="E435">
        <v>413</v>
      </c>
      <c r="F435">
        <v>8.4350000000000005</v>
      </c>
      <c r="G435">
        <v>5.7930000000000001</v>
      </c>
      <c r="H435">
        <v>0.19500000000000001</v>
      </c>
      <c r="I435">
        <v>7.5229999999999997</v>
      </c>
      <c r="J435">
        <v>16.704000000000001</v>
      </c>
      <c r="K435">
        <v>0.46752516825569645</v>
      </c>
    </row>
    <row r="436" spans="1:11" x14ac:dyDescent="0.25">
      <c r="A436">
        <v>435</v>
      </c>
      <c r="B436" t="s">
        <v>3487</v>
      </c>
      <c r="C436" t="s">
        <v>3488</v>
      </c>
      <c r="D436">
        <v>322</v>
      </c>
      <c r="E436">
        <v>560</v>
      </c>
      <c r="F436">
        <v>41.05</v>
      </c>
      <c r="G436">
        <v>18.224</v>
      </c>
      <c r="H436">
        <v>2.4689999999999999</v>
      </c>
      <c r="I436">
        <v>24.084</v>
      </c>
      <c r="J436">
        <v>54.375</v>
      </c>
      <c r="K436">
        <v>0.84253329080657791</v>
      </c>
    </row>
    <row r="437" spans="1:11" x14ac:dyDescent="0.25">
      <c r="A437">
        <v>436</v>
      </c>
      <c r="B437" t="s">
        <v>3489</v>
      </c>
      <c r="C437" t="s">
        <v>3490</v>
      </c>
      <c r="D437">
        <v>1132</v>
      </c>
      <c r="E437">
        <v>1658</v>
      </c>
      <c r="F437">
        <v>70.972999999999999</v>
      </c>
      <c r="G437">
        <v>39.808</v>
      </c>
      <c r="H437">
        <v>0.79300000000000004</v>
      </c>
      <c r="I437">
        <v>43.511000000000003</v>
      </c>
      <c r="J437">
        <v>115.405</v>
      </c>
      <c r="K437">
        <v>0.17817473116554805</v>
      </c>
    </row>
    <row r="438" spans="1:11" x14ac:dyDescent="0.25">
      <c r="A438">
        <v>437</v>
      </c>
      <c r="B438" t="s">
        <v>3491</v>
      </c>
      <c r="C438" t="s">
        <v>3492</v>
      </c>
      <c r="D438">
        <v>96</v>
      </c>
      <c r="E438">
        <v>180</v>
      </c>
      <c r="F438">
        <v>7.2530000000000001</v>
      </c>
      <c r="G438">
        <v>4.4219999999999997</v>
      </c>
      <c r="H438">
        <v>3.9E-2</v>
      </c>
      <c r="I438">
        <v>4.3419999999999996</v>
      </c>
      <c r="J438">
        <v>16.744</v>
      </c>
      <c r="K438">
        <v>0.94286381008680342</v>
      </c>
    </row>
    <row r="439" spans="1:11" x14ac:dyDescent="0.25">
      <c r="A439">
        <v>438</v>
      </c>
      <c r="B439" t="s">
        <v>3493</v>
      </c>
      <c r="C439" t="s">
        <v>3494</v>
      </c>
      <c r="D439">
        <v>399</v>
      </c>
      <c r="E439">
        <v>791</v>
      </c>
      <c r="F439">
        <v>82.332999999999998</v>
      </c>
      <c r="G439">
        <v>43.999000000000002</v>
      </c>
      <c r="H439">
        <v>0.153</v>
      </c>
      <c r="I439">
        <v>53.11</v>
      </c>
      <c r="J439">
        <v>135.191</v>
      </c>
      <c r="K439">
        <v>0.32700454602130247</v>
      </c>
    </row>
    <row r="440" spans="1:11" x14ac:dyDescent="0.25">
      <c r="A440">
        <v>439</v>
      </c>
      <c r="B440" t="s">
        <v>3495</v>
      </c>
      <c r="C440" t="s">
        <v>3496</v>
      </c>
      <c r="D440">
        <v>1983</v>
      </c>
      <c r="E440">
        <v>5096</v>
      </c>
      <c r="F440">
        <v>32.793999999999997</v>
      </c>
      <c r="G440">
        <v>16.998000000000001</v>
      </c>
      <c r="H440">
        <v>0.54600000000000004</v>
      </c>
      <c r="I440">
        <v>17.706</v>
      </c>
      <c r="J440">
        <v>50.728999999999999</v>
      </c>
      <c r="K440">
        <v>0.3532899801263526</v>
      </c>
    </row>
    <row r="441" spans="1:11" x14ac:dyDescent="0.25">
      <c r="A441">
        <v>440</v>
      </c>
      <c r="B441" t="s">
        <v>3497</v>
      </c>
      <c r="C441" t="s">
        <v>3498</v>
      </c>
      <c r="D441">
        <v>2757</v>
      </c>
      <c r="E441">
        <v>7320</v>
      </c>
      <c r="F441">
        <v>6212.7359999999999</v>
      </c>
      <c r="G441">
        <v>3537.5610000000001</v>
      </c>
      <c r="H441">
        <v>436.03</v>
      </c>
      <c r="I441">
        <v>5174.9769999999999</v>
      </c>
      <c r="J441">
        <v>6261.9380000000001</v>
      </c>
      <c r="K441">
        <v>0.34408803084536077</v>
      </c>
    </row>
    <row r="442" spans="1:11" x14ac:dyDescent="0.25">
      <c r="A442">
        <v>441</v>
      </c>
      <c r="B442" t="s">
        <v>3499</v>
      </c>
      <c r="C442" t="s">
        <v>3500</v>
      </c>
      <c r="D442">
        <v>174</v>
      </c>
      <c r="E442">
        <v>351</v>
      </c>
      <c r="F442">
        <v>16.402000000000001</v>
      </c>
      <c r="G442">
        <v>8.7159999999999993</v>
      </c>
      <c r="H442">
        <v>6.2E-2</v>
      </c>
      <c r="I442">
        <v>5.9459999999999997</v>
      </c>
      <c r="J442">
        <v>27.821000000000002</v>
      </c>
      <c r="K442">
        <v>0.18542663114589675</v>
      </c>
    </row>
    <row r="443" spans="1:11" x14ac:dyDescent="0.25">
      <c r="A443">
        <v>442</v>
      </c>
      <c r="B443" t="s">
        <v>3501</v>
      </c>
      <c r="C443" t="s">
        <v>3502</v>
      </c>
      <c r="D443">
        <v>754</v>
      </c>
      <c r="E443">
        <v>1609</v>
      </c>
      <c r="F443">
        <v>179.63200000000001</v>
      </c>
      <c r="G443">
        <v>114.512</v>
      </c>
      <c r="H443">
        <v>1.5129999999999999</v>
      </c>
      <c r="I443">
        <v>204.89500000000001</v>
      </c>
      <c r="J443">
        <v>485.39699999999999</v>
      </c>
      <c r="K443">
        <v>0.39183223798261724</v>
      </c>
    </row>
    <row r="444" spans="1:11" x14ac:dyDescent="0.25">
      <c r="A444">
        <v>443</v>
      </c>
      <c r="B444" t="s">
        <v>3503</v>
      </c>
      <c r="C444" t="s">
        <v>3504</v>
      </c>
      <c r="D444">
        <v>79</v>
      </c>
      <c r="E444">
        <v>230</v>
      </c>
      <c r="F444">
        <v>7.742</v>
      </c>
      <c r="G444">
        <v>6.9329999999999998</v>
      </c>
      <c r="H444">
        <v>6.0000000000000001E-3</v>
      </c>
      <c r="I444">
        <v>4.2859999999999996</v>
      </c>
      <c r="J444">
        <v>17.876999999999999</v>
      </c>
      <c r="K444">
        <v>0.16801393220692518</v>
      </c>
    </row>
    <row r="445" spans="1:11" x14ac:dyDescent="0.25">
      <c r="A445">
        <v>444</v>
      </c>
      <c r="B445" t="s">
        <v>3505</v>
      </c>
      <c r="C445" t="s">
        <v>3506</v>
      </c>
      <c r="D445">
        <v>177</v>
      </c>
      <c r="E445">
        <v>325</v>
      </c>
      <c r="F445">
        <v>7.4720000000000004</v>
      </c>
      <c r="G445">
        <v>4.359</v>
      </c>
      <c r="H445">
        <v>1E-3</v>
      </c>
      <c r="I445">
        <v>1.6719999999999999</v>
      </c>
      <c r="J445">
        <v>11.901999999999999</v>
      </c>
      <c r="K445">
        <v>0.53607659380869144</v>
      </c>
    </row>
    <row r="446" spans="1:11" x14ac:dyDescent="0.25">
      <c r="A446">
        <v>445</v>
      </c>
      <c r="B446" t="s">
        <v>3507</v>
      </c>
      <c r="C446" t="s">
        <v>3508</v>
      </c>
      <c r="D446">
        <v>272</v>
      </c>
      <c r="E446">
        <v>443</v>
      </c>
      <c r="F446">
        <v>22.501999999999999</v>
      </c>
      <c r="G446">
        <v>14.156000000000001</v>
      </c>
      <c r="H446">
        <v>0.625</v>
      </c>
      <c r="I446">
        <v>13.695</v>
      </c>
      <c r="J446">
        <v>54.8</v>
      </c>
      <c r="K446">
        <v>0.8291914771845299</v>
      </c>
    </row>
    <row r="447" spans="1:11" x14ac:dyDescent="0.25">
      <c r="A447">
        <v>446</v>
      </c>
      <c r="B447" t="s">
        <v>3509</v>
      </c>
      <c r="C447" t="s">
        <v>3510</v>
      </c>
      <c r="D447">
        <v>205</v>
      </c>
      <c r="E447">
        <v>362</v>
      </c>
      <c r="F447">
        <v>22.132000000000001</v>
      </c>
      <c r="G447">
        <v>12.914999999999999</v>
      </c>
      <c r="H447">
        <v>0.745</v>
      </c>
      <c r="I447">
        <v>14.814</v>
      </c>
      <c r="J447">
        <v>39.220999999999997</v>
      </c>
      <c r="K447">
        <v>0.85267276179981244</v>
      </c>
    </row>
    <row r="448" spans="1:11" x14ac:dyDescent="0.25">
      <c r="A448">
        <v>447</v>
      </c>
      <c r="B448" t="s">
        <v>3512</v>
      </c>
      <c r="C448" t="s">
        <v>3513</v>
      </c>
      <c r="D448">
        <v>236</v>
      </c>
      <c r="E448">
        <v>455</v>
      </c>
      <c r="F448">
        <v>40.161000000000001</v>
      </c>
      <c r="G448">
        <v>21.518000000000001</v>
      </c>
      <c r="H448">
        <v>0.90100000000000002</v>
      </c>
      <c r="I448">
        <v>21.942</v>
      </c>
      <c r="J448">
        <v>79.207999999999998</v>
      </c>
      <c r="K448">
        <v>0.83389171396751771</v>
      </c>
    </row>
    <row r="449" spans="1:11" x14ac:dyDescent="0.25">
      <c r="A449">
        <v>448</v>
      </c>
      <c r="B449" t="s">
        <v>3514</v>
      </c>
      <c r="C449" t="s">
        <v>3515</v>
      </c>
      <c r="D449">
        <v>749</v>
      </c>
      <c r="E449">
        <v>1195</v>
      </c>
      <c r="F449">
        <v>102.992</v>
      </c>
      <c r="G449">
        <v>37.912999999999997</v>
      </c>
      <c r="H449">
        <v>-1.4390000000000001</v>
      </c>
      <c r="I449">
        <v>91.787000000000006</v>
      </c>
      <c r="J449">
        <v>204.559</v>
      </c>
      <c r="K449">
        <v>0.20239945355948485</v>
      </c>
    </row>
    <row r="450" spans="1:11" x14ac:dyDescent="0.25">
      <c r="A450">
        <v>449</v>
      </c>
      <c r="B450" t="s">
        <v>3516</v>
      </c>
      <c r="C450" t="s">
        <v>3517</v>
      </c>
      <c r="D450">
        <v>3671</v>
      </c>
      <c r="E450">
        <v>9499</v>
      </c>
      <c r="F450">
        <v>1352.2339999999999</v>
      </c>
      <c r="G450">
        <v>783.82100000000003</v>
      </c>
      <c r="H450">
        <v>-142.26499999999999</v>
      </c>
      <c r="I450">
        <v>1642.807</v>
      </c>
      <c r="J450">
        <v>2650.7139999999999</v>
      </c>
      <c r="K450">
        <v>0.36640833458371525</v>
      </c>
    </row>
    <row r="451" spans="1:11" x14ac:dyDescent="0.25">
      <c r="A451">
        <v>450</v>
      </c>
      <c r="B451" t="s">
        <v>3518</v>
      </c>
      <c r="C451" t="s">
        <v>3519</v>
      </c>
      <c r="D451">
        <v>239</v>
      </c>
      <c r="E451">
        <v>581</v>
      </c>
      <c r="F451">
        <v>286.42399999999998</v>
      </c>
      <c r="G451">
        <v>100.86799999999999</v>
      </c>
      <c r="H451">
        <v>16.61</v>
      </c>
      <c r="I451">
        <v>75.051000000000002</v>
      </c>
      <c r="J451">
        <v>324.12299999999999</v>
      </c>
      <c r="K451">
        <v>0.30831743173894266</v>
      </c>
    </row>
    <row r="452" spans="1:11" x14ac:dyDescent="0.25">
      <c r="A452">
        <v>451</v>
      </c>
      <c r="B452" t="s">
        <v>3520</v>
      </c>
      <c r="C452" t="s">
        <v>3521</v>
      </c>
      <c r="D452">
        <v>686</v>
      </c>
      <c r="E452">
        <v>3533</v>
      </c>
      <c r="F452">
        <v>363.69</v>
      </c>
      <c r="G452">
        <v>259.017</v>
      </c>
      <c r="H452">
        <v>15.291</v>
      </c>
      <c r="I452">
        <v>131.76400000000001</v>
      </c>
      <c r="J452">
        <v>424.17</v>
      </c>
      <c r="K452">
        <v>0.27505118364172876</v>
      </c>
    </row>
    <row r="453" spans="1:11" x14ac:dyDescent="0.25">
      <c r="A453">
        <v>452</v>
      </c>
      <c r="B453" t="s">
        <v>3522</v>
      </c>
      <c r="C453" t="s">
        <v>3523</v>
      </c>
      <c r="D453">
        <v>307</v>
      </c>
      <c r="E453">
        <v>714</v>
      </c>
      <c r="F453">
        <v>193.392</v>
      </c>
      <c r="G453">
        <v>150.333</v>
      </c>
      <c r="H453">
        <v>0.67100000000000004</v>
      </c>
      <c r="I453">
        <v>39.853999999999999</v>
      </c>
      <c r="J453">
        <v>115.018</v>
      </c>
      <c r="K453">
        <v>0.32398392280859967</v>
      </c>
    </row>
    <row r="454" spans="1:11" x14ac:dyDescent="0.25">
      <c r="A454">
        <v>453</v>
      </c>
      <c r="B454" t="s">
        <v>3524</v>
      </c>
      <c r="C454" t="s">
        <v>3525</v>
      </c>
      <c r="D454">
        <v>268</v>
      </c>
      <c r="E454">
        <v>504</v>
      </c>
      <c r="F454">
        <v>24.596</v>
      </c>
      <c r="G454">
        <v>14.5</v>
      </c>
      <c r="H454">
        <v>0.32300000000000001</v>
      </c>
      <c r="I454">
        <v>24.48</v>
      </c>
      <c r="J454">
        <v>45.993000000000002</v>
      </c>
      <c r="K454">
        <v>0.43181142137771655</v>
      </c>
    </row>
    <row r="455" spans="1:11" x14ac:dyDescent="0.25">
      <c r="A455">
        <v>454</v>
      </c>
      <c r="B455" t="s">
        <v>3526</v>
      </c>
      <c r="C455" t="s">
        <v>3527</v>
      </c>
      <c r="D455">
        <v>1905</v>
      </c>
      <c r="E455">
        <v>5137</v>
      </c>
      <c r="F455">
        <v>861.18499999999995</v>
      </c>
      <c r="G455">
        <v>429.89499999999998</v>
      </c>
      <c r="H455">
        <v>69.94</v>
      </c>
      <c r="I455">
        <v>841.70100000000002</v>
      </c>
      <c r="J455">
        <v>1418.181</v>
      </c>
      <c r="K455">
        <v>0.33895510641962512</v>
      </c>
    </row>
    <row r="456" spans="1:11" x14ac:dyDescent="0.25">
      <c r="A456">
        <v>455</v>
      </c>
      <c r="B456" t="s">
        <v>3528</v>
      </c>
      <c r="C456" t="s">
        <v>3529</v>
      </c>
      <c r="D456">
        <v>221</v>
      </c>
      <c r="E456">
        <v>523</v>
      </c>
      <c r="F456">
        <v>82.266000000000005</v>
      </c>
      <c r="G456">
        <v>45.325000000000003</v>
      </c>
      <c r="H456">
        <v>0.629</v>
      </c>
      <c r="I456">
        <v>59.963000000000001</v>
      </c>
      <c r="J456">
        <v>288.66699999999997</v>
      </c>
      <c r="K456">
        <v>0.70201681323082199</v>
      </c>
    </row>
    <row r="457" spans="1:11" x14ac:dyDescent="0.25">
      <c r="A457">
        <v>456</v>
      </c>
      <c r="B457" t="s">
        <v>3530</v>
      </c>
      <c r="C457" t="s">
        <v>3531</v>
      </c>
      <c r="D457">
        <v>1227</v>
      </c>
      <c r="E457">
        <v>15276</v>
      </c>
      <c r="F457">
        <v>197990.92199999999</v>
      </c>
      <c r="G457">
        <v>14822.775</v>
      </c>
      <c r="H457">
        <v>-1328.605</v>
      </c>
      <c r="I457">
        <v>38100.641000000003</v>
      </c>
      <c r="J457">
        <v>205360.93599999999</v>
      </c>
      <c r="K457">
        <v>0.27997472177742821</v>
      </c>
    </row>
    <row r="458" spans="1:11" x14ac:dyDescent="0.25">
      <c r="A458">
        <v>457</v>
      </c>
      <c r="B458" t="s">
        <v>3532</v>
      </c>
      <c r="C458" t="s">
        <v>3533</v>
      </c>
      <c r="D458">
        <v>312</v>
      </c>
      <c r="E458">
        <v>758</v>
      </c>
      <c r="F458">
        <v>78.231999999999999</v>
      </c>
      <c r="G458">
        <v>46.441000000000003</v>
      </c>
      <c r="H458">
        <v>1.6850000000000001</v>
      </c>
      <c r="I458">
        <v>80.117000000000004</v>
      </c>
      <c r="J458">
        <v>133.90799999999999</v>
      </c>
      <c r="K458">
        <v>0.68414593548727431</v>
      </c>
    </row>
    <row r="459" spans="1:11" x14ac:dyDescent="0.25">
      <c r="A459">
        <v>458</v>
      </c>
      <c r="B459" t="s">
        <v>3534</v>
      </c>
      <c r="C459" t="s">
        <v>3535</v>
      </c>
      <c r="D459">
        <v>932</v>
      </c>
      <c r="E459">
        <v>2027</v>
      </c>
      <c r="F459">
        <v>299.25400000000002</v>
      </c>
      <c r="G459">
        <v>141.006</v>
      </c>
      <c r="H459">
        <v>30.66</v>
      </c>
      <c r="I459">
        <v>518.09100000000001</v>
      </c>
      <c r="J459">
        <v>534.93200000000002</v>
      </c>
      <c r="K459">
        <v>0.86968577168255079</v>
      </c>
    </row>
    <row r="460" spans="1:11" x14ac:dyDescent="0.25">
      <c r="A460">
        <v>459</v>
      </c>
      <c r="B460" t="s">
        <v>3536</v>
      </c>
      <c r="C460" t="s">
        <v>3537</v>
      </c>
      <c r="D460">
        <v>1408</v>
      </c>
      <c r="E460">
        <v>4804</v>
      </c>
      <c r="F460">
        <v>4185.6049999999996</v>
      </c>
      <c r="G460">
        <v>1377.432</v>
      </c>
      <c r="H460">
        <v>77.402000000000001</v>
      </c>
      <c r="I460">
        <v>3350.19</v>
      </c>
      <c r="J460">
        <v>5110.5129999999999</v>
      </c>
      <c r="K460">
        <v>0.33297193873963282</v>
      </c>
    </row>
    <row r="461" spans="1:11" x14ac:dyDescent="0.25">
      <c r="A461">
        <v>460</v>
      </c>
      <c r="B461" t="s">
        <v>3538</v>
      </c>
      <c r="C461" t="s">
        <v>3539</v>
      </c>
      <c r="D461">
        <v>413</v>
      </c>
      <c r="E461">
        <v>737</v>
      </c>
      <c r="F461">
        <v>26.123000000000001</v>
      </c>
      <c r="G461">
        <v>17.248999999999999</v>
      </c>
      <c r="H461">
        <v>0.32700000000000001</v>
      </c>
      <c r="I461">
        <v>62.283000000000001</v>
      </c>
      <c r="J461">
        <v>51.37</v>
      </c>
      <c r="K461">
        <v>0.76231025860513768</v>
      </c>
    </row>
    <row r="462" spans="1:11" x14ac:dyDescent="0.25">
      <c r="A462">
        <v>461</v>
      </c>
      <c r="B462" t="s">
        <v>3540</v>
      </c>
      <c r="C462" t="s">
        <v>3541</v>
      </c>
      <c r="D462">
        <v>91</v>
      </c>
      <c r="E462">
        <v>296</v>
      </c>
      <c r="F462">
        <v>21.428999999999998</v>
      </c>
      <c r="G462">
        <v>14.585000000000001</v>
      </c>
      <c r="H462">
        <v>0.66100000000000003</v>
      </c>
      <c r="I462">
        <v>17.948</v>
      </c>
      <c r="J462">
        <v>21.542999999999999</v>
      </c>
      <c r="K462">
        <v>0.16200796598006617</v>
      </c>
    </row>
    <row r="463" spans="1:11" x14ac:dyDescent="0.25">
      <c r="A463">
        <v>462</v>
      </c>
      <c r="B463" t="s">
        <v>3542</v>
      </c>
      <c r="C463" t="s">
        <v>3543</v>
      </c>
      <c r="D463">
        <v>1485</v>
      </c>
      <c r="E463">
        <v>3420</v>
      </c>
      <c r="F463">
        <v>329.57799999999997</v>
      </c>
      <c r="G463">
        <v>189.001</v>
      </c>
      <c r="H463">
        <v>3.8940000000000001</v>
      </c>
      <c r="I463">
        <v>228.39</v>
      </c>
      <c r="J463">
        <v>659.64599999999996</v>
      </c>
      <c r="K463">
        <v>0.47602498415593808</v>
      </c>
    </row>
    <row r="464" spans="1:11" x14ac:dyDescent="0.25">
      <c r="A464">
        <v>463</v>
      </c>
      <c r="B464" t="s">
        <v>3544</v>
      </c>
      <c r="C464" t="s">
        <v>3545</v>
      </c>
      <c r="D464">
        <v>200</v>
      </c>
      <c r="E464">
        <v>472</v>
      </c>
      <c r="F464">
        <v>26.881</v>
      </c>
      <c r="G464">
        <v>14.858000000000001</v>
      </c>
      <c r="H464">
        <v>0.58799999999999997</v>
      </c>
      <c r="I464">
        <v>22.677</v>
      </c>
      <c r="J464">
        <v>43.323999999999998</v>
      </c>
      <c r="K464">
        <v>0.73608738916698846</v>
      </c>
    </row>
    <row r="465" spans="1:11" x14ac:dyDescent="0.25">
      <c r="A465">
        <v>464</v>
      </c>
      <c r="B465" t="s">
        <v>3546</v>
      </c>
      <c r="C465" t="s">
        <v>3547</v>
      </c>
      <c r="D465">
        <v>383</v>
      </c>
      <c r="E465">
        <v>683</v>
      </c>
      <c r="F465">
        <v>38.997</v>
      </c>
      <c r="G465">
        <v>21.879000000000001</v>
      </c>
      <c r="H465">
        <v>-0.65400000000000003</v>
      </c>
      <c r="I465">
        <v>49.125999999999998</v>
      </c>
      <c r="J465">
        <v>68.13</v>
      </c>
      <c r="K465">
        <v>0.94468617212015382</v>
      </c>
    </row>
    <row r="466" spans="1:11" x14ac:dyDescent="0.25">
      <c r="A466">
        <v>465</v>
      </c>
      <c r="B466" t="s">
        <v>3548</v>
      </c>
      <c r="C466" t="s">
        <v>3549</v>
      </c>
      <c r="D466">
        <v>118</v>
      </c>
      <c r="E466">
        <v>257</v>
      </c>
      <c r="F466">
        <v>25.402999999999999</v>
      </c>
      <c r="G466">
        <v>19.63</v>
      </c>
      <c r="H466">
        <v>0.58799999999999997</v>
      </c>
      <c r="I466">
        <v>31.105</v>
      </c>
      <c r="J466">
        <v>51.857999999999997</v>
      </c>
      <c r="K466">
        <v>0.92880806544825689</v>
      </c>
    </row>
    <row r="467" spans="1:11" x14ac:dyDescent="0.25">
      <c r="A467">
        <v>466</v>
      </c>
      <c r="B467" t="s">
        <v>3550</v>
      </c>
      <c r="C467" t="s">
        <v>3551</v>
      </c>
      <c r="D467">
        <v>43</v>
      </c>
      <c r="E467">
        <v>127</v>
      </c>
      <c r="F467">
        <v>2.1960000000000002</v>
      </c>
      <c r="G467">
        <v>0.96299999999999997</v>
      </c>
      <c r="H467">
        <v>5.6000000000000001E-2</v>
      </c>
      <c r="I467">
        <v>13.214</v>
      </c>
      <c r="J467">
        <v>23.135999999999999</v>
      </c>
      <c r="K467">
        <v>0.75479823953682235</v>
      </c>
    </row>
    <row r="468" spans="1:11" x14ac:dyDescent="0.25">
      <c r="A468">
        <v>467</v>
      </c>
      <c r="B468" t="s">
        <v>3552</v>
      </c>
      <c r="C468" t="s">
        <v>3553</v>
      </c>
      <c r="D468">
        <v>630</v>
      </c>
      <c r="E468">
        <v>1303</v>
      </c>
      <c r="F468">
        <v>118.408</v>
      </c>
      <c r="G468">
        <v>51.930999999999997</v>
      </c>
      <c r="H468">
        <v>4.6829999999999998</v>
      </c>
      <c r="I468">
        <v>85.792000000000002</v>
      </c>
      <c r="J468">
        <v>168.95099999999999</v>
      </c>
      <c r="K468">
        <v>0.65363833942573812</v>
      </c>
    </row>
    <row r="469" spans="1:11" x14ac:dyDescent="0.25">
      <c r="A469">
        <v>468</v>
      </c>
      <c r="B469" t="s">
        <v>3554</v>
      </c>
      <c r="C469" t="s">
        <v>3555</v>
      </c>
      <c r="D469">
        <v>179</v>
      </c>
      <c r="E469">
        <v>523</v>
      </c>
      <c r="F469">
        <v>48.448</v>
      </c>
      <c r="G469">
        <v>11.602</v>
      </c>
      <c r="H469">
        <v>1.284</v>
      </c>
      <c r="I469">
        <v>41.418999999999997</v>
      </c>
      <c r="J469">
        <v>137.93</v>
      </c>
      <c r="K469">
        <v>5.0478592433227609E-2</v>
      </c>
    </row>
    <row r="470" spans="1:11" x14ac:dyDescent="0.25">
      <c r="A470">
        <v>469</v>
      </c>
      <c r="B470" t="s">
        <v>3556</v>
      </c>
      <c r="C470" t="s">
        <v>2604</v>
      </c>
      <c r="D470">
        <v>1635</v>
      </c>
      <c r="E470">
        <v>3244</v>
      </c>
      <c r="F470">
        <v>455.24400000000003</v>
      </c>
      <c r="G470">
        <v>378.43099999999998</v>
      </c>
      <c r="H470">
        <v>7.1</v>
      </c>
      <c r="I470">
        <v>148.732</v>
      </c>
      <c r="J470">
        <v>361.32499999999999</v>
      </c>
      <c r="K470">
        <v>0.76715010939473671</v>
      </c>
    </row>
    <row r="471" spans="1:11" x14ac:dyDescent="0.25">
      <c r="A471">
        <v>470</v>
      </c>
      <c r="B471" t="s">
        <v>3557</v>
      </c>
      <c r="C471" t="s">
        <v>3558</v>
      </c>
      <c r="D471">
        <v>200</v>
      </c>
      <c r="E471">
        <v>643</v>
      </c>
      <c r="F471">
        <v>90.263999999999996</v>
      </c>
      <c r="G471">
        <v>58.447000000000003</v>
      </c>
      <c r="H471">
        <v>12.539</v>
      </c>
      <c r="I471">
        <v>131.51499999999999</v>
      </c>
      <c r="J471">
        <v>112.44799999999999</v>
      </c>
      <c r="K471">
        <v>0.36080661741387632</v>
      </c>
    </row>
    <row r="472" spans="1:11" x14ac:dyDescent="0.25">
      <c r="A472">
        <v>471</v>
      </c>
      <c r="B472" t="s">
        <v>3559</v>
      </c>
      <c r="C472" t="s">
        <v>3560</v>
      </c>
      <c r="D472">
        <v>367</v>
      </c>
      <c r="E472">
        <v>787</v>
      </c>
      <c r="F472">
        <v>50.828000000000003</v>
      </c>
      <c r="G472">
        <v>29.826000000000001</v>
      </c>
      <c r="H472">
        <v>1.2669999999999999</v>
      </c>
      <c r="I472">
        <v>28.178000000000001</v>
      </c>
      <c r="J472">
        <v>80.492999999999995</v>
      </c>
      <c r="K472">
        <v>0.33964468402734604</v>
      </c>
    </row>
    <row r="473" spans="1:11" x14ac:dyDescent="0.25">
      <c r="A473">
        <v>472</v>
      </c>
      <c r="B473" t="s">
        <v>3561</v>
      </c>
      <c r="C473" t="s">
        <v>3562</v>
      </c>
      <c r="D473">
        <v>57</v>
      </c>
      <c r="E473">
        <v>88</v>
      </c>
      <c r="F473">
        <v>2.35</v>
      </c>
      <c r="G473">
        <v>0.45400000000000001</v>
      </c>
      <c r="H473">
        <v>0.23599999999999999</v>
      </c>
      <c r="I473">
        <v>5.1349999999999998</v>
      </c>
      <c r="J473">
        <v>5.8979999999999997</v>
      </c>
      <c r="K473">
        <v>0.83758736907811138</v>
      </c>
    </row>
    <row r="474" spans="1:11" x14ac:dyDescent="0.25">
      <c r="A474">
        <v>473</v>
      </c>
      <c r="B474" t="s">
        <v>3563</v>
      </c>
      <c r="C474" t="s">
        <v>3564</v>
      </c>
      <c r="D474">
        <v>312</v>
      </c>
      <c r="E474">
        <v>379</v>
      </c>
      <c r="F474">
        <v>29.983000000000001</v>
      </c>
      <c r="G474">
        <v>15.563000000000001</v>
      </c>
      <c r="H474">
        <v>0.68899999999999995</v>
      </c>
      <c r="I474">
        <v>32.697000000000003</v>
      </c>
      <c r="J474">
        <v>59.682000000000002</v>
      </c>
      <c r="K474">
        <v>0.78869735714007139</v>
      </c>
    </row>
    <row r="475" spans="1:11" x14ac:dyDescent="0.25">
      <c r="A475">
        <v>474</v>
      </c>
      <c r="B475" t="s">
        <v>3565</v>
      </c>
      <c r="C475" t="s">
        <v>3566</v>
      </c>
      <c r="D475">
        <v>4520</v>
      </c>
      <c r="E475">
        <v>11474</v>
      </c>
      <c r="F475">
        <v>1670.838</v>
      </c>
      <c r="G475">
        <v>1015.208</v>
      </c>
      <c r="H475">
        <v>50.792000000000002</v>
      </c>
      <c r="I475">
        <v>854.505</v>
      </c>
      <c r="J475">
        <v>3475.2979999999998</v>
      </c>
      <c r="K475">
        <v>0.70625199304754138</v>
      </c>
    </row>
    <row r="476" spans="1:11" x14ac:dyDescent="0.25">
      <c r="A476">
        <v>475</v>
      </c>
      <c r="B476" t="s">
        <v>3567</v>
      </c>
      <c r="C476" t="s">
        <v>3568</v>
      </c>
      <c r="D476">
        <v>1376</v>
      </c>
      <c r="E476">
        <v>4567</v>
      </c>
      <c r="F476">
        <v>699.61</v>
      </c>
      <c r="G476">
        <v>289.16500000000002</v>
      </c>
      <c r="H476">
        <v>10.741</v>
      </c>
      <c r="I476">
        <v>566.19799999999998</v>
      </c>
      <c r="J476">
        <v>1346.4</v>
      </c>
      <c r="K476">
        <v>0.50176077761225235</v>
      </c>
    </row>
    <row r="477" spans="1:11" x14ac:dyDescent="0.25">
      <c r="A477">
        <v>476</v>
      </c>
      <c r="B477" t="s">
        <v>3569</v>
      </c>
      <c r="C477" t="s">
        <v>3570</v>
      </c>
      <c r="D477">
        <v>4450</v>
      </c>
      <c r="E477">
        <v>10888</v>
      </c>
      <c r="F477">
        <v>1436.298</v>
      </c>
      <c r="G477">
        <v>811.09100000000001</v>
      </c>
      <c r="H477">
        <v>46.067</v>
      </c>
      <c r="I477">
        <v>931.97900000000004</v>
      </c>
      <c r="J477">
        <v>3253.078</v>
      </c>
      <c r="K477">
        <v>0.71944134070816268</v>
      </c>
    </row>
    <row r="478" spans="1:11" x14ac:dyDescent="0.25">
      <c r="A478">
        <v>477</v>
      </c>
      <c r="B478" t="s">
        <v>3571</v>
      </c>
      <c r="C478" t="s">
        <v>3572</v>
      </c>
      <c r="D478">
        <v>489</v>
      </c>
      <c r="E478">
        <v>923</v>
      </c>
      <c r="F478">
        <v>93.74</v>
      </c>
      <c r="G478">
        <v>50.680999999999997</v>
      </c>
      <c r="H478">
        <v>0.46100000000000002</v>
      </c>
      <c r="I478">
        <v>88.108000000000004</v>
      </c>
      <c r="J478">
        <v>159.56899999999999</v>
      </c>
      <c r="K478">
        <v>0.38008638415977103</v>
      </c>
    </row>
    <row r="479" spans="1:11" x14ac:dyDescent="0.25">
      <c r="A479">
        <v>478</v>
      </c>
      <c r="B479" t="s">
        <v>3573</v>
      </c>
      <c r="C479" t="s">
        <v>3574</v>
      </c>
      <c r="D479">
        <v>622</v>
      </c>
      <c r="E479">
        <v>1092</v>
      </c>
      <c r="F479">
        <v>46.25</v>
      </c>
      <c r="G479">
        <v>16.151</v>
      </c>
      <c r="H479">
        <v>0.56599999999999995</v>
      </c>
      <c r="I479">
        <v>15.773999999999999</v>
      </c>
      <c r="J479">
        <v>62.265999999999998</v>
      </c>
      <c r="K479">
        <v>0.17710674078743882</v>
      </c>
    </row>
    <row r="480" spans="1:11" x14ac:dyDescent="0.25">
      <c r="A480">
        <v>479</v>
      </c>
      <c r="B480" t="s">
        <v>3575</v>
      </c>
      <c r="C480" t="s">
        <v>3576</v>
      </c>
      <c r="D480">
        <v>48</v>
      </c>
      <c r="E480">
        <v>112</v>
      </c>
      <c r="F480">
        <v>9.5459999999999994</v>
      </c>
      <c r="G480">
        <v>5.157</v>
      </c>
      <c r="H480">
        <v>0.66500000000000004</v>
      </c>
      <c r="I480">
        <v>10.06</v>
      </c>
      <c r="J480">
        <v>23.957000000000001</v>
      </c>
      <c r="K480">
        <v>0.73869006244320534</v>
      </c>
    </row>
    <row r="481" spans="1:11" x14ac:dyDescent="0.25">
      <c r="A481">
        <v>480</v>
      </c>
      <c r="B481" t="s">
        <v>3577</v>
      </c>
      <c r="C481" t="s">
        <v>3578</v>
      </c>
      <c r="D481">
        <v>29</v>
      </c>
      <c r="E481">
        <v>146</v>
      </c>
      <c r="F481">
        <v>19.036000000000001</v>
      </c>
      <c r="G481">
        <v>14.686999999999999</v>
      </c>
      <c r="H481">
        <v>0</v>
      </c>
      <c r="I481">
        <v>6.5540000000000003</v>
      </c>
      <c r="J481">
        <v>42.875</v>
      </c>
      <c r="K481">
        <v>0.28152382107066698</v>
      </c>
    </row>
    <row r="482" spans="1:11" x14ac:dyDescent="0.25">
      <c r="A482">
        <v>481</v>
      </c>
      <c r="B482" t="s">
        <v>3579</v>
      </c>
      <c r="C482" t="s">
        <v>3580</v>
      </c>
      <c r="D482">
        <v>190</v>
      </c>
      <c r="E482">
        <v>386</v>
      </c>
      <c r="F482">
        <v>37.619</v>
      </c>
      <c r="G482">
        <v>13.382</v>
      </c>
      <c r="H482">
        <v>1.8640000000000001</v>
      </c>
      <c r="I482">
        <v>21.94</v>
      </c>
      <c r="J482">
        <v>47.253999999999998</v>
      </c>
      <c r="K482">
        <v>0.89219671020598046</v>
      </c>
    </row>
    <row r="483" spans="1:11" x14ac:dyDescent="0.25">
      <c r="A483">
        <v>482</v>
      </c>
      <c r="B483" t="s">
        <v>3581</v>
      </c>
      <c r="C483" t="s">
        <v>3582</v>
      </c>
      <c r="D483">
        <v>168</v>
      </c>
      <c r="E483">
        <v>466</v>
      </c>
      <c r="F483">
        <v>136.465</v>
      </c>
      <c r="G483">
        <v>96.037999999999997</v>
      </c>
      <c r="H483">
        <v>2.0960000000000001</v>
      </c>
      <c r="I483">
        <v>39.511000000000003</v>
      </c>
      <c r="J483">
        <v>276.01600000000002</v>
      </c>
      <c r="K483">
        <v>0.53715663625207011</v>
      </c>
    </row>
    <row r="484" spans="1:11" x14ac:dyDescent="0.25">
      <c r="A484">
        <v>483</v>
      </c>
      <c r="B484" t="s">
        <v>3583</v>
      </c>
      <c r="C484" t="s">
        <v>3584</v>
      </c>
      <c r="D484">
        <v>329</v>
      </c>
      <c r="E484">
        <v>663</v>
      </c>
      <c r="F484">
        <v>88.608999999999995</v>
      </c>
      <c r="G484">
        <v>9.2279999999999998</v>
      </c>
      <c r="H484">
        <v>0.01</v>
      </c>
      <c r="I484">
        <v>40.145000000000003</v>
      </c>
      <c r="J484">
        <v>388.214</v>
      </c>
      <c r="K484">
        <v>0.78527583942661372</v>
      </c>
    </row>
    <row r="485" spans="1:11" x14ac:dyDescent="0.25">
      <c r="A485">
        <v>484</v>
      </c>
      <c r="B485" t="s">
        <v>3585</v>
      </c>
      <c r="C485" t="s">
        <v>3586</v>
      </c>
      <c r="D485">
        <v>82</v>
      </c>
      <c r="E485">
        <v>284</v>
      </c>
      <c r="F485">
        <v>54.805</v>
      </c>
      <c r="G485">
        <v>17.048999999999999</v>
      </c>
      <c r="H485">
        <v>-4.4999999999999998E-2</v>
      </c>
      <c r="I485">
        <v>56.613999999999997</v>
      </c>
      <c r="J485">
        <v>63.344999999999999</v>
      </c>
      <c r="K485">
        <v>0.43558379689508764</v>
      </c>
    </row>
    <row r="486" spans="1:11" x14ac:dyDescent="0.25">
      <c r="A486">
        <v>485</v>
      </c>
      <c r="B486" t="s">
        <v>3587</v>
      </c>
      <c r="C486" t="s">
        <v>3588</v>
      </c>
      <c r="D486">
        <v>701</v>
      </c>
      <c r="E486">
        <v>1605</v>
      </c>
      <c r="F486">
        <v>115.06100000000001</v>
      </c>
      <c r="G486">
        <v>58.667999999999999</v>
      </c>
      <c r="H486">
        <v>6.2220000000000004</v>
      </c>
      <c r="I486">
        <v>139.821</v>
      </c>
      <c r="J486">
        <v>187.428</v>
      </c>
      <c r="K486">
        <v>0.90158919932718173</v>
      </c>
    </row>
    <row r="487" spans="1:11" x14ac:dyDescent="0.25">
      <c r="A487">
        <v>486</v>
      </c>
      <c r="B487" t="s">
        <v>3589</v>
      </c>
      <c r="C487" t="s">
        <v>3590</v>
      </c>
      <c r="D487">
        <v>72</v>
      </c>
      <c r="E487">
        <v>155</v>
      </c>
      <c r="F487">
        <v>5.3710000000000004</v>
      </c>
      <c r="G487">
        <v>2.5979999999999999</v>
      </c>
      <c r="H487">
        <v>0.28599999999999998</v>
      </c>
      <c r="I487">
        <v>7.0010000000000003</v>
      </c>
      <c r="J487">
        <v>10.705</v>
      </c>
      <c r="K487">
        <v>0.66724630974245214</v>
      </c>
    </row>
    <row r="488" spans="1:11" x14ac:dyDescent="0.25">
      <c r="A488">
        <v>487</v>
      </c>
      <c r="B488" t="s">
        <v>3591</v>
      </c>
      <c r="C488" t="s">
        <v>3592</v>
      </c>
      <c r="D488">
        <v>2095</v>
      </c>
      <c r="E488">
        <v>5555</v>
      </c>
      <c r="F488">
        <v>794.51800000000003</v>
      </c>
      <c r="G488">
        <v>492.815</v>
      </c>
      <c r="H488">
        <v>33.6</v>
      </c>
      <c r="I488">
        <v>352.88600000000002</v>
      </c>
      <c r="J488">
        <v>1452.22</v>
      </c>
      <c r="K488">
        <v>0.11397025595347243</v>
      </c>
    </row>
    <row r="489" spans="1:11" x14ac:dyDescent="0.25">
      <c r="A489">
        <v>488</v>
      </c>
      <c r="B489" t="s">
        <v>3593</v>
      </c>
      <c r="C489" t="s">
        <v>3594</v>
      </c>
      <c r="D489">
        <v>329</v>
      </c>
      <c r="E489">
        <v>652</v>
      </c>
      <c r="F489">
        <v>59.344000000000001</v>
      </c>
      <c r="G489">
        <v>24.331</v>
      </c>
      <c r="H489">
        <v>5.2999999999999999E-2</v>
      </c>
      <c r="I489">
        <v>47.06</v>
      </c>
      <c r="J489">
        <v>182.49199999999999</v>
      </c>
      <c r="K489">
        <v>0.24800735540188767</v>
      </c>
    </row>
    <row r="490" spans="1:11" x14ac:dyDescent="0.25">
      <c r="A490">
        <v>489</v>
      </c>
      <c r="B490" t="s">
        <v>3595</v>
      </c>
      <c r="C490" t="s">
        <v>3596</v>
      </c>
      <c r="D490">
        <v>78</v>
      </c>
      <c r="E490">
        <v>161</v>
      </c>
      <c r="F490">
        <v>7.2720000000000002</v>
      </c>
      <c r="G490">
        <v>3.444</v>
      </c>
      <c r="H490">
        <v>0.151</v>
      </c>
      <c r="I490">
        <v>13.225</v>
      </c>
      <c r="J490">
        <v>11.747999999999999</v>
      </c>
      <c r="K490">
        <v>0.43092526063052095</v>
      </c>
    </row>
    <row r="491" spans="1:11" x14ac:dyDescent="0.25">
      <c r="A491">
        <v>490</v>
      </c>
      <c r="B491" t="s">
        <v>3597</v>
      </c>
      <c r="C491" t="s">
        <v>3598</v>
      </c>
      <c r="D491">
        <v>174</v>
      </c>
      <c r="E491">
        <v>374</v>
      </c>
      <c r="F491">
        <v>54.564</v>
      </c>
      <c r="G491">
        <v>16.809999999999999</v>
      </c>
      <c r="H491">
        <v>0.17899999999999999</v>
      </c>
      <c r="I491">
        <v>32.567999999999998</v>
      </c>
      <c r="J491">
        <v>76.41</v>
      </c>
      <c r="K491">
        <v>0.9789415212889373</v>
      </c>
    </row>
    <row r="492" spans="1:11" x14ac:dyDescent="0.25">
      <c r="A492">
        <v>491</v>
      </c>
      <c r="B492" t="s">
        <v>3599</v>
      </c>
      <c r="C492" t="s">
        <v>3600</v>
      </c>
      <c r="D492">
        <v>113</v>
      </c>
      <c r="E492">
        <v>246</v>
      </c>
      <c r="F492">
        <v>19.966999999999999</v>
      </c>
      <c r="G492">
        <v>9.9830000000000005</v>
      </c>
      <c r="H492">
        <v>0.253</v>
      </c>
      <c r="I492">
        <v>28.140999999999998</v>
      </c>
      <c r="J492">
        <v>30.5</v>
      </c>
      <c r="K492">
        <v>0.24903615561261583</v>
      </c>
    </row>
    <row r="493" spans="1:11" x14ac:dyDescent="0.25">
      <c r="A493">
        <v>492</v>
      </c>
      <c r="B493" t="s">
        <v>3601</v>
      </c>
      <c r="C493" t="s">
        <v>3602</v>
      </c>
      <c r="D493">
        <v>930</v>
      </c>
      <c r="E493">
        <v>1997</v>
      </c>
      <c r="F493">
        <v>229.91800000000001</v>
      </c>
      <c r="G493">
        <v>81.644999999999996</v>
      </c>
      <c r="H493">
        <v>3.0390000000000001</v>
      </c>
      <c r="I493">
        <v>76.900000000000006</v>
      </c>
      <c r="J493">
        <v>340.48899999999998</v>
      </c>
      <c r="K493">
        <v>0.12394391008566075</v>
      </c>
    </row>
    <row r="494" spans="1:11" x14ac:dyDescent="0.25">
      <c r="A494">
        <v>493</v>
      </c>
      <c r="B494" t="s">
        <v>3603</v>
      </c>
      <c r="C494" t="s">
        <v>3604</v>
      </c>
      <c r="D494">
        <v>35</v>
      </c>
      <c r="E494">
        <v>116</v>
      </c>
      <c r="F494">
        <v>9.4320000000000004</v>
      </c>
      <c r="G494">
        <v>6.0579999999999998</v>
      </c>
      <c r="H494">
        <v>1.071</v>
      </c>
      <c r="I494">
        <v>69.775999999999996</v>
      </c>
      <c r="J494">
        <v>11.170999999999999</v>
      </c>
      <c r="K494">
        <v>7.1524528598121417E-4</v>
      </c>
    </row>
    <row r="495" spans="1:11" x14ac:dyDescent="0.25">
      <c r="A495">
        <v>494</v>
      </c>
      <c r="B495" t="s">
        <v>3605</v>
      </c>
      <c r="C495" t="s">
        <v>3606</v>
      </c>
      <c r="D495">
        <v>17632</v>
      </c>
      <c r="E495">
        <v>78377</v>
      </c>
      <c r="F495">
        <v>18934.448</v>
      </c>
      <c r="G495">
        <v>9209.9459999999999</v>
      </c>
      <c r="H495">
        <v>425.30599999999998</v>
      </c>
      <c r="I495">
        <v>11108.666999999999</v>
      </c>
      <c r="J495">
        <v>36582.442999999999</v>
      </c>
      <c r="K495">
        <v>0.850802317708932</v>
      </c>
    </row>
    <row r="496" spans="1:11" x14ac:dyDescent="0.25">
      <c r="A496">
        <v>495</v>
      </c>
      <c r="B496" t="s">
        <v>3607</v>
      </c>
      <c r="C496" t="s">
        <v>3608</v>
      </c>
      <c r="D496">
        <v>202</v>
      </c>
      <c r="E496">
        <v>548</v>
      </c>
      <c r="F496">
        <v>30.885000000000002</v>
      </c>
      <c r="G496">
        <v>20.99</v>
      </c>
      <c r="H496">
        <v>0.26</v>
      </c>
      <c r="I496">
        <v>33.112000000000002</v>
      </c>
      <c r="J496">
        <v>76.564999999999998</v>
      </c>
      <c r="K496">
        <v>0.511257868594444</v>
      </c>
    </row>
    <row r="497" spans="1:11" x14ac:dyDescent="0.25">
      <c r="A497">
        <v>496</v>
      </c>
      <c r="B497" t="s">
        <v>3609</v>
      </c>
      <c r="C497" t="s">
        <v>3610</v>
      </c>
      <c r="D497">
        <v>1416</v>
      </c>
      <c r="E497">
        <v>3846</v>
      </c>
      <c r="F497">
        <v>1104.7529999999999</v>
      </c>
      <c r="G497">
        <v>656.05</v>
      </c>
      <c r="H497">
        <v>72.942999999999998</v>
      </c>
      <c r="I497">
        <v>1001.559</v>
      </c>
      <c r="J497">
        <v>1740.41</v>
      </c>
      <c r="K497">
        <v>0.90631573213376582</v>
      </c>
    </row>
    <row r="498" spans="1:11" x14ac:dyDescent="0.25">
      <c r="A498">
        <v>497</v>
      </c>
      <c r="B498" t="s">
        <v>3611</v>
      </c>
      <c r="C498" t="s">
        <v>3612</v>
      </c>
      <c r="D498">
        <v>4537</v>
      </c>
      <c r="E498">
        <v>17575</v>
      </c>
      <c r="F498">
        <v>5898.0159999999996</v>
      </c>
      <c r="G498">
        <v>2234.0970000000002</v>
      </c>
      <c r="H498">
        <v>98.207999999999998</v>
      </c>
      <c r="I498">
        <v>5392.5450000000001</v>
      </c>
      <c r="J498">
        <v>10690.647999999999</v>
      </c>
      <c r="K498">
        <v>0.30028207348061153</v>
      </c>
    </row>
    <row r="499" spans="1:11" x14ac:dyDescent="0.25">
      <c r="A499">
        <v>498</v>
      </c>
      <c r="B499" t="s">
        <v>3613</v>
      </c>
      <c r="C499" t="s">
        <v>3614</v>
      </c>
      <c r="D499">
        <v>725</v>
      </c>
      <c r="E499">
        <v>2924</v>
      </c>
      <c r="F499">
        <v>828.77700000000004</v>
      </c>
      <c r="G499">
        <v>176.3</v>
      </c>
      <c r="H499">
        <v>21.963000000000001</v>
      </c>
      <c r="I499">
        <v>257.75099999999998</v>
      </c>
      <c r="J499">
        <v>1148.2760000000001</v>
      </c>
      <c r="K499">
        <v>0.14890711356771824</v>
      </c>
    </row>
    <row r="500" spans="1:11" x14ac:dyDescent="0.25">
      <c r="A500">
        <v>499</v>
      </c>
      <c r="B500" t="s">
        <v>3615</v>
      </c>
      <c r="C500" t="s">
        <v>3616</v>
      </c>
      <c r="D500">
        <v>295</v>
      </c>
      <c r="E500">
        <v>591</v>
      </c>
      <c r="F500">
        <v>55.484000000000002</v>
      </c>
      <c r="G500">
        <v>31.538</v>
      </c>
      <c r="H500">
        <v>0.70499999999999996</v>
      </c>
      <c r="I500">
        <v>48.89</v>
      </c>
      <c r="J500">
        <v>110.056</v>
      </c>
      <c r="K500">
        <v>5.2800549879088443E-3</v>
      </c>
    </row>
    <row r="501" spans="1:11" x14ac:dyDescent="0.25">
      <c r="A501">
        <v>500</v>
      </c>
      <c r="B501" t="s">
        <v>3617</v>
      </c>
      <c r="C501" t="s">
        <v>3618</v>
      </c>
      <c r="D501">
        <v>571</v>
      </c>
      <c r="E501">
        <v>1072</v>
      </c>
      <c r="F501">
        <v>83.412999999999997</v>
      </c>
      <c r="G501">
        <v>47.018000000000001</v>
      </c>
      <c r="H501">
        <v>4.0830000000000002</v>
      </c>
      <c r="I501">
        <v>49.631</v>
      </c>
      <c r="J501">
        <v>225.102</v>
      </c>
      <c r="K501">
        <v>0.80942061575953617</v>
      </c>
    </row>
    <row r="502" spans="1:11" x14ac:dyDescent="0.25">
      <c r="A502">
        <v>501</v>
      </c>
      <c r="B502" t="s">
        <v>3619</v>
      </c>
      <c r="C502" t="s">
        <v>3620</v>
      </c>
      <c r="D502">
        <v>147</v>
      </c>
      <c r="E502">
        <v>461</v>
      </c>
      <c r="F502">
        <v>123.904</v>
      </c>
      <c r="G502">
        <v>97.427000000000007</v>
      </c>
      <c r="H502">
        <v>2.4740000000000002</v>
      </c>
      <c r="I502">
        <v>27.048999999999999</v>
      </c>
      <c r="J502">
        <v>127.096</v>
      </c>
      <c r="K502">
        <v>0.60299568801032288</v>
      </c>
    </row>
    <row r="503" spans="1:11" x14ac:dyDescent="0.25">
      <c r="A503">
        <v>502</v>
      </c>
      <c r="B503" t="s">
        <v>3621</v>
      </c>
      <c r="C503" t="s">
        <v>3622</v>
      </c>
      <c r="D503">
        <v>903</v>
      </c>
      <c r="E503">
        <v>2384</v>
      </c>
      <c r="F503">
        <v>430.09899999999999</v>
      </c>
      <c r="G503">
        <v>195.76</v>
      </c>
      <c r="H503">
        <v>2.1869999999999998</v>
      </c>
      <c r="I503">
        <v>253.38200000000001</v>
      </c>
      <c r="J503">
        <v>736.49599999999998</v>
      </c>
      <c r="K503">
        <v>0.89550852306834772</v>
      </c>
    </row>
    <row r="504" spans="1:11" x14ac:dyDescent="0.25">
      <c r="A504">
        <v>503</v>
      </c>
      <c r="B504" t="s">
        <v>3623</v>
      </c>
      <c r="C504" t="s">
        <v>3624</v>
      </c>
      <c r="D504">
        <v>272</v>
      </c>
      <c r="E504">
        <v>771</v>
      </c>
      <c r="F504">
        <v>234.95599999999999</v>
      </c>
      <c r="G504">
        <v>69.004999999999995</v>
      </c>
      <c r="H504">
        <v>3.843</v>
      </c>
      <c r="I504">
        <v>79.376999999999995</v>
      </c>
      <c r="J504">
        <v>379.66</v>
      </c>
      <c r="K504">
        <v>0.96559768975290339</v>
      </c>
    </row>
    <row r="505" spans="1:11" x14ac:dyDescent="0.25">
      <c r="A505">
        <v>504</v>
      </c>
      <c r="B505" t="s">
        <v>3625</v>
      </c>
      <c r="C505" t="s">
        <v>3626</v>
      </c>
      <c r="D505">
        <v>451</v>
      </c>
      <c r="E505">
        <v>1291</v>
      </c>
      <c r="F505">
        <v>139.011</v>
      </c>
      <c r="G505">
        <v>64.031000000000006</v>
      </c>
      <c r="H505">
        <v>5.1769999999999996</v>
      </c>
      <c r="I505">
        <v>98.120999999999995</v>
      </c>
      <c r="J505">
        <v>246.554</v>
      </c>
      <c r="K505">
        <v>0.60558368765292392</v>
      </c>
    </row>
    <row r="506" spans="1:11" x14ac:dyDescent="0.25">
      <c r="A506">
        <v>505</v>
      </c>
      <c r="B506" t="s">
        <v>3627</v>
      </c>
      <c r="C506" t="s">
        <v>3628</v>
      </c>
      <c r="D506">
        <v>575</v>
      </c>
      <c r="E506">
        <v>1300</v>
      </c>
      <c r="F506">
        <v>136.614</v>
      </c>
      <c r="G506">
        <v>70.313999999999993</v>
      </c>
      <c r="H506">
        <v>2.04</v>
      </c>
      <c r="I506">
        <v>218.47200000000001</v>
      </c>
      <c r="J506">
        <v>242.92500000000001</v>
      </c>
      <c r="K506">
        <v>0.77354574191829339</v>
      </c>
    </row>
    <row r="507" spans="1:11" x14ac:dyDescent="0.25">
      <c r="A507">
        <v>506</v>
      </c>
      <c r="B507" t="s">
        <v>3629</v>
      </c>
      <c r="C507" t="s">
        <v>3630</v>
      </c>
      <c r="D507">
        <v>275</v>
      </c>
      <c r="E507">
        <v>533</v>
      </c>
      <c r="F507">
        <v>27.748999999999999</v>
      </c>
      <c r="G507">
        <v>15.534000000000001</v>
      </c>
      <c r="H507">
        <v>0.65400000000000003</v>
      </c>
      <c r="I507">
        <v>25.518000000000001</v>
      </c>
      <c r="J507">
        <v>42.834000000000003</v>
      </c>
      <c r="K507">
        <v>0.17042159831390047</v>
      </c>
    </row>
    <row r="508" spans="1:11" x14ac:dyDescent="0.25">
      <c r="A508">
        <v>507</v>
      </c>
      <c r="B508" t="s">
        <v>3631</v>
      </c>
      <c r="C508" t="s">
        <v>3632</v>
      </c>
      <c r="D508">
        <v>2513</v>
      </c>
      <c r="E508">
        <v>16941</v>
      </c>
      <c r="F508">
        <v>12547.674999999999</v>
      </c>
      <c r="G508">
        <v>2106.5659999999998</v>
      </c>
      <c r="H508">
        <v>268.05500000000001</v>
      </c>
      <c r="I508">
        <v>2579.1170000000002</v>
      </c>
      <c r="J508">
        <v>14029.712</v>
      </c>
      <c r="K508">
        <v>0.76983315453104006</v>
      </c>
    </row>
    <row r="509" spans="1:11" x14ac:dyDescent="0.25">
      <c r="A509">
        <v>508</v>
      </c>
      <c r="B509" t="s">
        <v>3633</v>
      </c>
      <c r="C509" t="s">
        <v>3634</v>
      </c>
      <c r="D509">
        <v>83</v>
      </c>
      <c r="E509">
        <v>721</v>
      </c>
      <c r="F509">
        <v>404.45499999999998</v>
      </c>
      <c r="G509">
        <v>121.251</v>
      </c>
      <c r="H509">
        <v>0.57999999999999996</v>
      </c>
      <c r="I509">
        <v>505.61799999999999</v>
      </c>
      <c r="J509">
        <v>440.39</v>
      </c>
      <c r="K509">
        <v>0.22562314235756709</v>
      </c>
    </row>
    <row r="510" spans="1:11" x14ac:dyDescent="0.25">
      <c r="A510">
        <v>509</v>
      </c>
      <c r="B510" t="s">
        <v>3635</v>
      </c>
      <c r="C510" t="s">
        <v>3636</v>
      </c>
      <c r="D510">
        <v>2596</v>
      </c>
      <c r="E510">
        <v>17818</v>
      </c>
      <c r="F510">
        <v>16810.794000000002</v>
      </c>
      <c r="G510">
        <v>5104.6530000000002</v>
      </c>
      <c r="H510">
        <v>558.08399999999995</v>
      </c>
      <c r="I510">
        <v>7297.9520000000002</v>
      </c>
      <c r="J510">
        <v>18632.616000000002</v>
      </c>
      <c r="K510">
        <v>0.40684115462404402</v>
      </c>
    </row>
    <row r="511" spans="1:11" x14ac:dyDescent="0.25">
      <c r="A511">
        <v>510</v>
      </c>
      <c r="B511" t="s">
        <v>3637</v>
      </c>
      <c r="C511" t="s">
        <v>3638</v>
      </c>
      <c r="D511">
        <v>105</v>
      </c>
      <c r="E511">
        <v>175</v>
      </c>
      <c r="F511">
        <v>9.7439999999999998</v>
      </c>
      <c r="G511">
        <v>2.9489999999999998</v>
      </c>
      <c r="H511">
        <v>1.042</v>
      </c>
      <c r="I511">
        <v>9.6829999999999998</v>
      </c>
      <c r="J511">
        <v>16.911999999999999</v>
      </c>
      <c r="K511">
        <v>0.79044472735140114</v>
      </c>
    </row>
    <row r="512" spans="1:11" x14ac:dyDescent="0.25">
      <c r="A512">
        <v>511</v>
      </c>
      <c r="B512" t="s">
        <v>3639</v>
      </c>
      <c r="C512" t="s">
        <v>3640</v>
      </c>
      <c r="D512">
        <v>425</v>
      </c>
      <c r="E512">
        <v>705</v>
      </c>
      <c r="F512">
        <v>59.473999999999997</v>
      </c>
      <c r="G512">
        <v>38.561</v>
      </c>
      <c r="H512">
        <v>7.1070000000000002</v>
      </c>
      <c r="I512">
        <v>29.375</v>
      </c>
      <c r="J512">
        <v>109.014</v>
      </c>
      <c r="K512">
        <v>1.068661207471322E-2</v>
      </c>
    </row>
    <row r="513" spans="1:11" x14ac:dyDescent="0.25">
      <c r="A513">
        <v>512</v>
      </c>
      <c r="B513" t="s">
        <v>3641</v>
      </c>
      <c r="C513" t="s">
        <v>3642</v>
      </c>
      <c r="D513">
        <v>560</v>
      </c>
      <c r="E513">
        <v>1397</v>
      </c>
      <c r="F513">
        <v>278.21600000000001</v>
      </c>
      <c r="G513">
        <v>136.30500000000001</v>
      </c>
      <c r="H513">
        <v>1.2450000000000001</v>
      </c>
      <c r="I513">
        <v>254.27500000000001</v>
      </c>
      <c r="J513">
        <v>335.517</v>
      </c>
      <c r="K513">
        <v>4.7403192595788068E-2</v>
      </c>
    </row>
    <row r="514" spans="1:11" x14ac:dyDescent="0.25">
      <c r="A514">
        <v>513</v>
      </c>
      <c r="B514" t="s">
        <v>3643</v>
      </c>
      <c r="C514" t="s">
        <v>3644</v>
      </c>
      <c r="D514">
        <v>1999</v>
      </c>
      <c r="E514">
        <v>3761</v>
      </c>
      <c r="F514">
        <v>270.08600000000001</v>
      </c>
      <c r="G514">
        <v>157.499</v>
      </c>
      <c r="H514">
        <v>4.9180000000000001</v>
      </c>
      <c r="I514">
        <v>167.29599999999999</v>
      </c>
      <c r="J514">
        <v>637.05499999999995</v>
      </c>
      <c r="K514">
        <v>0.40122104493473043</v>
      </c>
    </row>
    <row r="515" spans="1:11" x14ac:dyDescent="0.25">
      <c r="A515">
        <v>514</v>
      </c>
      <c r="B515" t="s">
        <v>3645</v>
      </c>
      <c r="C515" t="s">
        <v>3646</v>
      </c>
      <c r="D515">
        <v>89</v>
      </c>
      <c r="E515">
        <v>158</v>
      </c>
      <c r="F515">
        <v>9.25</v>
      </c>
      <c r="G515">
        <v>4.524</v>
      </c>
      <c r="H515">
        <v>0.35799999999999998</v>
      </c>
      <c r="I515">
        <v>5.2450000000000001</v>
      </c>
      <c r="J515">
        <v>14.053000000000001</v>
      </c>
      <c r="K515">
        <v>0.87912451669240599</v>
      </c>
    </row>
    <row r="516" spans="1:11" x14ac:dyDescent="0.25">
      <c r="A516">
        <v>515</v>
      </c>
      <c r="B516" t="s">
        <v>3647</v>
      </c>
      <c r="C516" t="s">
        <v>3648</v>
      </c>
      <c r="D516">
        <v>4220</v>
      </c>
      <c r="E516">
        <v>25315</v>
      </c>
      <c r="F516">
        <v>15637.492</v>
      </c>
      <c r="G516">
        <v>3753.8989999999999</v>
      </c>
      <c r="H516">
        <v>253.34</v>
      </c>
      <c r="I516">
        <v>4728.2219999999998</v>
      </c>
      <c r="J516">
        <v>19562.442999999999</v>
      </c>
      <c r="K516">
        <v>0.52515404216975448</v>
      </c>
    </row>
    <row r="517" spans="1:11" x14ac:dyDescent="0.25">
      <c r="A517">
        <v>516</v>
      </c>
      <c r="B517" t="s">
        <v>3649</v>
      </c>
      <c r="C517" t="s">
        <v>3650</v>
      </c>
      <c r="D517">
        <v>985</v>
      </c>
      <c r="E517">
        <v>2406</v>
      </c>
      <c r="F517">
        <v>231.65299999999999</v>
      </c>
      <c r="G517">
        <v>156.578</v>
      </c>
      <c r="H517">
        <v>12.15</v>
      </c>
      <c r="I517">
        <v>169.10900000000001</v>
      </c>
      <c r="J517">
        <v>515.24099999999999</v>
      </c>
      <c r="K517">
        <v>0.49973122748107723</v>
      </c>
    </row>
    <row r="518" spans="1:11" x14ac:dyDescent="0.25">
      <c r="A518">
        <v>517</v>
      </c>
      <c r="B518" t="s">
        <v>3651</v>
      </c>
      <c r="C518" t="s">
        <v>3652</v>
      </c>
      <c r="D518">
        <v>40</v>
      </c>
      <c r="E518">
        <v>64</v>
      </c>
      <c r="F518">
        <v>1.696</v>
      </c>
      <c r="G518">
        <v>0.69499999999999995</v>
      </c>
      <c r="H518">
        <v>0</v>
      </c>
      <c r="I518">
        <v>4.593</v>
      </c>
      <c r="J518">
        <v>3.87</v>
      </c>
      <c r="K518">
        <v>0.9083723382326897</v>
      </c>
    </row>
    <row r="519" spans="1:11" x14ac:dyDescent="0.25">
      <c r="A519">
        <v>518</v>
      </c>
      <c r="B519" t="s">
        <v>3653</v>
      </c>
      <c r="C519" t="s">
        <v>3654</v>
      </c>
      <c r="D519">
        <v>349</v>
      </c>
      <c r="E519">
        <v>931</v>
      </c>
      <c r="F519">
        <v>205.83</v>
      </c>
      <c r="G519">
        <v>77.525999999999996</v>
      </c>
      <c r="H519">
        <v>5.7060000000000004</v>
      </c>
      <c r="I519">
        <v>73.23</v>
      </c>
      <c r="J519">
        <v>252.89099999999999</v>
      </c>
      <c r="K519">
        <v>0.29586850084929606</v>
      </c>
    </row>
    <row r="520" spans="1:11" x14ac:dyDescent="0.25">
      <c r="A520">
        <v>519</v>
      </c>
      <c r="B520" t="s">
        <v>3655</v>
      </c>
      <c r="C520" t="s">
        <v>3656</v>
      </c>
      <c r="D520">
        <v>378</v>
      </c>
      <c r="E520">
        <v>1065</v>
      </c>
      <c r="F520">
        <v>112.252</v>
      </c>
      <c r="G520">
        <v>64.093999999999994</v>
      </c>
      <c r="H520">
        <v>1.151</v>
      </c>
      <c r="I520">
        <v>90.587999999999994</v>
      </c>
      <c r="J520">
        <v>237.96299999999999</v>
      </c>
      <c r="K520">
        <v>0.75424240735378545</v>
      </c>
    </row>
    <row r="521" spans="1:11" x14ac:dyDescent="0.25">
      <c r="A521">
        <v>520</v>
      </c>
      <c r="B521" t="s">
        <v>3657</v>
      </c>
      <c r="C521" t="s">
        <v>3658</v>
      </c>
      <c r="D521">
        <v>1714</v>
      </c>
      <c r="E521">
        <v>3623</v>
      </c>
      <c r="F521">
        <v>383.202</v>
      </c>
      <c r="G521">
        <v>230.16300000000001</v>
      </c>
      <c r="H521">
        <v>6.4219999999999997</v>
      </c>
      <c r="I521">
        <v>160.602</v>
      </c>
      <c r="J521">
        <v>864.94399999999996</v>
      </c>
      <c r="K521">
        <v>0.70072792281738783</v>
      </c>
    </row>
    <row r="522" spans="1:11" x14ac:dyDescent="0.25">
      <c r="A522">
        <v>521</v>
      </c>
      <c r="B522" t="s">
        <v>3659</v>
      </c>
      <c r="C522" t="s">
        <v>3660</v>
      </c>
      <c r="D522">
        <v>612</v>
      </c>
      <c r="E522">
        <v>1474</v>
      </c>
      <c r="F522">
        <v>227.804</v>
      </c>
      <c r="G522">
        <v>61.685000000000002</v>
      </c>
      <c r="H522">
        <v>1.036</v>
      </c>
      <c r="I522">
        <v>96.802000000000007</v>
      </c>
      <c r="J522">
        <v>297.09199999999998</v>
      </c>
      <c r="K522">
        <v>0.70324551406804325</v>
      </c>
    </row>
    <row r="523" spans="1:11" x14ac:dyDescent="0.25">
      <c r="A523">
        <v>522</v>
      </c>
      <c r="B523" t="s">
        <v>3661</v>
      </c>
      <c r="C523" t="s">
        <v>3662</v>
      </c>
      <c r="D523">
        <v>4872</v>
      </c>
      <c r="E523">
        <v>22668</v>
      </c>
      <c r="F523">
        <v>10638.991</v>
      </c>
      <c r="G523">
        <v>4224.5749999999998</v>
      </c>
      <c r="H523">
        <v>279.52300000000002</v>
      </c>
      <c r="I523">
        <v>22691.866000000002</v>
      </c>
      <c r="J523">
        <v>15492.06</v>
      </c>
      <c r="K523">
        <v>0.62820508802206076</v>
      </c>
    </row>
    <row r="524" spans="1:11" x14ac:dyDescent="0.25">
      <c r="A524">
        <v>523</v>
      </c>
      <c r="B524" t="s">
        <v>3663</v>
      </c>
      <c r="C524" t="s">
        <v>3664</v>
      </c>
      <c r="D524">
        <v>8881</v>
      </c>
      <c r="E524">
        <v>29041</v>
      </c>
      <c r="F524">
        <v>5112.1450000000004</v>
      </c>
      <c r="G524">
        <v>2671.4560000000001</v>
      </c>
      <c r="H524">
        <v>117.443</v>
      </c>
      <c r="I524">
        <v>3886.665</v>
      </c>
      <c r="J524">
        <v>11602.128000000001</v>
      </c>
      <c r="K524">
        <v>0.40927639663268967</v>
      </c>
    </row>
    <row r="525" spans="1:11" x14ac:dyDescent="0.25">
      <c r="A525">
        <v>524</v>
      </c>
      <c r="B525" t="s">
        <v>3665</v>
      </c>
      <c r="C525" t="s">
        <v>3666</v>
      </c>
      <c r="D525">
        <v>154</v>
      </c>
      <c r="E525">
        <v>393</v>
      </c>
      <c r="F525">
        <v>11.477</v>
      </c>
      <c r="G525">
        <v>4.7009999999999996</v>
      </c>
      <c r="H525">
        <v>0.33200000000000002</v>
      </c>
      <c r="I525">
        <v>19.256</v>
      </c>
      <c r="J525">
        <v>21.663</v>
      </c>
      <c r="K525">
        <v>0.30133735112588622</v>
      </c>
    </row>
    <row r="526" spans="1:11" x14ac:dyDescent="0.25">
      <c r="A526">
        <v>525</v>
      </c>
      <c r="B526" t="s">
        <v>3667</v>
      </c>
      <c r="C526" t="s">
        <v>3668</v>
      </c>
      <c r="D526">
        <v>49</v>
      </c>
      <c r="E526">
        <v>246</v>
      </c>
      <c r="F526">
        <v>127.209</v>
      </c>
      <c r="G526">
        <v>57.764000000000003</v>
      </c>
      <c r="H526">
        <v>0.58699999999999997</v>
      </c>
      <c r="I526">
        <v>81.010000000000005</v>
      </c>
      <c r="J526">
        <v>123.127</v>
      </c>
      <c r="K526">
        <v>0.18342705176815544</v>
      </c>
    </row>
    <row r="527" spans="1:11" x14ac:dyDescent="0.25">
      <c r="A527">
        <v>526</v>
      </c>
      <c r="B527" t="s">
        <v>3669</v>
      </c>
      <c r="C527" t="s">
        <v>3670</v>
      </c>
      <c r="D527">
        <v>335</v>
      </c>
      <c r="E527">
        <v>632</v>
      </c>
      <c r="F527">
        <v>7.1369999999999996</v>
      </c>
      <c r="G527">
        <v>4.3680000000000003</v>
      </c>
      <c r="H527">
        <v>6.8000000000000005E-2</v>
      </c>
      <c r="I527">
        <v>11.510999999999999</v>
      </c>
      <c r="J527">
        <v>14.250999999999999</v>
      </c>
      <c r="K527">
        <v>0.53341367307656085</v>
      </c>
    </row>
    <row r="528" spans="1:11" x14ac:dyDescent="0.25">
      <c r="A528">
        <v>527</v>
      </c>
      <c r="B528" t="s">
        <v>3671</v>
      </c>
      <c r="C528" t="s">
        <v>3672</v>
      </c>
      <c r="D528">
        <v>1425</v>
      </c>
      <c r="E528">
        <v>4866</v>
      </c>
      <c r="F528">
        <v>754.32799999999997</v>
      </c>
      <c r="G528">
        <v>369.43599999999998</v>
      </c>
      <c r="H528">
        <v>3.5720000000000001</v>
      </c>
      <c r="I528">
        <v>245.673</v>
      </c>
      <c r="J528">
        <v>1238.652</v>
      </c>
      <c r="K528">
        <v>0.66304821406658565</v>
      </c>
    </row>
    <row r="529" spans="1:11" x14ac:dyDescent="0.25">
      <c r="A529">
        <v>528</v>
      </c>
      <c r="B529" t="s">
        <v>3673</v>
      </c>
      <c r="C529" t="s">
        <v>3674</v>
      </c>
      <c r="D529">
        <v>965</v>
      </c>
      <c r="E529">
        <v>2227</v>
      </c>
      <c r="F529">
        <v>283.71300000000002</v>
      </c>
      <c r="G529">
        <v>135.846</v>
      </c>
      <c r="H529">
        <v>12.284000000000001</v>
      </c>
      <c r="I529">
        <v>168.67099999999999</v>
      </c>
      <c r="J529">
        <v>397.50400000000002</v>
      </c>
      <c r="K529">
        <v>0.42189684593325594</v>
      </c>
    </row>
    <row r="530" spans="1:11" x14ac:dyDescent="0.25">
      <c r="A530">
        <v>529</v>
      </c>
      <c r="B530" t="s">
        <v>3675</v>
      </c>
      <c r="C530" t="s">
        <v>3676</v>
      </c>
      <c r="D530">
        <v>835</v>
      </c>
      <c r="E530">
        <v>2064</v>
      </c>
      <c r="F530">
        <v>389.64100000000002</v>
      </c>
      <c r="G530">
        <v>169.69399999999999</v>
      </c>
      <c r="H530">
        <v>13.374000000000001</v>
      </c>
      <c r="I530">
        <v>220.83099999999999</v>
      </c>
      <c r="J530">
        <v>958.27499999999998</v>
      </c>
      <c r="K530">
        <v>1.0022216344122259E-2</v>
      </c>
    </row>
    <row r="531" spans="1:11" x14ac:dyDescent="0.25">
      <c r="A531">
        <v>530</v>
      </c>
      <c r="B531" t="s">
        <v>3677</v>
      </c>
      <c r="C531" t="s">
        <v>3678</v>
      </c>
      <c r="D531">
        <v>1278</v>
      </c>
      <c r="E531">
        <v>3787</v>
      </c>
      <c r="F531">
        <v>691.59</v>
      </c>
      <c r="G531">
        <v>236.21299999999999</v>
      </c>
      <c r="H531">
        <v>6.3040000000000003</v>
      </c>
      <c r="I531">
        <v>436.96600000000001</v>
      </c>
      <c r="J531">
        <v>1085.665</v>
      </c>
      <c r="K531">
        <v>0.21476733165541051</v>
      </c>
    </row>
    <row r="532" spans="1:11" x14ac:dyDescent="0.25">
      <c r="A532">
        <v>531</v>
      </c>
      <c r="B532" t="s">
        <v>3680</v>
      </c>
      <c r="C532" t="s">
        <v>3681</v>
      </c>
      <c r="D532">
        <v>857</v>
      </c>
      <c r="E532">
        <v>2450</v>
      </c>
      <c r="F532">
        <v>379.01</v>
      </c>
      <c r="G532">
        <v>130.285</v>
      </c>
      <c r="H532">
        <v>20.734000000000002</v>
      </c>
      <c r="I532">
        <v>348.54300000000001</v>
      </c>
      <c r="J532">
        <v>699.31399999999996</v>
      </c>
      <c r="K532">
        <v>0.30009187197877762</v>
      </c>
    </row>
    <row r="533" spans="1:11" x14ac:dyDescent="0.25">
      <c r="A533">
        <v>532</v>
      </c>
      <c r="B533" t="s">
        <v>3682</v>
      </c>
      <c r="C533" t="s">
        <v>3683</v>
      </c>
      <c r="D533">
        <v>944</v>
      </c>
      <c r="E533">
        <v>2753</v>
      </c>
      <c r="F533">
        <v>1154.5329999999999</v>
      </c>
      <c r="G533">
        <v>439.31</v>
      </c>
      <c r="H533">
        <v>76.218999999999994</v>
      </c>
      <c r="I533">
        <v>1501.6179999999999</v>
      </c>
      <c r="J533">
        <v>1551.7619999999999</v>
      </c>
      <c r="K533">
        <v>0.66811023330763186</v>
      </c>
    </row>
    <row r="534" spans="1:11" x14ac:dyDescent="0.25">
      <c r="A534">
        <v>533</v>
      </c>
      <c r="B534" t="s">
        <v>3684</v>
      </c>
      <c r="C534" t="s">
        <v>3685</v>
      </c>
      <c r="D534">
        <v>1005</v>
      </c>
      <c r="E534">
        <v>2774</v>
      </c>
      <c r="F534">
        <v>362.78500000000003</v>
      </c>
      <c r="G534">
        <v>251.73400000000001</v>
      </c>
      <c r="H534">
        <v>-21.161000000000001</v>
      </c>
      <c r="I534">
        <v>347.31400000000002</v>
      </c>
      <c r="J534">
        <v>623.61400000000003</v>
      </c>
      <c r="K534">
        <v>0.22717227688878605</v>
      </c>
    </row>
    <row r="535" spans="1:11" x14ac:dyDescent="0.25">
      <c r="A535">
        <v>534</v>
      </c>
      <c r="B535" t="s">
        <v>3686</v>
      </c>
      <c r="C535" t="s">
        <v>3687</v>
      </c>
      <c r="D535">
        <v>132</v>
      </c>
      <c r="E535">
        <v>291</v>
      </c>
      <c r="F535">
        <v>28.087</v>
      </c>
      <c r="G535">
        <v>12.84</v>
      </c>
      <c r="H535">
        <v>1.135</v>
      </c>
      <c r="I535">
        <v>22.318999999999999</v>
      </c>
      <c r="J535">
        <v>41.982999999999997</v>
      </c>
      <c r="K535">
        <v>0.54035208122541667</v>
      </c>
    </row>
    <row r="536" spans="1:11" x14ac:dyDescent="0.25">
      <c r="A536">
        <v>535</v>
      </c>
      <c r="B536" t="s">
        <v>3688</v>
      </c>
      <c r="C536" t="s">
        <v>3689</v>
      </c>
      <c r="D536">
        <v>599</v>
      </c>
      <c r="E536">
        <v>1902</v>
      </c>
      <c r="F536">
        <v>2660.7860000000001</v>
      </c>
      <c r="G536">
        <v>498.82400000000001</v>
      </c>
      <c r="H536">
        <v>26.334</v>
      </c>
      <c r="I536">
        <v>917.14099999999996</v>
      </c>
      <c r="J536">
        <v>3334.2510000000002</v>
      </c>
      <c r="K536">
        <v>0.61682664435879264</v>
      </c>
    </row>
    <row r="537" spans="1:11" x14ac:dyDescent="0.25">
      <c r="A537">
        <v>536</v>
      </c>
      <c r="B537" t="s">
        <v>3690</v>
      </c>
      <c r="C537" t="s">
        <v>3691</v>
      </c>
      <c r="D537">
        <v>2714</v>
      </c>
      <c r="E537">
        <v>7799</v>
      </c>
      <c r="F537">
        <v>2442.306</v>
      </c>
      <c r="G537">
        <v>924.21100000000001</v>
      </c>
      <c r="H537">
        <v>58.728000000000002</v>
      </c>
      <c r="I537">
        <v>1660.0050000000001</v>
      </c>
      <c r="J537">
        <v>4066.54</v>
      </c>
      <c r="K537">
        <v>0.79418561517103348</v>
      </c>
    </row>
    <row r="538" spans="1:11" x14ac:dyDescent="0.25">
      <c r="A538">
        <v>537</v>
      </c>
      <c r="B538" t="s">
        <v>3692</v>
      </c>
      <c r="C538" t="s">
        <v>3693</v>
      </c>
      <c r="D538">
        <v>279</v>
      </c>
      <c r="E538">
        <v>646</v>
      </c>
      <c r="F538">
        <v>50.981000000000002</v>
      </c>
      <c r="G538">
        <v>28.34</v>
      </c>
      <c r="H538">
        <v>1.431</v>
      </c>
      <c r="I538">
        <v>134.56100000000001</v>
      </c>
      <c r="J538">
        <v>85.403000000000006</v>
      </c>
      <c r="K538">
        <v>0.32937757962287506</v>
      </c>
    </row>
    <row r="539" spans="1:11" x14ac:dyDescent="0.25">
      <c r="A539">
        <v>538</v>
      </c>
      <c r="B539" t="s">
        <v>3694</v>
      </c>
      <c r="C539" t="s">
        <v>3695</v>
      </c>
      <c r="D539">
        <v>3619</v>
      </c>
      <c r="E539">
        <v>12850</v>
      </c>
      <c r="F539">
        <v>4961.9080000000004</v>
      </c>
      <c r="G539">
        <v>1391.742</v>
      </c>
      <c r="H539">
        <v>90.137</v>
      </c>
      <c r="I539">
        <v>2238.3710000000001</v>
      </c>
      <c r="J539">
        <v>6468.7160000000003</v>
      </c>
      <c r="K539">
        <v>0.59004072102637539</v>
      </c>
    </row>
    <row r="540" spans="1:11" x14ac:dyDescent="0.25">
      <c r="A540">
        <v>539</v>
      </c>
      <c r="B540" t="s">
        <v>3696</v>
      </c>
      <c r="C540" t="s">
        <v>3529</v>
      </c>
      <c r="D540">
        <v>687</v>
      </c>
      <c r="E540">
        <v>1607</v>
      </c>
      <c r="F540">
        <v>335.899</v>
      </c>
      <c r="G540">
        <v>220.84800000000001</v>
      </c>
      <c r="H540">
        <v>6.8780000000000001</v>
      </c>
      <c r="I540">
        <v>126.336</v>
      </c>
      <c r="J540">
        <v>504.11</v>
      </c>
      <c r="K540">
        <v>0.8696799683771459</v>
      </c>
    </row>
    <row r="541" spans="1:11" x14ac:dyDescent="0.25">
      <c r="A541">
        <v>540</v>
      </c>
      <c r="B541" t="s">
        <v>3697</v>
      </c>
      <c r="C541" t="s">
        <v>3698</v>
      </c>
      <c r="D541">
        <v>245</v>
      </c>
      <c r="E541">
        <v>512</v>
      </c>
      <c r="F541">
        <v>58.338000000000001</v>
      </c>
      <c r="G541">
        <v>36.267000000000003</v>
      </c>
      <c r="H541">
        <v>4.9039999999999999</v>
      </c>
      <c r="I541">
        <v>44.103000000000002</v>
      </c>
      <c r="J541">
        <v>102.864</v>
      </c>
      <c r="K541">
        <v>0.74743830464920125</v>
      </c>
    </row>
    <row r="542" spans="1:11" x14ac:dyDescent="0.25">
      <c r="A542">
        <v>541</v>
      </c>
      <c r="B542" t="s">
        <v>3699</v>
      </c>
      <c r="C542" t="s">
        <v>3700</v>
      </c>
      <c r="D542">
        <v>108</v>
      </c>
      <c r="E542">
        <v>229</v>
      </c>
      <c r="F542">
        <v>24.286999999999999</v>
      </c>
      <c r="G542">
        <v>14.95</v>
      </c>
      <c r="H542">
        <v>3.9220000000000002</v>
      </c>
      <c r="I542">
        <v>19.295000000000002</v>
      </c>
      <c r="J542">
        <v>37.654000000000003</v>
      </c>
      <c r="K542">
        <v>3.0565052192699338E-2</v>
      </c>
    </row>
    <row r="543" spans="1:11" x14ac:dyDescent="0.25">
      <c r="A543">
        <v>542</v>
      </c>
      <c r="B543" t="s">
        <v>3701</v>
      </c>
      <c r="C543" t="s">
        <v>3702</v>
      </c>
      <c r="D543">
        <v>157</v>
      </c>
      <c r="E543">
        <v>385</v>
      </c>
      <c r="F543">
        <v>28.779</v>
      </c>
      <c r="G543">
        <v>17.234999999999999</v>
      </c>
      <c r="H543">
        <v>0.63300000000000001</v>
      </c>
      <c r="I543">
        <v>52.87</v>
      </c>
      <c r="J543">
        <v>52.777000000000001</v>
      </c>
      <c r="K543">
        <v>0.52387429694333265</v>
      </c>
    </row>
    <row r="544" spans="1:11" x14ac:dyDescent="0.25">
      <c r="A544">
        <v>543</v>
      </c>
      <c r="B544" t="s">
        <v>3703</v>
      </c>
      <c r="C544" t="s">
        <v>3704</v>
      </c>
      <c r="D544">
        <v>2310</v>
      </c>
      <c r="E544">
        <v>8471</v>
      </c>
      <c r="F544">
        <v>3377.1390000000001</v>
      </c>
      <c r="G544">
        <v>1436.367</v>
      </c>
      <c r="H544">
        <v>190.05199999999999</v>
      </c>
      <c r="I544">
        <v>1908.807</v>
      </c>
      <c r="J544">
        <v>5239.6530000000002</v>
      </c>
      <c r="K544">
        <v>0.34376017215174659</v>
      </c>
    </row>
    <row r="545" spans="1:11" x14ac:dyDescent="0.25">
      <c r="A545">
        <v>544</v>
      </c>
      <c r="B545" t="s">
        <v>3705</v>
      </c>
      <c r="C545" t="s">
        <v>3706</v>
      </c>
      <c r="D545">
        <v>304</v>
      </c>
      <c r="E545">
        <v>690</v>
      </c>
      <c r="F545">
        <v>125.599</v>
      </c>
      <c r="G545">
        <v>81.084999999999994</v>
      </c>
      <c r="H545">
        <v>4.125</v>
      </c>
      <c r="I545">
        <v>84.492000000000004</v>
      </c>
      <c r="J545">
        <v>119.42700000000001</v>
      </c>
      <c r="K545">
        <v>0.84148829293909422</v>
      </c>
    </row>
    <row r="546" spans="1:11" x14ac:dyDescent="0.25">
      <c r="A546">
        <v>545</v>
      </c>
      <c r="B546" t="s">
        <v>3707</v>
      </c>
      <c r="C546" t="s">
        <v>3708</v>
      </c>
      <c r="D546">
        <v>2831</v>
      </c>
      <c r="E546">
        <v>9374</v>
      </c>
      <c r="F546">
        <v>2270.3870000000002</v>
      </c>
      <c r="G546">
        <v>1132.3820000000001</v>
      </c>
      <c r="H546">
        <v>30.734000000000002</v>
      </c>
      <c r="I546">
        <v>2127.3380000000002</v>
      </c>
      <c r="J546">
        <v>4058.7570000000001</v>
      </c>
      <c r="K546">
        <v>0.16281140027988183</v>
      </c>
    </row>
    <row r="547" spans="1:11" x14ac:dyDescent="0.25">
      <c r="A547">
        <v>546</v>
      </c>
      <c r="B547" t="s">
        <v>3709</v>
      </c>
      <c r="C547" t="s">
        <v>3710</v>
      </c>
      <c r="D547">
        <v>1537</v>
      </c>
      <c r="E547">
        <v>3838</v>
      </c>
      <c r="F547">
        <v>899.33</v>
      </c>
      <c r="G547">
        <v>415.678</v>
      </c>
      <c r="H547">
        <v>13.308</v>
      </c>
      <c r="I547">
        <v>383.45699999999999</v>
      </c>
      <c r="J547">
        <v>1153.357</v>
      </c>
      <c r="K547">
        <v>0.29930344744683557</v>
      </c>
    </row>
    <row r="548" spans="1:11" x14ac:dyDescent="0.25">
      <c r="A548">
        <v>547</v>
      </c>
      <c r="B548" t="s">
        <v>3711</v>
      </c>
      <c r="C548" t="s">
        <v>3712</v>
      </c>
      <c r="D548">
        <v>556</v>
      </c>
      <c r="E548">
        <v>1311</v>
      </c>
      <c r="F548">
        <v>163.36000000000001</v>
      </c>
      <c r="G548">
        <v>77.171000000000006</v>
      </c>
      <c r="H548">
        <v>15.221</v>
      </c>
      <c r="I548">
        <v>163.816</v>
      </c>
      <c r="J548">
        <v>269.524</v>
      </c>
      <c r="K548">
        <v>0.80161627630973453</v>
      </c>
    </row>
    <row r="549" spans="1:11" x14ac:dyDescent="0.25">
      <c r="A549">
        <v>548</v>
      </c>
      <c r="B549" t="s">
        <v>3713</v>
      </c>
      <c r="C549" t="s">
        <v>3714</v>
      </c>
      <c r="D549">
        <v>2557</v>
      </c>
      <c r="E549">
        <v>7081</v>
      </c>
      <c r="F549">
        <v>2200.3339999999998</v>
      </c>
      <c r="G549">
        <v>946.35599999999999</v>
      </c>
      <c r="H549">
        <v>88.11</v>
      </c>
      <c r="I549">
        <v>2337.232</v>
      </c>
      <c r="J549">
        <v>4830.2820000000002</v>
      </c>
      <c r="K549">
        <v>0.38593863715100829</v>
      </c>
    </row>
    <row r="550" spans="1:11" x14ac:dyDescent="0.25">
      <c r="A550">
        <v>549</v>
      </c>
      <c r="B550" t="s">
        <v>3715</v>
      </c>
      <c r="C550" t="s">
        <v>3716</v>
      </c>
      <c r="D550">
        <v>102</v>
      </c>
      <c r="E550">
        <v>552</v>
      </c>
      <c r="F550">
        <v>269.64499999999998</v>
      </c>
      <c r="G550">
        <v>114.54900000000001</v>
      </c>
      <c r="H550">
        <v>7.851</v>
      </c>
      <c r="I550">
        <v>218.06200000000001</v>
      </c>
      <c r="J550">
        <v>282.755</v>
      </c>
      <c r="K550">
        <v>0.33778944283769841</v>
      </c>
    </row>
    <row r="551" spans="1:11" x14ac:dyDescent="0.25">
      <c r="A551">
        <v>550</v>
      </c>
      <c r="B551" t="s">
        <v>3717</v>
      </c>
      <c r="C551" t="s">
        <v>3718</v>
      </c>
      <c r="D551">
        <v>334</v>
      </c>
      <c r="E551">
        <v>1087</v>
      </c>
      <c r="F551">
        <v>303.51</v>
      </c>
      <c r="G551">
        <v>148.518</v>
      </c>
      <c r="H551">
        <v>4.9980000000000002</v>
      </c>
      <c r="I551">
        <v>289.93099999999998</v>
      </c>
      <c r="J551">
        <v>335.303</v>
      </c>
      <c r="K551">
        <v>0.91575388948423475</v>
      </c>
    </row>
    <row r="552" spans="1:11" x14ac:dyDescent="0.25">
      <c r="A552">
        <v>551</v>
      </c>
      <c r="B552" t="s">
        <v>3719</v>
      </c>
      <c r="C552" t="s">
        <v>3720</v>
      </c>
      <c r="D552">
        <v>985</v>
      </c>
      <c r="E552">
        <v>2606</v>
      </c>
      <c r="F552">
        <v>760.31399999999996</v>
      </c>
      <c r="G552">
        <v>241.053</v>
      </c>
      <c r="H552">
        <v>6.593</v>
      </c>
      <c r="I552">
        <v>1020.0069999999999</v>
      </c>
      <c r="J552">
        <v>1000.828</v>
      </c>
      <c r="K552">
        <v>0.800674360561762</v>
      </c>
    </row>
    <row r="553" spans="1:11" x14ac:dyDescent="0.25">
      <c r="A553">
        <v>552</v>
      </c>
      <c r="B553" t="s">
        <v>3721</v>
      </c>
      <c r="C553" t="s">
        <v>3722</v>
      </c>
      <c r="D553">
        <v>2361</v>
      </c>
      <c r="E553">
        <v>6398</v>
      </c>
      <c r="F553">
        <v>1131.932</v>
      </c>
      <c r="G553">
        <v>591.18799999999999</v>
      </c>
      <c r="H553">
        <v>13.287000000000001</v>
      </c>
      <c r="I553">
        <v>873.13099999999997</v>
      </c>
      <c r="J553">
        <v>2204.3069999999998</v>
      </c>
      <c r="K553">
        <v>0.83763765362843512</v>
      </c>
    </row>
    <row r="554" spans="1:11" x14ac:dyDescent="0.25">
      <c r="A554">
        <v>553</v>
      </c>
      <c r="B554" t="s">
        <v>3723</v>
      </c>
      <c r="C554" t="s">
        <v>3724</v>
      </c>
      <c r="D554">
        <v>5702</v>
      </c>
      <c r="E554">
        <v>20295</v>
      </c>
      <c r="F554">
        <v>7088.8879999999999</v>
      </c>
      <c r="G554">
        <v>4272.2749999999996</v>
      </c>
      <c r="H554">
        <v>191.20699999999999</v>
      </c>
      <c r="I554">
        <v>2582.7840000000001</v>
      </c>
      <c r="J554">
        <v>11493.217000000001</v>
      </c>
      <c r="K554">
        <v>0.97524003542100091</v>
      </c>
    </row>
    <row r="555" spans="1:11" x14ac:dyDescent="0.25">
      <c r="A555">
        <v>554</v>
      </c>
      <c r="B555" t="s">
        <v>3725</v>
      </c>
      <c r="C555" t="s">
        <v>3382</v>
      </c>
      <c r="D555">
        <v>1153</v>
      </c>
      <c r="E555">
        <v>3680</v>
      </c>
      <c r="F555">
        <v>712.00300000000004</v>
      </c>
      <c r="G555">
        <v>309.76499999999999</v>
      </c>
      <c r="H555">
        <v>-15.664</v>
      </c>
      <c r="I555">
        <v>415.59199999999998</v>
      </c>
      <c r="J555">
        <v>1162.6959999999999</v>
      </c>
      <c r="K555">
        <v>0.27097500813353526</v>
      </c>
    </row>
    <row r="556" spans="1:11" x14ac:dyDescent="0.25">
      <c r="A556">
        <v>555</v>
      </c>
      <c r="B556" t="s">
        <v>3726</v>
      </c>
      <c r="C556" t="s">
        <v>3727</v>
      </c>
      <c r="D556">
        <v>1059</v>
      </c>
      <c r="E556">
        <v>2616</v>
      </c>
      <c r="F556">
        <v>370.11599999999999</v>
      </c>
      <c r="G556">
        <v>175.79499999999999</v>
      </c>
      <c r="H556">
        <v>11.686999999999999</v>
      </c>
      <c r="I556">
        <v>217.86799999999999</v>
      </c>
      <c r="J556">
        <v>661.87800000000004</v>
      </c>
      <c r="K556">
        <v>0.89024051826127348</v>
      </c>
    </row>
    <row r="557" spans="1:11" x14ac:dyDescent="0.25">
      <c r="A557">
        <v>556</v>
      </c>
      <c r="B557" t="s">
        <v>3728</v>
      </c>
      <c r="C557" t="s">
        <v>3729</v>
      </c>
      <c r="D557">
        <v>360</v>
      </c>
      <c r="E557">
        <v>753</v>
      </c>
      <c r="F557">
        <v>87.971000000000004</v>
      </c>
      <c r="G557">
        <v>34.988</v>
      </c>
      <c r="H557">
        <v>2.875</v>
      </c>
      <c r="I557">
        <v>77.628</v>
      </c>
      <c r="J557">
        <v>140.14599999999999</v>
      </c>
      <c r="K557">
        <v>0.21628430723742598</v>
      </c>
    </row>
    <row r="558" spans="1:11" x14ac:dyDescent="0.25">
      <c r="A558">
        <v>557</v>
      </c>
      <c r="B558" t="s">
        <v>3730</v>
      </c>
      <c r="C558" t="s">
        <v>3731</v>
      </c>
      <c r="D558">
        <v>173</v>
      </c>
      <c r="E558">
        <v>535</v>
      </c>
      <c r="F558">
        <v>118.703</v>
      </c>
      <c r="G558">
        <v>72.147999999999996</v>
      </c>
      <c r="H558">
        <v>2.4369999999999998</v>
      </c>
      <c r="I558">
        <v>104.55800000000001</v>
      </c>
      <c r="J558">
        <v>162.28899999999999</v>
      </c>
      <c r="K558">
        <v>0.6166172356406715</v>
      </c>
    </row>
    <row r="559" spans="1:11" x14ac:dyDescent="0.25">
      <c r="A559">
        <v>558</v>
      </c>
      <c r="B559" t="s">
        <v>3732</v>
      </c>
      <c r="C559" t="s">
        <v>3733</v>
      </c>
      <c r="D559">
        <v>78</v>
      </c>
      <c r="E559">
        <v>159</v>
      </c>
      <c r="F559">
        <v>14.486000000000001</v>
      </c>
      <c r="G559">
        <v>5.9109999999999996</v>
      </c>
      <c r="H559">
        <v>0.13700000000000001</v>
      </c>
      <c r="I559">
        <v>26.745999999999999</v>
      </c>
      <c r="J559">
        <v>27.244</v>
      </c>
      <c r="K559">
        <v>0.65141801837654445</v>
      </c>
    </row>
    <row r="560" spans="1:11" x14ac:dyDescent="0.25">
      <c r="A560">
        <v>559</v>
      </c>
      <c r="B560" t="s">
        <v>3734</v>
      </c>
      <c r="C560" t="s">
        <v>3735</v>
      </c>
      <c r="D560">
        <v>463</v>
      </c>
      <c r="E560">
        <v>907</v>
      </c>
      <c r="F560">
        <v>211.053</v>
      </c>
      <c r="G560">
        <v>106.054</v>
      </c>
      <c r="H560">
        <v>0.68200000000000005</v>
      </c>
      <c r="I560">
        <v>112.254</v>
      </c>
      <c r="J560">
        <v>275.476</v>
      </c>
      <c r="K560">
        <v>0.61077366732370098</v>
      </c>
    </row>
    <row r="561" spans="1:11" x14ac:dyDescent="0.25">
      <c r="A561">
        <v>560</v>
      </c>
      <c r="B561" t="s">
        <v>3736</v>
      </c>
      <c r="C561" t="s">
        <v>3737</v>
      </c>
      <c r="D561">
        <v>2756</v>
      </c>
      <c r="E561">
        <v>9042</v>
      </c>
      <c r="F561">
        <v>1383.394</v>
      </c>
      <c r="G561">
        <v>701.95399999999995</v>
      </c>
      <c r="H561">
        <v>20.495999999999999</v>
      </c>
      <c r="I561">
        <v>1462.502</v>
      </c>
      <c r="J561">
        <v>2671.1750000000002</v>
      </c>
      <c r="K561">
        <v>0.11982074540737297</v>
      </c>
    </row>
    <row r="562" spans="1:11" x14ac:dyDescent="0.25">
      <c r="A562">
        <v>561</v>
      </c>
      <c r="B562" t="s">
        <v>3738</v>
      </c>
      <c r="C562" t="s">
        <v>3739</v>
      </c>
      <c r="D562">
        <v>39</v>
      </c>
      <c r="E562">
        <v>247</v>
      </c>
      <c r="F562">
        <v>15.346</v>
      </c>
      <c r="G562">
        <v>10.776999999999999</v>
      </c>
      <c r="H562">
        <v>0.23</v>
      </c>
      <c r="I562">
        <v>2.7360000000000002</v>
      </c>
      <c r="J562">
        <v>19.27</v>
      </c>
      <c r="K562">
        <v>0.32883262293339566</v>
      </c>
    </row>
    <row r="563" spans="1:11" x14ac:dyDescent="0.25">
      <c r="A563">
        <v>562</v>
      </c>
      <c r="B563" t="s">
        <v>3740</v>
      </c>
      <c r="C563" t="s">
        <v>3741</v>
      </c>
      <c r="D563">
        <v>149</v>
      </c>
      <c r="E563">
        <v>324</v>
      </c>
      <c r="F563">
        <v>24.998000000000001</v>
      </c>
      <c r="G563">
        <v>18.047000000000001</v>
      </c>
      <c r="H563">
        <v>4.718</v>
      </c>
      <c r="I563">
        <v>35.426000000000002</v>
      </c>
      <c r="J563">
        <v>42.124000000000002</v>
      </c>
      <c r="K563">
        <v>0.20472299471509192</v>
      </c>
    </row>
    <row r="564" spans="1:11" x14ac:dyDescent="0.25">
      <c r="A564">
        <v>563</v>
      </c>
      <c r="B564" t="s">
        <v>3742</v>
      </c>
      <c r="C564" t="s">
        <v>3743</v>
      </c>
      <c r="D564">
        <v>906</v>
      </c>
      <c r="E564">
        <v>2303</v>
      </c>
      <c r="F564">
        <v>318.29599999999999</v>
      </c>
      <c r="G564">
        <v>154.26400000000001</v>
      </c>
      <c r="H564">
        <v>6.5759999999999996</v>
      </c>
      <c r="I564">
        <v>258.70699999999999</v>
      </c>
      <c r="J564">
        <v>553.08900000000006</v>
      </c>
      <c r="K564">
        <v>8.9004987863377516E-2</v>
      </c>
    </row>
    <row r="565" spans="1:11" x14ac:dyDescent="0.25">
      <c r="A565">
        <v>564</v>
      </c>
      <c r="B565" t="s">
        <v>3744</v>
      </c>
      <c r="C565" t="s">
        <v>3745</v>
      </c>
      <c r="D565">
        <v>61</v>
      </c>
      <c r="E565">
        <v>119</v>
      </c>
      <c r="F565">
        <v>11.279</v>
      </c>
      <c r="G565">
        <v>8.2899999999999991</v>
      </c>
      <c r="H565">
        <v>2E-3</v>
      </c>
      <c r="I565">
        <v>6.3479999999999999</v>
      </c>
      <c r="J565">
        <v>17.972999999999999</v>
      </c>
      <c r="K565">
        <v>0.45626807521371293</v>
      </c>
    </row>
    <row r="566" spans="1:11" x14ac:dyDescent="0.25">
      <c r="A566">
        <v>565</v>
      </c>
      <c r="B566" t="s">
        <v>3746</v>
      </c>
      <c r="C566" t="s">
        <v>3747</v>
      </c>
      <c r="D566">
        <v>1981</v>
      </c>
      <c r="E566">
        <v>5295</v>
      </c>
      <c r="F566">
        <v>1002.231</v>
      </c>
      <c r="G566">
        <v>516.49099999999999</v>
      </c>
      <c r="H566">
        <v>32.052</v>
      </c>
      <c r="I566">
        <v>441.745</v>
      </c>
      <c r="J566">
        <v>2013.415</v>
      </c>
      <c r="K566">
        <v>0.29876812507889439</v>
      </c>
    </row>
    <row r="567" spans="1:11" x14ac:dyDescent="0.25">
      <c r="A567">
        <v>566</v>
      </c>
      <c r="B567" t="s">
        <v>3748</v>
      </c>
      <c r="C567" t="s">
        <v>3749</v>
      </c>
      <c r="D567">
        <v>1062</v>
      </c>
      <c r="E567">
        <v>2429</v>
      </c>
      <c r="F567">
        <v>235.02699999999999</v>
      </c>
      <c r="G567">
        <v>141.59100000000001</v>
      </c>
      <c r="H567">
        <v>5.625</v>
      </c>
      <c r="I567">
        <v>255.19800000000001</v>
      </c>
      <c r="J567">
        <v>455.13799999999998</v>
      </c>
      <c r="K567">
        <v>0.66711301297377068</v>
      </c>
    </row>
    <row r="568" spans="1:11" x14ac:dyDescent="0.25">
      <c r="A568">
        <v>567</v>
      </c>
      <c r="B568" t="s">
        <v>3750</v>
      </c>
      <c r="C568" t="s">
        <v>3751</v>
      </c>
      <c r="D568">
        <v>1509</v>
      </c>
      <c r="E568">
        <v>4178</v>
      </c>
      <c r="F568">
        <v>522.28200000000004</v>
      </c>
      <c r="G568">
        <v>340.565</v>
      </c>
      <c r="H568">
        <v>69.656000000000006</v>
      </c>
      <c r="I568">
        <v>613.36900000000003</v>
      </c>
      <c r="J568">
        <v>1103.5229999999999</v>
      </c>
      <c r="K568">
        <v>0.53079441973310415</v>
      </c>
    </row>
    <row r="569" spans="1:11" x14ac:dyDescent="0.25">
      <c r="A569">
        <v>568</v>
      </c>
      <c r="B569" t="s">
        <v>3752</v>
      </c>
      <c r="C569" t="s">
        <v>3753</v>
      </c>
      <c r="D569">
        <v>103</v>
      </c>
      <c r="E569">
        <v>231</v>
      </c>
      <c r="F569">
        <v>39.633000000000003</v>
      </c>
      <c r="G569">
        <v>31.675999999999998</v>
      </c>
      <c r="H569">
        <v>13.965</v>
      </c>
      <c r="I569">
        <v>72.441000000000003</v>
      </c>
      <c r="J569">
        <v>36.408999999999999</v>
      </c>
      <c r="K569">
        <v>0.54462405557650739</v>
      </c>
    </row>
    <row r="570" spans="1:11" x14ac:dyDescent="0.25">
      <c r="A570">
        <v>569</v>
      </c>
      <c r="B570" t="s">
        <v>3754</v>
      </c>
      <c r="C570" t="s">
        <v>3755</v>
      </c>
      <c r="D570">
        <v>90533</v>
      </c>
      <c r="E570">
        <v>538517</v>
      </c>
      <c r="F570">
        <v>220939.85200000001</v>
      </c>
      <c r="G570">
        <v>91070.648000000001</v>
      </c>
      <c r="H570">
        <v>4405.357</v>
      </c>
      <c r="I570">
        <v>100971.70600000001</v>
      </c>
      <c r="J570">
        <v>352819.36200000002</v>
      </c>
      <c r="K570">
        <v>0.20321342983648649</v>
      </c>
    </row>
    <row r="571" spans="1:11" x14ac:dyDescent="0.25">
      <c r="A571">
        <v>570</v>
      </c>
      <c r="B571" t="s">
        <v>3756</v>
      </c>
      <c r="C571" t="s">
        <v>3757</v>
      </c>
      <c r="D571">
        <v>174</v>
      </c>
      <c r="E571">
        <v>1006</v>
      </c>
      <c r="F571">
        <v>1772.1969999999999</v>
      </c>
      <c r="G571">
        <v>384.48399999999998</v>
      </c>
      <c r="H571">
        <v>1.5920000000000001</v>
      </c>
      <c r="I571">
        <v>74.817999999999998</v>
      </c>
      <c r="J571">
        <v>1823.114</v>
      </c>
      <c r="K571">
        <v>0.44252071955069949</v>
      </c>
    </row>
    <row r="572" spans="1:11" x14ac:dyDescent="0.25">
      <c r="A572">
        <v>571</v>
      </c>
      <c r="B572" t="s">
        <v>3758</v>
      </c>
      <c r="C572" t="s">
        <v>3759</v>
      </c>
      <c r="D572">
        <v>306</v>
      </c>
      <c r="E572">
        <v>724</v>
      </c>
      <c r="F572">
        <v>54.76</v>
      </c>
      <c r="G572">
        <v>28.552</v>
      </c>
      <c r="H572">
        <v>0.88900000000000001</v>
      </c>
      <c r="I572">
        <v>48.664999999999999</v>
      </c>
      <c r="J572">
        <v>94.811000000000007</v>
      </c>
      <c r="K572">
        <v>2.7375112239622412E-2</v>
      </c>
    </row>
    <row r="573" spans="1:11" x14ac:dyDescent="0.25">
      <c r="A573">
        <v>572</v>
      </c>
      <c r="B573" t="s">
        <v>3760</v>
      </c>
      <c r="C573" t="s">
        <v>3761</v>
      </c>
      <c r="D573">
        <v>464</v>
      </c>
      <c r="E573">
        <v>1100</v>
      </c>
      <c r="F573">
        <v>146.30699999999999</v>
      </c>
      <c r="G573">
        <v>80.430000000000007</v>
      </c>
      <c r="H573">
        <v>6.2489999999999997</v>
      </c>
      <c r="I573">
        <v>165.58199999999999</v>
      </c>
      <c r="J573">
        <v>281.75599999999997</v>
      </c>
      <c r="K573">
        <v>4.2538991194172038E-3</v>
      </c>
    </row>
    <row r="574" spans="1:11" x14ac:dyDescent="0.25">
      <c r="A574">
        <v>573</v>
      </c>
      <c r="B574" t="s">
        <v>3762</v>
      </c>
      <c r="C574" t="s">
        <v>3763</v>
      </c>
      <c r="D574">
        <v>1085</v>
      </c>
      <c r="E574">
        <v>3406</v>
      </c>
      <c r="F574">
        <v>523.72500000000002</v>
      </c>
      <c r="G574">
        <v>294.11200000000002</v>
      </c>
      <c r="H574">
        <v>18.954999999999998</v>
      </c>
      <c r="I574">
        <v>2869.1930000000002</v>
      </c>
      <c r="J574">
        <v>882.39400000000001</v>
      </c>
      <c r="K574">
        <v>0.47718729501698343</v>
      </c>
    </row>
    <row r="575" spans="1:11" x14ac:dyDescent="0.25">
      <c r="A575">
        <v>574</v>
      </c>
      <c r="B575" t="s">
        <v>3764</v>
      </c>
      <c r="C575" t="s">
        <v>3765</v>
      </c>
      <c r="D575">
        <v>921</v>
      </c>
      <c r="E575">
        <v>5373</v>
      </c>
      <c r="F575">
        <v>8129.402</v>
      </c>
      <c r="G575">
        <v>2131.127</v>
      </c>
      <c r="H575">
        <v>274.69799999999998</v>
      </c>
      <c r="I575">
        <v>2401.1790000000001</v>
      </c>
      <c r="J575">
        <v>9164.7950000000001</v>
      </c>
      <c r="K575">
        <v>0.4682746580699626</v>
      </c>
    </row>
    <row r="576" spans="1:11" x14ac:dyDescent="0.25">
      <c r="A576">
        <v>575</v>
      </c>
      <c r="B576" t="s">
        <v>3766</v>
      </c>
      <c r="C576" t="s">
        <v>3767</v>
      </c>
      <c r="D576">
        <v>622</v>
      </c>
      <c r="E576">
        <v>1495</v>
      </c>
      <c r="F576">
        <v>222.643</v>
      </c>
      <c r="G576">
        <v>134.35599999999999</v>
      </c>
      <c r="H576">
        <v>5.5789999999999997</v>
      </c>
      <c r="I576">
        <v>204.55500000000001</v>
      </c>
      <c r="J576">
        <v>757.84500000000003</v>
      </c>
      <c r="K576">
        <v>0.33107673188026499</v>
      </c>
    </row>
    <row r="577" spans="1:11" x14ac:dyDescent="0.25">
      <c r="A577">
        <v>576</v>
      </c>
      <c r="B577" t="s">
        <v>3768</v>
      </c>
      <c r="C577" t="s">
        <v>3769</v>
      </c>
      <c r="D577">
        <v>1417</v>
      </c>
      <c r="E577">
        <v>4028</v>
      </c>
      <c r="F577">
        <v>1165.8440000000001</v>
      </c>
      <c r="G577">
        <v>352.52100000000002</v>
      </c>
      <c r="H577">
        <v>13.398</v>
      </c>
      <c r="I577">
        <v>804.08900000000006</v>
      </c>
      <c r="J577">
        <v>3488.6610000000001</v>
      </c>
      <c r="K577">
        <v>0.53989328517296276</v>
      </c>
    </row>
    <row r="578" spans="1:11" x14ac:dyDescent="0.25">
      <c r="A578">
        <v>577</v>
      </c>
      <c r="B578" t="s">
        <v>3770</v>
      </c>
      <c r="C578" t="s">
        <v>3771</v>
      </c>
      <c r="D578">
        <v>1064</v>
      </c>
      <c r="E578">
        <v>2831</v>
      </c>
      <c r="F578">
        <v>376.661</v>
      </c>
      <c r="G578">
        <v>159.83500000000001</v>
      </c>
      <c r="H578">
        <v>21.748000000000001</v>
      </c>
      <c r="I578">
        <v>259.262</v>
      </c>
      <c r="J578">
        <v>637.11</v>
      </c>
      <c r="K578">
        <v>0.36230865205448159</v>
      </c>
    </row>
    <row r="579" spans="1:11" x14ac:dyDescent="0.25">
      <c r="A579">
        <v>578</v>
      </c>
      <c r="B579" t="s">
        <v>3772</v>
      </c>
      <c r="C579" t="s">
        <v>2522</v>
      </c>
      <c r="D579">
        <v>654</v>
      </c>
      <c r="E579">
        <v>2428</v>
      </c>
      <c r="F579">
        <v>424.16500000000002</v>
      </c>
      <c r="G579">
        <v>167.38300000000001</v>
      </c>
      <c r="H579">
        <v>16.861999999999998</v>
      </c>
      <c r="I579">
        <v>261.459</v>
      </c>
      <c r="J579">
        <v>489.00799999999998</v>
      </c>
      <c r="K579">
        <v>0.18628267156115286</v>
      </c>
    </row>
    <row r="580" spans="1:11" x14ac:dyDescent="0.25">
      <c r="A580">
        <v>579</v>
      </c>
      <c r="B580" t="s">
        <v>3773</v>
      </c>
      <c r="C580" t="s">
        <v>3774</v>
      </c>
      <c r="D580">
        <v>83</v>
      </c>
      <c r="E580">
        <v>159</v>
      </c>
      <c r="F580">
        <v>11.795</v>
      </c>
      <c r="G580">
        <v>7.67</v>
      </c>
      <c r="H580">
        <v>1E-3</v>
      </c>
      <c r="I580">
        <v>13.723000000000001</v>
      </c>
      <c r="J580">
        <v>28.303000000000001</v>
      </c>
      <c r="K580">
        <v>0.99069707047157818</v>
      </c>
    </row>
    <row r="581" spans="1:11" x14ac:dyDescent="0.25">
      <c r="A581">
        <v>580</v>
      </c>
      <c r="B581" t="s">
        <v>3775</v>
      </c>
      <c r="C581" t="s">
        <v>3776</v>
      </c>
      <c r="D581">
        <v>1442</v>
      </c>
      <c r="E581">
        <v>4176</v>
      </c>
      <c r="F581">
        <v>612.08399999999995</v>
      </c>
      <c r="G581">
        <v>303.70999999999998</v>
      </c>
      <c r="H581">
        <v>13.271000000000001</v>
      </c>
      <c r="I581">
        <v>457.00700000000001</v>
      </c>
      <c r="J581">
        <v>1298.817</v>
      </c>
      <c r="K581">
        <v>0.92289519804485831</v>
      </c>
    </row>
    <row r="582" spans="1:11" x14ac:dyDescent="0.25">
      <c r="A582">
        <v>581</v>
      </c>
      <c r="B582" t="s">
        <v>3777</v>
      </c>
      <c r="C582" t="s">
        <v>3778</v>
      </c>
      <c r="D582">
        <v>432</v>
      </c>
      <c r="E582">
        <v>1191</v>
      </c>
      <c r="F582">
        <v>227.19900000000001</v>
      </c>
      <c r="G582">
        <v>90.103999999999999</v>
      </c>
      <c r="H582">
        <v>7.7629999999999999</v>
      </c>
      <c r="I582">
        <v>102.048</v>
      </c>
      <c r="J582">
        <v>343.72199999999998</v>
      </c>
      <c r="K582">
        <v>0.48929105939158102</v>
      </c>
    </row>
    <row r="583" spans="1:11" x14ac:dyDescent="0.25">
      <c r="A583">
        <v>582</v>
      </c>
      <c r="B583" t="s">
        <v>3779</v>
      </c>
      <c r="C583" t="s">
        <v>3780</v>
      </c>
      <c r="D583">
        <v>225</v>
      </c>
      <c r="E583">
        <v>569</v>
      </c>
      <c r="F583">
        <v>48.753999999999998</v>
      </c>
      <c r="G583">
        <v>30.155000000000001</v>
      </c>
      <c r="H583">
        <v>2.8530000000000002</v>
      </c>
      <c r="I583">
        <v>56.765999999999998</v>
      </c>
      <c r="J583">
        <v>101.026</v>
      </c>
      <c r="K583">
        <v>0.19366688596788106</v>
      </c>
    </row>
    <row r="584" spans="1:11" x14ac:dyDescent="0.25">
      <c r="A584">
        <v>583</v>
      </c>
      <c r="B584" t="s">
        <v>3781</v>
      </c>
      <c r="C584" t="s">
        <v>3782</v>
      </c>
      <c r="D584">
        <v>5601</v>
      </c>
      <c r="E584">
        <v>24968</v>
      </c>
      <c r="F584">
        <v>16162.82</v>
      </c>
      <c r="G584">
        <v>5450.4709999999995</v>
      </c>
      <c r="H584">
        <v>188.10400000000001</v>
      </c>
      <c r="I584">
        <v>5032.3019999999997</v>
      </c>
      <c r="J584">
        <v>21575.280999999999</v>
      </c>
      <c r="K584">
        <v>0.78736760973658204</v>
      </c>
    </row>
    <row r="585" spans="1:11" x14ac:dyDescent="0.25">
      <c r="A585">
        <v>584</v>
      </c>
      <c r="B585" t="s">
        <v>3783</v>
      </c>
      <c r="C585" t="s">
        <v>3784</v>
      </c>
      <c r="D585">
        <v>179</v>
      </c>
      <c r="E585">
        <v>351</v>
      </c>
      <c r="F585">
        <v>28.201000000000001</v>
      </c>
      <c r="G585">
        <v>14.621</v>
      </c>
      <c r="H585">
        <v>1.2989999999999999</v>
      </c>
      <c r="I585">
        <v>12.75</v>
      </c>
      <c r="J585">
        <v>67.585999999999999</v>
      </c>
      <c r="K585">
        <v>0.39571077446247216</v>
      </c>
    </row>
    <row r="586" spans="1:11" x14ac:dyDescent="0.25">
      <c r="A586">
        <v>585</v>
      </c>
      <c r="B586" t="s">
        <v>3785</v>
      </c>
      <c r="C586" t="s">
        <v>3786</v>
      </c>
      <c r="D586">
        <v>865</v>
      </c>
      <c r="E586">
        <v>2260</v>
      </c>
      <c r="F586">
        <v>291.50599999999997</v>
      </c>
      <c r="G586">
        <v>149.59899999999999</v>
      </c>
      <c r="H586">
        <v>12.3</v>
      </c>
      <c r="I586">
        <v>230.77099999999999</v>
      </c>
      <c r="J586">
        <v>702.64300000000003</v>
      </c>
      <c r="K586">
        <v>0.3693079518888519</v>
      </c>
    </row>
    <row r="587" spans="1:11" x14ac:dyDescent="0.25">
      <c r="A587">
        <v>586</v>
      </c>
      <c r="B587" t="s">
        <v>3787</v>
      </c>
      <c r="C587" t="s">
        <v>3788</v>
      </c>
      <c r="D587">
        <v>41</v>
      </c>
      <c r="E587">
        <v>76</v>
      </c>
      <c r="F587">
        <v>6.6790000000000003</v>
      </c>
      <c r="G587">
        <v>3.6859999999999999</v>
      </c>
      <c r="H587">
        <v>1.123</v>
      </c>
      <c r="I587">
        <v>4.6529999999999996</v>
      </c>
      <c r="J587">
        <v>10.24</v>
      </c>
      <c r="K587">
        <v>0.38257551302415305</v>
      </c>
    </row>
    <row r="588" spans="1:11" x14ac:dyDescent="0.25">
      <c r="A588">
        <v>587</v>
      </c>
      <c r="B588" t="s">
        <v>3789</v>
      </c>
      <c r="C588" t="s">
        <v>3790</v>
      </c>
      <c r="D588">
        <v>212</v>
      </c>
      <c r="E588">
        <v>420</v>
      </c>
      <c r="F588">
        <v>39.222999999999999</v>
      </c>
      <c r="G588">
        <v>15.345000000000001</v>
      </c>
      <c r="H588">
        <v>0.88800000000000001</v>
      </c>
      <c r="I588">
        <v>41.552</v>
      </c>
      <c r="J588">
        <v>83.247</v>
      </c>
      <c r="K588">
        <v>1.9452388576390867E-2</v>
      </c>
    </row>
    <row r="589" spans="1:11" x14ac:dyDescent="0.25">
      <c r="A589">
        <v>588</v>
      </c>
      <c r="B589" t="s">
        <v>3791</v>
      </c>
      <c r="C589" t="s">
        <v>3792</v>
      </c>
      <c r="D589">
        <v>653</v>
      </c>
      <c r="E589">
        <v>1599</v>
      </c>
      <c r="F589">
        <v>160.874</v>
      </c>
      <c r="G589">
        <v>88.429000000000002</v>
      </c>
      <c r="H589">
        <v>13.045</v>
      </c>
      <c r="I589">
        <v>290.44099999999997</v>
      </c>
      <c r="J589">
        <v>344.44799999999998</v>
      </c>
      <c r="K589">
        <v>0.59672872636769947</v>
      </c>
    </row>
    <row r="590" spans="1:11" x14ac:dyDescent="0.25">
      <c r="A590">
        <v>589</v>
      </c>
      <c r="B590" t="s">
        <v>3793</v>
      </c>
      <c r="C590" t="s">
        <v>3794</v>
      </c>
      <c r="D590">
        <v>796</v>
      </c>
      <c r="E590">
        <v>2043</v>
      </c>
      <c r="F590">
        <v>392.61700000000002</v>
      </c>
      <c r="G590">
        <v>165.56899999999999</v>
      </c>
      <c r="H590">
        <v>6.54</v>
      </c>
      <c r="I590">
        <v>442.88799999999998</v>
      </c>
      <c r="J590">
        <v>698.20699999999999</v>
      </c>
      <c r="K590">
        <v>0.83277142481817812</v>
      </c>
    </row>
    <row r="591" spans="1:11" x14ac:dyDescent="0.25">
      <c r="A591">
        <v>590</v>
      </c>
      <c r="B591" t="s">
        <v>3795</v>
      </c>
      <c r="C591" t="s">
        <v>3796</v>
      </c>
      <c r="D591">
        <v>199</v>
      </c>
      <c r="E591">
        <v>423</v>
      </c>
      <c r="F591">
        <v>48.908000000000001</v>
      </c>
      <c r="G591">
        <v>25.503</v>
      </c>
      <c r="H591">
        <v>0.129</v>
      </c>
      <c r="I591">
        <v>16.561</v>
      </c>
      <c r="J591">
        <v>70.070999999999998</v>
      </c>
      <c r="K591">
        <v>0.92946913517081797</v>
      </c>
    </row>
    <row r="592" spans="1:11" x14ac:dyDescent="0.25">
      <c r="A592">
        <v>591</v>
      </c>
      <c r="B592" t="s">
        <v>3797</v>
      </c>
      <c r="C592" t="s">
        <v>3798</v>
      </c>
      <c r="D592">
        <v>169</v>
      </c>
      <c r="E592">
        <v>368</v>
      </c>
      <c r="F592">
        <v>39.468000000000004</v>
      </c>
      <c r="G592">
        <v>23.007000000000001</v>
      </c>
      <c r="H592">
        <v>0.248</v>
      </c>
      <c r="I592">
        <v>47.81</v>
      </c>
      <c r="J592">
        <v>77.132999999999996</v>
      </c>
      <c r="K592">
        <v>0.25572516465471062</v>
      </c>
    </row>
    <row r="593" spans="1:11" x14ac:dyDescent="0.25">
      <c r="A593">
        <v>592</v>
      </c>
      <c r="B593" t="s">
        <v>3799</v>
      </c>
      <c r="C593" t="s">
        <v>3800</v>
      </c>
      <c r="D593">
        <v>102</v>
      </c>
      <c r="E593">
        <v>232</v>
      </c>
      <c r="F593">
        <v>20.375</v>
      </c>
      <c r="G593">
        <v>11.634</v>
      </c>
      <c r="H593">
        <v>0.70599999999999996</v>
      </c>
      <c r="I593">
        <v>24.084</v>
      </c>
      <c r="J593">
        <v>45.551000000000002</v>
      </c>
      <c r="K593">
        <v>0.23222421776453783</v>
      </c>
    </row>
    <row r="594" spans="1:11" x14ac:dyDescent="0.25">
      <c r="A594">
        <v>593</v>
      </c>
      <c r="B594" t="s">
        <v>3801</v>
      </c>
      <c r="C594" t="s">
        <v>3802</v>
      </c>
      <c r="D594">
        <v>4999</v>
      </c>
      <c r="E594">
        <v>17831</v>
      </c>
      <c r="F594">
        <v>8924.7649999999994</v>
      </c>
      <c r="G594">
        <v>5045.5959999999995</v>
      </c>
      <c r="H594">
        <v>136.626</v>
      </c>
      <c r="I594">
        <v>2952.1210000000001</v>
      </c>
      <c r="J594">
        <v>12325.588</v>
      </c>
      <c r="K594">
        <v>0.89235385841099046</v>
      </c>
    </row>
    <row r="595" spans="1:11" x14ac:dyDescent="0.25">
      <c r="A595">
        <v>594</v>
      </c>
      <c r="B595" t="s">
        <v>3803</v>
      </c>
      <c r="C595" t="s">
        <v>3804</v>
      </c>
      <c r="D595">
        <v>1092</v>
      </c>
      <c r="E595">
        <v>2807</v>
      </c>
      <c r="F595">
        <v>606.30999999999995</v>
      </c>
      <c r="G595">
        <v>327.291</v>
      </c>
      <c r="H595">
        <v>21.527000000000001</v>
      </c>
      <c r="I595">
        <v>232.98400000000001</v>
      </c>
      <c r="J595">
        <v>1132.027</v>
      </c>
      <c r="K595">
        <v>0.40072606004051003</v>
      </c>
    </row>
    <row r="596" spans="1:11" x14ac:dyDescent="0.25">
      <c r="A596">
        <v>595</v>
      </c>
      <c r="B596" t="s">
        <v>3805</v>
      </c>
      <c r="C596" t="s">
        <v>3806</v>
      </c>
      <c r="D596">
        <v>449</v>
      </c>
      <c r="E596">
        <v>939</v>
      </c>
      <c r="F596">
        <v>80.5</v>
      </c>
      <c r="G596">
        <v>33.475000000000001</v>
      </c>
      <c r="H596">
        <v>0.66</v>
      </c>
      <c r="I596">
        <v>87.613</v>
      </c>
      <c r="J596">
        <v>169.77600000000001</v>
      </c>
      <c r="K596">
        <v>0.35811268883464653</v>
      </c>
    </row>
    <row r="597" spans="1:11" x14ac:dyDescent="0.25">
      <c r="A597">
        <v>596</v>
      </c>
      <c r="B597" t="s">
        <v>3807</v>
      </c>
      <c r="C597" t="s">
        <v>3808</v>
      </c>
      <c r="D597">
        <v>1724</v>
      </c>
      <c r="E597">
        <v>5854</v>
      </c>
      <c r="F597">
        <v>4836.8220000000001</v>
      </c>
      <c r="G597">
        <v>1639.7860000000001</v>
      </c>
      <c r="H597">
        <v>31.076000000000001</v>
      </c>
      <c r="I597">
        <v>4303.5879999999997</v>
      </c>
      <c r="J597">
        <v>5925.3280000000004</v>
      </c>
      <c r="K597">
        <v>0.1622667144620169</v>
      </c>
    </row>
    <row r="598" spans="1:11" x14ac:dyDescent="0.25">
      <c r="A598">
        <v>597</v>
      </c>
      <c r="B598" t="s">
        <v>3809</v>
      </c>
      <c r="C598" t="s">
        <v>3810</v>
      </c>
      <c r="D598">
        <v>12247</v>
      </c>
      <c r="E598">
        <v>68703</v>
      </c>
      <c r="F598">
        <v>17812.665000000001</v>
      </c>
      <c r="G598">
        <v>8901.8729999999996</v>
      </c>
      <c r="H598">
        <v>-90.813999999999993</v>
      </c>
      <c r="I598">
        <v>17078.223999999998</v>
      </c>
      <c r="J598">
        <v>33754.646999999997</v>
      </c>
      <c r="K598">
        <v>0.79739857622544497</v>
      </c>
    </row>
    <row r="599" spans="1:11" x14ac:dyDescent="0.25">
      <c r="A599">
        <v>598</v>
      </c>
      <c r="B599" t="s">
        <v>3811</v>
      </c>
      <c r="C599" t="s">
        <v>3812</v>
      </c>
      <c r="D599">
        <v>442</v>
      </c>
      <c r="E599">
        <v>1068</v>
      </c>
      <c r="F599">
        <v>121.66</v>
      </c>
      <c r="G599">
        <v>85.096999999999994</v>
      </c>
      <c r="H599">
        <v>1.8859999999999999</v>
      </c>
      <c r="I599">
        <v>61.036999999999999</v>
      </c>
      <c r="J599">
        <v>196.4</v>
      </c>
      <c r="K599">
        <v>0.1683708924119266</v>
      </c>
    </row>
    <row r="600" spans="1:11" x14ac:dyDescent="0.25">
      <c r="A600">
        <v>599</v>
      </c>
      <c r="B600" t="s">
        <v>3813</v>
      </c>
      <c r="C600" t="s">
        <v>3814</v>
      </c>
      <c r="D600">
        <v>92</v>
      </c>
      <c r="E600">
        <v>208</v>
      </c>
      <c r="F600">
        <v>22.692</v>
      </c>
      <c r="G600">
        <v>14.208</v>
      </c>
      <c r="H600">
        <v>2.8000000000000001E-2</v>
      </c>
      <c r="I600">
        <v>40.488</v>
      </c>
      <c r="J600">
        <v>39.936999999999998</v>
      </c>
      <c r="K600">
        <v>0.63724761604494495</v>
      </c>
    </row>
    <row r="601" spans="1:11" x14ac:dyDescent="0.25">
      <c r="A601">
        <v>600</v>
      </c>
      <c r="B601" t="s">
        <v>3815</v>
      </c>
      <c r="C601" t="s">
        <v>3816</v>
      </c>
      <c r="D601">
        <v>5624</v>
      </c>
      <c r="E601">
        <v>45217</v>
      </c>
      <c r="F601">
        <v>53707.94</v>
      </c>
      <c r="G601">
        <v>14445.861000000001</v>
      </c>
      <c r="H601">
        <v>1782.76</v>
      </c>
      <c r="I601">
        <v>20278.468000000001</v>
      </c>
      <c r="J601">
        <v>60922.559000000001</v>
      </c>
      <c r="K601">
        <v>0.64891183954839027</v>
      </c>
    </row>
    <row r="602" spans="1:11" x14ac:dyDescent="0.25">
      <c r="A602">
        <v>601</v>
      </c>
      <c r="B602" t="s">
        <v>3817</v>
      </c>
      <c r="C602" t="s">
        <v>3818</v>
      </c>
      <c r="D602">
        <v>42</v>
      </c>
      <c r="E602">
        <v>87</v>
      </c>
      <c r="F602">
        <v>4.1719999999999997</v>
      </c>
      <c r="G602">
        <v>1.962</v>
      </c>
      <c r="H602">
        <v>0.17</v>
      </c>
      <c r="I602">
        <v>5.83</v>
      </c>
      <c r="J602">
        <v>9.1050000000000004</v>
      </c>
      <c r="K602">
        <v>0.47454997241280217</v>
      </c>
    </row>
    <row r="603" spans="1:11" x14ac:dyDescent="0.25">
      <c r="A603">
        <v>602</v>
      </c>
      <c r="B603" t="s">
        <v>3819</v>
      </c>
      <c r="C603" t="s">
        <v>3820</v>
      </c>
      <c r="D603">
        <v>270</v>
      </c>
      <c r="E603">
        <v>679</v>
      </c>
      <c r="F603">
        <v>94.888000000000005</v>
      </c>
      <c r="G603">
        <v>53.21</v>
      </c>
      <c r="H603">
        <v>0.23300000000000001</v>
      </c>
      <c r="I603">
        <v>87.653999999999996</v>
      </c>
      <c r="J603">
        <v>123.676</v>
      </c>
      <c r="K603">
        <v>3.1805859674002068E-2</v>
      </c>
    </row>
    <row r="604" spans="1:11" x14ac:dyDescent="0.25">
      <c r="A604">
        <v>603</v>
      </c>
      <c r="B604" t="s">
        <v>3821</v>
      </c>
      <c r="C604" t="s">
        <v>3822</v>
      </c>
      <c r="D604">
        <v>3466</v>
      </c>
      <c r="E604">
        <v>11340</v>
      </c>
      <c r="F604">
        <v>2914.2539999999999</v>
      </c>
      <c r="G604">
        <v>838.39</v>
      </c>
      <c r="H604">
        <v>100.941</v>
      </c>
      <c r="I604">
        <v>1765.319</v>
      </c>
      <c r="J604">
        <v>5648.3810000000003</v>
      </c>
      <c r="K604">
        <v>9.3792714870930549E-3</v>
      </c>
    </row>
    <row r="605" spans="1:11" x14ac:dyDescent="0.25">
      <c r="A605">
        <v>604</v>
      </c>
      <c r="B605" t="s">
        <v>3823</v>
      </c>
      <c r="C605" t="s">
        <v>3824</v>
      </c>
      <c r="D605">
        <v>770</v>
      </c>
      <c r="E605">
        <v>2065</v>
      </c>
      <c r="F605">
        <v>424.904</v>
      </c>
      <c r="G605">
        <v>215.24100000000001</v>
      </c>
      <c r="H605">
        <v>10.88</v>
      </c>
      <c r="I605">
        <v>307.608</v>
      </c>
      <c r="J605">
        <v>737.98699999999997</v>
      </c>
      <c r="K605">
        <v>9.2079419306164367E-2</v>
      </c>
    </row>
    <row r="606" spans="1:11" x14ac:dyDescent="0.25">
      <c r="A606">
        <v>605</v>
      </c>
      <c r="B606" t="s">
        <v>3825</v>
      </c>
      <c r="C606" t="s">
        <v>3454</v>
      </c>
      <c r="D606">
        <v>177</v>
      </c>
      <c r="E606">
        <v>378</v>
      </c>
      <c r="F606">
        <v>31.773</v>
      </c>
      <c r="G606">
        <v>15.361000000000001</v>
      </c>
      <c r="H606">
        <v>1.7130000000000001</v>
      </c>
      <c r="I606">
        <v>27.978000000000002</v>
      </c>
      <c r="J606">
        <v>59.118000000000002</v>
      </c>
      <c r="K606">
        <v>9.0041164178100153E-2</v>
      </c>
    </row>
    <row r="607" spans="1:11" x14ac:dyDescent="0.25">
      <c r="A607">
        <v>606</v>
      </c>
      <c r="B607" t="s">
        <v>3826</v>
      </c>
      <c r="C607" t="s">
        <v>3827</v>
      </c>
      <c r="D607">
        <v>144</v>
      </c>
      <c r="E607">
        <v>838</v>
      </c>
      <c r="F607">
        <v>436.53300000000002</v>
      </c>
      <c r="G607">
        <v>203.79599999999999</v>
      </c>
      <c r="H607">
        <v>168.93199999999999</v>
      </c>
      <c r="I607">
        <v>579.47199999999998</v>
      </c>
      <c r="J607">
        <v>506.93700000000001</v>
      </c>
      <c r="K607">
        <v>2.0095868673245754E-2</v>
      </c>
    </row>
    <row r="608" spans="1:11" x14ac:dyDescent="0.25">
      <c r="A608">
        <v>607</v>
      </c>
      <c r="B608" t="s">
        <v>3828</v>
      </c>
      <c r="C608" t="s">
        <v>3829</v>
      </c>
      <c r="D608">
        <v>1086</v>
      </c>
      <c r="E608">
        <v>2710</v>
      </c>
      <c r="F608">
        <v>343.50799999999998</v>
      </c>
      <c r="G608">
        <v>175.036</v>
      </c>
      <c r="H608">
        <v>13.063000000000001</v>
      </c>
      <c r="I608">
        <v>316.84300000000002</v>
      </c>
      <c r="J608">
        <v>782.52599999999995</v>
      </c>
      <c r="K608">
        <v>0.31311122442695638</v>
      </c>
    </row>
    <row r="609" spans="1:11" x14ac:dyDescent="0.25">
      <c r="A609">
        <v>608</v>
      </c>
      <c r="B609" t="s">
        <v>3830</v>
      </c>
      <c r="C609" t="s">
        <v>3831</v>
      </c>
      <c r="D609">
        <v>1491</v>
      </c>
      <c r="E609">
        <v>5508</v>
      </c>
      <c r="F609">
        <v>1759.3969999999999</v>
      </c>
      <c r="G609">
        <v>447.80700000000002</v>
      </c>
      <c r="H609">
        <v>39.762999999999998</v>
      </c>
      <c r="I609">
        <v>461.81799999999998</v>
      </c>
      <c r="J609">
        <v>2308.556</v>
      </c>
      <c r="K609">
        <v>0.57686256548047732</v>
      </c>
    </row>
    <row r="610" spans="1:11" x14ac:dyDescent="0.25">
      <c r="A610">
        <v>609</v>
      </c>
      <c r="B610" t="s">
        <v>3832</v>
      </c>
      <c r="C610" t="s">
        <v>3071</v>
      </c>
      <c r="D610">
        <v>638</v>
      </c>
      <c r="E610">
        <v>1685</v>
      </c>
      <c r="F610">
        <v>236.61699999999999</v>
      </c>
      <c r="G610">
        <v>110.78700000000001</v>
      </c>
      <c r="H610">
        <v>2.9729999999999999</v>
      </c>
      <c r="I610">
        <v>112.057</v>
      </c>
      <c r="J610">
        <v>344.08100000000002</v>
      </c>
      <c r="K610">
        <v>3.924323528694984E-3</v>
      </c>
    </row>
    <row r="611" spans="1:11" x14ac:dyDescent="0.25">
      <c r="A611">
        <v>610</v>
      </c>
      <c r="B611" t="s">
        <v>3833</v>
      </c>
      <c r="C611" t="s">
        <v>3834</v>
      </c>
      <c r="D611">
        <v>72</v>
      </c>
      <c r="E611">
        <v>260</v>
      </c>
      <c r="F611">
        <v>122.964</v>
      </c>
      <c r="G611">
        <v>107.045</v>
      </c>
      <c r="H611">
        <v>0.79300000000000004</v>
      </c>
      <c r="I611">
        <v>62.892000000000003</v>
      </c>
      <c r="J611">
        <v>126.149</v>
      </c>
      <c r="K611">
        <v>0.18426648651802136</v>
      </c>
    </row>
    <row r="612" spans="1:11" x14ac:dyDescent="0.25">
      <c r="A612">
        <v>611</v>
      </c>
      <c r="B612" t="s">
        <v>3835</v>
      </c>
      <c r="C612" t="s">
        <v>3836</v>
      </c>
      <c r="D612">
        <v>94</v>
      </c>
      <c r="E612">
        <v>237</v>
      </c>
      <c r="F612">
        <v>10.724</v>
      </c>
      <c r="G612">
        <v>4.8789999999999996</v>
      </c>
      <c r="H612">
        <v>0.35299999999999998</v>
      </c>
      <c r="I612">
        <v>16.010000000000002</v>
      </c>
      <c r="J612">
        <v>19.251000000000001</v>
      </c>
      <c r="K612">
        <v>0.89335357311128816</v>
      </c>
    </row>
    <row r="613" spans="1:11" x14ac:dyDescent="0.25">
      <c r="A613">
        <v>612</v>
      </c>
      <c r="B613" t="s">
        <v>3837</v>
      </c>
      <c r="C613" t="s">
        <v>3838</v>
      </c>
      <c r="D613">
        <v>1651</v>
      </c>
      <c r="E613">
        <v>4211</v>
      </c>
      <c r="F613">
        <v>458.67599999999999</v>
      </c>
      <c r="G613">
        <v>280.76499999999999</v>
      </c>
      <c r="H613">
        <v>8.3789999999999996</v>
      </c>
      <c r="I613">
        <v>504.27</v>
      </c>
      <c r="J613">
        <v>985.39499999999998</v>
      </c>
      <c r="K613">
        <v>5.2745203083148451E-2</v>
      </c>
    </row>
    <row r="614" spans="1:11" x14ac:dyDescent="0.25">
      <c r="A614">
        <v>613</v>
      </c>
      <c r="B614" t="s">
        <v>3839</v>
      </c>
      <c r="C614" t="s">
        <v>3840</v>
      </c>
      <c r="D614">
        <v>2716</v>
      </c>
      <c r="E614">
        <v>8766</v>
      </c>
      <c r="F614">
        <v>2845.529</v>
      </c>
      <c r="G614">
        <v>895.86900000000003</v>
      </c>
      <c r="H614">
        <v>119.15600000000001</v>
      </c>
      <c r="I614">
        <v>4165.5200000000004</v>
      </c>
      <c r="J614">
        <v>4106.857</v>
      </c>
      <c r="K614">
        <v>0.99050341950058818</v>
      </c>
    </row>
    <row r="615" spans="1:11" x14ac:dyDescent="0.25">
      <c r="A615">
        <v>614</v>
      </c>
      <c r="B615" t="s">
        <v>3841</v>
      </c>
      <c r="C615" t="s">
        <v>3842</v>
      </c>
      <c r="D615">
        <v>722</v>
      </c>
      <c r="E615">
        <v>1632</v>
      </c>
      <c r="F615">
        <v>189.82400000000001</v>
      </c>
      <c r="G615">
        <v>126.313</v>
      </c>
      <c r="H615">
        <v>8.9629999999999992</v>
      </c>
      <c r="I615">
        <v>323.40800000000002</v>
      </c>
      <c r="J615">
        <v>356.89</v>
      </c>
      <c r="K615">
        <v>2.6778965456690784E-2</v>
      </c>
    </row>
    <row r="616" spans="1:11" x14ac:dyDescent="0.25">
      <c r="A616">
        <v>615</v>
      </c>
      <c r="B616" t="s">
        <v>3843</v>
      </c>
      <c r="C616" t="s">
        <v>3844</v>
      </c>
      <c r="D616">
        <v>1284</v>
      </c>
      <c r="E616">
        <v>4502</v>
      </c>
      <c r="F616">
        <v>2096.377</v>
      </c>
      <c r="G616">
        <v>977.774</v>
      </c>
      <c r="H616">
        <v>22.245000000000001</v>
      </c>
      <c r="I616">
        <v>682.22900000000004</v>
      </c>
      <c r="J616">
        <v>2734.3449999999998</v>
      </c>
      <c r="K616">
        <v>0.32111323504169276</v>
      </c>
    </row>
    <row r="617" spans="1:11" x14ac:dyDescent="0.25">
      <c r="A617">
        <v>616</v>
      </c>
      <c r="B617" t="s">
        <v>3845</v>
      </c>
      <c r="C617" t="s">
        <v>3846</v>
      </c>
      <c r="D617">
        <v>690</v>
      </c>
      <c r="E617">
        <v>1762</v>
      </c>
      <c r="F617">
        <v>344.565</v>
      </c>
      <c r="G617">
        <v>258.54500000000002</v>
      </c>
      <c r="H617">
        <v>20.077999999999999</v>
      </c>
      <c r="I617">
        <v>280.24</v>
      </c>
      <c r="J617">
        <v>354.32</v>
      </c>
      <c r="K617">
        <v>0.83472388193794622</v>
      </c>
    </row>
    <row r="618" spans="1:11" x14ac:dyDescent="0.25">
      <c r="A618">
        <v>617</v>
      </c>
      <c r="B618" t="s">
        <v>3847</v>
      </c>
      <c r="C618" t="s">
        <v>3848</v>
      </c>
      <c r="D618">
        <v>705</v>
      </c>
      <c r="E618">
        <v>1427</v>
      </c>
      <c r="F618">
        <v>156.30199999999999</v>
      </c>
      <c r="G618">
        <v>95.045000000000002</v>
      </c>
      <c r="H618">
        <v>2.7970000000000002</v>
      </c>
      <c r="I618">
        <v>182.40799999999999</v>
      </c>
      <c r="J618">
        <v>320.28100000000001</v>
      </c>
      <c r="K618">
        <v>0.52040638455575017</v>
      </c>
    </row>
    <row r="619" spans="1:11" x14ac:dyDescent="0.25">
      <c r="A619">
        <v>618</v>
      </c>
      <c r="B619" t="s">
        <v>3849</v>
      </c>
      <c r="C619" t="s">
        <v>3850</v>
      </c>
      <c r="D619">
        <v>616</v>
      </c>
      <c r="E619">
        <v>1685</v>
      </c>
      <c r="F619">
        <v>217.78</v>
      </c>
      <c r="G619">
        <v>114.375</v>
      </c>
      <c r="H619">
        <v>3.9929999999999999</v>
      </c>
      <c r="I619">
        <v>159.226</v>
      </c>
      <c r="J619">
        <v>455.81200000000001</v>
      </c>
      <c r="K619">
        <v>0.65027640997778835</v>
      </c>
    </row>
    <row r="620" spans="1:11" x14ac:dyDescent="0.25">
      <c r="A620">
        <v>619</v>
      </c>
      <c r="B620" t="s">
        <v>3851</v>
      </c>
      <c r="C620" t="s">
        <v>3852</v>
      </c>
      <c r="D620">
        <v>78</v>
      </c>
      <c r="E620">
        <v>177</v>
      </c>
      <c r="F620">
        <v>18.856000000000002</v>
      </c>
      <c r="G620">
        <v>15.101000000000001</v>
      </c>
      <c r="H620">
        <v>0.42899999999999999</v>
      </c>
      <c r="I620">
        <v>11.769</v>
      </c>
      <c r="J620">
        <v>24.074000000000002</v>
      </c>
      <c r="K620">
        <v>0.64746538694793265</v>
      </c>
    </row>
    <row r="621" spans="1:11" x14ac:dyDescent="0.25">
      <c r="A621">
        <v>620</v>
      </c>
      <c r="B621" t="s">
        <v>3853</v>
      </c>
      <c r="C621" t="s">
        <v>3854</v>
      </c>
      <c r="D621">
        <v>364</v>
      </c>
      <c r="E621">
        <v>792</v>
      </c>
      <c r="F621">
        <v>137.55099999999999</v>
      </c>
      <c r="G621">
        <v>71.108999999999995</v>
      </c>
      <c r="H621">
        <v>14.641999999999999</v>
      </c>
      <c r="I621">
        <v>102.72799999999999</v>
      </c>
      <c r="J621">
        <v>190.00299999999999</v>
      </c>
      <c r="K621">
        <v>0.95811826788336285</v>
      </c>
    </row>
    <row r="622" spans="1:11" x14ac:dyDescent="0.25">
      <c r="A622">
        <v>621</v>
      </c>
      <c r="B622" t="s">
        <v>3855</v>
      </c>
      <c r="C622" t="s">
        <v>3856</v>
      </c>
      <c r="D622">
        <v>1541</v>
      </c>
      <c r="E622">
        <v>3996</v>
      </c>
      <c r="F622">
        <v>525.726</v>
      </c>
      <c r="G622">
        <v>277.26799999999997</v>
      </c>
      <c r="H622">
        <v>5.8680000000000003</v>
      </c>
      <c r="I622">
        <v>344.94099999999997</v>
      </c>
      <c r="J622">
        <v>1103.124</v>
      </c>
      <c r="K622">
        <v>0.57783103806505265</v>
      </c>
    </row>
    <row r="623" spans="1:11" x14ac:dyDescent="0.25">
      <c r="A623">
        <v>622</v>
      </c>
      <c r="B623" t="s">
        <v>3857</v>
      </c>
      <c r="C623" t="s">
        <v>3858</v>
      </c>
      <c r="D623">
        <v>256</v>
      </c>
      <c r="E623">
        <v>587</v>
      </c>
      <c r="F623">
        <v>43.993000000000002</v>
      </c>
      <c r="G623">
        <v>25.655000000000001</v>
      </c>
      <c r="H623">
        <v>1.1140000000000001</v>
      </c>
      <c r="I623">
        <v>26.035</v>
      </c>
      <c r="J623">
        <v>79.834999999999994</v>
      </c>
      <c r="K623">
        <v>3.3548662903802651E-2</v>
      </c>
    </row>
    <row r="624" spans="1:11" x14ac:dyDescent="0.25">
      <c r="A624">
        <v>623</v>
      </c>
      <c r="B624" t="s">
        <v>3859</v>
      </c>
      <c r="C624" t="s">
        <v>3860</v>
      </c>
      <c r="D624">
        <v>6479</v>
      </c>
      <c r="E624">
        <v>26048</v>
      </c>
      <c r="F624">
        <v>7986.9790000000003</v>
      </c>
      <c r="G624">
        <v>3017.3409999999999</v>
      </c>
      <c r="H624">
        <v>234.44399999999999</v>
      </c>
      <c r="I624">
        <v>3913.5239999999999</v>
      </c>
      <c r="J624">
        <v>15004.367</v>
      </c>
      <c r="K624">
        <v>0.74682849374194871</v>
      </c>
    </row>
    <row r="625" spans="1:11" x14ac:dyDescent="0.25">
      <c r="A625">
        <v>624</v>
      </c>
      <c r="B625" t="s">
        <v>3861</v>
      </c>
      <c r="C625" t="s">
        <v>3862</v>
      </c>
      <c r="D625">
        <v>2201</v>
      </c>
      <c r="E625">
        <v>6619</v>
      </c>
      <c r="F625">
        <v>4820.2129999999997</v>
      </c>
      <c r="G625">
        <v>2514.8609999999999</v>
      </c>
      <c r="H625">
        <v>44.070999999999998</v>
      </c>
      <c r="I625">
        <v>2494.5189999999998</v>
      </c>
      <c r="J625">
        <v>5658.26</v>
      </c>
      <c r="K625">
        <v>3.7744830852843969E-2</v>
      </c>
    </row>
    <row r="626" spans="1:11" x14ac:dyDescent="0.25">
      <c r="A626">
        <v>625</v>
      </c>
      <c r="B626" t="s">
        <v>3864</v>
      </c>
      <c r="C626" t="s">
        <v>3865</v>
      </c>
      <c r="D626">
        <v>233</v>
      </c>
      <c r="E626">
        <v>647</v>
      </c>
      <c r="F626">
        <v>50.070999999999998</v>
      </c>
      <c r="G626">
        <v>28.398</v>
      </c>
      <c r="H626">
        <v>1.863</v>
      </c>
      <c r="I626">
        <v>58.808</v>
      </c>
      <c r="J626">
        <v>86.363</v>
      </c>
      <c r="K626">
        <v>0.50255127184613235</v>
      </c>
    </row>
    <row r="627" spans="1:11" x14ac:dyDescent="0.25">
      <c r="A627">
        <v>626</v>
      </c>
      <c r="B627" t="s">
        <v>3866</v>
      </c>
      <c r="C627" t="s">
        <v>3867</v>
      </c>
      <c r="D627">
        <v>739</v>
      </c>
      <c r="E627">
        <v>2010</v>
      </c>
      <c r="F627">
        <v>196.71299999999999</v>
      </c>
      <c r="G627">
        <v>126.545</v>
      </c>
      <c r="H627">
        <v>3.657</v>
      </c>
      <c r="I627">
        <v>84.935000000000002</v>
      </c>
      <c r="J627">
        <v>333.32499999999999</v>
      </c>
      <c r="K627">
        <v>0.69792566916700316</v>
      </c>
    </row>
    <row r="628" spans="1:11" x14ac:dyDescent="0.25">
      <c r="A628">
        <v>627</v>
      </c>
      <c r="B628" t="s">
        <v>3868</v>
      </c>
      <c r="C628" t="s">
        <v>3869</v>
      </c>
      <c r="D628">
        <v>11059</v>
      </c>
      <c r="E628">
        <v>77661</v>
      </c>
      <c r="F628">
        <v>39506.781999999999</v>
      </c>
      <c r="G628">
        <v>12992.361999999999</v>
      </c>
      <c r="H628">
        <v>886.64099999999996</v>
      </c>
      <c r="I628">
        <v>13756.525</v>
      </c>
      <c r="J628">
        <v>54465.114999999998</v>
      </c>
      <c r="K628">
        <v>0.52397382962279304</v>
      </c>
    </row>
    <row r="629" spans="1:11" x14ac:dyDescent="0.25">
      <c r="A629">
        <v>628</v>
      </c>
      <c r="B629" t="s">
        <v>3870</v>
      </c>
      <c r="C629" t="s">
        <v>3871</v>
      </c>
      <c r="D629">
        <v>19519</v>
      </c>
      <c r="E629">
        <v>105967</v>
      </c>
      <c r="F629">
        <v>50373.631000000001</v>
      </c>
      <c r="G629">
        <v>21272.061000000002</v>
      </c>
      <c r="H629">
        <v>1701.7829999999999</v>
      </c>
      <c r="I629">
        <v>20149.995999999999</v>
      </c>
      <c r="J629">
        <v>86402.656000000003</v>
      </c>
      <c r="K629">
        <v>0.73907044301986735</v>
      </c>
    </row>
    <row r="630" spans="1:11" x14ac:dyDescent="0.25">
      <c r="A630">
        <v>629</v>
      </c>
      <c r="B630" t="s">
        <v>3872</v>
      </c>
      <c r="C630" t="s">
        <v>3873</v>
      </c>
      <c r="D630">
        <v>185</v>
      </c>
      <c r="E630">
        <v>362</v>
      </c>
      <c r="F630">
        <v>20.434000000000001</v>
      </c>
      <c r="G630">
        <v>11.442</v>
      </c>
      <c r="H630">
        <v>0.95199999999999996</v>
      </c>
      <c r="I630">
        <v>19.492999999999999</v>
      </c>
      <c r="J630">
        <v>40.890999999999998</v>
      </c>
      <c r="K630">
        <v>0.85643550026751158</v>
      </c>
    </row>
    <row r="631" spans="1:11" x14ac:dyDescent="0.25">
      <c r="A631">
        <v>630</v>
      </c>
      <c r="B631" t="s">
        <v>3874</v>
      </c>
      <c r="C631" t="s">
        <v>3875</v>
      </c>
      <c r="D631">
        <v>1045</v>
      </c>
      <c r="E631">
        <v>2494</v>
      </c>
      <c r="F631">
        <v>302.70600000000002</v>
      </c>
      <c r="G631">
        <v>165.48400000000001</v>
      </c>
      <c r="H631">
        <v>-5.7409999999999997</v>
      </c>
      <c r="I631">
        <v>319.291</v>
      </c>
      <c r="J631">
        <v>616.13599999999997</v>
      </c>
      <c r="K631">
        <v>0.41983623331540731</v>
      </c>
    </row>
    <row r="632" spans="1:11" x14ac:dyDescent="0.25">
      <c r="A632">
        <v>631</v>
      </c>
      <c r="B632" t="s">
        <v>3876</v>
      </c>
      <c r="C632" t="s">
        <v>2957</v>
      </c>
      <c r="D632">
        <v>16214</v>
      </c>
      <c r="E632">
        <v>46240</v>
      </c>
      <c r="F632">
        <v>7951.1869999999999</v>
      </c>
      <c r="G632">
        <v>3931.998</v>
      </c>
      <c r="H632">
        <v>238.76599999999999</v>
      </c>
      <c r="I632">
        <v>5591.2759999999998</v>
      </c>
      <c r="J632">
        <v>14408.982</v>
      </c>
      <c r="K632">
        <v>3.4917845670465741E-2</v>
      </c>
    </row>
    <row r="633" spans="1:11" x14ac:dyDescent="0.25">
      <c r="A633">
        <v>632</v>
      </c>
      <c r="B633" t="s">
        <v>3877</v>
      </c>
      <c r="C633" t="s">
        <v>3878</v>
      </c>
      <c r="D633">
        <v>265</v>
      </c>
      <c r="E633">
        <v>739</v>
      </c>
      <c r="F633">
        <v>211.20400000000001</v>
      </c>
      <c r="G633">
        <v>74.085999999999999</v>
      </c>
      <c r="H633">
        <v>2.871</v>
      </c>
      <c r="I633">
        <v>101.634</v>
      </c>
      <c r="J633">
        <v>277.47699999999998</v>
      </c>
      <c r="K633">
        <v>0.88073784681695533</v>
      </c>
    </row>
    <row r="634" spans="1:11" x14ac:dyDescent="0.25">
      <c r="A634">
        <v>633</v>
      </c>
      <c r="B634" t="s">
        <v>3879</v>
      </c>
      <c r="C634" t="s">
        <v>3880</v>
      </c>
      <c r="D634">
        <v>310</v>
      </c>
      <c r="E634">
        <v>687</v>
      </c>
      <c r="F634">
        <v>180.21299999999999</v>
      </c>
      <c r="G634">
        <v>70.138999999999996</v>
      </c>
      <c r="H634">
        <v>-0.89400000000000002</v>
      </c>
      <c r="I634">
        <v>51.552</v>
      </c>
      <c r="J634">
        <v>468.82400000000001</v>
      </c>
      <c r="K634">
        <v>0.14116878349398232</v>
      </c>
    </row>
    <row r="635" spans="1:11" x14ac:dyDescent="0.25">
      <c r="A635">
        <v>634</v>
      </c>
      <c r="B635" t="s">
        <v>3881</v>
      </c>
      <c r="C635" t="s">
        <v>3882</v>
      </c>
      <c r="D635">
        <v>101</v>
      </c>
      <c r="E635">
        <v>262</v>
      </c>
      <c r="F635">
        <v>22.774999999999999</v>
      </c>
      <c r="G635">
        <v>12.374000000000001</v>
      </c>
      <c r="H635">
        <v>0.27900000000000003</v>
      </c>
      <c r="I635">
        <v>24.824999999999999</v>
      </c>
      <c r="J635">
        <v>48.115000000000002</v>
      </c>
      <c r="K635">
        <v>0.43442021647787821</v>
      </c>
    </row>
    <row r="636" spans="1:11" x14ac:dyDescent="0.25">
      <c r="A636">
        <v>635</v>
      </c>
      <c r="B636" t="s">
        <v>3883</v>
      </c>
      <c r="C636" t="s">
        <v>3884</v>
      </c>
      <c r="D636">
        <v>822</v>
      </c>
      <c r="E636">
        <v>1910</v>
      </c>
      <c r="F636">
        <v>864.27499999999998</v>
      </c>
      <c r="G636">
        <v>228.44200000000001</v>
      </c>
      <c r="H636">
        <v>26.655000000000001</v>
      </c>
      <c r="I636">
        <v>687.86</v>
      </c>
      <c r="J636">
        <v>1911.434</v>
      </c>
      <c r="K636">
        <v>0.42686522257828041</v>
      </c>
    </row>
    <row r="637" spans="1:11" x14ac:dyDescent="0.25">
      <c r="A637">
        <v>636</v>
      </c>
      <c r="B637" t="s">
        <v>3885</v>
      </c>
      <c r="C637" t="s">
        <v>3886</v>
      </c>
      <c r="D637">
        <v>99</v>
      </c>
      <c r="E637">
        <v>213</v>
      </c>
      <c r="F637">
        <v>23.352</v>
      </c>
      <c r="G637">
        <v>18.503</v>
      </c>
      <c r="H637">
        <v>14.541</v>
      </c>
      <c r="I637">
        <v>28.707000000000001</v>
      </c>
      <c r="J637">
        <v>32.558</v>
      </c>
      <c r="K637">
        <v>0.72028952226192189</v>
      </c>
    </row>
    <row r="638" spans="1:11" x14ac:dyDescent="0.25">
      <c r="A638">
        <v>637</v>
      </c>
      <c r="B638" t="s">
        <v>3887</v>
      </c>
      <c r="C638" t="s">
        <v>3888</v>
      </c>
      <c r="D638">
        <v>202</v>
      </c>
      <c r="E638">
        <v>534</v>
      </c>
      <c r="F638">
        <v>47.97</v>
      </c>
      <c r="G638">
        <v>28.547999999999998</v>
      </c>
      <c r="H638">
        <v>1.018</v>
      </c>
      <c r="I638">
        <v>39.533000000000001</v>
      </c>
      <c r="J638">
        <v>90.287000000000006</v>
      </c>
      <c r="K638">
        <v>0.15868207539703183</v>
      </c>
    </row>
    <row r="639" spans="1:11" x14ac:dyDescent="0.25">
      <c r="A639">
        <v>638</v>
      </c>
      <c r="B639" t="s">
        <v>3889</v>
      </c>
      <c r="C639" t="s">
        <v>3890</v>
      </c>
      <c r="D639">
        <v>1535</v>
      </c>
      <c r="E639">
        <v>3322</v>
      </c>
      <c r="F639">
        <v>476.76</v>
      </c>
      <c r="G639">
        <v>213.96899999999999</v>
      </c>
      <c r="H639">
        <v>5.75</v>
      </c>
      <c r="I639">
        <v>1074.2650000000001</v>
      </c>
      <c r="J639">
        <v>741.822</v>
      </c>
      <c r="K639">
        <v>3.839411372673629E-3</v>
      </c>
    </row>
    <row r="640" spans="1:11" x14ac:dyDescent="0.25">
      <c r="A640">
        <v>639</v>
      </c>
      <c r="B640" t="s">
        <v>3891</v>
      </c>
      <c r="C640" t="s">
        <v>3892</v>
      </c>
      <c r="D640">
        <v>477</v>
      </c>
      <c r="E640">
        <v>1918</v>
      </c>
      <c r="F640">
        <v>1305.692</v>
      </c>
      <c r="G640">
        <v>292.83300000000003</v>
      </c>
      <c r="H640">
        <v>14.657</v>
      </c>
      <c r="I640">
        <v>222.786</v>
      </c>
      <c r="J640">
        <v>1365.37</v>
      </c>
      <c r="K640">
        <v>0.6654394380465215</v>
      </c>
    </row>
    <row r="641" spans="1:11" x14ac:dyDescent="0.25">
      <c r="A641">
        <v>640</v>
      </c>
      <c r="B641" t="s">
        <v>3893</v>
      </c>
      <c r="C641" t="s">
        <v>3894</v>
      </c>
      <c r="D641">
        <v>539</v>
      </c>
      <c r="E641">
        <v>1429</v>
      </c>
      <c r="F641">
        <v>285.41899999999998</v>
      </c>
      <c r="G641">
        <v>110.319</v>
      </c>
      <c r="H641">
        <v>0.69199999999999995</v>
      </c>
      <c r="I641">
        <v>160.065</v>
      </c>
      <c r="J641">
        <v>489.70699999999999</v>
      </c>
      <c r="K641">
        <v>0.80342385982140618</v>
      </c>
    </row>
    <row r="642" spans="1:11" x14ac:dyDescent="0.25">
      <c r="A642">
        <v>641</v>
      </c>
      <c r="B642" t="s">
        <v>3895</v>
      </c>
      <c r="C642" t="s">
        <v>3896</v>
      </c>
      <c r="D642">
        <v>278</v>
      </c>
      <c r="E642">
        <v>761</v>
      </c>
      <c r="F642">
        <v>75.941999999999993</v>
      </c>
      <c r="G642">
        <v>39.966000000000001</v>
      </c>
      <c r="H642">
        <v>8.109</v>
      </c>
      <c r="I642">
        <v>165.602</v>
      </c>
      <c r="J642">
        <v>125.48399999999999</v>
      </c>
      <c r="K642">
        <v>0.60170726648266093</v>
      </c>
    </row>
    <row r="643" spans="1:11" x14ac:dyDescent="0.25">
      <c r="A643">
        <v>642</v>
      </c>
      <c r="B643" t="s">
        <v>3897</v>
      </c>
      <c r="C643" t="s">
        <v>3898</v>
      </c>
      <c r="D643">
        <v>338</v>
      </c>
      <c r="E643">
        <v>804</v>
      </c>
      <c r="F643">
        <v>99.822000000000003</v>
      </c>
      <c r="G643">
        <v>46.012</v>
      </c>
      <c r="H643">
        <v>0.72899999999999998</v>
      </c>
      <c r="I643">
        <v>70.364999999999995</v>
      </c>
      <c r="J643">
        <v>144.297</v>
      </c>
      <c r="K643">
        <v>0.30422513832628095</v>
      </c>
    </row>
    <row r="644" spans="1:11" x14ac:dyDescent="0.25">
      <c r="A644">
        <v>643</v>
      </c>
      <c r="B644" t="s">
        <v>3899</v>
      </c>
      <c r="C644" t="s">
        <v>3900</v>
      </c>
      <c r="D644">
        <v>306</v>
      </c>
      <c r="E644">
        <v>871</v>
      </c>
      <c r="F644">
        <v>142.68799999999999</v>
      </c>
      <c r="G644">
        <v>70.852999999999994</v>
      </c>
      <c r="H644">
        <v>17.850999999999999</v>
      </c>
      <c r="I644">
        <v>109.79600000000001</v>
      </c>
      <c r="J644">
        <v>231.489</v>
      </c>
      <c r="K644">
        <v>0.50935470597973376</v>
      </c>
    </row>
    <row r="645" spans="1:11" x14ac:dyDescent="0.25">
      <c r="A645">
        <v>644</v>
      </c>
      <c r="B645" t="s">
        <v>3901</v>
      </c>
      <c r="C645" t="s">
        <v>3902</v>
      </c>
      <c r="D645">
        <v>799</v>
      </c>
      <c r="E645">
        <v>1955</v>
      </c>
      <c r="F645">
        <v>200.965</v>
      </c>
      <c r="G645">
        <v>114.253</v>
      </c>
      <c r="H645">
        <v>17.341999999999999</v>
      </c>
      <c r="I645">
        <v>169.80099999999999</v>
      </c>
      <c r="J645">
        <v>289.44099999999997</v>
      </c>
      <c r="K645">
        <v>0.3699704887348052</v>
      </c>
    </row>
    <row r="646" spans="1:11" x14ac:dyDescent="0.25">
      <c r="A646">
        <v>645</v>
      </c>
      <c r="B646" t="s">
        <v>3903</v>
      </c>
      <c r="C646" t="s">
        <v>3904</v>
      </c>
      <c r="D646">
        <v>252</v>
      </c>
      <c r="E646">
        <v>459</v>
      </c>
      <c r="F646">
        <v>38.47</v>
      </c>
      <c r="G646">
        <v>18.251999999999999</v>
      </c>
      <c r="H646">
        <v>3.4729999999999999</v>
      </c>
      <c r="I646">
        <v>56.801000000000002</v>
      </c>
      <c r="J646">
        <v>75.260000000000005</v>
      </c>
      <c r="K646">
        <v>0.78112023932516383</v>
      </c>
    </row>
    <row r="647" spans="1:11" x14ac:dyDescent="0.25">
      <c r="A647">
        <v>646</v>
      </c>
      <c r="B647" t="s">
        <v>3905</v>
      </c>
      <c r="C647" t="s">
        <v>3906</v>
      </c>
      <c r="D647">
        <v>1723</v>
      </c>
      <c r="E647">
        <v>4298</v>
      </c>
      <c r="F647">
        <v>390.61599999999999</v>
      </c>
      <c r="G647">
        <v>203.39</v>
      </c>
      <c r="H647">
        <v>7.8789999999999996</v>
      </c>
      <c r="I647">
        <v>331.38499999999999</v>
      </c>
      <c r="J647">
        <v>675.79</v>
      </c>
      <c r="K647">
        <v>1.3971932805072806E-2</v>
      </c>
    </row>
    <row r="648" spans="1:11" x14ac:dyDescent="0.25">
      <c r="A648">
        <v>647</v>
      </c>
      <c r="B648" t="s">
        <v>3907</v>
      </c>
      <c r="C648" t="s">
        <v>3908</v>
      </c>
      <c r="D648">
        <v>132</v>
      </c>
      <c r="E648">
        <v>302</v>
      </c>
      <c r="F648">
        <v>37.878999999999998</v>
      </c>
      <c r="G648">
        <v>24.135000000000002</v>
      </c>
      <c r="H648">
        <v>5.4969999999999999</v>
      </c>
      <c r="I648">
        <v>22.038</v>
      </c>
      <c r="J648">
        <v>53.137999999999998</v>
      </c>
      <c r="K648">
        <v>0.9199280121105321</v>
      </c>
    </row>
    <row r="649" spans="1:11" x14ac:dyDescent="0.25">
      <c r="A649">
        <v>648</v>
      </c>
      <c r="B649" t="s">
        <v>3909</v>
      </c>
      <c r="C649" t="s">
        <v>3910</v>
      </c>
      <c r="D649">
        <v>1089</v>
      </c>
      <c r="E649">
        <v>2368</v>
      </c>
      <c r="F649">
        <v>309.00900000000001</v>
      </c>
      <c r="G649">
        <v>203.607</v>
      </c>
      <c r="H649">
        <v>21.916</v>
      </c>
      <c r="I649">
        <v>256.42099999999999</v>
      </c>
      <c r="J649">
        <v>600.38099999999997</v>
      </c>
      <c r="K649">
        <v>0.3885588669892186</v>
      </c>
    </row>
    <row r="650" spans="1:11" x14ac:dyDescent="0.25">
      <c r="A650">
        <v>649</v>
      </c>
      <c r="B650" t="s">
        <v>3911</v>
      </c>
      <c r="C650" t="s">
        <v>3912</v>
      </c>
      <c r="D650">
        <v>1145</v>
      </c>
      <c r="E650">
        <v>6340</v>
      </c>
      <c r="F650">
        <v>530.01900000000001</v>
      </c>
      <c r="G650">
        <v>200.05</v>
      </c>
      <c r="H650">
        <v>8.4329999999999998</v>
      </c>
      <c r="I650">
        <v>618.88800000000003</v>
      </c>
      <c r="J650">
        <v>836.23</v>
      </c>
      <c r="K650">
        <v>0.26380369762980327</v>
      </c>
    </row>
    <row r="651" spans="1:11" x14ac:dyDescent="0.25">
      <c r="A651">
        <v>650</v>
      </c>
      <c r="B651" t="s">
        <v>3914</v>
      </c>
      <c r="C651" t="s">
        <v>3915</v>
      </c>
      <c r="D651">
        <v>42683</v>
      </c>
      <c r="E651">
        <v>322299</v>
      </c>
      <c r="F651">
        <v>187024.611</v>
      </c>
      <c r="G651">
        <v>78262.942999999999</v>
      </c>
      <c r="H651">
        <v>5324.7730000000001</v>
      </c>
      <c r="I651">
        <v>71402.085999999996</v>
      </c>
      <c r="J651">
        <v>288753.64500000002</v>
      </c>
      <c r="K651">
        <v>0.14574972350267834</v>
      </c>
    </row>
    <row r="652" spans="1:11" x14ac:dyDescent="0.25">
      <c r="A652">
        <v>651</v>
      </c>
      <c r="B652" t="s">
        <v>3917</v>
      </c>
      <c r="C652" t="s">
        <v>3918</v>
      </c>
      <c r="D652">
        <v>1246</v>
      </c>
      <c r="E652">
        <v>3536</v>
      </c>
      <c r="F652">
        <v>3225.9119999999998</v>
      </c>
      <c r="G652">
        <v>993.54200000000003</v>
      </c>
      <c r="H652">
        <v>55.125</v>
      </c>
      <c r="I652">
        <v>769.90200000000004</v>
      </c>
      <c r="J652">
        <v>4323.973</v>
      </c>
      <c r="K652">
        <v>0.89374471082709328</v>
      </c>
    </row>
    <row r="653" spans="1:11" x14ac:dyDescent="0.25">
      <c r="A653">
        <v>652</v>
      </c>
      <c r="B653" t="s">
        <v>3920</v>
      </c>
      <c r="C653" t="s">
        <v>3921</v>
      </c>
      <c r="D653">
        <v>175</v>
      </c>
      <c r="E653">
        <v>367</v>
      </c>
      <c r="F653">
        <v>29.238</v>
      </c>
      <c r="G653">
        <v>19.134</v>
      </c>
      <c r="H653">
        <v>0.746</v>
      </c>
      <c r="I653">
        <v>25.128</v>
      </c>
      <c r="J653">
        <v>58.183999999999997</v>
      </c>
      <c r="K653">
        <v>1.8160640899318015E-2</v>
      </c>
    </row>
    <row r="654" spans="1:11" x14ac:dyDescent="0.25">
      <c r="A654">
        <v>653</v>
      </c>
      <c r="B654" t="s">
        <v>3923</v>
      </c>
      <c r="C654" t="s">
        <v>3924</v>
      </c>
      <c r="D654">
        <v>278</v>
      </c>
      <c r="E654">
        <v>1295</v>
      </c>
      <c r="F654">
        <v>250.77</v>
      </c>
      <c r="G654">
        <v>14.99</v>
      </c>
      <c r="H654">
        <v>1.81</v>
      </c>
      <c r="I654">
        <v>50.534999999999997</v>
      </c>
      <c r="J654">
        <v>548.19299999999998</v>
      </c>
      <c r="K654">
        <v>2.1253892850732203E-3</v>
      </c>
    </row>
    <row r="655" spans="1:11" x14ac:dyDescent="0.25">
      <c r="A655">
        <v>654</v>
      </c>
      <c r="B655" t="s">
        <v>3926</v>
      </c>
      <c r="C655" t="s">
        <v>3927</v>
      </c>
      <c r="D655">
        <v>3208</v>
      </c>
      <c r="E655">
        <v>9034</v>
      </c>
      <c r="F655">
        <v>3093.3789999999999</v>
      </c>
      <c r="G655">
        <v>1493.67</v>
      </c>
      <c r="H655">
        <v>40.281999999999996</v>
      </c>
      <c r="I655">
        <v>1064.3820000000001</v>
      </c>
      <c r="J655">
        <v>4885.2539999999999</v>
      </c>
      <c r="K655">
        <v>0.50296223238341886</v>
      </c>
    </row>
    <row r="656" spans="1:11" x14ac:dyDescent="0.25">
      <c r="A656">
        <v>655</v>
      </c>
      <c r="B656" t="s">
        <v>3929</v>
      </c>
      <c r="C656" t="s">
        <v>3930</v>
      </c>
      <c r="D656">
        <v>779</v>
      </c>
      <c r="E656">
        <v>1801</v>
      </c>
      <c r="F656">
        <v>271.53699999999998</v>
      </c>
      <c r="G656">
        <v>145.56700000000001</v>
      </c>
      <c r="H656">
        <v>12.314</v>
      </c>
      <c r="I656">
        <v>147.95500000000001</v>
      </c>
      <c r="J656">
        <v>456.09500000000003</v>
      </c>
      <c r="K656">
        <v>0.47325712487318328</v>
      </c>
    </row>
    <row r="657" spans="1:11" x14ac:dyDescent="0.25">
      <c r="A657">
        <v>656</v>
      </c>
      <c r="B657" t="s">
        <v>3932</v>
      </c>
      <c r="C657" t="s">
        <v>3933</v>
      </c>
      <c r="D657">
        <v>1029</v>
      </c>
      <c r="E657">
        <v>2462</v>
      </c>
      <c r="F657">
        <v>232.43899999999999</v>
      </c>
      <c r="G657">
        <v>116.17700000000001</v>
      </c>
      <c r="H657">
        <v>4.8159999999999998</v>
      </c>
      <c r="I657">
        <v>209.5</v>
      </c>
      <c r="J657">
        <v>373.99099999999999</v>
      </c>
      <c r="K657">
        <v>0.85534074805383697</v>
      </c>
    </row>
    <row r="658" spans="1:11" x14ac:dyDescent="0.25">
      <c r="A658">
        <v>657</v>
      </c>
      <c r="B658" t="s">
        <v>3934</v>
      </c>
      <c r="C658" t="s">
        <v>3935</v>
      </c>
      <c r="D658">
        <v>5368</v>
      </c>
      <c r="E658">
        <v>12024</v>
      </c>
      <c r="F658">
        <v>6844.9309999999996</v>
      </c>
      <c r="G658">
        <v>1918.412</v>
      </c>
      <c r="H658">
        <v>92.442999999999998</v>
      </c>
      <c r="I658">
        <v>1612.1420000000001</v>
      </c>
      <c r="J658">
        <v>8451.4410000000007</v>
      </c>
      <c r="K658">
        <v>0.24819724136978794</v>
      </c>
    </row>
    <row r="659" spans="1:11" x14ac:dyDescent="0.25">
      <c r="A659">
        <v>658</v>
      </c>
      <c r="B659" t="s">
        <v>3936</v>
      </c>
      <c r="C659" t="s">
        <v>3937</v>
      </c>
      <c r="D659">
        <v>584</v>
      </c>
      <c r="E659">
        <v>2166</v>
      </c>
      <c r="F659">
        <v>543.41800000000001</v>
      </c>
      <c r="G659">
        <v>271.94400000000002</v>
      </c>
      <c r="H659">
        <v>0.40600000000000003</v>
      </c>
      <c r="I659">
        <v>168.12</v>
      </c>
      <c r="J659">
        <v>797.36099999999999</v>
      </c>
      <c r="K659">
        <v>0.41746213397998833</v>
      </c>
    </row>
    <row r="660" spans="1:11" x14ac:dyDescent="0.25">
      <c r="A660">
        <v>659</v>
      </c>
      <c r="B660" t="s">
        <v>3938</v>
      </c>
      <c r="C660" t="s">
        <v>3939</v>
      </c>
      <c r="D660">
        <v>380</v>
      </c>
      <c r="E660">
        <v>699</v>
      </c>
      <c r="F660">
        <v>67.313999999999993</v>
      </c>
      <c r="G660">
        <v>42.682000000000002</v>
      </c>
      <c r="H660">
        <v>0.65300000000000002</v>
      </c>
      <c r="I660">
        <v>47.893000000000001</v>
      </c>
      <c r="J660">
        <v>126.99</v>
      </c>
      <c r="K660">
        <v>0.76755647323517429</v>
      </c>
    </row>
    <row r="661" spans="1:11" x14ac:dyDescent="0.25">
      <c r="A661">
        <v>660</v>
      </c>
      <c r="B661" t="s">
        <v>3940</v>
      </c>
      <c r="C661" t="s">
        <v>3941</v>
      </c>
      <c r="D661">
        <v>2403</v>
      </c>
      <c r="E661">
        <v>4928</v>
      </c>
      <c r="F661">
        <v>1411.807</v>
      </c>
      <c r="G661">
        <v>650.16399999999999</v>
      </c>
      <c r="H661">
        <v>45.707000000000001</v>
      </c>
      <c r="I661">
        <v>1865.992</v>
      </c>
      <c r="J661">
        <v>2607.0360000000001</v>
      </c>
      <c r="K661">
        <v>0.12596328370521892</v>
      </c>
    </row>
    <row r="662" spans="1:11" x14ac:dyDescent="0.25">
      <c r="A662">
        <v>661</v>
      </c>
      <c r="B662" t="s">
        <v>3942</v>
      </c>
      <c r="C662" t="s">
        <v>3943</v>
      </c>
      <c r="D662">
        <v>853</v>
      </c>
      <c r="E662">
        <v>1597</v>
      </c>
      <c r="F662">
        <v>79.244</v>
      </c>
      <c r="G662">
        <v>49.703000000000003</v>
      </c>
      <c r="H662">
        <v>0.55700000000000005</v>
      </c>
      <c r="I662">
        <v>18.722999999999999</v>
      </c>
      <c r="J662">
        <v>105.06699999999999</v>
      </c>
      <c r="K662">
        <v>0.27288757725933832</v>
      </c>
    </row>
    <row r="663" spans="1:11" x14ac:dyDescent="0.25">
      <c r="A663">
        <v>662</v>
      </c>
      <c r="B663" t="s">
        <v>3944</v>
      </c>
      <c r="C663" t="s">
        <v>3945</v>
      </c>
      <c r="D663">
        <v>318</v>
      </c>
      <c r="E663">
        <v>677</v>
      </c>
      <c r="F663">
        <v>36.749000000000002</v>
      </c>
      <c r="G663">
        <v>21.113</v>
      </c>
      <c r="H663">
        <v>0.17799999999999999</v>
      </c>
      <c r="I663">
        <v>60.533000000000001</v>
      </c>
      <c r="J663">
        <v>56.529000000000003</v>
      </c>
      <c r="K663">
        <v>0.1595162414083372</v>
      </c>
    </row>
    <row r="664" spans="1:11" x14ac:dyDescent="0.25">
      <c r="A664">
        <v>663</v>
      </c>
      <c r="B664" t="s">
        <v>3946</v>
      </c>
      <c r="C664" t="s">
        <v>3947</v>
      </c>
      <c r="D664">
        <v>580</v>
      </c>
      <c r="E664">
        <v>1146</v>
      </c>
      <c r="F664">
        <v>92.48</v>
      </c>
      <c r="G664">
        <v>48.048000000000002</v>
      </c>
      <c r="H664">
        <v>2.3940000000000001</v>
      </c>
      <c r="I664">
        <v>63.781999999999996</v>
      </c>
      <c r="J664">
        <v>183.80699999999999</v>
      </c>
      <c r="K664">
        <v>0.22869854051517768</v>
      </c>
    </row>
    <row r="665" spans="1:11" x14ac:dyDescent="0.25">
      <c r="A665">
        <v>664</v>
      </c>
      <c r="B665" t="s">
        <v>3948</v>
      </c>
      <c r="C665" t="s">
        <v>3949</v>
      </c>
      <c r="D665">
        <v>2102</v>
      </c>
      <c r="E665">
        <v>4951</v>
      </c>
      <c r="F665">
        <v>617.34699999999998</v>
      </c>
      <c r="G665">
        <v>334.29899999999998</v>
      </c>
      <c r="H665">
        <v>15.307</v>
      </c>
      <c r="I665">
        <v>302.79899999999998</v>
      </c>
      <c r="J665">
        <v>1683.71</v>
      </c>
      <c r="K665">
        <v>0.29465709017074182</v>
      </c>
    </row>
    <row r="666" spans="1:11" x14ac:dyDescent="0.25">
      <c r="A666">
        <v>665</v>
      </c>
      <c r="B666" t="s">
        <v>3950</v>
      </c>
      <c r="C666" t="s">
        <v>3951</v>
      </c>
      <c r="D666">
        <v>1186</v>
      </c>
      <c r="E666">
        <v>3907</v>
      </c>
      <c r="F666">
        <v>3082.7080000000001</v>
      </c>
      <c r="G666">
        <v>970.38599999999997</v>
      </c>
      <c r="H666">
        <v>22.247</v>
      </c>
      <c r="I666">
        <v>1392.88</v>
      </c>
      <c r="J666">
        <v>3455.1610000000001</v>
      </c>
      <c r="K666">
        <v>0.32592859875352431</v>
      </c>
    </row>
    <row r="667" spans="1:11" x14ac:dyDescent="0.25">
      <c r="A667">
        <v>666</v>
      </c>
      <c r="B667" t="s">
        <v>3952</v>
      </c>
      <c r="C667" t="s">
        <v>3953</v>
      </c>
      <c r="D667">
        <v>1879</v>
      </c>
      <c r="E667">
        <v>3806</v>
      </c>
      <c r="F667">
        <v>639.36</v>
      </c>
      <c r="G667">
        <v>317.66699999999997</v>
      </c>
      <c r="H667">
        <v>6.59</v>
      </c>
      <c r="I667">
        <v>305.62</v>
      </c>
      <c r="J667">
        <v>924.86</v>
      </c>
      <c r="K667">
        <v>3.6024752646075409E-2</v>
      </c>
    </row>
    <row r="668" spans="1:11" x14ac:dyDescent="0.25">
      <c r="A668">
        <v>667</v>
      </c>
      <c r="B668" t="s">
        <v>3954</v>
      </c>
      <c r="C668" t="s">
        <v>3955</v>
      </c>
      <c r="D668">
        <v>586</v>
      </c>
      <c r="E668">
        <v>2093</v>
      </c>
      <c r="F668">
        <v>396.75700000000001</v>
      </c>
      <c r="G668">
        <v>201.18600000000001</v>
      </c>
      <c r="H668">
        <v>87.055999999999997</v>
      </c>
      <c r="I668">
        <v>316.56700000000001</v>
      </c>
      <c r="J668">
        <v>493.71800000000002</v>
      </c>
      <c r="K668">
        <v>0.91661816242786576</v>
      </c>
    </row>
    <row r="669" spans="1:11" x14ac:dyDescent="0.25">
      <c r="A669">
        <v>668</v>
      </c>
      <c r="B669" t="s">
        <v>3956</v>
      </c>
      <c r="C669" t="s">
        <v>3957</v>
      </c>
      <c r="D669">
        <v>14656</v>
      </c>
      <c r="E669">
        <v>59186</v>
      </c>
      <c r="F669">
        <v>22824.34</v>
      </c>
      <c r="G669">
        <v>11882.578</v>
      </c>
      <c r="H669">
        <v>502.16</v>
      </c>
      <c r="I669">
        <v>7895.7719999999999</v>
      </c>
      <c r="J669">
        <v>36347.207999999999</v>
      </c>
      <c r="K669">
        <v>0.64247764151474218</v>
      </c>
    </row>
    <row r="670" spans="1:11" x14ac:dyDescent="0.25">
      <c r="A670">
        <v>669</v>
      </c>
      <c r="B670" t="s">
        <v>3958</v>
      </c>
      <c r="C670" t="s">
        <v>3959</v>
      </c>
      <c r="D670">
        <v>4322</v>
      </c>
      <c r="E670">
        <v>22305</v>
      </c>
      <c r="F670">
        <v>17110.258000000002</v>
      </c>
      <c r="G670">
        <v>6067.9369999999999</v>
      </c>
      <c r="H670">
        <v>500.05500000000001</v>
      </c>
      <c r="I670">
        <v>7980.8220000000001</v>
      </c>
      <c r="J670">
        <v>22387.200000000001</v>
      </c>
      <c r="K670">
        <v>0.96982884838686234</v>
      </c>
    </row>
    <row r="671" spans="1:11" x14ac:dyDescent="0.25">
      <c r="A671">
        <v>670</v>
      </c>
      <c r="B671" t="s">
        <v>3960</v>
      </c>
      <c r="C671" t="s">
        <v>3961</v>
      </c>
      <c r="D671">
        <v>1056</v>
      </c>
      <c r="E671">
        <v>1930</v>
      </c>
      <c r="F671">
        <v>119.746</v>
      </c>
      <c r="G671">
        <v>63.896999999999998</v>
      </c>
      <c r="H671">
        <v>3.8170000000000002</v>
      </c>
      <c r="I671">
        <v>64.69</v>
      </c>
      <c r="J671">
        <v>177.69399999999999</v>
      </c>
      <c r="K671">
        <v>0.19271931764376338</v>
      </c>
    </row>
    <row r="672" spans="1:11" x14ac:dyDescent="0.25">
      <c r="A672">
        <v>671</v>
      </c>
      <c r="B672" t="s">
        <v>3962</v>
      </c>
      <c r="C672" t="s">
        <v>3963</v>
      </c>
      <c r="D672">
        <v>760</v>
      </c>
      <c r="E672">
        <v>1586</v>
      </c>
      <c r="F672">
        <v>169.02</v>
      </c>
      <c r="G672">
        <v>97.271000000000001</v>
      </c>
      <c r="H672">
        <v>8.7240000000000002</v>
      </c>
      <c r="I672">
        <v>93.817999999999998</v>
      </c>
      <c r="J672">
        <v>230.50700000000001</v>
      </c>
      <c r="K672">
        <v>0.3779234420397638</v>
      </c>
    </row>
    <row r="673" spans="1:11" x14ac:dyDescent="0.25">
      <c r="A673">
        <v>672</v>
      </c>
      <c r="B673" t="s">
        <v>3964</v>
      </c>
      <c r="C673" t="s">
        <v>3965</v>
      </c>
      <c r="D673">
        <v>121</v>
      </c>
      <c r="E673">
        <v>198</v>
      </c>
      <c r="F673">
        <v>14.131</v>
      </c>
      <c r="G673">
        <v>9.4459999999999997</v>
      </c>
      <c r="H673">
        <v>1.4E-2</v>
      </c>
      <c r="I673">
        <v>7.8170000000000002</v>
      </c>
      <c r="J673">
        <v>20.623999999999999</v>
      </c>
      <c r="K673">
        <v>0.40693609473128345</v>
      </c>
    </row>
    <row r="674" spans="1:11" x14ac:dyDescent="0.25">
      <c r="A674">
        <v>673</v>
      </c>
      <c r="B674" t="s">
        <v>3966</v>
      </c>
      <c r="C674" t="s">
        <v>3967</v>
      </c>
      <c r="D674">
        <v>1710</v>
      </c>
      <c r="E674">
        <v>3101</v>
      </c>
      <c r="F674">
        <v>277.04700000000003</v>
      </c>
      <c r="G674">
        <v>168.631</v>
      </c>
      <c r="H674">
        <v>6.5979999999999999</v>
      </c>
      <c r="I674">
        <v>185.97300000000001</v>
      </c>
      <c r="J674">
        <v>561.13499999999999</v>
      </c>
      <c r="K674">
        <v>0.73974471362072214</v>
      </c>
    </row>
    <row r="675" spans="1:11" x14ac:dyDescent="0.25">
      <c r="A675">
        <v>674</v>
      </c>
      <c r="B675" t="s">
        <v>3968</v>
      </c>
      <c r="C675" t="s">
        <v>3969</v>
      </c>
      <c r="D675">
        <v>2025</v>
      </c>
      <c r="E675">
        <v>4946</v>
      </c>
      <c r="F675">
        <v>1344.2180000000001</v>
      </c>
      <c r="G675">
        <v>453.83699999999999</v>
      </c>
      <c r="H675">
        <v>33.051000000000002</v>
      </c>
      <c r="I675">
        <v>636.75300000000004</v>
      </c>
      <c r="J675">
        <v>1910.63</v>
      </c>
      <c r="K675">
        <v>0.77834409241721791</v>
      </c>
    </row>
    <row r="676" spans="1:11" x14ac:dyDescent="0.25">
      <c r="A676">
        <v>675</v>
      </c>
      <c r="B676" t="s">
        <v>3970</v>
      </c>
      <c r="C676" t="s">
        <v>3971</v>
      </c>
      <c r="D676">
        <v>8517</v>
      </c>
      <c r="E676">
        <v>28946</v>
      </c>
      <c r="F676">
        <v>6845.4250000000002</v>
      </c>
      <c r="G676">
        <v>3374.9940000000001</v>
      </c>
      <c r="H676">
        <v>156.63399999999999</v>
      </c>
      <c r="I676">
        <v>2614.0010000000002</v>
      </c>
      <c r="J676">
        <v>13986.904</v>
      </c>
      <c r="K676">
        <v>6.6622108914076827E-2</v>
      </c>
    </row>
    <row r="677" spans="1:11" x14ac:dyDescent="0.25">
      <c r="A677">
        <v>676</v>
      </c>
      <c r="B677" t="s">
        <v>3972</v>
      </c>
      <c r="C677" t="s">
        <v>3973</v>
      </c>
      <c r="D677">
        <v>739</v>
      </c>
      <c r="E677">
        <v>1860</v>
      </c>
      <c r="F677">
        <v>252.15299999999999</v>
      </c>
      <c r="G677">
        <v>121.95699999999999</v>
      </c>
      <c r="H677">
        <v>4.2430000000000003</v>
      </c>
      <c r="I677">
        <v>184.41399999999999</v>
      </c>
      <c r="J677">
        <v>570.62800000000004</v>
      </c>
      <c r="K677">
        <v>0.78558255596284143</v>
      </c>
    </row>
    <row r="678" spans="1:11" x14ac:dyDescent="0.25">
      <c r="A678">
        <v>677</v>
      </c>
      <c r="B678" t="s">
        <v>3974</v>
      </c>
      <c r="C678" t="s">
        <v>3975</v>
      </c>
      <c r="D678">
        <v>496</v>
      </c>
      <c r="E678">
        <v>755</v>
      </c>
      <c r="F678">
        <v>51.871000000000002</v>
      </c>
      <c r="G678">
        <v>29.082999999999998</v>
      </c>
      <c r="H678">
        <v>0.307</v>
      </c>
      <c r="I678">
        <v>27.071000000000002</v>
      </c>
      <c r="J678">
        <v>115.55200000000001</v>
      </c>
      <c r="K678">
        <v>0.87152146795307517</v>
      </c>
    </row>
    <row r="679" spans="1:11" x14ac:dyDescent="0.25">
      <c r="A679">
        <v>678</v>
      </c>
      <c r="B679" t="s">
        <v>3976</v>
      </c>
      <c r="C679" t="s">
        <v>3977</v>
      </c>
      <c r="D679">
        <v>1513</v>
      </c>
      <c r="E679">
        <v>3152</v>
      </c>
      <c r="F679">
        <v>318.45100000000002</v>
      </c>
      <c r="G679">
        <v>170.14599999999999</v>
      </c>
      <c r="H679">
        <v>2.335</v>
      </c>
      <c r="I679">
        <v>116.262</v>
      </c>
      <c r="J679">
        <v>593.61900000000003</v>
      </c>
      <c r="K679">
        <v>0.49991430193157094</v>
      </c>
    </row>
    <row r="680" spans="1:11" x14ac:dyDescent="0.25">
      <c r="A680">
        <v>679</v>
      </c>
      <c r="B680" t="s">
        <v>3978</v>
      </c>
      <c r="C680" t="s">
        <v>3979</v>
      </c>
      <c r="D680">
        <v>4044</v>
      </c>
      <c r="E680">
        <v>24625</v>
      </c>
      <c r="F680">
        <v>26961.021000000001</v>
      </c>
      <c r="G680">
        <v>8111.9340000000002</v>
      </c>
      <c r="H680">
        <v>7761.8530000000001</v>
      </c>
      <c r="I680">
        <v>30561.902999999998</v>
      </c>
      <c r="J680">
        <v>33531.991000000002</v>
      </c>
      <c r="K680">
        <v>0.44480681507052522</v>
      </c>
    </row>
    <row r="681" spans="1:11" x14ac:dyDescent="0.25">
      <c r="A681">
        <v>680</v>
      </c>
      <c r="B681" t="s">
        <v>3980</v>
      </c>
      <c r="C681" t="s">
        <v>3981</v>
      </c>
      <c r="D681">
        <v>12296</v>
      </c>
      <c r="E681">
        <v>34797</v>
      </c>
      <c r="F681">
        <v>8068.4589999999998</v>
      </c>
      <c r="G681">
        <v>3552.8760000000002</v>
      </c>
      <c r="H681">
        <v>121.63500000000001</v>
      </c>
      <c r="I681">
        <v>3180.9319999999998</v>
      </c>
      <c r="J681">
        <v>15574.915999999999</v>
      </c>
      <c r="K681">
        <v>0.17127897021860961</v>
      </c>
    </row>
    <row r="682" spans="1:11" x14ac:dyDescent="0.25">
      <c r="A682">
        <v>681</v>
      </c>
      <c r="B682" t="s">
        <v>3982</v>
      </c>
      <c r="C682" t="s">
        <v>3983</v>
      </c>
      <c r="D682">
        <v>473</v>
      </c>
      <c r="E682">
        <v>1037</v>
      </c>
      <c r="F682">
        <v>68.007000000000005</v>
      </c>
      <c r="G682">
        <v>39.890999999999998</v>
      </c>
      <c r="H682">
        <v>0.61599999999999999</v>
      </c>
      <c r="I682">
        <v>35.313000000000002</v>
      </c>
      <c r="J682">
        <v>114.22199999999999</v>
      </c>
      <c r="K682">
        <v>0.1633698377836279</v>
      </c>
    </row>
    <row r="683" spans="1:11" x14ac:dyDescent="0.25">
      <c r="A683">
        <v>682</v>
      </c>
      <c r="B683" t="s">
        <v>3984</v>
      </c>
      <c r="C683" t="s">
        <v>3985</v>
      </c>
      <c r="D683">
        <v>364</v>
      </c>
      <c r="E683">
        <v>901</v>
      </c>
      <c r="F683">
        <v>98.244</v>
      </c>
      <c r="G683">
        <v>71.194000000000003</v>
      </c>
      <c r="H683">
        <v>0.76700000000000002</v>
      </c>
      <c r="I683">
        <v>20.631</v>
      </c>
      <c r="J683">
        <v>281.09699999999998</v>
      </c>
      <c r="K683">
        <v>0.57720686649593578</v>
      </c>
    </row>
    <row r="684" spans="1:11" x14ac:dyDescent="0.25">
      <c r="A684">
        <v>683</v>
      </c>
      <c r="B684" t="s">
        <v>3986</v>
      </c>
      <c r="C684" t="s">
        <v>3987</v>
      </c>
      <c r="D684">
        <v>808</v>
      </c>
      <c r="E684">
        <v>2688</v>
      </c>
      <c r="F684">
        <v>343.529</v>
      </c>
      <c r="G684">
        <v>114.70399999999999</v>
      </c>
      <c r="H684">
        <v>5.7229999999999999</v>
      </c>
      <c r="I684">
        <v>174.40100000000001</v>
      </c>
      <c r="J684">
        <v>516.09500000000003</v>
      </c>
      <c r="K684">
        <v>0.91465222740767926</v>
      </c>
    </row>
    <row r="685" spans="1:11" x14ac:dyDescent="0.25">
      <c r="A685">
        <v>684</v>
      </c>
      <c r="B685" t="s">
        <v>3988</v>
      </c>
      <c r="C685" t="s">
        <v>3989</v>
      </c>
      <c r="D685">
        <v>5592</v>
      </c>
      <c r="E685">
        <v>12543</v>
      </c>
      <c r="F685">
        <v>2307.5929999999998</v>
      </c>
      <c r="G685">
        <v>1098.3969999999999</v>
      </c>
      <c r="H685">
        <v>73.228999999999999</v>
      </c>
      <c r="I685">
        <v>1513.904</v>
      </c>
      <c r="J685">
        <v>4652.3789999999999</v>
      </c>
      <c r="K685">
        <v>0.74966130559463628</v>
      </c>
    </row>
    <row r="686" spans="1:11" x14ac:dyDescent="0.25">
      <c r="A686">
        <v>685</v>
      </c>
      <c r="B686" t="s">
        <v>3990</v>
      </c>
      <c r="C686" t="s">
        <v>3991</v>
      </c>
      <c r="D686">
        <v>2263</v>
      </c>
      <c r="E686">
        <v>4484</v>
      </c>
      <c r="F686">
        <v>352.94200000000001</v>
      </c>
      <c r="G686">
        <v>229.74700000000001</v>
      </c>
      <c r="H686">
        <v>15.728</v>
      </c>
      <c r="I686">
        <v>407.62200000000001</v>
      </c>
      <c r="J686">
        <v>671.24199999999996</v>
      </c>
      <c r="K686">
        <v>0.20727257379978292</v>
      </c>
    </row>
    <row r="687" spans="1:11" x14ac:dyDescent="0.25">
      <c r="A687">
        <v>686</v>
      </c>
      <c r="B687" t="s">
        <v>3992</v>
      </c>
      <c r="C687" t="s">
        <v>3993</v>
      </c>
      <c r="D687">
        <v>23652</v>
      </c>
      <c r="E687">
        <v>44508</v>
      </c>
      <c r="F687">
        <v>3786.748</v>
      </c>
      <c r="G687">
        <v>2329.375</v>
      </c>
      <c r="H687">
        <v>44.94</v>
      </c>
      <c r="I687">
        <v>2666.373</v>
      </c>
      <c r="J687">
        <v>8099.2309999999998</v>
      </c>
      <c r="K687">
        <v>0.21675499847457402</v>
      </c>
    </row>
    <row r="688" spans="1:11" x14ac:dyDescent="0.25">
      <c r="A688">
        <v>687</v>
      </c>
      <c r="B688" t="s">
        <v>3994</v>
      </c>
      <c r="C688" t="s">
        <v>3995</v>
      </c>
      <c r="D688">
        <v>344</v>
      </c>
      <c r="E688">
        <v>600</v>
      </c>
      <c r="F688">
        <v>32.414999999999999</v>
      </c>
      <c r="G688">
        <v>17.119</v>
      </c>
      <c r="H688">
        <v>0.187</v>
      </c>
      <c r="I688">
        <v>20.169</v>
      </c>
      <c r="J688">
        <v>59.11</v>
      </c>
      <c r="K688">
        <v>0.2220503229455546</v>
      </c>
    </row>
    <row r="689" spans="1:11" x14ac:dyDescent="0.25">
      <c r="A689">
        <v>688</v>
      </c>
      <c r="B689" t="s">
        <v>3996</v>
      </c>
      <c r="C689" t="s">
        <v>3997</v>
      </c>
      <c r="D689">
        <v>64748</v>
      </c>
      <c r="E689">
        <v>204423</v>
      </c>
      <c r="F689">
        <v>92921.498000000007</v>
      </c>
      <c r="G689">
        <v>33562.11</v>
      </c>
      <c r="H689">
        <v>2130.5700000000002</v>
      </c>
      <c r="I689">
        <v>35057.044000000002</v>
      </c>
      <c r="J689">
        <v>143879.39300000001</v>
      </c>
      <c r="K689">
        <v>0.77397218754693609</v>
      </c>
    </row>
    <row r="690" spans="1:11" x14ac:dyDescent="0.25">
      <c r="A690">
        <v>689</v>
      </c>
      <c r="B690" t="s">
        <v>3998</v>
      </c>
      <c r="C690" t="s">
        <v>3999</v>
      </c>
      <c r="D690">
        <v>299</v>
      </c>
      <c r="E690">
        <v>458</v>
      </c>
      <c r="F690">
        <v>18.5</v>
      </c>
      <c r="G690">
        <v>9.1760000000000002</v>
      </c>
      <c r="H690">
        <v>-0.153</v>
      </c>
      <c r="I690">
        <v>12.577999999999999</v>
      </c>
      <c r="J690">
        <v>36.295000000000002</v>
      </c>
      <c r="K690">
        <v>2.9644939509191337E-2</v>
      </c>
    </row>
    <row r="691" spans="1:11" x14ac:dyDescent="0.25">
      <c r="A691">
        <v>690</v>
      </c>
      <c r="B691" t="s">
        <v>4000</v>
      </c>
      <c r="C691" t="s">
        <v>4001</v>
      </c>
      <c r="D691">
        <v>2898</v>
      </c>
      <c r="E691">
        <v>11294</v>
      </c>
      <c r="F691">
        <v>5634.77</v>
      </c>
      <c r="G691">
        <v>1348.0909999999999</v>
      </c>
      <c r="H691">
        <v>98.762</v>
      </c>
      <c r="I691">
        <v>2364.06</v>
      </c>
      <c r="J691">
        <v>7006.049</v>
      </c>
      <c r="K691">
        <v>9.0294072398307335E-2</v>
      </c>
    </row>
    <row r="692" spans="1:11" x14ac:dyDescent="0.25">
      <c r="A692">
        <v>691</v>
      </c>
      <c r="B692" t="s">
        <v>4002</v>
      </c>
      <c r="C692" t="s">
        <v>4003</v>
      </c>
      <c r="D692">
        <v>1308</v>
      </c>
      <c r="E692">
        <v>2747</v>
      </c>
      <c r="F692">
        <v>176.392</v>
      </c>
      <c r="G692">
        <v>101.831</v>
      </c>
      <c r="H692">
        <v>1.1499999999999999</v>
      </c>
      <c r="I692">
        <v>159.09100000000001</v>
      </c>
      <c r="J692">
        <v>319.57499999999999</v>
      </c>
      <c r="K692">
        <v>0.67892761060846107</v>
      </c>
    </row>
    <row r="693" spans="1:11" x14ac:dyDescent="0.25">
      <c r="A693">
        <v>692</v>
      </c>
      <c r="B693" t="s">
        <v>4004</v>
      </c>
      <c r="C693" t="s">
        <v>4005</v>
      </c>
      <c r="D693">
        <v>5798</v>
      </c>
      <c r="E693">
        <v>30920</v>
      </c>
      <c r="F693">
        <v>15615.165999999999</v>
      </c>
      <c r="G693">
        <v>7829.5110000000004</v>
      </c>
      <c r="H693">
        <v>1078.123</v>
      </c>
      <c r="I693">
        <v>5893.009</v>
      </c>
      <c r="J693">
        <v>34994.125999999997</v>
      </c>
      <c r="K693">
        <v>0.63316378359158043</v>
      </c>
    </row>
    <row r="694" spans="1:11" x14ac:dyDescent="0.25">
      <c r="A694">
        <v>693</v>
      </c>
      <c r="B694" t="s">
        <v>4006</v>
      </c>
      <c r="C694" t="s">
        <v>4007</v>
      </c>
      <c r="D694">
        <v>268</v>
      </c>
      <c r="E694">
        <v>570</v>
      </c>
      <c r="F694">
        <v>42.923999999999999</v>
      </c>
      <c r="G694">
        <v>12.994999999999999</v>
      </c>
      <c r="H694">
        <v>0.67600000000000005</v>
      </c>
      <c r="I694">
        <v>37.109000000000002</v>
      </c>
      <c r="J694">
        <v>77.960999999999999</v>
      </c>
      <c r="K694">
        <v>0.32786657240136363</v>
      </c>
    </row>
    <row r="695" spans="1:11" x14ac:dyDescent="0.25">
      <c r="A695">
        <v>694</v>
      </c>
      <c r="B695" t="s">
        <v>4008</v>
      </c>
      <c r="C695" t="s">
        <v>4009</v>
      </c>
      <c r="D695">
        <v>14432</v>
      </c>
      <c r="E695">
        <v>39698</v>
      </c>
      <c r="F695">
        <v>13688.543</v>
      </c>
      <c r="G695">
        <v>6158.3549999999996</v>
      </c>
      <c r="H695">
        <v>150.91300000000001</v>
      </c>
      <c r="I695">
        <v>5130.6279999999997</v>
      </c>
      <c r="J695">
        <v>21294.865000000002</v>
      </c>
      <c r="K695">
        <v>0.50930966544050205</v>
      </c>
    </row>
    <row r="696" spans="1:11" x14ac:dyDescent="0.25">
      <c r="A696">
        <v>695</v>
      </c>
      <c r="B696" t="s">
        <v>4010</v>
      </c>
      <c r="C696" t="s">
        <v>4011</v>
      </c>
      <c r="D696">
        <v>1544</v>
      </c>
      <c r="E696">
        <v>4821</v>
      </c>
      <c r="F696">
        <v>760.68200000000002</v>
      </c>
      <c r="G696">
        <v>443.27300000000002</v>
      </c>
      <c r="H696">
        <v>6.4359999999999999</v>
      </c>
      <c r="I696">
        <v>569.67999999999995</v>
      </c>
      <c r="J696">
        <v>1591.0940000000001</v>
      </c>
      <c r="K696">
        <v>0.50796508397671924</v>
      </c>
    </row>
    <row r="697" spans="1:11" x14ac:dyDescent="0.25">
      <c r="A697">
        <v>696</v>
      </c>
      <c r="B697" t="s">
        <v>4012</v>
      </c>
      <c r="C697" t="s">
        <v>4013</v>
      </c>
      <c r="D697">
        <v>74</v>
      </c>
      <c r="E697">
        <v>150</v>
      </c>
      <c r="F697">
        <v>12.002000000000001</v>
      </c>
      <c r="G697">
        <v>8.75</v>
      </c>
      <c r="H697">
        <v>0.60499999999999998</v>
      </c>
      <c r="I697">
        <v>11.858000000000001</v>
      </c>
      <c r="J697">
        <v>17.545000000000002</v>
      </c>
      <c r="K697">
        <v>0.41412437703117433</v>
      </c>
    </row>
    <row r="698" spans="1:11" x14ac:dyDescent="0.25">
      <c r="A698">
        <v>697</v>
      </c>
      <c r="B698" t="s">
        <v>4014</v>
      </c>
      <c r="C698" t="s">
        <v>4015</v>
      </c>
      <c r="D698">
        <v>4854</v>
      </c>
      <c r="E698">
        <v>15314</v>
      </c>
      <c r="F698">
        <v>3565.9580000000001</v>
      </c>
      <c r="G698">
        <v>1158.55</v>
      </c>
      <c r="H698">
        <v>230.22800000000001</v>
      </c>
      <c r="I698">
        <v>2759.3</v>
      </c>
      <c r="J698">
        <v>6033.6559999999999</v>
      </c>
      <c r="K698">
        <v>0.91954996618724871</v>
      </c>
    </row>
    <row r="699" spans="1:11" x14ac:dyDescent="0.25">
      <c r="A699">
        <v>698</v>
      </c>
      <c r="B699" t="s">
        <v>4016</v>
      </c>
      <c r="C699" t="s">
        <v>4017</v>
      </c>
      <c r="D699">
        <v>943</v>
      </c>
      <c r="E699">
        <v>1769</v>
      </c>
      <c r="F699">
        <v>208.01</v>
      </c>
      <c r="G699">
        <v>117.443</v>
      </c>
      <c r="H699">
        <v>2.0350000000000001</v>
      </c>
      <c r="I699">
        <v>136.459</v>
      </c>
      <c r="J699">
        <v>315.29700000000003</v>
      </c>
      <c r="K699">
        <v>5.2650498124918954E-2</v>
      </c>
    </row>
    <row r="700" spans="1:11" x14ac:dyDescent="0.25">
      <c r="A700">
        <v>699</v>
      </c>
      <c r="B700" t="s">
        <v>4018</v>
      </c>
      <c r="C700" t="s">
        <v>4019</v>
      </c>
      <c r="D700">
        <v>836</v>
      </c>
      <c r="E700">
        <v>1642</v>
      </c>
      <c r="F700">
        <v>150.72499999999999</v>
      </c>
      <c r="G700">
        <v>107.34099999999999</v>
      </c>
      <c r="H700">
        <v>2.9129999999999998</v>
      </c>
      <c r="I700">
        <v>46.432000000000002</v>
      </c>
      <c r="J700">
        <v>202.14699999999999</v>
      </c>
      <c r="K700">
        <v>0.1129886506899197</v>
      </c>
    </row>
    <row r="701" spans="1:11" x14ac:dyDescent="0.25">
      <c r="A701">
        <v>700</v>
      </c>
      <c r="B701" t="s">
        <v>4020</v>
      </c>
      <c r="C701" t="s">
        <v>4021</v>
      </c>
      <c r="D701">
        <v>1761</v>
      </c>
      <c r="E701">
        <v>12241</v>
      </c>
      <c r="F701">
        <v>3383.0859999999998</v>
      </c>
      <c r="G701">
        <v>1238.3800000000001</v>
      </c>
      <c r="H701">
        <v>15.180999999999999</v>
      </c>
      <c r="I701">
        <v>2071.7539999999999</v>
      </c>
      <c r="J701">
        <v>5379.2190000000001</v>
      </c>
      <c r="K701">
        <v>0.71540714969760189</v>
      </c>
    </row>
    <row r="702" spans="1:11" x14ac:dyDescent="0.25">
      <c r="A702">
        <v>701</v>
      </c>
      <c r="B702" t="s">
        <v>4022</v>
      </c>
      <c r="C702" t="s">
        <v>4023</v>
      </c>
      <c r="D702">
        <v>358</v>
      </c>
      <c r="E702">
        <v>702</v>
      </c>
      <c r="F702">
        <v>85.819000000000003</v>
      </c>
      <c r="G702">
        <v>53.494999999999997</v>
      </c>
      <c r="H702">
        <v>1.972</v>
      </c>
      <c r="I702">
        <v>50.798999999999999</v>
      </c>
      <c r="J702">
        <v>156.453</v>
      </c>
      <c r="K702">
        <v>0.35956322992696099</v>
      </c>
    </row>
    <row r="703" spans="1:11" x14ac:dyDescent="0.25">
      <c r="A703">
        <v>702</v>
      </c>
      <c r="B703" t="s">
        <v>4024</v>
      </c>
      <c r="C703" t="s">
        <v>4025</v>
      </c>
      <c r="D703">
        <v>632</v>
      </c>
      <c r="E703">
        <v>1071</v>
      </c>
      <c r="F703">
        <v>65.049000000000007</v>
      </c>
      <c r="G703">
        <v>37.07</v>
      </c>
      <c r="H703">
        <v>1.4970000000000001</v>
      </c>
      <c r="I703">
        <v>55.811999999999998</v>
      </c>
      <c r="J703">
        <v>217.21</v>
      </c>
      <c r="K703">
        <v>0.54147416218463407</v>
      </c>
    </row>
    <row r="704" spans="1:11" x14ac:dyDescent="0.25">
      <c r="A704">
        <v>703</v>
      </c>
      <c r="B704" t="s">
        <v>4026</v>
      </c>
      <c r="C704" t="s">
        <v>4027</v>
      </c>
      <c r="D704">
        <v>1552</v>
      </c>
      <c r="E704">
        <v>12995</v>
      </c>
      <c r="F704">
        <v>8170.9260000000004</v>
      </c>
      <c r="G704">
        <v>2418.8490000000002</v>
      </c>
      <c r="H704">
        <v>52.703000000000003</v>
      </c>
      <c r="I704">
        <v>4409.6809999999996</v>
      </c>
      <c r="J704">
        <v>8618.7630000000008</v>
      </c>
      <c r="K704">
        <v>0.50188595333224983</v>
      </c>
    </row>
    <row r="705" spans="1:11" x14ac:dyDescent="0.25">
      <c r="A705">
        <v>704</v>
      </c>
      <c r="B705" t="s">
        <v>4028</v>
      </c>
      <c r="C705" t="s">
        <v>4029</v>
      </c>
      <c r="D705">
        <v>519</v>
      </c>
      <c r="E705">
        <v>831</v>
      </c>
      <c r="F705">
        <v>48.146000000000001</v>
      </c>
      <c r="G705">
        <v>25.898</v>
      </c>
      <c r="H705">
        <v>2.37</v>
      </c>
      <c r="I705">
        <v>23.021999999999998</v>
      </c>
      <c r="J705">
        <v>78.513999999999996</v>
      </c>
      <c r="K705">
        <v>0.38790521141806267</v>
      </c>
    </row>
    <row r="706" spans="1:11" x14ac:dyDescent="0.25">
      <c r="A706">
        <v>705</v>
      </c>
      <c r="B706" t="s">
        <v>4030</v>
      </c>
      <c r="C706" t="s">
        <v>4031</v>
      </c>
      <c r="D706">
        <v>935</v>
      </c>
      <c r="E706">
        <v>1554</v>
      </c>
      <c r="F706">
        <v>180.81</v>
      </c>
      <c r="G706">
        <v>105.093</v>
      </c>
      <c r="H706">
        <v>8.9039999999999999</v>
      </c>
      <c r="I706">
        <v>75.108999999999995</v>
      </c>
      <c r="J706">
        <v>258.57900000000001</v>
      </c>
      <c r="K706">
        <v>0.98551133149179981</v>
      </c>
    </row>
    <row r="707" spans="1:11" x14ac:dyDescent="0.25">
      <c r="A707">
        <v>706</v>
      </c>
      <c r="B707" t="s">
        <v>4032</v>
      </c>
      <c r="C707" t="s">
        <v>4033</v>
      </c>
      <c r="D707">
        <v>5169</v>
      </c>
      <c r="E707">
        <v>56138</v>
      </c>
      <c r="F707">
        <v>60226.16</v>
      </c>
      <c r="G707">
        <v>17159.466</v>
      </c>
      <c r="H707">
        <v>1476.307</v>
      </c>
      <c r="I707">
        <v>17935.02</v>
      </c>
      <c r="J707">
        <v>73943.634000000005</v>
      </c>
      <c r="K707">
        <v>0.40397868544807836</v>
      </c>
    </row>
    <row r="708" spans="1:11" x14ac:dyDescent="0.25">
      <c r="A708">
        <v>707</v>
      </c>
      <c r="B708" t="s">
        <v>4034</v>
      </c>
      <c r="C708" t="s">
        <v>4035</v>
      </c>
      <c r="D708">
        <v>1359</v>
      </c>
      <c r="E708">
        <v>3236</v>
      </c>
      <c r="F708">
        <v>253.31800000000001</v>
      </c>
      <c r="G708">
        <v>138.38200000000001</v>
      </c>
      <c r="H708">
        <v>6.1310000000000002</v>
      </c>
      <c r="I708">
        <v>1388.6030000000001</v>
      </c>
      <c r="J708">
        <v>371.39400000000001</v>
      </c>
      <c r="K708">
        <v>0.86915343669821199</v>
      </c>
    </row>
    <row r="709" spans="1:11" x14ac:dyDescent="0.25">
      <c r="A709">
        <v>708</v>
      </c>
      <c r="B709" t="s">
        <v>4036</v>
      </c>
      <c r="C709" t="s">
        <v>4037</v>
      </c>
      <c r="D709">
        <v>1524</v>
      </c>
      <c r="E709">
        <v>3861</v>
      </c>
      <c r="F709">
        <v>552.63599999999997</v>
      </c>
      <c r="G709">
        <v>256.78500000000003</v>
      </c>
      <c r="H709">
        <v>43.13</v>
      </c>
      <c r="I709">
        <v>465.68799999999999</v>
      </c>
      <c r="J709">
        <v>805.65899999999999</v>
      </c>
      <c r="K709">
        <v>0.22137781829358683</v>
      </c>
    </row>
    <row r="710" spans="1:11" x14ac:dyDescent="0.25">
      <c r="A710">
        <v>709</v>
      </c>
      <c r="B710" t="s">
        <v>4038</v>
      </c>
      <c r="C710" t="s">
        <v>3580</v>
      </c>
      <c r="D710">
        <v>9737</v>
      </c>
      <c r="E710">
        <v>51627</v>
      </c>
      <c r="F710">
        <v>14847.027</v>
      </c>
      <c r="G710">
        <v>7318.7129999999997</v>
      </c>
      <c r="H710">
        <v>339.15300000000002</v>
      </c>
      <c r="I710">
        <v>7805.1239999999998</v>
      </c>
      <c r="J710">
        <v>27400.133000000002</v>
      </c>
      <c r="K710">
        <v>0.37673284199639989</v>
      </c>
    </row>
    <row r="711" spans="1:11" x14ac:dyDescent="0.25">
      <c r="A711">
        <v>710</v>
      </c>
      <c r="B711" t="s">
        <v>4039</v>
      </c>
      <c r="C711" t="s">
        <v>4040</v>
      </c>
      <c r="D711">
        <v>623</v>
      </c>
      <c r="E711">
        <v>1151</v>
      </c>
      <c r="F711">
        <v>140.11199999999999</v>
      </c>
      <c r="G711">
        <v>97.111999999999995</v>
      </c>
      <c r="H711">
        <v>4.6150000000000002</v>
      </c>
      <c r="I711">
        <v>73.17</v>
      </c>
      <c r="J711">
        <v>241.71199999999999</v>
      </c>
      <c r="K711">
        <v>0.44706941584636117</v>
      </c>
    </row>
    <row r="712" spans="1:11" x14ac:dyDescent="0.25">
      <c r="A712">
        <v>711</v>
      </c>
      <c r="B712" t="s">
        <v>4041</v>
      </c>
      <c r="C712" t="s">
        <v>2632</v>
      </c>
      <c r="D712">
        <v>750</v>
      </c>
      <c r="E712">
        <v>2470</v>
      </c>
      <c r="F712">
        <v>452.86099999999999</v>
      </c>
      <c r="G712">
        <v>87.539000000000001</v>
      </c>
      <c r="H712">
        <v>15.837</v>
      </c>
      <c r="I712">
        <v>222.12299999999999</v>
      </c>
      <c r="J712">
        <v>579.851</v>
      </c>
      <c r="K712">
        <v>0.98961085813467264</v>
      </c>
    </row>
    <row r="713" spans="1:11" x14ac:dyDescent="0.25">
      <c r="A713">
        <v>712</v>
      </c>
      <c r="B713" t="s">
        <v>4042</v>
      </c>
      <c r="C713" t="s">
        <v>4043</v>
      </c>
      <c r="D713">
        <v>26258</v>
      </c>
      <c r="E713">
        <v>177388</v>
      </c>
      <c r="F713">
        <v>98018.1</v>
      </c>
      <c r="G713">
        <v>35971.514999999999</v>
      </c>
      <c r="H713">
        <v>1771.471</v>
      </c>
      <c r="I713">
        <v>36753.644999999997</v>
      </c>
      <c r="J713">
        <v>144622.68900000001</v>
      </c>
      <c r="K713">
        <v>7.6362782642940719E-2</v>
      </c>
    </row>
    <row r="714" spans="1:11" x14ac:dyDescent="0.25">
      <c r="A714">
        <v>713</v>
      </c>
      <c r="B714" t="s">
        <v>4044</v>
      </c>
      <c r="C714" t="s">
        <v>4045</v>
      </c>
      <c r="D714">
        <v>44331</v>
      </c>
      <c r="E714">
        <v>105392</v>
      </c>
      <c r="F714">
        <v>18612.896000000001</v>
      </c>
      <c r="G714">
        <v>8631.4189999999999</v>
      </c>
      <c r="H714">
        <v>304.68</v>
      </c>
      <c r="I714">
        <v>7628.8019999999997</v>
      </c>
      <c r="J714">
        <v>36403.97</v>
      </c>
      <c r="K714">
        <v>0.61121103476403571</v>
      </c>
    </row>
    <row r="715" spans="1:11" x14ac:dyDescent="0.25">
      <c r="A715">
        <v>714</v>
      </c>
      <c r="B715" t="s">
        <v>4046</v>
      </c>
      <c r="C715" t="s">
        <v>4047</v>
      </c>
      <c r="D715">
        <v>831</v>
      </c>
      <c r="E715">
        <v>1948</v>
      </c>
      <c r="F715">
        <v>187.74100000000001</v>
      </c>
      <c r="G715">
        <v>120.348</v>
      </c>
      <c r="H715">
        <v>8.3819999999999997</v>
      </c>
      <c r="I715">
        <v>119.134</v>
      </c>
      <c r="J715">
        <v>327.81</v>
      </c>
      <c r="K715">
        <v>0.28283255347445158</v>
      </c>
    </row>
    <row r="716" spans="1:11" x14ac:dyDescent="0.25">
      <c r="A716">
        <v>715</v>
      </c>
      <c r="B716" t="s">
        <v>4048</v>
      </c>
      <c r="C716" t="s">
        <v>4049</v>
      </c>
      <c r="D716">
        <v>11186</v>
      </c>
      <c r="E716">
        <v>27704</v>
      </c>
      <c r="F716">
        <v>4295.2290000000003</v>
      </c>
      <c r="G716">
        <v>1973.963</v>
      </c>
      <c r="H716">
        <v>41.32</v>
      </c>
      <c r="I716">
        <v>2726.03</v>
      </c>
      <c r="J716">
        <v>8646.1110000000008</v>
      </c>
      <c r="K716">
        <v>0.44154490918209166</v>
      </c>
    </row>
    <row r="717" spans="1:11" x14ac:dyDescent="0.25">
      <c r="A717">
        <v>716</v>
      </c>
      <c r="B717" t="s">
        <v>4050</v>
      </c>
      <c r="C717" t="s">
        <v>4051</v>
      </c>
      <c r="D717">
        <v>381</v>
      </c>
      <c r="E717">
        <v>770</v>
      </c>
      <c r="F717">
        <v>115.322</v>
      </c>
      <c r="G717">
        <v>47.935000000000002</v>
      </c>
      <c r="H717">
        <v>1.5369999999999999</v>
      </c>
      <c r="I717">
        <v>76.42</v>
      </c>
      <c r="J717">
        <v>135.88499999999999</v>
      </c>
      <c r="K717">
        <v>0.98218575997025082</v>
      </c>
    </row>
    <row r="718" spans="1:11" x14ac:dyDescent="0.25">
      <c r="A718">
        <v>717</v>
      </c>
      <c r="B718" t="s">
        <v>4052</v>
      </c>
      <c r="C718" t="s">
        <v>4053</v>
      </c>
      <c r="D718">
        <v>3146</v>
      </c>
      <c r="E718">
        <v>11214</v>
      </c>
      <c r="F718">
        <v>6920.04</v>
      </c>
      <c r="G718">
        <v>2093.1509999999998</v>
      </c>
      <c r="H718">
        <v>273.947</v>
      </c>
      <c r="I718">
        <v>2394.748</v>
      </c>
      <c r="J718">
        <v>7467.93</v>
      </c>
      <c r="K718">
        <v>0.82108099121209388</v>
      </c>
    </row>
    <row r="719" spans="1:11" x14ac:dyDescent="0.25">
      <c r="A719">
        <v>718</v>
      </c>
      <c r="B719" t="s">
        <v>4054</v>
      </c>
      <c r="C719" t="s">
        <v>4055</v>
      </c>
      <c r="D719">
        <v>755</v>
      </c>
      <c r="E719">
        <v>1662</v>
      </c>
      <c r="F719">
        <v>133.71100000000001</v>
      </c>
      <c r="G719">
        <v>83.906999999999996</v>
      </c>
      <c r="H719">
        <v>3.4239999999999999</v>
      </c>
      <c r="I719">
        <v>72.372</v>
      </c>
      <c r="J719">
        <v>240.696</v>
      </c>
      <c r="K719">
        <v>0.52016943396469295</v>
      </c>
    </row>
    <row r="720" spans="1:11" x14ac:dyDescent="0.25">
      <c r="A720">
        <v>719</v>
      </c>
      <c r="B720" t="s">
        <v>4056</v>
      </c>
      <c r="C720" t="s">
        <v>3216</v>
      </c>
      <c r="D720">
        <v>651</v>
      </c>
      <c r="E720">
        <v>1468</v>
      </c>
      <c r="F720">
        <v>173.04300000000001</v>
      </c>
      <c r="G720">
        <v>95.945999999999998</v>
      </c>
      <c r="H720">
        <v>1.2150000000000001</v>
      </c>
      <c r="I720">
        <v>147.64400000000001</v>
      </c>
      <c r="J720">
        <v>415.55900000000003</v>
      </c>
      <c r="K720">
        <v>0.18452608591520059</v>
      </c>
    </row>
    <row r="721" spans="1:11" x14ac:dyDescent="0.25">
      <c r="A721">
        <v>720</v>
      </c>
      <c r="B721" t="s">
        <v>4057</v>
      </c>
      <c r="C721" t="s">
        <v>4058</v>
      </c>
      <c r="D721">
        <v>1314</v>
      </c>
      <c r="E721">
        <v>2877</v>
      </c>
      <c r="F721">
        <v>297.14100000000002</v>
      </c>
      <c r="G721">
        <v>163.03299999999999</v>
      </c>
      <c r="H721">
        <v>3.375</v>
      </c>
      <c r="I721">
        <v>238.482</v>
      </c>
      <c r="J721">
        <v>553.12300000000005</v>
      </c>
      <c r="K721">
        <v>0.1976104840524926</v>
      </c>
    </row>
    <row r="722" spans="1:11" x14ac:dyDescent="0.25">
      <c r="A722">
        <v>721</v>
      </c>
      <c r="B722" t="s">
        <v>4059</v>
      </c>
      <c r="C722" t="s">
        <v>4060</v>
      </c>
      <c r="D722">
        <v>101</v>
      </c>
      <c r="E722">
        <v>181</v>
      </c>
      <c r="F722">
        <v>12.765000000000001</v>
      </c>
      <c r="G722">
        <v>6.9610000000000003</v>
      </c>
      <c r="H722">
        <v>3.0000000000000001E-3</v>
      </c>
      <c r="I722">
        <v>11.019</v>
      </c>
      <c r="J722">
        <v>18.379000000000001</v>
      </c>
      <c r="K722">
        <v>0.38455288342348615</v>
      </c>
    </row>
    <row r="723" spans="1:11" x14ac:dyDescent="0.25">
      <c r="A723">
        <v>722</v>
      </c>
      <c r="B723" t="s">
        <v>4061</v>
      </c>
      <c r="C723" t="s">
        <v>4062</v>
      </c>
      <c r="D723">
        <v>2053</v>
      </c>
      <c r="E723">
        <v>3751</v>
      </c>
      <c r="F723">
        <v>246.38200000000001</v>
      </c>
      <c r="G723">
        <v>137.029</v>
      </c>
      <c r="H723">
        <v>3.31</v>
      </c>
      <c r="I723">
        <v>154.06399999999999</v>
      </c>
      <c r="J723">
        <v>541.91800000000001</v>
      </c>
      <c r="K723">
        <v>0.71513908156035966</v>
      </c>
    </row>
    <row r="724" spans="1:11" x14ac:dyDescent="0.25">
      <c r="A724">
        <v>723</v>
      </c>
      <c r="B724" t="s">
        <v>4063</v>
      </c>
      <c r="C724" t="s">
        <v>4064</v>
      </c>
      <c r="D724">
        <v>1461</v>
      </c>
      <c r="E724">
        <v>3518</v>
      </c>
      <c r="F724">
        <v>346.18700000000001</v>
      </c>
      <c r="G724">
        <v>216.56</v>
      </c>
      <c r="H724">
        <v>-4.181</v>
      </c>
      <c r="I724">
        <v>142.81700000000001</v>
      </c>
      <c r="J724">
        <v>822.14200000000005</v>
      </c>
      <c r="K724">
        <v>0.86165685571280137</v>
      </c>
    </row>
    <row r="725" spans="1:11" x14ac:dyDescent="0.25">
      <c r="A725">
        <v>724</v>
      </c>
      <c r="B725" t="s">
        <v>4065</v>
      </c>
      <c r="C725" t="s">
        <v>4066</v>
      </c>
      <c r="D725">
        <v>210</v>
      </c>
      <c r="E725">
        <v>478</v>
      </c>
      <c r="F725">
        <v>123.714</v>
      </c>
      <c r="G725">
        <v>34.244999999999997</v>
      </c>
      <c r="H725">
        <v>6.0549999999999997</v>
      </c>
      <c r="I725">
        <v>58.61</v>
      </c>
      <c r="J725">
        <v>141.68199999999999</v>
      </c>
      <c r="K725">
        <v>0.73388821101353197</v>
      </c>
    </row>
    <row r="726" spans="1:11" x14ac:dyDescent="0.25">
      <c r="A726">
        <v>725</v>
      </c>
      <c r="B726" t="s">
        <v>4067</v>
      </c>
      <c r="C726" t="s">
        <v>2558</v>
      </c>
      <c r="D726">
        <v>10433</v>
      </c>
      <c r="E726">
        <v>33287</v>
      </c>
      <c r="F726">
        <v>20481.773000000001</v>
      </c>
      <c r="G726">
        <v>9051.2099999999991</v>
      </c>
      <c r="H726">
        <v>466.44</v>
      </c>
      <c r="I726">
        <v>6859.808</v>
      </c>
      <c r="J726">
        <v>28588.308000000001</v>
      </c>
      <c r="K726">
        <v>0.99128237244277939</v>
      </c>
    </row>
    <row r="727" spans="1:11" x14ac:dyDescent="0.25">
      <c r="A727">
        <v>726</v>
      </c>
      <c r="B727" t="s">
        <v>4068</v>
      </c>
      <c r="C727" t="s">
        <v>4069</v>
      </c>
      <c r="D727">
        <v>381</v>
      </c>
      <c r="E727">
        <v>1248</v>
      </c>
      <c r="F727">
        <v>5157.299</v>
      </c>
      <c r="G727">
        <v>4025.9090000000001</v>
      </c>
      <c r="H727">
        <v>7.4939999999999998</v>
      </c>
      <c r="I727">
        <v>258.72500000000002</v>
      </c>
      <c r="J727">
        <v>5327.6109999999999</v>
      </c>
      <c r="K727">
        <v>0.21139444855751677</v>
      </c>
    </row>
    <row r="728" spans="1:11" x14ac:dyDescent="0.25">
      <c r="A728">
        <v>727</v>
      </c>
      <c r="B728" t="s">
        <v>4070</v>
      </c>
      <c r="C728" t="s">
        <v>2888</v>
      </c>
      <c r="D728">
        <v>475</v>
      </c>
      <c r="E728">
        <v>1592</v>
      </c>
      <c r="F728">
        <v>474.911</v>
      </c>
      <c r="G728">
        <v>200.50399999999999</v>
      </c>
      <c r="H728">
        <v>10.974</v>
      </c>
      <c r="I728">
        <v>149.03800000000001</v>
      </c>
      <c r="J728">
        <v>521.13400000000001</v>
      </c>
      <c r="K728">
        <v>0.71119899683315957</v>
      </c>
    </row>
    <row r="729" spans="1:11" x14ac:dyDescent="0.25">
      <c r="A729">
        <v>728</v>
      </c>
      <c r="B729" t="s">
        <v>4071</v>
      </c>
      <c r="C729" t="s">
        <v>4072</v>
      </c>
      <c r="D729">
        <v>1096</v>
      </c>
      <c r="E729">
        <v>3268</v>
      </c>
      <c r="F729">
        <v>3289.703</v>
      </c>
      <c r="G729">
        <v>2485.0940000000001</v>
      </c>
      <c r="H729">
        <v>67.95</v>
      </c>
      <c r="I729">
        <v>667.35699999999997</v>
      </c>
      <c r="J729">
        <v>4018.5149999999999</v>
      </c>
      <c r="K729">
        <v>0.52682281657175867</v>
      </c>
    </row>
    <row r="730" spans="1:11" x14ac:dyDescent="0.25">
      <c r="A730">
        <v>729</v>
      </c>
      <c r="B730" t="s">
        <v>4073</v>
      </c>
      <c r="C730" t="s">
        <v>4074</v>
      </c>
      <c r="D730">
        <v>2398</v>
      </c>
      <c r="E730">
        <v>4675</v>
      </c>
      <c r="F730">
        <v>290.964</v>
      </c>
      <c r="G730">
        <v>154.04400000000001</v>
      </c>
      <c r="H730">
        <v>2.012</v>
      </c>
      <c r="I730">
        <v>239.392</v>
      </c>
      <c r="J730">
        <v>654.31299999999999</v>
      </c>
      <c r="K730">
        <v>0.698085084564249</v>
      </c>
    </row>
    <row r="731" spans="1:11" x14ac:dyDescent="0.25">
      <c r="A731">
        <v>730</v>
      </c>
      <c r="B731" t="s">
        <v>4075</v>
      </c>
      <c r="C731" t="s">
        <v>4076</v>
      </c>
      <c r="D731">
        <v>946</v>
      </c>
      <c r="E731">
        <v>2385</v>
      </c>
      <c r="F731">
        <v>537.09199999999998</v>
      </c>
      <c r="G731">
        <v>218.15299999999999</v>
      </c>
      <c r="H731">
        <v>14.907999999999999</v>
      </c>
      <c r="I731">
        <v>180.81899999999999</v>
      </c>
      <c r="J731">
        <v>621.11900000000003</v>
      </c>
      <c r="K731">
        <v>0.4114202418327837</v>
      </c>
    </row>
    <row r="732" spans="1:11" x14ac:dyDescent="0.25">
      <c r="A732">
        <v>731</v>
      </c>
      <c r="B732" t="s">
        <v>4077</v>
      </c>
      <c r="C732" t="s">
        <v>4078</v>
      </c>
      <c r="D732">
        <v>5710</v>
      </c>
      <c r="E732">
        <v>11077</v>
      </c>
      <c r="F732">
        <v>1416.5809999999999</v>
      </c>
      <c r="G732">
        <v>744.16300000000001</v>
      </c>
      <c r="H732">
        <v>34.639000000000003</v>
      </c>
      <c r="I732">
        <v>709.10799999999995</v>
      </c>
      <c r="J732">
        <v>3281.1990000000001</v>
      </c>
      <c r="K732">
        <v>0.90931084880319701</v>
      </c>
    </row>
    <row r="733" spans="1:11" x14ac:dyDescent="0.25">
      <c r="A733">
        <v>732</v>
      </c>
      <c r="B733" t="s">
        <v>4079</v>
      </c>
      <c r="C733" t="s">
        <v>4080</v>
      </c>
      <c r="D733">
        <v>67</v>
      </c>
      <c r="E733">
        <v>133</v>
      </c>
      <c r="F733">
        <v>19.024000000000001</v>
      </c>
      <c r="G733">
        <v>8.49</v>
      </c>
      <c r="H733">
        <v>1.1120000000000001</v>
      </c>
      <c r="I733">
        <v>20.408000000000001</v>
      </c>
      <c r="J733">
        <v>72.361999999999995</v>
      </c>
      <c r="K733">
        <v>0.71154726863961737</v>
      </c>
    </row>
    <row r="734" spans="1:11" x14ac:dyDescent="0.25">
      <c r="A734">
        <v>733</v>
      </c>
      <c r="B734" t="s">
        <v>4081</v>
      </c>
      <c r="C734" t="s">
        <v>4082</v>
      </c>
      <c r="D734">
        <v>111</v>
      </c>
      <c r="E734">
        <v>199</v>
      </c>
      <c r="F734">
        <v>18.600000000000001</v>
      </c>
      <c r="G734">
        <v>9.7469999999999999</v>
      </c>
      <c r="H734">
        <v>0.109</v>
      </c>
      <c r="I734">
        <v>6.9770000000000003</v>
      </c>
      <c r="J734">
        <v>43.430999999999997</v>
      </c>
      <c r="K734">
        <v>0.50685979739509335</v>
      </c>
    </row>
    <row r="735" spans="1:11" x14ac:dyDescent="0.25">
      <c r="A735">
        <v>734</v>
      </c>
      <c r="B735" t="s">
        <v>4083</v>
      </c>
      <c r="C735" t="s">
        <v>4084</v>
      </c>
      <c r="D735">
        <v>249</v>
      </c>
      <c r="E735">
        <v>1126</v>
      </c>
      <c r="F735">
        <v>228.345</v>
      </c>
      <c r="G735">
        <v>71.41</v>
      </c>
      <c r="H735">
        <v>1.321</v>
      </c>
      <c r="I735">
        <v>29.798999999999999</v>
      </c>
      <c r="J735">
        <v>264.14699999999999</v>
      </c>
      <c r="K735">
        <v>0.50447985008490326</v>
      </c>
    </row>
    <row r="736" spans="1:11" x14ac:dyDescent="0.25">
      <c r="A736">
        <v>735</v>
      </c>
      <c r="B736" t="s">
        <v>4085</v>
      </c>
      <c r="C736" t="s">
        <v>4086</v>
      </c>
      <c r="D736">
        <v>251</v>
      </c>
      <c r="E736">
        <v>530</v>
      </c>
      <c r="F736">
        <v>36.384999999999998</v>
      </c>
      <c r="G736">
        <v>17.37</v>
      </c>
      <c r="H736">
        <v>1.2569999999999999</v>
      </c>
      <c r="I736">
        <v>23.036999999999999</v>
      </c>
      <c r="J736">
        <v>101.479</v>
      </c>
      <c r="K736">
        <v>0.99303461040839491</v>
      </c>
    </row>
    <row r="737" spans="1:11" x14ac:dyDescent="0.25">
      <c r="A737">
        <v>736</v>
      </c>
      <c r="B737" t="s">
        <v>4087</v>
      </c>
      <c r="C737" t="s">
        <v>4088</v>
      </c>
      <c r="D737">
        <v>14091</v>
      </c>
      <c r="E737">
        <v>37720</v>
      </c>
      <c r="F737">
        <v>9010.9330000000009</v>
      </c>
      <c r="G737">
        <v>3781.9490000000001</v>
      </c>
      <c r="H737">
        <v>309.23200000000003</v>
      </c>
      <c r="I737">
        <v>4892.3440000000001</v>
      </c>
      <c r="J737">
        <v>15457.200999999999</v>
      </c>
      <c r="K737">
        <v>0.75475539534183111</v>
      </c>
    </row>
    <row r="738" spans="1:11" x14ac:dyDescent="0.25">
      <c r="A738">
        <v>737</v>
      </c>
      <c r="B738" t="s">
        <v>4089</v>
      </c>
      <c r="C738" t="s">
        <v>4090</v>
      </c>
      <c r="D738">
        <v>2203</v>
      </c>
      <c r="E738">
        <v>5812</v>
      </c>
      <c r="F738">
        <v>929.19799999999998</v>
      </c>
      <c r="G738">
        <v>575.17999999999995</v>
      </c>
      <c r="H738">
        <v>18.907</v>
      </c>
      <c r="I738">
        <v>428.226</v>
      </c>
      <c r="J738">
        <v>1729.1189999999999</v>
      </c>
      <c r="K738">
        <v>0.79578555783107985</v>
      </c>
    </row>
    <row r="739" spans="1:11" x14ac:dyDescent="0.25">
      <c r="A739">
        <v>738</v>
      </c>
      <c r="B739" t="s">
        <v>4091</v>
      </c>
      <c r="C739" t="s">
        <v>4092</v>
      </c>
      <c r="D739">
        <v>329</v>
      </c>
      <c r="E739">
        <v>671</v>
      </c>
      <c r="F739">
        <v>54.786999999999999</v>
      </c>
      <c r="G739">
        <v>34.183</v>
      </c>
      <c r="H739">
        <v>0.67</v>
      </c>
      <c r="I739">
        <v>18.986999999999998</v>
      </c>
      <c r="J739">
        <v>75.554000000000002</v>
      </c>
      <c r="K739">
        <v>0.5437622007198275</v>
      </c>
    </row>
    <row r="740" spans="1:11" x14ac:dyDescent="0.25">
      <c r="A740">
        <v>739</v>
      </c>
      <c r="B740" t="s">
        <v>4093</v>
      </c>
      <c r="C740" t="s">
        <v>4094</v>
      </c>
      <c r="D740">
        <v>1354</v>
      </c>
      <c r="E740">
        <v>2389</v>
      </c>
      <c r="F740">
        <v>167.35499999999999</v>
      </c>
      <c r="G740">
        <v>102.756</v>
      </c>
      <c r="H740">
        <v>8.4239999999999995</v>
      </c>
      <c r="I740">
        <v>128.72399999999999</v>
      </c>
      <c r="J740">
        <v>287.42200000000003</v>
      </c>
      <c r="K740">
        <v>0.45409756328604611</v>
      </c>
    </row>
    <row r="741" spans="1:11" x14ac:dyDescent="0.25">
      <c r="A741">
        <v>740</v>
      </c>
      <c r="B741" t="s">
        <v>4095</v>
      </c>
      <c r="C741" t="s">
        <v>4096</v>
      </c>
      <c r="D741">
        <v>1778</v>
      </c>
      <c r="E741">
        <v>4422</v>
      </c>
      <c r="F741">
        <v>789.90800000000002</v>
      </c>
      <c r="G741">
        <v>348.21</v>
      </c>
      <c r="H741">
        <v>8.2279999999999998</v>
      </c>
      <c r="I741">
        <v>219.22399999999999</v>
      </c>
      <c r="J741">
        <v>1285.547</v>
      </c>
      <c r="K741">
        <v>0.92509016614013018</v>
      </c>
    </row>
    <row r="742" spans="1:11" x14ac:dyDescent="0.25">
      <c r="A742">
        <v>741</v>
      </c>
      <c r="B742" t="s">
        <v>4097</v>
      </c>
      <c r="C742" t="s">
        <v>4098</v>
      </c>
      <c r="D742">
        <v>264</v>
      </c>
      <c r="E742">
        <v>836</v>
      </c>
      <c r="F742">
        <v>346.36599999999999</v>
      </c>
      <c r="G742">
        <v>257.76799999999997</v>
      </c>
      <c r="H742">
        <v>109.721</v>
      </c>
      <c r="I742">
        <v>348.55799999999999</v>
      </c>
      <c r="J742">
        <v>451.68099999999998</v>
      </c>
      <c r="K742">
        <v>0.30650375578076183</v>
      </c>
    </row>
    <row r="743" spans="1:11" x14ac:dyDescent="0.25">
      <c r="A743">
        <v>742</v>
      </c>
      <c r="B743" t="s">
        <v>4099</v>
      </c>
      <c r="C743" t="s">
        <v>4100</v>
      </c>
      <c r="D743">
        <v>2042</v>
      </c>
      <c r="E743">
        <v>4204</v>
      </c>
      <c r="F743">
        <v>379.13600000000002</v>
      </c>
      <c r="G743">
        <v>202.96700000000001</v>
      </c>
      <c r="H743">
        <v>11.627000000000001</v>
      </c>
      <c r="I743">
        <v>180.60599999999999</v>
      </c>
      <c r="J743">
        <v>696.36500000000001</v>
      </c>
      <c r="K743">
        <v>0.69421280207233793</v>
      </c>
    </row>
    <row r="744" spans="1:11" x14ac:dyDescent="0.25">
      <c r="A744">
        <v>743</v>
      </c>
      <c r="B744" t="s">
        <v>4101</v>
      </c>
      <c r="C744" t="s">
        <v>4102</v>
      </c>
      <c r="D744">
        <v>3579</v>
      </c>
      <c r="E744">
        <v>9333</v>
      </c>
      <c r="F744">
        <v>1081.865</v>
      </c>
      <c r="G744">
        <v>629.46199999999999</v>
      </c>
      <c r="H744">
        <v>44.651000000000003</v>
      </c>
      <c r="I744">
        <v>604.41700000000003</v>
      </c>
      <c r="J744">
        <v>3097.6239999999998</v>
      </c>
      <c r="K744">
        <v>0.87558468757722452</v>
      </c>
    </row>
    <row r="745" spans="1:11" x14ac:dyDescent="0.25">
      <c r="A745">
        <v>744</v>
      </c>
      <c r="B745" t="s">
        <v>4103</v>
      </c>
      <c r="C745" t="s">
        <v>4104</v>
      </c>
      <c r="D745">
        <v>354</v>
      </c>
      <c r="E745">
        <v>728</v>
      </c>
      <c r="F745">
        <v>56.173000000000002</v>
      </c>
      <c r="G745">
        <v>35.304000000000002</v>
      </c>
      <c r="H745">
        <v>2.7E-2</v>
      </c>
      <c r="I745">
        <v>23.04</v>
      </c>
      <c r="J745">
        <v>100.554</v>
      </c>
      <c r="K745">
        <v>0.57984574988932425</v>
      </c>
    </row>
    <row r="746" spans="1:11" x14ac:dyDescent="0.25">
      <c r="A746">
        <v>745</v>
      </c>
      <c r="B746" t="s">
        <v>4105</v>
      </c>
      <c r="C746" t="s">
        <v>4106</v>
      </c>
      <c r="D746">
        <v>3967</v>
      </c>
      <c r="E746">
        <v>8643</v>
      </c>
      <c r="F746">
        <v>2052.66</v>
      </c>
      <c r="G746">
        <v>727.54100000000005</v>
      </c>
      <c r="H746">
        <v>28.266999999999999</v>
      </c>
      <c r="I746">
        <v>735.92499999999995</v>
      </c>
      <c r="J746">
        <v>3228.42</v>
      </c>
      <c r="K746">
        <v>0.50740183905643277</v>
      </c>
    </row>
    <row r="747" spans="1:11" x14ac:dyDescent="0.25">
      <c r="A747">
        <v>746</v>
      </c>
      <c r="B747" t="s">
        <v>4107</v>
      </c>
      <c r="C747" t="s">
        <v>4108</v>
      </c>
      <c r="D747">
        <v>2603</v>
      </c>
      <c r="E747">
        <v>6055</v>
      </c>
      <c r="F747">
        <v>1146.1489999999999</v>
      </c>
      <c r="G747">
        <v>448.18700000000001</v>
      </c>
      <c r="H747">
        <v>13.215</v>
      </c>
      <c r="I747">
        <v>573.17399999999998</v>
      </c>
      <c r="J747">
        <v>1701.95</v>
      </c>
      <c r="K747">
        <v>0.45157145840409085</v>
      </c>
    </row>
    <row r="748" spans="1:11" x14ac:dyDescent="0.25">
      <c r="A748">
        <v>747</v>
      </c>
      <c r="B748" t="s">
        <v>4109</v>
      </c>
      <c r="C748" t="s">
        <v>4110</v>
      </c>
      <c r="D748">
        <v>2512</v>
      </c>
      <c r="E748">
        <v>6785</v>
      </c>
      <c r="F748">
        <v>3240.402</v>
      </c>
      <c r="G748">
        <v>1177.4290000000001</v>
      </c>
      <c r="H748">
        <v>38.643000000000001</v>
      </c>
      <c r="I748">
        <v>952.30200000000002</v>
      </c>
      <c r="J748">
        <v>4259.232</v>
      </c>
      <c r="K748">
        <v>0.14470178941302492</v>
      </c>
    </row>
    <row r="749" spans="1:11" x14ac:dyDescent="0.25">
      <c r="A749">
        <v>748</v>
      </c>
      <c r="B749" t="s">
        <v>4111</v>
      </c>
      <c r="C749" t="s">
        <v>4112</v>
      </c>
      <c r="D749">
        <v>678</v>
      </c>
      <c r="E749">
        <v>1360</v>
      </c>
      <c r="F749">
        <v>236.523</v>
      </c>
      <c r="G749">
        <v>99.122</v>
      </c>
      <c r="H749">
        <v>50.823</v>
      </c>
      <c r="I749">
        <v>395.45699999999999</v>
      </c>
      <c r="J749">
        <v>330.97399999999999</v>
      </c>
      <c r="K749">
        <v>9.0211411309204514E-3</v>
      </c>
    </row>
    <row r="750" spans="1:11" x14ac:dyDescent="0.25">
      <c r="A750">
        <v>749</v>
      </c>
      <c r="B750" t="s">
        <v>4113</v>
      </c>
      <c r="C750" t="s">
        <v>4114</v>
      </c>
      <c r="D750">
        <v>751</v>
      </c>
      <c r="E750">
        <v>1656</v>
      </c>
      <c r="F750">
        <v>225.61799999999999</v>
      </c>
      <c r="G750">
        <v>94.834000000000003</v>
      </c>
      <c r="H750">
        <v>12.326000000000001</v>
      </c>
      <c r="I750">
        <v>117.535</v>
      </c>
      <c r="J750">
        <v>314.33699999999999</v>
      </c>
      <c r="K750">
        <v>6.4456216554706014E-2</v>
      </c>
    </row>
    <row r="751" spans="1:11" x14ac:dyDescent="0.25">
      <c r="A751">
        <v>750</v>
      </c>
      <c r="B751" t="s">
        <v>4115</v>
      </c>
      <c r="C751" t="s">
        <v>4116</v>
      </c>
      <c r="D751">
        <v>3070</v>
      </c>
      <c r="E751">
        <v>22025</v>
      </c>
      <c r="F751">
        <v>19909.646000000001</v>
      </c>
      <c r="G751">
        <v>4421.6329999999998</v>
      </c>
      <c r="H751">
        <v>890.00300000000004</v>
      </c>
      <c r="I751">
        <v>7257.5519999999997</v>
      </c>
      <c r="J751">
        <v>23514.37</v>
      </c>
      <c r="K751">
        <v>0.53565690698679047</v>
      </c>
    </row>
    <row r="752" spans="1:11" x14ac:dyDescent="0.25">
      <c r="A752">
        <v>751</v>
      </c>
      <c r="B752" t="s">
        <v>4117</v>
      </c>
      <c r="C752" t="s">
        <v>4118</v>
      </c>
      <c r="D752">
        <v>1452</v>
      </c>
      <c r="E752">
        <v>3650</v>
      </c>
      <c r="F752">
        <v>506.74</v>
      </c>
      <c r="G752">
        <v>217.72</v>
      </c>
      <c r="H752">
        <v>3.601</v>
      </c>
      <c r="I752">
        <v>252.05199999999999</v>
      </c>
      <c r="J752">
        <v>831.58100000000002</v>
      </c>
      <c r="K752">
        <v>0.83931662833440535</v>
      </c>
    </row>
    <row r="753" spans="1:11" x14ac:dyDescent="0.25">
      <c r="A753">
        <v>752</v>
      </c>
      <c r="B753" t="s">
        <v>4119</v>
      </c>
      <c r="C753" t="s">
        <v>4120</v>
      </c>
      <c r="D753">
        <v>352</v>
      </c>
      <c r="E753">
        <v>707</v>
      </c>
      <c r="F753">
        <v>107.05500000000001</v>
      </c>
      <c r="G753">
        <v>60.83</v>
      </c>
      <c r="H753">
        <v>0.43099999999999999</v>
      </c>
      <c r="I753">
        <v>47.23</v>
      </c>
      <c r="J753">
        <v>279.38400000000001</v>
      </c>
      <c r="K753">
        <v>0.12232130832813504</v>
      </c>
    </row>
    <row r="754" spans="1:11" x14ac:dyDescent="0.25">
      <c r="A754">
        <v>753</v>
      </c>
      <c r="B754" t="s">
        <v>4121</v>
      </c>
      <c r="C754" t="s">
        <v>4122</v>
      </c>
      <c r="D754">
        <v>283</v>
      </c>
      <c r="E754">
        <v>499</v>
      </c>
      <c r="F754">
        <v>35.088999999999999</v>
      </c>
      <c r="G754">
        <v>21.329000000000001</v>
      </c>
      <c r="H754">
        <v>0.745</v>
      </c>
      <c r="I754">
        <v>25.69</v>
      </c>
      <c r="J754">
        <v>117.05200000000001</v>
      </c>
      <c r="K754">
        <v>0.3923182968370833</v>
      </c>
    </row>
    <row r="755" spans="1:11" x14ac:dyDescent="0.25">
      <c r="A755">
        <v>754</v>
      </c>
      <c r="B755" t="s">
        <v>4123</v>
      </c>
      <c r="C755" t="s">
        <v>4124</v>
      </c>
      <c r="D755">
        <v>9811</v>
      </c>
      <c r="E755">
        <v>32835</v>
      </c>
      <c r="F755">
        <v>9642.8209999999999</v>
      </c>
      <c r="G755">
        <v>4059.1489999999999</v>
      </c>
      <c r="H755">
        <v>186.316</v>
      </c>
      <c r="I755">
        <v>4647.585</v>
      </c>
      <c r="J755">
        <v>17911.008000000002</v>
      </c>
      <c r="K755">
        <v>0.17794970366071372</v>
      </c>
    </row>
    <row r="756" spans="1:11" x14ac:dyDescent="0.25">
      <c r="A756">
        <v>755</v>
      </c>
      <c r="B756" t="s">
        <v>4125</v>
      </c>
      <c r="C756" t="s">
        <v>4126</v>
      </c>
      <c r="D756">
        <v>1606</v>
      </c>
      <c r="E756">
        <v>3895</v>
      </c>
      <c r="F756">
        <v>899.87400000000002</v>
      </c>
      <c r="G756">
        <v>608.11099999999999</v>
      </c>
      <c r="H756">
        <v>53.170999999999999</v>
      </c>
      <c r="I756">
        <v>268.41800000000001</v>
      </c>
      <c r="J756">
        <v>1635.4069999999999</v>
      </c>
      <c r="K756">
        <v>0.9366428524577296</v>
      </c>
    </row>
    <row r="757" spans="1:11" x14ac:dyDescent="0.25">
      <c r="A757">
        <v>756</v>
      </c>
      <c r="B757" t="s">
        <v>4127</v>
      </c>
      <c r="C757" t="s">
        <v>4128</v>
      </c>
      <c r="D757">
        <v>3350</v>
      </c>
      <c r="E757">
        <v>16331</v>
      </c>
      <c r="F757">
        <v>20373.695</v>
      </c>
      <c r="G757">
        <v>7712.7849999999999</v>
      </c>
      <c r="H757">
        <v>140.36699999999999</v>
      </c>
      <c r="I757">
        <v>3188.6709999999998</v>
      </c>
      <c r="J757">
        <v>22603.723999999998</v>
      </c>
      <c r="K757">
        <v>0.31571194394075885</v>
      </c>
    </row>
    <row r="758" spans="1:11" x14ac:dyDescent="0.25">
      <c r="A758">
        <v>757</v>
      </c>
      <c r="B758" t="s">
        <v>4129</v>
      </c>
      <c r="C758" t="s">
        <v>4130</v>
      </c>
      <c r="D758">
        <v>161</v>
      </c>
      <c r="E758">
        <v>761</v>
      </c>
      <c r="F758">
        <v>70.316999999999993</v>
      </c>
      <c r="G758">
        <v>57.808999999999997</v>
      </c>
      <c r="H758">
        <v>0.432</v>
      </c>
      <c r="I758">
        <v>34.688000000000002</v>
      </c>
      <c r="J758">
        <v>89.665000000000006</v>
      </c>
      <c r="K758">
        <v>0.96073843693004191</v>
      </c>
    </row>
    <row r="759" spans="1:11" x14ac:dyDescent="0.25">
      <c r="A759">
        <v>758</v>
      </c>
      <c r="B759" t="s">
        <v>4131</v>
      </c>
      <c r="C759" t="s">
        <v>4132</v>
      </c>
      <c r="D759">
        <v>1374</v>
      </c>
      <c r="E759">
        <v>3145</v>
      </c>
      <c r="F759">
        <v>380.69099999999997</v>
      </c>
      <c r="G759">
        <v>189.23</v>
      </c>
      <c r="H759">
        <v>2.8730000000000002</v>
      </c>
      <c r="I759">
        <v>293.56400000000002</v>
      </c>
      <c r="J759">
        <v>700.54200000000003</v>
      </c>
      <c r="K759">
        <v>0.59663397449096289</v>
      </c>
    </row>
    <row r="760" spans="1:11" x14ac:dyDescent="0.25">
      <c r="A760">
        <v>759</v>
      </c>
      <c r="B760" t="s">
        <v>4133</v>
      </c>
      <c r="C760" t="s">
        <v>4134</v>
      </c>
      <c r="D760">
        <v>24847</v>
      </c>
      <c r="E760">
        <v>187106</v>
      </c>
      <c r="F760">
        <v>118560.624</v>
      </c>
      <c r="G760">
        <v>39271.15</v>
      </c>
      <c r="H760">
        <v>1971.0329999999999</v>
      </c>
      <c r="I760">
        <v>48555.873</v>
      </c>
      <c r="J760">
        <v>184714.125</v>
      </c>
      <c r="K760">
        <v>0.89062118617704678</v>
      </c>
    </row>
    <row r="761" spans="1:11" x14ac:dyDescent="0.25">
      <c r="A761">
        <v>760</v>
      </c>
      <c r="B761" t="s">
        <v>4135</v>
      </c>
      <c r="C761" t="s">
        <v>4136</v>
      </c>
      <c r="D761">
        <v>243</v>
      </c>
      <c r="E761">
        <v>465</v>
      </c>
      <c r="F761">
        <v>25.895</v>
      </c>
      <c r="G761">
        <v>12.394</v>
      </c>
      <c r="H761">
        <v>0.60199999999999998</v>
      </c>
      <c r="I761">
        <v>68.608999999999995</v>
      </c>
      <c r="J761">
        <v>53.933</v>
      </c>
      <c r="K761">
        <v>0.34433938575614897</v>
      </c>
    </row>
    <row r="762" spans="1:11" x14ac:dyDescent="0.25">
      <c r="A762">
        <v>761</v>
      </c>
      <c r="B762" t="s">
        <v>4137</v>
      </c>
      <c r="C762" t="s">
        <v>4138</v>
      </c>
      <c r="D762">
        <v>39443</v>
      </c>
      <c r="E762">
        <v>221323</v>
      </c>
      <c r="F762">
        <v>232585.008</v>
      </c>
      <c r="G762">
        <v>70759.907000000007</v>
      </c>
      <c r="H762">
        <v>4126.82</v>
      </c>
      <c r="I762">
        <v>86874.489000000001</v>
      </c>
      <c r="J762">
        <v>273705.22700000001</v>
      </c>
      <c r="K762">
        <v>0.31746216770419955</v>
      </c>
    </row>
    <row r="763" spans="1:11" x14ac:dyDescent="0.25">
      <c r="A763">
        <v>762</v>
      </c>
      <c r="B763" t="s">
        <v>4139</v>
      </c>
      <c r="C763" t="s">
        <v>4140</v>
      </c>
      <c r="D763">
        <v>644</v>
      </c>
      <c r="E763">
        <v>1414</v>
      </c>
      <c r="F763">
        <v>107.816</v>
      </c>
      <c r="G763">
        <v>57.762999999999998</v>
      </c>
      <c r="H763">
        <v>2.3650000000000002</v>
      </c>
      <c r="I763">
        <v>113.057</v>
      </c>
      <c r="J763">
        <v>180.60900000000001</v>
      </c>
      <c r="K763">
        <v>0.13459373603727509</v>
      </c>
    </row>
    <row r="764" spans="1:11" x14ac:dyDescent="0.25">
      <c r="A764">
        <v>763</v>
      </c>
      <c r="B764" t="s">
        <v>4141</v>
      </c>
      <c r="C764" t="s">
        <v>4142</v>
      </c>
      <c r="D764">
        <v>4175</v>
      </c>
      <c r="E764">
        <v>10529</v>
      </c>
      <c r="F764">
        <v>2828.1709999999998</v>
      </c>
      <c r="G764">
        <v>836.89700000000005</v>
      </c>
      <c r="H764">
        <v>-12.44</v>
      </c>
      <c r="I764">
        <v>1336.4059999999999</v>
      </c>
      <c r="J764">
        <v>3892.4490000000001</v>
      </c>
      <c r="K764">
        <v>0.56757189419445431</v>
      </c>
    </row>
    <row r="765" spans="1:11" x14ac:dyDescent="0.25">
      <c r="A765">
        <v>764</v>
      </c>
      <c r="B765" t="s">
        <v>4143</v>
      </c>
      <c r="C765" t="s">
        <v>4144</v>
      </c>
      <c r="D765">
        <v>15423</v>
      </c>
      <c r="E765">
        <v>73709</v>
      </c>
      <c r="F765">
        <v>61189.148999999998</v>
      </c>
      <c r="G765">
        <v>22679.112000000001</v>
      </c>
      <c r="H765">
        <v>1006.224</v>
      </c>
      <c r="I765">
        <v>20161.77</v>
      </c>
      <c r="J765">
        <v>77683.225000000006</v>
      </c>
      <c r="K765">
        <v>0.28554132771782625</v>
      </c>
    </row>
    <row r="766" spans="1:11" x14ac:dyDescent="0.25">
      <c r="A766">
        <v>765</v>
      </c>
      <c r="B766" t="s">
        <v>4145</v>
      </c>
      <c r="C766" t="s">
        <v>4146</v>
      </c>
      <c r="D766">
        <v>2706</v>
      </c>
      <c r="E766">
        <v>8893</v>
      </c>
      <c r="F766">
        <v>1831.107</v>
      </c>
      <c r="G766">
        <v>1084.384</v>
      </c>
      <c r="H766">
        <v>23.558</v>
      </c>
      <c r="I766">
        <v>768.28200000000004</v>
      </c>
      <c r="J766">
        <v>3271.69</v>
      </c>
      <c r="K766">
        <v>0.14361871467906784</v>
      </c>
    </row>
    <row r="767" spans="1:11" x14ac:dyDescent="0.25">
      <c r="A767">
        <v>766</v>
      </c>
      <c r="B767" t="s">
        <v>4147</v>
      </c>
      <c r="C767" t="s">
        <v>4148</v>
      </c>
      <c r="D767">
        <v>472</v>
      </c>
      <c r="E767">
        <v>900</v>
      </c>
      <c r="F767">
        <v>182.06100000000001</v>
      </c>
      <c r="G767">
        <v>79.882999999999996</v>
      </c>
      <c r="H767">
        <v>1.66</v>
      </c>
      <c r="I767">
        <v>44.526000000000003</v>
      </c>
      <c r="J767">
        <v>273.13200000000001</v>
      </c>
      <c r="K767">
        <v>0.49121714233936487</v>
      </c>
    </row>
    <row r="768" spans="1:11" x14ac:dyDescent="0.25">
      <c r="A768">
        <v>767</v>
      </c>
      <c r="B768" t="s">
        <v>4149</v>
      </c>
      <c r="C768" t="s">
        <v>4150</v>
      </c>
      <c r="D768">
        <v>917</v>
      </c>
      <c r="E768">
        <v>2138</v>
      </c>
      <c r="F768">
        <v>236.84800000000001</v>
      </c>
      <c r="G768">
        <v>112.746</v>
      </c>
      <c r="H768">
        <v>14.045</v>
      </c>
      <c r="I768">
        <v>152.15100000000001</v>
      </c>
      <c r="J768">
        <v>491.74799999999999</v>
      </c>
      <c r="K768">
        <v>0.68851238268082582</v>
      </c>
    </row>
    <row r="769" spans="1:11" x14ac:dyDescent="0.25">
      <c r="A769">
        <v>768</v>
      </c>
      <c r="B769" t="s">
        <v>4151</v>
      </c>
      <c r="C769" t="s">
        <v>3904</v>
      </c>
      <c r="D769">
        <v>1172</v>
      </c>
      <c r="E769">
        <v>2859</v>
      </c>
      <c r="F769">
        <v>398.21</v>
      </c>
      <c r="G769">
        <v>197.96199999999999</v>
      </c>
      <c r="H769">
        <v>3.6339999999999999</v>
      </c>
      <c r="I769">
        <v>126.518</v>
      </c>
      <c r="J769">
        <v>1137.491</v>
      </c>
      <c r="K769">
        <v>0.9123038682741732</v>
      </c>
    </row>
    <row r="770" spans="1:11" x14ac:dyDescent="0.25">
      <c r="A770">
        <v>769</v>
      </c>
      <c r="B770" t="s">
        <v>4152</v>
      </c>
      <c r="C770" t="s">
        <v>4153</v>
      </c>
      <c r="D770">
        <v>721</v>
      </c>
      <c r="E770">
        <v>2703</v>
      </c>
      <c r="F770">
        <v>322.74099999999999</v>
      </c>
      <c r="G770">
        <v>198.21199999999999</v>
      </c>
      <c r="H770">
        <v>3.6440000000000001</v>
      </c>
      <c r="I770">
        <v>281.51400000000001</v>
      </c>
      <c r="J770">
        <v>665.048</v>
      </c>
      <c r="K770">
        <v>0.94263508406409802</v>
      </c>
    </row>
    <row r="771" spans="1:11" x14ac:dyDescent="0.25">
      <c r="A771">
        <v>770</v>
      </c>
      <c r="B771" t="s">
        <v>4154</v>
      </c>
      <c r="C771" t="s">
        <v>4155</v>
      </c>
      <c r="D771">
        <v>2252</v>
      </c>
      <c r="E771">
        <v>4535</v>
      </c>
      <c r="F771">
        <v>609.08000000000004</v>
      </c>
      <c r="G771">
        <v>417.46699999999998</v>
      </c>
      <c r="H771">
        <v>11.88</v>
      </c>
      <c r="I771">
        <v>196.709</v>
      </c>
      <c r="J771">
        <v>1441.6479999999999</v>
      </c>
      <c r="K771">
        <v>0.21571023270271095</v>
      </c>
    </row>
    <row r="772" spans="1:11" x14ac:dyDescent="0.25">
      <c r="A772">
        <v>771</v>
      </c>
      <c r="B772" t="s">
        <v>4156</v>
      </c>
      <c r="C772" t="s">
        <v>4157</v>
      </c>
      <c r="D772">
        <v>196</v>
      </c>
      <c r="E772">
        <v>890</v>
      </c>
      <c r="F772">
        <v>2118.2939999999999</v>
      </c>
      <c r="G772">
        <v>1557.0820000000001</v>
      </c>
      <c r="H772">
        <v>-0.94199999999999995</v>
      </c>
      <c r="I772">
        <v>323.34100000000001</v>
      </c>
      <c r="J772">
        <v>2144.5300000000002</v>
      </c>
      <c r="K772">
        <v>0.93804832668267901</v>
      </c>
    </row>
    <row r="773" spans="1:11" x14ac:dyDescent="0.25">
      <c r="A773">
        <v>772</v>
      </c>
      <c r="B773" t="s">
        <v>4158</v>
      </c>
      <c r="C773" t="s">
        <v>4159</v>
      </c>
      <c r="D773">
        <v>284</v>
      </c>
      <c r="E773">
        <v>844</v>
      </c>
      <c r="F773">
        <v>228.857</v>
      </c>
      <c r="G773">
        <v>163.79400000000001</v>
      </c>
      <c r="H773">
        <v>3.1429999999999998</v>
      </c>
      <c r="I773">
        <v>202.83</v>
      </c>
      <c r="J773">
        <v>251.095</v>
      </c>
      <c r="K773">
        <v>0.73806809835343345</v>
      </c>
    </row>
    <row r="774" spans="1:11" x14ac:dyDescent="0.25">
      <c r="A774">
        <v>773</v>
      </c>
      <c r="B774" t="s">
        <v>4160</v>
      </c>
      <c r="C774" t="s">
        <v>4161</v>
      </c>
      <c r="D774">
        <v>5299</v>
      </c>
      <c r="E774">
        <v>13481</v>
      </c>
      <c r="F774">
        <v>2819.152</v>
      </c>
      <c r="G774">
        <v>1591.921</v>
      </c>
      <c r="H774">
        <v>89.593999999999994</v>
      </c>
      <c r="I774">
        <v>2488.0010000000002</v>
      </c>
      <c r="J774">
        <v>5558.4650000000001</v>
      </c>
      <c r="K774">
        <v>0.76041768830309497</v>
      </c>
    </row>
    <row r="775" spans="1:11" x14ac:dyDescent="0.25">
      <c r="A775">
        <v>774</v>
      </c>
      <c r="B775" t="s">
        <v>4162</v>
      </c>
      <c r="C775" t="s">
        <v>4163</v>
      </c>
      <c r="D775">
        <v>293</v>
      </c>
      <c r="E775">
        <v>412</v>
      </c>
      <c r="F775">
        <v>39.704000000000001</v>
      </c>
      <c r="G775">
        <v>28.782</v>
      </c>
      <c r="H775">
        <v>2.1000000000000001E-2</v>
      </c>
      <c r="I775">
        <v>14.648999999999999</v>
      </c>
      <c r="J775">
        <v>67.471999999999994</v>
      </c>
      <c r="K775">
        <v>0.36680322586807845</v>
      </c>
    </row>
    <row r="776" spans="1:11" x14ac:dyDescent="0.25">
      <c r="A776">
        <v>775</v>
      </c>
      <c r="B776" t="s">
        <v>4164</v>
      </c>
      <c r="C776" t="s">
        <v>4165</v>
      </c>
      <c r="D776">
        <v>5623</v>
      </c>
      <c r="E776">
        <v>14413</v>
      </c>
      <c r="F776">
        <v>2089.1950000000002</v>
      </c>
      <c r="G776">
        <v>1271.5429999999999</v>
      </c>
      <c r="H776">
        <v>69.058999999999997</v>
      </c>
      <c r="I776">
        <v>1063.615</v>
      </c>
      <c r="J776">
        <v>5412.49</v>
      </c>
      <c r="K776">
        <v>0.22222196736734601</v>
      </c>
    </row>
    <row r="777" spans="1:11" x14ac:dyDescent="0.25">
      <c r="A777">
        <v>776</v>
      </c>
      <c r="B777" t="s">
        <v>4166</v>
      </c>
      <c r="C777" t="s">
        <v>4167</v>
      </c>
      <c r="D777">
        <v>15472</v>
      </c>
      <c r="E777">
        <v>115175</v>
      </c>
      <c r="F777">
        <v>124755.46400000001</v>
      </c>
      <c r="G777">
        <v>34451.006999999998</v>
      </c>
      <c r="H777">
        <v>2323.5920000000001</v>
      </c>
      <c r="I777">
        <v>29818.857</v>
      </c>
      <c r="J777">
        <v>154569.22399999999</v>
      </c>
      <c r="K777">
        <v>0.15525058067631226</v>
      </c>
    </row>
    <row r="778" spans="1:11" x14ac:dyDescent="0.25">
      <c r="A778">
        <v>777</v>
      </c>
      <c r="B778" t="s">
        <v>4168</v>
      </c>
      <c r="C778" t="s">
        <v>4169</v>
      </c>
      <c r="D778">
        <v>14431</v>
      </c>
      <c r="E778">
        <v>30241</v>
      </c>
      <c r="F778">
        <v>5423.741</v>
      </c>
      <c r="G778">
        <v>2307.672</v>
      </c>
      <c r="H778">
        <v>102.175</v>
      </c>
      <c r="I778">
        <v>2334.9960000000001</v>
      </c>
      <c r="J778">
        <v>10038.849</v>
      </c>
      <c r="K778">
        <v>0.36063875590470162</v>
      </c>
    </row>
    <row r="779" spans="1:11" x14ac:dyDescent="0.25">
      <c r="A779">
        <v>778</v>
      </c>
      <c r="B779" t="s">
        <v>4170</v>
      </c>
      <c r="C779" t="s">
        <v>4171</v>
      </c>
      <c r="D779">
        <v>641</v>
      </c>
      <c r="E779">
        <v>1468</v>
      </c>
      <c r="F779">
        <v>108.01900000000001</v>
      </c>
      <c r="G779">
        <v>63.133000000000003</v>
      </c>
      <c r="H779">
        <v>0.60899999999999999</v>
      </c>
      <c r="I779">
        <v>101.066</v>
      </c>
      <c r="J779">
        <v>197.65600000000001</v>
      </c>
      <c r="K779">
        <v>0.39564295933871496</v>
      </c>
    </row>
    <row r="780" spans="1:11" x14ac:dyDescent="0.25">
      <c r="A780">
        <v>779</v>
      </c>
      <c r="B780" t="s">
        <v>4172</v>
      </c>
      <c r="C780" t="s">
        <v>4173</v>
      </c>
      <c r="D780">
        <v>550</v>
      </c>
      <c r="E780">
        <v>1119</v>
      </c>
      <c r="F780">
        <v>67.076999999999998</v>
      </c>
      <c r="G780">
        <v>34.973999999999997</v>
      </c>
      <c r="H780">
        <v>1.069</v>
      </c>
      <c r="I780">
        <v>43.636000000000003</v>
      </c>
      <c r="J780">
        <v>155.751</v>
      </c>
      <c r="K780">
        <v>9.6921199261053359E-2</v>
      </c>
    </row>
    <row r="781" spans="1:11" x14ac:dyDescent="0.25">
      <c r="A781">
        <v>780</v>
      </c>
      <c r="B781" t="s">
        <v>4174</v>
      </c>
      <c r="C781" t="s">
        <v>4175</v>
      </c>
      <c r="D781">
        <v>335</v>
      </c>
      <c r="E781">
        <v>600</v>
      </c>
      <c r="F781">
        <v>41.945</v>
      </c>
      <c r="G781">
        <v>19.286999999999999</v>
      </c>
      <c r="H781">
        <v>1.5589999999999999</v>
      </c>
      <c r="I781">
        <v>41.643000000000001</v>
      </c>
      <c r="J781">
        <v>68.457999999999998</v>
      </c>
      <c r="K781">
        <v>0.34756189300726847</v>
      </c>
    </row>
    <row r="782" spans="1:11" x14ac:dyDescent="0.25">
      <c r="A782">
        <v>781</v>
      </c>
      <c r="B782" t="s">
        <v>4177</v>
      </c>
      <c r="C782" t="s">
        <v>4178</v>
      </c>
      <c r="D782">
        <v>513</v>
      </c>
      <c r="E782">
        <v>896</v>
      </c>
      <c r="F782">
        <v>61.04</v>
      </c>
      <c r="G782">
        <v>36.475000000000001</v>
      </c>
      <c r="H782">
        <v>2.718</v>
      </c>
      <c r="I782">
        <v>49.533000000000001</v>
      </c>
      <c r="J782">
        <v>124.361</v>
      </c>
      <c r="K782">
        <v>6.7214442018543874E-2</v>
      </c>
    </row>
    <row r="783" spans="1:11" x14ac:dyDescent="0.25">
      <c r="A783">
        <v>782</v>
      </c>
      <c r="B783" t="s">
        <v>4179</v>
      </c>
      <c r="C783" t="s">
        <v>4180</v>
      </c>
      <c r="D783">
        <v>635</v>
      </c>
      <c r="E783">
        <v>1474</v>
      </c>
      <c r="F783">
        <v>98.185000000000002</v>
      </c>
      <c r="G783">
        <v>57.033999999999999</v>
      </c>
      <c r="H783">
        <v>2.1539999999999999</v>
      </c>
      <c r="I783">
        <v>176.39599999999999</v>
      </c>
      <c r="J783">
        <v>174.596</v>
      </c>
      <c r="K783">
        <v>0.33274439546034507</v>
      </c>
    </row>
    <row r="784" spans="1:11" x14ac:dyDescent="0.25">
      <c r="A784">
        <v>783</v>
      </c>
      <c r="B784" t="s">
        <v>4181</v>
      </c>
      <c r="C784" t="s">
        <v>3169</v>
      </c>
      <c r="D784">
        <v>530</v>
      </c>
      <c r="E784">
        <v>1430</v>
      </c>
      <c r="F784">
        <v>149.744</v>
      </c>
      <c r="G784">
        <v>91.201999999999998</v>
      </c>
      <c r="H784">
        <v>1.718</v>
      </c>
      <c r="I784">
        <v>122.226</v>
      </c>
      <c r="J784">
        <v>645.86</v>
      </c>
      <c r="K784">
        <v>0.70025148649765123</v>
      </c>
    </row>
    <row r="785" spans="1:11" x14ac:dyDescent="0.25">
      <c r="A785">
        <v>784</v>
      </c>
      <c r="B785" t="s">
        <v>4182</v>
      </c>
      <c r="C785" t="s">
        <v>4183</v>
      </c>
      <c r="D785">
        <v>478</v>
      </c>
      <c r="E785">
        <v>1055</v>
      </c>
      <c r="F785">
        <v>76.844999999999999</v>
      </c>
      <c r="G785">
        <v>48.972000000000001</v>
      </c>
      <c r="H785">
        <v>6.9119999999999999</v>
      </c>
      <c r="I785">
        <v>59.667999999999999</v>
      </c>
      <c r="J785">
        <v>133.59299999999999</v>
      </c>
      <c r="K785">
        <v>0.57803819437623105</v>
      </c>
    </row>
    <row r="786" spans="1:11" x14ac:dyDescent="0.25">
      <c r="A786">
        <v>785</v>
      </c>
      <c r="B786" t="s">
        <v>4184</v>
      </c>
      <c r="C786" t="s">
        <v>4185</v>
      </c>
      <c r="D786">
        <v>275</v>
      </c>
      <c r="E786">
        <v>702</v>
      </c>
      <c r="F786">
        <v>54.87</v>
      </c>
      <c r="G786">
        <v>-12.811</v>
      </c>
      <c r="H786">
        <v>0.73099999999999998</v>
      </c>
      <c r="I786">
        <v>40.960999999999999</v>
      </c>
      <c r="J786">
        <v>92.921000000000006</v>
      </c>
      <c r="K786">
        <v>7.6202802891381816E-2</v>
      </c>
    </row>
    <row r="787" spans="1:11" x14ac:dyDescent="0.25">
      <c r="A787">
        <v>786</v>
      </c>
      <c r="B787" t="s">
        <v>4186</v>
      </c>
      <c r="C787" t="s">
        <v>4187</v>
      </c>
      <c r="D787">
        <v>5782</v>
      </c>
      <c r="E787">
        <v>17165</v>
      </c>
      <c r="F787">
        <v>3152.3580000000002</v>
      </c>
      <c r="G787">
        <v>1612.616</v>
      </c>
      <c r="H787">
        <v>70.613</v>
      </c>
      <c r="I787">
        <v>1861.0550000000001</v>
      </c>
      <c r="J787">
        <v>7002.13</v>
      </c>
      <c r="K787">
        <v>0.46408012594360626</v>
      </c>
    </row>
    <row r="788" spans="1:11" x14ac:dyDescent="0.25">
      <c r="A788">
        <v>787</v>
      </c>
      <c r="B788" t="s">
        <v>4188</v>
      </c>
      <c r="C788" t="s">
        <v>4189</v>
      </c>
      <c r="D788">
        <v>146</v>
      </c>
      <c r="E788">
        <v>307</v>
      </c>
      <c r="F788">
        <v>11.77</v>
      </c>
      <c r="G788">
        <v>5.2880000000000003</v>
      </c>
      <c r="H788">
        <v>0.57699999999999996</v>
      </c>
      <c r="I788">
        <v>22.596</v>
      </c>
      <c r="J788">
        <v>20.489000000000001</v>
      </c>
      <c r="K788">
        <v>0.79314010117851697</v>
      </c>
    </row>
    <row r="789" spans="1:11" x14ac:dyDescent="0.25">
      <c r="A789">
        <v>788</v>
      </c>
      <c r="B789" t="s">
        <v>4190</v>
      </c>
      <c r="C789" t="s">
        <v>4191</v>
      </c>
      <c r="D789">
        <v>162</v>
      </c>
      <c r="E789">
        <v>727</v>
      </c>
      <c r="F789">
        <v>125.298</v>
      </c>
      <c r="G789">
        <v>56.036999999999999</v>
      </c>
      <c r="H789">
        <v>8.8689999999999998</v>
      </c>
      <c r="I789">
        <v>245.096</v>
      </c>
      <c r="J789">
        <v>145.22999999999999</v>
      </c>
      <c r="K789">
        <v>0.37350726599521922</v>
      </c>
    </row>
    <row r="790" spans="1:11" x14ac:dyDescent="0.25">
      <c r="A790">
        <v>789</v>
      </c>
      <c r="B790" t="s">
        <v>4192</v>
      </c>
      <c r="C790" t="s">
        <v>4193</v>
      </c>
      <c r="D790">
        <v>1293</v>
      </c>
      <c r="E790">
        <v>3082</v>
      </c>
      <c r="F790">
        <v>389.709</v>
      </c>
      <c r="G790">
        <v>227.649</v>
      </c>
      <c r="H790">
        <v>5.6920000000000002</v>
      </c>
      <c r="I790">
        <v>317.44799999999998</v>
      </c>
      <c r="J790">
        <v>964.27300000000002</v>
      </c>
      <c r="K790">
        <v>0.81113220189703383</v>
      </c>
    </row>
    <row r="791" spans="1:11" x14ac:dyDescent="0.25">
      <c r="A791">
        <v>790</v>
      </c>
      <c r="B791" t="s">
        <v>4194</v>
      </c>
      <c r="C791" t="s">
        <v>2594</v>
      </c>
      <c r="D791">
        <v>767</v>
      </c>
      <c r="E791">
        <v>2110</v>
      </c>
      <c r="F791">
        <v>845.65099999999995</v>
      </c>
      <c r="G791">
        <v>223.73599999999999</v>
      </c>
      <c r="H791">
        <v>0.85799999999999998</v>
      </c>
      <c r="I791">
        <v>154.35400000000001</v>
      </c>
      <c r="J791">
        <v>1080.271</v>
      </c>
      <c r="K791">
        <v>0.77695774667373518</v>
      </c>
    </row>
    <row r="792" spans="1:11" x14ac:dyDescent="0.25">
      <c r="A792">
        <v>791</v>
      </c>
      <c r="B792" t="s">
        <v>4195</v>
      </c>
      <c r="C792" t="s">
        <v>4196</v>
      </c>
      <c r="D792">
        <v>279</v>
      </c>
      <c r="E792">
        <v>777</v>
      </c>
      <c r="F792">
        <v>81.311999999999998</v>
      </c>
      <c r="G792">
        <v>46.24</v>
      </c>
      <c r="H792">
        <v>3.2320000000000002</v>
      </c>
      <c r="I792">
        <v>95.834000000000003</v>
      </c>
      <c r="J792">
        <v>311.81799999999998</v>
      </c>
      <c r="K792">
        <v>1.3869343842719872E-2</v>
      </c>
    </row>
    <row r="793" spans="1:11" x14ac:dyDescent="0.25">
      <c r="A793">
        <v>792</v>
      </c>
      <c r="B793" t="s">
        <v>4197</v>
      </c>
      <c r="C793" t="s">
        <v>4198</v>
      </c>
      <c r="D793">
        <v>1533</v>
      </c>
      <c r="E793">
        <v>3866</v>
      </c>
      <c r="F793">
        <v>421.303</v>
      </c>
      <c r="G793">
        <v>206.54900000000001</v>
      </c>
      <c r="H793">
        <v>13.407</v>
      </c>
      <c r="I793">
        <v>242.881</v>
      </c>
      <c r="J793">
        <v>873.94399999999996</v>
      </c>
      <c r="K793">
        <v>0.11197358358963871</v>
      </c>
    </row>
    <row r="794" spans="1:11" x14ac:dyDescent="0.25">
      <c r="A794">
        <v>793</v>
      </c>
      <c r="B794" t="s">
        <v>4199</v>
      </c>
      <c r="C794" t="s">
        <v>4200</v>
      </c>
      <c r="D794">
        <v>216</v>
      </c>
      <c r="E794">
        <v>434</v>
      </c>
      <c r="F794">
        <v>24.17</v>
      </c>
      <c r="G794">
        <v>15.22</v>
      </c>
      <c r="H794">
        <v>1.0999999999999999E-2</v>
      </c>
      <c r="I794">
        <v>17.135999999999999</v>
      </c>
      <c r="J794">
        <v>44.664999999999999</v>
      </c>
      <c r="K794">
        <v>0.80307448736728215</v>
      </c>
    </row>
    <row r="795" spans="1:11" x14ac:dyDescent="0.25">
      <c r="A795">
        <v>794</v>
      </c>
      <c r="B795" t="s">
        <v>4201</v>
      </c>
      <c r="C795" t="s">
        <v>4202</v>
      </c>
      <c r="D795">
        <v>394</v>
      </c>
      <c r="E795">
        <v>956</v>
      </c>
      <c r="F795">
        <v>85.951999999999998</v>
      </c>
      <c r="G795">
        <v>50.497999999999998</v>
      </c>
      <c r="H795">
        <v>2.8290000000000002</v>
      </c>
      <c r="I795">
        <v>78.596000000000004</v>
      </c>
      <c r="J795">
        <v>149.637</v>
      </c>
      <c r="K795">
        <v>1.2025346178423657E-2</v>
      </c>
    </row>
    <row r="796" spans="1:11" x14ac:dyDescent="0.25">
      <c r="A796">
        <v>795</v>
      </c>
      <c r="B796" t="s">
        <v>4203</v>
      </c>
      <c r="C796" t="s">
        <v>4204</v>
      </c>
      <c r="D796">
        <v>751</v>
      </c>
      <c r="E796">
        <v>2095</v>
      </c>
      <c r="F796">
        <v>204.84700000000001</v>
      </c>
      <c r="G796">
        <v>88.856999999999999</v>
      </c>
      <c r="H796">
        <v>5.5119999999999996</v>
      </c>
      <c r="I796">
        <v>200.947</v>
      </c>
      <c r="J796">
        <v>392.09800000000001</v>
      </c>
      <c r="K796">
        <v>0.25242900078393804</v>
      </c>
    </row>
    <row r="797" spans="1:11" x14ac:dyDescent="0.25">
      <c r="A797">
        <v>796</v>
      </c>
      <c r="B797" t="s">
        <v>4205</v>
      </c>
      <c r="C797" t="s">
        <v>4206</v>
      </c>
      <c r="D797">
        <v>673</v>
      </c>
      <c r="E797">
        <v>1443</v>
      </c>
      <c r="F797">
        <v>90.114999999999995</v>
      </c>
      <c r="G797">
        <v>59.396999999999998</v>
      </c>
      <c r="H797">
        <v>5.8869999999999996</v>
      </c>
      <c r="I797">
        <v>54.210999999999999</v>
      </c>
      <c r="J797">
        <v>196.39099999999999</v>
      </c>
      <c r="K797">
        <v>0.19121268918881562</v>
      </c>
    </row>
    <row r="798" spans="1:11" x14ac:dyDescent="0.25">
      <c r="A798">
        <v>797</v>
      </c>
      <c r="B798" t="s">
        <v>4207</v>
      </c>
      <c r="C798" t="s">
        <v>4208</v>
      </c>
      <c r="D798">
        <v>319</v>
      </c>
      <c r="E798">
        <v>870</v>
      </c>
      <c r="F798">
        <v>95.474999999999994</v>
      </c>
      <c r="G798">
        <v>48.795000000000002</v>
      </c>
      <c r="H798">
        <v>2.9910000000000001</v>
      </c>
      <c r="I798">
        <v>88.472999999999999</v>
      </c>
      <c r="J798">
        <v>143.80199999999999</v>
      </c>
      <c r="K798">
        <v>0.11295565128904239</v>
      </c>
    </row>
    <row r="799" spans="1:11" x14ac:dyDescent="0.25">
      <c r="A799">
        <v>798</v>
      </c>
      <c r="B799" t="s">
        <v>4209</v>
      </c>
      <c r="C799" t="s">
        <v>4210</v>
      </c>
      <c r="D799">
        <v>163</v>
      </c>
      <c r="E799">
        <v>309</v>
      </c>
      <c r="F799">
        <v>23.99</v>
      </c>
      <c r="G799">
        <v>11.087999999999999</v>
      </c>
      <c r="H799">
        <v>0.47599999999999998</v>
      </c>
      <c r="I799">
        <v>16.047999999999998</v>
      </c>
      <c r="J799">
        <v>43.215000000000003</v>
      </c>
      <c r="K799">
        <v>0.7070248075540424</v>
      </c>
    </row>
    <row r="800" spans="1:11" x14ac:dyDescent="0.25">
      <c r="A800">
        <v>799</v>
      </c>
      <c r="B800" t="s">
        <v>4211</v>
      </c>
      <c r="C800" t="s">
        <v>4212</v>
      </c>
      <c r="D800">
        <v>833</v>
      </c>
      <c r="E800">
        <v>2247</v>
      </c>
      <c r="F800">
        <v>355.24299999999999</v>
      </c>
      <c r="G800">
        <v>138.541</v>
      </c>
      <c r="H800">
        <v>13.88</v>
      </c>
      <c r="I800">
        <v>185.55500000000001</v>
      </c>
      <c r="J800">
        <v>612.01599999999996</v>
      </c>
      <c r="K800">
        <v>0.44874204363406234</v>
      </c>
    </row>
    <row r="801" spans="1:11" x14ac:dyDescent="0.25">
      <c r="A801">
        <v>800</v>
      </c>
      <c r="B801" t="s">
        <v>4213</v>
      </c>
      <c r="C801" t="s">
        <v>4214</v>
      </c>
      <c r="D801">
        <v>1421</v>
      </c>
      <c r="E801">
        <v>3841</v>
      </c>
      <c r="F801">
        <v>431.03</v>
      </c>
      <c r="G801">
        <v>197.34399999999999</v>
      </c>
      <c r="H801">
        <v>5.9260000000000002</v>
      </c>
      <c r="I801">
        <v>195.48</v>
      </c>
      <c r="J801">
        <v>647.11699999999996</v>
      </c>
      <c r="K801">
        <v>0.99145775601319786</v>
      </c>
    </row>
    <row r="802" spans="1:11" x14ac:dyDescent="0.25">
      <c r="A802">
        <v>801</v>
      </c>
      <c r="B802" t="s">
        <v>4215</v>
      </c>
      <c r="C802" t="s">
        <v>4216</v>
      </c>
      <c r="D802">
        <v>1159</v>
      </c>
      <c r="E802">
        <v>2069</v>
      </c>
      <c r="F802">
        <v>61.512</v>
      </c>
      <c r="G802">
        <v>31.315000000000001</v>
      </c>
      <c r="H802">
        <v>0.67400000000000004</v>
      </c>
      <c r="I802">
        <v>37.603000000000002</v>
      </c>
      <c r="J802">
        <v>103.06399999999999</v>
      </c>
      <c r="K802">
        <v>0.53895376772785974</v>
      </c>
    </row>
    <row r="803" spans="1:11" x14ac:dyDescent="0.25">
      <c r="A803">
        <v>802</v>
      </c>
      <c r="B803" t="s">
        <v>4217</v>
      </c>
      <c r="C803" t="s">
        <v>4218</v>
      </c>
      <c r="D803">
        <v>312</v>
      </c>
      <c r="E803">
        <v>551</v>
      </c>
      <c r="F803">
        <v>36.982999999999997</v>
      </c>
      <c r="G803">
        <v>19.010999999999999</v>
      </c>
      <c r="H803">
        <v>0.40699999999999997</v>
      </c>
      <c r="I803">
        <v>20.178000000000001</v>
      </c>
      <c r="J803">
        <v>63.343000000000004</v>
      </c>
      <c r="K803">
        <v>0.88215879138140418</v>
      </c>
    </row>
    <row r="804" spans="1:11" x14ac:dyDescent="0.25">
      <c r="A804">
        <v>803</v>
      </c>
      <c r="B804" t="s">
        <v>4219</v>
      </c>
      <c r="C804" t="s">
        <v>4220</v>
      </c>
      <c r="D804">
        <v>341</v>
      </c>
      <c r="E804">
        <v>836</v>
      </c>
      <c r="F804">
        <v>376.68400000000003</v>
      </c>
      <c r="G804">
        <v>95.203000000000003</v>
      </c>
      <c r="H804">
        <v>25.024999999999999</v>
      </c>
      <c r="I804">
        <v>221.38300000000001</v>
      </c>
      <c r="J804">
        <v>443.03399999999999</v>
      </c>
      <c r="K804">
        <v>0.53975194356019351</v>
      </c>
    </row>
    <row r="805" spans="1:11" x14ac:dyDescent="0.25">
      <c r="A805">
        <v>804</v>
      </c>
      <c r="B805" t="s">
        <v>4221</v>
      </c>
      <c r="C805" t="s">
        <v>4222</v>
      </c>
      <c r="D805">
        <v>1757</v>
      </c>
      <c r="E805">
        <v>3137</v>
      </c>
      <c r="F805">
        <v>150.09399999999999</v>
      </c>
      <c r="G805">
        <v>97.17</v>
      </c>
      <c r="H805">
        <v>2.8580000000000001</v>
      </c>
      <c r="I805">
        <v>75.278000000000006</v>
      </c>
      <c r="J805">
        <v>226.27199999999999</v>
      </c>
      <c r="K805">
        <v>0.60329513655784039</v>
      </c>
    </row>
    <row r="806" spans="1:11" x14ac:dyDescent="0.25">
      <c r="A806">
        <v>805</v>
      </c>
      <c r="B806" t="s">
        <v>4223</v>
      </c>
      <c r="C806" t="s">
        <v>4224</v>
      </c>
      <c r="D806">
        <v>2495</v>
      </c>
      <c r="E806">
        <v>5135</v>
      </c>
      <c r="F806">
        <v>261.548</v>
      </c>
      <c r="G806">
        <v>116.694</v>
      </c>
      <c r="H806">
        <v>1.681</v>
      </c>
      <c r="I806">
        <v>92.197000000000003</v>
      </c>
      <c r="J806">
        <v>437.685</v>
      </c>
      <c r="K806">
        <v>0.6331095040732112</v>
      </c>
    </row>
    <row r="807" spans="1:11" x14ac:dyDescent="0.25">
      <c r="A807">
        <v>806</v>
      </c>
      <c r="B807" t="s">
        <v>4225</v>
      </c>
      <c r="C807" t="s">
        <v>4226</v>
      </c>
      <c r="D807">
        <v>75</v>
      </c>
      <c r="E807">
        <v>147</v>
      </c>
      <c r="F807">
        <v>10.265000000000001</v>
      </c>
      <c r="G807">
        <v>6.0759999999999996</v>
      </c>
      <c r="H807">
        <v>0.54900000000000004</v>
      </c>
      <c r="I807">
        <v>5.9089999999999998</v>
      </c>
      <c r="J807">
        <v>20.427</v>
      </c>
      <c r="K807">
        <v>2.4128876856359782E-2</v>
      </c>
    </row>
    <row r="808" spans="1:11" x14ac:dyDescent="0.25">
      <c r="A808">
        <v>807</v>
      </c>
      <c r="B808" t="s">
        <v>4227</v>
      </c>
      <c r="C808" t="s">
        <v>4228</v>
      </c>
      <c r="D808">
        <v>98</v>
      </c>
      <c r="E808">
        <v>182</v>
      </c>
      <c r="F808">
        <v>8.3569999999999993</v>
      </c>
      <c r="G808">
        <v>4.1680000000000001</v>
      </c>
      <c r="H808">
        <v>0.48199999999999998</v>
      </c>
      <c r="I808">
        <v>10.246</v>
      </c>
      <c r="J808">
        <v>17.28</v>
      </c>
      <c r="K808">
        <v>1.1542171863273554E-3</v>
      </c>
    </row>
    <row r="809" spans="1:11" x14ac:dyDescent="0.25">
      <c r="A809">
        <v>808</v>
      </c>
      <c r="B809" t="s">
        <v>4229</v>
      </c>
      <c r="C809" t="s">
        <v>4230</v>
      </c>
      <c r="D809">
        <v>230</v>
      </c>
      <c r="E809">
        <v>511</v>
      </c>
      <c r="F809">
        <v>37.594999999999999</v>
      </c>
      <c r="G809">
        <v>22.664000000000001</v>
      </c>
      <c r="H809">
        <v>1.171</v>
      </c>
      <c r="I809">
        <v>59.151000000000003</v>
      </c>
      <c r="J809">
        <v>73.305999999999997</v>
      </c>
      <c r="K809">
        <v>0.80230210415191705</v>
      </c>
    </row>
    <row r="810" spans="1:11" x14ac:dyDescent="0.25">
      <c r="A810">
        <v>809</v>
      </c>
      <c r="B810" t="s">
        <v>4231</v>
      </c>
      <c r="C810" t="s">
        <v>4232</v>
      </c>
      <c r="D810">
        <v>577</v>
      </c>
      <c r="E810">
        <v>1285</v>
      </c>
      <c r="F810">
        <v>101.583</v>
      </c>
      <c r="G810">
        <v>60.399000000000001</v>
      </c>
      <c r="H810">
        <v>2.1859999999999999</v>
      </c>
      <c r="I810">
        <v>80.730999999999995</v>
      </c>
      <c r="J810">
        <v>157.75</v>
      </c>
      <c r="K810">
        <v>0.38754042632256891</v>
      </c>
    </row>
    <row r="811" spans="1:11" x14ac:dyDescent="0.25">
      <c r="A811">
        <v>810</v>
      </c>
      <c r="B811" t="s">
        <v>4233</v>
      </c>
      <c r="C811" t="s">
        <v>4234</v>
      </c>
      <c r="D811">
        <v>345</v>
      </c>
      <c r="E811">
        <v>1118</v>
      </c>
      <c r="F811">
        <v>240.34700000000001</v>
      </c>
      <c r="G811">
        <v>98.325000000000003</v>
      </c>
      <c r="H811">
        <v>6.9669999999999996</v>
      </c>
      <c r="I811">
        <v>102.613</v>
      </c>
      <c r="J811">
        <v>382.36</v>
      </c>
      <c r="K811">
        <v>0.96765468398091847</v>
      </c>
    </row>
    <row r="812" spans="1:11" x14ac:dyDescent="0.25">
      <c r="A812">
        <v>811</v>
      </c>
      <c r="B812" t="s">
        <v>4235</v>
      </c>
      <c r="C812" t="s">
        <v>4236</v>
      </c>
      <c r="D812">
        <v>201</v>
      </c>
      <c r="E812">
        <v>469</v>
      </c>
      <c r="F812">
        <v>27.707000000000001</v>
      </c>
      <c r="G812">
        <v>10.92</v>
      </c>
      <c r="H812">
        <v>0.68899999999999995</v>
      </c>
      <c r="I812">
        <v>47.198999999999998</v>
      </c>
      <c r="J812">
        <v>69.225999999999999</v>
      </c>
      <c r="K812">
        <v>0.53149593182994037</v>
      </c>
    </row>
    <row r="813" spans="1:11" x14ac:dyDescent="0.25">
      <c r="A813">
        <v>812</v>
      </c>
      <c r="B813" t="s">
        <v>4237</v>
      </c>
      <c r="C813" t="s">
        <v>4238</v>
      </c>
      <c r="D813">
        <v>210</v>
      </c>
      <c r="E813">
        <v>590</v>
      </c>
      <c r="F813">
        <v>27.212</v>
      </c>
      <c r="G813">
        <v>15.712999999999999</v>
      </c>
      <c r="H813">
        <v>0.35099999999999998</v>
      </c>
      <c r="I813">
        <v>20.631</v>
      </c>
      <c r="J813">
        <v>45.546999999999997</v>
      </c>
      <c r="K813">
        <v>0.97017595718971505</v>
      </c>
    </row>
    <row r="814" spans="1:11" x14ac:dyDescent="0.25">
      <c r="A814">
        <v>813</v>
      </c>
      <c r="B814" t="s">
        <v>4239</v>
      </c>
      <c r="C814" t="s">
        <v>4240</v>
      </c>
      <c r="D814">
        <v>618</v>
      </c>
      <c r="E814">
        <v>1397</v>
      </c>
      <c r="F814">
        <v>186.64400000000001</v>
      </c>
      <c r="G814">
        <v>72.010000000000005</v>
      </c>
      <c r="H814">
        <v>2.4500000000000002</v>
      </c>
      <c r="I814">
        <v>118.526</v>
      </c>
      <c r="J814">
        <v>341.68900000000002</v>
      </c>
      <c r="K814">
        <v>0.92090346217216257</v>
      </c>
    </row>
    <row r="815" spans="1:11" x14ac:dyDescent="0.25">
      <c r="A815">
        <v>814</v>
      </c>
      <c r="B815" t="s">
        <v>4241</v>
      </c>
      <c r="C815" t="s">
        <v>2614</v>
      </c>
      <c r="D815">
        <v>7427</v>
      </c>
      <c r="E815">
        <v>17572</v>
      </c>
      <c r="F815">
        <v>2179.8290000000002</v>
      </c>
      <c r="G815">
        <v>1137.6220000000001</v>
      </c>
      <c r="H815">
        <v>35.64</v>
      </c>
      <c r="I815">
        <v>1509.376</v>
      </c>
      <c r="J815">
        <v>4027.05</v>
      </c>
      <c r="K815">
        <v>0.91592909663230893</v>
      </c>
    </row>
    <row r="816" spans="1:11" x14ac:dyDescent="0.25">
      <c r="A816">
        <v>815</v>
      </c>
      <c r="B816" t="s">
        <v>4242</v>
      </c>
      <c r="C816" t="s">
        <v>4243</v>
      </c>
      <c r="D816">
        <v>1146</v>
      </c>
      <c r="E816">
        <v>3927</v>
      </c>
      <c r="F816">
        <v>547.04</v>
      </c>
      <c r="G816">
        <v>233.91900000000001</v>
      </c>
      <c r="H816">
        <v>2.242</v>
      </c>
      <c r="I816">
        <v>442.46699999999998</v>
      </c>
      <c r="J816">
        <v>736.83</v>
      </c>
      <c r="K816">
        <v>0.14666428474243587</v>
      </c>
    </row>
    <row r="817" spans="1:11" x14ac:dyDescent="0.25">
      <c r="A817">
        <v>816</v>
      </c>
      <c r="B817" t="s">
        <v>4244</v>
      </c>
      <c r="C817" t="s">
        <v>4245</v>
      </c>
      <c r="D817">
        <v>503</v>
      </c>
      <c r="E817">
        <v>1034</v>
      </c>
      <c r="F817">
        <v>110.251</v>
      </c>
      <c r="G817">
        <v>48.265999999999998</v>
      </c>
      <c r="H817">
        <v>0.48599999999999999</v>
      </c>
      <c r="I817">
        <v>53.113999999999997</v>
      </c>
      <c r="J817">
        <v>250.83699999999999</v>
      </c>
      <c r="K817">
        <v>0.52850749907782413</v>
      </c>
    </row>
    <row r="818" spans="1:11" x14ac:dyDescent="0.25">
      <c r="A818">
        <v>817</v>
      </c>
      <c r="B818" t="s">
        <v>4246</v>
      </c>
      <c r="C818" t="s">
        <v>4247</v>
      </c>
      <c r="D818">
        <v>221</v>
      </c>
      <c r="E818">
        <v>452</v>
      </c>
      <c r="F818">
        <v>30.189</v>
      </c>
      <c r="G818">
        <v>14.794</v>
      </c>
      <c r="H818">
        <v>1.1080000000000001</v>
      </c>
      <c r="I818">
        <v>45.662999999999997</v>
      </c>
      <c r="J818">
        <v>74.271000000000001</v>
      </c>
      <c r="K818">
        <v>0.91284847532263147</v>
      </c>
    </row>
    <row r="819" spans="1:11" x14ac:dyDescent="0.25">
      <c r="A819">
        <v>818</v>
      </c>
      <c r="B819" t="s">
        <v>4248</v>
      </c>
      <c r="C819" t="s">
        <v>4249</v>
      </c>
      <c r="D819">
        <v>1606</v>
      </c>
      <c r="E819">
        <v>4636</v>
      </c>
      <c r="F819">
        <v>568.84400000000005</v>
      </c>
      <c r="G819">
        <v>333.53500000000003</v>
      </c>
      <c r="H819">
        <v>11.526999999999999</v>
      </c>
      <c r="I819">
        <v>502.84899999999999</v>
      </c>
      <c r="J819">
        <v>1056.4469999999999</v>
      </c>
      <c r="K819">
        <v>0.76444606241777247</v>
      </c>
    </row>
    <row r="820" spans="1:11" x14ac:dyDescent="0.25">
      <c r="A820">
        <v>819</v>
      </c>
      <c r="B820" t="s">
        <v>4250</v>
      </c>
      <c r="C820" t="s">
        <v>4251</v>
      </c>
      <c r="D820">
        <v>180</v>
      </c>
      <c r="E820">
        <v>350</v>
      </c>
      <c r="F820">
        <v>22.518000000000001</v>
      </c>
      <c r="G820">
        <v>13.019</v>
      </c>
      <c r="H820">
        <v>0.96299999999999997</v>
      </c>
      <c r="I820">
        <v>12.933999999999999</v>
      </c>
      <c r="J820">
        <v>32.314999999999998</v>
      </c>
      <c r="K820">
        <v>0.5440021928010581</v>
      </c>
    </row>
    <row r="821" spans="1:11" x14ac:dyDescent="0.25">
      <c r="A821">
        <v>820</v>
      </c>
      <c r="B821" t="s">
        <v>4252</v>
      </c>
      <c r="C821" t="s">
        <v>4253</v>
      </c>
      <c r="D821">
        <v>677</v>
      </c>
      <c r="E821">
        <v>1123</v>
      </c>
      <c r="F821">
        <v>97.09</v>
      </c>
      <c r="G821">
        <v>63.271999999999998</v>
      </c>
      <c r="H821">
        <v>0.32800000000000001</v>
      </c>
      <c r="I821">
        <v>67.652000000000001</v>
      </c>
      <c r="J821">
        <v>181.739</v>
      </c>
      <c r="K821">
        <v>6.4871151575443875E-2</v>
      </c>
    </row>
    <row r="822" spans="1:11" x14ac:dyDescent="0.25">
      <c r="A822">
        <v>821</v>
      </c>
      <c r="B822" t="s">
        <v>4254</v>
      </c>
      <c r="C822" t="s">
        <v>4255</v>
      </c>
      <c r="D822">
        <v>553</v>
      </c>
      <c r="E822">
        <v>933</v>
      </c>
      <c r="F822">
        <v>47.689</v>
      </c>
      <c r="G822">
        <v>22.777000000000001</v>
      </c>
      <c r="H822">
        <v>0.222</v>
      </c>
      <c r="I822">
        <v>55.518000000000001</v>
      </c>
      <c r="J822">
        <v>75.921999999999997</v>
      </c>
      <c r="K822">
        <v>2.0065133967866911E-2</v>
      </c>
    </row>
    <row r="823" spans="1:11" x14ac:dyDescent="0.25">
      <c r="A823">
        <v>822</v>
      </c>
      <c r="B823" t="s">
        <v>4256</v>
      </c>
      <c r="C823" t="s">
        <v>4257</v>
      </c>
      <c r="D823">
        <v>349</v>
      </c>
      <c r="E823">
        <v>696</v>
      </c>
      <c r="F823">
        <v>111.52500000000001</v>
      </c>
      <c r="G823">
        <v>83.983000000000004</v>
      </c>
      <c r="H823">
        <v>0.435</v>
      </c>
      <c r="I823">
        <v>43.401000000000003</v>
      </c>
      <c r="J823">
        <v>129.399</v>
      </c>
      <c r="K823">
        <v>0.29870911434045166</v>
      </c>
    </row>
    <row r="824" spans="1:11" x14ac:dyDescent="0.25">
      <c r="A824">
        <v>823</v>
      </c>
      <c r="B824" t="s">
        <v>4258</v>
      </c>
      <c r="C824" t="s">
        <v>4259</v>
      </c>
      <c r="D824">
        <v>2016</v>
      </c>
      <c r="E824">
        <v>9379</v>
      </c>
      <c r="F824">
        <v>5267.7259999999997</v>
      </c>
      <c r="G824">
        <v>1719.4939999999999</v>
      </c>
      <c r="H824">
        <v>96.061999999999998</v>
      </c>
      <c r="I824">
        <v>1564.1759999999999</v>
      </c>
      <c r="J824">
        <v>7963.3239999999996</v>
      </c>
      <c r="K824">
        <v>0.86683960961773221</v>
      </c>
    </row>
    <row r="825" spans="1:11" x14ac:dyDescent="0.25">
      <c r="A825">
        <v>824</v>
      </c>
      <c r="B825" t="s">
        <v>4260</v>
      </c>
      <c r="C825" t="s">
        <v>2617</v>
      </c>
      <c r="D825">
        <v>365</v>
      </c>
      <c r="E825">
        <v>739</v>
      </c>
      <c r="F825">
        <v>38.328000000000003</v>
      </c>
      <c r="G825">
        <v>18.355</v>
      </c>
      <c r="H825">
        <v>1.36</v>
      </c>
      <c r="I825">
        <v>39.795999999999999</v>
      </c>
      <c r="J825">
        <v>109.95</v>
      </c>
      <c r="K825">
        <v>0.22036768943938589</v>
      </c>
    </row>
    <row r="826" spans="1:11" x14ac:dyDescent="0.25">
      <c r="A826">
        <v>825</v>
      </c>
      <c r="B826" t="s">
        <v>4261</v>
      </c>
      <c r="C826" t="s">
        <v>4262</v>
      </c>
      <c r="D826">
        <v>1767</v>
      </c>
      <c r="E826">
        <v>4460</v>
      </c>
      <c r="F826">
        <v>1365.5820000000001</v>
      </c>
      <c r="G826">
        <v>498.29599999999999</v>
      </c>
      <c r="H826">
        <v>21.565999999999999</v>
      </c>
      <c r="I826">
        <v>512.04600000000005</v>
      </c>
      <c r="J826">
        <v>2078.723</v>
      </c>
      <c r="K826">
        <v>0.18906367769609222</v>
      </c>
    </row>
    <row r="827" spans="1:11" x14ac:dyDescent="0.25">
      <c r="A827">
        <v>826</v>
      </c>
      <c r="B827" t="s">
        <v>4263</v>
      </c>
      <c r="C827" t="s">
        <v>2620</v>
      </c>
      <c r="D827">
        <v>304</v>
      </c>
      <c r="E827">
        <v>489</v>
      </c>
      <c r="F827">
        <v>57.752000000000002</v>
      </c>
      <c r="G827">
        <v>40.447000000000003</v>
      </c>
      <c r="H827">
        <v>0.33</v>
      </c>
      <c r="I827">
        <v>13.276999999999999</v>
      </c>
      <c r="J827">
        <v>131.47499999999999</v>
      </c>
      <c r="K827">
        <v>0.43954079568013216</v>
      </c>
    </row>
    <row r="828" spans="1:11" x14ac:dyDescent="0.25">
      <c r="A828">
        <v>827</v>
      </c>
      <c r="B828" t="s">
        <v>4264</v>
      </c>
      <c r="C828" t="s">
        <v>4265</v>
      </c>
      <c r="D828">
        <v>364</v>
      </c>
      <c r="E828">
        <v>824</v>
      </c>
      <c r="F828">
        <v>76.02</v>
      </c>
      <c r="G828">
        <v>27.443000000000001</v>
      </c>
      <c r="H828">
        <v>7.39</v>
      </c>
      <c r="I828">
        <v>61.917999999999999</v>
      </c>
      <c r="J828">
        <v>130.304</v>
      </c>
      <c r="K828">
        <v>0.22776899300081288</v>
      </c>
    </row>
    <row r="829" spans="1:11" x14ac:dyDescent="0.25">
      <c r="A829">
        <v>828</v>
      </c>
      <c r="B829" t="s">
        <v>4266</v>
      </c>
      <c r="C829" t="s">
        <v>4267</v>
      </c>
      <c r="D829">
        <v>191</v>
      </c>
      <c r="E829">
        <v>405</v>
      </c>
      <c r="F829">
        <v>298.584</v>
      </c>
      <c r="G829">
        <v>46.222000000000001</v>
      </c>
      <c r="H829">
        <v>3.8980000000000001</v>
      </c>
      <c r="I829">
        <v>28.119</v>
      </c>
      <c r="J829">
        <v>381.81400000000002</v>
      </c>
      <c r="K829">
        <v>0.83692480216623744</v>
      </c>
    </row>
    <row r="830" spans="1:11" x14ac:dyDescent="0.25">
      <c r="A830">
        <v>829</v>
      </c>
      <c r="B830" t="s">
        <v>4268</v>
      </c>
      <c r="C830" t="s">
        <v>4269</v>
      </c>
      <c r="D830">
        <v>423</v>
      </c>
      <c r="E830">
        <v>884</v>
      </c>
      <c r="F830">
        <v>60.512999999999998</v>
      </c>
      <c r="G830">
        <v>32.451999999999998</v>
      </c>
      <c r="H830">
        <v>0.55700000000000005</v>
      </c>
      <c r="I830">
        <v>41.823999999999998</v>
      </c>
      <c r="J830">
        <v>106.79900000000001</v>
      </c>
      <c r="K830">
        <v>0.68925680227658448</v>
      </c>
    </row>
    <row r="831" spans="1:11" x14ac:dyDescent="0.25">
      <c r="A831">
        <v>830</v>
      </c>
      <c r="B831" t="s">
        <v>4270</v>
      </c>
      <c r="C831" t="s">
        <v>4271</v>
      </c>
      <c r="D831">
        <v>2669</v>
      </c>
      <c r="E831">
        <v>6756</v>
      </c>
      <c r="F831">
        <v>1150.5820000000001</v>
      </c>
      <c r="G831">
        <v>724.22299999999996</v>
      </c>
      <c r="H831">
        <v>22.771999999999998</v>
      </c>
      <c r="I831">
        <v>1024.981</v>
      </c>
      <c r="J831">
        <v>2279.4290000000001</v>
      </c>
      <c r="K831">
        <v>0.94216046747003079</v>
      </c>
    </row>
    <row r="832" spans="1:11" x14ac:dyDescent="0.25">
      <c r="A832">
        <v>831</v>
      </c>
      <c r="B832" t="s">
        <v>4272</v>
      </c>
      <c r="C832" t="s">
        <v>4273</v>
      </c>
      <c r="D832">
        <v>722</v>
      </c>
      <c r="E832">
        <v>2166</v>
      </c>
      <c r="F832">
        <v>618.4</v>
      </c>
      <c r="G832">
        <v>148.11799999999999</v>
      </c>
      <c r="H832">
        <v>15.814</v>
      </c>
      <c r="I832">
        <v>275.12900000000002</v>
      </c>
      <c r="J832">
        <v>884.221</v>
      </c>
      <c r="K832">
        <v>0.9788561718039982</v>
      </c>
    </row>
    <row r="833" spans="1:11" x14ac:dyDescent="0.25">
      <c r="A833">
        <v>832</v>
      </c>
      <c r="B833" t="s">
        <v>4274</v>
      </c>
      <c r="C833" t="s">
        <v>4275</v>
      </c>
      <c r="D833">
        <v>7764</v>
      </c>
      <c r="E833">
        <v>41422</v>
      </c>
      <c r="F833">
        <v>54671.455999999998</v>
      </c>
      <c r="G833">
        <v>10849.391</v>
      </c>
      <c r="H833">
        <v>784.71500000000003</v>
      </c>
      <c r="I833">
        <v>20692.177</v>
      </c>
      <c r="J833">
        <v>61072.432999999997</v>
      </c>
      <c r="K833">
        <v>0.38699421915491827</v>
      </c>
    </row>
    <row r="834" spans="1:11" x14ac:dyDescent="0.25">
      <c r="A834">
        <v>833</v>
      </c>
      <c r="B834" t="s">
        <v>4276</v>
      </c>
      <c r="C834" t="s">
        <v>4277</v>
      </c>
      <c r="D834">
        <v>37395</v>
      </c>
      <c r="E834">
        <v>155977</v>
      </c>
      <c r="F834">
        <v>49168.536</v>
      </c>
      <c r="G834">
        <v>23367.72</v>
      </c>
      <c r="H834">
        <v>1562.806</v>
      </c>
      <c r="I834">
        <v>27498.867999999999</v>
      </c>
      <c r="J834">
        <v>86523.274999999994</v>
      </c>
      <c r="K834">
        <v>0.41383351479462827</v>
      </c>
    </row>
    <row r="835" spans="1:11" x14ac:dyDescent="0.25">
      <c r="A835">
        <v>834</v>
      </c>
      <c r="B835" t="s">
        <v>4278</v>
      </c>
      <c r="C835" t="s">
        <v>2632</v>
      </c>
      <c r="D835">
        <v>231</v>
      </c>
      <c r="E835">
        <v>417</v>
      </c>
      <c r="F835">
        <v>22.757000000000001</v>
      </c>
      <c r="G835">
        <v>11.917999999999999</v>
      </c>
      <c r="H835">
        <v>1.3120000000000001</v>
      </c>
      <c r="I835">
        <v>35.271999999999998</v>
      </c>
      <c r="J835">
        <v>54.186</v>
      </c>
      <c r="K835">
        <v>2.3557247022299777E-2</v>
      </c>
    </row>
    <row r="836" spans="1:11" x14ac:dyDescent="0.25">
      <c r="A836">
        <v>835</v>
      </c>
      <c r="B836" t="s">
        <v>4279</v>
      </c>
      <c r="C836" t="s">
        <v>4280</v>
      </c>
      <c r="D836">
        <v>2089</v>
      </c>
      <c r="E836">
        <v>5224</v>
      </c>
      <c r="F836">
        <v>480.76499999999999</v>
      </c>
      <c r="G836">
        <v>132.36600000000001</v>
      </c>
      <c r="H836">
        <v>7.2060000000000004</v>
      </c>
      <c r="I836">
        <v>545.78499999999997</v>
      </c>
      <c r="J836">
        <v>1092.645</v>
      </c>
      <c r="K836">
        <v>1.9428032983955235E-2</v>
      </c>
    </row>
    <row r="837" spans="1:11" x14ac:dyDescent="0.25">
      <c r="A837">
        <v>836</v>
      </c>
      <c r="B837" t="s">
        <v>4281</v>
      </c>
      <c r="C837" t="s">
        <v>4282</v>
      </c>
      <c r="D837">
        <v>1687</v>
      </c>
      <c r="E837">
        <v>3209</v>
      </c>
      <c r="F837">
        <v>238.035</v>
      </c>
      <c r="G837">
        <v>137.166</v>
      </c>
      <c r="H837">
        <v>3.327</v>
      </c>
      <c r="I837">
        <v>128.27699999999999</v>
      </c>
      <c r="J837">
        <v>404.553</v>
      </c>
      <c r="K837">
        <v>0.52056018200123744</v>
      </c>
    </row>
    <row r="838" spans="1:11" x14ac:dyDescent="0.25">
      <c r="A838">
        <v>837</v>
      </c>
      <c r="B838" t="s">
        <v>4283</v>
      </c>
      <c r="C838" t="s">
        <v>4284</v>
      </c>
      <c r="D838">
        <v>206</v>
      </c>
      <c r="E838">
        <v>429</v>
      </c>
      <c r="F838">
        <v>60.747</v>
      </c>
      <c r="G838">
        <v>42.091999999999999</v>
      </c>
      <c r="H838">
        <v>2.2069999999999999</v>
      </c>
      <c r="I838">
        <v>27.901</v>
      </c>
      <c r="J838">
        <v>70.039000000000001</v>
      </c>
      <c r="K838">
        <v>0.80376233740224867</v>
      </c>
    </row>
    <row r="839" spans="1:11" x14ac:dyDescent="0.25">
      <c r="A839">
        <v>838</v>
      </c>
      <c r="B839" t="s">
        <v>4285</v>
      </c>
      <c r="C839" t="s">
        <v>4286</v>
      </c>
      <c r="D839">
        <v>2198</v>
      </c>
      <c r="E839">
        <v>4814</v>
      </c>
      <c r="F839">
        <v>376.78199999999998</v>
      </c>
      <c r="G839">
        <v>197.02500000000001</v>
      </c>
      <c r="H839">
        <v>109.342</v>
      </c>
      <c r="I839">
        <v>603.37900000000002</v>
      </c>
      <c r="J839">
        <v>669.05499999999995</v>
      </c>
      <c r="K839">
        <v>0.4014524906676934</v>
      </c>
    </row>
    <row r="840" spans="1:11" x14ac:dyDescent="0.25">
      <c r="A840">
        <v>839</v>
      </c>
      <c r="B840" t="s">
        <v>4287</v>
      </c>
      <c r="C840" t="s">
        <v>4288</v>
      </c>
      <c r="D840">
        <v>120</v>
      </c>
      <c r="E840">
        <v>246</v>
      </c>
      <c r="F840">
        <v>19.013000000000002</v>
      </c>
      <c r="G840">
        <v>9.8580000000000005</v>
      </c>
      <c r="H840">
        <v>1.6E-2</v>
      </c>
      <c r="I840">
        <v>20.638000000000002</v>
      </c>
      <c r="J840">
        <v>39.561999999999998</v>
      </c>
      <c r="K840">
        <v>5.8965118474715972E-2</v>
      </c>
    </row>
    <row r="841" spans="1:11" x14ac:dyDescent="0.25">
      <c r="A841">
        <v>840</v>
      </c>
      <c r="B841" t="s">
        <v>4289</v>
      </c>
      <c r="C841" t="s">
        <v>4290</v>
      </c>
      <c r="D841">
        <v>329</v>
      </c>
      <c r="E841">
        <v>649</v>
      </c>
      <c r="F841">
        <v>82.808000000000007</v>
      </c>
      <c r="G841">
        <v>56.706000000000003</v>
      </c>
      <c r="H841">
        <v>29.315999999999999</v>
      </c>
      <c r="I841">
        <v>94.531000000000006</v>
      </c>
      <c r="J841">
        <v>158.631</v>
      </c>
      <c r="K841">
        <v>0.87944767705321825</v>
      </c>
    </row>
    <row r="842" spans="1:11" x14ac:dyDescent="0.25">
      <c r="A842">
        <v>841</v>
      </c>
      <c r="B842" t="s">
        <v>4291</v>
      </c>
      <c r="C842" t="s">
        <v>2644</v>
      </c>
      <c r="D842">
        <v>418</v>
      </c>
      <c r="E842">
        <v>981</v>
      </c>
      <c r="F842">
        <v>65.456999999999994</v>
      </c>
      <c r="G842">
        <v>32.033999999999999</v>
      </c>
      <c r="H842">
        <v>0.219</v>
      </c>
      <c r="I842">
        <v>59.066000000000003</v>
      </c>
      <c r="J842">
        <v>102.593</v>
      </c>
      <c r="K842">
        <v>0.95295397429536066</v>
      </c>
    </row>
    <row r="843" spans="1:11" x14ac:dyDescent="0.25">
      <c r="A843">
        <v>842</v>
      </c>
      <c r="B843" t="s">
        <v>4292</v>
      </c>
      <c r="C843" t="s">
        <v>4293</v>
      </c>
      <c r="D843">
        <v>809</v>
      </c>
      <c r="E843">
        <v>1580</v>
      </c>
      <c r="F843">
        <v>136.48500000000001</v>
      </c>
      <c r="G843">
        <v>85.498999999999995</v>
      </c>
      <c r="H843">
        <v>1.867</v>
      </c>
      <c r="I843">
        <v>40.326000000000001</v>
      </c>
      <c r="J843">
        <v>257.47699999999998</v>
      </c>
      <c r="K843">
        <v>0.92672606760488307</v>
      </c>
    </row>
    <row r="844" spans="1:11" x14ac:dyDescent="0.25">
      <c r="A844">
        <v>843</v>
      </c>
      <c r="B844" t="s">
        <v>4294</v>
      </c>
      <c r="C844" t="s">
        <v>4295</v>
      </c>
      <c r="D844">
        <v>377</v>
      </c>
      <c r="E844">
        <v>717</v>
      </c>
      <c r="F844">
        <v>118.389</v>
      </c>
      <c r="G844">
        <v>39.088999999999999</v>
      </c>
      <c r="H844">
        <v>1.194</v>
      </c>
      <c r="I844">
        <v>70.7</v>
      </c>
      <c r="J844">
        <v>164.518</v>
      </c>
      <c r="K844">
        <v>0.49678425257343861</v>
      </c>
    </row>
    <row r="845" spans="1:11" x14ac:dyDescent="0.25">
      <c r="A845">
        <v>844</v>
      </c>
      <c r="B845" t="s">
        <v>4296</v>
      </c>
      <c r="C845" t="s">
        <v>4297</v>
      </c>
      <c r="D845">
        <v>622</v>
      </c>
      <c r="E845">
        <v>1367</v>
      </c>
      <c r="F845">
        <v>116.839</v>
      </c>
      <c r="G845">
        <v>55.168999999999997</v>
      </c>
      <c r="H845">
        <v>2.4940000000000002</v>
      </c>
      <c r="I845">
        <v>138.00899999999999</v>
      </c>
      <c r="J845">
        <v>311.46300000000002</v>
      </c>
      <c r="K845">
        <v>6.5712129396406915E-3</v>
      </c>
    </row>
    <row r="846" spans="1:11" x14ac:dyDescent="0.25">
      <c r="A846">
        <v>845</v>
      </c>
      <c r="B846" t="s">
        <v>4298</v>
      </c>
      <c r="C846" t="s">
        <v>4299</v>
      </c>
      <c r="D846">
        <v>2635</v>
      </c>
      <c r="E846">
        <v>5377</v>
      </c>
      <c r="F846">
        <v>534.01400000000001</v>
      </c>
      <c r="G846">
        <v>314.66399999999999</v>
      </c>
      <c r="H846">
        <v>15.157</v>
      </c>
      <c r="I846">
        <v>357.63200000000001</v>
      </c>
      <c r="J846">
        <v>894.173</v>
      </c>
      <c r="K846">
        <v>0.98626403155462539</v>
      </c>
    </row>
    <row r="847" spans="1:11" x14ac:dyDescent="0.25">
      <c r="A847">
        <v>846</v>
      </c>
      <c r="B847" t="s">
        <v>4300</v>
      </c>
      <c r="C847" t="s">
        <v>4301</v>
      </c>
      <c r="D847">
        <v>5206</v>
      </c>
      <c r="E847">
        <v>14323</v>
      </c>
      <c r="F847">
        <v>1877.3689999999999</v>
      </c>
      <c r="G847">
        <v>1075.376</v>
      </c>
      <c r="H847">
        <v>28.571999999999999</v>
      </c>
      <c r="I847">
        <v>1381.259</v>
      </c>
      <c r="J847">
        <v>4185.1139999999996</v>
      </c>
      <c r="K847">
        <v>0.23263294233389042</v>
      </c>
    </row>
    <row r="848" spans="1:11" x14ac:dyDescent="0.25">
      <c r="A848">
        <v>847</v>
      </c>
      <c r="B848" t="s">
        <v>4302</v>
      </c>
      <c r="C848" t="s">
        <v>4303</v>
      </c>
      <c r="D848">
        <v>371</v>
      </c>
      <c r="E848">
        <v>728</v>
      </c>
      <c r="F848">
        <v>61.444000000000003</v>
      </c>
      <c r="G848">
        <v>36.045999999999999</v>
      </c>
      <c r="H848">
        <v>3.8860000000000001</v>
      </c>
      <c r="I848">
        <v>91.234999999999999</v>
      </c>
      <c r="J848">
        <v>123.97</v>
      </c>
      <c r="K848">
        <v>0.11823844719505128</v>
      </c>
    </row>
    <row r="849" spans="1:11" x14ac:dyDescent="0.25">
      <c r="A849">
        <v>848</v>
      </c>
      <c r="B849" t="s">
        <v>4304</v>
      </c>
      <c r="C849" t="s">
        <v>4305</v>
      </c>
      <c r="D849">
        <v>988</v>
      </c>
      <c r="E849">
        <v>2928</v>
      </c>
      <c r="F849">
        <v>627.70500000000004</v>
      </c>
      <c r="G849">
        <v>361.06900000000002</v>
      </c>
      <c r="H849">
        <v>14.724</v>
      </c>
      <c r="I849">
        <v>391.41699999999997</v>
      </c>
      <c r="J849">
        <v>1873.713</v>
      </c>
      <c r="K849">
        <v>0.80037103101378348</v>
      </c>
    </row>
    <row r="850" spans="1:11" x14ac:dyDescent="0.25">
      <c r="A850">
        <v>849</v>
      </c>
      <c r="B850" t="s">
        <v>4306</v>
      </c>
      <c r="C850" t="s">
        <v>4307</v>
      </c>
      <c r="D850">
        <v>5243</v>
      </c>
      <c r="E850">
        <v>22704</v>
      </c>
      <c r="F850">
        <v>5253.3360000000002</v>
      </c>
      <c r="G850">
        <v>2475.0590000000002</v>
      </c>
      <c r="H850">
        <v>-234.16900000000001</v>
      </c>
      <c r="I850">
        <v>2307.0659999999998</v>
      </c>
      <c r="J850">
        <v>9296.4480000000003</v>
      </c>
      <c r="K850">
        <v>0.69031120645268151</v>
      </c>
    </row>
    <row r="851" spans="1:11" x14ac:dyDescent="0.25">
      <c r="A851">
        <v>850</v>
      </c>
      <c r="B851" t="s">
        <v>4308</v>
      </c>
      <c r="C851" t="s">
        <v>4309</v>
      </c>
      <c r="D851">
        <v>1013</v>
      </c>
      <c r="E851">
        <v>3012</v>
      </c>
      <c r="F851">
        <v>587.88800000000003</v>
      </c>
      <c r="G851">
        <v>204.971</v>
      </c>
      <c r="H851">
        <v>12.555999999999999</v>
      </c>
      <c r="I851">
        <v>470.13200000000001</v>
      </c>
      <c r="J851">
        <v>841.30700000000002</v>
      </c>
      <c r="K851">
        <v>0.35429703847334881</v>
      </c>
    </row>
    <row r="852" spans="1:11" x14ac:dyDescent="0.25">
      <c r="A852">
        <v>851</v>
      </c>
      <c r="B852" t="s">
        <v>4310</v>
      </c>
      <c r="C852" t="s">
        <v>4311</v>
      </c>
      <c r="D852">
        <v>2631</v>
      </c>
      <c r="E852">
        <v>6158</v>
      </c>
      <c r="F852">
        <v>729.84400000000005</v>
      </c>
      <c r="G852">
        <v>457.47899999999998</v>
      </c>
      <c r="H852">
        <v>31.175000000000001</v>
      </c>
      <c r="I852">
        <v>795.63599999999997</v>
      </c>
      <c r="J852">
        <v>1575.9680000000001</v>
      </c>
      <c r="K852">
        <v>0.85821230391814374</v>
      </c>
    </row>
    <row r="853" spans="1:11" x14ac:dyDescent="0.25">
      <c r="A853">
        <v>852</v>
      </c>
      <c r="B853" t="s">
        <v>4312</v>
      </c>
      <c r="C853" t="s">
        <v>4313</v>
      </c>
      <c r="D853">
        <v>543</v>
      </c>
      <c r="E853">
        <v>1195</v>
      </c>
      <c r="F853">
        <v>73.887</v>
      </c>
      <c r="G853">
        <v>41.122999999999998</v>
      </c>
      <c r="H853">
        <v>2.9689999999999999</v>
      </c>
      <c r="I853">
        <v>35.281999999999996</v>
      </c>
      <c r="J853">
        <v>149.596</v>
      </c>
      <c r="K853">
        <v>0.63016885669063649</v>
      </c>
    </row>
    <row r="854" spans="1:11" x14ac:dyDescent="0.25">
      <c r="A854">
        <v>853</v>
      </c>
      <c r="B854" t="s">
        <v>4314</v>
      </c>
      <c r="C854" t="s">
        <v>4315</v>
      </c>
      <c r="D854">
        <v>3236</v>
      </c>
      <c r="E854">
        <v>6537</v>
      </c>
      <c r="F854">
        <v>354.64400000000001</v>
      </c>
      <c r="G854">
        <v>191.02500000000001</v>
      </c>
      <c r="H854">
        <v>23.971</v>
      </c>
      <c r="I854">
        <v>304.88799999999998</v>
      </c>
      <c r="J854">
        <v>591.27800000000002</v>
      </c>
      <c r="K854">
        <v>8.9317751028969883E-2</v>
      </c>
    </row>
    <row r="855" spans="1:11" x14ac:dyDescent="0.25">
      <c r="A855">
        <v>854</v>
      </c>
      <c r="B855" t="s">
        <v>4316</v>
      </c>
      <c r="C855" t="s">
        <v>4317</v>
      </c>
      <c r="D855">
        <v>369</v>
      </c>
      <c r="E855">
        <v>1240</v>
      </c>
      <c r="F855">
        <v>129.005</v>
      </c>
      <c r="G855">
        <v>84.534000000000006</v>
      </c>
      <c r="H855">
        <v>2.7189999999999999</v>
      </c>
      <c r="I855">
        <v>55.332999999999998</v>
      </c>
      <c r="J855">
        <v>170.39400000000001</v>
      </c>
      <c r="K855">
        <v>0.7571563478878176</v>
      </c>
    </row>
    <row r="856" spans="1:11" x14ac:dyDescent="0.25">
      <c r="A856">
        <v>855</v>
      </c>
      <c r="B856" t="s">
        <v>4318</v>
      </c>
      <c r="C856" t="s">
        <v>4319</v>
      </c>
      <c r="D856">
        <v>3199</v>
      </c>
      <c r="E856">
        <v>7978</v>
      </c>
      <c r="F856">
        <v>1344.5609999999999</v>
      </c>
      <c r="G856">
        <v>706.97500000000002</v>
      </c>
      <c r="H856">
        <v>39.796999999999997</v>
      </c>
      <c r="I856">
        <v>791.29</v>
      </c>
      <c r="J856">
        <v>3218.25</v>
      </c>
      <c r="K856">
        <v>0.33906481356145635</v>
      </c>
    </row>
    <row r="857" spans="1:11" x14ac:dyDescent="0.25">
      <c r="A857">
        <v>856</v>
      </c>
      <c r="B857" t="s">
        <v>4320</v>
      </c>
      <c r="C857" t="s">
        <v>4321</v>
      </c>
      <c r="D857">
        <v>4966</v>
      </c>
      <c r="E857">
        <v>14923</v>
      </c>
      <c r="F857">
        <v>2279.5160000000001</v>
      </c>
      <c r="G857">
        <v>1246.0160000000001</v>
      </c>
      <c r="H857">
        <v>46.091999999999999</v>
      </c>
      <c r="I857">
        <v>1316.6020000000001</v>
      </c>
      <c r="J857">
        <v>4844.5150000000003</v>
      </c>
      <c r="K857">
        <v>4.4011323685997028E-2</v>
      </c>
    </row>
    <row r="858" spans="1:11" x14ac:dyDescent="0.25">
      <c r="A858">
        <v>857</v>
      </c>
      <c r="B858" t="s">
        <v>4322</v>
      </c>
      <c r="C858" t="s">
        <v>2996</v>
      </c>
      <c r="D858">
        <v>478</v>
      </c>
      <c r="E858">
        <v>1353</v>
      </c>
      <c r="F858">
        <v>114.739</v>
      </c>
      <c r="G858">
        <v>47.058999999999997</v>
      </c>
      <c r="H858">
        <v>1.321</v>
      </c>
      <c r="I858">
        <v>72.507000000000005</v>
      </c>
      <c r="J858">
        <v>500.39400000000001</v>
      </c>
      <c r="K858">
        <v>0.71572073581589302</v>
      </c>
    </row>
    <row r="859" spans="1:11" x14ac:dyDescent="0.25">
      <c r="A859">
        <v>858</v>
      </c>
      <c r="B859" t="s">
        <v>4323</v>
      </c>
      <c r="C859" t="s">
        <v>4324</v>
      </c>
      <c r="D859">
        <v>545</v>
      </c>
      <c r="E859">
        <v>959</v>
      </c>
      <c r="F859">
        <v>126.497</v>
      </c>
      <c r="G859">
        <v>92.978999999999999</v>
      </c>
      <c r="H859">
        <v>0.78300000000000003</v>
      </c>
      <c r="I859">
        <v>69.057000000000002</v>
      </c>
      <c r="J859">
        <v>207.61799999999999</v>
      </c>
      <c r="K859">
        <v>0.28589821650764247</v>
      </c>
    </row>
    <row r="860" spans="1:11" x14ac:dyDescent="0.25">
      <c r="A860">
        <v>859</v>
      </c>
      <c r="B860" t="s">
        <v>4325</v>
      </c>
      <c r="C860" t="s">
        <v>4326</v>
      </c>
      <c r="D860">
        <v>1751</v>
      </c>
      <c r="E860">
        <v>4412</v>
      </c>
      <c r="F860">
        <v>353.654</v>
      </c>
      <c r="G860">
        <v>145.12100000000001</v>
      </c>
      <c r="H860">
        <v>3.9</v>
      </c>
      <c r="I860">
        <v>323.69099999999997</v>
      </c>
      <c r="J860">
        <v>719.84799999999996</v>
      </c>
      <c r="K860">
        <v>0.94178456321637005</v>
      </c>
    </row>
    <row r="861" spans="1:11" x14ac:dyDescent="0.25">
      <c r="A861">
        <v>860</v>
      </c>
      <c r="B861" t="s">
        <v>4327</v>
      </c>
      <c r="C861" t="s">
        <v>4328</v>
      </c>
      <c r="D861">
        <v>234</v>
      </c>
      <c r="E861">
        <v>410</v>
      </c>
      <c r="F861">
        <v>20.853000000000002</v>
      </c>
      <c r="G861">
        <v>10.675000000000001</v>
      </c>
      <c r="H861">
        <v>0.55300000000000005</v>
      </c>
      <c r="I861">
        <v>27.149000000000001</v>
      </c>
      <c r="J861">
        <v>49.741999999999997</v>
      </c>
      <c r="K861">
        <v>0.29586754365674883</v>
      </c>
    </row>
    <row r="862" spans="1:11" x14ac:dyDescent="0.25">
      <c r="A862">
        <v>861</v>
      </c>
      <c r="B862" t="s">
        <v>4329</v>
      </c>
      <c r="C862" t="s">
        <v>4330</v>
      </c>
      <c r="D862">
        <v>37</v>
      </c>
      <c r="E862">
        <v>56</v>
      </c>
      <c r="F862">
        <v>5.5529999999999999</v>
      </c>
      <c r="G862">
        <v>3.6520000000000001</v>
      </c>
      <c r="H862">
        <v>0</v>
      </c>
      <c r="I862">
        <v>0.79400000000000004</v>
      </c>
      <c r="J862">
        <v>6.8929999999999998</v>
      </c>
      <c r="K862">
        <v>0.86697381907882654</v>
      </c>
    </row>
    <row r="863" spans="1:11" x14ac:dyDescent="0.25">
      <c r="A863">
        <v>862</v>
      </c>
      <c r="B863" t="s">
        <v>4331</v>
      </c>
      <c r="C863" t="s">
        <v>4332</v>
      </c>
      <c r="D863">
        <v>2068</v>
      </c>
      <c r="E863">
        <v>5766</v>
      </c>
      <c r="F863">
        <v>1489.905</v>
      </c>
      <c r="G863">
        <v>832.68600000000004</v>
      </c>
      <c r="H863">
        <v>21.675000000000001</v>
      </c>
      <c r="I863">
        <v>1483.9829999999999</v>
      </c>
      <c r="J863">
        <v>2302.616</v>
      </c>
      <c r="K863">
        <v>0.74269902593321169</v>
      </c>
    </row>
    <row r="864" spans="1:11" x14ac:dyDescent="0.25">
      <c r="A864">
        <v>863</v>
      </c>
      <c r="B864" t="s">
        <v>4333</v>
      </c>
      <c r="C864" t="s">
        <v>4334</v>
      </c>
      <c r="D864">
        <v>660</v>
      </c>
      <c r="E864">
        <v>1704</v>
      </c>
      <c r="F864">
        <v>372.35899999999998</v>
      </c>
      <c r="G864">
        <v>179.41</v>
      </c>
      <c r="H864">
        <v>10.423</v>
      </c>
      <c r="I864">
        <v>275.07799999999997</v>
      </c>
      <c r="J864">
        <v>1184.71</v>
      </c>
      <c r="K864">
        <v>0.9465948886151726</v>
      </c>
    </row>
    <row r="865" spans="1:11" x14ac:dyDescent="0.25">
      <c r="A865">
        <v>864</v>
      </c>
      <c r="B865" t="s">
        <v>4335</v>
      </c>
      <c r="C865" t="s">
        <v>4336</v>
      </c>
      <c r="D865">
        <v>1071</v>
      </c>
      <c r="E865">
        <v>2104</v>
      </c>
      <c r="F865">
        <v>243.56</v>
      </c>
      <c r="G865">
        <v>166.93100000000001</v>
      </c>
      <c r="H865">
        <v>1.258</v>
      </c>
      <c r="I865">
        <v>168.69</v>
      </c>
      <c r="J865">
        <v>730.096</v>
      </c>
      <c r="K865">
        <v>0.19009504559281787</v>
      </c>
    </row>
    <row r="866" spans="1:11" x14ac:dyDescent="0.25">
      <c r="A866">
        <v>865</v>
      </c>
      <c r="B866" t="s">
        <v>4337</v>
      </c>
      <c r="C866" t="s">
        <v>4338</v>
      </c>
      <c r="D866">
        <v>1589</v>
      </c>
      <c r="E866">
        <v>3690</v>
      </c>
      <c r="F866">
        <v>454.34899999999999</v>
      </c>
      <c r="G866">
        <v>276.55</v>
      </c>
      <c r="H866">
        <v>2.4510000000000001</v>
      </c>
      <c r="I866">
        <v>322.48899999999998</v>
      </c>
      <c r="J866">
        <v>1020.255</v>
      </c>
      <c r="K866">
        <v>0.10425451550877807</v>
      </c>
    </row>
    <row r="867" spans="1:11" x14ac:dyDescent="0.25">
      <c r="A867">
        <v>866</v>
      </c>
      <c r="B867" t="s">
        <v>4339</v>
      </c>
      <c r="C867" t="s">
        <v>4340</v>
      </c>
      <c r="D867">
        <v>520</v>
      </c>
      <c r="E867">
        <v>1180</v>
      </c>
      <c r="F867">
        <v>144.59700000000001</v>
      </c>
      <c r="G867">
        <v>89.744</v>
      </c>
      <c r="H867">
        <v>5.0640000000000001</v>
      </c>
      <c r="I867">
        <v>108.962</v>
      </c>
      <c r="J867">
        <v>347.827</v>
      </c>
      <c r="K867">
        <v>0.57063901936907602</v>
      </c>
    </row>
    <row r="868" spans="1:11" x14ac:dyDescent="0.25">
      <c r="A868">
        <v>867</v>
      </c>
      <c r="B868" t="s">
        <v>4341</v>
      </c>
      <c r="C868" t="s">
        <v>4342</v>
      </c>
      <c r="D868">
        <v>404</v>
      </c>
      <c r="E868">
        <v>1215</v>
      </c>
      <c r="F868">
        <v>376.46300000000002</v>
      </c>
      <c r="G868">
        <v>30.396000000000001</v>
      </c>
      <c r="H868">
        <v>8.9410000000000007</v>
      </c>
      <c r="I868">
        <v>737.70600000000002</v>
      </c>
      <c r="J868">
        <v>462.834</v>
      </c>
      <c r="K868">
        <v>0.50414683182688402</v>
      </c>
    </row>
    <row r="869" spans="1:11" x14ac:dyDescent="0.25">
      <c r="A869">
        <v>868</v>
      </c>
      <c r="B869" t="s">
        <v>4343</v>
      </c>
      <c r="C869" t="s">
        <v>4344</v>
      </c>
      <c r="D869">
        <v>1173</v>
      </c>
      <c r="E869">
        <v>4229</v>
      </c>
      <c r="F869">
        <v>1286.6790000000001</v>
      </c>
      <c r="G869">
        <v>729.92</v>
      </c>
      <c r="H869">
        <v>593.9</v>
      </c>
      <c r="I869">
        <v>3596.5619999999999</v>
      </c>
      <c r="J869">
        <v>3530.7330000000002</v>
      </c>
      <c r="K869">
        <v>0.57246010129436264</v>
      </c>
    </row>
    <row r="870" spans="1:11" x14ac:dyDescent="0.25">
      <c r="A870">
        <v>869</v>
      </c>
      <c r="B870" t="s">
        <v>4345</v>
      </c>
      <c r="C870" t="s">
        <v>4346</v>
      </c>
      <c r="D870">
        <v>1079</v>
      </c>
      <c r="E870">
        <v>2762</v>
      </c>
      <c r="F870">
        <v>448.38499999999999</v>
      </c>
      <c r="G870">
        <v>256.98099999999999</v>
      </c>
      <c r="H870">
        <v>5.4669999999999996</v>
      </c>
      <c r="I870">
        <v>354.97800000000001</v>
      </c>
      <c r="J870">
        <v>826.44600000000003</v>
      </c>
      <c r="K870">
        <v>0.79255916278546945</v>
      </c>
    </row>
    <row r="871" spans="1:11" x14ac:dyDescent="0.25">
      <c r="A871">
        <v>870</v>
      </c>
      <c r="B871" t="s">
        <v>4347</v>
      </c>
      <c r="C871" t="s">
        <v>4348</v>
      </c>
      <c r="D871">
        <v>1198</v>
      </c>
      <c r="E871">
        <v>2361</v>
      </c>
      <c r="F871">
        <v>136.27600000000001</v>
      </c>
      <c r="G871">
        <v>77.751999999999995</v>
      </c>
      <c r="H871">
        <v>6.1479999999999997</v>
      </c>
      <c r="I871">
        <v>94.950999999999993</v>
      </c>
      <c r="J871">
        <v>203.91499999999999</v>
      </c>
      <c r="K871">
        <v>0.51234517914249955</v>
      </c>
    </row>
    <row r="872" spans="1:11" x14ac:dyDescent="0.25">
      <c r="A872">
        <v>871</v>
      </c>
      <c r="B872" t="s">
        <v>4349</v>
      </c>
      <c r="C872" t="s">
        <v>4350</v>
      </c>
      <c r="D872">
        <v>596</v>
      </c>
      <c r="E872">
        <v>1534</v>
      </c>
      <c r="F872">
        <v>292.12099999999998</v>
      </c>
      <c r="G872">
        <v>171.88399999999999</v>
      </c>
      <c r="H872">
        <v>11.484</v>
      </c>
      <c r="I872">
        <v>170.88</v>
      </c>
      <c r="J872">
        <v>718.72199999999998</v>
      </c>
      <c r="K872">
        <v>0.50949075956052059</v>
      </c>
    </row>
    <row r="873" spans="1:11" x14ac:dyDescent="0.25">
      <c r="A873">
        <v>872</v>
      </c>
      <c r="B873" t="s">
        <v>4351</v>
      </c>
      <c r="C873" t="s">
        <v>4352</v>
      </c>
      <c r="D873">
        <v>243</v>
      </c>
      <c r="E873">
        <v>525</v>
      </c>
      <c r="F873">
        <v>35.783000000000001</v>
      </c>
      <c r="G873">
        <v>18.376999999999999</v>
      </c>
      <c r="H873">
        <v>0.316</v>
      </c>
      <c r="I873">
        <v>37.207000000000001</v>
      </c>
      <c r="J873">
        <v>57.595999999999997</v>
      </c>
      <c r="K873">
        <v>0.4678589870287535</v>
      </c>
    </row>
    <row r="874" spans="1:11" x14ac:dyDescent="0.25">
      <c r="A874">
        <v>873</v>
      </c>
      <c r="B874" t="s">
        <v>4353</v>
      </c>
      <c r="C874" t="s">
        <v>4354</v>
      </c>
      <c r="D874">
        <v>526</v>
      </c>
      <c r="E874">
        <v>1287</v>
      </c>
      <c r="F874">
        <v>104.256</v>
      </c>
      <c r="G874">
        <v>71.084000000000003</v>
      </c>
      <c r="H874">
        <v>16.279</v>
      </c>
      <c r="I874">
        <v>138.84399999999999</v>
      </c>
      <c r="J874">
        <v>166.715</v>
      </c>
      <c r="K874">
        <v>0.36608943165760177</v>
      </c>
    </row>
    <row r="875" spans="1:11" x14ac:dyDescent="0.25">
      <c r="A875">
        <v>874</v>
      </c>
      <c r="B875" t="s">
        <v>4355</v>
      </c>
      <c r="C875" t="s">
        <v>4356</v>
      </c>
      <c r="D875">
        <v>228</v>
      </c>
      <c r="E875">
        <v>433</v>
      </c>
      <c r="F875">
        <v>43.8</v>
      </c>
      <c r="G875">
        <v>22.155000000000001</v>
      </c>
      <c r="H875">
        <v>1.532</v>
      </c>
      <c r="I875">
        <v>31.521000000000001</v>
      </c>
      <c r="J875">
        <v>68.454999999999998</v>
      </c>
      <c r="K875">
        <v>0.6125704053377814</v>
      </c>
    </row>
    <row r="876" spans="1:11" x14ac:dyDescent="0.25">
      <c r="A876">
        <v>875</v>
      </c>
      <c r="B876" t="s">
        <v>4357</v>
      </c>
      <c r="C876" t="s">
        <v>4358</v>
      </c>
      <c r="D876">
        <v>433</v>
      </c>
      <c r="E876">
        <v>1316</v>
      </c>
      <c r="F876">
        <v>614.39700000000005</v>
      </c>
      <c r="G876">
        <v>123.565</v>
      </c>
      <c r="H876">
        <v>23.713999999999999</v>
      </c>
      <c r="I876">
        <v>964.34299999999996</v>
      </c>
      <c r="J876">
        <v>843.779</v>
      </c>
      <c r="K876">
        <v>0.55117033667322268</v>
      </c>
    </row>
    <row r="877" spans="1:11" x14ac:dyDescent="0.25">
      <c r="A877">
        <v>876</v>
      </c>
      <c r="B877" t="s">
        <v>4359</v>
      </c>
      <c r="C877" t="s">
        <v>4360</v>
      </c>
      <c r="D877">
        <v>184</v>
      </c>
      <c r="E877">
        <v>395</v>
      </c>
      <c r="F877">
        <v>24.882999999999999</v>
      </c>
      <c r="G877">
        <v>14.971</v>
      </c>
      <c r="H877">
        <v>4.6100000000000003</v>
      </c>
      <c r="I877">
        <v>16.920000000000002</v>
      </c>
      <c r="J877">
        <v>38.701000000000001</v>
      </c>
      <c r="K877">
        <v>0.41656838734316826</v>
      </c>
    </row>
    <row r="878" spans="1:11" x14ac:dyDescent="0.25">
      <c r="A878">
        <v>877</v>
      </c>
      <c r="B878" t="s">
        <v>4361</v>
      </c>
      <c r="C878" t="s">
        <v>4362</v>
      </c>
      <c r="D878">
        <v>823</v>
      </c>
      <c r="E878">
        <v>1642</v>
      </c>
      <c r="F878">
        <v>124.48099999999999</v>
      </c>
      <c r="G878">
        <v>85.938000000000002</v>
      </c>
      <c r="H878">
        <v>1.399</v>
      </c>
      <c r="I878">
        <v>148.78899999999999</v>
      </c>
      <c r="J878">
        <v>250.411</v>
      </c>
      <c r="K878">
        <v>0.57407719632451149</v>
      </c>
    </row>
    <row r="879" spans="1:11" x14ac:dyDescent="0.25">
      <c r="A879">
        <v>878</v>
      </c>
      <c r="B879" t="s">
        <v>4363</v>
      </c>
      <c r="C879" t="s">
        <v>3890</v>
      </c>
      <c r="D879">
        <v>758</v>
      </c>
      <c r="E879">
        <v>1419</v>
      </c>
      <c r="F879">
        <v>106.301</v>
      </c>
      <c r="G879">
        <v>61.131</v>
      </c>
      <c r="H879">
        <v>3.55</v>
      </c>
      <c r="I879">
        <v>138.77699999999999</v>
      </c>
      <c r="J879">
        <v>289.834</v>
      </c>
      <c r="K879">
        <v>0.64560827058177406</v>
      </c>
    </row>
    <row r="880" spans="1:11" x14ac:dyDescent="0.25">
      <c r="A880">
        <v>879</v>
      </c>
      <c r="B880" t="s">
        <v>4364</v>
      </c>
      <c r="C880" t="s">
        <v>4365</v>
      </c>
      <c r="D880">
        <v>311</v>
      </c>
      <c r="E880">
        <v>624</v>
      </c>
      <c r="F880">
        <v>46.277999999999999</v>
      </c>
      <c r="G880">
        <v>22.587</v>
      </c>
      <c r="H880">
        <v>0.28999999999999998</v>
      </c>
      <c r="I880">
        <v>1059.3710000000001</v>
      </c>
      <c r="J880">
        <v>133.78100000000001</v>
      </c>
      <c r="K880">
        <v>0.75055196468955054</v>
      </c>
    </row>
    <row r="881" spans="1:11" x14ac:dyDescent="0.25">
      <c r="A881">
        <v>880</v>
      </c>
      <c r="B881" t="s">
        <v>4366</v>
      </c>
      <c r="C881" t="s">
        <v>4367</v>
      </c>
      <c r="D881">
        <v>997</v>
      </c>
      <c r="E881">
        <v>2244</v>
      </c>
      <c r="F881">
        <v>61.158999999999999</v>
      </c>
      <c r="G881">
        <v>33.152000000000001</v>
      </c>
      <c r="H881">
        <v>0.90200000000000002</v>
      </c>
      <c r="I881">
        <v>39.726999999999997</v>
      </c>
      <c r="J881">
        <v>92.337000000000003</v>
      </c>
      <c r="K881">
        <v>4.314427888966843E-2</v>
      </c>
    </row>
    <row r="882" spans="1:11" x14ac:dyDescent="0.25">
      <c r="A882">
        <v>881</v>
      </c>
      <c r="B882" t="s">
        <v>4368</v>
      </c>
      <c r="C882" t="s">
        <v>4369</v>
      </c>
      <c r="D882">
        <v>60</v>
      </c>
      <c r="E882">
        <v>115</v>
      </c>
      <c r="F882">
        <v>3.8380000000000001</v>
      </c>
      <c r="G882">
        <v>1.5860000000000001</v>
      </c>
      <c r="H882">
        <v>1.2E-2</v>
      </c>
      <c r="I882">
        <v>7.0540000000000003</v>
      </c>
      <c r="J882">
        <v>7.1829999999999998</v>
      </c>
      <c r="K882">
        <v>0.9974716491583604</v>
      </c>
    </row>
    <row r="883" spans="1:11" x14ac:dyDescent="0.25">
      <c r="A883">
        <v>882</v>
      </c>
      <c r="B883" t="s">
        <v>4370</v>
      </c>
      <c r="C883" t="s">
        <v>4371</v>
      </c>
      <c r="D883">
        <v>19266</v>
      </c>
      <c r="E883">
        <v>62990</v>
      </c>
      <c r="F883">
        <v>12602.218000000001</v>
      </c>
      <c r="G883">
        <v>5818.8029999999999</v>
      </c>
      <c r="H883">
        <v>622.34199999999998</v>
      </c>
      <c r="I883">
        <v>8005.71</v>
      </c>
      <c r="J883">
        <v>28216.080999999998</v>
      </c>
      <c r="K883">
        <v>0.36591629382523538</v>
      </c>
    </row>
    <row r="884" spans="1:11" x14ac:dyDescent="0.25">
      <c r="A884">
        <v>883</v>
      </c>
      <c r="B884" t="s">
        <v>4372</v>
      </c>
      <c r="C884" t="s">
        <v>2984</v>
      </c>
      <c r="D884">
        <v>1107</v>
      </c>
      <c r="E884">
        <v>2540</v>
      </c>
      <c r="F884">
        <v>309.82299999999998</v>
      </c>
      <c r="G884">
        <v>163.99</v>
      </c>
      <c r="H884">
        <v>9.452</v>
      </c>
      <c r="I884">
        <v>185.91900000000001</v>
      </c>
      <c r="J884">
        <v>506.18799999999999</v>
      </c>
      <c r="K884">
        <v>0.79514624859349436</v>
      </c>
    </row>
    <row r="885" spans="1:11" x14ac:dyDescent="0.25">
      <c r="A885">
        <v>884</v>
      </c>
      <c r="B885" t="s">
        <v>4373</v>
      </c>
      <c r="C885" t="s">
        <v>4374</v>
      </c>
      <c r="D885">
        <v>337</v>
      </c>
      <c r="E885">
        <v>685</v>
      </c>
      <c r="F885">
        <v>97.58</v>
      </c>
      <c r="G885">
        <v>77.790999999999997</v>
      </c>
      <c r="H885">
        <v>0.39300000000000002</v>
      </c>
      <c r="I885">
        <v>56.314999999999998</v>
      </c>
      <c r="J885">
        <v>150.29300000000001</v>
      </c>
      <c r="K885">
        <v>0.83131119949012111</v>
      </c>
    </row>
    <row r="886" spans="1:11" x14ac:dyDescent="0.25">
      <c r="A886">
        <v>885</v>
      </c>
      <c r="B886" t="s">
        <v>4375</v>
      </c>
      <c r="C886" t="s">
        <v>4376</v>
      </c>
      <c r="D886">
        <v>633</v>
      </c>
      <c r="E886">
        <v>1752</v>
      </c>
      <c r="F886">
        <v>289.33699999999999</v>
      </c>
      <c r="G886">
        <v>167.12799999999999</v>
      </c>
      <c r="H886">
        <v>4.91</v>
      </c>
      <c r="I886">
        <v>172.37700000000001</v>
      </c>
      <c r="J886">
        <v>580.91800000000001</v>
      </c>
      <c r="K886">
        <v>0.26896217828501823</v>
      </c>
    </row>
    <row r="887" spans="1:11" x14ac:dyDescent="0.25">
      <c r="A887">
        <v>886</v>
      </c>
      <c r="B887" t="s">
        <v>4377</v>
      </c>
      <c r="C887" t="s">
        <v>4378</v>
      </c>
      <c r="D887">
        <v>1648</v>
      </c>
      <c r="E887">
        <v>3653</v>
      </c>
      <c r="F887">
        <v>380.77</v>
      </c>
      <c r="G887">
        <v>232.40299999999999</v>
      </c>
      <c r="H887">
        <v>1.6419999999999999</v>
      </c>
      <c r="I887">
        <v>262.05799999999999</v>
      </c>
      <c r="J887">
        <v>865.79300000000001</v>
      </c>
      <c r="K887">
        <v>0.52586200451336551</v>
      </c>
    </row>
    <row r="888" spans="1:11" x14ac:dyDescent="0.25">
      <c r="A888">
        <v>887</v>
      </c>
      <c r="B888" t="s">
        <v>4379</v>
      </c>
      <c r="C888" t="s">
        <v>4380</v>
      </c>
      <c r="D888">
        <v>4016</v>
      </c>
      <c r="E888">
        <v>11619</v>
      </c>
      <c r="F888">
        <v>5018.7830000000004</v>
      </c>
      <c r="G888">
        <v>1228.665</v>
      </c>
      <c r="H888">
        <v>215.03100000000001</v>
      </c>
      <c r="I888">
        <v>3207.0279999999998</v>
      </c>
      <c r="J888">
        <v>6775.9430000000002</v>
      </c>
      <c r="K888">
        <v>0.69009260317623811</v>
      </c>
    </row>
    <row r="889" spans="1:11" x14ac:dyDescent="0.25">
      <c r="A889">
        <v>888</v>
      </c>
      <c r="B889" t="s">
        <v>4381</v>
      </c>
      <c r="C889" t="s">
        <v>4382</v>
      </c>
      <c r="D889">
        <v>9009</v>
      </c>
      <c r="E889">
        <v>37118</v>
      </c>
      <c r="F889">
        <v>9365.9349999999995</v>
      </c>
      <c r="G889">
        <v>4508.1120000000001</v>
      </c>
      <c r="H889">
        <v>166.09899999999999</v>
      </c>
      <c r="I889">
        <v>5368.1</v>
      </c>
      <c r="J889">
        <v>18805.312999999998</v>
      </c>
      <c r="K889">
        <v>0.55165979249187103</v>
      </c>
    </row>
    <row r="890" spans="1:11" x14ac:dyDescent="0.25">
      <c r="A890">
        <v>889</v>
      </c>
      <c r="B890" t="s">
        <v>4383</v>
      </c>
      <c r="C890" t="s">
        <v>4384</v>
      </c>
      <c r="D890">
        <v>156</v>
      </c>
      <c r="E890">
        <v>311</v>
      </c>
      <c r="F890">
        <v>18.725999999999999</v>
      </c>
      <c r="G890">
        <v>10.544</v>
      </c>
      <c r="H890">
        <v>2.2360000000000002</v>
      </c>
      <c r="I890">
        <v>24.774999999999999</v>
      </c>
      <c r="J890">
        <v>61.664000000000001</v>
      </c>
      <c r="K890">
        <v>0.81793142814249264</v>
      </c>
    </row>
    <row r="891" spans="1:11" x14ac:dyDescent="0.25">
      <c r="A891">
        <v>890</v>
      </c>
      <c r="B891" t="s">
        <v>4385</v>
      </c>
      <c r="C891" t="s">
        <v>4386</v>
      </c>
      <c r="D891">
        <v>1575</v>
      </c>
      <c r="E891">
        <v>3438</v>
      </c>
      <c r="F891">
        <v>345.36099999999999</v>
      </c>
      <c r="G891">
        <v>214.18700000000001</v>
      </c>
      <c r="H891">
        <v>3.05</v>
      </c>
      <c r="I891">
        <v>254.21299999999999</v>
      </c>
      <c r="J891">
        <v>815.73500000000001</v>
      </c>
      <c r="K891">
        <v>0.46555060355767131</v>
      </c>
    </row>
    <row r="892" spans="1:11" x14ac:dyDescent="0.25">
      <c r="A892">
        <v>891</v>
      </c>
      <c r="B892" t="s">
        <v>4387</v>
      </c>
      <c r="C892" t="s">
        <v>4388</v>
      </c>
      <c r="D892">
        <v>481</v>
      </c>
      <c r="E892">
        <v>1127</v>
      </c>
      <c r="F892">
        <v>76.75</v>
      </c>
      <c r="G892">
        <v>9.1590000000000007</v>
      </c>
      <c r="H892">
        <v>0.55200000000000005</v>
      </c>
      <c r="I892">
        <v>76.887</v>
      </c>
      <c r="J892">
        <v>151.273</v>
      </c>
      <c r="K892">
        <v>0.50403640152424611</v>
      </c>
    </row>
    <row r="893" spans="1:11" x14ac:dyDescent="0.25">
      <c r="A893">
        <v>892</v>
      </c>
      <c r="B893" t="s">
        <v>4389</v>
      </c>
      <c r="C893" t="s">
        <v>4390</v>
      </c>
      <c r="D893">
        <v>6477</v>
      </c>
      <c r="E893">
        <v>16579</v>
      </c>
      <c r="F893">
        <v>3159.7719999999999</v>
      </c>
      <c r="G893">
        <v>1622.6289999999999</v>
      </c>
      <c r="H893">
        <v>155.20500000000001</v>
      </c>
      <c r="I893">
        <v>1564.568</v>
      </c>
      <c r="J893">
        <v>7773.65</v>
      </c>
      <c r="K893">
        <v>0.95233594886127682</v>
      </c>
    </row>
    <row r="894" spans="1:11" x14ac:dyDescent="0.25">
      <c r="A894">
        <v>893</v>
      </c>
      <c r="B894" t="s">
        <v>4391</v>
      </c>
      <c r="C894" t="s">
        <v>4392</v>
      </c>
      <c r="D894">
        <v>975</v>
      </c>
      <c r="E894">
        <v>1776</v>
      </c>
      <c r="F894">
        <v>230.56700000000001</v>
      </c>
      <c r="G894">
        <v>177.36600000000001</v>
      </c>
      <c r="H894">
        <v>3.1629999999999998</v>
      </c>
      <c r="I894">
        <v>185.02799999999999</v>
      </c>
      <c r="J894">
        <v>446.81099999999998</v>
      </c>
      <c r="K894">
        <v>0.88021650386533568</v>
      </c>
    </row>
    <row r="895" spans="1:11" x14ac:dyDescent="0.25">
      <c r="A895">
        <v>894</v>
      </c>
      <c r="B895" t="s">
        <v>4394</v>
      </c>
      <c r="C895" t="s">
        <v>4395</v>
      </c>
      <c r="D895">
        <v>404</v>
      </c>
      <c r="E895">
        <v>856</v>
      </c>
      <c r="F895">
        <v>74.082999999999998</v>
      </c>
      <c r="G895">
        <v>33.448999999999998</v>
      </c>
      <c r="H895">
        <v>0.45700000000000002</v>
      </c>
      <c r="I895">
        <v>33.886000000000003</v>
      </c>
      <c r="J895">
        <v>209.55699999999999</v>
      </c>
      <c r="K895">
        <v>0.1024939708876752</v>
      </c>
    </row>
    <row r="896" spans="1:11" x14ac:dyDescent="0.25">
      <c r="A896">
        <v>895</v>
      </c>
      <c r="B896" t="s">
        <v>4396</v>
      </c>
      <c r="C896" t="s">
        <v>4397</v>
      </c>
      <c r="D896">
        <v>582</v>
      </c>
      <c r="E896">
        <v>2604</v>
      </c>
      <c r="F896">
        <v>369.11399999999998</v>
      </c>
      <c r="G896">
        <v>219.952</v>
      </c>
      <c r="H896">
        <v>3.0070000000000001</v>
      </c>
      <c r="I896">
        <v>613.649</v>
      </c>
      <c r="J896">
        <v>616.26599999999996</v>
      </c>
      <c r="K896">
        <v>0.1820904741358339</v>
      </c>
    </row>
    <row r="897" spans="1:11" x14ac:dyDescent="0.25">
      <c r="A897">
        <v>896</v>
      </c>
      <c r="B897" t="s">
        <v>4398</v>
      </c>
      <c r="C897" t="s">
        <v>4399</v>
      </c>
      <c r="D897">
        <v>1790</v>
      </c>
      <c r="E897">
        <v>3926</v>
      </c>
      <c r="F897">
        <v>443.48</v>
      </c>
      <c r="G897">
        <v>253.09700000000001</v>
      </c>
      <c r="H897">
        <v>7.0430000000000001</v>
      </c>
      <c r="I897">
        <v>288.00700000000001</v>
      </c>
      <c r="J897">
        <v>1063.068</v>
      </c>
      <c r="K897">
        <v>2.1414992991819926E-2</v>
      </c>
    </row>
    <row r="898" spans="1:11" x14ac:dyDescent="0.25">
      <c r="A898">
        <v>897</v>
      </c>
      <c r="B898" t="s">
        <v>4400</v>
      </c>
      <c r="C898" t="s">
        <v>4401</v>
      </c>
      <c r="D898">
        <v>2176</v>
      </c>
      <c r="E898">
        <v>10162</v>
      </c>
      <c r="F898">
        <v>14396.299000000001</v>
      </c>
      <c r="G898">
        <v>4364.8450000000003</v>
      </c>
      <c r="H898">
        <v>472.69499999999999</v>
      </c>
      <c r="I898">
        <v>4140.6310000000003</v>
      </c>
      <c r="J898">
        <v>15482.710999999999</v>
      </c>
      <c r="K898">
        <v>8.978876247291534E-2</v>
      </c>
    </row>
    <row r="899" spans="1:11" x14ac:dyDescent="0.25">
      <c r="A899">
        <v>898</v>
      </c>
      <c r="B899" t="s">
        <v>4402</v>
      </c>
      <c r="C899" t="s">
        <v>4403</v>
      </c>
      <c r="D899">
        <v>176</v>
      </c>
      <c r="E899">
        <v>386</v>
      </c>
      <c r="F899">
        <v>29.896000000000001</v>
      </c>
      <c r="G899">
        <v>17.111000000000001</v>
      </c>
      <c r="H899">
        <v>0.42499999999999999</v>
      </c>
      <c r="I899">
        <v>38.448</v>
      </c>
      <c r="J899">
        <v>43.494</v>
      </c>
      <c r="K899">
        <v>0.22472464321019214</v>
      </c>
    </row>
    <row r="900" spans="1:11" x14ac:dyDescent="0.25">
      <c r="A900">
        <v>899</v>
      </c>
      <c r="B900" t="s">
        <v>4404</v>
      </c>
      <c r="C900" t="s">
        <v>3733</v>
      </c>
      <c r="D900">
        <v>12235</v>
      </c>
      <c r="E900">
        <v>37521</v>
      </c>
      <c r="F900">
        <v>9695.3369999999995</v>
      </c>
      <c r="G900">
        <v>4609.848</v>
      </c>
      <c r="H900">
        <v>327.44</v>
      </c>
      <c r="I900">
        <v>5970.8649999999998</v>
      </c>
      <c r="J900">
        <v>18545.583999999999</v>
      </c>
      <c r="K900">
        <v>0.83462245861091466</v>
      </c>
    </row>
    <row r="901" spans="1:11" x14ac:dyDescent="0.25">
      <c r="A901">
        <v>900</v>
      </c>
      <c r="B901" t="s">
        <v>4405</v>
      </c>
      <c r="C901" t="s">
        <v>4406</v>
      </c>
      <c r="D901">
        <v>20326</v>
      </c>
      <c r="E901">
        <v>99282</v>
      </c>
      <c r="F901">
        <v>31738.338</v>
      </c>
      <c r="G901">
        <v>15494.534</v>
      </c>
      <c r="H901">
        <v>818.697</v>
      </c>
      <c r="I901">
        <v>16861.946</v>
      </c>
      <c r="J901">
        <v>52703.315000000002</v>
      </c>
      <c r="K901">
        <v>0.28990491165377064</v>
      </c>
    </row>
    <row r="902" spans="1:11" x14ac:dyDescent="0.25">
      <c r="A902">
        <v>901</v>
      </c>
      <c r="B902" t="s">
        <v>4407</v>
      </c>
      <c r="C902" t="s">
        <v>3553</v>
      </c>
      <c r="D902">
        <v>3367</v>
      </c>
      <c r="E902">
        <v>10171</v>
      </c>
      <c r="F902">
        <v>4621.6769999999997</v>
      </c>
      <c r="G902">
        <v>1609.671</v>
      </c>
      <c r="H902">
        <v>41.154000000000003</v>
      </c>
      <c r="I902">
        <v>2949.0450000000001</v>
      </c>
      <c r="J902">
        <v>5709.2569999999996</v>
      </c>
      <c r="K902">
        <v>4.1904786789157544E-2</v>
      </c>
    </row>
    <row r="903" spans="1:11" x14ac:dyDescent="0.25">
      <c r="A903">
        <v>902</v>
      </c>
      <c r="B903" t="s">
        <v>4408</v>
      </c>
      <c r="C903" t="s">
        <v>4409</v>
      </c>
      <c r="D903">
        <v>886</v>
      </c>
      <c r="E903">
        <v>2480</v>
      </c>
      <c r="F903">
        <v>1579.0509999999999</v>
      </c>
      <c r="G903">
        <v>1186.566</v>
      </c>
      <c r="H903">
        <v>4.399</v>
      </c>
      <c r="I903">
        <v>332.55700000000002</v>
      </c>
      <c r="J903">
        <v>1686.8679999999999</v>
      </c>
      <c r="K903">
        <v>0.19235503248883823</v>
      </c>
    </row>
    <row r="904" spans="1:11" x14ac:dyDescent="0.25">
      <c r="A904">
        <v>903</v>
      </c>
      <c r="B904" t="s">
        <v>4410</v>
      </c>
      <c r="C904" t="s">
        <v>4411</v>
      </c>
      <c r="D904">
        <v>749</v>
      </c>
      <c r="E904">
        <v>1784</v>
      </c>
      <c r="F904">
        <v>156.47200000000001</v>
      </c>
      <c r="G904">
        <v>83.119</v>
      </c>
      <c r="H904">
        <v>10.705</v>
      </c>
      <c r="I904">
        <v>129.21799999999999</v>
      </c>
      <c r="J904">
        <v>461.01299999999998</v>
      </c>
      <c r="K904">
        <v>0.75699777897548204</v>
      </c>
    </row>
    <row r="905" spans="1:11" x14ac:dyDescent="0.25">
      <c r="A905">
        <v>904</v>
      </c>
      <c r="B905" t="s">
        <v>4412</v>
      </c>
      <c r="C905" t="s">
        <v>4413</v>
      </c>
      <c r="D905">
        <v>8577</v>
      </c>
      <c r="E905">
        <v>44481</v>
      </c>
      <c r="F905">
        <v>66336.790999999997</v>
      </c>
      <c r="G905">
        <v>13893.326999999999</v>
      </c>
      <c r="H905">
        <v>2910.3679999999999</v>
      </c>
      <c r="I905">
        <v>14689.259</v>
      </c>
      <c r="J905">
        <v>74351.417000000001</v>
      </c>
      <c r="K905">
        <v>0.86827776467553208</v>
      </c>
    </row>
    <row r="906" spans="1:11" x14ac:dyDescent="0.25">
      <c r="A906">
        <v>905</v>
      </c>
      <c r="B906" t="s">
        <v>4414</v>
      </c>
      <c r="C906" t="s">
        <v>4415</v>
      </c>
      <c r="D906">
        <v>3703</v>
      </c>
      <c r="E906">
        <v>10320</v>
      </c>
      <c r="F906">
        <v>1541.6880000000001</v>
      </c>
      <c r="G906">
        <v>990.78099999999995</v>
      </c>
      <c r="H906">
        <v>51.963999999999999</v>
      </c>
      <c r="I906">
        <v>1114.5419999999999</v>
      </c>
      <c r="J906">
        <v>2812.8409999999999</v>
      </c>
      <c r="K906">
        <v>0.48515973630041909</v>
      </c>
    </row>
    <row r="907" spans="1:11" x14ac:dyDescent="0.25">
      <c r="A907">
        <v>906</v>
      </c>
      <c r="B907" t="s">
        <v>4416</v>
      </c>
      <c r="C907" t="s">
        <v>4417</v>
      </c>
      <c r="D907">
        <v>743</v>
      </c>
      <c r="E907">
        <v>1510</v>
      </c>
      <c r="F907">
        <v>97.209000000000003</v>
      </c>
      <c r="G907">
        <v>58.944000000000003</v>
      </c>
      <c r="H907">
        <v>1.3480000000000001</v>
      </c>
      <c r="I907">
        <v>80.518000000000001</v>
      </c>
      <c r="J907">
        <v>213.048</v>
      </c>
      <c r="K907">
        <v>0.51470128422421035</v>
      </c>
    </row>
    <row r="908" spans="1:11" x14ac:dyDescent="0.25">
      <c r="A908">
        <v>907</v>
      </c>
      <c r="B908" t="s">
        <v>4418</v>
      </c>
      <c r="C908" t="s">
        <v>4419</v>
      </c>
      <c r="D908">
        <v>329</v>
      </c>
      <c r="E908">
        <v>785</v>
      </c>
      <c r="F908">
        <v>71.959999999999994</v>
      </c>
      <c r="G908">
        <v>42.613</v>
      </c>
      <c r="H908">
        <v>1.84</v>
      </c>
      <c r="I908">
        <v>49.472999999999999</v>
      </c>
      <c r="J908">
        <v>134.363</v>
      </c>
      <c r="K908">
        <v>0.82060570676576217</v>
      </c>
    </row>
    <row r="909" spans="1:11" x14ac:dyDescent="0.25">
      <c r="A909">
        <v>908</v>
      </c>
      <c r="B909" t="s">
        <v>4420</v>
      </c>
      <c r="C909" t="s">
        <v>4421</v>
      </c>
      <c r="D909">
        <v>1024</v>
      </c>
      <c r="E909">
        <v>2218</v>
      </c>
      <c r="F909">
        <v>129.267</v>
      </c>
      <c r="G909">
        <v>58.344000000000001</v>
      </c>
      <c r="H909">
        <v>2.3490000000000002</v>
      </c>
      <c r="I909">
        <v>237.09399999999999</v>
      </c>
      <c r="J909">
        <v>260.495</v>
      </c>
      <c r="K909">
        <v>0.72982000974290806</v>
      </c>
    </row>
    <row r="910" spans="1:11" x14ac:dyDescent="0.25">
      <c r="A910">
        <v>909</v>
      </c>
      <c r="B910" t="s">
        <v>4422</v>
      </c>
      <c r="C910" t="s">
        <v>4423</v>
      </c>
      <c r="D910">
        <v>491</v>
      </c>
      <c r="E910">
        <v>942</v>
      </c>
      <c r="F910">
        <v>70.36</v>
      </c>
      <c r="G910">
        <v>31.585000000000001</v>
      </c>
      <c r="H910">
        <v>4.0979999999999999</v>
      </c>
      <c r="I910">
        <v>72.653999999999996</v>
      </c>
      <c r="J910">
        <v>128.459</v>
      </c>
      <c r="K910">
        <v>0.81614502571484326</v>
      </c>
    </row>
    <row r="911" spans="1:11" x14ac:dyDescent="0.25">
      <c r="A911">
        <v>910</v>
      </c>
      <c r="B911" t="s">
        <v>4424</v>
      </c>
      <c r="C911" t="s">
        <v>4425</v>
      </c>
      <c r="D911">
        <v>2658</v>
      </c>
      <c r="E911">
        <v>6410</v>
      </c>
      <c r="F911">
        <v>896.15700000000004</v>
      </c>
      <c r="G911">
        <v>529.06200000000001</v>
      </c>
      <c r="H911">
        <v>24.553000000000001</v>
      </c>
      <c r="I911">
        <v>448.60700000000003</v>
      </c>
      <c r="J911">
        <v>1831.7190000000001</v>
      </c>
      <c r="K911">
        <v>0.28233433984215106</v>
      </c>
    </row>
    <row r="912" spans="1:11" x14ac:dyDescent="0.25">
      <c r="A912">
        <v>911</v>
      </c>
      <c r="B912" t="s">
        <v>4426</v>
      </c>
      <c r="C912" t="s">
        <v>4427</v>
      </c>
      <c r="D912">
        <v>4624</v>
      </c>
      <c r="E912">
        <v>12312</v>
      </c>
      <c r="F912">
        <v>2880.3240000000001</v>
      </c>
      <c r="G912">
        <v>1693.1489999999999</v>
      </c>
      <c r="H912">
        <v>107.68</v>
      </c>
      <c r="I912">
        <v>1332.7429999999999</v>
      </c>
      <c r="J912">
        <v>5819.4709999999995</v>
      </c>
      <c r="K912">
        <v>0.20953952560645883</v>
      </c>
    </row>
    <row r="913" spans="1:11" x14ac:dyDescent="0.25">
      <c r="A913">
        <v>912</v>
      </c>
      <c r="B913" t="s">
        <v>4428</v>
      </c>
      <c r="C913" t="s">
        <v>4429</v>
      </c>
      <c r="D913">
        <v>1216</v>
      </c>
      <c r="E913">
        <v>2345</v>
      </c>
      <c r="F913">
        <v>137.34299999999999</v>
      </c>
      <c r="G913">
        <v>81.393000000000001</v>
      </c>
      <c r="H913">
        <v>4.5209999999999999</v>
      </c>
      <c r="I913">
        <v>136.08799999999999</v>
      </c>
      <c r="J913">
        <v>264.66500000000002</v>
      </c>
      <c r="K913">
        <v>0.99158588903266554</v>
      </c>
    </row>
    <row r="914" spans="1:11" x14ac:dyDescent="0.25">
      <c r="A914">
        <v>913</v>
      </c>
      <c r="B914" t="s">
        <v>4430</v>
      </c>
      <c r="C914" t="s">
        <v>4431</v>
      </c>
      <c r="D914">
        <v>1454</v>
      </c>
      <c r="E914">
        <v>3697</v>
      </c>
      <c r="F914">
        <v>588.71100000000001</v>
      </c>
      <c r="G914">
        <v>423.755</v>
      </c>
      <c r="H914">
        <v>5.7249999999999996</v>
      </c>
      <c r="I914">
        <v>518.05100000000004</v>
      </c>
      <c r="J914">
        <v>824.44100000000003</v>
      </c>
      <c r="K914">
        <v>0.29528988302146308</v>
      </c>
    </row>
    <row r="915" spans="1:11" x14ac:dyDescent="0.25">
      <c r="A915">
        <v>914</v>
      </c>
      <c r="B915" t="s">
        <v>4432</v>
      </c>
      <c r="C915" t="s">
        <v>4433</v>
      </c>
      <c r="D915">
        <v>353</v>
      </c>
      <c r="E915">
        <v>750</v>
      </c>
      <c r="F915">
        <v>100.46599999999999</v>
      </c>
      <c r="G915">
        <v>50.615000000000002</v>
      </c>
      <c r="H915">
        <v>4.117</v>
      </c>
      <c r="I915">
        <v>51.997</v>
      </c>
      <c r="J915">
        <v>180.1</v>
      </c>
      <c r="K915">
        <v>0.18872855606952588</v>
      </c>
    </row>
    <row r="916" spans="1:11" x14ac:dyDescent="0.25">
      <c r="A916">
        <v>915</v>
      </c>
      <c r="B916" t="s">
        <v>4434</v>
      </c>
      <c r="C916" t="s">
        <v>4435</v>
      </c>
      <c r="D916">
        <v>949</v>
      </c>
      <c r="E916">
        <v>1853</v>
      </c>
      <c r="F916">
        <v>119.76</v>
      </c>
      <c r="G916">
        <v>74.718000000000004</v>
      </c>
      <c r="H916">
        <v>13.959</v>
      </c>
      <c r="I916">
        <v>112.52</v>
      </c>
      <c r="J916">
        <v>206.012</v>
      </c>
      <c r="K916">
        <v>0.39595414533910411</v>
      </c>
    </row>
    <row r="917" spans="1:11" x14ac:dyDescent="0.25">
      <c r="A917">
        <v>916</v>
      </c>
      <c r="B917" t="s">
        <v>4436</v>
      </c>
      <c r="C917" t="s">
        <v>4437</v>
      </c>
      <c r="D917">
        <v>143</v>
      </c>
      <c r="E917">
        <v>277</v>
      </c>
      <c r="F917">
        <v>20.347999999999999</v>
      </c>
      <c r="G917">
        <v>12.468999999999999</v>
      </c>
      <c r="H917">
        <v>8.5000000000000006E-2</v>
      </c>
      <c r="I917">
        <v>10.452</v>
      </c>
      <c r="J917">
        <v>36.128999999999998</v>
      </c>
      <c r="K917">
        <v>0.21375521755789606</v>
      </c>
    </row>
    <row r="918" spans="1:11" x14ac:dyDescent="0.25">
      <c r="A918">
        <v>917</v>
      </c>
      <c r="B918" t="s">
        <v>4438</v>
      </c>
      <c r="C918" t="s">
        <v>4439</v>
      </c>
      <c r="D918">
        <v>1772</v>
      </c>
      <c r="E918">
        <v>3898</v>
      </c>
      <c r="F918">
        <v>344.80700000000002</v>
      </c>
      <c r="G918">
        <v>178.61</v>
      </c>
      <c r="H918">
        <v>6.8639999999999999</v>
      </c>
      <c r="I918">
        <v>263.25900000000001</v>
      </c>
      <c r="J918">
        <v>513.93200000000002</v>
      </c>
      <c r="K918">
        <v>0.98430274892790925</v>
      </c>
    </row>
    <row r="919" spans="1:11" x14ac:dyDescent="0.25">
      <c r="A919">
        <v>918</v>
      </c>
      <c r="B919" t="s">
        <v>4440</v>
      </c>
      <c r="C919" t="s">
        <v>4441</v>
      </c>
      <c r="D919">
        <v>952</v>
      </c>
      <c r="E919">
        <v>2301</v>
      </c>
      <c r="F919">
        <v>355.05500000000001</v>
      </c>
      <c r="G919">
        <v>167.39500000000001</v>
      </c>
      <c r="H919">
        <v>30.138000000000002</v>
      </c>
      <c r="I919">
        <v>202.27799999999999</v>
      </c>
      <c r="J919">
        <v>632.46100000000001</v>
      </c>
      <c r="K919">
        <v>0.27671452043251032</v>
      </c>
    </row>
    <row r="920" spans="1:11" x14ac:dyDescent="0.25">
      <c r="A920">
        <v>919</v>
      </c>
      <c r="B920" t="s">
        <v>4442</v>
      </c>
      <c r="C920" t="s">
        <v>4443</v>
      </c>
      <c r="D920">
        <v>798</v>
      </c>
      <c r="E920">
        <v>1848</v>
      </c>
      <c r="F920">
        <v>163.24299999999999</v>
      </c>
      <c r="G920">
        <v>84.486000000000004</v>
      </c>
      <c r="H920">
        <v>3.278</v>
      </c>
      <c r="I920">
        <v>132.767</v>
      </c>
      <c r="J920">
        <v>334.10500000000002</v>
      </c>
      <c r="K920">
        <v>0.66021146151222698</v>
      </c>
    </row>
    <row r="921" spans="1:11" x14ac:dyDescent="0.25">
      <c r="A921">
        <v>920</v>
      </c>
      <c r="B921" t="s">
        <v>4444</v>
      </c>
      <c r="C921" t="s">
        <v>4445</v>
      </c>
      <c r="D921">
        <v>299</v>
      </c>
      <c r="E921">
        <v>601</v>
      </c>
      <c r="F921">
        <v>37.497999999999998</v>
      </c>
      <c r="G921">
        <v>21.568000000000001</v>
      </c>
      <c r="H921">
        <v>0.21199999999999999</v>
      </c>
      <c r="I921">
        <v>13.266</v>
      </c>
      <c r="J921">
        <v>74.165000000000006</v>
      </c>
      <c r="K921">
        <v>0.96027152385663284</v>
      </c>
    </row>
    <row r="922" spans="1:11" x14ac:dyDescent="0.25">
      <c r="A922">
        <v>921</v>
      </c>
      <c r="B922" t="s">
        <v>4446</v>
      </c>
      <c r="C922" t="s">
        <v>4447</v>
      </c>
      <c r="D922">
        <v>2546</v>
      </c>
      <c r="E922">
        <v>7084</v>
      </c>
      <c r="F922">
        <v>1627.704</v>
      </c>
      <c r="G922">
        <v>671.76499999999999</v>
      </c>
      <c r="H922">
        <v>89.73</v>
      </c>
      <c r="I922">
        <v>1017.059</v>
      </c>
      <c r="J922">
        <v>2563.9209999999998</v>
      </c>
      <c r="K922">
        <v>3.752326806909545E-2</v>
      </c>
    </row>
    <row r="923" spans="1:11" x14ac:dyDescent="0.25">
      <c r="A923">
        <v>922</v>
      </c>
      <c r="B923" t="s">
        <v>4448</v>
      </c>
      <c r="C923" t="s">
        <v>4449</v>
      </c>
      <c r="D923">
        <v>4672</v>
      </c>
      <c r="E923">
        <v>11895</v>
      </c>
      <c r="F923">
        <v>2253.3229999999999</v>
      </c>
      <c r="G923">
        <v>1012.122</v>
      </c>
      <c r="H923">
        <v>33.984999999999999</v>
      </c>
      <c r="I923">
        <v>898.15200000000004</v>
      </c>
      <c r="J923">
        <v>3738.3090000000002</v>
      </c>
      <c r="K923">
        <v>0.48348003565672504</v>
      </c>
    </row>
    <row r="924" spans="1:11" x14ac:dyDescent="0.25">
      <c r="A924">
        <v>923</v>
      </c>
      <c r="B924" t="s">
        <v>4450</v>
      </c>
      <c r="C924" t="s">
        <v>4451</v>
      </c>
      <c r="D924">
        <v>1605</v>
      </c>
      <c r="E924">
        <v>5158</v>
      </c>
      <c r="F924">
        <v>1674.5360000000001</v>
      </c>
      <c r="G924">
        <v>517.58600000000001</v>
      </c>
      <c r="H924">
        <v>198.49700000000001</v>
      </c>
      <c r="I924">
        <v>485.52100000000002</v>
      </c>
      <c r="J924">
        <v>2258.9479999999999</v>
      </c>
      <c r="K924">
        <v>0.74718391137318307</v>
      </c>
    </row>
    <row r="925" spans="1:11" x14ac:dyDescent="0.25">
      <c r="A925">
        <v>924</v>
      </c>
      <c r="B925" t="s">
        <v>4452</v>
      </c>
      <c r="C925" t="s">
        <v>4453</v>
      </c>
      <c r="D925">
        <v>1835</v>
      </c>
      <c r="E925">
        <v>5403</v>
      </c>
      <c r="F925">
        <v>1832.2370000000001</v>
      </c>
      <c r="G925">
        <v>858.68600000000004</v>
      </c>
      <c r="H925">
        <v>27.968</v>
      </c>
      <c r="I925">
        <v>560.01599999999996</v>
      </c>
      <c r="J925">
        <v>2630.64</v>
      </c>
      <c r="K925">
        <v>0.1291477218654673</v>
      </c>
    </row>
    <row r="926" spans="1:11" x14ac:dyDescent="0.25">
      <c r="A926">
        <v>925</v>
      </c>
      <c r="B926" t="s">
        <v>4454</v>
      </c>
      <c r="C926" t="s">
        <v>4159</v>
      </c>
      <c r="D926">
        <v>439</v>
      </c>
      <c r="E926">
        <v>797</v>
      </c>
      <c r="F926">
        <v>53.924999999999997</v>
      </c>
      <c r="G926">
        <v>22.23</v>
      </c>
      <c r="H926">
        <v>1.091</v>
      </c>
      <c r="I926">
        <v>24.591000000000001</v>
      </c>
      <c r="J926">
        <v>94.290999999999997</v>
      </c>
      <c r="K926">
        <v>0.62627557714833415</v>
      </c>
    </row>
    <row r="927" spans="1:11" x14ac:dyDescent="0.25">
      <c r="A927">
        <v>926</v>
      </c>
      <c r="B927" t="s">
        <v>4455</v>
      </c>
      <c r="C927" t="s">
        <v>4456</v>
      </c>
      <c r="D927">
        <v>778</v>
      </c>
      <c r="E927">
        <v>1740</v>
      </c>
      <c r="F927">
        <v>138.37200000000001</v>
      </c>
      <c r="G927">
        <v>55.936999999999998</v>
      </c>
      <c r="H927">
        <v>0.67100000000000004</v>
      </c>
      <c r="I927">
        <v>57.176000000000002</v>
      </c>
      <c r="J927">
        <v>182.99299999999999</v>
      </c>
      <c r="K927">
        <v>0.20990584449914307</v>
      </c>
    </row>
    <row r="928" spans="1:11" x14ac:dyDescent="0.25">
      <c r="A928">
        <v>927</v>
      </c>
      <c r="B928" t="s">
        <v>4458</v>
      </c>
      <c r="C928" t="s">
        <v>4459</v>
      </c>
      <c r="D928">
        <v>1376</v>
      </c>
      <c r="E928">
        <v>3963</v>
      </c>
      <c r="F928">
        <v>1337.8119999999999</v>
      </c>
      <c r="G928">
        <v>458.3</v>
      </c>
      <c r="H928">
        <v>70.421000000000006</v>
      </c>
      <c r="I928">
        <v>788.52700000000004</v>
      </c>
      <c r="J928">
        <v>3032.8119999999999</v>
      </c>
      <c r="K928">
        <v>0.84315605795251669</v>
      </c>
    </row>
    <row r="929" spans="1:11" x14ac:dyDescent="0.25">
      <c r="A929">
        <v>928</v>
      </c>
      <c r="B929" t="s">
        <v>4460</v>
      </c>
      <c r="C929" t="s">
        <v>4461</v>
      </c>
      <c r="D929">
        <v>497</v>
      </c>
      <c r="E929">
        <v>1657</v>
      </c>
      <c r="F929">
        <v>293.74099999999999</v>
      </c>
      <c r="G929">
        <v>119.474</v>
      </c>
      <c r="H929">
        <v>11.683</v>
      </c>
      <c r="I929">
        <v>190.42400000000001</v>
      </c>
      <c r="J929">
        <v>433.64600000000002</v>
      </c>
      <c r="K929">
        <v>6.7218017385785367E-2</v>
      </c>
    </row>
    <row r="930" spans="1:11" x14ac:dyDescent="0.25">
      <c r="A930">
        <v>929</v>
      </c>
      <c r="B930" t="s">
        <v>4462</v>
      </c>
      <c r="C930" t="s">
        <v>4463</v>
      </c>
      <c r="D930">
        <v>233</v>
      </c>
      <c r="E930">
        <v>574</v>
      </c>
      <c r="F930">
        <v>49.082999999999998</v>
      </c>
      <c r="G930">
        <v>25.367000000000001</v>
      </c>
      <c r="H930">
        <v>0.98499999999999999</v>
      </c>
      <c r="I930">
        <v>68.712000000000003</v>
      </c>
      <c r="J930">
        <v>104.675</v>
      </c>
      <c r="K930">
        <v>0.96171025263018928</v>
      </c>
    </row>
    <row r="931" spans="1:11" x14ac:dyDescent="0.25">
      <c r="A931">
        <v>930</v>
      </c>
      <c r="B931" t="s">
        <v>4464</v>
      </c>
      <c r="C931" t="s">
        <v>4465</v>
      </c>
      <c r="D931">
        <v>4462</v>
      </c>
      <c r="E931">
        <v>12388</v>
      </c>
      <c r="F931">
        <v>1563.288</v>
      </c>
      <c r="G931">
        <v>852.05200000000002</v>
      </c>
      <c r="H931">
        <v>60.664000000000001</v>
      </c>
      <c r="I931">
        <v>2076.1579999999999</v>
      </c>
      <c r="J931">
        <v>2905.7689999999998</v>
      </c>
      <c r="K931">
        <v>4.8588431843705093E-2</v>
      </c>
    </row>
    <row r="932" spans="1:11" x14ac:dyDescent="0.25">
      <c r="A932">
        <v>931</v>
      </c>
      <c r="B932" t="s">
        <v>4466</v>
      </c>
      <c r="C932" t="s">
        <v>4467</v>
      </c>
      <c r="D932">
        <v>109</v>
      </c>
      <c r="E932">
        <v>252</v>
      </c>
      <c r="F932">
        <v>12.928000000000001</v>
      </c>
      <c r="G932">
        <v>6.62</v>
      </c>
      <c r="H932">
        <v>0.67500000000000004</v>
      </c>
      <c r="I932">
        <v>18.754000000000001</v>
      </c>
      <c r="J932">
        <v>22.613</v>
      </c>
      <c r="K932">
        <v>0.10390662478347656</v>
      </c>
    </row>
    <row r="933" spans="1:11" x14ac:dyDescent="0.25">
      <c r="A933">
        <v>932</v>
      </c>
      <c r="B933" t="s">
        <v>4468</v>
      </c>
      <c r="C933" t="s">
        <v>4469</v>
      </c>
      <c r="D933">
        <v>1514</v>
      </c>
      <c r="E933">
        <v>4186</v>
      </c>
      <c r="F933">
        <v>630.03200000000004</v>
      </c>
      <c r="G933">
        <v>349.40800000000002</v>
      </c>
      <c r="H933">
        <v>16.353999999999999</v>
      </c>
      <c r="I933">
        <v>623.03399999999999</v>
      </c>
      <c r="J933">
        <v>1394.588</v>
      </c>
      <c r="K933">
        <v>0.56011673957827268</v>
      </c>
    </row>
    <row r="934" spans="1:11" x14ac:dyDescent="0.25">
      <c r="A934">
        <v>933</v>
      </c>
      <c r="B934" t="s">
        <v>4470</v>
      </c>
      <c r="C934" t="s">
        <v>4471</v>
      </c>
      <c r="D934">
        <v>686</v>
      </c>
      <c r="E934">
        <v>1354</v>
      </c>
      <c r="F934">
        <v>93.147000000000006</v>
      </c>
      <c r="G934">
        <v>49.933</v>
      </c>
      <c r="H934">
        <v>3.871</v>
      </c>
      <c r="I934">
        <v>81.046999999999997</v>
      </c>
      <c r="J934">
        <v>148.375</v>
      </c>
      <c r="K934">
        <v>0.36048751231286358</v>
      </c>
    </row>
    <row r="935" spans="1:11" x14ac:dyDescent="0.25">
      <c r="A935">
        <v>934</v>
      </c>
      <c r="B935" t="s">
        <v>4472</v>
      </c>
      <c r="C935" t="s">
        <v>4473</v>
      </c>
      <c r="D935">
        <v>1700</v>
      </c>
      <c r="E935">
        <v>4330</v>
      </c>
      <c r="F935">
        <v>883.17399999999998</v>
      </c>
      <c r="G935">
        <v>355.66899999999998</v>
      </c>
      <c r="H935">
        <v>11.422000000000001</v>
      </c>
      <c r="I935">
        <v>377.56900000000002</v>
      </c>
      <c r="J935">
        <v>1741.3019999999999</v>
      </c>
      <c r="K935">
        <v>0.26101427962877732</v>
      </c>
    </row>
    <row r="936" spans="1:11" x14ac:dyDescent="0.25">
      <c r="A936">
        <v>935</v>
      </c>
      <c r="B936" t="s">
        <v>4474</v>
      </c>
      <c r="C936" t="s">
        <v>4475</v>
      </c>
      <c r="D936">
        <v>233</v>
      </c>
      <c r="E936">
        <v>484</v>
      </c>
      <c r="F936">
        <v>46.697000000000003</v>
      </c>
      <c r="G936">
        <v>28.266999999999999</v>
      </c>
      <c r="H936">
        <v>0.83699999999999997</v>
      </c>
      <c r="I936">
        <v>26.701000000000001</v>
      </c>
      <c r="J936">
        <v>82.741</v>
      </c>
      <c r="K936">
        <v>0.20700320575960185</v>
      </c>
    </row>
    <row r="937" spans="1:11" x14ac:dyDescent="0.25">
      <c r="A937">
        <v>936</v>
      </c>
      <c r="B937" t="s">
        <v>4476</v>
      </c>
      <c r="C937" t="s">
        <v>4477</v>
      </c>
      <c r="D937">
        <v>504</v>
      </c>
      <c r="E937">
        <v>2737</v>
      </c>
      <c r="F937">
        <v>232.98099999999999</v>
      </c>
      <c r="G937">
        <v>145.34100000000001</v>
      </c>
      <c r="H937">
        <v>4.3929999999999998</v>
      </c>
      <c r="I937">
        <v>137.624</v>
      </c>
      <c r="J937">
        <v>394.73</v>
      </c>
      <c r="K937">
        <v>2.338309277111672E-2</v>
      </c>
    </row>
    <row r="938" spans="1:11" x14ac:dyDescent="0.25">
      <c r="A938">
        <v>937</v>
      </c>
      <c r="B938" t="s">
        <v>4478</v>
      </c>
      <c r="C938" t="s">
        <v>4479</v>
      </c>
      <c r="D938">
        <v>855</v>
      </c>
      <c r="E938">
        <v>2268</v>
      </c>
      <c r="F938">
        <v>289.46899999999999</v>
      </c>
      <c r="G938">
        <v>151.923</v>
      </c>
      <c r="H938">
        <v>6.2990000000000004</v>
      </c>
      <c r="I938">
        <v>204.072</v>
      </c>
      <c r="J938">
        <v>611.10799999999995</v>
      </c>
      <c r="K938">
        <v>0.95826090807019904</v>
      </c>
    </row>
    <row r="939" spans="1:11" x14ac:dyDescent="0.25">
      <c r="A939">
        <v>938</v>
      </c>
      <c r="B939" t="s">
        <v>4480</v>
      </c>
      <c r="C939" t="s">
        <v>4481</v>
      </c>
      <c r="D939">
        <v>2060</v>
      </c>
      <c r="E939">
        <v>5983</v>
      </c>
      <c r="F939">
        <v>690.64800000000002</v>
      </c>
      <c r="G939">
        <v>345.20100000000002</v>
      </c>
      <c r="H939">
        <v>16.536999999999999</v>
      </c>
      <c r="I939">
        <v>762.24099999999999</v>
      </c>
      <c r="J939">
        <v>1152.259</v>
      </c>
      <c r="K939">
        <v>0.47107809765958075</v>
      </c>
    </row>
    <row r="940" spans="1:11" x14ac:dyDescent="0.25">
      <c r="A940">
        <v>939</v>
      </c>
      <c r="B940" t="s">
        <v>4482</v>
      </c>
      <c r="C940" t="s">
        <v>4483</v>
      </c>
      <c r="D940">
        <v>262</v>
      </c>
      <c r="E940">
        <v>581</v>
      </c>
      <c r="F940">
        <v>28.997</v>
      </c>
      <c r="G940">
        <v>13.958</v>
      </c>
      <c r="H940">
        <v>1.1719999999999999</v>
      </c>
      <c r="I940">
        <v>40.655999999999999</v>
      </c>
      <c r="J940">
        <v>53.033000000000001</v>
      </c>
      <c r="K940">
        <v>0.86215886877218351</v>
      </c>
    </row>
    <row r="941" spans="1:11" x14ac:dyDescent="0.25">
      <c r="A941">
        <v>940</v>
      </c>
      <c r="B941" t="s">
        <v>4484</v>
      </c>
      <c r="C941" t="s">
        <v>3788</v>
      </c>
      <c r="D941">
        <v>397</v>
      </c>
      <c r="E941">
        <v>1054</v>
      </c>
      <c r="F941">
        <v>395.89299999999997</v>
      </c>
      <c r="G941">
        <v>134.619</v>
      </c>
      <c r="H941">
        <v>5.8419999999999996</v>
      </c>
      <c r="I941">
        <v>122.401</v>
      </c>
      <c r="J941">
        <v>538.01099999999997</v>
      </c>
      <c r="K941">
        <v>0.16852918583440712</v>
      </c>
    </row>
    <row r="942" spans="1:11" x14ac:dyDescent="0.25">
      <c r="A942">
        <v>941</v>
      </c>
      <c r="B942" t="s">
        <v>4485</v>
      </c>
      <c r="C942" t="s">
        <v>4486</v>
      </c>
      <c r="D942">
        <v>3732</v>
      </c>
      <c r="E942">
        <v>11062</v>
      </c>
      <c r="F942">
        <v>1398.7950000000001</v>
      </c>
      <c r="G942">
        <v>758.26199999999994</v>
      </c>
      <c r="H942">
        <v>30.77</v>
      </c>
      <c r="I942">
        <v>942.49300000000005</v>
      </c>
      <c r="J942">
        <v>3102.9859999999999</v>
      </c>
      <c r="K942">
        <v>0.49340382481153133</v>
      </c>
    </row>
    <row r="943" spans="1:11" x14ac:dyDescent="0.25">
      <c r="A943">
        <v>942</v>
      </c>
      <c r="B943" t="s">
        <v>4487</v>
      </c>
      <c r="C943" t="s">
        <v>4488</v>
      </c>
      <c r="D943">
        <v>1733</v>
      </c>
      <c r="E943">
        <v>5509</v>
      </c>
      <c r="F943">
        <v>496.29300000000001</v>
      </c>
      <c r="G943">
        <v>316.29000000000002</v>
      </c>
      <c r="H943">
        <v>16.332999999999998</v>
      </c>
      <c r="I943">
        <v>395.327</v>
      </c>
      <c r="J943">
        <v>1007.774</v>
      </c>
      <c r="K943">
        <v>0.55320241139276594</v>
      </c>
    </row>
    <row r="944" spans="1:11" x14ac:dyDescent="0.25">
      <c r="A944">
        <v>943</v>
      </c>
      <c r="B944" t="s">
        <v>4489</v>
      </c>
      <c r="C944" t="s">
        <v>4490</v>
      </c>
      <c r="D944">
        <v>18757</v>
      </c>
      <c r="E944">
        <v>76433</v>
      </c>
      <c r="F944">
        <v>25826.845000000001</v>
      </c>
      <c r="G944">
        <v>10147.519</v>
      </c>
      <c r="H944">
        <v>641.55200000000002</v>
      </c>
      <c r="I944">
        <v>11266.508</v>
      </c>
      <c r="J944">
        <v>43078.434999999998</v>
      </c>
      <c r="K944">
        <v>0.30834546995739431</v>
      </c>
    </row>
    <row r="945" spans="1:11" x14ac:dyDescent="0.25">
      <c r="A945">
        <v>944</v>
      </c>
      <c r="B945" t="s">
        <v>4491</v>
      </c>
      <c r="C945" t="s">
        <v>3890</v>
      </c>
      <c r="D945">
        <v>1912</v>
      </c>
      <c r="E945">
        <v>4279</v>
      </c>
      <c r="F945">
        <v>477.09199999999998</v>
      </c>
      <c r="G945">
        <v>310.38</v>
      </c>
      <c r="H945">
        <v>10.347</v>
      </c>
      <c r="I945">
        <v>380.49200000000002</v>
      </c>
      <c r="J945">
        <v>1222.9680000000001</v>
      </c>
      <c r="K945">
        <v>0.77987693003516556</v>
      </c>
    </row>
    <row r="946" spans="1:11" x14ac:dyDescent="0.25">
      <c r="A946">
        <v>945</v>
      </c>
      <c r="B946" t="s">
        <v>4492</v>
      </c>
      <c r="C946" t="s">
        <v>4493</v>
      </c>
      <c r="D946">
        <v>24</v>
      </c>
      <c r="E946">
        <v>51</v>
      </c>
      <c r="F946">
        <v>1.387</v>
      </c>
      <c r="G946">
        <v>0.66600000000000004</v>
      </c>
      <c r="H946">
        <v>0</v>
      </c>
      <c r="I946">
        <v>1.202</v>
      </c>
      <c r="J946">
        <v>4.5090000000000003</v>
      </c>
      <c r="K946">
        <v>0.122943332185668</v>
      </c>
    </row>
    <row r="947" spans="1:11" x14ac:dyDescent="0.25">
      <c r="A947">
        <v>946</v>
      </c>
      <c r="B947" t="s">
        <v>4494</v>
      </c>
      <c r="C947" t="s">
        <v>4495</v>
      </c>
      <c r="D947">
        <v>5912</v>
      </c>
      <c r="E947">
        <v>33101</v>
      </c>
      <c r="F947">
        <v>9579.9590000000007</v>
      </c>
      <c r="G947">
        <v>4271.4660000000003</v>
      </c>
      <c r="H947">
        <v>1444.127</v>
      </c>
      <c r="I947">
        <v>11556.454</v>
      </c>
      <c r="J947">
        <v>13234.77</v>
      </c>
      <c r="K947">
        <v>5.1724370219129456E-2</v>
      </c>
    </row>
    <row r="948" spans="1:11" x14ac:dyDescent="0.25">
      <c r="A948">
        <v>947</v>
      </c>
      <c r="B948" t="s">
        <v>4497</v>
      </c>
      <c r="C948" t="s">
        <v>2588</v>
      </c>
      <c r="D948">
        <v>52</v>
      </c>
      <c r="E948">
        <v>328</v>
      </c>
      <c r="F948">
        <v>685.64599999999996</v>
      </c>
      <c r="G948">
        <v>129.60400000000001</v>
      </c>
      <c r="H948">
        <v>4.8019999999999996</v>
      </c>
      <c r="I948">
        <v>102.273</v>
      </c>
      <c r="J948">
        <v>742.13599999999997</v>
      </c>
      <c r="K948">
        <v>0.18700350432382373</v>
      </c>
    </row>
    <row r="949" spans="1:11" x14ac:dyDescent="0.25">
      <c r="A949">
        <v>948</v>
      </c>
      <c r="B949" t="s">
        <v>4498</v>
      </c>
      <c r="C949" t="s">
        <v>4499</v>
      </c>
      <c r="D949">
        <v>89</v>
      </c>
      <c r="E949">
        <v>206</v>
      </c>
      <c r="F949">
        <v>32.802</v>
      </c>
      <c r="G949">
        <v>18.824999999999999</v>
      </c>
      <c r="H949">
        <v>0.25900000000000001</v>
      </c>
      <c r="I949">
        <v>24.497</v>
      </c>
      <c r="J949">
        <v>66.599999999999994</v>
      </c>
      <c r="K949">
        <v>0.85111099518100186</v>
      </c>
    </row>
    <row r="950" spans="1:11" x14ac:dyDescent="0.25">
      <c r="A950">
        <v>949</v>
      </c>
      <c r="B950" t="s">
        <v>4500</v>
      </c>
      <c r="C950" t="s">
        <v>4501</v>
      </c>
      <c r="D950">
        <v>20</v>
      </c>
      <c r="E950">
        <v>212</v>
      </c>
      <c r="F950">
        <v>12259.416999999999</v>
      </c>
      <c r="G950">
        <v>10826.807000000001</v>
      </c>
      <c r="H950">
        <v>562.41300000000001</v>
      </c>
      <c r="I950">
        <v>3237.8359999999998</v>
      </c>
      <c r="J950">
        <v>12236.829</v>
      </c>
      <c r="K950">
        <v>3.563213154462852E-2</v>
      </c>
    </row>
    <row r="951" spans="1:11" x14ac:dyDescent="0.25">
      <c r="A951">
        <v>950</v>
      </c>
      <c r="B951" t="s">
        <v>4502</v>
      </c>
      <c r="C951" t="s">
        <v>2592</v>
      </c>
      <c r="D951">
        <v>1162</v>
      </c>
      <c r="E951">
        <v>7430</v>
      </c>
      <c r="F951">
        <v>3926.18</v>
      </c>
      <c r="G951">
        <v>1221.712</v>
      </c>
      <c r="H951">
        <v>165.13399999999999</v>
      </c>
      <c r="I951">
        <v>2176.0300000000002</v>
      </c>
      <c r="J951">
        <v>6259.5320000000002</v>
      </c>
      <c r="K951">
        <v>0.84630140362403217</v>
      </c>
    </row>
    <row r="952" spans="1:11" x14ac:dyDescent="0.25">
      <c r="A952">
        <v>951</v>
      </c>
      <c r="B952" t="s">
        <v>4503</v>
      </c>
      <c r="C952" t="s">
        <v>4504</v>
      </c>
      <c r="D952">
        <v>719</v>
      </c>
      <c r="E952">
        <v>3240</v>
      </c>
      <c r="F952">
        <v>726.37599999999998</v>
      </c>
      <c r="G952">
        <v>146.679</v>
      </c>
      <c r="H952">
        <v>34.435000000000002</v>
      </c>
      <c r="I952">
        <v>388.23</v>
      </c>
      <c r="J952">
        <v>1227.7539999999999</v>
      </c>
      <c r="K952">
        <v>0.63712604579276222</v>
      </c>
    </row>
    <row r="953" spans="1:11" x14ac:dyDescent="0.25">
      <c r="A953">
        <v>952</v>
      </c>
      <c r="B953" t="s">
        <v>4505</v>
      </c>
      <c r="C953" t="s">
        <v>4506</v>
      </c>
      <c r="D953">
        <v>10304</v>
      </c>
      <c r="E953">
        <v>154287</v>
      </c>
      <c r="F953">
        <v>134821.54800000001</v>
      </c>
      <c r="G953">
        <v>34702.038</v>
      </c>
      <c r="H953">
        <v>2662.9969999999998</v>
      </c>
      <c r="I953">
        <v>42251.436999999998</v>
      </c>
      <c r="J953">
        <v>173958.36300000001</v>
      </c>
      <c r="K953">
        <v>0.73620546200915171</v>
      </c>
    </row>
    <row r="954" spans="1:11" x14ac:dyDescent="0.25">
      <c r="A954">
        <v>953</v>
      </c>
      <c r="B954" t="s">
        <v>4507</v>
      </c>
      <c r="C954" t="s">
        <v>4508</v>
      </c>
      <c r="D954">
        <v>278</v>
      </c>
      <c r="E954">
        <v>603</v>
      </c>
      <c r="F954">
        <v>61.927</v>
      </c>
      <c r="G954">
        <v>38.722000000000001</v>
      </c>
      <c r="H954">
        <v>0.35799999999999998</v>
      </c>
      <c r="I954">
        <v>49.277000000000001</v>
      </c>
      <c r="J954">
        <v>156.72300000000001</v>
      </c>
      <c r="K954">
        <v>0.74758020885370202</v>
      </c>
    </row>
    <row r="955" spans="1:11" x14ac:dyDescent="0.25">
      <c r="A955">
        <v>954</v>
      </c>
      <c r="B955" t="s">
        <v>4509</v>
      </c>
      <c r="C955" t="s">
        <v>4510</v>
      </c>
      <c r="D955">
        <v>182</v>
      </c>
      <c r="E955">
        <v>370</v>
      </c>
      <c r="F955">
        <v>38.046999999999997</v>
      </c>
      <c r="G955">
        <v>21.141999999999999</v>
      </c>
      <c r="H955">
        <v>0.59099999999999997</v>
      </c>
      <c r="I955">
        <v>28.858000000000001</v>
      </c>
      <c r="J955">
        <v>91.227999999999994</v>
      </c>
      <c r="K955">
        <v>0.79543013295593534</v>
      </c>
    </row>
    <row r="956" spans="1:11" x14ac:dyDescent="0.25">
      <c r="A956">
        <v>955</v>
      </c>
      <c r="B956" t="s">
        <v>4511</v>
      </c>
      <c r="C956" t="s">
        <v>4512</v>
      </c>
      <c r="D956">
        <v>2580</v>
      </c>
      <c r="E956">
        <v>20123</v>
      </c>
      <c r="F956">
        <v>151430.147</v>
      </c>
      <c r="G956">
        <v>13998.584000000001</v>
      </c>
      <c r="H956">
        <v>1539.5139999999999</v>
      </c>
      <c r="I956">
        <v>58215.964</v>
      </c>
      <c r="J956">
        <v>155084.98499999999</v>
      </c>
      <c r="K956">
        <v>0.24623988439859745</v>
      </c>
    </row>
    <row r="957" spans="1:11" x14ac:dyDescent="0.25">
      <c r="A957">
        <v>956</v>
      </c>
      <c r="B957" t="s">
        <v>4513</v>
      </c>
      <c r="C957" t="s">
        <v>2569</v>
      </c>
      <c r="D957">
        <v>360</v>
      </c>
      <c r="E957">
        <v>5104</v>
      </c>
      <c r="F957">
        <v>7232.1750000000002</v>
      </c>
      <c r="G957">
        <v>1877.9760000000001</v>
      </c>
      <c r="H957">
        <v>621.87800000000004</v>
      </c>
      <c r="I957">
        <v>3381.6060000000002</v>
      </c>
      <c r="J957">
        <v>7625.39</v>
      </c>
      <c r="K957">
        <v>0.84923051754023537</v>
      </c>
    </row>
    <row r="958" spans="1:11" x14ac:dyDescent="0.25">
      <c r="A958">
        <v>957</v>
      </c>
      <c r="B958" t="s">
        <v>4514</v>
      </c>
      <c r="C958" t="s">
        <v>4515</v>
      </c>
      <c r="D958">
        <v>321</v>
      </c>
      <c r="E958">
        <v>1129</v>
      </c>
      <c r="F958">
        <v>472.69600000000003</v>
      </c>
      <c r="G958">
        <v>111.586</v>
      </c>
      <c r="H958">
        <v>16.806000000000001</v>
      </c>
      <c r="I958">
        <v>643.28200000000004</v>
      </c>
      <c r="J958">
        <v>638.298</v>
      </c>
      <c r="K958">
        <v>0.66261211327687786</v>
      </c>
    </row>
    <row r="959" spans="1:11" x14ac:dyDescent="0.25">
      <c r="A959">
        <v>958</v>
      </c>
      <c r="B959" t="s">
        <v>4516</v>
      </c>
      <c r="C959" t="s">
        <v>4517</v>
      </c>
      <c r="D959">
        <v>656</v>
      </c>
      <c r="E959">
        <v>5635</v>
      </c>
      <c r="F959">
        <v>3617.6970000000001</v>
      </c>
      <c r="G959">
        <v>872.86699999999996</v>
      </c>
      <c r="H959">
        <v>84.981999999999999</v>
      </c>
      <c r="I959">
        <v>1228.7429999999999</v>
      </c>
      <c r="J959">
        <v>4570.5860000000002</v>
      </c>
      <c r="K959">
        <v>0.8563531286622047</v>
      </c>
    </row>
    <row r="960" spans="1:11" x14ac:dyDescent="0.25">
      <c r="A960">
        <v>959</v>
      </c>
      <c r="B960" t="s">
        <v>4518</v>
      </c>
      <c r="C960" t="s">
        <v>4519</v>
      </c>
      <c r="D960">
        <v>408</v>
      </c>
      <c r="E960">
        <v>1326</v>
      </c>
      <c r="F960">
        <v>240.96100000000001</v>
      </c>
      <c r="G960">
        <v>144.27600000000001</v>
      </c>
      <c r="H960">
        <v>7.0890000000000004</v>
      </c>
      <c r="I960">
        <v>175.928</v>
      </c>
      <c r="J960">
        <v>424.02100000000002</v>
      </c>
      <c r="K960">
        <v>0.60286184369946838</v>
      </c>
    </row>
    <row r="961" spans="1:11" x14ac:dyDescent="0.25">
      <c r="A961">
        <v>960</v>
      </c>
      <c r="B961" t="s">
        <v>4520</v>
      </c>
      <c r="C961" t="s">
        <v>4521</v>
      </c>
      <c r="D961">
        <v>786</v>
      </c>
      <c r="E961">
        <v>2423</v>
      </c>
      <c r="F961">
        <v>393.42500000000001</v>
      </c>
      <c r="G961">
        <v>149.82900000000001</v>
      </c>
      <c r="H961">
        <v>28.611000000000001</v>
      </c>
      <c r="I961">
        <v>353.49200000000002</v>
      </c>
      <c r="J961">
        <v>761.88199999999995</v>
      </c>
      <c r="K961">
        <v>0.93086794914723381</v>
      </c>
    </row>
    <row r="962" spans="1:11" x14ac:dyDescent="0.25">
      <c r="A962">
        <v>961</v>
      </c>
      <c r="B962" t="s">
        <v>4522</v>
      </c>
      <c r="C962" t="s">
        <v>4523</v>
      </c>
      <c r="D962">
        <v>22</v>
      </c>
      <c r="E962">
        <v>35</v>
      </c>
      <c r="F962">
        <v>4.165</v>
      </c>
      <c r="G962">
        <v>1.952</v>
      </c>
      <c r="H962">
        <v>0.28699999999999998</v>
      </c>
      <c r="I962">
        <v>1.8420000000000001</v>
      </c>
      <c r="J962">
        <v>7.1349999999999998</v>
      </c>
      <c r="K962">
        <v>0.73599990389874959</v>
      </c>
    </row>
    <row r="963" spans="1:11" x14ac:dyDescent="0.25">
      <c r="A963">
        <v>962</v>
      </c>
      <c r="B963" t="s">
        <v>4524</v>
      </c>
      <c r="C963" t="s">
        <v>4525</v>
      </c>
      <c r="D963">
        <v>60</v>
      </c>
      <c r="E963">
        <v>450</v>
      </c>
      <c r="F963">
        <v>382.39299999999997</v>
      </c>
      <c r="G963">
        <v>118.863</v>
      </c>
      <c r="H963">
        <v>9.7040000000000006</v>
      </c>
      <c r="I963">
        <v>208.34399999999999</v>
      </c>
      <c r="J963">
        <v>389.04500000000002</v>
      </c>
      <c r="K963">
        <v>0.21388618435517381</v>
      </c>
    </row>
    <row r="964" spans="1:11" x14ac:dyDescent="0.25">
      <c r="A964">
        <v>963</v>
      </c>
      <c r="B964" t="s">
        <v>4526</v>
      </c>
      <c r="C964" t="s">
        <v>3067</v>
      </c>
      <c r="D964">
        <v>470</v>
      </c>
      <c r="E964">
        <v>1342</v>
      </c>
      <c r="F964">
        <v>213.53399999999999</v>
      </c>
      <c r="G964">
        <v>122.31699999999999</v>
      </c>
      <c r="H964">
        <v>4.4160000000000004</v>
      </c>
      <c r="I964">
        <v>153.72399999999999</v>
      </c>
      <c r="J964">
        <v>501.29300000000001</v>
      </c>
      <c r="K964">
        <v>3.0202510158726104E-2</v>
      </c>
    </row>
    <row r="965" spans="1:11" x14ac:dyDescent="0.25">
      <c r="A965">
        <v>964</v>
      </c>
      <c r="B965" t="s">
        <v>4527</v>
      </c>
      <c r="C965" t="s">
        <v>4528</v>
      </c>
      <c r="D965">
        <v>2497</v>
      </c>
      <c r="E965">
        <v>25772</v>
      </c>
      <c r="F965">
        <v>46112.159</v>
      </c>
      <c r="G965">
        <v>19623.707999999999</v>
      </c>
      <c r="H965">
        <v>874.755</v>
      </c>
      <c r="I965">
        <v>22078.362000000001</v>
      </c>
      <c r="J965">
        <v>51222.205000000002</v>
      </c>
      <c r="K965">
        <v>0.48677101429591807</v>
      </c>
    </row>
    <row r="966" spans="1:11" x14ac:dyDescent="0.25">
      <c r="A966">
        <v>965</v>
      </c>
      <c r="B966" t="s">
        <v>4529</v>
      </c>
      <c r="C966" t="s">
        <v>4530</v>
      </c>
      <c r="D966">
        <v>5845</v>
      </c>
      <c r="E966">
        <v>129293</v>
      </c>
      <c r="F966">
        <v>150504.73499999999</v>
      </c>
      <c r="G966">
        <v>75430.539000000004</v>
      </c>
      <c r="H966">
        <v>8392.1749999999993</v>
      </c>
      <c r="I966">
        <v>62227.578000000001</v>
      </c>
      <c r="J966">
        <v>195655.448</v>
      </c>
      <c r="K966">
        <v>0.27762146077573002</v>
      </c>
    </row>
    <row r="967" spans="1:11" x14ac:dyDescent="0.25">
      <c r="A967">
        <v>966</v>
      </c>
      <c r="B967" t="s">
        <v>4531</v>
      </c>
      <c r="C967" t="s">
        <v>4532</v>
      </c>
      <c r="D967">
        <v>187</v>
      </c>
      <c r="E967">
        <v>588</v>
      </c>
      <c r="F967">
        <v>213.22399999999999</v>
      </c>
      <c r="G967">
        <v>117.416</v>
      </c>
      <c r="H967">
        <v>7.407</v>
      </c>
      <c r="I967">
        <v>96.570999999999998</v>
      </c>
      <c r="J967">
        <v>317.78699999999998</v>
      </c>
      <c r="K967">
        <v>0.21094316078877684</v>
      </c>
    </row>
    <row r="968" spans="1:11" x14ac:dyDescent="0.25">
      <c r="A968">
        <v>967</v>
      </c>
      <c r="B968" t="s">
        <v>4533</v>
      </c>
      <c r="C968" t="s">
        <v>4534</v>
      </c>
      <c r="D968">
        <v>7744</v>
      </c>
      <c r="E968">
        <v>60844</v>
      </c>
      <c r="F968">
        <v>117397.41499999999</v>
      </c>
      <c r="G968">
        <v>31268.898000000001</v>
      </c>
      <c r="H968">
        <v>841.44600000000003</v>
      </c>
      <c r="I968">
        <v>21512.346000000001</v>
      </c>
      <c r="J968">
        <v>130796.709</v>
      </c>
      <c r="K968">
        <v>0.32227295913571286</v>
      </c>
    </row>
    <row r="969" spans="1:11" x14ac:dyDescent="0.25">
      <c r="A969">
        <v>968</v>
      </c>
      <c r="B969" t="s">
        <v>4535</v>
      </c>
      <c r="C969" t="s">
        <v>4536</v>
      </c>
      <c r="D969">
        <v>422</v>
      </c>
      <c r="E969">
        <v>1272</v>
      </c>
      <c r="F969">
        <v>414.25099999999998</v>
      </c>
      <c r="G969">
        <v>317.43299999999999</v>
      </c>
      <c r="H969">
        <v>18.454000000000001</v>
      </c>
      <c r="I969">
        <v>164.02199999999999</v>
      </c>
      <c r="J969">
        <v>916.03499999999997</v>
      </c>
      <c r="K969">
        <v>0.10121980995668667</v>
      </c>
    </row>
    <row r="970" spans="1:11" x14ac:dyDescent="0.25">
      <c r="A970">
        <v>969</v>
      </c>
      <c r="B970" t="s">
        <v>4537</v>
      </c>
      <c r="C970" t="s">
        <v>4538</v>
      </c>
      <c r="D970">
        <v>41</v>
      </c>
      <c r="E970">
        <v>83</v>
      </c>
      <c r="F970">
        <v>6.8920000000000003</v>
      </c>
      <c r="G970">
        <v>4.0469999999999997</v>
      </c>
      <c r="H970">
        <v>0.88300000000000001</v>
      </c>
      <c r="I970">
        <v>10.459</v>
      </c>
      <c r="J970">
        <v>23.527000000000001</v>
      </c>
      <c r="K970">
        <v>0.11999424792893076</v>
      </c>
    </row>
    <row r="971" spans="1:11" x14ac:dyDescent="0.25">
      <c r="A971">
        <v>970</v>
      </c>
      <c r="B971" t="s">
        <v>4539</v>
      </c>
      <c r="C971" t="s">
        <v>4540</v>
      </c>
      <c r="D971">
        <v>116</v>
      </c>
      <c r="E971">
        <v>257</v>
      </c>
      <c r="F971">
        <v>25.411999999999999</v>
      </c>
      <c r="G971">
        <v>14.423999999999999</v>
      </c>
      <c r="H971">
        <v>0.20899999999999999</v>
      </c>
      <c r="I971">
        <v>18.11</v>
      </c>
      <c r="J971">
        <v>47.545999999999999</v>
      </c>
      <c r="K971">
        <v>0.22726780681171532</v>
      </c>
    </row>
    <row r="972" spans="1:11" x14ac:dyDescent="0.25">
      <c r="A972">
        <v>971</v>
      </c>
      <c r="B972" t="s">
        <v>4541</v>
      </c>
      <c r="C972" t="s">
        <v>4542</v>
      </c>
      <c r="D972">
        <v>1037</v>
      </c>
      <c r="E972">
        <v>22279</v>
      </c>
      <c r="F972">
        <v>21555.710999999999</v>
      </c>
      <c r="G972">
        <v>7045.9650000000001</v>
      </c>
      <c r="H972">
        <v>902.24599999999998</v>
      </c>
      <c r="I972">
        <v>7845.8239999999996</v>
      </c>
      <c r="J972">
        <v>28840.947</v>
      </c>
      <c r="K972">
        <v>0.49452239284443988</v>
      </c>
    </row>
    <row r="973" spans="1:11" x14ac:dyDescent="0.25">
      <c r="A973">
        <v>972</v>
      </c>
      <c r="B973" t="s">
        <v>4543</v>
      </c>
      <c r="C973" t="s">
        <v>3077</v>
      </c>
      <c r="D973">
        <v>18068</v>
      </c>
      <c r="E973">
        <v>131298</v>
      </c>
      <c r="F973">
        <v>76714.634999999995</v>
      </c>
      <c r="G973">
        <v>27342.129000000001</v>
      </c>
      <c r="H973">
        <v>1171.787</v>
      </c>
      <c r="I973">
        <v>32852.133000000002</v>
      </c>
      <c r="J973">
        <v>112061.647</v>
      </c>
      <c r="K973">
        <v>0.55952255313123966</v>
      </c>
    </row>
    <row r="974" spans="1:11" x14ac:dyDescent="0.25">
      <c r="A974">
        <v>973</v>
      </c>
      <c r="B974" t="s">
        <v>4544</v>
      </c>
      <c r="C974" t="s">
        <v>4545</v>
      </c>
      <c r="D974">
        <v>62</v>
      </c>
      <c r="E974">
        <v>113</v>
      </c>
      <c r="F974">
        <v>15.449</v>
      </c>
      <c r="G974">
        <v>7.8479999999999999</v>
      </c>
      <c r="H974">
        <v>1.81</v>
      </c>
      <c r="I974">
        <v>11.041</v>
      </c>
      <c r="J974">
        <v>36.36</v>
      </c>
      <c r="K974">
        <v>0.34896525335152162</v>
      </c>
    </row>
    <row r="975" spans="1:11" x14ac:dyDescent="0.25">
      <c r="A975">
        <v>974</v>
      </c>
      <c r="B975" t="s">
        <v>4546</v>
      </c>
      <c r="C975" t="s">
        <v>4547</v>
      </c>
      <c r="D975">
        <v>36</v>
      </c>
      <c r="E975">
        <v>89</v>
      </c>
      <c r="F975">
        <v>6.1340000000000003</v>
      </c>
      <c r="G975">
        <v>2.9620000000000002</v>
      </c>
      <c r="H975">
        <v>0.16700000000000001</v>
      </c>
      <c r="I975">
        <v>7.1390000000000002</v>
      </c>
      <c r="J975">
        <v>9.1430000000000007</v>
      </c>
      <c r="K975">
        <v>0.25803979687813738</v>
      </c>
    </row>
    <row r="976" spans="1:11" x14ac:dyDescent="0.25">
      <c r="A976">
        <v>975</v>
      </c>
      <c r="B976" t="s">
        <v>4548</v>
      </c>
      <c r="C976" t="s">
        <v>4549</v>
      </c>
      <c r="D976">
        <v>196</v>
      </c>
      <c r="E976">
        <v>407</v>
      </c>
      <c r="F976">
        <v>50.816000000000003</v>
      </c>
      <c r="G976">
        <v>31.504000000000001</v>
      </c>
      <c r="H976">
        <v>0.74099999999999999</v>
      </c>
      <c r="I976">
        <v>26.052</v>
      </c>
      <c r="J976">
        <v>107.745</v>
      </c>
      <c r="K976">
        <v>0.28320369543169321</v>
      </c>
    </row>
    <row r="977" spans="1:11" x14ac:dyDescent="0.25">
      <c r="A977">
        <v>976</v>
      </c>
      <c r="B977" t="s">
        <v>4550</v>
      </c>
      <c r="C977" t="s">
        <v>4551</v>
      </c>
      <c r="D977">
        <v>64</v>
      </c>
      <c r="E977">
        <v>126</v>
      </c>
      <c r="F977">
        <v>7.5439999999999996</v>
      </c>
      <c r="G977">
        <v>1.4890000000000001</v>
      </c>
      <c r="H977">
        <v>7.0000000000000001E-3</v>
      </c>
      <c r="I977">
        <v>8.6530000000000005</v>
      </c>
      <c r="J977">
        <v>16.056000000000001</v>
      </c>
      <c r="K977">
        <v>4.7692102612968412E-2</v>
      </c>
    </row>
    <row r="978" spans="1:11" x14ac:dyDescent="0.25">
      <c r="A978">
        <v>977</v>
      </c>
      <c r="B978" t="s">
        <v>4552</v>
      </c>
      <c r="C978" t="s">
        <v>2620</v>
      </c>
      <c r="D978">
        <v>4208</v>
      </c>
      <c r="E978">
        <v>20015</v>
      </c>
      <c r="F978">
        <v>7429.2870000000003</v>
      </c>
      <c r="G978">
        <v>3057.982</v>
      </c>
      <c r="H978">
        <v>111.318</v>
      </c>
      <c r="I978">
        <v>3283.444</v>
      </c>
      <c r="J978">
        <v>11656.366</v>
      </c>
      <c r="K978">
        <v>0.88690775944043654</v>
      </c>
    </row>
    <row r="979" spans="1:11" x14ac:dyDescent="0.25">
      <c r="A979">
        <v>978</v>
      </c>
      <c r="B979" t="s">
        <v>4553</v>
      </c>
      <c r="C979" t="s">
        <v>4554</v>
      </c>
      <c r="D979">
        <v>235</v>
      </c>
      <c r="E979">
        <v>491</v>
      </c>
      <c r="F979">
        <v>402.47699999999998</v>
      </c>
      <c r="G979">
        <v>223.27799999999999</v>
      </c>
      <c r="H979">
        <v>0.23599999999999999</v>
      </c>
      <c r="I979">
        <v>327.39400000000001</v>
      </c>
      <c r="J979">
        <v>493.56299999999999</v>
      </c>
      <c r="K979">
        <v>0.18289353265561981</v>
      </c>
    </row>
    <row r="980" spans="1:11" x14ac:dyDescent="0.25">
      <c r="A980">
        <v>979</v>
      </c>
      <c r="B980" t="s">
        <v>4555</v>
      </c>
      <c r="C980" t="s">
        <v>4556</v>
      </c>
      <c r="D980">
        <v>2408</v>
      </c>
      <c r="E980">
        <v>13519</v>
      </c>
      <c r="F980">
        <v>4395.4290000000001</v>
      </c>
      <c r="G980">
        <v>2085.92</v>
      </c>
      <c r="H980">
        <v>110.934</v>
      </c>
      <c r="I980">
        <v>3009.3009999999999</v>
      </c>
      <c r="J980">
        <v>7803.183</v>
      </c>
      <c r="K980">
        <v>0.27278123569571455</v>
      </c>
    </row>
    <row r="981" spans="1:11" x14ac:dyDescent="0.25">
      <c r="A981">
        <v>980</v>
      </c>
      <c r="B981" t="s">
        <v>4557</v>
      </c>
      <c r="C981" t="s">
        <v>4558</v>
      </c>
      <c r="D981">
        <v>99</v>
      </c>
      <c r="E981">
        <v>256</v>
      </c>
      <c r="F981">
        <v>38.847000000000001</v>
      </c>
      <c r="G981">
        <v>16.004999999999999</v>
      </c>
      <c r="H981">
        <v>0.35599999999999998</v>
      </c>
      <c r="I981">
        <v>32.470999999999997</v>
      </c>
      <c r="J981">
        <v>88.581999999999994</v>
      </c>
      <c r="K981">
        <v>0.17765051914098529</v>
      </c>
    </row>
    <row r="982" spans="1:11" x14ac:dyDescent="0.25">
      <c r="A982">
        <v>981</v>
      </c>
      <c r="B982" t="s">
        <v>4559</v>
      </c>
      <c r="C982" t="s">
        <v>4037</v>
      </c>
      <c r="D982">
        <v>15</v>
      </c>
      <c r="E982">
        <v>40</v>
      </c>
      <c r="F982">
        <v>1.476</v>
      </c>
      <c r="G982">
        <v>-9.9000000000000005E-2</v>
      </c>
      <c r="H982">
        <v>7.5999999999999998E-2</v>
      </c>
      <c r="I982">
        <v>0.996</v>
      </c>
      <c r="J982">
        <v>2.8980000000000001</v>
      </c>
      <c r="K982">
        <v>0.25212915789136559</v>
      </c>
    </row>
    <row r="983" spans="1:11" x14ac:dyDescent="0.25">
      <c r="A983">
        <v>982</v>
      </c>
      <c r="B983" t="s">
        <v>4560</v>
      </c>
      <c r="C983" t="s">
        <v>4561</v>
      </c>
      <c r="D983">
        <v>78</v>
      </c>
      <c r="E983">
        <v>126</v>
      </c>
      <c r="F983">
        <v>8.8219999999999992</v>
      </c>
      <c r="G983">
        <v>5.601</v>
      </c>
      <c r="H983">
        <v>0.42199999999999999</v>
      </c>
      <c r="I983">
        <v>12.002000000000001</v>
      </c>
      <c r="J983">
        <v>22.327999999999999</v>
      </c>
      <c r="K983">
        <v>2.3212349556319234E-2</v>
      </c>
    </row>
    <row r="984" spans="1:11" x14ac:dyDescent="0.25">
      <c r="A984">
        <v>983</v>
      </c>
      <c r="B984" t="s">
        <v>4562</v>
      </c>
      <c r="C984" t="s">
        <v>4563</v>
      </c>
      <c r="D984">
        <v>123</v>
      </c>
      <c r="E984">
        <v>264</v>
      </c>
      <c r="F984">
        <v>117.648</v>
      </c>
      <c r="G984">
        <v>89.052999999999997</v>
      </c>
      <c r="H984">
        <v>0.28399999999999997</v>
      </c>
      <c r="I984">
        <v>33.319000000000003</v>
      </c>
      <c r="J984">
        <v>175.06899999999999</v>
      </c>
      <c r="K984">
        <v>0.28855386796157645</v>
      </c>
    </row>
    <row r="985" spans="1:11" x14ac:dyDescent="0.25">
      <c r="A985">
        <v>984</v>
      </c>
      <c r="B985" t="s">
        <v>4564</v>
      </c>
      <c r="C985" t="s">
        <v>4565</v>
      </c>
      <c r="D985">
        <v>1766</v>
      </c>
      <c r="E985">
        <v>8932</v>
      </c>
      <c r="F985">
        <v>2796.3110000000001</v>
      </c>
      <c r="G985">
        <v>1311.0909999999999</v>
      </c>
      <c r="H985">
        <v>71.625</v>
      </c>
      <c r="I985">
        <v>1563.848</v>
      </c>
      <c r="J985">
        <v>4328.67</v>
      </c>
      <c r="K985">
        <v>3.3841396632310783E-2</v>
      </c>
    </row>
    <row r="986" spans="1:11" x14ac:dyDescent="0.25">
      <c r="A986">
        <v>985</v>
      </c>
      <c r="B986" t="s">
        <v>4566</v>
      </c>
      <c r="C986" t="s">
        <v>4567</v>
      </c>
      <c r="D986">
        <v>48416</v>
      </c>
      <c r="E986">
        <v>533408</v>
      </c>
      <c r="F986">
        <v>359004.78</v>
      </c>
      <c r="G986">
        <v>185001.75899999999</v>
      </c>
      <c r="H986">
        <v>10133.409</v>
      </c>
      <c r="I986">
        <v>170112.10200000001</v>
      </c>
      <c r="J986">
        <v>535929.70299999998</v>
      </c>
      <c r="K986">
        <v>1.4900284399441133E-2</v>
      </c>
    </row>
    <row r="987" spans="1:11" x14ac:dyDescent="0.25">
      <c r="A987">
        <v>986</v>
      </c>
      <c r="B987" t="s">
        <v>4568</v>
      </c>
      <c r="C987" t="s">
        <v>4569</v>
      </c>
      <c r="D987">
        <v>24</v>
      </c>
      <c r="E987">
        <v>110</v>
      </c>
      <c r="F987">
        <v>8.2609999999999992</v>
      </c>
      <c r="G987">
        <v>5.4290000000000003</v>
      </c>
      <c r="H987">
        <v>5.2999999999999999E-2</v>
      </c>
      <c r="I987">
        <v>6.2450000000000001</v>
      </c>
      <c r="J987">
        <v>11.342000000000001</v>
      </c>
      <c r="K987">
        <v>5.8165183057007352E-2</v>
      </c>
    </row>
    <row r="988" spans="1:11" x14ac:dyDescent="0.25">
      <c r="A988">
        <v>987</v>
      </c>
      <c r="B988" t="s">
        <v>4570</v>
      </c>
      <c r="C988" t="s">
        <v>4571</v>
      </c>
      <c r="D988">
        <v>432</v>
      </c>
      <c r="E988">
        <v>2799</v>
      </c>
      <c r="F988">
        <v>4633.8559999999998</v>
      </c>
      <c r="G988">
        <v>1184.3599999999999</v>
      </c>
      <c r="H988">
        <v>1507.567</v>
      </c>
      <c r="I988">
        <v>6187.0129999999999</v>
      </c>
      <c r="J988">
        <v>4835.0439999999999</v>
      </c>
      <c r="K988">
        <v>0.25932358303316128</v>
      </c>
    </row>
    <row r="989" spans="1:11" x14ac:dyDescent="0.25">
      <c r="A989">
        <v>988</v>
      </c>
      <c r="B989" t="s">
        <v>4572</v>
      </c>
      <c r="C989" t="s">
        <v>4573</v>
      </c>
      <c r="D989">
        <v>77</v>
      </c>
      <c r="E989">
        <v>198</v>
      </c>
      <c r="F989">
        <v>493.46100000000001</v>
      </c>
      <c r="G989">
        <v>437.447</v>
      </c>
      <c r="H989">
        <v>2.76</v>
      </c>
      <c r="I989">
        <v>38.427</v>
      </c>
      <c r="J989">
        <v>535.52800000000002</v>
      </c>
      <c r="K989">
        <v>0.35675968071746145</v>
      </c>
    </row>
    <row r="990" spans="1:11" x14ac:dyDescent="0.25">
      <c r="A990">
        <v>989</v>
      </c>
      <c r="B990" t="s">
        <v>4574</v>
      </c>
      <c r="C990" t="s">
        <v>4575</v>
      </c>
      <c r="D990">
        <v>34</v>
      </c>
      <c r="E990">
        <v>64</v>
      </c>
      <c r="F990">
        <v>4.6289999999999996</v>
      </c>
      <c r="G990">
        <v>2.2650000000000001</v>
      </c>
      <c r="H990">
        <v>1.4E-2</v>
      </c>
      <c r="I990">
        <v>24.728999999999999</v>
      </c>
      <c r="J990">
        <v>11.012</v>
      </c>
      <c r="K990">
        <v>0.90664576354784121</v>
      </c>
    </row>
    <row r="991" spans="1:11" x14ac:dyDescent="0.25">
      <c r="A991">
        <v>990</v>
      </c>
      <c r="B991" t="s">
        <v>4576</v>
      </c>
      <c r="C991" t="s">
        <v>4577</v>
      </c>
      <c r="D991">
        <v>1611</v>
      </c>
      <c r="E991">
        <v>5915</v>
      </c>
      <c r="F991">
        <v>2704.3809999999999</v>
      </c>
      <c r="G991">
        <v>761.94600000000003</v>
      </c>
      <c r="H991">
        <v>181.13200000000001</v>
      </c>
      <c r="I991">
        <v>1487.463</v>
      </c>
      <c r="J991">
        <v>3966.75</v>
      </c>
      <c r="K991">
        <v>0.53364892312296763</v>
      </c>
    </row>
    <row r="992" spans="1:11" x14ac:dyDescent="0.25">
      <c r="A992">
        <v>991</v>
      </c>
      <c r="B992" t="s">
        <v>4578</v>
      </c>
      <c r="C992" t="s">
        <v>4579</v>
      </c>
      <c r="D992">
        <v>760</v>
      </c>
      <c r="E992">
        <v>4436</v>
      </c>
      <c r="F992">
        <v>4471.7910000000002</v>
      </c>
      <c r="G992">
        <v>1487.3019999999999</v>
      </c>
      <c r="H992">
        <v>82.873000000000005</v>
      </c>
      <c r="I992">
        <v>1460.4</v>
      </c>
      <c r="J992">
        <v>5900.9350000000004</v>
      </c>
      <c r="K992">
        <v>0.75259226369685173</v>
      </c>
    </row>
    <row r="993" spans="1:11" x14ac:dyDescent="0.25">
      <c r="A993">
        <v>992</v>
      </c>
      <c r="B993" t="s">
        <v>4580</v>
      </c>
      <c r="C993" t="s">
        <v>4581</v>
      </c>
      <c r="D993">
        <v>13048</v>
      </c>
      <c r="E993">
        <v>144422</v>
      </c>
      <c r="F993">
        <v>116601.947</v>
      </c>
      <c r="G993">
        <v>41403.135999999999</v>
      </c>
      <c r="H993">
        <v>3057.9319999999998</v>
      </c>
      <c r="I993">
        <v>41153.284</v>
      </c>
      <c r="J993">
        <v>173268.60399999999</v>
      </c>
      <c r="K993">
        <v>0.57691097209420017</v>
      </c>
    </row>
    <row r="994" spans="1:11" x14ac:dyDescent="0.25">
      <c r="A994">
        <v>993</v>
      </c>
      <c r="B994" t="s">
        <v>4582</v>
      </c>
      <c r="C994" t="s">
        <v>2614</v>
      </c>
      <c r="D994">
        <v>482</v>
      </c>
      <c r="E994">
        <v>1392</v>
      </c>
      <c r="F994">
        <v>262.85199999999998</v>
      </c>
      <c r="G994">
        <v>131.32400000000001</v>
      </c>
      <c r="H994">
        <v>1.6519999999999999</v>
      </c>
      <c r="I994">
        <v>345.60500000000002</v>
      </c>
      <c r="J994">
        <v>614.61300000000006</v>
      </c>
      <c r="K994">
        <v>0.48132232972740985</v>
      </c>
    </row>
    <row r="995" spans="1:11" x14ac:dyDescent="0.25">
      <c r="A995">
        <v>994</v>
      </c>
      <c r="B995" t="s">
        <v>4583</v>
      </c>
      <c r="C995" t="s">
        <v>3324</v>
      </c>
      <c r="D995">
        <v>5369</v>
      </c>
      <c r="E995">
        <v>79356</v>
      </c>
      <c r="F995">
        <v>80773.089000000007</v>
      </c>
      <c r="G995">
        <v>24983.069</v>
      </c>
      <c r="H995">
        <v>2386.1</v>
      </c>
      <c r="I995">
        <v>30295.598000000002</v>
      </c>
      <c r="J995">
        <v>102627.933</v>
      </c>
      <c r="K995">
        <v>0.34632169112966893</v>
      </c>
    </row>
    <row r="996" spans="1:11" x14ac:dyDescent="0.25">
      <c r="A996">
        <v>995</v>
      </c>
      <c r="B996" t="s">
        <v>4584</v>
      </c>
      <c r="C996" t="s">
        <v>4585</v>
      </c>
      <c r="D996">
        <v>1353</v>
      </c>
      <c r="E996">
        <v>6280</v>
      </c>
      <c r="F996">
        <v>2000.203</v>
      </c>
      <c r="G996">
        <v>772.995</v>
      </c>
      <c r="H996">
        <v>64.323999999999998</v>
      </c>
      <c r="I996">
        <v>1295.902</v>
      </c>
      <c r="J996">
        <v>3180.413</v>
      </c>
      <c r="K996">
        <v>0.14489569907631605</v>
      </c>
    </row>
    <row r="997" spans="1:11" x14ac:dyDescent="0.25">
      <c r="A997">
        <v>996</v>
      </c>
      <c r="B997" t="s">
        <v>4586</v>
      </c>
      <c r="C997" t="s">
        <v>4587</v>
      </c>
      <c r="D997">
        <v>13</v>
      </c>
      <c r="E997">
        <v>177</v>
      </c>
      <c r="F997">
        <v>1344.1489999999999</v>
      </c>
      <c r="G997">
        <v>1109.117</v>
      </c>
      <c r="H997">
        <v>7.532</v>
      </c>
      <c r="I997">
        <v>92.784999999999997</v>
      </c>
      <c r="J997">
        <v>1345.3710000000001</v>
      </c>
      <c r="K997">
        <v>0.46085688499247446</v>
      </c>
    </row>
    <row r="998" spans="1:11" x14ac:dyDescent="0.25">
      <c r="A998">
        <v>997</v>
      </c>
      <c r="B998" t="s">
        <v>4588</v>
      </c>
      <c r="C998" t="s">
        <v>4589</v>
      </c>
      <c r="D998">
        <v>147</v>
      </c>
      <c r="E998">
        <v>366</v>
      </c>
      <c r="F998">
        <v>71.828000000000003</v>
      </c>
      <c r="G998">
        <v>42.683999999999997</v>
      </c>
      <c r="H998">
        <v>0.32500000000000001</v>
      </c>
      <c r="I998">
        <v>39.704000000000001</v>
      </c>
      <c r="J998">
        <v>117.539</v>
      </c>
      <c r="K998">
        <v>8.4959481971727091E-2</v>
      </c>
    </row>
    <row r="999" spans="1:11" x14ac:dyDescent="0.25">
      <c r="A999">
        <v>998</v>
      </c>
      <c r="B999" t="s">
        <v>4591</v>
      </c>
      <c r="C999" t="s">
        <v>4592</v>
      </c>
      <c r="D999">
        <v>49</v>
      </c>
      <c r="E999">
        <v>110</v>
      </c>
      <c r="F999">
        <v>2.536</v>
      </c>
      <c r="G999">
        <v>1.244</v>
      </c>
      <c r="H999">
        <v>0</v>
      </c>
      <c r="I999">
        <v>3.8519999999999999</v>
      </c>
      <c r="J999">
        <v>4.2370000000000001</v>
      </c>
      <c r="K999">
        <v>0.38671015705586087</v>
      </c>
    </row>
    <row r="1000" spans="1:11" x14ac:dyDescent="0.25">
      <c r="A1000">
        <v>999</v>
      </c>
      <c r="B1000" t="s">
        <v>4593</v>
      </c>
      <c r="C1000" t="s">
        <v>4594</v>
      </c>
      <c r="D1000">
        <v>1359</v>
      </c>
      <c r="E1000">
        <v>3506</v>
      </c>
      <c r="F1000">
        <v>1081.3889999999999</v>
      </c>
      <c r="G1000">
        <v>279.834</v>
      </c>
      <c r="H1000">
        <v>29.509</v>
      </c>
      <c r="I1000">
        <v>352.23200000000003</v>
      </c>
      <c r="J1000">
        <v>1424.1679999999999</v>
      </c>
      <c r="K1000">
        <v>2.1552221142711825E-2</v>
      </c>
    </row>
    <row r="1001" spans="1:11" x14ac:dyDescent="0.25">
      <c r="A1001">
        <v>1000</v>
      </c>
      <c r="B1001" t="s">
        <v>4595</v>
      </c>
      <c r="C1001" t="s">
        <v>4596</v>
      </c>
      <c r="D1001">
        <v>56</v>
      </c>
      <c r="E1001">
        <v>109</v>
      </c>
      <c r="F1001">
        <v>4.7839999999999998</v>
      </c>
      <c r="G1001">
        <v>2.3660000000000001</v>
      </c>
      <c r="H1001">
        <v>0.152</v>
      </c>
      <c r="I1001">
        <v>5.4279999999999999</v>
      </c>
      <c r="J1001">
        <v>14.317</v>
      </c>
      <c r="K1001">
        <v>0.90267943257855354</v>
      </c>
    </row>
    <row r="1002" spans="1:11" x14ac:dyDescent="0.25">
      <c r="A1002">
        <v>1001</v>
      </c>
      <c r="B1002" t="s">
        <v>4597</v>
      </c>
      <c r="C1002" t="s">
        <v>4598</v>
      </c>
      <c r="D1002">
        <v>46</v>
      </c>
      <c r="E1002">
        <v>125</v>
      </c>
      <c r="F1002">
        <v>4.4450000000000003</v>
      </c>
      <c r="G1002">
        <v>3.1419999999999999</v>
      </c>
      <c r="H1002">
        <v>-5.8000000000000003E-2</v>
      </c>
      <c r="I1002">
        <v>0.996</v>
      </c>
      <c r="J1002">
        <v>6.8529999999999998</v>
      </c>
      <c r="K1002">
        <v>0.97073204809768188</v>
      </c>
    </row>
    <row r="1003" spans="1:11" x14ac:dyDescent="0.25">
      <c r="A1003">
        <v>1002</v>
      </c>
      <c r="B1003" t="s">
        <v>4599</v>
      </c>
      <c r="C1003" t="s">
        <v>4600</v>
      </c>
      <c r="D1003">
        <v>396</v>
      </c>
      <c r="E1003">
        <v>796</v>
      </c>
      <c r="F1003">
        <v>196.09800000000001</v>
      </c>
      <c r="G1003">
        <v>76.504999999999995</v>
      </c>
      <c r="H1003">
        <v>-0.105</v>
      </c>
      <c r="I1003">
        <v>86.988</v>
      </c>
      <c r="J1003">
        <v>223.471</v>
      </c>
      <c r="K1003">
        <v>0.48568777087965176</v>
      </c>
    </row>
    <row r="1004" spans="1:11" x14ac:dyDescent="0.25">
      <c r="A1004">
        <v>1003</v>
      </c>
      <c r="B1004" t="s">
        <v>4601</v>
      </c>
      <c r="C1004" t="s">
        <v>4602</v>
      </c>
      <c r="D1004">
        <v>1673</v>
      </c>
      <c r="E1004">
        <v>3772</v>
      </c>
      <c r="F1004">
        <v>537.86</v>
      </c>
      <c r="G1004">
        <v>287.262</v>
      </c>
      <c r="H1004">
        <v>24.236999999999998</v>
      </c>
      <c r="I1004">
        <v>338.17099999999999</v>
      </c>
      <c r="J1004">
        <v>1102.2439999999999</v>
      </c>
      <c r="K1004">
        <v>0.78287241418427012</v>
      </c>
    </row>
    <row r="1005" spans="1:11" x14ac:dyDescent="0.25">
      <c r="A1005">
        <v>1004</v>
      </c>
      <c r="B1005" t="s">
        <v>4603</v>
      </c>
      <c r="C1005" t="s">
        <v>4604</v>
      </c>
      <c r="D1005">
        <v>90</v>
      </c>
      <c r="E1005">
        <v>170</v>
      </c>
      <c r="F1005">
        <v>7.0309999999999997</v>
      </c>
      <c r="G1005">
        <v>4.4059999999999997</v>
      </c>
      <c r="H1005">
        <v>0</v>
      </c>
      <c r="I1005">
        <v>8.0190000000000001</v>
      </c>
      <c r="J1005">
        <v>9.702</v>
      </c>
      <c r="K1005">
        <v>0.21266945220085887</v>
      </c>
    </row>
    <row r="1006" spans="1:11" x14ac:dyDescent="0.25">
      <c r="A1006">
        <v>1005</v>
      </c>
      <c r="B1006" t="s">
        <v>4605</v>
      </c>
      <c r="C1006" t="s">
        <v>4606</v>
      </c>
      <c r="D1006">
        <v>12</v>
      </c>
      <c r="E1006">
        <v>22</v>
      </c>
      <c r="F1006">
        <v>0.68700000000000006</v>
      </c>
      <c r="G1006">
        <v>0.41599999999999998</v>
      </c>
      <c r="H1006">
        <v>2E-3</v>
      </c>
      <c r="I1006">
        <v>0.70899999999999996</v>
      </c>
      <c r="J1006">
        <v>0.80100000000000005</v>
      </c>
      <c r="K1006">
        <v>0.27711582616046537</v>
      </c>
    </row>
    <row r="1007" spans="1:11" x14ac:dyDescent="0.25">
      <c r="A1007">
        <v>1006</v>
      </c>
      <c r="B1007" t="s">
        <v>4607</v>
      </c>
      <c r="C1007" t="s">
        <v>4608</v>
      </c>
      <c r="D1007">
        <v>236</v>
      </c>
      <c r="E1007">
        <v>406</v>
      </c>
      <c r="F1007">
        <v>14.083</v>
      </c>
      <c r="G1007">
        <v>8.0190000000000001</v>
      </c>
      <c r="H1007">
        <v>4.0000000000000001E-3</v>
      </c>
      <c r="I1007">
        <v>16.943000000000001</v>
      </c>
      <c r="J1007">
        <v>26.469000000000001</v>
      </c>
      <c r="K1007">
        <v>0.47685702138301622</v>
      </c>
    </row>
    <row r="1008" spans="1:11" x14ac:dyDescent="0.25">
      <c r="A1008">
        <v>1007</v>
      </c>
      <c r="B1008" t="s">
        <v>4609</v>
      </c>
      <c r="C1008" t="s">
        <v>4610</v>
      </c>
      <c r="D1008">
        <v>350</v>
      </c>
      <c r="E1008">
        <v>5423</v>
      </c>
      <c r="F1008">
        <v>4340.5420000000004</v>
      </c>
      <c r="G1008">
        <v>1750.702</v>
      </c>
      <c r="H1008">
        <v>126.46</v>
      </c>
      <c r="I1008">
        <v>7209.1689999999999</v>
      </c>
      <c r="J1008">
        <v>4737.665</v>
      </c>
      <c r="K1008">
        <v>0.62125903978902153</v>
      </c>
    </row>
    <row r="1009" spans="1:11" x14ac:dyDescent="0.25">
      <c r="A1009">
        <v>1008</v>
      </c>
      <c r="B1009" t="s">
        <v>4611</v>
      </c>
      <c r="C1009" t="s">
        <v>4612</v>
      </c>
      <c r="D1009">
        <v>50</v>
      </c>
      <c r="E1009">
        <v>79</v>
      </c>
      <c r="F1009">
        <v>1.0449999999999999</v>
      </c>
      <c r="G1009">
        <v>0.376</v>
      </c>
      <c r="H1009">
        <v>8.4000000000000005E-2</v>
      </c>
      <c r="I1009">
        <v>1.7769999999999999</v>
      </c>
      <c r="J1009">
        <v>3.3660000000000001</v>
      </c>
      <c r="K1009">
        <v>0.4821242111003835</v>
      </c>
    </row>
    <row r="1010" spans="1:11" x14ac:dyDescent="0.25">
      <c r="A1010">
        <v>1009</v>
      </c>
      <c r="B1010" t="s">
        <v>4613</v>
      </c>
      <c r="C1010" t="s">
        <v>4614</v>
      </c>
      <c r="D1010">
        <v>343</v>
      </c>
      <c r="E1010">
        <v>523</v>
      </c>
      <c r="F1010">
        <v>160.91300000000001</v>
      </c>
      <c r="G1010">
        <v>140.202</v>
      </c>
      <c r="H1010">
        <v>0.35099999999999998</v>
      </c>
      <c r="I1010">
        <v>26.356000000000002</v>
      </c>
      <c r="J1010">
        <v>183.172</v>
      </c>
      <c r="K1010">
        <v>0.64907019397621712</v>
      </c>
    </row>
    <row r="1011" spans="1:11" x14ac:dyDescent="0.25">
      <c r="A1011">
        <v>1010</v>
      </c>
      <c r="B1011" t="s">
        <v>4615</v>
      </c>
      <c r="C1011" t="s">
        <v>4616</v>
      </c>
      <c r="D1011">
        <v>161</v>
      </c>
      <c r="E1011">
        <v>316</v>
      </c>
      <c r="F1011">
        <v>13.840999999999999</v>
      </c>
      <c r="G1011">
        <v>5.4939999999999998</v>
      </c>
      <c r="H1011">
        <v>6.9000000000000006E-2</v>
      </c>
      <c r="I1011">
        <v>12.058</v>
      </c>
      <c r="J1011">
        <v>24.058</v>
      </c>
      <c r="K1011">
        <v>0.50320387188776527</v>
      </c>
    </row>
    <row r="1012" spans="1:11" x14ac:dyDescent="0.25">
      <c r="A1012">
        <v>1011</v>
      </c>
      <c r="B1012" t="s">
        <v>4617</v>
      </c>
      <c r="C1012" t="s">
        <v>4618</v>
      </c>
      <c r="D1012">
        <v>1752</v>
      </c>
      <c r="E1012">
        <v>4406</v>
      </c>
      <c r="F1012">
        <v>786.55499999999995</v>
      </c>
      <c r="G1012">
        <v>387.76100000000002</v>
      </c>
      <c r="H1012">
        <v>14.941000000000001</v>
      </c>
      <c r="I1012">
        <v>456.80500000000001</v>
      </c>
      <c r="J1012">
        <v>1875.7809999999999</v>
      </c>
      <c r="K1012">
        <v>0.69129443677056657</v>
      </c>
    </row>
    <row r="1013" spans="1:11" x14ac:dyDescent="0.25">
      <c r="A1013">
        <v>1012</v>
      </c>
      <c r="B1013" t="s">
        <v>4619</v>
      </c>
      <c r="C1013" t="s">
        <v>4620</v>
      </c>
      <c r="D1013">
        <v>51</v>
      </c>
      <c r="E1013">
        <v>88</v>
      </c>
      <c r="F1013">
        <v>1.86</v>
      </c>
      <c r="G1013">
        <v>1.494</v>
      </c>
      <c r="H1013">
        <v>0</v>
      </c>
      <c r="I1013">
        <v>4.1580000000000004</v>
      </c>
      <c r="J1013">
        <v>4.1100000000000003</v>
      </c>
      <c r="K1013">
        <v>0.75191977128739873</v>
      </c>
    </row>
    <row r="1014" spans="1:11" x14ac:dyDescent="0.25">
      <c r="A1014">
        <v>1013</v>
      </c>
      <c r="B1014" t="s">
        <v>4621</v>
      </c>
      <c r="C1014" t="s">
        <v>4622</v>
      </c>
      <c r="D1014">
        <v>152</v>
      </c>
      <c r="E1014">
        <v>282</v>
      </c>
      <c r="F1014">
        <v>5.8659999999999997</v>
      </c>
      <c r="G1014">
        <v>3.3340000000000001</v>
      </c>
      <c r="H1014">
        <v>0.307</v>
      </c>
      <c r="I1014">
        <v>2.6880000000000002</v>
      </c>
      <c r="J1014">
        <v>13.849</v>
      </c>
      <c r="K1014">
        <v>0.36487743435693731</v>
      </c>
    </row>
    <row r="1015" spans="1:11" x14ac:dyDescent="0.25">
      <c r="A1015">
        <v>1014</v>
      </c>
      <c r="B1015" t="s">
        <v>4623</v>
      </c>
      <c r="C1015" t="s">
        <v>4624</v>
      </c>
      <c r="D1015">
        <v>17</v>
      </c>
      <c r="E1015">
        <v>36</v>
      </c>
      <c r="F1015">
        <v>1.0589999999999999</v>
      </c>
      <c r="G1015">
        <v>0.72199999999999998</v>
      </c>
      <c r="H1015">
        <v>0</v>
      </c>
      <c r="I1015">
        <v>2.3010000000000002</v>
      </c>
      <c r="J1015">
        <v>1.758</v>
      </c>
      <c r="K1015">
        <v>0.21660990345978515</v>
      </c>
    </row>
    <row r="1016" spans="1:11" x14ac:dyDescent="0.25">
      <c r="A1016">
        <v>1015</v>
      </c>
      <c r="B1016" t="s">
        <v>4625</v>
      </c>
      <c r="C1016" t="s">
        <v>4626</v>
      </c>
      <c r="D1016">
        <v>38</v>
      </c>
      <c r="E1016">
        <v>53</v>
      </c>
      <c r="F1016">
        <v>0.42099999999999999</v>
      </c>
      <c r="G1016">
        <v>0.28199999999999997</v>
      </c>
      <c r="H1016">
        <v>0</v>
      </c>
      <c r="I1016">
        <v>1.1259999999999999</v>
      </c>
      <c r="J1016">
        <v>0.60799999999999998</v>
      </c>
      <c r="K1016">
        <v>0.936532304179578</v>
      </c>
    </row>
    <row r="1017" spans="1:11" x14ac:dyDescent="0.25">
      <c r="A1017">
        <v>1016</v>
      </c>
      <c r="B1017" t="s">
        <v>4627</v>
      </c>
      <c r="C1017" t="s">
        <v>4628</v>
      </c>
      <c r="D1017">
        <v>32</v>
      </c>
      <c r="E1017">
        <v>53</v>
      </c>
      <c r="F1017">
        <v>4.3730000000000002</v>
      </c>
      <c r="G1017">
        <v>3.9750000000000001</v>
      </c>
      <c r="H1017">
        <v>0.129</v>
      </c>
      <c r="I1017">
        <v>1.1539999999999999</v>
      </c>
      <c r="J1017">
        <v>3.7679999999999998</v>
      </c>
      <c r="K1017">
        <v>6.2533703729158341E-2</v>
      </c>
    </row>
    <row r="1018" spans="1:11" x14ac:dyDescent="0.25">
      <c r="A1018">
        <v>1017</v>
      </c>
      <c r="B1018" t="s">
        <v>4629</v>
      </c>
      <c r="C1018" t="s">
        <v>4630</v>
      </c>
      <c r="D1018">
        <v>37</v>
      </c>
      <c r="E1018">
        <v>60</v>
      </c>
      <c r="F1018">
        <v>2.0379999999999998</v>
      </c>
      <c r="G1018">
        <v>-4.4489999999999998</v>
      </c>
      <c r="H1018">
        <v>0</v>
      </c>
      <c r="I1018">
        <v>1.742</v>
      </c>
      <c r="J1018">
        <v>3.778</v>
      </c>
      <c r="K1018">
        <v>0.85992895498352984</v>
      </c>
    </row>
    <row r="1019" spans="1:11" x14ac:dyDescent="0.25">
      <c r="A1019">
        <v>1018</v>
      </c>
      <c r="B1019" t="s">
        <v>4631</v>
      </c>
      <c r="C1019" t="s">
        <v>4632</v>
      </c>
      <c r="D1019">
        <v>525</v>
      </c>
      <c r="E1019">
        <v>1278</v>
      </c>
      <c r="F1019">
        <v>470.51299999999998</v>
      </c>
      <c r="G1019">
        <v>181.09100000000001</v>
      </c>
      <c r="H1019">
        <v>3.3580000000000001</v>
      </c>
      <c r="I1019">
        <v>246.45099999999999</v>
      </c>
      <c r="J1019">
        <v>584.54300000000001</v>
      </c>
      <c r="K1019">
        <v>0.11842925503508883</v>
      </c>
    </row>
    <row r="1020" spans="1:11" x14ac:dyDescent="0.25">
      <c r="A1020">
        <v>1019</v>
      </c>
      <c r="B1020" t="s">
        <v>4633</v>
      </c>
      <c r="C1020" t="s">
        <v>4634</v>
      </c>
      <c r="D1020">
        <v>33</v>
      </c>
      <c r="E1020">
        <v>90</v>
      </c>
      <c r="F1020">
        <v>1.4910000000000001</v>
      </c>
      <c r="G1020">
        <v>0.84799999999999998</v>
      </c>
      <c r="H1020">
        <v>1E-3</v>
      </c>
      <c r="I1020">
        <v>3.2810000000000001</v>
      </c>
      <c r="J1020">
        <v>2.3180000000000001</v>
      </c>
      <c r="K1020">
        <v>1.3262475554299824E-2</v>
      </c>
    </row>
    <row r="1021" spans="1:11" x14ac:dyDescent="0.25">
      <c r="A1021">
        <v>1020</v>
      </c>
      <c r="B1021" t="s">
        <v>4635</v>
      </c>
      <c r="C1021" t="s">
        <v>4636</v>
      </c>
      <c r="D1021">
        <v>669</v>
      </c>
      <c r="E1021">
        <v>1138</v>
      </c>
      <c r="F1021">
        <v>55.639000000000003</v>
      </c>
      <c r="G1021">
        <v>35.215000000000003</v>
      </c>
      <c r="H1021">
        <v>0.45400000000000001</v>
      </c>
      <c r="I1021">
        <v>37.057000000000002</v>
      </c>
      <c r="J1021">
        <v>92.486999999999995</v>
      </c>
      <c r="K1021">
        <v>0.56168494413371528</v>
      </c>
    </row>
    <row r="1022" spans="1:11" x14ac:dyDescent="0.25">
      <c r="A1022">
        <v>1021</v>
      </c>
      <c r="B1022" t="s">
        <v>4637</v>
      </c>
      <c r="C1022" t="s">
        <v>4638</v>
      </c>
      <c r="D1022">
        <v>59</v>
      </c>
      <c r="E1022">
        <v>101</v>
      </c>
      <c r="F1022">
        <v>2.8809999999999998</v>
      </c>
      <c r="G1022">
        <v>2.145</v>
      </c>
      <c r="H1022">
        <v>4.0000000000000001E-3</v>
      </c>
      <c r="I1022">
        <v>2.7090000000000001</v>
      </c>
      <c r="J1022">
        <v>3.702</v>
      </c>
      <c r="K1022">
        <v>0.13136545962043333</v>
      </c>
    </row>
    <row r="1023" spans="1:11" x14ac:dyDescent="0.25">
      <c r="A1023">
        <v>1022</v>
      </c>
      <c r="B1023" t="s">
        <v>4639</v>
      </c>
      <c r="C1023" t="s">
        <v>4640</v>
      </c>
      <c r="D1023">
        <v>623</v>
      </c>
      <c r="E1023">
        <v>1641</v>
      </c>
      <c r="F1023">
        <v>159.03</v>
      </c>
      <c r="G1023">
        <v>73.5</v>
      </c>
      <c r="H1023">
        <v>1.867</v>
      </c>
      <c r="I1023">
        <v>104.729</v>
      </c>
      <c r="J1023">
        <v>279.92</v>
      </c>
      <c r="K1023">
        <v>0.98846929865347433</v>
      </c>
    </row>
    <row r="1024" spans="1:11" x14ac:dyDescent="0.25">
      <c r="A1024">
        <v>1023</v>
      </c>
      <c r="B1024" t="s">
        <v>4641</v>
      </c>
      <c r="C1024" t="s">
        <v>4642</v>
      </c>
      <c r="D1024">
        <v>523</v>
      </c>
      <c r="E1024">
        <v>989</v>
      </c>
      <c r="F1024">
        <v>71.834000000000003</v>
      </c>
      <c r="G1024">
        <v>42.119</v>
      </c>
      <c r="H1024">
        <v>0.57199999999999995</v>
      </c>
      <c r="I1024">
        <v>123.249</v>
      </c>
      <c r="J1024">
        <v>152.559</v>
      </c>
      <c r="K1024">
        <v>8.6382519455231677E-2</v>
      </c>
    </row>
    <row r="1025" spans="1:11" x14ac:dyDescent="0.25">
      <c r="A1025">
        <v>1024</v>
      </c>
      <c r="B1025" t="s">
        <v>4643</v>
      </c>
      <c r="C1025" t="s">
        <v>4644</v>
      </c>
      <c r="D1025">
        <v>57</v>
      </c>
      <c r="E1025">
        <v>78</v>
      </c>
      <c r="F1025">
        <v>5.3959999999999999</v>
      </c>
      <c r="G1025">
        <v>5.0359999999999996</v>
      </c>
      <c r="H1025">
        <v>1E-3</v>
      </c>
      <c r="I1025">
        <v>2.0230000000000001</v>
      </c>
      <c r="J1025">
        <v>4.6559999999999997</v>
      </c>
      <c r="K1025">
        <v>0.19202972574399424</v>
      </c>
    </row>
    <row r="1026" spans="1:11" x14ac:dyDescent="0.25">
      <c r="A1026">
        <v>1025</v>
      </c>
      <c r="B1026" t="s">
        <v>4645</v>
      </c>
      <c r="C1026" t="s">
        <v>4646</v>
      </c>
      <c r="D1026">
        <v>989</v>
      </c>
      <c r="E1026">
        <v>2148</v>
      </c>
      <c r="F1026">
        <v>373.37299999999999</v>
      </c>
      <c r="G1026">
        <v>271.2</v>
      </c>
      <c r="H1026">
        <v>2.0790000000000002</v>
      </c>
      <c r="I1026">
        <v>118.68899999999999</v>
      </c>
      <c r="J1026">
        <v>1082.3409999999999</v>
      </c>
      <c r="K1026">
        <v>0.76946028181333814</v>
      </c>
    </row>
    <row r="1027" spans="1:11" x14ac:dyDescent="0.25">
      <c r="A1027">
        <v>1026</v>
      </c>
      <c r="B1027" t="s">
        <v>4647</v>
      </c>
      <c r="C1027" t="s">
        <v>4648</v>
      </c>
      <c r="D1027">
        <v>79</v>
      </c>
      <c r="E1027">
        <v>151</v>
      </c>
      <c r="F1027">
        <v>5.9160000000000004</v>
      </c>
      <c r="G1027">
        <v>3.137</v>
      </c>
      <c r="H1027">
        <v>0.54200000000000004</v>
      </c>
      <c r="I1027">
        <v>4.8099999999999996</v>
      </c>
      <c r="J1027">
        <v>9.6460000000000008</v>
      </c>
      <c r="K1027">
        <v>6.7616219582643189E-2</v>
      </c>
    </row>
    <row r="1028" spans="1:11" x14ac:dyDescent="0.25">
      <c r="A1028">
        <v>1027</v>
      </c>
      <c r="B1028" t="s">
        <v>4649</v>
      </c>
      <c r="C1028" t="s">
        <v>4650</v>
      </c>
      <c r="D1028">
        <v>427</v>
      </c>
      <c r="E1028">
        <v>857</v>
      </c>
      <c r="F1028">
        <v>95.984999999999999</v>
      </c>
      <c r="G1028">
        <v>55.195999999999998</v>
      </c>
      <c r="H1028">
        <v>7.4530000000000003</v>
      </c>
      <c r="I1028">
        <v>63.454999999999998</v>
      </c>
      <c r="J1028">
        <v>162.559</v>
      </c>
      <c r="K1028">
        <v>0.55140547132596374</v>
      </c>
    </row>
    <row r="1029" spans="1:11" x14ac:dyDescent="0.25">
      <c r="A1029">
        <v>1028</v>
      </c>
      <c r="B1029" t="s">
        <v>4651</v>
      </c>
      <c r="C1029" t="s">
        <v>4652</v>
      </c>
      <c r="D1029">
        <v>227</v>
      </c>
      <c r="E1029">
        <v>374</v>
      </c>
      <c r="F1029">
        <v>18.164000000000001</v>
      </c>
      <c r="G1029">
        <v>11.705</v>
      </c>
      <c r="H1029">
        <v>4.4999999999999998E-2</v>
      </c>
      <c r="I1029">
        <v>5.0789999999999997</v>
      </c>
      <c r="J1029">
        <v>38.704999999999998</v>
      </c>
      <c r="K1029">
        <v>0.83621550693321112</v>
      </c>
    </row>
    <row r="1030" spans="1:11" x14ac:dyDescent="0.25">
      <c r="A1030">
        <v>1029</v>
      </c>
      <c r="B1030" t="s">
        <v>4653</v>
      </c>
      <c r="C1030" t="s">
        <v>4654</v>
      </c>
      <c r="D1030">
        <v>19</v>
      </c>
      <c r="E1030">
        <v>35</v>
      </c>
      <c r="F1030">
        <v>1.1539999999999999</v>
      </c>
      <c r="G1030">
        <v>0.61699999999999999</v>
      </c>
      <c r="H1030">
        <v>1E-3</v>
      </c>
      <c r="I1030">
        <v>2.02</v>
      </c>
      <c r="J1030">
        <v>1.742</v>
      </c>
      <c r="K1030">
        <v>0.26895590398055613</v>
      </c>
    </row>
    <row r="1031" spans="1:11" x14ac:dyDescent="0.25">
      <c r="A1031">
        <v>1030</v>
      </c>
      <c r="B1031" t="s">
        <v>4655</v>
      </c>
      <c r="C1031" t="s">
        <v>4656</v>
      </c>
      <c r="D1031">
        <v>121</v>
      </c>
      <c r="E1031">
        <v>736</v>
      </c>
      <c r="F1031">
        <v>543.45799999999997</v>
      </c>
      <c r="G1031">
        <v>142.45099999999999</v>
      </c>
      <c r="H1031">
        <v>24.469000000000001</v>
      </c>
      <c r="I1031">
        <v>144.74100000000001</v>
      </c>
      <c r="J1031">
        <v>640.68299999999999</v>
      </c>
      <c r="K1031">
        <v>0.62710425358659738</v>
      </c>
    </row>
    <row r="1032" spans="1:11" x14ac:dyDescent="0.25">
      <c r="A1032">
        <v>1031</v>
      </c>
      <c r="B1032" t="s">
        <v>4657</v>
      </c>
      <c r="C1032" t="s">
        <v>4658</v>
      </c>
      <c r="D1032">
        <v>61</v>
      </c>
      <c r="E1032">
        <v>116</v>
      </c>
      <c r="F1032">
        <v>5.5019999999999998</v>
      </c>
      <c r="G1032">
        <v>3.0619999999999998</v>
      </c>
      <c r="H1032">
        <v>4.1000000000000002E-2</v>
      </c>
      <c r="I1032">
        <v>3.972</v>
      </c>
      <c r="J1032">
        <v>11.179</v>
      </c>
      <c r="K1032">
        <v>0.76106635816594437</v>
      </c>
    </row>
    <row r="1033" spans="1:11" x14ac:dyDescent="0.25">
      <c r="A1033">
        <v>1032</v>
      </c>
      <c r="B1033" t="s">
        <v>4659</v>
      </c>
      <c r="C1033" t="s">
        <v>4660</v>
      </c>
      <c r="D1033">
        <v>45</v>
      </c>
      <c r="E1033">
        <v>130</v>
      </c>
      <c r="F1033">
        <v>10.744999999999999</v>
      </c>
      <c r="G1033">
        <v>5.0270000000000001</v>
      </c>
      <c r="H1033">
        <v>0.129</v>
      </c>
      <c r="I1033">
        <v>10.595000000000001</v>
      </c>
      <c r="J1033">
        <v>13.335000000000001</v>
      </c>
      <c r="K1033">
        <v>0.57269896829737488</v>
      </c>
    </row>
    <row r="1034" spans="1:11" x14ac:dyDescent="0.25">
      <c r="A1034">
        <v>1033</v>
      </c>
      <c r="B1034" t="s">
        <v>4661</v>
      </c>
      <c r="C1034" t="s">
        <v>4662</v>
      </c>
      <c r="D1034">
        <v>57</v>
      </c>
      <c r="E1034">
        <v>105</v>
      </c>
      <c r="F1034">
        <v>4.4210000000000003</v>
      </c>
      <c r="G1034">
        <v>2.2759999999999998</v>
      </c>
      <c r="H1034">
        <v>3.4000000000000002E-2</v>
      </c>
      <c r="I1034">
        <v>5.056</v>
      </c>
      <c r="J1034">
        <v>9.5190000000000001</v>
      </c>
      <c r="K1034">
        <v>0.34195132278012941</v>
      </c>
    </row>
    <row r="1035" spans="1:11" x14ac:dyDescent="0.25">
      <c r="A1035">
        <v>1034</v>
      </c>
      <c r="B1035" t="s">
        <v>4663</v>
      </c>
      <c r="C1035" t="s">
        <v>4664</v>
      </c>
      <c r="D1035">
        <v>71</v>
      </c>
      <c r="E1035">
        <v>130</v>
      </c>
      <c r="F1035">
        <v>5.4960000000000004</v>
      </c>
      <c r="G1035">
        <v>2.774</v>
      </c>
      <c r="H1035">
        <v>0.36399999999999999</v>
      </c>
      <c r="I1035">
        <v>11.141999999999999</v>
      </c>
      <c r="J1035">
        <v>11.127000000000001</v>
      </c>
      <c r="K1035">
        <v>0.30935985917693243</v>
      </c>
    </row>
    <row r="1036" spans="1:11" x14ac:dyDescent="0.25">
      <c r="A1036">
        <v>1035</v>
      </c>
      <c r="B1036" t="s">
        <v>4665</v>
      </c>
      <c r="C1036" t="s">
        <v>3906</v>
      </c>
      <c r="D1036">
        <v>149</v>
      </c>
      <c r="E1036">
        <v>257</v>
      </c>
      <c r="F1036">
        <v>11.836</v>
      </c>
      <c r="G1036">
        <v>8.6240000000000006</v>
      </c>
      <c r="H1036">
        <v>3.1E-2</v>
      </c>
      <c r="I1036">
        <v>12.173999999999999</v>
      </c>
      <c r="J1036">
        <v>18.677</v>
      </c>
      <c r="K1036">
        <v>0.79982883821761586</v>
      </c>
    </row>
    <row r="1037" spans="1:11" x14ac:dyDescent="0.25">
      <c r="A1037">
        <v>1036</v>
      </c>
      <c r="B1037" t="s">
        <v>4666</v>
      </c>
      <c r="C1037" t="s">
        <v>4667</v>
      </c>
      <c r="D1037">
        <v>5575</v>
      </c>
      <c r="E1037">
        <v>13620</v>
      </c>
      <c r="F1037">
        <v>2325.7820000000002</v>
      </c>
      <c r="G1037">
        <v>1346.845</v>
      </c>
      <c r="H1037">
        <v>40.945999999999998</v>
      </c>
      <c r="I1037">
        <v>1671.4680000000001</v>
      </c>
      <c r="J1037">
        <v>4930.9279999999999</v>
      </c>
      <c r="K1037">
        <v>0.58959682149417203</v>
      </c>
    </row>
    <row r="1038" spans="1:11" x14ac:dyDescent="0.25">
      <c r="A1038">
        <v>1037</v>
      </c>
      <c r="B1038" t="s">
        <v>4668</v>
      </c>
      <c r="C1038" t="s">
        <v>4669</v>
      </c>
      <c r="D1038">
        <v>79</v>
      </c>
      <c r="E1038">
        <v>105</v>
      </c>
      <c r="F1038">
        <v>1.42</v>
      </c>
      <c r="G1038">
        <v>0.876</v>
      </c>
      <c r="H1038">
        <v>5.0000000000000001E-3</v>
      </c>
      <c r="I1038">
        <v>0.91900000000000004</v>
      </c>
      <c r="J1038">
        <v>2.851</v>
      </c>
      <c r="K1038">
        <v>0.94881487783095997</v>
      </c>
    </row>
    <row r="1039" spans="1:11" x14ac:dyDescent="0.25">
      <c r="A1039">
        <v>1038</v>
      </c>
      <c r="B1039" t="s">
        <v>4670</v>
      </c>
      <c r="C1039" t="s">
        <v>4671</v>
      </c>
      <c r="D1039">
        <v>1424</v>
      </c>
      <c r="E1039">
        <v>2585</v>
      </c>
      <c r="F1039">
        <v>164.46799999999999</v>
      </c>
      <c r="G1039">
        <v>83.340999999999994</v>
      </c>
      <c r="H1039">
        <v>3.3530000000000002</v>
      </c>
      <c r="I1039">
        <v>121.782</v>
      </c>
      <c r="J1039">
        <v>312.12099999999998</v>
      </c>
      <c r="K1039">
        <v>0.68872097258440446</v>
      </c>
    </row>
    <row r="1040" spans="1:11" x14ac:dyDescent="0.25">
      <c r="A1040">
        <v>1039</v>
      </c>
      <c r="B1040" t="s">
        <v>4672</v>
      </c>
      <c r="C1040" t="s">
        <v>4673</v>
      </c>
      <c r="D1040">
        <v>274</v>
      </c>
      <c r="E1040">
        <v>806</v>
      </c>
      <c r="F1040">
        <v>151.65799999999999</v>
      </c>
      <c r="G1040">
        <v>98.856999999999999</v>
      </c>
      <c r="H1040">
        <v>13.455</v>
      </c>
      <c r="I1040">
        <v>103.854</v>
      </c>
      <c r="J1040">
        <v>215.583</v>
      </c>
      <c r="K1040">
        <v>0.6921853298194286</v>
      </c>
    </row>
    <row r="1041" spans="1:11" x14ac:dyDescent="0.25">
      <c r="A1041">
        <v>1040</v>
      </c>
      <c r="B1041" t="s">
        <v>4674</v>
      </c>
      <c r="C1041" t="s">
        <v>4675</v>
      </c>
      <c r="D1041">
        <v>9960</v>
      </c>
      <c r="E1041">
        <v>19757</v>
      </c>
      <c r="F1041">
        <v>2475.337</v>
      </c>
      <c r="G1041">
        <v>1314.854</v>
      </c>
      <c r="H1041">
        <v>32.905999999999999</v>
      </c>
      <c r="I1041">
        <v>1829.971</v>
      </c>
      <c r="J1041">
        <v>5107.1350000000002</v>
      </c>
      <c r="K1041">
        <v>0.16380732823752053</v>
      </c>
    </row>
    <row r="1042" spans="1:11" x14ac:dyDescent="0.25">
      <c r="A1042">
        <v>1041</v>
      </c>
      <c r="B1042" t="s">
        <v>4676</v>
      </c>
      <c r="C1042" t="s">
        <v>4677</v>
      </c>
      <c r="D1042">
        <v>1839</v>
      </c>
      <c r="E1042">
        <v>4511</v>
      </c>
      <c r="F1042">
        <v>512.38199999999995</v>
      </c>
      <c r="G1042">
        <v>308.23599999999999</v>
      </c>
      <c r="H1042">
        <v>12.675000000000001</v>
      </c>
      <c r="I1042">
        <v>251.745</v>
      </c>
      <c r="J1042">
        <v>1163.9670000000001</v>
      </c>
      <c r="K1042">
        <v>0.60952958272736935</v>
      </c>
    </row>
    <row r="1043" spans="1:11" x14ac:dyDescent="0.25">
      <c r="A1043">
        <v>1042</v>
      </c>
      <c r="B1043" t="s">
        <v>4678</v>
      </c>
      <c r="C1043" t="s">
        <v>4679</v>
      </c>
      <c r="D1043">
        <v>216</v>
      </c>
      <c r="E1043">
        <v>941</v>
      </c>
      <c r="F1043">
        <v>360.89</v>
      </c>
      <c r="G1043">
        <v>154.44999999999999</v>
      </c>
      <c r="H1043">
        <v>0.59799999999999998</v>
      </c>
      <c r="I1043">
        <v>100.70099999999999</v>
      </c>
      <c r="J1043">
        <v>389.99099999999999</v>
      </c>
      <c r="K1043">
        <v>0.53030659054012408</v>
      </c>
    </row>
    <row r="1044" spans="1:11" x14ac:dyDescent="0.25">
      <c r="A1044">
        <v>1043</v>
      </c>
      <c r="B1044" t="s">
        <v>4680</v>
      </c>
      <c r="C1044" t="s">
        <v>4681</v>
      </c>
      <c r="D1044">
        <v>91</v>
      </c>
      <c r="E1044">
        <v>170</v>
      </c>
      <c r="F1044">
        <v>6.0359999999999996</v>
      </c>
      <c r="G1044">
        <v>2.613</v>
      </c>
      <c r="H1044">
        <v>0.158</v>
      </c>
      <c r="I1044">
        <v>4.0629999999999997</v>
      </c>
      <c r="J1044">
        <v>9.7609999999999992</v>
      </c>
      <c r="K1044">
        <v>0.64068676544293868</v>
      </c>
    </row>
    <row r="1045" spans="1:11" x14ac:dyDescent="0.25">
      <c r="A1045">
        <v>1044</v>
      </c>
      <c r="B1045" t="s">
        <v>4682</v>
      </c>
      <c r="C1045" t="s">
        <v>4683</v>
      </c>
      <c r="D1045">
        <v>6</v>
      </c>
      <c r="E1045">
        <v>10</v>
      </c>
      <c r="F1045">
        <v>0.35</v>
      </c>
      <c r="G1045">
        <v>0.222</v>
      </c>
      <c r="H1045">
        <v>0</v>
      </c>
      <c r="I1045">
        <v>0.59799999999999998</v>
      </c>
      <c r="J1045">
        <v>0.32100000000000001</v>
      </c>
      <c r="K1045">
        <v>0.7307856754465446</v>
      </c>
    </row>
    <row r="1046" spans="1:11" x14ac:dyDescent="0.25">
      <c r="A1046">
        <v>1045</v>
      </c>
      <c r="B1046" t="s">
        <v>4684</v>
      </c>
      <c r="C1046" t="s">
        <v>4685</v>
      </c>
      <c r="D1046">
        <v>8</v>
      </c>
      <c r="E1046">
        <v>10</v>
      </c>
      <c r="F1046">
        <v>0.20899999999999999</v>
      </c>
      <c r="G1046">
        <v>0.17299999999999999</v>
      </c>
      <c r="H1046">
        <v>0</v>
      </c>
      <c r="I1046">
        <v>0.16600000000000001</v>
      </c>
      <c r="J1046">
        <v>0.60499999999999998</v>
      </c>
      <c r="K1046">
        <v>0.99324536007106445</v>
      </c>
    </row>
    <row r="1047" spans="1:11" x14ac:dyDescent="0.25">
      <c r="A1047">
        <v>1046</v>
      </c>
      <c r="B1047" t="s">
        <v>4686</v>
      </c>
      <c r="C1047" t="s">
        <v>4687</v>
      </c>
      <c r="D1047">
        <v>31</v>
      </c>
      <c r="E1047">
        <v>53</v>
      </c>
      <c r="F1047">
        <v>1.2589999999999999</v>
      </c>
      <c r="G1047">
        <v>0.315</v>
      </c>
      <c r="H1047">
        <v>0</v>
      </c>
      <c r="I1047">
        <v>1.5429999999999999</v>
      </c>
      <c r="J1047">
        <v>1.9330000000000001</v>
      </c>
      <c r="K1047">
        <v>0.49017710346055254</v>
      </c>
    </row>
    <row r="1048" spans="1:11" x14ac:dyDescent="0.25">
      <c r="A1048">
        <v>1047</v>
      </c>
      <c r="B1048" t="s">
        <v>4688</v>
      </c>
      <c r="C1048" t="s">
        <v>4689</v>
      </c>
      <c r="D1048">
        <v>101</v>
      </c>
      <c r="E1048">
        <v>211</v>
      </c>
      <c r="F1048">
        <v>1.8520000000000001</v>
      </c>
      <c r="G1048">
        <v>0.71099999999999997</v>
      </c>
      <c r="H1048">
        <v>1.2E-2</v>
      </c>
      <c r="I1048">
        <v>8.6329999999999991</v>
      </c>
      <c r="J1048">
        <v>4.702</v>
      </c>
      <c r="K1048">
        <v>3.6781706673708614E-3</v>
      </c>
    </row>
    <row r="1049" spans="1:11" x14ac:dyDescent="0.25">
      <c r="A1049">
        <v>1048</v>
      </c>
      <c r="B1049" t="s">
        <v>4690</v>
      </c>
      <c r="C1049" t="s">
        <v>4691</v>
      </c>
      <c r="D1049">
        <v>279</v>
      </c>
      <c r="E1049">
        <v>456</v>
      </c>
      <c r="F1049">
        <v>13.055999999999999</v>
      </c>
      <c r="G1049">
        <v>5.3460000000000001</v>
      </c>
      <c r="H1049">
        <v>0</v>
      </c>
      <c r="I1049">
        <v>4.8650000000000002</v>
      </c>
      <c r="J1049">
        <v>17.858000000000001</v>
      </c>
      <c r="K1049">
        <v>2.5127137323556537E-2</v>
      </c>
    </row>
    <row r="1050" spans="1:11" x14ac:dyDescent="0.25">
      <c r="A1050">
        <v>1049</v>
      </c>
      <c r="B1050" t="s">
        <v>4692</v>
      </c>
      <c r="C1050" t="s">
        <v>4693</v>
      </c>
      <c r="D1050">
        <v>240</v>
      </c>
      <c r="E1050">
        <v>403</v>
      </c>
      <c r="F1050">
        <v>22.231000000000002</v>
      </c>
      <c r="G1050">
        <v>11.000999999999999</v>
      </c>
      <c r="H1050">
        <v>1.071</v>
      </c>
      <c r="I1050">
        <v>23.808</v>
      </c>
      <c r="J1050">
        <v>32.677</v>
      </c>
      <c r="K1050">
        <v>0.50988587416916209</v>
      </c>
    </row>
    <row r="1051" spans="1:11" x14ac:dyDescent="0.25">
      <c r="A1051">
        <v>1050</v>
      </c>
      <c r="B1051" t="s">
        <v>4694</v>
      </c>
      <c r="C1051" t="s">
        <v>4695</v>
      </c>
      <c r="D1051">
        <v>59</v>
      </c>
      <c r="E1051">
        <v>92</v>
      </c>
      <c r="F1051">
        <v>4.9359999999999999</v>
      </c>
      <c r="G1051">
        <v>2.726</v>
      </c>
      <c r="H1051">
        <v>1.4999999999999999E-2</v>
      </c>
      <c r="I1051">
        <v>3.4790000000000001</v>
      </c>
      <c r="J1051">
        <v>6.1470000000000002</v>
      </c>
      <c r="K1051">
        <v>0.82351010994435092</v>
      </c>
    </row>
    <row r="1052" spans="1:11" x14ac:dyDescent="0.25">
      <c r="A1052">
        <v>1051</v>
      </c>
      <c r="B1052" t="s">
        <v>4696</v>
      </c>
      <c r="C1052" t="s">
        <v>4697</v>
      </c>
      <c r="D1052">
        <v>17</v>
      </c>
      <c r="E1052">
        <v>32</v>
      </c>
      <c r="F1052">
        <v>1.0960000000000001</v>
      </c>
      <c r="G1052">
        <v>0.502</v>
      </c>
      <c r="H1052">
        <v>6.0000000000000001E-3</v>
      </c>
      <c r="I1052">
        <v>1.143</v>
      </c>
      <c r="J1052">
        <v>1.3220000000000001</v>
      </c>
      <c r="K1052">
        <v>0.44625349462873121</v>
      </c>
    </row>
    <row r="1053" spans="1:11" x14ac:dyDescent="0.25">
      <c r="A1053">
        <v>1052</v>
      </c>
      <c r="B1053" t="s">
        <v>4698</v>
      </c>
      <c r="C1053" t="s">
        <v>4699</v>
      </c>
      <c r="D1053">
        <v>208</v>
      </c>
      <c r="E1053">
        <v>464</v>
      </c>
      <c r="F1053">
        <v>105.88200000000001</v>
      </c>
      <c r="G1053">
        <v>76.025999999999996</v>
      </c>
      <c r="H1053">
        <v>0.42299999999999999</v>
      </c>
      <c r="I1053">
        <v>35.625999999999998</v>
      </c>
      <c r="J1053">
        <v>140.81</v>
      </c>
      <c r="K1053">
        <v>0.75568542624233059</v>
      </c>
    </row>
    <row r="1054" spans="1:11" x14ac:dyDescent="0.25">
      <c r="A1054">
        <v>1053</v>
      </c>
      <c r="B1054" t="s">
        <v>4700</v>
      </c>
      <c r="C1054" t="s">
        <v>4701</v>
      </c>
      <c r="D1054">
        <v>71</v>
      </c>
      <c r="E1054">
        <v>95</v>
      </c>
      <c r="F1054">
        <v>3.496</v>
      </c>
      <c r="G1054">
        <v>2.0299999999999998</v>
      </c>
      <c r="H1054">
        <v>2.8000000000000001E-2</v>
      </c>
      <c r="I1054">
        <v>1.5669999999999999</v>
      </c>
      <c r="J1054">
        <v>3.6419999999999999</v>
      </c>
      <c r="K1054">
        <v>0.97213472245800825</v>
      </c>
    </row>
    <row r="1055" spans="1:11" x14ac:dyDescent="0.25">
      <c r="A1055">
        <v>1054</v>
      </c>
      <c r="B1055" t="s">
        <v>4702</v>
      </c>
      <c r="C1055" t="s">
        <v>4703</v>
      </c>
      <c r="D1055">
        <v>2491</v>
      </c>
      <c r="E1055">
        <v>6038</v>
      </c>
      <c r="F1055">
        <v>840.38699999999994</v>
      </c>
      <c r="G1055">
        <v>550.61400000000003</v>
      </c>
      <c r="H1055">
        <v>123.937</v>
      </c>
      <c r="I1055">
        <v>592.49199999999996</v>
      </c>
      <c r="J1055">
        <v>1835.961</v>
      </c>
      <c r="K1055">
        <v>0.78288541703806935</v>
      </c>
    </row>
    <row r="1056" spans="1:11" x14ac:dyDescent="0.25">
      <c r="A1056">
        <v>1055</v>
      </c>
      <c r="B1056" t="s">
        <v>4704</v>
      </c>
      <c r="C1056" t="s">
        <v>4705</v>
      </c>
      <c r="D1056">
        <v>64</v>
      </c>
      <c r="E1056">
        <v>87</v>
      </c>
      <c r="F1056">
        <v>2.1469999999999998</v>
      </c>
      <c r="G1056">
        <v>1.1779999999999999</v>
      </c>
      <c r="H1056">
        <v>1.6E-2</v>
      </c>
      <c r="I1056">
        <v>1.292</v>
      </c>
      <c r="J1056">
        <v>4.3499999999999996</v>
      </c>
      <c r="K1056">
        <v>0.72392508644101872</v>
      </c>
    </row>
    <row r="1057" spans="1:11" x14ac:dyDescent="0.25">
      <c r="A1057">
        <v>1056</v>
      </c>
      <c r="B1057" t="s">
        <v>4706</v>
      </c>
      <c r="C1057" t="s">
        <v>4707</v>
      </c>
      <c r="D1057">
        <v>2274</v>
      </c>
      <c r="E1057">
        <v>5534</v>
      </c>
      <c r="F1057">
        <v>760.755</v>
      </c>
      <c r="G1057">
        <v>492.69900000000001</v>
      </c>
      <c r="H1057">
        <v>4.8719999999999999</v>
      </c>
      <c r="I1057">
        <v>481.68</v>
      </c>
      <c r="J1057">
        <v>1471.2260000000001</v>
      </c>
      <c r="K1057">
        <v>0.97600926020806633</v>
      </c>
    </row>
    <row r="1058" spans="1:11" x14ac:dyDescent="0.25">
      <c r="A1058">
        <v>1057</v>
      </c>
      <c r="B1058" t="s">
        <v>4708</v>
      </c>
      <c r="C1058" t="s">
        <v>4709</v>
      </c>
      <c r="D1058">
        <v>34</v>
      </c>
      <c r="E1058">
        <v>58</v>
      </c>
      <c r="F1058">
        <v>1.1639999999999999</v>
      </c>
      <c r="G1058">
        <v>0.92</v>
      </c>
      <c r="H1058">
        <v>3.4000000000000002E-2</v>
      </c>
      <c r="I1058">
        <v>1.1120000000000001</v>
      </c>
      <c r="J1058">
        <v>2.33</v>
      </c>
      <c r="K1058">
        <v>0.95971895208709068</v>
      </c>
    </row>
    <row r="1059" spans="1:11" x14ac:dyDescent="0.25">
      <c r="A1059">
        <v>1058</v>
      </c>
      <c r="B1059" t="s">
        <v>4710</v>
      </c>
      <c r="C1059" t="s">
        <v>4711</v>
      </c>
      <c r="D1059">
        <v>47</v>
      </c>
      <c r="E1059">
        <v>133</v>
      </c>
      <c r="F1059">
        <v>15.337999999999999</v>
      </c>
      <c r="G1059">
        <v>8.99</v>
      </c>
      <c r="H1059">
        <v>0.59199999999999997</v>
      </c>
      <c r="I1059">
        <v>11.856999999999999</v>
      </c>
      <c r="J1059">
        <v>54.191000000000003</v>
      </c>
      <c r="K1059">
        <v>0.20890509922347811</v>
      </c>
    </row>
    <row r="1060" spans="1:11" x14ac:dyDescent="0.25">
      <c r="A1060">
        <v>1059</v>
      </c>
      <c r="B1060" t="s">
        <v>4712</v>
      </c>
      <c r="C1060" t="s">
        <v>4713</v>
      </c>
      <c r="D1060">
        <v>38</v>
      </c>
      <c r="E1060">
        <v>60</v>
      </c>
      <c r="F1060">
        <v>2.577</v>
      </c>
      <c r="G1060">
        <v>1.857</v>
      </c>
      <c r="H1060">
        <v>4.0000000000000001E-3</v>
      </c>
      <c r="I1060">
        <v>2.3439999999999999</v>
      </c>
      <c r="J1060">
        <v>5.1440000000000001</v>
      </c>
      <c r="K1060">
        <v>9.2995439026487769E-2</v>
      </c>
    </row>
    <row r="1061" spans="1:11" x14ac:dyDescent="0.25">
      <c r="A1061">
        <v>1060</v>
      </c>
      <c r="B1061" t="s">
        <v>4714</v>
      </c>
      <c r="C1061" t="s">
        <v>4715</v>
      </c>
      <c r="D1061">
        <v>269</v>
      </c>
      <c r="E1061">
        <v>494</v>
      </c>
      <c r="F1061">
        <v>26.451000000000001</v>
      </c>
      <c r="G1061">
        <v>13.923999999999999</v>
      </c>
      <c r="H1061">
        <v>0.60899999999999999</v>
      </c>
      <c r="I1061">
        <v>18.536999999999999</v>
      </c>
      <c r="J1061">
        <v>44.77</v>
      </c>
      <c r="K1061">
        <v>0.2055902722889571</v>
      </c>
    </row>
    <row r="1062" spans="1:11" x14ac:dyDescent="0.25">
      <c r="A1062">
        <v>1061</v>
      </c>
      <c r="B1062" t="s">
        <v>4716</v>
      </c>
      <c r="C1062" t="s">
        <v>4717</v>
      </c>
      <c r="D1062">
        <v>92</v>
      </c>
      <c r="E1062">
        <v>164</v>
      </c>
      <c r="F1062">
        <v>12.645</v>
      </c>
      <c r="G1062">
        <v>8.8290000000000006</v>
      </c>
      <c r="H1062">
        <v>0.12</v>
      </c>
      <c r="I1062">
        <v>7.0529999999999999</v>
      </c>
      <c r="J1062">
        <v>26.282</v>
      </c>
      <c r="K1062">
        <v>0.72864715822690762</v>
      </c>
    </row>
    <row r="1063" spans="1:11" x14ac:dyDescent="0.25">
      <c r="A1063">
        <v>1062</v>
      </c>
      <c r="B1063" t="s">
        <v>4718</v>
      </c>
      <c r="C1063" t="s">
        <v>4719</v>
      </c>
      <c r="D1063">
        <v>43</v>
      </c>
      <c r="E1063">
        <v>85</v>
      </c>
      <c r="F1063">
        <v>2.9620000000000002</v>
      </c>
      <c r="G1063">
        <v>1.704</v>
      </c>
      <c r="H1063">
        <v>5.0000000000000001E-3</v>
      </c>
      <c r="I1063">
        <v>5.944</v>
      </c>
      <c r="J1063">
        <v>3.69</v>
      </c>
      <c r="K1063">
        <v>0.52855320092905989</v>
      </c>
    </row>
    <row r="1064" spans="1:11" x14ac:dyDescent="0.25">
      <c r="A1064">
        <v>1063</v>
      </c>
      <c r="B1064" t="s">
        <v>4720</v>
      </c>
      <c r="C1064" t="s">
        <v>4721</v>
      </c>
      <c r="D1064">
        <v>220</v>
      </c>
      <c r="E1064">
        <v>358</v>
      </c>
      <c r="F1064">
        <v>30.036999999999999</v>
      </c>
      <c r="G1064">
        <v>13.102</v>
      </c>
      <c r="H1064">
        <v>0.56299999999999994</v>
      </c>
      <c r="I1064">
        <v>19.039000000000001</v>
      </c>
      <c r="J1064">
        <v>47.642000000000003</v>
      </c>
      <c r="K1064">
        <v>0.95193329408261418</v>
      </c>
    </row>
    <row r="1065" spans="1:11" x14ac:dyDescent="0.25">
      <c r="A1065">
        <v>1064</v>
      </c>
      <c r="B1065" t="s">
        <v>4722</v>
      </c>
      <c r="C1065" t="s">
        <v>4723</v>
      </c>
      <c r="D1065">
        <v>24639</v>
      </c>
      <c r="E1065">
        <v>95332</v>
      </c>
      <c r="F1065">
        <v>19946.331999999999</v>
      </c>
      <c r="G1065">
        <v>10939.714</v>
      </c>
      <c r="H1065">
        <v>471.61500000000001</v>
      </c>
      <c r="I1065">
        <v>10815.386</v>
      </c>
      <c r="J1065">
        <v>39464.544999999998</v>
      </c>
      <c r="K1065">
        <v>0.30340708265289928</v>
      </c>
    </row>
    <row r="1066" spans="1:11" x14ac:dyDescent="0.25">
      <c r="A1066">
        <v>1065</v>
      </c>
      <c r="B1066" t="s">
        <v>4724</v>
      </c>
      <c r="C1066" t="s">
        <v>4725</v>
      </c>
      <c r="D1066">
        <v>1609</v>
      </c>
      <c r="E1066">
        <v>3127</v>
      </c>
      <c r="F1066">
        <v>425.76600000000002</v>
      </c>
      <c r="G1066">
        <v>277.08800000000002</v>
      </c>
      <c r="H1066">
        <v>3.484</v>
      </c>
      <c r="I1066">
        <v>281.709</v>
      </c>
      <c r="J1066">
        <v>692.73099999999999</v>
      </c>
      <c r="K1066">
        <v>0.84189813670356539</v>
      </c>
    </row>
    <row r="1067" spans="1:11" x14ac:dyDescent="0.25">
      <c r="A1067">
        <v>1066</v>
      </c>
      <c r="B1067" t="s">
        <v>4726</v>
      </c>
      <c r="C1067" t="s">
        <v>4727</v>
      </c>
      <c r="D1067">
        <v>40</v>
      </c>
      <c r="E1067">
        <v>91</v>
      </c>
      <c r="F1067">
        <v>3.4359999999999999</v>
      </c>
      <c r="G1067">
        <v>2.762</v>
      </c>
      <c r="H1067">
        <v>0</v>
      </c>
      <c r="I1067">
        <v>4.016</v>
      </c>
      <c r="J1067">
        <v>6.274</v>
      </c>
      <c r="K1067">
        <v>0.39191283325950066</v>
      </c>
    </row>
    <row r="1068" spans="1:11" x14ac:dyDescent="0.25">
      <c r="A1068">
        <v>1067</v>
      </c>
      <c r="B1068" t="s">
        <v>4728</v>
      </c>
      <c r="C1068" t="s">
        <v>4729</v>
      </c>
      <c r="D1068">
        <v>129</v>
      </c>
      <c r="E1068">
        <v>230</v>
      </c>
      <c r="F1068">
        <v>15.092000000000001</v>
      </c>
      <c r="G1068">
        <v>8.859</v>
      </c>
      <c r="H1068">
        <v>0.63400000000000001</v>
      </c>
      <c r="I1068">
        <v>19.373999999999999</v>
      </c>
      <c r="J1068">
        <v>26.094999999999999</v>
      </c>
      <c r="K1068">
        <v>0.41014086894722257</v>
      </c>
    </row>
    <row r="1069" spans="1:11" x14ac:dyDescent="0.25">
      <c r="A1069">
        <v>1068</v>
      </c>
      <c r="B1069" t="s">
        <v>4730</v>
      </c>
      <c r="C1069" t="s">
        <v>4731</v>
      </c>
      <c r="D1069">
        <v>116</v>
      </c>
      <c r="E1069">
        <v>234</v>
      </c>
      <c r="F1069">
        <v>8.6029999999999998</v>
      </c>
      <c r="G1069">
        <v>4.5019999999999998</v>
      </c>
      <c r="H1069">
        <v>0.10199999999999999</v>
      </c>
      <c r="I1069">
        <v>20.274000000000001</v>
      </c>
      <c r="J1069">
        <v>17.323</v>
      </c>
      <c r="K1069">
        <v>0.56092386532391403</v>
      </c>
    </row>
    <row r="1070" spans="1:11" x14ac:dyDescent="0.25">
      <c r="A1070">
        <v>1069</v>
      </c>
      <c r="B1070" t="s">
        <v>4732</v>
      </c>
      <c r="C1070" t="s">
        <v>4733</v>
      </c>
      <c r="D1070">
        <v>122</v>
      </c>
      <c r="E1070">
        <v>550</v>
      </c>
      <c r="F1070">
        <v>848.11099999999999</v>
      </c>
      <c r="G1070">
        <v>348.35300000000001</v>
      </c>
      <c r="H1070">
        <v>4.9000000000000002E-2</v>
      </c>
      <c r="I1070">
        <v>225.386</v>
      </c>
      <c r="J1070">
        <v>846.97799999999995</v>
      </c>
      <c r="K1070">
        <v>0.88432648011990123</v>
      </c>
    </row>
    <row r="1071" spans="1:11" x14ac:dyDescent="0.25">
      <c r="A1071">
        <v>1070</v>
      </c>
      <c r="B1071" t="s">
        <v>4734</v>
      </c>
      <c r="C1071" t="s">
        <v>4735</v>
      </c>
      <c r="D1071">
        <v>1215</v>
      </c>
      <c r="E1071">
        <v>3055</v>
      </c>
      <c r="F1071">
        <v>378.98200000000003</v>
      </c>
      <c r="G1071">
        <v>213.08500000000001</v>
      </c>
      <c r="H1071">
        <v>2.3050000000000002</v>
      </c>
      <c r="I1071">
        <v>336.31900000000002</v>
      </c>
      <c r="J1071">
        <v>882.93</v>
      </c>
      <c r="K1071">
        <v>0.95206154220314787</v>
      </c>
    </row>
    <row r="1072" spans="1:11" x14ac:dyDescent="0.25">
      <c r="A1072">
        <v>1071</v>
      </c>
      <c r="B1072" t="s">
        <v>4736</v>
      </c>
      <c r="C1072" t="s">
        <v>4737</v>
      </c>
      <c r="D1072">
        <v>14</v>
      </c>
      <c r="E1072">
        <v>27</v>
      </c>
      <c r="F1072">
        <v>0.58199999999999996</v>
      </c>
      <c r="G1072">
        <v>0.433</v>
      </c>
      <c r="H1072">
        <v>1E-3</v>
      </c>
      <c r="I1072">
        <v>5.6429999999999998</v>
      </c>
      <c r="J1072">
        <v>1.1120000000000001</v>
      </c>
      <c r="K1072">
        <v>0.49195964291610794</v>
      </c>
    </row>
    <row r="1073" spans="1:11" x14ac:dyDescent="0.25">
      <c r="A1073">
        <v>1072</v>
      </c>
      <c r="B1073" t="s">
        <v>4738</v>
      </c>
      <c r="C1073" t="s">
        <v>4739</v>
      </c>
      <c r="D1073">
        <v>162</v>
      </c>
      <c r="E1073">
        <v>250</v>
      </c>
      <c r="F1073">
        <v>15.41</v>
      </c>
      <c r="G1073">
        <v>6.1989999999999998</v>
      </c>
      <c r="H1073">
        <v>0.26200000000000001</v>
      </c>
      <c r="I1073">
        <v>13.9</v>
      </c>
      <c r="J1073">
        <v>20.268000000000001</v>
      </c>
      <c r="K1073">
        <v>0.17944688956550459</v>
      </c>
    </row>
    <row r="1074" spans="1:11" x14ac:dyDescent="0.25">
      <c r="A1074">
        <v>1073</v>
      </c>
      <c r="B1074" t="s">
        <v>4740</v>
      </c>
      <c r="C1074" t="s">
        <v>4741</v>
      </c>
      <c r="D1074">
        <v>92</v>
      </c>
      <c r="E1074">
        <v>136</v>
      </c>
      <c r="F1074">
        <v>5.7939999999999996</v>
      </c>
      <c r="G1074">
        <v>3.6760000000000002</v>
      </c>
      <c r="H1074">
        <v>3.1E-2</v>
      </c>
      <c r="I1074">
        <v>9.4949999999999992</v>
      </c>
      <c r="J1074">
        <v>11.028</v>
      </c>
      <c r="K1074">
        <v>0.28136721302476631</v>
      </c>
    </row>
    <row r="1075" spans="1:11" x14ac:dyDescent="0.25">
      <c r="A1075">
        <v>1074</v>
      </c>
      <c r="B1075" t="s">
        <v>4742</v>
      </c>
      <c r="C1075" t="s">
        <v>4743</v>
      </c>
      <c r="D1075">
        <v>79</v>
      </c>
      <c r="E1075">
        <v>129</v>
      </c>
      <c r="F1075">
        <v>4.2119999999999997</v>
      </c>
      <c r="G1075">
        <v>2.2400000000000002</v>
      </c>
      <c r="H1075">
        <v>0.03</v>
      </c>
      <c r="I1075">
        <v>3.7690000000000001</v>
      </c>
      <c r="J1075">
        <v>5.9269999999999996</v>
      </c>
      <c r="K1075">
        <v>0.722956743417284</v>
      </c>
    </row>
    <row r="1076" spans="1:11" x14ac:dyDescent="0.25">
      <c r="A1076">
        <v>1075</v>
      </c>
      <c r="B1076" t="s">
        <v>4744</v>
      </c>
      <c r="C1076" t="s">
        <v>4745</v>
      </c>
      <c r="D1076">
        <v>49</v>
      </c>
      <c r="E1076">
        <v>93</v>
      </c>
      <c r="F1076">
        <v>2.91</v>
      </c>
      <c r="G1076">
        <v>1.956</v>
      </c>
      <c r="H1076">
        <v>6.0000000000000001E-3</v>
      </c>
      <c r="I1076">
        <v>1.1459999999999999</v>
      </c>
      <c r="J1076">
        <v>4.1420000000000003</v>
      </c>
      <c r="K1076">
        <v>0.38547618356785529</v>
      </c>
    </row>
    <row r="1077" spans="1:11" x14ac:dyDescent="0.25">
      <c r="A1077">
        <v>1076</v>
      </c>
      <c r="B1077" t="s">
        <v>4746</v>
      </c>
      <c r="C1077" t="s">
        <v>4747</v>
      </c>
      <c r="D1077">
        <v>4816</v>
      </c>
      <c r="E1077">
        <v>20790</v>
      </c>
      <c r="F1077">
        <v>218490.31700000001</v>
      </c>
      <c r="G1077">
        <v>14869.326999999999</v>
      </c>
      <c r="H1077">
        <v>1531.8610000000001</v>
      </c>
      <c r="I1077">
        <v>26733.743999999999</v>
      </c>
      <c r="J1077">
        <v>226599.71299999999</v>
      </c>
      <c r="K1077">
        <v>0.73561269163179432</v>
      </c>
    </row>
    <row r="1078" spans="1:11" x14ac:dyDescent="0.25">
      <c r="A1078">
        <v>1077</v>
      </c>
      <c r="B1078" t="s">
        <v>4748</v>
      </c>
      <c r="C1078" t="s">
        <v>4749</v>
      </c>
      <c r="D1078">
        <v>66</v>
      </c>
      <c r="E1078">
        <v>116</v>
      </c>
      <c r="F1078">
        <v>2.3580000000000001</v>
      </c>
      <c r="G1078">
        <v>1.323</v>
      </c>
      <c r="H1078">
        <v>3.6999999999999998E-2</v>
      </c>
      <c r="I1078">
        <v>4.2210000000000001</v>
      </c>
      <c r="J1078">
        <v>3.3170000000000002</v>
      </c>
      <c r="K1078">
        <v>0.49078737096140979</v>
      </c>
    </row>
    <row r="1079" spans="1:11" x14ac:dyDescent="0.25">
      <c r="A1079">
        <v>1078</v>
      </c>
      <c r="B1079" t="s">
        <v>4750</v>
      </c>
      <c r="C1079" t="s">
        <v>4751</v>
      </c>
      <c r="D1079">
        <v>78</v>
      </c>
      <c r="E1079">
        <v>143</v>
      </c>
      <c r="F1079">
        <v>2.4169999999999998</v>
      </c>
      <c r="G1079">
        <v>1.5409999999999999</v>
      </c>
      <c r="H1079">
        <v>1E-3</v>
      </c>
      <c r="I1079">
        <v>7.468</v>
      </c>
      <c r="J1079">
        <v>3.419</v>
      </c>
      <c r="K1079">
        <v>0.85535743781849127</v>
      </c>
    </row>
    <row r="1080" spans="1:11" x14ac:dyDescent="0.25">
      <c r="A1080">
        <v>1079</v>
      </c>
      <c r="B1080" t="s">
        <v>4752</v>
      </c>
      <c r="C1080" t="s">
        <v>4753</v>
      </c>
      <c r="D1080">
        <v>81</v>
      </c>
      <c r="E1080">
        <v>131</v>
      </c>
      <c r="F1080">
        <v>7.774</v>
      </c>
      <c r="G1080">
        <v>5.9219999999999997</v>
      </c>
      <c r="H1080">
        <v>0.13600000000000001</v>
      </c>
      <c r="I1080">
        <v>7.1509999999999998</v>
      </c>
      <c r="J1080">
        <v>10.271000000000001</v>
      </c>
      <c r="K1080">
        <v>3.7369686800465929E-2</v>
      </c>
    </row>
    <row r="1081" spans="1:11" x14ac:dyDescent="0.25">
      <c r="A1081">
        <v>1080</v>
      </c>
      <c r="B1081" t="s">
        <v>4754</v>
      </c>
      <c r="C1081" t="s">
        <v>4755</v>
      </c>
      <c r="D1081">
        <v>421</v>
      </c>
      <c r="E1081">
        <v>1457</v>
      </c>
      <c r="F1081">
        <v>144.619</v>
      </c>
      <c r="G1081">
        <v>74.459000000000003</v>
      </c>
      <c r="H1081">
        <v>1.944</v>
      </c>
      <c r="I1081">
        <v>68.855999999999995</v>
      </c>
      <c r="J1081">
        <v>302.72500000000002</v>
      </c>
      <c r="K1081">
        <v>0.68154377552369372</v>
      </c>
    </row>
    <row r="1082" spans="1:11" x14ac:dyDescent="0.25">
      <c r="A1082">
        <v>1081</v>
      </c>
      <c r="B1082" t="s">
        <v>4756</v>
      </c>
      <c r="C1082" t="s">
        <v>4757</v>
      </c>
      <c r="D1082">
        <v>154</v>
      </c>
      <c r="E1082">
        <v>299</v>
      </c>
      <c r="F1082">
        <v>15.506</v>
      </c>
      <c r="G1082">
        <v>10.151999999999999</v>
      </c>
      <c r="H1082">
        <v>1.6E-2</v>
      </c>
      <c r="I1082">
        <v>35.536999999999999</v>
      </c>
      <c r="J1082">
        <v>19.588000000000001</v>
      </c>
      <c r="K1082">
        <v>0.43554884825083251</v>
      </c>
    </row>
    <row r="1083" spans="1:11" x14ac:dyDescent="0.25">
      <c r="A1083">
        <v>1082</v>
      </c>
      <c r="B1083" t="s">
        <v>4758</v>
      </c>
      <c r="C1083" t="s">
        <v>4759</v>
      </c>
      <c r="D1083">
        <v>200</v>
      </c>
      <c r="E1083">
        <v>378</v>
      </c>
      <c r="F1083">
        <v>68.643000000000001</v>
      </c>
      <c r="G1083">
        <v>59.540999999999997</v>
      </c>
      <c r="H1083">
        <v>0.53100000000000003</v>
      </c>
      <c r="I1083">
        <v>16.228000000000002</v>
      </c>
      <c r="J1083">
        <v>84.86</v>
      </c>
      <c r="K1083">
        <v>0.29754489565821662</v>
      </c>
    </row>
    <row r="1084" spans="1:11" x14ac:dyDescent="0.25">
      <c r="A1084">
        <v>1083</v>
      </c>
      <c r="B1084" t="s">
        <v>4760</v>
      </c>
      <c r="C1084" t="s">
        <v>4761</v>
      </c>
      <c r="D1084">
        <v>73</v>
      </c>
      <c r="E1084">
        <v>129</v>
      </c>
      <c r="F1084">
        <v>4.9829999999999997</v>
      </c>
      <c r="G1084">
        <v>3.5350000000000001</v>
      </c>
      <c r="H1084">
        <v>0.218</v>
      </c>
      <c r="I1084">
        <v>3.4620000000000002</v>
      </c>
      <c r="J1084">
        <v>5.2969999999999997</v>
      </c>
      <c r="K1084">
        <v>0.48838543125444278</v>
      </c>
    </row>
    <row r="1085" spans="1:11" x14ac:dyDescent="0.25">
      <c r="A1085">
        <v>1084</v>
      </c>
      <c r="B1085" t="s">
        <v>4762</v>
      </c>
      <c r="C1085" t="s">
        <v>4763</v>
      </c>
      <c r="D1085">
        <v>473</v>
      </c>
      <c r="E1085">
        <v>1286</v>
      </c>
      <c r="F1085">
        <v>204.33099999999999</v>
      </c>
      <c r="G1085">
        <v>165.88900000000001</v>
      </c>
      <c r="H1085">
        <v>3.9590000000000001</v>
      </c>
      <c r="I1085">
        <v>150.46</v>
      </c>
      <c r="J1085">
        <v>225.761</v>
      </c>
      <c r="K1085">
        <v>0.2354862791557788</v>
      </c>
    </row>
    <row r="1086" spans="1:11" x14ac:dyDescent="0.25">
      <c r="A1086">
        <v>1085</v>
      </c>
      <c r="B1086" t="s">
        <v>4764</v>
      </c>
      <c r="C1086" t="s">
        <v>4765</v>
      </c>
      <c r="D1086">
        <v>37</v>
      </c>
      <c r="E1086">
        <v>63</v>
      </c>
      <c r="F1086">
        <v>2.5590000000000002</v>
      </c>
      <c r="G1086">
        <v>1.4610000000000001</v>
      </c>
      <c r="H1086">
        <v>0.34899999999999998</v>
      </c>
      <c r="I1086">
        <v>4.6879999999999997</v>
      </c>
      <c r="J1086">
        <v>3.9990000000000001</v>
      </c>
      <c r="K1086">
        <v>0.81833160950637418</v>
      </c>
    </row>
    <row r="1087" spans="1:11" x14ac:dyDescent="0.25">
      <c r="A1087">
        <v>1086</v>
      </c>
      <c r="B1087" t="s">
        <v>4766</v>
      </c>
      <c r="C1087" t="s">
        <v>4767</v>
      </c>
      <c r="D1087">
        <v>171</v>
      </c>
      <c r="E1087">
        <v>308</v>
      </c>
      <c r="F1087">
        <v>2.4279999999999999</v>
      </c>
      <c r="G1087">
        <v>1.1839999999999999</v>
      </c>
      <c r="H1087">
        <v>4.4999999999999998E-2</v>
      </c>
      <c r="I1087">
        <v>3.0270000000000001</v>
      </c>
      <c r="J1087">
        <v>3.2949999999999999</v>
      </c>
      <c r="K1087">
        <v>3.9979441202172006E-2</v>
      </c>
    </row>
    <row r="1088" spans="1:11" x14ac:dyDescent="0.25">
      <c r="A1088">
        <v>1087</v>
      </c>
      <c r="B1088" t="s">
        <v>4768</v>
      </c>
      <c r="C1088" t="s">
        <v>4769</v>
      </c>
      <c r="D1088">
        <v>249</v>
      </c>
      <c r="E1088">
        <v>451</v>
      </c>
      <c r="F1088">
        <v>29.11</v>
      </c>
      <c r="G1088">
        <v>16.164999999999999</v>
      </c>
      <c r="H1088">
        <v>0.19700000000000001</v>
      </c>
      <c r="I1088">
        <v>34.808</v>
      </c>
      <c r="J1088">
        <v>79.998999999999995</v>
      </c>
      <c r="K1088">
        <v>0.61693778514694853</v>
      </c>
    </row>
    <row r="1089" spans="1:11" x14ac:dyDescent="0.25">
      <c r="A1089">
        <v>1088</v>
      </c>
      <c r="B1089" t="s">
        <v>4770</v>
      </c>
      <c r="C1089" t="s">
        <v>4771</v>
      </c>
      <c r="D1089">
        <v>208</v>
      </c>
      <c r="E1089">
        <v>495</v>
      </c>
      <c r="F1089">
        <v>44.343000000000004</v>
      </c>
      <c r="G1089">
        <v>20.088000000000001</v>
      </c>
      <c r="H1089">
        <v>1.5189999999999999</v>
      </c>
      <c r="I1089">
        <v>36.161000000000001</v>
      </c>
      <c r="J1089">
        <v>57.92</v>
      </c>
      <c r="K1089">
        <v>0.71880170327416271</v>
      </c>
    </row>
    <row r="1090" spans="1:11" x14ac:dyDescent="0.25">
      <c r="A1090">
        <v>1089</v>
      </c>
      <c r="B1090" t="s">
        <v>4772</v>
      </c>
      <c r="C1090" t="s">
        <v>4773</v>
      </c>
      <c r="D1090">
        <v>35</v>
      </c>
      <c r="E1090">
        <v>54</v>
      </c>
      <c r="F1090">
        <v>2.7749999999999999</v>
      </c>
      <c r="G1090">
        <v>1.98</v>
      </c>
      <c r="H1090">
        <v>0.71199999999999997</v>
      </c>
      <c r="I1090">
        <v>6.3090000000000002</v>
      </c>
      <c r="J1090">
        <v>3.117</v>
      </c>
      <c r="K1090">
        <v>0.79187265907591542</v>
      </c>
    </row>
    <row r="1091" spans="1:11" x14ac:dyDescent="0.25">
      <c r="A1091">
        <v>1090</v>
      </c>
      <c r="B1091" t="s">
        <v>4774</v>
      </c>
      <c r="C1091" t="s">
        <v>4775</v>
      </c>
      <c r="D1091">
        <v>11</v>
      </c>
      <c r="E1091">
        <v>12</v>
      </c>
      <c r="F1091">
        <v>0.46800000000000003</v>
      </c>
      <c r="G1091">
        <v>0.376</v>
      </c>
      <c r="H1091">
        <v>0</v>
      </c>
      <c r="I1091">
        <v>0.23599999999999999</v>
      </c>
      <c r="J1091">
        <v>0.65600000000000003</v>
      </c>
      <c r="K1091">
        <v>0.24278209876674528</v>
      </c>
    </row>
    <row r="1092" spans="1:11" x14ac:dyDescent="0.25">
      <c r="A1092">
        <v>1091</v>
      </c>
      <c r="B1092" t="s">
        <v>4776</v>
      </c>
      <c r="C1092" t="s">
        <v>4777</v>
      </c>
      <c r="D1092">
        <v>35</v>
      </c>
      <c r="E1092">
        <v>58</v>
      </c>
      <c r="F1092">
        <v>1.004</v>
      </c>
      <c r="G1092">
        <v>0.59299999999999997</v>
      </c>
      <c r="H1092">
        <v>1E-3</v>
      </c>
      <c r="I1092">
        <v>0.60599999999999998</v>
      </c>
      <c r="J1092">
        <v>1.6639999999999999</v>
      </c>
      <c r="K1092">
        <v>0.9996539935038935</v>
      </c>
    </row>
    <row r="1093" spans="1:11" x14ac:dyDescent="0.25">
      <c r="A1093">
        <v>1092</v>
      </c>
      <c r="B1093" t="s">
        <v>4778</v>
      </c>
      <c r="C1093" t="s">
        <v>4779</v>
      </c>
      <c r="D1093">
        <v>54</v>
      </c>
      <c r="E1093">
        <v>99</v>
      </c>
      <c r="F1093">
        <v>4.2949999999999999</v>
      </c>
      <c r="G1093">
        <v>2.1059999999999999</v>
      </c>
      <c r="H1093">
        <v>0.26200000000000001</v>
      </c>
      <c r="I1093">
        <v>1.851</v>
      </c>
      <c r="J1093">
        <v>5.8979999999999997</v>
      </c>
      <c r="K1093">
        <v>0.500067191209567</v>
      </c>
    </row>
    <row r="1094" spans="1:11" x14ac:dyDescent="0.25">
      <c r="A1094">
        <v>1093</v>
      </c>
      <c r="B1094" t="s">
        <v>4780</v>
      </c>
      <c r="C1094" t="s">
        <v>4781</v>
      </c>
      <c r="D1094">
        <v>30</v>
      </c>
      <c r="E1094">
        <v>50</v>
      </c>
      <c r="F1094">
        <v>4.681</v>
      </c>
      <c r="G1094">
        <v>2.8069999999999999</v>
      </c>
      <c r="H1094">
        <v>8.0000000000000002E-3</v>
      </c>
      <c r="I1094">
        <v>2.9620000000000002</v>
      </c>
      <c r="J1094">
        <v>3.8849999999999998</v>
      </c>
      <c r="K1094">
        <v>0.44296267103956921</v>
      </c>
    </row>
    <row r="1095" spans="1:11" x14ac:dyDescent="0.25">
      <c r="A1095">
        <v>1094</v>
      </c>
      <c r="B1095" t="s">
        <v>4782</v>
      </c>
      <c r="C1095" t="s">
        <v>4783</v>
      </c>
      <c r="D1095">
        <v>29</v>
      </c>
      <c r="E1095">
        <v>41</v>
      </c>
      <c r="F1095">
        <v>0.86299999999999999</v>
      </c>
      <c r="G1095">
        <v>0.45600000000000002</v>
      </c>
      <c r="H1095">
        <v>0</v>
      </c>
      <c r="I1095">
        <v>1.1859999999999999</v>
      </c>
      <c r="J1095">
        <v>1.57</v>
      </c>
      <c r="K1095">
        <v>0.48303509027727154</v>
      </c>
    </row>
    <row r="1096" spans="1:11" x14ac:dyDescent="0.25">
      <c r="A1096">
        <v>1095</v>
      </c>
      <c r="B1096" t="s">
        <v>4784</v>
      </c>
      <c r="C1096" t="s">
        <v>4785</v>
      </c>
      <c r="D1096">
        <v>56</v>
      </c>
      <c r="E1096">
        <v>111</v>
      </c>
      <c r="F1096">
        <v>2.1850000000000001</v>
      </c>
      <c r="G1096">
        <v>1.5429999999999999</v>
      </c>
      <c r="H1096">
        <v>1E-3</v>
      </c>
      <c r="I1096">
        <v>3.0739999999999998</v>
      </c>
      <c r="J1096">
        <v>4.0549999999999997</v>
      </c>
      <c r="K1096">
        <v>0.4450711902147072</v>
      </c>
    </row>
    <row r="1097" spans="1:11" x14ac:dyDescent="0.25">
      <c r="A1097">
        <v>1096</v>
      </c>
      <c r="B1097" t="s">
        <v>4786</v>
      </c>
      <c r="C1097" t="s">
        <v>4787</v>
      </c>
      <c r="D1097">
        <v>27</v>
      </c>
      <c r="E1097">
        <v>45</v>
      </c>
      <c r="F1097">
        <v>1.3879999999999999</v>
      </c>
      <c r="G1097">
        <v>1.024</v>
      </c>
      <c r="H1097">
        <v>1.4770000000000001</v>
      </c>
      <c r="I1097">
        <v>1.9810000000000001</v>
      </c>
      <c r="J1097">
        <v>1.6579999999999999</v>
      </c>
      <c r="K1097">
        <v>0.46680245579787938</v>
      </c>
    </row>
    <row r="1098" spans="1:11" x14ac:dyDescent="0.25">
      <c r="A1098">
        <v>1097</v>
      </c>
      <c r="B1098" t="s">
        <v>4788</v>
      </c>
      <c r="C1098" t="s">
        <v>4789</v>
      </c>
      <c r="D1098">
        <v>10</v>
      </c>
      <c r="E1098">
        <v>20</v>
      </c>
      <c r="F1098">
        <v>2.855</v>
      </c>
      <c r="G1098">
        <v>1.774</v>
      </c>
      <c r="H1098">
        <v>0</v>
      </c>
      <c r="I1098">
        <v>2.891</v>
      </c>
      <c r="J1098">
        <v>6.8819999999999997</v>
      </c>
      <c r="K1098">
        <v>0.89119747446480391</v>
      </c>
    </row>
    <row r="1099" spans="1:11" x14ac:dyDescent="0.25">
      <c r="A1099">
        <v>1098</v>
      </c>
      <c r="B1099" t="s">
        <v>4790</v>
      </c>
      <c r="C1099" t="s">
        <v>4791</v>
      </c>
      <c r="D1099">
        <v>39</v>
      </c>
      <c r="E1099">
        <v>72</v>
      </c>
      <c r="F1099">
        <v>2.1230000000000002</v>
      </c>
      <c r="G1099">
        <v>1.1519999999999999</v>
      </c>
      <c r="H1099">
        <v>0</v>
      </c>
      <c r="I1099">
        <v>1.621</v>
      </c>
      <c r="J1099">
        <v>2.972</v>
      </c>
      <c r="K1099">
        <v>0.87038857445304263</v>
      </c>
    </row>
    <row r="1100" spans="1:11" x14ac:dyDescent="0.25">
      <c r="A1100">
        <v>1099</v>
      </c>
      <c r="B1100" t="s">
        <v>4792</v>
      </c>
      <c r="C1100" t="s">
        <v>4793</v>
      </c>
      <c r="D1100">
        <v>99</v>
      </c>
      <c r="E1100">
        <v>192</v>
      </c>
      <c r="F1100">
        <v>6.4960000000000004</v>
      </c>
      <c r="G1100">
        <v>3.2759999999999998</v>
      </c>
      <c r="H1100">
        <v>5.2999999999999999E-2</v>
      </c>
      <c r="I1100">
        <v>8.3729999999999993</v>
      </c>
      <c r="J1100">
        <v>10.398</v>
      </c>
      <c r="K1100">
        <v>0.96443661988942353</v>
      </c>
    </row>
    <row r="1101" spans="1:11" x14ac:dyDescent="0.25">
      <c r="A1101">
        <v>1100</v>
      </c>
      <c r="B1101" t="s">
        <v>4794</v>
      </c>
      <c r="C1101" t="s">
        <v>4795</v>
      </c>
      <c r="D1101">
        <v>361</v>
      </c>
      <c r="E1101">
        <v>793</v>
      </c>
      <c r="F1101">
        <v>84.766000000000005</v>
      </c>
      <c r="G1101">
        <v>49.41</v>
      </c>
      <c r="H1101">
        <v>0.61599999999999999</v>
      </c>
      <c r="I1101">
        <v>35.569000000000003</v>
      </c>
      <c r="J1101">
        <v>256.72500000000002</v>
      </c>
      <c r="K1101">
        <v>0.98499205590556871</v>
      </c>
    </row>
    <row r="1102" spans="1:11" x14ac:dyDescent="0.25">
      <c r="A1102">
        <v>1101</v>
      </c>
      <c r="B1102" t="s">
        <v>4796</v>
      </c>
      <c r="C1102" t="s">
        <v>4797</v>
      </c>
      <c r="D1102">
        <v>85</v>
      </c>
      <c r="E1102">
        <v>153</v>
      </c>
      <c r="F1102">
        <v>4.931</v>
      </c>
      <c r="G1102">
        <v>3.98</v>
      </c>
      <c r="H1102">
        <v>0.75</v>
      </c>
      <c r="I1102">
        <v>4.7910000000000004</v>
      </c>
      <c r="J1102">
        <v>8.1839999999999993</v>
      </c>
      <c r="K1102">
        <v>0.82665605634817962</v>
      </c>
    </row>
    <row r="1103" spans="1:11" x14ac:dyDescent="0.25">
      <c r="A1103">
        <v>1102</v>
      </c>
      <c r="B1103" t="s">
        <v>4798</v>
      </c>
      <c r="C1103" t="s">
        <v>4799</v>
      </c>
      <c r="D1103">
        <v>64</v>
      </c>
      <c r="E1103">
        <v>165</v>
      </c>
      <c r="F1103">
        <v>5.2930000000000001</v>
      </c>
      <c r="G1103">
        <v>3.327</v>
      </c>
      <c r="H1103">
        <v>1.9E-2</v>
      </c>
      <c r="I1103">
        <v>4.57</v>
      </c>
      <c r="J1103">
        <v>9.1560000000000006</v>
      </c>
      <c r="K1103">
        <v>9.6160450448908863E-2</v>
      </c>
    </row>
    <row r="1104" spans="1:11" x14ac:dyDescent="0.25">
      <c r="A1104">
        <v>1103</v>
      </c>
      <c r="B1104" t="s">
        <v>4800</v>
      </c>
      <c r="C1104" t="s">
        <v>4801</v>
      </c>
      <c r="D1104">
        <v>5</v>
      </c>
      <c r="E1104">
        <v>14</v>
      </c>
      <c r="F1104">
        <v>0.16700000000000001</v>
      </c>
      <c r="G1104">
        <v>-3.0000000000000001E-3</v>
      </c>
      <c r="H1104">
        <v>1.2999999999999999E-2</v>
      </c>
      <c r="I1104">
        <v>0.47799999999999998</v>
      </c>
      <c r="J1104">
        <v>0.54600000000000004</v>
      </c>
      <c r="K1104">
        <v>0.90345923127454641</v>
      </c>
    </row>
    <row r="1105" spans="1:11" x14ac:dyDescent="0.25">
      <c r="A1105">
        <v>1104</v>
      </c>
      <c r="B1105" t="s">
        <v>4802</v>
      </c>
      <c r="C1105" t="s">
        <v>4803</v>
      </c>
      <c r="D1105">
        <v>1560</v>
      </c>
      <c r="E1105">
        <v>2910</v>
      </c>
      <c r="F1105">
        <v>271.678</v>
      </c>
      <c r="G1105">
        <v>154.255</v>
      </c>
      <c r="H1105">
        <v>3.7519999999999998</v>
      </c>
      <c r="I1105">
        <v>142.00200000000001</v>
      </c>
      <c r="J1105">
        <v>493.53199999999998</v>
      </c>
      <c r="K1105">
        <v>0.76042456339423758</v>
      </c>
    </row>
    <row r="1106" spans="1:11" x14ac:dyDescent="0.25">
      <c r="A1106">
        <v>1105</v>
      </c>
      <c r="B1106" t="s">
        <v>4804</v>
      </c>
      <c r="C1106" t="s">
        <v>4805</v>
      </c>
      <c r="D1106">
        <v>85</v>
      </c>
      <c r="E1106">
        <v>171</v>
      </c>
      <c r="F1106">
        <v>1.7549999999999999</v>
      </c>
      <c r="G1106">
        <v>1.21</v>
      </c>
      <c r="H1106">
        <v>0</v>
      </c>
      <c r="I1106">
        <v>2.2850000000000001</v>
      </c>
      <c r="J1106">
        <v>4.7080000000000002</v>
      </c>
      <c r="K1106">
        <v>0.23562105111346843</v>
      </c>
    </row>
    <row r="1107" spans="1:11" x14ac:dyDescent="0.25">
      <c r="A1107">
        <v>1106</v>
      </c>
      <c r="B1107" t="s">
        <v>4806</v>
      </c>
      <c r="C1107" t="s">
        <v>4807</v>
      </c>
      <c r="D1107">
        <v>28</v>
      </c>
      <c r="E1107">
        <v>43</v>
      </c>
      <c r="F1107">
        <v>1.1479999999999999</v>
      </c>
      <c r="G1107">
        <v>0.83299999999999996</v>
      </c>
      <c r="H1107">
        <v>2E-3</v>
      </c>
      <c r="I1107">
        <v>1.3859999999999999</v>
      </c>
      <c r="J1107">
        <v>1.97</v>
      </c>
      <c r="K1107">
        <v>0.21273035191377987</v>
      </c>
    </row>
    <row r="1108" spans="1:11" x14ac:dyDescent="0.25">
      <c r="A1108">
        <v>1107</v>
      </c>
      <c r="B1108" t="s">
        <v>4808</v>
      </c>
      <c r="C1108" t="s">
        <v>4809</v>
      </c>
      <c r="D1108">
        <v>8</v>
      </c>
      <c r="E1108">
        <v>39</v>
      </c>
      <c r="F1108">
        <v>0.215</v>
      </c>
      <c r="G1108">
        <v>0.121</v>
      </c>
      <c r="H1108">
        <v>1E-3</v>
      </c>
      <c r="I1108">
        <v>1.38</v>
      </c>
      <c r="J1108">
        <v>0.38900000000000001</v>
      </c>
      <c r="K1108">
        <v>0.77403512886387804</v>
      </c>
    </row>
    <row r="1109" spans="1:11" x14ac:dyDescent="0.25">
      <c r="A1109">
        <v>1108</v>
      </c>
      <c r="B1109" t="s">
        <v>4810</v>
      </c>
      <c r="C1109" t="s">
        <v>4811</v>
      </c>
      <c r="D1109">
        <v>68</v>
      </c>
      <c r="E1109">
        <v>99</v>
      </c>
      <c r="F1109">
        <v>6.3739999999999997</v>
      </c>
      <c r="G1109">
        <v>4.4589999999999996</v>
      </c>
      <c r="H1109">
        <v>3.5000000000000003E-2</v>
      </c>
      <c r="I1109">
        <v>8.0820000000000007</v>
      </c>
      <c r="J1109">
        <v>12.753</v>
      </c>
      <c r="K1109">
        <v>0.9264279326075886</v>
      </c>
    </row>
    <row r="1110" spans="1:11" x14ac:dyDescent="0.25">
      <c r="A1110">
        <v>1109</v>
      </c>
      <c r="B1110" t="s">
        <v>4812</v>
      </c>
      <c r="C1110" t="s">
        <v>4813</v>
      </c>
      <c r="D1110">
        <v>266</v>
      </c>
      <c r="E1110">
        <v>381</v>
      </c>
      <c r="F1110">
        <v>10.577</v>
      </c>
      <c r="G1110">
        <v>6.0629999999999997</v>
      </c>
      <c r="H1110">
        <v>1.2929999999999999</v>
      </c>
      <c r="I1110">
        <v>16.521999999999998</v>
      </c>
      <c r="J1110">
        <v>12.071999999999999</v>
      </c>
      <c r="K1110">
        <v>0.92388904219299994</v>
      </c>
    </row>
    <row r="1111" spans="1:11" x14ac:dyDescent="0.25">
      <c r="A1111">
        <v>1110</v>
      </c>
      <c r="B1111" t="s">
        <v>4814</v>
      </c>
      <c r="C1111" t="s">
        <v>4815</v>
      </c>
      <c r="D1111">
        <v>130</v>
      </c>
      <c r="E1111">
        <v>252</v>
      </c>
      <c r="F1111">
        <v>11.532</v>
      </c>
      <c r="G1111">
        <v>7.5609999999999999</v>
      </c>
      <c r="H1111">
        <v>-0.24099999999999999</v>
      </c>
      <c r="I1111">
        <v>22.654</v>
      </c>
      <c r="J1111">
        <v>22.515000000000001</v>
      </c>
      <c r="K1111">
        <v>0.60454325958098065</v>
      </c>
    </row>
    <row r="1112" spans="1:11" x14ac:dyDescent="0.25">
      <c r="A1112">
        <v>1111</v>
      </c>
      <c r="B1112" t="s">
        <v>4816</v>
      </c>
      <c r="C1112" t="s">
        <v>4817</v>
      </c>
      <c r="D1112">
        <v>9</v>
      </c>
      <c r="E1112">
        <v>14</v>
      </c>
      <c r="F1112">
        <v>0.7</v>
      </c>
      <c r="G1112">
        <v>0.33800000000000002</v>
      </c>
      <c r="H1112">
        <v>4.0000000000000001E-3</v>
      </c>
      <c r="I1112">
        <v>1.077</v>
      </c>
      <c r="J1112">
        <v>0.89700000000000002</v>
      </c>
      <c r="K1112">
        <v>6.9426582745233389E-2</v>
      </c>
    </row>
    <row r="1113" spans="1:11" x14ac:dyDescent="0.25">
      <c r="A1113">
        <v>1112</v>
      </c>
      <c r="B1113" t="s">
        <v>4818</v>
      </c>
      <c r="C1113" t="s">
        <v>4819</v>
      </c>
      <c r="D1113">
        <v>632</v>
      </c>
      <c r="E1113">
        <v>1295</v>
      </c>
      <c r="F1113">
        <v>160.35</v>
      </c>
      <c r="G1113">
        <v>111.149</v>
      </c>
      <c r="H1113">
        <v>0.49099999999999999</v>
      </c>
      <c r="I1113">
        <v>36.643000000000001</v>
      </c>
      <c r="J1113">
        <v>358.56400000000002</v>
      </c>
      <c r="K1113">
        <v>0.25962750401549584</v>
      </c>
    </row>
    <row r="1114" spans="1:11" x14ac:dyDescent="0.25">
      <c r="A1114">
        <v>1113</v>
      </c>
      <c r="B1114" t="s">
        <v>4820</v>
      </c>
      <c r="C1114" t="s">
        <v>4821</v>
      </c>
      <c r="D1114">
        <v>123</v>
      </c>
      <c r="E1114">
        <v>232</v>
      </c>
      <c r="F1114">
        <v>4.5170000000000003</v>
      </c>
      <c r="G1114">
        <v>2.7040000000000002</v>
      </c>
      <c r="H1114">
        <v>6.0999999999999999E-2</v>
      </c>
      <c r="I1114">
        <v>4.657</v>
      </c>
      <c r="J1114">
        <v>10.46</v>
      </c>
      <c r="K1114">
        <v>7.5831893845962672E-2</v>
      </c>
    </row>
    <row r="1115" spans="1:11" x14ac:dyDescent="0.25">
      <c r="A1115">
        <v>1114</v>
      </c>
      <c r="B1115" t="s">
        <v>4822</v>
      </c>
      <c r="C1115" t="s">
        <v>4823</v>
      </c>
      <c r="D1115">
        <v>54</v>
      </c>
      <c r="E1115">
        <v>120</v>
      </c>
      <c r="F1115">
        <v>2.198</v>
      </c>
      <c r="G1115">
        <v>1.3660000000000001</v>
      </c>
      <c r="H1115">
        <v>4.0000000000000001E-3</v>
      </c>
      <c r="I1115">
        <v>5.1719999999999997</v>
      </c>
      <c r="J1115">
        <v>5.2130000000000001</v>
      </c>
      <c r="K1115">
        <v>0.47076388079932707</v>
      </c>
    </row>
    <row r="1116" spans="1:11" x14ac:dyDescent="0.25">
      <c r="A1116">
        <v>1115</v>
      </c>
      <c r="B1116" t="s">
        <v>4824</v>
      </c>
      <c r="C1116" t="s">
        <v>4825</v>
      </c>
      <c r="D1116">
        <v>105</v>
      </c>
      <c r="E1116">
        <v>184</v>
      </c>
      <c r="F1116">
        <v>3.6760000000000002</v>
      </c>
      <c r="G1116">
        <v>2.1139999999999999</v>
      </c>
      <c r="H1116">
        <v>0.23300000000000001</v>
      </c>
      <c r="I1116">
        <v>9.2620000000000005</v>
      </c>
      <c r="J1116">
        <v>5.4249999999999998</v>
      </c>
      <c r="K1116">
        <v>0.59139667423517117</v>
      </c>
    </row>
    <row r="1117" spans="1:11" x14ac:dyDescent="0.25">
      <c r="A1117">
        <v>1116</v>
      </c>
      <c r="B1117" t="s">
        <v>4826</v>
      </c>
      <c r="C1117" t="s">
        <v>4827</v>
      </c>
      <c r="D1117">
        <v>39</v>
      </c>
      <c r="E1117">
        <v>55</v>
      </c>
      <c r="F1117">
        <v>0.371</v>
      </c>
      <c r="G1117">
        <v>0.19</v>
      </c>
      <c r="H1117">
        <v>0</v>
      </c>
      <c r="I1117">
        <v>0.39300000000000002</v>
      </c>
      <c r="J1117">
        <v>0.96599999999999997</v>
      </c>
      <c r="K1117">
        <v>0.53467050698117491</v>
      </c>
    </row>
    <row r="1118" spans="1:11" x14ac:dyDescent="0.25">
      <c r="A1118">
        <v>1117</v>
      </c>
      <c r="B1118" t="s">
        <v>4828</v>
      </c>
      <c r="C1118" t="s">
        <v>4829</v>
      </c>
      <c r="D1118">
        <v>34</v>
      </c>
      <c r="E1118">
        <v>45</v>
      </c>
      <c r="F1118">
        <v>0.91200000000000003</v>
      </c>
      <c r="G1118">
        <v>0.37</v>
      </c>
      <c r="H1118">
        <v>4.0000000000000001E-3</v>
      </c>
      <c r="I1118">
        <v>0.622</v>
      </c>
      <c r="J1118">
        <v>1.7729999999999999</v>
      </c>
      <c r="K1118">
        <v>0.19008854696769417</v>
      </c>
    </row>
    <row r="1119" spans="1:11" x14ac:dyDescent="0.25">
      <c r="A1119">
        <v>1118</v>
      </c>
      <c r="B1119" t="s">
        <v>4830</v>
      </c>
      <c r="C1119" t="s">
        <v>4831</v>
      </c>
      <c r="D1119">
        <v>18</v>
      </c>
      <c r="E1119">
        <v>29</v>
      </c>
      <c r="F1119">
        <v>1.2589999999999999</v>
      </c>
      <c r="G1119">
        <v>0.70199999999999996</v>
      </c>
      <c r="H1119">
        <v>7.0000000000000001E-3</v>
      </c>
      <c r="I1119">
        <v>0.75700000000000001</v>
      </c>
      <c r="J1119">
        <v>1.456</v>
      </c>
      <c r="K1119">
        <v>0.49215203886950754</v>
      </c>
    </row>
    <row r="1120" spans="1:11" x14ac:dyDescent="0.25">
      <c r="A1120">
        <v>1119</v>
      </c>
      <c r="B1120" t="s">
        <v>4832</v>
      </c>
      <c r="C1120" t="s">
        <v>4833</v>
      </c>
      <c r="D1120">
        <v>29</v>
      </c>
      <c r="E1120">
        <v>51</v>
      </c>
      <c r="F1120">
        <v>0.91100000000000003</v>
      </c>
      <c r="G1120">
        <v>0.67100000000000004</v>
      </c>
      <c r="H1120">
        <v>0.13400000000000001</v>
      </c>
      <c r="I1120">
        <v>1.5149999999999999</v>
      </c>
      <c r="J1120">
        <v>1.8009999999999999</v>
      </c>
      <c r="K1120">
        <v>0.68745902953998494</v>
      </c>
    </row>
    <row r="1121" spans="1:11" x14ac:dyDescent="0.25">
      <c r="A1121">
        <v>1120</v>
      </c>
      <c r="B1121" t="s">
        <v>4834</v>
      </c>
      <c r="C1121" t="s">
        <v>4835</v>
      </c>
      <c r="D1121">
        <v>97</v>
      </c>
      <c r="E1121">
        <v>156</v>
      </c>
      <c r="F1121">
        <v>6.2089999999999996</v>
      </c>
      <c r="G1121">
        <v>3.996</v>
      </c>
      <c r="H1121">
        <v>4.0000000000000001E-3</v>
      </c>
      <c r="I1121">
        <v>11.329000000000001</v>
      </c>
      <c r="J1121">
        <v>11.183999999999999</v>
      </c>
      <c r="K1121">
        <v>0.32299400324926331</v>
      </c>
    </row>
    <row r="1122" spans="1:11" x14ac:dyDescent="0.25">
      <c r="A1122">
        <v>1121</v>
      </c>
      <c r="B1122" t="s">
        <v>4836</v>
      </c>
      <c r="C1122" t="s">
        <v>4837</v>
      </c>
      <c r="D1122">
        <v>1980</v>
      </c>
      <c r="E1122">
        <v>2456</v>
      </c>
      <c r="F1122">
        <v>186.87299999999999</v>
      </c>
      <c r="G1122">
        <v>88.016999999999996</v>
      </c>
      <c r="H1122">
        <v>1.921</v>
      </c>
      <c r="I1122">
        <v>33.537999999999997</v>
      </c>
      <c r="J1122">
        <v>217.85</v>
      </c>
      <c r="K1122">
        <v>0.8593252997715215</v>
      </c>
    </row>
    <row r="1123" spans="1:11" x14ac:dyDescent="0.25">
      <c r="A1123">
        <v>1122</v>
      </c>
      <c r="B1123" t="s">
        <v>4838</v>
      </c>
      <c r="C1123" t="s">
        <v>4839</v>
      </c>
      <c r="D1123">
        <v>55</v>
      </c>
      <c r="E1123">
        <v>97</v>
      </c>
      <c r="F1123">
        <v>4.3339999999999996</v>
      </c>
      <c r="G1123">
        <v>3.0150000000000001</v>
      </c>
      <c r="H1123">
        <v>0.20499999999999999</v>
      </c>
      <c r="I1123">
        <v>3.1539999999999999</v>
      </c>
      <c r="J1123">
        <v>9.5920000000000005</v>
      </c>
      <c r="K1123">
        <v>0.48220163543419825</v>
      </c>
    </row>
    <row r="1124" spans="1:11" x14ac:dyDescent="0.25">
      <c r="A1124">
        <v>1123</v>
      </c>
      <c r="B1124" t="s">
        <v>4841</v>
      </c>
      <c r="C1124" t="s">
        <v>4842</v>
      </c>
      <c r="D1124">
        <v>825</v>
      </c>
      <c r="E1124">
        <v>903</v>
      </c>
      <c r="F1124">
        <v>5.274</v>
      </c>
      <c r="G1124">
        <v>3.1680000000000001</v>
      </c>
      <c r="H1124">
        <v>3.5000000000000003E-2</v>
      </c>
      <c r="I1124">
        <v>5.5460000000000003</v>
      </c>
      <c r="J1124">
        <v>11.651999999999999</v>
      </c>
      <c r="K1124">
        <v>0.5480602581648395</v>
      </c>
    </row>
    <row r="1125" spans="1:11" x14ac:dyDescent="0.25">
      <c r="A1125">
        <v>1124</v>
      </c>
      <c r="B1125" t="s">
        <v>4844</v>
      </c>
      <c r="C1125" t="s">
        <v>4845</v>
      </c>
      <c r="D1125">
        <v>63</v>
      </c>
      <c r="E1125">
        <v>105</v>
      </c>
      <c r="F1125">
        <v>0.23300000000000001</v>
      </c>
      <c r="G1125">
        <v>8.8999999999999996E-2</v>
      </c>
      <c r="H1125">
        <v>0.1</v>
      </c>
      <c r="I1125">
        <v>0.68799999999999994</v>
      </c>
      <c r="J1125">
        <v>0.68</v>
      </c>
      <c r="K1125">
        <v>0.43362712031979456</v>
      </c>
    </row>
    <row r="1126" spans="1:11" x14ac:dyDescent="0.25">
      <c r="A1126">
        <v>1125</v>
      </c>
      <c r="B1126" t="s">
        <v>4847</v>
      </c>
      <c r="C1126" t="s">
        <v>4848</v>
      </c>
      <c r="D1126">
        <v>84</v>
      </c>
      <c r="E1126">
        <v>162</v>
      </c>
      <c r="F1126">
        <v>8.5709999999999997</v>
      </c>
      <c r="G1126">
        <v>4.9050000000000002</v>
      </c>
      <c r="H1126">
        <v>1.9E-2</v>
      </c>
      <c r="I1126">
        <v>9.5389999999999997</v>
      </c>
      <c r="J1126">
        <v>14.366</v>
      </c>
      <c r="K1126">
        <v>0.78447857484036221</v>
      </c>
    </row>
    <row r="1127" spans="1:11" x14ac:dyDescent="0.25">
      <c r="A1127">
        <v>1126</v>
      </c>
      <c r="B1127" t="s">
        <v>4850</v>
      </c>
      <c r="C1127" t="s">
        <v>4851</v>
      </c>
      <c r="D1127">
        <v>31</v>
      </c>
      <c r="E1127">
        <v>55</v>
      </c>
      <c r="F1127">
        <v>8.6150000000000002</v>
      </c>
      <c r="G1127">
        <v>4.1660000000000004</v>
      </c>
      <c r="H1127">
        <v>0</v>
      </c>
      <c r="I1127">
        <v>6.0940000000000003</v>
      </c>
      <c r="J1127">
        <v>19.928999999999998</v>
      </c>
      <c r="K1127">
        <v>0.99518440729104274</v>
      </c>
    </row>
    <row r="1128" spans="1:11" x14ac:dyDescent="0.25">
      <c r="A1128">
        <v>1127</v>
      </c>
      <c r="B1128" t="s">
        <v>4853</v>
      </c>
      <c r="C1128" t="s">
        <v>4854</v>
      </c>
      <c r="D1128">
        <v>193</v>
      </c>
      <c r="E1128">
        <v>555</v>
      </c>
      <c r="F1128">
        <v>19.585000000000001</v>
      </c>
      <c r="G1128">
        <v>10.298999999999999</v>
      </c>
      <c r="H1128">
        <v>4.2000000000000003E-2</v>
      </c>
      <c r="I1128">
        <v>10.87</v>
      </c>
      <c r="J1128">
        <v>26.975000000000001</v>
      </c>
      <c r="K1128">
        <v>0.45034073146167408</v>
      </c>
    </row>
    <row r="1129" spans="1:11" x14ac:dyDescent="0.25">
      <c r="A1129">
        <v>1128</v>
      </c>
      <c r="B1129" t="s">
        <v>4856</v>
      </c>
      <c r="C1129" t="s">
        <v>4857</v>
      </c>
      <c r="D1129">
        <v>757</v>
      </c>
      <c r="E1129">
        <v>1258</v>
      </c>
      <c r="F1129">
        <v>43.572000000000003</v>
      </c>
      <c r="G1129">
        <v>29.239000000000001</v>
      </c>
      <c r="H1129">
        <v>2.0289999999999999</v>
      </c>
      <c r="I1129">
        <v>49.424999999999997</v>
      </c>
      <c r="J1129">
        <v>78.090999999999994</v>
      </c>
      <c r="K1129">
        <v>0.4336746344906216</v>
      </c>
    </row>
    <row r="1130" spans="1:11" x14ac:dyDescent="0.25">
      <c r="A1130">
        <v>1129</v>
      </c>
      <c r="B1130" t="s">
        <v>4859</v>
      </c>
      <c r="C1130" t="s">
        <v>4860</v>
      </c>
      <c r="D1130">
        <v>46</v>
      </c>
      <c r="E1130">
        <v>110</v>
      </c>
      <c r="F1130">
        <v>8.0030000000000001</v>
      </c>
      <c r="G1130">
        <v>5.5460000000000003</v>
      </c>
      <c r="H1130">
        <v>0.152</v>
      </c>
      <c r="I1130">
        <v>11.792999999999999</v>
      </c>
      <c r="J1130">
        <v>26.338999999999999</v>
      </c>
      <c r="K1130">
        <v>0.80708708586693811</v>
      </c>
    </row>
    <row r="1131" spans="1:11" x14ac:dyDescent="0.25">
      <c r="A1131">
        <v>1130</v>
      </c>
      <c r="B1131" t="s">
        <v>4862</v>
      </c>
      <c r="C1131" t="s">
        <v>4863</v>
      </c>
      <c r="D1131">
        <v>35</v>
      </c>
      <c r="E1131">
        <v>63</v>
      </c>
      <c r="F1131">
        <v>1.6819999999999999</v>
      </c>
      <c r="G1131">
        <v>0.80300000000000005</v>
      </c>
      <c r="H1131">
        <v>1.0999999999999999E-2</v>
      </c>
      <c r="I1131">
        <v>3.79</v>
      </c>
      <c r="J1131">
        <v>2.1840000000000002</v>
      </c>
      <c r="K1131">
        <v>0.56131847033745008</v>
      </c>
    </row>
    <row r="1132" spans="1:11" x14ac:dyDescent="0.25">
      <c r="A1132">
        <v>1131</v>
      </c>
      <c r="B1132" t="s">
        <v>4865</v>
      </c>
      <c r="C1132" t="s">
        <v>4866</v>
      </c>
      <c r="D1132">
        <v>519</v>
      </c>
      <c r="E1132">
        <v>959</v>
      </c>
      <c r="F1132">
        <v>63.405999999999999</v>
      </c>
      <c r="G1132">
        <v>44.984999999999999</v>
      </c>
      <c r="H1132">
        <v>0.23200000000000001</v>
      </c>
      <c r="I1132">
        <v>77.274000000000001</v>
      </c>
      <c r="J1132">
        <v>125.77800000000001</v>
      </c>
      <c r="K1132">
        <v>0.86742445078107089</v>
      </c>
    </row>
    <row r="1133" spans="1:11" x14ac:dyDescent="0.25">
      <c r="A1133">
        <v>1132</v>
      </c>
      <c r="B1133" t="s">
        <v>4868</v>
      </c>
      <c r="C1133" t="s">
        <v>4869</v>
      </c>
      <c r="D1133">
        <v>131</v>
      </c>
      <c r="E1133">
        <v>243</v>
      </c>
      <c r="F1133">
        <v>13.686999999999999</v>
      </c>
      <c r="G1133">
        <v>8.2789999999999999</v>
      </c>
      <c r="H1133">
        <v>6.4000000000000001E-2</v>
      </c>
      <c r="I1133">
        <v>6.14</v>
      </c>
      <c r="J1133">
        <v>21.099</v>
      </c>
      <c r="K1133">
        <v>0.53158704051068462</v>
      </c>
    </row>
    <row r="1134" spans="1:11" x14ac:dyDescent="0.25">
      <c r="A1134">
        <v>1133</v>
      </c>
      <c r="B1134" t="s">
        <v>4871</v>
      </c>
      <c r="C1134" t="s">
        <v>4872</v>
      </c>
      <c r="D1134">
        <v>303</v>
      </c>
      <c r="E1134">
        <v>440</v>
      </c>
      <c r="F1134">
        <v>17.922000000000001</v>
      </c>
      <c r="G1134">
        <v>9.3770000000000007</v>
      </c>
      <c r="H1134">
        <v>0.33300000000000002</v>
      </c>
      <c r="I1134">
        <v>31.741</v>
      </c>
      <c r="J1134">
        <v>33.536999999999999</v>
      </c>
      <c r="K1134">
        <v>0.17477330677511627</v>
      </c>
    </row>
    <row r="1135" spans="1:11" x14ac:dyDescent="0.25">
      <c r="A1135">
        <v>1134</v>
      </c>
      <c r="B1135" t="s">
        <v>4874</v>
      </c>
      <c r="C1135" t="s">
        <v>4875</v>
      </c>
      <c r="D1135">
        <v>30</v>
      </c>
      <c r="E1135">
        <v>61</v>
      </c>
      <c r="F1135">
        <v>2.2229999999999999</v>
      </c>
      <c r="G1135">
        <v>1.002</v>
      </c>
      <c r="H1135">
        <v>4.0000000000000001E-3</v>
      </c>
      <c r="I1135">
        <v>2.431</v>
      </c>
      <c r="J1135">
        <v>4.4080000000000004</v>
      </c>
      <c r="K1135">
        <v>0.27853028457373696</v>
      </c>
    </row>
    <row r="1136" spans="1:11" x14ac:dyDescent="0.25">
      <c r="A1136">
        <v>1135</v>
      </c>
      <c r="B1136" t="s">
        <v>4877</v>
      </c>
      <c r="C1136" t="s">
        <v>4878</v>
      </c>
      <c r="D1136">
        <v>21</v>
      </c>
      <c r="E1136">
        <v>33</v>
      </c>
      <c r="F1136">
        <v>1.4610000000000001</v>
      </c>
      <c r="G1136">
        <v>0.84899999999999998</v>
      </c>
      <c r="H1136">
        <v>4.0000000000000001E-3</v>
      </c>
      <c r="I1136">
        <v>1.226</v>
      </c>
      <c r="J1136">
        <v>2.1890000000000001</v>
      </c>
      <c r="K1136">
        <v>9.9016609365281005E-2</v>
      </c>
    </row>
    <row r="1137" spans="1:11" x14ac:dyDescent="0.25">
      <c r="A1137">
        <v>1136</v>
      </c>
      <c r="B1137" t="s">
        <v>4880</v>
      </c>
      <c r="C1137" t="s">
        <v>4881</v>
      </c>
      <c r="D1137">
        <v>7</v>
      </c>
      <c r="E1137">
        <v>8</v>
      </c>
      <c r="F1137">
        <v>0.14199999999999999</v>
      </c>
      <c r="G1137">
        <v>0.111</v>
      </c>
      <c r="H1137">
        <v>0</v>
      </c>
      <c r="I1137">
        <v>0.16200000000000001</v>
      </c>
      <c r="J1137">
        <v>1.0429999999999999</v>
      </c>
      <c r="K1137">
        <v>0.89751125839826329</v>
      </c>
    </row>
    <row r="1138" spans="1:11" x14ac:dyDescent="0.25">
      <c r="A1138">
        <v>1137</v>
      </c>
      <c r="B1138" t="s">
        <v>4883</v>
      </c>
      <c r="C1138" t="s">
        <v>4884</v>
      </c>
      <c r="D1138">
        <v>20</v>
      </c>
      <c r="E1138">
        <v>29</v>
      </c>
      <c r="F1138">
        <v>0.56999999999999995</v>
      </c>
      <c r="G1138">
        <v>0.47699999999999998</v>
      </c>
      <c r="H1138">
        <v>7.0999999999999994E-2</v>
      </c>
      <c r="I1138">
        <v>0.56699999999999995</v>
      </c>
      <c r="J1138">
        <v>0.72499999999999998</v>
      </c>
      <c r="K1138">
        <v>0.43178292808192298</v>
      </c>
    </row>
    <row r="1139" spans="1:11" x14ac:dyDescent="0.25">
      <c r="A1139">
        <v>1138</v>
      </c>
      <c r="B1139" t="s">
        <v>4886</v>
      </c>
      <c r="C1139" t="s">
        <v>4887</v>
      </c>
      <c r="D1139">
        <v>258</v>
      </c>
      <c r="E1139">
        <v>713</v>
      </c>
      <c r="F1139">
        <v>29.64</v>
      </c>
      <c r="G1139">
        <v>14.36</v>
      </c>
      <c r="H1139">
        <v>0.77400000000000002</v>
      </c>
      <c r="I1139">
        <v>21.184000000000001</v>
      </c>
      <c r="J1139">
        <v>44.104999999999997</v>
      </c>
      <c r="K1139">
        <v>0.8087087523278943</v>
      </c>
    </row>
    <row r="1140" spans="1:11" x14ac:dyDescent="0.25">
      <c r="A1140">
        <v>1139</v>
      </c>
      <c r="B1140" t="s">
        <v>4889</v>
      </c>
      <c r="C1140" t="s">
        <v>4890</v>
      </c>
      <c r="D1140">
        <v>12</v>
      </c>
      <c r="E1140">
        <v>17</v>
      </c>
      <c r="F1140">
        <v>1.024</v>
      </c>
      <c r="G1140">
        <v>0.18</v>
      </c>
      <c r="H1140">
        <v>1.7000000000000001E-2</v>
      </c>
      <c r="I1140">
        <v>0.29699999999999999</v>
      </c>
      <c r="J1140">
        <v>2.5219999999999998</v>
      </c>
      <c r="K1140">
        <v>7.8428422672043641E-2</v>
      </c>
    </row>
    <row r="1141" spans="1:11" x14ac:dyDescent="0.25">
      <c r="A1141">
        <v>1140</v>
      </c>
      <c r="B1141" t="s">
        <v>4892</v>
      </c>
      <c r="C1141" t="s">
        <v>4893</v>
      </c>
      <c r="D1141">
        <v>422</v>
      </c>
      <c r="E1141">
        <v>1141</v>
      </c>
      <c r="F1141">
        <v>51.877000000000002</v>
      </c>
      <c r="G1141">
        <v>24.312000000000001</v>
      </c>
      <c r="H1141">
        <v>9.0999999999999998E-2</v>
      </c>
      <c r="I1141">
        <v>50.329000000000001</v>
      </c>
      <c r="J1141">
        <v>73.334000000000003</v>
      </c>
      <c r="K1141">
        <v>0.21339860890781293</v>
      </c>
    </row>
    <row r="1142" spans="1:11" x14ac:dyDescent="0.25">
      <c r="A1142">
        <v>1141</v>
      </c>
      <c r="B1142" t="s">
        <v>4895</v>
      </c>
      <c r="C1142" t="s">
        <v>4896</v>
      </c>
      <c r="D1142">
        <v>32</v>
      </c>
      <c r="E1142">
        <v>74</v>
      </c>
      <c r="F1142">
        <v>1.32</v>
      </c>
      <c r="G1142">
        <v>0.59299999999999997</v>
      </c>
      <c r="H1142">
        <v>4.0000000000000001E-3</v>
      </c>
      <c r="I1142">
        <v>1.3120000000000001</v>
      </c>
      <c r="J1142">
        <v>1.377</v>
      </c>
      <c r="K1142">
        <v>0.67099690813685953</v>
      </c>
    </row>
    <row r="1143" spans="1:11" x14ac:dyDescent="0.25">
      <c r="A1143">
        <v>1142</v>
      </c>
      <c r="B1143" t="s">
        <v>4898</v>
      </c>
      <c r="C1143" t="s">
        <v>4899</v>
      </c>
      <c r="D1143">
        <v>220</v>
      </c>
      <c r="E1143">
        <v>487</v>
      </c>
      <c r="F1143">
        <v>35.729999999999997</v>
      </c>
      <c r="G1143">
        <v>13.457000000000001</v>
      </c>
      <c r="H1143">
        <v>1.96</v>
      </c>
      <c r="I1143">
        <v>59.115000000000002</v>
      </c>
      <c r="J1143">
        <v>128.31399999999999</v>
      </c>
      <c r="K1143">
        <v>0.34274468510426981</v>
      </c>
    </row>
    <row r="1144" spans="1:11" x14ac:dyDescent="0.25">
      <c r="A1144">
        <v>1143</v>
      </c>
      <c r="B1144" t="s">
        <v>4901</v>
      </c>
      <c r="C1144" t="s">
        <v>4902</v>
      </c>
      <c r="D1144">
        <v>91</v>
      </c>
      <c r="E1144">
        <v>96</v>
      </c>
      <c r="F1144">
        <v>0.95899999999999996</v>
      </c>
      <c r="G1144">
        <v>0.72399999999999998</v>
      </c>
      <c r="H1144">
        <v>0</v>
      </c>
      <c r="I1144">
        <v>0.79900000000000004</v>
      </c>
      <c r="J1144">
        <v>3.1890000000000001</v>
      </c>
      <c r="K1144">
        <v>9.6567611381298879E-2</v>
      </c>
    </row>
    <row r="1145" spans="1:11" x14ac:dyDescent="0.25">
      <c r="A1145">
        <v>1144</v>
      </c>
      <c r="B1145" t="s">
        <v>4904</v>
      </c>
      <c r="C1145" t="s">
        <v>4905</v>
      </c>
      <c r="D1145">
        <v>21</v>
      </c>
      <c r="E1145">
        <v>31</v>
      </c>
      <c r="F1145">
        <v>0.66700000000000004</v>
      </c>
      <c r="G1145">
        <v>0.496</v>
      </c>
      <c r="H1145">
        <v>1E-3</v>
      </c>
      <c r="I1145">
        <v>0.77500000000000002</v>
      </c>
      <c r="J1145">
        <v>1.075</v>
      </c>
      <c r="K1145">
        <v>0.18117523363924393</v>
      </c>
    </row>
    <row r="1146" spans="1:11" x14ac:dyDescent="0.25">
      <c r="A1146">
        <v>1145</v>
      </c>
      <c r="B1146" t="s">
        <v>4907</v>
      </c>
      <c r="C1146" t="s">
        <v>4908</v>
      </c>
      <c r="D1146">
        <v>29</v>
      </c>
      <c r="E1146">
        <v>51</v>
      </c>
      <c r="F1146">
        <v>1.3620000000000001</v>
      </c>
      <c r="G1146">
        <v>0.89300000000000002</v>
      </c>
      <c r="H1146">
        <v>8.0000000000000002E-3</v>
      </c>
      <c r="I1146">
        <v>2.1739999999999999</v>
      </c>
      <c r="J1146">
        <v>3.9830000000000001</v>
      </c>
      <c r="K1146">
        <v>0.48891648294859891</v>
      </c>
    </row>
    <row r="1147" spans="1:11" x14ac:dyDescent="0.25">
      <c r="A1147">
        <v>1146</v>
      </c>
      <c r="B1147" t="s">
        <v>4910</v>
      </c>
      <c r="C1147" t="s">
        <v>4911</v>
      </c>
      <c r="D1147">
        <v>46</v>
      </c>
      <c r="E1147">
        <v>70</v>
      </c>
      <c r="F1147">
        <v>2.9569999999999999</v>
      </c>
      <c r="G1147">
        <v>1.375</v>
      </c>
      <c r="H1147">
        <v>5.7000000000000002E-2</v>
      </c>
      <c r="I1147">
        <v>2.7290000000000001</v>
      </c>
      <c r="J1147">
        <v>4.7809999999999997</v>
      </c>
      <c r="K1147">
        <v>0.11419131734738996</v>
      </c>
    </row>
    <row r="1148" spans="1:11" x14ac:dyDescent="0.25">
      <c r="A1148">
        <v>1147</v>
      </c>
      <c r="B1148" t="s">
        <v>4913</v>
      </c>
      <c r="C1148" t="s">
        <v>4914</v>
      </c>
      <c r="D1148">
        <v>732</v>
      </c>
      <c r="E1148">
        <v>1164</v>
      </c>
      <c r="F1148">
        <v>114.10599999999999</v>
      </c>
      <c r="G1148">
        <v>86.146000000000001</v>
      </c>
      <c r="H1148">
        <v>0.53100000000000003</v>
      </c>
      <c r="I1148">
        <v>58.139000000000003</v>
      </c>
      <c r="J1148">
        <v>155.66</v>
      </c>
      <c r="K1148">
        <v>0.62718654116668837</v>
      </c>
    </row>
    <row r="1149" spans="1:11" x14ac:dyDescent="0.25">
      <c r="A1149">
        <v>1148</v>
      </c>
      <c r="B1149" t="s">
        <v>4916</v>
      </c>
      <c r="C1149" t="s">
        <v>4917</v>
      </c>
      <c r="D1149">
        <v>73</v>
      </c>
      <c r="E1149">
        <v>130</v>
      </c>
      <c r="F1149">
        <v>0.38900000000000001</v>
      </c>
      <c r="G1149">
        <v>0.24299999999999999</v>
      </c>
      <c r="H1149">
        <v>0</v>
      </c>
      <c r="I1149">
        <v>0.67100000000000004</v>
      </c>
      <c r="J1149">
        <v>0.80800000000000005</v>
      </c>
      <c r="K1149">
        <v>0.76388834570438813</v>
      </c>
    </row>
    <row r="1150" spans="1:11" x14ac:dyDescent="0.25">
      <c r="A1150">
        <v>1149</v>
      </c>
      <c r="B1150" t="s">
        <v>4919</v>
      </c>
      <c r="C1150" t="s">
        <v>4920</v>
      </c>
      <c r="D1150">
        <v>51</v>
      </c>
      <c r="E1150">
        <v>67</v>
      </c>
      <c r="F1150">
        <v>0.95</v>
      </c>
      <c r="G1150">
        <v>0.123</v>
      </c>
      <c r="H1150">
        <v>0</v>
      </c>
      <c r="I1150">
        <v>4.4320000000000004</v>
      </c>
      <c r="J1150">
        <v>2.5409999999999999</v>
      </c>
      <c r="K1150">
        <v>0.85851627784582674</v>
      </c>
    </row>
    <row r="1151" spans="1:11" x14ac:dyDescent="0.25">
      <c r="A1151">
        <v>1150</v>
      </c>
      <c r="B1151" t="s">
        <v>4922</v>
      </c>
      <c r="C1151" t="s">
        <v>4923</v>
      </c>
      <c r="D1151">
        <v>249</v>
      </c>
      <c r="E1151">
        <v>404</v>
      </c>
      <c r="F1151">
        <v>83.751000000000005</v>
      </c>
      <c r="G1151">
        <v>69.111000000000004</v>
      </c>
      <c r="H1151">
        <v>0.22500000000000001</v>
      </c>
      <c r="I1151">
        <v>26.315000000000001</v>
      </c>
      <c r="J1151">
        <v>98.167000000000002</v>
      </c>
      <c r="K1151">
        <v>0.83501365294426566</v>
      </c>
    </row>
    <row r="1152" spans="1:11" x14ac:dyDescent="0.25">
      <c r="A1152">
        <v>1151</v>
      </c>
      <c r="B1152" t="s">
        <v>4925</v>
      </c>
      <c r="C1152" t="s">
        <v>4926</v>
      </c>
      <c r="D1152">
        <v>23</v>
      </c>
      <c r="E1152">
        <v>49</v>
      </c>
      <c r="F1152">
        <v>1.4370000000000001</v>
      </c>
      <c r="G1152">
        <v>1.149</v>
      </c>
      <c r="H1152">
        <v>3.6999999999999998E-2</v>
      </c>
      <c r="I1152">
        <v>1.4530000000000001</v>
      </c>
      <c r="J1152">
        <v>2.06</v>
      </c>
      <c r="K1152">
        <v>5.8061298521506877E-2</v>
      </c>
    </row>
    <row r="1153" spans="1:11" x14ac:dyDescent="0.25">
      <c r="A1153">
        <v>1152</v>
      </c>
      <c r="B1153" t="s">
        <v>4928</v>
      </c>
      <c r="C1153" t="s">
        <v>4929</v>
      </c>
      <c r="D1153">
        <v>14</v>
      </c>
      <c r="E1153">
        <v>23</v>
      </c>
      <c r="F1153">
        <v>1.3759999999999999</v>
      </c>
      <c r="G1153">
        <v>0.66900000000000004</v>
      </c>
      <c r="H1153">
        <v>0</v>
      </c>
      <c r="I1153">
        <v>4.0309999999999997</v>
      </c>
      <c r="J1153">
        <v>1.78</v>
      </c>
      <c r="K1153">
        <v>0.3419478473227171</v>
      </c>
    </row>
    <row r="1154" spans="1:11" x14ac:dyDescent="0.25">
      <c r="A1154">
        <v>1153</v>
      </c>
      <c r="B1154" t="s">
        <v>4931</v>
      </c>
      <c r="C1154" t="s">
        <v>4932</v>
      </c>
      <c r="D1154">
        <v>106</v>
      </c>
      <c r="E1154">
        <v>165</v>
      </c>
      <c r="F1154">
        <v>7.6260000000000003</v>
      </c>
      <c r="G1154">
        <v>3.9950000000000001</v>
      </c>
      <c r="H1154">
        <v>7.6999999999999999E-2</v>
      </c>
      <c r="I1154">
        <v>8.5449999999999999</v>
      </c>
      <c r="J1154">
        <v>13.606</v>
      </c>
      <c r="K1154">
        <v>0.35239553027869253</v>
      </c>
    </row>
    <row r="1155" spans="1:11" x14ac:dyDescent="0.25">
      <c r="A1155">
        <v>1154</v>
      </c>
      <c r="B1155" t="s">
        <v>4934</v>
      </c>
      <c r="C1155" t="s">
        <v>4935</v>
      </c>
      <c r="D1155">
        <v>729</v>
      </c>
      <c r="E1155">
        <v>3351</v>
      </c>
      <c r="F1155">
        <v>1042.7339999999999</v>
      </c>
      <c r="G1155">
        <v>356.99799999999999</v>
      </c>
      <c r="H1155">
        <v>22.692</v>
      </c>
      <c r="I1155">
        <v>418.63900000000001</v>
      </c>
      <c r="J1155">
        <v>1878.652</v>
      </c>
      <c r="K1155">
        <v>0.73576819212055111</v>
      </c>
    </row>
    <row r="1156" spans="1:11" x14ac:dyDescent="0.25">
      <c r="A1156">
        <v>1155</v>
      </c>
      <c r="B1156" t="s">
        <v>4937</v>
      </c>
      <c r="C1156" t="s">
        <v>4938</v>
      </c>
      <c r="D1156">
        <v>38</v>
      </c>
      <c r="E1156">
        <v>68</v>
      </c>
      <c r="F1156">
        <v>1.242</v>
      </c>
      <c r="G1156">
        <v>0.69499999999999995</v>
      </c>
      <c r="H1156">
        <v>8.8999999999999996E-2</v>
      </c>
      <c r="I1156">
        <v>1.84</v>
      </c>
      <c r="J1156">
        <v>2.5739999999999998</v>
      </c>
      <c r="K1156">
        <v>0.91793179360392441</v>
      </c>
    </row>
    <row r="1157" spans="1:11" x14ac:dyDescent="0.25">
      <c r="A1157">
        <v>1156</v>
      </c>
      <c r="B1157" t="s">
        <v>4940</v>
      </c>
      <c r="C1157" t="s">
        <v>4941</v>
      </c>
      <c r="D1157">
        <v>38</v>
      </c>
      <c r="E1157">
        <v>74</v>
      </c>
      <c r="F1157">
        <v>1.006</v>
      </c>
      <c r="G1157">
        <v>0.52200000000000002</v>
      </c>
      <c r="H1157">
        <v>3.4000000000000002E-2</v>
      </c>
      <c r="I1157">
        <v>7.2690000000000001</v>
      </c>
      <c r="J1157">
        <v>2.3969999999999998</v>
      </c>
      <c r="K1157">
        <v>0.28742177941281677</v>
      </c>
    </row>
    <row r="1158" spans="1:11" x14ac:dyDescent="0.25">
      <c r="A1158">
        <v>1157</v>
      </c>
      <c r="B1158" t="s">
        <v>4943</v>
      </c>
      <c r="C1158" t="s">
        <v>4944</v>
      </c>
      <c r="D1158">
        <v>99</v>
      </c>
      <c r="E1158">
        <v>143</v>
      </c>
      <c r="F1158">
        <v>5.1929999999999996</v>
      </c>
      <c r="G1158">
        <v>3.0750000000000002</v>
      </c>
      <c r="H1158">
        <v>8.8999999999999996E-2</v>
      </c>
      <c r="I1158">
        <v>5.6440000000000001</v>
      </c>
      <c r="J1158">
        <v>10.872999999999999</v>
      </c>
      <c r="K1158">
        <v>0.47924049351345011</v>
      </c>
    </row>
    <row r="1159" spans="1:11" x14ac:dyDescent="0.25">
      <c r="A1159">
        <v>1158</v>
      </c>
      <c r="B1159" t="s">
        <v>4946</v>
      </c>
      <c r="C1159" t="s">
        <v>4947</v>
      </c>
      <c r="D1159">
        <v>15</v>
      </c>
      <c r="E1159">
        <v>30</v>
      </c>
      <c r="F1159">
        <v>1.9379999999999999</v>
      </c>
      <c r="G1159">
        <v>1.8340000000000001</v>
      </c>
      <c r="H1159">
        <v>0</v>
      </c>
      <c r="I1159">
        <v>0.57499999999999996</v>
      </c>
      <c r="J1159">
        <v>0.505</v>
      </c>
      <c r="K1159">
        <v>0.20997129079368659</v>
      </c>
    </row>
    <row r="1160" spans="1:11" x14ac:dyDescent="0.25">
      <c r="A1160">
        <v>1159</v>
      </c>
      <c r="B1160" t="s">
        <v>4949</v>
      </c>
      <c r="C1160" t="s">
        <v>4950</v>
      </c>
      <c r="D1160">
        <v>63</v>
      </c>
      <c r="E1160">
        <v>111</v>
      </c>
      <c r="F1160">
        <v>1.88</v>
      </c>
      <c r="G1160">
        <v>0.255</v>
      </c>
      <c r="H1160">
        <v>4.0000000000000001E-3</v>
      </c>
      <c r="I1160">
        <v>1.526</v>
      </c>
      <c r="J1160">
        <v>7.7539999999999996</v>
      </c>
      <c r="K1160">
        <v>0.28914438978406065</v>
      </c>
    </row>
    <row r="1161" spans="1:11" x14ac:dyDescent="0.25">
      <c r="A1161">
        <v>1160</v>
      </c>
      <c r="B1161" t="s">
        <v>4952</v>
      </c>
      <c r="C1161" t="s">
        <v>4953</v>
      </c>
      <c r="D1161">
        <v>72</v>
      </c>
      <c r="E1161">
        <v>113</v>
      </c>
      <c r="F1161">
        <v>2.819</v>
      </c>
      <c r="G1161">
        <v>1.327</v>
      </c>
      <c r="H1161">
        <v>8.9999999999999993E-3</v>
      </c>
      <c r="I1161">
        <v>2.7</v>
      </c>
      <c r="J1161">
        <v>5.2830000000000004</v>
      </c>
      <c r="K1161">
        <v>0.49846948105142985</v>
      </c>
    </row>
    <row r="1162" spans="1:11" x14ac:dyDescent="0.25">
      <c r="A1162">
        <v>1161</v>
      </c>
      <c r="B1162" t="s">
        <v>4955</v>
      </c>
      <c r="C1162" t="s">
        <v>4956</v>
      </c>
      <c r="D1162">
        <v>76</v>
      </c>
      <c r="E1162">
        <v>130</v>
      </c>
      <c r="F1162">
        <v>4.1449999999999996</v>
      </c>
      <c r="G1162">
        <v>2.8159999999999998</v>
      </c>
      <c r="H1162">
        <v>0</v>
      </c>
      <c r="I1162">
        <v>5.5330000000000004</v>
      </c>
      <c r="J1162">
        <v>7.65</v>
      </c>
      <c r="K1162">
        <v>0.60899463985305791</v>
      </c>
    </row>
    <row r="1163" spans="1:11" x14ac:dyDescent="0.25">
      <c r="A1163">
        <v>1162</v>
      </c>
      <c r="B1163" t="s">
        <v>4958</v>
      </c>
      <c r="C1163" t="s">
        <v>4959</v>
      </c>
      <c r="D1163">
        <v>116</v>
      </c>
      <c r="E1163">
        <v>208</v>
      </c>
      <c r="F1163">
        <v>8.3580000000000005</v>
      </c>
      <c r="G1163">
        <v>5.3369999999999997</v>
      </c>
      <c r="H1163">
        <v>0.18</v>
      </c>
      <c r="I1163">
        <v>3.1720000000000002</v>
      </c>
      <c r="J1163">
        <v>11.093</v>
      </c>
      <c r="K1163">
        <v>0.55238966078745089</v>
      </c>
    </row>
    <row r="1164" spans="1:11" x14ac:dyDescent="0.25">
      <c r="A1164">
        <v>1163</v>
      </c>
      <c r="B1164" t="s">
        <v>4961</v>
      </c>
      <c r="C1164" t="s">
        <v>4962</v>
      </c>
      <c r="D1164">
        <v>239</v>
      </c>
      <c r="E1164">
        <v>355</v>
      </c>
      <c r="F1164">
        <v>25.751999999999999</v>
      </c>
      <c r="G1164">
        <v>15.481</v>
      </c>
      <c r="H1164">
        <v>0.85</v>
      </c>
      <c r="I1164">
        <v>22.001000000000001</v>
      </c>
      <c r="J1164">
        <v>55.637</v>
      </c>
      <c r="K1164">
        <v>0.99580526207949527</v>
      </c>
    </row>
    <row r="1165" spans="1:11" x14ac:dyDescent="0.25">
      <c r="A1165">
        <v>1164</v>
      </c>
      <c r="B1165" t="s">
        <v>4964</v>
      </c>
      <c r="C1165" t="s">
        <v>4965</v>
      </c>
      <c r="D1165">
        <v>18</v>
      </c>
      <c r="E1165">
        <v>34</v>
      </c>
      <c r="F1165">
        <v>0.66500000000000004</v>
      </c>
      <c r="G1165">
        <v>0.46400000000000002</v>
      </c>
      <c r="H1165">
        <v>8.0000000000000002E-3</v>
      </c>
      <c r="I1165">
        <v>0.89600000000000002</v>
      </c>
      <c r="J1165">
        <v>0.90300000000000002</v>
      </c>
      <c r="K1165">
        <v>0.92375088192312638</v>
      </c>
    </row>
    <row r="1166" spans="1:11" x14ac:dyDescent="0.25">
      <c r="A1166">
        <v>1165</v>
      </c>
      <c r="B1166" t="s">
        <v>4967</v>
      </c>
      <c r="C1166" t="s">
        <v>4968</v>
      </c>
      <c r="D1166">
        <v>43</v>
      </c>
      <c r="E1166">
        <v>81</v>
      </c>
      <c r="F1166">
        <v>3.8559999999999999</v>
      </c>
      <c r="G1166">
        <v>1.6579999999999999</v>
      </c>
      <c r="H1166">
        <v>6.4000000000000001E-2</v>
      </c>
      <c r="I1166">
        <v>3.1219999999999999</v>
      </c>
      <c r="J1166">
        <v>5.0640000000000001</v>
      </c>
      <c r="K1166">
        <v>0.22770155595893637</v>
      </c>
    </row>
    <row r="1167" spans="1:11" x14ac:dyDescent="0.25">
      <c r="A1167">
        <v>1166</v>
      </c>
      <c r="B1167" t="s">
        <v>4970</v>
      </c>
      <c r="C1167" t="s">
        <v>4971</v>
      </c>
      <c r="D1167">
        <v>160</v>
      </c>
      <c r="E1167">
        <v>229</v>
      </c>
      <c r="F1167">
        <v>6.1239999999999997</v>
      </c>
      <c r="G1167">
        <v>5.0030000000000001</v>
      </c>
      <c r="H1167">
        <v>0.02</v>
      </c>
      <c r="I1167">
        <v>4.9429999999999996</v>
      </c>
      <c r="J1167">
        <v>8.6329999999999991</v>
      </c>
      <c r="K1167">
        <v>4.8008860549751953E-3</v>
      </c>
    </row>
    <row r="1168" spans="1:11" x14ac:dyDescent="0.25">
      <c r="A1168">
        <v>1167</v>
      </c>
      <c r="B1168" t="s">
        <v>4973</v>
      </c>
      <c r="C1168" t="s">
        <v>4974</v>
      </c>
      <c r="D1168">
        <v>117</v>
      </c>
      <c r="E1168">
        <v>229</v>
      </c>
      <c r="F1168">
        <v>1.859</v>
      </c>
      <c r="G1168">
        <v>1.1439999999999999</v>
      </c>
      <c r="H1168">
        <v>0.14399999999999999</v>
      </c>
      <c r="I1168">
        <v>4.9809999999999999</v>
      </c>
      <c r="J1168">
        <v>4.1779999999999999</v>
      </c>
      <c r="K1168">
        <v>0.67425036099490943</v>
      </c>
    </row>
    <row r="1169" spans="1:11" x14ac:dyDescent="0.25">
      <c r="A1169">
        <v>1168</v>
      </c>
      <c r="B1169" t="s">
        <v>4976</v>
      </c>
      <c r="C1169" t="s">
        <v>4977</v>
      </c>
      <c r="D1169">
        <v>179</v>
      </c>
      <c r="E1169">
        <v>282</v>
      </c>
      <c r="F1169">
        <v>8.9420000000000002</v>
      </c>
      <c r="G1169">
        <v>4.3639999999999999</v>
      </c>
      <c r="H1169">
        <v>0.01</v>
      </c>
      <c r="I1169">
        <v>7.8170000000000002</v>
      </c>
      <c r="J1169">
        <v>17.989999999999998</v>
      </c>
      <c r="K1169">
        <v>0.80176523418810564</v>
      </c>
    </row>
    <row r="1170" spans="1:11" x14ac:dyDescent="0.25">
      <c r="A1170">
        <v>1169</v>
      </c>
      <c r="B1170" t="s">
        <v>4979</v>
      </c>
      <c r="C1170" t="s">
        <v>4980</v>
      </c>
      <c r="D1170">
        <v>17</v>
      </c>
      <c r="E1170">
        <v>34</v>
      </c>
      <c r="F1170">
        <v>3.5430000000000001</v>
      </c>
      <c r="G1170">
        <v>3.3650000000000002</v>
      </c>
      <c r="H1170">
        <v>2.5000000000000001E-2</v>
      </c>
      <c r="I1170">
        <v>1.024</v>
      </c>
      <c r="J1170">
        <v>1.1459999999999999</v>
      </c>
      <c r="K1170">
        <v>0.46226023567257923</v>
      </c>
    </row>
    <row r="1171" spans="1:11" x14ac:dyDescent="0.25">
      <c r="A1171">
        <v>1170</v>
      </c>
      <c r="B1171" t="s">
        <v>4982</v>
      </c>
      <c r="C1171" t="s">
        <v>4983</v>
      </c>
      <c r="D1171">
        <v>65</v>
      </c>
      <c r="E1171">
        <v>111</v>
      </c>
      <c r="F1171">
        <v>3.516</v>
      </c>
      <c r="G1171">
        <v>2.1779999999999999</v>
      </c>
      <c r="H1171">
        <v>8.0000000000000002E-3</v>
      </c>
      <c r="I1171">
        <v>5.9790000000000001</v>
      </c>
      <c r="J1171">
        <v>5.4710000000000001</v>
      </c>
      <c r="K1171">
        <v>0.12397509375499138</v>
      </c>
    </row>
    <row r="1172" spans="1:11" x14ac:dyDescent="0.25">
      <c r="A1172">
        <v>1171</v>
      </c>
      <c r="B1172" t="s">
        <v>4985</v>
      </c>
      <c r="C1172" t="s">
        <v>4986</v>
      </c>
      <c r="D1172">
        <v>183</v>
      </c>
      <c r="E1172">
        <v>588</v>
      </c>
      <c r="F1172">
        <v>216.34399999999999</v>
      </c>
      <c r="G1172">
        <v>191.02099999999999</v>
      </c>
      <c r="H1172">
        <v>3.819</v>
      </c>
      <c r="I1172">
        <v>44.274000000000001</v>
      </c>
      <c r="J1172">
        <v>379.13</v>
      </c>
      <c r="K1172">
        <v>0.3305292805780552</v>
      </c>
    </row>
    <row r="1173" spans="1:11" x14ac:dyDescent="0.25">
      <c r="A1173">
        <v>1172</v>
      </c>
      <c r="B1173" t="s">
        <v>4988</v>
      </c>
      <c r="C1173" t="s">
        <v>4989</v>
      </c>
      <c r="D1173">
        <v>17</v>
      </c>
      <c r="E1173">
        <v>25</v>
      </c>
      <c r="F1173">
        <v>2.4750000000000001</v>
      </c>
      <c r="G1173">
        <v>1.8380000000000001</v>
      </c>
      <c r="H1173">
        <v>0</v>
      </c>
      <c r="I1173">
        <v>0.6</v>
      </c>
      <c r="J1173">
        <v>1.839</v>
      </c>
      <c r="K1173">
        <v>0.76446846146044989</v>
      </c>
    </row>
    <row r="1174" spans="1:11" x14ac:dyDescent="0.25">
      <c r="A1174">
        <v>1173</v>
      </c>
      <c r="B1174" t="s">
        <v>4991</v>
      </c>
      <c r="C1174" t="s">
        <v>4992</v>
      </c>
      <c r="D1174">
        <v>92</v>
      </c>
      <c r="E1174">
        <v>141</v>
      </c>
      <c r="F1174">
        <v>6.82</v>
      </c>
      <c r="G1174">
        <v>-1.784</v>
      </c>
      <c r="H1174">
        <v>5.0999999999999997E-2</v>
      </c>
      <c r="I1174">
        <v>16.515999999999998</v>
      </c>
      <c r="J1174">
        <v>9.6809999999999992</v>
      </c>
      <c r="K1174">
        <v>0.69196900305341791</v>
      </c>
    </row>
    <row r="1175" spans="1:11" x14ac:dyDescent="0.25">
      <c r="A1175">
        <v>1174</v>
      </c>
      <c r="B1175" t="s">
        <v>4994</v>
      </c>
      <c r="C1175" t="s">
        <v>4995</v>
      </c>
      <c r="D1175">
        <v>364</v>
      </c>
      <c r="E1175">
        <v>1141</v>
      </c>
      <c r="F1175">
        <v>204.79</v>
      </c>
      <c r="G1175">
        <v>154.553</v>
      </c>
      <c r="H1175">
        <v>34.741</v>
      </c>
      <c r="I1175">
        <v>128.6</v>
      </c>
      <c r="J1175">
        <v>267.34300000000002</v>
      </c>
      <c r="K1175">
        <v>0.30853441168717843</v>
      </c>
    </row>
    <row r="1176" spans="1:11" x14ac:dyDescent="0.25">
      <c r="A1176">
        <v>1175</v>
      </c>
      <c r="B1176" t="s">
        <v>4997</v>
      </c>
      <c r="C1176" t="s">
        <v>4998</v>
      </c>
      <c r="D1176">
        <v>19</v>
      </c>
      <c r="E1176">
        <v>112</v>
      </c>
      <c r="F1176">
        <v>13.907999999999999</v>
      </c>
      <c r="G1176">
        <v>2.8969999999999998</v>
      </c>
      <c r="H1176">
        <v>0.26200000000000001</v>
      </c>
      <c r="I1176">
        <v>7.83</v>
      </c>
      <c r="J1176">
        <v>22.190999999999999</v>
      </c>
      <c r="K1176">
        <v>0.94296244641927784</v>
      </c>
    </row>
    <row r="1177" spans="1:11" x14ac:dyDescent="0.25">
      <c r="A1177">
        <v>1176</v>
      </c>
      <c r="B1177" t="s">
        <v>5000</v>
      </c>
      <c r="C1177" t="s">
        <v>5001</v>
      </c>
      <c r="D1177">
        <v>37</v>
      </c>
      <c r="E1177">
        <v>61</v>
      </c>
      <c r="F1177">
        <v>1.956</v>
      </c>
      <c r="G1177">
        <v>1.107</v>
      </c>
      <c r="H1177">
        <v>0.02</v>
      </c>
      <c r="I1177">
        <v>3.2770000000000001</v>
      </c>
      <c r="J1177">
        <v>2.7879999999999998</v>
      </c>
      <c r="K1177">
        <v>2.3778483186937982E-2</v>
      </c>
    </row>
    <row r="1178" spans="1:11" x14ac:dyDescent="0.25">
      <c r="A1178">
        <v>1177</v>
      </c>
      <c r="B1178" t="s">
        <v>5003</v>
      </c>
      <c r="C1178" t="s">
        <v>5004</v>
      </c>
      <c r="D1178">
        <v>76</v>
      </c>
      <c r="E1178">
        <v>136</v>
      </c>
      <c r="F1178">
        <v>7.41</v>
      </c>
      <c r="G1178">
        <v>5.4210000000000003</v>
      </c>
      <c r="H1178">
        <v>2.5000000000000001E-2</v>
      </c>
      <c r="I1178">
        <v>12.224</v>
      </c>
      <c r="J1178">
        <v>9.4760000000000009</v>
      </c>
      <c r="K1178">
        <v>0.64122622530004425</v>
      </c>
    </row>
    <row r="1179" spans="1:11" x14ac:dyDescent="0.25">
      <c r="A1179">
        <v>1178</v>
      </c>
      <c r="B1179" t="s">
        <v>5006</v>
      </c>
      <c r="C1179" t="s">
        <v>5007</v>
      </c>
      <c r="D1179">
        <v>14</v>
      </c>
      <c r="E1179">
        <v>32</v>
      </c>
      <c r="F1179">
        <v>0.55000000000000004</v>
      </c>
      <c r="G1179">
        <v>0.161</v>
      </c>
      <c r="H1179">
        <v>1.4999999999999999E-2</v>
      </c>
      <c r="I1179">
        <v>1.5429999999999999</v>
      </c>
      <c r="J1179">
        <v>1.1579999999999999</v>
      </c>
      <c r="K1179">
        <v>0.66731454720520644</v>
      </c>
    </row>
    <row r="1180" spans="1:11" x14ac:dyDescent="0.25">
      <c r="A1180">
        <v>1179</v>
      </c>
      <c r="B1180" t="s">
        <v>5009</v>
      </c>
      <c r="C1180" t="s">
        <v>5010</v>
      </c>
      <c r="D1180">
        <v>25</v>
      </c>
      <c r="E1180">
        <v>45</v>
      </c>
      <c r="F1180">
        <v>1.222</v>
      </c>
      <c r="G1180">
        <v>0.90500000000000003</v>
      </c>
      <c r="H1180">
        <v>0</v>
      </c>
      <c r="I1180">
        <v>1.2030000000000001</v>
      </c>
      <c r="J1180">
        <v>2.2610000000000001</v>
      </c>
      <c r="K1180">
        <v>0.45494247922711428</v>
      </c>
    </row>
    <row r="1181" spans="1:11" x14ac:dyDescent="0.25">
      <c r="A1181">
        <v>1180</v>
      </c>
      <c r="B1181" t="s">
        <v>5012</v>
      </c>
      <c r="C1181" t="s">
        <v>5013</v>
      </c>
      <c r="D1181">
        <v>34</v>
      </c>
      <c r="E1181">
        <v>55</v>
      </c>
      <c r="F1181">
        <v>1.292</v>
      </c>
      <c r="G1181">
        <v>0.90600000000000003</v>
      </c>
      <c r="H1181">
        <v>8.3000000000000004E-2</v>
      </c>
      <c r="I1181">
        <v>3.8980000000000001</v>
      </c>
      <c r="J1181">
        <v>2.44</v>
      </c>
      <c r="K1181">
        <v>6.2437462228909224E-2</v>
      </c>
    </row>
    <row r="1182" spans="1:11" x14ac:dyDescent="0.25">
      <c r="A1182">
        <v>1181</v>
      </c>
      <c r="B1182" t="s">
        <v>5015</v>
      </c>
      <c r="C1182" t="s">
        <v>5016</v>
      </c>
      <c r="D1182">
        <v>6439</v>
      </c>
      <c r="E1182">
        <v>24435</v>
      </c>
      <c r="F1182">
        <v>14013.683000000001</v>
      </c>
      <c r="G1182">
        <v>6495.2079999999996</v>
      </c>
      <c r="H1182">
        <v>161.75299999999999</v>
      </c>
      <c r="I1182">
        <v>24556.681</v>
      </c>
      <c r="J1182">
        <v>20619.585999999999</v>
      </c>
      <c r="K1182">
        <v>0.79278015009454839</v>
      </c>
    </row>
    <row r="1183" spans="1:11" x14ac:dyDescent="0.25">
      <c r="A1183">
        <v>1182</v>
      </c>
      <c r="B1183" t="s">
        <v>5018</v>
      </c>
      <c r="C1183" t="s">
        <v>5019</v>
      </c>
      <c r="D1183">
        <v>284</v>
      </c>
      <c r="E1183">
        <v>575</v>
      </c>
      <c r="F1183">
        <v>46.012</v>
      </c>
      <c r="G1183">
        <v>20.637</v>
      </c>
      <c r="H1183">
        <v>0.51500000000000001</v>
      </c>
      <c r="I1183">
        <v>52.581000000000003</v>
      </c>
      <c r="J1183">
        <v>75.554000000000002</v>
      </c>
      <c r="K1183">
        <v>0.39670357254959476</v>
      </c>
    </row>
    <row r="1184" spans="1:11" x14ac:dyDescent="0.25">
      <c r="A1184">
        <v>1183</v>
      </c>
      <c r="B1184" t="s">
        <v>5021</v>
      </c>
      <c r="C1184" t="s">
        <v>5022</v>
      </c>
      <c r="D1184">
        <v>22</v>
      </c>
      <c r="E1184">
        <v>37</v>
      </c>
      <c r="F1184">
        <v>0.52200000000000002</v>
      </c>
      <c r="G1184">
        <v>0.19600000000000001</v>
      </c>
      <c r="H1184">
        <v>3.1E-2</v>
      </c>
      <c r="I1184">
        <v>0.83699999999999997</v>
      </c>
      <c r="J1184">
        <v>0.94499999999999995</v>
      </c>
      <c r="K1184">
        <v>0.31561423770997377</v>
      </c>
    </row>
    <row r="1185" spans="1:11" x14ac:dyDescent="0.25">
      <c r="A1185">
        <v>1184</v>
      </c>
      <c r="B1185" t="s">
        <v>5024</v>
      </c>
      <c r="C1185" t="s">
        <v>5025</v>
      </c>
      <c r="D1185">
        <v>43</v>
      </c>
      <c r="E1185">
        <v>88</v>
      </c>
      <c r="F1185">
        <v>1.1930000000000001</v>
      </c>
      <c r="G1185">
        <v>-0.42599999999999999</v>
      </c>
      <c r="H1185">
        <v>7.0000000000000001E-3</v>
      </c>
      <c r="I1185">
        <v>1.333</v>
      </c>
      <c r="J1185">
        <v>3.0619999999999998</v>
      </c>
      <c r="K1185">
        <v>0.543151949773231</v>
      </c>
    </row>
    <row r="1186" spans="1:11" x14ac:dyDescent="0.25">
      <c r="A1186">
        <v>1185</v>
      </c>
      <c r="B1186" t="s">
        <v>5027</v>
      </c>
      <c r="C1186" t="s">
        <v>5028</v>
      </c>
      <c r="D1186">
        <v>146</v>
      </c>
      <c r="E1186">
        <v>260</v>
      </c>
      <c r="F1186">
        <v>27.504999999999999</v>
      </c>
      <c r="G1186">
        <v>10.324</v>
      </c>
      <c r="H1186">
        <v>0.76</v>
      </c>
      <c r="I1186">
        <v>19.393000000000001</v>
      </c>
      <c r="J1186">
        <v>31.783999999999999</v>
      </c>
      <c r="K1186">
        <v>0.50842592518909657</v>
      </c>
    </row>
    <row r="1187" spans="1:11" x14ac:dyDescent="0.25">
      <c r="A1187">
        <v>1186</v>
      </c>
      <c r="B1187" t="s">
        <v>5030</v>
      </c>
      <c r="C1187" t="s">
        <v>5031</v>
      </c>
      <c r="D1187">
        <v>26</v>
      </c>
      <c r="E1187">
        <v>41</v>
      </c>
      <c r="F1187">
        <v>0.65700000000000003</v>
      </c>
      <c r="G1187">
        <v>0.34899999999999998</v>
      </c>
      <c r="H1187">
        <v>0</v>
      </c>
      <c r="I1187">
        <v>1.099</v>
      </c>
      <c r="J1187">
        <v>2.0230000000000001</v>
      </c>
      <c r="K1187">
        <v>0.11217315072267331</v>
      </c>
    </row>
    <row r="1188" spans="1:11" x14ac:dyDescent="0.25">
      <c r="A1188">
        <v>1187</v>
      </c>
      <c r="B1188" t="s">
        <v>5033</v>
      </c>
      <c r="C1188" t="s">
        <v>5034</v>
      </c>
      <c r="D1188">
        <v>1069</v>
      </c>
      <c r="E1188">
        <v>1658</v>
      </c>
      <c r="F1188">
        <v>87.275000000000006</v>
      </c>
      <c r="G1188">
        <v>50.654000000000003</v>
      </c>
      <c r="H1188">
        <v>2.3250000000000002</v>
      </c>
      <c r="I1188">
        <v>107.63200000000001</v>
      </c>
      <c r="J1188">
        <v>156.256</v>
      </c>
      <c r="K1188">
        <v>0.47918823314850778</v>
      </c>
    </row>
    <row r="1189" spans="1:11" x14ac:dyDescent="0.25">
      <c r="A1189">
        <v>1188</v>
      </c>
      <c r="B1189" t="s">
        <v>5036</v>
      </c>
      <c r="C1189" t="s">
        <v>5037</v>
      </c>
      <c r="D1189">
        <v>15</v>
      </c>
      <c r="E1189">
        <v>26</v>
      </c>
      <c r="F1189">
        <v>0.53600000000000003</v>
      </c>
      <c r="G1189">
        <v>0.16200000000000001</v>
      </c>
      <c r="H1189">
        <v>1.4999999999999999E-2</v>
      </c>
      <c r="I1189">
        <v>0.443</v>
      </c>
      <c r="J1189">
        <v>0.998</v>
      </c>
      <c r="K1189">
        <v>4.964724401009768E-2</v>
      </c>
    </row>
    <row r="1190" spans="1:11" x14ac:dyDescent="0.25">
      <c r="A1190">
        <v>1189</v>
      </c>
      <c r="B1190" t="s">
        <v>5039</v>
      </c>
      <c r="C1190" t="s">
        <v>5040</v>
      </c>
      <c r="D1190">
        <v>95</v>
      </c>
      <c r="E1190">
        <v>180</v>
      </c>
      <c r="F1190">
        <v>9.5690000000000008</v>
      </c>
      <c r="G1190">
        <v>5.3879999999999999</v>
      </c>
      <c r="H1190">
        <v>0.441</v>
      </c>
      <c r="I1190">
        <v>10.632999999999999</v>
      </c>
      <c r="J1190">
        <v>11.757999999999999</v>
      </c>
      <c r="K1190">
        <v>6.3819236856706096E-2</v>
      </c>
    </row>
    <row r="1191" spans="1:11" x14ac:dyDescent="0.25">
      <c r="A1191">
        <v>1190</v>
      </c>
      <c r="B1191" t="s">
        <v>5042</v>
      </c>
      <c r="C1191" t="s">
        <v>5043</v>
      </c>
      <c r="D1191">
        <v>86</v>
      </c>
      <c r="E1191">
        <v>185</v>
      </c>
      <c r="F1191">
        <v>8.2249999999999996</v>
      </c>
      <c r="G1191">
        <v>5.63</v>
      </c>
      <c r="H1191">
        <v>2.5459999999999998</v>
      </c>
      <c r="I1191">
        <v>21.335000000000001</v>
      </c>
      <c r="J1191">
        <v>10.24</v>
      </c>
      <c r="K1191">
        <v>0.28391585321844037</v>
      </c>
    </row>
    <row r="1192" spans="1:11" x14ac:dyDescent="0.25">
      <c r="A1192">
        <v>1191</v>
      </c>
      <c r="B1192" t="s">
        <v>5045</v>
      </c>
      <c r="C1192" t="s">
        <v>3236</v>
      </c>
      <c r="D1192">
        <v>360</v>
      </c>
      <c r="E1192">
        <v>452</v>
      </c>
      <c r="F1192">
        <v>8.7370000000000001</v>
      </c>
      <c r="G1192">
        <v>4.6070000000000002</v>
      </c>
      <c r="H1192">
        <v>7.9000000000000001E-2</v>
      </c>
      <c r="I1192">
        <v>7.5469999999999997</v>
      </c>
      <c r="J1192">
        <v>13.244999999999999</v>
      </c>
      <c r="K1192">
        <v>0.67811967088418335</v>
      </c>
    </row>
    <row r="1193" spans="1:11" x14ac:dyDescent="0.25">
      <c r="A1193">
        <v>1192</v>
      </c>
      <c r="B1193" t="s">
        <v>5047</v>
      </c>
      <c r="C1193" t="s">
        <v>5048</v>
      </c>
      <c r="D1193">
        <v>36</v>
      </c>
      <c r="E1193">
        <v>62</v>
      </c>
      <c r="F1193">
        <v>1.0469999999999999</v>
      </c>
      <c r="G1193">
        <v>0.69299999999999995</v>
      </c>
      <c r="H1193">
        <v>8.0000000000000002E-3</v>
      </c>
      <c r="I1193">
        <v>1.921</v>
      </c>
      <c r="J1193">
        <v>2.9790000000000001</v>
      </c>
      <c r="K1193">
        <v>5.3503345165448524E-2</v>
      </c>
    </row>
    <row r="1194" spans="1:11" x14ac:dyDescent="0.25">
      <c r="A1194">
        <v>1193</v>
      </c>
      <c r="B1194" t="s">
        <v>5050</v>
      </c>
      <c r="C1194" t="s">
        <v>5051</v>
      </c>
      <c r="D1194">
        <v>16</v>
      </c>
      <c r="E1194">
        <v>33</v>
      </c>
      <c r="F1194">
        <v>1.1990000000000001</v>
      </c>
      <c r="G1194">
        <v>0.63700000000000001</v>
      </c>
      <c r="H1194">
        <v>0</v>
      </c>
      <c r="I1194">
        <v>1.016</v>
      </c>
      <c r="J1194">
        <v>1.784</v>
      </c>
      <c r="K1194">
        <v>0.43383859315002471</v>
      </c>
    </row>
    <row r="1195" spans="1:11" x14ac:dyDescent="0.25">
      <c r="A1195">
        <v>1194</v>
      </c>
      <c r="B1195" t="s">
        <v>5053</v>
      </c>
      <c r="C1195" t="s">
        <v>5054</v>
      </c>
      <c r="D1195">
        <v>217</v>
      </c>
      <c r="E1195">
        <v>360</v>
      </c>
      <c r="F1195">
        <v>12.209</v>
      </c>
      <c r="G1195">
        <v>6.12</v>
      </c>
      <c r="H1195">
        <v>0.223</v>
      </c>
      <c r="I1195">
        <v>9.8059999999999992</v>
      </c>
      <c r="J1195">
        <v>24.143999999999998</v>
      </c>
      <c r="K1195">
        <v>0.96272684863991087</v>
      </c>
    </row>
    <row r="1196" spans="1:11" x14ac:dyDescent="0.25">
      <c r="A1196">
        <v>1195</v>
      </c>
      <c r="B1196" t="s">
        <v>5056</v>
      </c>
      <c r="C1196" t="s">
        <v>5057</v>
      </c>
      <c r="D1196">
        <v>421</v>
      </c>
      <c r="E1196">
        <v>834</v>
      </c>
      <c r="F1196">
        <v>84.516000000000005</v>
      </c>
      <c r="G1196">
        <v>43.948999999999998</v>
      </c>
      <c r="H1196">
        <v>1.204</v>
      </c>
      <c r="I1196">
        <v>49.088999999999999</v>
      </c>
      <c r="J1196">
        <v>93.427000000000007</v>
      </c>
      <c r="K1196">
        <v>0.85498888423629948</v>
      </c>
    </row>
    <row r="1197" spans="1:11" x14ac:dyDescent="0.25">
      <c r="A1197">
        <v>1196</v>
      </c>
      <c r="B1197" t="s">
        <v>5059</v>
      </c>
      <c r="C1197" t="s">
        <v>5060</v>
      </c>
      <c r="D1197">
        <v>26</v>
      </c>
      <c r="E1197">
        <v>44</v>
      </c>
      <c r="F1197">
        <v>0.56299999999999994</v>
      </c>
      <c r="G1197">
        <v>0.22</v>
      </c>
      <c r="H1197">
        <v>0</v>
      </c>
      <c r="I1197">
        <v>1.2909999999999999</v>
      </c>
      <c r="J1197">
        <v>1.319</v>
      </c>
      <c r="K1197">
        <v>0.29062469758289788</v>
      </c>
    </row>
    <row r="1198" spans="1:11" x14ac:dyDescent="0.25">
      <c r="A1198">
        <v>1197</v>
      </c>
      <c r="B1198" t="s">
        <v>5062</v>
      </c>
      <c r="C1198" t="s">
        <v>5063</v>
      </c>
      <c r="D1198">
        <v>81</v>
      </c>
      <c r="E1198">
        <v>127</v>
      </c>
      <c r="F1198">
        <v>4.7160000000000002</v>
      </c>
      <c r="G1198">
        <v>3.4569999999999999</v>
      </c>
      <c r="H1198">
        <v>1E-3</v>
      </c>
      <c r="I1198">
        <v>2.1419999999999999</v>
      </c>
      <c r="J1198">
        <v>9.7270000000000003</v>
      </c>
      <c r="K1198">
        <v>9.6712341017596293E-2</v>
      </c>
    </row>
    <row r="1199" spans="1:11" x14ac:dyDescent="0.25">
      <c r="A1199">
        <v>1198</v>
      </c>
      <c r="B1199" t="s">
        <v>5065</v>
      </c>
      <c r="C1199" t="s">
        <v>5066</v>
      </c>
      <c r="D1199">
        <v>29</v>
      </c>
      <c r="E1199">
        <v>49</v>
      </c>
      <c r="F1199">
        <v>0.98</v>
      </c>
      <c r="G1199">
        <v>0.60599999999999998</v>
      </c>
      <c r="H1199">
        <v>2E-3</v>
      </c>
      <c r="I1199">
        <v>1.897</v>
      </c>
      <c r="J1199">
        <v>3.1890000000000001</v>
      </c>
      <c r="K1199">
        <v>0.54710137679509119</v>
      </c>
    </row>
    <row r="1200" spans="1:11" x14ac:dyDescent="0.25">
      <c r="A1200">
        <v>1199</v>
      </c>
      <c r="B1200" t="s">
        <v>5068</v>
      </c>
      <c r="C1200" t="s">
        <v>5069</v>
      </c>
      <c r="D1200">
        <v>156</v>
      </c>
      <c r="E1200">
        <v>322</v>
      </c>
      <c r="F1200">
        <v>18.190000000000001</v>
      </c>
      <c r="G1200">
        <v>13.41</v>
      </c>
      <c r="H1200">
        <v>8.8999999999999996E-2</v>
      </c>
      <c r="I1200">
        <v>13.827999999999999</v>
      </c>
      <c r="J1200">
        <v>34.722000000000001</v>
      </c>
      <c r="K1200">
        <v>0.2925227187963837</v>
      </c>
    </row>
    <row r="1201" spans="1:11" x14ac:dyDescent="0.25">
      <c r="A1201">
        <v>1200</v>
      </c>
      <c r="B1201" t="s">
        <v>5071</v>
      </c>
      <c r="C1201" t="s">
        <v>5072</v>
      </c>
      <c r="D1201">
        <v>12</v>
      </c>
      <c r="E1201">
        <v>21</v>
      </c>
      <c r="F1201">
        <v>0.6</v>
      </c>
      <c r="G1201">
        <v>0.42599999999999999</v>
      </c>
      <c r="H1201">
        <v>0</v>
      </c>
      <c r="I1201">
        <v>0.4</v>
      </c>
      <c r="J1201">
        <v>1.0349999999999999</v>
      </c>
      <c r="K1201">
        <v>0.62355472825096991</v>
      </c>
    </row>
    <row r="1202" spans="1:11" x14ac:dyDescent="0.25">
      <c r="A1202">
        <v>1201</v>
      </c>
      <c r="B1202" t="s">
        <v>5074</v>
      </c>
      <c r="C1202" t="s">
        <v>5075</v>
      </c>
      <c r="D1202">
        <v>12</v>
      </c>
      <c r="E1202">
        <v>25</v>
      </c>
      <c r="F1202">
        <v>1.3360000000000001</v>
      </c>
      <c r="G1202">
        <v>1.0920000000000001</v>
      </c>
      <c r="H1202">
        <v>6.7000000000000004E-2</v>
      </c>
      <c r="I1202">
        <v>0.73599999999999999</v>
      </c>
      <c r="J1202">
        <v>2.641</v>
      </c>
      <c r="K1202">
        <v>0.62721159193673237</v>
      </c>
    </row>
    <row r="1203" spans="1:11" x14ac:dyDescent="0.25">
      <c r="A1203">
        <v>1202</v>
      </c>
      <c r="B1203" t="s">
        <v>5077</v>
      </c>
      <c r="C1203" t="s">
        <v>5078</v>
      </c>
      <c r="D1203">
        <v>6</v>
      </c>
      <c r="E1203">
        <v>20</v>
      </c>
      <c r="F1203">
        <v>0.46300000000000002</v>
      </c>
      <c r="G1203">
        <v>0.28599999999999998</v>
      </c>
      <c r="H1203">
        <v>0</v>
      </c>
      <c r="I1203">
        <v>6.6000000000000003E-2</v>
      </c>
      <c r="J1203">
        <v>1.5620000000000001</v>
      </c>
      <c r="K1203">
        <v>0.42991053551560432</v>
      </c>
    </row>
    <row r="1204" spans="1:11" x14ac:dyDescent="0.25">
      <c r="A1204">
        <v>1203</v>
      </c>
      <c r="B1204" t="s">
        <v>5080</v>
      </c>
      <c r="C1204" t="s">
        <v>5081</v>
      </c>
      <c r="D1204">
        <v>38</v>
      </c>
      <c r="E1204">
        <v>60</v>
      </c>
      <c r="F1204">
        <v>2.7149999999999999</v>
      </c>
      <c r="G1204">
        <v>2.0230000000000001</v>
      </c>
      <c r="H1204">
        <v>0.56699999999999995</v>
      </c>
      <c r="I1204">
        <v>2.8690000000000002</v>
      </c>
      <c r="J1204">
        <v>2.6890000000000001</v>
      </c>
      <c r="K1204">
        <v>0.32037433031910167</v>
      </c>
    </row>
    <row r="1205" spans="1:11" x14ac:dyDescent="0.25">
      <c r="A1205">
        <v>1204</v>
      </c>
      <c r="B1205" t="s">
        <v>5083</v>
      </c>
      <c r="C1205" t="s">
        <v>5084</v>
      </c>
      <c r="D1205">
        <v>67</v>
      </c>
      <c r="E1205">
        <v>168</v>
      </c>
      <c r="F1205">
        <v>8.4979999999999993</v>
      </c>
      <c r="G1205">
        <v>4.2439999999999998</v>
      </c>
      <c r="H1205">
        <v>5.0000000000000001E-3</v>
      </c>
      <c r="I1205">
        <v>4.1849999999999996</v>
      </c>
      <c r="J1205">
        <v>12.141999999999999</v>
      </c>
      <c r="K1205">
        <v>0.7134546426365409</v>
      </c>
    </row>
    <row r="1206" spans="1:11" x14ac:dyDescent="0.25">
      <c r="A1206">
        <v>1205</v>
      </c>
      <c r="B1206" t="s">
        <v>5086</v>
      </c>
      <c r="C1206" t="s">
        <v>5087</v>
      </c>
      <c r="D1206">
        <v>207</v>
      </c>
      <c r="E1206">
        <v>269</v>
      </c>
      <c r="F1206">
        <v>18.309000000000001</v>
      </c>
      <c r="G1206">
        <v>11.37</v>
      </c>
      <c r="H1206">
        <v>0.24299999999999999</v>
      </c>
      <c r="I1206">
        <v>15.127000000000001</v>
      </c>
      <c r="J1206">
        <v>32.494999999999997</v>
      </c>
      <c r="K1206">
        <v>0.32229850374796831</v>
      </c>
    </row>
    <row r="1207" spans="1:11" x14ac:dyDescent="0.25">
      <c r="A1207">
        <v>1206</v>
      </c>
      <c r="B1207" t="s">
        <v>5089</v>
      </c>
      <c r="C1207" t="s">
        <v>5090</v>
      </c>
      <c r="D1207">
        <v>14</v>
      </c>
      <c r="E1207">
        <v>23</v>
      </c>
      <c r="F1207">
        <v>0.42499999999999999</v>
      </c>
      <c r="G1207">
        <v>0.28299999999999997</v>
      </c>
      <c r="H1207">
        <v>0</v>
      </c>
      <c r="I1207">
        <v>6.32</v>
      </c>
      <c r="J1207">
        <v>1.0589999999999999</v>
      </c>
      <c r="K1207">
        <v>0.58009757474248957</v>
      </c>
    </row>
    <row r="1208" spans="1:11" x14ac:dyDescent="0.25">
      <c r="A1208">
        <v>1207</v>
      </c>
      <c r="B1208" t="s">
        <v>5092</v>
      </c>
      <c r="C1208" t="s">
        <v>5093</v>
      </c>
      <c r="D1208">
        <v>25</v>
      </c>
      <c r="E1208">
        <v>51</v>
      </c>
      <c r="F1208">
        <v>3.49</v>
      </c>
      <c r="G1208">
        <v>3.1669999999999998</v>
      </c>
      <c r="H1208">
        <v>1.4999999999999999E-2</v>
      </c>
      <c r="I1208">
        <v>1.3280000000000001</v>
      </c>
      <c r="J1208">
        <v>6.3410000000000002</v>
      </c>
      <c r="K1208">
        <v>0.2498961116478895</v>
      </c>
    </row>
    <row r="1209" spans="1:11" x14ac:dyDescent="0.25">
      <c r="A1209">
        <v>1208</v>
      </c>
      <c r="B1209" t="s">
        <v>5095</v>
      </c>
      <c r="C1209" t="s">
        <v>5096</v>
      </c>
      <c r="D1209">
        <v>25</v>
      </c>
      <c r="E1209">
        <v>31</v>
      </c>
      <c r="F1209">
        <v>1.3520000000000001</v>
      </c>
      <c r="G1209">
        <v>0.97699999999999998</v>
      </c>
      <c r="H1209">
        <v>4.0000000000000001E-3</v>
      </c>
      <c r="I1209">
        <v>1.1379999999999999</v>
      </c>
      <c r="J1209">
        <v>3.4329999999999998</v>
      </c>
      <c r="K1209">
        <v>0.66315913645562174</v>
      </c>
    </row>
    <row r="1210" spans="1:11" x14ac:dyDescent="0.25">
      <c r="A1210">
        <v>1209</v>
      </c>
      <c r="B1210" t="s">
        <v>5098</v>
      </c>
      <c r="C1210" t="s">
        <v>5099</v>
      </c>
      <c r="D1210">
        <v>16</v>
      </c>
      <c r="E1210">
        <v>46</v>
      </c>
      <c r="F1210">
        <v>5.8470000000000004</v>
      </c>
      <c r="G1210">
        <v>2.6190000000000002</v>
      </c>
      <c r="H1210">
        <v>0</v>
      </c>
      <c r="I1210">
        <v>5.3280000000000003</v>
      </c>
      <c r="J1210">
        <v>8.5399999999999991</v>
      </c>
      <c r="K1210">
        <v>1.5144495376727241E-2</v>
      </c>
    </row>
    <row r="1211" spans="1:11" x14ac:dyDescent="0.25">
      <c r="A1211">
        <v>1210</v>
      </c>
      <c r="B1211" t="s">
        <v>5101</v>
      </c>
      <c r="C1211" t="s">
        <v>5102</v>
      </c>
      <c r="D1211">
        <v>93</v>
      </c>
      <c r="E1211">
        <v>130</v>
      </c>
      <c r="F1211">
        <v>10.433</v>
      </c>
      <c r="G1211">
        <v>8.9689999999999994</v>
      </c>
      <c r="H1211">
        <v>4.0000000000000001E-3</v>
      </c>
      <c r="I1211">
        <v>4.2960000000000003</v>
      </c>
      <c r="J1211">
        <v>18.367999999999999</v>
      </c>
      <c r="K1211">
        <v>0.79226485495522458</v>
      </c>
    </row>
    <row r="1212" spans="1:11" x14ac:dyDescent="0.25">
      <c r="A1212">
        <v>1211</v>
      </c>
      <c r="B1212" t="s">
        <v>5104</v>
      </c>
      <c r="C1212" t="s">
        <v>5105</v>
      </c>
      <c r="D1212">
        <v>65</v>
      </c>
      <c r="E1212">
        <v>108</v>
      </c>
      <c r="F1212">
        <v>4.2830000000000004</v>
      </c>
      <c r="G1212">
        <v>2.0409999999999999</v>
      </c>
      <c r="H1212">
        <v>0</v>
      </c>
      <c r="I1212">
        <v>3.0529999999999999</v>
      </c>
      <c r="J1212">
        <v>7.8449999999999998</v>
      </c>
      <c r="K1212">
        <v>0.16040882749902274</v>
      </c>
    </row>
    <row r="1213" spans="1:11" x14ac:dyDescent="0.25">
      <c r="A1213">
        <v>1212</v>
      </c>
      <c r="B1213" t="s">
        <v>5107</v>
      </c>
      <c r="C1213" t="s">
        <v>5108</v>
      </c>
      <c r="D1213">
        <v>23</v>
      </c>
      <c r="E1213">
        <v>36</v>
      </c>
      <c r="F1213">
        <v>1.0449999999999999</v>
      </c>
      <c r="G1213">
        <v>0.72799999999999998</v>
      </c>
      <c r="H1213">
        <v>4.0000000000000001E-3</v>
      </c>
      <c r="I1213">
        <v>2.63</v>
      </c>
      <c r="J1213">
        <v>1.5169999999999999</v>
      </c>
      <c r="K1213">
        <v>0.64630758151616796</v>
      </c>
    </row>
    <row r="1214" spans="1:11" x14ac:dyDescent="0.25">
      <c r="A1214">
        <v>1213</v>
      </c>
      <c r="B1214" t="s">
        <v>5110</v>
      </c>
      <c r="C1214" t="s">
        <v>5111</v>
      </c>
      <c r="D1214">
        <v>28</v>
      </c>
      <c r="E1214">
        <v>68</v>
      </c>
      <c r="F1214">
        <v>3.633</v>
      </c>
      <c r="G1214">
        <v>2.177</v>
      </c>
      <c r="H1214">
        <v>0.02</v>
      </c>
      <c r="I1214">
        <v>1.173</v>
      </c>
      <c r="J1214">
        <v>5.431</v>
      </c>
      <c r="K1214">
        <v>4.2938258586120437E-2</v>
      </c>
    </row>
    <row r="1215" spans="1:11" x14ac:dyDescent="0.25">
      <c r="A1215">
        <v>1214</v>
      </c>
      <c r="B1215" t="s">
        <v>5113</v>
      </c>
      <c r="C1215" t="s">
        <v>5114</v>
      </c>
      <c r="D1215">
        <v>19</v>
      </c>
      <c r="E1215">
        <v>28</v>
      </c>
      <c r="F1215">
        <v>0.58799999999999997</v>
      </c>
      <c r="G1215">
        <v>0.38500000000000001</v>
      </c>
      <c r="H1215">
        <v>5.0000000000000001E-3</v>
      </c>
      <c r="I1215">
        <v>0.45400000000000001</v>
      </c>
      <c r="J1215">
        <v>0.86299999999999999</v>
      </c>
      <c r="K1215">
        <v>0.69746369618729287</v>
      </c>
    </row>
    <row r="1216" spans="1:11" x14ac:dyDescent="0.25">
      <c r="A1216">
        <v>1215</v>
      </c>
      <c r="B1216" t="s">
        <v>5116</v>
      </c>
      <c r="C1216" t="s">
        <v>5117</v>
      </c>
      <c r="D1216">
        <v>78</v>
      </c>
      <c r="E1216">
        <v>95</v>
      </c>
      <c r="F1216">
        <v>0.98299999999999998</v>
      </c>
      <c r="G1216">
        <v>0.55600000000000005</v>
      </c>
      <c r="H1216">
        <v>0</v>
      </c>
      <c r="I1216">
        <v>0.35799999999999998</v>
      </c>
      <c r="J1216">
        <v>1.417</v>
      </c>
      <c r="K1216">
        <v>1.8983012934437604E-2</v>
      </c>
    </row>
    <row r="1217" spans="1:11" x14ac:dyDescent="0.25">
      <c r="A1217">
        <v>1216</v>
      </c>
      <c r="B1217" t="s">
        <v>5119</v>
      </c>
      <c r="C1217" t="s">
        <v>5120</v>
      </c>
      <c r="D1217">
        <v>186</v>
      </c>
      <c r="E1217">
        <v>263</v>
      </c>
      <c r="F1217">
        <v>8.0350000000000001</v>
      </c>
      <c r="G1217">
        <v>5.2320000000000002</v>
      </c>
      <c r="H1217">
        <v>8.9999999999999993E-3</v>
      </c>
      <c r="I1217">
        <v>4.8369999999999997</v>
      </c>
      <c r="J1217">
        <v>12.66</v>
      </c>
      <c r="K1217">
        <v>0.32159708151213195</v>
      </c>
    </row>
    <row r="1218" spans="1:11" x14ac:dyDescent="0.25">
      <c r="A1218">
        <v>1217</v>
      </c>
      <c r="B1218" t="s">
        <v>5121</v>
      </c>
      <c r="C1218" t="s">
        <v>5122</v>
      </c>
      <c r="D1218">
        <v>10</v>
      </c>
      <c r="E1218">
        <v>24</v>
      </c>
      <c r="F1218">
        <v>0.32400000000000001</v>
      </c>
      <c r="G1218">
        <v>0.20499999999999999</v>
      </c>
      <c r="H1218">
        <v>1E-3</v>
      </c>
      <c r="I1218">
        <v>0.376</v>
      </c>
      <c r="J1218">
        <v>1.0169999999999999</v>
      </c>
      <c r="K1218">
        <v>0.93386727308244089</v>
      </c>
    </row>
    <row r="1219" spans="1:11" x14ac:dyDescent="0.25">
      <c r="A1219">
        <v>1218</v>
      </c>
      <c r="B1219" t="s">
        <v>5124</v>
      </c>
      <c r="C1219" t="s">
        <v>5125</v>
      </c>
      <c r="D1219">
        <v>23</v>
      </c>
      <c r="E1219">
        <v>37</v>
      </c>
      <c r="F1219">
        <v>1.371</v>
      </c>
      <c r="G1219">
        <v>1.002</v>
      </c>
      <c r="H1219">
        <v>6.0000000000000001E-3</v>
      </c>
      <c r="I1219">
        <v>1.65</v>
      </c>
      <c r="J1219">
        <v>2.6619999999999999</v>
      </c>
      <c r="K1219">
        <v>0.3041539379473075</v>
      </c>
    </row>
    <row r="1220" spans="1:11" x14ac:dyDescent="0.25">
      <c r="A1220">
        <v>1219</v>
      </c>
      <c r="B1220" t="s">
        <v>5127</v>
      </c>
      <c r="C1220" t="s">
        <v>5128</v>
      </c>
      <c r="D1220">
        <v>42</v>
      </c>
      <c r="E1220">
        <v>62</v>
      </c>
      <c r="F1220">
        <v>2.0870000000000002</v>
      </c>
      <c r="G1220">
        <v>1.4850000000000001</v>
      </c>
      <c r="H1220">
        <v>8.9999999999999993E-3</v>
      </c>
      <c r="I1220">
        <v>1.871</v>
      </c>
      <c r="J1220">
        <v>5.032</v>
      </c>
      <c r="K1220">
        <v>0.68703357788383634</v>
      </c>
    </row>
    <row r="1221" spans="1:11" x14ac:dyDescent="0.25">
      <c r="A1221">
        <v>1220</v>
      </c>
      <c r="B1221" t="s">
        <v>5130</v>
      </c>
      <c r="C1221" t="s">
        <v>5131</v>
      </c>
      <c r="D1221">
        <v>19</v>
      </c>
      <c r="E1221">
        <v>34</v>
      </c>
      <c r="F1221">
        <v>4.9589999999999996</v>
      </c>
      <c r="G1221">
        <v>1.0089999999999999</v>
      </c>
      <c r="H1221">
        <v>3.1E-2</v>
      </c>
      <c r="I1221">
        <v>1.069</v>
      </c>
      <c r="J1221">
        <v>10.6</v>
      </c>
      <c r="K1221">
        <v>0.86979780726582312</v>
      </c>
    </row>
    <row r="1222" spans="1:11" x14ac:dyDescent="0.25">
      <c r="A1222">
        <v>1221</v>
      </c>
      <c r="B1222" t="s">
        <v>5133</v>
      </c>
      <c r="C1222" t="s">
        <v>5134</v>
      </c>
      <c r="D1222">
        <v>17</v>
      </c>
      <c r="E1222">
        <v>38</v>
      </c>
      <c r="F1222">
        <v>1.5069999999999999</v>
      </c>
      <c r="G1222">
        <v>0.79900000000000004</v>
      </c>
      <c r="H1222">
        <v>0</v>
      </c>
      <c r="I1222">
        <v>0.92900000000000005</v>
      </c>
      <c r="J1222">
        <v>1.8360000000000001</v>
      </c>
      <c r="K1222">
        <v>0.66096348421176265</v>
      </c>
    </row>
    <row r="1223" spans="1:11" x14ac:dyDescent="0.25">
      <c r="A1223">
        <v>1222</v>
      </c>
      <c r="B1223" t="s">
        <v>5136</v>
      </c>
      <c r="C1223" t="s">
        <v>5137</v>
      </c>
      <c r="D1223">
        <v>73</v>
      </c>
      <c r="E1223">
        <v>118</v>
      </c>
      <c r="F1223">
        <v>5.16</v>
      </c>
      <c r="G1223">
        <v>2.3769999999999998</v>
      </c>
      <c r="H1223">
        <v>1.7999999999999999E-2</v>
      </c>
      <c r="I1223">
        <v>3.4079999999999999</v>
      </c>
      <c r="J1223">
        <v>8.077</v>
      </c>
      <c r="K1223">
        <v>0.64105261600101604</v>
      </c>
    </row>
    <row r="1224" spans="1:11" x14ac:dyDescent="0.25">
      <c r="A1224">
        <v>1223</v>
      </c>
      <c r="B1224" t="s">
        <v>5139</v>
      </c>
      <c r="C1224" t="s">
        <v>5140</v>
      </c>
      <c r="D1224">
        <v>148</v>
      </c>
      <c r="E1224">
        <v>190</v>
      </c>
      <c r="F1224">
        <v>5.8019999999999996</v>
      </c>
      <c r="G1224">
        <v>3.802</v>
      </c>
      <c r="H1224">
        <v>0.66700000000000004</v>
      </c>
      <c r="I1224">
        <v>4.7190000000000003</v>
      </c>
      <c r="J1224">
        <v>8.048</v>
      </c>
      <c r="K1224">
        <v>4.5576449663631169E-2</v>
      </c>
    </row>
    <row r="1225" spans="1:11" x14ac:dyDescent="0.25">
      <c r="A1225">
        <v>1224</v>
      </c>
      <c r="B1225" t="s">
        <v>5142</v>
      </c>
      <c r="C1225" t="s">
        <v>5143</v>
      </c>
      <c r="D1225">
        <v>704</v>
      </c>
      <c r="E1225">
        <v>1793</v>
      </c>
      <c r="F1225">
        <v>334.74700000000001</v>
      </c>
      <c r="G1225">
        <v>103.56100000000001</v>
      </c>
      <c r="H1225">
        <v>6.742</v>
      </c>
      <c r="I1225">
        <v>174.37899999999999</v>
      </c>
      <c r="J1225">
        <v>1685.7829999999999</v>
      </c>
      <c r="K1225">
        <v>4.6959867893543117E-2</v>
      </c>
    </row>
    <row r="1226" spans="1:11" x14ac:dyDescent="0.25">
      <c r="A1226">
        <v>1225</v>
      </c>
      <c r="B1226" t="s">
        <v>5144</v>
      </c>
      <c r="C1226" t="s">
        <v>5145</v>
      </c>
      <c r="D1226">
        <v>19</v>
      </c>
      <c r="E1226">
        <v>34</v>
      </c>
      <c r="F1226">
        <v>0.53600000000000003</v>
      </c>
      <c r="G1226">
        <v>0.34100000000000003</v>
      </c>
      <c r="H1226">
        <v>1.2E-2</v>
      </c>
      <c r="I1226">
        <v>0.39500000000000002</v>
      </c>
      <c r="J1226">
        <v>1.2769999999999999</v>
      </c>
      <c r="K1226">
        <v>0.65311943813163575</v>
      </c>
    </row>
    <row r="1227" spans="1:11" x14ac:dyDescent="0.25">
      <c r="A1227">
        <v>1226</v>
      </c>
      <c r="B1227" t="s">
        <v>5147</v>
      </c>
      <c r="C1227" t="s">
        <v>5148</v>
      </c>
      <c r="D1227">
        <v>48</v>
      </c>
      <c r="E1227">
        <v>102</v>
      </c>
      <c r="F1227">
        <v>5.8239999999999998</v>
      </c>
      <c r="G1227">
        <v>4.8959999999999999</v>
      </c>
      <c r="H1227">
        <v>1.0089999999999999</v>
      </c>
      <c r="I1227">
        <v>8.9139999999999997</v>
      </c>
      <c r="J1227">
        <v>3.8010000000000002</v>
      </c>
      <c r="K1227">
        <v>0.55793342017875036</v>
      </c>
    </row>
    <row r="1228" spans="1:11" x14ac:dyDescent="0.25">
      <c r="A1228">
        <v>1227</v>
      </c>
      <c r="B1228" t="s">
        <v>5150</v>
      </c>
      <c r="C1228" t="s">
        <v>5151</v>
      </c>
      <c r="D1228">
        <v>29</v>
      </c>
      <c r="E1228">
        <v>37</v>
      </c>
      <c r="F1228">
        <v>1.3480000000000001</v>
      </c>
      <c r="G1228">
        <v>1.0169999999999999</v>
      </c>
      <c r="H1228">
        <v>0</v>
      </c>
      <c r="I1228">
        <v>2.7589999999999999</v>
      </c>
      <c r="J1228">
        <v>1.4359999999999999</v>
      </c>
      <c r="K1228">
        <v>0.21749831722696678</v>
      </c>
    </row>
    <row r="1229" spans="1:11" x14ac:dyDescent="0.25">
      <c r="A1229">
        <v>1228</v>
      </c>
      <c r="B1229" t="s">
        <v>5153</v>
      </c>
      <c r="C1229" t="s">
        <v>5154</v>
      </c>
      <c r="D1229">
        <v>50</v>
      </c>
      <c r="E1229">
        <v>88</v>
      </c>
      <c r="F1229">
        <v>1.17</v>
      </c>
      <c r="G1229">
        <v>0.745</v>
      </c>
      <c r="H1229">
        <v>3.0000000000000001E-3</v>
      </c>
      <c r="I1229">
        <v>0.89400000000000002</v>
      </c>
      <c r="J1229">
        <v>3.2810000000000001</v>
      </c>
      <c r="K1229">
        <v>0.65498741522967219</v>
      </c>
    </row>
    <row r="1230" spans="1:11" x14ac:dyDescent="0.25">
      <c r="A1230">
        <v>1229</v>
      </c>
      <c r="B1230" t="s">
        <v>5156</v>
      </c>
      <c r="C1230" t="s">
        <v>5157</v>
      </c>
      <c r="D1230">
        <v>659</v>
      </c>
      <c r="E1230">
        <v>1052</v>
      </c>
      <c r="F1230">
        <v>56.481000000000002</v>
      </c>
      <c r="G1230">
        <v>33.847999999999999</v>
      </c>
      <c r="H1230">
        <v>0.54200000000000004</v>
      </c>
      <c r="I1230">
        <v>56.496000000000002</v>
      </c>
      <c r="J1230">
        <v>116.38</v>
      </c>
      <c r="K1230">
        <v>0.98618902681459797</v>
      </c>
    </row>
    <row r="1231" spans="1:11" x14ac:dyDescent="0.25">
      <c r="A1231">
        <v>1230</v>
      </c>
      <c r="B1231" t="s">
        <v>5159</v>
      </c>
      <c r="C1231" t="s">
        <v>5160</v>
      </c>
      <c r="D1231">
        <v>69</v>
      </c>
      <c r="E1231">
        <v>122</v>
      </c>
      <c r="F1231">
        <v>2.89</v>
      </c>
      <c r="G1231">
        <v>1.2989999999999999</v>
      </c>
      <c r="H1231">
        <v>1.2E-2</v>
      </c>
      <c r="I1231">
        <v>2.4239999999999999</v>
      </c>
      <c r="J1231">
        <v>3.9630000000000001</v>
      </c>
      <c r="K1231">
        <v>0.34516265586477901</v>
      </c>
    </row>
    <row r="1232" spans="1:11" x14ac:dyDescent="0.25">
      <c r="A1232">
        <v>1231</v>
      </c>
      <c r="B1232" t="s">
        <v>5161</v>
      </c>
      <c r="C1232" t="s">
        <v>5162</v>
      </c>
      <c r="D1232">
        <v>36</v>
      </c>
      <c r="E1232">
        <v>79</v>
      </c>
      <c r="F1232">
        <v>1.4630000000000001</v>
      </c>
      <c r="G1232">
        <v>1.03</v>
      </c>
      <c r="H1232">
        <v>4.1000000000000002E-2</v>
      </c>
      <c r="I1232">
        <v>1.6950000000000001</v>
      </c>
      <c r="J1232">
        <v>1.7090000000000001</v>
      </c>
      <c r="K1232">
        <v>0.58907106585592772</v>
      </c>
    </row>
    <row r="1233" spans="1:11" x14ac:dyDescent="0.25">
      <c r="A1233">
        <v>1232</v>
      </c>
      <c r="B1233" t="s">
        <v>5164</v>
      </c>
      <c r="C1233" t="s">
        <v>5165</v>
      </c>
      <c r="D1233">
        <v>138</v>
      </c>
      <c r="E1233">
        <v>227</v>
      </c>
      <c r="F1233">
        <v>5.81</v>
      </c>
      <c r="G1233">
        <v>4.0810000000000004</v>
      </c>
      <c r="H1233">
        <v>0.16700000000000001</v>
      </c>
      <c r="I1233">
        <v>9.2550000000000008</v>
      </c>
      <c r="J1233">
        <v>5.859</v>
      </c>
      <c r="K1233">
        <v>0.22546684656839633</v>
      </c>
    </row>
    <row r="1234" spans="1:11" x14ac:dyDescent="0.25">
      <c r="A1234">
        <v>1233</v>
      </c>
      <c r="B1234" t="s">
        <v>5167</v>
      </c>
      <c r="C1234" t="s">
        <v>5168</v>
      </c>
      <c r="D1234">
        <v>38</v>
      </c>
      <c r="E1234">
        <v>61</v>
      </c>
      <c r="F1234">
        <v>1.6319999999999999</v>
      </c>
      <c r="G1234">
        <v>0.92</v>
      </c>
      <c r="H1234">
        <v>1.4E-2</v>
      </c>
      <c r="I1234">
        <v>2.2570000000000001</v>
      </c>
      <c r="J1234">
        <v>3.105</v>
      </c>
      <c r="K1234">
        <v>0.48401060257884787</v>
      </c>
    </row>
    <row r="1235" spans="1:11" x14ac:dyDescent="0.25">
      <c r="A1235">
        <v>1234</v>
      </c>
      <c r="B1235" t="s">
        <v>5170</v>
      </c>
      <c r="C1235" t="s">
        <v>5171</v>
      </c>
      <c r="D1235">
        <v>93</v>
      </c>
      <c r="E1235">
        <v>183</v>
      </c>
      <c r="F1235">
        <v>6.0679999999999996</v>
      </c>
      <c r="G1235">
        <v>2.573</v>
      </c>
      <c r="H1235">
        <v>0.13700000000000001</v>
      </c>
      <c r="I1235">
        <v>5.032</v>
      </c>
      <c r="J1235">
        <v>10.868</v>
      </c>
      <c r="K1235">
        <v>0.45349614437310681</v>
      </c>
    </row>
    <row r="1236" spans="1:11" x14ac:dyDescent="0.25">
      <c r="A1236">
        <v>1235</v>
      </c>
      <c r="B1236" t="s">
        <v>5172</v>
      </c>
      <c r="C1236" t="s">
        <v>5173</v>
      </c>
      <c r="D1236">
        <v>15</v>
      </c>
      <c r="E1236">
        <v>24</v>
      </c>
      <c r="F1236">
        <v>0.85399999999999998</v>
      </c>
      <c r="G1236">
        <v>0.33400000000000002</v>
      </c>
      <c r="H1236">
        <v>0</v>
      </c>
      <c r="I1236">
        <v>0.45</v>
      </c>
      <c r="J1236">
        <v>1.5529999999999999</v>
      </c>
      <c r="K1236">
        <v>0.19409918696765394</v>
      </c>
    </row>
    <row r="1237" spans="1:11" x14ac:dyDescent="0.25">
      <c r="A1237">
        <v>1236</v>
      </c>
      <c r="B1237" t="s">
        <v>5174</v>
      </c>
      <c r="C1237" t="s">
        <v>5175</v>
      </c>
      <c r="D1237">
        <v>14</v>
      </c>
      <c r="E1237">
        <v>115</v>
      </c>
      <c r="F1237">
        <v>16.661999999999999</v>
      </c>
      <c r="G1237">
        <v>12.939</v>
      </c>
      <c r="H1237">
        <v>0.59099999999999997</v>
      </c>
      <c r="I1237">
        <v>13.858000000000001</v>
      </c>
      <c r="J1237">
        <v>52.234999999999999</v>
      </c>
      <c r="K1237">
        <v>0.67296830093867233</v>
      </c>
    </row>
    <row r="1238" spans="1:11" x14ac:dyDescent="0.25">
      <c r="A1238">
        <v>1237</v>
      </c>
      <c r="B1238" t="s">
        <v>5177</v>
      </c>
      <c r="C1238" t="s">
        <v>5178</v>
      </c>
      <c r="D1238">
        <v>36</v>
      </c>
      <c r="E1238">
        <v>75</v>
      </c>
      <c r="F1238">
        <v>0.86599999999999999</v>
      </c>
      <c r="G1238">
        <v>0.34300000000000003</v>
      </c>
      <c r="H1238">
        <v>1E-3</v>
      </c>
      <c r="I1238">
        <v>0.74</v>
      </c>
      <c r="J1238">
        <v>2.1429999999999998</v>
      </c>
      <c r="K1238">
        <v>0.24034651849766431</v>
      </c>
    </row>
    <row r="1239" spans="1:11" x14ac:dyDescent="0.25">
      <c r="A1239">
        <v>1238</v>
      </c>
      <c r="B1239" t="s">
        <v>5180</v>
      </c>
      <c r="C1239" t="s">
        <v>5181</v>
      </c>
      <c r="D1239">
        <v>61</v>
      </c>
      <c r="E1239">
        <v>118</v>
      </c>
      <c r="F1239">
        <v>3.4609999999999999</v>
      </c>
      <c r="G1239">
        <v>2.1739999999999999</v>
      </c>
      <c r="H1239">
        <v>1E-3</v>
      </c>
      <c r="I1239">
        <v>3.61</v>
      </c>
      <c r="J1239">
        <v>5.81</v>
      </c>
      <c r="K1239">
        <v>0.1681639189847467</v>
      </c>
    </row>
    <row r="1240" spans="1:11" x14ac:dyDescent="0.25">
      <c r="A1240">
        <v>1239</v>
      </c>
      <c r="B1240" t="s">
        <v>5183</v>
      </c>
      <c r="C1240" t="s">
        <v>5184</v>
      </c>
      <c r="D1240">
        <v>200</v>
      </c>
      <c r="E1240">
        <v>448</v>
      </c>
      <c r="F1240">
        <v>15.054</v>
      </c>
      <c r="G1240">
        <v>9.9450000000000003</v>
      </c>
      <c r="H1240">
        <v>2.645</v>
      </c>
      <c r="I1240">
        <v>82.399000000000001</v>
      </c>
      <c r="J1240">
        <v>24.763000000000002</v>
      </c>
      <c r="K1240">
        <v>0.26064456972791883</v>
      </c>
    </row>
    <row r="1241" spans="1:11" x14ac:dyDescent="0.25">
      <c r="A1241">
        <v>1240</v>
      </c>
      <c r="B1241" t="s">
        <v>5186</v>
      </c>
      <c r="C1241" t="s">
        <v>5187</v>
      </c>
      <c r="D1241">
        <v>240</v>
      </c>
      <c r="E1241">
        <v>581</v>
      </c>
      <c r="F1241">
        <v>24.186</v>
      </c>
      <c r="G1241">
        <v>14.006</v>
      </c>
      <c r="H1241">
        <v>1.7000000000000001E-2</v>
      </c>
      <c r="I1241">
        <v>10.169</v>
      </c>
      <c r="J1241">
        <v>29.187999999999999</v>
      </c>
      <c r="K1241">
        <v>0.60893182772684062</v>
      </c>
    </row>
    <row r="1242" spans="1:11" x14ac:dyDescent="0.25">
      <c r="A1242">
        <v>1241</v>
      </c>
      <c r="B1242" t="s">
        <v>5189</v>
      </c>
      <c r="C1242" t="s">
        <v>5190</v>
      </c>
      <c r="D1242">
        <v>79</v>
      </c>
      <c r="E1242">
        <v>182</v>
      </c>
      <c r="F1242">
        <v>9.5410000000000004</v>
      </c>
      <c r="G1242">
        <v>6.3010000000000002</v>
      </c>
      <c r="H1242">
        <v>0.104</v>
      </c>
      <c r="I1242">
        <v>9.5790000000000006</v>
      </c>
      <c r="J1242">
        <v>41.887</v>
      </c>
      <c r="K1242">
        <v>0.17783983652273527</v>
      </c>
    </row>
    <row r="1243" spans="1:11" x14ac:dyDescent="0.25">
      <c r="A1243">
        <v>1242</v>
      </c>
      <c r="B1243" t="s">
        <v>5191</v>
      </c>
      <c r="C1243" t="s">
        <v>5192</v>
      </c>
      <c r="D1243">
        <v>37</v>
      </c>
      <c r="E1243">
        <v>61</v>
      </c>
      <c r="F1243">
        <v>1.1299999999999999</v>
      </c>
      <c r="G1243">
        <v>0.77900000000000003</v>
      </c>
      <c r="H1243">
        <v>4.0000000000000001E-3</v>
      </c>
      <c r="I1243">
        <v>0.68799999999999994</v>
      </c>
      <c r="J1243">
        <v>1.913</v>
      </c>
      <c r="K1243">
        <v>0.2408132548993499</v>
      </c>
    </row>
    <row r="1244" spans="1:11" x14ac:dyDescent="0.25">
      <c r="A1244">
        <v>1243</v>
      </c>
      <c r="B1244" t="s">
        <v>5194</v>
      </c>
      <c r="C1244" t="s">
        <v>5195</v>
      </c>
      <c r="D1244">
        <v>46</v>
      </c>
      <c r="E1244">
        <v>76</v>
      </c>
      <c r="F1244">
        <v>2.1760000000000002</v>
      </c>
      <c r="G1244">
        <v>-0.21299999999999999</v>
      </c>
      <c r="H1244">
        <v>-4.0000000000000001E-3</v>
      </c>
      <c r="I1244">
        <v>0.63200000000000001</v>
      </c>
      <c r="J1244">
        <v>5.899</v>
      </c>
      <c r="K1244">
        <v>0.87952523290529616</v>
      </c>
    </row>
    <row r="1245" spans="1:11" x14ac:dyDescent="0.25">
      <c r="A1245">
        <v>1244</v>
      </c>
      <c r="B1245" t="s">
        <v>5197</v>
      </c>
      <c r="C1245" t="s">
        <v>5198</v>
      </c>
      <c r="D1245">
        <v>136</v>
      </c>
      <c r="E1245">
        <v>282</v>
      </c>
      <c r="F1245">
        <v>18.518000000000001</v>
      </c>
      <c r="G1245">
        <v>11.683</v>
      </c>
      <c r="H1245">
        <v>0.34699999999999998</v>
      </c>
      <c r="I1245">
        <v>16.975000000000001</v>
      </c>
      <c r="J1245">
        <v>24.096</v>
      </c>
      <c r="K1245">
        <v>0.53108137957347346</v>
      </c>
    </row>
    <row r="1246" spans="1:11" x14ac:dyDescent="0.25">
      <c r="A1246">
        <v>1245</v>
      </c>
      <c r="B1246" t="s">
        <v>5200</v>
      </c>
      <c r="C1246" t="s">
        <v>5201</v>
      </c>
      <c r="D1246">
        <v>468</v>
      </c>
      <c r="E1246">
        <v>929</v>
      </c>
      <c r="F1246">
        <v>45.073999999999998</v>
      </c>
      <c r="G1246">
        <v>21.271000000000001</v>
      </c>
      <c r="H1246">
        <v>2.2240000000000002</v>
      </c>
      <c r="I1246">
        <v>33.968000000000004</v>
      </c>
      <c r="J1246">
        <v>61.231999999999999</v>
      </c>
      <c r="K1246">
        <v>0.17471181316939843</v>
      </c>
    </row>
    <row r="1247" spans="1:11" x14ac:dyDescent="0.25">
      <c r="A1247">
        <v>1246</v>
      </c>
      <c r="B1247" t="s">
        <v>5203</v>
      </c>
      <c r="C1247" t="s">
        <v>5204</v>
      </c>
      <c r="D1247">
        <v>149</v>
      </c>
      <c r="E1247">
        <v>268</v>
      </c>
      <c r="F1247">
        <v>17.951000000000001</v>
      </c>
      <c r="G1247">
        <v>5.9569999999999999</v>
      </c>
      <c r="H1247">
        <v>3.2000000000000001E-2</v>
      </c>
      <c r="I1247">
        <v>9.33</v>
      </c>
      <c r="J1247">
        <v>24.651</v>
      </c>
      <c r="K1247">
        <v>0.36422925050687849</v>
      </c>
    </row>
    <row r="1248" spans="1:11" x14ac:dyDescent="0.25">
      <c r="A1248">
        <v>1247</v>
      </c>
      <c r="B1248" t="s">
        <v>5206</v>
      </c>
      <c r="C1248" t="s">
        <v>5207</v>
      </c>
      <c r="D1248">
        <v>26</v>
      </c>
      <c r="E1248">
        <v>51</v>
      </c>
      <c r="F1248">
        <v>1.89</v>
      </c>
      <c r="G1248">
        <v>1.226</v>
      </c>
      <c r="H1248">
        <v>2.1000000000000001E-2</v>
      </c>
      <c r="I1248">
        <v>1.827</v>
      </c>
      <c r="J1248">
        <v>1.9059999999999999</v>
      </c>
      <c r="K1248">
        <v>0.13765082563413278</v>
      </c>
    </row>
    <row r="1249" spans="1:11" x14ac:dyDescent="0.25">
      <c r="A1249">
        <v>1248</v>
      </c>
      <c r="B1249" t="s">
        <v>5209</v>
      </c>
      <c r="C1249" t="s">
        <v>5210</v>
      </c>
      <c r="D1249">
        <v>68</v>
      </c>
      <c r="E1249">
        <v>121</v>
      </c>
      <c r="F1249">
        <v>2.117</v>
      </c>
      <c r="G1249">
        <v>1.385</v>
      </c>
      <c r="H1249">
        <v>0.17899999999999999</v>
      </c>
      <c r="I1249">
        <v>1.8919999999999999</v>
      </c>
      <c r="J1249">
        <v>4.5789999999999997</v>
      </c>
      <c r="K1249">
        <v>0.66671976873721772</v>
      </c>
    </row>
    <row r="1250" spans="1:11" x14ac:dyDescent="0.25">
      <c r="A1250">
        <v>1249</v>
      </c>
      <c r="B1250" t="s">
        <v>5212</v>
      </c>
      <c r="C1250" t="s">
        <v>5213</v>
      </c>
      <c r="D1250">
        <v>63</v>
      </c>
      <c r="E1250">
        <v>101</v>
      </c>
      <c r="F1250">
        <v>2.335</v>
      </c>
      <c r="G1250">
        <v>1.5269999999999999</v>
      </c>
      <c r="H1250">
        <v>2.1999999999999999E-2</v>
      </c>
      <c r="I1250">
        <v>2.605</v>
      </c>
      <c r="J1250">
        <v>3.391</v>
      </c>
      <c r="K1250">
        <v>0.93513715233863393</v>
      </c>
    </row>
    <row r="1251" spans="1:11" x14ac:dyDescent="0.25">
      <c r="A1251">
        <v>1250</v>
      </c>
      <c r="B1251" t="s">
        <v>5215</v>
      </c>
      <c r="C1251" t="s">
        <v>5216</v>
      </c>
      <c r="D1251">
        <v>38</v>
      </c>
      <c r="E1251">
        <v>55</v>
      </c>
      <c r="F1251">
        <v>1.462</v>
      </c>
      <c r="G1251">
        <v>0.78200000000000003</v>
      </c>
      <c r="H1251">
        <v>0.02</v>
      </c>
      <c r="I1251">
        <v>2.0750000000000002</v>
      </c>
      <c r="J1251">
        <v>4.1630000000000003</v>
      </c>
      <c r="K1251">
        <v>0.93868701254576181</v>
      </c>
    </row>
    <row r="1252" spans="1:11" x14ac:dyDescent="0.25">
      <c r="A1252">
        <v>1251</v>
      </c>
      <c r="B1252" t="s">
        <v>5218</v>
      </c>
      <c r="C1252" t="s">
        <v>5219</v>
      </c>
      <c r="D1252">
        <v>42</v>
      </c>
      <c r="E1252">
        <v>130</v>
      </c>
      <c r="F1252">
        <v>5.3520000000000003</v>
      </c>
      <c r="G1252">
        <v>3.5489999999999999</v>
      </c>
      <c r="H1252">
        <v>0.10100000000000001</v>
      </c>
      <c r="I1252">
        <v>7.5259999999999998</v>
      </c>
      <c r="J1252">
        <v>9.7029999999999994</v>
      </c>
      <c r="K1252">
        <v>0.77452234387559815</v>
      </c>
    </row>
    <row r="1253" spans="1:11" x14ac:dyDescent="0.25">
      <c r="A1253">
        <v>1252</v>
      </c>
      <c r="B1253" t="s">
        <v>5221</v>
      </c>
      <c r="C1253" t="s">
        <v>5222</v>
      </c>
      <c r="D1253">
        <v>91</v>
      </c>
      <c r="E1253">
        <v>158</v>
      </c>
      <c r="F1253">
        <v>2.4039999999999999</v>
      </c>
      <c r="G1253">
        <v>1.579</v>
      </c>
      <c r="H1253">
        <v>1E-3</v>
      </c>
      <c r="I1253">
        <v>4.181</v>
      </c>
      <c r="J1253">
        <v>4.5469999999999997</v>
      </c>
      <c r="K1253">
        <v>0.38703352697758087</v>
      </c>
    </row>
    <row r="1254" spans="1:11" x14ac:dyDescent="0.25">
      <c r="A1254">
        <v>1253</v>
      </c>
      <c r="B1254" t="s">
        <v>5224</v>
      </c>
      <c r="C1254" t="s">
        <v>5225</v>
      </c>
      <c r="D1254">
        <v>12</v>
      </c>
      <c r="E1254">
        <v>26</v>
      </c>
      <c r="F1254">
        <v>0.32700000000000001</v>
      </c>
      <c r="G1254">
        <v>0.248</v>
      </c>
      <c r="H1254">
        <v>4.0000000000000001E-3</v>
      </c>
      <c r="I1254">
        <v>0.70399999999999996</v>
      </c>
      <c r="J1254">
        <v>0.64700000000000002</v>
      </c>
      <c r="K1254">
        <v>0.11262214248991453</v>
      </c>
    </row>
    <row r="1255" spans="1:11" x14ac:dyDescent="0.25">
      <c r="A1255">
        <v>1254</v>
      </c>
      <c r="B1255" t="s">
        <v>5227</v>
      </c>
      <c r="C1255" t="s">
        <v>5228</v>
      </c>
      <c r="D1255">
        <v>34</v>
      </c>
      <c r="E1255">
        <v>81</v>
      </c>
      <c r="F1255">
        <v>1.238</v>
      </c>
      <c r="G1255">
        <v>0.879</v>
      </c>
      <c r="H1255">
        <v>2.8000000000000001E-2</v>
      </c>
      <c r="I1255">
        <v>2.0720000000000001</v>
      </c>
      <c r="J1255">
        <v>2.7210000000000001</v>
      </c>
      <c r="K1255">
        <v>0.33968467936446534</v>
      </c>
    </row>
    <row r="1256" spans="1:11" x14ac:dyDescent="0.25">
      <c r="A1256">
        <v>1255</v>
      </c>
      <c r="B1256" t="s">
        <v>5230</v>
      </c>
      <c r="C1256" t="s">
        <v>5231</v>
      </c>
      <c r="D1256">
        <v>51</v>
      </c>
      <c r="E1256">
        <v>74</v>
      </c>
      <c r="F1256">
        <v>1.363</v>
      </c>
      <c r="G1256">
        <v>0.86199999999999999</v>
      </c>
      <c r="H1256">
        <v>3.6999999999999998E-2</v>
      </c>
      <c r="I1256">
        <v>4.5949999999999998</v>
      </c>
      <c r="J1256">
        <v>2.5830000000000002</v>
      </c>
      <c r="K1256">
        <v>0.92807007687261034</v>
      </c>
    </row>
    <row r="1257" spans="1:11" x14ac:dyDescent="0.25">
      <c r="A1257">
        <v>1256</v>
      </c>
      <c r="B1257" t="s">
        <v>5233</v>
      </c>
      <c r="C1257" t="s">
        <v>5234</v>
      </c>
      <c r="D1257">
        <v>154</v>
      </c>
      <c r="E1257">
        <v>299</v>
      </c>
      <c r="F1257">
        <v>7.7370000000000001</v>
      </c>
      <c r="G1257">
        <v>5.86</v>
      </c>
      <c r="H1257">
        <v>3.0049999999999999</v>
      </c>
      <c r="I1257">
        <v>12.987</v>
      </c>
      <c r="J1257">
        <v>7.5670000000000002</v>
      </c>
      <c r="K1257">
        <v>0.37706188284373221</v>
      </c>
    </row>
    <row r="1258" spans="1:11" x14ac:dyDescent="0.25">
      <c r="A1258">
        <v>1257</v>
      </c>
      <c r="B1258" t="s">
        <v>5236</v>
      </c>
      <c r="C1258" t="s">
        <v>5237</v>
      </c>
      <c r="D1258">
        <v>71</v>
      </c>
      <c r="E1258">
        <v>134</v>
      </c>
      <c r="F1258">
        <v>6.7030000000000003</v>
      </c>
      <c r="G1258">
        <v>4.806</v>
      </c>
      <c r="H1258">
        <v>3.0009999999999999</v>
      </c>
      <c r="I1258">
        <v>10.039999999999999</v>
      </c>
      <c r="J1258">
        <v>7.9829999999999997</v>
      </c>
      <c r="K1258">
        <v>0.41692516310733629</v>
      </c>
    </row>
    <row r="1259" spans="1:11" x14ac:dyDescent="0.25">
      <c r="A1259">
        <v>1258</v>
      </c>
      <c r="B1259" t="s">
        <v>5239</v>
      </c>
      <c r="C1259" t="s">
        <v>5240</v>
      </c>
      <c r="D1259">
        <v>95</v>
      </c>
      <c r="E1259">
        <v>209</v>
      </c>
      <c r="F1259">
        <v>3.0350000000000001</v>
      </c>
      <c r="G1259">
        <v>1.8480000000000001</v>
      </c>
      <c r="H1259">
        <v>0.29899999999999999</v>
      </c>
      <c r="I1259">
        <v>2.1659999999999999</v>
      </c>
      <c r="J1259">
        <v>4.8440000000000003</v>
      </c>
      <c r="K1259">
        <v>0.61419027287221961</v>
      </c>
    </row>
    <row r="1260" spans="1:11" x14ac:dyDescent="0.25">
      <c r="A1260">
        <v>1259</v>
      </c>
      <c r="B1260" t="s">
        <v>5242</v>
      </c>
      <c r="C1260" t="s">
        <v>5243</v>
      </c>
      <c r="D1260">
        <v>39</v>
      </c>
      <c r="E1260">
        <v>77</v>
      </c>
      <c r="F1260">
        <v>2.121</v>
      </c>
      <c r="G1260">
        <v>0.66800000000000004</v>
      </c>
      <c r="H1260">
        <v>1.4E-2</v>
      </c>
      <c r="I1260">
        <v>7.609</v>
      </c>
      <c r="J1260">
        <v>4.4640000000000004</v>
      </c>
      <c r="K1260">
        <v>0.12684613208009332</v>
      </c>
    </row>
    <row r="1261" spans="1:11" x14ac:dyDescent="0.25">
      <c r="A1261">
        <v>1260</v>
      </c>
      <c r="B1261" t="s">
        <v>5245</v>
      </c>
      <c r="C1261" t="s">
        <v>5246</v>
      </c>
      <c r="D1261">
        <v>135</v>
      </c>
      <c r="E1261">
        <v>252</v>
      </c>
      <c r="F1261">
        <v>7.9539999999999997</v>
      </c>
      <c r="G1261">
        <v>3.0209999999999999</v>
      </c>
      <c r="H1261">
        <v>1.0999999999999999E-2</v>
      </c>
      <c r="I1261">
        <v>8.6630000000000003</v>
      </c>
      <c r="J1261">
        <v>12.741</v>
      </c>
      <c r="K1261">
        <v>0.30394744385427375</v>
      </c>
    </row>
    <row r="1262" spans="1:11" x14ac:dyDescent="0.25">
      <c r="A1262">
        <v>1261</v>
      </c>
      <c r="B1262" t="s">
        <v>5248</v>
      </c>
      <c r="C1262" t="s">
        <v>5249</v>
      </c>
      <c r="D1262">
        <v>20</v>
      </c>
      <c r="E1262">
        <v>28</v>
      </c>
      <c r="F1262">
        <v>0.52700000000000002</v>
      </c>
      <c r="G1262">
        <v>0.313</v>
      </c>
      <c r="H1262">
        <v>0</v>
      </c>
      <c r="I1262">
        <v>1.194</v>
      </c>
      <c r="J1262">
        <v>0.80300000000000005</v>
      </c>
      <c r="K1262">
        <v>0.77468576525895438</v>
      </c>
    </row>
    <row r="1263" spans="1:11" x14ac:dyDescent="0.25">
      <c r="A1263">
        <v>1262</v>
      </c>
      <c r="B1263" t="s">
        <v>5251</v>
      </c>
      <c r="C1263" t="s">
        <v>5252</v>
      </c>
      <c r="D1263">
        <v>72</v>
      </c>
      <c r="E1263">
        <v>146</v>
      </c>
      <c r="F1263">
        <v>16.667000000000002</v>
      </c>
      <c r="G1263">
        <v>9.4450000000000003</v>
      </c>
      <c r="H1263">
        <v>0.219</v>
      </c>
      <c r="I1263">
        <v>5.516</v>
      </c>
      <c r="J1263">
        <v>21.245999999999999</v>
      </c>
      <c r="K1263">
        <v>0.48264614141984319</v>
      </c>
    </row>
    <row r="1264" spans="1:11" x14ac:dyDescent="0.25">
      <c r="A1264">
        <v>1263</v>
      </c>
      <c r="B1264" t="s">
        <v>5254</v>
      </c>
      <c r="C1264" t="s">
        <v>5255</v>
      </c>
      <c r="D1264">
        <v>145</v>
      </c>
      <c r="E1264">
        <v>309</v>
      </c>
      <c r="F1264">
        <v>13.955</v>
      </c>
      <c r="G1264">
        <v>8.1750000000000007</v>
      </c>
      <c r="H1264">
        <v>0.13600000000000001</v>
      </c>
      <c r="I1264">
        <v>12.843999999999999</v>
      </c>
      <c r="J1264">
        <v>20.253</v>
      </c>
      <c r="K1264">
        <v>0.13566532746029891</v>
      </c>
    </row>
    <row r="1265" spans="1:11" x14ac:dyDescent="0.25">
      <c r="A1265">
        <v>1264</v>
      </c>
      <c r="B1265" t="s">
        <v>5257</v>
      </c>
      <c r="C1265" t="s">
        <v>5258</v>
      </c>
      <c r="D1265">
        <v>16</v>
      </c>
      <c r="E1265">
        <v>49</v>
      </c>
      <c r="F1265">
        <v>1.8740000000000001</v>
      </c>
      <c r="G1265">
        <v>1.1240000000000001</v>
      </c>
      <c r="H1265">
        <v>2E-3</v>
      </c>
      <c r="I1265">
        <v>0.67</v>
      </c>
      <c r="J1265">
        <v>2.3570000000000002</v>
      </c>
      <c r="K1265">
        <v>0.64812974375622467</v>
      </c>
    </row>
    <row r="1266" spans="1:11" x14ac:dyDescent="0.25">
      <c r="A1266">
        <v>1265</v>
      </c>
      <c r="B1266" t="s">
        <v>5260</v>
      </c>
      <c r="C1266" t="s">
        <v>5261</v>
      </c>
      <c r="D1266">
        <v>44</v>
      </c>
      <c r="E1266">
        <v>68</v>
      </c>
      <c r="F1266">
        <v>5.3890000000000002</v>
      </c>
      <c r="G1266">
        <v>4.2430000000000003</v>
      </c>
      <c r="H1266">
        <v>1E-3</v>
      </c>
      <c r="I1266">
        <v>7.5019999999999998</v>
      </c>
      <c r="J1266">
        <v>8.6750000000000007</v>
      </c>
      <c r="K1266">
        <v>0.45841497631394557</v>
      </c>
    </row>
    <row r="1267" spans="1:11" x14ac:dyDescent="0.25">
      <c r="A1267">
        <v>1266</v>
      </c>
      <c r="B1267" t="s">
        <v>5263</v>
      </c>
      <c r="C1267" t="s">
        <v>5264</v>
      </c>
      <c r="D1267">
        <v>128</v>
      </c>
      <c r="E1267">
        <v>272</v>
      </c>
      <c r="F1267">
        <v>29.388999999999999</v>
      </c>
      <c r="G1267">
        <v>18.78</v>
      </c>
      <c r="H1267">
        <v>0.55700000000000005</v>
      </c>
      <c r="I1267">
        <v>33.183999999999997</v>
      </c>
      <c r="J1267">
        <v>42.393000000000001</v>
      </c>
      <c r="K1267">
        <v>0.7935130655982533</v>
      </c>
    </row>
    <row r="1268" spans="1:11" x14ac:dyDescent="0.25">
      <c r="A1268">
        <v>1267</v>
      </c>
      <c r="B1268" t="s">
        <v>5266</v>
      </c>
      <c r="C1268" t="s">
        <v>5267</v>
      </c>
      <c r="D1268">
        <v>98</v>
      </c>
      <c r="E1268">
        <v>229</v>
      </c>
      <c r="F1268">
        <v>1.665</v>
      </c>
      <c r="G1268">
        <v>0.91200000000000003</v>
      </c>
      <c r="H1268">
        <v>2.4E-2</v>
      </c>
      <c r="I1268">
        <v>1.7170000000000001</v>
      </c>
      <c r="J1268">
        <v>2.39</v>
      </c>
      <c r="K1268">
        <v>7.2087857327330029E-2</v>
      </c>
    </row>
    <row r="1269" spans="1:11" x14ac:dyDescent="0.25">
      <c r="A1269">
        <v>1268</v>
      </c>
      <c r="B1269" t="s">
        <v>5269</v>
      </c>
      <c r="C1269" t="s">
        <v>5270</v>
      </c>
      <c r="D1269">
        <v>31</v>
      </c>
      <c r="E1269">
        <v>82</v>
      </c>
      <c r="F1269">
        <v>5.8339999999999996</v>
      </c>
      <c r="G1269">
        <v>3.4169999999999998</v>
      </c>
      <c r="H1269">
        <v>8.0000000000000002E-3</v>
      </c>
      <c r="I1269">
        <v>4.1109999999999998</v>
      </c>
      <c r="J1269">
        <v>7.7370000000000001</v>
      </c>
      <c r="K1269">
        <v>0.7940177004476392</v>
      </c>
    </row>
    <row r="1270" spans="1:11" x14ac:dyDescent="0.25">
      <c r="A1270">
        <v>1269</v>
      </c>
      <c r="B1270" t="s">
        <v>5272</v>
      </c>
      <c r="C1270" t="s">
        <v>5273</v>
      </c>
      <c r="D1270">
        <v>226</v>
      </c>
      <c r="E1270">
        <v>338</v>
      </c>
      <c r="F1270">
        <v>13.042</v>
      </c>
      <c r="G1270">
        <v>8.7650000000000006</v>
      </c>
      <c r="H1270">
        <v>9.4E-2</v>
      </c>
      <c r="I1270">
        <v>8.7119999999999997</v>
      </c>
      <c r="J1270">
        <v>22.405999999999999</v>
      </c>
      <c r="K1270">
        <v>0.92821032078188914</v>
      </c>
    </row>
    <row r="1271" spans="1:11" x14ac:dyDescent="0.25">
      <c r="A1271">
        <v>1270</v>
      </c>
      <c r="B1271" t="s">
        <v>5275</v>
      </c>
      <c r="C1271" t="s">
        <v>5276</v>
      </c>
      <c r="D1271">
        <v>74</v>
      </c>
      <c r="E1271">
        <v>133</v>
      </c>
      <c r="F1271">
        <v>4.4580000000000002</v>
      </c>
      <c r="G1271">
        <v>4.0279999999999996</v>
      </c>
      <c r="H1271">
        <v>4.0000000000000001E-3</v>
      </c>
      <c r="I1271">
        <v>1.7749999999999999</v>
      </c>
      <c r="J1271">
        <v>4.3650000000000002</v>
      </c>
      <c r="K1271">
        <v>0.38488749288355195</v>
      </c>
    </row>
    <row r="1272" spans="1:11" x14ac:dyDescent="0.25">
      <c r="A1272">
        <v>1271</v>
      </c>
      <c r="B1272" t="s">
        <v>5278</v>
      </c>
      <c r="C1272" t="s">
        <v>5279</v>
      </c>
      <c r="D1272">
        <v>23</v>
      </c>
      <c r="E1272">
        <v>42</v>
      </c>
      <c r="F1272">
        <v>0.432</v>
      </c>
      <c r="G1272">
        <v>0.33600000000000002</v>
      </c>
      <c r="H1272">
        <v>0</v>
      </c>
      <c r="I1272">
        <v>1.7030000000000001</v>
      </c>
      <c r="J1272">
        <v>0.64700000000000002</v>
      </c>
      <c r="K1272">
        <v>0.30791597247023994</v>
      </c>
    </row>
    <row r="1273" spans="1:11" x14ac:dyDescent="0.25">
      <c r="A1273">
        <v>1272</v>
      </c>
      <c r="B1273" t="s">
        <v>5281</v>
      </c>
      <c r="C1273" t="s">
        <v>5282</v>
      </c>
      <c r="D1273">
        <v>143</v>
      </c>
      <c r="E1273">
        <v>398</v>
      </c>
      <c r="F1273">
        <v>12.208</v>
      </c>
      <c r="G1273">
        <v>8.9160000000000004</v>
      </c>
      <c r="H1273">
        <v>8.7999999999999995E-2</v>
      </c>
      <c r="I1273">
        <v>14.712999999999999</v>
      </c>
      <c r="J1273">
        <v>48.292999999999999</v>
      </c>
      <c r="K1273">
        <v>0.37955684576628379</v>
      </c>
    </row>
    <row r="1274" spans="1:11" x14ac:dyDescent="0.25">
      <c r="A1274">
        <v>1273</v>
      </c>
      <c r="B1274" t="s">
        <v>5284</v>
      </c>
      <c r="C1274" t="s">
        <v>5285</v>
      </c>
      <c r="D1274">
        <v>30</v>
      </c>
      <c r="E1274">
        <v>42</v>
      </c>
      <c r="F1274">
        <v>2.056</v>
      </c>
      <c r="G1274">
        <v>1.835</v>
      </c>
      <c r="H1274">
        <v>0.01</v>
      </c>
      <c r="I1274">
        <v>0.66900000000000004</v>
      </c>
      <c r="J1274">
        <v>2.5819999999999999</v>
      </c>
      <c r="K1274">
        <v>0.67668510502898249</v>
      </c>
    </row>
    <row r="1275" spans="1:11" x14ac:dyDescent="0.25">
      <c r="A1275">
        <v>1274</v>
      </c>
      <c r="B1275" t="s">
        <v>5287</v>
      </c>
      <c r="C1275" t="s">
        <v>5288</v>
      </c>
      <c r="D1275">
        <v>292</v>
      </c>
      <c r="E1275">
        <v>616</v>
      </c>
      <c r="F1275">
        <v>100.571</v>
      </c>
      <c r="G1275">
        <v>76.953000000000003</v>
      </c>
      <c r="H1275">
        <v>0.98099999999999998</v>
      </c>
      <c r="I1275">
        <v>60.779000000000003</v>
      </c>
      <c r="J1275">
        <v>140.143</v>
      </c>
      <c r="K1275">
        <v>0.53916758074710269</v>
      </c>
    </row>
    <row r="1276" spans="1:11" x14ac:dyDescent="0.25">
      <c r="A1276">
        <v>1275</v>
      </c>
      <c r="B1276" t="s">
        <v>5290</v>
      </c>
      <c r="C1276" t="s">
        <v>5291</v>
      </c>
      <c r="D1276">
        <v>929</v>
      </c>
      <c r="E1276">
        <v>1601</v>
      </c>
      <c r="F1276">
        <v>97.658000000000001</v>
      </c>
      <c r="G1276">
        <v>71.593000000000004</v>
      </c>
      <c r="H1276">
        <v>0.438</v>
      </c>
      <c r="I1276">
        <v>50.002000000000002</v>
      </c>
      <c r="J1276">
        <v>230.459</v>
      </c>
      <c r="K1276">
        <v>6.9683767465006041E-2</v>
      </c>
    </row>
    <row r="1277" spans="1:11" x14ac:dyDescent="0.25">
      <c r="A1277">
        <v>1276</v>
      </c>
      <c r="B1277" t="s">
        <v>5293</v>
      </c>
      <c r="C1277" t="s">
        <v>5294</v>
      </c>
      <c r="D1277">
        <v>89</v>
      </c>
      <c r="E1277">
        <v>153</v>
      </c>
      <c r="F1277">
        <v>65.003</v>
      </c>
      <c r="G1277">
        <v>56.744</v>
      </c>
      <c r="H1277">
        <v>0.13200000000000001</v>
      </c>
      <c r="I1277">
        <v>11.945</v>
      </c>
      <c r="J1277">
        <v>71.634</v>
      </c>
      <c r="K1277">
        <v>0.42191676219191843</v>
      </c>
    </row>
    <row r="1278" spans="1:11" x14ac:dyDescent="0.25">
      <c r="A1278">
        <v>1277</v>
      </c>
      <c r="B1278" t="s">
        <v>5296</v>
      </c>
      <c r="C1278" t="s">
        <v>5297</v>
      </c>
      <c r="D1278">
        <v>127</v>
      </c>
      <c r="E1278">
        <v>262</v>
      </c>
      <c r="F1278">
        <v>67.308999999999997</v>
      </c>
      <c r="G1278">
        <v>57.228999999999999</v>
      </c>
      <c r="H1278">
        <v>0.48299999999999998</v>
      </c>
      <c r="I1278">
        <v>13.773</v>
      </c>
      <c r="J1278">
        <v>75.73</v>
      </c>
      <c r="K1278">
        <v>0.90516046233822134</v>
      </c>
    </row>
    <row r="1279" spans="1:11" x14ac:dyDescent="0.25">
      <c r="A1279">
        <v>1278</v>
      </c>
      <c r="B1279" t="s">
        <v>5298</v>
      </c>
      <c r="C1279" t="s">
        <v>5299</v>
      </c>
      <c r="D1279">
        <v>13</v>
      </c>
      <c r="E1279">
        <v>26</v>
      </c>
      <c r="F1279">
        <v>0.61</v>
      </c>
      <c r="G1279">
        <v>0.32300000000000001</v>
      </c>
      <c r="H1279">
        <v>6.3E-2</v>
      </c>
      <c r="I1279">
        <v>0.879</v>
      </c>
      <c r="J1279">
        <v>1.0109999999999999</v>
      </c>
      <c r="K1279">
        <v>0.95445576672474153</v>
      </c>
    </row>
    <row r="1280" spans="1:11" x14ac:dyDescent="0.25">
      <c r="A1280">
        <v>1279</v>
      </c>
      <c r="B1280" t="s">
        <v>5300</v>
      </c>
      <c r="C1280" t="s">
        <v>5301</v>
      </c>
      <c r="D1280">
        <v>12</v>
      </c>
      <c r="E1280">
        <v>36</v>
      </c>
      <c r="F1280">
        <v>0.49199999999999999</v>
      </c>
      <c r="G1280">
        <v>0.186</v>
      </c>
      <c r="H1280">
        <v>-0.06</v>
      </c>
      <c r="I1280">
        <v>1.47</v>
      </c>
      <c r="J1280">
        <v>1.296</v>
      </c>
      <c r="K1280">
        <v>0.55043892612340395</v>
      </c>
    </row>
    <row r="1281" spans="1:11" x14ac:dyDescent="0.25">
      <c r="A1281">
        <v>1280</v>
      </c>
      <c r="B1281" t="s">
        <v>5303</v>
      </c>
      <c r="C1281" t="s">
        <v>5304</v>
      </c>
      <c r="D1281">
        <v>77</v>
      </c>
      <c r="E1281">
        <v>105</v>
      </c>
      <c r="F1281">
        <v>1.8049999999999999</v>
      </c>
      <c r="G1281">
        <v>0.94499999999999995</v>
      </c>
      <c r="H1281">
        <v>1E-3</v>
      </c>
      <c r="I1281">
        <v>0.98799999999999999</v>
      </c>
      <c r="J1281">
        <v>3.2959999999999998</v>
      </c>
      <c r="K1281">
        <v>0.19189890834502121</v>
      </c>
    </row>
    <row r="1282" spans="1:11" x14ac:dyDescent="0.25">
      <c r="A1282">
        <v>1281</v>
      </c>
      <c r="B1282" t="s">
        <v>5306</v>
      </c>
      <c r="C1282" t="s">
        <v>5307</v>
      </c>
      <c r="D1282">
        <v>146</v>
      </c>
      <c r="E1282">
        <v>194</v>
      </c>
      <c r="F1282">
        <v>7.7549999999999999</v>
      </c>
      <c r="G1282">
        <v>3.3</v>
      </c>
      <c r="H1282">
        <v>1E-3</v>
      </c>
      <c r="I1282">
        <v>2.839</v>
      </c>
      <c r="J1282">
        <v>10.477</v>
      </c>
      <c r="K1282">
        <v>7.4796577687808785E-2</v>
      </c>
    </row>
    <row r="1283" spans="1:11" x14ac:dyDescent="0.25">
      <c r="A1283">
        <v>1282</v>
      </c>
      <c r="B1283" t="s">
        <v>5309</v>
      </c>
      <c r="C1283" t="s">
        <v>5310</v>
      </c>
      <c r="D1283">
        <v>98</v>
      </c>
      <c r="E1283">
        <v>192</v>
      </c>
      <c r="F1283">
        <v>10.037000000000001</v>
      </c>
      <c r="G1283">
        <v>5.7670000000000003</v>
      </c>
      <c r="H1283">
        <v>4.5999999999999999E-2</v>
      </c>
      <c r="I1283">
        <v>7.6239999999999997</v>
      </c>
      <c r="J1283">
        <v>11.7</v>
      </c>
      <c r="K1283">
        <v>5.6068761950522905E-3</v>
      </c>
    </row>
    <row r="1284" spans="1:11" x14ac:dyDescent="0.25">
      <c r="A1284">
        <v>1283</v>
      </c>
      <c r="B1284" t="s">
        <v>5312</v>
      </c>
      <c r="C1284" t="s">
        <v>5313</v>
      </c>
      <c r="D1284">
        <v>132</v>
      </c>
      <c r="E1284">
        <v>238</v>
      </c>
      <c r="F1284">
        <v>15.519</v>
      </c>
      <c r="G1284">
        <v>10.391</v>
      </c>
      <c r="H1284">
        <v>2.677</v>
      </c>
      <c r="I1284">
        <v>12.167999999999999</v>
      </c>
      <c r="J1284">
        <v>19.114999999999998</v>
      </c>
      <c r="K1284">
        <v>0.56236200133315328</v>
      </c>
    </row>
    <row r="1285" spans="1:11" x14ac:dyDescent="0.25">
      <c r="A1285">
        <v>1284</v>
      </c>
      <c r="B1285" t="s">
        <v>5315</v>
      </c>
      <c r="C1285" t="s">
        <v>5316</v>
      </c>
      <c r="D1285">
        <v>12</v>
      </c>
      <c r="E1285">
        <v>21</v>
      </c>
      <c r="F1285">
        <v>0.379</v>
      </c>
      <c r="G1285">
        <v>0.183</v>
      </c>
      <c r="H1285">
        <v>4.0000000000000001E-3</v>
      </c>
      <c r="I1285">
        <v>0.88900000000000001</v>
      </c>
      <c r="J1285">
        <v>0.438</v>
      </c>
      <c r="K1285">
        <v>0.62426575968918174</v>
      </c>
    </row>
    <row r="1286" spans="1:11" x14ac:dyDescent="0.25">
      <c r="A1286">
        <v>1285</v>
      </c>
      <c r="B1286" t="s">
        <v>5317</v>
      </c>
      <c r="C1286" t="s">
        <v>5318</v>
      </c>
      <c r="D1286">
        <v>13</v>
      </c>
      <c r="E1286">
        <v>20</v>
      </c>
      <c r="F1286">
        <v>0.29699999999999999</v>
      </c>
      <c r="G1286">
        <v>5.8999999999999997E-2</v>
      </c>
      <c r="H1286">
        <v>0</v>
      </c>
      <c r="I1286">
        <v>0.55200000000000005</v>
      </c>
      <c r="J1286">
        <v>1.6279999999999999</v>
      </c>
      <c r="K1286">
        <v>0.12081421100075185</v>
      </c>
    </row>
    <row r="1287" spans="1:11" x14ac:dyDescent="0.25">
      <c r="A1287">
        <v>1286</v>
      </c>
      <c r="B1287" t="s">
        <v>5320</v>
      </c>
      <c r="C1287" t="s">
        <v>5321</v>
      </c>
      <c r="D1287">
        <v>29</v>
      </c>
      <c r="E1287">
        <v>68</v>
      </c>
      <c r="F1287">
        <v>1.284</v>
      </c>
      <c r="G1287">
        <v>0.55500000000000005</v>
      </c>
      <c r="H1287">
        <v>0</v>
      </c>
      <c r="I1287">
        <v>7.617</v>
      </c>
      <c r="J1287">
        <v>2.1059999999999999</v>
      </c>
      <c r="K1287">
        <v>0.4522313126656875</v>
      </c>
    </row>
    <row r="1288" spans="1:11" x14ac:dyDescent="0.25">
      <c r="A1288">
        <v>1287</v>
      </c>
      <c r="B1288" t="s">
        <v>5323</v>
      </c>
      <c r="C1288" t="s">
        <v>5324</v>
      </c>
      <c r="D1288">
        <v>63</v>
      </c>
      <c r="E1288">
        <v>124</v>
      </c>
      <c r="F1288">
        <v>4.0670000000000002</v>
      </c>
      <c r="G1288">
        <v>2.613</v>
      </c>
      <c r="H1288">
        <v>0.39400000000000002</v>
      </c>
      <c r="I1288">
        <v>3.758</v>
      </c>
      <c r="J1288">
        <v>7.4160000000000004</v>
      </c>
      <c r="K1288">
        <v>8.7584609780488321E-2</v>
      </c>
    </row>
    <row r="1289" spans="1:11" x14ac:dyDescent="0.25">
      <c r="A1289">
        <v>1288</v>
      </c>
      <c r="B1289" t="s">
        <v>5326</v>
      </c>
      <c r="C1289" t="s">
        <v>5327</v>
      </c>
      <c r="D1289">
        <v>47</v>
      </c>
      <c r="E1289">
        <v>70</v>
      </c>
      <c r="F1289">
        <v>2.5539999999999998</v>
      </c>
      <c r="G1289">
        <v>1.5269999999999999</v>
      </c>
      <c r="H1289">
        <v>0.09</v>
      </c>
      <c r="I1289">
        <v>5.46</v>
      </c>
      <c r="J1289">
        <v>3.9009999999999998</v>
      </c>
      <c r="K1289">
        <v>0.81526491439617421</v>
      </c>
    </row>
    <row r="1290" spans="1:11" x14ac:dyDescent="0.25">
      <c r="A1290">
        <v>1289</v>
      </c>
      <c r="B1290" t="s">
        <v>5328</v>
      </c>
      <c r="C1290" t="s">
        <v>5329</v>
      </c>
      <c r="D1290">
        <v>11</v>
      </c>
      <c r="E1290">
        <v>29</v>
      </c>
      <c r="F1290">
        <v>0.151</v>
      </c>
      <c r="G1290">
        <v>0.13400000000000001</v>
      </c>
      <c r="H1290">
        <v>6.0000000000000001E-3</v>
      </c>
      <c r="I1290">
        <v>0.186</v>
      </c>
      <c r="J1290">
        <v>0.48599999999999999</v>
      </c>
      <c r="K1290">
        <v>0.7481344891983015</v>
      </c>
    </row>
    <row r="1291" spans="1:11" x14ac:dyDescent="0.25">
      <c r="A1291">
        <v>1290</v>
      </c>
      <c r="B1291" t="s">
        <v>5331</v>
      </c>
      <c r="C1291" t="s">
        <v>5332</v>
      </c>
      <c r="D1291">
        <v>344</v>
      </c>
      <c r="E1291">
        <v>924</v>
      </c>
      <c r="F1291">
        <v>120.24</v>
      </c>
      <c r="G1291">
        <v>57.56</v>
      </c>
      <c r="H1291">
        <v>1.88</v>
      </c>
      <c r="I1291">
        <v>76.004000000000005</v>
      </c>
      <c r="J1291">
        <v>320.625</v>
      </c>
      <c r="K1291">
        <v>7.3227196368167102E-2</v>
      </c>
    </row>
    <row r="1292" spans="1:11" x14ac:dyDescent="0.25">
      <c r="A1292">
        <v>1291</v>
      </c>
      <c r="B1292" t="s">
        <v>5334</v>
      </c>
      <c r="C1292" t="s">
        <v>5335</v>
      </c>
      <c r="D1292">
        <v>331</v>
      </c>
      <c r="E1292">
        <v>620</v>
      </c>
      <c r="F1292">
        <v>24.63</v>
      </c>
      <c r="G1292">
        <v>15.723000000000001</v>
      </c>
      <c r="H1292">
        <v>0.52800000000000002</v>
      </c>
      <c r="I1292">
        <v>29.254999999999999</v>
      </c>
      <c r="J1292">
        <v>35.295999999999999</v>
      </c>
      <c r="K1292">
        <v>0.74491397130591286</v>
      </c>
    </row>
    <row r="1293" spans="1:11" x14ac:dyDescent="0.25">
      <c r="A1293">
        <v>1292</v>
      </c>
      <c r="B1293" t="s">
        <v>5337</v>
      </c>
      <c r="C1293" t="s">
        <v>5338</v>
      </c>
      <c r="D1293">
        <v>636</v>
      </c>
      <c r="E1293">
        <v>1138</v>
      </c>
      <c r="F1293">
        <v>139.00899999999999</v>
      </c>
      <c r="G1293">
        <v>109.753</v>
      </c>
      <c r="H1293">
        <v>1.96</v>
      </c>
      <c r="I1293">
        <v>74.935000000000002</v>
      </c>
      <c r="J1293">
        <v>219.14099999999999</v>
      </c>
      <c r="K1293">
        <v>0.77286163884773951</v>
      </c>
    </row>
    <row r="1294" spans="1:11" x14ac:dyDescent="0.25">
      <c r="A1294">
        <v>1293</v>
      </c>
      <c r="B1294" t="s">
        <v>5340</v>
      </c>
      <c r="C1294" t="s">
        <v>5341</v>
      </c>
      <c r="D1294">
        <v>30</v>
      </c>
      <c r="E1294">
        <v>77</v>
      </c>
      <c r="F1294">
        <v>10.314</v>
      </c>
      <c r="G1294">
        <v>7.181</v>
      </c>
      <c r="H1294">
        <v>3.9E-2</v>
      </c>
      <c r="I1294">
        <v>17.643000000000001</v>
      </c>
      <c r="J1294">
        <v>12.493</v>
      </c>
      <c r="K1294">
        <v>0.47644521004079943</v>
      </c>
    </row>
    <row r="1295" spans="1:11" x14ac:dyDescent="0.25">
      <c r="A1295">
        <v>1294</v>
      </c>
      <c r="B1295" t="s">
        <v>5343</v>
      </c>
      <c r="C1295" t="s">
        <v>5344</v>
      </c>
      <c r="D1295">
        <v>41</v>
      </c>
      <c r="E1295">
        <v>72</v>
      </c>
      <c r="F1295">
        <v>0.55900000000000005</v>
      </c>
      <c r="G1295">
        <v>0.39200000000000002</v>
      </c>
      <c r="H1295">
        <v>0.01</v>
      </c>
      <c r="I1295">
        <v>3.0510000000000002</v>
      </c>
      <c r="J1295">
        <v>1.054</v>
      </c>
      <c r="K1295">
        <v>0.59670038074863285</v>
      </c>
    </row>
    <row r="1296" spans="1:11" x14ac:dyDescent="0.25">
      <c r="A1296">
        <v>1295</v>
      </c>
      <c r="B1296" t="s">
        <v>5346</v>
      </c>
      <c r="C1296" t="s">
        <v>5347</v>
      </c>
      <c r="D1296">
        <v>1713</v>
      </c>
      <c r="E1296">
        <v>2694</v>
      </c>
      <c r="F1296">
        <v>192.322</v>
      </c>
      <c r="G1296">
        <v>114.235</v>
      </c>
      <c r="H1296">
        <v>1.345</v>
      </c>
      <c r="I1296">
        <v>99.058000000000007</v>
      </c>
      <c r="J1296">
        <v>419.86200000000002</v>
      </c>
      <c r="K1296">
        <v>0.18605827025715649</v>
      </c>
    </row>
    <row r="1297" spans="1:11" x14ac:dyDescent="0.25">
      <c r="A1297">
        <v>1296</v>
      </c>
      <c r="B1297" t="s">
        <v>5349</v>
      </c>
      <c r="C1297" t="s">
        <v>5350</v>
      </c>
      <c r="D1297">
        <v>228</v>
      </c>
      <c r="E1297">
        <v>305</v>
      </c>
      <c r="F1297">
        <v>6.13</v>
      </c>
      <c r="G1297">
        <v>3.5059999999999998</v>
      </c>
      <c r="H1297">
        <v>8.9999999999999993E-3</v>
      </c>
      <c r="I1297">
        <v>3.0659999999999998</v>
      </c>
      <c r="J1297">
        <v>8.8629999999999995</v>
      </c>
      <c r="K1297">
        <v>9.3701826192154059E-2</v>
      </c>
    </row>
    <row r="1298" spans="1:11" x14ac:dyDescent="0.25">
      <c r="A1298">
        <v>1297</v>
      </c>
      <c r="B1298" t="s">
        <v>5352</v>
      </c>
      <c r="C1298" t="s">
        <v>5353</v>
      </c>
      <c r="D1298">
        <v>229</v>
      </c>
      <c r="E1298">
        <v>375</v>
      </c>
      <c r="F1298">
        <v>15.266</v>
      </c>
      <c r="G1298">
        <v>8.9149999999999991</v>
      </c>
      <c r="H1298">
        <v>1.2270000000000001</v>
      </c>
      <c r="I1298">
        <v>29.042000000000002</v>
      </c>
      <c r="J1298">
        <v>51.982999999999997</v>
      </c>
      <c r="K1298">
        <v>0.80911810159360775</v>
      </c>
    </row>
    <row r="1299" spans="1:11" x14ac:dyDescent="0.25">
      <c r="A1299">
        <v>1298</v>
      </c>
      <c r="B1299" t="s">
        <v>5355</v>
      </c>
      <c r="C1299" t="s">
        <v>5356</v>
      </c>
      <c r="D1299">
        <v>94</v>
      </c>
      <c r="E1299">
        <v>157</v>
      </c>
      <c r="F1299">
        <v>63.107999999999997</v>
      </c>
      <c r="G1299">
        <v>54.905999999999999</v>
      </c>
      <c r="H1299">
        <v>9.5000000000000001E-2</v>
      </c>
      <c r="I1299">
        <v>9.8879999999999999</v>
      </c>
      <c r="J1299">
        <v>66.069999999999993</v>
      </c>
      <c r="K1299">
        <v>0.4465252163435528</v>
      </c>
    </row>
    <row r="1300" spans="1:11" x14ac:dyDescent="0.25">
      <c r="A1300">
        <v>1299</v>
      </c>
      <c r="B1300" t="s">
        <v>5358</v>
      </c>
      <c r="C1300" t="s">
        <v>5359</v>
      </c>
      <c r="D1300">
        <v>88</v>
      </c>
      <c r="E1300">
        <v>158</v>
      </c>
      <c r="F1300">
        <v>7.367</v>
      </c>
      <c r="G1300">
        <v>3.6619999999999999</v>
      </c>
      <c r="H1300">
        <v>7.1999999999999995E-2</v>
      </c>
      <c r="I1300">
        <v>7.66</v>
      </c>
      <c r="J1300">
        <v>10.279</v>
      </c>
      <c r="K1300">
        <v>0.12833508371613433</v>
      </c>
    </row>
    <row r="1301" spans="1:11" x14ac:dyDescent="0.25">
      <c r="A1301">
        <v>1300</v>
      </c>
      <c r="B1301" t="s">
        <v>5361</v>
      </c>
      <c r="C1301" t="s">
        <v>5362</v>
      </c>
      <c r="D1301">
        <v>76</v>
      </c>
      <c r="E1301">
        <v>149</v>
      </c>
      <c r="F1301">
        <v>2.6320000000000001</v>
      </c>
      <c r="G1301">
        <v>1.7470000000000001</v>
      </c>
      <c r="H1301">
        <v>1.6E-2</v>
      </c>
      <c r="I1301">
        <v>1.85</v>
      </c>
      <c r="J1301">
        <v>6.1689999999999996</v>
      </c>
      <c r="K1301">
        <v>0.42440629563691934</v>
      </c>
    </row>
    <row r="1302" spans="1:11" x14ac:dyDescent="0.25">
      <c r="A1302">
        <v>1301</v>
      </c>
      <c r="B1302" t="s">
        <v>5363</v>
      </c>
      <c r="C1302" t="s">
        <v>5364</v>
      </c>
      <c r="D1302">
        <v>6</v>
      </c>
      <c r="E1302">
        <v>14</v>
      </c>
      <c r="F1302">
        <v>0.22</v>
      </c>
      <c r="G1302">
        <v>0.153</v>
      </c>
      <c r="H1302">
        <v>8.0000000000000002E-3</v>
      </c>
      <c r="I1302">
        <v>0.51100000000000001</v>
      </c>
      <c r="J1302">
        <v>0.29199999999999998</v>
      </c>
      <c r="K1302">
        <v>0.94134221135611629</v>
      </c>
    </row>
    <row r="1303" spans="1:11" x14ac:dyDescent="0.25">
      <c r="A1303">
        <v>1302</v>
      </c>
      <c r="B1303" t="s">
        <v>5366</v>
      </c>
      <c r="C1303" t="s">
        <v>5367</v>
      </c>
      <c r="D1303">
        <v>301</v>
      </c>
      <c r="E1303">
        <v>439</v>
      </c>
      <c r="F1303">
        <v>35.456000000000003</v>
      </c>
      <c r="G1303">
        <v>22.355</v>
      </c>
      <c r="H1303">
        <v>1.1930000000000001</v>
      </c>
      <c r="I1303">
        <v>16.323</v>
      </c>
      <c r="J1303">
        <v>46.018000000000001</v>
      </c>
      <c r="K1303">
        <v>0.64064711299187949</v>
      </c>
    </row>
    <row r="1304" spans="1:11" x14ac:dyDescent="0.25">
      <c r="A1304">
        <v>1303</v>
      </c>
      <c r="B1304" t="s">
        <v>5369</v>
      </c>
      <c r="C1304" t="s">
        <v>5370</v>
      </c>
      <c r="D1304">
        <v>45</v>
      </c>
      <c r="E1304">
        <v>86</v>
      </c>
      <c r="F1304">
        <v>1.899</v>
      </c>
      <c r="G1304">
        <v>1.4410000000000001</v>
      </c>
      <c r="H1304">
        <v>0</v>
      </c>
      <c r="I1304">
        <v>1.377</v>
      </c>
      <c r="J1304">
        <v>5.202</v>
      </c>
      <c r="K1304">
        <v>0.51949358608524643</v>
      </c>
    </row>
    <row r="1305" spans="1:11" x14ac:dyDescent="0.25">
      <c r="A1305">
        <v>1304</v>
      </c>
      <c r="B1305" t="s">
        <v>5372</v>
      </c>
      <c r="C1305" t="s">
        <v>5373</v>
      </c>
      <c r="D1305">
        <v>136</v>
      </c>
      <c r="E1305">
        <v>234</v>
      </c>
      <c r="F1305">
        <v>11.771000000000001</v>
      </c>
      <c r="G1305">
        <v>6.3680000000000003</v>
      </c>
      <c r="H1305">
        <v>1.0999999999999999E-2</v>
      </c>
      <c r="I1305">
        <v>9.8610000000000007</v>
      </c>
      <c r="J1305">
        <v>16.895</v>
      </c>
      <c r="K1305">
        <v>0.97084439230167718</v>
      </c>
    </row>
    <row r="1306" spans="1:11" x14ac:dyDescent="0.25">
      <c r="A1306">
        <v>1305</v>
      </c>
      <c r="B1306" t="s">
        <v>5375</v>
      </c>
      <c r="C1306" t="s">
        <v>5376</v>
      </c>
      <c r="D1306">
        <v>136</v>
      </c>
      <c r="E1306">
        <v>197</v>
      </c>
      <c r="F1306">
        <v>12.423</v>
      </c>
      <c r="G1306">
        <v>5.6710000000000003</v>
      </c>
      <c r="H1306">
        <v>0.17199999999999999</v>
      </c>
      <c r="I1306">
        <v>7.2590000000000003</v>
      </c>
      <c r="J1306">
        <v>19.818999999999999</v>
      </c>
      <c r="K1306">
        <v>0.50611916588469652</v>
      </c>
    </row>
    <row r="1307" spans="1:11" x14ac:dyDescent="0.25">
      <c r="A1307">
        <v>1306</v>
      </c>
      <c r="B1307" t="s">
        <v>5378</v>
      </c>
      <c r="C1307" t="s">
        <v>5379</v>
      </c>
      <c r="D1307">
        <v>396</v>
      </c>
      <c r="E1307">
        <v>555</v>
      </c>
      <c r="F1307">
        <v>18.393000000000001</v>
      </c>
      <c r="G1307">
        <v>12.154</v>
      </c>
      <c r="H1307">
        <v>0.71099999999999997</v>
      </c>
      <c r="I1307">
        <v>17.334</v>
      </c>
      <c r="J1307">
        <v>25.22</v>
      </c>
      <c r="K1307">
        <v>0.16234784629517129</v>
      </c>
    </row>
    <row r="1308" spans="1:11" x14ac:dyDescent="0.25">
      <c r="A1308">
        <v>1307</v>
      </c>
      <c r="B1308" t="s">
        <v>5381</v>
      </c>
      <c r="C1308" t="s">
        <v>5382</v>
      </c>
      <c r="D1308">
        <v>164</v>
      </c>
      <c r="E1308">
        <v>242</v>
      </c>
      <c r="F1308">
        <v>12.875999999999999</v>
      </c>
      <c r="G1308">
        <v>6.8840000000000003</v>
      </c>
      <c r="H1308">
        <v>0.59599999999999997</v>
      </c>
      <c r="I1308">
        <v>24.172000000000001</v>
      </c>
      <c r="J1308">
        <v>16.751000000000001</v>
      </c>
      <c r="K1308">
        <v>0.82983752152607981</v>
      </c>
    </row>
    <row r="1309" spans="1:11" x14ac:dyDescent="0.25">
      <c r="A1309">
        <v>1308</v>
      </c>
      <c r="B1309" t="s">
        <v>5384</v>
      </c>
      <c r="C1309" t="s">
        <v>5385</v>
      </c>
      <c r="D1309">
        <v>108</v>
      </c>
      <c r="E1309">
        <v>177</v>
      </c>
      <c r="F1309">
        <v>5.6429999999999998</v>
      </c>
      <c r="G1309">
        <v>5.1539999999999999</v>
      </c>
      <c r="H1309">
        <v>0</v>
      </c>
      <c r="I1309">
        <v>0.91200000000000003</v>
      </c>
      <c r="J1309">
        <v>1.153</v>
      </c>
      <c r="K1309">
        <v>0.37937628066466234</v>
      </c>
    </row>
    <row r="1310" spans="1:11" x14ac:dyDescent="0.25">
      <c r="A1310">
        <v>1309</v>
      </c>
      <c r="B1310" t="s">
        <v>5387</v>
      </c>
      <c r="C1310" t="s">
        <v>5388</v>
      </c>
      <c r="D1310">
        <v>161</v>
      </c>
      <c r="E1310">
        <v>335</v>
      </c>
      <c r="F1310">
        <v>10.029</v>
      </c>
      <c r="G1310">
        <v>4.5810000000000004</v>
      </c>
      <c r="H1310">
        <v>0.255</v>
      </c>
      <c r="I1310">
        <v>29.855</v>
      </c>
      <c r="J1310">
        <v>16.189</v>
      </c>
      <c r="K1310">
        <v>0.67830171196661204</v>
      </c>
    </row>
    <row r="1311" spans="1:11" x14ac:dyDescent="0.25">
      <c r="A1311">
        <v>1310</v>
      </c>
      <c r="B1311" t="s">
        <v>5390</v>
      </c>
      <c r="C1311" t="s">
        <v>5391</v>
      </c>
      <c r="D1311">
        <v>307</v>
      </c>
      <c r="E1311">
        <v>480</v>
      </c>
      <c r="F1311">
        <v>4.2960000000000003</v>
      </c>
      <c r="G1311">
        <v>3.2010000000000001</v>
      </c>
      <c r="H1311">
        <v>5.6000000000000001E-2</v>
      </c>
      <c r="I1311">
        <v>0.627</v>
      </c>
      <c r="J1311">
        <v>3.089</v>
      </c>
      <c r="K1311">
        <v>0.91817759304422386</v>
      </c>
    </row>
    <row r="1312" spans="1:11" x14ac:dyDescent="0.25">
      <c r="A1312">
        <v>1311</v>
      </c>
      <c r="B1312" t="s">
        <v>5393</v>
      </c>
      <c r="C1312" t="s">
        <v>5394</v>
      </c>
      <c r="D1312">
        <v>215</v>
      </c>
      <c r="E1312">
        <v>359</v>
      </c>
      <c r="F1312">
        <v>23.469000000000001</v>
      </c>
      <c r="G1312">
        <v>9.9489999999999998</v>
      </c>
      <c r="H1312">
        <v>0.316</v>
      </c>
      <c r="I1312">
        <v>37.106999999999999</v>
      </c>
      <c r="J1312">
        <v>36.304000000000002</v>
      </c>
      <c r="K1312">
        <v>0.60753993099523695</v>
      </c>
    </row>
    <row r="1313" spans="1:11" x14ac:dyDescent="0.25">
      <c r="A1313">
        <v>1312</v>
      </c>
      <c r="B1313" t="s">
        <v>5396</v>
      </c>
      <c r="C1313" t="s">
        <v>5397</v>
      </c>
      <c r="D1313">
        <v>44</v>
      </c>
      <c r="E1313">
        <v>83</v>
      </c>
      <c r="F1313">
        <v>3.5550000000000002</v>
      </c>
      <c r="G1313">
        <v>1.0960000000000001</v>
      </c>
      <c r="H1313">
        <v>6.3E-2</v>
      </c>
      <c r="I1313">
        <v>1.9390000000000001</v>
      </c>
      <c r="J1313">
        <v>4.5179999999999998</v>
      </c>
      <c r="K1313">
        <v>0.88500309306648672</v>
      </c>
    </row>
    <row r="1314" spans="1:11" x14ac:dyDescent="0.25">
      <c r="A1314">
        <v>1313</v>
      </c>
      <c r="B1314" t="s">
        <v>5399</v>
      </c>
      <c r="C1314" t="s">
        <v>5400</v>
      </c>
      <c r="D1314">
        <v>44</v>
      </c>
      <c r="E1314">
        <v>82</v>
      </c>
      <c r="F1314">
        <v>4.2830000000000004</v>
      </c>
      <c r="G1314">
        <v>3.9169999999999998</v>
      </c>
      <c r="H1314">
        <v>3.0009999999999999</v>
      </c>
      <c r="I1314">
        <v>9.5399999999999991</v>
      </c>
      <c r="J1314">
        <v>2.7869999999999999</v>
      </c>
      <c r="K1314">
        <v>0.7724655058269897</v>
      </c>
    </row>
    <row r="1315" spans="1:11" x14ac:dyDescent="0.25">
      <c r="A1315">
        <v>1314</v>
      </c>
      <c r="B1315" t="s">
        <v>5401</v>
      </c>
      <c r="C1315" t="s">
        <v>5402</v>
      </c>
      <c r="D1315">
        <v>13</v>
      </c>
      <c r="E1315">
        <v>28</v>
      </c>
      <c r="F1315">
        <v>1.1339999999999999</v>
      </c>
      <c r="G1315">
        <v>0.79</v>
      </c>
      <c r="H1315">
        <v>0</v>
      </c>
      <c r="I1315">
        <v>0.746</v>
      </c>
      <c r="J1315">
        <v>1.964</v>
      </c>
      <c r="K1315">
        <v>0.45495965034743624</v>
      </c>
    </row>
    <row r="1316" spans="1:11" x14ac:dyDescent="0.25">
      <c r="A1316">
        <v>1315</v>
      </c>
      <c r="B1316" t="s">
        <v>5404</v>
      </c>
      <c r="C1316" t="s">
        <v>5405</v>
      </c>
      <c r="D1316">
        <v>3838</v>
      </c>
      <c r="E1316">
        <v>11363</v>
      </c>
      <c r="F1316">
        <v>1895.491</v>
      </c>
      <c r="G1316">
        <v>1139.99</v>
      </c>
      <c r="H1316">
        <v>57.161999999999999</v>
      </c>
      <c r="I1316">
        <v>1633.0050000000001</v>
      </c>
      <c r="J1316">
        <v>4153.6970000000001</v>
      </c>
      <c r="K1316">
        <v>0.54586330612893019</v>
      </c>
    </row>
    <row r="1317" spans="1:11" x14ac:dyDescent="0.25">
      <c r="A1317">
        <v>1316</v>
      </c>
      <c r="B1317" t="s">
        <v>5407</v>
      </c>
      <c r="C1317" t="s">
        <v>5408</v>
      </c>
      <c r="D1317">
        <v>27</v>
      </c>
      <c r="E1317">
        <v>50</v>
      </c>
      <c r="F1317">
        <v>1.341</v>
      </c>
      <c r="G1317">
        <v>0.90600000000000003</v>
      </c>
      <c r="H1317">
        <v>2E-3</v>
      </c>
      <c r="I1317">
        <v>1.008</v>
      </c>
      <c r="J1317">
        <v>2.4670000000000001</v>
      </c>
      <c r="K1317">
        <v>0.77488401421336295</v>
      </c>
    </row>
    <row r="1318" spans="1:11" x14ac:dyDescent="0.25">
      <c r="A1318">
        <v>1317</v>
      </c>
      <c r="B1318" t="s">
        <v>5410</v>
      </c>
      <c r="C1318" t="s">
        <v>5411</v>
      </c>
      <c r="D1318">
        <v>24</v>
      </c>
      <c r="E1318">
        <v>45</v>
      </c>
      <c r="F1318">
        <v>2.101</v>
      </c>
      <c r="G1318">
        <v>1.4870000000000001</v>
      </c>
      <c r="H1318">
        <v>0.13800000000000001</v>
      </c>
      <c r="I1318">
        <v>1.2250000000000001</v>
      </c>
      <c r="J1318">
        <v>1.8009999999999999</v>
      </c>
      <c r="K1318">
        <v>0.70725352855411061</v>
      </c>
    </row>
    <row r="1319" spans="1:11" x14ac:dyDescent="0.25">
      <c r="A1319">
        <v>1318</v>
      </c>
      <c r="B1319" t="s">
        <v>5413</v>
      </c>
      <c r="C1319" t="s">
        <v>5414</v>
      </c>
      <c r="D1319">
        <v>18</v>
      </c>
      <c r="E1319">
        <v>33</v>
      </c>
      <c r="F1319">
        <v>0.91200000000000003</v>
      </c>
      <c r="G1319">
        <v>0.72399999999999998</v>
      </c>
      <c r="H1319">
        <v>0</v>
      </c>
      <c r="I1319">
        <v>0.873</v>
      </c>
      <c r="J1319">
        <v>1.4139999999999999</v>
      </c>
      <c r="K1319">
        <v>0.2934297346593554</v>
      </c>
    </row>
    <row r="1320" spans="1:11" x14ac:dyDescent="0.25">
      <c r="A1320">
        <v>1319</v>
      </c>
      <c r="B1320" t="s">
        <v>5416</v>
      </c>
      <c r="C1320" t="s">
        <v>5417</v>
      </c>
      <c r="D1320">
        <v>27</v>
      </c>
      <c r="E1320">
        <v>48</v>
      </c>
      <c r="F1320">
        <v>3.5209999999999999</v>
      </c>
      <c r="G1320">
        <v>1.948</v>
      </c>
      <c r="H1320">
        <v>8.0000000000000002E-3</v>
      </c>
      <c r="I1320">
        <v>1.423</v>
      </c>
      <c r="J1320">
        <v>7.2069999999999999</v>
      </c>
      <c r="K1320">
        <v>0.34148674255833522</v>
      </c>
    </row>
    <row r="1321" spans="1:11" x14ac:dyDescent="0.25">
      <c r="A1321">
        <v>1320</v>
      </c>
      <c r="B1321" t="s">
        <v>5419</v>
      </c>
      <c r="C1321" t="s">
        <v>5420</v>
      </c>
      <c r="D1321">
        <v>34</v>
      </c>
      <c r="E1321">
        <v>81</v>
      </c>
      <c r="F1321">
        <v>1.641</v>
      </c>
      <c r="G1321">
        <v>1.5029999999999999</v>
      </c>
      <c r="H1321">
        <v>7.0000000000000001E-3</v>
      </c>
      <c r="I1321">
        <v>0.36099999999999999</v>
      </c>
      <c r="J1321">
        <v>4.7190000000000003</v>
      </c>
      <c r="K1321">
        <v>0.92702947761728827</v>
      </c>
    </row>
    <row r="1322" spans="1:11" x14ac:dyDescent="0.25">
      <c r="A1322">
        <v>1321</v>
      </c>
      <c r="B1322" t="s">
        <v>5422</v>
      </c>
      <c r="C1322" t="s">
        <v>5423</v>
      </c>
      <c r="D1322">
        <v>2292</v>
      </c>
      <c r="E1322">
        <v>5425</v>
      </c>
      <c r="F1322">
        <v>776.34199999999998</v>
      </c>
      <c r="G1322">
        <v>457.30799999999999</v>
      </c>
      <c r="H1322">
        <v>6.1050000000000004</v>
      </c>
      <c r="I1322">
        <v>709.00099999999998</v>
      </c>
      <c r="J1322">
        <v>1382.9469999999999</v>
      </c>
      <c r="K1322">
        <v>0.7523603710247363</v>
      </c>
    </row>
    <row r="1323" spans="1:11" x14ac:dyDescent="0.25">
      <c r="A1323">
        <v>1322</v>
      </c>
      <c r="B1323" t="s">
        <v>5425</v>
      </c>
      <c r="C1323" t="s">
        <v>5426</v>
      </c>
      <c r="D1323">
        <v>383</v>
      </c>
      <c r="E1323">
        <v>708</v>
      </c>
      <c r="F1323">
        <v>24.067</v>
      </c>
      <c r="G1323">
        <v>12.486000000000001</v>
      </c>
      <c r="H1323">
        <v>0.23599999999999999</v>
      </c>
      <c r="I1323">
        <v>37.588000000000001</v>
      </c>
      <c r="J1323">
        <v>47.548999999999999</v>
      </c>
      <c r="K1323">
        <v>0.84618054372779095</v>
      </c>
    </row>
    <row r="1324" spans="1:11" x14ac:dyDescent="0.25">
      <c r="A1324">
        <v>1323</v>
      </c>
      <c r="B1324" t="s">
        <v>5428</v>
      </c>
      <c r="C1324" t="s">
        <v>5429</v>
      </c>
      <c r="D1324">
        <v>47</v>
      </c>
      <c r="E1324">
        <v>74</v>
      </c>
      <c r="F1324">
        <v>1.871</v>
      </c>
      <c r="G1324">
        <v>1.3009999999999999</v>
      </c>
      <c r="H1324">
        <v>2E-3</v>
      </c>
      <c r="I1324">
        <v>0.96699999999999997</v>
      </c>
      <c r="J1324">
        <v>3.6880000000000002</v>
      </c>
      <c r="K1324">
        <v>0.71586423609978844</v>
      </c>
    </row>
    <row r="1325" spans="1:11" x14ac:dyDescent="0.25">
      <c r="A1325">
        <v>1324</v>
      </c>
      <c r="B1325" t="s">
        <v>5431</v>
      </c>
      <c r="C1325" t="s">
        <v>5432</v>
      </c>
      <c r="D1325">
        <v>526</v>
      </c>
      <c r="E1325">
        <v>1650</v>
      </c>
      <c r="F1325">
        <v>154.33199999999999</v>
      </c>
      <c r="G1325">
        <v>98.147999999999996</v>
      </c>
      <c r="H1325">
        <v>1.3620000000000001</v>
      </c>
      <c r="I1325">
        <v>73.265000000000001</v>
      </c>
      <c r="J1325">
        <v>259.97300000000001</v>
      </c>
      <c r="K1325">
        <v>0.86850524699583909</v>
      </c>
    </row>
    <row r="1326" spans="1:11" x14ac:dyDescent="0.25">
      <c r="A1326">
        <v>1325</v>
      </c>
      <c r="B1326" t="s">
        <v>5434</v>
      </c>
      <c r="C1326" t="s">
        <v>5435</v>
      </c>
      <c r="D1326">
        <v>236</v>
      </c>
      <c r="E1326">
        <v>519</v>
      </c>
      <c r="F1326">
        <v>12.03</v>
      </c>
      <c r="G1326">
        <v>5.9169999999999998</v>
      </c>
      <c r="H1326">
        <v>0.02</v>
      </c>
      <c r="I1326">
        <v>1.246</v>
      </c>
      <c r="J1326">
        <v>13.840999999999999</v>
      </c>
      <c r="K1326">
        <v>0.82688368674486612</v>
      </c>
    </row>
    <row r="1327" spans="1:11" x14ac:dyDescent="0.25">
      <c r="A1327">
        <v>1326</v>
      </c>
      <c r="B1327" t="s">
        <v>5437</v>
      </c>
      <c r="C1327" t="s">
        <v>5438</v>
      </c>
      <c r="D1327">
        <v>40</v>
      </c>
      <c r="E1327">
        <v>65</v>
      </c>
      <c r="F1327">
        <v>1.3680000000000001</v>
      </c>
      <c r="G1327">
        <v>0.78500000000000003</v>
      </c>
      <c r="H1327">
        <v>0</v>
      </c>
      <c r="I1327">
        <v>2.0329999999999999</v>
      </c>
      <c r="J1327">
        <v>2.3980000000000001</v>
      </c>
      <c r="K1327">
        <v>0.46651019431224483</v>
      </c>
    </row>
    <row r="1328" spans="1:11" x14ac:dyDescent="0.25">
      <c r="A1328">
        <v>1327</v>
      </c>
      <c r="B1328" t="s">
        <v>5440</v>
      </c>
      <c r="C1328" t="s">
        <v>5441</v>
      </c>
      <c r="D1328">
        <v>57</v>
      </c>
      <c r="E1328">
        <v>94</v>
      </c>
      <c r="F1328">
        <v>2.0219999999999998</v>
      </c>
      <c r="G1328">
        <v>1.34</v>
      </c>
      <c r="H1328">
        <v>0.03</v>
      </c>
      <c r="I1328">
        <v>1.8240000000000001</v>
      </c>
      <c r="J1328">
        <v>5.3959999999999999</v>
      </c>
      <c r="K1328">
        <v>0.73627607540226003</v>
      </c>
    </row>
    <row r="1329" spans="1:11" x14ac:dyDescent="0.25">
      <c r="A1329">
        <v>1328</v>
      </c>
      <c r="B1329" t="s">
        <v>5443</v>
      </c>
      <c r="C1329" t="s">
        <v>5444</v>
      </c>
      <c r="D1329">
        <v>119</v>
      </c>
      <c r="E1329">
        <v>159</v>
      </c>
      <c r="F1329">
        <v>3.4980000000000002</v>
      </c>
      <c r="G1329">
        <v>1.7150000000000001</v>
      </c>
      <c r="H1329">
        <v>5.0000000000000001E-3</v>
      </c>
      <c r="I1329">
        <v>2.8620000000000001</v>
      </c>
      <c r="J1329">
        <v>4.7960000000000003</v>
      </c>
      <c r="K1329">
        <v>0.59981816908352348</v>
      </c>
    </row>
    <row r="1330" spans="1:11" x14ac:dyDescent="0.25">
      <c r="A1330">
        <v>1329</v>
      </c>
      <c r="B1330" t="s">
        <v>5445</v>
      </c>
      <c r="C1330" t="s">
        <v>5446</v>
      </c>
      <c r="D1330">
        <v>11</v>
      </c>
      <c r="E1330">
        <v>15</v>
      </c>
      <c r="F1330">
        <v>0.27500000000000002</v>
      </c>
      <c r="G1330">
        <v>0.14799999999999999</v>
      </c>
      <c r="H1330">
        <v>1E-3</v>
      </c>
      <c r="I1330">
        <v>0.36</v>
      </c>
      <c r="J1330">
        <v>0.498</v>
      </c>
      <c r="K1330">
        <v>0.9188482204657008</v>
      </c>
    </row>
    <row r="1331" spans="1:11" x14ac:dyDescent="0.25">
      <c r="A1331">
        <v>1330</v>
      </c>
      <c r="B1331" t="s">
        <v>5448</v>
      </c>
      <c r="C1331" t="s">
        <v>5449</v>
      </c>
      <c r="D1331">
        <v>113</v>
      </c>
      <c r="E1331">
        <v>218</v>
      </c>
      <c r="F1331">
        <v>72.5</v>
      </c>
      <c r="G1331">
        <v>62.567999999999998</v>
      </c>
      <c r="H1331">
        <v>0.376</v>
      </c>
      <c r="I1331">
        <v>8.1980000000000004</v>
      </c>
      <c r="J1331">
        <v>148.72999999999999</v>
      </c>
      <c r="K1331">
        <v>0.29163378001086804</v>
      </c>
    </row>
    <row r="1332" spans="1:11" x14ac:dyDescent="0.25">
      <c r="A1332">
        <v>1331</v>
      </c>
      <c r="B1332" t="s">
        <v>5451</v>
      </c>
      <c r="C1332" t="s">
        <v>5452</v>
      </c>
      <c r="D1332">
        <v>2306</v>
      </c>
      <c r="E1332">
        <v>4903</v>
      </c>
      <c r="F1332">
        <v>446.97199999999998</v>
      </c>
      <c r="G1332">
        <v>239.81299999999999</v>
      </c>
      <c r="H1332">
        <v>6.5110000000000001</v>
      </c>
      <c r="I1332">
        <v>392.64299999999997</v>
      </c>
      <c r="J1332">
        <v>744.27</v>
      </c>
      <c r="K1332">
        <v>0.92672861249424798</v>
      </c>
    </row>
    <row r="1333" spans="1:11" x14ac:dyDescent="0.25">
      <c r="A1333">
        <v>1332</v>
      </c>
      <c r="B1333" t="s">
        <v>5454</v>
      </c>
      <c r="C1333" t="s">
        <v>5455</v>
      </c>
      <c r="D1333">
        <v>17</v>
      </c>
      <c r="E1333">
        <v>41</v>
      </c>
      <c r="F1333">
        <v>0.89600000000000002</v>
      </c>
      <c r="G1333">
        <v>0.61599999999999999</v>
      </c>
      <c r="H1333">
        <v>0</v>
      </c>
      <c r="I1333">
        <v>0.749</v>
      </c>
      <c r="J1333">
        <v>1.744</v>
      </c>
      <c r="K1333">
        <v>0.64118425056727435</v>
      </c>
    </row>
    <row r="1334" spans="1:11" x14ac:dyDescent="0.25">
      <c r="A1334">
        <v>1333</v>
      </c>
      <c r="B1334" t="s">
        <v>5457</v>
      </c>
      <c r="C1334" t="s">
        <v>5458</v>
      </c>
      <c r="D1334">
        <v>40</v>
      </c>
      <c r="E1334">
        <v>78</v>
      </c>
      <c r="F1334">
        <v>2.746</v>
      </c>
      <c r="G1334">
        <v>0.69099999999999995</v>
      </c>
      <c r="H1334">
        <v>2E-3</v>
      </c>
      <c r="I1334">
        <v>3.1579999999999999</v>
      </c>
      <c r="J1334">
        <v>4.7190000000000003</v>
      </c>
      <c r="K1334">
        <v>0.2835044235810118</v>
      </c>
    </row>
    <row r="1335" spans="1:11" x14ac:dyDescent="0.25">
      <c r="A1335">
        <v>1334</v>
      </c>
      <c r="B1335" t="s">
        <v>5460</v>
      </c>
      <c r="C1335" t="s">
        <v>5461</v>
      </c>
      <c r="D1335">
        <v>320</v>
      </c>
      <c r="E1335">
        <v>651</v>
      </c>
      <c r="F1335">
        <v>152.45599999999999</v>
      </c>
      <c r="G1335">
        <v>84.248000000000005</v>
      </c>
      <c r="H1335">
        <v>1.806</v>
      </c>
      <c r="I1335">
        <v>60.186</v>
      </c>
      <c r="J1335">
        <v>246.054</v>
      </c>
      <c r="K1335">
        <v>0.39783209979359835</v>
      </c>
    </row>
    <row r="1336" spans="1:11" x14ac:dyDescent="0.25">
      <c r="A1336">
        <v>1335</v>
      </c>
      <c r="B1336" t="s">
        <v>5463</v>
      </c>
      <c r="C1336" t="s">
        <v>5464</v>
      </c>
      <c r="D1336">
        <v>738</v>
      </c>
      <c r="E1336">
        <v>1721</v>
      </c>
      <c r="F1336">
        <v>211.59899999999999</v>
      </c>
      <c r="G1336">
        <v>124.77200000000001</v>
      </c>
      <c r="H1336">
        <v>1.0940000000000001</v>
      </c>
      <c r="I1336">
        <v>173.584</v>
      </c>
      <c r="J1336">
        <v>344.41800000000001</v>
      </c>
      <c r="K1336">
        <v>0.24152358562549792</v>
      </c>
    </row>
    <row r="1337" spans="1:11" x14ac:dyDescent="0.25">
      <c r="A1337">
        <v>1336</v>
      </c>
      <c r="B1337" t="s">
        <v>5466</v>
      </c>
      <c r="C1337" t="s">
        <v>5467</v>
      </c>
      <c r="D1337">
        <v>240</v>
      </c>
      <c r="E1337">
        <v>557</v>
      </c>
      <c r="F1337">
        <v>32.912999999999997</v>
      </c>
      <c r="G1337">
        <v>19.193000000000001</v>
      </c>
      <c r="H1337">
        <v>3.5999999999999997E-2</v>
      </c>
      <c r="I1337">
        <v>12.739000000000001</v>
      </c>
      <c r="J1337">
        <v>51.359000000000002</v>
      </c>
      <c r="K1337">
        <v>0.33063179418146083</v>
      </c>
    </row>
    <row r="1338" spans="1:11" x14ac:dyDescent="0.25">
      <c r="A1338">
        <v>1337</v>
      </c>
      <c r="B1338" t="s">
        <v>5469</v>
      </c>
      <c r="C1338" t="s">
        <v>5470</v>
      </c>
      <c r="D1338">
        <v>52</v>
      </c>
      <c r="E1338">
        <v>93</v>
      </c>
      <c r="F1338">
        <v>1.081</v>
      </c>
      <c r="G1338">
        <v>0.55100000000000005</v>
      </c>
      <c r="H1338">
        <v>0</v>
      </c>
      <c r="I1338">
        <v>2.6429999999999998</v>
      </c>
      <c r="J1338">
        <v>1.9339999999999999</v>
      </c>
      <c r="K1338">
        <v>0.81866501079103826</v>
      </c>
    </row>
    <row r="1339" spans="1:11" x14ac:dyDescent="0.25">
      <c r="A1339">
        <v>1338</v>
      </c>
      <c r="B1339" t="s">
        <v>5471</v>
      </c>
      <c r="C1339" t="s">
        <v>5472</v>
      </c>
      <c r="D1339">
        <v>11</v>
      </c>
      <c r="E1339">
        <v>20</v>
      </c>
      <c r="F1339">
        <v>1.1879999999999999</v>
      </c>
      <c r="G1339">
        <v>1</v>
      </c>
      <c r="H1339">
        <v>0</v>
      </c>
      <c r="I1339">
        <v>0.47299999999999998</v>
      </c>
      <c r="J1339">
        <v>0.57799999999999996</v>
      </c>
      <c r="K1339">
        <v>0.31934803142589951</v>
      </c>
    </row>
    <row r="1340" spans="1:11" x14ac:dyDescent="0.25">
      <c r="A1340">
        <v>1339</v>
      </c>
      <c r="B1340" t="s">
        <v>5474</v>
      </c>
      <c r="C1340" t="s">
        <v>5475</v>
      </c>
      <c r="D1340">
        <v>59</v>
      </c>
      <c r="E1340">
        <v>315</v>
      </c>
      <c r="F1340">
        <v>10.69</v>
      </c>
      <c r="G1340">
        <v>0.88100000000000001</v>
      </c>
      <c r="H1340">
        <v>1.1719999999999999</v>
      </c>
      <c r="I1340">
        <v>58.26</v>
      </c>
      <c r="J1340">
        <v>47.280999999999999</v>
      </c>
      <c r="K1340">
        <v>0.31377708609643429</v>
      </c>
    </row>
    <row r="1341" spans="1:11" x14ac:dyDescent="0.25">
      <c r="A1341">
        <v>1340</v>
      </c>
      <c r="B1341" t="s">
        <v>5477</v>
      </c>
      <c r="C1341" t="s">
        <v>5478</v>
      </c>
      <c r="D1341">
        <v>77</v>
      </c>
      <c r="E1341">
        <v>128</v>
      </c>
      <c r="F1341">
        <v>5.9660000000000002</v>
      </c>
      <c r="G1341">
        <v>2.1989999999999998</v>
      </c>
      <c r="H1341">
        <v>5.7000000000000002E-2</v>
      </c>
      <c r="I1341">
        <v>3.1669999999999998</v>
      </c>
      <c r="J1341">
        <v>9.6609999999999996</v>
      </c>
      <c r="K1341">
        <v>0.7236198429266818</v>
      </c>
    </row>
    <row r="1342" spans="1:11" x14ac:dyDescent="0.25">
      <c r="A1342">
        <v>1341</v>
      </c>
      <c r="B1342" t="s">
        <v>5480</v>
      </c>
      <c r="C1342" t="s">
        <v>5481</v>
      </c>
      <c r="D1342">
        <v>85</v>
      </c>
      <c r="E1342">
        <v>143</v>
      </c>
      <c r="F1342">
        <v>4.9219999999999997</v>
      </c>
      <c r="G1342">
        <v>2.9340000000000002</v>
      </c>
      <c r="H1342">
        <v>4.2000000000000003E-2</v>
      </c>
      <c r="I1342">
        <v>5.7750000000000004</v>
      </c>
      <c r="J1342">
        <v>8.8179999999999996</v>
      </c>
      <c r="K1342">
        <v>0.61372256156910499</v>
      </c>
    </row>
    <row r="1343" spans="1:11" x14ac:dyDescent="0.25">
      <c r="A1343">
        <v>1342</v>
      </c>
      <c r="B1343" t="s">
        <v>5483</v>
      </c>
      <c r="C1343" t="s">
        <v>5484</v>
      </c>
      <c r="D1343">
        <v>79</v>
      </c>
      <c r="E1343">
        <v>121</v>
      </c>
      <c r="F1343">
        <v>6.8380000000000001</v>
      </c>
      <c r="G1343">
        <v>3.528</v>
      </c>
      <c r="H1343">
        <v>0.183</v>
      </c>
      <c r="I1343">
        <v>11.132</v>
      </c>
      <c r="J1343">
        <v>17.861999999999998</v>
      </c>
      <c r="K1343">
        <v>0.12764852629619761</v>
      </c>
    </row>
    <row r="1344" spans="1:11" x14ac:dyDescent="0.25">
      <c r="A1344">
        <v>1343</v>
      </c>
      <c r="B1344" t="s">
        <v>5486</v>
      </c>
      <c r="C1344" t="s">
        <v>5487</v>
      </c>
      <c r="D1344">
        <v>237</v>
      </c>
      <c r="E1344">
        <v>322</v>
      </c>
      <c r="F1344">
        <v>5.649</v>
      </c>
      <c r="G1344">
        <v>3.722</v>
      </c>
      <c r="H1344">
        <v>5.5E-2</v>
      </c>
      <c r="I1344">
        <v>5.1379999999999999</v>
      </c>
      <c r="J1344">
        <v>6.0060000000000002</v>
      </c>
      <c r="K1344">
        <v>0.43878355511954836</v>
      </c>
    </row>
    <row r="1345" spans="1:11" x14ac:dyDescent="0.25">
      <c r="A1345">
        <v>1344</v>
      </c>
      <c r="B1345" t="s">
        <v>5489</v>
      </c>
      <c r="C1345" t="s">
        <v>5490</v>
      </c>
      <c r="D1345">
        <v>146</v>
      </c>
      <c r="E1345">
        <v>265</v>
      </c>
      <c r="F1345">
        <v>5.01</v>
      </c>
      <c r="G1345">
        <v>1.7090000000000001</v>
      </c>
      <c r="H1345">
        <v>0.45600000000000002</v>
      </c>
      <c r="I1345">
        <v>5.0190000000000001</v>
      </c>
      <c r="J1345">
        <v>6.0860000000000003</v>
      </c>
      <c r="K1345">
        <v>0.76509375692903603</v>
      </c>
    </row>
    <row r="1346" spans="1:11" x14ac:dyDescent="0.25">
      <c r="A1346">
        <v>1345</v>
      </c>
      <c r="B1346" t="s">
        <v>5492</v>
      </c>
      <c r="C1346" t="s">
        <v>5493</v>
      </c>
      <c r="D1346">
        <v>178</v>
      </c>
      <c r="E1346">
        <v>393</v>
      </c>
      <c r="F1346">
        <v>26.094000000000001</v>
      </c>
      <c r="G1346">
        <v>11.68</v>
      </c>
      <c r="H1346">
        <v>0.98399999999999999</v>
      </c>
      <c r="I1346">
        <v>22.344999999999999</v>
      </c>
      <c r="J1346">
        <v>120.568</v>
      </c>
      <c r="K1346">
        <v>0.9692550839954599</v>
      </c>
    </row>
    <row r="1347" spans="1:11" x14ac:dyDescent="0.25">
      <c r="A1347">
        <v>1346</v>
      </c>
      <c r="B1347" t="s">
        <v>5495</v>
      </c>
      <c r="C1347" t="s">
        <v>5496</v>
      </c>
      <c r="D1347">
        <v>118</v>
      </c>
      <c r="E1347">
        <v>156</v>
      </c>
      <c r="F1347">
        <v>6.0830000000000002</v>
      </c>
      <c r="G1347">
        <v>3.9710000000000001</v>
      </c>
      <c r="H1347">
        <v>7.0000000000000001E-3</v>
      </c>
      <c r="I1347">
        <v>1.359</v>
      </c>
      <c r="J1347">
        <v>8.7289999999999992</v>
      </c>
      <c r="K1347">
        <v>0.60884063916687314</v>
      </c>
    </row>
    <row r="1348" spans="1:11" x14ac:dyDescent="0.25">
      <c r="A1348">
        <v>1347</v>
      </c>
      <c r="B1348" t="s">
        <v>5498</v>
      </c>
      <c r="C1348" t="s">
        <v>5499</v>
      </c>
      <c r="D1348">
        <v>653</v>
      </c>
      <c r="E1348">
        <v>2537</v>
      </c>
      <c r="F1348">
        <v>478.89</v>
      </c>
      <c r="G1348">
        <v>272.23599999999999</v>
      </c>
      <c r="H1348">
        <v>39.734999999999999</v>
      </c>
      <c r="I1348">
        <v>253.90700000000001</v>
      </c>
      <c r="J1348">
        <v>950.17700000000002</v>
      </c>
      <c r="K1348">
        <v>0.1545567608171049</v>
      </c>
    </row>
    <row r="1349" spans="1:11" x14ac:dyDescent="0.25">
      <c r="A1349">
        <v>1348</v>
      </c>
      <c r="B1349" t="s">
        <v>5500</v>
      </c>
      <c r="C1349" t="s">
        <v>5501</v>
      </c>
      <c r="D1349">
        <v>49</v>
      </c>
      <c r="E1349">
        <v>93</v>
      </c>
      <c r="F1349">
        <v>2.2589999999999999</v>
      </c>
      <c r="G1349">
        <v>0.79500000000000004</v>
      </c>
      <c r="H1349">
        <v>1.6E-2</v>
      </c>
      <c r="I1349">
        <v>13.914999999999999</v>
      </c>
      <c r="J1349">
        <v>3.3450000000000002</v>
      </c>
      <c r="K1349">
        <v>0.77685509988290513</v>
      </c>
    </row>
    <row r="1350" spans="1:11" x14ac:dyDescent="0.25">
      <c r="A1350">
        <v>1349</v>
      </c>
      <c r="B1350" t="s">
        <v>5503</v>
      </c>
      <c r="C1350" t="s">
        <v>5504</v>
      </c>
      <c r="D1350">
        <v>99</v>
      </c>
      <c r="E1350">
        <v>244</v>
      </c>
      <c r="F1350">
        <v>4.8330000000000002</v>
      </c>
      <c r="G1350">
        <v>3.3780000000000001</v>
      </c>
      <c r="H1350">
        <v>1E-3</v>
      </c>
      <c r="I1350">
        <v>2.883</v>
      </c>
      <c r="J1350">
        <v>5.1589999999999998</v>
      </c>
      <c r="K1350">
        <v>0.67314892374887347</v>
      </c>
    </row>
    <row r="1351" spans="1:11" x14ac:dyDescent="0.25">
      <c r="A1351">
        <v>1350</v>
      </c>
      <c r="B1351" t="s">
        <v>5506</v>
      </c>
      <c r="C1351" t="s">
        <v>5507</v>
      </c>
      <c r="D1351">
        <v>45</v>
      </c>
      <c r="E1351">
        <v>96</v>
      </c>
      <c r="F1351">
        <v>1.1830000000000001</v>
      </c>
      <c r="G1351">
        <v>0.69499999999999995</v>
      </c>
      <c r="H1351">
        <v>4.0000000000000001E-3</v>
      </c>
      <c r="I1351">
        <v>6.8929999999999998</v>
      </c>
      <c r="J1351">
        <v>2.5299999999999998</v>
      </c>
      <c r="K1351">
        <v>1.5664812476482659E-2</v>
      </c>
    </row>
    <row r="1352" spans="1:11" x14ac:dyDescent="0.25">
      <c r="A1352">
        <v>1351</v>
      </c>
      <c r="B1352" t="s">
        <v>5508</v>
      </c>
      <c r="C1352" t="s">
        <v>5509</v>
      </c>
      <c r="D1352">
        <v>11</v>
      </c>
      <c r="E1352">
        <v>27</v>
      </c>
      <c r="F1352">
        <v>0.20300000000000001</v>
      </c>
      <c r="G1352">
        <v>0.128</v>
      </c>
      <c r="H1352">
        <v>1.0999999999999999E-2</v>
      </c>
      <c r="I1352">
        <v>0.17599999999999999</v>
      </c>
      <c r="J1352">
        <v>0.61</v>
      </c>
      <c r="K1352">
        <v>0.46797551029041673</v>
      </c>
    </row>
    <row r="1353" spans="1:11" x14ac:dyDescent="0.25">
      <c r="A1353">
        <v>1352</v>
      </c>
      <c r="B1353" t="s">
        <v>5510</v>
      </c>
      <c r="C1353" t="s">
        <v>5511</v>
      </c>
      <c r="D1353">
        <v>17</v>
      </c>
      <c r="E1353">
        <v>32</v>
      </c>
      <c r="F1353">
        <v>1.4650000000000001</v>
      </c>
      <c r="G1353">
        <v>0.96199999999999997</v>
      </c>
      <c r="H1353">
        <v>2.5000000000000001E-2</v>
      </c>
      <c r="I1353">
        <v>0.52200000000000002</v>
      </c>
      <c r="J1353">
        <v>1.994</v>
      </c>
      <c r="K1353">
        <v>0.67249755684581003</v>
      </c>
    </row>
    <row r="1354" spans="1:11" x14ac:dyDescent="0.25">
      <c r="A1354">
        <v>1353</v>
      </c>
      <c r="B1354" t="s">
        <v>5513</v>
      </c>
      <c r="C1354" t="s">
        <v>5514</v>
      </c>
      <c r="D1354">
        <v>219</v>
      </c>
      <c r="E1354">
        <v>385</v>
      </c>
      <c r="F1354">
        <v>14.252000000000001</v>
      </c>
      <c r="G1354">
        <v>9.6649999999999991</v>
      </c>
      <c r="H1354">
        <v>3.3000000000000002E-2</v>
      </c>
      <c r="I1354">
        <v>6.085</v>
      </c>
      <c r="J1354">
        <v>15.101000000000001</v>
      </c>
      <c r="K1354">
        <v>0.61165430427267498</v>
      </c>
    </row>
    <row r="1355" spans="1:11" x14ac:dyDescent="0.25">
      <c r="A1355">
        <v>1354</v>
      </c>
      <c r="B1355" t="s">
        <v>5516</v>
      </c>
      <c r="C1355" t="s">
        <v>5517</v>
      </c>
      <c r="D1355">
        <v>53</v>
      </c>
      <c r="E1355">
        <v>77</v>
      </c>
      <c r="F1355">
        <v>0.94</v>
      </c>
      <c r="G1355">
        <v>0.45500000000000002</v>
      </c>
      <c r="H1355">
        <v>7.0000000000000001E-3</v>
      </c>
      <c r="I1355">
        <v>1.409</v>
      </c>
      <c r="J1355">
        <v>2.17</v>
      </c>
      <c r="K1355">
        <v>0.15146095363279644</v>
      </c>
    </row>
    <row r="1356" spans="1:11" x14ac:dyDescent="0.25">
      <c r="A1356">
        <v>1355</v>
      </c>
      <c r="B1356" t="s">
        <v>5519</v>
      </c>
      <c r="C1356" t="s">
        <v>5520</v>
      </c>
      <c r="D1356">
        <v>59</v>
      </c>
      <c r="E1356">
        <v>110</v>
      </c>
      <c r="F1356">
        <v>3.2749999999999999</v>
      </c>
      <c r="G1356">
        <v>2.226</v>
      </c>
      <c r="H1356">
        <v>1.7000000000000001E-2</v>
      </c>
      <c r="I1356">
        <v>3.9129999999999998</v>
      </c>
      <c r="J1356">
        <v>4.9770000000000003</v>
      </c>
      <c r="K1356">
        <v>0.22202115134532241</v>
      </c>
    </row>
    <row r="1357" spans="1:11" x14ac:dyDescent="0.25">
      <c r="A1357">
        <v>1356</v>
      </c>
      <c r="B1357" t="s">
        <v>5521</v>
      </c>
      <c r="C1357" t="s">
        <v>5522</v>
      </c>
      <c r="D1357">
        <v>42</v>
      </c>
      <c r="E1357">
        <v>73</v>
      </c>
      <c r="F1357">
        <v>11.592000000000001</v>
      </c>
      <c r="G1357">
        <v>11.151</v>
      </c>
      <c r="H1357">
        <v>6.0000000000000001E-3</v>
      </c>
      <c r="I1357">
        <v>6.7919999999999998</v>
      </c>
      <c r="J1357">
        <v>2.7130000000000001</v>
      </c>
      <c r="K1357">
        <v>0.36839504770315656</v>
      </c>
    </row>
    <row r="1358" spans="1:11" x14ac:dyDescent="0.25">
      <c r="A1358">
        <v>1357</v>
      </c>
      <c r="B1358" t="s">
        <v>5524</v>
      </c>
      <c r="C1358" t="s">
        <v>5525</v>
      </c>
      <c r="D1358">
        <v>158</v>
      </c>
      <c r="E1358">
        <v>219</v>
      </c>
      <c r="F1358">
        <v>6.1050000000000004</v>
      </c>
      <c r="G1358">
        <v>3.419</v>
      </c>
      <c r="H1358">
        <v>0.27900000000000003</v>
      </c>
      <c r="I1358">
        <v>8.3550000000000004</v>
      </c>
      <c r="J1358">
        <v>10.396000000000001</v>
      </c>
      <c r="K1358">
        <v>0.54835909905273561</v>
      </c>
    </row>
    <row r="1359" spans="1:11" x14ac:dyDescent="0.25">
      <c r="A1359">
        <v>1358</v>
      </c>
      <c r="B1359" t="s">
        <v>5526</v>
      </c>
      <c r="C1359" t="s">
        <v>5527</v>
      </c>
      <c r="D1359">
        <v>29</v>
      </c>
      <c r="E1359">
        <v>52</v>
      </c>
      <c r="F1359">
        <v>0.54700000000000004</v>
      </c>
      <c r="G1359">
        <v>0.372</v>
      </c>
      <c r="H1359">
        <v>1E-3</v>
      </c>
      <c r="I1359">
        <v>4.7069999999999999</v>
      </c>
      <c r="J1359">
        <v>1.337</v>
      </c>
      <c r="K1359">
        <v>0.55443983048715362</v>
      </c>
    </row>
    <row r="1360" spans="1:11" x14ac:dyDescent="0.25">
      <c r="A1360">
        <v>1359</v>
      </c>
      <c r="B1360" t="s">
        <v>5529</v>
      </c>
      <c r="C1360" t="s">
        <v>5530</v>
      </c>
      <c r="D1360">
        <v>59</v>
      </c>
      <c r="E1360">
        <v>127</v>
      </c>
      <c r="F1360">
        <v>4.8650000000000002</v>
      </c>
      <c r="G1360">
        <v>3.0680000000000001</v>
      </c>
      <c r="H1360">
        <v>0.03</v>
      </c>
      <c r="I1360">
        <v>9.8469999999999995</v>
      </c>
      <c r="J1360">
        <v>7.2969999999999997</v>
      </c>
      <c r="K1360">
        <v>0.34012418632650421</v>
      </c>
    </row>
    <row r="1361" spans="1:11" x14ac:dyDescent="0.25">
      <c r="A1361">
        <v>1360</v>
      </c>
      <c r="B1361" t="s">
        <v>5532</v>
      </c>
      <c r="C1361" t="s">
        <v>5533</v>
      </c>
      <c r="D1361">
        <v>126</v>
      </c>
      <c r="E1361">
        <v>353</v>
      </c>
      <c r="F1361">
        <v>13.218999999999999</v>
      </c>
      <c r="G1361">
        <v>6.8239999999999998</v>
      </c>
      <c r="H1361">
        <v>0</v>
      </c>
      <c r="I1361">
        <v>15.36</v>
      </c>
      <c r="J1361">
        <v>17.562000000000001</v>
      </c>
      <c r="K1361">
        <v>0.77775051238626325</v>
      </c>
    </row>
    <row r="1362" spans="1:11" x14ac:dyDescent="0.25">
      <c r="A1362">
        <v>1361</v>
      </c>
      <c r="B1362" t="s">
        <v>5535</v>
      </c>
      <c r="C1362" t="s">
        <v>5536</v>
      </c>
      <c r="D1362">
        <v>1122</v>
      </c>
      <c r="E1362">
        <v>2078</v>
      </c>
      <c r="F1362">
        <v>176.79599999999999</v>
      </c>
      <c r="G1362">
        <v>113.681</v>
      </c>
      <c r="H1362">
        <v>2.407</v>
      </c>
      <c r="I1362">
        <v>287.52999999999997</v>
      </c>
      <c r="J1362">
        <v>303.81</v>
      </c>
      <c r="K1362">
        <v>0.44506833258620193</v>
      </c>
    </row>
    <row r="1363" spans="1:11" x14ac:dyDescent="0.25">
      <c r="A1363">
        <v>1362</v>
      </c>
      <c r="B1363" t="s">
        <v>5538</v>
      </c>
      <c r="C1363" t="s">
        <v>5539</v>
      </c>
      <c r="D1363">
        <v>46</v>
      </c>
      <c r="E1363">
        <v>92</v>
      </c>
      <c r="F1363">
        <v>2.673</v>
      </c>
      <c r="G1363">
        <v>0.76800000000000002</v>
      </c>
      <c r="H1363">
        <v>8.9999999999999993E-3</v>
      </c>
      <c r="I1363">
        <v>15.802</v>
      </c>
      <c r="J1363">
        <v>4.5270000000000001</v>
      </c>
      <c r="K1363">
        <v>9.2933215433833705E-2</v>
      </c>
    </row>
    <row r="1364" spans="1:11" x14ac:dyDescent="0.25">
      <c r="A1364">
        <v>1363</v>
      </c>
      <c r="B1364" t="s">
        <v>5541</v>
      </c>
      <c r="C1364" t="s">
        <v>5542</v>
      </c>
      <c r="D1364">
        <v>162</v>
      </c>
      <c r="E1364">
        <v>278</v>
      </c>
      <c r="F1364">
        <v>8.734</v>
      </c>
      <c r="G1364">
        <v>6.2350000000000003</v>
      </c>
      <c r="H1364">
        <v>5.8999999999999997E-2</v>
      </c>
      <c r="I1364">
        <v>17.97</v>
      </c>
      <c r="J1364">
        <v>17.242000000000001</v>
      </c>
      <c r="K1364">
        <v>0.24875296376547884</v>
      </c>
    </row>
    <row r="1365" spans="1:11" x14ac:dyDescent="0.25">
      <c r="A1365">
        <v>1364</v>
      </c>
      <c r="B1365" t="s">
        <v>5544</v>
      </c>
      <c r="C1365" t="s">
        <v>5545</v>
      </c>
      <c r="D1365">
        <v>103</v>
      </c>
      <c r="E1365">
        <v>197</v>
      </c>
      <c r="F1365">
        <v>6.3929999999999998</v>
      </c>
      <c r="G1365">
        <v>3.4729999999999999</v>
      </c>
      <c r="H1365">
        <v>7.0000000000000007E-2</v>
      </c>
      <c r="I1365">
        <v>4.8250000000000002</v>
      </c>
      <c r="J1365">
        <v>11.201000000000001</v>
      </c>
      <c r="K1365">
        <v>0.13903607022061626</v>
      </c>
    </row>
    <row r="1366" spans="1:11" x14ac:dyDescent="0.25">
      <c r="A1366">
        <v>1365</v>
      </c>
      <c r="B1366" t="s">
        <v>5547</v>
      </c>
      <c r="C1366" t="s">
        <v>5548</v>
      </c>
      <c r="D1366">
        <v>62</v>
      </c>
      <c r="E1366">
        <v>150</v>
      </c>
      <c r="F1366">
        <v>11.616</v>
      </c>
      <c r="G1366">
        <v>6.9260000000000002</v>
      </c>
      <c r="H1366">
        <v>1.0580000000000001</v>
      </c>
      <c r="I1366">
        <v>17.905000000000001</v>
      </c>
      <c r="J1366">
        <v>13.87</v>
      </c>
      <c r="K1366">
        <v>0.66996204656114644</v>
      </c>
    </row>
    <row r="1367" spans="1:11" x14ac:dyDescent="0.25">
      <c r="A1367">
        <v>1366</v>
      </c>
      <c r="B1367" t="s">
        <v>5550</v>
      </c>
      <c r="C1367" t="s">
        <v>5551</v>
      </c>
      <c r="D1367">
        <v>73</v>
      </c>
      <c r="E1367">
        <v>111</v>
      </c>
      <c r="F1367">
        <v>6.819</v>
      </c>
      <c r="G1367">
        <v>5.1609999999999996</v>
      </c>
      <c r="H1367">
        <v>3.0000000000000001E-3</v>
      </c>
      <c r="I1367">
        <v>5.093</v>
      </c>
      <c r="J1367">
        <v>8.4149999999999991</v>
      </c>
      <c r="K1367">
        <v>0.54768061746085928</v>
      </c>
    </row>
    <row r="1368" spans="1:11" x14ac:dyDescent="0.25">
      <c r="A1368">
        <v>1367</v>
      </c>
      <c r="B1368" t="s">
        <v>5553</v>
      </c>
      <c r="C1368" t="s">
        <v>5554</v>
      </c>
      <c r="D1368">
        <v>28</v>
      </c>
      <c r="E1368">
        <v>64</v>
      </c>
      <c r="F1368">
        <v>2.9449999999999998</v>
      </c>
      <c r="G1368">
        <v>2.19</v>
      </c>
      <c r="H1368">
        <v>0.20300000000000001</v>
      </c>
      <c r="I1368">
        <v>1.8580000000000001</v>
      </c>
      <c r="J1368">
        <v>2.7160000000000002</v>
      </c>
      <c r="K1368">
        <v>0.93177644123899794</v>
      </c>
    </row>
    <row r="1369" spans="1:11" x14ac:dyDescent="0.25">
      <c r="A1369">
        <v>1368</v>
      </c>
      <c r="B1369" t="s">
        <v>5556</v>
      </c>
      <c r="C1369" t="s">
        <v>5557</v>
      </c>
      <c r="D1369">
        <v>58</v>
      </c>
      <c r="E1369">
        <v>107</v>
      </c>
      <c r="F1369">
        <v>4.2759999999999998</v>
      </c>
      <c r="G1369">
        <v>3.069</v>
      </c>
      <c r="H1369">
        <v>0.153</v>
      </c>
      <c r="I1369">
        <v>4.6890000000000001</v>
      </c>
      <c r="J1369">
        <v>5.5119999999999996</v>
      </c>
      <c r="K1369">
        <v>0.65319065678955479</v>
      </c>
    </row>
    <row r="1370" spans="1:11" x14ac:dyDescent="0.25">
      <c r="A1370">
        <v>1369</v>
      </c>
      <c r="B1370" t="s">
        <v>5559</v>
      </c>
      <c r="C1370" t="s">
        <v>5560</v>
      </c>
      <c r="D1370">
        <v>53</v>
      </c>
      <c r="E1370">
        <v>74</v>
      </c>
      <c r="F1370">
        <v>4.9189999999999996</v>
      </c>
      <c r="G1370">
        <v>3.4529999999999998</v>
      </c>
      <c r="H1370">
        <v>5.3999999999999999E-2</v>
      </c>
      <c r="I1370">
        <v>9.9860000000000007</v>
      </c>
      <c r="J1370">
        <v>14.717000000000001</v>
      </c>
      <c r="K1370">
        <v>0.26075560299594758</v>
      </c>
    </row>
    <row r="1371" spans="1:11" x14ac:dyDescent="0.25">
      <c r="A1371">
        <v>1370</v>
      </c>
      <c r="B1371" t="s">
        <v>5562</v>
      </c>
      <c r="C1371" t="s">
        <v>5563</v>
      </c>
      <c r="D1371">
        <v>42</v>
      </c>
      <c r="E1371">
        <v>72</v>
      </c>
      <c r="F1371">
        <v>0.29499999999999998</v>
      </c>
      <c r="G1371">
        <v>0.17299999999999999</v>
      </c>
      <c r="H1371">
        <v>0.05</v>
      </c>
      <c r="I1371">
        <v>0.41499999999999998</v>
      </c>
      <c r="J1371">
        <v>0.74099999999999999</v>
      </c>
      <c r="K1371">
        <v>0.65935259975327565</v>
      </c>
    </row>
    <row r="1372" spans="1:11" x14ac:dyDescent="0.25">
      <c r="A1372">
        <v>1371</v>
      </c>
      <c r="B1372" t="s">
        <v>5565</v>
      </c>
      <c r="C1372" t="s">
        <v>5566</v>
      </c>
      <c r="D1372">
        <v>29</v>
      </c>
      <c r="E1372">
        <v>44</v>
      </c>
      <c r="F1372">
        <v>1.1779999999999999</v>
      </c>
      <c r="G1372">
        <v>0.72599999999999998</v>
      </c>
      <c r="H1372">
        <v>2E-3</v>
      </c>
      <c r="I1372">
        <v>0.93600000000000005</v>
      </c>
      <c r="J1372">
        <v>2.4980000000000002</v>
      </c>
      <c r="K1372">
        <v>0.10055419530867127</v>
      </c>
    </row>
    <row r="1373" spans="1:11" x14ac:dyDescent="0.25">
      <c r="A1373">
        <v>1372</v>
      </c>
      <c r="B1373" t="s">
        <v>5568</v>
      </c>
      <c r="C1373" t="s">
        <v>5569</v>
      </c>
      <c r="D1373">
        <v>385</v>
      </c>
      <c r="E1373">
        <v>644</v>
      </c>
      <c r="F1373">
        <v>39.904000000000003</v>
      </c>
      <c r="G1373">
        <v>19.724</v>
      </c>
      <c r="H1373">
        <v>0.78600000000000003</v>
      </c>
      <c r="I1373">
        <v>49.433</v>
      </c>
      <c r="J1373">
        <v>58.344000000000001</v>
      </c>
      <c r="K1373">
        <v>0.70357231435985257</v>
      </c>
    </row>
    <row r="1374" spans="1:11" x14ac:dyDescent="0.25">
      <c r="A1374">
        <v>1373</v>
      </c>
      <c r="B1374" t="s">
        <v>5570</v>
      </c>
      <c r="C1374" t="s">
        <v>5571</v>
      </c>
      <c r="D1374">
        <v>25</v>
      </c>
      <c r="E1374">
        <v>44</v>
      </c>
      <c r="F1374">
        <v>0.79800000000000004</v>
      </c>
      <c r="G1374">
        <v>0.624</v>
      </c>
      <c r="H1374">
        <v>7.0999999999999994E-2</v>
      </c>
      <c r="I1374">
        <v>1.706</v>
      </c>
      <c r="J1374">
        <v>1.613</v>
      </c>
      <c r="K1374">
        <v>0.25050118613733929</v>
      </c>
    </row>
    <row r="1375" spans="1:11" x14ac:dyDescent="0.25">
      <c r="A1375">
        <v>1374</v>
      </c>
      <c r="B1375" t="s">
        <v>5573</v>
      </c>
      <c r="C1375" t="s">
        <v>5574</v>
      </c>
      <c r="D1375">
        <v>108</v>
      </c>
      <c r="E1375">
        <v>258</v>
      </c>
      <c r="F1375">
        <v>26.658000000000001</v>
      </c>
      <c r="G1375">
        <v>12.771000000000001</v>
      </c>
      <c r="H1375">
        <v>7.5999999999999998E-2</v>
      </c>
      <c r="I1375">
        <v>33.064</v>
      </c>
      <c r="J1375">
        <v>32.884</v>
      </c>
      <c r="K1375">
        <v>0.17823641753229502</v>
      </c>
    </row>
    <row r="1376" spans="1:11" x14ac:dyDescent="0.25">
      <c r="A1376">
        <v>1375</v>
      </c>
      <c r="B1376" t="s">
        <v>5576</v>
      </c>
      <c r="C1376" t="s">
        <v>5577</v>
      </c>
      <c r="D1376">
        <v>77</v>
      </c>
      <c r="E1376">
        <v>121</v>
      </c>
      <c r="F1376">
        <v>4.4210000000000003</v>
      </c>
      <c r="G1376">
        <v>3.3490000000000002</v>
      </c>
      <c r="H1376">
        <v>0</v>
      </c>
      <c r="I1376">
        <v>4.5739999999999998</v>
      </c>
      <c r="J1376">
        <v>7.77</v>
      </c>
      <c r="K1376">
        <v>0.51111420604089219</v>
      </c>
    </row>
    <row r="1377" spans="1:11" x14ac:dyDescent="0.25">
      <c r="A1377">
        <v>1376</v>
      </c>
      <c r="B1377" t="s">
        <v>5578</v>
      </c>
      <c r="C1377" t="s">
        <v>5579</v>
      </c>
      <c r="D1377">
        <v>29</v>
      </c>
      <c r="E1377">
        <v>56</v>
      </c>
      <c r="F1377">
        <v>0.879</v>
      </c>
      <c r="G1377">
        <v>0.499</v>
      </c>
      <c r="H1377">
        <v>7.0000000000000001E-3</v>
      </c>
      <c r="I1377">
        <v>2.9359999999999999</v>
      </c>
      <c r="J1377">
        <v>2.1070000000000002</v>
      </c>
      <c r="K1377">
        <v>3.3111607315699509E-2</v>
      </c>
    </row>
    <row r="1378" spans="1:11" x14ac:dyDescent="0.25">
      <c r="A1378">
        <v>1377</v>
      </c>
      <c r="B1378" t="s">
        <v>5581</v>
      </c>
      <c r="C1378" t="s">
        <v>5582</v>
      </c>
      <c r="D1378">
        <v>178</v>
      </c>
      <c r="E1378">
        <v>343</v>
      </c>
      <c r="F1378">
        <v>29.629000000000001</v>
      </c>
      <c r="G1378">
        <v>13.887</v>
      </c>
      <c r="H1378">
        <v>0.16800000000000001</v>
      </c>
      <c r="I1378">
        <v>3.258</v>
      </c>
      <c r="J1378">
        <v>27.875</v>
      </c>
      <c r="K1378">
        <v>0.33379121893086461</v>
      </c>
    </row>
    <row r="1379" spans="1:11" x14ac:dyDescent="0.25">
      <c r="A1379">
        <v>1378</v>
      </c>
      <c r="B1379" t="s">
        <v>5584</v>
      </c>
      <c r="C1379" t="s">
        <v>5585</v>
      </c>
      <c r="D1379">
        <v>155</v>
      </c>
      <c r="E1379">
        <v>284</v>
      </c>
      <c r="F1379">
        <v>10.568</v>
      </c>
      <c r="G1379">
        <v>2.532</v>
      </c>
      <c r="H1379">
        <v>6.2E-2</v>
      </c>
      <c r="I1379">
        <v>12.667</v>
      </c>
      <c r="J1379">
        <v>20.155000000000001</v>
      </c>
      <c r="K1379">
        <v>0.66911573866938612</v>
      </c>
    </row>
    <row r="1380" spans="1:11" x14ac:dyDescent="0.25">
      <c r="A1380">
        <v>1379</v>
      </c>
      <c r="B1380" t="s">
        <v>5587</v>
      </c>
      <c r="C1380" t="s">
        <v>5588</v>
      </c>
      <c r="D1380">
        <v>38</v>
      </c>
      <c r="E1380">
        <v>63</v>
      </c>
      <c r="F1380">
        <v>0.77200000000000002</v>
      </c>
      <c r="G1380">
        <v>0.44</v>
      </c>
      <c r="H1380">
        <v>1.7999999999999999E-2</v>
      </c>
      <c r="I1380">
        <v>2.964</v>
      </c>
      <c r="J1380">
        <v>1.9830000000000001</v>
      </c>
      <c r="K1380">
        <v>0.15352107327265219</v>
      </c>
    </row>
    <row r="1381" spans="1:11" x14ac:dyDescent="0.25">
      <c r="A1381">
        <v>1380</v>
      </c>
      <c r="B1381" t="s">
        <v>5589</v>
      </c>
      <c r="C1381" t="s">
        <v>5590</v>
      </c>
      <c r="D1381">
        <v>9</v>
      </c>
      <c r="E1381">
        <v>28</v>
      </c>
      <c r="F1381">
        <v>0.70299999999999996</v>
      </c>
      <c r="G1381">
        <v>0.65100000000000002</v>
      </c>
      <c r="H1381">
        <v>1.4999999999999999E-2</v>
      </c>
      <c r="I1381">
        <v>0.307</v>
      </c>
      <c r="J1381">
        <v>1.1519999999999999</v>
      </c>
      <c r="K1381">
        <v>0.93585494716984374</v>
      </c>
    </row>
    <row r="1382" spans="1:11" x14ac:dyDescent="0.25">
      <c r="A1382">
        <v>1381</v>
      </c>
      <c r="B1382" t="s">
        <v>5592</v>
      </c>
      <c r="C1382" t="s">
        <v>5593</v>
      </c>
      <c r="D1382">
        <v>453</v>
      </c>
      <c r="E1382">
        <v>681</v>
      </c>
      <c r="F1382">
        <v>13.66</v>
      </c>
      <c r="G1382">
        <v>7.843</v>
      </c>
      <c r="H1382">
        <v>0.19700000000000001</v>
      </c>
      <c r="I1382">
        <v>13.773999999999999</v>
      </c>
      <c r="J1382">
        <v>17.838999999999999</v>
      </c>
      <c r="K1382">
        <v>0.89538204914423125</v>
      </c>
    </row>
    <row r="1383" spans="1:11" x14ac:dyDescent="0.25">
      <c r="A1383">
        <v>1382</v>
      </c>
      <c r="B1383" t="s">
        <v>5595</v>
      </c>
      <c r="C1383" t="s">
        <v>5596</v>
      </c>
      <c r="D1383">
        <v>3196</v>
      </c>
      <c r="E1383">
        <v>8945</v>
      </c>
      <c r="F1383">
        <v>1736.1559999999999</v>
      </c>
      <c r="G1383">
        <v>693.56100000000004</v>
      </c>
      <c r="H1383">
        <v>130.05199999999999</v>
      </c>
      <c r="I1383">
        <v>1647.559</v>
      </c>
      <c r="J1383">
        <v>3797.335</v>
      </c>
      <c r="K1383">
        <v>0.60555084820166527</v>
      </c>
    </row>
    <row r="1384" spans="1:11" x14ac:dyDescent="0.25">
      <c r="A1384">
        <v>1383</v>
      </c>
      <c r="B1384" t="s">
        <v>5598</v>
      </c>
      <c r="C1384" t="s">
        <v>5599</v>
      </c>
      <c r="D1384">
        <v>62</v>
      </c>
      <c r="E1384">
        <v>121</v>
      </c>
      <c r="F1384">
        <v>4.1189999999999998</v>
      </c>
      <c r="G1384">
        <v>2.2589999999999999</v>
      </c>
      <c r="H1384">
        <v>0.13900000000000001</v>
      </c>
      <c r="I1384">
        <v>4.1879999999999997</v>
      </c>
      <c r="J1384">
        <v>8.7539999999999996</v>
      </c>
      <c r="K1384">
        <v>0.29401651803070861</v>
      </c>
    </row>
    <row r="1385" spans="1:11" x14ac:dyDescent="0.25">
      <c r="A1385">
        <v>1384</v>
      </c>
      <c r="B1385" t="s">
        <v>5601</v>
      </c>
      <c r="C1385" t="s">
        <v>5602</v>
      </c>
      <c r="D1385">
        <v>118</v>
      </c>
      <c r="E1385">
        <v>179</v>
      </c>
      <c r="F1385">
        <v>6.9950000000000001</v>
      </c>
      <c r="G1385">
        <v>4.234</v>
      </c>
      <c r="H1385">
        <v>1.0999999999999999E-2</v>
      </c>
      <c r="I1385">
        <v>9.3759999999999994</v>
      </c>
      <c r="J1385">
        <v>11.26</v>
      </c>
      <c r="K1385">
        <v>0.7625831060869992</v>
      </c>
    </row>
    <row r="1386" spans="1:11" x14ac:dyDescent="0.25">
      <c r="A1386">
        <v>1385</v>
      </c>
      <c r="B1386" t="s">
        <v>5603</v>
      </c>
      <c r="C1386" t="s">
        <v>5604</v>
      </c>
      <c r="D1386">
        <v>14</v>
      </c>
      <c r="E1386">
        <v>29</v>
      </c>
      <c r="F1386">
        <v>0.28100000000000003</v>
      </c>
      <c r="G1386">
        <v>0.16400000000000001</v>
      </c>
      <c r="H1386">
        <v>1.4E-2</v>
      </c>
      <c r="I1386">
        <v>9.0999999999999998E-2</v>
      </c>
      <c r="J1386">
        <v>0.50600000000000001</v>
      </c>
      <c r="K1386">
        <v>0.83728944192381538</v>
      </c>
    </row>
    <row r="1387" spans="1:11" x14ac:dyDescent="0.25">
      <c r="A1387">
        <v>1386</v>
      </c>
      <c r="B1387" t="s">
        <v>5606</v>
      </c>
      <c r="C1387" t="s">
        <v>5607</v>
      </c>
      <c r="D1387">
        <v>34</v>
      </c>
      <c r="E1387">
        <v>65</v>
      </c>
      <c r="F1387">
        <v>1.3520000000000001</v>
      </c>
      <c r="G1387">
        <v>0.71899999999999997</v>
      </c>
      <c r="H1387">
        <v>0.06</v>
      </c>
      <c r="I1387">
        <v>3.9390000000000001</v>
      </c>
      <c r="J1387">
        <v>1.96</v>
      </c>
      <c r="K1387">
        <v>0.54604449901310703</v>
      </c>
    </row>
    <row r="1388" spans="1:11" x14ac:dyDescent="0.25">
      <c r="A1388">
        <v>1387</v>
      </c>
      <c r="B1388" t="s">
        <v>5609</v>
      </c>
      <c r="C1388" t="s">
        <v>5610</v>
      </c>
      <c r="D1388">
        <v>3234</v>
      </c>
      <c r="E1388">
        <v>9399</v>
      </c>
      <c r="F1388">
        <v>1442.4580000000001</v>
      </c>
      <c r="G1388">
        <v>692.79600000000005</v>
      </c>
      <c r="H1388">
        <v>4.34</v>
      </c>
      <c r="I1388">
        <v>874.99599999999998</v>
      </c>
      <c r="J1388">
        <v>2820.7</v>
      </c>
      <c r="K1388">
        <v>0.40197845471621596</v>
      </c>
    </row>
    <row r="1389" spans="1:11" x14ac:dyDescent="0.25">
      <c r="A1389">
        <v>1388</v>
      </c>
      <c r="B1389" t="s">
        <v>5612</v>
      </c>
      <c r="C1389" t="s">
        <v>5613</v>
      </c>
      <c r="D1389">
        <v>40</v>
      </c>
      <c r="E1389">
        <v>73</v>
      </c>
      <c r="F1389">
        <v>1.772</v>
      </c>
      <c r="G1389">
        <v>1.3129999999999999</v>
      </c>
      <c r="H1389">
        <v>0</v>
      </c>
      <c r="I1389">
        <v>4.8150000000000004</v>
      </c>
      <c r="J1389">
        <v>3.4670000000000001</v>
      </c>
      <c r="K1389">
        <v>0.43426106401312259</v>
      </c>
    </row>
    <row r="1390" spans="1:11" x14ac:dyDescent="0.25">
      <c r="A1390">
        <v>1389</v>
      </c>
      <c r="B1390" t="s">
        <v>5615</v>
      </c>
      <c r="C1390" t="s">
        <v>5616</v>
      </c>
      <c r="D1390">
        <v>53</v>
      </c>
      <c r="E1390">
        <v>107</v>
      </c>
      <c r="F1390">
        <v>3.262</v>
      </c>
      <c r="G1390">
        <v>1.6519999999999999</v>
      </c>
      <c r="H1390">
        <v>3.0000000000000001E-3</v>
      </c>
      <c r="I1390">
        <v>6.7489999999999997</v>
      </c>
      <c r="J1390">
        <v>5.9429999999999996</v>
      </c>
      <c r="K1390">
        <v>0.50799173893893346</v>
      </c>
    </row>
    <row r="1391" spans="1:11" x14ac:dyDescent="0.25">
      <c r="A1391">
        <v>1390</v>
      </c>
      <c r="B1391" t="s">
        <v>5618</v>
      </c>
      <c r="C1391" t="s">
        <v>5619</v>
      </c>
      <c r="D1391">
        <v>145</v>
      </c>
      <c r="E1391">
        <v>238</v>
      </c>
      <c r="F1391">
        <v>7.76</v>
      </c>
      <c r="G1391">
        <v>5.1449999999999996</v>
      </c>
      <c r="H1391">
        <v>0.23</v>
      </c>
      <c r="I1391">
        <v>6.53</v>
      </c>
      <c r="J1391">
        <v>14.259</v>
      </c>
      <c r="K1391">
        <v>1.5638148122666395E-3</v>
      </c>
    </row>
    <row r="1392" spans="1:11" x14ac:dyDescent="0.25">
      <c r="A1392">
        <v>1391</v>
      </c>
      <c r="B1392" t="s">
        <v>5620</v>
      </c>
      <c r="C1392" t="s">
        <v>5621</v>
      </c>
      <c r="D1392">
        <v>29</v>
      </c>
      <c r="E1392">
        <v>48</v>
      </c>
      <c r="F1392">
        <v>1.893</v>
      </c>
      <c r="G1392">
        <v>0.86899999999999999</v>
      </c>
      <c r="H1392">
        <v>0</v>
      </c>
      <c r="I1392">
        <v>0.57099999999999995</v>
      </c>
      <c r="J1392">
        <v>3.3980000000000001</v>
      </c>
      <c r="K1392">
        <v>0.47876714288028921</v>
      </c>
    </row>
    <row r="1393" spans="1:11" x14ac:dyDescent="0.25">
      <c r="A1393">
        <v>1392</v>
      </c>
      <c r="B1393" t="s">
        <v>5623</v>
      </c>
      <c r="C1393" t="s">
        <v>5624</v>
      </c>
      <c r="D1393">
        <v>46</v>
      </c>
      <c r="E1393">
        <v>53</v>
      </c>
      <c r="F1393">
        <v>1.522</v>
      </c>
      <c r="G1393">
        <v>1.1639999999999999</v>
      </c>
      <c r="H1393">
        <v>3.0000000000000001E-3</v>
      </c>
      <c r="I1393">
        <v>0.96899999999999997</v>
      </c>
      <c r="J1393">
        <v>2.012</v>
      </c>
      <c r="K1393">
        <v>0.7377298327107471</v>
      </c>
    </row>
    <row r="1394" spans="1:11" x14ac:dyDescent="0.25">
      <c r="A1394">
        <v>1393</v>
      </c>
      <c r="B1394" t="s">
        <v>5626</v>
      </c>
      <c r="C1394" t="s">
        <v>5627</v>
      </c>
      <c r="D1394">
        <v>70</v>
      </c>
      <c r="E1394">
        <v>101</v>
      </c>
      <c r="F1394">
        <v>2.1059999999999999</v>
      </c>
      <c r="G1394">
        <v>1.1259999999999999</v>
      </c>
      <c r="H1394">
        <v>4.0000000000000001E-3</v>
      </c>
      <c r="I1394">
        <v>1.262</v>
      </c>
      <c r="J1394">
        <v>3.2109999999999999</v>
      </c>
      <c r="K1394">
        <v>0.53562571612911636</v>
      </c>
    </row>
    <row r="1395" spans="1:11" x14ac:dyDescent="0.25">
      <c r="A1395">
        <v>1394</v>
      </c>
      <c r="B1395" t="s">
        <v>5629</v>
      </c>
      <c r="C1395" t="s">
        <v>5630</v>
      </c>
      <c r="D1395">
        <v>2044</v>
      </c>
      <c r="E1395">
        <v>5508</v>
      </c>
      <c r="F1395">
        <v>719.18</v>
      </c>
      <c r="G1395">
        <v>329.428</v>
      </c>
      <c r="H1395">
        <v>7.1020000000000003</v>
      </c>
      <c r="I1395">
        <v>556.00699999999995</v>
      </c>
      <c r="J1395">
        <v>1349.539</v>
      </c>
      <c r="K1395">
        <v>0.51134218721530811</v>
      </c>
    </row>
    <row r="1396" spans="1:11" x14ac:dyDescent="0.25">
      <c r="A1396">
        <v>1395</v>
      </c>
      <c r="B1396" t="s">
        <v>5632</v>
      </c>
      <c r="C1396" t="s">
        <v>5633</v>
      </c>
      <c r="D1396">
        <v>359</v>
      </c>
      <c r="E1396">
        <v>683</v>
      </c>
      <c r="F1396">
        <v>34.996000000000002</v>
      </c>
      <c r="G1396">
        <v>22.981999999999999</v>
      </c>
      <c r="H1396">
        <v>0.317</v>
      </c>
      <c r="I1396">
        <v>32.182000000000002</v>
      </c>
      <c r="J1396">
        <v>85.808999999999997</v>
      </c>
      <c r="K1396">
        <v>0.2770775974726285</v>
      </c>
    </row>
    <row r="1397" spans="1:11" x14ac:dyDescent="0.25">
      <c r="A1397">
        <v>1396</v>
      </c>
      <c r="B1397" t="s">
        <v>5635</v>
      </c>
      <c r="C1397" t="s">
        <v>5636</v>
      </c>
      <c r="D1397">
        <v>1416</v>
      </c>
      <c r="E1397">
        <v>2924</v>
      </c>
      <c r="F1397">
        <v>183.506</v>
      </c>
      <c r="G1397">
        <v>88.462999999999994</v>
      </c>
      <c r="H1397">
        <v>10.409000000000001</v>
      </c>
      <c r="I1397">
        <v>165.60599999999999</v>
      </c>
      <c r="J1397">
        <v>256.30900000000003</v>
      </c>
      <c r="K1397">
        <v>0.57156262146111214</v>
      </c>
    </row>
    <row r="1398" spans="1:11" x14ac:dyDescent="0.25">
      <c r="A1398">
        <v>1397</v>
      </c>
      <c r="B1398" t="s">
        <v>5638</v>
      </c>
      <c r="C1398" t="s">
        <v>5639</v>
      </c>
      <c r="D1398">
        <v>101</v>
      </c>
      <c r="E1398">
        <v>129</v>
      </c>
      <c r="F1398">
        <v>2.5059999999999998</v>
      </c>
      <c r="G1398">
        <v>0.94499999999999995</v>
      </c>
      <c r="H1398">
        <v>6.0000000000000001E-3</v>
      </c>
      <c r="I1398">
        <v>1.633</v>
      </c>
      <c r="J1398">
        <v>5.0590000000000002</v>
      </c>
      <c r="K1398">
        <v>0.54423124981343163</v>
      </c>
    </row>
    <row r="1399" spans="1:11" x14ac:dyDescent="0.25">
      <c r="A1399">
        <v>1398</v>
      </c>
      <c r="B1399" t="s">
        <v>5641</v>
      </c>
      <c r="C1399" t="s">
        <v>5642</v>
      </c>
      <c r="D1399">
        <v>891</v>
      </c>
      <c r="E1399">
        <v>2273</v>
      </c>
      <c r="F1399">
        <v>231.006</v>
      </c>
      <c r="G1399">
        <v>107.033</v>
      </c>
      <c r="H1399">
        <v>4.4180000000000001</v>
      </c>
      <c r="I1399">
        <v>399.71100000000001</v>
      </c>
      <c r="J1399">
        <v>329.68</v>
      </c>
      <c r="K1399">
        <v>0.39688020522477496</v>
      </c>
    </row>
    <row r="1400" spans="1:11" x14ac:dyDescent="0.25">
      <c r="A1400">
        <v>1399</v>
      </c>
      <c r="B1400" t="s">
        <v>5644</v>
      </c>
      <c r="C1400" t="s">
        <v>5645</v>
      </c>
      <c r="D1400">
        <v>67</v>
      </c>
      <c r="E1400">
        <v>121</v>
      </c>
      <c r="F1400">
        <v>4.1180000000000003</v>
      </c>
      <c r="G1400">
        <v>2.5630000000000002</v>
      </c>
      <c r="H1400">
        <v>3.5999999999999997E-2</v>
      </c>
      <c r="I1400">
        <v>5.2560000000000002</v>
      </c>
      <c r="J1400">
        <v>7.2939999999999996</v>
      </c>
      <c r="K1400">
        <v>0.22455512469831673</v>
      </c>
    </row>
    <row r="1401" spans="1:11" x14ac:dyDescent="0.25">
      <c r="A1401">
        <v>1400</v>
      </c>
      <c r="B1401" t="s">
        <v>5647</v>
      </c>
      <c r="C1401" t="s">
        <v>5648</v>
      </c>
      <c r="D1401">
        <v>182</v>
      </c>
      <c r="E1401">
        <v>598</v>
      </c>
      <c r="F1401">
        <v>86.608000000000004</v>
      </c>
      <c r="G1401">
        <v>48.631999999999998</v>
      </c>
      <c r="H1401">
        <v>1.4890000000000001</v>
      </c>
      <c r="I1401">
        <v>26.934999999999999</v>
      </c>
      <c r="J1401">
        <v>162.524</v>
      </c>
      <c r="K1401">
        <v>0.4290528725099283</v>
      </c>
    </row>
    <row r="1402" spans="1:11" x14ac:dyDescent="0.25">
      <c r="A1402">
        <v>1401</v>
      </c>
      <c r="B1402" t="s">
        <v>5650</v>
      </c>
      <c r="C1402" t="s">
        <v>5651</v>
      </c>
      <c r="D1402">
        <v>25</v>
      </c>
      <c r="E1402">
        <v>51</v>
      </c>
      <c r="F1402">
        <v>1.8320000000000001</v>
      </c>
      <c r="G1402">
        <v>0.81</v>
      </c>
      <c r="H1402">
        <v>0.49299999999999999</v>
      </c>
      <c r="I1402">
        <v>2.2040000000000002</v>
      </c>
      <c r="J1402">
        <v>2.21</v>
      </c>
      <c r="K1402">
        <v>0.97603424062489741</v>
      </c>
    </row>
    <row r="1403" spans="1:11" x14ac:dyDescent="0.25">
      <c r="A1403">
        <v>1402</v>
      </c>
      <c r="B1403" t="s">
        <v>5653</v>
      </c>
      <c r="C1403" t="s">
        <v>5654</v>
      </c>
      <c r="D1403">
        <v>157</v>
      </c>
      <c r="E1403">
        <v>348</v>
      </c>
      <c r="F1403">
        <v>79.980999999999995</v>
      </c>
      <c r="G1403">
        <v>22.030999999999999</v>
      </c>
      <c r="H1403">
        <v>2.516</v>
      </c>
      <c r="I1403">
        <v>59.744</v>
      </c>
      <c r="J1403">
        <v>87.245000000000005</v>
      </c>
      <c r="K1403">
        <v>3.228284015165217E-2</v>
      </c>
    </row>
    <row r="1404" spans="1:11" x14ac:dyDescent="0.25">
      <c r="A1404">
        <v>1403</v>
      </c>
      <c r="B1404" t="s">
        <v>5655</v>
      </c>
      <c r="C1404" t="s">
        <v>5656</v>
      </c>
      <c r="D1404">
        <v>100</v>
      </c>
      <c r="E1404">
        <v>145</v>
      </c>
      <c r="F1404">
        <v>2.9790000000000001</v>
      </c>
      <c r="G1404">
        <v>2.4449999999999998</v>
      </c>
      <c r="H1404">
        <v>-0.14399999999999999</v>
      </c>
      <c r="I1404">
        <v>2.234</v>
      </c>
      <c r="J1404">
        <v>3.9860000000000002</v>
      </c>
      <c r="K1404">
        <v>0.70301146240732115</v>
      </c>
    </row>
    <row r="1405" spans="1:11" x14ac:dyDescent="0.25">
      <c r="A1405">
        <v>1404</v>
      </c>
      <c r="B1405" t="s">
        <v>5658</v>
      </c>
      <c r="C1405" t="s">
        <v>5659</v>
      </c>
      <c r="D1405">
        <v>118</v>
      </c>
      <c r="E1405">
        <v>203</v>
      </c>
      <c r="F1405">
        <v>4.4870000000000001</v>
      </c>
      <c r="G1405">
        <v>2.3610000000000002</v>
      </c>
      <c r="H1405">
        <v>2E-3</v>
      </c>
      <c r="I1405">
        <v>0.93899999999999995</v>
      </c>
      <c r="J1405">
        <v>9.2230000000000008</v>
      </c>
      <c r="K1405">
        <v>0.83515754217575322</v>
      </c>
    </row>
    <row r="1406" spans="1:11" x14ac:dyDescent="0.25">
      <c r="A1406">
        <v>1405</v>
      </c>
      <c r="B1406" t="s">
        <v>5660</v>
      </c>
      <c r="C1406" t="s">
        <v>5661</v>
      </c>
      <c r="D1406">
        <v>6</v>
      </c>
      <c r="E1406">
        <v>13</v>
      </c>
      <c r="F1406">
        <v>0.127</v>
      </c>
      <c r="G1406">
        <v>0.114</v>
      </c>
      <c r="H1406">
        <v>0</v>
      </c>
      <c r="I1406">
        <v>1.232</v>
      </c>
      <c r="J1406">
        <v>0.34499999999999997</v>
      </c>
      <c r="K1406">
        <v>0.76403252137781019</v>
      </c>
    </row>
    <row r="1407" spans="1:11" x14ac:dyDescent="0.25">
      <c r="A1407">
        <v>1406</v>
      </c>
      <c r="B1407" t="s">
        <v>5663</v>
      </c>
      <c r="C1407" t="s">
        <v>5664</v>
      </c>
      <c r="D1407">
        <v>518</v>
      </c>
      <c r="E1407">
        <v>1761</v>
      </c>
      <c r="F1407">
        <v>661.46500000000003</v>
      </c>
      <c r="G1407">
        <v>236.03399999999999</v>
      </c>
      <c r="H1407">
        <v>10.225</v>
      </c>
      <c r="I1407">
        <v>293.55799999999999</v>
      </c>
      <c r="J1407">
        <v>1162.2270000000001</v>
      </c>
      <c r="K1407">
        <v>0.68918518359265368</v>
      </c>
    </row>
    <row r="1408" spans="1:11" x14ac:dyDescent="0.25">
      <c r="A1408">
        <v>1407</v>
      </c>
      <c r="B1408" t="s">
        <v>5666</v>
      </c>
      <c r="C1408" t="s">
        <v>5667</v>
      </c>
      <c r="D1408">
        <v>30</v>
      </c>
      <c r="E1408">
        <v>49</v>
      </c>
      <c r="F1408">
        <v>2.222</v>
      </c>
      <c r="G1408">
        <v>0.42499999999999999</v>
      </c>
      <c r="H1408">
        <v>4.4999999999999998E-2</v>
      </c>
      <c r="I1408">
        <v>2.496</v>
      </c>
      <c r="J1408">
        <v>5.3120000000000003</v>
      </c>
      <c r="K1408">
        <v>0.36189128096056888</v>
      </c>
    </row>
    <row r="1409" spans="1:11" x14ac:dyDescent="0.25">
      <c r="A1409">
        <v>1408</v>
      </c>
      <c r="B1409" t="s">
        <v>5669</v>
      </c>
      <c r="C1409" t="s">
        <v>5670</v>
      </c>
      <c r="D1409">
        <v>31</v>
      </c>
      <c r="E1409">
        <v>59</v>
      </c>
      <c r="F1409">
        <v>1.4870000000000001</v>
      </c>
      <c r="G1409">
        <v>0.54300000000000004</v>
      </c>
      <c r="H1409">
        <v>3.3000000000000002E-2</v>
      </c>
      <c r="I1409">
        <v>1.4770000000000001</v>
      </c>
      <c r="J1409">
        <v>2.3679999999999999</v>
      </c>
      <c r="K1409">
        <v>0.62663357045349899</v>
      </c>
    </row>
    <row r="1410" spans="1:11" x14ac:dyDescent="0.25">
      <c r="A1410">
        <v>1409</v>
      </c>
      <c r="B1410" t="s">
        <v>5672</v>
      </c>
      <c r="C1410" t="s">
        <v>5673</v>
      </c>
      <c r="D1410">
        <v>89</v>
      </c>
      <c r="E1410">
        <v>223</v>
      </c>
      <c r="F1410">
        <v>49.539000000000001</v>
      </c>
      <c r="G1410">
        <v>12.170999999999999</v>
      </c>
      <c r="H1410">
        <v>0.55300000000000005</v>
      </c>
      <c r="I1410">
        <v>15.821999999999999</v>
      </c>
      <c r="J1410">
        <v>54.715000000000003</v>
      </c>
      <c r="K1410">
        <v>0.1540277652083708</v>
      </c>
    </row>
    <row r="1411" spans="1:11" x14ac:dyDescent="0.25">
      <c r="A1411">
        <v>1410</v>
      </c>
      <c r="B1411" t="s">
        <v>5675</v>
      </c>
      <c r="C1411" t="s">
        <v>5676</v>
      </c>
      <c r="D1411">
        <v>2828</v>
      </c>
      <c r="E1411">
        <v>11026</v>
      </c>
      <c r="F1411">
        <v>1965.2809999999999</v>
      </c>
      <c r="G1411">
        <v>938.428</v>
      </c>
      <c r="H1411">
        <v>51.634</v>
      </c>
      <c r="I1411">
        <v>2232.1959999999999</v>
      </c>
      <c r="J1411">
        <v>3344.4580000000001</v>
      </c>
      <c r="K1411">
        <v>0.11115705627509298</v>
      </c>
    </row>
    <row r="1412" spans="1:11" x14ac:dyDescent="0.25">
      <c r="A1412">
        <v>1411</v>
      </c>
      <c r="B1412" t="s">
        <v>5678</v>
      </c>
      <c r="C1412" t="s">
        <v>5679</v>
      </c>
      <c r="D1412">
        <v>288</v>
      </c>
      <c r="E1412">
        <v>569</v>
      </c>
      <c r="F1412">
        <v>22.012</v>
      </c>
      <c r="G1412">
        <v>12.541</v>
      </c>
      <c r="H1412">
        <v>5.2999999999999999E-2</v>
      </c>
      <c r="I1412">
        <v>20.963000000000001</v>
      </c>
      <c r="J1412">
        <v>31.202999999999999</v>
      </c>
      <c r="K1412">
        <v>0.73536676511010013</v>
      </c>
    </row>
    <row r="1413" spans="1:11" x14ac:dyDescent="0.25">
      <c r="A1413">
        <v>1412</v>
      </c>
      <c r="B1413" t="s">
        <v>5681</v>
      </c>
      <c r="C1413" t="s">
        <v>5682</v>
      </c>
      <c r="D1413">
        <v>95</v>
      </c>
      <c r="E1413">
        <v>145</v>
      </c>
      <c r="F1413">
        <v>4.6349999999999998</v>
      </c>
      <c r="G1413">
        <v>2.327</v>
      </c>
      <c r="H1413">
        <v>1.2E-2</v>
      </c>
      <c r="I1413">
        <v>6.742</v>
      </c>
      <c r="J1413">
        <v>9.9390000000000001</v>
      </c>
      <c r="K1413">
        <v>0.29481836710732079</v>
      </c>
    </row>
    <row r="1414" spans="1:11" x14ac:dyDescent="0.25">
      <c r="A1414">
        <v>1413</v>
      </c>
      <c r="B1414" t="s">
        <v>5684</v>
      </c>
      <c r="C1414" t="s">
        <v>5685</v>
      </c>
      <c r="D1414">
        <v>114</v>
      </c>
      <c r="E1414">
        <v>195</v>
      </c>
      <c r="F1414">
        <v>3.9340000000000002</v>
      </c>
      <c r="G1414">
        <v>3.1030000000000002</v>
      </c>
      <c r="H1414">
        <v>0</v>
      </c>
      <c r="I1414">
        <v>0.503</v>
      </c>
      <c r="J1414">
        <v>3.5150000000000001</v>
      </c>
      <c r="K1414">
        <v>0.83976783490206985</v>
      </c>
    </row>
    <row r="1415" spans="1:11" x14ac:dyDescent="0.25">
      <c r="A1415">
        <v>1414</v>
      </c>
      <c r="B1415" t="s">
        <v>5687</v>
      </c>
      <c r="C1415" t="s">
        <v>5688</v>
      </c>
      <c r="D1415">
        <v>63</v>
      </c>
      <c r="E1415">
        <v>116</v>
      </c>
      <c r="F1415">
        <v>4.4539999999999997</v>
      </c>
      <c r="G1415">
        <v>2.1890000000000001</v>
      </c>
      <c r="H1415">
        <v>8.8999999999999996E-2</v>
      </c>
      <c r="I1415">
        <v>7.093</v>
      </c>
      <c r="J1415">
        <v>7.5270000000000001</v>
      </c>
      <c r="K1415">
        <v>5.6378087582250602E-2</v>
      </c>
    </row>
    <row r="1416" spans="1:11" x14ac:dyDescent="0.25">
      <c r="A1416">
        <v>1415</v>
      </c>
      <c r="B1416" t="s">
        <v>5690</v>
      </c>
      <c r="C1416" t="s">
        <v>5691</v>
      </c>
      <c r="D1416">
        <v>658</v>
      </c>
      <c r="E1416">
        <v>1100</v>
      </c>
      <c r="F1416">
        <v>74.706000000000003</v>
      </c>
      <c r="G1416">
        <v>37.595999999999997</v>
      </c>
      <c r="H1416">
        <v>3.157</v>
      </c>
      <c r="I1416">
        <v>62.670999999999999</v>
      </c>
      <c r="J1416">
        <v>137.80500000000001</v>
      </c>
      <c r="K1416">
        <v>0.8549960913080269</v>
      </c>
    </row>
    <row r="1417" spans="1:11" x14ac:dyDescent="0.25">
      <c r="A1417">
        <v>1416</v>
      </c>
      <c r="B1417" t="s">
        <v>5693</v>
      </c>
      <c r="C1417" t="s">
        <v>5694</v>
      </c>
      <c r="D1417">
        <v>33</v>
      </c>
      <c r="E1417">
        <v>55</v>
      </c>
      <c r="F1417">
        <v>2.415</v>
      </c>
      <c r="G1417">
        <v>1.472</v>
      </c>
      <c r="H1417">
        <v>0.28899999999999998</v>
      </c>
      <c r="I1417">
        <v>5.0259999999999998</v>
      </c>
      <c r="J1417">
        <v>3.419</v>
      </c>
      <c r="K1417">
        <v>4.0882041228975319E-2</v>
      </c>
    </row>
    <row r="1418" spans="1:11" x14ac:dyDescent="0.25">
      <c r="A1418">
        <v>1417</v>
      </c>
      <c r="B1418" t="s">
        <v>5696</v>
      </c>
      <c r="C1418" t="s">
        <v>5697</v>
      </c>
      <c r="D1418">
        <v>35</v>
      </c>
      <c r="E1418">
        <v>88</v>
      </c>
      <c r="F1418">
        <v>2.0070000000000001</v>
      </c>
      <c r="G1418">
        <v>-3.742</v>
      </c>
      <c r="H1418">
        <v>5.3999999999999999E-2</v>
      </c>
      <c r="I1418">
        <v>4.3739999999999997</v>
      </c>
      <c r="J1418">
        <v>20.638000000000002</v>
      </c>
      <c r="K1418">
        <v>0.81738698942537558</v>
      </c>
    </row>
    <row r="1419" spans="1:11" x14ac:dyDescent="0.25">
      <c r="A1419">
        <v>1418</v>
      </c>
      <c r="B1419" t="s">
        <v>5699</v>
      </c>
      <c r="C1419" t="s">
        <v>5700</v>
      </c>
      <c r="D1419">
        <v>187</v>
      </c>
      <c r="E1419">
        <v>380</v>
      </c>
      <c r="F1419">
        <v>16.170999999999999</v>
      </c>
      <c r="G1419">
        <v>7.1580000000000004</v>
      </c>
      <c r="H1419">
        <v>0.189</v>
      </c>
      <c r="I1419">
        <v>19.271000000000001</v>
      </c>
      <c r="J1419">
        <v>26.071999999999999</v>
      </c>
      <c r="K1419">
        <v>0.50382073284312556</v>
      </c>
    </row>
    <row r="1420" spans="1:11" x14ac:dyDescent="0.25">
      <c r="A1420">
        <v>1419</v>
      </c>
      <c r="B1420" t="s">
        <v>5701</v>
      </c>
      <c r="C1420" t="s">
        <v>5702</v>
      </c>
      <c r="D1420">
        <v>15</v>
      </c>
      <c r="E1420">
        <v>27</v>
      </c>
      <c r="F1420">
        <v>0.13900000000000001</v>
      </c>
      <c r="G1420">
        <v>7.5999999999999998E-2</v>
      </c>
      <c r="H1420">
        <v>0</v>
      </c>
      <c r="I1420">
        <v>0.69</v>
      </c>
      <c r="J1420">
        <v>0.45800000000000002</v>
      </c>
      <c r="K1420">
        <v>0.55087770229900812</v>
      </c>
    </row>
    <row r="1421" spans="1:11" x14ac:dyDescent="0.25">
      <c r="A1421">
        <v>1420</v>
      </c>
      <c r="B1421" t="s">
        <v>5703</v>
      </c>
      <c r="C1421" t="s">
        <v>5704</v>
      </c>
      <c r="D1421">
        <v>7</v>
      </c>
      <c r="E1421">
        <v>20</v>
      </c>
      <c r="F1421">
        <v>0.42199999999999999</v>
      </c>
      <c r="G1421">
        <v>0.253</v>
      </c>
      <c r="H1421">
        <v>1E-3</v>
      </c>
      <c r="I1421">
        <v>0.52600000000000002</v>
      </c>
      <c r="J1421">
        <v>0.68400000000000005</v>
      </c>
      <c r="K1421">
        <v>0.67954428464188299</v>
      </c>
    </row>
    <row r="1422" spans="1:11" x14ac:dyDescent="0.25">
      <c r="A1422">
        <v>1421</v>
      </c>
      <c r="B1422" t="s">
        <v>5706</v>
      </c>
      <c r="C1422" t="s">
        <v>5707</v>
      </c>
      <c r="D1422">
        <v>40</v>
      </c>
      <c r="E1422">
        <v>69</v>
      </c>
      <c r="F1422">
        <v>0.90600000000000003</v>
      </c>
      <c r="G1422">
        <v>0.47699999999999998</v>
      </c>
      <c r="H1422">
        <v>1.7000000000000001E-2</v>
      </c>
      <c r="I1422">
        <v>2.4300000000000002</v>
      </c>
      <c r="J1422">
        <v>2.4119999999999999</v>
      </c>
      <c r="K1422">
        <v>0.23747080551888655</v>
      </c>
    </row>
    <row r="1423" spans="1:11" x14ac:dyDescent="0.25">
      <c r="A1423">
        <v>1422</v>
      </c>
      <c r="B1423" t="s">
        <v>5708</v>
      </c>
      <c r="C1423" t="s">
        <v>5709</v>
      </c>
      <c r="D1423">
        <v>39</v>
      </c>
      <c r="E1423">
        <v>70</v>
      </c>
      <c r="F1423">
        <v>1.5609999999999999</v>
      </c>
      <c r="G1423">
        <v>1.2829999999999999</v>
      </c>
      <c r="H1423">
        <v>0.05</v>
      </c>
      <c r="I1423">
        <v>0.61699999999999999</v>
      </c>
      <c r="J1423">
        <v>4.524</v>
      </c>
      <c r="K1423">
        <v>0.46074495289058992</v>
      </c>
    </row>
    <row r="1424" spans="1:11" x14ac:dyDescent="0.25">
      <c r="A1424">
        <v>1423</v>
      </c>
      <c r="B1424" t="s">
        <v>5710</v>
      </c>
      <c r="C1424" t="s">
        <v>5711</v>
      </c>
      <c r="D1424">
        <v>32</v>
      </c>
      <c r="E1424">
        <v>59</v>
      </c>
      <c r="F1424">
        <v>1.288</v>
      </c>
      <c r="G1424">
        <v>0.92100000000000004</v>
      </c>
      <c r="H1424">
        <v>3.6999999999999998E-2</v>
      </c>
      <c r="I1424">
        <v>1.546</v>
      </c>
      <c r="J1424">
        <v>2.8479999999999999</v>
      </c>
      <c r="K1424">
        <v>0.76565022828979479</v>
      </c>
    </row>
    <row r="1425" spans="1:11" x14ac:dyDescent="0.25">
      <c r="A1425">
        <v>1424</v>
      </c>
      <c r="B1425" t="s">
        <v>5713</v>
      </c>
      <c r="C1425" t="s">
        <v>5714</v>
      </c>
      <c r="D1425">
        <v>206</v>
      </c>
      <c r="E1425">
        <v>409</v>
      </c>
      <c r="F1425">
        <v>78.13</v>
      </c>
      <c r="G1425">
        <v>37.036999999999999</v>
      </c>
      <c r="H1425">
        <v>0.38400000000000001</v>
      </c>
      <c r="I1425">
        <v>21.359000000000002</v>
      </c>
      <c r="J1425">
        <v>145.44999999999999</v>
      </c>
      <c r="K1425">
        <v>0.11600607564596532</v>
      </c>
    </row>
    <row r="1426" spans="1:11" x14ac:dyDescent="0.25">
      <c r="A1426">
        <v>1425</v>
      </c>
      <c r="B1426" t="s">
        <v>5715</v>
      </c>
      <c r="C1426" t="s">
        <v>5716</v>
      </c>
      <c r="D1426">
        <v>19</v>
      </c>
      <c r="E1426">
        <v>46</v>
      </c>
      <c r="F1426">
        <v>1.264</v>
      </c>
      <c r="G1426">
        <v>0.93799999999999994</v>
      </c>
      <c r="H1426">
        <v>4.4999999999999998E-2</v>
      </c>
      <c r="I1426">
        <v>0.54100000000000004</v>
      </c>
      <c r="J1426">
        <v>4.6310000000000002</v>
      </c>
      <c r="K1426">
        <v>0.74304195378890714</v>
      </c>
    </row>
    <row r="1427" spans="1:11" x14ac:dyDescent="0.25">
      <c r="A1427">
        <v>1426</v>
      </c>
      <c r="B1427" t="s">
        <v>5718</v>
      </c>
      <c r="C1427" t="s">
        <v>5719</v>
      </c>
      <c r="D1427">
        <v>40</v>
      </c>
      <c r="E1427">
        <v>84</v>
      </c>
      <c r="F1427">
        <v>3.6219999999999999</v>
      </c>
      <c r="G1427">
        <v>1.9930000000000001</v>
      </c>
      <c r="H1427">
        <v>0.20899999999999999</v>
      </c>
      <c r="I1427">
        <v>6.8239999999999998</v>
      </c>
      <c r="J1427">
        <v>5.0019999999999998</v>
      </c>
      <c r="K1427">
        <v>1.2035390888825326E-2</v>
      </c>
    </row>
    <row r="1428" spans="1:11" x14ac:dyDescent="0.25">
      <c r="A1428">
        <v>1427</v>
      </c>
      <c r="B1428" t="s">
        <v>5721</v>
      </c>
      <c r="C1428" t="s">
        <v>5722</v>
      </c>
      <c r="D1428">
        <v>24</v>
      </c>
      <c r="E1428">
        <v>36</v>
      </c>
      <c r="F1428">
        <v>0.314</v>
      </c>
      <c r="G1428">
        <v>0.28100000000000003</v>
      </c>
      <c r="H1428">
        <v>0</v>
      </c>
      <c r="I1428">
        <v>0.44900000000000001</v>
      </c>
      <c r="J1428">
        <v>0.28699999999999998</v>
      </c>
      <c r="K1428">
        <v>0.81637740563216443</v>
      </c>
    </row>
    <row r="1429" spans="1:11" x14ac:dyDescent="0.25">
      <c r="A1429">
        <v>1428</v>
      </c>
      <c r="B1429" t="s">
        <v>5724</v>
      </c>
      <c r="C1429" t="s">
        <v>5725</v>
      </c>
      <c r="D1429">
        <v>58</v>
      </c>
      <c r="E1429">
        <v>100</v>
      </c>
      <c r="F1429">
        <v>5.0309999999999997</v>
      </c>
      <c r="G1429">
        <v>4.0110000000000001</v>
      </c>
      <c r="H1429">
        <v>4.7E-2</v>
      </c>
      <c r="I1429">
        <v>5.4630000000000001</v>
      </c>
      <c r="J1429">
        <v>6.9340000000000002</v>
      </c>
      <c r="K1429">
        <v>0.56907279127761812</v>
      </c>
    </row>
    <row r="1430" spans="1:11" x14ac:dyDescent="0.25">
      <c r="A1430">
        <v>1429</v>
      </c>
      <c r="B1430" t="s">
        <v>5727</v>
      </c>
      <c r="C1430" t="s">
        <v>5728</v>
      </c>
      <c r="D1430">
        <v>55</v>
      </c>
      <c r="E1430">
        <v>125</v>
      </c>
      <c r="F1430">
        <v>3.6869999999999998</v>
      </c>
      <c r="G1430">
        <v>2.7669999999999999</v>
      </c>
      <c r="H1430">
        <v>7.0999999999999994E-2</v>
      </c>
      <c r="I1430">
        <v>4.95</v>
      </c>
      <c r="J1430">
        <v>9.3940000000000001</v>
      </c>
      <c r="K1430">
        <v>0.28836568951542896</v>
      </c>
    </row>
    <row r="1431" spans="1:11" x14ac:dyDescent="0.25">
      <c r="A1431">
        <v>1430</v>
      </c>
      <c r="B1431" t="s">
        <v>5730</v>
      </c>
      <c r="C1431" t="s">
        <v>5731</v>
      </c>
      <c r="D1431">
        <v>35</v>
      </c>
      <c r="E1431">
        <v>66</v>
      </c>
      <c r="F1431">
        <v>3.278</v>
      </c>
      <c r="G1431">
        <v>2.3929999999999998</v>
      </c>
      <c r="H1431">
        <v>-5.0000000000000001E-3</v>
      </c>
      <c r="I1431">
        <v>1.5960000000000001</v>
      </c>
      <c r="J1431">
        <v>5.5949999999999998</v>
      </c>
      <c r="K1431">
        <v>0.43433436829748495</v>
      </c>
    </row>
    <row r="1432" spans="1:11" x14ac:dyDescent="0.25">
      <c r="A1432">
        <v>1431</v>
      </c>
      <c r="B1432" t="s">
        <v>5733</v>
      </c>
      <c r="C1432" t="s">
        <v>5734</v>
      </c>
      <c r="D1432">
        <v>40</v>
      </c>
      <c r="E1432">
        <v>74</v>
      </c>
      <c r="F1432">
        <v>1.079</v>
      </c>
      <c r="G1432">
        <v>0.79100000000000004</v>
      </c>
      <c r="H1432">
        <v>6.0999999999999999E-2</v>
      </c>
      <c r="I1432">
        <v>2.9350000000000001</v>
      </c>
      <c r="J1432">
        <v>1.956</v>
      </c>
      <c r="K1432">
        <v>0.73372180930850095</v>
      </c>
    </row>
    <row r="1433" spans="1:11" x14ac:dyDescent="0.25">
      <c r="A1433">
        <v>1432</v>
      </c>
      <c r="B1433" t="s">
        <v>5736</v>
      </c>
      <c r="C1433" t="s">
        <v>5737</v>
      </c>
      <c r="D1433">
        <v>60</v>
      </c>
      <c r="E1433">
        <v>103</v>
      </c>
      <c r="F1433">
        <v>7.6239999999999997</v>
      </c>
      <c r="G1433">
        <v>5.0990000000000002</v>
      </c>
      <c r="H1433">
        <v>1.0999999999999999E-2</v>
      </c>
      <c r="I1433">
        <v>2.5009999999999999</v>
      </c>
      <c r="J1433">
        <v>15.083</v>
      </c>
      <c r="K1433">
        <v>0.5023463649834411</v>
      </c>
    </row>
    <row r="1434" spans="1:11" x14ac:dyDescent="0.25">
      <c r="A1434">
        <v>1433</v>
      </c>
      <c r="B1434" t="s">
        <v>5739</v>
      </c>
      <c r="C1434" t="s">
        <v>5740</v>
      </c>
      <c r="D1434">
        <v>234</v>
      </c>
      <c r="E1434">
        <v>458</v>
      </c>
      <c r="F1434">
        <v>1.5369999999999999</v>
      </c>
      <c r="G1434">
        <v>0.99199999999999999</v>
      </c>
      <c r="H1434">
        <v>6.0000000000000001E-3</v>
      </c>
      <c r="I1434">
        <v>0.98399999999999999</v>
      </c>
      <c r="J1434">
        <v>2.3420000000000001</v>
      </c>
      <c r="K1434">
        <v>0.92904920605444563</v>
      </c>
    </row>
    <row r="1435" spans="1:11" x14ac:dyDescent="0.25">
      <c r="A1435">
        <v>1434</v>
      </c>
      <c r="B1435" t="s">
        <v>5742</v>
      </c>
      <c r="C1435" t="s">
        <v>5743</v>
      </c>
      <c r="D1435">
        <v>216</v>
      </c>
      <c r="E1435">
        <v>401</v>
      </c>
      <c r="F1435">
        <v>23.806000000000001</v>
      </c>
      <c r="G1435">
        <v>15.169</v>
      </c>
      <c r="H1435">
        <v>0.20200000000000001</v>
      </c>
      <c r="I1435">
        <v>19.824999999999999</v>
      </c>
      <c r="J1435">
        <v>42.430999999999997</v>
      </c>
      <c r="K1435">
        <v>0.54234424594315589</v>
      </c>
    </row>
    <row r="1436" spans="1:11" x14ac:dyDescent="0.25">
      <c r="A1436">
        <v>1435</v>
      </c>
      <c r="B1436" t="s">
        <v>5744</v>
      </c>
      <c r="C1436" t="s">
        <v>5745</v>
      </c>
      <c r="D1436">
        <v>41</v>
      </c>
      <c r="E1436">
        <v>104</v>
      </c>
      <c r="F1436">
        <v>1.3879999999999999</v>
      </c>
      <c r="G1436">
        <v>0.91</v>
      </c>
      <c r="H1436">
        <v>8.0000000000000002E-3</v>
      </c>
      <c r="I1436">
        <v>4.5839999999999996</v>
      </c>
      <c r="J1436">
        <v>3.4239999999999999</v>
      </c>
      <c r="K1436">
        <v>0.55360629125733485</v>
      </c>
    </row>
    <row r="1437" spans="1:11" x14ac:dyDescent="0.25">
      <c r="A1437">
        <v>1436</v>
      </c>
      <c r="B1437" t="s">
        <v>5747</v>
      </c>
      <c r="C1437" t="s">
        <v>5748</v>
      </c>
      <c r="D1437">
        <v>870</v>
      </c>
      <c r="E1437">
        <v>1785</v>
      </c>
      <c r="F1437">
        <v>99.790999999999997</v>
      </c>
      <c r="G1437">
        <v>55.311</v>
      </c>
      <c r="H1437">
        <v>1.012</v>
      </c>
      <c r="I1437">
        <v>328.399</v>
      </c>
      <c r="J1437">
        <v>140.64599999999999</v>
      </c>
      <c r="K1437">
        <v>0.57668375880638678</v>
      </c>
    </row>
    <row r="1438" spans="1:11" x14ac:dyDescent="0.25">
      <c r="A1438">
        <v>1437</v>
      </c>
      <c r="B1438" t="s">
        <v>5749</v>
      </c>
      <c r="C1438" t="s">
        <v>5750</v>
      </c>
      <c r="D1438">
        <v>24</v>
      </c>
      <c r="E1438">
        <v>97</v>
      </c>
      <c r="F1438">
        <v>1.3140000000000001</v>
      </c>
      <c r="G1438">
        <v>-3.2959999999999998</v>
      </c>
      <c r="H1438">
        <v>6.8000000000000005E-2</v>
      </c>
      <c r="I1438">
        <v>7.25</v>
      </c>
      <c r="J1438">
        <v>9.7170000000000005</v>
      </c>
      <c r="K1438">
        <v>9.8446797709402789E-2</v>
      </c>
    </row>
    <row r="1439" spans="1:11" x14ac:dyDescent="0.25">
      <c r="A1439">
        <v>1438</v>
      </c>
      <c r="B1439" t="s">
        <v>5752</v>
      </c>
      <c r="C1439" t="s">
        <v>5753</v>
      </c>
      <c r="D1439">
        <v>1180</v>
      </c>
      <c r="E1439">
        <v>1454</v>
      </c>
      <c r="F1439">
        <v>108.634</v>
      </c>
      <c r="G1439">
        <v>62.91</v>
      </c>
      <c r="H1439">
        <v>0.16500000000000001</v>
      </c>
      <c r="I1439">
        <v>15.930999999999999</v>
      </c>
      <c r="J1439">
        <v>127.54</v>
      </c>
      <c r="K1439">
        <v>0.67027072070580429</v>
      </c>
    </row>
    <row r="1440" spans="1:11" x14ac:dyDescent="0.25">
      <c r="A1440">
        <v>1439</v>
      </c>
      <c r="B1440" t="s">
        <v>5754</v>
      </c>
      <c r="C1440" t="s">
        <v>5755</v>
      </c>
      <c r="D1440">
        <v>16</v>
      </c>
      <c r="E1440">
        <v>27</v>
      </c>
      <c r="F1440">
        <v>0.65600000000000003</v>
      </c>
      <c r="G1440">
        <v>0.14000000000000001</v>
      </c>
      <c r="H1440">
        <v>1E-3</v>
      </c>
      <c r="I1440">
        <v>1.099</v>
      </c>
      <c r="J1440">
        <v>1.94</v>
      </c>
      <c r="K1440">
        <v>0.36045565411687674</v>
      </c>
    </row>
    <row r="1441" spans="1:11" x14ac:dyDescent="0.25">
      <c r="A1441">
        <v>1440</v>
      </c>
      <c r="B1441" t="s">
        <v>5756</v>
      </c>
      <c r="C1441" t="s">
        <v>5757</v>
      </c>
      <c r="D1441">
        <v>15</v>
      </c>
      <c r="E1441">
        <v>24</v>
      </c>
      <c r="F1441">
        <v>0.45800000000000002</v>
      </c>
      <c r="G1441">
        <v>0.11600000000000001</v>
      </c>
      <c r="H1441">
        <v>4.0000000000000001E-3</v>
      </c>
      <c r="I1441">
        <v>0.68500000000000005</v>
      </c>
      <c r="J1441">
        <v>0.99</v>
      </c>
      <c r="K1441">
        <v>0.72943567077294824</v>
      </c>
    </row>
    <row r="1442" spans="1:11" x14ac:dyDescent="0.25">
      <c r="A1442">
        <v>1441</v>
      </c>
      <c r="B1442" t="s">
        <v>5758</v>
      </c>
      <c r="C1442" t="s">
        <v>5759</v>
      </c>
      <c r="D1442">
        <v>13</v>
      </c>
      <c r="E1442">
        <v>23</v>
      </c>
      <c r="F1442">
        <v>0.215</v>
      </c>
      <c r="G1442">
        <v>7.0000000000000007E-2</v>
      </c>
      <c r="H1442">
        <v>0</v>
      </c>
      <c r="I1442">
        <v>1.3049999999999999</v>
      </c>
      <c r="J1442">
        <v>0.56000000000000005</v>
      </c>
      <c r="K1442">
        <v>9.7751292515569577E-2</v>
      </c>
    </row>
    <row r="1443" spans="1:11" x14ac:dyDescent="0.25">
      <c r="A1443">
        <v>1442</v>
      </c>
      <c r="B1443" t="s">
        <v>5761</v>
      </c>
      <c r="C1443" t="s">
        <v>5762</v>
      </c>
      <c r="D1443">
        <v>21</v>
      </c>
      <c r="E1443">
        <v>37</v>
      </c>
      <c r="F1443">
        <v>0.48599999999999999</v>
      </c>
      <c r="G1443">
        <v>0.39800000000000002</v>
      </c>
      <c r="H1443">
        <v>4.0000000000000001E-3</v>
      </c>
      <c r="I1443">
        <v>1.889</v>
      </c>
      <c r="J1443">
        <v>0.94699999999999995</v>
      </c>
      <c r="K1443">
        <v>8.223230017799843E-2</v>
      </c>
    </row>
    <row r="1444" spans="1:11" x14ac:dyDescent="0.25">
      <c r="A1444">
        <v>1443</v>
      </c>
      <c r="B1444" t="s">
        <v>5763</v>
      </c>
      <c r="C1444" t="s">
        <v>5764</v>
      </c>
      <c r="D1444">
        <v>19</v>
      </c>
      <c r="E1444">
        <v>50</v>
      </c>
      <c r="F1444">
        <v>4.84</v>
      </c>
      <c r="G1444">
        <v>2.778</v>
      </c>
      <c r="H1444">
        <v>0.02</v>
      </c>
      <c r="I1444">
        <v>2.625</v>
      </c>
      <c r="J1444">
        <v>4.5570000000000004</v>
      </c>
      <c r="K1444">
        <v>0.20705056868440219</v>
      </c>
    </row>
    <row r="1445" spans="1:11" x14ac:dyDescent="0.25">
      <c r="A1445">
        <v>1444</v>
      </c>
      <c r="B1445" t="s">
        <v>5766</v>
      </c>
      <c r="C1445" t="s">
        <v>5767</v>
      </c>
      <c r="D1445">
        <v>401</v>
      </c>
      <c r="E1445">
        <v>846</v>
      </c>
      <c r="F1445">
        <v>82.545000000000002</v>
      </c>
      <c r="G1445">
        <v>46.661000000000001</v>
      </c>
      <c r="H1445">
        <v>3.6999999999999998E-2</v>
      </c>
      <c r="I1445">
        <v>51.33</v>
      </c>
      <c r="J1445">
        <v>199.88</v>
      </c>
      <c r="K1445">
        <v>0.37888711820716214</v>
      </c>
    </row>
    <row r="1446" spans="1:11" x14ac:dyDescent="0.25">
      <c r="A1446">
        <v>1445</v>
      </c>
      <c r="B1446" t="s">
        <v>5768</v>
      </c>
      <c r="C1446" t="s">
        <v>5769</v>
      </c>
      <c r="D1446">
        <v>26</v>
      </c>
      <c r="E1446">
        <v>60</v>
      </c>
      <c r="F1446">
        <v>0.86299999999999999</v>
      </c>
      <c r="G1446">
        <v>0.439</v>
      </c>
      <c r="H1446">
        <v>0</v>
      </c>
      <c r="I1446">
        <v>1.7230000000000001</v>
      </c>
      <c r="J1446">
        <v>2.129</v>
      </c>
      <c r="K1446">
        <v>0.89495097877027685</v>
      </c>
    </row>
    <row r="1447" spans="1:11" x14ac:dyDescent="0.25">
      <c r="A1447">
        <v>1446</v>
      </c>
      <c r="B1447" t="s">
        <v>5771</v>
      </c>
      <c r="C1447" t="s">
        <v>5772</v>
      </c>
      <c r="D1447">
        <v>118</v>
      </c>
      <c r="E1447">
        <v>204</v>
      </c>
      <c r="F1447">
        <v>66.218999999999994</v>
      </c>
      <c r="G1447">
        <v>57.920999999999999</v>
      </c>
      <c r="H1447">
        <v>4.3999999999999997E-2</v>
      </c>
      <c r="I1447">
        <v>8.8010000000000002</v>
      </c>
      <c r="J1447">
        <v>75.647999999999996</v>
      </c>
      <c r="K1447">
        <v>0.11528951027081391</v>
      </c>
    </row>
    <row r="1448" spans="1:11" x14ac:dyDescent="0.25">
      <c r="A1448">
        <v>1447</v>
      </c>
      <c r="B1448" t="s">
        <v>5774</v>
      </c>
      <c r="C1448" t="s">
        <v>5775</v>
      </c>
      <c r="D1448">
        <v>102</v>
      </c>
      <c r="E1448">
        <v>189</v>
      </c>
      <c r="F1448">
        <v>10.367000000000001</v>
      </c>
      <c r="G1448">
        <v>5.9989999999999997</v>
      </c>
      <c r="H1448">
        <v>0.40200000000000002</v>
      </c>
      <c r="I1448">
        <v>11.167999999999999</v>
      </c>
      <c r="J1448">
        <v>23.065000000000001</v>
      </c>
      <c r="K1448">
        <v>0.46972048726727689</v>
      </c>
    </row>
    <row r="1449" spans="1:11" x14ac:dyDescent="0.25">
      <c r="A1449">
        <v>1448</v>
      </c>
      <c r="B1449" t="s">
        <v>5777</v>
      </c>
      <c r="C1449" t="s">
        <v>5778</v>
      </c>
      <c r="D1449">
        <v>34</v>
      </c>
      <c r="E1449">
        <v>64</v>
      </c>
      <c r="F1449">
        <v>0.67100000000000004</v>
      </c>
      <c r="G1449">
        <v>0.43099999999999999</v>
      </c>
      <c r="H1449">
        <v>0</v>
      </c>
      <c r="I1449">
        <v>1.234</v>
      </c>
      <c r="J1449">
        <v>0.747</v>
      </c>
      <c r="K1449">
        <v>1.9135866386294054E-2</v>
      </c>
    </row>
    <row r="1450" spans="1:11" x14ac:dyDescent="0.25">
      <c r="A1450">
        <v>1449</v>
      </c>
      <c r="B1450" t="s">
        <v>5780</v>
      </c>
      <c r="C1450" t="s">
        <v>5781</v>
      </c>
      <c r="D1450">
        <v>183</v>
      </c>
      <c r="E1450">
        <v>246</v>
      </c>
      <c r="F1450">
        <v>11.818</v>
      </c>
      <c r="G1450">
        <v>4.5819999999999999</v>
      </c>
      <c r="H1450">
        <v>7.0000000000000001E-3</v>
      </c>
      <c r="I1450">
        <v>3.359</v>
      </c>
      <c r="J1450">
        <v>15.805999999999999</v>
      </c>
      <c r="K1450">
        <v>0.54168149439812741</v>
      </c>
    </row>
    <row r="1451" spans="1:11" x14ac:dyDescent="0.25">
      <c r="A1451">
        <v>1450</v>
      </c>
      <c r="B1451" t="s">
        <v>5783</v>
      </c>
      <c r="C1451" t="s">
        <v>5784</v>
      </c>
      <c r="D1451">
        <v>164</v>
      </c>
      <c r="E1451">
        <v>266</v>
      </c>
      <c r="F1451">
        <v>28.515999999999998</v>
      </c>
      <c r="G1451">
        <v>15.795999999999999</v>
      </c>
      <c r="H1451">
        <v>0.23400000000000001</v>
      </c>
      <c r="I1451">
        <v>21.613</v>
      </c>
      <c r="J1451">
        <v>56.917999999999999</v>
      </c>
      <c r="K1451">
        <v>0.41516475543151132</v>
      </c>
    </row>
    <row r="1452" spans="1:11" x14ac:dyDescent="0.25">
      <c r="A1452">
        <v>1451</v>
      </c>
      <c r="B1452" t="s">
        <v>5786</v>
      </c>
      <c r="C1452" t="s">
        <v>5787</v>
      </c>
      <c r="D1452">
        <v>35</v>
      </c>
      <c r="E1452">
        <v>62</v>
      </c>
      <c r="F1452">
        <v>3.3730000000000002</v>
      </c>
      <c r="G1452">
        <v>2.3149999999999999</v>
      </c>
      <c r="H1452">
        <v>0</v>
      </c>
      <c r="I1452">
        <v>1.714</v>
      </c>
      <c r="J1452">
        <v>5.5049999999999999</v>
      </c>
      <c r="K1452">
        <v>0.30092796474585226</v>
      </c>
    </row>
    <row r="1453" spans="1:11" x14ac:dyDescent="0.25">
      <c r="A1453">
        <v>1452</v>
      </c>
      <c r="B1453" t="s">
        <v>5789</v>
      </c>
      <c r="C1453" t="s">
        <v>5790</v>
      </c>
      <c r="D1453">
        <v>83</v>
      </c>
      <c r="E1453">
        <v>162</v>
      </c>
      <c r="F1453">
        <v>8.0169999999999995</v>
      </c>
      <c r="G1453">
        <v>4.2480000000000002</v>
      </c>
      <c r="H1453">
        <v>4.1000000000000002E-2</v>
      </c>
      <c r="I1453">
        <v>3.7389999999999999</v>
      </c>
      <c r="J1453">
        <v>11.909000000000001</v>
      </c>
      <c r="K1453">
        <v>0.20341251082550393</v>
      </c>
    </row>
    <row r="1454" spans="1:11" x14ac:dyDescent="0.25">
      <c r="A1454">
        <v>1453</v>
      </c>
      <c r="B1454" t="s">
        <v>5792</v>
      </c>
      <c r="C1454" t="s">
        <v>5793</v>
      </c>
      <c r="D1454">
        <v>171</v>
      </c>
      <c r="E1454">
        <v>241</v>
      </c>
      <c r="F1454">
        <v>5.7409999999999997</v>
      </c>
      <c r="G1454">
        <v>3.19</v>
      </c>
      <c r="H1454">
        <v>0.13500000000000001</v>
      </c>
      <c r="I1454">
        <v>2.3969999999999998</v>
      </c>
      <c r="J1454">
        <v>8.0790000000000006</v>
      </c>
      <c r="K1454">
        <v>0.13917213721706079</v>
      </c>
    </row>
    <row r="1455" spans="1:11" x14ac:dyDescent="0.25">
      <c r="A1455">
        <v>1454</v>
      </c>
      <c r="B1455" t="s">
        <v>5795</v>
      </c>
      <c r="C1455" t="s">
        <v>5796</v>
      </c>
      <c r="D1455">
        <v>28</v>
      </c>
      <c r="E1455">
        <v>51</v>
      </c>
      <c r="F1455">
        <v>3.8860000000000001</v>
      </c>
      <c r="G1455">
        <v>3.6230000000000002</v>
      </c>
      <c r="H1455">
        <v>0</v>
      </c>
      <c r="I1455">
        <v>2.2200000000000002</v>
      </c>
      <c r="J1455">
        <v>2.2040000000000002</v>
      </c>
      <c r="K1455">
        <v>0.40428231891843669</v>
      </c>
    </row>
    <row r="1456" spans="1:11" x14ac:dyDescent="0.25">
      <c r="A1456">
        <v>1455</v>
      </c>
      <c r="B1456" t="s">
        <v>5798</v>
      </c>
      <c r="C1456" t="s">
        <v>5799</v>
      </c>
      <c r="D1456">
        <v>28</v>
      </c>
      <c r="E1456">
        <v>54</v>
      </c>
      <c r="F1456">
        <v>2.149</v>
      </c>
      <c r="G1456">
        <v>1.5620000000000001</v>
      </c>
      <c r="H1456">
        <v>0</v>
      </c>
      <c r="I1456">
        <v>2.665</v>
      </c>
      <c r="J1456">
        <v>5.1669999999999998</v>
      </c>
      <c r="K1456">
        <v>0.52638760535135853</v>
      </c>
    </row>
    <row r="1457" spans="1:11" x14ac:dyDescent="0.25">
      <c r="A1457">
        <v>1456</v>
      </c>
      <c r="B1457" t="s">
        <v>5801</v>
      </c>
      <c r="C1457" t="s">
        <v>5802</v>
      </c>
      <c r="D1457">
        <v>167</v>
      </c>
      <c r="E1457">
        <v>296</v>
      </c>
      <c r="F1457">
        <v>25.579000000000001</v>
      </c>
      <c r="G1457">
        <v>17.571000000000002</v>
      </c>
      <c r="H1457">
        <v>0.79600000000000004</v>
      </c>
      <c r="I1457">
        <v>32.448</v>
      </c>
      <c r="J1457">
        <v>46.323999999999998</v>
      </c>
      <c r="K1457">
        <v>0.94763900855160765</v>
      </c>
    </row>
    <row r="1458" spans="1:11" x14ac:dyDescent="0.25">
      <c r="A1458">
        <v>1457</v>
      </c>
      <c r="B1458" t="s">
        <v>5804</v>
      </c>
      <c r="C1458" t="s">
        <v>5805</v>
      </c>
      <c r="D1458">
        <v>90</v>
      </c>
      <c r="E1458">
        <v>136</v>
      </c>
      <c r="F1458">
        <v>3.1920000000000002</v>
      </c>
      <c r="G1458">
        <v>1.9790000000000001</v>
      </c>
      <c r="H1458">
        <v>0</v>
      </c>
      <c r="I1458">
        <v>1.4370000000000001</v>
      </c>
      <c r="J1458">
        <v>6.6580000000000004</v>
      </c>
      <c r="K1458">
        <v>0.80598863033686252</v>
      </c>
    </row>
    <row r="1459" spans="1:11" x14ac:dyDescent="0.25">
      <c r="A1459">
        <v>1458</v>
      </c>
      <c r="B1459" t="s">
        <v>5806</v>
      </c>
      <c r="C1459" t="s">
        <v>5807</v>
      </c>
      <c r="D1459">
        <v>19</v>
      </c>
      <c r="E1459">
        <v>36</v>
      </c>
      <c r="F1459">
        <v>1.2609999999999999</v>
      </c>
      <c r="G1459">
        <v>0.501</v>
      </c>
      <c r="H1459">
        <v>7.0000000000000007E-2</v>
      </c>
      <c r="I1459">
        <v>1.4419999999999999</v>
      </c>
      <c r="J1459">
        <v>3.3029999999999999</v>
      </c>
      <c r="K1459">
        <v>2.7603701172331241E-2</v>
      </c>
    </row>
    <row r="1460" spans="1:11" x14ac:dyDescent="0.25">
      <c r="A1460">
        <v>1459</v>
      </c>
      <c r="B1460" t="s">
        <v>5809</v>
      </c>
      <c r="C1460" t="s">
        <v>5810</v>
      </c>
      <c r="D1460">
        <v>155</v>
      </c>
      <c r="E1460">
        <v>287</v>
      </c>
      <c r="F1460">
        <v>14.898</v>
      </c>
      <c r="G1460">
        <v>3.8769999999999998</v>
      </c>
      <c r="H1460">
        <v>0.878</v>
      </c>
      <c r="I1460">
        <v>17.52</v>
      </c>
      <c r="J1460">
        <v>21.454000000000001</v>
      </c>
      <c r="K1460">
        <v>5.4098065636357551E-2</v>
      </c>
    </row>
    <row r="1461" spans="1:11" x14ac:dyDescent="0.25">
      <c r="A1461">
        <v>1460</v>
      </c>
      <c r="B1461" t="s">
        <v>5811</v>
      </c>
      <c r="C1461" t="s">
        <v>5812</v>
      </c>
      <c r="D1461">
        <v>16</v>
      </c>
      <c r="E1461">
        <v>29</v>
      </c>
      <c r="F1461">
        <v>0.36299999999999999</v>
      </c>
      <c r="G1461">
        <v>0.21</v>
      </c>
      <c r="H1461">
        <v>0</v>
      </c>
      <c r="I1461">
        <v>0.72899999999999998</v>
      </c>
      <c r="J1461">
        <v>0.95199999999999996</v>
      </c>
      <c r="K1461">
        <v>0.3568765238526479</v>
      </c>
    </row>
    <row r="1462" spans="1:11" x14ac:dyDescent="0.25">
      <c r="A1462">
        <v>1461</v>
      </c>
      <c r="B1462" t="s">
        <v>5814</v>
      </c>
      <c r="C1462" t="s">
        <v>5815</v>
      </c>
      <c r="D1462">
        <v>33</v>
      </c>
      <c r="E1462">
        <v>67</v>
      </c>
      <c r="F1462">
        <v>2.032</v>
      </c>
      <c r="G1462">
        <v>1.0429999999999999</v>
      </c>
      <c r="H1462">
        <v>1E-3</v>
      </c>
      <c r="I1462">
        <v>1.218</v>
      </c>
      <c r="J1462">
        <v>2.7010000000000001</v>
      </c>
      <c r="K1462">
        <v>0.30849803365284822</v>
      </c>
    </row>
    <row r="1463" spans="1:11" x14ac:dyDescent="0.25">
      <c r="A1463">
        <v>1462</v>
      </c>
      <c r="B1463" t="s">
        <v>5817</v>
      </c>
      <c r="C1463" t="s">
        <v>5818</v>
      </c>
      <c r="D1463">
        <v>38</v>
      </c>
      <c r="E1463">
        <v>67</v>
      </c>
      <c r="F1463">
        <v>1.6879999999999999</v>
      </c>
      <c r="G1463">
        <v>0.86199999999999999</v>
      </c>
      <c r="H1463">
        <v>1E-3</v>
      </c>
      <c r="I1463">
        <v>2.653</v>
      </c>
      <c r="J1463">
        <v>3.1419999999999999</v>
      </c>
      <c r="K1463">
        <v>0.49977990842901465</v>
      </c>
    </row>
    <row r="1464" spans="1:11" x14ac:dyDescent="0.25">
      <c r="A1464">
        <v>1463</v>
      </c>
      <c r="B1464" t="s">
        <v>5820</v>
      </c>
      <c r="C1464" t="s">
        <v>5821</v>
      </c>
      <c r="D1464">
        <v>70</v>
      </c>
      <c r="E1464">
        <v>144</v>
      </c>
      <c r="F1464">
        <v>3.0859999999999999</v>
      </c>
      <c r="G1464">
        <v>2.109</v>
      </c>
      <c r="H1464">
        <v>1.2999999999999999E-2</v>
      </c>
      <c r="I1464">
        <v>5.1959999999999997</v>
      </c>
      <c r="J1464">
        <v>9.0440000000000005</v>
      </c>
      <c r="K1464">
        <v>3.5605060265900268E-2</v>
      </c>
    </row>
    <row r="1465" spans="1:11" x14ac:dyDescent="0.25">
      <c r="A1465">
        <v>1464</v>
      </c>
      <c r="B1465" t="s">
        <v>5823</v>
      </c>
      <c r="C1465" t="s">
        <v>5824</v>
      </c>
      <c r="D1465">
        <v>701</v>
      </c>
      <c r="E1465">
        <v>1698</v>
      </c>
      <c r="F1465">
        <v>157.98400000000001</v>
      </c>
      <c r="G1465">
        <v>73.225999999999999</v>
      </c>
      <c r="H1465">
        <v>0.747</v>
      </c>
      <c r="I1465">
        <v>145.816</v>
      </c>
      <c r="J1465">
        <v>293.51600000000002</v>
      </c>
      <c r="K1465">
        <v>0.34156849623518326</v>
      </c>
    </row>
    <row r="1466" spans="1:11" x14ac:dyDescent="0.25">
      <c r="A1466">
        <v>1465</v>
      </c>
      <c r="B1466" t="s">
        <v>5826</v>
      </c>
      <c r="C1466" t="s">
        <v>5827</v>
      </c>
      <c r="D1466">
        <v>66</v>
      </c>
      <c r="E1466">
        <v>113</v>
      </c>
      <c r="F1466">
        <v>3.4159999999999999</v>
      </c>
      <c r="G1466">
        <v>2.1869999999999998</v>
      </c>
      <c r="H1466">
        <v>0.22800000000000001</v>
      </c>
      <c r="I1466">
        <v>1.0649999999999999</v>
      </c>
      <c r="J1466">
        <v>6.1680000000000001</v>
      </c>
      <c r="K1466">
        <v>0.32990831793196629</v>
      </c>
    </row>
    <row r="1467" spans="1:11" x14ac:dyDescent="0.25">
      <c r="A1467">
        <v>1466</v>
      </c>
      <c r="B1467" t="s">
        <v>5829</v>
      </c>
      <c r="C1467" t="s">
        <v>5830</v>
      </c>
      <c r="D1467">
        <v>1096</v>
      </c>
      <c r="E1467">
        <v>2721</v>
      </c>
      <c r="F1467">
        <v>306.12900000000002</v>
      </c>
      <c r="G1467">
        <v>182.48099999999999</v>
      </c>
      <c r="H1467">
        <v>17.266999999999999</v>
      </c>
      <c r="I1467">
        <v>387.90699999999998</v>
      </c>
      <c r="J1467">
        <v>652.20399999999995</v>
      </c>
      <c r="K1467">
        <v>0.49670211224526628</v>
      </c>
    </row>
    <row r="1468" spans="1:11" x14ac:dyDescent="0.25">
      <c r="A1468">
        <v>1467</v>
      </c>
      <c r="B1468" t="s">
        <v>5832</v>
      </c>
      <c r="C1468" t="s">
        <v>5833</v>
      </c>
      <c r="D1468">
        <v>40</v>
      </c>
      <c r="E1468">
        <v>109</v>
      </c>
      <c r="F1468">
        <v>45.406999999999996</v>
      </c>
      <c r="G1468">
        <v>13.324</v>
      </c>
      <c r="H1468">
        <v>0.16600000000000001</v>
      </c>
      <c r="I1468">
        <v>17.422000000000001</v>
      </c>
      <c r="J1468">
        <v>48.1</v>
      </c>
      <c r="K1468">
        <v>0.20405718637397496</v>
      </c>
    </row>
    <row r="1469" spans="1:11" x14ac:dyDescent="0.25">
      <c r="A1469">
        <v>1468</v>
      </c>
      <c r="B1469" t="s">
        <v>5835</v>
      </c>
      <c r="C1469" t="s">
        <v>5836</v>
      </c>
      <c r="D1469">
        <v>20</v>
      </c>
      <c r="E1469">
        <v>34</v>
      </c>
      <c r="F1469">
        <v>0.56200000000000006</v>
      </c>
      <c r="G1469">
        <v>0.26600000000000001</v>
      </c>
      <c r="H1469">
        <v>1E-3</v>
      </c>
      <c r="I1469">
        <v>1.05</v>
      </c>
      <c r="J1469">
        <v>1.667</v>
      </c>
      <c r="K1469">
        <v>0.69641260988668097</v>
      </c>
    </row>
    <row r="1470" spans="1:11" x14ac:dyDescent="0.25">
      <c r="A1470">
        <v>1469</v>
      </c>
      <c r="B1470" t="s">
        <v>5838</v>
      </c>
      <c r="C1470" t="s">
        <v>5839</v>
      </c>
      <c r="D1470">
        <v>176</v>
      </c>
      <c r="E1470">
        <v>250</v>
      </c>
      <c r="F1470">
        <v>12.795</v>
      </c>
      <c r="G1470">
        <v>5.0330000000000004</v>
      </c>
      <c r="H1470">
        <v>5.1999999999999998E-2</v>
      </c>
      <c r="I1470">
        <v>16.178000000000001</v>
      </c>
      <c r="J1470">
        <v>16.649999999999999</v>
      </c>
      <c r="K1470">
        <v>0.702993007531165</v>
      </c>
    </row>
    <row r="1471" spans="1:11" x14ac:dyDescent="0.25">
      <c r="A1471">
        <v>1470</v>
      </c>
      <c r="B1471" t="s">
        <v>5841</v>
      </c>
      <c r="C1471" t="s">
        <v>5842</v>
      </c>
      <c r="D1471">
        <v>28</v>
      </c>
      <c r="E1471">
        <v>64</v>
      </c>
      <c r="F1471">
        <v>1.0620000000000001</v>
      </c>
      <c r="G1471">
        <v>0.71199999999999997</v>
      </c>
      <c r="H1471">
        <v>3.0000000000000001E-3</v>
      </c>
      <c r="I1471">
        <v>1.2410000000000001</v>
      </c>
      <c r="J1471">
        <v>2.5499999999999998</v>
      </c>
      <c r="K1471">
        <v>0.3364832528492574</v>
      </c>
    </row>
    <row r="1472" spans="1:11" x14ac:dyDescent="0.25">
      <c r="A1472">
        <v>1471</v>
      </c>
      <c r="B1472" t="s">
        <v>5844</v>
      </c>
      <c r="C1472" t="s">
        <v>5845</v>
      </c>
      <c r="D1472">
        <v>125</v>
      </c>
      <c r="E1472">
        <v>185</v>
      </c>
      <c r="F1472">
        <v>7.25</v>
      </c>
      <c r="G1472">
        <v>3.4969999999999999</v>
      </c>
      <c r="H1472">
        <v>0.32900000000000001</v>
      </c>
      <c r="I1472">
        <v>5.46</v>
      </c>
      <c r="J1472">
        <v>12.053000000000001</v>
      </c>
      <c r="K1472">
        <v>0.60657789157992181</v>
      </c>
    </row>
    <row r="1473" spans="1:11" x14ac:dyDescent="0.25">
      <c r="A1473">
        <v>1472</v>
      </c>
      <c r="B1473" t="s">
        <v>5847</v>
      </c>
      <c r="C1473" t="s">
        <v>5848</v>
      </c>
      <c r="D1473">
        <v>705</v>
      </c>
      <c r="E1473">
        <v>1368</v>
      </c>
      <c r="F1473">
        <v>79.426000000000002</v>
      </c>
      <c r="G1473">
        <v>30.709</v>
      </c>
      <c r="H1473">
        <v>5.5419999999999998</v>
      </c>
      <c r="I1473">
        <v>75.251000000000005</v>
      </c>
      <c r="J1473">
        <v>105.575</v>
      </c>
      <c r="K1473">
        <v>0.16689425855775908</v>
      </c>
    </row>
    <row r="1474" spans="1:11" x14ac:dyDescent="0.25">
      <c r="A1474">
        <v>1473</v>
      </c>
      <c r="B1474" t="s">
        <v>5850</v>
      </c>
      <c r="C1474" t="s">
        <v>5851</v>
      </c>
      <c r="D1474">
        <v>25</v>
      </c>
      <c r="E1474">
        <v>43</v>
      </c>
      <c r="F1474">
        <v>0.501</v>
      </c>
      <c r="G1474">
        <v>-0.16900000000000001</v>
      </c>
      <c r="H1474">
        <v>1E-3</v>
      </c>
      <c r="I1474">
        <v>0.39200000000000002</v>
      </c>
      <c r="J1474">
        <v>1.6319999999999999</v>
      </c>
      <c r="K1474">
        <v>2.9307839802095392E-2</v>
      </c>
    </row>
    <row r="1475" spans="1:11" x14ac:dyDescent="0.25">
      <c r="A1475">
        <v>1474</v>
      </c>
      <c r="B1475" t="s">
        <v>5852</v>
      </c>
      <c r="C1475" t="s">
        <v>5853</v>
      </c>
      <c r="D1475">
        <v>25</v>
      </c>
      <c r="E1475">
        <v>57</v>
      </c>
      <c r="F1475">
        <v>4.2750000000000004</v>
      </c>
      <c r="G1475">
        <v>3.625</v>
      </c>
      <c r="H1475">
        <v>3.1E-2</v>
      </c>
      <c r="I1475">
        <v>2.87</v>
      </c>
      <c r="J1475">
        <v>9.8510000000000009</v>
      </c>
      <c r="K1475">
        <v>0.30997093882892057</v>
      </c>
    </row>
    <row r="1476" spans="1:11" x14ac:dyDescent="0.25">
      <c r="A1476">
        <v>1475</v>
      </c>
      <c r="B1476" t="s">
        <v>5855</v>
      </c>
      <c r="C1476" t="s">
        <v>5856</v>
      </c>
      <c r="D1476">
        <v>29</v>
      </c>
      <c r="E1476">
        <v>42</v>
      </c>
      <c r="F1476">
        <v>1.25</v>
      </c>
      <c r="G1476">
        <v>0.57599999999999996</v>
      </c>
      <c r="H1476">
        <v>1.4999999999999999E-2</v>
      </c>
      <c r="I1476">
        <v>1.1950000000000001</v>
      </c>
      <c r="J1476">
        <v>1.946</v>
      </c>
      <c r="K1476">
        <v>0.82554990743754786</v>
      </c>
    </row>
    <row r="1477" spans="1:11" x14ac:dyDescent="0.25">
      <c r="A1477">
        <v>1476</v>
      </c>
      <c r="B1477" t="s">
        <v>5857</v>
      </c>
      <c r="C1477" t="s">
        <v>5858</v>
      </c>
      <c r="D1477">
        <v>13</v>
      </c>
      <c r="E1477">
        <v>26</v>
      </c>
      <c r="F1477">
        <v>0.72199999999999998</v>
      </c>
      <c r="G1477">
        <v>0.53600000000000003</v>
      </c>
      <c r="H1477">
        <v>1E-3</v>
      </c>
      <c r="I1477">
        <v>0.54</v>
      </c>
      <c r="J1477">
        <v>0.90300000000000002</v>
      </c>
      <c r="K1477">
        <v>5.4847135217668708E-2</v>
      </c>
    </row>
    <row r="1478" spans="1:11" x14ac:dyDescent="0.25">
      <c r="A1478">
        <v>1477</v>
      </c>
      <c r="B1478" t="s">
        <v>5859</v>
      </c>
      <c r="C1478" t="s">
        <v>5860</v>
      </c>
      <c r="D1478">
        <v>15</v>
      </c>
      <c r="E1478">
        <v>33</v>
      </c>
      <c r="F1478">
        <v>1.7549999999999999</v>
      </c>
      <c r="G1478">
        <v>1.5209999999999999</v>
      </c>
      <c r="H1478">
        <v>0.05</v>
      </c>
      <c r="I1478">
        <v>2.4670000000000001</v>
      </c>
      <c r="J1478">
        <v>0.70499999999999996</v>
      </c>
      <c r="K1478">
        <v>0.77023639375060737</v>
      </c>
    </row>
    <row r="1479" spans="1:11" x14ac:dyDescent="0.25">
      <c r="A1479">
        <v>1478</v>
      </c>
      <c r="B1479" t="s">
        <v>5862</v>
      </c>
      <c r="C1479" t="s">
        <v>5863</v>
      </c>
      <c r="D1479">
        <v>24</v>
      </c>
      <c r="E1479">
        <v>42</v>
      </c>
      <c r="F1479">
        <v>1.5169999999999999</v>
      </c>
      <c r="G1479">
        <v>0.99199999999999999</v>
      </c>
      <c r="H1479">
        <v>1.0999999999999999E-2</v>
      </c>
      <c r="I1479">
        <v>1.5489999999999999</v>
      </c>
      <c r="J1479">
        <v>2.8159999999999998</v>
      </c>
      <c r="K1479">
        <v>0.68366397944618229</v>
      </c>
    </row>
    <row r="1480" spans="1:11" x14ac:dyDescent="0.25">
      <c r="A1480">
        <v>1479</v>
      </c>
      <c r="B1480" t="s">
        <v>5865</v>
      </c>
      <c r="C1480" t="s">
        <v>5866</v>
      </c>
      <c r="D1480">
        <v>2822</v>
      </c>
      <c r="E1480">
        <v>8786</v>
      </c>
      <c r="F1480">
        <v>1527.902</v>
      </c>
      <c r="G1480">
        <v>959.26800000000003</v>
      </c>
      <c r="H1480">
        <v>72.045000000000002</v>
      </c>
      <c r="I1480">
        <v>829.02200000000005</v>
      </c>
      <c r="J1480">
        <v>3350.7049999999999</v>
      </c>
      <c r="K1480">
        <v>4.1198287122073962E-3</v>
      </c>
    </row>
    <row r="1481" spans="1:11" x14ac:dyDescent="0.25">
      <c r="A1481">
        <v>1480</v>
      </c>
      <c r="B1481" t="s">
        <v>5868</v>
      </c>
      <c r="C1481" t="s">
        <v>5869</v>
      </c>
      <c r="D1481">
        <v>333</v>
      </c>
      <c r="E1481">
        <v>488</v>
      </c>
      <c r="F1481">
        <v>17.532</v>
      </c>
      <c r="G1481">
        <v>10.752000000000001</v>
      </c>
      <c r="H1481">
        <v>0.443</v>
      </c>
      <c r="I1481">
        <v>23.108000000000001</v>
      </c>
      <c r="J1481">
        <v>33.241999999999997</v>
      </c>
      <c r="K1481">
        <v>0.96425007818821928</v>
      </c>
    </row>
    <row r="1482" spans="1:11" x14ac:dyDescent="0.25">
      <c r="A1482">
        <v>1481</v>
      </c>
      <c r="B1482" t="s">
        <v>5871</v>
      </c>
      <c r="C1482" t="s">
        <v>5872</v>
      </c>
      <c r="D1482">
        <v>238</v>
      </c>
      <c r="E1482">
        <v>368</v>
      </c>
      <c r="F1482">
        <v>21.247</v>
      </c>
      <c r="G1482">
        <v>13.569000000000001</v>
      </c>
      <c r="H1482">
        <v>0.32300000000000001</v>
      </c>
      <c r="I1482">
        <v>28.635999999999999</v>
      </c>
      <c r="J1482">
        <v>49.75</v>
      </c>
      <c r="K1482">
        <v>0.29173424449372654</v>
      </c>
    </row>
    <row r="1483" spans="1:11" x14ac:dyDescent="0.25">
      <c r="A1483">
        <v>1482</v>
      </c>
      <c r="B1483" t="s">
        <v>5874</v>
      </c>
      <c r="C1483" t="s">
        <v>5875</v>
      </c>
      <c r="D1483">
        <v>46</v>
      </c>
      <c r="E1483">
        <v>71</v>
      </c>
      <c r="F1483">
        <v>2.6619999999999999</v>
      </c>
      <c r="G1483">
        <v>1.4119999999999999</v>
      </c>
      <c r="H1483">
        <v>4.9000000000000002E-2</v>
      </c>
      <c r="I1483">
        <v>5.867</v>
      </c>
      <c r="J1483">
        <v>5.2759999999999998</v>
      </c>
      <c r="K1483">
        <v>0.92051779275496459</v>
      </c>
    </row>
    <row r="1484" spans="1:11" x14ac:dyDescent="0.25">
      <c r="A1484">
        <v>1483</v>
      </c>
      <c r="B1484" t="s">
        <v>5877</v>
      </c>
      <c r="C1484" t="s">
        <v>5878</v>
      </c>
      <c r="D1484">
        <v>111</v>
      </c>
      <c r="E1484">
        <v>235</v>
      </c>
      <c r="F1484">
        <v>19.858000000000001</v>
      </c>
      <c r="G1484">
        <v>13.321999999999999</v>
      </c>
      <c r="H1484">
        <v>6.0999999999999999E-2</v>
      </c>
      <c r="I1484">
        <v>10.788</v>
      </c>
      <c r="J1484">
        <v>43.262</v>
      </c>
      <c r="K1484">
        <v>0.36926660466858818</v>
      </c>
    </row>
    <row r="1485" spans="1:11" x14ac:dyDescent="0.25">
      <c r="A1485">
        <v>1484</v>
      </c>
      <c r="B1485" t="s">
        <v>5880</v>
      </c>
      <c r="C1485" t="s">
        <v>5881</v>
      </c>
      <c r="D1485">
        <v>27</v>
      </c>
      <c r="E1485">
        <v>48</v>
      </c>
      <c r="F1485">
        <v>2.2679999999999998</v>
      </c>
      <c r="G1485">
        <v>0.59399999999999997</v>
      </c>
      <c r="H1485">
        <v>0</v>
      </c>
      <c r="I1485">
        <v>4.4489999999999998</v>
      </c>
      <c r="J1485">
        <v>3.4289999999999998</v>
      </c>
      <c r="K1485">
        <v>0.35613629889845422</v>
      </c>
    </row>
    <row r="1486" spans="1:11" x14ac:dyDescent="0.25">
      <c r="A1486">
        <v>1485</v>
      </c>
      <c r="B1486" t="s">
        <v>5883</v>
      </c>
      <c r="C1486" t="s">
        <v>5884</v>
      </c>
      <c r="D1486">
        <v>18</v>
      </c>
      <c r="E1486">
        <v>29</v>
      </c>
      <c r="F1486">
        <v>0.24299999999999999</v>
      </c>
      <c r="G1486">
        <v>9.5000000000000001E-2</v>
      </c>
      <c r="H1486">
        <v>1E-3</v>
      </c>
      <c r="I1486">
        <v>0.36399999999999999</v>
      </c>
      <c r="J1486">
        <v>0.59599999999999997</v>
      </c>
      <c r="K1486">
        <v>0.41394454222662702</v>
      </c>
    </row>
    <row r="1487" spans="1:11" x14ac:dyDescent="0.25">
      <c r="A1487">
        <v>1486</v>
      </c>
      <c r="B1487" t="s">
        <v>5886</v>
      </c>
      <c r="C1487" t="s">
        <v>5887</v>
      </c>
      <c r="D1487">
        <v>30</v>
      </c>
      <c r="E1487">
        <v>60</v>
      </c>
      <c r="F1487">
        <v>1.381</v>
      </c>
      <c r="G1487">
        <v>0.70299999999999996</v>
      </c>
      <c r="H1487">
        <v>0</v>
      </c>
      <c r="I1487">
        <v>1.3140000000000001</v>
      </c>
      <c r="J1487">
        <v>2.827</v>
      </c>
      <c r="K1487">
        <v>0.74301817911750367</v>
      </c>
    </row>
    <row r="1488" spans="1:11" x14ac:dyDescent="0.25">
      <c r="A1488">
        <v>1487</v>
      </c>
      <c r="B1488" t="s">
        <v>5889</v>
      </c>
      <c r="C1488" t="s">
        <v>5890</v>
      </c>
      <c r="D1488">
        <v>32</v>
      </c>
      <c r="E1488">
        <v>67</v>
      </c>
      <c r="F1488">
        <v>1.165</v>
      </c>
      <c r="G1488">
        <v>0.94799999999999995</v>
      </c>
      <c r="H1488">
        <v>0.253</v>
      </c>
      <c r="I1488">
        <v>1.544</v>
      </c>
      <c r="J1488">
        <v>2.778</v>
      </c>
      <c r="K1488">
        <v>0.41833426812119012</v>
      </c>
    </row>
    <row r="1489" spans="1:11" x14ac:dyDescent="0.25">
      <c r="A1489">
        <v>1488</v>
      </c>
      <c r="B1489" t="s">
        <v>5891</v>
      </c>
      <c r="C1489" t="s">
        <v>5892</v>
      </c>
      <c r="D1489">
        <v>37</v>
      </c>
      <c r="E1489">
        <v>63</v>
      </c>
      <c r="F1489">
        <v>1.847</v>
      </c>
      <c r="G1489">
        <v>1.4079999999999999</v>
      </c>
      <c r="H1489">
        <v>1.4E-2</v>
      </c>
      <c r="I1489">
        <v>1.32</v>
      </c>
      <c r="J1489">
        <v>5.4909999999999997</v>
      </c>
      <c r="K1489">
        <v>0.26381425254796897</v>
      </c>
    </row>
    <row r="1490" spans="1:11" x14ac:dyDescent="0.25">
      <c r="A1490">
        <v>1489</v>
      </c>
      <c r="B1490" t="s">
        <v>5894</v>
      </c>
      <c r="C1490" t="s">
        <v>5895</v>
      </c>
      <c r="D1490">
        <v>46</v>
      </c>
      <c r="E1490">
        <v>97</v>
      </c>
      <c r="F1490">
        <v>3.1779999999999999</v>
      </c>
      <c r="G1490">
        <v>1.113</v>
      </c>
      <c r="H1490">
        <v>0.125</v>
      </c>
      <c r="I1490">
        <v>4.1539999999999999</v>
      </c>
      <c r="J1490">
        <v>6.407</v>
      </c>
      <c r="K1490">
        <v>0.77879409388894383</v>
      </c>
    </row>
    <row r="1491" spans="1:11" x14ac:dyDescent="0.25">
      <c r="A1491">
        <v>1490</v>
      </c>
      <c r="B1491" t="s">
        <v>5896</v>
      </c>
      <c r="C1491" t="s">
        <v>5897</v>
      </c>
      <c r="D1491">
        <v>13</v>
      </c>
      <c r="E1491">
        <v>27</v>
      </c>
      <c r="F1491">
        <v>0.90700000000000003</v>
      </c>
      <c r="G1491">
        <v>0.53400000000000003</v>
      </c>
      <c r="H1491">
        <v>1.0999999999999999E-2</v>
      </c>
      <c r="I1491">
        <v>1.0660000000000001</v>
      </c>
      <c r="J1491">
        <v>2.4060000000000001</v>
      </c>
      <c r="K1491">
        <v>0.35487760855499084</v>
      </c>
    </row>
    <row r="1492" spans="1:11" x14ac:dyDescent="0.25">
      <c r="A1492">
        <v>1491</v>
      </c>
      <c r="B1492" t="s">
        <v>5898</v>
      </c>
      <c r="C1492" t="s">
        <v>5899</v>
      </c>
      <c r="D1492">
        <v>13</v>
      </c>
      <c r="E1492">
        <v>45</v>
      </c>
      <c r="F1492">
        <v>0.45200000000000001</v>
      </c>
      <c r="G1492">
        <v>0.23899999999999999</v>
      </c>
      <c r="H1492">
        <v>0</v>
      </c>
      <c r="I1492">
        <v>3.6030000000000002</v>
      </c>
      <c r="J1492">
        <v>1.0069999999999999</v>
      </c>
      <c r="K1492">
        <v>0.84568635804344106</v>
      </c>
    </row>
    <row r="1493" spans="1:11" x14ac:dyDescent="0.25">
      <c r="A1493">
        <v>1492</v>
      </c>
      <c r="B1493" t="s">
        <v>5901</v>
      </c>
      <c r="C1493" t="s">
        <v>5902</v>
      </c>
      <c r="D1493">
        <v>50</v>
      </c>
      <c r="E1493">
        <v>108</v>
      </c>
      <c r="F1493">
        <v>4.7690000000000001</v>
      </c>
      <c r="G1493">
        <v>2.7629999999999999</v>
      </c>
      <c r="H1493">
        <v>4.5999999999999999E-2</v>
      </c>
      <c r="I1493">
        <v>3.9489999999999998</v>
      </c>
      <c r="J1493">
        <v>6.7359999999999998</v>
      </c>
      <c r="K1493">
        <v>0.82908106119780134</v>
      </c>
    </row>
    <row r="1494" spans="1:11" x14ac:dyDescent="0.25">
      <c r="A1494">
        <v>1493</v>
      </c>
      <c r="B1494" t="s">
        <v>5903</v>
      </c>
      <c r="C1494" t="s">
        <v>5904</v>
      </c>
      <c r="D1494">
        <v>28</v>
      </c>
      <c r="E1494">
        <v>55</v>
      </c>
      <c r="F1494">
        <v>9.1880000000000006</v>
      </c>
      <c r="G1494">
        <v>7.2830000000000004</v>
      </c>
      <c r="H1494">
        <v>-6.6000000000000003E-2</v>
      </c>
      <c r="I1494">
        <v>6.4530000000000003</v>
      </c>
      <c r="J1494">
        <v>19.923999999999999</v>
      </c>
      <c r="K1494">
        <v>0.2500898121625057</v>
      </c>
    </row>
    <row r="1495" spans="1:11" x14ac:dyDescent="0.25">
      <c r="A1495">
        <v>1494</v>
      </c>
      <c r="B1495" t="s">
        <v>5906</v>
      </c>
      <c r="C1495" t="s">
        <v>5907</v>
      </c>
      <c r="D1495">
        <v>127</v>
      </c>
      <c r="E1495">
        <v>218</v>
      </c>
      <c r="F1495">
        <v>12.26</v>
      </c>
      <c r="G1495">
        <v>9.3539999999999992</v>
      </c>
      <c r="H1495">
        <v>2.5999999999999999E-2</v>
      </c>
      <c r="I1495">
        <v>11.167</v>
      </c>
      <c r="J1495">
        <v>18.872</v>
      </c>
      <c r="K1495">
        <v>0.14722981583084171</v>
      </c>
    </row>
    <row r="1496" spans="1:11" x14ac:dyDescent="0.25">
      <c r="A1496">
        <v>1495</v>
      </c>
      <c r="B1496" t="s">
        <v>5909</v>
      </c>
      <c r="C1496" t="s">
        <v>5910</v>
      </c>
      <c r="D1496">
        <v>25</v>
      </c>
      <c r="E1496">
        <v>34</v>
      </c>
      <c r="F1496">
        <v>2.4529999999999998</v>
      </c>
      <c r="G1496">
        <v>1.98</v>
      </c>
      <c r="H1496">
        <v>2.5999999999999999E-2</v>
      </c>
      <c r="I1496">
        <v>0.53900000000000003</v>
      </c>
      <c r="J1496">
        <v>3.2069999999999999</v>
      </c>
      <c r="K1496">
        <v>0.76413635732345198</v>
      </c>
    </row>
    <row r="1497" spans="1:11" x14ac:dyDescent="0.25">
      <c r="A1497">
        <v>1496</v>
      </c>
      <c r="B1497" t="s">
        <v>5912</v>
      </c>
      <c r="C1497" t="s">
        <v>5913</v>
      </c>
      <c r="D1497">
        <v>201</v>
      </c>
      <c r="E1497">
        <v>320</v>
      </c>
      <c r="F1497">
        <v>25.893999999999998</v>
      </c>
      <c r="G1497">
        <v>16.187000000000001</v>
      </c>
      <c r="H1497">
        <v>0.19</v>
      </c>
      <c r="I1497">
        <v>28.393000000000001</v>
      </c>
      <c r="J1497">
        <v>50.161999999999999</v>
      </c>
      <c r="K1497">
        <v>0.99854982616641919</v>
      </c>
    </row>
    <row r="1498" spans="1:11" x14ac:dyDescent="0.25">
      <c r="A1498">
        <v>1497</v>
      </c>
      <c r="B1498" t="s">
        <v>5915</v>
      </c>
      <c r="C1498" t="s">
        <v>5916</v>
      </c>
      <c r="D1498">
        <v>185</v>
      </c>
      <c r="E1498">
        <v>306</v>
      </c>
      <c r="F1498">
        <v>17.713999999999999</v>
      </c>
      <c r="G1498">
        <v>12.095000000000001</v>
      </c>
      <c r="H1498">
        <v>5.8000000000000003E-2</v>
      </c>
      <c r="I1498">
        <v>21.062000000000001</v>
      </c>
      <c r="J1498">
        <v>29.492000000000001</v>
      </c>
      <c r="K1498">
        <v>0.38644499413425359</v>
      </c>
    </row>
    <row r="1499" spans="1:11" x14ac:dyDescent="0.25">
      <c r="A1499">
        <v>1498</v>
      </c>
      <c r="B1499" t="s">
        <v>5918</v>
      </c>
      <c r="C1499" t="s">
        <v>5919</v>
      </c>
      <c r="D1499">
        <v>36</v>
      </c>
      <c r="E1499">
        <v>57</v>
      </c>
      <c r="F1499">
        <v>1.85</v>
      </c>
      <c r="G1499">
        <v>1.2709999999999999</v>
      </c>
      <c r="H1499">
        <v>8.5999999999999993E-2</v>
      </c>
      <c r="I1499">
        <v>1.139</v>
      </c>
      <c r="J1499">
        <v>3.1659999999999999</v>
      </c>
      <c r="K1499">
        <v>0.92774924765555256</v>
      </c>
    </row>
    <row r="1500" spans="1:11" x14ac:dyDescent="0.25">
      <c r="A1500">
        <v>1499</v>
      </c>
      <c r="B1500" t="s">
        <v>5921</v>
      </c>
      <c r="C1500" t="s">
        <v>5922</v>
      </c>
      <c r="D1500">
        <v>88</v>
      </c>
      <c r="E1500">
        <v>164</v>
      </c>
      <c r="F1500">
        <v>46.241</v>
      </c>
      <c r="G1500">
        <v>14.368</v>
      </c>
      <c r="H1500">
        <v>0.187</v>
      </c>
      <c r="I1500">
        <v>16.099</v>
      </c>
      <c r="J1500">
        <v>49.835000000000001</v>
      </c>
      <c r="K1500">
        <v>4.6682772656701288E-2</v>
      </c>
    </row>
    <row r="1501" spans="1:11" x14ac:dyDescent="0.25">
      <c r="A1501">
        <v>1500</v>
      </c>
      <c r="B1501" t="s">
        <v>5924</v>
      </c>
      <c r="C1501" t="s">
        <v>5925</v>
      </c>
      <c r="D1501">
        <v>38</v>
      </c>
      <c r="E1501">
        <v>70</v>
      </c>
      <c r="F1501">
        <v>1.6879999999999999</v>
      </c>
      <c r="G1501">
        <v>0.95</v>
      </c>
      <c r="H1501">
        <v>5.0000000000000001E-3</v>
      </c>
      <c r="I1501">
        <v>1.048</v>
      </c>
      <c r="J1501">
        <v>2.3530000000000002</v>
      </c>
      <c r="K1501">
        <v>0.98002547904401949</v>
      </c>
    </row>
    <row r="1502" spans="1:11" x14ac:dyDescent="0.25">
      <c r="A1502">
        <v>1501</v>
      </c>
      <c r="B1502" t="s">
        <v>5927</v>
      </c>
      <c r="C1502" t="s">
        <v>5928</v>
      </c>
      <c r="D1502">
        <v>50</v>
      </c>
      <c r="E1502">
        <v>129</v>
      </c>
      <c r="F1502">
        <v>5.2960000000000003</v>
      </c>
      <c r="G1502">
        <v>3.145</v>
      </c>
      <c r="H1502">
        <v>1.4999999999999999E-2</v>
      </c>
      <c r="I1502">
        <v>5.2720000000000002</v>
      </c>
      <c r="J1502">
        <v>8.7129999999999992</v>
      </c>
      <c r="K1502">
        <v>0.96908738019244778</v>
      </c>
    </row>
    <row r="1503" spans="1:11" x14ac:dyDescent="0.25">
      <c r="A1503">
        <v>1502</v>
      </c>
      <c r="B1503" t="s">
        <v>5930</v>
      </c>
      <c r="C1503" t="s">
        <v>5931</v>
      </c>
      <c r="D1503">
        <v>404</v>
      </c>
      <c r="E1503">
        <v>758</v>
      </c>
      <c r="F1503">
        <v>129.68</v>
      </c>
      <c r="G1503">
        <v>45.023000000000003</v>
      </c>
      <c r="H1503">
        <v>0.91800000000000004</v>
      </c>
      <c r="I1503">
        <v>51.402999999999999</v>
      </c>
      <c r="J1503">
        <v>194.11600000000001</v>
      </c>
      <c r="K1503">
        <v>0.46339928586023105</v>
      </c>
    </row>
    <row r="1504" spans="1:11" x14ac:dyDescent="0.25">
      <c r="A1504">
        <v>1503</v>
      </c>
      <c r="B1504" t="s">
        <v>5932</v>
      </c>
      <c r="C1504" t="s">
        <v>5933</v>
      </c>
      <c r="D1504">
        <v>30</v>
      </c>
      <c r="E1504">
        <v>65</v>
      </c>
      <c r="F1504">
        <v>1.5229999999999999</v>
      </c>
      <c r="G1504">
        <v>0.89500000000000002</v>
      </c>
      <c r="H1504">
        <v>6.8000000000000005E-2</v>
      </c>
      <c r="I1504">
        <v>3.1789999999999998</v>
      </c>
      <c r="J1504">
        <v>3.9039999999999999</v>
      </c>
      <c r="K1504">
        <v>0.22420159435136389</v>
      </c>
    </row>
    <row r="1505" spans="1:11" x14ac:dyDescent="0.25">
      <c r="A1505">
        <v>1504</v>
      </c>
      <c r="B1505" t="s">
        <v>5935</v>
      </c>
      <c r="C1505" t="s">
        <v>5936</v>
      </c>
      <c r="D1505">
        <v>111</v>
      </c>
      <c r="E1505">
        <v>190</v>
      </c>
      <c r="F1505">
        <v>7.101</v>
      </c>
      <c r="G1505">
        <v>4.66</v>
      </c>
      <c r="H1505">
        <v>-4.0000000000000001E-3</v>
      </c>
      <c r="I1505">
        <v>11.222</v>
      </c>
      <c r="J1505">
        <v>12.432</v>
      </c>
      <c r="K1505">
        <v>0.50681376024654134</v>
      </c>
    </row>
    <row r="1506" spans="1:11" x14ac:dyDescent="0.25">
      <c r="A1506">
        <v>1505</v>
      </c>
      <c r="B1506" t="s">
        <v>5938</v>
      </c>
      <c r="C1506" t="s">
        <v>5939</v>
      </c>
      <c r="D1506">
        <v>46</v>
      </c>
      <c r="E1506">
        <v>66</v>
      </c>
      <c r="F1506">
        <v>2.4380000000000002</v>
      </c>
      <c r="G1506">
        <v>1.36</v>
      </c>
      <c r="H1506">
        <v>0</v>
      </c>
      <c r="I1506">
        <v>1.8340000000000001</v>
      </c>
      <c r="J1506">
        <v>3.4390000000000001</v>
      </c>
      <c r="K1506">
        <v>0.22735093930056471</v>
      </c>
    </row>
    <row r="1507" spans="1:11" x14ac:dyDescent="0.25">
      <c r="A1507">
        <v>1506</v>
      </c>
      <c r="B1507" t="s">
        <v>5941</v>
      </c>
      <c r="C1507" t="s">
        <v>5942</v>
      </c>
      <c r="D1507">
        <v>112</v>
      </c>
      <c r="E1507">
        <v>263</v>
      </c>
      <c r="F1507">
        <v>15.18</v>
      </c>
      <c r="G1507">
        <v>8.1880000000000006</v>
      </c>
      <c r="H1507">
        <v>1.9E-2</v>
      </c>
      <c r="I1507">
        <v>15.385</v>
      </c>
      <c r="J1507">
        <v>26.212</v>
      </c>
      <c r="K1507">
        <v>0.38963468525688805</v>
      </c>
    </row>
    <row r="1508" spans="1:11" x14ac:dyDescent="0.25">
      <c r="A1508">
        <v>1507</v>
      </c>
      <c r="B1508" t="s">
        <v>5943</v>
      </c>
      <c r="C1508" t="s">
        <v>5944</v>
      </c>
      <c r="D1508">
        <v>20</v>
      </c>
      <c r="E1508">
        <v>34</v>
      </c>
      <c r="F1508">
        <v>0.53800000000000003</v>
      </c>
      <c r="G1508">
        <v>0.28999999999999998</v>
      </c>
      <c r="H1508">
        <v>0</v>
      </c>
      <c r="I1508">
        <v>1.2150000000000001</v>
      </c>
      <c r="J1508">
        <v>1.212</v>
      </c>
      <c r="K1508">
        <v>0.93065157330024872</v>
      </c>
    </row>
    <row r="1509" spans="1:11" x14ac:dyDescent="0.25">
      <c r="A1509">
        <v>1508</v>
      </c>
      <c r="B1509" t="s">
        <v>5946</v>
      </c>
      <c r="C1509" t="s">
        <v>5947</v>
      </c>
      <c r="D1509">
        <v>27</v>
      </c>
      <c r="E1509">
        <v>64</v>
      </c>
      <c r="F1509">
        <v>0.995</v>
      </c>
      <c r="G1509">
        <v>0.58199999999999996</v>
      </c>
      <c r="H1509">
        <v>1E-3</v>
      </c>
      <c r="I1509">
        <v>0.61499999999999999</v>
      </c>
      <c r="J1509">
        <v>1.5860000000000001</v>
      </c>
      <c r="K1509">
        <v>0.94326996583197587</v>
      </c>
    </row>
    <row r="1510" spans="1:11" x14ac:dyDescent="0.25">
      <c r="A1510">
        <v>1509</v>
      </c>
      <c r="B1510" t="s">
        <v>5949</v>
      </c>
      <c r="C1510" t="s">
        <v>5950</v>
      </c>
      <c r="D1510">
        <v>20</v>
      </c>
      <c r="E1510">
        <v>31</v>
      </c>
      <c r="F1510">
        <v>0.49</v>
      </c>
      <c r="G1510">
        <v>0.21199999999999999</v>
      </c>
      <c r="H1510">
        <v>0</v>
      </c>
      <c r="I1510">
        <v>0.97599999999999998</v>
      </c>
      <c r="J1510">
        <v>1.782</v>
      </c>
      <c r="K1510">
        <v>0.66354227960526235</v>
      </c>
    </row>
    <row r="1511" spans="1:11" x14ac:dyDescent="0.25">
      <c r="A1511">
        <v>1510</v>
      </c>
      <c r="B1511" t="s">
        <v>5952</v>
      </c>
      <c r="C1511" t="s">
        <v>5953</v>
      </c>
      <c r="D1511">
        <v>246</v>
      </c>
      <c r="E1511">
        <v>400</v>
      </c>
      <c r="F1511">
        <v>28.768000000000001</v>
      </c>
      <c r="G1511">
        <v>13.398999999999999</v>
      </c>
      <c r="H1511">
        <v>5.2999999999999999E-2</v>
      </c>
      <c r="I1511">
        <v>23.417999999999999</v>
      </c>
      <c r="J1511">
        <v>43.725999999999999</v>
      </c>
      <c r="K1511">
        <v>0.79478945074049701</v>
      </c>
    </row>
    <row r="1512" spans="1:11" x14ac:dyDescent="0.25">
      <c r="A1512">
        <v>1511</v>
      </c>
      <c r="B1512" t="s">
        <v>5954</v>
      </c>
      <c r="C1512" t="s">
        <v>5955</v>
      </c>
      <c r="D1512">
        <v>14</v>
      </c>
      <c r="E1512">
        <v>39</v>
      </c>
      <c r="F1512">
        <v>0.59899999999999998</v>
      </c>
      <c r="G1512">
        <v>0.39200000000000002</v>
      </c>
      <c r="H1512">
        <v>0.01</v>
      </c>
      <c r="I1512">
        <v>1.6120000000000001</v>
      </c>
      <c r="J1512">
        <v>1.3740000000000001</v>
      </c>
      <c r="K1512">
        <v>0.20611126561509774</v>
      </c>
    </row>
    <row r="1513" spans="1:11" x14ac:dyDescent="0.25">
      <c r="A1513">
        <v>1512</v>
      </c>
      <c r="B1513" t="s">
        <v>5957</v>
      </c>
      <c r="C1513" t="s">
        <v>5958</v>
      </c>
      <c r="D1513">
        <v>2955</v>
      </c>
      <c r="E1513">
        <v>6692</v>
      </c>
      <c r="F1513">
        <v>954.44799999999998</v>
      </c>
      <c r="G1513">
        <v>544.33699999999999</v>
      </c>
      <c r="H1513">
        <v>44.402999999999999</v>
      </c>
      <c r="I1513">
        <v>1207.4110000000001</v>
      </c>
      <c r="J1513">
        <v>2051.3919999999998</v>
      </c>
      <c r="K1513">
        <v>0.41002998844576377</v>
      </c>
    </row>
    <row r="1514" spans="1:11" x14ac:dyDescent="0.25">
      <c r="A1514">
        <v>1513</v>
      </c>
      <c r="B1514" t="s">
        <v>5960</v>
      </c>
      <c r="C1514" t="s">
        <v>5961</v>
      </c>
      <c r="D1514">
        <v>166</v>
      </c>
      <c r="E1514">
        <v>271</v>
      </c>
      <c r="F1514">
        <v>7.9880000000000004</v>
      </c>
      <c r="G1514">
        <v>4.1760000000000002</v>
      </c>
      <c r="H1514">
        <v>0.32800000000000001</v>
      </c>
      <c r="I1514">
        <v>9.0380000000000003</v>
      </c>
      <c r="J1514">
        <v>18.018000000000001</v>
      </c>
      <c r="K1514">
        <v>0.17737847604841495</v>
      </c>
    </row>
    <row r="1515" spans="1:11" x14ac:dyDescent="0.25">
      <c r="A1515">
        <v>1514</v>
      </c>
      <c r="B1515" t="s">
        <v>5963</v>
      </c>
      <c r="C1515" t="s">
        <v>5964</v>
      </c>
      <c r="D1515">
        <v>88</v>
      </c>
      <c r="E1515">
        <v>156</v>
      </c>
      <c r="F1515">
        <v>5.8070000000000004</v>
      </c>
      <c r="G1515">
        <v>4.516</v>
      </c>
      <c r="H1515">
        <v>2E-3</v>
      </c>
      <c r="I1515">
        <v>6.6619999999999999</v>
      </c>
      <c r="J1515">
        <v>12.031000000000001</v>
      </c>
      <c r="K1515">
        <v>0.72386649011680315</v>
      </c>
    </row>
    <row r="1516" spans="1:11" x14ac:dyDescent="0.25">
      <c r="A1516">
        <v>1515</v>
      </c>
      <c r="B1516" t="s">
        <v>5965</v>
      </c>
      <c r="C1516" t="s">
        <v>5966</v>
      </c>
      <c r="D1516">
        <v>6</v>
      </c>
      <c r="E1516">
        <v>7</v>
      </c>
      <c r="F1516">
        <v>0.40799999999999997</v>
      </c>
      <c r="G1516">
        <v>0.188</v>
      </c>
      <c r="H1516">
        <v>2E-3</v>
      </c>
      <c r="I1516">
        <v>0.59499999999999997</v>
      </c>
      <c r="J1516">
        <v>0.55200000000000005</v>
      </c>
      <c r="K1516">
        <v>0.4385132645255031</v>
      </c>
    </row>
    <row r="1517" spans="1:11" x14ac:dyDescent="0.25">
      <c r="A1517">
        <v>1516</v>
      </c>
      <c r="B1517" t="s">
        <v>5968</v>
      </c>
      <c r="C1517" t="s">
        <v>5969</v>
      </c>
      <c r="D1517">
        <v>119</v>
      </c>
      <c r="E1517">
        <v>233</v>
      </c>
      <c r="F1517">
        <v>9.9949999999999992</v>
      </c>
      <c r="G1517">
        <v>6.7389999999999999</v>
      </c>
      <c r="H1517">
        <v>6.8000000000000005E-2</v>
      </c>
      <c r="I1517">
        <v>6.0030000000000001</v>
      </c>
      <c r="J1517">
        <v>14.263999999999999</v>
      </c>
      <c r="K1517">
        <v>0.3885516466081419</v>
      </c>
    </row>
    <row r="1518" spans="1:11" x14ac:dyDescent="0.25">
      <c r="A1518">
        <v>1517</v>
      </c>
      <c r="B1518" t="s">
        <v>5971</v>
      </c>
      <c r="C1518" t="s">
        <v>5972</v>
      </c>
      <c r="D1518">
        <v>255</v>
      </c>
      <c r="E1518">
        <v>544</v>
      </c>
      <c r="F1518">
        <v>105.202</v>
      </c>
      <c r="G1518">
        <v>86.62</v>
      </c>
      <c r="H1518">
        <v>1.304</v>
      </c>
      <c r="I1518">
        <v>25.26</v>
      </c>
      <c r="J1518">
        <v>169.58600000000001</v>
      </c>
      <c r="K1518">
        <v>2.8105129422805408E-2</v>
      </c>
    </row>
    <row r="1519" spans="1:11" x14ac:dyDescent="0.25">
      <c r="A1519">
        <v>1518</v>
      </c>
      <c r="B1519" t="s">
        <v>5973</v>
      </c>
      <c r="C1519" t="s">
        <v>5974</v>
      </c>
      <c r="D1519">
        <v>6</v>
      </c>
      <c r="E1519">
        <v>13</v>
      </c>
      <c r="F1519">
        <v>0.624</v>
      </c>
      <c r="G1519">
        <v>0.53600000000000003</v>
      </c>
      <c r="H1519">
        <v>2E-3</v>
      </c>
      <c r="I1519">
        <v>0.18099999999999999</v>
      </c>
      <c r="J1519">
        <v>0.248</v>
      </c>
      <c r="K1519">
        <v>0.85811520024283017</v>
      </c>
    </row>
    <row r="1520" spans="1:11" x14ac:dyDescent="0.25">
      <c r="A1520">
        <v>1519</v>
      </c>
      <c r="B1520" t="s">
        <v>5976</v>
      </c>
      <c r="C1520" t="s">
        <v>5977</v>
      </c>
      <c r="D1520">
        <v>73</v>
      </c>
      <c r="E1520">
        <v>97</v>
      </c>
      <c r="F1520">
        <v>1.7130000000000001</v>
      </c>
      <c r="G1520">
        <v>1.165</v>
      </c>
      <c r="H1520">
        <v>8.0000000000000002E-3</v>
      </c>
      <c r="I1520">
        <v>4.5599999999999996</v>
      </c>
      <c r="J1520">
        <v>4.577</v>
      </c>
      <c r="K1520">
        <v>0.86033185108340127</v>
      </c>
    </row>
    <row r="1521" spans="1:11" x14ac:dyDescent="0.25">
      <c r="A1521">
        <v>1520</v>
      </c>
      <c r="B1521" t="s">
        <v>5979</v>
      </c>
      <c r="C1521" t="s">
        <v>5980</v>
      </c>
      <c r="D1521">
        <v>64</v>
      </c>
      <c r="E1521">
        <v>145</v>
      </c>
      <c r="F1521">
        <v>4.6749999999999998</v>
      </c>
      <c r="G1521">
        <v>1.946</v>
      </c>
      <c r="H1521">
        <v>0.29599999999999999</v>
      </c>
      <c r="I1521">
        <v>10.192</v>
      </c>
      <c r="J1521">
        <v>6.63</v>
      </c>
      <c r="K1521">
        <v>0.45419959481196859</v>
      </c>
    </row>
    <row r="1522" spans="1:11" x14ac:dyDescent="0.25">
      <c r="A1522">
        <v>1521</v>
      </c>
      <c r="B1522" t="s">
        <v>5982</v>
      </c>
      <c r="C1522" t="s">
        <v>5983</v>
      </c>
      <c r="D1522">
        <v>146</v>
      </c>
      <c r="E1522">
        <v>158</v>
      </c>
      <c r="F1522">
        <v>1.115</v>
      </c>
      <c r="G1522">
        <v>0.77100000000000002</v>
      </c>
      <c r="H1522">
        <v>0</v>
      </c>
      <c r="I1522">
        <v>0.92</v>
      </c>
      <c r="J1522">
        <v>1.9450000000000001</v>
      </c>
      <c r="K1522">
        <v>0.49848799327054072</v>
      </c>
    </row>
    <row r="1523" spans="1:11" x14ac:dyDescent="0.25">
      <c r="A1523">
        <v>1522</v>
      </c>
      <c r="B1523" t="s">
        <v>5985</v>
      </c>
      <c r="C1523" t="s">
        <v>5986</v>
      </c>
      <c r="D1523">
        <v>549</v>
      </c>
      <c r="E1523">
        <v>1020</v>
      </c>
      <c r="F1523">
        <v>98.537999999999997</v>
      </c>
      <c r="G1523">
        <v>62.448</v>
      </c>
      <c r="H1523">
        <v>14.302</v>
      </c>
      <c r="I1523">
        <v>51.613999999999997</v>
      </c>
      <c r="J1523">
        <v>183.042</v>
      </c>
      <c r="K1523">
        <v>0.48732682274468986</v>
      </c>
    </row>
    <row r="1524" spans="1:11" x14ac:dyDescent="0.25">
      <c r="A1524">
        <v>1523</v>
      </c>
      <c r="B1524" t="s">
        <v>5988</v>
      </c>
      <c r="C1524" t="s">
        <v>5989</v>
      </c>
      <c r="D1524">
        <v>509</v>
      </c>
      <c r="E1524">
        <v>929</v>
      </c>
      <c r="F1524">
        <v>67.73</v>
      </c>
      <c r="G1524">
        <v>41.573</v>
      </c>
      <c r="H1524">
        <v>0.20799999999999999</v>
      </c>
      <c r="I1524">
        <v>56.241</v>
      </c>
      <c r="J1524">
        <v>109.623</v>
      </c>
      <c r="K1524">
        <v>0.52422923220895712</v>
      </c>
    </row>
    <row r="1525" spans="1:11" x14ac:dyDescent="0.25">
      <c r="A1525">
        <v>1524</v>
      </c>
      <c r="B1525" t="s">
        <v>5991</v>
      </c>
      <c r="C1525" t="s">
        <v>5992</v>
      </c>
      <c r="D1525">
        <v>88</v>
      </c>
      <c r="E1525">
        <v>131</v>
      </c>
      <c r="F1525">
        <v>2.8849999999999998</v>
      </c>
      <c r="G1525">
        <v>2.1760000000000002</v>
      </c>
      <c r="H1525">
        <v>6.0000000000000001E-3</v>
      </c>
      <c r="I1525">
        <v>0.64100000000000001</v>
      </c>
      <c r="J1525">
        <v>2.6280000000000001</v>
      </c>
      <c r="K1525">
        <v>0.76626139509013669</v>
      </c>
    </row>
    <row r="1526" spans="1:11" x14ac:dyDescent="0.25">
      <c r="A1526">
        <v>1525</v>
      </c>
      <c r="B1526" t="s">
        <v>5994</v>
      </c>
      <c r="C1526" t="s">
        <v>5995</v>
      </c>
      <c r="D1526">
        <v>110</v>
      </c>
      <c r="E1526">
        <v>247</v>
      </c>
      <c r="F1526">
        <v>4.891</v>
      </c>
      <c r="G1526">
        <v>1.75</v>
      </c>
      <c r="H1526">
        <v>0.13600000000000001</v>
      </c>
      <c r="I1526">
        <v>4.516</v>
      </c>
      <c r="J1526">
        <v>7.2270000000000003</v>
      </c>
      <c r="K1526">
        <v>0.63430183068506851</v>
      </c>
    </row>
    <row r="1527" spans="1:11" x14ac:dyDescent="0.25">
      <c r="A1527">
        <v>1526</v>
      </c>
      <c r="B1527" t="s">
        <v>5996</v>
      </c>
      <c r="C1527" t="s">
        <v>5997</v>
      </c>
      <c r="D1527">
        <v>11</v>
      </c>
      <c r="E1527">
        <v>19</v>
      </c>
      <c r="F1527">
        <v>0.73799999999999999</v>
      </c>
      <c r="G1527">
        <v>0.60199999999999998</v>
      </c>
      <c r="H1527">
        <v>0</v>
      </c>
      <c r="I1527">
        <v>1.7589999999999999</v>
      </c>
      <c r="J1527">
        <v>0.74199999999999999</v>
      </c>
      <c r="K1527">
        <v>2.5128411285921137E-2</v>
      </c>
    </row>
    <row r="1528" spans="1:11" x14ac:dyDescent="0.25">
      <c r="A1528">
        <v>1527</v>
      </c>
      <c r="B1528" t="s">
        <v>5999</v>
      </c>
      <c r="C1528" t="s">
        <v>6000</v>
      </c>
      <c r="D1528">
        <v>189</v>
      </c>
      <c r="E1528">
        <v>352</v>
      </c>
      <c r="F1528">
        <v>7.5880000000000001</v>
      </c>
      <c r="G1528">
        <v>3.39</v>
      </c>
      <c r="H1528">
        <v>2E-3</v>
      </c>
      <c r="I1528">
        <v>4.9370000000000003</v>
      </c>
      <c r="J1528">
        <v>9.4809999999999999</v>
      </c>
      <c r="K1528">
        <v>0.43400560900472474</v>
      </c>
    </row>
    <row r="1529" spans="1:11" x14ac:dyDescent="0.25">
      <c r="A1529">
        <v>1528</v>
      </c>
      <c r="B1529" t="s">
        <v>6002</v>
      </c>
      <c r="C1529" t="s">
        <v>6003</v>
      </c>
      <c r="D1529">
        <v>277</v>
      </c>
      <c r="E1529">
        <v>466</v>
      </c>
      <c r="F1529">
        <v>16.902000000000001</v>
      </c>
      <c r="G1529">
        <v>6.7140000000000004</v>
      </c>
      <c r="H1529">
        <v>0.11899999999999999</v>
      </c>
      <c r="I1529">
        <v>5.5460000000000003</v>
      </c>
      <c r="J1529">
        <v>23.558</v>
      </c>
      <c r="K1529">
        <v>0.17302508582630771</v>
      </c>
    </row>
    <row r="1530" spans="1:11" x14ac:dyDescent="0.25">
      <c r="A1530">
        <v>1529</v>
      </c>
      <c r="B1530" t="s">
        <v>6004</v>
      </c>
      <c r="C1530" t="s">
        <v>6005</v>
      </c>
      <c r="D1530">
        <v>28</v>
      </c>
      <c r="E1530">
        <v>59</v>
      </c>
      <c r="F1530">
        <v>5.3369999999999997</v>
      </c>
      <c r="G1530">
        <v>4.3719999999999999</v>
      </c>
      <c r="H1530">
        <v>1.4999999999999999E-2</v>
      </c>
      <c r="I1530">
        <v>13.648999999999999</v>
      </c>
      <c r="J1530">
        <v>14.112</v>
      </c>
      <c r="K1530">
        <v>0.20970944013102744</v>
      </c>
    </row>
    <row r="1531" spans="1:11" x14ac:dyDescent="0.25">
      <c r="A1531">
        <v>1530</v>
      </c>
      <c r="B1531" t="s">
        <v>6007</v>
      </c>
      <c r="C1531" t="s">
        <v>6008</v>
      </c>
      <c r="D1531">
        <v>46</v>
      </c>
      <c r="E1531">
        <v>79</v>
      </c>
      <c r="F1531">
        <v>4.4969999999999999</v>
      </c>
      <c r="G1531">
        <v>2.4870000000000001</v>
      </c>
      <c r="H1531">
        <v>7.0000000000000001E-3</v>
      </c>
      <c r="I1531">
        <v>4.38</v>
      </c>
      <c r="J1531">
        <v>6.194</v>
      </c>
      <c r="K1531">
        <v>0.24729700231441276</v>
      </c>
    </row>
    <row r="1532" spans="1:11" x14ac:dyDescent="0.25">
      <c r="A1532">
        <v>1531</v>
      </c>
      <c r="B1532" t="s">
        <v>6010</v>
      </c>
      <c r="C1532" t="s">
        <v>6011</v>
      </c>
      <c r="D1532">
        <v>119</v>
      </c>
      <c r="E1532">
        <v>224</v>
      </c>
      <c r="F1532">
        <v>4.3140000000000001</v>
      </c>
      <c r="G1532">
        <v>2.8519999999999999</v>
      </c>
      <c r="H1532">
        <v>1.9E-2</v>
      </c>
      <c r="I1532">
        <v>17.390999999999998</v>
      </c>
      <c r="J1532">
        <v>10.694000000000001</v>
      </c>
      <c r="K1532">
        <v>3.8515141527832641E-2</v>
      </c>
    </row>
    <row r="1533" spans="1:11" x14ac:dyDescent="0.25">
      <c r="A1533">
        <v>1532</v>
      </c>
      <c r="B1533" t="s">
        <v>6013</v>
      </c>
      <c r="C1533" t="s">
        <v>6014</v>
      </c>
      <c r="D1533">
        <v>71</v>
      </c>
      <c r="E1533">
        <v>140</v>
      </c>
      <c r="F1533">
        <v>2.536</v>
      </c>
      <c r="G1533">
        <v>1.1539999999999999</v>
      </c>
      <c r="H1533">
        <v>8.7999999999999995E-2</v>
      </c>
      <c r="I1533">
        <v>4.6870000000000003</v>
      </c>
      <c r="J1533">
        <v>5.335</v>
      </c>
      <c r="K1533">
        <v>0.97534343440573801</v>
      </c>
    </row>
    <row r="1534" spans="1:11" x14ac:dyDescent="0.25">
      <c r="A1534">
        <v>1533</v>
      </c>
      <c r="B1534" t="s">
        <v>6016</v>
      </c>
      <c r="C1534" t="s">
        <v>6017</v>
      </c>
      <c r="D1534">
        <v>17</v>
      </c>
      <c r="E1534">
        <v>42</v>
      </c>
      <c r="F1534">
        <v>1.9359999999999999</v>
      </c>
      <c r="G1534">
        <v>1.0069999999999999</v>
      </c>
      <c r="H1534">
        <v>1.2E-2</v>
      </c>
      <c r="I1534">
        <v>0.91400000000000003</v>
      </c>
      <c r="J1534">
        <v>2.5880000000000001</v>
      </c>
      <c r="K1534">
        <v>0.71359307706842223</v>
      </c>
    </row>
    <row r="1535" spans="1:11" x14ac:dyDescent="0.25">
      <c r="A1535">
        <v>1534</v>
      </c>
      <c r="B1535" t="s">
        <v>6019</v>
      </c>
      <c r="C1535" t="s">
        <v>6020</v>
      </c>
      <c r="D1535">
        <v>236</v>
      </c>
      <c r="E1535">
        <v>404</v>
      </c>
      <c r="F1535">
        <v>26.234000000000002</v>
      </c>
      <c r="G1535">
        <v>14.33</v>
      </c>
      <c r="H1535">
        <v>0.41599999999999998</v>
      </c>
      <c r="I1535">
        <v>16.603999999999999</v>
      </c>
      <c r="J1535">
        <v>47.62</v>
      </c>
      <c r="K1535">
        <v>0.74450837475731024</v>
      </c>
    </row>
    <row r="1536" spans="1:11" x14ac:dyDescent="0.25">
      <c r="A1536">
        <v>1535</v>
      </c>
      <c r="B1536" t="s">
        <v>6022</v>
      </c>
      <c r="C1536" t="s">
        <v>6023</v>
      </c>
      <c r="D1536">
        <v>19</v>
      </c>
      <c r="E1536">
        <v>45</v>
      </c>
      <c r="F1536">
        <v>1.504</v>
      </c>
      <c r="G1536">
        <v>1.23</v>
      </c>
      <c r="H1536">
        <v>0.109</v>
      </c>
      <c r="I1536">
        <v>1.9219999999999999</v>
      </c>
      <c r="J1536">
        <v>4.4420000000000002</v>
      </c>
      <c r="K1536">
        <v>0.78646439066039298</v>
      </c>
    </row>
    <row r="1537" spans="1:11" x14ac:dyDescent="0.25">
      <c r="A1537">
        <v>1536</v>
      </c>
      <c r="B1537" t="s">
        <v>6025</v>
      </c>
      <c r="C1537" t="s">
        <v>6026</v>
      </c>
      <c r="D1537">
        <v>249</v>
      </c>
      <c r="E1537">
        <v>417</v>
      </c>
      <c r="F1537">
        <v>25.222000000000001</v>
      </c>
      <c r="G1537">
        <v>14.218999999999999</v>
      </c>
      <c r="H1537">
        <v>1.2569999999999999</v>
      </c>
      <c r="I1537">
        <v>9.8450000000000006</v>
      </c>
      <c r="J1537">
        <v>48.738</v>
      </c>
      <c r="K1537">
        <v>0.73333674573617447</v>
      </c>
    </row>
    <row r="1538" spans="1:11" x14ac:dyDescent="0.25">
      <c r="A1538">
        <v>1537</v>
      </c>
      <c r="B1538" t="s">
        <v>6028</v>
      </c>
      <c r="C1538" t="s">
        <v>6029</v>
      </c>
      <c r="D1538">
        <v>557</v>
      </c>
      <c r="E1538">
        <v>1089</v>
      </c>
      <c r="F1538">
        <v>114.277</v>
      </c>
      <c r="G1538">
        <v>81.843000000000004</v>
      </c>
      <c r="H1538">
        <v>0.84899999999999998</v>
      </c>
      <c r="I1538">
        <v>71.644999999999996</v>
      </c>
      <c r="J1538">
        <v>175.108</v>
      </c>
      <c r="K1538">
        <v>0.74757692059880387</v>
      </c>
    </row>
    <row r="1539" spans="1:11" x14ac:dyDescent="0.25">
      <c r="A1539">
        <v>1538</v>
      </c>
      <c r="B1539" t="s">
        <v>6031</v>
      </c>
      <c r="C1539" t="s">
        <v>6032</v>
      </c>
      <c r="D1539">
        <v>51</v>
      </c>
      <c r="E1539">
        <v>94</v>
      </c>
      <c r="F1539">
        <v>1.7310000000000001</v>
      </c>
      <c r="G1539">
        <v>1.0509999999999999</v>
      </c>
      <c r="H1539">
        <v>4.0000000000000001E-3</v>
      </c>
      <c r="I1539">
        <v>3.5459999999999998</v>
      </c>
      <c r="J1539">
        <v>4.1970000000000001</v>
      </c>
      <c r="K1539">
        <v>0.68579399352861881</v>
      </c>
    </row>
    <row r="1540" spans="1:11" x14ac:dyDescent="0.25">
      <c r="A1540">
        <v>1539</v>
      </c>
      <c r="B1540" t="s">
        <v>6034</v>
      </c>
      <c r="C1540" t="s">
        <v>6035</v>
      </c>
      <c r="D1540">
        <v>20</v>
      </c>
      <c r="E1540">
        <v>45</v>
      </c>
      <c r="F1540">
        <v>3.6520000000000001</v>
      </c>
      <c r="G1540">
        <v>1.2749999999999999</v>
      </c>
      <c r="H1540">
        <v>0.2</v>
      </c>
      <c r="I1540">
        <v>4.7809999999999997</v>
      </c>
      <c r="J1540">
        <v>3.7130000000000001</v>
      </c>
      <c r="K1540">
        <v>0.83276701828368593</v>
      </c>
    </row>
    <row r="1541" spans="1:11" x14ac:dyDescent="0.25">
      <c r="A1541">
        <v>1540</v>
      </c>
      <c r="B1541" t="s">
        <v>6037</v>
      </c>
      <c r="C1541" t="s">
        <v>6038</v>
      </c>
      <c r="D1541">
        <v>111</v>
      </c>
      <c r="E1541">
        <v>239</v>
      </c>
      <c r="F1541">
        <v>4.7850000000000001</v>
      </c>
      <c r="G1541">
        <v>3.2210000000000001</v>
      </c>
      <c r="H1541">
        <v>1.7999999999999999E-2</v>
      </c>
      <c r="I1541">
        <v>13.288</v>
      </c>
      <c r="J1541">
        <v>13.144</v>
      </c>
      <c r="K1541">
        <v>0.28048158545856594</v>
      </c>
    </row>
    <row r="1542" spans="1:11" x14ac:dyDescent="0.25">
      <c r="A1542">
        <v>1541</v>
      </c>
      <c r="B1542" t="s">
        <v>6040</v>
      </c>
      <c r="C1542" t="s">
        <v>6041</v>
      </c>
      <c r="D1542">
        <v>57</v>
      </c>
      <c r="E1542">
        <v>97</v>
      </c>
      <c r="F1542">
        <v>6.2110000000000003</v>
      </c>
      <c r="G1542">
        <v>3.323</v>
      </c>
      <c r="H1542">
        <v>3.5999999999999997E-2</v>
      </c>
      <c r="I1542">
        <v>4.78</v>
      </c>
      <c r="J1542">
        <v>8.7460000000000004</v>
      </c>
      <c r="K1542">
        <v>0.42880899843448361</v>
      </c>
    </row>
    <row r="1543" spans="1:11" x14ac:dyDescent="0.25">
      <c r="A1543">
        <v>1542</v>
      </c>
      <c r="B1543" t="s">
        <v>6043</v>
      </c>
      <c r="C1543" t="s">
        <v>6044</v>
      </c>
      <c r="D1543">
        <v>534</v>
      </c>
      <c r="E1543">
        <v>1117</v>
      </c>
      <c r="F1543">
        <v>112.15</v>
      </c>
      <c r="G1543">
        <v>63.427999999999997</v>
      </c>
      <c r="H1543">
        <v>4.702</v>
      </c>
      <c r="I1543">
        <v>106.908</v>
      </c>
      <c r="J1543">
        <v>202.74100000000001</v>
      </c>
      <c r="K1543">
        <v>0.40923077431864252</v>
      </c>
    </row>
    <row r="1544" spans="1:11" x14ac:dyDescent="0.25">
      <c r="A1544">
        <v>1543</v>
      </c>
      <c r="B1544" t="s">
        <v>6046</v>
      </c>
      <c r="C1544" t="s">
        <v>6047</v>
      </c>
      <c r="D1544">
        <v>877</v>
      </c>
      <c r="E1544">
        <v>1622</v>
      </c>
      <c r="F1544">
        <v>39.874000000000002</v>
      </c>
      <c r="G1544">
        <v>23.341999999999999</v>
      </c>
      <c r="H1544">
        <v>0.41399999999999998</v>
      </c>
      <c r="I1544">
        <v>14.146000000000001</v>
      </c>
      <c r="J1544">
        <v>49.581000000000003</v>
      </c>
      <c r="K1544">
        <v>0.57813246928403783</v>
      </c>
    </row>
    <row r="1545" spans="1:11" x14ac:dyDescent="0.25">
      <c r="A1545">
        <v>1544</v>
      </c>
      <c r="B1545" t="s">
        <v>6049</v>
      </c>
      <c r="C1545" t="s">
        <v>6050</v>
      </c>
      <c r="D1545">
        <v>52</v>
      </c>
      <c r="E1545">
        <v>77</v>
      </c>
      <c r="F1545">
        <v>4.0229999999999997</v>
      </c>
      <c r="G1545">
        <v>2.2970000000000002</v>
      </c>
      <c r="H1545">
        <v>1.2E-2</v>
      </c>
      <c r="I1545">
        <v>6.0220000000000002</v>
      </c>
      <c r="J1545">
        <v>9.6590000000000007</v>
      </c>
      <c r="K1545">
        <v>0.13636073724407838</v>
      </c>
    </row>
    <row r="1546" spans="1:11" x14ac:dyDescent="0.25">
      <c r="A1546">
        <v>1545</v>
      </c>
      <c r="B1546" t="s">
        <v>6052</v>
      </c>
      <c r="C1546" t="s">
        <v>6053</v>
      </c>
      <c r="D1546">
        <v>118</v>
      </c>
      <c r="E1546">
        <v>190</v>
      </c>
      <c r="F1546">
        <v>12.43</v>
      </c>
      <c r="G1546">
        <v>7.7169999999999996</v>
      </c>
      <c r="H1546">
        <v>4.8000000000000001E-2</v>
      </c>
      <c r="I1546">
        <v>30.414999999999999</v>
      </c>
      <c r="J1546">
        <v>18.222999999999999</v>
      </c>
      <c r="K1546">
        <v>0.2185944951814266</v>
      </c>
    </row>
    <row r="1547" spans="1:11" x14ac:dyDescent="0.25">
      <c r="A1547">
        <v>1546</v>
      </c>
      <c r="B1547" t="s">
        <v>6055</v>
      </c>
      <c r="C1547" t="s">
        <v>6056</v>
      </c>
      <c r="D1547">
        <v>317</v>
      </c>
      <c r="E1547">
        <v>600</v>
      </c>
      <c r="F1547">
        <v>87.671999999999997</v>
      </c>
      <c r="G1547">
        <v>68.070999999999998</v>
      </c>
      <c r="H1547">
        <v>2.1469999999999998</v>
      </c>
      <c r="I1547">
        <v>35.33</v>
      </c>
      <c r="J1547">
        <v>106.251</v>
      </c>
      <c r="K1547">
        <v>0.54574047419670424</v>
      </c>
    </row>
    <row r="1548" spans="1:11" x14ac:dyDescent="0.25">
      <c r="A1548">
        <v>1547</v>
      </c>
      <c r="B1548" t="s">
        <v>6058</v>
      </c>
      <c r="C1548" t="s">
        <v>6059</v>
      </c>
      <c r="D1548">
        <v>283</v>
      </c>
      <c r="E1548">
        <v>474</v>
      </c>
      <c r="F1548">
        <v>34.811999999999998</v>
      </c>
      <c r="G1548">
        <v>16.952999999999999</v>
      </c>
      <c r="H1548">
        <v>0.18099999999999999</v>
      </c>
      <c r="I1548">
        <v>10.333</v>
      </c>
      <c r="J1548">
        <v>64.492000000000004</v>
      </c>
      <c r="K1548">
        <v>0.17145081324673106</v>
      </c>
    </row>
    <row r="1549" spans="1:11" x14ac:dyDescent="0.25">
      <c r="A1549">
        <v>1548</v>
      </c>
      <c r="B1549" t="s">
        <v>6061</v>
      </c>
      <c r="C1549" t="s">
        <v>6062</v>
      </c>
      <c r="D1549">
        <v>1496</v>
      </c>
      <c r="E1549">
        <v>3284</v>
      </c>
      <c r="F1549">
        <v>329.93299999999999</v>
      </c>
      <c r="G1549">
        <v>217.21299999999999</v>
      </c>
      <c r="H1549">
        <v>4.8339999999999996</v>
      </c>
      <c r="I1549">
        <v>196.304</v>
      </c>
      <c r="J1549">
        <v>677.20600000000002</v>
      </c>
      <c r="K1549">
        <v>0.41390281069055834</v>
      </c>
    </row>
    <row r="1550" spans="1:11" x14ac:dyDescent="0.25">
      <c r="A1550">
        <v>1549</v>
      </c>
      <c r="B1550" t="s">
        <v>6064</v>
      </c>
      <c r="C1550" t="s">
        <v>6065</v>
      </c>
      <c r="D1550">
        <v>48</v>
      </c>
      <c r="E1550">
        <v>88</v>
      </c>
      <c r="F1550">
        <v>0.61</v>
      </c>
      <c r="G1550">
        <v>0.35699999999999998</v>
      </c>
      <c r="H1550">
        <v>3.0000000000000001E-3</v>
      </c>
      <c r="I1550">
        <v>3.6080000000000001</v>
      </c>
      <c r="J1550">
        <v>1.1040000000000001</v>
      </c>
      <c r="K1550">
        <v>0.25270992484843047</v>
      </c>
    </row>
    <row r="1551" spans="1:11" x14ac:dyDescent="0.25">
      <c r="A1551">
        <v>1550</v>
      </c>
      <c r="B1551" t="s">
        <v>6067</v>
      </c>
      <c r="C1551" t="s">
        <v>6068</v>
      </c>
      <c r="D1551">
        <v>804</v>
      </c>
      <c r="E1551">
        <v>2413</v>
      </c>
      <c r="F1551">
        <v>454.11</v>
      </c>
      <c r="G1551">
        <v>171.387</v>
      </c>
      <c r="H1551">
        <v>8.8800000000000008</v>
      </c>
      <c r="I1551">
        <v>303.90300000000002</v>
      </c>
      <c r="J1551">
        <v>862.92100000000005</v>
      </c>
      <c r="K1551">
        <v>0.59045167029334578</v>
      </c>
    </row>
    <row r="1552" spans="1:11" x14ac:dyDescent="0.25">
      <c r="A1552">
        <v>1551</v>
      </c>
      <c r="B1552" t="s">
        <v>6070</v>
      </c>
      <c r="C1552" t="s">
        <v>6071</v>
      </c>
      <c r="D1552">
        <v>87</v>
      </c>
      <c r="E1552">
        <v>177</v>
      </c>
      <c r="F1552">
        <v>5.016</v>
      </c>
      <c r="G1552">
        <v>3.4260000000000002</v>
      </c>
      <c r="H1552">
        <v>2.3E-2</v>
      </c>
      <c r="I1552">
        <v>7.86</v>
      </c>
      <c r="J1552">
        <v>10.519</v>
      </c>
      <c r="K1552">
        <v>6.7331688104207643E-2</v>
      </c>
    </row>
    <row r="1553" spans="1:11" x14ac:dyDescent="0.25">
      <c r="A1553">
        <v>1552</v>
      </c>
      <c r="B1553" t="s">
        <v>6072</v>
      </c>
      <c r="C1553" t="s">
        <v>6073</v>
      </c>
      <c r="D1553">
        <v>32</v>
      </c>
      <c r="E1553">
        <v>47</v>
      </c>
      <c r="F1553">
        <v>0.629</v>
      </c>
      <c r="G1553">
        <v>0.27100000000000002</v>
      </c>
      <c r="H1553">
        <v>6.0000000000000001E-3</v>
      </c>
      <c r="I1553">
        <v>1.038</v>
      </c>
      <c r="J1553">
        <v>1.5960000000000001</v>
      </c>
      <c r="K1553">
        <v>0.69716269016223442</v>
      </c>
    </row>
    <row r="1554" spans="1:11" x14ac:dyDescent="0.25">
      <c r="A1554">
        <v>1553</v>
      </c>
      <c r="B1554" t="s">
        <v>6074</v>
      </c>
      <c r="C1554" t="s">
        <v>6075</v>
      </c>
      <c r="D1554">
        <v>9</v>
      </c>
      <c r="E1554">
        <v>22</v>
      </c>
      <c r="F1554">
        <v>0.27400000000000002</v>
      </c>
      <c r="G1554">
        <v>0.22</v>
      </c>
      <c r="H1554">
        <v>1.2999999999999999E-2</v>
      </c>
      <c r="I1554">
        <v>0.32600000000000001</v>
      </c>
      <c r="J1554">
        <v>0.47599999999999998</v>
      </c>
      <c r="K1554">
        <v>0.74357256178890618</v>
      </c>
    </row>
    <row r="1555" spans="1:11" x14ac:dyDescent="0.25">
      <c r="A1555">
        <v>1554</v>
      </c>
      <c r="B1555" t="s">
        <v>6077</v>
      </c>
      <c r="C1555" t="s">
        <v>6078</v>
      </c>
      <c r="D1555">
        <v>636</v>
      </c>
      <c r="E1555">
        <v>1061</v>
      </c>
      <c r="F1555">
        <v>117.32299999999999</v>
      </c>
      <c r="G1555">
        <v>67.295000000000002</v>
      </c>
      <c r="H1555">
        <v>0.316</v>
      </c>
      <c r="I1555">
        <v>50.192999999999998</v>
      </c>
      <c r="J1555">
        <v>227.52699999999999</v>
      </c>
      <c r="K1555">
        <v>0.74418243671285844</v>
      </c>
    </row>
    <row r="1556" spans="1:11" x14ac:dyDescent="0.25">
      <c r="A1556">
        <v>1555</v>
      </c>
      <c r="B1556" t="s">
        <v>6080</v>
      </c>
      <c r="C1556" t="s">
        <v>6081</v>
      </c>
      <c r="D1556">
        <v>30</v>
      </c>
      <c r="E1556">
        <v>48</v>
      </c>
      <c r="F1556">
        <v>1.119</v>
      </c>
      <c r="G1556">
        <v>0.878</v>
      </c>
      <c r="H1556">
        <v>7.0000000000000001E-3</v>
      </c>
      <c r="I1556">
        <v>0.84799999999999998</v>
      </c>
      <c r="J1556">
        <v>1.8109999999999999</v>
      </c>
      <c r="K1556">
        <v>0.50410147484160028</v>
      </c>
    </row>
    <row r="1557" spans="1:11" x14ac:dyDescent="0.25">
      <c r="A1557">
        <v>1556</v>
      </c>
      <c r="B1557" t="s">
        <v>6083</v>
      </c>
      <c r="C1557" t="s">
        <v>6084</v>
      </c>
      <c r="D1557">
        <v>497</v>
      </c>
      <c r="E1557">
        <v>1157</v>
      </c>
      <c r="F1557">
        <v>169.98099999999999</v>
      </c>
      <c r="G1557">
        <v>82.382000000000005</v>
      </c>
      <c r="H1557">
        <v>0.87</v>
      </c>
      <c r="I1557">
        <v>76.631</v>
      </c>
      <c r="J1557">
        <v>269.19099999999997</v>
      </c>
      <c r="K1557">
        <v>5.4282945119305981E-2</v>
      </c>
    </row>
    <row r="1558" spans="1:11" x14ac:dyDescent="0.25">
      <c r="A1558">
        <v>1557</v>
      </c>
      <c r="B1558" t="s">
        <v>6086</v>
      </c>
      <c r="C1558" t="s">
        <v>6087</v>
      </c>
      <c r="D1558">
        <v>418</v>
      </c>
      <c r="E1558">
        <v>671</v>
      </c>
      <c r="F1558">
        <v>13.927</v>
      </c>
      <c r="G1558">
        <v>8.85</v>
      </c>
      <c r="H1558">
        <v>5.0000000000000001E-3</v>
      </c>
      <c r="I1558">
        <v>9.4130000000000003</v>
      </c>
      <c r="J1558">
        <v>23.085000000000001</v>
      </c>
      <c r="K1558">
        <v>0.35070345109704748</v>
      </c>
    </row>
    <row r="1559" spans="1:11" x14ac:dyDescent="0.25">
      <c r="A1559">
        <v>1558</v>
      </c>
      <c r="B1559" t="s">
        <v>6089</v>
      </c>
      <c r="C1559" t="s">
        <v>6090</v>
      </c>
      <c r="D1559">
        <v>178</v>
      </c>
      <c r="E1559">
        <v>241</v>
      </c>
      <c r="F1559">
        <v>3.31</v>
      </c>
      <c r="G1559">
        <v>1.502</v>
      </c>
      <c r="H1559">
        <v>5.3999999999999999E-2</v>
      </c>
      <c r="I1559">
        <v>3.6030000000000002</v>
      </c>
      <c r="J1559">
        <v>5.9059999999999997</v>
      </c>
      <c r="K1559">
        <v>0.20862651829724477</v>
      </c>
    </row>
    <row r="1560" spans="1:11" x14ac:dyDescent="0.25">
      <c r="A1560">
        <v>1559</v>
      </c>
      <c r="B1560" t="s">
        <v>6092</v>
      </c>
      <c r="C1560" t="s">
        <v>6093</v>
      </c>
      <c r="D1560">
        <v>88</v>
      </c>
      <c r="E1560">
        <v>149</v>
      </c>
      <c r="F1560">
        <v>13.933</v>
      </c>
      <c r="G1560">
        <v>10.804</v>
      </c>
      <c r="H1560">
        <v>1E-3</v>
      </c>
      <c r="I1560">
        <v>3.9319999999999999</v>
      </c>
      <c r="J1560">
        <v>20.062000000000001</v>
      </c>
      <c r="K1560">
        <v>0.48254751121858874</v>
      </c>
    </row>
    <row r="1561" spans="1:11" x14ac:dyDescent="0.25">
      <c r="A1561">
        <v>1560</v>
      </c>
      <c r="B1561" t="s">
        <v>6095</v>
      </c>
      <c r="C1561" t="s">
        <v>6096</v>
      </c>
      <c r="D1561">
        <v>50</v>
      </c>
      <c r="E1561">
        <v>111</v>
      </c>
      <c r="F1561">
        <v>44.026000000000003</v>
      </c>
      <c r="G1561">
        <v>12.629</v>
      </c>
      <c r="H1561">
        <v>0.184</v>
      </c>
      <c r="I1561">
        <v>19.475000000000001</v>
      </c>
      <c r="J1561">
        <v>46.133000000000003</v>
      </c>
      <c r="K1561">
        <v>0.59347314585753685</v>
      </c>
    </row>
    <row r="1562" spans="1:11" x14ac:dyDescent="0.25">
      <c r="A1562">
        <v>1561</v>
      </c>
      <c r="B1562" t="s">
        <v>6098</v>
      </c>
      <c r="C1562" t="s">
        <v>6099</v>
      </c>
      <c r="D1562">
        <v>207</v>
      </c>
      <c r="E1562">
        <v>269</v>
      </c>
      <c r="F1562">
        <v>1.9470000000000001</v>
      </c>
      <c r="G1562">
        <v>1.141</v>
      </c>
      <c r="H1562">
        <v>0.121</v>
      </c>
      <c r="I1562">
        <v>2.9119999999999999</v>
      </c>
      <c r="J1562">
        <v>2.2160000000000002</v>
      </c>
      <c r="K1562">
        <v>0.33307559954788946</v>
      </c>
    </row>
    <row r="1563" spans="1:11" x14ac:dyDescent="0.25">
      <c r="A1563">
        <v>1562</v>
      </c>
      <c r="B1563" t="s">
        <v>6101</v>
      </c>
      <c r="C1563" t="s">
        <v>6102</v>
      </c>
      <c r="D1563">
        <v>1946</v>
      </c>
      <c r="E1563">
        <v>3501</v>
      </c>
      <c r="F1563">
        <v>325.04700000000003</v>
      </c>
      <c r="G1563">
        <v>217.37299999999999</v>
      </c>
      <c r="H1563">
        <v>2</v>
      </c>
      <c r="I1563">
        <v>157.65899999999999</v>
      </c>
      <c r="J1563">
        <v>564.96500000000003</v>
      </c>
      <c r="K1563">
        <v>0.85057229863902706</v>
      </c>
    </row>
    <row r="1564" spans="1:11" x14ac:dyDescent="0.25">
      <c r="A1564">
        <v>1563</v>
      </c>
      <c r="B1564" t="s">
        <v>6104</v>
      </c>
      <c r="C1564" t="s">
        <v>6105</v>
      </c>
      <c r="D1564">
        <v>49</v>
      </c>
      <c r="E1564">
        <v>92</v>
      </c>
      <c r="F1564">
        <v>1.9690000000000001</v>
      </c>
      <c r="G1564">
        <v>1.069</v>
      </c>
      <c r="H1564">
        <v>0.155</v>
      </c>
      <c r="I1564">
        <v>2.2090000000000001</v>
      </c>
      <c r="J1564">
        <v>5.0369999999999999</v>
      </c>
      <c r="K1564">
        <v>0.10776965023311069</v>
      </c>
    </row>
    <row r="1565" spans="1:11" x14ac:dyDescent="0.25">
      <c r="A1565">
        <v>1564</v>
      </c>
      <c r="B1565" t="s">
        <v>6107</v>
      </c>
      <c r="C1565" t="s">
        <v>6108</v>
      </c>
      <c r="D1565">
        <v>123</v>
      </c>
      <c r="E1565">
        <v>245</v>
      </c>
      <c r="F1565">
        <v>11.643000000000001</v>
      </c>
      <c r="G1565">
        <v>6.6429999999999998</v>
      </c>
      <c r="H1565">
        <v>0.93500000000000005</v>
      </c>
      <c r="I1565">
        <v>12.242000000000001</v>
      </c>
      <c r="J1565">
        <v>25.158000000000001</v>
      </c>
      <c r="K1565">
        <v>0.64816880814438294</v>
      </c>
    </row>
    <row r="1566" spans="1:11" x14ac:dyDescent="0.25">
      <c r="A1566">
        <v>1565</v>
      </c>
      <c r="B1566" t="s">
        <v>6110</v>
      </c>
      <c r="C1566" t="s">
        <v>6111</v>
      </c>
      <c r="D1566">
        <v>281</v>
      </c>
      <c r="E1566">
        <v>511</v>
      </c>
      <c r="F1566">
        <v>3.4119999999999999</v>
      </c>
      <c r="G1566">
        <v>1.3129999999999999</v>
      </c>
      <c r="H1566">
        <v>6.5000000000000002E-2</v>
      </c>
      <c r="I1566">
        <v>4.54</v>
      </c>
      <c r="J1566">
        <v>5.2549999999999999</v>
      </c>
      <c r="K1566">
        <v>5.7107740046623667E-2</v>
      </c>
    </row>
    <row r="1567" spans="1:11" x14ac:dyDescent="0.25">
      <c r="A1567">
        <v>1566</v>
      </c>
      <c r="B1567" t="s">
        <v>6112</v>
      </c>
      <c r="C1567" t="s">
        <v>6113</v>
      </c>
      <c r="D1567">
        <v>23</v>
      </c>
      <c r="E1567">
        <v>45</v>
      </c>
      <c r="F1567">
        <v>1.1539999999999999</v>
      </c>
      <c r="G1567">
        <v>0.57799999999999996</v>
      </c>
      <c r="H1567">
        <v>1E-3</v>
      </c>
      <c r="I1567">
        <v>0.88700000000000001</v>
      </c>
      <c r="J1567">
        <v>2.0470000000000002</v>
      </c>
      <c r="K1567">
        <v>0.37853956139206313</v>
      </c>
    </row>
    <row r="1568" spans="1:11" x14ac:dyDescent="0.25">
      <c r="A1568">
        <v>1567</v>
      </c>
      <c r="B1568" t="s">
        <v>6115</v>
      </c>
      <c r="C1568" t="s">
        <v>6116</v>
      </c>
      <c r="D1568">
        <v>1014</v>
      </c>
      <c r="E1568">
        <v>2044</v>
      </c>
      <c r="F1568">
        <v>236.941</v>
      </c>
      <c r="G1568">
        <v>160.65</v>
      </c>
      <c r="H1568">
        <v>13.656000000000001</v>
      </c>
      <c r="I1568">
        <v>125.929</v>
      </c>
      <c r="J1568">
        <v>410.37</v>
      </c>
      <c r="K1568">
        <v>0.5790919972801063</v>
      </c>
    </row>
    <row r="1569" spans="1:11" x14ac:dyDescent="0.25">
      <c r="A1569">
        <v>1568</v>
      </c>
      <c r="B1569" t="s">
        <v>6118</v>
      </c>
      <c r="C1569" t="s">
        <v>6119</v>
      </c>
      <c r="D1569">
        <v>2200</v>
      </c>
      <c r="E1569">
        <v>4917</v>
      </c>
      <c r="F1569">
        <v>1218.6569999999999</v>
      </c>
      <c r="G1569">
        <v>383.964</v>
      </c>
      <c r="H1569">
        <v>201.73500000000001</v>
      </c>
      <c r="I1569">
        <v>1831.865</v>
      </c>
      <c r="J1569">
        <v>1459.8209999999999</v>
      </c>
      <c r="K1569">
        <v>1.3517283373285505E-3</v>
      </c>
    </row>
    <row r="1570" spans="1:11" x14ac:dyDescent="0.25">
      <c r="A1570">
        <v>1569</v>
      </c>
      <c r="B1570" t="s">
        <v>6120</v>
      </c>
      <c r="C1570" t="s">
        <v>6121</v>
      </c>
      <c r="D1570">
        <v>257</v>
      </c>
      <c r="E1570">
        <v>489</v>
      </c>
      <c r="F1570">
        <v>70.587999999999994</v>
      </c>
      <c r="G1570">
        <v>58.386000000000003</v>
      </c>
      <c r="H1570">
        <v>0.39900000000000002</v>
      </c>
      <c r="I1570">
        <v>14.835000000000001</v>
      </c>
      <c r="J1570">
        <v>96.363</v>
      </c>
      <c r="K1570">
        <v>8.7740848211888767E-2</v>
      </c>
    </row>
    <row r="1571" spans="1:11" x14ac:dyDescent="0.25">
      <c r="A1571">
        <v>1570</v>
      </c>
      <c r="B1571" t="s">
        <v>6122</v>
      </c>
      <c r="C1571" t="s">
        <v>3513</v>
      </c>
      <c r="D1571">
        <v>2003</v>
      </c>
      <c r="E1571">
        <v>4204</v>
      </c>
      <c r="F1571">
        <v>416.53100000000001</v>
      </c>
      <c r="G1571">
        <v>240.501</v>
      </c>
      <c r="H1571">
        <v>8.2119999999999997</v>
      </c>
      <c r="I1571">
        <v>362.45400000000001</v>
      </c>
      <c r="J1571">
        <v>897.84199999999998</v>
      </c>
      <c r="K1571">
        <v>0.42671404273067781</v>
      </c>
    </row>
    <row r="1572" spans="1:11" x14ac:dyDescent="0.25">
      <c r="A1572">
        <v>1571</v>
      </c>
      <c r="B1572" t="s">
        <v>6123</v>
      </c>
      <c r="C1572" t="s">
        <v>6124</v>
      </c>
      <c r="D1572">
        <v>2676</v>
      </c>
      <c r="E1572">
        <v>6108</v>
      </c>
      <c r="F1572">
        <v>759.70500000000004</v>
      </c>
      <c r="G1572">
        <v>369.767</v>
      </c>
      <c r="H1572">
        <v>3.3170000000000002</v>
      </c>
      <c r="I1572">
        <v>1311.633</v>
      </c>
      <c r="J1572">
        <v>1441.4010000000001</v>
      </c>
      <c r="K1572">
        <v>0.7547666224879509</v>
      </c>
    </row>
    <row r="1573" spans="1:11" x14ac:dyDescent="0.25">
      <c r="A1573">
        <v>1572</v>
      </c>
      <c r="B1573" t="s">
        <v>6125</v>
      </c>
      <c r="C1573" t="s">
        <v>6126</v>
      </c>
      <c r="D1573">
        <v>536</v>
      </c>
      <c r="E1573">
        <v>1235</v>
      </c>
      <c r="F1573">
        <v>27.43</v>
      </c>
      <c r="G1573">
        <v>10.823</v>
      </c>
      <c r="H1573">
        <v>2.1999999999999999E-2</v>
      </c>
      <c r="I1573">
        <v>2.6829999999999998</v>
      </c>
      <c r="J1573">
        <v>29.277999999999999</v>
      </c>
      <c r="K1573">
        <v>0.28596338514463215</v>
      </c>
    </row>
    <row r="1574" spans="1:11" x14ac:dyDescent="0.25">
      <c r="A1574">
        <v>1573</v>
      </c>
      <c r="B1574" t="s">
        <v>6127</v>
      </c>
      <c r="C1574" t="s">
        <v>4461</v>
      </c>
      <c r="D1574">
        <v>245</v>
      </c>
      <c r="E1574">
        <v>463</v>
      </c>
      <c r="F1574">
        <v>40.883000000000003</v>
      </c>
      <c r="G1574">
        <v>18.442</v>
      </c>
      <c r="H1574">
        <v>0.16600000000000001</v>
      </c>
      <c r="I1574">
        <v>57.073999999999998</v>
      </c>
      <c r="J1574">
        <v>111.44499999999999</v>
      </c>
      <c r="K1574">
        <v>0.16759575578401298</v>
      </c>
    </row>
    <row r="1575" spans="1:11" x14ac:dyDescent="0.25">
      <c r="A1575">
        <v>1574</v>
      </c>
      <c r="B1575" t="s">
        <v>6128</v>
      </c>
      <c r="C1575" t="s">
        <v>6129</v>
      </c>
      <c r="D1575">
        <v>46</v>
      </c>
      <c r="E1575">
        <v>72</v>
      </c>
      <c r="F1575">
        <v>5.5519999999999996</v>
      </c>
      <c r="G1575">
        <v>2.8149999999999999</v>
      </c>
      <c r="H1575">
        <v>-0.501</v>
      </c>
      <c r="I1575">
        <v>2.3460000000000001</v>
      </c>
      <c r="J1575">
        <v>7.8529999999999998</v>
      </c>
      <c r="K1575">
        <v>0.35143652349334242</v>
      </c>
    </row>
    <row r="1576" spans="1:11" x14ac:dyDescent="0.25">
      <c r="A1576">
        <v>1575</v>
      </c>
      <c r="B1576" t="s">
        <v>6130</v>
      </c>
      <c r="C1576" t="s">
        <v>6131</v>
      </c>
      <c r="D1576">
        <v>216</v>
      </c>
      <c r="E1576">
        <v>675</v>
      </c>
      <c r="F1576">
        <v>416.22300000000001</v>
      </c>
      <c r="G1576">
        <v>184.904</v>
      </c>
      <c r="H1576">
        <v>5.9290000000000003</v>
      </c>
      <c r="I1576">
        <v>305.38099999999997</v>
      </c>
      <c r="J1576">
        <v>437.43599999999998</v>
      </c>
      <c r="K1576">
        <v>0.35606222110053953</v>
      </c>
    </row>
    <row r="1577" spans="1:11" x14ac:dyDescent="0.25">
      <c r="A1577">
        <v>1576</v>
      </c>
      <c r="B1577" t="s">
        <v>6132</v>
      </c>
      <c r="C1577" t="s">
        <v>6133</v>
      </c>
      <c r="D1577">
        <v>54</v>
      </c>
      <c r="E1577">
        <v>105</v>
      </c>
      <c r="F1577">
        <v>5.6710000000000003</v>
      </c>
      <c r="G1577">
        <v>2.2309999999999999</v>
      </c>
      <c r="H1577">
        <v>1E-3</v>
      </c>
      <c r="I1577">
        <v>4.8410000000000002</v>
      </c>
      <c r="J1577">
        <v>7.2649999999999997</v>
      </c>
      <c r="K1577">
        <v>0.10891354496208727</v>
      </c>
    </row>
    <row r="1578" spans="1:11" x14ac:dyDescent="0.25">
      <c r="A1578">
        <v>1577</v>
      </c>
      <c r="B1578" t="s">
        <v>6134</v>
      </c>
      <c r="C1578" t="s">
        <v>6135</v>
      </c>
      <c r="D1578">
        <v>2783</v>
      </c>
      <c r="E1578">
        <v>7238</v>
      </c>
      <c r="F1578">
        <v>498.887</v>
      </c>
      <c r="G1578">
        <v>268.14400000000001</v>
      </c>
      <c r="H1578">
        <v>5.157</v>
      </c>
      <c r="I1578">
        <v>232.62100000000001</v>
      </c>
      <c r="J1578">
        <v>819.42700000000002</v>
      </c>
      <c r="K1578">
        <v>0.23818214281449734</v>
      </c>
    </row>
    <row r="1579" spans="1:11" x14ac:dyDescent="0.25">
      <c r="A1579">
        <v>1578</v>
      </c>
      <c r="B1579" t="s">
        <v>6136</v>
      </c>
      <c r="C1579" t="s">
        <v>6137</v>
      </c>
      <c r="D1579">
        <v>141</v>
      </c>
      <c r="E1579">
        <v>157</v>
      </c>
      <c r="F1579">
        <v>5.4950000000000001</v>
      </c>
      <c r="G1579">
        <v>2.4180000000000001</v>
      </c>
      <c r="H1579">
        <v>3.0000000000000001E-3</v>
      </c>
      <c r="I1579">
        <v>4.0209999999999999</v>
      </c>
      <c r="J1579">
        <v>9.9540000000000006</v>
      </c>
      <c r="K1579">
        <v>0.74128279914105311</v>
      </c>
    </row>
    <row r="1580" spans="1:11" x14ac:dyDescent="0.25">
      <c r="A1580">
        <v>1579</v>
      </c>
      <c r="B1580" t="s">
        <v>6138</v>
      </c>
      <c r="C1580" t="s">
        <v>6139</v>
      </c>
      <c r="D1580">
        <v>215</v>
      </c>
      <c r="E1580">
        <v>345</v>
      </c>
      <c r="F1580">
        <v>14.047000000000001</v>
      </c>
      <c r="G1580">
        <v>7.5229999999999997</v>
      </c>
      <c r="H1580">
        <v>0.48499999999999999</v>
      </c>
      <c r="I1580">
        <v>18.361000000000001</v>
      </c>
      <c r="J1580">
        <v>34.887</v>
      </c>
      <c r="K1580">
        <v>8.0258158043670424E-2</v>
      </c>
    </row>
    <row r="1581" spans="1:11" x14ac:dyDescent="0.25">
      <c r="A1581">
        <v>1580</v>
      </c>
      <c r="B1581" t="s">
        <v>6140</v>
      </c>
      <c r="C1581" t="s">
        <v>6141</v>
      </c>
      <c r="D1581">
        <v>1718</v>
      </c>
      <c r="E1581">
        <v>3725</v>
      </c>
      <c r="F1581">
        <v>153.07400000000001</v>
      </c>
      <c r="G1581">
        <v>88.787000000000006</v>
      </c>
      <c r="H1581">
        <v>2.1920000000000002</v>
      </c>
      <c r="I1581">
        <v>85.706000000000003</v>
      </c>
      <c r="J1581">
        <v>244.435</v>
      </c>
      <c r="K1581">
        <v>0.26878312552975792</v>
      </c>
    </row>
    <row r="1582" spans="1:11" x14ac:dyDescent="0.25">
      <c r="A1582">
        <v>1581</v>
      </c>
      <c r="B1582" t="s">
        <v>6142</v>
      </c>
      <c r="C1582" t="s">
        <v>6143</v>
      </c>
      <c r="D1582">
        <v>137</v>
      </c>
      <c r="E1582">
        <v>245</v>
      </c>
      <c r="F1582">
        <v>7.843</v>
      </c>
      <c r="G1582">
        <v>5.8479999999999999</v>
      </c>
      <c r="H1582">
        <v>2.5000000000000001E-2</v>
      </c>
      <c r="I1582">
        <v>5.1459999999999999</v>
      </c>
      <c r="J1582">
        <v>19.308</v>
      </c>
      <c r="K1582">
        <v>0.68059295819747889</v>
      </c>
    </row>
    <row r="1583" spans="1:11" x14ac:dyDescent="0.25">
      <c r="A1583">
        <v>1582</v>
      </c>
      <c r="B1583" t="s">
        <v>6144</v>
      </c>
      <c r="C1583" t="s">
        <v>6145</v>
      </c>
      <c r="D1583">
        <v>4358</v>
      </c>
      <c r="E1583">
        <v>11364</v>
      </c>
      <c r="F1583">
        <v>2916.3049999999998</v>
      </c>
      <c r="G1583">
        <v>1961.18</v>
      </c>
      <c r="H1583">
        <v>67.290999999999997</v>
      </c>
      <c r="I1583">
        <v>1144.125</v>
      </c>
      <c r="J1583">
        <v>4827.3990000000003</v>
      </c>
      <c r="K1583">
        <v>0.20350771043253102</v>
      </c>
    </row>
    <row r="1584" spans="1:11" x14ac:dyDescent="0.25">
      <c r="A1584">
        <v>1583</v>
      </c>
      <c r="B1584" t="s">
        <v>6146</v>
      </c>
      <c r="C1584" t="s">
        <v>6147</v>
      </c>
      <c r="D1584">
        <v>117</v>
      </c>
      <c r="E1584">
        <v>236</v>
      </c>
      <c r="F1584">
        <v>22.800999999999998</v>
      </c>
      <c r="G1584">
        <v>10.952</v>
      </c>
      <c r="H1584">
        <v>4.9610000000000003</v>
      </c>
      <c r="I1584">
        <v>29.24</v>
      </c>
      <c r="J1584">
        <v>33.372</v>
      </c>
      <c r="K1584">
        <v>0.39992274216840951</v>
      </c>
    </row>
    <row r="1585" spans="1:11" x14ac:dyDescent="0.25">
      <c r="A1585">
        <v>1584</v>
      </c>
      <c r="B1585" t="s">
        <v>6148</v>
      </c>
      <c r="C1585" t="s">
        <v>6149</v>
      </c>
      <c r="D1585">
        <v>767</v>
      </c>
      <c r="E1585">
        <v>1587</v>
      </c>
      <c r="F1585">
        <v>170.02699999999999</v>
      </c>
      <c r="G1585">
        <v>85.385000000000005</v>
      </c>
      <c r="H1585">
        <v>4.3639999999999999</v>
      </c>
      <c r="I1585">
        <v>107.396</v>
      </c>
      <c r="J1585">
        <v>266.99</v>
      </c>
      <c r="K1585">
        <v>0.59715101188669428</v>
      </c>
    </row>
    <row r="1586" spans="1:11" x14ac:dyDescent="0.25">
      <c r="A1586">
        <v>1585</v>
      </c>
      <c r="B1586" t="s">
        <v>6150</v>
      </c>
      <c r="C1586" t="s">
        <v>6151</v>
      </c>
      <c r="D1586">
        <v>48</v>
      </c>
      <c r="E1586">
        <v>89</v>
      </c>
      <c r="F1586">
        <v>2.2410000000000001</v>
      </c>
      <c r="G1586">
        <v>1.2709999999999999</v>
      </c>
      <c r="H1586">
        <v>1.7999999999999999E-2</v>
      </c>
      <c r="I1586">
        <v>3.339</v>
      </c>
      <c r="J1586">
        <v>4.4180000000000001</v>
      </c>
      <c r="K1586">
        <v>0.54205733322482474</v>
      </c>
    </row>
    <row r="1587" spans="1:11" x14ac:dyDescent="0.25">
      <c r="A1587">
        <v>1586</v>
      </c>
      <c r="B1587" t="s">
        <v>6152</v>
      </c>
      <c r="C1587" t="s">
        <v>6153</v>
      </c>
      <c r="D1587">
        <v>6659</v>
      </c>
      <c r="E1587">
        <v>17156</v>
      </c>
      <c r="F1587">
        <v>2260.3879999999999</v>
      </c>
      <c r="G1587">
        <v>1193.8209999999999</v>
      </c>
      <c r="H1587">
        <v>74.738</v>
      </c>
      <c r="I1587">
        <v>1261.557</v>
      </c>
      <c r="J1587">
        <v>4484.6419999999998</v>
      </c>
      <c r="K1587">
        <v>0.58851661498432795</v>
      </c>
    </row>
    <row r="1588" spans="1:11" x14ac:dyDescent="0.25">
      <c r="A1588">
        <v>1587</v>
      </c>
      <c r="B1588" t="s">
        <v>6154</v>
      </c>
      <c r="C1588" t="s">
        <v>6155</v>
      </c>
      <c r="D1588">
        <v>473</v>
      </c>
      <c r="E1588">
        <v>732</v>
      </c>
      <c r="F1588">
        <v>29.95</v>
      </c>
      <c r="G1588">
        <v>19.021999999999998</v>
      </c>
      <c r="H1588">
        <v>9.9000000000000005E-2</v>
      </c>
      <c r="I1588">
        <v>19.559000000000001</v>
      </c>
      <c r="J1588">
        <v>40.97</v>
      </c>
      <c r="K1588">
        <v>0.26591416731496931</v>
      </c>
    </row>
    <row r="1589" spans="1:11" x14ac:dyDescent="0.25">
      <c r="A1589">
        <v>1588</v>
      </c>
      <c r="B1589" t="s">
        <v>6156</v>
      </c>
      <c r="C1589" t="s">
        <v>6157</v>
      </c>
      <c r="D1589">
        <v>60</v>
      </c>
      <c r="E1589">
        <v>96</v>
      </c>
      <c r="F1589">
        <v>4.9859999999999998</v>
      </c>
      <c r="G1589">
        <v>3.4159999999999999</v>
      </c>
      <c r="H1589">
        <v>1.6E-2</v>
      </c>
      <c r="I1589">
        <v>3.9420000000000002</v>
      </c>
      <c r="J1589">
        <v>7.0149999999999997</v>
      </c>
      <c r="K1589">
        <v>0.81240171160166486</v>
      </c>
    </row>
    <row r="1590" spans="1:11" x14ac:dyDescent="0.25">
      <c r="A1590">
        <v>1589</v>
      </c>
      <c r="B1590" t="s">
        <v>6158</v>
      </c>
      <c r="C1590" t="s">
        <v>6159</v>
      </c>
      <c r="D1590">
        <v>364</v>
      </c>
      <c r="E1590">
        <v>656</v>
      </c>
      <c r="F1590">
        <v>24.140999999999998</v>
      </c>
      <c r="G1590">
        <v>13.787000000000001</v>
      </c>
      <c r="H1590">
        <v>0.317</v>
      </c>
      <c r="I1590">
        <v>18.058</v>
      </c>
      <c r="J1590">
        <v>47.045000000000002</v>
      </c>
      <c r="K1590">
        <v>0.95876960469962424</v>
      </c>
    </row>
    <row r="1591" spans="1:11" x14ac:dyDescent="0.25">
      <c r="A1591">
        <v>1590</v>
      </c>
      <c r="B1591" t="s">
        <v>6160</v>
      </c>
      <c r="C1591" t="s">
        <v>6161</v>
      </c>
      <c r="D1591">
        <v>185</v>
      </c>
      <c r="E1591">
        <v>325</v>
      </c>
      <c r="F1591">
        <v>23.776</v>
      </c>
      <c r="G1591">
        <v>13.510999999999999</v>
      </c>
      <c r="H1591">
        <v>1</v>
      </c>
      <c r="I1591">
        <v>17.437999999999999</v>
      </c>
      <c r="J1591">
        <v>50.543999999999997</v>
      </c>
      <c r="K1591">
        <v>0.4786565581566351</v>
      </c>
    </row>
    <row r="1592" spans="1:11" x14ac:dyDescent="0.25">
      <c r="A1592">
        <v>1591</v>
      </c>
      <c r="B1592" t="s">
        <v>6162</v>
      </c>
      <c r="C1592" t="s">
        <v>6163</v>
      </c>
      <c r="D1592">
        <v>31</v>
      </c>
      <c r="E1592">
        <v>56</v>
      </c>
      <c r="F1592">
        <v>4.6559999999999997</v>
      </c>
      <c r="G1592">
        <v>2.468</v>
      </c>
      <c r="H1592">
        <v>1.7000000000000001E-2</v>
      </c>
      <c r="I1592">
        <v>2.5019999999999998</v>
      </c>
      <c r="J1592">
        <v>4.1760000000000002</v>
      </c>
      <c r="K1592">
        <v>0.55405852376316067</v>
      </c>
    </row>
    <row r="1593" spans="1:11" x14ac:dyDescent="0.25">
      <c r="A1593">
        <v>1592</v>
      </c>
      <c r="B1593" t="s">
        <v>6164</v>
      </c>
      <c r="C1593" t="s">
        <v>6165</v>
      </c>
      <c r="D1593">
        <v>339</v>
      </c>
      <c r="E1593">
        <v>576</v>
      </c>
      <c r="F1593">
        <v>49.734999999999999</v>
      </c>
      <c r="G1593">
        <v>33.491999999999997</v>
      </c>
      <c r="H1593">
        <v>2.601</v>
      </c>
      <c r="I1593">
        <v>34.651000000000003</v>
      </c>
      <c r="J1593">
        <v>79.108000000000004</v>
      </c>
      <c r="K1593">
        <v>0.57783678525979165</v>
      </c>
    </row>
    <row r="1594" spans="1:11" x14ac:dyDescent="0.25">
      <c r="A1594">
        <v>1593</v>
      </c>
      <c r="B1594" t="s">
        <v>6166</v>
      </c>
      <c r="C1594" t="s">
        <v>6167</v>
      </c>
      <c r="D1594">
        <v>530</v>
      </c>
      <c r="E1594">
        <v>819</v>
      </c>
      <c r="F1594">
        <v>22.370999999999999</v>
      </c>
      <c r="G1594">
        <v>14.02</v>
      </c>
      <c r="H1594">
        <v>0.35099999999999998</v>
      </c>
      <c r="I1594">
        <v>21.22</v>
      </c>
      <c r="J1594">
        <v>44.253</v>
      </c>
      <c r="K1594">
        <v>0.96073568028594558</v>
      </c>
    </row>
    <row r="1595" spans="1:11" x14ac:dyDescent="0.25">
      <c r="A1595">
        <v>1594</v>
      </c>
      <c r="B1595" t="s">
        <v>6168</v>
      </c>
      <c r="C1595" t="s">
        <v>6169</v>
      </c>
      <c r="D1595">
        <v>27</v>
      </c>
      <c r="E1595">
        <v>46</v>
      </c>
      <c r="F1595">
        <v>0.72099999999999997</v>
      </c>
      <c r="G1595">
        <v>0.46100000000000002</v>
      </c>
      <c r="H1595">
        <v>0</v>
      </c>
      <c r="I1595">
        <v>0.62</v>
      </c>
      <c r="J1595">
        <v>1.7929999999999999</v>
      </c>
      <c r="K1595">
        <v>0.33365990990548189</v>
      </c>
    </row>
    <row r="1596" spans="1:11" x14ac:dyDescent="0.25">
      <c r="A1596">
        <v>1595</v>
      </c>
      <c r="B1596" t="s">
        <v>6170</v>
      </c>
      <c r="C1596" t="s">
        <v>6171</v>
      </c>
      <c r="D1596">
        <v>42</v>
      </c>
      <c r="E1596">
        <v>86</v>
      </c>
      <c r="F1596">
        <v>3.153</v>
      </c>
      <c r="G1596">
        <v>2.7690000000000001</v>
      </c>
      <c r="H1596">
        <v>1.2E-2</v>
      </c>
      <c r="I1596">
        <v>2.2200000000000002</v>
      </c>
      <c r="J1596">
        <v>6.8730000000000002</v>
      </c>
      <c r="K1596">
        <v>0.84019972232273199</v>
      </c>
    </row>
    <row r="1597" spans="1:11" x14ac:dyDescent="0.25">
      <c r="A1597">
        <v>1596</v>
      </c>
      <c r="B1597" t="s">
        <v>6172</v>
      </c>
      <c r="C1597" t="s">
        <v>6173</v>
      </c>
      <c r="D1597">
        <v>111</v>
      </c>
      <c r="E1597">
        <v>206</v>
      </c>
      <c r="F1597">
        <v>8.3460000000000001</v>
      </c>
      <c r="G1597">
        <v>4.8650000000000002</v>
      </c>
      <c r="H1597">
        <v>1.9E-2</v>
      </c>
      <c r="I1597">
        <v>6.5510000000000002</v>
      </c>
      <c r="J1597">
        <v>13.487</v>
      </c>
      <c r="K1597">
        <v>0.32184640259339148</v>
      </c>
    </row>
    <row r="1598" spans="1:11" x14ac:dyDescent="0.25">
      <c r="A1598">
        <v>1597</v>
      </c>
      <c r="B1598" t="s">
        <v>6174</v>
      </c>
      <c r="C1598" t="s">
        <v>6175</v>
      </c>
      <c r="D1598">
        <v>20</v>
      </c>
      <c r="E1598">
        <v>46</v>
      </c>
      <c r="F1598">
        <v>1.071</v>
      </c>
      <c r="G1598">
        <v>0.77700000000000002</v>
      </c>
      <c r="H1598">
        <v>5.1999999999999998E-2</v>
      </c>
      <c r="I1598">
        <v>1.02</v>
      </c>
      <c r="J1598">
        <v>2.3740000000000001</v>
      </c>
      <c r="K1598">
        <v>0.98243461931679699</v>
      </c>
    </row>
    <row r="1599" spans="1:11" x14ac:dyDescent="0.25">
      <c r="A1599">
        <v>1598</v>
      </c>
      <c r="B1599" t="s">
        <v>6176</v>
      </c>
      <c r="C1599" t="s">
        <v>6177</v>
      </c>
      <c r="D1599">
        <v>171</v>
      </c>
      <c r="E1599">
        <v>286</v>
      </c>
      <c r="F1599">
        <v>15.397</v>
      </c>
      <c r="G1599">
        <v>9.0570000000000004</v>
      </c>
      <c r="H1599">
        <v>0.41899999999999998</v>
      </c>
      <c r="I1599">
        <v>13.198</v>
      </c>
      <c r="J1599">
        <v>21.631</v>
      </c>
      <c r="K1599">
        <v>0.33290109872529627</v>
      </c>
    </row>
    <row r="1600" spans="1:11" x14ac:dyDescent="0.25">
      <c r="A1600">
        <v>1599</v>
      </c>
      <c r="B1600" t="s">
        <v>6178</v>
      </c>
      <c r="C1600" t="s">
        <v>6179</v>
      </c>
      <c r="D1600">
        <v>28</v>
      </c>
      <c r="E1600">
        <v>43</v>
      </c>
      <c r="F1600">
        <v>0.90300000000000002</v>
      </c>
      <c r="G1600">
        <v>0.52400000000000002</v>
      </c>
      <c r="H1600">
        <v>1.0999999999999999E-2</v>
      </c>
      <c r="I1600">
        <v>1.9259999999999999</v>
      </c>
      <c r="J1600">
        <v>2.1150000000000002</v>
      </c>
      <c r="K1600">
        <v>0.22252433387427262</v>
      </c>
    </row>
    <row r="1601" spans="1:11" x14ac:dyDescent="0.25">
      <c r="A1601">
        <v>1600</v>
      </c>
      <c r="B1601" t="s">
        <v>6180</v>
      </c>
      <c r="C1601" t="s">
        <v>6181</v>
      </c>
      <c r="D1601">
        <v>393</v>
      </c>
      <c r="E1601">
        <v>898</v>
      </c>
      <c r="F1601">
        <v>23.45</v>
      </c>
      <c r="G1601">
        <v>10.257999999999999</v>
      </c>
      <c r="H1601">
        <v>6.8000000000000005E-2</v>
      </c>
      <c r="I1601">
        <v>3.6640000000000001</v>
      </c>
      <c r="J1601">
        <v>26</v>
      </c>
      <c r="K1601">
        <v>0.66981213459509426</v>
      </c>
    </row>
    <row r="1602" spans="1:11" x14ac:dyDescent="0.25">
      <c r="A1602">
        <v>1601</v>
      </c>
      <c r="B1602" t="s">
        <v>6182</v>
      </c>
      <c r="C1602" t="s">
        <v>6183</v>
      </c>
      <c r="D1602">
        <v>2552</v>
      </c>
      <c r="E1602">
        <v>7731</v>
      </c>
      <c r="F1602">
        <v>1236.171</v>
      </c>
      <c r="G1602">
        <v>538.07600000000002</v>
      </c>
      <c r="H1602">
        <v>26.956</v>
      </c>
      <c r="I1602">
        <v>601.91800000000001</v>
      </c>
      <c r="J1602">
        <v>2418.2919999999999</v>
      </c>
      <c r="K1602">
        <v>0.67669974133434252</v>
      </c>
    </row>
    <row r="1603" spans="1:11" x14ac:dyDescent="0.25">
      <c r="A1603">
        <v>1602</v>
      </c>
      <c r="B1603" t="s">
        <v>6184</v>
      </c>
      <c r="C1603" t="s">
        <v>6185</v>
      </c>
      <c r="D1603">
        <v>547</v>
      </c>
      <c r="E1603">
        <v>1281</v>
      </c>
      <c r="F1603">
        <v>181.83799999999999</v>
      </c>
      <c r="G1603">
        <v>51.697000000000003</v>
      </c>
      <c r="H1603">
        <v>0.70299999999999996</v>
      </c>
      <c r="I1603">
        <v>802.726</v>
      </c>
      <c r="J1603">
        <v>219.68799999999999</v>
      </c>
      <c r="K1603">
        <v>0.5467445644940202</v>
      </c>
    </row>
    <row r="1604" spans="1:11" x14ac:dyDescent="0.25">
      <c r="A1604">
        <v>1603</v>
      </c>
      <c r="B1604" t="s">
        <v>6186</v>
      </c>
      <c r="C1604" t="s">
        <v>6187</v>
      </c>
      <c r="D1604">
        <v>105</v>
      </c>
      <c r="E1604">
        <v>154</v>
      </c>
      <c r="F1604">
        <v>6.32</v>
      </c>
      <c r="G1604">
        <v>4.117</v>
      </c>
      <c r="H1604">
        <v>-0.58599999999999997</v>
      </c>
      <c r="I1604">
        <v>5.649</v>
      </c>
      <c r="J1604">
        <v>11.821</v>
      </c>
      <c r="K1604">
        <v>0.61059535378438834</v>
      </c>
    </row>
    <row r="1605" spans="1:11" x14ac:dyDescent="0.25">
      <c r="A1605">
        <v>1604</v>
      </c>
      <c r="B1605" t="s">
        <v>6188</v>
      </c>
      <c r="C1605" t="s">
        <v>3977</v>
      </c>
      <c r="D1605">
        <v>83</v>
      </c>
      <c r="E1605">
        <v>129</v>
      </c>
      <c r="F1605">
        <v>5.4269999999999996</v>
      </c>
      <c r="G1605">
        <v>3.472</v>
      </c>
      <c r="H1605">
        <v>0.94299999999999995</v>
      </c>
      <c r="I1605">
        <v>4.8280000000000003</v>
      </c>
      <c r="J1605">
        <v>6.35</v>
      </c>
      <c r="K1605">
        <v>0.2951270390455647</v>
      </c>
    </row>
    <row r="1606" spans="1:11" x14ac:dyDescent="0.25">
      <c r="A1606">
        <v>1605</v>
      </c>
      <c r="B1606" t="s">
        <v>6189</v>
      </c>
      <c r="C1606" t="s">
        <v>6190</v>
      </c>
      <c r="D1606">
        <v>403</v>
      </c>
      <c r="E1606">
        <v>955</v>
      </c>
      <c r="F1606">
        <v>132.01900000000001</v>
      </c>
      <c r="G1606">
        <v>69.141999999999996</v>
      </c>
      <c r="H1606">
        <v>1.1919999999999999</v>
      </c>
      <c r="I1606">
        <v>113.286</v>
      </c>
      <c r="J1606">
        <v>350.13</v>
      </c>
      <c r="K1606">
        <v>4.1953407017079947E-2</v>
      </c>
    </row>
    <row r="1607" spans="1:11" x14ac:dyDescent="0.25">
      <c r="A1607">
        <v>1606</v>
      </c>
      <c r="B1607" t="s">
        <v>6191</v>
      </c>
      <c r="C1607" t="s">
        <v>6192</v>
      </c>
      <c r="D1607">
        <v>163</v>
      </c>
      <c r="E1607">
        <v>229</v>
      </c>
      <c r="F1607">
        <v>7.7930000000000001</v>
      </c>
      <c r="G1607">
        <v>4.1890000000000001</v>
      </c>
      <c r="H1607">
        <v>0.14000000000000001</v>
      </c>
      <c r="I1607">
        <v>15.368</v>
      </c>
      <c r="J1607">
        <v>15.016999999999999</v>
      </c>
      <c r="K1607">
        <v>0.39070972122320713</v>
      </c>
    </row>
    <row r="1608" spans="1:11" x14ac:dyDescent="0.25">
      <c r="A1608">
        <v>1607</v>
      </c>
      <c r="B1608" t="s">
        <v>6193</v>
      </c>
      <c r="C1608" t="s">
        <v>6194</v>
      </c>
      <c r="D1608">
        <v>104</v>
      </c>
      <c r="E1608">
        <v>186</v>
      </c>
      <c r="F1608">
        <v>10.188000000000001</v>
      </c>
      <c r="G1608">
        <v>5.0880000000000001</v>
      </c>
      <c r="H1608">
        <v>0.123</v>
      </c>
      <c r="I1608">
        <v>10.925000000000001</v>
      </c>
      <c r="J1608">
        <v>13.592000000000001</v>
      </c>
      <c r="K1608">
        <v>0.10272676422753246</v>
      </c>
    </row>
    <row r="1609" spans="1:11" x14ac:dyDescent="0.25">
      <c r="A1609">
        <v>1608</v>
      </c>
      <c r="B1609" t="s">
        <v>6195</v>
      </c>
      <c r="C1609" t="s">
        <v>6196</v>
      </c>
      <c r="D1609">
        <v>2973</v>
      </c>
      <c r="E1609">
        <v>50358</v>
      </c>
      <c r="F1609">
        <v>170900.48699999999</v>
      </c>
      <c r="G1609">
        <v>58036.177000000003</v>
      </c>
      <c r="H1609">
        <v>7621.6970000000001</v>
      </c>
      <c r="I1609">
        <v>34250.377999999997</v>
      </c>
      <c r="J1609">
        <v>196615.302</v>
      </c>
      <c r="K1609">
        <v>3.6559938229843603E-2</v>
      </c>
    </row>
    <row r="1610" spans="1:11" x14ac:dyDescent="0.25">
      <c r="A1610">
        <v>1609</v>
      </c>
      <c r="B1610" t="s">
        <v>6197</v>
      </c>
      <c r="C1610" t="s">
        <v>6198</v>
      </c>
      <c r="D1610">
        <v>57</v>
      </c>
      <c r="E1610">
        <v>73</v>
      </c>
      <c r="F1610">
        <v>3.1989999999999998</v>
      </c>
      <c r="G1610">
        <v>1.411</v>
      </c>
      <c r="H1610">
        <v>5.8999999999999997E-2</v>
      </c>
      <c r="I1610">
        <v>2.59</v>
      </c>
      <c r="J1610">
        <v>5.8230000000000004</v>
      </c>
      <c r="K1610">
        <v>0.36262620190083006</v>
      </c>
    </row>
    <row r="1611" spans="1:11" x14ac:dyDescent="0.25">
      <c r="A1611">
        <v>1610</v>
      </c>
      <c r="B1611" t="s">
        <v>6199</v>
      </c>
      <c r="C1611" t="s">
        <v>6200</v>
      </c>
      <c r="D1611">
        <v>1168</v>
      </c>
      <c r="E1611">
        <v>2647</v>
      </c>
      <c r="F1611">
        <v>175.44499999999999</v>
      </c>
      <c r="G1611">
        <v>94.81</v>
      </c>
      <c r="H1611">
        <v>2.855</v>
      </c>
      <c r="I1611">
        <v>192.48599999999999</v>
      </c>
      <c r="J1611">
        <v>257.47300000000001</v>
      </c>
      <c r="K1611">
        <v>0.40374659162678395</v>
      </c>
    </row>
    <row r="1612" spans="1:11" x14ac:dyDescent="0.25">
      <c r="A1612">
        <v>1611</v>
      </c>
      <c r="B1612" t="s">
        <v>6201</v>
      </c>
      <c r="C1612" t="s">
        <v>6202</v>
      </c>
      <c r="D1612">
        <v>289</v>
      </c>
      <c r="E1612">
        <v>689</v>
      </c>
      <c r="F1612">
        <v>49.692</v>
      </c>
      <c r="G1612">
        <v>31.420999999999999</v>
      </c>
      <c r="H1612">
        <v>3.7509999999999999</v>
      </c>
      <c r="I1612">
        <v>70.251000000000005</v>
      </c>
      <c r="J1612">
        <v>215.71100000000001</v>
      </c>
      <c r="K1612">
        <v>0.46707501842091581</v>
      </c>
    </row>
    <row r="1613" spans="1:11" x14ac:dyDescent="0.25">
      <c r="A1613">
        <v>1612</v>
      </c>
      <c r="B1613" t="s">
        <v>6203</v>
      </c>
      <c r="C1613" t="s">
        <v>6204</v>
      </c>
      <c r="D1613">
        <v>1777</v>
      </c>
      <c r="E1613">
        <v>3982</v>
      </c>
      <c r="F1613">
        <v>540.39499999999998</v>
      </c>
      <c r="G1613">
        <v>320.83</v>
      </c>
      <c r="H1613">
        <v>17.574000000000002</v>
      </c>
      <c r="I1613">
        <v>446.86799999999999</v>
      </c>
      <c r="J1613">
        <v>1143.0260000000001</v>
      </c>
      <c r="K1613">
        <v>0.66257670405484459</v>
      </c>
    </row>
    <row r="1614" spans="1:11" x14ac:dyDescent="0.25">
      <c r="A1614">
        <v>1613</v>
      </c>
      <c r="B1614" t="s">
        <v>6205</v>
      </c>
      <c r="C1614" t="s">
        <v>6206</v>
      </c>
      <c r="D1614">
        <v>380</v>
      </c>
      <c r="E1614">
        <v>1061</v>
      </c>
      <c r="F1614">
        <v>58.087000000000003</v>
      </c>
      <c r="G1614">
        <v>36.878999999999998</v>
      </c>
      <c r="H1614">
        <v>0.44400000000000001</v>
      </c>
      <c r="I1614">
        <v>46.744</v>
      </c>
      <c r="J1614">
        <v>101.098</v>
      </c>
      <c r="K1614">
        <v>0.15203686601041955</v>
      </c>
    </row>
    <row r="1615" spans="1:11" x14ac:dyDescent="0.25">
      <c r="A1615">
        <v>1614</v>
      </c>
      <c r="B1615" t="s">
        <v>6207</v>
      </c>
      <c r="C1615" t="s">
        <v>3987</v>
      </c>
      <c r="D1615">
        <v>1013</v>
      </c>
      <c r="E1615">
        <v>1788</v>
      </c>
      <c r="F1615">
        <v>130.084</v>
      </c>
      <c r="G1615">
        <v>75.331000000000003</v>
      </c>
      <c r="H1615">
        <v>11.083</v>
      </c>
      <c r="I1615">
        <v>112.64700000000001</v>
      </c>
      <c r="J1615">
        <v>237.50700000000001</v>
      </c>
      <c r="K1615">
        <v>0.99067164548561903</v>
      </c>
    </row>
    <row r="1616" spans="1:11" x14ac:dyDescent="0.25">
      <c r="A1616">
        <v>1615</v>
      </c>
      <c r="B1616" t="s">
        <v>6208</v>
      </c>
      <c r="C1616" t="s">
        <v>6209</v>
      </c>
      <c r="D1616">
        <v>641</v>
      </c>
      <c r="E1616">
        <v>1083</v>
      </c>
      <c r="F1616">
        <v>52.271000000000001</v>
      </c>
      <c r="G1616">
        <v>32.923999999999999</v>
      </c>
      <c r="H1616">
        <v>0.58099999999999996</v>
      </c>
      <c r="I1616">
        <v>35.140999999999998</v>
      </c>
      <c r="J1616">
        <v>83.010999999999996</v>
      </c>
      <c r="K1616">
        <v>0.41985133571810873</v>
      </c>
    </row>
    <row r="1617" spans="1:11" x14ac:dyDescent="0.25">
      <c r="A1617">
        <v>1616</v>
      </c>
      <c r="B1617" t="s">
        <v>6210</v>
      </c>
      <c r="C1617" t="s">
        <v>6211</v>
      </c>
      <c r="D1617">
        <v>143</v>
      </c>
      <c r="E1617">
        <v>263</v>
      </c>
      <c r="F1617">
        <v>3.9169999999999998</v>
      </c>
      <c r="G1617">
        <v>1.698</v>
      </c>
      <c r="H1617">
        <v>0.10299999999999999</v>
      </c>
      <c r="I1617">
        <v>10.166</v>
      </c>
      <c r="J1617">
        <v>11.134</v>
      </c>
      <c r="K1617">
        <v>0.3220051080819103</v>
      </c>
    </row>
    <row r="1618" spans="1:11" x14ac:dyDescent="0.25">
      <c r="A1618">
        <v>1617</v>
      </c>
      <c r="B1618" t="s">
        <v>6212</v>
      </c>
      <c r="C1618" t="s">
        <v>6213</v>
      </c>
      <c r="D1618">
        <v>130</v>
      </c>
      <c r="E1618">
        <v>200</v>
      </c>
      <c r="F1618">
        <v>7.1349999999999998</v>
      </c>
      <c r="G1618">
        <v>4.3860000000000001</v>
      </c>
      <c r="H1618">
        <v>1.2E-2</v>
      </c>
      <c r="I1618">
        <v>2.4809999999999999</v>
      </c>
      <c r="J1618">
        <v>16.212</v>
      </c>
      <c r="K1618">
        <v>0.29455730653318635</v>
      </c>
    </row>
    <row r="1619" spans="1:11" x14ac:dyDescent="0.25">
      <c r="A1619">
        <v>1618</v>
      </c>
      <c r="B1619" t="s">
        <v>6214</v>
      </c>
      <c r="C1619" t="s">
        <v>6215</v>
      </c>
      <c r="D1619">
        <v>1497</v>
      </c>
      <c r="E1619">
        <v>3669</v>
      </c>
      <c r="F1619">
        <v>1538.037</v>
      </c>
      <c r="G1619">
        <v>419.61</v>
      </c>
      <c r="H1619">
        <v>100.10899999999999</v>
      </c>
      <c r="I1619">
        <v>2120.002</v>
      </c>
      <c r="J1619">
        <v>2014.3009999999999</v>
      </c>
      <c r="K1619">
        <v>0.10175299350651734</v>
      </c>
    </row>
    <row r="1620" spans="1:11" x14ac:dyDescent="0.25">
      <c r="A1620">
        <v>1619</v>
      </c>
      <c r="B1620" t="s">
        <v>6216</v>
      </c>
      <c r="C1620" t="s">
        <v>6217</v>
      </c>
      <c r="D1620">
        <v>348</v>
      </c>
      <c r="E1620">
        <v>536</v>
      </c>
      <c r="F1620">
        <v>3.88</v>
      </c>
      <c r="G1620">
        <v>1.605</v>
      </c>
      <c r="H1620">
        <v>0.14000000000000001</v>
      </c>
      <c r="I1620">
        <v>1.9159999999999999</v>
      </c>
      <c r="J1620">
        <v>7.0709999999999997</v>
      </c>
      <c r="K1620">
        <v>0.46233715637578465</v>
      </c>
    </row>
    <row r="1621" spans="1:11" x14ac:dyDescent="0.25">
      <c r="A1621">
        <v>1620</v>
      </c>
      <c r="B1621" t="s">
        <v>6218</v>
      </c>
      <c r="C1621" t="s">
        <v>6219</v>
      </c>
      <c r="D1621">
        <v>2202</v>
      </c>
      <c r="E1621">
        <v>5146</v>
      </c>
      <c r="F1621">
        <v>516.21699999999998</v>
      </c>
      <c r="G1621">
        <v>259.81400000000002</v>
      </c>
      <c r="H1621">
        <v>9.6709999999999994</v>
      </c>
      <c r="I1621">
        <v>393.36799999999999</v>
      </c>
      <c r="J1621">
        <v>936.654</v>
      </c>
      <c r="K1621">
        <v>0.58332936793396517</v>
      </c>
    </row>
    <row r="1622" spans="1:11" x14ac:dyDescent="0.25">
      <c r="A1622">
        <v>1621</v>
      </c>
      <c r="B1622" t="s">
        <v>6220</v>
      </c>
      <c r="C1622" t="s">
        <v>6221</v>
      </c>
      <c r="D1622">
        <v>678</v>
      </c>
      <c r="E1622">
        <v>2236</v>
      </c>
      <c r="F1622">
        <v>201.75800000000001</v>
      </c>
      <c r="G1622">
        <v>98.757999999999996</v>
      </c>
      <c r="H1622">
        <v>0.81699999999999995</v>
      </c>
      <c r="I1622">
        <v>60.688000000000002</v>
      </c>
      <c r="J1622">
        <v>229.721</v>
      </c>
      <c r="K1622">
        <v>0.81619947398413129</v>
      </c>
    </row>
    <row r="1623" spans="1:11" x14ac:dyDescent="0.25">
      <c r="A1623">
        <v>1622</v>
      </c>
      <c r="B1623" t="s">
        <v>6222</v>
      </c>
      <c r="C1623" t="s">
        <v>6223</v>
      </c>
      <c r="D1623">
        <v>145</v>
      </c>
      <c r="E1623">
        <v>266</v>
      </c>
      <c r="F1623">
        <v>9.8049999999999997</v>
      </c>
      <c r="G1623">
        <v>5.3540000000000001</v>
      </c>
      <c r="H1623">
        <v>1.764</v>
      </c>
      <c r="I1623">
        <v>8.6460000000000008</v>
      </c>
      <c r="J1623">
        <v>13.183</v>
      </c>
      <c r="K1623">
        <v>0.97594393733513529</v>
      </c>
    </row>
    <row r="1624" spans="1:11" x14ac:dyDescent="0.25">
      <c r="A1624">
        <v>1623</v>
      </c>
      <c r="B1624" t="s">
        <v>6224</v>
      </c>
      <c r="C1624" t="s">
        <v>6225</v>
      </c>
      <c r="D1624">
        <v>70</v>
      </c>
      <c r="E1624">
        <v>114</v>
      </c>
      <c r="F1624">
        <v>1.8640000000000001</v>
      </c>
      <c r="G1624">
        <v>-0.109</v>
      </c>
      <c r="H1624">
        <v>0.14899999999999999</v>
      </c>
      <c r="I1624">
        <v>2.202</v>
      </c>
      <c r="J1624">
        <v>9.9130000000000003</v>
      </c>
      <c r="K1624">
        <v>1.9809444344957683E-2</v>
      </c>
    </row>
    <row r="1625" spans="1:11" x14ac:dyDescent="0.25">
      <c r="A1625">
        <v>1624</v>
      </c>
      <c r="B1625" t="s">
        <v>6226</v>
      </c>
      <c r="C1625" t="s">
        <v>6227</v>
      </c>
      <c r="D1625">
        <v>114</v>
      </c>
      <c r="E1625">
        <v>230</v>
      </c>
      <c r="F1625">
        <v>36.021000000000001</v>
      </c>
      <c r="G1625">
        <v>12.667</v>
      </c>
      <c r="H1625">
        <v>1.9710000000000001</v>
      </c>
      <c r="I1625">
        <v>25.759</v>
      </c>
      <c r="J1625">
        <v>43.7</v>
      </c>
      <c r="K1625">
        <v>0.81857516501912297</v>
      </c>
    </row>
    <row r="1626" spans="1:11" x14ac:dyDescent="0.25">
      <c r="A1626">
        <v>1625</v>
      </c>
      <c r="B1626" t="s">
        <v>6228</v>
      </c>
      <c r="C1626" t="s">
        <v>6229</v>
      </c>
      <c r="D1626">
        <v>531</v>
      </c>
      <c r="E1626">
        <v>876</v>
      </c>
      <c r="F1626">
        <v>36.625</v>
      </c>
      <c r="G1626">
        <v>23.067</v>
      </c>
      <c r="H1626">
        <v>0.71</v>
      </c>
      <c r="I1626">
        <v>61.381999999999998</v>
      </c>
      <c r="J1626">
        <v>72.262</v>
      </c>
      <c r="K1626">
        <v>0.34742881228743949</v>
      </c>
    </row>
    <row r="1627" spans="1:11" x14ac:dyDescent="0.25">
      <c r="A1627">
        <v>1626</v>
      </c>
      <c r="B1627" t="s">
        <v>6230</v>
      </c>
      <c r="C1627" t="s">
        <v>6231</v>
      </c>
      <c r="D1627">
        <v>102</v>
      </c>
      <c r="E1627">
        <v>161</v>
      </c>
      <c r="F1627">
        <v>10.553000000000001</v>
      </c>
      <c r="G1627">
        <v>4.6310000000000002</v>
      </c>
      <c r="H1627">
        <v>1.4999999999999999E-2</v>
      </c>
      <c r="I1627">
        <v>6.19</v>
      </c>
      <c r="J1627">
        <v>21.503</v>
      </c>
      <c r="K1627">
        <v>0.1979502143014612</v>
      </c>
    </row>
    <row r="1628" spans="1:11" x14ac:dyDescent="0.25">
      <c r="A1628">
        <v>1627</v>
      </c>
      <c r="B1628" t="s">
        <v>6232</v>
      </c>
      <c r="C1628" t="s">
        <v>6233</v>
      </c>
      <c r="D1628">
        <v>235</v>
      </c>
      <c r="E1628">
        <v>406</v>
      </c>
      <c r="F1628">
        <v>14.965999999999999</v>
      </c>
      <c r="G1628">
        <v>9.9090000000000007</v>
      </c>
      <c r="H1628">
        <v>9.9000000000000005E-2</v>
      </c>
      <c r="I1628">
        <v>19.826000000000001</v>
      </c>
      <c r="J1628">
        <v>23.39</v>
      </c>
      <c r="K1628">
        <v>0.83695544367242358</v>
      </c>
    </row>
    <row r="1629" spans="1:11" x14ac:dyDescent="0.25">
      <c r="A1629">
        <v>1628</v>
      </c>
      <c r="B1629" t="s">
        <v>6234</v>
      </c>
      <c r="C1629" t="s">
        <v>3551</v>
      </c>
      <c r="D1629">
        <v>93</v>
      </c>
      <c r="E1629">
        <v>180</v>
      </c>
      <c r="F1629">
        <v>5.26</v>
      </c>
      <c r="G1629">
        <v>3.5129999999999999</v>
      </c>
      <c r="H1629">
        <v>9.6000000000000002E-2</v>
      </c>
      <c r="I1629">
        <v>5.6879999999999997</v>
      </c>
      <c r="J1629">
        <v>9.7420000000000009</v>
      </c>
      <c r="K1629">
        <v>0.61022559875648419</v>
      </c>
    </row>
    <row r="1630" spans="1:11" x14ac:dyDescent="0.25">
      <c r="A1630">
        <v>1629</v>
      </c>
      <c r="B1630" t="s">
        <v>6235</v>
      </c>
      <c r="C1630" t="s">
        <v>6236</v>
      </c>
      <c r="D1630">
        <v>120</v>
      </c>
      <c r="E1630">
        <v>265</v>
      </c>
      <c r="F1630">
        <v>25.315000000000001</v>
      </c>
      <c r="G1630">
        <v>10.507999999999999</v>
      </c>
      <c r="H1630">
        <v>0.36099999999999999</v>
      </c>
      <c r="I1630">
        <v>32.438000000000002</v>
      </c>
      <c r="J1630">
        <v>29.068999999999999</v>
      </c>
      <c r="K1630">
        <v>0.48786849373358798</v>
      </c>
    </row>
    <row r="1631" spans="1:11" x14ac:dyDescent="0.25">
      <c r="A1631">
        <v>1630</v>
      </c>
      <c r="B1631" t="s">
        <v>6237</v>
      </c>
      <c r="C1631" t="s">
        <v>6238</v>
      </c>
      <c r="D1631">
        <v>555</v>
      </c>
      <c r="E1631">
        <v>1107</v>
      </c>
      <c r="F1631">
        <v>1332.3720000000001</v>
      </c>
      <c r="G1631">
        <v>860.774</v>
      </c>
      <c r="H1631">
        <v>0.80800000000000005</v>
      </c>
      <c r="I1631">
        <v>59.765999999999998</v>
      </c>
      <c r="J1631">
        <v>1380.662</v>
      </c>
      <c r="K1631">
        <v>0.51457322618273604</v>
      </c>
    </row>
    <row r="1632" spans="1:11" x14ac:dyDescent="0.25">
      <c r="A1632">
        <v>1631</v>
      </c>
      <c r="B1632" t="s">
        <v>6239</v>
      </c>
      <c r="C1632" t="s">
        <v>6240</v>
      </c>
      <c r="D1632">
        <v>328</v>
      </c>
      <c r="E1632">
        <v>605</v>
      </c>
      <c r="F1632">
        <v>38.643000000000001</v>
      </c>
      <c r="G1632">
        <v>25.19</v>
      </c>
      <c r="H1632">
        <v>0.47599999999999998</v>
      </c>
      <c r="I1632">
        <v>45.33</v>
      </c>
      <c r="J1632">
        <v>70.802999999999997</v>
      </c>
      <c r="K1632">
        <v>0.81345963142339917</v>
      </c>
    </row>
    <row r="1633" spans="1:11" x14ac:dyDescent="0.25">
      <c r="A1633">
        <v>1632</v>
      </c>
      <c r="B1633" t="s">
        <v>6241</v>
      </c>
      <c r="C1633" t="s">
        <v>6242</v>
      </c>
      <c r="D1633">
        <v>739</v>
      </c>
      <c r="E1633">
        <v>1193</v>
      </c>
      <c r="F1633">
        <v>42.006</v>
      </c>
      <c r="G1633">
        <v>24.74</v>
      </c>
      <c r="H1633">
        <v>0.69</v>
      </c>
      <c r="I1633">
        <v>22.082000000000001</v>
      </c>
      <c r="J1633">
        <v>94.706999999999994</v>
      </c>
      <c r="K1633">
        <v>0.96521825892274604</v>
      </c>
    </row>
    <row r="1634" spans="1:11" x14ac:dyDescent="0.25">
      <c r="A1634">
        <v>1633</v>
      </c>
      <c r="B1634" t="s">
        <v>6243</v>
      </c>
      <c r="C1634" t="s">
        <v>3077</v>
      </c>
      <c r="D1634">
        <v>150</v>
      </c>
      <c r="E1634">
        <v>195</v>
      </c>
      <c r="F1634">
        <v>16.649000000000001</v>
      </c>
      <c r="G1634">
        <v>10.868</v>
      </c>
      <c r="H1634">
        <v>0.107</v>
      </c>
      <c r="I1634">
        <v>22.614000000000001</v>
      </c>
      <c r="J1634">
        <v>38.484999999999999</v>
      </c>
      <c r="K1634">
        <v>5.7535065785915607E-2</v>
      </c>
    </row>
    <row r="1635" spans="1:11" x14ac:dyDescent="0.25">
      <c r="A1635">
        <v>1634</v>
      </c>
      <c r="B1635" t="s">
        <v>6244</v>
      </c>
      <c r="C1635" t="s">
        <v>3198</v>
      </c>
      <c r="D1635">
        <v>761</v>
      </c>
      <c r="E1635">
        <v>1520</v>
      </c>
      <c r="F1635">
        <v>117.215</v>
      </c>
      <c r="G1635">
        <v>63.787999999999997</v>
      </c>
      <c r="H1635">
        <v>5.2889999999999997</v>
      </c>
      <c r="I1635">
        <v>113.785</v>
      </c>
      <c r="J1635">
        <v>193.72499999999999</v>
      </c>
      <c r="K1635">
        <v>0.28802267411092775</v>
      </c>
    </row>
    <row r="1636" spans="1:11" x14ac:dyDescent="0.25">
      <c r="A1636">
        <v>1635</v>
      </c>
      <c r="B1636" t="s">
        <v>6245</v>
      </c>
      <c r="C1636" t="s">
        <v>6246</v>
      </c>
      <c r="D1636">
        <v>114</v>
      </c>
      <c r="E1636">
        <v>200</v>
      </c>
      <c r="F1636">
        <v>6.29</v>
      </c>
      <c r="G1636">
        <v>4.5339999999999998</v>
      </c>
      <c r="H1636">
        <v>3.4000000000000002E-2</v>
      </c>
      <c r="I1636">
        <v>4.101</v>
      </c>
      <c r="J1636">
        <v>14.672000000000001</v>
      </c>
      <c r="K1636">
        <v>0.66379431020421964</v>
      </c>
    </row>
    <row r="1637" spans="1:11" x14ac:dyDescent="0.25">
      <c r="A1637">
        <v>1636</v>
      </c>
      <c r="B1637" t="s">
        <v>6247</v>
      </c>
      <c r="C1637" t="s">
        <v>6248</v>
      </c>
      <c r="D1637">
        <v>502</v>
      </c>
      <c r="E1637">
        <v>929</v>
      </c>
      <c r="F1637">
        <v>53.853000000000002</v>
      </c>
      <c r="G1637">
        <v>26.326000000000001</v>
      </c>
      <c r="H1637">
        <v>0.95299999999999996</v>
      </c>
      <c r="I1637">
        <v>30.882999999999999</v>
      </c>
      <c r="J1637">
        <v>87.837999999999994</v>
      </c>
      <c r="K1637">
        <v>0.4370722323167282</v>
      </c>
    </row>
    <row r="1638" spans="1:11" x14ac:dyDescent="0.25">
      <c r="A1638">
        <v>1637</v>
      </c>
      <c r="B1638" t="s">
        <v>6249</v>
      </c>
      <c r="C1638" t="s">
        <v>6250</v>
      </c>
      <c r="D1638">
        <v>175</v>
      </c>
      <c r="E1638">
        <v>295</v>
      </c>
      <c r="F1638">
        <v>4.1779999999999999</v>
      </c>
      <c r="G1638">
        <v>1.54</v>
      </c>
      <c r="H1638">
        <v>5.8000000000000003E-2</v>
      </c>
      <c r="I1638">
        <v>5.7089999999999996</v>
      </c>
      <c r="J1638">
        <v>5.9550000000000001</v>
      </c>
      <c r="K1638">
        <v>0.62232924358584341</v>
      </c>
    </row>
    <row r="1639" spans="1:11" x14ac:dyDescent="0.25">
      <c r="A1639">
        <v>1638</v>
      </c>
      <c r="B1639" t="s">
        <v>6251</v>
      </c>
      <c r="C1639" t="s">
        <v>6252</v>
      </c>
      <c r="D1639">
        <v>4847</v>
      </c>
      <c r="E1639">
        <v>10349</v>
      </c>
      <c r="F1639">
        <v>1269.549</v>
      </c>
      <c r="G1639">
        <v>685.05399999999997</v>
      </c>
      <c r="H1639">
        <v>40.94</v>
      </c>
      <c r="I1639">
        <v>825.32799999999997</v>
      </c>
      <c r="J1639">
        <v>2628.3409999999999</v>
      </c>
      <c r="K1639">
        <v>0.68868899255534877</v>
      </c>
    </row>
    <row r="1640" spans="1:11" x14ac:dyDescent="0.25">
      <c r="A1640">
        <v>1639</v>
      </c>
      <c r="B1640" t="s">
        <v>6253</v>
      </c>
      <c r="C1640" t="s">
        <v>3564</v>
      </c>
      <c r="D1640">
        <v>272</v>
      </c>
      <c r="E1640">
        <v>574</v>
      </c>
      <c r="F1640">
        <v>22.085000000000001</v>
      </c>
      <c r="G1640">
        <v>12.571999999999999</v>
      </c>
      <c r="H1640">
        <v>3.2000000000000001E-2</v>
      </c>
      <c r="I1640">
        <v>40.438000000000002</v>
      </c>
      <c r="J1640">
        <v>37.988999999999997</v>
      </c>
      <c r="K1640">
        <v>0.24886094122312119</v>
      </c>
    </row>
    <row r="1641" spans="1:11" x14ac:dyDescent="0.25">
      <c r="A1641">
        <v>1640</v>
      </c>
      <c r="B1641" t="s">
        <v>6254</v>
      </c>
      <c r="C1641" t="s">
        <v>6255</v>
      </c>
      <c r="D1641">
        <v>454</v>
      </c>
      <c r="E1641">
        <v>822</v>
      </c>
      <c r="F1641">
        <v>166.714</v>
      </c>
      <c r="G1641">
        <v>142.93899999999999</v>
      </c>
      <c r="H1641">
        <v>1.226</v>
      </c>
      <c r="I1641">
        <v>28.475999999999999</v>
      </c>
      <c r="J1641">
        <v>190.422</v>
      </c>
      <c r="K1641">
        <v>8.6041573238900826E-2</v>
      </c>
    </row>
    <row r="1642" spans="1:11" x14ac:dyDescent="0.25">
      <c r="A1642">
        <v>1641</v>
      </c>
      <c r="B1642" t="s">
        <v>6256</v>
      </c>
      <c r="C1642" t="s">
        <v>6257</v>
      </c>
      <c r="D1642">
        <v>2678</v>
      </c>
      <c r="E1642">
        <v>15195</v>
      </c>
      <c r="F1642">
        <v>12234.763000000001</v>
      </c>
      <c r="G1642">
        <v>2603.39</v>
      </c>
      <c r="H1642">
        <v>623.25599999999997</v>
      </c>
      <c r="I1642">
        <v>5398.4380000000001</v>
      </c>
      <c r="J1642">
        <v>16919.625</v>
      </c>
      <c r="K1642">
        <v>0.29790573159395606</v>
      </c>
    </row>
    <row r="1643" spans="1:11" x14ac:dyDescent="0.25">
      <c r="A1643">
        <v>1642</v>
      </c>
      <c r="B1643" t="s">
        <v>6258</v>
      </c>
      <c r="C1643" t="s">
        <v>6259</v>
      </c>
      <c r="D1643">
        <v>425</v>
      </c>
      <c r="E1643">
        <v>814</v>
      </c>
      <c r="F1643">
        <v>49.993000000000002</v>
      </c>
      <c r="G1643">
        <v>30.11</v>
      </c>
      <c r="H1643">
        <v>1.552</v>
      </c>
      <c r="I1643">
        <v>32.201999999999998</v>
      </c>
      <c r="J1643">
        <v>64.465000000000003</v>
      </c>
      <c r="K1643">
        <v>0.47011307210039788</v>
      </c>
    </row>
    <row r="1644" spans="1:11" x14ac:dyDescent="0.25">
      <c r="A1644">
        <v>1643</v>
      </c>
      <c r="B1644" t="s">
        <v>6260</v>
      </c>
      <c r="C1644" t="s">
        <v>6261</v>
      </c>
      <c r="D1644">
        <v>469</v>
      </c>
      <c r="E1644">
        <v>1153</v>
      </c>
      <c r="F1644">
        <v>131.03</v>
      </c>
      <c r="G1644">
        <v>59.585999999999999</v>
      </c>
      <c r="H1644">
        <v>0.316</v>
      </c>
      <c r="I1644">
        <v>109.239</v>
      </c>
      <c r="J1644">
        <v>189.90100000000001</v>
      </c>
      <c r="K1644">
        <v>0.33839308730754736</v>
      </c>
    </row>
    <row r="1645" spans="1:11" x14ac:dyDescent="0.25">
      <c r="A1645">
        <v>1644</v>
      </c>
      <c r="B1645" t="s">
        <v>6262</v>
      </c>
      <c r="C1645" t="s">
        <v>6263</v>
      </c>
      <c r="D1645">
        <v>73</v>
      </c>
      <c r="E1645">
        <v>118</v>
      </c>
      <c r="F1645">
        <v>1.9670000000000001</v>
      </c>
      <c r="G1645">
        <v>1.1180000000000001</v>
      </c>
      <c r="H1645">
        <v>1.7999999999999999E-2</v>
      </c>
      <c r="I1645">
        <v>3.073</v>
      </c>
      <c r="J1645">
        <v>4.516</v>
      </c>
      <c r="K1645">
        <v>0.42996735570377898</v>
      </c>
    </row>
    <row r="1646" spans="1:11" x14ac:dyDescent="0.25">
      <c r="A1646">
        <v>1645</v>
      </c>
      <c r="B1646" t="s">
        <v>6264</v>
      </c>
      <c r="C1646" t="s">
        <v>6265</v>
      </c>
      <c r="D1646">
        <v>126</v>
      </c>
      <c r="E1646">
        <v>251</v>
      </c>
      <c r="F1646">
        <v>12.848000000000001</v>
      </c>
      <c r="G1646">
        <v>7.0330000000000004</v>
      </c>
      <c r="H1646">
        <v>0.24299999999999999</v>
      </c>
      <c r="I1646">
        <v>7.875</v>
      </c>
      <c r="J1646">
        <v>25.428999999999998</v>
      </c>
      <c r="K1646">
        <v>0.19072767269043434</v>
      </c>
    </row>
    <row r="1647" spans="1:11" x14ac:dyDescent="0.25">
      <c r="A1647">
        <v>1646</v>
      </c>
      <c r="B1647" t="s">
        <v>6266</v>
      </c>
      <c r="C1647" t="s">
        <v>6267</v>
      </c>
      <c r="D1647">
        <v>162</v>
      </c>
      <c r="E1647">
        <v>274</v>
      </c>
      <c r="F1647">
        <v>74.899000000000001</v>
      </c>
      <c r="G1647">
        <v>65.671999999999997</v>
      </c>
      <c r="H1647">
        <v>0.10199999999999999</v>
      </c>
      <c r="I1647">
        <v>10.253</v>
      </c>
      <c r="J1647">
        <v>80.198999999999998</v>
      </c>
      <c r="K1647">
        <v>0.18360955528103839</v>
      </c>
    </row>
    <row r="1648" spans="1:11" x14ac:dyDescent="0.25">
      <c r="A1648">
        <v>1647</v>
      </c>
      <c r="B1648" t="s">
        <v>6268</v>
      </c>
      <c r="C1648" t="s">
        <v>6269</v>
      </c>
      <c r="D1648">
        <v>39</v>
      </c>
      <c r="E1648">
        <v>44</v>
      </c>
      <c r="F1648">
        <v>0.67900000000000005</v>
      </c>
      <c r="G1648">
        <v>0.46500000000000002</v>
      </c>
      <c r="H1648">
        <v>0</v>
      </c>
      <c r="I1648">
        <v>0.67700000000000005</v>
      </c>
      <c r="J1648">
        <v>1.3089999999999999</v>
      </c>
      <c r="K1648">
        <v>0.36802597851423235</v>
      </c>
    </row>
    <row r="1649" spans="1:11" x14ac:dyDescent="0.25">
      <c r="A1649">
        <v>1648</v>
      </c>
      <c r="B1649" t="s">
        <v>6270</v>
      </c>
      <c r="C1649" t="s">
        <v>6271</v>
      </c>
      <c r="D1649">
        <v>61</v>
      </c>
      <c r="E1649">
        <v>119</v>
      </c>
      <c r="F1649">
        <v>5.4580000000000002</v>
      </c>
      <c r="G1649">
        <v>3.0179999999999998</v>
      </c>
      <c r="H1649">
        <v>9.1999999999999998E-2</v>
      </c>
      <c r="I1649">
        <v>3.3610000000000002</v>
      </c>
      <c r="J1649">
        <v>8.26</v>
      </c>
      <c r="K1649">
        <v>2.0747812702598956E-2</v>
      </c>
    </row>
    <row r="1650" spans="1:11" x14ac:dyDescent="0.25">
      <c r="A1650">
        <v>1649</v>
      </c>
      <c r="B1650" t="s">
        <v>6272</v>
      </c>
      <c r="C1650" t="s">
        <v>6273</v>
      </c>
      <c r="D1650">
        <v>359</v>
      </c>
      <c r="E1650">
        <v>612</v>
      </c>
      <c r="F1650">
        <v>52.756</v>
      </c>
      <c r="G1650">
        <v>28.933</v>
      </c>
      <c r="H1650">
        <v>9.2999999999999999E-2</v>
      </c>
      <c r="I1650">
        <v>42.689</v>
      </c>
      <c r="J1650">
        <v>88.403999999999996</v>
      </c>
      <c r="K1650">
        <v>0.81076593731213054</v>
      </c>
    </row>
    <row r="1651" spans="1:11" x14ac:dyDescent="0.25">
      <c r="A1651">
        <v>1650</v>
      </c>
      <c r="B1651" t="s">
        <v>6274</v>
      </c>
      <c r="C1651" t="s">
        <v>6275</v>
      </c>
      <c r="D1651">
        <v>59</v>
      </c>
      <c r="E1651">
        <v>189</v>
      </c>
      <c r="F1651">
        <v>26.9</v>
      </c>
      <c r="G1651">
        <v>6.0540000000000003</v>
      </c>
      <c r="H1651">
        <v>1.6950000000000001</v>
      </c>
      <c r="I1651">
        <v>14.194000000000001</v>
      </c>
      <c r="J1651">
        <v>30.815999999999999</v>
      </c>
      <c r="K1651">
        <v>0.21697096952743611</v>
      </c>
    </row>
    <row r="1652" spans="1:11" x14ac:dyDescent="0.25">
      <c r="A1652">
        <v>1651</v>
      </c>
      <c r="B1652" t="s">
        <v>6276</v>
      </c>
      <c r="C1652" t="s">
        <v>6277</v>
      </c>
      <c r="D1652">
        <v>166</v>
      </c>
      <c r="E1652">
        <v>252</v>
      </c>
      <c r="F1652">
        <v>15.566000000000001</v>
      </c>
      <c r="G1652">
        <v>10.141999999999999</v>
      </c>
      <c r="H1652">
        <v>6.8000000000000005E-2</v>
      </c>
      <c r="I1652">
        <v>11.792999999999999</v>
      </c>
      <c r="J1652">
        <v>26.036000000000001</v>
      </c>
      <c r="K1652">
        <v>0.69183878772655227</v>
      </c>
    </row>
    <row r="1653" spans="1:11" x14ac:dyDescent="0.25">
      <c r="A1653">
        <v>1652</v>
      </c>
      <c r="B1653" t="s">
        <v>6278</v>
      </c>
      <c r="C1653" t="s">
        <v>6279</v>
      </c>
      <c r="D1653">
        <v>4424</v>
      </c>
      <c r="E1653">
        <v>10920</v>
      </c>
      <c r="F1653">
        <v>1816.846</v>
      </c>
      <c r="G1653">
        <v>935.61500000000001</v>
      </c>
      <c r="H1653">
        <v>67.989000000000004</v>
      </c>
      <c r="I1653">
        <v>1200.7149999999999</v>
      </c>
      <c r="J1653">
        <v>4270.1549999999997</v>
      </c>
      <c r="K1653">
        <v>0.53486362197775861</v>
      </c>
    </row>
    <row r="1654" spans="1:11" x14ac:dyDescent="0.25">
      <c r="A1654">
        <v>1653</v>
      </c>
      <c r="B1654" t="s">
        <v>6280</v>
      </c>
      <c r="C1654" t="s">
        <v>6281</v>
      </c>
      <c r="D1654">
        <v>14</v>
      </c>
      <c r="E1654">
        <v>23</v>
      </c>
      <c r="F1654">
        <v>0.746</v>
      </c>
      <c r="G1654">
        <v>0.23899999999999999</v>
      </c>
      <c r="H1654">
        <v>3.3000000000000002E-2</v>
      </c>
      <c r="I1654">
        <v>1.61</v>
      </c>
      <c r="J1654">
        <v>2.4239999999999999</v>
      </c>
      <c r="K1654">
        <v>0.86511783248189011</v>
      </c>
    </row>
    <row r="1655" spans="1:11" x14ac:dyDescent="0.25">
      <c r="A1655">
        <v>1654</v>
      </c>
      <c r="B1655" t="s">
        <v>6282</v>
      </c>
      <c r="C1655" t="s">
        <v>6283</v>
      </c>
      <c r="D1655">
        <v>456</v>
      </c>
      <c r="E1655">
        <v>690</v>
      </c>
      <c r="F1655">
        <v>37.463999999999999</v>
      </c>
      <c r="G1655">
        <v>22.934999999999999</v>
      </c>
      <c r="H1655">
        <v>0.60199999999999998</v>
      </c>
      <c r="I1655">
        <v>46.314</v>
      </c>
      <c r="J1655">
        <v>55.63</v>
      </c>
      <c r="K1655">
        <v>0.5152218661122917</v>
      </c>
    </row>
    <row r="1656" spans="1:11" x14ac:dyDescent="0.25">
      <c r="A1656">
        <v>1655</v>
      </c>
      <c r="B1656" t="s">
        <v>6284</v>
      </c>
      <c r="C1656" t="s">
        <v>6285</v>
      </c>
      <c r="D1656">
        <v>97</v>
      </c>
      <c r="E1656">
        <v>172</v>
      </c>
      <c r="F1656">
        <v>6.1470000000000002</v>
      </c>
      <c r="G1656">
        <v>3.5310000000000001</v>
      </c>
      <c r="H1656">
        <v>0.53300000000000003</v>
      </c>
      <c r="I1656">
        <v>5.4089999999999998</v>
      </c>
      <c r="J1656">
        <v>9.4359999999999999</v>
      </c>
      <c r="K1656">
        <v>0.81331392172738104</v>
      </c>
    </row>
    <row r="1657" spans="1:11" x14ac:dyDescent="0.25">
      <c r="A1657">
        <v>1656</v>
      </c>
      <c r="B1657" t="s">
        <v>6286</v>
      </c>
      <c r="C1657" t="s">
        <v>6287</v>
      </c>
      <c r="D1657">
        <v>328</v>
      </c>
      <c r="E1657">
        <v>618</v>
      </c>
      <c r="F1657">
        <v>27.431999999999999</v>
      </c>
      <c r="G1657">
        <v>18.981999999999999</v>
      </c>
      <c r="H1657">
        <v>0.20799999999999999</v>
      </c>
      <c r="I1657">
        <v>7.093</v>
      </c>
      <c r="J1657">
        <v>40.601999999999997</v>
      </c>
      <c r="K1657">
        <v>0.26014509745148728</v>
      </c>
    </row>
    <row r="1658" spans="1:11" x14ac:dyDescent="0.25">
      <c r="A1658">
        <v>1657</v>
      </c>
      <c r="B1658" t="s">
        <v>6288</v>
      </c>
      <c r="C1658" t="s">
        <v>6289</v>
      </c>
      <c r="D1658">
        <v>836</v>
      </c>
      <c r="E1658">
        <v>2544</v>
      </c>
      <c r="F1658">
        <v>752.88</v>
      </c>
      <c r="G1658">
        <v>206.87899999999999</v>
      </c>
      <c r="H1658">
        <v>6.14</v>
      </c>
      <c r="I1658">
        <v>202.31399999999999</v>
      </c>
      <c r="J1658">
        <v>801.44899999999996</v>
      </c>
      <c r="K1658">
        <v>0.31124985325459209</v>
      </c>
    </row>
    <row r="1659" spans="1:11" x14ac:dyDescent="0.25">
      <c r="A1659">
        <v>1658</v>
      </c>
      <c r="B1659" t="s">
        <v>6290</v>
      </c>
      <c r="C1659" t="s">
        <v>6291</v>
      </c>
      <c r="D1659">
        <v>481</v>
      </c>
      <c r="E1659">
        <v>860</v>
      </c>
      <c r="F1659">
        <v>63.137999999999998</v>
      </c>
      <c r="G1659">
        <v>39.481999999999999</v>
      </c>
      <c r="H1659">
        <v>0.27300000000000002</v>
      </c>
      <c r="I1659">
        <v>38.533000000000001</v>
      </c>
      <c r="J1659">
        <v>125.11499999999999</v>
      </c>
      <c r="K1659">
        <v>0.66750608938942324</v>
      </c>
    </row>
    <row r="1660" spans="1:11" x14ac:dyDescent="0.25">
      <c r="A1660">
        <v>1659</v>
      </c>
      <c r="B1660" t="s">
        <v>6292</v>
      </c>
      <c r="C1660" t="s">
        <v>6293</v>
      </c>
      <c r="D1660">
        <v>313</v>
      </c>
      <c r="E1660">
        <v>350</v>
      </c>
      <c r="F1660">
        <v>8.2710000000000008</v>
      </c>
      <c r="G1660">
        <v>4.1029999999999998</v>
      </c>
      <c r="H1660">
        <v>0.42499999999999999</v>
      </c>
      <c r="I1660">
        <v>7.1829999999999998</v>
      </c>
      <c r="J1660">
        <v>10.513999999999999</v>
      </c>
      <c r="K1660">
        <v>7.8298890405032573E-2</v>
      </c>
    </row>
    <row r="1661" spans="1:11" x14ac:dyDescent="0.25">
      <c r="A1661">
        <v>1660</v>
      </c>
      <c r="B1661" t="s">
        <v>6294</v>
      </c>
      <c r="C1661" t="s">
        <v>6295</v>
      </c>
      <c r="D1661">
        <v>21</v>
      </c>
      <c r="E1661">
        <v>63</v>
      </c>
      <c r="F1661">
        <v>2.355</v>
      </c>
      <c r="G1661">
        <v>0.40200000000000002</v>
      </c>
      <c r="H1661">
        <v>2E-3</v>
      </c>
      <c r="I1661">
        <v>9.65</v>
      </c>
      <c r="J1661">
        <v>23.716000000000001</v>
      </c>
      <c r="K1661">
        <v>0.70475056111009104</v>
      </c>
    </row>
    <row r="1662" spans="1:11" x14ac:dyDescent="0.25">
      <c r="A1662">
        <v>1661</v>
      </c>
      <c r="B1662" t="s">
        <v>6296</v>
      </c>
      <c r="C1662" t="s">
        <v>6297</v>
      </c>
      <c r="D1662">
        <v>1510</v>
      </c>
      <c r="E1662">
        <v>3689</v>
      </c>
      <c r="F1662">
        <v>362.93099999999998</v>
      </c>
      <c r="G1662">
        <v>238.57900000000001</v>
      </c>
      <c r="H1662">
        <v>5.1449999999999996</v>
      </c>
      <c r="I1662">
        <v>189.21700000000001</v>
      </c>
      <c r="J1662">
        <v>907.40899999999999</v>
      </c>
      <c r="K1662">
        <v>0.84954096040449401</v>
      </c>
    </row>
    <row r="1663" spans="1:11" x14ac:dyDescent="0.25">
      <c r="A1663">
        <v>1662</v>
      </c>
      <c r="B1663" t="s">
        <v>6298</v>
      </c>
      <c r="C1663" t="s">
        <v>6299</v>
      </c>
      <c r="D1663">
        <v>20</v>
      </c>
      <c r="E1663">
        <v>31</v>
      </c>
      <c r="F1663">
        <v>5</v>
      </c>
      <c r="G1663">
        <v>4.6559999999999997</v>
      </c>
      <c r="H1663">
        <v>0</v>
      </c>
      <c r="I1663">
        <v>0.497</v>
      </c>
      <c r="J1663">
        <v>1.224</v>
      </c>
      <c r="K1663">
        <v>0.72197547845302601</v>
      </c>
    </row>
    <row r="1664" spans="1:11" x14ac:dyDescent="0.25">
      <c r="A1664">
        <v>1663</v>
      </c>
      <c r="B1664" t="s">
        <v>6300</v>
      </c>
      <c r="C1664" t="s">
        <v>6301</v>
      </c>
      <c r="D1664">
        <v>62</v>
      </c>
      <c r="E1664">
        <v>115</v>
      </c>
      <c r="F1664">
        <v>9.8249999999999993</v>
      </c>
      <c r="G1664">
        <v>6.2930000000000001</v>
      </c>
      <c r="H1664">
        <v>0.15</v>
      </c>
      <c r="I1664">
        <v>4.8239999999999998</v>
      </c>
      <c r="J1664">
        <v>17.893000000000001</v>
      </c>
      <c r="K1664">
        <v>0.86448935205433008</v>
      </c>
    </row>
    <row r="1665" spans="1:11" x14ac:dyDescent="0.25">
      <c r="A1665">
        <v>1664</v>
      </c>
      <c r="B1665" t="s">
        <v>6302</v>
      </c>
      <c r="C1665" t="s">
        <v>6303</v>
      </c>
      <c r="D1665">
        <v>77</v>
      </c>
      <c r="E1665">
        <v>167</v>
      </c>
      <c r="F1665">
        <v>6.5330000000000004</v>
      </c>
      <c r="G1665">
        <v>4.8630000000000004</v>
      </c>
      <c r="H1665">
        <v>2E-3</v>
      </c>
      <c r="I1665">
        <v>4.5250000000000004</v>
      </c>
      <c r="J1665">
        <v>5.1139999999999999</v>
      </c>
      <c r="K1665">
        <v>0.96953085363728098</v>
      </c>
    </row>
    <row r="1666" spans="1:11" x14ac:dyDescent="0.25">
      <c r="A1666">
        <v>1665</v>
      </c>
      <c r="B1666" t="s">
        <v>6304</v>
      </c>
      <c r="C1666" t="s">
        <v>6305</v>
      </c>
      <c r="D1666">
        <v>154</v>
      </c>
      <c r="E1666">
        <v>217</v>
      </c>
      <c r="F1666">
        <v>13.234999999999999</v>
      </c>
      <c r="G1666">
        <v>6.1689999999999996</v>
      </c>
      <c r="H1666">
        <v>8.7999999999999995E-2</v>
      </c>
      <c r="I1666">
        <v>16.350999999999999</v>
      </c>
      <c r="J1666">
        <v>97.79</v>
      </c>
      <c r="K1666">
        <v>0.55916649622021075</v>
      </c>
    </row>
    <row r="1667" spans="1:11" x14ac:dyDescent="0.25">
      <c r="A1667">
        <v>1666</v>
      </c>
      <c r="B1667" t="s">
        <v>6306</v>
      </c>
      <c r="C1667" t="s">
        <v>6307</v>
      </c>
      <c r="D1667">
        <v>351</v>
      </c>
      <c r="E1667">
        <v>696</v>
      </c>
      <c r="F1667">
        <v>52.676000000000002</v>
      </c>
      <c r="G1667">
        <v>28.216999999999999</v>
      </c>
      <c r="H1667">
        <v>0.52800000000000002</v>
      </c>
      <c r="I1667">
        <v>35.398000000000003</v>
      </c>
      <c r="J1667">
        <v>68.269000000000005</v>
      </c>
      <c r="K1667">
        <v>0.43492853840094126</v>
      </c>
    </row>
    <row r="1668" spans="1:11" x14ac:dyDescent="0.25">
      <c r="A1668">
        <v>1667</v>
      </c>
      <c r="B1668" t="s">
        <v>6308</v>
      </c>
      <c r="C1668" t="s">
        <v>6309</v>
      </c>
      <c r="D1668">
        <v>67</v>
      </c>
      <c r="E1668">
        <v>142</v>
      </c>
      <c r="F1668">
        <v>8.6549999999999994</v>
      </c>
      <c r="G1668">
        <v>6.3970000000000002</v>
      </c>
      <c r="H1668">
        <v>8.9999999999999993E-3</v>
      </c>
      <c r="I1668">
        <v>19.338999999999999</v>
      </c>
      <c r="J1668">
        <v>11.117000000000001</v>
      </c>
      <c r="K1668">
        <v>0.21935465778583518</v>
      </c>
    </row>
    <row r="1669" spans="1:11" x14ac:dyDescent="0.25">
      <c r="A1669">
        <v>1668</v>
      </c>
      <c r="B1669" t="s">
        <v>6310</v>
      </c>
      <c r="C1669" t="s">
        <v>6311</v>
      </c>
      <c r="D1669">
        <v>53</v>
      </c>
      <c r="E1669">
        <v>76</v>
      </c>
      <c r="F1669">
        <v>2.7679999999999998</v>
      </c>
      <c r="G1669">
        <v>1.8540000000000001</v>
      </c>
      <c r="H1669">
        <v>1E-3</v>
      </c>
      <c r="I1669">
        <v>1.512</v>
      </c>
      <c r="J1669">
        <v>4.2770000000000001</v>
      </c>
      <c r="K1669">
        <v>0.590998448706057</v>
      </c>
    </row>
    <row r="1670" spans="1:11" x14ac:dyDescent="0.25">
      <c r="A1670">
        <v>1669</v>
      </c>
      <c r="B1670" t="s">
        <v>6312</v>
      </c>
      <c r="C1670" t="s">
        <v>6313</v>
      </c>
      <c r="D1670">
        <v>814</v>
      </c>
      <c r="E1670">
        <v>1412</v>
      </c>
      <c r="F1670">
        <v>118.63</v>
      </c>
      <c r="G1670">
        <v>54.787999999999997</v>
      </c>
      <c r="H1670">
        <v>1.18</v>
      </c>
      <c r="I1670">
        <v>55.362000000000002</v>
      </c>
      <c r="J1670">
        <v>166.51400000000001</v>
      </c>
      <c r="K1670">
        <v>1.666500572180718E-2</v>
      </c>
    </row>
    <row r="1671" spans="1:11" x14ac:dyDescent="0.25">
      <c r="A1671">
        <v>1670</v>
      </c>
      <c r="B1671" t="s">
        <v>6314</v>
      </c>
      <c r="C1671" t="s">
        <v>6315</v>
      </c>
      <c r="D1671">
        <v>153</v>
      </c>
      <c r="E1671">
        <v>502</v>
      </c>
      <c r="F1671">
        <v>27.574000000000002</v>
      </c>
      <c r="G1671">
        <v>17.422999999999998</v>
      </c>
      <c r="H1671">
        <v>0.122</v>
      </c>
      <c r="I1671">
        <v>18.065999999999999</v>
      </c>
      <c r="J1671">
        <v>30.423999999999999</v>
      </c>
      <c r="K1671">
        <v>0.78789087736000762</v>
      </c>
    </row>
    <row r="1672" spans="1:11" x14ac:dyDescent="0.25">
      <c r="A1672">
        <v>1671</v>
      </c>
      <c r="B1672" t="s">
        <v>6316</v>
      </c>
      <c r="C1672" t="s">
        <v>6317</v>
      </c>
      <c r="D1672">
        <v>765</v>
      </c>
      <c r="E1672">
        <v>2599</v>
      </c>
      <c r="F1672">
        <v>2808.172</v>
      </c>
      <c r="G1672">
        <v>558.44500000000005</v>
      </c>
      <c r="H1672">
        <v>36.933999999999997</v>
      </c>
      <c r="I1672">
        <v>741.20699999999999</v>
      </c>
      <c r="J1672">
        <v>3204.971</v>
      </c>
      <c r="K1672">
        <v>0.93920721268803542</v>
      </c>
    </row>
    <row r="1673" spans="1:11" x14ac:dyDescent="0.25">
      <c r="A1673">
        <v>1672</v>
      </c>
      <c r="B1673" t="s">
        <v>6318</v>
      </c>
      <c r="C1673" t="s">
        <v>2849</v>
      </c>
      <c r="D1673">
        <v>89</v>
      </c>
      <c r="E1673">
        <v>169</v>
      </c>
      <c r="F1673">
        <v>7.7060000000000004</v>
      </c>
      <c r="G1673">
        <v>4.375</v>
      </c>
      <c r="H1673">
        <v>0.58099999999999996</v>
      </c>
      <c r="I1673">
        <v>5.819</v>
      </c>
      <c r="J1673">
        <v>19.882000000000001</v>
      </c>
      <c r="K1673">
        <v>0.60223876198488291</v>
      </c>
    </row>
    <row r="1674" spans="1:11" x14ac:dyDescent="0.25">
      <c r="A1674">
        <v>1673</v>
      </c>
      <c r="B1674" t="s">
        <v>6319</v>
      </c>
      <c r="C1674" t="s">
        <v>6320</v>
      </c>
      <c r="D1674">
        <v>1001</v>
      </c>
      <c r="E1674">
        <v>2214</v>
      </c>
      <c r="F1674">
        <v>386.548</v>
      </c>
      <c r="G1674">
        <v>232.94300000000001</v>
      </c>
      <c r="H1674">
        <v>15.805</v>
      </c>
      <c r="I1674">
        <v>134.90100000000001</v>
      </c>
      <c r="J1674">
        <v>526.37</v>
      </c>
      <c r="K1674">
        <v>0.34058006466742496</v>
      </c>
    </row>
    <row r="1675" spans="1:11" x14ac:dyDescent="0.25">
      <c r="A1675">
        <v>1674</v>
      </c>
      <c r="B1675" t="s">
        <v>6321</v>
      </c>
      <c r="C1675" t="s">
        <v>6322</v>
      </c>
      <c r="D1675">
        <v>177</v>
      </c>
      <c r="E1675">
        <v>296</v>
      </c>
      <c r="F1675">
        <v>15.304</v>
      </c>
      <c r="G1675">
        <v>9.6180000000000003</v>
      </c>
      <c r="H1675">
        <v>9.1999999999999998E-2</v>
      </c>
      <c r="I1675">
        <v>18.934000000000001</v>
      </c>
      <c r="J1675">
        <v>29.884</v>
      </c>
      <c r="K1675">
        <v>0.56157704106857997</v>
      </c>
    </row>
    <row r="1676" spans="1:11" x14ac:dyDescent="0.25">
      <c r="A1676">
        <v>1675</v>
      </c>
      <c r="B1676" t="s">
        <v>6323</v>
      </c>
      <c r="C1676" t="s">
        <v>6324</v>
      </c>
      <c r="D1676">
        <v>592</v>
      </c>
      <c r="E1676">
        <v>1140</v>
      </c>
      <c r="F1676">
        <v>78.451999999999998</v>
      </c>
      <c r="G1676">
        <v>32.167999999999999</v>
      </c>
      <c r="H1676">
        <v>2.4390000000000001</v>
      </c>
      <c r="I1676">
        <v>71.706999999999994</v>
      </c>
      <c r="J1676">
        <v>183.14400000000001</v>
      </c>
      <c r="K1676">
        <v>6.9018163246747477E-2</v>
      </c>
    </row>
    <row r="1677" spans="1:11" x14ac:dyDescent="0.25">
      <c r="A1677">
        <v>1676</v>
      </c>
      <c r="B1677" t="s">
        <v>6325</v>
      </c>
      <c r="C1677" t="s">
        <v>6326</v>
      </c>
      <c r="D1677">
        <v>956</v>
      </c>
      <c r="E1677">
        <v>1931</v>
      </c>
      <c r="F1677">
        <v>91.691000000000003</v>
      </c>
      <c r="G1677">
        <v>54.511000000000003</v>
      </c>
      <c r="H1677">
        <v>3.3730000000000002</v>
      </c>
      <c r="I1677">
        <v>108.527</v>
      </c>
      <c r="J1677">
        <v>143.16300000000001</v>
      </c>
      <c r="K1677">
        <v>0.27767540756054188</v>
      </c>
    </row>
    <row r="1678" spans="1:11" x14ac:dyDescent="0.25">
      <c r="A1678">
        <v>1677</v>
      </c>
      <c r="B1678" t="s">
        <v>6327</v>
      </c>
      <c r="C1678" t="s">
        <v>6328</v>
      </c>
      <c r="D1678">
        <v>1348</v>
      </c>
      <c r="E1678">
        <v>2636</v>
      </c>
      <c r="F1678">
        <v>1209.133</v>
      </c>
      <c r="G1678">
        <v>336.798</v>
      </c>
      <c r="H1678">
        <v>59.773000000000003</v>
      </c>
      <c r="I1678">
        <v>3619.4059999999999</v>
      </c>
      <c r="J1678">
        <v>1772.2729999999999</v>
      </c>
      <c r="K1678">
        <v>0.80029368252059663</v>
      </c>
    </row>
    <row r="1679" spans="1:11" x14ac:dyDescent="0.25">
      <c r="A1679">
        <v>1678</v>
      </c>
      <c r="B1679" t="s">
        <v>6329</v>
      </c>
      <c r="C1679" t="s">
        <v>2870</v>
      </c>
      <c r="D1679">
        <v>435</v>
      </c>
      <c r="E1679">
        <v>697</v>
      </c>
      <c r="F1679">
        <v>36.36</v>
      </c>
      <c r="G1679">
        <v>22.306999999999999</v>
      </c>
      <c r="H1679">
        <v>1.1439999999999999</v>
      </c>
      <c r="I1679">
        <v>33.378999999999998</v>
      </c>
      <c r="J1679">
        <v>67.47</v>
      </c>
      <c r="K1679">
        <v>0.32631060502688691</v>
      </c>
    </row>
    <row r="1680" spans="1:11" x14ac:dyDescent="0.25">
      <c r="A1680">
        <v>1679</v>
      </c>
      <c r="B1680" t="s">
        <v>6330</v>
      </c>
      <c r="C1680" t="s">
        <v>6331</v>
      </c>
      <c r="D1680">
        <v>262</v>
      </c>
      <c r="E1680">
        <v>455</v>
      </c>
      <c r="F1680">
        <v>23.06</v>
      </c>
      <c r="G1680">
        <v>12.404999999999999</v>
      </c>
      <c r="H1680">
        <v>0.113</v>
      </c>
      <c r="I1680">
        <v>13.093</v>
      </c>
      <c r="J1680">
        <v>34.057000000000002</v>
      </c>
      <c r="K1680">
        <v>0.31240632747474451</v>
      </c>
    </row>
    <row r="1681" spans="1:11" x14ac:dyDescent="0.25">
      <c r="A1681">
        <v>1680</v>
      </c>
      <c r="B1681" t="s">
        <v>6332</v>
      </c>
      <c r="C1681" t="s">
        <v>6333</v>
      </c>
      <c r="D1681">
        <v>150</v>
      </c>
      <c r="E1681">
        <v>268</v>
      </c>
      <c r="F1681">
        <v>16.489000000000001</v>
      </c>
      <c r="G1681">
        <v>8.89</v>
      </c>
      <c r="H1681">
        <v>-0.01</v>
      </c>
      <c r="I1681">
        <v>20.556000000000001</v>
      </c>
      <c r="J1681">
        <v>28.78</v>
      </c>
      <c r="K1681">
        <v>0.83161967335683107</v>
      </c>
    </row>
    <row r="1682" spans="1:11" x14ac:dyDescent="0.25">
      <c r="A1682">
        <v>1681</v>
      </c>
      <c r="B1682" t="s">
        <v>6334</v>
      </c>
      <c r="C1682" t="s">
        <v>6335</v>
      </c>
      <c r="D1682">
        <v>72755</v>
      </c>
      <c r="E1682">
        <v>352520</v>
      </c>
      <c r="F1682">
        <v>163324.56299999999</v>
      </c>
      <c r="G1682">
        <v>57613.77</v>
      </c>
      <c r="H1682">
        <v>5212.7389999999996</v>
      </c>
      <c r="I1682">
        <v>73295.099000000002</v>
      </c>
      <c r="J1682">
        <v>249383</v>
      </c>
      <c r="K1682">
        <v>0.86507469100976375</v>
      </c>
    </row>
    <row r="1683" spans="1:11" x14ac:dyDescent="0.25">
      <c r="A1683">
        <v>1682</v>
      </c>
      <c r="B1683" t="s">
        <v>6336</v>
      </c>
      <c r="C1683" t="s">
        <v>6337</v>
      </c>
      <c r="D1683">
        <v>1456</v>
      </c>
      <c r="E1683">
        <v>4120</v>
      </c>
      <c r="F1683">
        <v>636.88</v>
      </c>
      <c r="G1683">
        <v>156.90100000000001</v>
      </c>
      <c r="H1683">
        <v>6.0629999999999997</v>
      </c>
      <c r="I1683">
        <v>349.964</v>
      </c>
      <c r="J1683">
        <v>786.32299999999998</v>
      </c>
      <c r="K1683">
        <v>0.14064864347295103</v>
      </c>
    </row>
    <row r="1684" spans="1:11" x14ac:dyDescent="0.25">
      <c r="A1684">
        <v>1683</v>
      </c>
      <c r="B1684" t="s">
        <v>6338</v>
      </c>
      <c r="C1684" t="s">
        <v>6339</v>
      </c>
      <c r="D1684">
        <v>145</v>
      </c>
      <c r="E1684">
        <v>200</v>
      </c>
      <c r="F1684">
        <v>5.258</v>
      </c>
      <c r="G1684">
        <v>3.5979999999999999</v>
      </c>
      <c r="H1684">
        <v>0.182</v>
      </c>
      <c r="I1684">
        <v>5.4509999999999996</v>
      </c>
      <c r="J1684">
        <v>10.832000000000001</v>
      </c>
      <c r="K1684">
        <v>6.9480541391752415E-2</v>
      </c>
    </row>
    <row r="1685" spans="1:11" x14ac:dyDescent="0.25">
      <c r="A1685">
        <v>1684</v>
      </c>
      <c r="B1685" t="s">
        <v>6340</v>
      </c>
      <c r="C1685" t="s">
        <v>6341</v>
      </c>
      <c r="D1685">
        <v>1135</v>
      </c>
      <c r="E1685">
        <v>3278</v>
      </c>
      <c r="F1685">
        <v>1855.152</v>
      </c>
      <c r="G1685">
        <v>343.32299999999998</v>
      </c>
      <c r="H1685">
        <v>10.709</v>
      </c>
      <c r="I1685">
        <v>847.58399999999995</v>
      </c>
      <c r="J1685">
        <v>2019.3820000000001</v>
      </c>
      <c r="K1685">
        <v>0.81370512137606832</v>
      </c>
    </row>
    <row r="1686" spans="1:11" x14ac:dyDescent="0.25">
      <c r="A1686">
        <v>1685</v>
      </c>
      <c r="B1686" t="s">
        <v>6342</v>
      </c>
      <c r="C1686" t="s">
        <v>6343</v>
      </c>
      <c r="D1686">
        <v>985</v>
      </c>
      <c r="E1686">
        <v>1807</v>
      </c>
      <c r="F1686">
        <v>105.038</v>
      </c>
      <c r="G1686">
        <v>61.962000000000003</v>
      </c>
      <c r="H1686">
        <v>3.6970000000000001</v>
      </c>
      <c r="I1686">
        <v>79.046000000000006</v>
      </c>
      <c r="J1686">
        <v>154.346</v>
      </c>
      <c r="K1686">
        <v>5.1069228993316229E-2</v>
      </c>
    </row>
    <row r="1687" spans="1:11" x14ac:dyDescent="0.25">
      <c r="A1687">
        <v>1686</v>
      </c>
      <c r="B1687" t="s">
        <v>6344</v>
      </c>
      <c r="C1687" t="s">
        <v>6345</v>
      </c>
      <c r="D1687">
        <v>4861</v>
      </c>
      <c r="E1687">
        <v>26299</v>
      </c>
      <c r="F1687">
        <v>11258.268</v>
      </c>
      <c r="G1687">
        <v>3792.3</v>
      </c>
      <c r="H1687">
        <v>195.69499999999999</v>
      </c>
      <c r="I1687">
        <v>4313.5360000000001</v>
      </c>
      <c r="J1687">
        <v>17223.881000000001</v>
      </c>
      <c r="K1687">
        <v>0.26476073163423919</v>
      </c>
    </row>
    <row r="1688" spans="1:11" x14ac:dyDescent="0.25">
      <c r="A1688">
        <v>1687</v>
      </c>
      <c r="B1688" t="s">
        <v>6346</v>
      </c>
      <c r="C1688" t="s">
        <v>6347</v>
      </c>
      <c r="D1688">
        <v>42</v>
      </c>
      <c r="E1688">
        <v>100</v>
      </c>
      <c r="F1688">
        <v>1.4430000000000001</v>
      </c>
      <c r="G1688">
        <v>0.626</v>
      </c>
      <c r="H1688">
        <v>2.3E-2</v>
      </c>
      <c r="I1688">
        <v>1.762</v>
      </c>
      <c r="J1688">
        <v>3.0129999999999999</v>
      </c>
      <c r="K1688">
        <v>2.1646701885420727E-2</v>
      </c>
    </row>
    <row r="1689" spans="1:11" x14ac:dyDescent="0.25">
      <c r="A1689">
        <v>1688</v>
      </c>
      <c r="B1689" t="s">
        <v>6348</v>
      </c>
      <c r="C1689" t="s">
        <v>6349</v>
      </c>
      <c r="D1689">
        <v>30</v>
      </c>
      <c r="E1689">
        <v>87</v>
      </c>
      <c r="F1689">
        <v>3.7589999999999999</v>
      </c>
      <c r="G1689">
        <v>2.097</v>
      </c>
      <c r="H1689">
        <v>4.0000000000000001E-3</v>
      </c>
      <c r="I1689">
        <v>5.33</v>
      </c>
      <c r="J1689">
        <v>5.1870000000000003</v>
      </c>
      <c r="K1689">
        <v>0.16783723289230112</v>
      </c>
    </row>
    <row r="1690" spans="1:11" x14ac:dyDescent="0.25">
      <c r="A1690">
        <v>1689</v>
      </c>
      <c r="B1690" t="s">
        <v>6350</v>
      </c>
      <c r="C1690" t="s">
        <v>6351</v>
      </c>
      <c r="D1690">
        <v>301</v>
      </c>
      <c r="E1690">
        <v>472</v>
      </c>
      <c r="F1690">
        <v>11.002000000000001</v>
      </c>
      <c r="G1690">
        <v>6.649</v>
      </c>
      <c r="H1690">
        <v>0</v>
      </c>
      <c r="I1690">
        <v>6.0789999999999997</v>
      </c>
      <c r="J1690">
        <v>18.414999999999999</v>
      </c>
      <c r="K1690">
        <v>0.20464060614971824</v>
      </c>
    </row>
    <row r="1691" spans="1:11" x14ac:dyDescent="0.25">
      <c r="A1691">
        <v>1690</v>
      </c>
      <c r="B1691" t="s">
        <v>6352</v>
      </c>
      <c r="C1691" t="s">
        <v>6353</v>
      </c>
      <c r="D1691">
        <v>21</v>
      </c>
      <c r="E1691">
        <v>28</v>
      </c>
      <c r="F1691">
        <v>0.99199999999999999</v>
      </c>
      <c r="G1691">
        <v>0.78800000000000003</v>
      </c>
      <c r="H1691">
        <v>3.0000000000000001E-3</v>
      </c>
      <c r="I1691">
        <v>1.232</v>
      </c>
      <c r="J1691">
        <v>2.6549999999999998</v>
      </c>
      <c r="K1691">
        <v>7.910034204212546E-3</v>
      </c>
    </row>
    <row r="1692" spans="1:11" x14ac:dyDescent="0.25">
      <c r="A1692">
        <v>1691</v>
      </c>
      <c r="B1692" t="s">
        <v>6354</v>
      </c>
      <c r="C1692" t="s">
        <v>6355</v>
      </c>
      <c r="D1692">
        <v>868</v>
      </c>
      <c r="E1692">
        <v>1701</v>
      </c>
      <c r="F1692">
        <v>78.284000000000006</v>
      </c>
      <c r="G1692">
        <v>41.74</v>
      </c>
      <c r="H1692">
        <v>109.276</v>
      </c>
      <c r="I1692">
        <v>142.71600000000001</v>
      </c>
      <c r="J1692">
        <v>123.52</v>
      </c>
      <c r="K1692">
        <v>0.73591056634298535</v>
      </c>
    </row>
    <row r="1693" spans="1:11" x14ac:dyDescent="0.25">
      <c r="A1693">
        <v>1692</v>
      </c>
      <c r="B1693" t="s">
        <v>6356</v>
      </c>
      <c r="C1693" t="s">
        <v>6357</v>
      </c>
      <c r="D1693">
        <v>424</v>
      </c>
      <c r="E1693">
        <v>2031</v>
      </c>
      <c r="F1693">
        <v>473.46499999999997</v>
      </c>
      <c r="G1693">
        <v>168.38499999999999</v>
      </c>
      <c r="H1693">
        <v>4.327</v>
      </c>
      <c r="I1693">
        <v>110.27200000000001</v>
      </c>
      <c r="J1693">
        <v>649.24400000000003</v>
      </c>
      <c r="K1693">
        <v>0.38409044802915782</v>
      </c>
    </row>
    <row r="1694" spans="1:11" x14ac:dyDescent="0.25">
      <c r="A1694">
        <v>1693</v>
      </c>
      <c r="B1694" t="s">
        <v>6358</v>
      </c>
      <c r="C1694" t="s">
        <v>6359</v>
      </c>
      <c r="D1694">
        <v>67</v>
      </c>
      <c r="E1694">
        <v>90</v>
      </c>
      <c r="F1694">
        <v>2.2040000000000002</v>
      </c>
      <c r="G1694">
        <v>0.88400000000000001</v>
      </c>
      <c r="H1694">
        <v>0</v>
      </c>
      <c r="I1694">
        <v>2.0630000000000002</v>
      </c>
      <c r="J1694">
        <v>4.4340000000000002</v>
      </c>
      <c r="K1694">
        <v>0.90766025920503213</v>
      </c>
    </row>
    <row r="1695" spans="1:11" x14ac:dyDescent="0.25">
      <c r="A1695">
        <v>1694</v>
      </c>
      <c r="B1695" t="s">
        <v>6360</v>
      </c>
      <c r="C1695" t="s">
        <v>6361</v>
      </c>
      <c r="D1695">
        <v>88</v>
      </c>
      <c r="E1695">
        <v>146</v>
      </c>
      <c r="F1695">
        <v>4.3730000000000002</v>
      </c>
      <c r="G1695">
        <v>2.7210000000000001</v>
      </c>
      <c r="H1695">
        <v>0.11799999999999999</v>
      </c>
      <c r="I1695">
        <v>2.4119999999999999</v>
      </c>
      <c r="J1695">
        <v>6.4109999999999996</v>
      </c>
      <c r="K1695">
        <v>0.71619267862232094</v>
      </c>
    </row>
    <row r="1696" spans="1:11" x14ac:dyDescent="0.25">
      <c r="A1696">
        <v>1695</v>
      </c>
      <c r="B1696" t="s">
        <v>6362</v>
      </c>
      <c r="C1696" t="s">
        <v>6363</v>
      </c>
      <c r="D1696">
        <v>204</v>
      </c>
      <c r="E1696">
        <v>385</v>
      </c>
      <c r="F1696">
        <v>75.421000000000006</v>
      </c>
      <c r="G1696">
        <v>21.14</v>
      </c>
      <c r="H1696">
        <v>0.14599999999999999</v>
      </c>
      <c r="I1696">
        <v>23.776</v>
      </c>
      <c r="J1696">
        <v>86.900999999999996</v>
      </c>
      <c r="K1696">
        <v>0.52559849534457426</v>
      </c>
    </row>
    <row r="1697" spans="1:11" x14ac:dyDescent="0.25">
      <c r="A1697">
        <v>1696</v>
      </c>
      <c r="B1697" t="s">
        <v>6364</v>
      </c>
      <c r="C1697" t="s">
        <v>6365</v>
      </c>
      <c r="D1697">
        <v>508</v>
      </c>
      <c r="E1697">
        <v>729</v>
      </c>
      <c r="F1697">
        <v>21.105</v>
      </c>
      <c r="G1697">
        <v>13.010999999999999</v>
      </c>
      <c r="H1697">
        <v>0.53800000000000003</v>
      </c>
      <c r="I1697">
        <v>17.702999999999999</v>
      </c>
      <c r="J1697">
        <v>36.923999999999999</v>
      </c>
      <c r="K1697">
        <v>0.72212525719393628</v>
      </c>
    </row>
    <row r="1698" spans="1:11" x14ac:dyDescent="0.25">
      <c r="A1698">
        <v>1697</v>
      </c>
      <c r="B1698" t="s">
        <v>6366</v>
      </c>
      <c r="C1698" t="s">
        <v>6367</v>
      </c>
      <c r="D1698">
        <v>121</v>
      </c>
      <c r="E1698">
        <v>197</v>
      </c>
      <c r="F1698">
        <v>5.2690000000000001</v>
      </c>
      <c r="G1698">
        <v>3.0110000000000001</v>
      </c>
      <c r="H1698">
        <v>0.90700000000000003</v>
      </c>
      <c r="I1698">
        <v>8.4529999999999994</v>
      </c>
      <c r="J1698">
        <v>11.632999999999999</v>
      </c>
      <c r="K1698">
        <v>0.35279228351685643</v>
      </c>
    </row>
    <row r="1699" spans="1:11" x14ac:dyDescent="0.25">
      <c r="A1699">
        <v>1698</v>
      </c>
      <c r="B1699" t="s">
        <v>6368</v>
      </c>
      <c r="C1699" t="s">
        <v>6369</v>
      </c>
      <c r="D1699">
        <v>186</v>
      </c>
      <c r="E1699">
        <v>255</v>
      </c>
      <c r="F1699">
        <v>5.048</v>
      </c>
      <c r="G1699">
        <v>2.2229999999999999</v>
      </c>
      <c r="H1699">
        <v>6.8000000000000005E-2</v>
      </c>
      <c r="I1699">
        <v>1.5069999999999999</v>
      </c>
      <c r="J1699">
        <v>6.1669999999999998</v>
      </c>
      <c r="K1699">
        <v>0.56326717903080159</v>
      </c>
    </row>
    <row r="1700" spans="1:11" x14ac:dyDescent="0.25">
      <c r="A1700">
        <v>1699</v>
      </c>
      <c r="B1700" t="s">
        <v>6370</v>
      </c>
      <c r="C1700" t="s">
        <v>6371</v>
      </c>
      <c r="D1700">
        <v>8876</v>
      </c>
      <c r="E1700">
        <v>25270</v>
      </c>
      <c r="F1700">
        <v>11107.303</v>
      </c>
      <c r="G1700">
        <v>5483.7749999999996</v>
      </c>
      <c r="H1700">
        <v>221.601</v>
      </c>
      <c r="I1700">
        <v>6445.857</v>
      </c>
      <c r="J1700">
        <v>14802.647000000001</v>
      </c>
      <c r="K1700">
        <v>0.56938567986542277</v>
      </c>
    </row>
    <row r="1701" spans="1:11" x14ac:dyDescent="0.25">
      <c r="A1701">
        <v>1700</v>
      </c>
      <c r="B1701" t="s">
        <v>6372</v>
      </c>
      <c r="C1701" t="s">
        <v>6373</v>
      </c>
      <c r="D1701">
        <v>37</v>
      </c>
      <c r="E1701">
        <v>74</v>
      </c>
      <c r="F1701">
        <v>2.61</v>
      </c>
      <c r="G1701">
        <v>1.653</v>
      </c>
      <c r="H1701">
        <v>6.8000000000000005E-2</v>
      </c>
      <c r="I1701">
        <v>2.4940000000000002</v>
      </c>
      <c r="J1701">
        <v>3.246</v>
      </c>
      <c r="K1701">
        <v>0.67437578250202801</v>
      </c>
    </row>
    <row r="1702" spans="1:11" x14ac:dyDescent="0.25">
      <c r="A1702">
        <v>1701</v>
      </c>
      <c r="B1702" t="s">
        <v>6374</v>
      </c>
      <c r="C1702" t="s">
        <v>6375</v>
      </c>
      <c r="D1702">
        <v>875</v>
      </c>
      <c r="E1702">
        <v>1699</v>
      </c>
      <c r="F1702">
        <v>105.37</v>
      </c>
      <c r="G1702">
        <v>48.429000000000002</v>
      </c>
      <c r="H1702">
        <v>-0.123</v>
      </c>
      <c r="I1702">
        <v>63.192</v>
      </c>
      <c r="J1702">
        <v>134.84100000000001</v>
      </c>
      <c r="K1702">
        <v>0.98999904893291868</v>
      </c>
    </row>
    <row r="1703" spans="1:11" x14ac:dyDescent="0.25">
      <c r="A1703">
        <v>1702</v>
      </c>
      <c r="B1703" t="s">
        <v>6376</v>
      </c>
      <c r="C1703" t="s">
        <v>6377</v>
      </c>
      <c r="D1703">
        <v>105</v>
      </c>
      <c r="E1703">
        <v>173</v>
      </c>
      <c r="F1703">
        <v>2.2080000000000002</v>
      </c>
      <c r="G1703">
        <v>1.7430000000000001</v>
      </c>
      <c r="H1703">
        <v>0</v>
      </c>
      <c r="I1703">
        <v>0.98399999999999999</v>
      </c>
      <c r="J1703">
        <v>1.246</v>
      </c>
      <c r="K1703">
        <v>0.84840091449207955</v>
      </c>
    </row>
    <row r="1704" spans="1:11" x14ac:dyDescent="0.25">
      <c r="A1704">
        <v>1703</v>
      </c>
      <c r="B1704" t="s">
        <v>6378</v>
      </c>
      <c r="C1704" t="s">
        <v>6379</v>
      </c>
      <c r="D1704">
        <v>743</v>
      </c>
      <c r="E1704">
        <v>3566</v>
      </c>
      <c r="F1704">
        <v>6931.6189999999997</v>
      </c>
      <c r="G1704">
        <v>2058.61</v>
      </c>
      <c r="H1704">
        <v>52.982999999999997</v>
      </c>
      <c r="I1704">
        <v>5765.9570000000003</v>
      </c>
      <c r="J1704">
        <v>7434.1210000000001</v>
      </c>
      <c r="K1704">
        <v>0.64358019969510316</v>
      </c>
    </row>
    <row r="1705" spans="1:11" x14ac:dyDescent="0.25">
      <c r="A1705">
        <v>1704</v>
      </c>
      <c r="B1705" t="s">
        <v>6380</v>
      </c>
      <c r="C1705" t="s">
        <v>6381</v>
      </c>
      <c r="D1705">
        <v>290</v>
      </c>
      <c r="E1705">
        <v>607</v>
      </c>
      <c r="F1705">
        <v>51.442999999999998</v>
      </c>
      <c r="G1705">
        <v>24.350999999999999</v>
      </c>
      <c r="H1705">
        <v>1.484</v>
      </c>
      <c r="I1705">
        <v>60.030999999999999</v>
      </c>
      <c r="J1705">
        <v>72.908000000000001</v>
      </c>
      <c r="K1705">
        <v>0.23853118817141994</v>
      </c>
    </row>
    <row r="1706" spans="1:11" x14ac:dyDescent="0.25">
      <c r="A1706">
        <v>1705</v>
      </c>
      <c r="B1706" t="s">
        <v>6382</v>
      </c>
      <c r="C1706" t="s">
        <v>6383</v>
      </c>
      <c r="D1706">
        <v>664</v>
      </c>
      <c r="E1706">
        <v>1034</v>
      </c>
      <c r="F1706">
        <v>53.612000000000002</v>
      </c>
      <c r="G1706">
        <v>31.437000000000001</v>
      </c>
      <c r="H1706">
        <v>0.627</v>
      </c>
      <c r="I1706">
        <v>41.204999999999998</v>
      </c>
      <c r="J1706">
        <v>79.010000000000005</v>
      </c>
      <c r="K1706">
        <v>0.46931569590083166</v>
      </c>
    </row>
    <row r="1707" spans="1:11" x14ac:dyDescent="0.25">
      <c r="A1707">
        <v>1706</v>
      </c>
      <c r="B1707" t="s">
        <v>6384</v>
      </c>
      <c r="C1707" t="s">
        <v>6385</v>
      </c>
      <c r="D1707">
        <v>104</v>
      </c>
      <c r="E1707">
        <v>147</v>
      </c>
      <c r="F1707">
        <v>5.8460000000000001</v>
      </c>
      <c r="G1707">
        <v>3.0390000000000001</v>
      </c>
      <c r="H1707">
        <v>0.13800000000000001</v>
      </c>
      <c r="I1707">
        <v>7.59</v>
      </c>
      <c r="J1707">
        <v>8.1349999999999998</v>
      </c>
      <c r="K1707">
        <v>1.6997377415558734E-2</v>
      </c>
    </row>
    <row r="1708" spans="1:11" x14ac:dyDescent="0.25">
      <c r="A1708">
        <v>1707</v>
      </c>
      <c r="B1708" t="s">
        <v>6386</v>
      </c>
      <c r="C1708" t="s">
        <v>6387</v>
      </c>
      <c r="D1708">
        <v>7542</v>
      </c>
      <c r="E1708">
        <v>25236</v>
      </c>
      <c r="F1708">
        <v>6302.9170000000004</v>
      </c>
      <c r="G1708">
        <v>2563.741</v>
      </c>
      <c r="H1708">
        <v>93.843999999999994</v>
      </c>
      <c r="I1708">
        <v>2208.1729999999998</v>
      </c>
      <c r="J1708">
        <v>9863.77</v>
      </c>
      <c r="K1708">
        <v>0.84628449942256123</v>
      </c>
    </row>
    <row r="1709" spans="1:11" x14ac:dyDescent="0.25">
      <c r="A1709">
        <v>1708</v>
      </c>
      <c r="B1709" t="s">
        <v>6388</v>
      </c>
      <c r="C1709" t="s">
        <v>6389</v>
      </c>
      <c r="D1709">
        <v>108</v>
      </c>
      <c r="E1709">
        <v>140</v>
      </c>
      <c r="F1709">
        <v>8.7029999999999994</v>
      </c>
      <c r="G1709">
        <v>4.0590000000000002</v>
      </c>
      <c r="H1709">
        <v>9.8000000000000004E-2</v>
      </c>
      <c r="I1709">
        <v>7.859</v>
      </c>
      <c r="J1709">
        <v>11.194000000000001</v>
      </c>
      <c r="K1709">
        <v>0.44876956940344537</v>
      </c>
    </row>
    <row r="1710" spans="1:11" x14ac:dyDescent="0.25">
      <c r="A1710">
        <v>1709</v>
      </c>
      <c r="B1710" t="s">
        <v>6390</v>
      </c>
      <c r="C1710" t="s">
        <v>6391</v>
      </c>
      <c r="D1710">
        <v>1870</v>
      </c>
      <c r="E1710">
        <v>3306</v>
      </c>
      <c r="F1710">
        <v>451.61599999999999</v>
      </c>
      <c r="G1710">
        <v>304.22500000000002</v>
      </c>
      <c r="H1710">
        <v>8.3469999999999995</v>
      </c>
      <c r="I1710">
        <v>129.535</v>
      </c>
      <c r="J1710">
        <v>855.82899999999995</v>
      </c>
      <c r="K1710">
        <v>0.35664074274416047</v>
      </c>
    </row>
    <row r="1711" spans="1:11" x14ac:dyDescent="0.25">
      <c r="A1711">
        <v>1710</v>
      </c>
      <c r="B1711" t="s">
        <v>6392</v>
      </c>
      <c r="C1711" t="s">
        <v>6393</v>
      </c>
      <c r="D1711">
        <v>1153</v>
      </c>
      <c r="E1711">
        <v>2506</v>
      </c>
      <c r="F1711">
        <v>295.59399999999999</v>
      </c>
      <c r="G1711">
        <v>137.09800000000001</v>
      </c>
      <c r="H1711">
        <v>1.1240000000000001</v>
      </c>
      <c r="I1711">
        <v>298.315</v>
      </c>
      <c r="J1711">
        <v>394.08300000000003</v>
      </c>
      <c r="K1711">
        <v>0.60723465057030823</v>
      </c>
    </row>
    <row r="1712" spans="1:11" x14ac:dyDescent="0.25">
      <c r="A1712">
        <v>1711</v>
      </c>
      <c r="B1712" t="s">
        <v>6394</v>
      </c>
      <c r="C1712" t="s">
        <v>6395</v>
      </c>
      <c r="D1712">
        <v>2191</v>
      </c>
      <c r="E1712">
        <v>5536</v>
      </c>
      <c r="F1712">
        <v>530.48099999999999</v>
      </c>
      <c r="G1712">
        <v>272.22300000000001</v>
      </c>
      <c r="H1712">
        <v>4.0119999999999996</v>
      </c>
      <c r="I1712">
        <v>545.73900000000003</v>
      </c>
      <c r="J1712">
        <v>1933.8430000000001</v>
      </c>
      <c r="K1712">
        <v>0.87019142207505484</v>
      </c>
    </row>
    <row r="1713" spans="1:11" x14ac:dyDescent="0.25">
      <c r="A1713">
        <v>1712</v>
      </c>
      <c r="B1713" t="s">
        <v>6396</v>
      </c>
      <c r="C1713" t="s">
        <v>6397</v>
      </c>
      <c r="D1713">
        <v>143</v>
      </c>
      <c r="E1713">
        <v>262</v>
      </c>
      <c r="F1713">
        <v>25.763000000000002</v>
      </c>
      <c r="G1713">
        <v>21.584</v>
      </c>
      <c r="H1713">
        <v>-0.34</v>
      </c>
      <c r="I1713">
        <v>27.423999999999999</v>
      </c>
      <c r="J1713">
        <v>53.206000000000003</v>
      </c>
      <c r="K1713">
        <v>0.47239663221310524</v>
      </c>
    </row>
    <row r="1714" spans="1:11" x14ac:dyDescent="0.25">
      <c r="A1714">
        <v>1713</v>
      </c>
      <c r="B1714" t="s">
        <v>6398</v>
      </c>
      <c r="C1714" t="s">
        <v>6399</v>
      </c>
      <c r="D1714">
        <v>167</v>
      </c>
      <c r="E1714">
        <v>200</v>
      </c>
      <c r="F1714">
        <v>2.7719999999999998</v>
      </c>
      <c r="G1714">
        <v>1.032</v>
      </c>
      <c r="H1714">
        <v>7.8E-2</v>
      </c>
      <c r="I1714">
        <v>1.958</v>
      </c>
      <c r="J1714">
        <v>4.0250000000000004</v>
      </c>
      <c r="K1714">
        <v>1.4273810924609664E-2</v>
      </c>
    </row>
    <row r="1715" spans="1:11" x14ac:dyDescent="0.25">
      <c r="A1715">
        <v>1714</v>
      </c>
      <c r="B1715" t="s">
        <v>6400</v>
      </c>
      <c r="C1715" t="s">
        <v>6401</v>
      </c>
      <c r="D1715">
        <v>565</v>
      </c>
      <c r="E1715">
        <v>687</v>
      </c>
      <c r="F1715">
        <v>16.937000000000001</v>
      </c>
      <c r="G1715">
        <v>10.241</v>
      </c>
      <c r="H1715">
        <v>0.55600000000000005</v>
      </c>
      <c r="I1715">
        <v>14.896000000000001</v>
      </c>
      <c r="J1715">
        <v>24.288</v>
      </c>
      <c r="K1715">
        <v>7.5649216829442034E-3</v>
      </c>
    </row>
    <row r="1716" spans="1:11" x14ac:dyDescent="0.25">
      <c r="A1716">
        <v>1715</v>
      </c>
      <c r="B1716" t="s">
        <v>6402</v>
      </c>
      <c r="C1716" t="s">
        <v>6403</v>
      </c>
      <c r="D1716">
        <v>56</v>
      </c>
      <c r="E1716">
        <v>106</v>
      </c>
      <c r="F1716">
        <v>7.29</v>
      </c>
      <c r="G1716">
        <v>1.6910000000000001</v>
      </c>
      <c r="H1716">
        <v>8.0000000000000002E-3</v>
      </c>
      <c r="I1716">
        <v>13.625</v>
      </c>
      <c r="J1716">
        <v>8.91</v>
      </c>
      <c r="K1716">
        <v>0.50164578304920726</v>
      </c>
    </row>
    <row r="1717" spans="1:11" x14ac:dyDescent="0.25">
      <c r="A1717">
        <v>1716</v>
      </c>
      <c r="B1717" t="s">
        <v>6404</v>
      </c>
      <c r="C1717" t="s">
        <v>6405</v>
      </c>
      <c r="D1717">
        <v>689</v>
      </c>
      <c r="E1717">
        <v>2317</v>
      </c>
      <c r="F1717">
        <v>473.82400000000001</v>
      </c>
      <c r="G1717">
        <v>197.65899999999999</v>
      </c>
      <c r="H1717">
        <v>16.89</v>
      </c>
      <c r="I1717">
        <v>290.85500000000002</v>
      </c>
      <c r="J1717">
        <v>953.55399999999997</v>
      </c>
      <c r="K1717">
        <v>0.41607825810295307</v>
      </c>
    </row>
    <row r="1718" spans="1:11" x14ac:dyDescent="0.25">
      <c r="A1718">
        <v>1717</v>
      </c>
      <c r="B1718" t="s">
        <v>6406</v>
      </c>
      <c r="C1718" t="s">
        <v>6407</v>
      </c>
      <c r="D1718">
        <v>166</v>
      </c>
      <c r="E1718">
        <v>286</v>
      </c>
      <c r="F1718">
        <v>8.1620000000000008</v>
      </c>
      <c r="G1718">
        <v>3.9769999999999999</v>
      </c>
      <c r="H1718">
        <v>0.151</v>
      </c>
      <c r="I1718">
        <v>7.3250000000000002</v>
      </c>
      <c r="J1718">
        <v>15.638</v>
      </c>
      <c r="K1718">
        <v>0.43941907664384294</v>
      </c>
    </row>
    <row r="1719" spans="1:11" x14ac:dyDescent="0.25">
      <c r="A1719">
        <v>1718</v>
      </c>
      <c r="B1719" t="s">
        <v>6408</v>
      </c>
      <c r="C1719" t="s">
        <v>6409</v>
      </c>
      <c r="D1719">
        <v>532</v>
      </c>
      <c r="E1719">
        <v>967</v>
      </c>
      <c r="F1719">
        <v>50.265000000000001</v>
      </c>
      <c r="G1719">
        <v>26.364999999999998</v>
      </c>
      <c r="H1719">
        <v>0.69899999999999995</v>
      </c>
      <c r="I1719">
        <v>44.780999999999999</v>
      </c>
      <c r="J1719">
        <v>159.91399999999999</v>
      </c>
      <c r="K1719">
        <v>0.59483979693379485</v>
      </c>
    </row>
    <row r="1720" spans="1:11" x14ac:dyDescent="0.25">
      <c r="A1720">
        <v>1719</v>
      </c>
      <c r="B1720" t="s">
        <v>6410</v>
      </c>
      <c r="C1720" t="s">
        <v>6411</v>
      </c>
      <c r="D1720">
        <v>332</v>
      </c>
      <c r="E1720">
        <v>540</v>
      </c>
      <c r="F1720">
        <v>19.902999999999999</v>
      </c>
      <c r="G1720">
        <v>13.038</v>
      </c>
      <c r="H1720">
        <v>0.157</v>
      </c>
      <c r="I1720">
        <v>18.015999999999998</v>
      </c>
      <c r="J1720">
        <v>32.984000000000002</v>
      </c>
      <c r="K1720">
        <v>0.58120601984075682</v>
      </c>
    </row>
    <row r="1721" spans="1:11" x14ac:dyDescent="0.25">
      <c r="A1721">
        <v>1720</v>
      </c>
      <c r="B1721" t="s">
        <v>6412</v>
      </c>
      <c r="C1721" t="s">
        <v>6413</v>
      </c>
      <c r="D1721">
        <v>808</v>
      </c>
      <c r="E1721">
        <v>2157</v>
      </c>
      <c r="F1721">
        <v>4309.07</v>
      </c>
      <c r="G1721">
        <v>1181.472</v>
      </c>
      <c r="H1721">
        <v>9.4649999999999999</v>
      </c>
      <c r="I1721">
        <v>477.55599999999998</v>
      </c>
      <c r="J1721">
        <v>4354.0249999999996</v>
      </c>
      <c r="K1721">
        <v>0.66534254155685335</v>
      </c>
    </row>
    <row r="1722" spans="1:11" x14ac:dyDescent="0.25">
      <c r="A1722">
        <v>1721</v>
      </c>
      <c r="B1722" t="s">
        <v>6414</v>
      </c>
      <c r="C1722" t="s">
        <v>6415</v>
      </c>
      <c r="D1722">
        <v>3578</v>
      </c>
      <c r="E1722">
        <v>9377</v>
      </c>
      <c r="F1722">
        <v>5103.6459999999997</v>
      </c>
      <c r="G1722">
        <v>1838.5509999999999</v>
      </c>
      <c r="H1722">
        <v>92.971999999999994</v>
      </c>
      <c r="I1722">
        <v>1865.442</v>
      </c>
      <c r="J1722">
        <v>7747.1019999999999</v>
      </c>
      <c r="K1722">
        <v>0.86865677206555536</v>
      </c>
    </row>
    <row r="1723" spans="1:11" x14ac:dyDescent="0.25">
      <c r="A1723">
        <v>1722</v>
      </c>
      <c r="B1723" t="s">
        <v>6416</v>
      </c>
      <c r="C1723" t="s">
        <v>6417</v>
      </c>
      <c r="D1723">
        <v>156</v>
      </c>
      <c r="E1723">
        <v>348</v>
      </c>
      <c r="F1723">
        <v>31.117999999999999</v>
      </c>
      <c r="G1723">
        <v>16.538</v>
      </c>
      <c r="H1723">
        <v>0.317</v>
      </c>
      <c r="I1723">
        <v>70.144999999999996</v>
      </c>
      <c r="J1723">
        <v>100.137</v>
      </c>
      <c r="K1723">
        <v>0.904865115617705</v>
      </c>
    </row>
    <row r="1724" spans="1:11" x14ac:dyDescent="0.25">
      <c r="A1724">
        <v>1723</v>
      </c>
      <c r="B1724" t="s">
        <v>6418</v>
      </c>
      <c r="C1724" t="s">
        <v>6419</v>
      </c>
      <c r="D1724">
        <v>16053</v>
      </c>
      <c r="E1724">
        <v>64721</v>
      </c>
      <c r="F1724">
        <v>19140.223000000002</v>
      </c>
      <c r="G1724">
        <v>4990.5600000000004</v>
      </c>
      <c r="H1724">
        <v>323.57900000000001</v>
      </c>
      <c r="I1724">
        <v>5689.6549999999997</v>
      </c>
      <c r="J1724">
        <v>29752.455000000002</v>
      </c>
      <c r="K1724">
        <v>3.0504921686279607E-2</v>
      </c>
    </row>
    <row r="1725" spans="1:11" x14ac:dyDescent="0.25">
      <c r="A1725">
        <v>1724</v>
      </c>
      <c r="B1725" t="s">
        <v>6420</v>
      </c>
      <c r="C1725" t="s">
        <v>6421</v>
      </c>
      <c r="D1725">
        <v>487</v>
      </c>
      <c r="E1725">
        <v>842</v>
      </c>
      <c r="F1725">
        <v>72.757000000000005</v>
      </c>
      <c r="G1725">
        <v>45.822000000000003</v>
      </c>
      <c r="H1725">
        <v>0.82299999999999995</v>
      </c>
      <c r="I1725">
        <v>50.182000000000002</v>
      </c>
      <c r="J1725">
        <v>151.06</v>
      </c>
      <c r="K1725">
        <v>0.97514809237379929</v>
      </c>
    </row>
    <row r="1726" spans="1:11" x14ac:dyDescent="0.25">
      <c r="A1726">
        <v>1725</v>
      </c>
      <c r="B1726" t="s">
        <v>6422</v>
      </c>
      <c r="C1726" t="s">
        <v>6423</v>
      </c>
      <c r="D1726">
        <v>155</v>
      </c>
      <c r="E1726">
        <v>218</v>
      </c>
      <c r="F1726">
        <v>13.182</v>
      </c>
      <c r="G1726">
        <v>7.4349999999999996</v>
      </c>
      <c r="H1726">
        <v>0.186</v>
      </c>
      <c r="I1726">
        <v>10.611000000000001</v>
      </c>
      <c r="J1726">
        <v>26.977</v>
      </c>
      <c r="K1726">
        <v>0.61280279502425772</v>
      </c>
    </row>
    <row r="1727" spans="1:11" x14ac:dyDescent="0.25">
      <c r="A1727">
        <v>1726</v>
      </c>
      <c r="B1727" t="s">
        <v>6424</v>
      </c>
      <c r="C1727" t="s">
        <v>6425</v>
      </c>
      <c r="D1727">
        <v>937</v>
      </c>
      <c r="E1727">
        <v>1160</v>
      </c>
      <c r="F1727">
        <v>14.693</v>
      </c>
      <c r="G1727">
        <v>8.4440000000000008</v>
      </c>
      <c r="H1727">
        <v>0.45700000000000002</v>
      </c>
      <c r="I1727">
        <v>10.725</v>
      </c>
      <c r="J1727">
        <v>20.265000000000001</v>
      </c>
      <c r="K1727">
        <v>0.60474496208608275</v>
      </c>
    </row>
    <row r="1728" spans="1:11" x14ac:dyDescent="0.25">
      <c r="A1728">
        <v>1727</v>
      </c>
      <c r="B1728" t="s">
        <v>6426</v>
      </c>
      <c r="C1728" t="s">
        <v>6427</v>
      </c>
      <c r="D1728">
        <v>69</v>
      </c>
      <c r="E1728">
        <v>131</v>
      </c>
      <c r="F1728">
        <v>21.754999999999999</v>
      </c>
      <c r="G1728">
        <v>19.036999999999999</v>
      </c>
      <c r="H1728">
        <v>2.5000000000000001E-2</v>
      </c>
      <c r="I1728">
        <v>6.6769999999999996</v>
      </c>
      <c r="J1728">
        <v>6.6539999999999999</v>
      </c>
      <c r="K1728">
        <v>0.22772813259315294</v>
      </c>
    </row>
    <row r="1729" spans="1:11" x14ac:dyDescent="0.25">
      <c r="A1729">
        <v>1728</v>
      </c>
      <c r="B1729" t="s">
        <v>6428</v>
      </c>
      <c r="C1729" t="s">
        <v>6429</v>
      </c>
      <c r="D1729">
        <v>605</v>
      </c>
      <c r="E1729">
        <v>5481</v>
      </c>
      <c r="F1729">
        <v>1535.539</v>
      </c>
      <c r="G1729">
        <v>427.26600000000002</v>
      </c>
      <c r="H1729">
        <v>9.0660000000000007</v>
      </c>
      <c r="I1729">
        <v>513.67700000000002</v>
      </c>
      <c r="J1729">
        <v>1677.1780000000001</v>
      </c>
      <c r="K1729">
        <v>0.847626415629952</v>
      </c>
    </row>
    <row r="1730" spans="1:11" x14ac:dyDescent="0.25">
      <c r="A1730">
        <v>1729</v>
      </c>
      <c r="B1730" t="s">
        <v>6430</v>
      </c>
      <c r="C1730" t="s">
        <v>6431</v>
      </c>
      <c r="D1730">
        <v>201</v>
      </c>
      <c r="E1730">
        <v>316</v>
      </c>
      <c r="F1730">
        <v>21.995999999999999</v>
      </c>
      <c r="G1730">
        <v>11.923</v>
      </c>
      <c r="H1730">
        <v>0.41099999999999998</v>
      </c>
      <c r="I1730">
        <v>19.053000000000001</v>
      </c>
      <c r="J1730">
        <v>42.043999999999997</v>
      </c>
      <c r="K1730">
        <v>0.50509231443030878</v>
      </c>
    </row>
    <row r="1731" spans="1:11" x14ac:dyDescent="0.25">
      <c r="A1731">
        <v>1730</v>
      </c>
      <c r="B1731" t="s">
        <v>6432</v>
      </c>
      <c r="C1731" t="s">
        <v>6433</v>
      </c>
      <c r="D1731">
        <v>804</v>
      </c>
      <c r="E1731">
        <v>1603</v>
      </c>
      <c r="F1731">
        <v>89.77</v>
      </c>
      <c r="G1731">
        <v>60.968000000000004</v>
      </c>
      <c r="H1731">
        <v>2.294</v>
      </c>
      <c r="I1731">
        <v>81.161000000000001</v>
      </c>
      <c r="J1731">
        <v>249.77</v>
      </c>
      <c r="K1731">
        <v>8.7492103291337053E-2</v>
      </c>
    </row>
    <row r="1732" spans="1:11" x14ac:dyDescent="0.25">
      <c r="A1732">
        <v>1731</v>
      </c>
      <c r="B1732" t="s">
        <v>6434</v>
      </c>
      <c r="C1732" t="s">
        <v>6435</v>
      </c>
      <c r="D1732">
        <v>4340</v>
      </c>
      <c r="E1732">
        <v>10064</v>
      </c>
      <c r="F1732">
        <v>1134.5550000000001</v>
      </c>
      <c r="G1732">
        <v>706.9</v>
      </c>
      <c r="H1732">
        <v>25.437999999999999</v>
      </c>
      <c r="I1732">
        <v>694.93600000000004</v>
      </c>
      <c r="J1732">
        <v>3046.384</v>
      </c>
      <c r="K1732">
        <v>0.27272779706119155</v>
      </c>
    </row>
    <row r="1733" spans="1:11" x14ac:dyDescent="0.25">
      <c r="A1733">
        <v>1732</v>
      </c>
      <c r="B1733" t="s">
        <v>6436</v>
      </c>
      <c r="C1733" t="s">
        <v>6437</v>
      </c>
      <c r="D1733">
        <v>157</v>
      </c>
      <c r="E1733">
        <v>433</v>
      </c>
      <c r="F1733">
        <v>2.7330000000000001</v>
      </c>
      <c r="G1733">
        <v>1.625</v>
      </c>
      <c r="H1733">
        <v>0.30399999999999999</v>
      </c>
      <c r="I1733">
        <v>2.0369999999999999</v>
      </c>
      <c r="J1733">
        <v>3.7309999999999999</v>
      </c>
      <c r="K1733">
        <v>0.63469382646551253</v>
      </c>
    </row>
    <row r="1734" spans="1:11" x14ac:dyDescent="0.25">
      <c r="A1734">
        <v>1733</v>
      </c>
      <c r="B1734" t="s">
        <v>6438</v>
      </c>
      <c r="C1734" t="s">
        <v>6439</v>
      </c>
      <c r="D1734">
        <v>332</v>
      </c>
      <c r="E1734">
        <v>636</v>
      </c>
      <c r="F1734">
        <v>79.649000000000001</v>
      </c>
      <c r="G1734">
        <v>55.654000000000003</v>
      </c>
      <c r="H1734">
        <v>1.601</v>
      </c>
      <c r="I1734">
        <v>22.067</v>
      </c>
      <c r="J1734">
        <v>173.03299999999999</v>
      </c>
      <c r="K1734">
        <v>0.98214393593793792</v>
      </c>
    </row>
    <row r="1735" spans="1:11" x14ac:dyDescent="0.25">
      <c r="A1735">
        <v>1734</v>
      </c>
      <c r="B1735" t="s">
        <v>6440</v>
      </c>
      <c r="C1735" t="s">
        <v>6441</v>
      </c>
      <c r="D1735">
        <v>64</v>
      </c>
      <c r="E1735">
        <v>110</v>
      </c>
      <c r="F1735">
        <v>4.827</v>
      </c>
      <c r="G1735">
        <v>3.492</v>
      </c>
      <c r="H1735">
        <v>2E-3</v>
      </c>
      <c r="I1735">
        <v>2.5950000000000002</v>
      </c>
      <c r="J1735">
        <v>10.981</v>
      </c>
      <c r="K1735">
        <v>0.44684430618479043</v>
      </c>
    </row>
    <row r="1736" spans="1:11" x14ac:dyDescent="0.25">
      <c r="A1736">
        <v>1735</v>
      </c>
      <c r="B1736" t="s">
        <v>6442</v>
      </c>
      <c r="C1736" t="s">
        <v>6443</v>
      </c>
      <c r="D1736">
        <v>560</v>
      </c>
      <c r="E1736">
        <v>829</v>
      </c>
      <c r="F1736">
        <v>22.169</v>
      </c>
      <c r="G1736">
        <v>13.928000000000001</v>
      </c>
      <c r="H1736">
        <v>0.96399999999999997</v>
      </c>
      <c r="I1736">
        <v>18.847000000000001</v>
      </c>
      <c r="J1736">
        <v>34.848999999999997</v>
      </c>
      <c r="K1736">
        <v>1.0244341080476449E-3</v>
      </c>
    </row>
    <row r="1737" spans="1:11" x14ac:dyDescent="0.25">
      <c r="A1737">
        <v>1736</v>
      </c>
      <c r="B1737" t="s">
        <v>6444</v>
      </c>
      <c r="C1737" t="s">
        <v>6445</v>
      </c>
      <c r="D1737">
        <v>417</v>
      </c>
      <c r="E1737">
        <v>880</v>
      </c>
      <c r="F1737">
        <v>99.616</v>
      </c>
      <c r="G1737">
        <v>45.134999999999998</v>
      </c>
      <c r="H1737">
        <v>0.626</v>
      </c>
      <c r="I1737">
        <v>101.86199999999999</v>
      </c>
      <c r="J1737">
        <v>135.09299999999999</v>
      </c>
      <c r="K1737">
        <v>0.62201349817813811</v>
      </c>
    </row>
    <row r="1738" spans="1:11" x14ac:dyDescent="0.25">
      <c r="A1738">
        <v>1737</v>
      </c>
      <c r="B1738" t="s">
        <v>6446</v>
      </c>
      <c r="C1738" t="s">
        <v>6447</v>
      </c>
      <c r="D1738">
        <v>295</v>
      </c>
      <c r="E1738">
        <v>812</v>
      </c>
      <c r="F1738">
        <v>118.173</v>
      </c>
      <c r="G1738">
        <v>48.286000000000001</v>
      </c>
      <c r="H1738">
        <v>3.8260000000000001</v>
      </c>
      <c r="I1738">
        <v>59.801000000000002</v>
      </c>
      <c r="J1738">
        <v>140.964</v>
      </c>
      <c r="K1738">
        <v>0.44734828104669977</v>
      </c>
    </row>
    <row r="1739" spans="1:11" x14ac:dyDescent="0.25">
      <c r="A1739">
        <v>1738</v>
      </c>
      <c r="B1739" t="s">
        <v>6448</v>
      </c>
      <c r="C1739" t="s">
        <v>6449</v>
      </c>
      <c r="D1739">
        <v>205</v>
      </c>
      <c r="E1739">
        <v>621</v>
      </c>
      <c r="F1739">
        <v>253.21299999999999</v>
      </c>
      <c r="G1739">
        <v>130.24700000000001</v>
      </c>
      <c r="H1739">
        <v>0.81</v>
      </c>
      <c r="I1739">
        <v>35.228999999999999</v>
      </c>
      <c r="J1739">
        <v>264.84899999999999</v>
      </c>
      <c r="K1739">
        <v>0.90158435290411543</v>
      </c>
    </row>
    <row r="1740" spans="1:11" x14ac:dyDescent="0.25">
      <c r="A1740">
        <v>1739</v>
      </c>
      <c r="B1740" t="s">
        <v>6450</v>
      </c>
      <c r="C1740" t="s">
        <v>6451</v>
      </c>
      <c r="D1740">
        <v>584</v>
      </c>
      <c r="E1740">
        <v>1045</v>
      </c>
      <c r="F1740">
        <v>69.025000000000006</v>
      </c>
      <c r="G1740">
        <v>24.89</v>
      </c>
      <c r="H1740">
        <v>1.66</v>
      </c>
      <c r="I1740">
        <v>51.732999999999997</v>
      </c>
      <c r="J1740">
        <v>212.982</v>
      </c>
      <c r="K1740">
        <v>7.1291145748529572E-2</v>
      </c>
    </row>
    <row r="1741" spans="1:11" x14ac:dyDescent="0.25">
      <c r="A1741">
        <v>1740</v>
      </c>
      <c r="B1741" t="s">
        <v>6452</v>
      </c>
      <c r="C1741" t="s">
        <v>6453</v>
      </c>
      <c r="D1741">
        <v>306</v>
      </c>
      <c r="E1741">
        <v>672</v>
      </c>
      <c r="F1741">
        <v>60.058999999999997</v>
      </c>
      <c r="G1741">
        <v>32.994</v>
      </c>
      <c r="H1741">
        <v>1.9350000000000001</v>
      </c>
      <c r="I1741">
        <v>72.561000000000007</v>
      </c>
      <c r="J1741">
        <v>101.77500000000001</v>
      </c>
      <c r="K1741">
        <v>0.92483693725150884</v>
      </c>
    </row>
    <row r="1742" spans="1:11" x14ac:dyDescent="0.25">
      <c r="A1742">
        <v>1741</v>
      </c>
      <c r="B1742" t="s">
        <v>6454</v>
      </c>
      <c r="C1742" t="s">
        <v>6455</v>
      </c>
      <c r="D1742">
        <v>4729</v>
      </c>
      <c r="E1742">
        <v>19572</v>
      </c>
      <c r="F1742">
        <v>3894.49</v>
      </c>
      <c r="G1742">
        <v>1817.472</v>
      </c>
      <c r="H1742">
        <v>53.999000000000002</v>
      </c>
      <c r="I1742">
        <v>1505.4469999999999</v>
      </c>
      <c r="J1742">
        <v>7273.4949999999999</v>
      </c>
      <c r="K1742">
        <v>0.24430594354766655</v>
      </c>
    </row>
    <row r="1743" spans="1:11" x14ac:dyDescent="0.25">
      <c r="A1743">
        <v>1742</v>
      </c>
      <c r="B1743" t="s">
        <v>6456</v>
      </c>
      <c r="C1743" t="s">
        <v>6457</v>
      </c>
      <c r="D1743">
        <v>330</v>
      </c>
      <c r="E1743">
        <v>533</v>
      </c>
      <c r="F1743">
        <v>22.87</v>
      </c>
      <c r="G1743">
        <v>10.941000000000001</v>
      </c>
      <c r="H1743">
        <v>1.1200000000000001</v>
      </c>
      <c r="I1743">
        <v>19.57</v>
      </c>
      <c r="J1743">
        <v>30.622</v>
      </c>
      <c r="K1743">
        <v>0.82079216328792359</v>
      </c>
    </row>
    <row r="1744" spans="1:11" x14ac:dyDescent="0.25">
      <c r="A1744">
        <v>1743</v>
      </c>
      <c r="B1744" t="s">
        <v>6458</v>
      </c>
      <c r="C1744" t="s">
        <v>6459</v>
      </c>
      <c r="D1744">
        <v>118</v>
      </c>
      <c r="E1744">
        <v>217</v>
      </c>
      <c r="F1744">
        <v>17.161999999999999</v>
      </c>
      <c r="G1744">
        <v>7.5209999999999999</v>
      </c>
      <c r="H1744">
        <v>0.628</v>
      </c>
      <c r="I1744">
        <v>7.6120000000000001</v>
      </c>
      <c r="J1744">
        <v>20.56</v>
      </c>
      <c r="K1744">
        <v>3.0645756659084977E-2</v>
      </c>
    </row>
    <row r="1745" spans="1:11" x14ac:dyDescent="0.25">
      <c r="A1745">
        <v>1744</v>
      </c>
      <c r="B1745" t="s">
        <v>6460</v>
      </c>
      <c r="C1745" t="s">
        <v>6461</v>
      </c>
      <c r="D1745">
        <v>2333</v>
      </c>
      <c r="E1745">
        <v>4538</v>
      </c>
      <c r="F1745">
        <v>424.51499999999999</v>
      </c>
      <c r="G1745">
        <v>143.55500000000001</v>
      </c>
      <c r="H1745">
        <v>9.298</v>
      </c>
      <c r="I1745">
        <v>244.79300000000001</v>
      </c>
      <c r="J1745">
        <v>537.72900000000004</v>
      </c>
      <c r="K1745">
        <v>0.71261956493507006</v>
      </c>
    </row>
    <row r="1746" spans="1:11" x14ac:dyDescent="0.25">
      <c r="A1746">
        <v>1745</v>
      </c>
      <c r="B1746" t="s">
        <v>6462</v>
      </c>
      <c r="C1746" t="s">
        <v>6463</v>
      </c>
      <c r="D1746">
        <v>127</v>
      </c>
      <c r="E1746">
        <v>198</v>
      </c>
      <c r="F1746">
        <v>7.1609999999999996</v>
      </c>
      <c r="G1746">
        <v>3.9079999999999999</v>
      </c>
      <c r="H1746">
        <v>0.47</v>
      </c>
      <c r="I1746">
        <v>3.637</v>
      </c>
      <c r="J1746">
        <v>12.555999999999999</v>
      </c>
      <c r="K1746">
        <v>0.53212519007961789</v>
      </c>
    </row>
    <row r="1747" spans="1:11" x14ac:dyDescent="0.25">
      <c r="A1747">
        <v>1746</v>
      </c>
      <c r="B1747" t="s">
        <v>6464</v>
      </c>
      <c r="C1747" t="s">
        <v>6465</v>
      </c>
      <c r="D1747">
        <v>626</v>
      </c>
      <c r="E1747">
        <v>1188</v>
      </c>
      <c r="F1747">
        <v>58.956000000000003</v>
      </c>
      <c r="G1747">
        <v>30.289000000000001</v>
      </c>
      <c r="H1747">
        <v>2.7970000000000002</v>
      </c>
      <c r="I1747">
        <v>57.496000000000002</v>
      </c>
      <c r="J1747">
        <v>99.058000000000007</v>
      </c>
      <c r="K1747">
        <v>0.54473880074950154</v>
      </c>
    </row>
    <row r="1748" spans="1:11" x14ac:dyDescent="0.25">
      <c r="A1748">
        <v>1747</v>
      </c>
      <c r="B1748" t="s">
        <v>6466</v>
      </c>
      <c r="C1748" t="s">
        <v>6467</v>
      </c>
      <c r="D1748">
        <v>1142</v>
      </c>
      <c r="E1748">
        <v>2786</v>
      </c>
      <c r="F1748">
        <v>363.75900000000001</v>
      </c>
      <c r="G1748">
        <v>196.28</v>
      </c>
      <c r="H1748">
        <v>4.0519999999999996</v>
      </c>
      <c r="I1748">
        <v>208.48</v>
      </c>
      <c r="J1748">
        <v>483.37400000000002</v>
      </c>
      <c r="K1748">
        <v>0.35114315142512365</v>
      </c>
    </row>
    <row r="1749" spans="1:11" x14ac:dyDescent="0.25">
      <c r="A1749">
        <v>1748</v>
      </c>
      <c r="B1749" t="s">
        <v>6468</v>
      </c>
      <c r="C1749" t="s">
        <v>6469</v>
      </c>
      <c r="D1749">
        <v>261</v>
      </c>
      <c r="E1749">
        <v>357</v>
      </c>
      <c r="F1749">
        <v>12.087999999999999</v>
      </c>
      <c r="G1749">
        <v>7.2480000000000002</v>
      </c>
      <c r="H1749">
        <v>0.10100000000000001</v>
      </c>
      <c r="I1749">
        <v>7.3150000000000004</v>
      </c>
      <c r="J1749">
        <v>24.585000000000001</v>
      </c>
      <c r="K1749">
        <v>0.91983180444415757</v>
      </c>
    </row>
    <row r="1750" spans="1:11" x14ac:dyDescent="0.25">
      <c r="A1750">
        <v>1749</v>
      </c>
      <c r="B1750" t="s">
        <v>6470</v>
      </c>
      <c r="C1750" t="s">
        <v>6471</v>
      </c>
      <c r="D1750">
        <v>280</v>
      </c>
      <c r="E1750">
        <v>542</v>
      </c>
      <c r="F1750">
        <v>38.048999999999999</v>
      </c>
      <c r="G1750">
        <v>20.87</v>
      </c>
      <c r="H1750">
        <v>5.3999999999999999E-2</v>
      </c>
      <c r="I1750">
        <v>20.297999999999998</v>
      </c>
      <c r="J1750">
        <v>42.064999999999998</v>
      </c>
      <c r="K1750">
        <v>0.55124128353525559</v>
      </c>
    </row>
    <row r="1751" spans="1:11" x14ac:dyDescent="0.25">
      <c r="A1751">
        <v>1750</v>
      </c>
      <c r="B1751" t="s">
        <v>6472</v>
      </c>
      <c r="C1751" t="s">
        <v>6473</v>
      </c>
      <c r="D1751">
        <v>218</v>
      </c>
      <c r="E1751">
        <v>393</v>
      </c>
      <c r="F1751">
        <v>13.612</v>
      </c>
      <c r="G1751">
        <v>9.048</v>
      </c>
      <c r="H1751">
        <v>7.5999999999999998E-2</v>
      </c>
      <c r="I1751">
        <v>8.5719999999999992</v>
      </c>
      <c r="J1751">
        <v>26.459</v>
      </c>
      <c r="K1751">
        <v>0.4322837639464292</v>
      </c>
    </row>
    <row r="1752" spans="1:11" x14ac:dyDescent="0.25">
      <c r="A1752">
        <v>1751</v>
      </c>
      <c r="B1752" t="s">
        <v>6474</v>
      </c>
      <c r="C1752" t="s">
        <v>6475</v>
      </c>
      <c r="D1752">
        <v>47</v>
      </c>
      <c r="E1752">
        <v>98</v>
      </c>
      <c r="F1752">
        <v>13.845000000000001</v>
      </c>
      <c r="G1752">
        <v>7.0220000000000002</v>
      </c>
      <c r="H1752">
        <v>2.4470000000000001</v>
      </c>
      <c r="I1752">
        <v>8.6760000000000002</v>
      </c>
      <c r="J1752">
        <v>16.704000000000001</v>
      </c>
      <c r="K1752">
        <v>0.99783647552200272</v>
      </c>
    </row>
    <row r="1753" spans="1:11" x14ac:dyDescent="0.25">
      <c r="A1753">
        <v>1752</v>
      </c>
      <c r="B1753" t="s">
        <v>6476</v>
      </c>
      <c r="C1753" t="s">
        <v>6477</v>
      </c>
      <c r="D1753">
        <v>222</v>
      </c>
      <c r="E1753">
        <v>454</v>
      </c>
      <c r="F1753">
        <v>32.526000000000003</v>
      </c>
      <c r="G1753">
        <v>21.776</v>
      </c>
      <c r="H1753">
        <v>0.879</v>
      </c>
      <c r="I1753">
        <v>21.81</v>
      </c>
      <c r="J1753">
        <v>41.155000000000001</v>
      </c>
      <c r="K1753">
        <v>0.9002621125990371</v>
      </c>
    </row>
    <row r="1754" spans="1:11" x14ac:dyDescent="0.25">
      <c r="A1754">
        <v>1753</v>
      </c>
      <c r="B1754" t="s">
        <v>6478</v>
      </c>
      <c r="C1754" t="s">
        <v>6479</v>
      </c>
      <c r="D1754">
        <v>1421</v>
      </c>
      <c r="E1754">
        <v>3101</v>
      </c>
      <c r="F1754">
        <v>470.08499999999998</v>
      </c>
      <c r="G1754">
        <v>289.33300000000003</v>
      </c>
      <c r="H1754">
        <v>6.9930000000000003</v>
      </c>
      <c r="I1754">
        <v>303.05500000000001</v>
      </c>
      <c r="J1754">
        <v>907.76800000000003</v>
      </c>
      <c r="K1754">
        <v>0.17495689831960637</v>
      </c>
    </row>
    <row r="1755" spans="1:11" x14ac:dyDescent="0.25">
      <c r="A1755">
        <v>1754</v>
      </c>
      <c r="B1755" t="s">
        <v>6480</v>
      </c>
      <c r="C1755" t="s">
        <v>6481</v>
      </c>
      <c r="D1755">
        <v>86</v>
      </c>
      <c r="E1755">
        <v>154</v>
      </c>
      <c r="F1755">
        <v>6.1829999999999998</v>
      </c>
      <c r="G1755">
        <v>3.016</v>
      </c>
      <c r="H1755">
        <v>1.2999999999999999E-2</v>
      </c>
      <c r="I1755">
        <v>13.031000000000001</v>
      </c>
      <c r="J1755">
        <v>14.879</v>
      </c>
      <c r="K1755">
        <v>0.6564961424376996</v>
      </c>
    </row>
    <row r="1756" spans="1:11" x14ac:dyDescent="0.25">
      <c r="A1756">
        <v>1755</v>
      </c>
      <c r="B1756" t="s">
        <v>6482</v>
      </c>
      <c r="C1756" t="s">
        <v>6483</v>
      </c>
      <c r="D1756">
        <v>426</v>
      </c>
      <c r="E1756">
        <v>773</v>
      </c>
      <c r="F1756">
        <v>26.321999999999999</v>
      </c>
      <c r="G1756">
        <v>15.315</v>
      </c>
      <c r="H1756">
        <v>0.17899999999999999</v>
      </c>
      <c r="I1756">
        <v>14.12</v>
      </c>
      <c r="J1756">
        <v>41.164999999999999</v>
      </c>
      <c r="K1756">
        <v>0.51264593908184486</v>
      </c>
    </row>
    <row r="1757" spans="1:11" x14ac:dyDescent="0.25">
      <c r="A1757">
        <v>1756</v>
      </c>
      <c r="B1757" t="s">
        <v>6484</v>
      </c>
      <c r="C1757" t="s">
        <v>6485</v>
      </c>
      <c r="D1757">
        <v>907</v>
      </c>
      <c r="E1757">
        <v>1493</v>
      </c>
      <c r="F1757">
        <v>195.24799999999999</v>
      </c>
      <c r="G1757">
        <v>83.114999999999995</v>
      </c>
      <c r="H1757">
        <v>2.4990000000000001</v>
      </c>
      <c r="I1757">
        <v>66.575000000000003</v>
      </c>
      <c r="J1757">
        <v>306.62299999999999</v>
      </c>
      <c r="K1757">
        <v>0.17306313101786164</v>
      </c>
    </row>
    <row r="1758" spans="1:11" x14ac:dyDescent="0.25">
      <c r="A1758">
        <v>1757</v>
      </c>
      <c r="B1758" t="s">
        <v>6486</v>
      </c>
      <c r="C1758" t="s">
        <v>6487</v>
      </c>
      <c r="D1758">
        <v>65</v>
      </c>
      <c r="E1758">
        <v>188</v>
      </c>
      <c r="F1758">
        <v>15.722</v>
      </c>
      <c r="G1758">
        <v>14.696</v>
      </c>
      <c r="H1758">
        <v>4.0000000000000001E-3</v>
      </c>
      <c r="I1758">
        <v>2.9569999999999999</v>
      </c>
      <c r="J1758">
        <v>2.8959999999999999</v>
      </c>
      <c r="K1758">
        <v>0.10580997562623828</v>
      </c>
    </row>
    <row r="1759" spans="1:11" x14ac:dyDescent="0.25">
      <c r="A1759">
        <v>1758</v>
      </c>
      <c r="B1759" t="s">
        <v>6488</v>
      </c>
      <c r="C1759" t="s">
        <v>6489</v>
      </c>
      <c r="D1759">
        <v>680</v>
      </c>
      <c r="E1759">
        <v>1084</v>
      </c>
      <c r="F1759">
        <v>86.29</v>
      </c>
      <c r="G1759">
        <v>59.831000000000003</v>
      </c>
      <c r="H1759">
        <v>0.47199999999999998</v>
      </c>
      <c r="I1759">
        <v>145.714</v>
      </c>
      <c r="J1759">
        <v>157.642</v>
      </c>
      <c r="K1759">
        <v>0.22037642785139377</v>
      </c>
    </row>
    <row r="1760" spans="1:11" x14ac:dyDescent="0.25">
      <c r="A1760">
        <v>1759</v>
      </c>
      <c r="B1760" t="s">
        <v>6490</v>
      </c>
      <c r="C1760" t="s">
        <v>6491</v>
      </c>
      <c r="D1760">
        <v>112</v>
      </c>
      <c r="E1760">
        <v>243</v>
      </c>
      <c r="F1760">
        <v>3.97</v>
      </c>
      <c r="G1760">
        <v>1.857</v>
      </c>
      <c r="H1760">
        <v>0.123</v>
      </c>
      <c r="I1760">
        <v>7.2789999999999999</v>
      </c>
      <c r="J1760">
        <v>10.587</v>
      </c>
      <c r="K1760">
        <v>0.35635083465348927</v>
      </c>
    </row>
    <row r="1761" spans="1:11" x14ac:dyDescent="0.25">
      <c r="A1761">
        <v>1760</v>
      </c>
      <c r="B1761" t="s">
        <v>6492</v>
      </c>
      <c r="C1761" t="s">
        <v>6493</v>
      </c>
      <c r="D1761">
        <v>219</v>
      </c>
      <c r="E1761">
        <v>243</v>
      </c>
      <c r="F1761">
        <v>10.502000000000001</v>
      </c>
      <c r="G1761">
        <v>8.7509999999999994</v>
      </c>
      <c r="H1761">
        <v>4.3999999999999997E-2</v>
      </c>
      <c r="I1761">
        <v>2.2240000000000002</v>
      </c>
      <c r="J1761">
        <v>7.08</v>
      </c>
      <c r="K1761">
        <v>0.59021560533405337</v>
      </c>
    </row>
    <row r="1762" spans="1:11" x14ac:dyDescent="0.25">
      <c r="A1762">
        <v>1761</v>
      </c>
      <c r="B1762" t="s">
        <v>6494</v>
      </c>
      <c r="C1762" t="s">
        <v>2984</v>
      </c>
      <c r="D1762">
        <v>1572</v>
      </c>
      <c r="E1762">
        <v>3226</v>
      </c>
      <c r="F1762">
        <v>11661.073</v>
      </c>
      <c r="G1762">
        <v>10171.026</v>
      </c>
      <c r="H1762">
        <v>818.62900000000002</v>
      </c>
      <c r="I1762">
        <v>4937.9030000000002</v>
      </c>
      <c r="J1762">
        <v>12165.849</v>
      </c>
      <c r="K1762">
        <v>0.67099255678122738</v>
      </c>
    </row>
    <row r="1763" spans="1:11" x14ac:dyDescent="0.25">
      <c r="A1763">
        <v>1762</v>
      </c>
      <c r="B1763" t="s">
        <v>6495</v>
      </c>
      <c r="C1763" t="s">
        <v>3256</v>
      </c>
      <c r="D1763">
        <v>364</v>
      </c>
      <c r="E1763">
        <v>781</v>
      </c>
      <c r="F1763">
        <v>49.671999999999997</v>
      </c>
      <c r="G1763">
        <v>27.248999999999999</v>
      </c>
      <c r="H1763">
        <v>2.891</v>
      </c>
      <c r="I1763">
        <v>72.594999999999999</v>
      </c>
      <c r="J1763">
        <v>137.006</v>
      </c>
      <c r="K1763">
        <v>0.70745700204786743</v>
      </c>
    </row>
    <row r="1764" spans="1:11" x14ac:dyDescent="0.25">
      <c r="A1764">
        <v>1763</v>
      </c>
      <c r="B1764" t="s">
        <v>6496</v>
      </c>
      <c r="C1764" t="s">
        <v>6497</v>
      </c>
      <c r="D1764">
        <v>63</v>
      </c>
      <c r="E1764">
        <v>138</v>
      </c>
      <c r="F1764">
        <v>22.635999999999999</v>
      </c>
      <c r="G1764">
        <v>2.7919999999999998</v>
      </c>
      <c r="H1764">
        <v>2E-3</v>
      </c>
      <c r="I1764">
        <v>14.51</v>
      </c>
      <c r="J1764">
        <v>24.600999999999999</v>
      </c>
      <c r="K1764">
        <v>0.96651654270804732</v>
      </c>
    </row>
    <row r="1765" spans="1:11" x14ac:dyDescent="0.25">
      <c r="A1765">
        <v>1764</v>
      </c>
      <c r="B1765" t="s">
        <v>6498</v>
      </c>
      <c r="C1765" t="s">
        <v>6499</v>
      </c>
      <c r="D1765">
        <v>3808</v>
      </c>
      <c r="E1765">
        <v>9606</v>
      </c>
      <c r="F1765">
        <v>1568.0889999999999</v>
      </c>
      <c r="G1765">
        <v>686.45899999999995</v>
      </c>
      <c r="H1765">
        <v>35.738</v>
      </c>
      <c r="I1765">
        <v>1448.82</v>
      </c>
      <c r="J1765">
        <v>2807.752</v>
      </c>
      <c r="K1765">
        <v>0.32982624719405362</v>
      </c>
    </row>
    <row r="1766" spans="1:11" x14ac:dyDescent="0.25">
      <c r="A1766">
        <v>1765</v>
      </c>
      <c r="B1766" t="s">
        <v>6500</v>
      </c>
      <c r="C1766" t="s">
        <v>6501</v>
      </c>
      <c r="D1766">
        <v>33</v>
      </c>
      <c r="E1766">
        <v>33</v>
      </c>
      <c r="F1766">
        <v>0.42199999999999999</v>
      </c>
      <c r="G1766">
        <v>0.29799999999999999</v>
      </c>
      <c r="H1766">
        <v>0</v>
      </c>
      <c r="I1766">
        <v>0.314</v>
      </c>
      <c r="J1766">
        <v>1.385</v>
      </c>
      <c r="K1766">
        <v>0.75040991124725265</v>
      </c>
    </row>
    <row r="1767" spans="1:11" x14ac:dyDescent="0.25">
      <c r="A1767">
        <v>1766</v>
      </c>
      <c r="B1767" t="s">
        <v>6502</v>
      </c>
      <c r="C1767" t="s">
        <v>6503</v>
      </c>
      <c r="D1767">
        <v>899</v>
      </c>
      <c r="E1767">
        <v>1851</v>
      </c>
      <c r="F1767">
        <v>132.52699999999999</v>
      </c>
      <c r="G1767">
        <v>95.073999999999998</v>
      </c>
      <c r="H1767">
        <v>3.4060000000000001</v>
      </c>
      <c r="I1767">
        <v>65.864999999999995</v>
      </c>
      <c r="J1767">
        <v>282.49099999999999</v>
      </c>
      <c r="K1767">
        <v>0.66905528166401496</v>
      </c>
    </row>
    <row r="1768" spans="1:11" x14ac:dyDescent="0.25">
      <c r="A1768">
        <v>1767</v>
      </c>
      <c r="B1768" t="s">
        <v>6504</v>
      </c>
      <c r="C1768" t="s">
        <v>6505</v>
      </c>
      <c r="D1768">
        <v>94</v>
      </c>
      <c r="E1768">
        <v>376</v>
      </c>
      <c r="F1768">
        <v>12.765000000000001</v>
      </c>
      <c r="G1768">
        <v>4.4329999999999998</v>
      </c>
      <c r="H1768">
        <v>0.44900000000000001</v>
      </c>
      <c r="I1768">
        <v>10.356999999999999</v>
      </c>
      <c r="J1768">
        <v>17.417999999999999</v>
      </c>
      <c r="K1768">
        <v>0.74187494583238267</v>
      </c>
    </row>
    <row r="1769" spans="1:11" x14ac:dyDescent="0.25">
      <c r="A1769">
        <v>1768</v>
      </c>
      <c r="B1769" t="s">
        <v>6506</v>
      </c>
      <c r="C1769" t="s">
        <v>6507</v>
      </c>
      <c r="D1769">
        <v>90</v>
      </c>
      <c r="E1769">
        <v>179</v>
      </c>
      <c r="F1769">
        <v>6.2460000000000004</v>
      </c>
      <c r="G1769">
        <v>3.4929999999999999</v>
      </c>
      <c r="H1769">
        <v>0.16700000000000001</v>
      </c>
      <c r="I1769">
        <v>5.3449999999999998</v>
      </c>
      <c r="J1769">
        <v>9.5419999999999998</v>
      </c>
      <c r="K1769">
        <v>0.38310249158820098</v>
      </c>
    </row>
    <row r="1770" spans="1:11" x14ac:dyDescent="0.25">
      <c r="A1770">
        <v>1769</v>
      </c>
      <c r="B1770" t="s">
        <v>6508</v>
      </c>
      <c r="C1770" t="s">
        <v>6509</v>
      </c>
      <c r="D1770">
        <v>291</v>
      </c>
      <c r="E1770">
        <v>425</v>
      </c>
      <c r="F1770">
        <v>10.634</v>
      </c>
      <c r="G1770">
        <v>7.4050000000000002</v>
      </c>
      <c r="H1770">
        <v>0.315</v>
      </c>
      <c r="I1770">
        <v>13.055999999999999</v>
      </c>
      <c r="J1770">
        <v>17.251999999999999</v>
      </c>
      <c r="K1770">
        <v>0.33523609862686909</v>
      </c>
    </row>
    <row r="1771" spans="1:11" x14ac:dyDescent="0.25">
      <c r="A1771">
        <v>1770</v>
      </c>
      <c r="B1771" t="s">
        <v>6510</v>
      </c>
      <c r="C1771" t="s">
        <v>6511</v>
      </c>
      <c r="D1771">
        <v>270</v>
      </c>
      <c r="E1771">
        <v>392</v>
      </c>
      <c r="F1771">
        <v>17.353000000000002</v>
      </c>
      <c r="G1771">
        <v>11.417999999999999</v>
      </c>
      <c r="H1771">
        <v>1.5529999999999999</v>
      </c>
      <c r="I1771">
        <v>52.982999999999997</v>
      </c>
      <c r="J1771">
        <v>19.535</v>
      </c>
      <c r="K1771">
        <v>0.92123939252621667</v>
      </c>
    </row>
    <row r="1772" spans="1:11" x14ac:dyDescent="0.25">
      <c r="A1772">
        <v>1771</v>
      </c>
      <c r="B1772" t="s">
        <v>6512</v>
      </c>
      <c r="C1772" t="s">
        <v>6513</v>
      </c>
      <c r="D1772">
        <v>248</v>
      </c>
      <c r="E1772">
        <v>446</v>
      </c>
      <c r="F1772">
        <v>25.626999999999999</v>
      </c>
      <c r="G1772">
        <v>13.535</v>
      </c>
      <c r="H1772">
        <v>0.503</v>
      </c>
      <c r="I1772">
        <v>13.853</v>
      </c>
      <c r="J1772">
        <v>34.494</v>
      </c>
      <c r="K1772">
        <v>0.13474742384606719</v>
      </c>
    </row>
    <row r="1773" spans="1:11" x14ac:dyDescent="0.25">
      <c r="A1773">
        <v>1772</v>
      </c>
      <c r="B1773" t="s">
        <v>6514</v>
      </c>
      <c r="C1773" t="s">
        <v>6515</v>
      </c>
      <c r="D1773">
        <v>801</v>
      </c>
      <c r="E1773">
        <v>1308</v>
      </c>
      <c r="F1773">
        <v>1614.646</v>
      </c>
      <c r="G1773">
        <v>466.13799999999998</v>
      </c>
      <c r="H1773">
        <v>8.8350000000000009</v>
      </c>
      <c r="I1773">
        <v>268.77600000000001</v>
      </c>
      <c r="J1773">
        <v>1647.377</v>
      </c>
      <c r="K1773">
        <v>0.57454271891107234</v>
      </c>
    </row>
    <row r="1774" spans="1:11" x14ac:dyDescent="0.25">
      <c r="A1774">
        <v>1773</v>
      </c>
      <c r="B1774" t="s">
        <v>6516</v>
      </c>
      <c r="C1774" t="s">
        <v>6517</v>
      </c>
      <c r="D1774">
        <v>73</v>
      </c>
      <c r="E1774">
        <v>92</v>
      </c>
      <c r="F1774">
        <v>3.609</v>
      </c>
      <c r="G1774">
        <v>1.93</v>
      </c>
      <c r="H1774">
        <v>0.13400000000000001</v>
      </c>
      <c r="I1774">
        <v>3.0449999999999999</v>
      </c>
      <c r="J1774">
        <v>6.5819999999999999</v>
      </c>
      <c r="K1774">
        <v>0.32793076702275092</v>
      </c>
    </row>
    <row r="1775" spans="1:11" x14ac:dyDescent="0.25">
      <c r="A1775">
        <v>1774</v>
      </c>
      <c r="B1775" t="s">
        <v>6518</v>
      </c>
      <c r="C1775" t="s">
        <v>6519</v>
      </c>
      <c r="D1775">
        <v>1950</v>
      </c>
      <c r="E1775">
        <v>4425</v>
      </c>
      <c r="F1775">
        <v>317.32</v>
      </c>
      <c r="G1775">
        <v>165.613</v>
      </c>
      <c r="H1775">
        <v>5.1150000000000002</v>
      </c>
      <c r="I1775">
        <v>201.68700000000001</v>
      </c>
      <c r="J1775">
        <v>773.95100000000002</v>
      </c>
      <c r="K1775">
        <v>0.95418751921023381</v>
      </c>
    </row>
    <row r="1776" spans="1:11" x14ac:dyDescent="0.25">
      <c r="A1776">
        <v>1775</v>
      </c>
      <c r="B1776" t="s">
        <v>6520</v>
      </c>
      <c r="C1776" t="s">
        <v>6521</v>
      </c>
      <c r="D1776">
        <v>3338</v>
      </c>
      <c r="E1776">
        <v>7816</v>
      </c>
      <c r="F1776">
        <v>947.27800000000002</v>
      </c>
      <c r="G1776">
        <v>506.19799999999998</v>
      </c>
      <c r="H1776">
        <v>23.704000000000001</v>
      </c>
      <c r="I1776">
        <v>795.73900000000003</v>
      </c>
      <c r="J1776">
        <v>2102.3850000000002</v>
      </c>
      <c r="K1776">
        <v>0.64566099508446739</v>
      </c>
    </row>
    <row r="1777" spans="1:11" x14ac:dyDescent="0.25">
      <c r="A1777">
        <v>1776</v>
      </c>
      <c r="B1777" t="s">
        <v>6522</v>
      </c>
      <c r="C1777" t="s">
        <v>6523</v>
      </c>
      <c r="D1777">
        <v>323</v>
      </c>
      <c r="E1777">
        <v>616</v>
      </c>
      <c r="F1777">
        <v>29.158000000000001</v>
      </c>
      <c r="G1777">
        <v>14.555999999999999</v>
      </c>
      <c r="H1777">
        <v>5.8000000000000003E-2</v>
      </c>
      <c r="I1777">
        <v>23.734999999999999</v>
      </c>
      <c r="J1777">
        <v>63.01</v>
      </c>
      <c r="K1777">
        <v>0.24665991915008667</v>
      </c>
    </row>
    <row r="1778" spans="1:11" x14ac:dyDescent="0.25">
      <c r="A1778">
        <v>1777</v>
      </c>
      <c r="B1778" t="s">
        <v>6524</v>
      </c>
      <c r="C1778" t="s">
        <v>6525</v>
      </c>
      <c r="D1778">
        <v>160</v>
      </c>
      <c r="E1778">
        <v>310</v>
      </c>
      <c r="F1778">
        <v>20.024999999999999</v>
      </c>
      <c r="G1778">
        <v>10.752000000000001</v>
      </c>
      <c r="H1778">
        <v>0.41099999999999998</v>
      </c>
      <c r="I1778">
        <v>21.289000000000001</v>
      </c>
      <c r="J1778">
        <v>28.710999999999999</v>
      </c>
      <c r="K1778">
        <v>0.85866819156349761</v>
      </c>
    </row>
    <row r="1779" spans="1:11" x14ac:dyDescent="0.25">
      <c r="A1779">
        <v>1778</v>
      </c>
      <c r="B1779" t="s">
        <v>6526</v>
      </c>
      <c r="C1779" t="s">
        <v>2689</v>
      </c>
      <c r="D1779">
        <v>916</v>
      </c>
      <c r="E1779">
        <v>1594</v>
      </c>
      <c r="F1779">
        <v>130.89400000000001</v>
      </c>
      <c r="G1779">
        <v>78.162000000000006</v>
      </c>
      <c r="H1779">
        <v>1.69</v>
      </c>
      <c r="I1779">
        <v>95.573999999999998</v>
      </c>
      <c r="J1779">
        <v>239.994</v>
      </c>
      <c r="K1779">
        <v>0.63981590178294667</v>
      </c>
    </row>
    <row r="1780" spans="1:11" x14ac:dyDescent="0.25">
      <c r="A1780">
        <v>1779</v>
      </c>
      <c r="B1780" t="s">
        <v>6527</v>
      </c>
      <c r="C1780" t="s">
        <v>6528</v>
      </c>
      <c r="D1780">
        <v>1083</v>
      </c>
      <c r="E1780">
        <v>2227</v>
      </c>
      <c r="F1780">
        <v>71.941000000000003</v>
      </c>
      <c r="G1780">
        <v>35.018999999999998</v>
      </c>
      <c r="H1780">
        <v>5.056</v>
      </c>
      <c r="I1780">
        <v>55.965000000000003</v>
      </c>
      <c r="J1780">
        <v>92.412999999999997</v>
      </c>
      <c r="K1780">
        <v>0.50082156738669448</v>
      </c>
    </row>
    <row r="1781" spans="1:11" x14ac:dyDescent="0.25">
      <c r="A1781">
        <v>1780</v>
      </c>
      <c r="B1781" t="s">
        <v>6529</v>
      </c>
      <c r="C1781" t="s">
        <v>6530</v>
      </c>
      <c r="D1781">
        <v>128</v>
      </c>
      <c r="E1781">
        <v>294</v>
      </c>
      <c r="F1781">
        <v>8.9480000000000004</v>
      </c>
      <c r="G1781">
        <v>4.5590000000000002</v>
      </c>
      <c r="H1781">
        <v>0.152</v>
      </c>
      <c r="I1781">
        <v>12.182</v>
      </c>
      <c r="J1781">
        <v>15.991</v>
      </c>
      <c r="K1781">
        <v>0.33719197742204554</v>
      </c>
    </row>
    <row r="1782" spans="1:11" x14ac:dyDescent="0.25">
      <c r="A1782">
        <v>1781</v>
      </c>
      <c r="B1782" t="s">
        <v>6531</v>
      </c>
      <c r="C1782" t="s">
        <v>6532</v>
      </c>
      <c r="D1782">
        <v>1047</v>
      </c>
      <c r="E1782">
        <v>2086</v>
      </c>
      <c r="F1782">
        <v>105.227</v>
      </c>
      <c r="G1782">
        <v>64.861999999999995</v>
      </c>
      <c r="H1782">
        <v>1.329</v>
      </c>
      <c r="I1782">
        <v>56.911999999999999</v>
      </c>
      <c r="J1782">
        <v>146.67500000000001</v>
      </c>
      <c r="K1782">
        <v>0.7347586907838205</v>
      </c>
    </row>
    <row r="1783" spans="1:11" x14ac:dyDescent="0.25">
      <c r="A1783">
        <v>1782</v>
      </c>
      <c r="B1783" t="s">
        <v>6533</v>
      </c>
      <c r="C1783" t="s">
        <v>6534</v>
      </c>
      <c r="D1783">
        <v>160</v>
      </c>
      <c r="E1783">
        <v>345</v>
      </c>
      <c r="F1783">
        <v>26.140999999999998</v>
      </c>
      <c r="G1783">
        <v>17.792999999999999</v>
      </c>
      <c r="H1783">
        <v>0.27400000000000002</v>
      </c>
      <c r="I1783">
        <v>17.913</v>
      </c>
      <c r="J1783">
        <v>48.280999999999999</v>
      </c>
      <c r="K1783">
        <v>0.54927775906752796</v>
      </c>
    </row>
    <row r="1784" spans="1:11" x14ac:dyDescent="0.25">
      <c r="A1784">
        <v>1783</v>
      </c>
      <c r="B1784" t="s">
        <v>6535</v>
      </c>
      <c r="C1784" t="s">
        <v>6536</v>
      </c>
      <c r="D1784">
        <v>61</v>
      </c>
      <c r="E1784">
        <v>127</v>
      </c>
      <c r="F1784">
        <v>3.4750000000000001</v>
      </c>
      <c r="G1784">
        <v>1.954</v>
      </c>
      <c r="H1784">
        <v>0.314</v>
      </c>
      <c r="I1784">
        <v>3.516</v>
      </c>
      <c r="J1784">
        <v>6.3780000000000001</v>
      </c>
      <c r="K1784">
        <v>0.33127443156747216</v>
      </c>
    </row>
    <row r="1785" spans="1:11" x14ac:dyDescent="0.25">
      <c r="A1785">
        <v>1784</v>
      </c>
      <c r="B1785" t="s">
        <v>6537</v>
      </c>
      <c r="C1785" t="s">
        <v>6538</v>
      </c>
      <c r="D1785">
        <v>546</v>
      </c>
      <c r="E1785">
        <v>916</v>
      </c>
      <c r="F1785">
        <v>29.888999999999999</v>
      </c>
      <c r="G1785">
        <v>20.187999999999999</v>
      </c>
      <c r="H1785">
        <v>0.11799999999999999</v>
      </c>
      <c r="I1785">
        <v>29.721</v>
      </c>
      <c r="J1785">
        <v>62.762</v>
      </c>
      <c r="K1785">
        <v>0.53373901061812357</v>
      </c>
    </row>
    <row r="1786" spans="1:11" x14ac:dyDescent="0.25">
      <c r="A1786">
        <v>1785</v>
      </c>
      <c r="B1786" t="s">
        <v>6540</v>
      </c>
      <c r="C1786" t="s">
        <v>6541</v>
      </c>
      <c r="D1786">
        <v>1079</v>
      </c>
      <c r="E1786">
        <v>3400</v>
      </c>
      <c r="F1786">
        <v>535.63199999999995</v>
      </c>
      <c r="G1786">
        <v>363.565</v>
      </c>
      <c r="H1786">
        <v>2.8090000000000002</v>
      </c>
      <c r="I1786">
        <v>273.892</v>
      </c>
      <c r="J1786">
        <v>868.97900000000004</v>
      </c>
      <c r="K1786">
        <v>0.9842150916201573</v>
      </c>
    </row>
    <row r="1787" spans="1:11" x14ac:dyDescent="0.25">
      <c r="A1787">
        <v>1786</v>
      </c>
      <c r="B1787" t="s">
        <v>6542</v>
      </c>
      <c r="C1787" t="s">
        <v>6543</v>
      </c>
      <c r="D1787">
        <v>213</v>
      </c>
      <c r="E1787">
        <v>675</v>
      </c>
      <c r="F1787">
        <v>42.841000000000001</v>
      </c>
      <c r="G1787">
        <v>20.143999999999998</v>
      </c>
      <c r="H1787">
        <v>0.72899999999999998</v>
      </c>
      <c r="I1787">
        <v>63.341000000000001</v>
      </c>
      <c r="J1787">
        <v>89.540999999999997</v>
      </c>
      <c r="K1787">
        <v>0.81959037851110961</v>
      </c>
    </row>
    <row r="1788" spans="1:11" x14ac:dyDescent="0.25">
      <c r="A1788">
        <v>1787</v>
      </c>
      <c r="B1788" t="s">
        <v>6544</v>
      </c>
      <c r="C1788" t="s">
        <v>6545</v>
      </c>
      <c r="D1788">
        <v>122</v>
      </c>
      <c r="E1788">
        <v>225</v>
      </c>
      <c r="F1788">
        <v>21.076000000000001</v>
      </c>
      <c r="G1788">
        <v>11.061999999999999</v>
      </c>
      <c r="H1788">
        <v>1.395</v>
      </c>
      <c r="I1788">
        <v>24.638000000000002</v>
      </c>
      <c r="J1788">
        <v>36.768999999999998</v>
      </c>
      <c r="K1788">
        <v>0.94795806691618223</v>
      </c>
    </row>
    <row r="1789" spans="1:11" x14ac:dyDescent="0.25">
      <c r="A1789">
        <v>1788</v>
      </c>
      <c r="B1789" t="s">
        <v>6546</v>
      </c>
      <c r="C1789" t="s">
        <v>6547</v>
      </c>
      <c r="D1789">
        <v>1479</v>
      </c>
      <c r="E1789">
        <v>5154</v>
      </c>
      <c r="F1789">
        <v>1126.7750000000001</v>
      </c>
      <c r="G1789">
        <v>625.505</v>
      </c>
      <c r="H1789">
        <v>14.661</v>
      </c>
      <c r="I1789">
        <v>1367.662</v>
      </c>
      <c r="J1789">
        <v>1622.04</v>
      </c>
      <c r="K1789">
        <v>0.45460809824214232</v>
      </c>
    </row>
    <row r="1790" spans="1:11" x14ac:dyDescent="0.25">
      <c r="A1790">
        <v>1789</v>
      </c>
      <c r="B1790" t="s">
        <v>6548</v>
      </c>
      <c r="C1790" t="s">
        <v>6549</v>
      </c>
      <c r="D1790">
        <v>665</v>
      </c>
      <c r="E1790">
        <v>5671</v>
      </c>
      <c r="F1790">
        <v>4080.431</v>
      </c>
      <c r="G1790">
        <v>1870.7360000000001</v>
      </c>
      <c r="H1790">
        <v>83.9</v>
      </c>
      <c r="I1790">
        <v>2178.2579999999998</v>
      </c>
      <c r="J1790">
        <v>15705.944</v>
      </c>
      <c r="K1790">
        <v>0.88222109714124142</v>
      </c>
    </row>
    <row r="1791" spans="1:11" x14ac:dyDescent="0.25">
      <c r="A1791">
        <v>1790</v>
      </c>
      <c r="B1791" t="s">
        <v>6550</v>
      </c>
      <c r="C1791" t="s">
        <v>6551</v>
      </c>
      <c r="D1791">
        <v>4572</v>
      </c>
      <c r="E1791">
        <v>27487</v>
      </c>
      <c r="F1791">
        <v>20947.958999999999</v>
      </c>
      <c r="G1791">
        <v>7908.9110000000001</v>
      </c>
      <c r="H1791">
        <v>336.80900000000003</v>
      </c>
      <c r="I1791">
        <v>6206.3770000000004</v>
      </c>
      <c r="J1791">
        <v>27009.817999999999</v>
      </c>
      <c r="K1791">
        <v>0.63901932287231966</v>
      </c>
    </row>
    <row r="1792" spans="1:11" x14ac:dyDescent="0.25">
      <c r="A1792">
        <v>1791</v>
      </c>
      <c r="B1792" t="s">
        <v>6552</v>
      </c>
      <c r="C1792" t="s">
        <v>6553</v>
      </c>
      <c r="D1792">
        <v>2147</v>
      </c>
      <c r="E1792">
        <v>6441</v>
      </c>
      <c r="F1792">
        <v>1991.569</v>
      </c>
      <c r="G1792">
        <v>941.58100000000002</v>
      </c>
      <c r="H1792">
        <v>31.635000000000002</v>
      </c>
      <c r="I1792">
        <v>1339.07</v>
      </c>
      <c r="J1792">
        <v>2778.3220000000001</v>
      </c>
      <c r="K1792">
        <v>0.12851531033690589</v>
      </c>
    </row>
    <row r="1793" spans="1:11" x14ac:dyDescent="0.25">
      <c r="A1793">
        <v>1792</v>
      </c>
      <c r="B1793" t="s">
        <v>6554</v>
      </c>
      <c r="C1793" t="s">
        <v>6555</v>
      </c>
      <c r="D1793">
        <v>390</v>
      </c>
      <c r="E1793">
        <v>839</v>
      </c>
      <c r="F1793">
        <v>257.21699999999998</v>
      </c>
      <c r="G1793">
        <v>69.299000000000007</v>
      </c>
      <c r="H1793">
        <v>5.91</v>
      </c>
      <c r="I1793">
        <v>188.749</v>
      </c>
      <c r="J1793">
        <v>302.29599999999999</v>
      </c>
      <c r="K1793">
        <v>0.32532587555634951</v>
      </c>
    </row>
    <row r="1794" spans="1:11" x14ac:dyDescent="0.25">
      <c r="A1794">
        <v>1793</v>
      </c>
      <c r="B1794" t="s">
        <v>6556</v>
      </c>
      <c r="C1794" t="s">
        <v>6557</v>
      </c>
      <c r="D1794">
        <v>927</v>
      </c>
      <c r="E1794">
        <v>2588</v>
      </c>
      <c r="F1794">
        <v>352.86</v>
      </c>
      <c r="G1794">
        <v>191.49</v>
      </c>
      <c r="H1794">
        <v>9.1980000000000004</v>
      </c>
      <c r="I1794">
        <v>370.92700000000002</v>
      </c>
      <c r="J1794">
        <v>776.67499999999995</v>
      </c>
      <c r="K1794">
        <v>0.81705640010152869</v>
      </c>
    </row>
    <row r="1795" spans="1:11" x14ac:dyDescent="0.25">
      <c r="A1795">
        <v>1794</v>
      </c>
      <c r="B1795" t="s">
        <v>6558</v>
      </c>
      <c r="C1795" t="s">
        <v>6559</v>
      </c>
      <c r="D1795">
        <v>96</v>
      </c>
      <c r="E1795">
        <v>219</v>
      </c>
      <c r="F1795">
        <v>10.93</v>
      </c>
      <c r="G1795">
        <v>-2.0019999999999998</v>
      </c>
      <c r="H1795">
        <v>1.17</v>
      </c>
      <c r="I1795">
        <v>21.33</v>
      </c>
      <c r="J1795">
        <v>23.291</v>
      </c>
      <c r="K1795">
        <v>0.21743340466058581</v>
      </c>
    </row>
    <row r="1796" spans="1:11" x14ac:dyDescent="0.25">
      <c r="A1796">
        <v>1795</v>
      </c>
      <c r="B1796" t="s">
        <v>6560</v>
      </c>
      <c r="C1796" t="s">
        <v>6561</v>
      </c>
      <c r="D1796">
        <v>2354</v>
      </c>
      <c r="E1796">
        <v>46086</v>
      </c>
      <c r="F1796">
        <v>57919.735999999997</v>
      </c>
      <c r="G1796">
        <v>11764.965</v>
      </c>
      <c r="H1796">
        <v>1272.943</v>
      </c>
      <c r="I1796">
        <v>14154.858</v>
      </c>
      <c r="J1796">
        <v>68121.994000000006</v>
      </c>
      <c r="K1796">
        <v>0.44754042983956543</v>
      </c>
    </row>
    <row r="1797" spans="1:11" x14ac:dyDescent="0.25">
      <c r="A1797">
        <v>1796</v>
      </c>
      <c r="B1797" t="s">
        <v>6562</v>
      </c>
      <c r="C1797" t="s">
        <v>6563</v>
      </c>
      <c r="D1797">
        <v>1911</v>
      </c>
      <c r="E1797">
        <v>5401</v>
      </c>
      <c r="F1797">
        <v>3070.3589999999999</v>
      </c>
      <c r="G1797">
        <v>794.33799999999997</v>
      </c>
      <c r="H1797">
        <v>150.31100000000001</v>
      </c>
      <c r="I1797">
        <v>1498.7929999999999</v>
      </c>
      <c r="J1797">
        <v>3864.3159999999998</v>
      </c>
      <c r="K1797">
        <v>0.99676129432727067</v>
      </c>
    </row>
    <row r="1798" spans="1:11" x14ac:dyDescent="0.25">
      <c r="A1798">
        <v>1797</v>
      </c>
      <c r="B1798" t="s">
        <v>6564</v>
      </c>
      <c r="C1798" t="s">
        <v>6565</v>
      </c>
      <c r="D1798">
        <v>143</v>
      </c>
      <c r="E1798">
        <v>1084</v>
      </c>
      <c r="F1798">
        <v>59.198999999999998</v>
      </c>
      <c r="G1798">
        <v>47.463000000000001</v>
      </c>
      <c r="H1798">
        <v>0.27800000000000002</v>
      </c>
      <c r="I1798">
        <v>25.858000000000001</v>
      </c>
      <c r="J1798">
        <v>88.867000000000004</v>
      </c>
      <c r="K1798">
        <v>0.31781204534992968</v>
      </c>
    </row>
    <row r="1799" spans="1:11" x14ac:dyDescent="0.25">
      <c r="A1799">
        <v>1798</v>
      </c>
      <c r="B1799" t="s">
        <v>6566</v>
      </c>
      <c r="C1799" t="s">
        <v>6567</v>
      </c>
      <c r="D1799">
        <v>38549</v>
      </c>
      <c r="E1799">
        <v>280974</v>
      </c>
      <c r="F1799">
        <v>188569.954</v>
      </c>
      <c r="G1799">
        <v>62189.697</v>
      </c>
      <c r="H1799">
        <v>3983.163</v>
      </c>
      <c r="I1799">
        <v>85008.014999999999</v>
      </c>
      <c r="J1799">
        <v>262539.70199999999</v>
      </c>
      <c r="K1799">
        <v>0.3587202346920626</v>
      </c>
    </row>
    <row r="1800" spans="1:11" x14ac:dyDescent="0.25">
      <c r="A1800">
        <v>1799</v>
      </c>
      <c r="B1800" t="s">
        <v>6568</v>
      </c>
      <c r="C1800" t="s">
        <v>6569</v>
      </c>
      <c r="D1800">
        <v>268</v>
      </c>
      <c r="E1800">
        <v>725</v>
      </c>
      <c r="F1800">
        <v>52.521000000000001</v>
      </c>
      <c r="G1800">
        <v>32.411999999999999</v>
      </c>
      <c r="H1800">
        <v>1.1479999999999999</v>
      </c>
      <c r="I1800">
        <v>45.384</v>
      </c>
      <c r="J1800">
        <v>110.273</v>
      </c>
      <c r="K1800">
        <v>0.89580763664992535</v>
      </c>
    </row>
    <row r="1801" spans="1:11" x14ac:dyDescent="0.25">
      <c r="A1801">
        <v>1800</v>
      </c>
      <c r="B1801" t="s">
        <v>6570</v>
      </c>
      <c r="C1801" t="s">
        <v>3236</v>
      </c>
      <c r="D1801">
        <v>10185</v>
      </c>
      <c r="E1801">
        <v>61383</v>
      </c>
      <c r="F1801">
        <v>54326.559000000001</v>
      </c>
      <c r="G1801">
        <v>15475.977000000001</v>
      </c>
      <c r="H1801">
        <v>1626.03</v>
      </c>
      <c r="I1801">
        <v>20841.261999999999</v>
      </c>
      <c r="J1801">
        <v>63714.633999999998</v>
      </c>
      <c r="K1801">
        <v>0.26102954004324763</v>
      </c>
    </row>
    <row r="1802" spans="1:11" x14ac:dyDescent="0.25">
      <c r="A1802">
        <v>1801</v>
      </c>
      <c r="B1802" t="s">
        <v>6571</v>
      </c>
      <c r="C1802" t="s">
        <v>6572</v>
      </c>
      <c r="D1802">
        <v>3447</v>
      </c>
      <c r="E1802">
        <v>9259</v>
      </c>
      <c r="F1802">
        <v>1349.6310000000001</v>
      </c>
      <c r="G1802">
        <v>726.17700000000002</v>
      </c>
      <c r="H1802">
        <v>34.991999999999997</v>
      </c>
      <c r="I1802">
        <v>895.61500000000001</v>
      </c>
      <c r="J1802">
        <v>2416.078</v>
      </c>
      <c r="K1802">
        <v>3.0328466227286133E-2</v>
      </c>
    </row>
    <row r="1803" spans="1:11" x14ac:dyDescent="0.25">
      <c r="A1803">
        <v>1802</v>
      </c>
      <c r="B1803" t="s">
        <v>6573</v>
      </c>
      <c r="C1803" t="s">
        <v>3873</v>
      </c>
      <c r="D1803">
        <v>475</v>
      </c>
      <c r="E1803">
        <v>1080</v>
      </c>
      <c r="F1803">
        <v>126.562</v>
      </c>
      <c r="G1803">
        <v>89.081000000000003</v>
      </c>
      <c r="H1803">
        <v>2.71</v>
      </c>
      <c r="I1803">
        <v>225.78200000000001</v>
      </c>
      <c r="J1803">
        <v>177.65100000000001</v>
      </c>
      <c r="K1803">
        <v>0.41475952379121928</v>
      </c>
    </row>
    <row r="1804" spans="1:11" x14ac:dyDescent="0.25">
      <c r="A1804">
        <v>1803</v>
      </c>
      <c r="B1804" t="s">
        <v>6575</v>
      </c>
      <c r="C1804" t="s">
        <v>6576</v>
      </c>
      <c r="D1804">
        <v>3719</v>
      </c>
      <c r="E1804">
        <v>25028</v>
      </c>
      <c r="F1804">
        <v>7972.7860000000001</v>
      </c>
      <c r="G1804">
        <v>4042.8490000000002</v>
      </c>
      <c r="H1804">
        <v>160.93700000000001</v>
      </c>
      <c r="I1804">
        <v>5201.8509999999997</v>
      </c>
      <c r="J1804">
        <v>11986.689</v>
      </c>
      <c r="K1804">
        <v>0.65898688904431524</v>
      </c>
    </row>
    <row r="1805" spans="1:11" x14ac:dyDescent="0.25">
      <c r="A1805">
        <v>1804</v>
      </c>
      <c r="B1805" t="s">
        <v>6577</v>
      </c>
      <c r="C1805" t="s">
        <v>6578</v>
      </c>
      <c r="D1805">
        <v>1615</v>
      </c>
      <c r="E1805">
        <v>4460</v>
      </c>
      <c r="F1805">
        <v>679.37800000000004</v>
      </c>
      <c r="G1805">
        <v>408.84100000000001</v>
      </c>
      <c r="H1805">
        <v>29.161000000000001</v>
      </c>
      <c r="I1805">
        <v>527.625</v>
      </c>
      <c r="J1805">
        <v>2003.577</v>
      </c>
      <c r="K1805">
        <v>0.97043447096956226</v>
      </c>
    </row>
    <row r="1806" spans="1:11" x14ac:dyDescent="0.25">
      <c r="A1806">
        <v>1805</v>
      </c>
      <c r="B1806" t="s">
        <v>6579</v>
      </c>
      <c r="C1806" t="s">
        <v>6580</v>
      </c>
      <c r="D1806">
        <v>971</v>
      </c>
      <c r="E1806">
        <v>5980</v>
      </c>
      <c r="F1806">
        <v>1399.9069999999999</v>
      </c>
      <c r="G1806">
        <v>569.45000000000005</v>
      </c>
      <c r="H1806">
        <v>29.863</v>
      </c>
      <c r="I1806">
        <v>1279.75</v>
      </c>
      <c r="J1806">
        <v>1978.421</v>
      </c>
      <c r="K1806">
        <v>0.41915650666137305</v>
      </c>
    </row>
    <row r="1807" spans="1:11" x14ac:dyDescent="0.25">
      <c r="A1807">
        <v>1806</v>
      </c>
      <c r="B1807" t="s">
        <v>6581</v>
      </c>
      <c r="C1807" t="s">
        <v>6582</v>
      </c>
      <c r="D1807">
        <v>7424</v>
      </c>
      <c r="E1807">
        <v>33698</v>
      </c>
      <c r="F1807">
        <v>9053.7029999999995</v>
      </c>
      <c r="G1807">
        <v>4371.7209999999995</v>
      </c>
      <c r="H1807">
        <v>285.99400000000003</v>
      </c>
      <c r="I1807">
        <v>6770.9790000000003</v>
      </c>
      <c r="J1807">
        <v>18216.285</v>
      </c>
      <c r="K1807">
        <v>2.035352007398461E-2</v>
      </c>
    </row>
    <row r="1808" spans="1:11" x14ac:dyDescent="0.25">
      <c r="A1808">
        <v>1807</v>
      </c>
      <c r="B1808" t="s">
        <v>6583</v>
      </c>
      <c r="C1808" t="s">
        <v>3177</v>
      </c>
      <c r="D1808">
        <v>21587</v>
      </c>
      <c r="E1808">
        <v>174827</v>
      </c>
      <c r="F1808">
        <v>60953.66</v>
      </c>
      <c r="G1808">
        <v>25894.294000000002</v>
      </c>
      <c r="H1808">
        <v>1809.53</v>
      </c>
      <c r="I1808">
        <v>49483.902999999998</v>
      </c>
      <c r="J1808">
        <v>103736.814</v>
      </c>
      <c r="K1808">
        <v>0.20099228550590653</v>
      </c>
    </row>
    <row r="1809" spans="1:11" x14ac:dyDescent="0.25">
      <c r="A1809">
        <v>1808</v>
      </c>
      <c r="B1809" t="s">
        <v>6584</v>
      </c>
      <c r="C1809" t="s">
        <v>6585</v>
      </c>
      <c r="D1809">
        <v>725</v>
      </c>
      <c r="E1809">
        <v>2071</v>
      </c>
      <c r="F1809">
        <v>252.33600000000001</v>
      </c>
      <c r="G1809">
        <v>160.22300000000001</v>
      </c>
      <c r="H1809">
        <v>10.319000000000001</v>
      </c>
      <c r="I1809">
        <v>229.964</v>
      </c>
      <c r="J1809">
        <v>606.92700000000002</v>
      </c>
      <c r="K1809">
        <v>0.62846082134194869</v>
      </c>
    </row>
    <row r="1810" spans="1:11" x14ac:dyDescent="0.25">
      <c r="A1810">
        <v>1809</v>
      </c>
      <c r="B1810" t="s">
        <v>6586</v>
      </c>
      <c r="C1810" t="s">
        <v>4275</v>
      </c>
      <c r="D1810">
        <v>404</v>
      </c>
      <c r="E1810">
        <v>1920</v>
      </c>
      <c r="F1810">
        <v>280.75099999999998</v>
      </c>
      <c r="G1810">
        <v>119.43899999999999</v>
      </c>
      <c r="H1810">
        <v>3.9279999999999999</v>
      </c>
      <c r="I1810">
        <v>244.464</v>
      </c>
      <c r="J1810">
        <v>365.93900000000002</v>
      </c>
      <c r="K1810">
        <v>9.4444357418728142E-3</v>
      </c>
    </row>
    <row r="1811" spans="1:11" x14ac:dyDescent="0.25">
      <c r="A1811">
        <v>1810</v>
      </c>
      <c r="B1811" t="s">
        <v>6587</v>
      </c>
      <c r="C1811" t="s">
        <v>6588</v>
      </c>
      <c r="D1811">
        <v>6898</v>
      </c>
      <c r="E1811">
        <v>83276</v>
      </c>
      <c r="F1811">
        <v>27824.214</v>
      </c>
      <c r="G1811">
        <v>10909.978999999999</v>
      </c>
      <c r="H1811">
        <v>1249.752</v>
      </c>
      <c r="I1811">
        <v>29759.413</v>
      </c>
      <c r="J1811">
        <v>38680.357000000004</v>
      </c>
      <c r="K1811">
        <v>0.11226545550518297</v>
      </c>
    </row>
    <row r="1812" spans="1:11" x14ac:dyDescent="0.25">
      <c r="A1812">
        <v>1811</v>
      </c>
      <c r="B1812" t="s">
        <v>6589</v>
      </c>
      <c r="C1812" t="s">
        <v>6590</v>
      </c>
      <c r="D1812">
        <v>1542</v>
      </c>
      <c r="E1812">
        <v>14550</v>
      </c>
      <c r="F1812">
        <v>4066.07</v>
      </c>
      <c r="G1812">
        <v>858.74699999999996</v>
      </c>
      <c r="H1812">
        <v>70.117999999999995</v>
      </c>
      <c r="I1812">
        <v>4462.0140000000001</v>
      </c>
      <c r="J1812">
        <v>5023.5060000000003</v>
      </c>
      <c r="K1812">
        <v>0.59199513480926391</v>
      </c>
    </row>
    <row r="1813" spans="1:11" x14ac:dyDescent="0.25">
      <c r="A1813">
        <v>1812</v>
      </c>
      <c r="B1813" t="s">
        <v>6591</v>
      </c>
      <c r="C1813" t="s">
        <v>6592</v>
      </c>
      <c r="D1813">
        <v>603</v>
      </c>
      <c r="E1813">
        <v>1916</v>
      </c>
      <c r="F1813">
        <v>370.73399999999998</v>
      </c>
      <c r="G1813">
        <v>240.36</v>
      </c>
      <c r="H1813">
        <v>-7.9710000000000001</v>
      </c>
      <c r="I1813">
        <v>203.56899999999999</v>
      </c>
      <c r="J1813">
        <v>632.4</v>
      </c>
      <c r="K1813">
        <v>0.74406980450006488</v>
      </c>
    </row>
    <row r="1814" spans="1:11" x14ac:dyDescent="0.25">
      <c r="A1814">
        <v>1813</v>
      </c>
      <c r="B1814" t="s">
        <v>6594</v>
      </c>
      <c r="C1814" t="s">
        <v>6595</v>
      </c>
      <c r="D1814">
        <v>415</v>
      </c>
      <c r="E1814">
        <v>1388</v>
      </c>
      <c r="F1814">
        <v>144.47999999999999</v>
      </c>
      <c r="G1814">
        <v>85.567999999999998</v>
      </c>
      <c r="H1814">
        <v>-3.7949999999999999</v>
      </c>
      <c r="I1814">
        <v>115.05500000000001</v>
      </c>
      <c r="J1814">
        <v>218.48500000000001</v>
      </c>
      <c r="K1814">
        <v>0.17865017438452047</v>
      </c>
    </row>
    <row r="1815" spans="1:11" x14ac:dyDescent="0.25">
      <c r="A1815">
        <v>1814</v>
      </c>
      <c r="B1815" t="s">
        <v>6596</v>
      </c>
      <c r="C1815" t="s">
        <v>6597</v>
      </c>
      <c r="D1815">
        <v>53</v>
      </c>
      <c r="E1815">
        <v>104</v>
      </c>
      <c r="F1815">
        <v>4.8659999999999997</v>
      </c>
      <c r="G1815">
        <v>2.7429999999999999</v>
      </c>
      <c r="H1815">
        <v>0.13700000000000001</v>
      </c>
      <c r="I1815">
        <v>2.1509999999999998</v>
      </c>
      <c r="J1815">
        <v>7.3120000000000003</v>
      </c>
      <c r="K1815">
        <v>0.7686228121114459</v>
      </c>
    </row>
    <row r="1816" spans="1:11" x14ac:dyDescent="0.25">
      <c r="A1816">
        <v>1815</v>
      </c>
      <c r="B1816" t="s">
        <v>6598</v>
      </c>
      <c r="C1816" t="s">
        <v>6599</v>
      </c>
      <c r="D1816">
        <v>279</v>
      </c>
      <c r="E1816">
        <v>724</v>
      </c>
      <c r="F1816">
        <v>86.13</v>
      </c>
      <c r="G1816">
        <v>37.167000000000002</v>
      </c>
      <c r="H1816">
        <v>3.5000000000000003E-2</v>
      </c>
      <c r="I1816">
        <v>62.820999999999998</v>
      </c>
      <c r="J1816">
        <v>129.827</v>
      </c>
      <c r="K1816">
        <v>0.83886127684093126</v>
      </c>
    </row>
    <row r="1817" spans="1:11" x14ac:dyDescent="0.25">
      <c r="A1817">
        <v>1816</v>
      </c>
      <c r="B1817" t="s">
        <v>6600</v>
      </c>
      <c r="C1817" t="s">
        <v>6601</v>
      </c>
      <c r="D1817">
        <v>17</v>
      </c>
      <c r="E1817">
        <v>62</v>
      </c>
      <c r="F1817">
        <v>9.1449999999999996</v>
      </c>
      <c r="G1817">
        <v>2.129</v>
      </c>
      <c r="H1817">
        <v>0</v>
      </c>
      <c r="I1817">
        <v>6.7460000000000004</v>
      </c>
      <c r="J1817">
        <v>9.7289999999999992</v>
      </c>
      <c r="K1817">
        <v>0.24334834513234882</v>
      </c>
    </row>
    <row r="1818" spans="1:11" x14ac:dyDescent="0.25">
      <c r="A1818">
        <v>1817</v>
      </c>
      <c r="B1818" t="s">
        <v>6602</v>
      </c>
      <c r="C1818" t="s">
        <v>6603</v>
      </c>
      <c r="D1818">
        <v>986</v>
      </c>
      <c r="E1818">
        <v>2078</v>
      </c>
      <c r="F1818">
        <v>179.32900000000001</v>
      </c>
      <c r="G1818">
        <v>118.11</v>
      </c>
      <c r="H1818">
        <v>5.1210000000000004</v>
      </c>
      <c r="I1818">
        <v>190.018</v>
      </c>
      <c r="J1818">
        <v>389.53699999999998</v>
      </c>
      <c r="K1818">
        <v>0.39337499710228641</v>
      </c>
    </row>
    <row r="1819" spans="1:11" x14ac:dyDescent="0.25">
      <c r="A1819">
        <v>1818</v>
      </c>
      <c r="B1819" t="s">
        <v>6604</v>
      </c>
      <c r="C1819" t="s">
        <v>6605</v>
      </c>
      <c r="D1819">
        <v>296</v>
      </c>
      <c r="E1819">
        <v>620</v>
      </c>
      <c r="F1819">
        <v>21.495000000000001</v>
      </c>
      <c r="G1819">
        <v>8.8089999999999993</v>
      </c>
      <c r="H1819">
        <v>0.29399999999999998</v>
      </c>
      <c r="I1819">
        <v>62.783999999999999</v>
      </c>
      <c r="J1819">
        <v>33.021999999999998</v>
      </c>
      <c r="K1819">
        <v>0.87858396331148902</v>
      </c>
    </row>
    <row r="1820" spans="1:11" x14ac:dyDescent="0.25">
      <c r="A1820">
        <v>1819</v>
      </c>
      <c r="B1820" t="s">
        <v>6606</v>
      </c>
      <c r="C1820" t="s">
        <v>6607</v>
      </c>
      <c r="D1820">
        <v>643</v>
      </c>
      <c r="E1820">
        <v>1371</v>
      </c>
      <c r="F1820">
        <v>164.75299999999999</v>
      </c>
      <c r="G1820">
        <v>119.777</v>
      </c>
      <c r="H1820">
        <v>3.4119999999999999</v>
      </c>
      <c r="I1820">
        <v>279.74299999999999</v>
      </c>
      <c r="J1820">
        <v>408.125</v>
      </c>
      <c r="K1820">
        <v>0.83199405432412521</v>
      </c>
    </row>
    <row r="1821" spans="1:11" x14ac:dyDescent="0.25">
      <c r="A1821">
        <v>1820</v>
      </c>
      <c r="B1821" t="s">
        <v>6608</v>
      </c>
      <c r="C1821" t="s">
        <v>6609</v>
      </c>
      <c r="D1821">
        <v>1301</v>
      </c>
      <c r="E1821">
        <v>2447</v>
      </c>
      <c r="F1821">
        <v>2574.346</v>
      </c>
      <c r="G1821">
        <v>764.66200000000003</v>
      </c>
      <c r="H1821">
        <v>17.036000000000001</v>
      </c>
      <c r="I1821">
        <v>2984.0079999999998</v>
      </c>
      <c r="J1821">
        <v>2884.502</v>
      </c>
      <c r="K1821">
        <v>0.55215041426704137</v>
      </c>
    </row>
    <row r="1822" spans="1:11" x14ac:dyDescent="0.25">
      <c r="A1822">
        <v>1821</v>
      </c>
      <c r="B1822" t="s">
        <v>6610</v>
      </c>
      <c r="C1822" t="s">
        <v>6611</v>
      </c>
      <c r="D1822">
        <v>11</v>
      </c>
      <c r="E1822">
        <v>626</v>
      </c>
      <c r="F1822">
        <v>2526.413</v>
      </c>
      <c r="G1822">
        <v>1263.6880000000001</v>
      </c>
      <c r="H1822">
        <v>2.766</v>
      </c>
      <c r="I1822">
        <v>210.798</v>
      </c>
      <c r="J1822">
        <v>2528.16</v>
      </c>
      <c r="K1822">
        <v>0.14650453597654611</v>
      </c>
    </row>
    <row r="1823" spans="1:11" x14ac:dyDescent="0.25">
      <c r="A1823">
        <v>1822</v>
      </c>
      <c r="B1823" t="s">
        <v>6612</v>
      </c>
      <c r="C1823" t="s">
        <v>6613</v>
      </c>
      <c r="D1823">
        <v>850</v>
      </c>
      <c r="E1823">
        <v>1869</v>
      </c>
      <c r="F1823">
        <v>236.87100000000001</v>
      </c>
      <c r="G1823">
        <v>159.887</v>
      </c>
      <c r="H1823">
        <v>14.443</v>
      </c>
      <c r="I1823">
        <v>187.691</v>
      </c>
      <c r="J1823">
        <v>480.20800000000003</v>
      </c>
      <c r="K1823">
        <v>0.235082782562543</v>
      </c>
    </row>
    <row r="1824" spans="1:11" x14ac:dyDescent="0.25">
      <c r="A1824">
        <v>1823</v>
      </c>
      <c r="B1824" t="s">
        <v>6614</v>
      </c>
      <c r="C1824" t="s">
        <v>6615</v>
      </c>
      <c r="D1824">
        <v>1630</v>
      </c>
      <c r="E1824">
        <v>3678</v>
      </c>
      <c r="F1824">
        <v>574.94200000000001</v>
      </c>
      <c r="G1824">
        <v>264.18</v>
      </c>
      <c r="H1824">
        <v>20.257000000000001</v>
      </c>
      <c r="I1824">
        <v>583.71400000000006</v>
      </c>
      <c r="J1824">
        <v>1248.3389999999999</v>
      </c>
      <c r="K1824">
        <v>0.18558925764090572</v>
      </c>
    </row>
    <row r="1825" spans="1:11" x14ac:dyDescent="0.25">
      <c r="A1825">
        <v>1824</v>
      </c>
      <c r="B1825" t="s">
        <v>6616</v>
      </c>
      <c r="C1825" t="s">
        <v>6617</v>
      </c>
      <c r="D1825">
        <v>303</v>
      </c>
      <c r="E1825">
        <v>589</v>
      </c>
      <c r="F1825">
        <v>96.302999999999997</v>
      </c>
      <c r="G1825">
        <v>44.564</v>
      </c>
      <c r="H1825">
        <v>0.83699999999999997</v>
      </c>
      <c r="I1825">
        <v>60.514000000000003</v>
      </c>
      <c r="J1825">
        <v>165.125</v>
      </c>
      <c r="K1825">
        <v>0.65182482248564522</v>
      </c>
    </row>
    <row r="1826" spans="1:11" x14ac:dyDescent="0.25">
      <c r="A1826">
        <v>1825</v>
      </c>
      <c r="B1826" t="s">
        <v>6618</v>
      </c>
      <c r="C1826" t="s">
        <v>6619</v>
      </c>
      <c r="D1826">
        <v>6737</v>
      </c>
      <c r="E1826">
        <v>27559</v>
      </c>
      <c r="F1826">
        <v>7736.8310000000001</v>
      </c>
      <c r="G1826">
        <v>3293.279</v>
      </c>
      <c r="H1826">
        <v>383.57100000000003</v>
      </c>
      <c r="I1826">
        <v>5835.1809999999996</v>
      </c>
      <c r="J1826">
        <v>14474.313</v>
      </c>
      <c r="K1826">
        <v>2.4412090225641725E-3</v>
      </c>
    </row>
    <row r="1827" spans="1:11" x14ac:dyDescent="0.25">
      <c r="A1827">
        <v>1826</v>
      </c>
      <c r="B1827" t="s">
        <v>6620</v>
      </c>
      <c r="C1827" t="s">
        <v>6185</v>
      </c>
      <c r="D1827">
        <v>167</v>
      </c>
      <c r="E1827">
        <v>376</v>
      </c>
      <c r="F1827">
        <v>29.658000000000001</v>
      </c>
      <c r="G1827">
        <v>12.315</v>
      </c>
      <c r="H1827">
        <v>0.187</v>
      </c>
      <c r="I1827">
        <v>20.82</v>
      </c>
      <c r="J1827">
        <v>51.881999999999998</v>
      </c>
      <c r="K1827">
        <v>0.46310099455909992</v>
      </c>
    </row>
    <row r="1828" spans="1:11" x14ac:dyDescent="0.25">
      <c r="A1828">
        <v>1827</v>
      </c>
      <c r="B1828" t="s">
        <v>6621</v>
      </c>
      <c r="C1828" t="s">
        <v>6622</v>
      </c>
      <c r="D1828">
        <v>783</v>
      </c>
      <c r="E1828">
        <v>2875</v>
      </c>
      <c r="F1828">
        <v>1336.5519999999999</v>
      </c>
      <c r="G1828">
        <v>638.06200000000001</v>
      </c>
      <c r="H1828">
        <v>79.299000000000007</v>
      </c>
      <c r="I1828">
        <v>1998.299</v>
      </c>
      <c r="J1828">
        <v>1521.3109999999999</v>
      </c>
      <c r="K1828">
        <v>8.2099445162575724E-2</v>
      </c>
    </row>
    <row r="1829" spans="1:11" x14ac:dyDescent="0.25">
      <c r="A1829">
        <v>1828</v>
      </c>
      <c r="B1829" t="s">
        <v>6623</v>
      </c>
      <c r="C1829" t="s">
        <v>6624</v>
      </c>
      <c r="D1829">
        <v>1468</v>
      </c>
      <c r="E1829">
        <v>4768</v>
      </c>
      <c r="F1829">
        <v>797.18499999999995</v>
      </c>
      <c r="G1829">
        <v>437.32900000000001</v>
      </c>
      <c r="H1829">
        <v>399.15499999999997</v>
      </c>
      <c r="I1829">
        <v>2867.1419999999998</v>
      </c>
      <c r="J1829">
        <v>1597.1410000000001</v>
      </c>
      <c r="K1829">
        <v>0.47839911173159455</v>
      </c>
    </row>
    <row r="1830" spans="1:11" x14ac:dyDescent="0.25">
      <c r="A1830">
        <v>1829</v>
      </c>
      <c r="B1830" t="s">
        <v>6625</v>
      </c>
      <c r="C1830" t="s">
        <v>6626</v>
      </c>
      <c r="D1830">
        <v>101</v>
      </c>
      <c r="E1830">
        <v>298</v>
      </c>
      <c r="F1830">
        <v>304.79700000000003</v>
      </c>
      <c r="G1830">
        <v>51.034999999999997</v>
      </c>
      <c r="H1830">
        <v>3.1859999999999999</v>
      </c>
      <c r="I1830">
        <v>54.807000000000002</v>
      </c>
      <c r="J1830">
        <v>340.435</v>
      </c>
      <c r="K1830">
        <v>0.23789385768727167</v>
      </c>
    </row>
    <row r="1831" spans="1:11" x14ac:dyDescent="0.25">
      <c r="A1831">
        <v>1830</v>
      </c>
      <c r="B1831" t="s">
        <v>6627</v>
      </c>
      <c r="C1831" t="s">
        <v>6628</v>
      </c>
      <c r="D1831">
        <v>47</v>
      </c>
      <c r="E1831">
        <v>544</v>
      </c>
      <c r="F1831">
        <v>610.55399999999997</v>
      </c>
      <c r="G1831">
        <v>210.64099999999999</v>
      </c>
      <c r="H1831">
        <v>20.167999999999999</v>
      </c>
      <c r="I1831">
        <v>215.87899999999999</v>
      </c>
      <c r="J1831">
        <v>759.529</v>
      </c>
      <c r="K1831">
        <v>0.71666255033997073</v>
      </c>
    </row>
    <row r="1832" spans="1:11" x14ac:dyDescent="0.25">
      <c r="A1832">
        <v>1831</v>
      </c>
      <c r="B1832" t="s">
        <v>6629</v>
      </c>
      <c r="C1832" t="s">
        <v>4267</v>
      </c>
      <c r="D1832">
        <v>38</v>
      </c>
      <c r="E1832">
        <v>64</v>
      </c>
      <c r="F1832">
        <v>1.879</v>
      </c>
      <c r="G1832">
        <v>0.98099999999999998</v>
      </c>
      <c r="H1832">
        <v>8.7999999999999995E-2</v>
      </c>
      <c r="I1832">
        <v>2.9740000000000002</v>
      </c>
      <c r="J1832">
        <v>3.99</v>
      </c>
      <c r="K1832">
        <v>0.62689325449847511</v>
      </c>
    </row>
    <row r="1833" spans="1:11" x14ac:dyDescent="0.25">
      <c r="A1833">
        <v>1832</v>
      </c>
      <c r="B1833" t="s">
        <v>6630</v>
      </c>
      <c r="C1833" t="s">
        <v>6631</v>
      </c>
      <c r="D1833">
        <v>4746</v>
      </c>
      <c r="E1833">
        <v>17717</v>
      </c>
      <c r="F1833">
        <v>5345.9080000000004</v>
      </c>
      <c r="G1833">
        <v>2802.06</v>
      </c>
      <c r="H1833">
        <v>135.93100000000001</v>
      </c>
      <c r="I1833">
        <v>2373.6579999999999</v>
      </c>
      <c r="J1833">
        <v>8872.2880000000005</v>
      </c>
      <c r="K1833">
        <v>6.0511176798781485E-2</v>
      </c>
    </row>
    <row r="1834" spans="1:11" x14ac:dyDescent="0.25">
      <c r="A1834">
        <v>1833</v>
      </c>
      <c r="B1834" t="s">
        <v>6632</v>
      </c>
      <c r="C1834" t="s">
        <v>6633</v>
      </c>
      <c r="D1834">
        <v>157</v>
      </c>
      <c r="E1834">
        <v>1273</v>
      </c>
      <c r="F1834">
        <v>842.58299999999997</v>
      </c>
      <c r="G1834">
        <v>218.898</v>
      </c>
      <c r="H1834">
        <v>5.0730000000000004</v>
      </c>
      <c r="I1834">
        <v>270.76400000000001</v>
      </c>
      <c r="J1834">
        <v>1000.837</v>
      </c>
      <c r="K1834">
        <v>0.35482282741150706</v>
      </c>
    </row>
    <row r="1835" spans="1:11" x14ac:dyDescent="0.25">
      <c r="A1835">
        <v>1834</v>
      </c>
      <c r="B1835" t="s">
        <v>6634</v>
      </c>
      <c r="C1835" t="s">
        <v>6635</v>
      </c>
      <c r="D1835">
        <v>408</v>
      </c>
      <c r="E1835">
        <v>1074</v>
      </c>
      <c r="F1835">
        <v>122.28400000000001</v>
      </c>
      <c r="G1835">
        <v>24.86</v>
      </c>
      <c r="H1835">
        <v>12.427</v>
      </c>
      <c r="I1835">
        <v>117.004</v>
      </c>
      <c r="J1835">
        <v>179.32599999999999</v>
      </c>
      <c r="K1835">
        <v>0.50014083187479286</v>
      </c>
    </row>
    <row r="1836" spans="1:11" x14ac:dyDescent="0.25">
      <c r="A1836">
        <v>1835</v>
      </c>
      <c r="B1836" t="s">
        <v>6636</v>
      </c>
      <c r="C1836" t="s">
        <v>2888</v>
      </c>
      <c r="D1836">
        <v>377</v>
      </c>
      <c r="E1836">
        <v>775</v>
      </c>
      <c r="F1836">
        <v>50.411000000000001</v>
      </c>
      <c r="G1836">
        <v>11.782</v>
      </c>
      <c r="H1836">
        <v>3.94</v>
      </c>
      <c r="I1836">
        <v>75.881</v>
      </c>
      <c r="J1836">
        <v>98.001000000000005</v>
      </c>
      <c r="K1836">
        <v>0.61104443619983717</v>
      </c>
    </row>
    <row r="1837" spans="1:11" x14ac:dyDescent="0.25">
      <c r="A1837">
        <v>1836</v>
      </c>
      <c r="B1837" t="s">
        <v>6637</v>
      </c>
      <c r="C1837" t="s">
        <v>6638</v>
      </c>
      <c r="D1837">
        <v>3908</v>
      </c>
      <c r="E1837">
        <v>11760</v>
      </c>
      <c r="F1837">
        <v>2235.2289999999998</v>
      </c>
      <c r="G1837">
        <v>1396.9949999999999</v>
      </c>
      <c r="H1837">
        <v>56.064</v>
      </c>
      <c r="I1837">
        <v>1430.9849999999999</v>
      </c>
      <c r="J1837">
        <v>4991.3270000000002</v>
      </c>
      <c r="K1837">
        <v>0.8984647640511233</v>
      </c>
    </row>
    <row r="1838" spans="1:11" x14ac:dyDescent="0.25">
      <c r="A1838">
        <v>1837</v>
      </c>
      <c r="B1838" t="s">
        <v>6639</v>
      </c>
      <c r="C1838" t="s">
        <v>6640</v>
      </c>
      <c r="D1838">
        <v>1137</v>
      </c>
      <c r="E1838">
        <v>3449</v>
      </c>
      <c r="F1838">
        <v>689.41200000000003</v>
      </c>
      <c r="G1838">
        <v>265.685</v>
      </c>
      <c r="H1838">
        <v>14.885999999999999</v>
      </c>
      <c r="I1838">
        <v>460.65199999999999</v>
      </c>
      <c r="J1838">
        <v>1395.3679999999999</v>
      </c>
      <c r="K1838">
        <v>0.2190963418918277</v>
      </c>
    </row>
    <row r="1839" spans="1:11" x14ac:dyDescent="0.25">
      <c r="A1839">
        <v>1838</v>
      </c>
      <c r="B1839" t="s">
        <v>6641</v>
      </c>
      <c r="C1839" t="s">
        <v>6642</v>
      </c>
      <c r="D1839">
        <v>49</v>
      </c>
      <c r="E1839">
        <v>129</v>
      </c>
      <c r="F1839">
        <v>4.5880000000000001</v>
      </c>
      <c r="G1839">
        <v>2.972</v>
      </c>
      <c r="H1839">
        <v>6.8000000000000005E-2</v>
      </c>
      <c r="I1839">
        <v>8.6449999999999996</v>
      </c>
      <c r="J1839">
        <v>7.85</v>
      </c>
      <c r="K1839">
        <v>0.36556751521006803</v>
      </c>
    </row>
    <row r="1840" spans="1:11" x14ac:dyDescent="0.25">
      <c r="A1840">
        <v>1839</v>
      </c>
      <c r="B1840" t="s">
        <v>6643</v>
      </c>
      <c r="C1840" t="s">
        <v>6644</v>
      </c>
      <c r="D1840">
        <v>490</v>
      </c>
      <c r="E1840">
        <v>959</v>
      </c>
      <c r="F1840">
        <v>62.405999999999999</v>
      </c>
      <c r="G1840">
        <v>37.113999999999997</v>
      </c>
      <c r="H1840">
        <v>10.316000000000001</v>
      </c>
      <c r="I1840">
        <v>122.392</v>
      </c>
      <c r="J1840">
        <v>139.922</v>
      </c>
      <c r="K1840">
        <v>0.20625733117769207</v>
      </c>
    </row>
    <row r="1841" spans="1:11" x14ac:dyDescent="0.25">
      <c r="A1841">
        <v>1840</v>
      </c>
      <c r="B1841" t="s">
        <v>6645</v>
      </c>
      <c r="C1841" t="s">
        <v>6646</v>
      </c>
      <c r="D1841">
        <v>37717</v>
      </c>
      <c r="E1841">
        <v>262477</v>
      </c>
      <c r="F1841">
        <v>206929.96799999999</v>
      </c>
      <c r="G1841">
        <v>67692.739000000001</v>
      </c>
      <c r="H1841">
        <v>6812.3109999999997</v>
      </c>
      <c r="I1841">
        <v>78157.733999999997</v>
      </c>
      <c r="J1841">
        <v>258478.90700000001</v>
      </c>
      <c r="K1841">
        <v>0.13616768572436744</v>
      </c>
    </row>
    <row r="1842" spans="1:11" x14ac:dyDescent="0.25">
      <c r="A1842">
        <v>1841</v>
      </c>
      <c r="B1842" t="s">
        <v>6647</v>
      </c>
      <c r="C1842" t="s">
        <v>6648</v>
      </c>
      <c r="D1842">
        <v>167</v>
      </c>
      <c r="E1842">
        <v>306</v>
      </c>
      <c r="F1842">
        <v>12.926</v>
      </c>
      <c r="G1842">
        <v>6.3650000000000002</v>
      </c>
      <c r="H1842">
        <v>0.311</v>
      </c>
      <c r="I1842">
        <v>14.999000000000001</v>
      </c>
      <c r="J1842">
        <v>25.972999999999999</v>
      </c>
      <c r="K1842">
        <v>2.2818595809549702E-2</v>
      </c>
    </row>
    <row r="1843" spans="1:11" x14ac:dyDescent="0.25">
      <c r="A1843">
        <v>1842</v>
      </c>
      <c r="B1843" t="s">
        <v>6649</v>
      </c>
      <c r="C1843" t="s">
        <v>6650</v>
      </c>
      <c r="D1843">
        <v>39</v>
      </c>
      <c r="E1843">
        <v>85</v>
      </c>
      <c r="F1843">
        <v>24.879000000000001</v>
      </c>
      <c r="G1843">
        <v>0.73699999999999999</v>
      </c>
      <c r="H1843">
        <v>2.0830000000000002</v>
      </c>
      <c r="I1843">
        <v>37.433999999999997</v>
      </c>
      <c r="J1843">
        <v>27.088000000000001</v>
      </c>
      <c r="K1843">
        <v>0.51880361032770017</v>
      </c>
    </row>
    <row r="1844" spans="1:11" x14ac:dyDescent="0.25">
      <c r="A1844">
        <v>1843</v>
      </c>
      <c r="B1844" t="s">
        <v>6651</v>
      </c>
      <c r="C1844" t="s">
        <v>3324</v>
      </c>
      <c r="D1844">
        <v>11</v>
      </c>
      <c r="E1844">
        <v>39</v>
      </c>
      <c r="F1844">
        <v>0.85699999999999998</v>
      </c>
      <c r="G1844">
        <v>-2.7349999999999999</v>
      </c>
      <c r="H1844">
        <v>0.05</v>
      </c>
      <c r="I1844">
        <v>2.1560000000000001</v>
      </c>
      <c r="J1844">
        <v>6.6</v>
      </c>
      <c r="K1844">
        <v>0.31384401362801673</v>
      </c>
    </row>
    <row r="1845" spans="1:11" x14ac:dyDescent="0.25">
      <c r="A1845">
        <v>1844</v>
      </c>
      <c r="B1845" t="s">
        <v>6652</v>
      </c>
      <c r="C1845" t="s">
        <v>6653</v>
      </c>
      <c r="D1845">
        <v>1201</v>
      </c>
      <c r="E1845">
        <v>2771</v>
      </c>
      <c r="F1845">
        <v>581.58799999999997</v>
      </c>
      <c r="G1845">
        <v>215.28100000000001</v>
      </c>
      <c r="H1845">
        <v>18.016999999999999</v>
      </c>
      <c r="I1845">
        <v>218.69200000000001</v>
      </c>
      <c r="J1845">
        <v>1210.192</v>
      </c>
      <c r="K1845">
        <v>0.6085763549151334</v>
      </c>
    </row>
    <row r="1846" spans="1:11" x14ac:dyDescent="0.25">
      <c r="A1846">
        <v>1845</v>
      </c>
      <c r="B1846" t="s">
        <v>6654</v>
      </c>
      <c r="C1846" t="s">
        <v>6655</v>
      </c>
      <c r="D1846">
        <v>52</v>
      </c>
      <c r="E1846">
        <v>95</v>
      </c>
      <c r="F1846">
        <v>6.5019999999999998</v>
      </c>
      <c r="G1846">
        <v>2.988</v>
      </c>
      <c r="H1846">
        <v>3.3000000000000002E-2</v>
      </c>
      <c r="I1846">
        <v>9.2119999999999997</v>
      </c>
      <c r="J1846">
        <v>11.571999999999999</v>
      </c>
      <c r="K1846">
        <v>0.12256811845797067</v>
      </c>
    </row>
    <row r="1847" spans="1:11" x14ac:dyDescent="0.25">
      <c r="A1847">
        <v>1846</v>
      </c>
      <c r="B1847" t="s">
        <v>6656</v>
      </c>
      <c r="C1847" t="s">
        <v>6657</v>
      </c>
      <c r="D1847">
        <v>423</v>
      </c>
      <c r="E1847">
        <v>729</v>
      </c>
      <c r="F1847">
        <v>52.844999999999999</v>
      </c>
      <c r="G1847">
        <v>30.75</v>
      </c>
      <c r="H1847">
        <v>0.78800000000000003</v>
      </c>
      <c r="I1847">
        <v>50.758000000000003</v>
      </c>
      <c r="J1847">
        <v>110.242</v>
      </c>
      <c r="K1847">
        <v>0.92634819290914006</v>
      </c>
    </row>
    <row r="1848" spans="1:11" x14ac:dyDescent="0.25">
      <c r="A1848">
        <v>1847</v>
      </c>
      <c r="B1848" t="s">
        <v>6658</v>
      </c>
      <c r="C1848" t="s">
        <v>6659</v>
      </c>
      <c r="D1848">
        <v>8650</v>
      </c>
      <c r="E1848">
        <v>26950</v>
      </c>
      <c r="F1848">
        <v>8246.3179999999993</v>
      </c>
      <c r="G1848">
        <v>3831.9940000000001</v>
      </c>
      <c r="H1848">
        <v>225.34700000000001</v>
      </c>
      <c r="I1848">
        <v>3456.9189999999999</v>
      </c>
      <c r="J1848">
        <v>13168.736000000001</v>
      </c>
      <c r="K1848">
        <v>0.90284892297439212</v>
      </c>
    </row>
    <row r="1849" spans="1:11" x14ac:dyDescent="0.25">
      <c r="A1849">
        <v>1848</v>
      </c>
      <c r="B1849" t="s">
        <v>6660</v>
      </c>
      <c r="C1849" t="s">
        <v>6661</v>
      </c>
      <c r="D1849">
        <v>716</v>
      </c>
      <c r="E1849">
        <v>2000</v>
      </c>
      <c r="F1849">
        <v>786.69799999999998</v>
      </c>
      <c r="G1849">
        <v>149.006</v>
      </c>
      <c r="H1849">
        <v>189.90199999999999</v>
      </c>
      <c r="I1849">
        <v>1017.251</v>
      </c>
      <c r="J1849">
        <v>1005.9059999999999</v>
      </c>
      <c r="K1849">
        <v>0.61945271986560191</v>
      </c>
    </row>
    <row r="1850" spans="1:11" x14ac:dyDescent="0.25">
      <c r="A1850">
        <v>1849</v>
      </c>
      <c r="B1850" t="s">
        <v>6662</v>
      </c>
      <c r="C1850" t="s">
        <v>6663</v>
      </c>
      <c r="D1850">
        <v>2037</v>
      </c>
      <c r="E1850">
        <v>4856</v>
      </c>
      <c r="F1850">
        <v>738.35799999999995</v>
      </c>
      <c r="G1850">
        <v>417.28100000000001</v>
      </c>
      <c r="H1850">
        <v>7.992</v>
      </c>
      <c r="I1850">
        <v>433.959</v>
      </c>
      <c r="J1850">
        <v>1582.3910000000001</v>
      </c>
      <c r="K1850">
        <v>0.39958142469598701</v>
      </c>
    </row>
    <row r="1851" spans="1:11" x14ac:dyDescent="0.25">
      <c r="A1851">
        <v>1850</v>
      </c>
      <c r="B1851" t="s">
        <v>6664</v>
      </c>
      <c r="C1851" t="s">
        <v>6665</v>
      </c>
      <c r="D1851">
        <v>124</v>
      </c>
      <c r="E1851">
        <v>219</v>
      </c>
      <c r="F1851">
        <v>10.558999999999999</v>
      </c>
      <c r="G1851">
        <v>5.577</v>
      </c>
      <c r="H1851">
        <v>0.185</v>
      </c>
      <c r="I1851">
        <v>31.111000000000001</v>
      </c>
      <c r="J1851">
        <v>22.806000000000001</v>
      </c>
      <c r="K1851">
        <v>0.9970309817144094</v>
      </c>
    </row>
    <row r="1852" spans="1:11" x14ac:dyDescent="0.25">
      <c r="A1852">
        <v>1851</v>
      </c>
      <c r="B1852" t="s">
        <v>6666</v>
      </c>
      <c r="C1852" t="s">
        <v>6667</v>
      </c>
      <c r="D1852">
        <v>197</v>
      </c>
      <c r="E1852">
        <v>539</v>
      </c>
      <c r="F1852">
        <v>26.306999999999999</v>
      </c>
      <c r="G1852">
        <v>13.363</v>
      </c>
      <c r="H1852">
        <v>6.8000000000000005E-2</v>
      </c>
      <c r="I1852">
        <v>48.283999999999999</v>
      </c>
      <c r="J1852">
        <v>58.194000000000003</v>
      </c>
      <c r="K1852">
        <v>0.12638019319924354</v>
      </c>
    </row>
    <row r="1853" spans="1:11" x14ac:dyDescent="0.25">
      <c r="A1853">
        <v>1852</v>
      </c>
      <c r="B1853" t="s">
        <v>6668</v>
      </c>
      <c r="C1853" t="s">
        <v>6669</v>
      </c>
      <c r="D1853">
        <v>1114</v>
      </c>
      <c r="E1853">
        <v>4335</v>
      </c>
      <c r="F1853">
        <v>3304.8249999999998</v>
      </c>
      <c r="G1853">
        <v>898.87</v>
      </c>
      <c r="H1853">
        <v>232.40299999999999</v>
      </c>
      <c r="I1853">
        <v>779.43299999999999</v>
      </c>
      <c r="J1853">
        <v>3887.817</v>
      </c>
      <c r="K1853">
        <v>0.81662796566386098</v>
      </c>
    </row>
    <row r="1854" spans="1:11" x14ac:dyDescent="0.25">
      <c r="A1854">
        <v>1853</v>
      </c>
      <c r="B1854" t="s">
        <v>6670</v>
      </c>
      <c r="C1854" t="s">
        <v>6671</v>
      </c>
      <c r="D1854">
        <v>176</v>
      </c>
      <c r="E1854">
        <v>424</v>
      </c>
      <c r="F1854">
        <v>28.449000000000002</v>
      </c>
      <c r="G1854">
        <v>13.776</v>
      </c>
      <c r="H1854">
        <v>0.107</v>
      </c>
      <c r="I1854">
        <v>22.588999999999999</v>
      </c>
      <c r="J1854">
        <v>59.44</v>
      </c>
      <c r="K1854">
        <v>0.26176537045833681</v>
      </c>
    </row>
    <row r="1855" spans="1:11" x14ac:dyDescent="0.25">
      <c r="A1855">
        <v>1854</v>
      </c>
      <c r="B1855" t="s">
        <v>6672</v>
      </c>
      <c r="C1855" t="s">
        <v>6673</v>
      </c>
      <c r="D1855">
        <v>662</v>
      </c>
      <c r="E1855">
        <v>1472</v>
      </c>
      <c r="F1855">
        <v>181.10300000000001</v>
      </c>
      <c r="G1855">
        <v>112.303</v>
      </c>
      <c r="H1855">
        <v>0.86699999999999999</v>
      </c>
      <c r="I1855">
        <v>147.357</v>
      </c>
      <c r="J1855">
        <v>485.18299999999999</v>
      </c>
      <c r="K1855">
        <v>0.21743818857377628</v>
      </c>
    </row>
    <row r="1856" spans="1:11" x14ac:dyDescent="0.25">
      <c r="A1856">
        <v>1855</v>
      </c>
      <c r="B1856" t="s">
        <v>6674</v>
      </c>
      <c r="C1856" t="s">
        <v>6675</v>
      </c>
      <c r="D1856">
        <v>439</v>
      </c>
      <c r="E1856">
        <v>737</v>
      </c>
      <c r="F1856">
        <v>62.19</v>
      </c>
      <c r="G1856">
        <v>39.460999999999999</v>
      </c>
      <c r="H1856">
        <v>2.29</v>
      </c>
      <c r="I1856">
        <v>60.171999999999997</v>
      </c>
      <c r="J1856">
        <v>84.04</v>
      </c>
      <c r="K1856">
        <v>0.32704135991766048</v>
      </c>
    </row>
    <row r="1857" spans="1:11" x14ac:dyDescent="0.25">
      <c r="A1857">
        <v>1856</v>
      </c>
      <c r="B1857" t="s">
        <v>6676</v>
      </c>
      <c r="C1857" t="s">
        <v>6677</v>
      </c>
      <c r="D1857">
        <v>161</v>
      </c>
      <c r="E1857">
        <v>271</v>
      </c>
      <c r="F1857">
        <v>40.323999999999998</v>
      </c>
      <c r="G1857">
        <v>34.993000000000002</v>
      </c>
      <c r="H1857">
        <v>0.45</v>
      </c>
      <c r="I1857">
        <v>13.766</v>
      </c>
      <c r="J1857">
        <v>29.759</v>
      </c>
      <c r="K1857">
        <v>0.14218790757040645</v>
      </c>
    </row>
    <row r="1858" spans="1:11" x14ac:dyDescent="0.25">
      <c r="A1858">
        <v>1857</v>
      </c>
      <c r="B1858" t="s">
        <v>6678</v>
      </c>
      <c r="C1858" t="s">
        <v>6679</v>
      </c>
      <c r="D1858">
        <v>519</v>
      </c>
      <c r="E1858">
        <v>1177</v>
      </c>
      <c r="F1858">
        <v>115.416</v>
      </c>
      <c r="G1858">
        <v>52.692</v>
      </c>
      <c r="H1858">
        <v>9.343</v>
      </c>
      <c r="I1858">
        <v>171.31299999999999</v>
      </c>
      <c r="J1858">
        <v>221.58600000000001</v>
      </c>
      <c r="K1858">
        <v>0.65114633654935861</v>
      </c>
    </row>
    <row r="1859" spans="1:11" x14ac:dyDescent="0.25">
      <c r="A1859">
        <v>1858</v>
      </c>
      <c r="B1859" t="s">
        <v>6680</v>
      </c>
      <c r="C1859" t="s">
        <v>6681</v>
      </c>
      <c r="D1859">
        <v>401</v>
      </c>
      <c r="E1859">
        <v>939</v>
      </c>
      <c r="F1859">
        <v>79.88</v>
      </c>
      <c r="G1859">
        <v>49.975000000000001</v>
      </c>
      <c r="H1859">
        <v>1.6220000000000001</v>
      </c>
      <c r="I1859">
        <v>94.230999999999995</v>
      </c>
      <c r="J1859">
        <v>184.49600000000001</v>
      </c>
      <c r="K1859">
        <v>0.22959049099084849</v>
      </c>
    </row>
    <row r="1860" spans="1:11" x14ac:dyDescent="0.25">
      <c r="A1860">
        <v>1859</v>
      </c>
      <c r="B1860" t="s">
        <v>6682</v>
      </c>
      <c r="C1860" t="s">
        <v>6683</v>
      </c>
      <c r="D1860">
        <v>63</v>
      </c>
      <c r="E1860">
        <v>216</v>
      </c>
      <c r="F1860">
        <v>86.11</v>
      </c>
      <c r="G1860">
        <v>77.623999999999995</v>
      </c>
      <c r="H1860">
        <v>10.337</v>
      </c>
      <c r="I1860">
        <v>24.986000000000001</v>
      </c>
      <c r="J1860">
        <v>110.325</v>
      </c>
      <c r="K1860">
        <v>0.85113266730475745</v>
      </c>
    </row>
    <row r="1861" spans="1:11" x14ac:dyDescent="0.25">
      <c r="A1861">
        <v>1860</v>
      </c>
      <c r="B1861" t="s">
        <v>6684</v>
      </c>
      <c r="C1861" t="s">
        <v>6685</v>
      </c>
      <c r="D1861">
        <v>150</v>
      </c>
      <c r="E1861">
        <v>989</v>
      </c>
      <c r="F1861">
        <v>2924.0509999999999</v>
      </c>
      <c r="G1861">
        <v>1995.2139999999999</v>
      </c>
      <c r="H1861">
        <v>228.06200000000001</v>
      </c>
      <c r="I1861">
        <v>1407.1030000000001</v>
      </c>
      <c r="J1861">
        <v>3146.42</v>
      </c>
      <c r="K1861">
        <v>0.574910045481837</v>
      </c>
    </row>
    <row r="1862" spans="1:11" x14ac:dyDescent="0.25">
      <c r="A1862">
        <v>1861</v>
      </c>
      <c r="B1862" t="s">
        <v>6686</v>
      </c>
      <c r="C1862" t="s">
        <v>6687</v>
      </c>
      <c r="D1862">
        <v>881</v>
      </c>
      <c r="E1862">
        <v>1671</v>
      </c>
      <c r="F1862">
        <v>53.125999999999998</v>
      </c>
      <c r="G1862">
        <v>23.242999999999999</v>
      </c>
      <c r="H1862">
        <v>0.71799999999999997</v>
      </c>
      <c r="I1862">
        <v>52.006</v>
      </c>
      <c r="J1862">
        <v>132.13800000000001</v>
      </c>
      <c r="K1862">
        <v>0.20460803089445745</v>
      </c>
    </row>
    <row r="1863" spans="1:11" x14ac:dyDescent="0.25">
      <c r="A1863">
        <v>1862</v>
      </c>
      <c r="B1863" t="s">
        <v>6688</v>
      </c>
      <c r="C1863" t="s">
        <v>6689</v>
      </c>
      <c r="D1863">
        <v>982</v>
      </c>
      <c r="E1863">
        <v>8200</v>
      </c>
      <c r="F1863">
        <v>24081.937000000002</v>
      </c>
      <c r="G1863">
        <v>7969.6450000000004</v>
      </c>
      <c r="H1863">
        <v>116.209</v>
      </c>
      <c r="I1863">
        <v>4403.24</v>
      </c>
      <c r="J1863">
        <v>22935.577000000001</v>
      </c>
      <c r="K1863">
        <v>0.13596130606670753</v>
      </c>
    </row>
    <row r="1864" spans="1:11" x14ac:dyDescent="0.25">
      <c r="A1864">
        <v>1863</v>
      </c>
      <c r="B1864" t="s">
        <v>6690</v>
      </c>
      <c r="C1864" t="s">
        <v>3906</v>
      </c>
      <c r="D1864">
        <v>266</v>
      </c>
      <c r="E1864">
        <v>647</v>
      </c>
      <c r="F1864">
        <v>72.221000000000004</v>
      </c>
      <c r="G1864">
        <v>38.926000000000002</v>
      </c>
      <c r="H1864">
        <v>0.91300000000000003</v>
      </c>
      <c r="I1864">
        <v>60.207999999999998</v>
      </c>
      <c r="J1864">
        <v>151.661</v>
      </c>
      <c r="K1864">
        <v>9.2316327827020261E-2</v>
      </c>
    </row>
    <row r="1865" spans="1:11" x14ac:dyDescent="0.25">
      <c r="A1865">
        <v>1864</v>
      </c>
      <c r="B1865" t="s">
        <v>6691</v>
      </c>
      <c r="C1865" t="s">
        <v>6692</v>
      </c>
      <c r="D1865">
        <v>200</v>
      </c>
      <c r="E1865">
        <v>365</v>
      </c>
      <c r="F1865">
        <v>31.625</v>
      </c>
      <c r="G1865">
        <v>17.966000000000001</v>
      </c>
      <c r="H1865">
        <v>2.1230000000000002</v>
      </c>
      <c r="I1865">
        <v>22.805</v>
      </c>
      <c r="J1865">
        <v>69.840999999999994</v>
      </c>
      <c r="K1865">
        <v>0.98561333296280385</v>
      </c>
    </row>
    <row r="1866" spans="1:11" x14ac:dyDescent="0.25">
      <c r="A1866">
        <v>1865</v>
      </c>
      <c r="B1866" t="s">
        <v>6693</v>
      </c>
      <c r="C1866" t="s">
        <v>6694</v>
      </c>
      <c r="D1866">
        <v>651</v>
      </c>
      <c r="E1866">
        <v>1511</v>
      </c>
      <c r="F1866">
        <v>190.72900000000001</v>
      </c>
      <c r="G1866">
        <v>126.804</v>
      </c>
      <c r="H1866">
        <v>3.0569999999999999</v>
      </c>
      <c r="I1866">
        <v>94.822000000000003</v>
      </c>
      <c r="J1866">
        <v>370.63</v>
      </c>
      <c r="K1866">
        <v>0.20581324000960011</v>
      </c>
    </row>
    <row r="1867" spans="1:11" x14ac:dyDescent="0.25">
      <c r="A1867">
        <v>1866</v>
      </c>
      <c r="B1867" t="s">
        <v>6695</v>
      </c>
      <c r="C1867" t="s">
        <v>6696</v>
      </c>
      <c r="D1867">
        <v>637</v>
      </c>
      <c r="E1867">
        <v>1594</v>
      </c>
      <c r="F1867">
        <v>171.178</v>
      </c>
      <c r="G1867">
        <v>96.412000000000006</v>
      </c>
      <c r="H1867">
        <v>2.5680000000000001</v>
      </c>
      <c r="I1867">
        <v>209.38</v>
      </c>
      <c r="J1867">
        <v>319.303</v>
      </c>
      <c r="K1867">
        <v>0.15377865681820124</v>
      </c>
    </row>
    <row r="1868" spans="1:11" x14ac:dyDescent="0.25">
      <c r="A1868">
        <v>1867</v>
      </c>
      <c r="B1868" t="s">
        <v>6697</v>
      </c>
      <c r="C1868" t="s">
        <v>2689</v>
      </c>
      <c r="D1868">
        <v>329</v>
      </c>
      <c r="E1868">
        <v>1214</v>
      </c>
      <c r="F1868">
        <v>971.73699999999997</v>
      </c>
      <c r="G1868">
        <v>372.685</v>
      </c>
      <c r="H1868">
        <v>186.34399999999999</v>
      </c>
      <c r="I1868">
        <v>2672.24</v>
      </c>
      <c r="J1868">
        <v>1010.288</v>
      </c>
      <c r="K1868">
        <v>0.96096974526130663</v>
      </c>
    </row>
    <row r="1869" spans="1:11" x14ac:dyDescent="0.25">
      <c r="A1869">
        <v>1868</v>
      </c>
      <c r="B1869" t="s">
        <v>6698</v>
      </c>
      <c r="C1869" t="s">
        <v>6699</v>
      </c>
      <c r="D1869">
        <v>567</v>
      </c>
      <c r="E1869">
        <v>1047</v>
      </c>
      <c r="F1869">
        <v>94.474999999999994</v>
      </c>
      <c r="G1869">
        <v>59.585000000000001</v>
      </c>
      <c r="H1869">
        <v>2.532</v>
      </c>
      <c r="I1869">
        <v>66.688999999999993</v>
      </c>
      <c r="J1869">
        <v>184.72499999999999</v>
      </c>
      <c r="K1869">
        <v>0.81064235990013012</v>
      </c>
    </row>
    <row r="1870" spans="1:11" x14ac:dyDescent="0.25">
      <c r="A1870">
        <v>1869</v>
      </c>
      <c r="B1870" t="s">
        <v>6700</v>
      </c>
      <c r="C1870" t="s">
        <v>6701</v>
      </c>
      <c r="D1870">
        <v>509</v>
      </c>
      <c r="E1870">
        <v>1041</v>
      </c>
      <c r="F1870">
        <v>120.715</v>
      </c>
      <c r="G1870">
        <v>75.646000000000001</v>
      </c>
      <c r="H1870">
        <v>0.41799999999999998</v>
      </c>
      <c r="I1870">
        <v>101.667</v>
      </c>
      <c r="J1870">
        <v>295.10899999999998</v>
      </c>
      <c r="K1870">
        <v>5.8378398444774326E-2</v>
      </c>
    </row>
    <row r="1871" spans="1:11" x14ac:dyDescent="0.25">
      <c r="A1871">
        <v>1870</v>
      </c>
      <c r="B1871" t="s">
        <v>6702</v>
      </c>
      <c r="C1871" t="s">
        <v>6703</v>
      </c>
      <c r="D1871">
        <v>716</v>
      </c>
      <c r="E1871">
        <v>2274</v>
      </c>
      <c r="F1871">
        <v>1578.825</v>
      </c>
      <c r="G1871">
        <v>459.33699999999999</v>
      </c>
      <c r="H1871">
        <v>52.682000000000002</v>
      </c>
      <c r="I1871">
        <v>3086.922</v>
      </c>
      <c r="J1871">
        <v>2011.454</v>
      </c>
      <c r="K1871">
        <v>0.74762803369993425</v>
      </c>
    </row>
    <row r="1872" spans="1:11" x14ac:dyDescent="0.25">
      <c r="A1872">
        <v>1871</v>
      </c>
      <c r="B1872" t="s">
        <v>6705</v>
      </c>
      <c r="C1872" t="s">
        <v>6706</v>
      </c>
      <c r="D1872">
        <v>15909</v>
      </c>
      <c r="E1872">
        <v>90950</v>
      </c>
      <c r="F1872">
        <v>31544.226999999999</v>
      </c>
      <c r="G1872">
        <v>10635.315000000001</v>
      </c>
      <c r="H1872">
        <v>1090.3599999999999</v>
      </c>
      <c r="I1872">
        <v>17399.695</v>
      </c>
      <c r="J1872">
        <v>55787.773999999998</v>
      </c>
      <c r="K1872">
        <v>0.86697351390165733</v>
      </c>
    </row>
    <row r="1873" spans="1:11" x14ac:dyDescent="0.25">
      <c r="A1873">
        <v>1872</v>
      </c>
      <c r="B1873" t="s">
        <v>6707</v>
      </c>
      <c r="C1873" t="s">
        <v>6708</v>
      </c>
      <c r="D1873">
        <v>1217</v>
      </c>
      <c r="E1873">
        <v>6085</v>
      </c>
      <c r="F1873">
        <v>800.48800000000006</v>
      </c>
      <c r="G1873">
        <v>385.66</v>
      </c>
      <c r="H1873">
        <v>27.298999999999999</v>
      </c>
      <c r="I1873">
        <v>665.77099999999996</v>
      </c>
      <c r="J1873">
        <v>1613.4179999999999</v>
      </c>
      <c r="K1873">
        <v>0.9238285796352993</v>
      </c>
    </row>
    <row r="1874" spans="1:11" x14ac:dyDescent="0.25">
      <c r="A1874">
        <v>1873</v>
      </c>
      <c r="B1874" t="s">
        <v>6709</v>
      </c>
      <c r="C1874" t="s">
        <v>6710</v>
      </c>
      <c r="D1874">
        <v>275</v>
      </c>
      <c r="E1874">
        <v>894</v>
      </c>
      <c r="F1874">
        <v>99.844999999999999</v>
      </c>
      <c r="G1874">
        <v>57.527999999999999</v>
      </c>
      <c r="H1874">
        <v>1.161</v>
      </c>
      <c r="I1874">
        <v>122.11199999999999</v>
      </c>
      <c r="J1874">
        <v>315.11500000000001</v>
      </c>
      <c r="K1874">
        <v>0.16025582963936358</v>
      </c>
    </row>
    <row r="1875" spans="1:11" x14ac:dyDescent="0.25">
      <c r="A1875">
        <v>1874</v>
      </c>
      <c r="B1875" t="s">
        <v>6711</v>
      </c>
      <c r="C1875" t="s">
        <v>6712</v>
      </c>
      <c r="D1875">
        <v>550</v>
      </c>
      <c r="E1875">
        <v>1577</v>
      </c>
      <c r="F1875">
        <v>368.80200000000002</v>
      </c>
      <c r="G1875">
        <v>170.87200000000001</v>
      </c>
      <c r="H1875">
        <v>2.88</v>
      </c>
      <c r="I1875">
        <v>275.08499999999998</v>
      </c>
      <c r="J1875">
        <v>546.14400000000001</v>
      </c>
      <c r="K1875">
        <v>0.36648570779379241</v>
      </c>
    </row>
    <row r="1876" spans="1:11" x14ac:dyDescent="0.25">
      <c r="A1876">
        <v>1875</v>
      </c>
      <c r="B1876" t="s">
        <v>6713</v>
      </c>
      <c r="C1876" t="s">
        <v>6714</v>
      </c>
      <c r="D1876">
        <v>441</v>
      </c>
      <c r="E1876">
        <v>1676</v>
      </c>
      <c r="F1876">
        <v>657.11099999999999</v>
      </c>
      <c r="G1876">
        <v>212.322</v>
      </c>
      <c r="H1876">
        <v>79.935000000000002</v>
      </c>
      <c r="I1876">
        <v>762.16</v>
      </c>
      <c r="J1876">
        <v>768.18299999999999</v>
      </c>
      <c r="K1876">
        <v>0.81905980209444806</v>
      </c>
    </row>
    <row r="1877" spans="1:11" x14ac:dyDescent="0.25">
      <c r="A1877">
        <v>1876</v>
      </c>
      <c r="B1877" t="s">
        <v>6715</v>
      </c>
      <c r="C1877" t="s">
        <v>6716</v>
      </c>
      <c r="D1877">
        <v>31374</v>
      </c>
      <c r="E1877">
        <v>178704</v>
      </c>
      <c r="F1877">
        <v>68204.856</v>
      </c>
      <c r="G1877">
        <v>30422.633999999998</v>
      </c>
      <c r="H1877">
        <v>2230.422</v>
      </c>
      <c r="I1877">
        <v>31497.144</v>
      </c>
      <c r="J1877">
        <v>129424.814</v>
      </c>
      <c r="K1877">
        <v>0.36990098686131778</v>
      </c>
    </row>
    <row r="1878" spans="1:11" x14ac:dyDescent="0.25">
      <c r="A1878">
        <v>1877</v>
      </c>
      <c r="B1878" t="s">
        <v>6717</v>
      </c>
      <c r="C1878" t="s">
        <v>6718</v>
      </c>
      <c r="D1878">
        <v>482</v>
      </c>
      <c r="E1878">
        <v>1622</v>
      </c>
      <c r="F1878">
        <v>361.78699999999998</v>
      </c>
      <c r="G1878">
        <v>192.404</v>
      </c>
      <c r="H1878">
        <v>27.044</v>
      </c>
      <c r="I1878">
        <v>276.59199999999998</v>
      </c>
      <c r="J1878">
        <v>551.28</v>
      </c>
      <c r="K1878">
        <v>0.65115690233945189</v>
      </c>
    </row>
    <row r="1879" spans="1:11" x14ac:dyDescent="0.25">
      <c r="A1879">
        <v>1878</v>
      </c>
      <c r="B1879" t="s">
        <v>6719</v>
      </c>
      <c r="C1879" t="s">
        <v>6720</v>
      </c>
      <c r="D1879">
        <v>1165</v>
      </c>
      <c r="E1879">
        <v>4214</v>
      </c>
      <c r="F1879">
        <v>889.74699999999996</v>
      </c>
      <c r="G1879">
        <v>501.22399999999999</v>
      </c>
      <c r="H1879">
        <v>38.213999999999999</v>
      </c>
      <c r="I1879">
        <v>681.38400000000001</v>
      </c>
      <c r="J1879">
        <v>1809.402</v>
      </c>
      <c r="K1879">
        <v>0.62879446460456623</v>
      </c>
    </row>
    <row r="1880" spans="1:11" x14ac:dyDescent="0.25">
      <c r="A1880">
        <v>1879</v>
      </c>
      <c r="B1880" t="s">
        <v>6721</v>
      </c>
      <c r="C1880" t="s">
        <v>6722</v>
      </c>
      <c r="D1880">
        <v>2330</v>
      </c>
      <c r="E1880">
        <v>6685</v>
      </c>
      <c r="F1880">
        <v>903.17700000000002</v>
      </c>
      <c r="G1880">
        <v>417.49099999999999</v>
      </c>
      <c r="H1880">
        <v>68.448999999999998</v>
      </c>
      <c r="I1880">
        <v>766.9</v>
      </c>
      <c r="J1880">
        <v>1742.7619999999999</v>
      </c>
      <c r="K1880">
        <v>0.56808153354857105</v>
      </c>
    </row>
    <row r="1881" spans="1:11" x14ac:dyDescent="0.25">
      <c r="A1881">
        <v>1880</v>
      </c>
      <c r="B1881" t="s">
        <v>6723</v>
      </c>
      <c r="C1881" t="s">
        <v>6724</v>
      </c>
      <c r="D1881">
        <v>1830</v>
      </c>
      <c r="E1881">
        <v>6544</v>
      </c>
      <c r="F1881">
        <v>1699.211</v>
      </c>
      <c r="G1881">
        <v>613.404</v>
      </c>
      <c r="H1881">
        <v>31.379000000000001</v>
      </c>
      <c r="I1881">
        <v>725.90899999999999</v>
      </c>
      <c r="J1881">
        <v>2752.1759999999999</v>
      </c>
      <c r="K1881">
        <v>0.56810653037914305</v>
      </c>
    </row>
    <row r="1882" spans="1:11" x14ac:dyDescent="0.25">
      <c r="A1882">
        <v>1881</v>
      </c>
      <c r="B1882" t="s">
        <v>6725</v>
      </c>
      <c r="C1882" t="s">
        <v>6726</v>
      </c>
      <c r="D1882">
        <v>8914</v>
      </c>
      <c r="E1882">
        <v>36583</v>
      </c>
      <c r="F1882">
        <v>8528.7139999999999</v>
      </c>
      <c r="G1882">
        <v>4254.91</v>
      </c>
      <c r="H1882">
        <v>216.39</v>
      </c>
      <c r="I1882">
        <v>5218.4340000000002</v>
      </c>
      <c r="J1882">
        <v>19701.452000000001</v>
      </c>
      <c r="K1882">
        <v>0.62718771218153324</v>
      </c>
    </row>
    <row r="1883" spans="1:11" x14ac:dyDescent="0.25">
      <c r="A1883">
        <v>1882</v>
      </c>
      <c r="B1883" t="s">
        <v>6727</v>
      </c>
      <c r="C1883" t="s">
        <v>6728</v>
      </c>
      <c r="D1883">
        <v>18317</v>
      </c>
      <c r="E1883">
        <v>105362</v>
      </c>
      <c r="F1883">
        <v>36249.258999999998</v>
      </c>
      <c r="G1883">
        <v>14515.754000000001</v>
      </c>
      <c r="H1883">
        <v>875.19500000000005</v>
      </c>
      <c r="I1883">
        <v>18840.166000000001</v>
      </c>
      <c r="J1883">
        <v>63119.603000000003</v>
      </c>
      <c r="K1883">
        <v>0.97540665947041172</v>
      </c>
    </row>
    <row r="1884" spans="1:11" x14ac:dyDescent="0.25">
      <c r="A1884">
        <v>1883</v>
      </c>
      <c r="B1884" t="s">
        <v>6729</v>
      </c>
      <c r="C1884" t="s">
        <v>6730</v>
      </c>
      <c r="D1884">
        <v>649</v>
      </c>
      <c r="E1884">
        <v>2509</v>
      </c>
      <c r="F1884">
        <v>799.68700000000001</v>
      </c>
      <c r="G1884">
        <v>357.40699999999998</v>
      </c>
      <c r="H1884">
        <v>7.5250000000000004</v>
      </c>
      <c r="I1884">
        <v>537.20799999999997</v>
      </c>
      <c r="J1884">
        <v>1227.604</v>
      </c>
      <c r="K1884">
        <v>1.4312428082845385E-2</v>
      </c>
    </row>
    <row r="1885" spans="1:11" x14ac:dyDescent="0.25">
      <c r="A1885">
        <v>1884</v>
      </c>
      <c r="B1885" t="s">
        <v>6731</v>
      </c>
      <c r="C1885" t="s">
        <v>3127</v>
      </c>
      <c r="D1885">
        <v>1174</v>
      </c>
      <c r="E1885">
        <v>5375</v>
      </c>
      <c r="F1885">
        <v>1436.5319999999999</v>
      </c>
      <c r="G1885">
        <v>492.911</v>
      </c>
      <c r="H1885">
        <v>49.142000000000003</v>
      </c>
      <c r="I1885">
        <v>900.71199999999999</v>
      </c>
      <c r="J1885">
        <v>2250.1909999999998</v>
      </c>
      <c r="K1885">
        <v>6.8659887415794429E-2</v>
      </c>
    </row>
    <row r="1886" spans="1:11" x14ac:dyDescent="0.25">
      <c r="A1886">
        <v>1885</v>
      </c>
      <c r="B1886" t="s">
        <v>6732</v>
      </c>
      <c r="C1886" t="s">
        <v>6733</v>
      </c>
      <c r="D1886">
        <v>3734</v>
      </c>
      <c r="E1886">
        <v>16154</v>
      </c>
      <c r="F1886">
        <v>3796.393</v>
      </c>
      <c r="G1886">
        <v>1973.7650000000001</v>
      </c>
      <c r="H1886">
        <v>91.757000000000005</v>
      </c>
      <c r="I1886">
        <v>2688.8809999999999</v>
      </c>
      <c r="J1886">
        <v>8817.0149999999994</v>
      </c>
      <c r="K1886">
        <v>0.53450038071103423</v>
      </c>
    </row>
    <row r="1887" spans="1:11" x14ac:dyDescent="0.25">
      <c r="A1887">
        <v>1886</v>
      </c>
      <c r="B1887" t="s">
        <v>6734</v>
      </c>
      <c r="C1887" t="s">
        <v>6735</v>
      </c>
      <c r="D1887">
        <v>451</v>
      </c>
      <c r="E1887">
        <v>1117</v>
      </c>
      <c r="F1887">
        <v>119.548</v>
      </c>
      <c r="G1887">
        <v>53.838000000000001</v>
      </c>
      <c r="H1887">
        <v>40.933999999999997</v>
      </c>
      <c r="I1887">
        <v>158.57</v>
      </c>
      <c r="J1887">
        <v>233.851</v>
      </c>
      <c r="K1887">
        <v>0.79379806285151833</v>
      </c>
    </row>
    <row r="1888" spans="1:11" x14ac:dyDescent="0.25">
      <c r="A1888">
        <v>1887</v>
      </c>
      <c r="B1888" t="s">
        <v>6736</v>
      </c>
      <c r="C1888" t="s">
        <v>6737</v>
      </c>
      <c r="D1888">
        <v>901</v>
      </c>
      <c r="E1888">
        <v>2933</v>
      </c>
      <c r="F1888">
        <v>478.00299999999999</v>
      </c>
      <c r="G1888">
        <v>215.471</v>
      </c>
      <c r="H1888">
        <v>21.84</v>
      </c>
      <c r="I1888">
        <v>774.32799999999997</v>
      </c>
      <c r="J1888">
        <v>735.92200000000003</v>
      </c>
      <c r="K1888">
        <v>0.32744577428317534</v>
      </c>
    </row>
    <row r="1889" spans="1:11" x14ac:dyDescent="0.25">
      <c r="A1889">
        <v>1888</v>
      </c>
      <c r="B1889" t="s">
        <v>6738</v>
      </c>
      <c r="C1889" t="s">
        <v>6739</v>
      </c>
      <c r="D1889">
        <v>3529</v>
      </c>
      <c r="E1889">
        <v>14744</v>
      </c>
      <c r="F1889">
        <v>3193.8</v>
      </c>
      <c r="G1889">
        <v>1348.4359999999999</v>
      </c>
      <c r="H1889">
        <v>133.88200000000001</v>
      </c>
      <c r="I1889">
        <v>2241.46</v>
      </c>
      <c r="J1889">
        <v>7105.0780000000004</v>
      </c>
      <c r="K1889">
        <v>0.1528945649750707</v>
      </c>
    </row>
    <row r="1890" spans="1:11" x14ac:dyDescent="0.25">
      <c r="A1890">
        <v>1889</v>
      </c>
      <c r="B1890" t="s">
        <v>6741</v>
      </c>
      <c r="C1890" t="s">
        <v>6742</v>
      </c>
      <c r="D1890">
        <v>110</v>
      </c>
      <c r="E1890">
        <v>283</v>
      </c>
      <c r="F1890">
        <v>123.697</v>
      </c>
      <c r="G1890">
        <v>45.164999999999999</v>
      </c>
      <c r="H1890">
        <v>16.344999999999999</v>
      </c>
      <c r="I1890">
        <v>75.840999999999994</v>
      </c>
      <c r="J1890">
        <v>192.98400000000001</v>
      </c>
      <c r="K1890">
        <v>0.19025813838724082</v>
      </c>
    </row>
    <row r="1891" spans="1:11" x14ac:dyDescent="0.25">
      <c r="A1891">
        <v>1890</v>
      </c>
      <c r="B1891" t="s">
        <v>6743</v>
      </c>
      <c r="C1891" t="s">
        <v>6744</v>
      </c>
      <c r="D1891">
        <v>2828</v>
      </c>
      <c r="E1891">
        <v>17734</v>
      </c>
      <c r="F1891">
        <v>4182.0950000000003</v>
      </c>
      <c r="G1891">
        <v>2509.6559999999999</v>
      </c>
      <c r="H1891">
        <v>160.40299999999999</v>
      </c>
      <c r="I1891">
        <v>2220.1260000000002</v>
      </c>
      <c r="J1891">
        <v>6810.933</v>
      </c>
      <c r="K1891">
        <v>0.2215028493061989</v>
      </c>
    </row>
    <row r="1892" spans="1:11" x14ac:dyDescent="0.25">
      <c r="A1892">
        <v>1891</v>
      </c>
      <c r="B1892" t="s">
        <v>6745</v>
      </c>
      <c r="C1892" t="s">
        <v>6746</v>
      </c>
      <c r="D1892">
        <v>555</v>
      </c>
      <c r="E1892">
        <v>2679</v>
      </c>
      <c r="F1892">
        <v>4609.8770000000004</v>
      </c>
      <c r="G1892">
        <v>2820.654</v>
      </c>
      <c r="H1892">
        <v>333.91800000000001</v>
      </c>
      <c r="I1892">
        <v>3172.7939999999999</v>
      </c>
      <c r="J1892">
        <v>4778.3010000000004</v>
      </c>
      <c r="K1892">
        <v>3.4938011251599455E-2</v>
      </c>
    </row>
    <row r="1893" spans="1:11" x14ac:dyDescent="0.25">
      <c r="A1893">
        <v>1892</v>
      </c>
      <c r="B1893" t="s">
        <v>6747</v>
      </c>
      <c r="C1893" t="s">
        <v>6748</v>
      </c>
      <c r="D1893">
        <v>417</v>
      </c>
      <c r="E1893">
        <v>846</v>
      </c>
      <c r="F1893">
        <v>109.708</v>
      </c>
      <c r="G1893">
        <v>70.671999999999997</v>
      </c>
      <c r="H1893">
        <v>2.7610000000000001</v>
      </c>
      <c r="I1893">
        <v>96.995999999999995</v>
      </c>
      <c r="J1893">
        <v>237.477</v>
      </c>
      <c r="K1893">
        <v>0.97552594562861605</v>
      </c>
    </row>
    <row r="1894" spans="1:11" x14ac:dyDescent="0.25">
      <c r="A1894">
        <v>1893</v>
      </c>
      <c r="B1894" t="s">
        <v>6749</v>
      </c>
      <c r="C1894" t="s">
        <v>6750</v>
      </c>
      <c r="D1894">
        <v>19</v>
      </c>
      <c r="E1894">
        <v>36</v>
      </c>
      <c r="F1894">
        <v>3.4969999999999999</v>
      </c>
      <c r="G1894">
        <v>1.619</v>
      </c>
      <c r="H1894">
        <v>-0.6</v>
      </c>
      <c r="I1894">
        <v>4.7060000000000004</v>
      </c>
      <c r="J1894">
        <v>7.9939999999999998</v>
      </c>
      <c r="K1894">
        <v>0.65527762809581724</v>
      </c>
    </row>
    <row r="1895" spans="1:11" x14ac:dyDescent="0.25">
      <c r="A1895">
        <v>1894</v>
      </c>
      <c r="B1895" t="s">
        <v>6751</v>
      </c>
      <c r="C1895" t="s">
        <v>6752</v>
      </c>
      <c r="D1895">
        <v>87</v>
      </c>
      <c r="E1895">
        <v>172</v>
      </c>
      <c r="F1895">
        <v>20.655999999999999</v>
      </c>
      <c r="G1895">
        <v>12.066000000000001</v>
      </c>
      <c r="H1895">
        <v>0.30399999999999999</v>
      </c>
      <c r="I1895">
        <v>20.02</v>
      </c>
      <c r="J1895">
        <v>47.52</v>
      </c>
      <c r="K1895">
        <v>5.1714563501763622E-2</v>
      </c>
    </row>
    <row r="1896" spans="1:11" x14ac:dyDescent="0.25">
      <c r="A1896">
        <v>1895</v>
      </c>
      <c r="B1896" t="s">
        <v>6753</v>
      </c>
      <c r="C1896" t="s">
        <v>6754</v>
      </c>
      <c r="D1896">
        <v>18</v>
      </c>
      <c r="E1896">
        <v>32</v>
      </c>
      <c r="F1896">
        <v>2.46</v>
      </c>
      <c r="G1896">
        <v>1.2849999999999999</v>
      </c>
      <c r="H1896">
        <v>2.1000000000000001E-2</v>
      </c>
      <c r="I1896">
        <v>1.6850000000000001</v>
      </c>
      <c r="J1896">
        <v>4.3529999999999998</v>
      </c>
      <c r="K1896">
        <v>0.21796269220310571</v>
      </c>
    </row>
    <row r="1897" spans="1:11" x14ac:dyDescent="0.25">
      <c r="A1897">
        <v>1896</v>
      </c>
      <c r="B1897" t="s">
        <v>6755</v>
      </c>
      <c r="C1897" t="s">
        <v>6756</v>
      </c>
      <c r="D1897">
        <v>37</v>
      </c>
      <c r="E1897">
        <v>1731</v>
      </c>
      <c r="F1897">
        <v>97.620999999999995</v>
      </c>
      <c r="G1897">
        <v>48.722000000000001</v>
      </c>
      <c r="H1897">
        <v>0.85899999999999999</v>
      </c>
      <c r="I1897">
        <v>15.135</v>
      </c>
      <c r="J1897">
        <v>98.864999999999995</v>
      </c>
      <c r="K1897">
        <v>0.76704392153152179</v>
      </c>
    </row>
    <row r="1898" spans="1:11" x14ac:dyDescent="0.25">
      <c r="A1898">
        <v>1897</v>
      </c>
      <c r="B1898" t="s">
        <v>6757</v>
      </c>
      <c r="C1898" t="s">
        <v>6758</v>
      </c>
      <c r="D1898">
        <v>23</v>
      </c>
      <c r="E1898">
        <v>302</v>
      </c>
      <c r="F1898">
        <v>16.167000000000002</v>
      </c>
      <c r="G1898">
        <v>-1.278</v>
      </c>
      <c r="H1898">
        <v>0</v>
      </c>
      <c r="I1898">
        <v>13.225</v>
      </c>
      <c r="J1898">
        <v>19.632000000000001</v>
      </c>
      <c r="K1898">
        <v>0.44144040881928603</v>
      </c>
    </row>
    <row r="1899" spans="1:11" x14ac:dyDescent="0.25">
      <c r="A1899">
        <v>1898</v>
      </c>
      <c r="B1899" t="s">
        <v>6759</v>
      </c>
      <c r="C1899" t="s">
        <v>6760</v>
      </c>
      <c r="D1899">
        <v>40</v>
      </c>
      <c r="E1899">
        <v>80</v>
      </c>
      <c r="F1899">
        <v>5.64</v>
      </c>
      <c r="G1899">
        <v>2.427</v>
      </c>
      <c r="H1899">
        <v>0.60799999999999998</v>
      </c>
      <c r="I1899">
        <v>7.3719999999999999</v>
      </c>
      <c r="J1899">
        <v>12.198</v>
      </c>
      <c r="K1899">
        <v>0.69915259226735671</v>
      </c>
    </row>
    <row r="1900" spans="1:11" x14ac:dyDescent="0.25">
      <c r="A1900">
        <v>1899</v>
      </c>
      <c r="B1900" t="s">
        <v>6761</v>
      </c>
      <c r="C1900" t="s">
        <v>6762</v>
      </c>
      <c r="D1900">
        <v>28</v>
      </c>
      <c r="E1900">
        <v>54</v>
      </c>
      <c r="F1900">
        <v>6.4509999999999996</v>
      </c>
      <c r="G1900">
        <v>3.18</v>
      </c>
      <c r="H1900">
        <v>0.27200000000000002</v>
      </c>
      <c r="I1900">
        <v>7.23</v>
      </c>
      <c r="J1900">
        <v>17.135000000000002</v>
      </c>
      <c r="K1900">
        <v>0.49268702153193134</v>
      </c>
    </row>
    <row r="1901" spans="1:11" x14ac:dyDescent="0.25">
      <c r="A1901">
        <v>1900</v>
      </c>
      <c r="B1901" t="s">
        <v>6763</v>
      </c>
      <c r="C1901" t="s">
        <v>6764</v>
      </c>
      <c r="D1901">
        <v>566</v>
      </c>
      <c r="E1901">
        <v>1786</v>
      </c>
      <c r="F1901">
        <v>265.06900000000002</v>
      </c>
      <c r="G1901">
        <v>82.105999999999995</v>
      </c>
      <c r="H1901">
        <v>32.097000000000001</v>
      </c>
      <c r="I1901">
        <v>426.12700000000001</v>
      </c>
      <c r="J1901">
        <v>443.28500000000003</v>
      </c>
      <c r="K1901">
        <v>7.8487791654184291E-2</v>
      </c>
    </row>
    <row r="1902" spans="1:11" x14ac:dyDescent="0.25">
      <c r="A1902">
        <v>1901</v>
      </c>
      <c r="B1902" t="s">
        <v>6765</v>
      </c>
      <c r="C1902" t="s">
        <v>6766</v>
      </c>
      <c r="D1902">
        <v>83</v>
      </c>
      <c r="E1902">
        <v>503</v>
      </c>
      <c r="F1902">
        <v>885.02200000000005</v>
      </c>
      <c r="G1902">
        <v>489.95100000000002</v>
      </c>
      <c r="H1902">
        <v>10.77</v>
      </c>
      <c r="I1902">
        <v>198.49100000000001</v>
      </c>
      <c r="J1902">
        <v>922.04899999999998</v>
      </c>
      <c r="K1902">
        <v>0.36539015536494557</v>
      </c>
    </row>
    <row r="1903" spans="1:11" x14ac:dyDescent="0.25">
      <c r="A1903">
        <v>1902</v>
      </c>
      <c r="B1903" t="s">
        <v>6767</v>
      </c>
      <c r="C1903" t="s">
        <v>6768</v>
      </c>
      <c r="D1903">
        <v>81</v>
      </c>
      <c r="E1903">
        <v>243</v>
      </c>
      <c r="F1903">
        <v>62.012</v>
      </c>
      <c r="G1903">
        <v>29.611999999999998</v>
      </c>
      <c r="H1903">
        <v>1.6020000000000001</v>
      </c>
      <c r="I1903">
        <v>60.890999999999998</v>
      </c>
      <c r="J1903">
        <v>120.178</v>
      </c>
      <c r="K1903">
        <v>0.70384551567652331</v>
      </c>
    </row>
    <row r="1904" spans="1:11" x14ac:dyDescent="0.25">
      <c r="A1904">
        <v>1903</v>
      </c>
      <c r="B1904" t="s">
        <v>6769</v>
      </c>
      <c r="C1904" t="s">
        <v>6770</v>
      </c>
      <c r="D1904">
        <v>28</v>
      </c>
      <c r="E1904">
        <v>44</v>
      </c>
      <c r="F1904">
        <v>2.0609999999999999</v>
      </c>
      <c r="G1904">
        <v>1.147</v>
      </c>
      <c r="H1904">
        <v>0.14099999999999999</v>
      </c>
      <c r="I1904">
        <v>2.1549999999999998</v>
      </c>
      <c r="J1904">
        <v>6.2140000000000004</v>
      </c>
      <c r="K1904">
        <v>0.87247128127230467</v>
      </c>
    </row>
    <row r="1905" spans="1:11" x14ac:dyDescent="0.25">
      <c r="A1905">
        <v>1904</v>
      </c>
      <c r="B1905" t="s">
        <v>6771</v>
      </c>
      <c r="C1905" t="s">
        <v>6772</v>
      </c>
      <c r="D1905">
        <v>160</v>
      </c>
      <c r="E1905">
        <v>349</v>
      </c>
      <c r="F1905">
        <v>66.325000000000003</v>
      </c>
      <c r="G1905">
        <v>51.209000000000003</v>
      </c>
      <c r="H1905">
        <v>0.745</v>
      </c>
      <c r="I1905">
        <v>22.773</v>
      </c>
      <c r="J1905">
        <v>130.38</v>
      </c>
      <c r="K1905">
        <v>0.73793112264299043</v>
      </c>
    </row>
    <row r="1906" spans="1:11" x14ac:dyDescent="0.25">
      <c r="A1906">
        <v>1905</v>
      </c>
      <c r="B1906" t="s">
        <v>6773</v>
      </c>
      <c r="C1906" t="s">
        <v>6774</v>
      </c>
      <c r="D1906">
        <v>3015</v>
      </c>
      <c r="E1906">
        <v>17497</v>
      </c>
      <c r="F1906">
        <v>11111.636</v>
      </c>
      <c r="G1906">
        <v>7620.4009999999998</v>
      </c>
      <c r="H1906">
        <v>545.23699999999997</v>
      </c>
      <c r="I1906">
        <v>11270.119000000001</v>
      </c>
      <c r="J1906">
        <v>15640.59</v>
      </c>
      <c r="K1906">
        <v>0.9821779292874705</v>
      </c>
    </row>
    <row r="1907" spans="1:11" x14ac:dyDescent="0.25">
      <c r="A1907">
        <v>1906</v>
      </c>
      <c r="B1907" t="s">
        <v>6775</v>
      </c>
      <c r="C1907" t="s">
        <v>6776</v>
      </c>
      <c r="D1907">
        <v>15245</v>
      </c>
      <c r="E1907">
        <v>105723</v>
      </c>
      <c r="F1907">
        <v>41501.260999999999</v>
      </c>
      <c r="G1907">
        <v>19752.752</v>
      </c>
      <c r="H1907">
        <v>1296.6469999999999</v>
      </c>
      <c r="I1907">
        <v>17484.900000000001</v>
      </c>
      <c r="J1907">
        <v>70440.828999999998</v>
      </c>
      <c r="K1907">
        <v>0.84491960817283795</v>
      </c>
    </row>
    <row r="1908" spans="1:11" x14ac:dyDescent="0.25">
      <c r="A1908">
        <v>1907</v>
      </c>
      <c r="B1908" t="s">
        <v>6777</v>
      </c>
      <c r="C1908" t="s">
        <v>6778</v>
      </c>
      <c r="D1908">
        <v>1015</v>
      </c>
      <c r="E1908">
        <v>9870</v>
      </c>
      <c r="F1908">
        <v>16959.611000000001</v>
      </c>
      <c r="G1908">
        <v>13110.557000000001</v>
      </c>
      <c r="H1908">
        <v>988.91600000000005</v>
      </c>
      <c r="I1908">
        <v>12629.47</v>
      </c>
      <c r="J1908">
        <v>19397.45</v>
      </c>
      <c r="K1908">
        <v>0.81523188550642212</v>
      </c>
    </row>
    <row r="1909" spans="1:11" x14ac:dyDescent="0.25">
      <c r="A1909">
        <v>1908</v>
      </c>
      <c r="B1909" t="s">
        <v>6779</v>
      </c>
      <c r="C1909" t="s">
        <v>6780</v>
      </c>
      <c r="D1909">
        <v>166</v>
      </c>
      <c r="E1909">
        <v>410</v>
      </c>
      <c r="F1909">
        <v>57.206000000000003</v>
      </c>
      <c r="G1909">
        <v>23.687999999999999</v>
      </c>
      <c r="H1909">
        <v>0.55900000000000005</v>
      </c>
      <c r="I1909">
        <v>58.731999999999999</v>
      </c>
      <c r="J1909">
        <v>145.87299999999999</v>
      </c>
      <c r="K1909">
        <v>0.70308997300856135</v>
      </c>
    </row>
    <row r="1910" spans="1:11" x14ac:dyDescent="0.25">
      <c r="A1910">
        <v>1909</v>
      </c>
      <c r="B1910" t="s">
        <v>6781</v>
      </c>
      <c r="C1910" t="s">
        <v>6782</v>
      </c>
      <c r="D1910">
        <v>19</v>
      </c>
      <c r="E1910">
        <v>112</v>
      </c>
      <c r="F1910">
        <v>72.965000000000003</v>
      </c>
      <c r="G1910">
        <v>18.026</v>
      </c>
      <c r="H1910">
        <v>1.524</v>
      </c>
      <c r="I1910">
        <v>23.751000000000001</v>
      </c>
      <c r="J1910">
        <v>83.123999999999995</v>
      </c>
      <c r="K1910">
        <v>0.89332485931856964</v>
      </c>
    </row>
    <row r="1911" spans="1:11" x14ac:dyDescent="0.25">
      <c r="A1911">
        <v>1910</v>
      </c>
      <c r="B1911" t="s">
        <v>6783</v>
      </c>
      <c r="C1911" t="s">
        <v>6784</v>
      </c>
      <c r="D1911">
        <v>21</v>
      </c>
      <c r="E1911">
        <v>81</v>
      </c>
      <c r="F1911">
        <v>22.829000000000001</v>
      </c>
      <c r="G1911">
        <v>17.989999999999998</v>
      </c>
      <c r="H1911">
        <v>0.64800000000000002</v>
      </c>
      <c r="I1911">
        <v>4.9989999999999997</v>
      </c>
      <c r="J1911">
        <v>26.46</v>
      </c>
      <c r="K1911">
        <v>0.60142994608407074</v>
      </c>
    </row>
    <row r="1912" spans="1:11" x14ac:dyDescent="0.25">
      <c r="A1912">
        <v>1911</v>
      </c>
      <c r="B1912" t="s">
        <v>6785</v>
      </c>
      <c r="C1912" t="s">
        <v>6786</v>
      </c>
      <c r="D1912">
        <v>210</v>
      </c>
      <c r="E1912">
        <v>986</v>
      </c>
      <c r="F1912">
        <v>1093.885</v>
      </c>
      <c r="G1912">
        <v>374.173</v>
      </c>
      <c r="H1912">
        <v>38.308</v>
      </c>
      <c r="I1912">
        <v>410</v>
      </c>
      <c r="J1912">
        <v>1161.511</v>
      </c>
      <c r="K1912">
        <v>0.35971302414222006</v>
      </c>
    </row>
    <row r="1913" spans="1:11" x14ac:dyDescent="0.25">
      <c r="A1913">
        <v>1912</v>
      </c>
      <c r="B1913" t="s">
        <v>6787</v>
      </c>
      <c r="C1913" t="s">
        <v>6788</v>
      </c>
      <c r="D1913">
        <v>17</v>
      </c>
      <c r="E1913">
        <v>47</v>
      </c>
      <c r="F1913">
        <v>10.596</v>
      </c>
      <c r="G1913">
        <v>2.976</v>
      </c>
      <c r="H1913">
        <v>1.179</v>
      </c>
      <c r="I1913">
        <v>8.8070000000000004</v>
      </c>
      <c r="J1913">
        <v>30.710999999999999</v>
      </c>
      <c r="K1913">
        <v>0.34120190257544925</v>
      </c>
    </row>
    <row r="1914" spans="1:11" x14ac:dyDescent="0.25">
      <c r="A1914">
        <v>1913</v>
      </c>
      <c r="B1914" t="s">
        <v>6789</v>
      </c>
      <c r="C1914" t="s">
        <v>6790</v>
      </c>
      <c r="D1914">
        <v>1524</v>
      </c>
      <c r="E1914">
        <v>11329</v>
      </c>
      <c r="F1914">
        <v>3359.4810000000002</v>
      </c>
      <c r="G1914">
        <v>2404.2800000000002</v>
      </c>
      <c r="H1914">
        <v>34.89</v>
      </c>
      <c r="I1914">
        <v>761.23900000000003</v>
      </c>
      <c r="J1914">
        <v>4376.0879999999997</v>
      </c>
      <c r="K1914">
        <v>0.62361135979906335</v>
      </c>
    </row>
    <row r="1915" spans="1:11" x14ac:dyDescent="0.25">
      <c r="A1915">
        <v>1914</v>
      </c>
      <c r="B1915" t="s">
        <v>6791</v>
      </c>
      <c r="C1915" t="s">
        <v>6792</v>
      </c>
      <c r="D1915">
        <v>1040</v>
      </c>
      <c r="E1915">
        <v>2778</v>
      </c>
      <c r="F1915">
        <v>376.48099999999999</v>
      </c>
      <c r="G1915">
        <v>232.596</v>
      </c>
      <c r="H1915">
        <v>67.212999999999994</v>
      </c>
      <c r="I1915">
        <v>255.845</v>
      </c>
      <c r="J1915">
        <v>744.78200000000004</v>
      </c>
      <c r="K1915">
        <v>0.69844148307133114</v>
      </c>
    </row>
    <row r="1916" spans="1:11" x14ac:dyDescent="0.25">
      <c r="A1916">
        <v>1915</v>
      </c>
      <c r="B1916" t="s">
        <v>6793</v>
      </c>
      <c r="C1916" t="s">
        <v>6794</v>
      </c>
      <c r="D1916">
        <v>224</v>
      </c>
      <c r="E1916">
        <v>511</v>
      </c>
      <c r="F1916">
        <v>74.192999999999998</v>
      </c>
      <c r="G1916">
        <v>55.335999999999999</v>
      </c>
      <c r="H1916">
        <v>0.88500000000000001</v>
      </c>
      <c r="I1916">
        <v>55.24</v>
      </c>
      <c r="J1916">
        <v>105.604</v>
      </c>
      <c r="K1916">
        <v>0.33414342719169654</v>
      </c>
    </row>
    <row r="1917" spans="1:11" x14ac:dyDescent="0.25">
      <c r="A1917">
        <v>1916</v>
      </c>
      <c r="B1917" t="s">
        <v>6795</v>
      </c>
      <c r="C1917" t="s">
        <v>6796</v>
      </c>
      <c r="D1917">
        <v>24</v>
      </c>
      <c r="E1917">
        <v>71</v>
      </c>
      <c r="F1917">
        <v>7.2729999999999997</v>
      </c>
      <c r="G1917">
        <v>5.48</v>
      </c>
      <c r="H1917">
        <v>0.111</v>
      </c>
      <c r="I1917">
        <v>1.417</v>
      </c>
      <c r="J1917">
        <v>6.2830000000000004</v>
      </c>
      <c r="K1917">
        <v>0.66319333862628893</v>
      </c>
    </row>
    <row r="1918" spans="1:11" x14ac:dyDescent="0.25">
      <c r="A1918">
        <v>1917</v>
      </c>
      <c r="B1918" t="s">
        <v>6797</v>
      </c>
      <c r="C1918" t="s">
        <v>6798</v>
      </c>
      <c r="D1918">
        <v>4866</v>
      </c>
      <c r="E1918">
        <v>33391</v>
      </c>
      <c r="F1918">
        <v>12615.085999999999</v>
      </c>
      <c r="G1918">
        <v>7230.8270000000002</v>
      </c>
      <c r="H1918">
        <v>418.00400000000002</v>
      </c>
      <c r="I1918">
        <v>8383.3889999999992</v>
      </c>
      <c r="J1918">
        <v>19573.705999999998</v>
      </c>
      <c r="K1918">
        <v>0.57116909577835273</v>
      </c>
    </row>
    <row r="1919" spans="1:11" x14ac:dyDescent="0.25">
      <c r="A1919">
        <v>1918</v>
      </c>
      <c r="B1919" t="s">
        <v>6799</v>
      </c>
      <c r="C1919" t="s">
        <v>6800</v>
      </c>
      <c r="D1919">
        <v>28712</v>
      </c>
      <c r="E1919">
        <v>218513</v>
      </c>
      <c r="F1919">
        <v>235895.508</v>
      </c>
      <c r="G1919">
        <v>74800.225999999995</v>
      </c>
      <c r="H1919">
        <v>4197.0959999999995</v>
      </c>
      <c r="I1919">
        <v>43224.002999999997</v>
      </c>
      <c r="J1919">
        <v>284215.15299999999</v>
      </c>
      <c r="K1919">
        <v>0.59646337033145402</v>
      </c>
    </row>
    <row r="1920" spans="1:11" x14ac:dyDescent="0.25">
      <c r="A1920">
        <v>1919</v>
      </c>
      <c r="B1920" t="s">
        <v>6801</v>
      </c>
      <c r="C1920" t="s">
        <v>6802</v>
      </c>
      <c r="D1920">
        <v>40</v>
      </c>
      <c r="E1920">
        <v>70</v>
      </c>
      <c r="F1920">
        <v>4.835</v>
      </c>
      <c r="G1920">
        <v>2.74</v>
      </c>
      <c r="H1920">
        <v>0.39</v>
      </c>
      <c r="I1920">
        <v>6.3040000000000003</v>
      </c>
      <c r="J1920">
        <v>14.099</v>
      </c>
      <c r="K1920">
        <v>0.36781491966845203</v>
      </c>
    </row>
    <row r="1921" spans="1:11" x14ac:dyDescent="0.25">
      <c r="A1921">
        <v>1920</v>
      </c>
      <c r="B1921" t="s">
        <v>6803</v>
      </c>
      <c r="C1921" t="s">
        <v>6804</v>
      </c>
      <c r="D1921">
        <v>20</v>
      </c>
      <c r="E1921">
        <v>49</v>
      </c>
      <c r="F1921">
        <v>7.3949999999999996</v>
      </c>
      <c r="G1921">
        <v>5.32</v>
      </c>
      <c r="H1921">
        <v>0.36099999999999999</v>
      </c>
      <c r="I1921">
        <v>22.696000000000002</v>
      </c>
      <c r="J1921">
        <v>13.004</v>
      </c>
      <c r="K1921">
        <v>0.1898500204790714</v>
      </c>
    </row>
    <row r="1922" spans="1:11" x14ac:dyDescent="0.25">
      <c r="A1922">
        <v>1921</v>
      </c>
      <c r="B1922" t="s">
        <v>6805</v>
      </c>
      <c r="C1922" t="s">
        <v>6806</v>
      </c>
      <c r="D1922">
        <v>2267</v>
      </c>
      <c r="E1922">
        <v>10176</v>
      </c>
      <c r="F1922">
        <v>2937.4050000000002</v>
      </c>
      <c r="G1922">
        <v>1755.202</v>
      </c>
      <c r="H1922">
        <v>154.63499999999999</v>
      </c>
      <c r="I1922">
        <v>1349.1320000000001</v>
      </c>
      <c r="J1922">
        <v>4571.7749999999996</v>
      </c>
      <c r="K1922">
        <v>0.46079309798790646</v>
      </c>
    </row>
    <row r="1923" spans="1:11" x14ac:dyDescent="0.25">
      <c r="A1923">
        <v>1922</v>
      </c>
      <c r="B1923" t="s">
        <v>6807</v>
      </c>
      <c r="C1923" t="s">
        <v>6808</v>
      </c>
      <c r="D1923">
        <v>32</v>
      </c>
      <c r="E1923">
        <v>64</v>
      </c>
      <c r="F1923">
        <v>9.0410000000000004</v>
      </c>
      <c r="G1923">
        <v>5.0350000000000001</v>
      </c>
      <c r="H1923">
        <v>0</v>
      </c>
      <c r="I1923">
        <v>6.6929999999999996</v>
      </c>
      <c r="J1923">
        <v>14.329000000000001</v>
      </c>
      <c r="K1923">
        <v>0.74363139724875138</v>
      </c>
    </row>
    <row r="1924" spans="1:11" x14ac:dyDescent="0.25">
      <c r="A1924">
        <v>1923</v>
      </c>
      <c r="B1924" t="s">
        <v>6809</v>
      </c>
      <c r="C1924" t="s">
        <v>6810</v>
      </c>
      <c r="D1924">
        <v>289</v>
      </c>
      <c r="E1924">
        <v>1083</v>
      </c>
      <c r="F1924">
        <v>187.273</v>
      </c>
      <c r="G1924">
        <v>105.01900000000001</v>
      </c>
      <c r="H1924">
        <v>2.399</v>
      </c>
      <c r="I1924">
        <v>77.231999999999999</v>
      </c>
      <c r="J1924">
        <v>337.75799999999998</v>
      </c>
      <c r="K1924">
        <v>0.19517552702299346</v>
      </c>
    </row>
    <row r="1925" spans="1:11" x14ac:dyDescent="0.25">
      <c r="A1925">
        <v>1924</v>
      </c>
      <c r="B1925" t="s">
        <v>6811</v>
      </c>
      <c r="C1925" t="s">
        <v>3786</v>
      </c>
      <c r="D1925">
        <v>943</v>
      </c>
      <c r="E1925">
        <v>6737</v>
      </c>
      <c r="F1925">
        <v>1223.826</v>
      </c>
      <c r="G1925">
        <v>843.07100000000003</v>
      </c>
      <c r="H1925">
        <v>30.143999999999998</v>
      </c>
      <c r="I1925">
        <v>590.14700000000005</v>
      </c>
      <c r="J1925">
        <v>2294.73</v>
      </c>
      <c r="K1925">
        <v>0.52107064762702471</v>
      </c>
    </row>
    <row r="1926" spans="1:11" x14ac:dyDescent="0.25">
      <c r="A1926">
        <v>1925</v>
      </c>
      <c r="B1926" t="s">
        <v>6812</v>
      </c>
      <c r="C1926" t="s">
        <v>2834</v>
      </c>
      <c r="D1926">
        <v>72</v>
      </c>
      <c r="E1926">
        <v>143</v>
      </c>
      <c r="F1926">
        <v>15.247</v>
      </c>
      <c r="G1926">
        <v>8.81</v>
      </c>
      <c r="H1926">
        <v>1.262</v>
      </c>
      <c r="I1926">
        <v>18.492999999999999</v>
      </c>
      <c r="J1926">
        <v>34.253999999999998</v>
      </c>
      <c r="K1926">
        <v>0.11762210649132709</v>
      </c>
    </row>
    <row r="1927" spans="1:11" x14ac:dyDescent="0.25">
      <c r="A1927">
        <v>1926</v>
      </c>
      <c r="B1927" t="s">
        <v>6813</v>
      </c>
      <c r="C1927" t="s">
        <v>6635</v>
      </c>
      <c r="D1927">
        <v>257</v>
      </c>
      <c r="E1927">
        <v>618</v>
      </c>
      <c r="F1927">
        <v>118.096</v>
      </c>
      <c r="G1927">
        <v>65.126999999999995</v>
      </c>
      <c r="H1927">
        <v>2.3940000000000001</v>
      </c>
      <c r="I1927">
        <v>83.302000000000007</v>
      </c>
      <c r="J1927">
        <v>279.17099999999999</v>
      </c>
      <c r="K1927">
        <v>0.15489671713910647</v>
      </c>
    </row>
    <row r="1928" spans="1:11" x14ac:dyDescent="0.25">
      <c r="A1928">
        <v>1927</v>
      </c>
      <c r="B1928" t="s">
        <v>6814</v>
      </c>
      <c r="C1928" t="s">
        <v>6815</v>
      </c>
      <c r="D1928">
        <v>217</v>
      </c>
      <c r="E1928">
        <v>680</v>
      </c>
      <c r="F1928">
        <v>83.757000000000005</v>
      </c>
      <c r="G1928">
        <v>57.155999999999999</v>
      </c>
      <c r="H1928">
        <v>3.5009999999999999</v>
      </c>
      <c r="I1928">
        <v>66.227999999999994</v>
      </c>
      <c r="J1928">
        <v>158.85300000000001</v>
      </c>
      <c r="K1928">
        <v>0.44043464544795652</v>
      </c>
    </row>
    <row r="1929" spans="1:11" x14ac:dyDescent="0.25">
      <c r="A1929">
        <v>1928</v>
      </c>
      <c r="B1929" t="s">
        <v>6816</v>
      </c>
      <c r="C1929" t="s">
        <v>6817</v>
      </c>
      <c r="D1929">
        <v>41</v>
      </c>
      <c r="E1929">
        <v>117</v>
      </c>
      <c r="F1929">
        <v>8.8699999999999992</v>
      </c>
      <c r="G1929">
        <v>4.5380000000000003</v>
      </c>
      <c r="H1929">
        <v>0.43099999999999999</v>
      </c>
      <c r="I1929">
        <v>9.5280000000000005</v>
      </c>
      <c r="J1929">
        <v>21.53</v>
      </c>
      <c r="K1929">
        <v>0.52998124026072635</v>
      </c>
    </row>
    <row r="1930" spans="1:11" x14ac:dyDescent="0.25">
      <c r="A1930">
        <v>1929</v>
      </c>
      <c r="B1930" t="s">
        <v>6818</v>
      </c>
      <c r="C1930" t="s">
        <v>6819</v>
      </c>
      <c r="D1930">
        <v>471</v>
      </c>
      <c r="E1930">
        <v>5695</v>
      </c>
      <c r="F1930">
        <v>44938.500999999997</v>
      </c>
      <c r="G1930">
        <v>20949.543000000001</v>
      </c>
      <c r="H1930">
        <v>693.48500000000001</v>
      </c>
      <c r="I1930">
        <v>30336.431</v>
      </c>
      <c r="J1930">
        <v>45368.85</v>
      </c>
      <c r="K1930">
        <v>0.33758629495410153</v>
      </c>
    </row>
    <row r="1931" spans="1:11" x14ac:dyDescent="0.25">
      <c r="A1931">
        <v>1930</v>
      </c>
      <c r="B1931" t="s">
        <v>6820</v>
      </c>
      <c r="C1931" t="s">
        <v>6821</v>
      </c>
      <c r="D1931">
        <v>5189</v>
      </c>
      <c r="E1931">
        <v>34979</v>
      </c>
      <c r="F1931">
        <v>18586.067999999999</v>
      </c>
      <c r="G1931">
        <v>6578.0439999999999</v>
      </c>
      <c r="H1931">
        <v>1122.684</v>
      </c>
      <c r="I1931">
        <v>10879.433000000001</v>
      </c>
      <c r="J1931">
        <v>26050.880000000001</v>
      </c>
      <c r="K1931">
        <v>0.41116067807271206</v>
      </c>
    </row>
    <row r="1932" spans="1:11" x14ac:dyDescent="0.25">
      <c r="A1932">
        <v>1931</v>
      </c>
      <c r="B1932" t="s">
        <v>6822</v>
      </c>
      <c r="C1932" t="s">
        <v>6823</v>
      </c>
      <c r="D1932">
        <v>6121</v>
      </c>
      <c r="E1932">
        <v>73196</v>
      </c>
      <c r="F1932">
        <v>18239.762999999999</v>
      </c>
      <c r="G1932">
        <v>10415.776</v>
      </c>
      <c r="H1932">
        <v>767.95600000000002</v>
      </c>
      <c r="I1932">
        <v>6724.2160000000003</v>
      </c>
      <c r="J1932">
        <v>25931.923999999999</v>
      </c>
      <c r="K1932">
        <v>0.26069643262852737</v>
      </c>
    </row>
    <row r="1933" spans="1:11" x14ac:dyDescent="0.25">
      <c r="A1933">
        <v>1932</v>
      </c>
      <c r="B1933" t="s">
        <v>6824</v>
      </c>
      <c r="C1933" t="s">
        <v>6825</v>
      </c>
      <c r="D1933">
        <v>14</v>
      </c>
      <c r="E1933">
        <v>20</v>
      </c>
      <c r="F1933">
        <v>2.5470000000000002</v>
      </c>
      <c r="G1933">
        <v>1.4410000000000001</v>
      </c>
      <c r="H1933">
        <v>7.0000000000000001E-3</v>
      </c>
      <c r="I1933">
        <v>1.8819999999999999</v>
      </c>
      <c r="J1933">
        <v>4.5510000000000002</v>
      </c>
      <c r="K1933">
        <v>0.57906742255731747</v>
      </c>
    </row>
    <row r="1934" spans="1:11" x14ac:dyDescent="0.25">
      <c r="A1934">
        <v>1933</v>
      </c>
      <c r="B1934" t="s">
        <v>6826</v>
      </c>
      <c r="C1934" t="s">
        <v>6827</v>
      </c>
      <c r="D1934">
        <v>80</v>
      </c>
      <c r="E1934">
        <v>184</v>
      </c>
      <c r="F1934">
        <v>12.522</v>
      </c>
      <c r="G1934">
        <v>5.1440000000000001</v>
      </c>
      <c r="H1934">
        <v>8.2000000000000003E-2</v>
      </c>
      <c r="I1934">
        <v>21.122</v>
      </c>
      <c r="J1934">
        <v>27.843</v>
      </c>
      <c r="K1934">
        <v>0.62555116085990592</v>
      </c>
    </row>
    <row r="1935" spans="1:11" x14ac:dyDescent="0.25">
      <c r="A1935">
        <v>1934</v>
      </c>
      <c r="B1935" t="s">
        <v>6828</v>
      </c>
      <c r="C1935" t="s">
        <v>6829</v>
      </c>
      <c r="D1935">
        <v>5</v>
      </c>
      <c r="E1935">
        <v>10</v>
      </c>
      <c r="F1935">
        <v>0.86699999999999999</v>
      </c>
      <c r="G1935">
        <v>0.61099999999999999</v>
      </c>
      <c r="H1935">
        <v>0</v>
      </c>
      <c r="I1935">
        <v>1.847</v>
      </c>
      <c r="J1935">
        <v>1.5880000000000001</v>
      </c>
      <c r="K1935">
        <v>0.26471239799973001</v>
      </c>
    </row>
    <row r="1936" spans="1:11" x14ac:dyDescent="0.25">
      <c r="A1936">
        <v>1935</v>
      </c>
      <c r="B1936" t="s">
        <v>6830</v>
      </c>
      <c r="C1936" t="s">
        <v>6831</v>
      </c>
      <c r="D1936">
        <v>298</v>
      </c>
      <c r="E1936">
        <v>982</v>
      </c>
      <c r="F1936">
        <v>105.94799999999999</v>
      </c>
      <c r="G1936">
        <v>60.536000000000001</v>
      </c>
      <c r="H1936">
        <v>2.1459999999999999</v>
      </c>
      <c r="I1936">
        <v>78.635999999999996</v>
      </c>
      <c r="J1936">
        <v>154.03</v>
      </c>
      <c r="K1936">
        <v>0.8885940083651368</v>
      </c>
    </row>
    <row r="1937" spans="1:11" x14ac:dyDescent="0.25">
      <c r="A1937">
        <v>1936</v>
      </c>
      <c r="B1937" t="s">
        <v>6832</v>
      </c>
      <c r="C1937" t="s">
        <v>6833</v>
      </c>
      <c r="D1937">
        <v>2833</v>
      </c>
      <c r="E1937">
        <v>13094</v>
      </c>
      <c r="F1937">
        <v>6086.2740000000003</v>
      </c>
      <c r="G1937">
        <v>2521.4639999999999</v>
      </c>
      <c r="H1937">
        <v>109.886</v>
      </c>
      <c r="I1937">
        <v>2295.3029999999999</v>
      </c>
      <c r="J1937">
        <v>12620.081</v>
      </c>
      <c r="K1937">
        <v>0.74699719731045</v>
      </c>
    </row>
    <row r="1938" spans="1:11" x14ac:dyDescent="0.25">
      <c r="A1938">
        <v>1937</v>
      </c>
      <c r="B1938" t="s">
        <v>6834</v>
      </c>
      <c r="C1938" t="s">
        <v>6835</v>
      </c>
      <c r="D1938">
        <v>41</v>
      </c>
      <c r="E1938">
        <v>73</v>
      </c>
      <c r="F1938">
        <v>2.129</v>
      </c>
      <c r="G1938">
        <v>0.85699999999999998</v>
      </c>
      <c r="H1938">
        <v>0</v>
      </c>
      <c r="I1938">
        <v>4.9589999999999996</v>
      </c>
      <c r="J1938">
        <v>5.6349999999999998</v>
      </c>
      <c r="K1938">
        <v>0.43863983519316496</v>
      </c>
    </row>
    <row r="1939" spans="1:11" x14ac:dyDescent="0.25">
      <c r="A1939">
        <v>1938</v>
      </c>
      <c r="B1939" t="s">
        <v>6836</v>
      </c>
      <c r="C1939" t="s">
        <v>2888</v>
      </c>
      <c r="D1939">
        <v>51</v>
      </c>
      <c r="E1939">
        <v>192</v>
      </c>
      <c r="F1939">
        <v>373.29199999999997</v>
      </c>
      <c r="G1939">
        <v>195.73400000000001</v>
      </c>
      <c r="H1939">
        <v>3.7080000000000002</v>
      </c>
      <c r="I1939">
        <v>34.262</v>
      </c>
      <c r="J1939">
        <v>675.69799999999998</v>
      </c>
      <c r="K1939">
        <v>0.86564717934129443</v>
      </c>
    </row>
    <row r="1940" spans="1:11" x14ac:dyDescent="0.25">
      <c r="A1940">
        <v>1939</v>
      </c>
      <c r="B1940" t="s">
        <v>6837</v>
      </c>
      <c r="C1940" t="s">
        <v>3127</v>
      </c>
      <c r="D1940">
        <v>147</v>
      </c>
      <c r="E1940">
        <v>441</v>
      </c>
      <c r="F1940">
        <v>72.971999999999994</v>
      </c>
      <c r="G1940">
        <v>29.896000000000001</v>
      </c>
      <c r="H1940">
        <v>0.44500000000000001</v>
      </c>
      <c r="I1940">
        <v>50.927</v>
      </c>
      <c r="J1940">
        <v>89.271000000000001</v>
      </c>
      <c r="K1940">
        <v>0.57042883054783222</v>
      </c>
    </row>
    <row r="1941" spans="1:11" x14ac:dyDescent="0.25">
      <c r="A1941">
        <v>1940</v>
      </c>
      <c r="B1941" t="s">
        <v>6838</v>
      </c>
      <c r="C1941" t="s">
        <v>6839</v>
      </c>
      <c r="D1941">
        <v>185</v>
      </c>
      <c r="E1941">
        <v>885</v>
      </c>
      <c r="F1941">
        <v>3823.5929999999998</v>
      </c>
      <c r="G1941">
        <v>1356.068</v>
      </c>
      <c r="H1941">
        <v>519.69200000000001</v>
      </c>
      <c r="I1941">
        <v>4697.32</v>
      </c>
      <c r="J1941">
        <v>4275.4979999999996</v>
      </c>
      <c r="K1941">
        <v>0.86374765874699222</v>
      </c>
    </row>
    <row r="1942" spans="1:11" x14ac:dyDescent="0.25">
      <c r="A1942">
        <v>1941</v>
      </c>
      <c r="B1942" t="s">
        <v>6840</v>
      </c>
      <c r="C1942" t="s">
        <v>6841</v>
      </c>
      <c r="D1942">
        <v>8</v>
      </c>
      <c r="E1942">
        <v>10</v>
      </c>
      <c r="F1942">
        <v>11.846</v>
      </c>
      <c r="G1942">
        <v>11.545</v>
      </c>
      <c r="H1942">
        <v>0</v>
      </c>
      <c r="I1942">
        <v>0.998</v>
      </c>
      <c r="J1942">
        <v>1.7769999999999999</v>
      </c>
      <c r="K1942">
        <v>0.92721551119848189</v>
      </c>
    </row>
    <row r="1943" spans="1:11" x14ac:dyDescent="0.25">
      <c r="A1943">
        <v>1942</v>
      </c>
      <c r="B1943" t="s">
        <v>6842</v>
      </c>
      <c r="C1943" t="s">
        <v>6843</v>
      </c>
      <c r="D1943">
        <v>15</v>
      </c>
      <c r="E1943">
        <v>43</v>
      </c>
      <c r="F1943">
        <v>30.038</v>
      </c>
      <c r="G1943">
        <v>19.053999999999998</v>
      </c>
      <c r="H1943">
        <v>3.4000000000000002E-2</v>
      </c>
      <c r="I1943">
        <v>6.2539999999999996</v>
      </c>
      <c r="J1943">
        <v>32.484000000000002</v>
      </c>
      <c r="K1943">
        <v>0.92782281627316321</v>
      </c>
    </row>
    <row r="1944" spans="1:11" x14ac:dyDescent="0.25">
      <c r="A1944">
        <v>1943</v>
      </c>
      <c r="B1944" t="s">
        <v>6844</v>
      </c>
      <c r="C1944" t="s">
        <v>6845</v>
      </c>
      <c r="D1944">
        <v>6783</v>
      </c>
      <c r="E1944">
        <v>30478</v>
      </c>
      <c r="F1944">
        <v>6792.4319999999998</v>
      </c>
      <c r="G1944">
        <v>3409.4389999999999</v>
      </c>
      <c r="H1944">
        <v>159.131</v>
      </c>
      <c r="I1944">
        <v>3265.9119999999998</v>
      </c>
      <c r="J1944">
        <v>14180.554</v>
      </c>
      <c r="K1944">
        <v>0.78973918184060155</v>
      </c>
    </row>
    <row r="1945" spans="1:11" x14ac:dyDescent="0.25">
      <c r="A1945">
        <v>1944</v>
      </c>
      <c r="B1945" t="s">
        <v>6846</v>
      </c>
      <c r="C1945" t="s">
        <v>6847</v>
      </c>
      <c r="D1945">
        <v>166</v>
      </c>
      <c r="E1945">
        <v>372</v>
      </c>
      <c r="F1945">
        <v>39.984999999999999</v>
      </c>
      <c r="G1945">
        <v>22.745000000000001</v>
      </c>
      <c r="H1945">
        <v>1.292</v>
      </c>
      <c r="I1945">
        <v>30.664999999999999</v>
      </c>
      <c r="J1945">
        <v>88.298000000000002</v>
      </c>
      <c r="K1945">
        <v>0.53425677278798789</v>
      </c>
    </row>
    <row r="1946" spans="1:11" x14ac:dyDescent="0.25">
      <c r="A1946">
        <v>1945</v>
      </c>
      <c r="B1946" t="s">
        <v>6848</v>
      </c>
      <c r="C1946" t="s">
        <v>6849</v>
      </c>
      <c r="D1946">
        <v>44</v>
      </c>
      <c r="E1946">
        <v>280</v>
      </c>
      <c r="F1946">
        <v>32.402000000000001</v>
      </c>
      <c r="G1946">
        <v>20.492999999999999</v>
      </c>
      <c r="H1946">
        <v>0.16900000000000001</v>
      </c>
      <c r="I1946">
        <v>20.091000000000001</v>
      </c>
      <c r="J1946">
        <v>39.094999999999999</v>
      </c>
      <c r="K1946">
        <v>0.75639708685064344</v>
      </c>
    </row>
    <row r="1947" spans="1:11" x14ac:dyDescent="0.25">
      <c r="A1947">
        <v>1946</v>
      </c>
      <c r="B1947" t="s">
        <v>6850</v>
      </c>
      <c r="C1947" t="s">
        <v>5507</v>
      </c>
      <c r="D1947">
        <v>495</v>
      </c>
      <c r="E1947">
        <v>2483</v>
      </c>
      <c r="F1947">
        <v>570.88099999999997</v>
      </c>
      <c r="G1947">
        <v>374.17399999999998</v>
      </c>
      <c r="H1947">
        <v>16.568999999999999</v>
      </c>
      <c r="I1947">
        <v>296.27100000000002</v>
      </c>
      <c r="J1947">
        <v>1464.0519999999999</v>
      </c>
      <c r="K1947">
        <v>7.5453926578675001E-2</v>
      </c>
    </row>
    <row r="1948" spans="1:11" x14ac:dyDescent="0.25">
      <c r="A1948">
        <v>1947</v>
      </c>
      <c r="B1948" t="s">
        <v>6851</v>
      </c>
      <c r="C1948" t="s">
        <v>6852</v>
      </c>
      <c r="D1948">
        <v>24</v>
      </c>
      <c r="E1948">
        <v>85</v>
      </c>
      <c r="F1948">
        <v>68.744</v>
      </c>
      <c r="G1948">
        <v>45.353999999999999</v>
      </c>
      <c r="H1948">
        <v>-1.913</v>
      </c>
      <c r="I1948">
        <v>64.721000000000004</v>
      </c>
      <c r="J1948">
        <v>78.897999999999996</v>
      </c>
      <c r="K1948">
        <v>0.12141463256357687</v>
      </c>
    </row>
    <row r="1949" spans="1:11" x14ac:dyDescent="0.25">
      <c r="A1949">
        <v>1948</v>
      </c>
      <c r="B1949" t="s">
        <v>6853</v>
      </c>
      <c r="C1949" t="s">
        <v>6854</v>
      </c>
      <c r="D1949">
        <v>18</v>
      </c>
      <c r="E1949">
        <v>32</v>
      </c>
      <c r="F1949">
        <v>1.105</v>
      </c>
      <c r="G1949">
        <v>0.77200000000000002</v>
      </c>
      <c r="H1949">
        <v>0</v>
      </c>
      <c r="I1949">
        <v>2.09</v>
      </c>
      <c r="J1949">
        <v>3.05</v>
      </c>
      <c r="K1949">
        <v>0.85406094198473992</v>
      </c>
    </row>
    <row r="1950" spans="1:11" x14ac:dyDescent="0.25">
      <c r="A1950">
        <v>1949</v>
      </c>
      <c r="B1950" t="s">
        <v>6855</v>
      </c>
      <c r="C1950" t="s">
        <v>6856</v>
      </c>
      <c r="D1950">
        <v>7</v>
      </c>
      <c r="E1950">
        <v>185</v>
      </c>
      <c r="F1950">
        <v>496.71100000000001</v>
      </c>
      <c r="G1950">
        <v>432.01100000000002</v>
      </c>
      <c r="H1950">
        <v>-0.34899999999999998</v>
      </c>
      <c r="I1950">
        <v>88.932000000000002</v>
      </c>
      <c r="J1950">
        <v>497.71899999999999</v>
      </c>
      <c r="K1950">
        <v>0.61629001370446745</v>
      </c>
    </row>
    <row r="1951" spans="1:11" x14ac:dyDescent="0.25">
      <c r="A1951">
        <v>1950</v>
      </c>
      <c r="B1951" t="s">
        <v>6857</v>
      </c>
      <c r="C1951" t="s">
        <v>6858</v>
      </c>
      <c r="D1951">
        <v>38</v>
      </c>
      <c r="E1951">
        <v>62</v>
      </c>
      <c r="F1951">
        <v>13.114000000000001</v>
      </c>
      <c r="G1951">
        <v>10.211</v>
      </c>
      <c r="H1951">
        <v>0.13400000000000001</v>
      </c>
      <c r="I1951">
        <v>4.63</v>
      </c>
      <c r="J1951">
        <v>15.379</v>
      </c>
      <c r="K1951">
        <v>4.2562168433210368E-2</v>
      </c>
    </row>
    <row r="1952" spans="1:11" x14ac:dyDescent="0.25">
      <c r="A1952">
        <v>1951</v>
      </c>
      <c r="B1952" t="s">
        <v>6859</v>
      </c>
      <c r="C1952" t="s">
        <v>6860</v>
      </c>
      <c r="D1952">
        <v>32</v>
      </c>
      <c r="E1952">
        <v>48</v>
      </c>
      <c r="F1952">
        <v>4.41</v>
      </c>
      <c r="G1952">
        <v>2.1339999999999999</v>
      </c>
      <c r="H1952">
        <v>0.45500000000000002</v>
      </c>
      <c r="I1952">
        <v>2.2370000000000001</v>
      </c>
      <c r="J1952">
        <v>10.505000000000001</v>
      </c>
      <c r="K1952">
        <v>0.13134059720289881</v>
      </c>
    </row>
    <row r="1953" spans="1:11" x14ac:dyDescent="0.25">
      <c r="A1953">
        <v>1952</v>
      </c>
      <c r="B1953" t="s">
        <v>6861</v>
      </c>
      <c r="C1953" t="s">
        <v>6862</v>
      </c>
      <c r="D1953">
        <v>44</v>
      </c>
      <c r="E1953">
        <v>112</v>
      </c>
      <c r="F1953">
        <v>330.16500000000002</v>
      </c>
      <c r="G1953">
        <v>182.34299999999999</v>
      </c>
      <c r="H1953">
        <v>2E-3</v>
      </c>
      <c r="I1953">
        <v>349.14299999999997</v>
      </c>
      <c r="J1953">
        <v>333.53899999999999</v>
      </c>
      <c r="K1953">
        <v>0.18344441111162901</v>
      </c>
    </row>
    <row r="1954" spans="1:11" x14ac:dyDescent="0.25">
      <c r="A1954">
        <v>1953</v>
      </c>
      <c r="B1954" t="s">
        <v>6863</v>
      </c>
      <c r="C1954" t="s">
        <v>6864</v>
      </c>
      <c r="D1954">
        <v>7</v>
      </c>
      <c r="E1954">
        <v>14</v>
      </c>
      <c r="F1954">
        <v>0.64400000000000002</v>
      </c>
      <c r="G1954">
        <v>0.24399999999999999</v>
      </c>
      <c r="H1954">
        <v>0</v>
      </c>
      <c r="I1954">
        <v>0.81399999999999995</v>
      </c>
      <c r="J1954">
        <v>1.6259999999999999</v>
      </c>
      <c r="K1954">
        <v>0.51020258659786877</v>
      </c>
    </row>
    <row r="1955" spans="1:11" x14ac:dyDescent="0.25">
      <c r="A1955">
        <v>1954</v>
      </c>
      <c r="B1955" t="s">
        <v>6865</v>
      </c>
      <c r="C1955" t="s">
        <v>6866</v>
      </c>
      <c r="D1955">
        <v>245</v>
      </c>
      <c r="E1955">
        <v>617</v>
      </c>
      <c r="F1955">
        <v>213.59100000000001</v>
      </c>
      <c r="G1955">
        <v>173.59299999999999</v>
      </c>
      <c r="H1955">
        <v>2.2509999999999999</v>
      </c>
      <c r="I1955">
        <v>58.249000000000002</v>
      </c>
      <c r="J1955">
        <v>507.06700000000001</v>
      </c>
      <c r="K1955">
        <v>0.91386195915695179</v>
      </c>
    </row>
    <row r="1956" spans="1:11" x14ac:dyDescent="0.25">
      <c r="A1956">
        <v>1955</v>
      </c>
      <c r="B1956" t="s">
        <v>6867</v>
      </c>
      <c r="C1956" t="s">
        <v>3906</v>
      </c>
      <c r="D1956">
        <v>30</v>
      </c>
      <c r="E1956">
        <v>45</v>
      </c>
      <c r="F1956">
        <v>6.7539999999999996</v>
      </c>
      <c r="G1956">
        <v>4.9009999999999998</v>
      </c>
      <c r="H1956">
        <v>0.11899999999999999</v>
      </c>
      <c r="I1956">
        <v>3.0790000000000002</v>
      </c>
      <c r="J1956">
        <v>18.463000000000001</v>
      </c>
      <c r="K1956">
        <v>0.2020784991972967</v>
      </c>
    </row>
    <row r="1957" spans="1:11" x14ac:dyDescent="0.25">
      <c r="A1957">
        <v>1956</v>
      </c>
      <c r="B1957" t="s">
        <v>6868</v>
      </c>
      <c r="C1957" t="s">
        <v>6869</v>
      </c>
      <c r="D1957">
        <v>16</v>
      </c>
      <c r="E1957">
        <v>81</v>
      </c>
      <c r="F1957">
        <v>20.013999999999999</v>
      </c>
      <c r="G1957">
        <v>13.784000000000001</v>
      </c>
      <c r="H1957">
        <v>4.6269999999999998</v>
      </c>
      <c r="I1957">
        <v>34.368000000000002</v>
      </c>
      <c r="J1957">
        <v>19.927</v>
      </c>
      <c r="K1957">
        <v>0.42892689897089709</v>
      </c>
    </row>
    <row r="1958" spans="1:11" x14ac:dyDescent="0.25">
      <c r="A1958">
        <v>1957</v>
      </c>
      <c r="B1958" t="s">
        <v>6870</v>
      </c>
      <c r="C1958" t="s">
        <v>6871</v>
      </c>
      <c r="D1958">
        <v>113</v>
      </c>
      <c r="E1958">
        <v>319</v>
      </c>
      <c r="F1958">
        <v>30.036000000000001</v>
      </c>
      <c r="G1958">
        <v>14.356</v>
      </c>
      <c r="H1958">
        <v>0.29499999999999998</v>
      </c>
      <c r="I1958">
        <v>33.423999999999999</v>
      </c>
      <c r="J1958">
        <v>52.697000000000003</v>
      </c>
      <c r="K1958">
        <v>0.61054218227305468</v>
      </c>
    </row>
    <row r="1959" spans="1:11" x14ac:dyDescent="0.25">
      <c r="A1959">
        <v>1958</v>
      </c>
      <c r="B1959" t="s">
        <v>6872</v>
      </c>
      <c r="C1959" t="s">
        <v>6873</v>
      </c>
      <c r="D1959">
        <v>649</v>
      </c>
      <c r="E1959">
        <v>1854</v>
      </c>
      <c r="F1959">
        <v>268.34300000000002</v>
      </c>
      <c r="G1959">
        <v>162.16999999999999</v>
      </c>
      <c r="H1959">
        <v>8.3140000000000001</v>
      </c>
      <c r="I1959">
        <v>180.43899999999999</v>
      </c>
      <c r="J1959">
        <v>654.82100000000003</v>
      </c>
      <c r="K1959">
        <v>0.22583077116557515</v>
      </c>
    </row>
    <row r="1960" spans="1:11" x14ac:dyDescent="0.25">
      <c r="A1960">
        <v>1959</v>
      </c>
      <c r="B1960" t="s">
        <v>6874</v>
      </c>
      <c r="C1960" t="s">
        <v>3177</v>
      </c>
      <c r="D1960">
        <v>720</v>
      </c>
      <c r="E1960">
        <v>2684</v>
      </c>
      <c r="F1960">
        <v>255.517</v>
      </c>
      <c r="G1960">
        <v>126.218</v>
      </c>
      <c r="H1960">
        <v>10.491</v>
      </c>
      <c r="I1960">
        <v>332.15899999999999</v>
      </c>
      <c r="J1960">
        <v>722.154</v>
      </c>
      <c r="K1960">
        <v>0.51504206443604694</v>
      </c>
    </row>
    <row r="1961" spans="1:11" x14ac:dyDescent="0.25">
      <c r="A1961">
        <v>1960</v>
      </c>
      <c r="B1961" t="s">
        <v>6875</v>
      </c>
      <c r="C1961" t="s">
        <v>6876</v>
      </c>
      <c r="D1961">
        <v>397</v>
      </c>
      <c r="E1961">
        <v>2205</v>
      </c>
      <c r="F1961">
        <v>325.14400000000001</v>
      </c>
      <c r="G1961">
        <v>160.477</v>
      </c>
      <c r="H1961">
        <v>11.4</v>
      </c>
      <c r="I1961">
        <v>531.53</v>
      </c>
      <c r="J1961">
        <v>480.60500000000002</v>
      </c>
      <c r="K1961">
        <v>0.25578615568948482</v>
      </c>
    </row>
    <row r="1962" spans="1:11" x14ac:dyDescent="0.25">
      <c r="A1962">
        <v>1961</v>
      </c>
      <c r="B1962" t="s">
        <v>6878</v>
      </c>
      <c r="C1962" t="s">
        <v>6879</v>
      </c>
      <c r="D1962">
        <v>1077</v>
      </c>
      <c r="E1962">
        <v>2946</v>
      </c>
      <c r="F1962">
        <v>471.06200000000001</v>
      </c>
      <c r="G1962">
        <v>216.49299999999999</v>
      </c>
      <c r="H1962">
        <v>5.7649999999999997</v>
      </c>
      <c r="I1962">
        <v>301.089</v>
      </c>
      <c r="J1962">
        <v>1092.3320000000001</v>
      </c>
      <c r="K1962">
        <v>0.29811764901875415</v>
      </c>
    </row>
    <row r="1963" spans="1:11" x14ac:dyDescent="0.25">
      <c r="A1963">
        <v>1962</v>
      </c>
      <c r="B1963" t="s">
        <v>6880</v>
      </c>
      <c r="C1963" t="s">
        <v>6603</v>
      </c>
      <c r="D1963">
        <v>7336</v>
      </c>
      <c r="E1963">
        <v>29387</v>
      </c>
      <c r="F1963">
        <v>9184.8430000000008</v>
      </c>
      <c r="G1963">
        <v>5342.2290000000003</v>
      </c>
      <c r="H1963">
        <v>604.95799999999997</v>
      </c>
      <c r="I1963">
        <v>7524.1809999999996</v>
      </c>
      <c r="J1963">
        <v>17120.205000000002</v>
      </c>
      <c r="K1963">
        <v>0.27744963573970605</v>
      </c>
    </row>
    <row r="1964" spans="1:11" x14ac:dyDescent="0.25">
      <c r="A1964">
        <v>1963</v>
      </c>
      <c r="B1964" t="s">
        <v>6881</v>
      </c>
      <c r="C1964" t="s">
        <v>6882</v>
      </c>
      <c r="D1964">
        <v>2577</v>
      </c>
      <c r="E1964">
        <v>9131</v>
      </c>
      <c r="F1964">
        <v>1475.3979999999999</v>
      </c>
      <c r="G1964">
        <v>963.98</v>
      </c>
      <c r="H1964">
        <v>22.861000000000001</v>
      </c>
      <c r="I1964">
        <v>501.46499999999997</v>
      </c>
      <c r="J1964">
        <v>3093.069</v>
      </c>
      <c r="K1964">
        <v>0.2155833449627258</v>
      </c>
    </row>
    <row r="1965" spans="1:11" x14ac:dyDescent="0.25">
      <c r="A1965">
        <v>1964</v>
      </c>
      <c r="B1965" t="s">
        <v>6883</v>
      </c>
      <c r="C1965" t="s">
        <v>6884</v>
      </c>
      <c r="D1965">
        <v>22790</v>
      </c>
      <c r="E1965">
        <v>152976</v>
      </c>
      <c r="F1965">
        <v>117471.25199999999</v>
      </c>
      <c r="G1965">
        <v>41193.470999999998</v>
      </c>
      <c r="H1965">
        <v>8593.0329999999994</v>
      </c>
      <c r="I1965">
        <v>64334.800999999999</v>
      </c>
      <c r="J1965">
        <v>165401.587</v>
      </c>
      <c r="K1965">
        <v>0.20307595924759481</v>
      </c>
    </row>
    <row r="1966" spans="1:11" x14ac:dyDescent="0.25">
      <c r="A1966">
        <v>1965</v>
      </c>
      <c r="B1966" t="s">
        <v>6885</v>
      </c>
      <c r="C1966" t="s">
        <v>6886</v>
      </c>
      <c r="D1966">
        <v>4869</v>
      </c>
      <c r="E1966">
        <v>17143</v>
      </c>
      <c r="F1966">
        <v>3265.4589999999998</v>
      </c>
      <c r="G1966">
        <v>1773.896</v>
      </c>
      <c r="H1966">
        <v>93.611000000000004</v>
      </c>
      <c r="I1966">
        <v>1448.704</v>
      </c>
      <c r="J1966">
        <v>6998.38</v>
      </c>
      <c r="K1966">
        <v>0.24323954561334016</v>
      </c>
    </row>
    <row r="1967" spans="1:11" x14ac:dyDescent="0.25">
      <c r="A1967">
        <v>1966</v>
      </c>
      <c r="B1967" t="s">
        <v>6887</v>
      </c>
      <c r="C1967" t="s">
        <v>6888</v>
      </c>
      <c r="D1967">
        <v>2158</v>
      </c>
      <c r="E1967">
        <v>6425</v>
      </c>
      <c r="F1967">
        <v>1120.7829999999999</v>
      </c>
      <c r="G1967">
        <v>677.55499999999995</v>
      </c>
      <c r="H1967">
        <v>10.683</v>
      </c>
      <c r="I1967">
        <v>499.47</v>
      </c>
      <c r="J1967">
        <v>2402.9029999999998</v>
      </c>
      <c r="K1967">
        <v>0.22617443973557694</v>
      </c>
    </row>
    <row r="1968" spans="1:11" x14ac:dyDescent="0.25">
      <c r="A1968">
        <v>1967</v>
      </c>
      <c r="B1968" t="s">
        <v>6889</v>
      </c>
      <c r="C1968" t="s">
        <v>3553</v>
      </c>
      <c r="D1968">
        <v>1545</v>
      </c>
      <c r="E1968">
        <v>5391</v>
      </c>
      <c r="F1968">
        <v>1452.412</v>
      </c>
      <c r="G1968">
        <v>843.96699999999998</v>
      </c>
      <c r="H1968">
        <v>31.77</v>
      </c>
      <c r="I1968">
        <v>498.9</v>
      </c>
      <c r="J1968">
        <v>2791.886</v>
      </c>
      <c r="K1968">
        <v>0.82351541294398767</v>
      </c>
    </row>
    <row r="1969" spans="1:11" x14ac:dyDescent="0.25">
      <c r="A1969">
        <v>1968</v>
      </c>
      <c r="B1969" t="s">
        <v>6890</v>
      </c>
      <c r="C1969" t="s">
        <v>6891</v>
      </c>
      <c r="D1969">
        <v>3099</v>
      </c>
      <c r="E1969">
        <v>8722</v>
      </c>
      <c r="F1969">
        <v>6514.442</v>
      </c>
      <c r="G1969">
        <v>2937.5250000000001</v>
      </c>
      <c r="H1969">
        <v>-270.99200000000002</v>
      </c>
      <c r="I1969">
        <v>1607.058</v>
      </c>
      <c r="J1969">
        <v>7815.1210000000001</v>
      </c>
      <c r="K1969">
        <v>0.42506666852296626</v>
      </c>
    </row>
    <row r="1970" spans="1:11" x14ac:dyDescent="0.25">
      <c r="A1970">
        <v>1969</v>
      </c>
      <c r="B1970" t="s">
        <v>6892</v>
      </c>
      <c r="C1970" t="s">
        <v>6893</v>
      </c>
      <c r="D1970">
        <v>373</v>
      </c>
      <c r="E1970">
        <v>1162</v>
      </c>
      <c r="F1970">
        <v>211.886</v>
      </c>
      <c r="G1970">
        <v>81.233000000000004</v>
      </c>
      <c r="H1970">
        <v>9.5879999999999992</v>
      </c>
      <c r="I1970">
        <v>138.27000000000001</v>
      </c>
      <c r="J1970">
        <v>407.73</v>
      </c>
      <c r="K1970">
        <v>0.72061940103100619</v>
      </c>
    </row>
    <row r="1971" spans="1:11" x14ac:dyDescent="0.25">
      <c r="A1971">
        <v>1970</v>
      </c>
      <c r="B1971" t="s">
        <v>6894</v>
      </c>
      <c r="C1971" t="s">
        <v>6895</v>
      </c>
      <c r="D1971">
        <v>1611</v>
      </c>
      <c r="E1971">
        <v>4197</v>
      </c>
      <c r="F1971">
        <v>499.90800000000002</v>
      </c>
      <c r="G1971">
        <v>272.858</v>
      </c>
      <c r="H1971">
        <v>24.49</v>
      </c>
      <c r="I1971">
        <v>274.90899999999999</v>
      </c>
      <c r="J1971">
        <v>1184.2650000000001</v>
      </c>
      <c r="K1971">
        <v>0.16112793326059294</v>
      </c>
    </row>
    <row r="1972" spans="1:11" x14ac:dyDescent="0.25">
      <c r="A1972">
        <v>1971</v>
      </c>
      <c r="B1972" t="s">
        <v>6896</v>
      </c>
      <c r="C1972" t="s">
        <v>6897</v>
      </c>
      <c r="D1972">
        <v>572</v>
      </c>
      <c r="E1972">
        <v>2842</v>
      </c>
      <c r="F1972">
        <v>1948.6110000000001</v>
      </c>
      <c r="G1972">
        <v>1858.633</v>
      </c>
      <c r="H1972">
        <v>6.0170000000000003</v>
      </c>
      <c r="I1972">
        <v>358.36200000000002</v>
      </c>
      <c r="J1972">
        <v>2102.4490000000001</v>
      </c>
      <c r="K1972">
        <v>0.53148568243555017</v>
      </c>
    </row>
    <row r="1973" spans="1:11" x14ac:dyDescent="0.25">
      <c r="A1973">
        <v>1972</v>
      </c>
      <c r="B1973" t="s">
        <v>6898</v>
      </c>
      <c r="C1973" t="s">
        <v>6899</v>
      </c>
      <c r="D1973">
        <v>3688</v>
      </c>
      <c r="E1973">
        <v>15179</v>
      </c>
      <c r="F1973">
        <v>28711.245999999999</v>
      </c>
      <c r="G1973">
        <v>11906.686</v>
      </c>
      <c r="H1973">
        <v>523.36300000000006</v>
      </c>
      <c r="I1973">
        <v>6607.308</v>
      </c>
      <c r="J1973">
        <v>30633.719000000001</v>
      </c>
      <c r="K1973">
        <v>0.92465756183744774</v>
      </c>
    </row>
    <row r="1974" spans="1:11" x14ac:dyDescent="0.25">
      <c r="A1974">
        <v>1973</v>
      </c>
      <c r="B1974" t="s">
        <v>6900</v>
      </c>
      <c r="C1974" t="s">
        <v>6901</v>
      </c>
      <c r="D1974">
        <v>1972</v>
      </c>
      <c r="E1974">
        <v>5743</v>
      </c>
      <c r="F1974">
        <v>1361.61</v>
      </c>
      <c r="G1974">
        <v>460.93</v>
      </c>
      <c r="H1974">
        <v>33.985999999999997</v>
      </c>
      <c r="I1974">
        <v>534.25300000000004</v>
      </c>
      <c r="J1974">
        <v>2312.1239999999998</v>
      </c>
      <c r="K1974">
        <v>0.37306281563521304</v>
      </c>
    </row>
    <row r="1975" spans="1:11" x14ac:dyDescent="0.25">
      <c r="A1975">
        <v>1974</v>
      </c>
      <c r="B1975" t="s">
        <v>6902</v>
      </c>
      <c r="C1975" t="s">
        <v>6903</v>
      </c>
      <c r="D1975">
        <v>2281</v>
      </c>
      <c r="E1975">
        <v>15000</v>
      </c>
      <c r="F1975">
        <v>303685.68800000002</v>
      </c>
      <c r="G1975">
        <v>224087.742</v>
      </c>
      <c r="H1975">
        <v>36785.485000000001</v>
      </c>
      <c r="I1975">
        <v>200942.50899999999</v>
      </c>
      <c r="J1975">
        <v>304595.29399999999</v>
      </c>
      <c r="K1975">
        <v>0.16136343610920478</v>
      </c>
    </row>
    <row r="1976" spans="1:11" x14ac:dyDescent="0.25">
      <c r="A1976">
        <v>1975</v>
      </c>
      <c r="B1976" t="s">
        <v>6904</v>
      </c>
      <c r="C1976" t="s">
        <v>6905</v>
      </c>
      <c r="D1976">
        <v>675</v>
      </c>
      <c r="E1976">
        <v>1915</v>
      </c>
      <c r="F1976">
        <v>257.80500000000001</v>
      </c>
      <c r="G1976">
        <v>118.337</v>
      </c>
      <c r="H1976">
        <v>2.0529999999999999</v>
      </c>
      <c r="I1976">
        <v>98.736999999999995</v>
      </c>
      <c r="J1976">
        <v>420.47500000000002</v>
      </c>
      <c r="K1976">
        <v>0.70089072910563177</v>
      </c>
    </row>
    <row r="1977" spans="1:11" x14ac:dyDescent="0.25">
      <c r="A1977">
        <v>1976</v>
      </c>
      <c r="B1977" t="s">
        <v>6906</v>
      </c>
      <c r="C1977" t="s">
        <v>6907</v>
      </c>
      <c r="D1977">
        <v>1564</v>
      </c>
      <c r="E1977">
        <v>5528</v>
      </c>
      <c r="F1977">
        <v>1079.2950000000001</v>
      </c>
      <c r="G1977">
        <v>545.673</v>
      </c>
      <c r="H1977">
        <v>34.408000000000001</v>
      </c>
      <c r="I1977">
        <v>660.58100000000002</v>
      </c>
      <c r="J1977">
        <v>2272.6660000000002</v>
      </c>
      <c r="K1977">
        <v>0.33898627551965255</v>
      </c>
    </row>
    <row r="1978" spans="1:11" x14ac:dyDescent="0.25">
      <c r="A1978">
        <v>1977</v>
      </c>
      <c r="B1978" t="s">
        <v>6908</v>
      </c>
      <c r="C1978" t="s">
        <v>6909</v>
      </c>
      <c r="D1978">
        <v>1786</v>
      </c>
      <c r="E1978">
        <v>5062</v>
      </c>
      <c r="F1978">
        <v>797.76199999999994</v>
      </c>
      <c r="G1978">
        <v>379.74299999999999</v>
      </c>
      <c r="H1978">
        <v>27.55</v>
      </c>
      <c r="I1978">
        <v>318.846</v>
      </c>
      <c r="J1978">
        <v>1901.943</v>
      </c>
      <c r="K1978">
        <v>0.87763039942127397</v>
      </c>
    </row>
    <row r="1979" spans="1:11" x14ac:dyDescent="0.25">
      <c r="A1979">
        <v>1978</v>
      </c>
      <c r="B1979" t="s">
        <v>6911</v>
      </c>
      <c r="C1979" t="s">
        <v>2588</v>
      </c>
      <c r="D1979">
        <v>439</v>
      </c>
      <c r="E1979">
        <v>1367</v>
      </c>
      <c r="F1979">
        <v>222.34100000000001</v>
      </c>
      <c r="G1979">
        <v>161.572</v>
      </c>
      <c r="H1979">
        <v>12.335000000000001</v>
      </c>
      <c r="I1979">
        <v>281.66300000000001</v>
      </c>
      <c r="J1979">
        <v>392.911</v>
      </c>
      <c r="K1979">
        <v>0.14739327251574386</v>
      </c>
    </row>
    <row r="1980" spans="1:11" x14ac:dyDescent="0.25">
      <c r="A1980">
        <v>1979</v>
      </c>
      <c r="B1980" t="s">
        <v>6912</v>
      </c>
      <c r="C1980" t="s">
        <v>3005</v>
      </c>
      <c r="D1980">
        <v>866</v>
      </c>
      <c r="E1980">
        <v>2331</v>
      </c>
      <c r="F1980">
        <v>324.89</v>
      </c>
      <c r="G1980">
        <v>163.64699999999999</v>
      </c>
      <c r="H1980">
        <v>8.5660000000000007</v>
      </c>
      <c r="I1980">
        <v>271.721</v>
      </c>
      <c r="J1980">
        <v>783.375</v>
      </c>
      <c r="K1980">
        <v>0.48230415662139681</v>
      </c>
    </row>
    <row r="1981" spans="1:11" x14ac:dyDescent="0.25">
      <c r="A1981">
        <v>1980</v>
      </c>
      <c r="B1981" t="s">
        <v>6913</v>
      </c>
      <c r="C1981" t="s">
        <v>6914</v>
      </c>
      <c r="D1981">
        <v>5258</v>
      </c>
      <c r="E1981">
        <v>30458</v>
      </c>
      <c r="F1981">
        <v>72694.255000000005</v>
      </c>
      <c r="G1981">
        <v>18035.615000000002</v>
      </c>
      <c r="H1981">
        <v>2608.3240000000001</v>
      </c>
      <c r="I1981">
        <v>27132.78</v>
      </c>
      <c r="J1981">
        <v>84948.861999999994</v>
      </c>
      <c r="K1981">
        <v>0.57073825464174588</v>
      </c>
    </row>
    <row r="1982" spans="1:11" x14ac:dyDescent="0.25">
      <c r="A1982">
        <v>1981</v>
      </c>
      <c r="B1982" t="s">
        <v>6915</v>
      </c>
      <c r="C1982" t="s">
        <v>6916</v>
      </c>
      <c r="D1982">
        <v>168</v>
      </c>
      <c r="E1982">
        <v>346</v>
      </c>
      <c r="F1982">
        <v>23.050999999999998</v>
      </c>
      <c r="G1982">
        <v>2.13</v>
      </c>
      <c r="H1982">
        <v>0.17599999999999999</v>
      </c>
      <c r="I1982">
        <v>21.518000000000001</v>
      </c>
      <c r="J1982">
        <v>52.959000000000003</v>
      </c>
      <c r="K1982">
        <v>0.12256295331375355</v>
      </c>
    </row>
    <row r="1983" spans="1:11" x14ac:dyDescent="0.25">
      <c r="A1983">
        <v>1982</v>
      </c>
      <c r="B1983" t="s">
        <v>6917</v>
      </c>
      <c r="C1983" t="s">
        <v>6918</v>
      </c>
      <c r="D1983">
        <v>107</v>
      </c>
      <c r="E1983">
        <v>198</v>
      </c>
      <c r="F1983">
        <v>27.815000000000001</v>
      </c>
      <c r="G1983">
        <v>20.646999999999998</v>
      </c>
      <c r="H1983">
        <v>0.56699999999999995</v>
      </c>
      <c r="I1983">
        <v>15.382999999999999</v>
      </c>
      <c r="J1983">
        <v>84.838999999999999</v>
      </c>
      <c r="K1983">
        <v>3.2899035642209418E-2</v>
      </c>
    </row>
    <row r="1984" spans="1:11" x14ac:dyDescent="0.25">
      <c r="A1984">
        <v>1983</v>
      </c>
      <c r="B1984" t="s">
        <v>6919</v>
      </c>
      <c r="C1984" t="s">
        <v>4510</v>
      </c>
      <c r="D1984">
        <v>74</v>
      </c>
      <c r="E1984">
        <v>112</v>
      </c>
      <c r="F1984">
        <v>4.7530000000000001</v>
      </c>
      <c r="G1984">
        <v>2.25</v>
      </c>
      <c r="H1984">
        <v>1E-3</v>
      </c>
      <c r="I1984">
        <v>4.718</v>
      </c>
      <c r="J1984">
        <v>10.063000000000001</v>
      </c>
      <c r="K1984">
        <v>0.74231054981598643</v>
      </c>
    </row>
    <row r="1985" spans="1:11" x14ac:dyDescent="0.25">
      <c r="A1985">
        <v>1984</v>
      </c>
      <c r="B1985" t="s">
        <v>6920</v>
      </c>
      <c r="C1985" t="s">
        <v>3044</v>
      </c>
      <c r="D1985">
        <v>786</v>
      </c>
      <c r="E1985">
        <v>2131</v>
      </c>
      <c r="F1985">
        <v>341.75400000000002</v>
      </c>
      <c r="G1985">
        <v>129.858</v>
      </c>
      <c r="H1985">
        <v>1.631</v>
      </c>
      <c r="I1985">
        <v>191.02</v>
      </c>
      <c r="J1985">
        <v>561.46500000000003</v>
      </c>
      <c r="K1985">
        <v>0.77487485858874983</v>
      </c>
    </row>
    <row r="1986" spans="1:11" x14ac:dyDescent="0.25">
      <c r="A1986">
        <v>1985</v>
      </c>
      <c r="B1986" t="s">
        <v>6921</v>
      </c>
      <c r="C1986" t="s">
        <v>6922</v>
      </c>
      <c r="D1986">
        <v>21</v>
      </c>
      <c r="E1986">
        <v>74</v>
      </c>
      <c r="F1986">
        <v>3.468</v>
      </c>
      <c r="G1986">
        <v>2.036</v>
      </c>
      <c r="H1986">
        <v>5.5E-2</v>
      </c>
      <c r="I1986">
        <v>2.0409999999999999</v>
      </c>
      <c r="J1986">
        <v>4.82</v>
      </c>
      <c r="K1986">
        <v>0.63737638345218794</v>
      </c>
    </row>
    <row r="1987" spans="1:11" x14ac:dyDescent="0.25">
      <c r="A1987">
        <v>1986</v>
      </c>
      <c r="B1987" t="s">
        <v>6923</v>
      </c>
      <c r="C1987" t="s">
        <v>6924</v>
      </c>
      <c r="D1987">
        <v>5364</v>
      </c>
      <c r="E1987">
        <v>31609</v>
      </c>
      <c r="F1987">
        <v>109196.38099999999</v>
      </c>
      <c r="G1987">
        <v>12793.223</v>
      </c>
      <c r="H1987">
        <v>888.15700000000004</v>
      </c>
      <c r="I1987">
        <v>48104.900999999998</v>
      </c>
      <c r="J1987">
        <v>115292.45699999999</v>
      </c>
      <c r="K1987">
        <v>0.74669358235050065</v>
      </c>
    </row>
    <row r="1988" spans="1:11" x14ac:dyDescent="0.25">
      <c r="A1988">
        <v>1987</v>
      </c>
      <c r="B1988" t="s">
        <v>6925</v>
      </c>
      <c r="C1988" t="s">
        <v>6926</v>
      </c>
      <c r="D1988">
        <v>45</v>
      </c>
      <c r="E1988">
        <v>81</v>
      </c>
      <c r="F1988">
        <v>9.1440000000000001</v>
      </c>
      <c r="G1988">
        <v>4.5650000000000004</v>
      </c>
      <c r="H1988">
        <v>0.33900000000000002</v>
      </c>
      <c r="I1988">
        <v>11.163</v>
      </c>
      <c r="J1988">
        <v>26.741</v>
      </c>
      <c r="K1988">
        <v>0.29658104247002315</v>
      </c>
    </row>
    <row r="1989" spans="1:11" x14ac:dyDescent="0.25">
      <c r="A1989">
        <v>1988</v>
      </c>
      <c r="B1989" t="s">
        <v>6927</v>
      </c>
      <c r="C1989" t="s">
        <v>3071</v>
      </c>
      <c r="D1989">
        <v>112</v>
      </c>
      <c r="E1989">
        <v>494</v>
      </c>
      <c r="F1989">
        <v>98.578999999999994</v>
      </c>
      <c r="G1989">
        <v>45.52</v>
      </c>
      <c r="H1989">
        <v>0.40300000000000002</v>
      </c>
      <c r="I1989">
        <v>81.103999999999999</v>
      </c>
      <c r="J1989">
        <v>164.25800000000001</v>
      </c>
      <c r="K1989">
        <v>0.83307541953779718</v>
      </c>
    </row>
    <row r="1990" spans="1:11" x14ac:dyDescent="0.25">
      <c r="A1990">
        <v>1989</v>
      </c>
      <c r="B1990" t="s">
        <v>6928</v>
      </c>
      <c r="C1990" t="s">
        <v>6929</v>
      </c>
      <c r="D1990">
        <v>1489</v>
      </c>
      <c r="E1990">
        <v>3302</v>
      </c>
      <c r="F1990">
        <v>602.94000000000005</v>
      </c>
      <c r="G1990">
        <v>395.99200000000002</v>
      </c>
      <c r="H1990">
        <v>11.867000000000001</v>
      </c>
      <c r="I1990">
        <v>283.07400000000001</v>
      </c>
      <c r="J1990">
        <v>1444.212</v>
      </c>
      <c r="K1990">
        <v>0.90729635788363105</v>
      </c>
    </row>
    <row r="1991" spans="1:11" x14ac:dyDescent="0.25">
      <c r="A1991">
        <v>1990</v>
      </c>
      <c r="B1991" t="s">
        <v>6930</v>
      </c>
      <c r="C1991" t="s">
        <v>6931</v>
      </c>
      <c r="D1991">
        <v>71</v>
      </c>
      <c r="E1991">
        <v>318</v>
      </c>
      <c r="F1991">
        <v>108.111</v>
      </c>
      <c r="G1991">
        <v>66.138999999999996</v>
      </c>
      <c r="H1991">
        <v>5.4889999999999999</v>
      </c>
      <c r="I1991">
        <v>64.381</v>
      </c>
      <c r="J1991">
        <v>781.90499999999997</v>
      </c>
      <c r="K1991">
        <v>0.43539167121865496</v>
      </c>
    </row>
    <row r="1992" spans="1:11" x14ac:dyDescent="0.25">
      <c r="A1992">
        <v>1991</v>
      </c>
      <c r="B1992" t="s">
        <v>6932</v>
      </c>
      <c r="C1992" t="s">
        <v>2611</v>
      </c>
      <c r="D1992">
        <v>118</v>
      </c>
      <c r="E1992">
        <v>235</v>
      </c>
      <c r="F1992">
        <v>48.076000000000001</v>
      </c>
      <c r="G1992">
        <v>36.424999999999997</v>
      </c>
      <c r="H1992">
        <v>0.47699999999999998</v>
      </c>
      <c r="I1992">
        <v>27.573</v>
      </c>
      <c r="J1992">
        <v>69.289000000000001</v>
      </c>
      <c r="K1992">
        <v>0.48720139200673196</v>
      </c>
    </row>
    <row r="1993" spans="1:11" x14ac:dyDescent="0.25">
      <c r="A1993">
        <v>1992</v>
      </c>
      <c r="B1993" t="s">
        <v>6933</v>
      </c>
      <c r="C1993" t="s">
        <v>6934</v>
      </c>
      <c r="D1993">
        <v>601</v>
      </c>
      <c r="E1993">
        <v>1867</v>
      </c>
      <c r="F1993">
        <v>469.83199999999999</v>
      </c>
      <c r="G1993">
        <v>241.255</v>
      </c>
      <c r="H1993">
        <v>3.8359999999999999</v>
      </c>
      <c r="I1993">
        <v>262.70499999999998</v>
      </c>
      <c r="J1993">
        <v>856.35699999999997</v>
      </c>
      <c r="K1993">
        <v>0.58385082543924915</v>
      </c>
    </row>
    <row r="1994" spans="1:11" x14ac:dyDescent="0.25">
      <c r="A1994">
        <v>1993</v>
      </c>
      <c r="B1994" t="s">
        <v>6935</v>
      </c>
      <c r="C1994" t="s">
        <v>2614</v>
      </c>
      <c r="D1994">
        <v>479</v>
      </c>
      <c r="E1994">
        <v>1140</v>
      </c>
      <c r="F1994">
        <v>182.173</v>
      </c>
      <c r="G1994">
        <v>81.674000000000007</v>
      </c>
      <c r="H1994">
        <v>0.23</v>
      </c>
      <c r="I1994">
        <v>71.494</v>
      </c>
      <c r="J1994">
        <v>458.012</v>
      </c>
      <c r="K1994">
        <v>0.41460087897852005</v>
      </c>
    </row>
    <row r="1995" spans="1:11" x14ac:dyDescent="0.25">
      <c r="A1995">
        <v>1994</v>
      </c>
      <c r="B1995" t="s">
        <v>6936</v>
      </c>
      <c r="C1995" t="s">
        <v>6937</v>
      </c>
      <c r="D1995">
        <v>344</v>
      </c>
      <c r="E1995">
        <v>896</v>
      </c>
      <c r="F1995">
        <v>222.09899999999999</v>
      </c>
      <c r="G1995">
        <v>96.528000000000006</v>
      </c>
      <c r="H1995">
        <v>3.4430000000000001</v>
      </c>
      <c r="I1995">
        <v>119.959</v>
      </c>
      <c r="J1995">
        <v>344.52800000000002</v>
      </c>
      <c r="K1995">
        <v>0.12309721936850049</v>
      </c>
    </row>
    <row r="1996" spans="1:11" x14ac:dyDescent="0.25">
      <c r="A1996">
        <v>1995</v>
      </c>
      <c r="B1996" t="s">
        <v>6938</v>
      </c>
      <c r="C1996" t="s">
        <v>2617</v>
      </c>
      <c r="D1996">
        <v>225</v>
      </c>
      <c r="E1996">
        <v>385</v>
      </c>
      <c r="F1996">
        <v>37.366999999999997</v>
      </c>
      <c r="G1996">
        <v>21.963999999999999</v>
      </c>
      <c r="H1996">
        <v>1.331</v>
      </c>
      <c r="I1996">
        <v>25.577000000000002</v>
      </c>
      <c r="J1996">
        <v>83.259</v>
      </c>
      <c r="K1996">
        <v>0.86786980811069481</v>
      </c>
    </row>
    <row r="1997" spans="1:11" x14ac:dyDescent="0.25">
      <c r="A1997">
        <v>1996</v>
      </c>
      <c r="B1997" t="s">
        <v>6939</v>
      </c>
      <c r="C1997" t="s">
        <v>6940</v>
      </c>
      <c r="D1997">
        <v>217</v>
      </c>
      <c r="E1997">
        <v>363</v>
      </c>
      <c r="F1997">
        <v>35.448</v>
      </c>
      <c r="G1997">
        <v>19.960999999999999</v>
      </c>
      <c r="H1997">
        <v>-12.496</v>
      </c>
      <c r="I1997">
        <v>40.158000000000001</v>
      </c>
      <c r="J1997">
        <v>75.588999999999999</v>
      </c>
      <c r="K1997">
        <v>0.4851000595522672</v>
      </c>
    </row>
    <row r="1998" spans="1:11" x14ac:dyDescent="0.25">
      <c r="A1998">
        <v>1997</v>
      </c>
      <c r="B1998" t="s">
        <v>6941</v>
      </c>
      <c r="C1998" t="s">
        <v>6942</v>
      </c>
      <c r="D1998">
        <v>20</v>
      </c>
      <c r="E1998">
        <v>36</v>
      </c>
      <c r="F1998">
        <v>6.4880000000000004</v>
      </c>
      <c r="G1998">
        <v>5.5039999999999996</v>
      </c>
      <c r="H1998">
        <v>-4.3849999999999998</v>
      </c>
      <c r="I1998">
        <v>8.1430000000000007</v>
      </c>
      <c r="J1998">
        <v>3.5</v>
      </c>
      <c r="K1998">
        <v>0.14499110120601033</v>
      </c>
    </row>
    <row r="1999" spans="1:11" x14ac:dyDescent="0.25">
      <c r="A1999">
        <v>1998</v>
      </c>
      <c r="B1999" t="s">
        <v>6943</v>
      </c>
      <c r="C1999" t="s">
        <v>6944</v>
      </c>
      <c r="D1999">
        <v>4401</v>
      </c>
      <c r="E1999">
        <v>16789</v>
      </c>
      <c r="F1999">
        <v>4600.7079999999996</v>
      </c>
      <c r="G1999">
        <v>1876.693</v>
      </c>
      <c r="H1999">
        <v>102.178</v>
      </c>
      <c r="I1999">
        <v>1874.2919999999999</v>
      </c>
      <c r="J1999">
        <v>8571.116</v>
      </c>
      <c r="K1999">
        <v>0.79304793453263489</v>
      </c>
    </row>
    <row r="2000" spans="1:11" x14ac:dyDescent="0.25">
      <c r="A2000">
        <v>1999</v>
      </c>
      <c r="B2000" t="s">
        <v>6945</v>
      </c>
      <c r="C2000" t="s">
        <v>2626</v>
      </c>
      <c r="D2000">
        <v>16010</v>
      </c>
      <c r="E2000">
        <v>123513</v>
      </c>
      <c r="F2000">
        <v>35788.258999999998</v>
      </c>
      <c r="G2000">
        <v>17864.187999999998</v>
      </c>
      <c r="H2000">
        <v>-879.79399999999998</v>
      </c>
      <c r="I2000">
        <v>21462.014999999999</v>
      </c>
      <c r="J2000">
        <v>51904.06</v>
      </c>
      <c r="K2000">
        <v>0.76714446186433571</v>
      </c>
    </row>
    <row r="2001" spans="1:11" x14ac:dyDescent="0.25">
      <c r="A2001">
        <v>2000</v>
      </c>
      <c r="B2001" t="s">
        <v>6946</v>
      </c>
      <c r="C2001" t="s">
        <v>6947</v>
      </c>
      <c r="D2001">
        <v>67</v>
      </c>
      <c r="E2001">
        <v>130</v>
      </c>
      <c r="F2001">
        <v>7.9489999999999998</v>
      </c>
      <c r="G2001">
        <v>0.33200000000000002</v>
      </c>
      <c r="H2001">
        <v>0.432</v>
      </c>
      <c r="I2001">
        <v>6.7640000000000002</v>
      </c>
      <c r="J2001">
        <v>35.774999999999999</v>
      </c>
      <c r="K2001">
        <v>0.12901834083794939</v>
      </c>
    </row>
    <row r="2002" spans="1:11" x14ac:dyDescent="0.25">
      <c r="A2002">
        <v>2001</v>
      </c>
      <c r="B2002" t="s">
        <v>6948</v>
      </c>
      <c r="C2002" t="s">
        <v>6949</v>
      </c>
      <c r="D2002">
        <v>192</v>
      </c>
      <c r="E2002">
        <v>401</v>
      </c>
      <c r="F2002">
        <v>58.906999999999996</v>
      </c>
      <c r="G2002">
        <v>45.305999999999997</v>
      </c>
      <c r="H2002">
        <v>4.9000000000000002E-2</v>
      </c>
      <c r="I2002">
        <v>28.367999999999999</v>
      </c>
      <c r="J2002">
        <v>95.968999999999994</v>
      </c>
      <c r="K2002">
        <v>0.22447504154789288</v>
      </c>
    </row>
    <row r="2003" spans="1:11" x14ac:dyDescent="0.25">
      <c r="A2003">
        <v>2002</v>
      </c>
      <c r="B2003" t="s">
        <v>6950</v>
      </c>
      <c r="C2003" t="s">
        <v>6951</v>
      </c>
      <c r="D2003">
        <v>1736</v>
      </c>
      <c r="E2003">
        <v>4256</v>
      </c>
      <c r="F2003">
        <v>690.60500000000002</v>
      </c>
      <c r="G2003">
        <v>422.34300000000002</v>
      </c>
      <c r="H2003">
        <v>12.324999999999999</v>
      </c>
      <c r="I2003">
        <v>410.77800000000002</v>
      </c>
      <c r="J2003">
        <v>1561.249</v>
      </c>
      <c r="K2003">
        <v>0.10268097141112542</v>
      </c>
    </row>
    <row r="2004" spans="1:11" x14ac:dyDescent="0.25">
      <c r="A2004">
        <v>2003</v>
      </c>
      <c r="B2004" t="s">
        <v>6952</v>
      </c>
      <c r="C2004" t="s">
        <v>6953</v>
      </c>
      <c r="D2004">
        <v>89</v>
      </c>
      <c r="E2004">
        <v>145</v>
      </c>
      <c r="F2004">
        <v>5.282</v>
      </c>
      <c r="G2004">
        <v>3.4350000000000001</v>
      </c>
      <c r="H2004">
        <v>7.0000000000000001E-3</v>
      </c>
      <c r="I2004">
        <v>4.923</v>
      </c>
      <c r="J2004">
        <v>9.4220000000000006</v>
      </c>
      <c r="K2004">
        <v>0.23363243148351376</v>
      </c>
    </row>
    <row r="2005" spans="1:11" x14ac:dyDescent="0.25">
      <c r="A2005">
        <v>2004</v>
      </c>
      <c r="B2005" t="s">
        <v>6954</v>
      </c>
      <c r="C2005" t="s">
        <v>6955</v>
      </c>
      <c r="D2005">
        <v>11328</v>
      </c>
      <c r="E2005">
        <v>82041</v>
      </c>
      <c r="F2005">
        <v>28869.723000000002</v>
      </c>
      <c r="G2005">
        <v>14134.308000000001</v>
      </c>
      <c r="H2005">
        <v>-1419.057</v>
      </c>
      <c r="I2005">
        <v>17814.918000000001</v>
      </c>
      <c r="J2005">
        <v>41766.983999999997</v>
      </c>
      <c r="K2005">
        <v>0.51343114126364908</v>
      </c>
    </row>
    <row r="2006" spans="1:11" x14ac:dyDescent="0.25">
      <c r="A2006">
        <v>2005</v>
      </c>
      <c r="B2006" t="s">
        <v>6956</v>
      </c>
      <c r="C2006" t="s">
        <v>6957</v>
      </c>
      <c r="D2006">
        <v>90</v>
      </c>
      <c r="E2006">
        <v>137</v>
      </c>
      <c r="F2006">
        <v>8.1229999999999993</v>
      </c>
      <c r="G2006">
        <v>4.883</v>
      </c>
      <c r="H2006">
        <v>0.01</v>
      </c>
      <c r="I2006">
        <v>6.0469999999999997</v>
      </c>
      <c r="J2006">
        <v>14.493</v>
      </c>
      <c r="K2006">
        <v>0.25088679334869002</v>
      </c>
    </row>
    <row r="2007" spans="1:11" x14ac:dyDescent="0.25">
      <c r="A2007">
        <v>2006</v>
      </c>
      <c r="B2007" t="s">
        <v>6958</v>
      </c>
      <c r="C2007" t="s">
        <v>2644</v>
      </c>
      <c r="D2007">
        <v>317</v>
      </c>
      <c r="E2007">
        <v>591</v>
      </c>
      <c r="F2007">
        <v>50.098999999999997</v>
      </c>
      <c r="G2007">
        <v>28.055</v>
      </c>
      <c r="H2007">
        <v>0.624</v>
      </c>
      <c r="I2007">
        <v>49.107999999999997</v>
      </c>
      <c r="J2007">
        <v>117.774</v>
      </c>
      <c r="K2007">
        <v>0.86473091502861754</v>
      </c>
    </row>
    <row r="2008" spans="1:11" x14ac:dyDescent="0.25">
      <c r="A2008">
        <v>2007</v>
      </c>
      <c r="B2008" t="s">
        <v>6959</v>
      </c>
      <c r="C2008" t="s">
        <v>6960</v>
      </c>
      <c r="D2008">
        <v>487</v>
      </c>
      <c r="E2008">
        <v>996</v>
      </c>
      <c r="F2008">
        <v>93.177000000000007</v>
      </c>
      <c r="G2008">
        <v>46.021999999999998</v>
      </c>
      <c r="H2008">
        <v>3.6070000000000002</v>
      </c>
      <c r="I2008">
        <v>51.456000000000003</v>
      </c>
      <c r="J2008">
        <v>215.78100000000001</v>
      </c>
      <c r="K2008">
        <v>0.92388717375840002</v>
      </c>
    </row>
    <row r="2009" spans="1:11" x14ac:dyDescent="0.25">
      <c r="A2009">
        <v>2008</v>
      </c>
      <c r="B2009" t="s">
        <v>6961</v>
      </c>
      <c r="C2009" t="s">
        <v>6962</v>
      </c>
      <c r="D2009">
        <v>60</v>
      </c>
      <c r="E2009">
        <v>108</v>
      </c>
      <c r="F2009">
        <v>6.4980000000000002</v>
      </c>
      <c r="G2009">
        <v>3.028</v>
      </c>
      <c r="H2009">
        <v>0.32900000000000001</v>
      </c>
      <c r="I2009">
        <v>13.510999999999999</v>
      </c>
      <c r="J2009">
        <v>9.5399999999999991</v>
      </c>
      <c r="K2009">
        <v>0.37268469180918951</v>
      </c>
    </row>
    <row r="2010" spans="1:11" x14ac:dyDescent="0.25">
      <c r="A2010">
        <v>2009</v>
      </c>
      <c r="B2010" t="s">
        <v>6963</v>
      </c>
      <c r="C2010" t="s">
        <v>6964</v>
      </c>
      <c r="D2010">
        <v>19038</v>
      </c>
      <c r="E2010">
        <v>185044</v>
      </c>
      <c r="F2010">
        <v>118420.455</v>
      </c>
      <c r="G2010">
        <v>70599.767000000007</v>
      </c>
      <c r="H2010">
        <v>1581.0709999999999</v>
      </c>
      <c r="I2010">
        <v>53521.023000000001</v>
      </c>
      <c r="J2010">
        <v>143559.128</v>
      </c>
      <c r="K2010">
        <v>5.9345822246262059E-2</v>
      </c>
    </row>
    <row r="2011" spans="1:11" x14ac:dyDescent="0.25">
      <c r="A2011">
        <v>2010</v>
      </c>
      <c r="B2011" t="s">
        <v>6965</v>
      </c>
      <c r="C2011" t="s">
        <v>6966</v>
      </c>
      <c r="D2011">
        <v>4255</v>
      </c>
      <c r="E2011">
        <v>16689</v>
      </c>
      <c r="F2011">
        <v>4750.0339999999997</v>
      </c>
      <c r="G2011">
        <v>2261.0970000000002</v>
      </c>
      <c r="H2011">
        <v>183.441</v>
      </c>
      <c r="I2011">
        <v>2121.0390000000002</v>
      </c>
      <c r="J2011">
        <v>8950.0509999999995</v>
      </c>
      <c r="K2011">
        <v>0.48062829606157464</v>
      </c>
    </row>
    <row r="2012" spans="1:11" x14ac:dyDescent="0.25">
      <c r="A2012">
        <v>2011</v>
      </c>
      <c r="B2012" t="s">
        <v>6967</v>
      </c>
      <c r="C2012" t="s">
        <v>6968</v>
      </c>
      <c r="D2012">
        <v>98</v>
      </c>
      <c r="E2012">
        <v>194</v>
      </c>
      <c r="F2012">
        <v>7.5709999999999997</v>
      </c>
      <c r="G2012">
        <v>0.33200000000000002</v>
      </c>
      <c r="H2012">
        <v>1.2999999999999999E-2</v>
      </c>
      <c r="I2012">
        <v>4.5350000000000001</v>
      </c>
      <c r="J2012">
        <v>16.774999999999999</v>
      </c>
      <c r="K2012">
        <v>0.71333547297944822</v>
      </c>
    </row>
    <row r="2013" spans="1:11" x14ac:dyDescent="0.25">
      <c r="A2013">
        <v>2012</v>
      </c>
      <c r="B2013" t="s">
        <v>6969</v>
      </c>
      <c r="C2013" t="s">
        <v>2906</v>
      </c>
      <c r="D2013">
        <v>1502</v>
      </c>
      <c r="E2013">
        <v>6200</v>
      </c>
      <c r="F2013">
        <v>3285.6979999999999</v>
      </c>
      <c r="G2013">
        <v>2025.635</v>
      </c>
      <c r="H2013">
        <v>22.504999999999999</v>
      </c>
      <c r="I2013">
        <v>1406.46</v>
      </c>
      <c r="J2013">
        <v>4300.1149999999998</v>
      </c>
      <c r="K2013">
        <v>0.6398914033825448</v>
      </c>
    </row>
    <row r="2014" spans="1:11" x14ac:dyDescent="0.25">
      <c r="A2014">
        <v>2013</v>
      </c>
      <c r="B2014" t="s">
        <v>6970</v>
      </c>
      <c r="C2014" t="s">
        <v>5321</v>
      </c>
      <c r="D2014">
        <v>4</v>
      </c>
      <c r="E2014">
        <v>5</v>
      </c>
      <c r="F2014">
        <v>0.10299999999999999</v>
      </c>
      <c r="G2014">
        <v>5.2999999999999999E-2</v>
      </c>
      <c r="H2014">
        <v>0</v>
      </c>
      <c r="I2014">
        <v>0.02</v>
      </c>
      <c r="J2014">
        <v>0.73899999999999999</v>
      </c>
      <c r="K2014">
        <v>0.74597747155847438</v>
      </c>
    </row>
    <row r="2015" spans="1:11" x14ac:dyDescent="0.25">
      <c r="A2015">
        <v>2014</v>
      </c>
      <c r="B2015" t="s">
        <v>6971</v>
      </c>
      <c r="C2015" t="s">
        <v>6972</v>
      </c>
      <c r="D2015">
        <v>727</v>
      </c>
      <c r="E2015">
        <v>2063</v>
      </c>
      <c r="F2015">
        <v>369.83</v>
      </c>
      <c r="G2015">
        <v>214.131</v>
      </c>
      <c r="H2015">
        <v>-1.7549999999999999</v>
      </c>
      <c r="I2015">
        <v>464.95699999999999</v>
      </c>
      <c r="J2015">
        <v>673.71199999999999</v>
      </c>
      <c r="K2015">
        <v>0.56108221099419453</v>
      </c>
    </row>
    <row r="2016" spans="1:11" x14ac:dyDescent="0.25">
      <c r="A2016">
        <v>2015</v>
      </c>
      <c r="B2016" t="s">
        <v>6973</v>
      </c>
      <c r="C2016" t="s">
        <v>6974</v>
      </c>
      <c r="D2016">
        <v>12660</v>
      </c>
      <c r="E2016">
        <v>72521</v>
      </c>
      <c r="F2016">
        <v>21008.075000000001</v>
      </c>
      <c r="G2016">
        <v>11114.666999999999</v>
      </c>
      <c r="H2016">
        <v>844.75199999999995</v>
      </c>
      <c r="I2016">
        <v>11574.956</v>
      </c>
      <c r="J2016">
        <v>43278.625</v>
      </c>
      <c r="K2016">
        <v>0.66138055627520165</v>
      </c>
    </row>
    <row r="2017" spans="1:11" x14ac:dyDescent="0.25">
      <c r="A2017">
        <v>2016</v>
      </c>
      <c r="B2017" t="s">
        <v>6975</v>
      </c>
      <c r="C2017" t="s">
        <v>6976</v>
      </c>
      <c r="D2017">
        <v>793</v>
      </c>
      <c r="E2017">
        <v>1623</v>
      </c>
      <c r="F2017">
        <v>145.06899999999999</v>
      </c>
      <c r="G2017">
        <v>77.847999999999999</v>
      </c>
      <c r="H2017">
        <v>4.0679999999999996</v>
      </c>
      <c r="I2017">
        <v>130.26599999999999</v>
      </c>
      <c r="J2017">
        <v>313.49200000000002</v>
      </c>
      <c r="K2017">
        <v>0.92937352227611225</v>
      </c>
    </row>
    <row r="2018" spans="1:11" x14ac:dyDescent="0.25">
      <c r="A2018">
        <v>2017</v>
      </c>
      <c r="B2018" t="s">
        <v>6977</v>
      </c>
      <c r="C2018" t="s">
        <v>6978</v>
      </c>
      <c r="D2018">
        <v>2675</v>
      </c>
      <c r="E2018">
        <v>12542</v>
      </c>
      <c r="F2018">
        <v>2720.1379999999999</v>
      </c>
      <c r="G2018">
        <v>1349.395</v>
      </c>
      <c r="H2018">
        <v>32.143000000000001</v>
      </c>
      <c r="I2018">
        <v>2066.5239999999999</v>
      </c>
      <c r="J2018">
        <v>5225.6170000000002</v>
      </c>
      <c r="K2018">
        <v>0.19134561310399556</v>
      </c>
    </row>
    <row r="2019" spans="1:11" x14ac:dyDescent="0.25">
      <c r="A2019">
        <v>2018</v>
      </c>
      <c r="B2019" t="s">
        <v>6979</v>
      </c>
      <c r="C2019" t="s">
        <v>3342</v>
      </c>
      <c r="D2019">
        <v>10346</v>
      </c>
      <c r="E2019">
        <v>59780</v>
      </c>
      <c r="F2019">
        <v>16993.226999999999</v>
      </c>
      <c r="G2019">
        <v>8720.7440000000006</v>
      </c>
      <c r="H2019">
        <v>871.45399999999995</v>
      </c>
      <c r="I2019">
        <v>11101.489</v>
      </c>
      <c r="J2019">
        <v>31914.258999999998</v>
      </c>
      <c r="K2019">
        <v>0.92563898807190215</v>
      </c>
    </row>
    <row r="2020" spans="1:11" x14ac:dyDescent="0.25">
      <c r="A2020">
        <v>2019</v>
      </c>
      <c r="B2020" t="s">
        <v>6980</v>
      </c>
      <c r="C2020" t="s">
        <v>3344</v>
      </c>
      <c r="D2020">
        <v>72</v>
      </c>
      <c r="E2020">
        <v>109</v>
      </c>
      <c r="F2020">
        <v>10.589</v>
      </c>
      <c r="G2020">
        <v>5.931</v>
      </c>
      <c r="H2020">
        <v>0.69899999999999995</v>
      </c>
      <c r="I2020">
        <v>8.5820000000000007</v>
      </c>
      <c r="J2020">
        <v>19.37</v>
      </c>
      <c r="K2020">
        <v>0.31515404900940747</v>
      </c>
    </row>
    <row r="2021" spans="1:11" x14ac:dyDescent="0.25">
      <c r="A2021">
        <v>2020</v>
      </c>
      <c r="B2021" t="s">
        <v>6981</v>
      </c>
      <c r="C2021" t="s">
        <v>6982</v>
      </c>
      <c r="D2021">
        <v>583</v>
      </c>
      <c r="E2021">
        <v>2111</v>
      </c>
      <c r="F2021">
        <v>1094.999</v>
      </c>
      <c r="G2021">
        <v>263.255</v>
      </c>
      <c r="H2021">
        <v>24.605</v>
      </c>
      <c r="I2021">
        <v>792.59299999999996</v>
      </c>
      <c r="J2021">
        <v>1600.4390000000001</v>
      </c>
      <c r="K2021">
        <v>0.81099233626881939</v>
      </c>
    </row>
    <row r="2022" spans="1:11" x14ac:dyDescent="0.25">
      <c r="A2022">
        <v>2021</v>
      </c>
      <c r="B2022" t="s">
        <v>6984</v>
      </c>
      <c r="C2022" t="s">
        <v>6985</v>
      </c>
      <c r="D2022">
        <v>459</v>
      </c>
      <c r="E2022">
        <v>762</v>
      </c>
      <c r="F2022">
        <v>72.53</v>
      </c>
      <c r="G2022">
        <v>45.738</v>
      </c>
      <c r="H2022">
        <v>1.3480000000000001</v>
      </c>
      <c r="I2022">
        <v>42.643999999999998</v>
      </c>
      <c r="J2022">
        <v>113.399</v>
      </c>
      <c r="K2022">
        <v>7.6738074282109436E-2</v>
      </c>
    </row>
    <row r="2023" spans="1:11" x14ac:dyDescent="0.25">
      <c r="A2023">
        <v>2022</v>
      </c>
      <c r="B2023" t="s">
        <v>6986</v>
      </c>
      <c r="C2023" t="s">
        <v>6987</v>
      </c>
      <c r="D2023">
        <v>624</v>
      </c>
      <c r="E2023">
        <v>2776</v>
      </c>
      <c r="F2023">
        <v>850.01900000000001</v>
      </c>
      <c r="G2023">
        <v>304.87299999999999</v>
      </c>
      <c r="H2023">
        <v>33.951999999999998</v>
      </c>
      <c r="I2023">
        <v>716.86900000000003</v>
      </c>
      <c r="J2023">
        <v>2243.1590000000001</v>
      </c>
      <c r="K2023">
        <v>0.32975610060656702</v>
      </c>
    </row>
    <row r="2024" spans="1:11" x14ac:dyDescent="0.25">
      <c r="A2024">
        <v>2023</v>
      </c>
      <c r="B2024" t="s">
        <v>6988</v>
      </c>
      <c r="C2024" t="s">
        <v>6989</v>
      </c>
      <c r="D2024">
        <v>59</v>
      </c>
      <c r="E2024">
        <v>256</v>
      </c>
      <c r="F2024">
        <v>14.082000000000001</v>
      </c>
      <c r="G2024">
        <v>5.5140000000000002</v>
      </c>
      <c r="H2024">
        <v>1.2050000000000001</v>
      </c>
      <c r="I2024">
        <v>54.646999999999998</v>
      </c>
      <c r="J2024">
        <v>66.870999999999995</v>
      </c>
      <c r="K2024">
        <v>8.4782133863914311E-3</v>
      </c>
    </row>
    <row r="2025" spans="1:11" x14ac:dyDescent="0.25">
      <c r="A2025">
        <v>2024</v>
      </c>
      <c r="B2025" t="s">
        <v>6990</v>
      </c>
      <c r="C2025" t="s">
        <v>6991</v>
      </c>
      <c r="D2025">
        <v>312</v>
      </c>
      <c r="E2025">
        <v>562</v>
      </c>
      <c r="F2025">
        <v>31.532</v>
      </c>
      <c r="G2025">
        <v>14.815</v>
      </c>
      <c r="H2025">
        <v>1.165</v>
      </c>
      <c r="I2025">
        <v>33.079000000000001</v>
      </c>
      <c r="J2025">
        <v>60.957999999999998</v>
      </c>
      <c r="K2025">
        <v>0.44336565524402349</v>
      </c>
    </row>
    <row r="2026" spans="1:11" x14ac:dyDescent="0.25">
      <c r="A2026">
        <v>2025</v>
      </c>
      <c r="B2026" t="s">
        <v>6992</v>
      </c>
      <c r="C2026" t="s">
        <v>6993</v>
      </c>
      <c r="D2026">
        <v>6343</v>
      </c>
      <c r="E2026">
        <v>21152</v>
      </c>
      <c r="F2026">
        <v>13118.308000000001</v>
      </c>
      <c r="G2026">
        <v>4142.8909999999996</v>
      </c>
      <c r="H2026">
        <v>326.22300000000001</v>
      </c>
      <c r="I2026">
        <v>4279.4579999999996</v>
      </c>
      <c r="J2026">
        <v>17407.204000000002</v>
      </c>
      <c r="K2026">
        <v>0.35180482898788878</v>
      </c>
    </row>
    <row r="2027" spans="1:11" x14ac:dyDescent="0.25">
      <c r="A2027">
        <v>2026</v>
      </c>
      <c r="B2027" t="s">
        <v>6994</v>
      </c>
      <c r="C2027" t="s">
        <v>6995</v>
      </c>
      <c r="D2027">
        <v>2323</v>
      </c>
      <c r="E2027">
        <v>5950</v>
      </c>
      <c r="F2027">
        <v>2282.9259999999999</v>
      </c>
      <c r="G2027">
        <v>1002.1950000000001</v>
      </c>
      <c r="H2027">
        <v>62.101999999999997</v>
      </c>
      <c r="I2027">
        <v>1066.326</v>
      </c>
      <c r="J2027">
        <v>3256.9349999999999</v>
      </c>
      <c r="K2027">
        <v>0.61905746264339756</v>
      </c>
    </row>
    <row r="2028" spans="1:11" x14ac:dyDescent="0.25">
      <c r="A2028">
        <v>2027</v>
      </c>
      <c r="B2028" t="s">
        <v>6996</v>
      </c>
      <c r="C2028" t="s">
        <v>6997</v>
      </c>
      <c r="D2028">
        <v>801</v>
      </c>
      <c r="E2028">
        <v>1901</v>
      </c>
      <c r="F2028">
        <v>385.99599999999998</v>
      </c>
      <c r="G2028">
        <v>154.334</v>
      </c>
      <c r="H2028">
        <v>9.6219999999999999</v>
      </c>
      <c r="I2028">
        <v>132.751</v>
      </c>
      <c r="J2028">
        <v>457.34</v>
      </c>
      <c r="K2028">
        <v>0.37993639228009646</v>
      </c>
    </row>
    <row r="2029" spans="1:11" x14ac:dyDescent="0.25">
      <c r="A2029">
        <v>2028</v>
      </c>
      <c r="B2029" t="s">
        <v>6998</v>
      </c>
      <c r="C2029" t="s">
        <v>6999</v>
      </c>
      <c r="D2029">
        <v>425</v>
      </c>
      <c r="E2029">
        <v>938</v>
      </c>
      <c r="F2029">
        <v>145.60300000000001</v>
      </c>
      <c r="G2029">
        <v>58.347999999999999</v>
      </c>
      <c r="H2029">
        <v>1.2889999999999999</v>
      </c>
      <c r="I2029">
        <v>55.302</v>
      </c>
      <c r="J2029">
        <v>365.13499999999999</v>
      </c>
      <c r="K2029">
        <v>0.88071318093900952</v>
      </c>
    </row>
    <row r="2030" spans="1:11" x14ac:dyDescent="0.25">
      <c r="A2030">
        <v>2029</v>
      </c>
      <c r="B2030" t="s">
        <v>7000</v>
      </c>
      <c r="C2030" t="s">
        <v>7001</v>
      </c>
      <c r="D2030">
        <v>115</v>
      </c>
      <c r="E2030">
        <v>180</v>
      </c>
      <c r="F2030">
        <v>5.4329999999999998</v>
      </c>
      <c r="G2030">
        <v>2.8410000000000002</v>
      </c>
      <c r="H2030">
        <v>0.19500000000000001</v>
      </c>
      <c r="I2030">
        <v>7.8289999999999997</v>
      </c>
      <c r="J2030">
        <v>8.5280000000000005</v>
      </c>
      <c r="K2030">
        <v>0.78914713476132892</v>
      </c>
    </row>
    <row r="2031" spans="1:11" x14ac:dyDescent="0.25">
      <c r="A2031">
        <v>2030</v>
      </c>
      <c r="B2031" t="s">
        <v>7002</v>
      </c>
      <c r="C2031" t="s">
        <v>7003</v>
      </c>
      <c r="D2031">
        <v>5224</v>
      </c>
      <c r="E2031">
        <v>14084</v>
      </c>
      <c r="F2031">
        <v>2058.4589999999998</v>
      </c>
      <c r="G2031">
        <v>961.33399999999995</v>
      </c>
      <c r="H2031">
        <v>27.88</v>
      </c>
      <c r="I2031">
        <v>1693.0989999999999</v>
      </c>
      <c r="J2031">
        <v>4089.38</v>
      </c>
      <c r="K2031">
        <v>0.20580150667531139</v>
      </c>
    </row>
    <row r="2032" spans="1:11" x14ac:dyDescent="0.25">
      <c r="A2032">
        <v>2031</v>
      </c>
      <c r="B2032" t="s">
        <v>7004</v>
      </c>
      <c r="C2032" t="s">
        <v>7005</v>
      </c>
      <c r="D2032">
        <v>142</v>
      </c>
      <c r="E2032">
        <v>322</v>
      </c>
      <c r="F2032">
        <v>19.765000000000001</v>
      </c>
      <c r="G2032">
        <v>11.759</v>
      </c>
      <c r="H2032">
        <v>0.39600000000000002</v>
      </c>
      <c r="I2032">
        <v>10.119999999999999</v>
      </c>
      <c r="J2032">
        <v>69.787999999999997</v>
      </c>
      <c r="K2032">
        <v>0.10758053601863693</v>
      </c>
    </row>
    <row r="2033" spans="1:11" x14ac:dyDescent="0.25">
      <c r="A2033">
        <v>2032</v>
      </c>
      <c r="B2033" t="s">
        <v>7006</v>
      </c>
      <c r="C2033" t="s">
        <v>7007</v>
      </c>
      <c r="D2033">
        <v>130</v>
      </c>
      <c r="E2033">
        <v>221</v>
      </c>
      <c r="F2033">
        <v>5.0570000000000004</v>
      </c>
      <c r="G2033">
        <v>2.073</v>
      </c>
      <c r="H2033">
        <v>5.0000000000000001E-3</v>
      </c>
      <c r="I2033">
        <v>8.6950000000000003</v>
      </c>
      <c r="J2033">
        <v>9.0579999999999998</v>
      </c>
      <c r="K2033">
        <v>0.30304314422760303</v>
      </c>
    </row>
    <row r="2034" spans="1:11" x14ac:dyDescent="0.25">
      <c r="A2034">
        <v>2033</v>
      </c>
      <c r="B2034" t="s">
        <v>7008</v>
      </c>
      <c r="C2034" t="s">
        <v>7009</v>
      </c>
      <c r="D2034">
        <v>4117</v>
      </c>
      <c r="E2034">
        <v>14873</v>
      </c>
      <c r="F2034">
        <v>3535.54</v>
      </c>
      <c r="G2034">
        <v>1214.731</v>
      </c>
      <c r="H2034">
        <v>191.386</v>
      </c>
      <c r="I2034">
        <v>2930.3319999999999</v>
      </c>
      <c r="J2034">
        <v>5324.3940000000002</v>
      </c>
      <c r="K2034">
        <v>4.3018559163819359E-2</v>
      </c>
    </row>
    <row r="2035" spans="1:11" x14ac:dyDescent="0.25">
      <c r="A2035">
        <v>2034</v>
      </c>
      <c r="B2035" t="s">
        <v>7010</v>
      </c>
      <c r="C2035" t="s">
        <v>7011</v>
      </c>
      <c r="D2035">
        <v>475</v>
      </c>
      <c r="E2035">
        <v>934</v>
      </c>
      <c r="F2035">
        <v>177.27099999999999</v>
      </c>
      <c r="G2035">
        <v>65.108999999999995</v>
      </c>
      <c r="H2035">
        <v>8.3219999999999992</v>
      </c>
      <c r="I2035">
        <v>93.929000000000002</v>
      </c>
      <c r="J2035">
        <v>216.51400000000001</v>
      </c>
      <c r="K2035">
        <v>0.17492954549908968</v>
      </c>
    </row>
    <row r="2036" spans="1:11" x14ac:dyDescent="0.25">
      <c r="A2036">
        <v>2035</v>
      </c>
      <c r="B2036" t="s">
        <v>7012</v>
      </c>
      <c r="C2036" t="s">
        <v>7013</v>
      </c>
      <c r="D2036">
        <v>1497</v>
      </c>
      <c r="E2036">
        <v>2969</v>
      </c>
      <c r="F2036">
        <v>482.52499999999998</v>
      </c>
      <c r="G2036">
        <v>141.93299999999999</v>
      </c>
      <c r="H2036">
        <v>3.5529999999999999</v>
      </c>
      <c r="I2036">
        <v>387.40899999999999</v>
      </c>
      <c r="J2036">
        <v>732.36300000000006</v>
      </c>
      <c r="K2036">
        <v>0.40577679923340759</v>
      </c>
    </row>
    <row r="2037" spans="1:11" x14ac:dyDescent="0.25">
      <c r="A2037">
        <v>2036</v>
      </c>
      <c r="B2037" t="s">
        <v>7014</v>
      </c>
      <c r="C2037" t="s">
        <v>7015</v>
      </c>
      <c r="D2037">
        <v>466</v>
      </c>
      <c r="E2037">
        <v>878</v>
      </c>
      <c r="F2037">
        <v>30.126999999999999</v>
      </c>
      <c r="G2037">
        <v>14.548</v>
      </c>
      <c r="H2037">
        <v>0.496</v>
      </c>
      <c r="I2037">
        <v>23.94</v>
      </c>
      <c r="J2037">
        <v>46.933</v>
      </c>
      <c r="K2037">
        <v>4.8523420336167189E-2</v>
      </c>
    </row>
    <row r="2038" spans="1:11" x14ac:dyDescent="0.25">
      <c r="A2038">
        <v>2037</v>
      </c>
      <c r="B2038" t="s">
        <v>7016</v>
      </c>
      <c r="C2038" t="s">
        <v>7017</v>
      </c>
      <c r="D2038">
        <v>467</v>
      </c>
      <c r="E2038">
        <v>907</v>
      </c>
      <c r="F2038">
        <v>52.56</v>
      </c>
      <c r="G2038">
        <v>26.86</v>
      </c>
      <c r="H2038">
        <v>0.96199999999999997</v>
      </c>
      <c r="I2038">
        <v>36.781999999999996</v>
      </c>
      <c r="J2038">
        <v>83.554000000000002</v>
      </c>
      <c r="K2038">
        <v>0.665812153483479</v>
      </c>
    </row>
    <row r="2039" spans="1:11" x14ac:dyDescent="0.25">
      <c r="A2039">
        <v>2038</v>
      </c>
      <c r="B2039" t="s">
        <v>7018</v>
      </c>
      <c r="C2039" t="s">
        <v>7019</v>
      </c>
      <c r="D2039">
        <v>1723</v>
      </c>
      <c r="E2039">
        <v>4598</v>
      </c>
      <c r="F2039">
        <v>990.524</v>
      </c>
      <c r="G2039">
        <v>222.74</v>
      </c>
      <c r="H2039">
        <v>34.552</v>
      </c>
      <c r="I2039">
        <v>725.61</v>
      </c>
      <c r="J2039">
        <v>1132.5740000000001</v>
      </c>
      <c r="K2039">
        <v>0.58822062084237225</v>
      </c>
    </row>
    <row r="2040" spans="1:11" x14ac:dyDescent="0.25">
      <c r="A2040">
        <v>2039</v>
      </c>
      <c r="B2040" t="s">
        <v>7020</v>
      </c>
      <c r="C2040" t="s">
        <v>7021</v>
      </c>
      <c r="D2040">
        <v>889</v>
      </c>
      <c r="E2040">
        <v>2599</v>
      </c>
      <c r="F2040">
        <v>1065.3920000000001</v>
      </c>
      <c r="G2040">
        <v>463.78800000000001</v>
      </c>
      <c r="H2040">
        <v>-69.424000000000007</v>
      </c>
      <c r="I2040">
        <v>765.45</v>
      </c>
      <c r="J2040">
        <v>1214.2570000000001</v>
      </c>
      <c r="K2040">
        <v>0.94214926862657855</v>
      </c>
    </row>
    <row r="2041" spans="1:11" x14ac:dyDescent="0.25">
      <c r="A2041">
        <v>2040</v>
      </c>
      <c r="B2041" t="s">
        <v>7022</v>
      </c>
      <c r="C2041" t="s">
        <v>7023</v>
      </c>
      <c r="D2041">
        <v>335</v>
      </c>
      <c r="E2041">
        <v>745</v>
      </c>
      <c r="F2041">
        <v>41.024999999999999</v>
      </c>
      <c r="G2041">
        <v>28.863</v>
      </c>
      <c r="H2041">
        <v>1.304</v>
      </c>
      <c r="I2041">
        <v>25.716999999999999</v>
      </c>
      <c r="J2041">
        <v>71.831000000000003</v>
      </c>
      <c r="K2041">
        <v>3.0234710563832867E-2</v>
      </c>
    </row>
    <row r="2042" spans="1:11" x14ac:dyDescent="0.25">
      <c r="A2042">
        <v>2041</v>
      </c>
      <c r="B2042" t="s">
        <v>7024</v>
      </c>
      <c r="C2042" t="s">
        <v>7025</v>
      </c>
      <c r="D2042">
        <v>679</v>
      </c>
      <c r="E2042">
        <v>1437</v>
      </c>
      <c r="F2042">
        <v>94.194999999999993</v>
      </c>
      <c r="G2042">
        <v>52.186999999999998</v>
      </c>
      <c r="H2042">
        <v>0.97099999999999997</v>
      </c>
      <c r="I2042">
        <v>119.11</v>
      </c>
      <c r="J2042">
        <v>187.49199999999999</v>
      </c>
      <c r="K2042">
        <v>0.39613344377769533</v>
      </c>
    </row>
    <row r="2043" spans="1:11" x14ac:dyDescent="0.25">
      <c r="A2043">
        <v>2042</v>
      </c>
      <c r="B2043" t="s">
        <v>7026</v>
      </c>
      <c r="C2043" t="s">
        <v>7027</v>
      </c>
      <c r="D2043">
        <v>119</v>
      </c>
      <c r="E2043">
        <v>223</v>
      </c>
      <c r="F2043">
        <v>15.058</v>
      </c>
      <c r="G2043">
        <v>10.381</v>
      </c>
      <c r="H2043">
        <v>0.33400000000000002</v>
      </c>
      <c r="I2043">
        <v>31.744</v>
      </c>
      <c r="J2043">
        <v>75.790000000000006</v>
      </c>
      <c r="K2043">
        <v>0.11525425853947679</v>
      </c>
    </row>
    <row r="2044" spans="1:11" x14ac:dyDescent="0.25">
      <c r="A2044">
        <v>2043</v>
      </c>
      <c r="B2044" t="s">
        <v>7028</v>
      </c>
      <c r="C2044" t="s">
        <v>7029</v>
      </c>
      <c r="D2044">
        <v>820</v>
      </c>
      <c r="E2044">
        <v>1564</v>
      </c>
      <c r="F2044">
        <v>93.117999999999995</v>
      </c>
      <c r="G2044">
        <v>52.258000000000003</v>
      </c>
      <c r="H2044">
        <v>3.0569999999999999</v>
      </c>
      <c r="I2044">
        <v>57.262999999999998</v>
      </c>
      <c r="J2044">
        <v>143.77500000000001</v>
      </c>
      <c r="K2044">
        <v>0.33343137078167118</v>
      </c>
    </row>
    <row r="2045" spans="1:11" x14ac:dyDescent="0.25">
      <c r="A2045">
        <v>2044</v>
      </c>
      <c r="B2045" t="s">
        <v>7030</v>
      </c>
      <c r="C2045" t="s">
        <v>7031</v>
      </c>
      <c r="D2045">
        <v>778</v>
      </c>
      <c r="E2045">
        <v>1439</v>
      </c>
      <c r="F2045">
        <v>68.954999999999998</v>
      </c>
      <c r="G2045">
        <v>21.207999999999998</v>
      </c>
      <c r="H2045">
        <v>4.8019999999999996</v>
      </c>
      <c r="I2045">
        <v>54.052999999999997</v>
      </c>
      <c r="J2045">
        <v>111.506</v>
      </c>
      <c r="K2045">
        <v>0.80477567852089382</v>
      </c>
    </row>
    <row r="2046" spans="1:11" x14ac:dyDescent="0.25">
      <c r="A2046">
        <v>2045</v>
      </c>
      <c r="B2046" t="s">
        <v>7032</v>
      </c>
      <c r="C2046" t="s">
        <v>7033</v>
      </c>
      <c r="D2046">
        <v>3603</v>
      </c>
      <c r="E2046">
        <v>7648</v>
      </c>
      <c r="F2046">
        <v>556.28499999999997</v>
      </c>
      <c r="G2046">
        <v>286.63099999999997</v>
      </c>
      <c r="H2046">
        <v>12.43</v>
      </c>
      <c r="I2046">
        <v>314.32499999999999</v>
      </c>
      <c r="J2046">
        <v>1044.241</v>
      </c>
      <c r="K2046">
        <v>0.49012259384086687</v>
      </c>
    </row>
    <row r="2047" spans="1:11" x14ac:dyDescent="0.25">
      <c r="A2047">
        <v>2046</v>
      </c>
      <c r="B2047" t="s">
        <v>7034</v>
      </c>
      <c r="C2047" t="s">
        <v>7035</v>
      </c>
      <c r="D2047">
        <v>619</v>
      </c>
      <c r="E2047">
        <v>1749</v>
      </c>
      <c r="F2047">
        <v>191.78</v>
      </c>
      <c r="G2047">
        <v>100.83</v>
      </c>
      <c r="H2047">
        <v>45.195</v>
      </c>
      <c r="I2047">
        <v>174.517</v>
      </c>
      <c r="J2047">
        <v>390.42399999999998</v>
      </c>
      <c r="K2047">
        <v>0.74289279847180667</v>
      </c>
    </row>
    <row r="2048" spans="1:11" x14ac:dyDescent="0.25">
      <c r="A2048">
        <v>2047</v>
      </c>
      <c r="B2048" t="s">
        <v>7036</v>
      </c>
      <c r="C2048" t="s">
        <v>4102</v>
      </c>
      <c r="D2048">
        <v>576</v>
      </c>
      <c r="E2048">
        <v>1097</v>
      </c>
      <c r="F2048">
        <v>40.874000000000002</v>
      </c>
      <c r="G2048">
        <v>19.135999999999999</v>
      </c>
      <c r="H2048">
        <v>0.70899999999999996</v>
      </c>
      <c r="I2048">
        <v>25.3</v>
      </c>
      <c r="J2048">
        <v>71.099000000000004</v>
      </c>
      <c r="K2048">
        <v>0.98801085183711357</v>
      </c>
    </row>
    <row r="2049" spans="1:11" x14ac:dyDescent="0.25">
      <c r="A2049">
        <v>2048</v>
      </c>
      <c r="B2049" t="s">
        <v>7037</v>
      </c>
      <c r="C2049" t="s">
        <v>7038</v>
      </c>
      <c r="D2049">
        <v>932</v>
      </c>
      <c r="E2049">
        <v>3688</v>
      </c>
      <c r="F2049">
        <v>3785.21</v>
      </c>
      <c r="G2049">
        <v>1130.2349999999999</v>
      </c>
      <c r="H2049">
        <v>37.5</v>
      </c>
      <c r="I2049">
        <v>574.09500000000003</v>
      </c>
      <c r="J2049">
        <v>3942.1190000000001</v>
      </c>
      <c r="K2049">
        <v>0.91794036001176993</v>
      </c>
    </row>
    <row r="2050" spans="1:11" x14ac:dyDescent="0.25">
      <c r="A2050">
        <v>2049</v>
      </c>
      <c r="B2050" t="s">
        <v>7039</v>
      </c>
      <c r="C2050" t="s">
        <v>7040</v>
      </c>
      <c r="D2050">
        <v>131</v>
      </c>
      <c r="E2050">
        <v>249</v>
      </c>
      <c r="F2050">
        <v>23.123999999999999</v>
      </c>
      <c r="G2050">
        <v>15.755000000000001</v>
      </c>
      <c r="H2050">
        <v>0.27300000000000002</v>
      </c>
      <c r="I2050">
        <v>11.872999999999999</v>
      </c>
      <c r="J2050">
        <v>48.683999999999997</v>
      </c>
      <c r="K2050">
        <v>0.38558759533969045</v>
      </c>
    </row>
    <row r="2051" spans="1:11" x14ac:dyDescent="0.25">
      <c r="A2051">
        <v>2050</v>
      </c>
      <c r="B2051" t="s">
        <v>7041</v>
      </c>
      <c r="C2051" t="s">
        <v>7042</v>
      </c>
      <c r="D2051">
        <v>370</v>
      </c>
      <c r="E2051">
        <v>602</v>
      </c>
      <c r="F2051">
        <v>26.77</v>
      </c>
      <c r="G2051">
        <v>16.489999999999998</v>
      </c>
      <c r="H2051">
        <v>0.83</v>
      </c>
      <c r="I2051">
        <v>34.482999999999997</v>
      </c>
      <c r="J2051">
        <v>61.786000000000001</v>
      </c>
      <c r="K2051">
        <v>0.6491005920701387</v>
      </c>
    </row>
    <row r="2052" spans="1:11" x14ac:dyDescent="0.25">
      <c r="A2052">
        <v>2051</v>
      </c>
      <c r="B2052" t="s">
        <v>7043</v>
      </c>
      <c r="C2052" t="s">
        <v>7044</v>
      </c>
      <c r="D2052">
        <v>1032</v>
      </c>
      <c r="E2052">
        <v>7699</v>
      </c>
      <c r="F2052">
        <v>9976.9429999999993</v>
      </c>
      <c r="G2052">
        <v>2625.4009999999998</v>
      </c>
      <c r="H2052">
        <v>419.94900000000001</v>
      </c>
      <c r="I2052">
        <v>2430.7559999999999</v>
      </c>
      <c r="J2052">
        <v>10433.458000000001</v>
      </c>
      <c r="K2052">
        <v>8.2218189536780506E-2</v>
      </c>
    </row>
    <row r="2053" spans="1:11" x14ac:dyDescent="0.25">
      <c r="A2053">
        <v>2052</v>
      </c>
      <c r="B2053" t="s">
        <v>7045</v>
      </c>
      <c r="C2053" t="s">
        <v>7046</v>
      </c>
      <c r="D2053">
        <v>315</v>
      </c>
      <c r="E2053">
        <v>623</v>
      </c>
      <c r="F2053">
        <v>309.25799999999998</v>
      </c>
      <c r="G2053">
        <v>89.576999999999998</v>
      </c>
      <c r="H2053">
        <v>6.2960000000000003</v>
      </c>
      <c r="I2053">
        <v>106.048</v>
      </c>
      <c r="J2053">
        <v>367.46600000000001</v>
      </c>
      <c r="K2053">
        <v>0.37437429373428743</v>
      </c>
    </row>
    <row r="2054" spans="1:11" x14ac:dyDescent="0.25">
      <c r="A2054">
        <v>2053</v>
      </c>
      <c r="B2054" t="s">
        <v>7047</v>
      </c>
      <c r="C2054" t="s">
        <v>7048</v>
      </c>
      <c r="D2054">
        <v>5705</v>
      </c>
      <c r="E2054">
        <v>21799</v>
      </c>
      <c r="F2054">
        <v>5627.2820000000002</v>
      </c>
      <c r="G2054">
        <v>2646.2060000000001</v>
      </c>
      <c r="H2054">
        <v>104.119</v>
      </c>
      <c r="I2054">
        <v>1936.4939999999999</v>
      </c>
      <c r="J2054">
        <v>8177.7020000000002</v>
      </c>
      <c r="K2054">
        <v>0.81051582294823499</v>
      </c>
    </row>
    <row r="2055" spans="1:11" x14ac:dyDescent="0.25">
      <c r="A2055">
        <v>2054</v>
      </c>
      <c r="B2055" t="s">
        <v>7049</v>
      </c>
      <c r="C2055" t="s">
        <v>6481</v>
      </c>
      <c r="D2055">
        <v>1226</v>
      </c>
      <c r="E2055">
        <v>4126</v>
      </c>
      <c r="F2055">
        <v>579.39200000000005</v>
      </c>
      <c r="G2055">
        <v>288.72800000000001</v>
      </c>
      <c r="H2055">
        <v>15.741</v>
      </c>
      <c r="I2055">
        <v>395.411</v>
      </c>
      <c r="J2055">
        <v>1118.7619999999999</v>
      </c>
      <c r="K2055">
        <v>0.95891815309024264</v>
      </c>
    </row>
    <row r="2056" spans="1:11" x14ac:dyDescent="0.25">
      <c r="A2056">
        <v>2055</v>
      </c>
      <c r="B2056" t="s">
        <v>7050</v>
      </c>
      <c r="C2056" t="s">
        <v>7051</v>
      </c>
      <c r="D2056">
        <v>281</v>
      </c>
      <c r="E2056">
        <v>509</v>
      </c>
      <c r="F2056">
        <v>13.179</v>
      </c>
      <c r="G2056">
        <v>8.5980000000000008</v>
      </c>
      <c r="H2056">
        <v>0.51100000000000001</v>
      </c>
      <c r="I2056">
        <v>28.045000000000002</v>
      </c>
      <c r="J2056">
        <v>29.696999999999999</v>
      </c>
      <c r="K2056">
        <v>0.74890353377197771</v>
      </c>
    </row>
    <row r="2057" spans="1:11" x14ac:dyDescent="0.25">
      <c r="A2057">
        <v>2056</v>
      </c>
      <c r="B2057" t="s">
        <v>7052</v>
      </c>
      <c r="C2057" t="s">
        <v>7053</v>
      </c>
      <c r="D2057">
        <v>629</v>
      </c>
      <c r="E2057">
        <v>1500</v>
      </c>
      <c r="F2057">
        <v>242.08799999999999</v>
      </c>
      <c r="G2057">
        <v>165.32300000000001</v>
      </c>
      <c r="H2057">
        <v>2.6549999999999998</v>
      </c>
      <c r="I2057">
        <v>114.908</v>
      </c>
      <c r="J2057">
        <v>575.47500000000002</v>
      </c>
      <c r="K2057">
        <v>0.22465426313585779</v>
      </c>
    </row>
    <row r="2058" spans="1:11" x14ac:dyDescent="0.25">
      <c r="A2058">
        <v>2057</v>
      </c>
      <c r="B2058" t="s">
        <v>7054</v>
      </c>
      <c r="C2058" t="s">
        <v>7055</v>
      </c>
      <c r="D2058">
        <v>285</v>
      </c>
      <c r="E2058">
        <v>456</v>
      </c>
      <c r="F2058">
        <v>18.082000000000001</v>
      </c>
      <c r="G2058">
        <v>9.0950000000000006</v>
      </c>
      <c r="H2058">
        <v>0.437</v>
      </c>
      <c r="I2058">
        <v>22.744</v>
      </c>
      <c r="J2058">
        <v>41.780999999999999</v>
      </c>
      <c r="K2058">
        <v>6.4040155592501535E-2</v>
      </c>
    </row>
    <row r="2059" spans="1:11" x14ac:dyDescent="0.25">
      <c r="A2059">
        <v>2058</v>
      </c>
      <c r="B2059" t="s">
        <v>7056</v>
      </c>
      <c r="C2059" t="s">
        <v>7057</v>
      </c>
      <c r="D2059">
        <v>513</v>
      </c>
      <c r="E2059">
        <v>1883</v>
      </c>
      <c r="F2059">
        <v>3995.7049999999999</v>
      </c>
      <c r="G2059">
        <v>230.86699999999999</v>
      </c>
      <c r="H2059">
        <v>5.3259999999999996</v>
      </c>
      <c r="I2059">
        <v>588.22500000000002</v>
      </c>
      <c r="J2059">
        <v>4032.33</v>
      </c>
      <c r="K2059">
        <v>0.7098977151538044</v>
      </c>
    </row>
    <row r="2060" spans="1:11" x14ac:dyDescent="0.25">
      <c r="A2060">
        <v>2059</v>
      </c>
      <c r="B2060" t="s">
        <v>7058</v>
      </c>
      <c r="C2060" t="s">
        <v>7059</v>
      </c>
      <c r="D2060">
        <v>1276</v>
      </c>
      <c r="E2060">
        <v>3637</v>
      </c>
      <c r="F2060">
        <v>1912.0640000000001</v>
      </c>
      <c r="G2060">
        <v>587.44000000000005</v>
      </c>
      <c r="H2060">
        <v>19.03</v>
      </c>
      <c r="I2060">
        <v>716.14</v>
      </c>
      <c r="J2060">
        <v>2409.8029999999999</v>
      </c>
      <c r="K2060">
        <v>0.2058639985669567</v>
      </c>
    </row>
    <row r="2061" spans="1:11" x14ac:dyDescent="0.25">
      <c r="A2061">
        <v>2060</v>
      </c>
      <c r="B2061" t="s">
        <v>7060</v>
      </c>
      <c r="C2061" t="s">
        <v>7061</v>
      </c>
      <c r="D2061">
        <v>171</v>
      </c>
      <c r="E2061">
        <v>338</v>
      </c>
      <c r="F2061">
        <v>14.238</v>
      </c>
      <c r="G2061">
        <v>7.7460000000000004</v>
      </c>
      <c r="H2061">
        <v>0.68700000000000006</v>
      </c>
      <c r="I2061">
        <v>17.132999999999999</v>
      </c>
      <c r="J2061">
        <v>33.423999999999999</v>
      </c>
      <c r="K2061">
        <v>0.79488912176801929</v>
      </c>
    </row>
    <row r="2062" spans="1:11" x14ac:dyDescent="0.25">
      <c r="A2062">
        <v>2061</v>
      </c>
      <c r="B2062" t="s">
        <v>7062</v>
      </c>
      <c r="C2062" t="s">
        <v>7063</v>
      </c>
      <c r="D2062">
        <v>1544</v>
      </c>
      <c r="E2062">
        <v>9172</v>
      </c>
      <c r="F2062">
        <v>5667.9719999999998</v>
      </c>
      <c r="G2062">
        <v>1034.8579999999999</v>
      </c>
      <c r="H2062">
        <v>365.66699999999997</v>
      </c>
      <c r="I2062">
        <v>2825.5250000000001</v>
      </c>
      <c r="J2062">
        <v>6238.299</v>
      </c>
      <c r="K2062">
        <v>0.50055419962837899</v>
      </c>
    </row>
    <row r="2063" spans="1:11" x14ac:dyDescent="0.25">
      <c r="A2063">
        <v>2062</v>
      </c>
      <c r="B2063" t="s">
        <v>7064</v>
      </c>
      <c r="C2063" t="s">
        <v>7065</v>
      </c>
      <c r="D2063">
        <v>713</v>
      </c>
      <c r="E2063">
        <v>2014</v>
      </c>
      <c r="F2063">
        <v>5865.4610000000002</v>
      </c>
      <c r="G2063">
        <v>1049.395</v>
      </c>
      <c r="H2063">
        <v>42.857999999999997</v>
      </c>
      <c r="I2063">
        <v>1784.049</v>
      </c>
      <c r="J2063">
        <v>5621.8760000000002</v>
      </c>
      <c r="K2063">
        <v>0.41135075332850191</v>
      </c>
    </row>
    <row r="2064" spans="1:11" x14ac:dyDescent="0.25">
      <c r="A2064">
        <v>2063</v>
      </c>
      <c r="B2064" t="s">
        <v>7066</v>
      </c>
      <c r="C2064" t="s">
        <v>7067</v>
      </c>
      <c r="D2064">
        <v>939</v>
      </c>
      <c r="E2064">
        <v>4112</v>
      </c>
      <c r="F2064">
        <v>3208.373</v>
      </c>
      <c r="G2064">
        <v>1261.069</v>
      </c>
      <c r="H2064">
        <v>91.688000000000002</v>
      </c>
      <c r="I2064">
        <v>2423.7440000000001</v>
      </c>
      <c r="J2064">
        <v>5163.8280000000004</v>
      </c>
      <c r="K2064">
        <v>0.93611776351413389</v>
      </c>
    </row>
    <row r="2065" spans="1:11" x14ac:dyDescent="0.25">
      <c r="A2065">
        <v>2064</v>
      </c>
      <c r="B2065" t="s">
        <v>7068</v>
      </c>
      <c r="C2065" t="s">
        <v>7069</v>
      </c>
      <c r="D2065">
        <v>2841</v>
      </c>
      <c r="E2065">
        <v>6218</v>
      </c>
      <c r="F2065">
        <v>492.44299999999998</v>
      </c>
      <c r="G2065">
        <v>298.88499999999999</v>
      </c>
      <c r="H2065">
        <v>10.613</v>
      </c>
      <c r="I2065">
        <v>397.48099999999999</v>
      </c>
      <c r="J2065">
        <v>990.46199999999999</v>
      </c>
      <c r="K2065">
        <v>0.31794417822450916</v>
      </c>
    </row>
    <row r="2066" spans="1:11" x14ac:dyDescent="0.25">
      <c r="A2066">
        <v>2065</v>
      </c>
      <c r="B2066" t="s">
        <v>7070</v>
      </c>
      <c r="C2066" t="s">
        <v>3177</v>
      </c>
      <c r="D2066">
        <v>244</v>
      </c>
      <c r="E2066">
        <v>448</v>
      </c>
      <c r="F2066">
        <v>17.617999999999999</v>
      </c>
      <c r="G2066">
        <v>10.252000000000001</v>
      </c>
      <c r="H2066">
        <v>0.35699999999999998</v>
      </c>
      <c r="I2066">
        <v>34.496000000000002</v>
      </c>
      <c r="J2066">
        <v>37.881999999999998</v>
      </c>
      <c r="K2066">
        <v>0.80845714130617452</v>
      </c>
    </row>
    <row r="2067" spans="1:11" x14ac:dyDescent="0.25">
      <c r="A2067">
        <v>2066</v>
      </c>
      <c r="B2067" t="s">
        <v>7071</v>
      </c>
      <c r="C2067" t="s">
        <v>3553</v>
      </c>
      <c r="D2067">
        <v>175</v>
      </c>
      <c r="E2067">
        <v>531</v>
      </c>
      <c r="F2067">
        <v>28.611000000000001</v>
      </c>
      <c r="G2067">
        <v>21.254999999999999</v>
      </c>
      <c r="H2067">
        <v>0.14099999999999999</v>
      </c>
      <c r="I2067">
        <v>17.007999999999999</v>
      </c>
      <c r="J2067">
        <v>36.448</v>
      </c>
      <c r="K2067">
        <v>0.77536392842097812</v>
      </c>
    </row>
    <row r="2068" spans="1:11" x14ac:dyDescent="0.25">
      <c r="A2068">
        <v>2067</v>
      </c>
      <c r="B2068" t="s">
        <v>7072</v>
      </c>
      <c r="C2068" t="s">
        <v>4275</v>
      </c>
      <c r="D2068">
        <v>110</v>
      </c>
      <c r="E2068">
        <v>236</v>
      </c>
      <c r="F2068">
        <v>10.35</v>
      </c>
      <c r="G2068">
        <v>6.4829999999999997</v>
      </c>
      <c r="H2068">
        <v>2.9000000000000001E-2</v>
      </c>
      <c r="I2068">
        <v>5.9930000000000003</v>
      </c>
      <c r="J2068">
        <v>20.024999999999999</v>
      </c>
      <c r="K2068">
        <v>0.61399830275431067</v>
      </c>
    </row>
    <row r="2069" spans="1:11" x14ac:dyDescent="0.25">
      <c r="A2069">
        <v>2068</v>
      </c>
      <c r="B2069" t="s">
        <v>7073</v>
      </c>
      <c r="C2069" t="s">
        <v>7074</v>
      </c>
      <c r="D2069">
        <v>843</v>
      </c>
      <c r="E2069">
        <v>3497</v>
      </c>
      <c r="F2069">
        <v>1343.38</v>
      </c>
      <c r="G2069">
        <v>454.00599999999997</v>
      </c>
      <c r="H2069">
        <v>12.750999999999999</v>
      </c>
      <c r="I2069">
        <v>462.29700000000003</v>
      </c>
      <c r="J2069">
        <v>1677.5129999999999</v>
      </c>
      <c r="K2069">
        <v>0.37102943795327525</v>
      </c>
    </row>
    <row r="2070" spans="1:11" x14ac:dyDescent="0.25">
      <c r="A2070">
        <v>2069</v>
      </c>
      <c r="B2070" t="s">
        <v>7075</v>
      </c>
      <c r="C2070" t="s">
        <v>7076</v>
      </c>
      <c r="D2070">
        <v>242</v>
      </c>
      <c r="E2070">
        <v>400</v>
      </c>
      <c r="F2070">
        <v>14.11</v>
      </c>
      <c r="G2070">
        <v>6.351</v>
      </c>
      <c r="H2070">
        <v>0.85699999999999998</v>
      </c>
      <c r="I2070">
        <v>24.792000000000002</v>
      </c>
      <c r="J2070">
        <v>25.369</v>
      </c>
      <c r="K2070">
        <v>0.96761324770219759</v>
      </c>
    </row>
    <row r="2071" spans="1:11" x14ac:dyDescent="0.25">
      <c r="A2071">
        <v>2070</v>
      </c>
      <c r="B2071" t="s">
        <v>7077</v>
      </c>
      <c r="C2071" t="s">
        <v>7078</v>
      </c>
      <c r="D2071">
        <v>632</v>
      </c>
      <c r="E2071">
        <v>1178</v>
      </c>
      <c r="F2071">
        <v>70.902000000000001</v>
      </c>
      <c r="G2071">
        <v>53.570999999999998</v>
      </c>
      <c r="H2071">
        <v>3.7999999999999999E-2</v>
      </c>
      <c r="I2071">
        <v>35.654000000000003</v>
      </c>
      <c r="J2071">
        <v>91.344999999999999</v>
      </c>
      <c r="K2071">
        <v>0.74070503644287833</v>
      </c>
    </row>
    <row r="2072" spans="1:11" x14ac:dyDescent="0.25">
      <c r="A2072">
        <v>2071</v>
      </c>
      <c r="B2072" t="s">
        <v>7079</v>
      </c>
      <c r="C2072" t="s">
        <v>7080</v>
      </c>
      <c r="D2072">
        <v>193</v>
      </c>
      <c r="E2072">
        <v>334</v>
      </c>
      <c r="F2072">
        <v>16.321000000000002</v>
      </c>
      <c r="G2072">
        <v>8.6140000000000008</v>
      </c>
      <c r="H2072">
        <v>0.35399999999999998</v>
      </c>
      <c r="I2072">
        <v>15.863</v>
      </c>
      <c r="J2072">
        <v>25.536999999999999</v>
      </c>
      <c r="K2072">
        <v>0.21113398155808727</v>
      </c>
    </row>
    <row r="2073" spans="1:11" x14ac:dyDescent="0.25">
      <c r="A2073">
        <v>2072</v>
      </c>
      <c r="B2073" t="s">
        <v>7081</v>
      </c>
      <c r="C2073" t="s">
        <v>7082</v>
      </c>
      <c r="D2073">
        <v>222</v>
      </c>
      <c r="E2073">
        <v>443</v>
      </c>
      <c r="F2073">
        <v>16.135000000000002</v>
      </c>
      <c r="G2073">
        <v>10.052</v>
      </c>
      <c r="H2073">
        <v>0.34399999999999997</v>
      </c>
      <c r="I2073">
        <v>15.9</v>
      </c>
      <c r="J2073">
        <v>31.481999999999999</v>
      </c>
      <c r="K2073">
        <v>0.62652654080046444</v>
      </c>
    </row>
    <row r="2074" spans="1:11" x14ac:dyDescent="0.25">
      <c r="A2074">
        <v>2073</v>
      </c>
      <c r="B2074" t="s">
        <v>7083</v>
      </c>
      <c r="C2074" t="s">
        <v>7084</v>
      </c>
      <c r="D2074">
        <v>626</v>
      </c>
      <c r="E2074">
        <v>1788</v>
      </c>
      <c r="F2074">
        <v>85.397000000000006</v>
      </c>
      <c r="G2074">
        <v>39.372999999999998</v>
      </c>
      <c r="H2074">
        <v>0.31900000000000001</v>
      </c>
      <c r="I2074">
        <v>34.353000000000002</v>
      </c>
      <c r="J2074">
        <v>98.064999999999998</v>
      </c>
      <c r="K2074">
        <v>0.97302389087334418</v>
      </c>
    </row>
    <row r="2075" spans="1:11" x14ac:dyDescent="0.25">
      <c r="A2075">
        <v>2074</v>
      </c>
      <c r="B2075" t="s">
        <v>7085</v>
      </c>
      <c r="C2075" t="s">
        <v>7086</v>
      </c>
      <c r="D2075">
        <v>307</v>
      </c>
      <c r="E2075">
        <v>526</v>
      </c>
      <c r="F2075">
        <v>25.367000000000001</v>
      </c>
      <c r="G2075">
        <v>17.29</v>
      </c>
      <c r="H2075">
        <v>0.22800000000000001</v>
      </c>
      <c r="I2075">
        <v>13.786</v>
      </c>
      <c r="J2075">
        <v>39.353999999999999</v>
      </c>
      <c r="K2075">
        <v>0.91821489703456549</v>
      </c>
    </row>
    <row r="2076" spans="1:11" x14ac:dyDescent="0.25">
      <c r="A2076">
        <v>2075</v>
      </c>
      <c r="B2076" t="s">
        <v>7087</v>
      </c>
      <c r="C2076" t="s">
        <v>7088</v>
      </c>
      <c r="D2076">
        <v>114</v>
      </c>
      <c r="E2076">
        <v>171</v>
      </c>
      <c r="F2076">
        <v>6.0149999999999997</v>
      </c>
      <c r="G2076">
        <v>3.2709999999999999</v>
      </c>
      <c r="H2076">
        <v>1.2999999999999999E-2</v>
      </c>
      <c r="I2076">
        <v>5.2270000000000003</v>
      </c>
      <c r="J2076">
        <v>11.265000000000001</v>
      </c>
      <c r="K2076">
        <v>0.33008412626617423</v>
      </c>
    </row>
    <row r="2077" spans="1:11" x14ac:dyDescent="0.25">
      <c r="A2077">
        <v>2076</v>
      </c>
      <c r="B2077" t="s">
        <v>7089</v>
      </c>
      <c r="C2077" t="s">
        <v>7090</v>
      </c>
      <c r="D2077">
        <v>300</v>
      </c>
      <c r="E2077">
        <v>560</v>
      </c>
      <c r="F2077">
        <v>36.886000000000003</v>
      </c>
      <c r="G2077">
        <v>18.007999999999999</v>
      </c>
      <c r="H2077">
        <v>4.3230000000000004</v>
      </c>
      <c r="I2077">
        <v>74.634</v>
      </c>
      <c r="J2077">
        <v>52.334000000000003</v>
      </c>
      <c r="K2077">
        <v>0.22787081654068986</v>
      </c>
    </row>
    <row r="2078" spans="1:11" x14ac:dyDescent="0.25">
      <c r="A2078">
        <v>2077</v>
      </c>
      <c r="B2078" t="s">
        <v>7091</v>
      </c>
      <c r="C2078" t="s">
        <v>7092</v>
      </c>
      <c r="D2078">
        <v>232</v>
      </c>
      <c r="E2078">
        <v>383</v>
      </c>
      <c r="F2078">
        <v>12.814</v>
      </c>
      <c r="G2078">
        <v>6.4340000000000002</v>
      </c>
      <c r="H2078">
        <v>1.0249999999999999</v>
      </c>
      <c r="I2078">
        <v>14.853</v>
      </c>
      <c r="J2078">
        <v>23.917999999999999</v>
      </c>
      <c r="K2078">
        <v>0.73502529875674116</v>
      </c>
    </row>
    <row r="2079" spans="1:11" x14ac:dyDescent="0.25">
      <c r="A2079">
        <v>2078</v>
      </c>
      <c r="B2079" t="s">
        <v>7093</v>
      </c>
      <c r="C2079" t="s">
        <v>7094</v>
      </c>
      <c r="D2079">
        <v>413</v>
      </c>
      <c r="E2079">
        <v>690</v>
      </c>
      <c r="F2079">
        <v>18.966000000000001</v>
      </c>
      <c r="G2079">
        <v>10.179</v>
      </c>
      <c r="H2079">
        <v>0.124</v>
      </c>
      <c r="I2079">
        <v>26.834</v>
      </c>
      <c r="J2079">
        <v>32.417999999999999</v>
      </c>
      <c r="K2079">
        <v>0.47036455828502666</v>
      </c>
    </row>
    <row r="2080" spans="1:11" x14ac:dyDescent="0.25">
      <c r="A2080">
        <v>2079</v>
      </c>
      <c r="B2080" t="s">
        <v>7095</v>
      </c>
      <c r="C2080" t="s">
        <v>7096</v>
      </c>
      <c r="D2080">
        <v>384</v>
      </c>
      <c r="E2080">
        <v>3841</v>
      </c>
      <c r="F2080">
        <v>1760.3130000000001</v>
      </c>
      <c r="G2080">
        <v>687.952</v>
      </c>
      <c r="H2080">
        <v>16.841000000000001</v>
      </c>
      <c r="I2080">
        <v>265.721</v>
      </c>
      <c r="J2080">
        <v>1846.4880000000001</v>
      </c>
      <c r="K2080">
        <v>0.24510899157930877</v>
      </c>
    </row>
    <row r="2081" spans="1:11" x14ac:dyDescent="0.25">
      <c r="A2081">
        <v>2080</v>
      </c>
      <c r="B2081" t="s">
        <v>7097</v>
      </c>
      <c r="C2081" t="s">
        <v>7098</v>
      </c>
      <c r="D2081">
        <v>185</v>
      </c>
      <c r="E2081">
        <v>2620</v>
      </c>
      <c r="F2081">
        <v>2256.9609999999998</v>
      </c>
      <c r="G2081">
        <v>533.81799999999998</v>
      </c>
      <c r="H2081">
        <v>18.815999999999999</v>
      </c>
      <c r="I2081">
        <v>756.63</v>
      </c>
      <c r="J2081">
        <v>2560.5329999999999</v>
      </c>
      <c r="K2081">
        <v>0.95704547928198735</v>
      </c>
    </row>
    <row r="2082" spans="1:11" x14ac:dyDescent="0.25">
      <c r="A2082">
        <v>2081</v>
      </c>
      <c r="B2082" t="s">
        <v>7100</v>
      </c>
      <c r="C2082" t="s">
        <v>6119</v>
      </c>
      <c r="D2082">
        <v>67</v>
      </c>
      <c r="E2082">
        <v>152</v>
      </c>
      <c r="F2082">
        <v>72.453999999999994</v>
      </c>
      <c r="G2082">
        <v>61.014000000000003</v>
      </c>
      <c r="H2082">
        <v>1E-3</v>
      </c>
      <c r="I2082">
        <v>13.226000000000001</v>
      </c>
      <c r="J2082">
        <v>27.501999999999999</v>
      </c>
      <c r="K2082">
        <v>0.59483417045225284</v>
      </c>
    </row>
    <row r="2083" spans="1:11" x14ac:dyDescent="0.25">
      <c r="A2083">
        <v>2082</v>
      </c>
      <c r="B2083" t="s">
        <v>7101</v>
      </c>
      <c r="C2083" t="s">
        <v>3513</v>
      </c>
      <c r="D2083">
        <v>267</v>
      </c>
      <c r="E2083">
        <v>450</v>
      </c>
      <c r="F2083">
        <v>18.492999999999999</v>
      </c>
      <c r="G2083">
        <v>11.981999999999999</v>
      </c>
      <c r="H2083">
        <v>7.0000000000000007E-2</v>
      </c>
      <c r="I2083">
        <v>10.294</v>
      </c>
      <c r="J2083">
        <v>28.077999999999999</v>
      </c>
      <c r="K2083">
        <v>0.65540839386279715</v>
      </c>
    </row>
    <row r="2084" spans="1:11" x14ac:dyDescent="0.25">
      <c r="A2084">
        <v>2083</v>
      </c>
      <c r="B2084" t="s">
        <v>7102</v>
      </c>
      <c r="C2084" t="s">
        <v>7103</v>
      </c>
      <c r="D2084">
        <v>3543</v>
      </c>
      <c r="E2084">
        <v>10953</v>
      </c>
      <c r="F2084">
        <v>2231.6660000000002</v>
      </c>
      <c r="G2084">
        <v>1387.827</v>
      </c>
      <c r="H2084">
        <v>5.4580000000000002</v>
      </c>
      <c r="I2084">
        <v>1696.11</v>
      </c>
      <c r="J2084">
        <v>5703.9979999999996</v>
      </c>
      <c r="K2084">
        <v>0.8206087639447216</v>
      </c>
    </row>
    <row r="2085" spans="1:11" x14ac:dyDescent="0.25">
      <c r="A2085">
        <v>2084</v>
      </c>
      <c r="B2085" t="s">
        <v>7104</v>
      </c>
      <c r="C2085" t="s">
        <v>3517</v>
      </c>
      <c r="D2085">
        <v>432</v>
      </c>
      <c r="E2085">
        <v>978</v>
      </c>
      <c r="F2085">
        <v>105.67</v>
      </c>
      <c r="G2085">
        <v>67.266999999999996</v>
      </c>
      <c r="H2085">
        <v>2.589</v>
      </c>
      <c r="I2085">
        <v>71.204999999999998</v>
      </c>
      <c r="J2085">
        <v>216.29400000000001</v>
      </c>
      <c r="K2085">
        <v>0.31420118902463789</v>
      </c>
    </row>
    <row r="2086" spans="1:11" x14ac:dyDescent="0.25">
      <c r="A2086">
        <v>2085</v>
      </c>
      <c r="B2086" t="s">
        <v>7105</v>
      </c>
      <c r="C2086" t="s">
        <v>7106</v>
      </c>
      <c r="D2086">
        <v>139</v>
      </c>
      <c r="E2086">
        <v>264</v>
      </c>
      <c r="F2086">
        <v>19.407</v>
      </c>
      <c r="G2086">
        <v>11.053000000000001</v>
      </c>
      <c r="H2086">
        <v>0.184</v>
      </c>
      <c r="I2086">
        <v>11.506</v>
      </c>
      <c r="J2086">
        <v>25.361999999999998</v>
      </c>
      <c r="K2086">
        <v>0.39415126445910453</v>
      </c>
    </row>
    <row r="2087" spans="1:11" x14ac:dyDescent="0.25">
      <c r="A2087">
        <v>2086</v>
      </c>
      <c r="B2087" t="s">
        <v>7107</v>
      </c>
      <c r="C2087" t="s">
        <v>7108</v>
      </c>
      <c r="D2087">
        <v>180</v>
      </c>
      <c r="E2087">
        <v>343</v>
      </c>
      <c r="F2087">
        <v>13.268000000000001</v>
      </c>
      <c r="G2087">
        <v>8.8670000000000009</v>
      </c>
      <c r="H2087">
        <v>4.3999999999999997E-2</v>
      </c>
      <c r="I2087">
        <v>8.5289999999999999</v>
      </c>
      <c r="J2087">
        <v>53.301000000000002</v>
      </c>
      <c r="K2087">
        <v>0.18074868202331384</v>
      </c>
    </row>
    <row r="2088" spans="1:11" x14ac:dyDescent="0.25">
      <c r="A2088">
        <v>2087</v>
      </c>
      <c r="B2088" t="s">
        <v>7109</v>
      </c>
      <c r="C2088" t="s">
        <v>7110</v>
      </c>
      <c r="D2088">
        <v>85</v>
      </c>
      <c r="E2088">
        <v>152</v>
      </c>
      <c r="F2088">
        <v>8.0419999999999998</v>
      </c>
      <c r="G2088">
        <v>3.7749999999999999</v>
      </c>
      <c r="H2088">
        <v>1E-3</v>
      </c>
      <c r="I2088">
        <v>3.0659999999999998</v>
      </c>
      <c r="J2088">
        <v>15.04</v>
      </c>
      <c r="K2088">
        <v>0.4320251858095866</v>
      </c>
    </row>
    <row r="2089" spans="1:11" x14ac:dyDescent="0.25">
      <c r="A2089">
        <v>2088</v>
      </c>
      <c r="B2089" t="s">
        <v>7111</v>
      </c>
      <c r="C2089" t="s">
        <v>7112</v>
      </c>
      <c r="D2089">
        <v>83</v>
      </c>
      <c r="E2089">
        <v>221</v>
      </c>
      <c r="F2089">
        <v>6.1970000000000001</v>
      </c>
      <c r="G2089">
        <v>3.1880000000000002</v>
      </c>
      <c r="H2089">
        <v>1.3280000000000001</v>
      </c>
      <c r="I2089">
        <v>4.5529999999999999</v>
      </c>
      <c r="J2089">
        <v>12.353</v>
      </c>
      <c r="K2089">
        <v>4.827715125949561E-2</v>
      </c>
    </row>
    <row r="2090" spans="1:11" x14ac:dyDescent="0.25">
      <c r="A2090">
        <v>2089</v>
      </c>
      <c r="B2090" t="s">
        <v>7113</v>
      </c>
      <c r="C2090" t="s">
        <v>7114</v>
      </c>
      <c r="D2090">
        <v>569</v>
      </c>
      <c r="E2090">
        <v>1291</v>
      </c>
      <c r="F2090">
        <v>157.18700000000001</v>
      </c>
      <c r="G2090">
        <v>71.548000000000002</v>
      </c>
      <c r="H2090">
        <v>3.4359999999999999</v>
      </c>
      <c r="I2090">
        <v>75.492000000000004</v>
      </c>
      <c r="J2090">
        <v>282.16199999999998</v>
      </c>
      <c r="K2090">
        <v>0.30111355420709651</v>
      </c>
    </row>
    <row r="2091" spans="1:11" x14ac:dyDescent="0.25">
      <c r="A2091">
        <v>2090</v>
      </c>
      <c r="B2091" t="s">
        <v>7115</v>
      </c>
      <c r="C2091" t="s">
        <v>7116</v>
      </c>
      <c r="D2091">
        <v>1517</v>
      </c>
      <c r="E2091">
        <v>3737</v>
      </c>
      <c r="F2091">
        <v>339.69099999999997</v>
      </c>
      <c r="G2091">
        <v>217.22800000000001</v>
      </c>
      <c r="H2091">
        <v>6.3520000000000003</v>
      </c>
      <c r="I2091">
        <v>207.55600000000001</v>
      </c>
      <c r="J2091">
        <v>600.03099999999995</v>
      </c>
      <c r="K2091">
        <v>0.24837924732132599</v>
      </c>
    </row>
    <row r="2092" spans="1:11" x14ac:dyDescent="0.25">
      <c r="A2092">
        <v>2091</v>
      </c>
      <c r="B2092" t="s">
        <v>7117</v>
      </c>
      <c r="C2092" t="s">
        <v>7118</v>
      </c>
      <c r="D2092">
        <v>1951</v>
      </c>
      <c r="E2092">
        <v>9072</v>
      </c>
      <c r="F2092">
        <v>2319.8229999999999</v>
      </c>
      <c r="G2092">
        <v>948.51599999999996</v>
      </c>
      <c r="H2092">
        <v>120.08</v>
      </c>
      <c r="I2092">
        <v>1489.4469999999999</v>
      </c>
      <c r="J2092">
        <v>3370.0160000000001</v>
      </c>
      <c r="K2092">
        <v>0.20717137100075922</v>
      </c>
    </row>
    <row r="2093" spans="1:11" x14ac:dyDescent="0.25">
      <c r="A2093">
        <v>2092</v>
      </c>
      <c r="B2093" t="s">
        <v>7119</v>
      </c>
      <c r="C2093" t="s">
        <v>7120</v>
      </c>
      <c r="D2093">
        <v>111</v>
      </c>
      <c r="E2093">
        <v>151</v>
      </c>
      <c r="F2093">
        <v>9.2870000000000008</v>
      </c>
      <c r="G2093">
        <v>5.2969999999999997</v>
      </c>
      <c r="H2093">
        <v>0.111</v>
      </c>
      <c r="I2093">
        <v>7.6440000000000001</v>
      </c>
      <c r="J2093">
        <v>16.869</v>
      </c>
      <c r="K2093">
        <v>0.79588303705485275</v>
      </c>
    </row>
    <row r="2094" spans="1:11" x14ac:dyDescent="0.25">
      <c r="A2094">
        <v>2093</v>
      </c>
      <c r="B2094" t="s">
        <v>7121</v>
      </c>
      <c r="C2094" t="s">
        <v>7122</v>
      </c>
      <c r="D2094">
        <v>1411</v>
      </c>
      <c r="E2094">
        <v>3538</v>
      </c>
      <c r="F2094">
        <v>631.98099999999999</v>
      </c>
      <c r="G2094">
        <v>437.63499999999999</v>
      </c>
      <c r="H2094">
        <v>6.8570000000000002</v>
      </c>
      <c r="I2094">
        <v>276.154</v>
      </c>
      <c r="J2094">
        <v>1478.3150000000001</v>
      </c>
      <c r="K2094">
        <v>0.539666514528087</v>
      </c>
    </row>
    <row r="2095" spans="1:11" x14ac:dyDescent="0.25">
      <c r="A2095">
        <v>2094</v>
      </c>
      <c r="B2095" t="s">
        <v>7123</v>
      </c>
      <c r="C2095" t="s">
        <v>7124</v>
      </c>
      <c r="D2095">
        <v>1007</v>
      </c>
      <c r="E2095">
        <v>5391</v>
      </c>
      <c r="F2095">
        <v>2153.6370000000002</v>
      </c>
      <c r="G2095">
        <v>771.78099999999995</v>
      </c>
      <c r="H2095">
        <v>63.500999999999998</v>
      </c>
      <c r="I2095">
        <v>1568.99</v>
      </c>
      <c r="J2095">
        <v>4918.3850000000002</v>
      </c>
      <c r="K2095">
        <v>8.012308883699637E-2</v>
      </c>
    </row>
    <row r="2096" spans="1:11" x14ac:dyDescent="0.25">
      <c r="A2096">
        <v>2095</v>
      </c>
      <c r="B2096" t="s">
        <v>7125</v>
      </c>
      <c r="C2096" t="s">
        <v>7126</v>
      </c>
      <c r="D2096">
        <v>890</v>
      </c>
      <c r="E2096">
        <v>2040</v>
      </c>
      <c r="F2096">
        <v>188.75700000000001</v>
      </c>
      <c r="G2096">
        <v>118.015</v>
      </c>
      <c r="H2096">
        <v>7.5069999999999997</v>
      </c>
      <c r="I2096">
        <v>118.21</v>
      </c>
      <c r="J2096">
        <v>364.71199999999999</v>
      </c>
      <c r="K2096">
        <v>0.32277389225328612</v>
      </c>
    </row>
    <row r="2097" spans="1:11" x14ac:dyDescent="0.25">
      <c r="A2097">
        <v>2096</v>
      </c>
      <c r="B2097" t="s">
        <v>7127</v>
      </c>
      <c r="C2097" t="s">
        <v>7128</v>
      </c>
      <c r="D2097">
        <v>1486</v>
      </c>
      <c r="E2097">
        <v>5909</v>
      </c>
      <c r="F2097">
        <v>1646.232</v>
      </c>
      <c r="G2097">
        <v>704.49400000000003</v>
      </c>
      <c r="H2097">
        <v>33.75</v>
      </c>
      <c r="I2097">
        <v>490.71899999999999</v>
      </c>
      <c r="J2097">
        <v>2752.1320000000001</v>
      </c>
      <c r="K2097">
        <v>0.34667157797009596</v>
      </c>
    </row>
    <row r="2098" spans="1:11" x14ac:dyDescent="0.25">
      <c r="A2098">
        <v>2097</v>
      </c>
      <c r="B2098" t="s">
        <v>7129</v>
      </c>
      <c r="C2098" t="s">
        <v>7130</v>
      </c>
      <c r="D2098">
        <v>49</v>
      </c>
      <c r="E2098">
        <v>102</v>
      </c>
      <c r="F2098">
        <v>4.4169999999999998</v>
      </c>
      <c r="G2098">
        <v>3.1309999999999998</v>
      </c>
      <c r="H2098">
        <v>4.1000000000000002E-2</v>
      </c>
      <c r="I2098">
        <v>4.7460000000000004</v>
      </c>
      <c r="J2098">
        <v>3.3519999999999999</v>
      </c>
      <c r="K2098">
        <v>8.4408509945391397E-2</v>
      </c>
    </row>
    <row r="2099" spans="1:11" x14ac:dyDescent="0.25">
      <c r="A2099">
        <v>2098</v>
      </c>
      <c r="B2099" t="s">
        <v>7131</v>
      </c>
      <c r="C2099" t="s">
        <v>4191</v>
      </c>
      <c r="D2099">
        <v>19</v>
      </c>
      <c r="E2099">
        <v>47</v>
      </c>
      <c r="F2099">
        <v>1.1950000000000001</v>
      </c>
      <c r="G2099">
        <v>0.75</v>
      </c>
      <c r="H2099">
        <v>3.2000000000000001E-2</v>
      </c>
      <c r="I2099">
        <v>2.109</v>
      </c>
      <c r="J2099">
        <v>3.0230000000000001</v>
      </c>
      <c r="K2099">
        <v>0.63269816597738338</v>
      </c>
    </row>
    <row r="2100" spans="1:11" x14ac:dyDescent="0.25">
      <c r="A2100">
        <v>2099</v>
      </c>
      <c r="B2100" t="s">
        <v>7132</v>
      </c>
      <c r="C2100" t="s">
        <v>7133</v>
      </c>
      <c r="D2100">
        <v>98</v>
      </c>
      <c r="E2100">
        <v>187</v>
      </c>
      <c r="F2100">
        <v>9.8190000000000008</v>
      </c>
      <c r="G2100">
        <v>7.0010000000000003</v>
      </c>
      <c r="H2100">
        <v>0.14299999999999999</v>
      </c>
      <c r="I2100">
        <v>8.3770000000000007</v>
      </c>
      <c r="J2100">
        <v>14.855</v>
      </c>
      <c r="K2100">
        <v>0.6953402798620103</v>
      </c>
    </row>
    <row r="2101" spans="1:11" x14ac:dyDescent="0.25">
      <c r="A2101">
        <v>2100</v>
      </c>
      <c r="B2101" t="s">
        <v>7134</v>
      </c>
      <c r="C2101" t="s">
        <v>7135</v>
      </c>
      <c r="D2101">
        <v>78</v>
      </c>
      <c r="E2101">
        <v>132</v>
      </c>
      <c r="F2101">
        <v>9.5709999999999997</v>
      </c>
      <c r="G2101">
        <v>6.734</v>
      </c>
      <c r="H2101">
        <v>2.1970000000000001</v>
      </c>
      <c r="I2101">
        <v>6.9029999999999996</v>
      </c>
      <c r="J2101">
        <v>15.942</v>
      </c>
      <c r="K2101">
        <v>0.58663771743351401</v>
      </c>
    </row>
    <row r="2102" spans="1:11" x14ac:dyDescent="0.25">
      <c r="A2102">
        <v>2101</v>
      </c>
      <c r="B2102" t="s">
        <v>7136</v>
      </c>
      <c r="C2102" t="s">
        <v>3706</v>
      </c>
      <c r="D2102">
        <v>693</v>
      </c>
      <c r="E2102">
        <v>2368</v>
      </c>
      <c r="F2102">
        <v>1229.8510000000001</v>
      </c>
      <c r="G2102">
        <v>54.081000000000003</v>
      </c>
      <c r="H2102">
        <v>0.56799999999999995</v>
      </c>
      <c r="I2102">
        <v>1783.585</v>
      </c>
      <c r="J2102">
        <v>1362.1669999999999</v>
      </c>
      <c r="K2102">
        <v>7.2045629574200687E-2</v>
      </c>
    </row>
    <row r="2103" spans="1:11" x14ac:dyDescent="0.25">
      <c r="A2103">
        <v>2102</v>
      </c>
      <c r="B2103" t="s">
        <v>7137</v>
      </c>
      <c r="C2103" t="s">
        <v>7138</v>
      </c>
      <c r="D2103">
        <v>491</v>
      </c>
      <c r="E2103">
        <v>883</v>
      </c>
      <c r="F2103">
        <v>195.28700000000001</v>
      </c>
      <c r="G2103">
        <v>92.933999999999997</v>
      </c>
      <c r="H2103">
        <v>1.8959999999999999</v>
      </c>
      <c r="I2103">
        <v>60.600999999999999</v>
      </c>
      <c r="J2103">
        <v>352.971</v>
      </c>
      <c r="K2103">
        <v>0.48315038085271833</v>
      </c>
    </row>
    <row r="2104" spans="1:11" x14ac:dyDescent="0.25">
      <c r="A2104">
        <v>2103</v>
      </c>
      <c r="B2104" t="s">
        <v>7139</v>
      </c>
      <c r="C2104" t="s">
        <v>7140</v>
      </c>
      <c r="D2104">
        <v>448</v>
      </c>
      <c r="E2104">
        <v>1012</v>
      </c>
      <c r="F2104">
        <v>270.565</v>
      </c>
      <c r="G2104">
        <v>116.48399999999999</v>
      </c>
      <c r="H2104">
        <v>1.8580000000000001</v>
      </c>
      <c r="I2104">
        <v>43.295999999999999</v>
      </c>
      <c r="J2104">
        <v>326.63900000000001</v>
      </c>
      <c r="K2104">
        <v>0.81737051579187814</v>
      </c>
    </row>
    <row r="2105" spans="1:11" x14ac:dyDescent="0.25">
      <c r="A2105">
        <v>2104</v>
      </c>
      <c r="B2105" t="s">
        <v>7141</v>
      </c>
      <c r="C2105" t="s">
        <v>7142</v>
      </c>
      <c r="D2105">
        <v>184</v>
      </c>
      <c r="E2105">
        <v>391</v>
      </c>
      <c r="F2105">
        <v>11.935</v>
      </c>
      <c r="G2105">
        <v>5.984</v>
      </c>
      <c r="H2105">
        <v>0.28000000000000003</v>
      </c>
      <c r="I2105">
        <v>19.271999999999998</v>
      </c>
      <c r="J2105">
        <v>24.699000000000002</v>
      </c>
      <c r="K2105">
        <v>0.39712289666752842</v>
      </c>
    </row>
    <row r="2106" spans="1:11" x14ac:dyDescent="0.25">
      <c r="A2106">
        <v>2105</v>
      </c>
      <c r="B2106" t="s">
        <v>7143</v>
      </c>
      <c r="C2106" t="s">
        <v>7144</v>
      </c>
      <c r="D2106">
        <v>351</v>
      </c>
      <c r="E2106">
        <v>554</v>
      </c>
      <c r="F2106">
        <v>12.343</v>
      </c>
      <c r="G2106">
        <v>7.4720000000000004</v>
      </c>
      <c r="H2106">
        <v>0.17499999999999999</v>
      </c>
      <c r="I2106">
        <v>15.314</v>
      </c>
      <c r="J2106">
        <v>29.202999999999999</v>
      </c>
      <c r="K2106">
        <v>3.1969651389433862E-2</v>
      </c>
    </row>
    <row r="2107" spans="1:11" x14ac:dyDescent="0.25">
      <c r="A2107">
        <v>2106</v>
      </c>
      <c r="B2107" t="s">
        <v>7145</v>
      </c>
      <c r="C2107" t="s">
        <v>7146</v>
      </c>
      <c r="D2107">
        <v>819</v>
      </c>
      <c r="E2107">
        <v>4053</v>
      </c>
      <c r="F2107">
        <v>1277.2090000000001</v>
      </c>
      <c r="G2107">
        <v>833.15</v>
      </c>
      <c r="H2107">
        <v>41.917000000000002</v>
      </c>
      <c r="I2107">
        <v>646.78099999999995</v>
      </c>
      <c r="J2107">
        <v>2871.6170000000002</v>
      </c>
      <c r="K2107">
        <v>0.47489147511682106</v>
      </c>
    </row>
    <row r="2108" spans="1:11" x14ac:dyDescent="0.25">
      <c r="A2108">
        <v>2107</v>
      </c>
      <c r="B2108" t="s">
        <v>7147</v>
      </c>
      <c r="C2108" t="s">
        <v>3177</v>
      </c>
      <c r="D2108">
        <v>104</v>
      </c>
      <c r="E2108">
        <v>194</v>
      </c>
      <c r="F2108">
        <v>16.524000000000001</v>
      </c>
      <c r="G2108">
        <v>11.335000000000001</v>
      </c>
      <c r="H2108">
        <v>2.8000000000000001E-2</v>
      </c>
      <c r="I2108">
        <v>12.651</v>
      </c>
      <c r="J2108">
        <v>20.917999999999999</v>
      </c>
      <c r="K2108">
        <v>0.48147746405126113</v>
      </c>
    </row>
    <row r="2109" spans="1:11" x14ac:dyDescent="0.25">
      <c r="A2109">
        <v>2108</v>
      </c>
      <c r="B2109" t="s">
        <v>7148</v>
      </c>
      <c r="C2109" t="s">
        <v>7149</v>
      </c>
      <c r="D2109">
        <v>5730</v>
      </c>
      <c r="E2109">
        <v>40658</v>
      </c>
      <c r="F2109">
        <v>18487.245999999999</v>
      </c>
      <c r="G2109">
        <v>12150.968999999999</v>
      </c>
      <c r="H2109">
        <v>3342.1010000000001</v>
      </c>
      <c r="I2109">
        <v>21755.429</v>
      </c>
      <c r="J2109">
        <v>31972.287</v>
      </c>
      <c r="K2109">
        <v>0.39872993891926167</v>
      </c>
    </row>
    <row r="2110" spans="1:11" x14ac:dyDescent="0.25">
      <c r="A2110">
        <v>2109</v>
      </c>
      <c r="B2110" t="s">
        <v>7150</v>
      </c>
      <c r="C2110" t="s">
        <v>7151</v>
      </c>
      <c r="D2110">
        <v>53</v>
      </c>
      <c r="E2110">
        <v>95</v>
      </c>
      <c r="F2110">
        <v>6.1189999999999998</v>
      </c>
      <c r="G2110">
        <v>4.18</v>
      </c>
      <c r="H2110">
        <v>0.16900000000000001</v>
      </c>
      <c r="I2110">
        <v>1.5369999999999999</v>
      </c>
      <c r="J2110">
        <v>9.4540000000000006</v>
      </c>
      <c r="K2110">
        <v>0.41466147744566517</v>
      </c>
    </row>
    <row r="2111" spans="1:11" x14ac:dyDescent="0.25">
      <c r="A2111">
        <v>2110</v>
      </c>
      <c r="B2111" t="s">
        <v>7152</v>
      </c>
      <c r="C2111" t="s">
        <v>7153</v>
      </c>
      <c r="D2111">
        <v>1959</v>
      </c>
      <c r="E2111">
        <v>4514</v>
      </c>
      <c r="F2111">
        <v>425.64499999999998</v>
      </c>
      <c r="G2111">
        <v>249.643</v>
      </c>
      <c r="H2111">
        <v>11.532</v>
      </c>
      <c r="I2111">
        <v>244.60900000000001</v>
      </c>
      <c r="J2111">
        <v>949.202</v>
      </c>
      <c r="K2111">
        <v>0.79688411197778286</v>
      </c>
    </row>
    <row r="2112" spans="1:11" x14ac:dyDescent="0.25">
      <c r="A2112">
        <v>2111</v>
      </c>
      <c r="B2112" t="s">
        <v>7154</v>
      </c>
      <c r="C2112" t="s">
        <v>7155</v>
      </c>
      <c r="D2112">
        <v>56</v>
      </c>
      <c r="E2112">
        <v>107</v>
      </c>
      <c r="F2112">
        <v>3.4020000000000001</v>
      </c>
      <c r="G2112">
        <v>1.7989999999999999</v>
      </c>
      <c r="H2112">
        <v>-0.876</v>
      </c>
      <c r="I2112">
        <v>3.0680000000000001</v>
      </c>
      <c r="J2112">
        <v>6.7869999999999999</v>
      </c>
      <c r="K2112">
        <v>0.17386341552125162</v>
      </c>
    </row>
    <row r="2113" spans="1:11" x14ac:dyDescent="0.25">
      <c r="A2113">
        <v>2112</v>
      </c>
      <c r="B2113" t="s">
        <v>7156</v>
      </c>
      <c r="C2113" t="s">
        <v>7157</v>
      </c>
      <c r="D2113">
        <v>1652</v>
      </c>
      <c r="E2113">
        <v>5732</v>
      </c>
      <c r="F2113">
        <v>325.59699999999998</v>
      </c>
      <c r="G2113">
        <v>189.57499999999999</v>
      </c>
      <c r="H2113">
        <v>8.157</v>
      </c>
      <c r="I2113">
        <v>372.56799999999998</v>
      </c>
      <c r="J2113">
        <v>785.23299999999995</v>
      </c>
      <c r="K2113">
        <v>0.86450462700111486</v>
      </c>
    </row>
    <row r="2114" spans="1:11" x14ac:dyDescent="0.25">
      <c r="A2114">
        <v>2113</v>
      </c>
      <c r="B2114" t="s">
        <v>7158</v>
      </c>
      <c r="C2114" t="s">
        <v>7159</v>
      </c>
      <c r="D2114">
        <v>387</v>
      </c>
      <c r="E2114">
        <v>966</v>
      </c>
      <c r="F2114">
        <v>99.063999999999993</v>
      </c>
      <c r="G2114">
        <v>66.131</v>
      </c>
      <c r="H2114">
        <v>22.495000000000001</v>
      </c>
      <c r="I2114">
        <v>55.74</v>
      </c>
      <c r="J2114">
        <v>159.66499999999999</v>
      </c>
      <c r="K2114">
        <v>0.69478350035341008</v>
      </c>
    </row>
    <row r="2115" spans="1:11" x14ac:dyDescent="0.25">
      <c r="A2115">
        <v>2114</v>
      </c>
      <c r="B2115" t="s">
        <v>7160</v>
      </c>
      <c r="C2115" t="s">
        <v>7161</v>
      </c>
      <c r="D2115">
        <v>1076</v>
      </c>
      <c r="E2115">
        <v>2496</v>
      </c>
      <c r="F2115">
        <v>312.83999999999997</v>
      </c>
      <c r="G2115">
        <v>194.529</v>
      </c>
      <c r="H2115">
        <v>12.189</v>
      </c>
      <c r="I2115">
        <v>242.155</v>
      </c>
      <c r="J2115">
        <v>736.10799999999995</v>
      </c>
      <c r="K2115">
        <v>2.6072191243539988E-2</v>
      </c>
    </row>
    <row r="2116" spans="1:11" x14ac:dyDescent="0.25">
      <c r="A2116">
        <v>2115</v>
      </c>
      <c r="B2116" t="s">
        <v>7162</v>
      </c>
      <c r="C2116" t="s">
        <v>7163</v>
      </c>
      <c r="D2116">
        <v>350</v>
      </c>
      <c r="E2116">
        <v>664</v>
      </c>
      <c r="F2116">
        <v>28.183</v>
      </c>
      <c r="G2116">
        <v>14.952999999999999</v>
      </c>
      <c r="H2116">
        <v>0.221</v>
      </c>
      <c r="I2116">
        <v>21.004000000000001</v>
      </c>
      <c r="J2116">
        <v>65.436999999999998</v>
      </c>
      <c r="K2116">
        <v>0.7164478040079022</v>
      </c>
    </row>
    <row r="2117" spans="1:11" x14ac:dyDescent="0.25">
      <c r="A2117">
        <v>2116</v>
      </c>
      <c r="B2117" t="s">
        <v>7164</v>
      </c>
      <c r="C2117" t="s">
        <v>7165</v>
      </c>
      <c r="D2117">
        <v>376</v>
      </c>
      <c r="E2117">
        <v>687</v>
      </c>
      <c r="F2117">
        <v>76.516999999999996</v>
      </c>
      <c r="G2117">
        <v>42.363999999999997</v>
      </c>
      <c r="H2117">
        <v>0.157</v>
      </c>
      <c r="I2117">
        <v>30.352</v>
      </c>
      <c r="J2117">
        <v>163.017</v>
      </c>
      <c r="K2117">
        <v>0.7449550887289631</v>
      </c>
    </row>
    <row r="2118" spans="1:11" x14ac:dyDescent="0.25">
      <c r="A2118">
        <v>2117</v>
      </c>
      <c r="B2118" t="s">
        <v>7166</v>
      </c>
      <c r="C2118" t="s">
        <v>7167</v>
      </c>
      <c r="D2118">
        <v>229</v>
      </c>
      <c r="E2118">
        <v>305</v>
      </c>
      <c r="F2118">
        <v>13.907999999999999</v>
      </c>
      <c r="G2118">
        <v>8.1620000000000008</v>
      </c>
      <c r="H2118">
        <v>1.2999999999999999E-2</v>
      </c>
      <c r="I2118">
        <v>8.6280000000000001</v>
      </c>
      <c r="J2118">
        <v>20.983000000000001</v>
      </c>
      <c r="K2118">
        <v>0.18782292338875717</v>
      </c>
    </row>
    <row r="2119" spans="1:11" x14ac:dyDescent="0.25">
      <c r="A2119">
        <v>2118</v>
      </c>
      <c r="B2119" t="s">
        <v>7168</v>
      </c>
      <c r="C2119" t="s">
        <v>6175</v>
      </c>
      <c r="D2119">
        <v>3446</v>
      </c>
      <c r="E2119">
        <v>11851</v>
      </c>
      <c r="F2119">
        <v>8402.2250000000004</v>
      </c>
      <c r="G2119">
        <v>3824.2910000000002</v>
      </c>
      <c r="H2119">
        <v>195.65199999999999</v>
      </c>
      <c r="I2119">
        <v>3082.9279999999999</v>
      </c>
      <c r="J2119">
        <v>10195.395</v>
      </c>
      <c r="K2119">
        <v>5.8391880166426269E-2</v>
      </c>
    </row>
    <row r="2120" spans="1:11" x14ac:dyDescent="0.25">
      <c r="A2120">
        <v>2119</v>
      </c>
      <c r="B2120" t="s">
        <v>7169</v>
      </c>
      <c r="C2120" t="s">
        <v>7170</v>
      </c>
      <c r="D2120">
        <v>13752</v>
      </c>
      <c r="E2120">
        <v>78035</v>
      </c>
      <c r="F2120">
        <v>131248.69399999999</v>
      </c>
      <c r="G2120">
        <v>48083.947</v>
      </c>
      <c r="H2120">
        <v>6910.4440000000004</v>
      </c>
      <c r="I2120">
        <v>37260.107000000004</v>
      </c>
      <c r="J2120">
        <v>151762.55600000001</v>
      </c>
      <c r="K2120">
        <v>0.5230255513241554</v>
      </c>
    </row>
    <row r="2121" spans="1:11" x14ac:dyDescent="0.25">
      <c r="A2121">
        <v>2120</v>
      </c>
      <c r="B2121" t="s">
        <v>7171</v>
      </c>
      <c r="C2121" t="s">
        <v>7172</v>
      </c>
      <c r="D2121">
        <v>1054</v>
      </c>
      <c r="E2121">
        <v>3127</v>
      </c>
      <c r="F2121">
        <v>1881.4469999999999</v>
      </c>
      <c r="G2121">
        <v>413.06299999999999</v>
      </c>
      <c r="H2121">
        <v>46.158999999999999</v>
      </c>
      <c r="I2121">
        <v>455.54300000000001</v>
      </c>
      <c r="J2121">
        <v>2575.71</v>
      </c>
      <c r="K2121">
        <v>0.65011404937806816</v>
      </c>
    </row>
    <row r="2122" spans="1:11" x14ac:dyDescent="0.25">
      <c r="A2122">
        <v>2121</v>
      </c>
      <c r="B2122" t="s">
        <v>7173</v>
      </c>
      <c r="C2122" t="s">
        <v>7174</v>
      </c>
      <c r="D2122">
        <v>47</v>
      </c>
      <c r="E2122">
        <v>93</v>
      </c>
      <c r="F2122">
        <v>5.0190000000000001</v>
      </c>
      <c r="G2122">
        <v>2.2149999999999999</v>
      </c>
      <c r="H2122">
        <v>-2.9000000000000001E-2</v>
      </c>
      <c r="I2122">
        <v>2.42</v>
      </c>
      <c r="J2122">
        <v>7.9720000000000004</v>
      </c>
      <c r="K2122">
        <v>0.59159574875471665</v>
      </c>
    </row>
    <row r="2123" spans="1:11" x14ac:dyDescent="0.25">
      <c r="A2123">
        <v>2122</v>
      </c>
      <c r="B2123" t="s">
        <v>7175</v>
      </c>
      <c r="C2123" t="s">
        <v>7176</v>
      </c>
      <c r="D2123">
        <v>170</v>
      </c>
      <c r="E2123">
        <v>296</v>
      </c>
      <c r="F2123">
        <v>13.073</v>
      </c>
      <c r="G2123">
        <v>8.8480000000000008</v>
      </c>
      <c r="H2123">
        <v>0.193</v>
      </c>
      <c r="I2123">
        <v>18.059000000000001</v>
      </c>
      <c r="J2123">
        <v>19.225000000000001</v>
      </c>
      <c r="K2123">
        <v>0.4652675532641386</v>
      </c>
    </row>
    <row r="2124" spans="1:11" x14ac:dyDescent="0.25">
      <c r="A2124">
        <v>2123</v>
      </c>
      <c r="B2124" t="s">
        <v>7177</v>
      </c>
      <c r="C2124" t="s">
        <v>7178</v>
      </c>
      <c r="D2124">
        <v>301</v>
      </c>
      <c r="E2124">
        <v>676</v>
      </c>
      <c r="F2124">
        <v>33.591000000000001</v>
      </c>
      <c r="G2124">
        <v>14.885999999999999</v>
      </c>
      <c r="H2124">
        <v>0.95</v>
      </c>
      <c r="I2124">
        <v>28.931000000000001</v>
      </c>
      <c r="J2124">
        <v>59.634</v>
      </c>
      <c r="K2124">
        <v>0.18096032003069429</v>
      </c>
    </row>
    <row r="2125" spans="1:11" x14ac:dyDescent="0.25">
      <c r="A2125">
        <v>2124</v>
      </c>
      <c r="B2125" t="s">
        <v>7179</v>
      </c>
      <c r="C2125" t="s">
        <v>7180</v>
      </c>
      <c r="D2125">
        <v>11175</v>
      </c>
      <c r="E2125">
        <v>46597</v>
      </c>
      <c r="F2125">
        <v>23427.073</v>
      </c>
      <c r="G2125">
        <v>7922.5150000000003</v>
      </c>
      <c r="H2125">
        <v>587.78800000000001</v>
      </c>
      <c r="I2125">
        <v>6533.5479999999998</v>
      </c>
      <c r="J2125">
        <v>33528.06</v>
      </c>
      <c r="K2125">
        <v>0.7024826597288425</v>
      </c>
    </row>
    <row r="2126" spans="1:11" x14ac:dyDescent="0.25">
      <c r="A2126">
        <v>2125</v>
      </c>
      <c r="B2126" t="s">
        <v>7181</v>
      </c>
      <c r="C2126" t="s">
        <v>7182</v>
      </c>
      <c r="D2126">
        <v>2334</v>
      </c>
      <c r="E2126">
        <v>6430</v>
      </c>
      <c r="F2126">
        <v>1702.2180000000001</v>
      </c>
      <c r="G2126">
        <v>1227.577</v>
      </c>
      <c r="H2126">
        <v>45.110999999999997</v>
      </c>
      <c r="I2126">
        <v>636.04700000000003</v>
      </c>
      <c r="J2126">
        <v>2755.6570000000002</v>
      </c>
      <c r="K2126">
        <v>2.2522387399959154E-3</v>
      </c>
    </row>
    <row r="2127" spans="1:11" x14ac:dyDescent="0.25">
      <c r="A2127">
        <v>2126</v>
      </c>
      <c r="B2127" t="s">
        <v>7183</v>
      </c>
      <c r="C2127" t="s">
        <v>7184</v>
      </c>
      <c r="D2127">
        <v>298</v>
      </c>
      <c r="E2127">
        <v>545</v>
      </c>
      <c r="F2127">
        <v>109.06699999999999</v>
      </c>
      <c r="G2127">
        <v>30.064</v>
      </c>
      <c r="H2127">
        <v>1.5009999999999999</v>
      </c>
      <c r="I2127">
        <v>65.045000000000002</v>
      </c>
      <c r="J2127">
        <v>189.905</v>
      </c>
      <c r="K2127">
        <v>0.2494289306323445</v>
      </c>
    </row>
    <row r="2128" spans="1:11" x14ac:dyDescent="0.25">
      <c r="A2128">
        <v>2127</v>
      </c>
      <c r="B2128" t="s">
        <v>7185</v>
      </c>
      <c r="C2128" t="s">
        <v>7186</v>
      </c>
      <c r="D2128">
        <v>1414</v>
      </c>
      <c r="E2128">
        <v>3208</v>
      </c>
      <c r="F2128">
        <v>442.995</v>
      </c>
      <c r="G2128">
        <v>342.911</v>
      </c>
      <c r="H2128">
        <v>4.5129999999999999</v>
      </c>
      <c r="I2128">
        <v>157.73699999999999</v>
      </c>
      <c r="J2128">
        <v>517.00800000000004</v>
      </c>
      <c r="K2128">
        <v>0.89140139077839509</v>
      </c>
    </row>
    <row r="2129" spans="1:11" x14ac:dyDescent="0.25">
      <c r="A2129">
        <v>2128</v>
      </c>
      <c r="B2129" t="s">
        <v>7187</v>
      </c>
      <c r="C2129" t="s">
        <v>7188</v>
      </c>
      <c r="D2129">
        <v>3610</v>
      </c>
      <c r="E2129">
        <v>10549</v>
      </c>
      <c r="F2129">
        <v>17235.991999999998</v>
      </c>
      <c r="G2129">
        <v>1529.395</v>
      </c>
      <c r="H2129">
        <v>272.25400000000002</v>
      </c>
      <c r="I2129">
        <v>4385.6729999999998</v>
      </c>
      <c r="J2129">
        <v>29648.74</v>
      </c>
      <c r="K2129">
        <v>0.89904291622208732</v>
      </c>
    </row>
    <row r="2130" spans="1:11" x14ac:dyDescent="0.25">
      <c r="A2130">
        <v>2129</v>
      </c>
      <c r="B2130" t="s">
        <v>7189</v>
      </c>
      <c r="C2130" t="s">
        <v>7190</v>
      </c>
      <c r="D2130">
        <v>218</v>
      </c>
      <c r="E2130">
        <v>771</v>
      </c>
      <c r="F2130">
        <v>776.97900000000004</v>
      </c>
      <c r="G2130">
        <v>292.815</v>
      </c>
      <c r="H2130">
        <v>58.017000000000003</v>
      </c>
      <c r="I2130">
        <v>401.27199999999999</v>
      </c>
      <c r="J2130">
        <v>811.28</v>
      </c>
      <c r="K2130">
        <v>7.077860580999018E-2</v>
      </c>
    </row>
    <row r="2131" spans="1:11" x14ac:dyDescent="0.25">
      <c r="A2131">
        <v>2130</v>
      </c>
      <c r="B2131" t="s">
        <v>7191</v>
      </c>
      <c r="C2131" t="s">
        <v>7192</v>
      </c>
      <c r="D2131">
        <v>366</v>
      </c>
      <c r="E2131">
        <v>634</v>
      </c>
      <c r="F2131">
        <v>20.346</v>
      </c>
      <c r="G2131">
        <v>1.37</v>
      </c>
      <c r="H2131">
        <v>2.92</v>
      </c>
      <c r="I2131">
        <v>28.233000000000001</v>
      </c>
      <c r="J2131">
        <v>37.777000000000001</v>
      </c>
      <c r="K2131">
        <v>0.11418033450333653</v>
      </c>
    </row>
    <row r="2132" spans="1:11" x14ac:dyDescent="0.25">
      <c r="A2132">
        <v>2131</v>
      </c>
      <c r="B2132" t="s">
        <v>7193</v>
      </c>
      <c r="C2132" t="s">
        <v>7194</v>
      </c>
      <c r="D2132">
        <v>779</v>
      </c>
      <c r="E2132">
        <v>1473</v>
      </c>
      <c r="F2132">
        <v>89.45</v>
      </c>
      <c r="G2132">
        <v>54.546999999999997</v>
      </c>
      <c r="H2132">
        <v>0.96</v>
      </c>
      <c r="I2132">
        <v>64.262</v>
      </c>
      <c r="J2132">
        <v>177.62799999999999</v>
      </c>
      <c r="K2132">
        <v>0.74586590492367277</v>
      </c>
    </row>
    <row r="2133" spans="1:11" x14ac:dyDescent="0.25">
      <c r="A2133">
        <v>2132</v>
      </c>
      <c r="B2133" t="s">
        <v>7195</v>
      </c>
      <c r="C2133" t="s">
        <v>7196</v>
      </c>
      <c r="D2133">
        <v>247</v>
      </c>
      <c r="E2133">
        <v>2233</v>
      </c>
      <c r="F2133">
        <v>1781.664</v>
      </c>
      <c r="G2133">
        <v>677.923</v>
      </c>
      <c r="H2133">
        <v>249.24700000000001</v>
      </c>
      <c r="I2133">
        <v>1159.6379999999999</v>
      </c>
      <c r="J2133">
        <v>1731.8109999999999</v>
      </c>
      <c r="K2133">
        <v>0.59984751526375157</v>
      </c>
    </row>
    <row r="2134" spans="1:11" x14ac:dyDescent="0.25">
      <c r="A2134">
        <v>2133</v>
      </c>
      <c r="B2134" t="s">
        <v>7197</v>
      </c>
      <c r="C2134" t="s">
        <v>7198</v>
      </c>
      <c r="D2134">
        <v>1183</v>
      </c>
      <c r="E2134">
        <v>3129</v>
      </c>
      <c r="F2134">
        <v>490.13</v>
      </c>
      <c r="G2134">
        <v>269.45499999999998</v>
      </c>
      <c r="H2134">
        <v>-8.0839999999999996</v>
      </c>
      <c r="I2134">
        <v>264.464</v>
      </c>
      <c r="J2134">
        <v>1166.3920000000001</v>
      </c>
      <c r="K2134">
        <v>0.94659439762182462</v>
      </c>
    </row>
    <row r="2135" spans="1:11" x14ac:dyDescent="0.25">
      <c r="A2135">
        <v>2134</v>
      </c>
      <c r="B2135" t="s">
        <v>7199</v>
      </c>
      <c r="C2135" t="s">
        <v>7200</v>
      </c>
      <c r="D2135">
        <v>252</v>
      </c>
      <c r="E2135">
        <v>416</v>
      </c>
      <c r="F2135">
        <v>18.954000000000001</v>
      </c>
      <c r="G2135">
        <v>10.526999999999999</v>
      </c>
      <c r="H2135">
        <v>0.28699999999999998</v>
      </c>
      <c r="I2135">
        <v>10.785</v>
      </c>
      <c r="J2135">
        <v>30.24</v>
      </c>
      <c r="K2135">
        <v>0.23281280440917751</v>
      </c>
    </row>
    <row r="2136" spans="1:11" x14ac:dyDescent="0.25">
      <c r="A2136">
        <v>2135</v>
      </c>
      <c r="B2136" t="s">
        <v>7201</v>
      </c>
      <c r="C2136" t="s">
        <v>7202</v>
      </c>
      <c r="D2136">
        <v>90</v>
      </c>
      <c r="E2136">
        <v>178</v>
      </c>
      <c r="F2136">
        <v>12.836</v>
      </c>
      <c r="G2136">
        <v>7.694</v>
      </c>
      <c r="H2136">
        <v>0.66</v>
      </c>
      <c r="I2136">
        <v>17.792000000000002</v>
      </c>
      <c r="J2136">
        <v>106.443</v>
      </c>
      <c r="K2136">
        <v>0.61253075963779657</v>
      </c>
    </row>
    <row r="2137" spans="1:11" x14ac:dyDescent="0.25">
      <c r="A2137">
        <v>2136</v>
      </c>
      <c r="B2137" t="s">
        <v>7203</v>
      </c>
      <c r="C2137" t="s">
        <v>7204</v>
      </c>
      <c r="D2137">
        <v>55</v>
      </c>
      <c r="E2137">
        <v>95</v>
      </c>
      <c r="F2137">
        <v>2.9060000000000001</v>
      </c>
      <c r="G2137">
        <v>1.948</v>
      </c>
      <c r="H2137">
        <v>6.0000000000000001E-3</v>
      </c>
      <c r="I2137">
        <v>2.4769999999999999</v>
      </c>
      <c r="J2137">
        <v>4.8929999999999998</v>
      </c>
      <c r="K2137">
        <v>8.5428922258112827E-4</v>
      </c>
    </row>
    <row r="2138" spans="1:11" x14ac:dyDescent="0.25">
      <c r="A2138">
        <v>2137</v>
      </c>
      <c r="B2138" t="s">
        <v>7205</v>
      </c>
      <c r="C2138" t="s">
        <v>7206</v>
      </c>
      <c r="D2138">
        <v>203</v>
      </c>
      <c r="E2138">
        <v>350</v>
      </c>
      <c r="F2138">
        <v>13.875999999999999</v>
      </c>
      <c r="G2138">
        <v>9.173</v>
      </c>
      <c r="H2138">
        <v>3.2000000000000001E-2</v>
      </c>
      <c r="I2138">
        <v>11.006</v>
      </c>
      <c r="J2138">
        <v>28.186</v>
      </c>
      <c r="K2138">
        <v>0.75506172220812895</v>
      </c>
    </row>
    <row r="2139" spans="1:11" x14ac:dyDescent="0.25">
      <c r="A2139">
        <v>2138</v>
      </c>
      <c r="B2139" t="s">
        <v>7207</v>
      </c>
      <c r="C2139" t="s">
        <v>7208</v>
      </c>
      <c r="D2139">
        <v>447</v>
      </c>
      <c r="E2139">
        <v>1003</v>
      </c>
      <c r="F2139">
        <v>130.26400000000001</v>
      </c>
      <c r="G2139">
        <v>84.313000000000002</v>
      </c>
      <c r="H2139">
        <v>2.2589999999999999</v>
      </c>
      <c r="I2139">
        <v>70.700999999999993</v>
      </c>
      <c r="J2139">
        <v>247.46100000000001</v>
      </c>
      <c r="K2139">
        <v>0.81163988850323299</v>
      </c>
    </row>
    <row r="2140" spans="1:11" x14ac:dyDescent="0.25">
      <c r="A2140">
        <v>2139</v>
      </c>
      <c r="B2140" t="s">
        <v>7209</v>
      </c>
      <c r="C2140" t="s">
        <v>7210</v>
      </c>
      <c r="D2140">
        <v>352</v>
      </c>
      <c r="E2140">
        <v>1422</v>
      </c>
      <c r="F2140">
        <v>3980.19</v>
      </c>
      <c r="G2140">
        <v>1073.787</v>
      </c>
      <c r="H2140">
        <v>11.25</v>
      </c>
      <c r="I2140">
        <v>259.95699999999999</v>
      </c>
      <c r="J2140">
        <v>4190.8410000000003</v>
      </c>
      <c r="K2140">
        <v>7.5572962875965377E-2</v>
      </c>
    </row>
    <row r="2141" spans="1:11" x14ac:dyDescent="0.25">
      <c r="A2141">
        <v>2140</v>
      </c>
      <c r="B2141" t="s">
        <v>7211</v>
      </c>
      <c r="C2141" t="s">
        <v>7212</v>
      </c>
      <c r="D2141">
        <v>407</v>
      </c>
      <c r="E2141">
        <v>872</v>
      </c>
      <c r="F2141">
        <v>56.305</v>
      </c>
      <c r="G2141">
        <v>27.350999999999999</v>
      </c>
      <c r="H2141">
        <v>1.085</v>
      </c>
      <c r="I2141">
        <v>33.164999999999999</v>
      </c>
      <c r="J2141">
        <v>94.903000000000006</v>
      </c>
      <c r="K2141">
        <v>0.32702927891756339</v>
      </c>
    </row>
    <row r="2142" spans="1:11" x14ac:dyDescent="0.25">
      <c r="A2142">
        <v>2141</v>
      </c>
      <c r="B2142" t="s">
        <v>7213</v>
      </c>
      <c r="C2142" t="s">
        <v>7214</v>
      </c>
      <c r="D2142">
        <v>1775</v>
      </c>
      <c r="E2142">
        <v>4724</v>
      </c>
      <c r="F2142">
        <v>695.52</v>
      </c>
      <c r="G2142">
        <v>454.79500000000002</v>
      </c>
      <c r="H2142">
        <v>18.975000000000001</v>
      </c>
      <c r="I2142">
        <v>437.31</v>
      </c>
      <c r="J2142">
        <v>1594.8520000000001</v>
      </c>
      <c r="K2142">
        <v>1.1594224987724999E-2</v>
      </c>
    </row>
    <row r="2143" spans="1:11" x14ac:dyDescent="0.25">
      <c r="A2143">
        <v>2142</v>
      </c>
      <c r="B2143" t="s">
        <v>7215</v>
      </c>
      <c r="C2143" t="s">
        <v>7216</v>
      </c>
      <c r="D2143">
        <v>442</v>
      </c>
      <c r="E2143">
        <v>799</v>
      </c>
      <c r="F2143">
        <v>53.381999999999998</v>
      </c>
      <c r="G2143">
        <v>30.081</v>
      </c>
      <c r="H2143">
        <v>0.54200000000000004</v>
      </c>
      <c r="I2143">
        <v>46.418999999999997</v>
      </c>
      <c r="J2143">
        <v>167.73599999999999</v>
      </c>
      <c r="K2143">
        <v>7.8783257693543662E-2</v>
      </c>
    </row>
    <row r="2144" spans="1:11" x14ac:dyDescent="0.25">
      <c r="A2144">
        <v>2143</v>
      </c>
      <c r="B2144" t="s">
        <v>7217</v>
      </c>
      <c r="C2144" t="s">
        <v>7218</v>
      </c>
      <c r="D2144">
        <v>180</v>
      </c>
      <c r="E2144">
        <v>317</v>
      </c>
      <c r="F2144">
        <v>24.524999999999999</v>
      </c>
      <c r="G2144">
        <v>15.102</v>
      </c>
      <c r="H2144">
        <v>0.125</v>
      </c>
      <c r="I2144">
        <v>12.978999999999999</v>
      </c>
      <c r="J2144">
        <v>47.561</v>
      </c>
      <c r="K2144">
        <v>0.41064773793432063</v>
      </c>
    </row>
    <row r="2145" spans="1:11" x14ac:dyDescent="0.25">
      <c r="A2145">
        <v>2144</v>
      </c>
      <c r="B2145" t="s">
        <v>7219</v>
      </c>
      <c r="C2145" t="s">
        <v>7220</v>
      </c>
      <c r="D2145">
        <v>61</v>
      </c>
      <c r="E2145">
        <v>74</v>
      </c>
      <c r="F2145">
        <v>1.7549999999999999</v>
      </c>
      <c r="G2145">
        <v>1.0780000000000001</v>
      </c>
      <c r="H2145">
        <v>0.23799999999999999</v>
      </c>
      <c r="I2145">
        <v>1.629</v>
      </c>
      <c r="J2145">
        <v>2.863</v>
      </c>
      <c r="K2145">
        <v>0.12658147507138273</v>
      </c>
    </row>
    <row r="2146" spans="1:11" x14ac:dyDescent="0.25">
      <c r="A2146">
        <v>2145</v>
      </c>
      <c r="B2146" t="s">
        <v>7221</v>
      </c>
      <c r="C2146" t="s">
        <v>3553</v>
      </c>
      <c r="D2146">
        <v>1104</v>
      </c>
      <c r="E2146">
        <v>4392</v>
      </c>
      <c r="F2146">
        <v>3183.799</v>
      </c>
      <c r="G2146">
        <v>786.39700000000005</v>
      </c>
      <c r="H2146">
        <v>43.073999999999998</v>
      </c>
      <c r="I2146">
        <v>4211.7380000000003</v>
      </c>
      <c r="J2146">
        <v>6738.1880000000001</v>
      </c>
      <c r="K2146">
        <v>0.89721697676043566</v>
      </c>
    </row>
    <row r="2147" spans="1:11" x14ac:dyDescent="0.25">
      <c r="A2147">
        <v>2146</v>
      </c>
      <c r="B2147" t="s">
        <v>7222</v>
      </c>
      <c r="C2147" t="s">
        <v>7223</v>
      </c>
      <c r="D2147">
        <v>569</v>
      </c>
      <c r="E2147">
        <v>1218</v>
      </c>
      <c r="F2147">
        <v>143.94200000000001</v>
      </c>
      <c r="G2147">
        <v>93.137</v>
      </c>
      <c r="H2147">
        <v>3.85</v>
      </c>
      <c r="I2147">
        <v>151.70099999999999</v>
      </c>
      <c r="J2147">
        <v>313.32799999999997</v>
      </c>
      <c r="K2147">
        <v>0.60222452572634688</v>
      </c>
    </row>
    <row r="2148" spans="1:11" x14ac:dyDescent="0.25">
      <c r="A2148">
        <v>2147</v>
      </c>
      <c r="B2148" t="s">
        <v>7224</v>
      </c>
      <c r="C2148" t="s">
        <v>7225</v>
      </c>
      <c r="D2148">
        <v>381</v>
      </c>
      <c r="E2148">
        <v>646</v>
      </c>
      <c r="F2148">
        <v>13.64</v>
      </c>
      <c r="G2148">
        <v>7.9960000000000004</v>
      </c>
      <c r="H2148">
        <v>8.6999999999999994E-2</v>
      </c>
      <c r="I2148">
        <v>16.952000000000002</v>
      </c>
      <c r="J2148">
        <v>26.494</v>
      </c>
      <c r="K2148">
        <v>0.43660527266851179</v>
      </c>
    </row>
    <row r="2149" spans="1:11" x14ac:dyDescent="0.25">
      <c r="A2149">
        <v>2148</v>
      </c>
      <c r="B2149" t="s">
        <v>7226</v>
      </c>
      <c r="C2149" t="s">
        <v>7227</v>
      </c>
      <c r="D2149">
        <v>2141</v>
      </c>
      <c r="E2149">
        <v>7415</v>
      </c>
      <c r="F2149">
        <v>3495.5940000000001</v>
      </c>
      <c r="G2149">
        <v>978.09900000000005</v>
      </c>
      <c r="H2149">
        <v>130.04900000000001</v>
      </c>
      <c r="I2149">
        <v>1588.3879999999999</v>
      </c>
      <c r="J2149">
        <v>6389.4059999999999</v>
      </c>
      <c r="K2149">
        <v>0.39943947987349948</v>
      </c>
    </row>
    <row r="2150" spans="1:11" x14ac:dyDescent="0.25">
      <c r="A2150">
        <v>2149</v>
      </c>
      <c r="B2150" t="s">
        <v>7228</v>
      </c>
      <c r="C2150" t="s">
        <v>7229</v>
      </c>
      <c r="D2150">
        <v>1092</v>
      </c>
      <c r="E2150">
        <v>2011</v>
      </c>
      <c r="F2150">
        <v>256.95400000000001</v>
      </c>
      <c r="G2150">
        <v>172.10300000000001</v>
      </c>
      <c r="H2150">
        <v>3.2690000000000001</v>
      </c>
      <c r="I2150">
        <v>178.53800000000001</v>
      </c>
      <c r="J2150">
        <v>451.02800000000002</v>
      </c>
      <c r="K2150">
        <v>1.3635292240954389E-3</v>
      </c>
    </row>
    <row r="2151" spans="1:11" x14ac:dyDescent="0.25">
      <c r="A2151">
        <v>2150</v>
      </c>
      <c r="B2151" t="s">
        <v>7230</v>
      </c>
      <c r="C2151" t="s">
        <v>7231</v>
      </c>
      <c r="D2151">
        <v>284</v>
      </c>
      <c r="E2151">
        <v>617</v>
      </c>
      <c r="F2151">
        <v>25.681999999999999</v>
      </c>
      <c r="G2151">
        <v>18.120999999999999</v>
      </c>
      <c r="H2151">
        <v>5.5E-2</v>
      </c>
      <c r="I2151">
        <v>23.265999999999998</v>
      </c>
      <c r="J2151">
        <v>47.436999999999998</v>
      </c>
      <c r="K2151">
        <v>2.1986577604916069E-2</v>
      </c>
    </row>
    <row r="2152" spans="1:11" x14ac:dyDescent="0.25">
      <c r="A2152">
        <v>2151</v>
      </c>
      <c r="B2152" t="s">
        <v>7232</v>
      </c>
      <c r="C2152" t="s">
        <v>7233</v>
      </c>
      <c r="D2152">
        <v>2239</v>
      </c>
      <c r="E2152">
        <v>5561</v>
      </c>
      <c r="F2152">
        <v>1140.0419999999999</v>
      </c>
      <c r="G2152">
        <v>432.40600000000001</v>
      </c>
      <c r="H2152">
        <v>41.865000000000002</v>
      </c>
      <c r="I2152">
        <v>467.09899999999999</v>
      </c>
      <c r="J2152">
        <v>1900.5429999999999</v>
      </c>
      <c r="K2152">
        <v>0.81059995376527805</v>
      </c>
    </row>
    <row r="2153" spans="1:11" x14ac:dyDescent="0.25">
      <c r="A2153">
        <v>2152</v>
      </c>
      <c r="B2153" t="s">
        <v>7234</v>
      </c>
      <c r="C2153" t="s">
        <v>7235</v>
      </c>
      <c r="D2153">
        <v>351</v>
      </c>
      <c r="E2153">
        <v>886</v>
      </c>
      <c r="F2153">
        <v>84.153000000000006</v>
      </c>
      <c r="G2153">
        <v>41.905999999999999</v>
      </c>
      <c r="H2153">
        <v>1.4890000000000001</v>
      </c>
      <c r="I2153">
        <v>92.688000000000002</v>
      </c>
      <c r="J2153">
        <v>140.84200000000001</v>
      </c>
      <c r="K2153">
        <v>0.16083687444783823</v>
      </c>
    </row>
    <row r="2154" spans="1:11" x14ac:dyDescent="0.25">
      <c r="A2154">
        <v>2153</v>
      </c>
      <c r="B2154" t="s">
        <v>7236</v>
      </c>
      <c r="C2154" t="s">
        <v>7237</v>
      </c>
      <c r="D2154">
        <v>792</v>
      </c>
      <c r="E2154">
        <v>1931</v>
      </c>
      <c r="F2154">
        <v>701.01099999999997</v>
      </c>
      <c r="G2154">
        <v>172.75</v>
      </c>
      <c r="H2154">
        <v>81.254000000000005</v>
      </c>
      <c r="I2154">
        <v>1555.79</v>
      </c>
      <c r="J2154">
        <v>815.23699999999997</v>
      </c>
      <c r="K2154">
        <v>0.54331919027653031</v>
      </c>
    </row>
    <row r="2155" spans="1:11" x14ac:dyDescent="0.25">
      <c r="A2155">
        <v>2154</v>
      </c>
      <c r="B2155" t="s">
        <v>7238</v>
      </c>
      <c r="C2155" t="s">
        <v>7239</v>
      </c>
      <c r="D2155">
        <v>99</v>
      </c>
      <c r="E2155">
        <v>1242</v>
      </c>
      <c r="F2155">
        <v>723.00099999999998</v>
      </c>
      <c r="G2155">
        <v>251.31</v>
      </c>
      <c r="H2155">
        <v>36.735999999999997</v>
      </c>
      <c r="I2155">
        <v>587.64700000000005</v>
      </c>
      <c r="J2155">
        <v>854.15200000000004</v>
      </c>
      <c r="K2155">
        <v>4.9739288119882374E-2</v>
      </c>
    </row>
    <row r="2156" spans="1:11" x14ac:dyDescent="0.25">
      <c r="A2156">
        <v>2155</v>
      </c>
      <c r="B2156" t="s">
        <v>7240</v>
      </c>
      <c r="C2156" t="s">
        <v>7241</v>
      </c>
      <c r="D2156">
        <v>413</v>
      </c>
      <c r="E2156">
        <v>1068</v>
      </c>
      <c r="F2156">
        <v>102.812</v>
      </c>
      <c r="G2156">
        <v>68.066999999999993</v>
      </c>
      <c r="H2156">
        <v>1.82</v>
      </c>
      <c r="I2156">
        <v>71.81</v>
      </c>
      <c r="J2156">
        <v>217.886</v>
      </c>
      <c r="K2156">
        <v>0.79369515537463942</v>
      </c>
    </row>
    <row r="2157" spans="1:11" x14ac:dyDescent="0.25">
      <c r="A2157">
        <v>2156</v>
      </c>
      <c r="B2157" t="s">
        <v>7242</v>
      </c>
      <c r="C2157" t="s">
        <v>7243</v>
      </c>
      <c r="D2157">
        <v>42</v>
      </c>
      <c r="E2157">
        <v>76</v>
      </c>
      <c r="F2157">
        <v>1.1830000000000001</v>
      </c>
      <c r="G2157">
        <v>0.54700000000000004</v>
      </c>
      <c r="H2157">
        <v>0.16700000000000001</v>
      </c>
      <c r="I2157">
        <v>2.5299999999999998</v>
      </c>
      <c r="J2157">
        <v>4.226</v>
      </c>
      <c r="K2157">
        <v>0.64901056712334759</v>
      </c>
    </row>
    <row r="2158" spans="1:11" x14ac:dyDescent="0.25">
      <c r="A2158">
        <v>2157</v>
      </c>
      <c r="B2158" t="s">
        <v>7244</v>
      </c>
      <c r="C2158" t="s">
        <v>7245</v>
      </c>
      <c r="D2158">
        <v>1402</v>
      </c>
      <c r="E2158">
        <v>3885</v>
      </c>
      <c r="F2158">
        <v>705.64</v>
      </c>
      <c r="G2158">
        <v>422.27</v>
      </c>
      <c r="H2158">
        <v>25.030999999999999</v>
      </c>
      <c r="I2158">
        <v>356.49</v>
      </c>
      <c r="J2158">
        <v>1628.4690000000001</v>
      </c>
      <c r="K2158">
        <v>0.84384403628987115</v>
      </c>
    </row>
    <row r="2159" spans="1:11" x14ac:dyDescent="0.25">
      <c r="A2159">
        <v>2158</v>
      </c>
      <c r="B2159" t="s">
        <v>7246</v>
      </c>
      <c r="C2159" t="s">
        <v>7247</v>
      </c>
      <c r="D2159">
        <v>233</v>
      </c>
      <c r="E2159">
        <v>436</v>
      </c>
      <c r="F2159">
        <v>22.579000000000001</v>
      </c>
      <c r="G2159">
        <v>15.678000000000001</v>
      </c>
      <c r="H2159">
        <v>0.13200000000000001</v>
      </c>
      <c r="I2159">
        <v>12.275</v>
      </c>
      <c r="J2159">
        <v>38.518999999999998</v>
      </c>
      <c r="K2159">
        <v>7.9920512196537619E-2</v>
      </c>
    </row>
    <row r="2160" spans="1:11" x14ac:dyDescent="0.25">
      <c r="A2160">
        <v>2159</v>
      </c>
      <c r="B2160" t="s">
        <v>7248</v>
      </c>
      <c r="C2160" t="s">
        <v>7249</v>
      </c>
      <c r="D2160">
        <v>186</v>
      </c>
      <c r="E2160">
        <v>318</v>
      </c>
      <c r="F2160">
        <v>8.7080000000000002</v>
      </c>
      <c r="G2160">
        <v>4.2069999999999999</v>
      </c>
      <c r="H2160">
        <v>0.371</v>
      </c>
      <c r="I2160">
        <v>13.49</v>
      </c>
      <c r="J2160">
        <v>17.667000000000002</v>
      </c>
      <c r="K2160">
        <v>0.98403711760517942</v>
      </c>
    </row>
    <row r="2161" spans="1:11" x14ac:dyDescent="0.25">
      <c r="A2161">
        <v>2160</v>
      </c>
      <c r="B2161" t="s">
        <v>7250</v>
      </c>
      <c r="C2161" t="s">
        <v>7251</v>
      </c>
      <c r="D2161">
        <v>315</v>
      </c>
      <c r="E2161">
        <v>623</v>
      </c>
      <c r="F2161">
        <v>49.293999999999997</v>
      </c>
      <c r="G2161">
        <v>33.051000000000002</v>
      </c>
      <c r="H2161">
        <v>1.377</v>
      </c>
      <c r="I2161">
        <v>21.898</v>
      </c>
      <c r="J2161">
        <v>96.516000000000005</v>
      </c>
      <c r="K2161">
        <v>0.51917858137775896</v>
      </c>
    </row>
    <row r="2162" spans="1:11" x14ac:dyDescent="0.25">
      <c r="A2162">
        <v>2161</v>
      </c>
      <c r="B2162" t="s">
        <v>7252</v>
      </c>
      <c r="C2162" t="s">
        <v>7253</v>
      </c>
      <c r="D2162">
        <v>542</v>
      </c>
      <c r="E2162">
        <v>1132</v>
      </c>
      <c r="F2162">
        <v>66.66</v>
      </c>
      <c r="G2162">
        <v>40.591000000000001</v>
      </c>
      <c r="H2162">
        <v>1.694</v>
      </c>
      <c r="I2162">
        <v>54.148000000000003</v>
      </c>
      <c r="J2162">
        <v>104.337</v>
      </c>
      <c r="K2162">
        <v>0.43801877573673753</v>
      </c>
    </row>
    <row r="2163" spans="1:11" x14ac:dyDescent="0.25">
      <c r="A2163">
        <v>2162</v>
      </c>
      <c r="B2163" t="s">
        <v>7254</v>
      </c>
      <c r="C2163" t="s">
        <v>7255</v>
      </c>
      <c r="D2163">
        <v>342</v>
      </c>
      <c r="E2163">
        <v>874</v>
      </c>
      <c r="F2163">
        <v>2085.0230000000001</v>
      </c>
      <c r="G2163">
        <v>581.76599999999996</v>
      </c>
      <c r="H2163">
        <v>10.186</v>
      </c>
      <c r="I2163">
        <v>396.34500000000003</v>
      </c>
      <c r="J2163">
        <v>2045.2360000000001</v>
      </c>
      <c r="K2163">
        <v>0.63183327458576743</v>
      </c>
    </row>
    <row r="2164" spans="1:11" x14ac:dyDescent="0.25">
      <c r="A2164">
        <v>2163</v>
      </c>
      <c r="B2164" t="s">
        <v>7256</v>
      </c>
      <c r="C2164" t="s">
        <v>7257</v>
      </c>
      <c r="D2164">
        <v>297</v>
      </c>
      <c r="E2164">
        <v>568</v>
      </c>
      <c r="F2164">
        <v>56.841999999999999</v>
      </c>
      <c r="G2164">
        <v>35.771000000000001</v>
      </c>
      <c r="H2164">
        <v>0.90800000000000003</v>
      </c>
      <c r="I2164">
        <v>51.567</v>
      </c>
      <c r="J2164">
        <v>123.288</v>
      </c>
      <c r="K2164">
        <v>0.4767675342493779</v>
      </c>
    </row>
    <row r="2165" spans="1:11" x14ac:dyDescent="0.25">
      <c r="A2165">
        <v>2164</v>
      </c>
      <c r="B2165" t="s">
        <v>7258</v>
      </c>
      <c r="C2165" t="s">
        <v>7259</v>
      </c>
      <c r="D2165">
        <v>83</v>
      </c>
      <c r="E2165">
        <v>263</v>
      </c>
      <c r="F2165">
        <v>15.089</v>
      </c>
      <c r="G2165">
        <v>2.1890000000000001</v>
      </c>
      <c r="H2165">
        <v>0.248</v>
      </c>
      <c r="I2165">
        <v>6.2489999999999997</v>
      </c>
      <c r="J2165">
        <v>19.478000000000002</v>
      </c>
      <c r="K2165">
        <v>0.20706385123341775</v>
      </c>
    </row>
    <row r="2166" spans="1:11" x14ac:dyDescent="0.25">
      <c r="A2166">
        <v>2165</v>
      </c>
      <c r="B2166" t="s">
        <v>7260</v>
      </c>
      <c r="C2166" t="s">
        <v>7261</v>
      </c>
      <c r="D2166">
        <v>1746</v>
      </c>
      <c r="E2166">
        <v>10742</v>
      </c>
      <c r="F2166">
        <v>26813.785</v>
      </c>
      <c r="G2166">
        <v>13322.521000000001</v>
      </c>
      <c r="H2166">
        <v>758.64099999999996</v>
      </c>
      <c r="I2166">
        <v>10255.603999999999</v>
      </c>
      <c r="J2166">
        <v>27559.64</v>
      </c>
      <c r="K2166">
        <v>0.23815753807365125</v>
      </c>
    </row>
    <row r="2167" spans="1:11" x14ac:dyDescent="0.25">
      <c r="A2167">
        <v>2166</v>
      </c>
      <c r="B2167" t="s">
        <v>7262</v>
      </c>
      <c r="C2167" t="s">
        <v>7263</v>
      </c>
      <c r="D2167">
        <v>712</v>
      </c>
      <c r="E2167">
        <v>2259</v>
      </c>
      <c r="F2167">
        <v>391.59199999999998</v>
      </c>
      <c r="G2167">
        <v>178.48</v>
      </c>
      <c r="H2167">
        <v>0.42699999999999999</v>
      </c>
      <c r="I2167">
        <v>177.28299999999999</v>
      </c>
      <c r="J2167">
        <v>535.96400000000006</v>
      </c>
      <c r="K2167">
        <v>0.53242934215124837</v>
      </c>
    </row>
    <row r="2168" spans="1:11" x14ac:dyDescent="0.25">
      <c r="A2168">
        <v>2167</v>
      </c>
      <c r="B2168" t="s">
        <v>7264</v>
      </c>
      <c r="C2168" t="s">
        <v>7265</v>
      </c>
      <c r="D2168">
        <v>19671</v>
      </c>
      <c r="E2168">
        <v>84382</v>
      </c>
      <c r="F2168">
        <v>18705.794000000002</v>
      </c>
      <c r="G2168">
        <v>9056.0550000000003</v>
      </c>
      <c r="H2168">
        <v>537.55100000000004</v>
      </c>
      <c r="I2168">
        <v>8736.7469999999994</v>
      </c>
      <c r="J2168">
        <v>37738.197999999997</v>
      </c>
      <c r="K2168">
        <v>0.26125640572393838</v>
      </c>
    </row>
    <row r="2169" spans="1:11" x14ac:dyDescent="0.25">
      <c r="A2169">
        <v>2168</v>
      </c>
      <c r="B2169" t="s">
        <v>7266</v>
      </c>
      <c r="C2169" t="s">
        <v>7267</v>
      </c>
      <c r="D2169">
        <v>259</v>
      </c>
      <c r="E2169">
        <v>701</v>
      </c>
      <c r="F2169">
        <v>39.802999999999997</v>
      </c>
      <c r="G2169">
        <v>18.881</v>
      </c>
      <c r="H2169">
        <v>0.221</v>
      </c>
      <c r="I2169">
        <v>37.67</v>
      </c>
      <c r="J2169">
        <v>47.868000000000002</v>
      </c>
      <c r="K2169">
        <v>0.64793107728200083</v>
      </c>
    </row>
    <row r="2170" spans="1:11" x14ac:dyDescent="0.25">
      <c r="A2170">
        <v>2169</v>
      </c>
      <c r="B2170" t="s">
        <v>7268</v>
      </c>
      <c r="C2170" t="s">
        <v>7269</v>
      </c>
      <c r="D2170">
        <v>1530</v>
      </c>
      <c r="E2170">
        <v>4362</v>
      </c>
      <c r="F2170">
        <v>1020.597</v>
      </c>
      <c r="G2170">
        <v>374.20600000000002</v>
      </c>
      <c r="H2170">
        <v>13.019</v>
      </c>
      <c r="I2170">
        <v>416.58100000000002</v>
      </c>
      <c r="J2170">
        <v>1418.597</v>
      </c>
      <c r="K2170">
        <v>5.0111547422311276E-3</v>
      </c>
    </row>
    <row r="2171" spans="1:11" x14ac:dyDescent="0.25">
      <c r="A2171">
        <v>2170</v>
      </c>
      <c r="B2171" t="s">
        <v>7270</v>
      </c>
      <c r="C2171" t="s">
        <v>7271</v>
      </c>
      <c r="D2171">
        <v>207</v>
      </c>
      <c r="E2171">
        <v>497</v>
      </c>
      <c r="F2171">
        <v>72.685000000000002</v>
      </c>
      <c r="G2171">
        <v>52.066000000000003</v>
      </c>
      <c r="H2171">
        <v>1.2999999999999999E-2</v>
      </c>
      <c r="I2171">
        <v>33.76</v>
      </c>
      <c r="J2171">
        <v>117.429</v>
      </c>
      <c r="K2171">
        <v>3.0942181470217101E-4</v>
      </c>
    </row>
    <row r="2172" spans="1:11" x14ac:dyDescent="0.25">
      <c r="A2172">
        <v>2171</v>
      </c>
      <c r="B2172" t="s">
        <v>7272</v>
      </c>
      <c r="C2172" t="s">
        <v>7273</v>
      </c>
      <c r="D2172">
        <v>537</v>
      </c>
      <c r="E2172">
        <v>1284</v>
      </c>
      <c r="F2172">
        <v>135.21899999999999</v>
      </c>
      <c r="G2172">
        <v>80.492000000000004</v>
      </c>
      <c r="H2172">
        <v>-6.2469999999999999</v>
      </c>
      <c r="I2172">
        <v>101.377</v>
      </c>
      <c r="J2172">
        <v>236.63499999999999</v>
      </c>
      <c r="K2172">
        <v>8.0147055727415095E-2</v>
      </c>
    </row>
    <row r="2173" spans="1:11" x14ac:dyDescent="0.25">
      <c r="A2173">
        <v>2172</v>
      </c>
      <c r="B2173" t="s">
        <v>7274</v>
      </c>
      <c r="C2173" t="s">
        <v>7275</v>
      </c>
      <c r="D2173">
        <v>1123</v>
      </c>
      <c r="E2173">
        <v>2230</v>
      </c>
      <c r="F2173">
        <v>178.08199999999999</v>
      </c>
      <c r="G2173">
        <v>33.584000000000003</v>
      </c>
      <c r="H2173">
        <v>5.1139999999999999</v>
      </c>
      <c r="I2173">
        <v>163.297</v>
      </c>
      <c r="J2173">
        <v>309.28300000000002</v>
      </c>
      <c r="K2173">
        <v>0.11618261250729289</v>
      </c>
    </row>
    <row r="2174" spans="1:11" x14ac:dyDescent="0.25">
      <c r="A2174">
        <v>2173</v>
      </c>
      <c r="B2174" t="s">
        <v>7276</v>
      </c>
      <c r="C2174" t="s">
        <v>4021</v>
      </c>
      <c r="D2174">
        <v>324</v>
      </c>
      <c r="E2174">
        <v>550</v>
      </c>
      <c r="F2174">
        <v>39.450000000000003</v>
      </c>
      <c r="G2174">
        <v>21.805</v>
      </c>
      <c r="H2174">
        <v>0.217</v>
      </c>
      <c r="I2174">
        <v>29.23</v>
      </c>
      <c r="J2174">
        <v>105.611</v>
      </c>
      <c r="K2174">
        <v>0.36550471544293406</v>
      </c>
    </row>
    <row r="2175" spans="1:11" x14ac:dyDescent="0.25">
      <c r="A2175">
        <v>2174</v>
      </c>
      <c r="B2175" t="s">
        <v>7277</v>
      </c>
      <c r="C2175" t="s">
        <v>7278</v>
      </c>
      <c r="D2175">
        <v>1048</v>
      </c>
      <c r="E2175">
        <v>2414</v>
      </c>
      <c r="F2175">
        <v>207.80500000000001</v>
      </c>
      <c r="G2175">
        <v>118.54</v>
      </c>
      <c r="H2175">
        <v>6.9569999999999999</v>
      </c>
      <c r="I2175">
        <v>222.524</v>
      </c>
      <c r="J2175">
        <v>514.45500000000004</v>
      </c>
      <c r="K2175">
        <v>0.83519624987885221</v>
      </c>
    </row>
    <row r="2176" spans="1:11" x14ac:dyDescent="0.25">
      <c r="A2176">
        <v>2175</v>
      </c>
      <c r="B2176" t="s">
        <v>7279</v>
      </c>
      <c r="C2176" t="s">
        <v>7280</v>
      </c>
      <c r="D2176">
        <v>300</v>
      </c>
      <c r="E2176">
        <v>475</v>
      </c>
      <c r="F2176">
        <v>27.538</v>
      </c>
      <c r="G2176">
        <v>15.646000000000001</v>
      </c>
      <c r="H2176">
        <v>1.1950000000000001</v>
      </c>
      <c r="I2176">
        <v>14.475</v>
      </c>
      <c r="J2176">
        <v>47.161999999999999</v>
      </c>
      <c r="K2176">
        <v>0.52533963453522214</v>
      </c>
    </row>
    <row r="2177" spans="1:11" x14ac:dyDescent="0.25">
      <c r="A2177">
        <v>2176</v>
      </c>
      <c r="B2177" t="s">
        <v>7281</v>
      </c>
      <c r="C2177" t="s">
        <v>7282</v>
      </c>
      <c r="D2177">
        <v>49</v>
      </c>
      <c r="E2177">
        <v>94</v>
      </c>
      <c r="F2177">
        <v>2.806</v>
      </c>
      <c r="G2177">
        <v>2.2290000000000001</v>
      </c>
      <c r="H2177">
        <v>0</v>
      </c>
      <c r="I2177">
        <v>1.885</v>
      </c>
      <c r="J2177">
        <v>3.6030000000000002</v>
      </c>
      <c r="K2177">
        <v>0.86974953957667755</v>
      </c>
    </row>
    <row r="2178" spans="1:11" x14ac:dyDescent="0.25">
      <c r="A2178">
        <v>2177</v>
      </c>
      <c r="B2178" t="s">
        <v>7283</v>
      </c>
      <c r="C2178" t="s">
        <v>7284</v>
      </c>
      <c r="D2178">
        <v>1052</v>
      </c>
      <c r="E2178">
        <v>3599</v>
      </c>
      <c r="F2178">
        <v>1320.299</v>
      </c>
      <c r="G2178">
        <v>305.35199999999998</v>
      </c>
      <c r="H2178">
        <v>52.600999999999999</v>
      </c>
      <c r="I2178">
        <v>1760.979</v>
      </c>
      <c r="J2178">
        <v>1788.0719999999999</v>
      </c>
      <c r="K2178">
        <v>0.14595542025316433</v>
      </c>
    </row>
    <row r="2179" spans="1:11" x14ac:dyDescent="0.25">
      <c r="A2179">
        <v>2178</v>
      </c>
      <c r="B2179" t="s">
        <v>7285</v>
      </c>
      <c r="C2179" t="s">
        <v>3786</v>
      </c>
      <c r="D2179">
        <v>44</v>
      </c>
      <c r="E2179">
        <v>86</v>
      </c>
      <c r="F2179">
        <v>2.7480000000000002</v>
      </c>
      <c r="G2179">
        <v>1.998</v>
      </c>
      <c r="H2179">
        <v>5.6000000000000001E-2</v>
      </c>
      <c r="I2179">
        <v>2.1219999999999999</v>
      </c>
      <c r="J2179">
        <v>4.4790000000000001</v>
      </c>
      <c r="K2179">
        <v>0.44110400049607135</v>
      </c>
    </row>
    <row r="2180" spans="1:11" x14ac:dyDescent="0.25">
      <c r="A2180">
        <v>2179</v>
      </c>
      <c r="B2180" t="s">
        <v>7286</v>
      </c>
      <c r="C2180" t="s">
        <v>7287</v>
      </c>
      <c r="D2180">
        <v>528</v>
      </c>
      <c r="E2180">
        <v>1054</v>
      </c>
      <c r="F2180">
        <v>45.322000000000003</v>
      </c>
      <c r="G2180">
        <v>18.353999999999999</v>
      </c>
      <c r="H2180">
        <v>0.55000000000000004</v>
      </c>
      <c r="I2180">
        <v>39.795999999999999</v>
      </c>
      <c r="J2180">
        <v>81.488</v>
      </c>
      <c r="K2180">
        <v>0.54672154453426325</v>
      </c>
    </row>
    <row r="2181" spans="1:11" x14ac:dyDescent="0.25">
      <c r="A2181">
        <v>2180</v>
      </c>
      <c r="B2181" t="s">
        <v>7288</v>
      </c>
      <c r="C2181" t="s">
        <v>7289</v>
      </c>
      <c r="D2181">
        <v>232</v>
      </c>
      <c r="E2181">
        <v>617</v>
      </c>
      <c r="F2181">
        <v>101.453</v>
      </c>
      <c r="G2181">
        <v>39.676000000000002</v>
      </c>
      <c r="H2181">
        <v>2.5459999999999998</v>
      </c>
      <c r="I2181">
        <v>86.132999999999996</v>
      </c>
      <c r="J2181">
        <v>214.36699999999999</v>
      </c>
      <c r="K2181">
        <v>0.37483592002675614</v>
      </c>
    </row>
    <row r="2182" spans="1:11" x14ac:dyDescent="0.25">
      <c r="A2182">
        <v>2181</v>
      </c>
      <c r="B2182" t="s">
        <v>7290</v>
      </c>
      <c r="C2182" t="s">
        <v>7291</v>
      </c>
      <c r="D2182">
        <v>506</v>
      </c>
      <c r="E2182">
        <v>1006</v>
      </c>
      <c r="F2182">
        <v>199.84899999999999</v>
      </c>
      <c r="G2182">
        <v>102.501</v>
      </c>
      <c r="H2182">
        <v>4.9370000000000003</v>
      </c>
      <c r="I2182">
        <v>50.923999999999999</v>
      </c>
      <c r="J2182">
        <v>427.33699999999999</v>
      </c>
      <c r="K2182">
        <v>6.0858829492403288E-2</v>
      </c>
    </row>
    <row r="2183" spans="1:11" x14ac:dyDescent="0.25">
      <c r="A2183">
        <v>2182</v>
      </c>
      <c r="B2183" t="s">
        <v>7292</v>
      </c>
      <c r="C2183" t="s">
        <v>7293</v>
      </c>
      <c r="D2183">
        <v>4344</v>
      </c>
      <c r="E2183">
        <v>16005</v>
      </c>
      <c r="F2183">
        <v>4064.4229999999998</v>
      </c>
      <c r="G2183">
        <v>1975.8969999999999</v>
      </c>
      <c r="H2183">
        <v>172.184</v>
      </c>
      <c r="I2183">
        <v>2577.2449999999999</v>
      </c>
      <c r="J2183">
        <v>10018.503000000001</v>
      </c>
      <c r="K2183">
        <v>0.94011603464269911</v>
      </c>
    </row>
    <row r="2184" spans="1:11" x14ac:dyDescent="0.25">
      <c r="A2184">
        <v>2183</v>
      </c>
      <c r="B2184" t="s">
        <v>7294</v>
      </c>
      <c r="C2184" t="s">
        <v>7295</v>
      </c>
      <c r="D2184">
        <v>188</v>
      </c>
      <c r="E2184">
        <v>240</v>
      </c>
      <c r="F2184">
        <v>9.2230000000000008</v>
      </c>
      <c r="G2184">
        <v>6.0590000000000002</v>
      </c>
      <c r="H2184">
        <v>8.3000000000000004E-2</v>
      </c>
      <c r="I2184">
        <v>13.462999999999999</v>
      </c>
      <c r="J2184">
        <v>19.675000000000001</v>
      </c>
      <c r="K2184">
        <v>0.4126778752202297</v>
      </c>
    </row>
    <row r="2185" spans="1:11" x14ac:dyDescent="0.25">
      <c r="A2185">
        <v>2184</v>
      </c>
      <c r="B2185" t="s">
        <v>7296</v>
      </c>
      <c r="C2185" t="s">
        <v>7297</v>
      </c>
      <c r="D2185">
        <v>250</v>
      </c>
      <c r="E2185">
        <v>558</v>
      </c>
      <c r="F2185">
        <v>29.504999999999999</v>
      </c>
      <c r="G2185">
        <v>16.209</v>
      </c>
      <c r="H2185">
        <v>0.129</v>
      </c>
      <c r="I2185">
        <v>12.994999999999999</v>
      </c>
      <c r="J2185">
        <v>41.585000000000001</v>
      </c>
      <c r="K2185">
        <v>0.77609881719851259</v>
      </c>
    </row>
    <row r="2186" spans="1:11" x14ac:dyDescent="0.25">
      <c r="A2186">
        <v>2185</v>
      </c>
      <c r="B2186" t="s">
        <v>7298</v>
      </c>
      <c r="C2186" t="s">
        <v>7299</v>
      </c>
      <c r="D2186">
        <v>1028</v>
      </c>
      <c r="E2186">
        <v>3184</v>
      </c>
      <c r="F2186">
        <v>1757.38</v>
      </c>
      <c r="G2186">
        <v>1066.8869999999999</v>
      </c>
      <c r="H2186">
        <v>296.44600000000003</v>
      </c>
      <c r="I2186">
        <v>2806.0880000000002</v>
      </c>
      <c r="J2186">
        <v>2331.2660000000001</v>
      </c>
      <c r="K2186">
        <v>0.84680737521329885</v>
      </c>
    </row>
    <row r="2187" spans="1:11" x14ac:dyDescent="0.25">
      <c r="A2187">
        <v>2186</v>
      </c>
      <c r="B2187" t="s">
        <v>7300</v>
      </c>
      <c r="C2187" t="s">
        <v>7301</v>
      </c>
      <c r="D2187">
        <v>195</v>
      </c>
      <c r="E2187">
        <v>443</v>
      </c>
      <c r="F2187">
        <v>107.881</v>
      </c>
      <c r="G2187">
        <v>34.770000000000003</v>
      </c>
      <c r="H2187">
        <v>0.16</v>
      </c>
      <c r="I2187">
        <v>27.481000000000002</v>
      </c>
      <c r="J2187">
        <v>120.32899999999999</v>
      </c>
      <c r="K2187">
        <v>0.65893076899192649</v>
      </c>
    </row>
    <row r="2188" spans="1:11" x14ac:dyDescent="0.25">
      <c r="A2188">
        <v>2187</v>
      </c>
      <c r="B2188" t="s">
        <v>7302</v>
      </c>
      <c r="C2188" t="s">
        <v>7303</v>
      </c>
      <c r="D2188">
        <v>15</v>
      </c>
      <c r="E2188">
        <v>26</v>
      </c>
      <c r="F2188">
        <v>1.4450000000000001</v>
      </c>
      <c r="G2188">
        <v>1.204</v>
      </c>
      <c r="H2188">
        <v>0</v>
      </c>
      <c r="I2188">
        <v>0.67600000000000005</v>
      </c>
      <c r="J2188">
        <v>2.3490000000000002</v>
      </c>
      <c r="K2188">
        <v>7.2217275287182581E-2</v>
      </c>
    </row>
    <row r="2189" spans="1:11" x14ac:dyDescent="0.25">
      <c r="A2189">
        <v>2188</v>
      </c>
      <c r="B2189" t="s">
        <v>7304</v>
      </c>
      <c r="C2189" t="s">
        <v>2706</v>
      </c>
      <c r="D2189">
        <v>6543</v>
      </c>
      <c r="E2189">
        <v>33331</v>
      </c>
      <c r="F2189">
        <v>153365.91899999999</v>
      </c>
      <c r="G2189">
        <v>17775.288</v>
      </c>
      <c r="H2189">
        <v>5704.9219999999996</v>
      </c>
      <c r="I2189">
        <v>101868.728</v>
      </c>
      <c r="J2189">
        <v>161699.20699999999</v>
      </c>
      <c r="K2189">
        <v>0.20891034492898009</v>
      </c>
    </row>
    <row r="2190" spans="1:11" x14ac:dyDescent="0.25">
      <c r="A2190">
        <v>2189</v>
      </c>
      <c r="B2190" t="s">
        <v>7305</v>
      </c>
      <c r="C2190" t="s">
        <v>7306</v>
      </c>
      <c r="D2190">
        <v>2281</v>
      </c>
      <c r="E2190">
        <v>4551</v>
      </c>
      <c r="F2190">
        <v>440.63900000000001</v>
      </c>
      <c r="G2190">
        <v>235.78800000000001</v>
      </c>
      <c r="H2190">
        <v>29.59</v>
      </c>
      <c r="I2190">
        <v>390.072</v>
      </c>
      <c r="J2190">
        <v>1092.221</v>
      </c>
      <c r="K2190">
        <v>0.39101671786394321</v>
      </c>
    </row>
    <row r="2191" spans="1:11" x14ac:dyDescent="0.25">
      <c r="A2191">
        <v>2190</v>
      </c>
      <c r="B2191" t="s">
        <v>7307</v>
      </c>
      <c r="C2191" t="s">
        <v>7308</v>
      </c>
      <c r="D2191">
        <v>52</v>
      </c>
      <c r="E2191">
        <v>85</v>
      </c>
      <c r="F2191">
        <v>2.3519999999999999</v>
      </c>
      <c r="G2191">
        <v>1.827</v>
      </c>
      <c r="H2191">
        <v>0.10199999999999999</v>
      </c>
      <c r="I2191">
        <v>2.3540000000000001</v>
      </c>
      <c r="J2191">
        <v>4.6029999999999998</v>
      </c>
      <c r="K2191">
        <v>0.22813153450824597</v>
      </c>
    </row>
    <row r="2192" spans="1:11" x14ac:dyDescent="0.25">
      <c r="A2192">
        <v>2191</v>
      </c>
      <c r="B2192" t="s">
        <v>7309</v>
      </c>
      <c r="C2192" t="s">
        <v>7310</v>
      </c>
      <c r="D2192">
        <v>397</v>
      </c>
      <c r="E2192">
        <v>761</v>
      </c>
      <c r="F2192">
        <v>290.25799999999998</v>
      </c>
      <c r="G2192">
        <v>260.78500000000003</v>
      </c>
      <c r="H2192">
        <v>0.68200000000000005</v>
      </c>
      <c r="I2192">
        <v>61.387</v>
      </c>
      <c r="J2192">
        <v>150.64400000000001</v>
      </c>
      <c r="K2192">
        <v>0.62603072552013184</v>
      </c>
    </row>
    <row r="2193" spans="1:11" x14ac:dyDescent="0.25">
      <c r="A2193">
        <v>2192</v>
      </c>
      <c r="B2193" t="s">
        <v>7311</v>
      </c>
      <c r="C2193" t="s">
        <v>7312</v>
      </c>
      <c r="D2193">
        <v>1085</v>
      </c>
      <c r="E2193">
        <v>2102</v>
      </c>
      <c r="F2193">
        <v>320.39100000000002</v>
      </c>
      <c r="G2193">
        <v>102.42700000000001</v>
      </c>
      <c r="H2193">
        <v>3.093</v>
      </c>
      <c r="I2193">
        <v>170.864</v>
      </c>
      <c r="J2193">
        <v>428.29700000000003</v>
      </c>
      <c r="K2193">
        <v>0.32667335971872846</v>
      </c>
    </row>
    <row r="2194" spans="1:11" x14ac:dyDescent="0.25">
      <c r="A2194">
        <v>2193</v>
      </c>
      <c r="B2194" t="s">
        <v>7313</v>
      </c>
      <c r="C2194" t="s">
        <v>7314</v>
      </c>
      <c r="D2194">
        <v>102</v>
      </c>
      <c r="E2194">
        <v>218</v>
      </c>
      <c r="F2194">
        <v>20.632999999999999</v>
      </c>
      <c r="G2194">
        <v>10.513</v>
      </c>
      <c r="H2194">
        <v>0.23100000000000001</v>
      </c>
      <c r="I2194">
        <v>19.981999999999999</v>
      </c>
      <c r="J2194">
        <v>28.334</v>
      </c>
      <c r="K2194">
        <v>0.87218957774229611</v>
      </c>
    </row>
    <row r="2195" spans="1:11" x14ac:dyDescent="0.25">
      <c r="A2195">
        <v>2194</v>
      </c>
      <c r="B2195" t="s">
        <v>7315</v>
      </c>
      <c r="C2195" t="s">
        <v>7316</v>
      </c>
      <c r="D2195">
        <v>168</v>
      </c>
      <c r="E2195">
        <v>394</v>
      </c>
      <c r="F2195">
        <v>85.43</v>
      </c>
      <c r="G2195">
        <v>63.375</v>
      </c>
      <c r="H2195">
        <v>0.55000000000000004</v>
      </c>
      <c r="I2195">
        <v>117.65300000000001</v>
      </c>
      <c r="J2195">
        <v>97.028999999999996</v>
      </c>
      <c r="K2195">
        <v>0.50162055511696668</v>
      </c>
    </row>
    <row r="2196" spans="1:11" x14ac:dyDescent="0.25">
      <c r="A2196">
        <v>2195</v>
      </c>
      <c r="B2196" t="s">
        <v>7317</v>
      </c>
      <c r="C2196" t="s">
        <v>6823</v>
      </c>
      <c r="D2196">
        <v>942</v>
      </c>
      <c r="E2196">
        <v>2531</v>
      </c>
      <c r="F2196">
        <v>809.476</v>
      </c>
      <c r="G2196">
        <v>441.577</v>
      </c>
      <c r="H2196">
        <v>55.521000000000001</v>
      </c>
      <c r="I2196">
        <v>635.39700000000005</v>
      </c>
      <c r="J2196">
        <v>1351.078</v>
      </c>
      <c r="K2196">
        <v>0.87949106987870806</v>
      </c>
    </row>
    <row r="2197" spans="1:11" x14ac:dyDescent="0.25">
      <c r="A2197">
        <v>2196</v>
      </c>
      <c r="B2197" t="s">
        <v>7318</v>
      </c>
      <c r="C2197" t="s">
        <v>7319</v>
      </c>
      <c r="D2197">
        <v>579</v>
      </c>
      <c r="E2197">
        <v>1274</v>
      </c>
      <c r="F2197">
        <v>935.54200000000003</v>
      </c>
      <c r="G2197">
        <v>811.28499999999997</v>
      </c>
      <c r="H2197">
        <v>4.8390000000000004</v>
      </c>
      <c r="I2197">
        <v>93.891999999999996</v>
      </c>
      <c r="J2197">
        <v>997.02200000000005</v>
      </c>
      <c r="K2197">
        <v>0.70522919965004549</v>
      </c>
    </row>
    <row r="2198" spans="1:11" x14ac:dyDescent="0.25">
      <c r="A2198">
        <v>2197</v>
      </c>
      <c r="B2198" t="s">
        <v>7320</v>
      </c>
      <c r="C2198" t="s">
        <v>7321</v>
      </c>
      <c r="D2198">
        <v>406</v>
      </c>
      <c r="E2198">
        <v>730</v>
      </c>
      <c r="F2198">
        <v>75.322999999999993</v>
      </c>
      <c r="G2198">
        <v>57.667999999999999</v>
      </c>
      <c r="H2198">
        <v>0.5</v>
      </c>
      <c r="I2198">
        <v>21.07</v>
      </c>
      <c r="J2198">
        <v>104.831</v>
      </c>
      <c r="K2198">
        <v>0.76627740065737782</v>
      </c>
    </row>
    <row r="2199" spans="1:11" x14ac:dyDescent="0.25">
      <c r="A2199">
        <v>2198</v>
      </c>
      <c r="B2199" t="s">
        <v>7322</v>
      </c>
      <c r="C2199" t="s">
        <v>7323</v>
      </c>
      <c r="D2199">
        <v>8368</v>
      </c>
      <c r="E2199">
        <v>36206</v>
      </c>
      <c r="F2199">
        <v>22294.902999999998</v>
      </c>
      <c r="G2199">
        <v>9455.5159999999996</v>
      </c>
      <c r="H2199">
        <v>733.36599999999999</v>
      </c>
      <c r="I2199">
        <v>9215.7250000000004</v>
      </c>
      <c r="J2199">
        <v>28199.293000000001</v>
      </c>
      <c r="K2199">
        <v>0.40738452685779281</v>
      </c>
    </row>
    <row r="2200" spans="1:11" x14ac:dyDescent="0.25">
      <c r="A2200">
        <v>2199</v>
      </c>
      <c r="B2200" t="s">
        <v>7324</v>
      </c>
      <c r="C2200" t="s">
        <v>7325</v>
      </c>
      <c r="D2200">
        <v>270</v>
      </c>
      <c r="E2200">
        <v>456</v>
      </c>
      <c r="F2200">
        <v>31.308</v>
      </c>
      <c r="G2200">
        <v>20.061</v>
      </c>
      <c r="H2200">
        <v>0.621</v>
      </c>
      <c r="I2200">
        <v>19.791</v>
      </c>
      <c r="J2200">
        <v>49.106000000000002</v>
      </c>
      <c r="K2200">
        <v>0.53240631485529977</v>
      </c>
    </row>
    <row r="2201" spans="1:11" x14ac:dyDescent="0.25">
      <c r="A2201">
        <v>2200</v>
      </c>
      <c r="B2201" t="s">
        <v>7326</v>
      </c>
      <c r="C2201" t="s">
        <v>7327</v>
      </c>
      <c r="D2201">
        <v>490</v>
      </c>
      <c r="E2201">
        <v>872</v>
      </c>
      <c r="F2201">
        <v>86.174999999999997</v>
      </c>
      <c r="G2201">
        <v>48.975000000000001</v>
      </c>
      <c r="H2201">
        <v>0.91</v>
      </c>
      <c r="I2201">
        <v>54.738</v>
      </c>
      <c r="J2201">
        <v>222.31299999999999</v>
      </c>
      <c r="K2201">
        <v>8.7864865425252514E-2</v>
      </c>
    </row>
    <row r="2202" spans="1:11" x14ac:dyDescent="0.25">
      <c r="A2202">
        <v>2201</v>
      </c>
      <c r="B2202" t="s">
        <v>7328</v>
      </c>
      <c r="C2202" t="s">
        <v>7329</v>
      </c>
      <c r="D2202">
        <v>410</v>
      </c>
      <c r="E2202">
        <v>1337</v>
      </c>
      <c r="F2202">
        <v>251.11</v>
      </c>
      <c r="G2202">
        <v>180.654</v>
      </c>
      <c r="H2202">
        <v>1.7529999999999999</v>
      </c>
      <c r="I2202">
        <v>101.376</v>
      </c>
      <c r="J2202">
        <v>433.642</v>
      </c>
      <c r="K2202">
        <v>1.5555268068861539E-2</v>
      </c>
    </row>
    <row r="2203" spans="1:11" x14ac:dyDescent="0.25">
      <c r="A2203">
        <v>2202</v>
      </c>
      <c r="B2203" t="s">
        <v>7330</v>
      </c>
      <c r="C2203" t="s">
        <v>7331</v>
      </c>
      <c r="D2203">
        <v>455</v>
      </c>
      <c r="E2203">
        <v>1112</v>
      </c>
      <c r="F2203">
        <v>41.664999999999999</v>
      </c>
      <c r="G2203">
        <v>25.082000000000001</v>
      </c>
      <c r="H2203">
        <v>0.13100000000000001</v>
      </c>
      <c r="I2203">
        <v>32.125</v>
      </c>
      <c r="J2203">
        <v>74.174999999999997</v>
      </c>
      <c r="K2203">
        <v>0.43497147794876589</v>
      </c>
    </row>
    <row r="2204" spans="1:11" x14ac:dyDescent="0.25">
      <c r="A2204">
        <v>2203</v>
      </c>
      <c r="B2204" t="s">
        <v>7332</v>
      </c>
      <c r="C2204" t="s">
        <v>7333</v>
      </c>
      <c r="D2204">
        <v>2664</v>
      </c>
      <c r="E2204">
        <v>9774</v>
      </c>
      <c r="F2204">
        <v>7000.3810000000003</v>
      </c>
      <c r="G2204">
        <v>3163.27</v>
      </c>
      <c r="H2204">
        <v>108.084</v>
      </c>
      <c r="I2204">
        <v>2965.1480000000001</v>
      </c>
      <c r="J2204">
        <v>10294.641</v>
      </c>
      <c r="K2204">
        <v>0.37616081115965738</v>
      </c>
    </row>
    <row r="2205" spans="1:11" x14ac:dyDescent="0.25">
      <c r="A2205">
        <v>2204</v>
      </c>
      <c r="B2205" t="s">
        <v>7334</v>
      </c>
      <c r="C2205" t="s">
        <v>7335</v>
      </c>
      <c r="D2205">
        <v>3753</v>
      </c>
      <c r="E2205">
        <v>9838</v>
      </c>
      <c r="F2205">
        <v>1759.2159999999999</v>
      </c>
      <c r="G2205">
        <v>1048.675</v>
      </c>
      <c r="H2205">
        <v>47.959000000000003</v>
      </c>
      <c r="I2205">
        <v>1322.84</v>
      </c>
      <c r="J2205">
        <v>3372.52</v>
      </c>
      <c r="K2205">
        <v>0.98246167328780298</v>
      </c>
    </row>
    <row r="2206" spans="1:11" x14ac:dyDescent="0.25">
      <c r="A2206">
        <v>2205</v>
      </c>
      <c r="B2206" t="s">
        <v>7336</v>
      </c>
      <c r="C2206" t="s">
        <v>7337</v>
      </c>
      <c r="D2206">
        <v>905</v>
      </c>
      <c r="E2206">
        <v>2812</v>
      </c>
      <c r="F2206">
        <v>977.322</v>
      </c>
      <c r="G2206">
        <v>342.40899999999999</v>
      </c>
      <c r="H2206">
        <v>87.263000000000005</v>
      </c>
      <c r="I2206">
        <v>406.78300000000002</v>
      </c>
      <c r="J2206">
        <v>1527.46</v>
      </c>
      <c r="K2206">
        <v>0.39183712369479906</v>
      </c>
    </row>
    <row r="2207" spans="1:11" x14ac:dyDescent="0.25">
      <c r="A2207">
        <v>2206</v>
      </c>
      <c r="B2207" t="s">
        <v>7338</v>
      </c>
      <c r="C2207" t="s">
        <v>7339</v>
      </c>
      <c r="D2207">
        <v>383</v>
      </c>
      <c r="E2207">
        <v>664</v>
      </c>
      <c r="F2207">
        <v>87.644000000000005</v>
      </c>
      <c r="G2207">
        <v>62.716999999999999</v>
      </c>
      <c r="H2207">
        <v>3.887</v>
      </c>
      <c r="I2207">
        <v>38.185000000000002</v>
      </c>
      <c r="J2207">
        <v>168.17</v>
      </c>
      <c r="K2207">
        <v>0.16301021238228919</v>
      </c>
    </row>
    <row r="2208" spans="1:11" x14ac:dyDescent="0.25">
      <c r="A2208">
        <v>2207</v>
      </c>
      <c r="B2208" t="s">
        <v>7340</v>
      </c>
      <c r="C2208" t="s">
        <v>7341</v>
      </c>
      <c r="D2208">
        <v>197</v>
      </c>
      <c r="E2208">
        <v>422</v>
      </c>
      <c r="F2208">
        <v>30.690999999999999</v>
      </c>
      <c r="G2208">
        <v>15.073</v>
      </c>
      <c r="H2208">
        <v>3.4079999999999999</v>
      </c>
      <c r="I2208">
        <v>43.338000000000001</v>
      </c>
      <c r="J2208">
        <v>43.036999999999999</v>
      </c>
      <c r="K2208">
        <v>8.4728195307965937E-2</v>
      </c>
    </row>
    <row r="2209" spans="1:11" x14ac:dyDescent="0.25">
      <c r="A2209">
        <v>2208</v>
      </c>
      <c r="B2209" t="s">
        <v>7342</v>
      </c>
      <c r="C2209" t="s">
        <v>7343</v>
      </c>
      <c r="D2209">
        <v>3389</v>
      </c>
      <c r="E2209">
        <v>9721</v>
      </c>
      <c r="F2209">
        <v>1486.088</v>
      </c>
      <c r="G2209">
        <v>716.28499999999997</v>
      </c>
      <c r="H2209">
        <v>37.317999999999998</v>
      </c>
      <c r="I2209">
        <v>1689.982</v>
      </c>
      <c r="J2209">
        <v>3569.7190000000001</v>
      </c>
      <c r="K2209">
        <v>0.38484688789097832</v>
      </c>
    </row>
    <row r="2210" spans="1:11" x14ac:dyDescent="0.25">
      <c r="A2210">
        <v>2209</v>
      </c>
      <c r="B2210" t="s">
        <v>7344</v>
      </c>
      <c r="C2210" t="s">
        <v>7345</v>
      </c>
      <c r="D2210">
        <v>628</v>
      </c>
      <c r="E2210">
        <v>1115</v>
      </c>
      <c r="F2210">
        <v>74.414000000000001</v>
      </c>
      <c r="G2210">
        <v>42.125999999999998</v>
      </c>
      <c r="H2210">
        <v>5.5490000000000004</v>
      </c>
      <c r="I2210">
        <v>60.64</v>
      </c>
      <c r="J2210">
        <v>153.47200000000001</v>
      </c>
      <c r="K2210">
        <v>0.38502231557524991</v>
      </c>
    </row>
    <row r="2211" spans="1:11" x14ac:dyDescent="0.25">
      <c r="A2211">
        <v>2210</v>
      </c>
      <c r="B2211" t="s">
        <v>7346</v>
      </c>
      <c r="C2211" t="s">
        <v>7347</v>
      </c>
      <c r="D2211">
        <v>1305</v>
      </c>
      <c r="E2211">
        <v>2839</v>
      </c>
      <c r="F2211">
        <v>219.60599999999999</v>
      </c>
      <c r="G2211">
        <v>124.40600000000001</v>
      </c>
      <c r="H2211">
        <v>12.228</v>
      </c>
      <c r="I2211">
        <v>212.12799999999999</v>
      </c>
      <c r="J2211">
        <v>721.04899999999998</v>
      </c>
      <c r="K2211">
        <v>0.44110655039408808</v>
      </c>
    </row>
    <row r="2212" spans="1:11" x14ac:dyDescent="0.25">
      <c r="A2212">
        <v>2211</v>
      </c>
      <c r="B2212" t="s">
        <v>7348</v>
      </c>
      <c r="C2212" t="s">
        <v>7349</v>
      </c>
      <c r="D2212">
        <v>8500</v>
      </c>
      <c r="E2212">
        <v>47065</v>
      </c>
      <c r="F2212">
        <v>49969.131000000001</v>
      </c>
      <c r="G2212">
        <v>26984.534</v>
      </c>
      <c r="H2212">
        <v>11988.662</v>
      </c>
      <c r="I2212">
        <v>85491.509000000005</v>
      </c>
      <c r="J2212">
        <v>61780.262999999999</v>
      </c>
      <c r="K2212">
        <v>0.89275937927068683</v>
      </c>
    </row>
    <row r="2213" spans="1:11" x14ac:dyDescent="0.25">
      <c r="A2213">
        <v>2212</v>
      </c>
      <c r="B2213" t="s">
        <v>7350</v>
      </c>
      <c r="C2213" t="s">
        <v>7351</v>
      </c>
      <c r="D2213">
        <v>629</v>
      </c>
      <c r="E2213">
        <v>1485</v>
      </c>
      <c r="F2213">
        <v>172.56399999999999</v>
      </c>
      <c r="G2213">
        <v>37.445999999999998</v>
      </c>
      <c r="H2213">
        <v>0.55300000000000005</v>
      </c>
      <c r="I2213">
        <v>85.488</v>
      </c>
      <c r="J2213">
        <v>234.46299999999999</v>
      </c>
      <c r="K2213">
        <v>0.88283901495317307</v>
      </c>
    </row>
    <row r="2214" spans="1:11" x14ac:dyDescent="0.25">
      <c r="A2214">
        <v>2213</v>
      </c>
      <c r="B2214" t="s">
        <v>7352</v>
      </c>
      <c r="C2214" t="s">
        <v>7353</v>
      </c>
      <c r="D2214">
        <v>1218</v>
      </c>
      <c r="E2214">
        <v>6504</v>
      </c>
      <c r="F2214">
        <v>3908.6559999999999</v>
      </c>
      <c r="G2214">
        <v>592.82899999999995</v>
      </c>
      <c r="H2214">
        <v>42.058999999999997</v>
      </c>
      <c r="I2214">
        <v>938.31299999999999</v>
      </c>
      <c r="J2214">
        <v>4242.1899999999996</v>
      </c>
      <c r="K2214">
        <v>0.17293445934288409</v>
      </c>
    </row>
    <row r="2215" spans="1:11" x14ac:dyDescent="0.25">
      <c r="A2215">
        <v>2214</v>
      </c>
      <c r="B2215" t="s">
        <v>7354</v>
      </c>
      <c r="C2215" t="s">
        <v>7355</v>
      </c>
      <c r="D2215">
        <v>237</v>
      </c>
      <c r="E2215">
        <v>941</v>
      </c>
      <c r="F2215">
        <v>284.47199999999998</v>
      </c>
      <c r="G2215">
        <v>203.43</v>
      </c>
      <c r="H2215">
        <v>7.4630000000000001</v>
      </c>
      <c r="I2215">
        <v>135.505</v>
      </c>
      <c r="J2215">
        <v>715.26099999999997</v>
      </c>
      <c r="K2215">
        <v>0.71877383186276911</v>
      </c>
    </row>
    <row r="2216" spans="1:11" x14ac:dyDescent="0.25">
      <c r="A2216">
        <v>2215</v>
      </c>
      <c r="B2216" t="s">
        <v>7356</v>
      </c>
      <c r="C2216" t="s">
        <v>7357</v>
      </c>
      <c r="D2216">
        <v>521</v>
      </c>
      <c r="E2216">
        <v>1095</v>
      </c>
      <c r="F2216">
        <v>53.216999999999999</v>
      </c>
      <c r="G2216">
        <v>21.86</v>
      </c>
      <c r="H2216">
        <v>1.036</v>
      </c>
      <c r="I2216">
        <v>56.027999999999999</v>
      </c>
      <c r="J2216">
        <v>78.462999999999994</v>
      </c>
      <c r="K2216">
        <v>0.36947275068547425</v>
      </c>
    </row>
    <row r="2217" spans="1:11" x14ac:dyDescent="0.25">
      <c r="A2217">
        <v>2216</v>
      </c>
      <c r="B2217" t="s">
        <v>7358</v>
      </c>
      <c r="C2217" t="s">
        <v>7359</v>
      </c>
      <c r="D2217">
        <v>152</v>
      </c>
      <c r="E2217">
        <v>321</v>
      </c>
      <c r="F2217">
        <v>59.414999999999999</v>
      </c>
      <c r="G2217">
        <v>25.715</v>
      </c>
      <c r="H2217">
        <v>0.40500000000000003</v>
      </c>
      <c r="I2217">
        <v>25.882999999999999</v>
      </c>
      <c r="J2217">
        <v>118.63200000000001</v>
      </c>
      <c r="K2217">
        <v>0.53027302807033028</v>
      </c>
    </row>
    <row r="2218" spans="1:11" x14ac:dyDescent="0.25">
      <c r="A2218">
        <v>2217</v>
      </c>
      <c r="B2218" t="s">
        <v>7360</v>
      </c>
      <c r="C2218" t="s">
        <v>4319</v>
      </c>
      <c r="D2218">
        <v>31</v>
      </c>
      <c r="E2218">
        <v>51</v>
      </c>
      <c r="F2218">
        <v>0.83499999999999996</v>
      </c>
      <c r="G2218">
        <v>0.47199999999999998</v>
      </c>
      <c r="H2218">
        <v>1.2E-2</v>
      </c>
      <c r="I2218">
        <v>0.36499999999999999</v>
      </c>
      <c r="J2218">
        <v>1.4890000000000001</v>
      </c>
      <c r="K2218">
        <v>0.91334303453461274</v>
      </c>
    </row>
    <row r="2219" spans="1:11" x14ac:dyDescent="0.25">
      <c r="A2219">
        <v>2218</v>
      </c>
      <c r="B2219" t="s">
        <v>7361</v>
      </c>
      <c r="C2219" t="s">
        <v>7362</v>
      </c>
      <c r="D2219">
        <v>1750</v>
      </c>
      <c r="E2219">
        <v>4881</v>
      </c>
      <c r="F2219">
        <v>1187.1600000000001</v>
      </c>
      <c r="G2219">
        <v>636.14599999999996</v>
      </c>
      <c r="H2219">
        <v>43.161000000000001</v>
      </c>
      <c r="I2219">
        <v>608.06600000000003</v>
      </c>
      <c r="J2219">
        <v>2113.7939999999999</v>
      </c>
      <c r="K2219">
        <v>4.2907459755776256E-2</v>
      </c>
    </row>
    <row r="2220" spans="1:11" x14ac:dyDescent="0.25">
      <c r="A2220">
        <v>2219</v>
      </c>
      <c r="B2220" t="s">
        <v>7363</v>
      </c>
      <c r="C2220" t="s">
        <v>7364</v>
      </c>
      <c r="D2220">
        <v>118</v>
      </c>
      <c r="E2220">
        <v>378</v>
      </c>
      <c r="F2220">
        <v>6.88</v>
      </c>
      <c r="G2220">
        <v>2.8570000000000002</v>
      </c>
      <c r="H2220">
        <v>0</v>
      </c>
      <c r="I2220">
        <v>4.7679999999999998</v>
      </c>
      <c r="J2220">
        <v>13.497999999999999</v>
      </c>
      <c r="K2220">
        <v>0.67091821650571848</v>
      </c>
    </row>
    <row r="2221" spans="1:11" x14ac:dyDescent="0.25">
      <c r="A2221">
        <v>2220</v>
      </c>
      <c r="B2221" t="s">
        <v>7365</v>
      </c>
      <c r="C2221" t="s">
        <v>7366</v>
      </c>
      <c r="D2221">
        <v>25</v>
      </c>
      <c r="E2221">
        <v>50</v>
      </c>
      <c r="F2221">
        <v>1.56</v>
      </c>
      <c r="G2221">
        <v>0.625</v>
      </c>
      <c r="H2221">
        <v>2.1999999999999999E-2</v>
      </c>
      <c r="I2221">
        <v>1.506</v>
      </c>
      <c r="J2221">
        <v>2.8809999999999998</v>
      </c>
      <c r="K2221">
        <v>0.80313957223787658</v>
      </c>
    </row>
    <row r="2222" spans="1:11" x14ac:dyDescent="0.25">
      <c r="A2222">
        <v>2221</v>
      </c>
      <c r="B2222" t="s">
        <v>7367</v>
      </c>
      <c r="C2222" t="s">
        <v>7368</v>
      </c>
      <c r="D2222">
        <v>3628</v>
      </c>
      <c r="E2222">
        <v>11828</v>
      </c>
      <c r="F2222">
        <v>1825.877</v>
      </c>
      <c r="G2222">
        <v>1075.4949999999999</v>
      </c>
      <c r="H2222">
        <v>37.322000000000003</v>
      </c>
      <c r="I2222">
        <v>936.38300000000004</v>
      </c>
      <c r="J2222">
        <v>4516.277</v>
      </c>
      <c r="K2222">
        <v>0.68106000136878586</v>
      </c>
    </row>
    <row r="2223" spans="1:11" x14ac:dyDescent="0.25">
      <c r="A2223">
        <v>2222</v>
      </c>
      <c r="B2223" t="s">
        <v>7369</v>
      </c>
      <c r="C2223" t="s">
        <v>7370</v>
      </c>
      <c r="D2223">
        <v>617</v>
      </c>
      <c r="E2223">
        <v>1215</v>
      </c>
      <c r="F2223">
        <v>295.82100000000003</v>
      </c>
      <c r="G2223">
        <v>110.426</v>
      </c>
      <c r="H2223">
        <v>31.760999999999999</v>
      </c>
      <c r="I2223">
        <v>224.114</v>
      </c>
      <c r="J2223">
        <v>338.04700000000003</v>
      </c>
      <c r="K2223">
        <v>0.67453126288189835</v>
      </c>
    </row>
    <row r="2224" spans="1:11" x14ac:dyDescent="0.25">
      <c r="A2224">
        <v>2223</v>
      </c>
      <c r="B2224" t="s">
        <v>7371</v>
      </c>
      <c r="C2224" t="s">
        <v>7372</v>
      </c>
      <c r="D2224">
        <v>990</v>
      </c>
      <c r="E2224">
        <v>2007</v>
      </c>
      <c r="F2224">
        <v>163.84399999999999</v>
      </c>
      <c r="G2224">
        <v>105.09699999999999</v>
      </c>
      <c r="H2224">
        <v>8.0310000000000006</v>
      </c>
      <c r="I2224">
        <v>146.904</v>
      </c>
      <c r="J2224">
        <v>393.03300000000002</v>
      </c>
      <c r="K2224">
        <v>0.45601702512218256</v>
      </c>
    </row>
    <row r="2225" spans="1:11" x14ac:dyDescent="0.25">
      <c r="A2225">
        <v>2224</v>
      </c>
      <c r="B2225" t="s">
        <v>7373</v>
      </c>
      <c r="C2225" t="s">
        <v>7374</v>
      </c>
      <c r="D2225">
        <v>592</v>
      </c>
      <c r="E2225">
        <v>1301</v>
      </c>
      <c r="F2225">
        <v>175.41</v>
      </c>
      <c r="G2225">
        <v>113.16500000000001</v>
      </c>
      <c r="H2225">
        <v>0.83199999999999996</v>
      </c>
      <c r="I2225">
        <v>58.164000000000001</v>
      </c>
      <c r="J2225">
        <v>483.96100000000001</v>
      </c>
      <c r="K2225">
        <v>0.60651216063010194</v>
      </c>
    </row>
    <row r="2226" spans="1:11" x14ac:dyDescent="0.25">
      <c r="A2226">
        <v>2225</v>
      </c>
      <c r="B2226" t="s">
        <v>7375</v>
      </c>
      <c r="C2226" t="s">
        <v>7376</v>
      </c>
      <c r="D2226">
        <v>384</v>
      </c>
      <c r="E2226">
        <v>914</v>
      </c>
      <c r="F2226">
        <v>89.968000000000004</v>
      </c>
      <c r="G2226">
        <v>47.39</v>
      </c>
      <c r="H2226">
        <v>0.92600000000000005</v>
      </c>
      <c r="I2226">
        <v>61.161999999999999</v>
      </c>
      <c r="J2226">
        <v>171.46799999999999</v>
      </c>
      <c r="K2226">
        <v>0.47263644772208779</v>
      </c>
    </row>
    <row r="2227" spans="1:11" x14ac:dyDescent="0.25">
      <c r="A2227">
        <v>2226</v>
      </c>
      <c r="B2227" t="s">
        <v>7377</v>
      </c>
      <c r="C2227" t="s">
        <v>7378</v>
      </c>
      <c r="D2227">
        <v>41</v>
      </c>
      <c r="E2227">
        <v>167</v>
      </c>
      <c r="F2227">
        <v>18.916</v>
      </c>
      <c r="G2227">
        <v>5.6639999999999997</v>
      </c>
      <c r="H2227">
        <v>3.2000000000000001E-2</v>
      </c>
      <c r="I2227">
        <v>16.218</v>
      </c>
      <c r="J2227">
        <v>20.408999999999999</v>
      </c>
      <c r="K2227">
        <v>1.996864193326453E-2</v>
      </c>
    </row>
    <row r="2228" spans="1:11" x14ac:dyDescent="0.25">
      <c r="A2228">
        <v>2227</v>
      </c>
      <c r="B2228" t="s">
        <v>7379</v>
      </c>
      <c r="C2228" t="s">
        <v>7380</v>
      </c>
      <c r="D2228">
        <v>310</v>
      </c>
      <c r="E2228">
        <v>650</v>
      </c>
      <c r="F2228">
        <v>25.934999999999999</v>
      </c>
      <c r="G2228">
        <v>14.49</v>
      </c>
      <c r="H2228">
        <v>0.22700000000000001</v>
      </c>
      <c r="I2228">
        <v>9.3710000000000004</v>
      </c>
      <c r="J2228">
        <v>31.524999999999999</v>
      </c>
      <c r="K2228">
        <v>0.71624920344624909</v>
      </c>
    </row>
    <row r="2229" spans="1:11" x14ac:dyDescent="0.25">
      <c r="A2229">
        <v>2228</v>
      </c>
      <c r="B2229" t="s">
        <v>7381</v>
      </c>
      <c r="C2229" t="s">
        <v>7382</v>
      </c>
      <c r="D2229">
        <v>734</v>
      </c>
      <c r="E2229">
        <v>1593</v>
      </c>
      <c r="F2229">
        <v>185.95500000000001</v>
      </c>
      <c r="G2229">
        <v>113.44799999999999</v>
      </c>
      <c r="H2229">
        <v>3.165</v>
      </c>
      <c r="I2229">
        <v>146.62200000000001</v>
      </c>
      <c r="J2229">
        <v>389.34399999999999</v>
      </c>
      <c r="K2229">
        <v>0.91840518394375492</v>
      </c>
    </row>
    <row r="2230" spans="1:11" x14ac:dyDescent="0.25">
      <c r="A2230">
        <v>2229</v>
      </c>
      <c r="B2230" t="s">
        <v>7383</v>
      </c>
      <c r="C2230" t="s">
        <v>7384</v>
      </c>
      <c r="D2230">
        <v>537</v>
      </c>
      <c r="E2230">
        <v>956</v>
      </c>
      <c r="F2230">
        <v>27.478999999999999</v>
      </c>
      <c r="G2230">
        <v>16.597999999999999</v>
      </c>
      <c r="H2230">
        <v>2.5999999999999999E-2</v>
      </c>
      <c r="I2230">
        <v>18.231999999999999</v>
      </c>
      <c r="J2230">
        <v>60.253</v>
      </c>
      <c r="K2230">
        <v>0.21842806912380408</v>
      </c>
    </row>
    <row r="2231" spans="1:11" x14ac:dyDescent="0.25">
      <c r="A2231">
        <v>2230</v>
      </c>
      <c r="B2231" t="s">
        <v>7385</v>
      </c>
      <c r="C2231" t="s">
        <v>7386</v>
      </c>
      <c r="D2231">
        <v>418</v>
      </c>
      <c r="E2231">
        <v>1108</v>
      </c>
      <c r="F2231">
        <v>90.763999999999996</v>
      </c>
      <c r="G2231">
        <v>46.85</v>
      </c>
      <c r="H2231">
        <v>0.56399999999999995</v>
      </c>
      <c r="I2231">
        <v>37.420999999999999</v>
      </c>
      <c r="J2231">
        <v>118.958</v>
      </c>
      <c r="K2231">
        <v>0.76664894659319205</v>
      </c>
    </row>
    <row r="2232" spans="1:11" x14ac:dyDescent="0.25">
      <c r="A2232">
        <v>2231</v>
      </c>
      <c r="B2232" t="s">
        <v>7387</v>
      </c>
      <c r="C2232" t="s">
        <v>7388</v>
      </c>
      <c r="D2232">
        <v>407</v>
      </c>
      <c r="E2232">
        <v>2244</v>
      </c>
      <c r="F2232">
        <v>151.21</v>
      </c>
      <c r="G2232">
        <v>91.774000000000001</v>
      </c>
      <c r="H2232">
        <v>4.2089999999999996</v>
      </c>
      <c r="I2232">
        <v>147.19499999999999</v>
      </c>
      <c r="J2232">
        <v>268.60899999999998</v>
      </c>
      <c r="K2232">
        <v>7.6293823927302773E-2</v>
      </c>
    </row>
    <row r="2233" spans="1:11" x14ac:dyDescent="0.25">
      <c r="A2233">
        <v>2232</v>
      </c>
      <c r="B2233" t="s">
        <v>7389</v>
      </c>
      <c r="C2233" t="s">
        <v>7390</v>
      </c>
      <c r="D2233">
        <v>199</v>
      </c>
      <c r="E2233">
        <v>904</v>
      </c>
      <c r="F2233">
        <v>82.781000000000006</v>
      </c>
      <c r="G2233">
        <v>48.749000000000002</v>
      </c>
      <c r="H2233">
        <v>0.41599999999999998</v>
      </c>
      <c r="I2233">
        <v>45.496000000000002</v>
      </c>
      <c r="J2233">
        <v>129.36699999999999</v>
      </c>
      <c r="K2233">
        <v>0.46041750126658632</v>
      </c>
    </row>
    <row r="2234" spans="1:11" x14ac:dyDescent="0.25">
      <c r="A2234">
        <v>2233</v>
      </c>
      <c r="B2234" t="s">
        <v>7391</v>
      </c>
      <c r="C2234" t="s">
        <v>7392</v>
      </c>
      <c r="D2234">
        <v>69</v>
      </c>
      <c r="E2234">
        <v>123</v>
      </c>
      <c r="F2234">
        <v>19.513999999999999</v>
      </c>
      <c r="G2234">
        <v>17.681999999999999</v>
      </c>
      <c r="H2234">
        <v>4.4999999999999998E-2</v>
      </c>
      <c r="I2234">
        <v>3.8260000000000001</v>
      </c>
      <c r="J2234">
        <v>5.3310000000000004</v>
      </c>
      <c r="K2234">
        <v>0.71453620982611676</v>
      </c>
    </row>
    <row r="2235" spans="1:11" x14ac:dyDescent="0.25">
      <c r="A2235">
        <v>2234</v>
      </c>
      <c r="B2235" t="s">
        <v>7393</v>
      </c>
      <c r="C2235" t="s">
        <v>7394</v>
      </c>
      <c r="D2235">
        <v>106</v>
      </c>
      <c r="E2235">
        <v>214</v>
      </c>
      <c r="F2235">
        <v>16.77</v>
      </c>
      <c r="G2235">
        <v>8.8829999999999991</v>
      </c>
      <c r="H2235">
        <v>5.8999999999999997E-2</v>
      </c>
      <c r="I2235">
        <v>11.835000000000001</v>
      </c>
      <c r="J2235">
        <v>20.088000000000001</v>
      </c>
      <c r="K2235">
        <v>0.17934548115523541</v>
      </c>
    </row>
    <row r="2236" spans="1:11" x14ac:dyDescent="0.25">
      <c r="A2236">
        <v>2235</v>
      </c>
      <c r="B2236" t="s">
        <v>7395</v>
      </c>
      <c r="C2236" t="s">
        <v>7396</v>
      </c>
      <c r="D2236">
        <v>1758</v>
      </c>
      <c r="E2236">
        <v>4492</v>
      </c>
      <c r="F2236">
        <v>690.755</v>
      </c>
      <c r="G2236">
        <v>431.286</v>
      </c>
      <c r="H2236">
        <v>19.443999999999999</v>
      </c>
      <c r="I2236">
        <v>603.46299999999997</v>
      </c>
      <c r="J2236">
        <v>2413.471</v>
      </c>
      <c r="K2236">
        <v>0.30152427958155237</v>
      </c>
    </row>
    <row r="2237" spans="1:11" x14ac:dyDescent="0.25">
      <c r="A2237">
        <v>2236</v>
      </c>
      <c r="B2237" t="s">
        <v>7397</v>
      </c>
      <c r="C2237" t="s">
        <v>7398</v>
      </c>
      <c r="D2237">
        <v>54</v>
      </c>
      <c r="E2237">
        <v>97</v>
      </c>
      <c r="F2237">
        <v>6.3760000000000003</v>
      </c>
      <c r="G2237">
        <v>3.2069999999999999</v>
      </c>
      <c r="H2237">
        <v>1E-3</v>
      </c>
      <c r="I2237">
        <v>5.1509999999999998</v>
      </c>
      <c r="J2237">
        <v>9.8719999999999999</v>
      </c>
      <c r="K2237">
        <v>0.93618872974878709</v>
      </c>
    </row>
    <row r="2238" spans="1:11" x14ac:dyDescent="0.25">
      <c r="A2238">
        <v>2237</v>
      </c>
      <c r="B2238" t="s">
        <v>7399</v>
      </c>
      <c r="C2238" t="s">
        <v>7400</v>
      </c>
      <c r="D2238">
        <v>231</v>
      </c>
      <c r="E2238">
        <v>472</v>
      </c>
      <c r="F2238">
        <v>58.39</v>
      </c>
      <c r="G2238">
        <v>39.427</v>
      </c>
      <c r="H2238">
        <v>0.37</v>
      </c>
      <c r="I2238">
        <v>16.138999999999999</v>
      </c>
      <c r="J2238">
        <v>73.119</v>
      </c>
      <c r="K2238">
        <v>0.83180342255909412</v>
      </c>
    </row>
    <row r="2239" spans="1:11" x14ac:dyDescent="0.25">
      <c r="A2239">
        <v>2238</v>
      </c>
      <c r="B2239" t="s">
        <v>7401</v>
      </c>
      <c r="C2239" t="s">
        <v>7402</v>
      </c>
      <c r="D2239">
        <v>986</v>
      </c>
      <c r="E2239">
        <v>2617</v>
      </c>
      <c r="F2239">
        <v>162.06800000000001</v>
      </c>
      <c r="G2239">
        <v>89.343999999999994</v>
      </c>
      <c r="H2239">
        <v>7.7549999999999999</v>
      </c>
      <c r="I2239">
        <v>462.62299999999999</v>
      </c>
      <c r="J2239">
        <v>209.95</v>
      </c>
      <c r="K2239">
        <v>0.21379141571249571</v>
      </c>
    </row>
    <row r="2240" spans="1:11" x14ac:dyDescent="0.25">
      <c r="A2240">
        <v>2239</v>
      </c>
      <c r="B2240" t="s">
        <v>7403</v>
      </c>
      <c r="C2240" t="s">
        <v>7404</v>
      </c>
      <c r="D2240">
        <v>278</v>
      </c>
      <c r="E2240">
        <v>526</v>
      </c>
      <c r="F2240">
        <v>12.821</v>
      </c>
      <c r="G2240">
        <v>8.4909999999999997</v>
      </c>
      <c r="H2240">
        <v>5.0999999999999997E-2</v>
      </c>
      <c r="I2240">
        <v>31.558</v>
      </c>
      <c r="J2240">
        <v>25.882999999999999</v>
      </c>
      <c r="K2240">
        <v>0.30268224081796191</v>
      </c>
    </row>
    <row r="2241" spans="1:11" x14ac:dyDescent="0.25">
      <c r="A2241">
        <v>2240</v>
      </c>
      <c r="B2241" t="s">
        <v>7405</v>
      </c>
      <c r="C2241" t="s">
        <v>7406</v>
      </c>
      <c r="D2241">
        <v>2609</v>
      </c>
      <c r="E2241">
        <v>6449</v>
      </c>
      <c r="F2241">
        <v>1676.097</v>
      </c>
      <c r="G2241">
        <v>681.37599999999998</v>
      </c>
      <c r="H2241">
        <v>26.93</v>
      </c>
      <c r="I2241">
        <v>685.05600000000004</v>
      </c>
      <c r="J2241">
        <v>2947.8620000000001</v>
      </c>
      <c r="K2241">
        <v>0.35211872013424983</v>
      </c>
    </row>
    <row r="2242" spans="1:11" x14ac:dyDescent="0.25">
      <c r="A2242">
        <v>2241</v>
      </c>
      <c r="B2242" t="s">
        <v>7407</v>
      </c>
      <c r="C2242" t="s">
        <v>7408</v>
      </c>
      <c r="D2242">
        <v>701</v>
      </c>
      <c r="E2242">
        <v>1729</v>
      </c>
      <c r="F2242">
        <v>234.36099999999999</v>
      </c>
      <c r="G2242">
        <v>117.801</v>
      </c>
      <c r="H2242">
        <v>5.94</v>
      </c>
      <c r="I2242">
        <v>148.709</v>
      </c>
      <c r="J2242">
        <v>545.09799999999996</v>
      </c>
      <c r="K2242">
        <v>0.94368825668513168</v>
      </c>
    </row>
    <row r="2243" spans="1:11" x14ac:dyDescent="0.25">
      <c r="A2243">
        <v>2242</v>
      </c>
      <c r="B2243" t="s">
        <v>7409</v>
      </c>
      <c r="C2243" t="s">
        <v>7410</v>
      </c>
      <c r="D2243">
        <v>64</v>
      </c>
      <c r="E2243">
        <v>155</v>
      </c>
      <c r="F2243">
        <v>17.635999999999999</v>
      </c>
      <c r="G2243">
        <v>15.717000000000001</v>
      </c>
      <c r="H2243">
        <v>2E-3</v>
      </c>
      <c r="I2243">
        <v>3.8759999999999999</v>
      </c>
      <c r="J2243">
        <v>4.9619999999999997</v>
      </c>
      <c r="K2243">
        <v>4.4431446813859798E-2</v>
      </c>
    </row>
    <row r="2244" spans="1:11" x14ac:dyDescent="0.25">
      <c r="A2244">
        <v>2243</v>
      </c>
      <c r="B2244" t="s">
        <v>7411</v>
      </c>
      <c r="C2244" t="s">
        <v>7412</v>
      </c>
      <c r="D2244">
        <v>77</v>
      </c>
      <c r="E2244">
        <v>126</v>
      </c>
      <c r="F2244">
        <v>4.2910000000000004</v>
      </c>
      <c r="G2244">
        <v>3.0070000000000001</v>
      </c>
      <c r="H2244">
        <v>0.126</v>
      </c>
      <c r="I2244">
        <v>3.0270000000000001</v>
      </c>
      <c r="J2244">
        <v>7.3710000000000004</v>
      </c>
      <c r="K2244">
        <v>3.8803144232885112E-2</v>
      </c>
    </row>
    <row r="2245" spans="1:11" x14ac:dyDescent="0.25">
      <c r="A2245">
        <v>2244</v>
      </c>
      <c r="B2245" t="s">
        <v>7413</v>
      </c>
      <c r="C2245" t="s">
        <v>7414</v>
      </c>
      <c r="D2245">
        <v>500</v>
      </c>
      <c r="E2245">
        <v>1042</v>
      </c>
      <c r="F2245">
        <v>77.668999999999997</v>
      </c>
      <c r="G2245">
        <v>50.106000000000002</v>
      </c>
      <c r="H2245">
        <v>7.0830000000000002</v>
      </c>
      <c r="I2245">
        <v>102.991</v>
      </c>
      <c r="J2245">
        <v>133.00200000000001</v>
      </c>
      <c r="K2245">
        <v>0.93291215596521715</v>
      </c>
    </row>
    <row r="2246" spans="1:11" x14ac:dyDescent="0.25">
      <c r="A2246">
        <v>2245</v>
      </c>
      <c r="B2246" t="s">
        <v>7415</v>
      </c>
      <c r="C2246" t="s">
        <v>7416</v>
      </c>
      <c r="D2246">
        <v>58</v>
      </c>
      <c r="E2246">
        <v>119</v>
      </c>
      <c r="F2246">
        <v>9.8940000000000001</v>
      </c>
      <c r="G2246">
        <v>4.2779999999999996</v>
      </c>
      <c r="H2246">
        <v>0</v>
      </c>
      <c r="I2246">
        <v>4.9050000000000002</v>
      </c>
      <c r="J2246">
        <v>14.609</v>
      </c>
      <c r="K2246">
        <v>0.2319593699735033</v>
      </c>
    </row>
    <row r="2247" spans="1:11" x14ac:dyDescent="0.25">
      <c r="A2247">
        <v>2246</v>
      </c>
      <c r="B2247" t="s">
        <v>7417</v>
      </c>
      <c r="C2247" t="s">
        <v>7418</v>
      </c>
      <c r="D2247">
        <v>90</v>
      </c>
      <c r="E2247">
        <v>154</v>
      </c>
      <c r="F2247">
        <v>6.65</v>
      </c>
      <c r="G2247">
        <v>4.4939999999999998</v>
      </c>
      <c r="H2247">
        <v>1E-3</v>
      </c>
      <c r="I2247">
        <v>7.2939999999999996</v>
      </c>
      <c r="J2247">
        <v>10.198</v>
      </c>
      <c r="K2247">
        <v>4.7982811810913462E-2</v>
      </c>
    </row>
    <row r="2248" spans="1:11" x14ac:dyDescent="0.25">
      <c r="A2248">
        <v>2247</v>
      </c>
      <c r="B2248" t="s">
        <v>7419</v>
      </c>
      <c r="C2248" t="s">
        <v>6441</v>
      </c>
      <c r="D2248">
        <v>276</v>
      </c>
      <c r="E2248">
        <v>537</v>
      </c>
      <c r="F2248">
        <v>39.372</v>
      </c>
      <c r="G2248">
        <v>19.428000000000001</v>
      </c>
      <c r="H2248">
        <v>0.21299999999999999</v>
      </c>
      <c r="I2248">
        <v>15.701000000000001</v>
      </c>
      <c r="J2248">
        <v>63.207000000000001</v>
      </c>
      <c r="K2248">
        <v>0.72267719918994333</v>
      </c>
    </row>
    <row r="2249" spans="1:11" x14ac:dyDescent="0.25">
      <c r="A2249">
        <v>2248</v>
      </c>
      <c r="B2249" t="s">
        <v>7420</v>
      </c>
      <c r="C2249" t="s">
        <v>3862</v>
      </c>
      <c r="D2249">
        <v>179</v>
      </c>
      <c r="E2249">
        <v>304</v>
      </c>
      <c r="F2249">
        <v>17.414999999999999</v>
      </c>
      <c r="G2249">
        <v>10.657999999999999</v>
      </c>
      <c r="H2249">
        <v>0.40400000000000003</v>
      </c>
      <c r="I2249">
        <v>10.904</v>
      </c>
      <c r="J2249">
        <v>28.439</v>
      </c>
      <c r="K2249">
        <v>0.85536811245010169</v>
      </c>
    </row>
    <row r="2250" spans="1:11" x14ac:dyDescent="0.25">
      <c r="A2250">
        <v>2249</v>
      </c>
      <c r="B2250" t="s">
        <v>7421</v>
      </c>
      <c r="C2250" t="s">
        <v>7422</v>
      </c>
      <c r="D2250">
        <v>559</v>
      </c>
      <c r="E2250">
        <v>1202</v>
      </c>
      <c r="F2250">
        <v>124.807</v>
      </c>
      <c r="G2250">
        <v>68.745999999999995</v>
      </c>
      <c r="H2250">
        <v>8.3409999999999993</v>
      </c>
      <c r="I2250">
        <v>56.569000000000003</v>
      </c>
      <c r="J2250">
        <v>241.92099999999999</v>
      </c>
      <c r="K2250">
        <v>0.17841382442464082</v>
      </c>
    </row>
    <row r="2251" spans="1:11" x14ac:dyDescent="0.25">
      <c r="A2251">
        <v>2250</v>
      </c>
      <c r="B2251" t="s">
        <v>7423</v>
      </c>
      <c r="C2251" t="s">
        <v>7424</v>
      </c>
      <c r="D2251">
        <v>31</v>
      </c>
      <c r="E2251">
        <v>58</v>
      </c>
      <c r="F2251">
        <v>2.605</v>
      </c>
      <c r="G2251">
        <v>2.044</v>
      </c>
      <c r="H2251">
        <v>8.0000000000000002E-3</v>
      </c>
      <c r="I2251">
        <v>7.5620000000000003</v>
      </c>
      <c r="J2251">
        <v>6.069</v>
      </c>
      <c r="K2251">
        <v>7.5343791699474694E-2</v>
      </c>
    </row>
    <row r="2252" spans="1:11" x14ac:dyDescent="0.25">
      <c r="A2252">
        <v>2251</v>
      </c>
      <c r="B2252" t="s">
        <v>7425</v>
      </c>
      <c r="C2252" t="s">
        <v>7426</v>
      </c>
      <c r="D2252">
        <v>74</v>
      </c>
      <c r="E2252">
        <v>144</v>
      </c>
      <c r="F2252">
        <v>47.139000000000003</v>
      </c>
      <c r="G2252">
        <v>14.481</v>
      </c>
      <c r="H2252">
        <v>0.38800000000000001</v>
      </c>
      <c r="I2252">
        <v>19.190999999999999</v>
      </c>
      <c r="J2252">
        <v>50.664000000000001</v>
      </c>
      <c r="K2252">
        <v>0.21592304994369926</v>
      </c>
    </row>
    <row r="2253" spans="1:11" x14ac:dyDescent="0.25">
      <c r="A2253">
        <v>2252</v>
      </c>
      <c r="B2253" t="s">
        <v>7427</v>
      </c>
      <c r="C2253" t="s">
        <v>7428</v>
      </c>
      <c r="D2253">
        <v>403</v>
      </c>
      <c r="E2253">
        <v>768</v>
      </c>
      <c r="F2253">
        <v>42.872999999999998</v>
      </c>
      <c r="G2253">
        <v>27.861999999999998</v>
      </c>
      <c r="H2253">
        <v>9.9000000000000005E-2</v>
      </c>
      <c r="I2253">
        <v>30.495999999999999</v>
      </c>
      <c r="J2253">
        <v>74.856999999999999</v>
      </c>
      <c r="K2253">
        <v>0.93823239749107246</v>
      </c>
    </row>
    <row r="2254" spans="1:11" x14ac:dyDescent="0.25">
      <c r="A2254">
        <v>2253</v>
      </c>
      <c r="B2254" t="s">
        <v>7429</v>
      </c>
      <c r="C2254" t="s">
        <v>7430</v>
      </c>
      <c r="D2254">
        <v>998</v>
      </c>
      <c r="E2254">
        <v>3204</v>
      </c>
      <c r="F2254">
        <v>2396.5529999999999</v>
      </c>
      <c r="G2254">
        <v>793.79200000000003</v>
      </c>
      <c r="H2254">
        <v>38.393999999999998</v>
      </c>
      <c r="I2254">
        <v>1216.6880000000001</v>
      </c>
      <c r="J2254">
        <v>3225.4290000000001</v>
      </c>
      <c r="K2254">
        <v>0.64317885009065234</v>
      </c>
    </row>
    <row r="2255" spans="1:11" x14ac:dyDescent="0.25">
      <c r="A2255">
        <v>2254</v>
      </c>
      <c r="B2255" t="s">
        <v>7431</v>
      </c>
      <c r="C2255" t="s">
        <v>3336</v>
      </c>
      <c r="D2255">
        <v>3528</v>
      </c>
      <c r="E2255">
        <v>9992</v>
      </c>
      <c r="F2255">
        <v>3165.9949999999999</v>
      </c>
      <c r="G2255">
        <v>1288.4259999999999</v>
      </c>
      <c r="H2255">
        <v>92.394000000000005</v>
      </c>
      <c r="I2255">
        <v>1032.2760000000001</v>
      </c>
      <c r="J2255">
        <v>5468.3370000000004</v>
      </c>
      <c r="K2255">
        <v>0.20844119354093449</v>
      </c>
    </row>
    <row r="2256" spans="1:11" x14ac:dyDescent="0.25">
      <c r="A2256">
        <v>2255</v>
      </c>
      <c r="B2256" t="s">
        <v>7432</v>
      </c>
      <c r="C2256" t="s">
        <v>7433</v>
      </c>
      <c r="D2256">
        <v>1871</v>
      </c>
      <c r="E2256">
        <v>5561</v>
      </c>
      <c r="F2256">
        <v>1253.643</v>
      </c>
      <c r="G2256">
        <v>629.97699999999998</v>
      </c>
      <c r="H2256">
        <v>25.088000000000001</v>
      </c>
      <c r="I2256">
        <v>849.66300000000001</v>
      </c>
      <c r="J2256">
        <v>4109.6450000000004</v>
      </c>
      <c r="K2256">
        <v>0.8087008408722447</v>
      </c>
    </row>
    <row r="2257" spans="1:11" x14ac:dyDescent="0.25">
      <c r="A2257">
        <v>2256</v>
      </c>
      <c r="B2257" t="s">
        <v>7434</v>
      </c>
      <c r="C2257" t="s">
        <v>7435</v>
      </c>
      <c r="D2257">
        <v>183</v>
      </c>
      <c r="E2257">
        <v>289</v>
      </c>
      <c r="F2257">
        <v>25.36</v>
      </c>
      <c r="G2257">
        <v>15.241</v>
      </c>
      <c r="H2257">
        <v>0.23599999999999999</v>
      </c>
      <c r="I2257">
        <v>9.766</v>
      </c>
      <c r="J2257">
        <v>53.134999999999998</v>
      </c>
      <c r="K2257">
        <v>0.24434924187267637</v>
      </c>
    </row>
    <row r="2258" spans="1:11" x14ac:dyDescent="0.25">
      <c r="A2258">
        <v>2257</v>
      </c>
      <c r="B2258" t="s">
        <v>7436</v>
      </c>
      <c r="C2258" t="s">
        <v>7437</v>
      </c>
      <c r="D2258">
        <v>76</v>
      </c>
      <c r="E2258">
        <v>125</v>
      </c>
      <c r="F2258">
        <v>6.9340000000000002</v>
      </c>
      <c r="G2258">
        <v>4.2480000000000002</v>
      </c>
      <c r="H2258">
        <v>1E-3</v>
      </c>
      <c r="I2258">
        <v>7.2380000000000004</v>
      </c>
      <c r="J2258">
        <v>12.074999999999999</v>
      </c>
      <c r="K2258">
        <v>0.43881972157332438</v>
      </c>
    </row>
    <row r="2259" spans="1:11" x14ac:dyDescent="0.25">
      <c r="A2259">
        <v>2258</v>
      </c>
      <c r="B2259" t="s">
        <v>7438</v>
      </c>
      <c r="C2259" t="s">
        <v>7439</v>
      </c>
      <c r="D2259">
        <v>873</v>
      </c>
      <c r="E2259">
        <v>1756</v>
      </c>
      <c r="F2259">
        <v>168.74100000000001</v>
      </c>
      <c r="G2259">
        <v>76.73</v>
      </c>
      <c r="H2259">
        <v>1.49</v>
      </c>
      <c r="I2259">
        <v>129.131</v>
      </c>
      <c r="J2259">
        <v>206.75899999999999</v>
      </c>
      <c r="K2259">
        <v>0.12282511323742196</v>
      </c>
    </row>
    <row r="2260" spans="1:11" x14ac:dyDescent="0.25">
      <c r="A2260">
        <v>2259</v>
      </c>
      <c r="B2260" t="s">
        <v>7440</v>
      </c>
      <c r="C2260" t="s">
        <v>7441</v>
      </c>
      <c r="D2260">
        <v>110</v>
      </c>
      <c r="E2260">
        <v>264</v>
      </c>
      <c r="F2260">
        <v>16.045999999999999</v>
      </c>
      <c r="G2260">
        <v>8.0570000000000004</v>
      </c>
      <c r="H2260">
        <v>0.25</v>
      </c>
      <c r="I2260">
        <v>9.94</v>
      </c>
      <c r="J2260">
        <v>21.206</v>
      </c>
      <c r="K2260">
        <v>0.25319042161924543</v>
      </c>
    </row>
    <row r="2261" spans="1:11" x14ac:dyDescent="0.25">
      <c r="A2261">
        <v>2260</v>
      </c>
      <c r="B2261" t="s">
        <v>7442</v>
      </c>
      <c r="C2261" t="s">
        <v>7443</v>
      </c>
      <c r="D2261">
        <v>97</v>
      </c>
      <c r="E2261">
        <v>169</v>
      </c>
      <c r="F2261">
        <v>10.598000000000001</v>
      </c>
      <c r="G2261">
        <v>7.5359999999999996</v>
      </c>
      <c r="H2261">
        <v>-5.8000000000000003E-2</v>
      </c>
      <c r="I2261">
        <v>9.673</v>
      </c>
      <c r="J2261">
        <v>21.79</v>
      </c>
      <c r="K2261">
        <v>0.16023580141621907</v>
      </c>
    </row>
    <row r="2262" spans="1:11" x14ac:dyDescent="0.25">
      <c r="A2262">
        <v>2261</v>
      </c>
      <c r="B2262" t="s">
        <v>7444</v>
      </c>
      <c r="C2262" t="s">
        <v>7445</v>
      </c>
      <c r="D2262">
        <v>983</v>
      </c>
      <c r="E2262">
        <v>2453</v>
      </c>
      <c r="F2262">
        <v>489.99</v>
      </c>
      <c r="G2262">
        <v>292.98899999999998</v>
      </c>
      <c r="H2262">
        <v>73.150000000000006</v>
      </c>
      <c r="I2262">
        <v>326.12099999999998</v>
      </c>
      <c r="J2262">
        <v>1098.367</v>
      </c>
      <c r="K2262">
        <v>0.39270258027813854</v>
      </c>
    </row>
    <row r="2263" spans="1:11" x14ac:dyDescent="0.25">
      <c r="A2263">
        <v>2262</v>
      </c>
      <c r="B2263" t="s">
        <v>7446</v>
      </c>
      <c r="C2263" t="s">
        <v>7447</v>
      </c>
      <c r="D2263">
        <v>211</v>
      </c>
      <c r="E2263">
        <v>434</v>
      </c>
      <c r="F2263">
        <v>28.788</v>
      </c>
      <c r="G2263">
        <v>16.125</v>
      </c>
      <c r="H2263">
        <v>7.5999999999999998E-2</v>
      </c>
      <c r="I2263">
        <v>13.702</v>
      </c>
      <c r="J2263">
        <v>53.335000000000001</v>
      </c>
      <c r="K2263">
        <v>0.83332433972093811</v>
      </c>
    </row>
    <row r="2264" spans="1:11" x14ac:dyDescent="0.25">
      <c r="A2264">
        <v>2263</v>
      </c>
      <c r="B2264" t="s">
        <v>7448</v>
      </c>
      <c r="C2264" t="s">
        <v>7449</v>
      </c>
      <c r="D2264">
        <v>2543</v>
      </c>
      <c r="E2264">
        <v>5199</v>
      </c>
      <c r="F2264">
        <v>431.11799999999999</v>
      </c>
      <c r="G2264">
        <v>270.7</v>
      </c>
      <c r="H2264">
        <v>9.3089999999999993</v>
      </c>
      <c r="I2264">
        <v>300.08999999999997</v>
      </c>
      <c r="J2264">
        <v>1177.155</v>
      </c>
      <c r="K2264">
        <v>0.96228031115204149</v>
      </c>
    </row>
    <row r="2265" spans="1:11" x14ac:dyDescent="0.25">
      <c r="A2265">
        <v>2264</v>
      </c>
      <c r="B2265" t="s">
        <v>7450</v>
      </c>
      <c r="C2265" t="s">
        <v>7451</v>
      </c>
      <c r="D2265">
        <v>81</v>
      </c>
      <c r="E2265">
        <v>142</v>
      </c>
      <c r="F2265">
        <v>2.7509999999999999</v>
      </c>
      <c r="G2265">
        <v>1.1870000000000001</v>
      </c>
      <c r="H2265">
        <v>0.161</v>
      </c>
      <c r="I2265">
        <v>5.4509999999999996</v>
      </c>
      <c r="J2265">
        <v>6.76</v>
      </c>
      <c r="K2265">
        <v>0.13266066657365427</v>
      </c>
    </row>
    <row r="2266" spans="1:11" x14ac:dyDescent="0.25">
      <c r="A2266">
        <v>2265</v>
      </c>
      <c r="B2266" t="s">
        <v>7452</v>
      </c>
      <c r="C2266" t="s">
        <v>7453</v>
      </c>
      <c r="D2266">
        <v>133</v>
      </c>
      <c r="E2266">
        <v>351</v>
      </c>
      <c r="F2266">
        <v>38.335000000000001</v>
      </c>
      <c r="G2266">
        <v>17.704999999999998</v>
      </c>
      <c r="H2266">
        <v>0.58099999999999996</v>
      </c>
      <c r="I2266">
        <v>46.414999999999999</v>
      </c>
      <c r="J2266">
        <v>90.85</v>
      </c>
      <c r="K2266">
        <v>0.25866219078532604</v>
      </c>
    </row>
    <row r="2267" spans="1:11" x14ac:dyDescent="0.25">
      <c r="A2267">
        <v>2266</v>
      </c>
      <c r="B2267" t="s">
        <v>7454</v>
      </c>
      <c r="C2267" t="s">
        <v>3875</v>
      </c>
      <c r="D2267">
        <v>238</v>
      </c>
      <c r="E2267">
        <v>552</v>
      </c>
      <c r="F2267">
        <v>45.033000000000001</v>
      </c>
      <c r="G2267">
        <v>18.367000000000001</v>
      </c>
      <c r="H2267">
        <v>1.9890000000000001</v>
      </c>
      <c r="I2267">
        <v>35.927999999999997</v>
      </c>
      <c r="J2267">
        <v>70.150999999999996</v>
      </c>
      <c r="K2267">
        <v>0.64773233149464815</v>
      </c>
    </row>
    <row r="2268" spans="1:11" x14ac:dyDescent="0.25">
      <c r="A2268">
        <v>2267</v>
      </c>
      <c r="B2268" t="s">
        <v>7455</v>
      </c>
      <c r="C2268" t="s">
        <v>7456</v>
      </c>
      <c r="D2268">
        <v>65</v>
      </c>
      <c r="E2268">
        <v>125</v>
      </c>
      <c r="F2268">
        <v>10.618</v>
      </c>
      <c r="G2268">
        <v>9.19</v>
      </c>
      <c r="H2268">
        <v>1.4999999999999999E-2</v>
      </c>
      <c r="I2268">
        <v>2.1930000000000001</v>
      </c>
      <c r="J2268">
        <v>15.647</v>
      </c>
      <c r="K2268">
        <v>0.56918480749630285</v>
      </c>
    </row>
    <row r="2269" spans="1:11" x14ac:dyDescent="0.25">
      <c r="A2269">
        <v>2268</v>
      </c>
      <c r="B2269" t="s">
        <v>7457</v>
      </c>
      <c r="C2269" t="s">
        <v>7458</v>
      </c>
      <c r="D2269">
        <v>284</v>
      </c>
      <c r="E2269">
        <v>568</v>
      </c>
      <c r="F2269">
        <v>46.323</v>
      </c>
      <c r="G2269">
        <v>30.96</v>
      </c>
      <c r="H2269">
        <v>0.127</v>
      </c>
      <c r="I2269">
        <v>43.838000000000001</v>
      </c>
      <c r="J2269">
        <v>170.41800000000001</v>
      </c>
      <c r="K2269">
        <v>0.2933361791394079</v>
      </c>
    </row>
    <row r="2270" spans="1:11" x14ac:dyDescent="0.25">
      <c r="A2270">
        <v>2269</v>
      </c>
      <c r="B2270" t="s">
        <v>7459</v>
      </c>
      <c r="C2270" t="s">
        <v>3890</v>
      </c>
      <c r="D2270">
        <v>4778</v>
      </c>
      <c r="E2270">
        <v>18841</v>
      </c>
      <c r="F2270">
        <v>6177.8990000000003</v>
      </c>
      <c r="G2270">
        <v>2596.5819999999999</v>
      </c>
      <c r="H2270">
        <v>240.63800000000001</v>
      </c>
      <c r="I2270">
        <v>4777.9859999999999</v>
      </c>
      <c r="J2270">
        <v>10568.958000000001</v>
      </c>
      <c r="K2270">
        <v>0.63866923353868166</v>
      </c>
    </row>
    <row r="2271" spans="1:11" x14ac:dyDescent="0.25">
      <c r="A2271">
        <v>2270</v>
      </c>
      <c r="B2271" t="s">
        <v>7460</v>
      </c>
      <c r="C2271" t="s">
        <v>7461</v>
      </c>
      <c r="D2271">
        <v>121</v>
      </c>
      <c r="E2271">
        <v>195</v>
      </c>
      <c r="F2271">
        <v>13.798999999999999</v>
      </c>
      <c r="G2271">
        <v>3.871</v>
      </c>
      <c r="H2271">
        <v>0.13300000000000001</v>
      </c>
      <c r="I2271">
        <v>5.55</v>
      </c>
      <c r="J2271">
        <v>17.437999999999999</v>
      </c>
      <c r="K2271">
        <v>0.14387651878824448</v>
      </c>
    </row>
    <row r="2272" spans="1:11" x14ac:dyDescent="0.25">
      <c r="A2272">
        <v>2271</v>
      </c>
      <c r="B2272" t="s">
        <v>7462</v>
      </c>
      <c r="C2272" t="s">
        <v>7463</v>
      </c>
      <c r="D2272">
        <v>698</v>
      </c>
      <c r="E2272">
        <v>3170</v>
      </c>
      <c r="F2272">
        <v>1811.5129999999999</v>
      </c>
      <c r="G2272">
        <v>648.10299999999995</v>
      </c>
      <c r="H2272">
        <v>142.583</v>
      </c>
      <c r="I2272">
        <v>872.81</v>
      </c>
      <c r="J2272">
        <v>2261.9110000000001</v>
      </c>
      <c r="K2272">
        <v>0.62959885115879577</v>
      </c>
    </row>
    <row r="2273" spans="1:11" x14ac:dyDescent="0.25">
      <c r="A2273">
        <v>2272</v>
      </c>
      <c r="B2273" t="s">
        <v>7464</v>
      </c>
      <c r="C2273" t="s">
        <v>7465</v>
      </c>
      <c r="D2273">
        <v>818</v>
      </c>
      <c r="E2273">
        <v>1978</v>
      </c>
      <c r="F2273">
        <v>244.095</v>
      </c>
      <c r="G2273">
        <v>110.47</v>
      </c>
      <c r="H2273">
        <v>6.6479999999999997</v>
      </c>
      <c r="I2273">
        <v>165.137</v>
      </c>
      <c r="J2273">
        <v>391.73500000000001</v>
      </c>
      <c r="K2273">
        <v>0.39722255375862081</v>
      </c>
    </row>
    <row r="2274" spans="1:11" x14ac:dyDescent="0.25">
      <c r="A2274">
        <v>2273</v>
      </c>
      <c r="B2274" t="s">
        <v>7466</v>
      </c>
      <c r="C2274" t="s">
        <v>7467</v>
      </c>
      <c r="D2274">
        <v>21917</v>
      </c>
      <c r="E2274">
        <v>125521</v>
      </c>
      <c r="F2274">
        <v>77367.777000000002</v>
      </c>
      <c r="G2274">
        <v>37430.184999999998</v>
      </c>
      <c r="H2274">
        <v>1796.989</v>
      </c>
      <c r="I2274">
        <v>30561.427</v>
      </c>
      <c r="J2274">
        <v>110634.152</v>
      </c>
      <c r="K2274">
        <v>0.84923760983275476</v>
      </c>
    </row>
    <row r="2275" spans="1:11" x14ac:dyDescent="0.25">
      <c r="A2275">
        <v>2274</v>
      </c>
      <c r="B2275" t="s">
        <v>7468</v>
      </c>
      <c r="C2275" t="s">
        <v>7469</v>
      </c>
      <c r="D2275">
        <v>329</v>
      </c>
      <c r="E2275">
        <v>760</v>
      </c>
      <c r="F2275">
        <v>78.403000000000006</v>
      </c>
      <c r="G2275">
        <v>25.451000000000001</v>
      </c>
      <c r="H2275">
        <v>0.35099999999999998</v>
      </c>
      <c r="I2275">
        <v>27.829000000000001</v>
      </c>
      <c r="J2275">
        <v>90.620999999999995</v>
      </c>
      <c r="K2275">
        <v>0.90839746323258752</v>
      </c>
    </row>
    <row r="2276" spans="1:11" x14ac:dyDescent="0.25">
      <c r="A2276">
        <v>2275</v>
      </c>
      <c r="B2276" t="s">
        <v>7470</v>
      </c>
      <c r="C2276" t="s">
        <v>7471</v>
      </c>
      <c r="D2276">
        <v>137</v>
      </c>
      <c r="E2276">
        <v>276</v>
      </c>
      <c r="F2276">
        <v>11.898</v>
      </c>
      <c r="G2276">
        <v>8.1440000000000001</v>
      </c>
      <c r="H2276">
        <v>4.1000000000000002E-2</v>
      </c>
      <c r="I2276">
        <v>4.9249999999999998</v>
      </c>
      <c r="J2276">
        <v>17.498000000000001</v>
      </c>
      <c r="K2276">
        <v>0.88223268879148609</v>
      </c>
    </row>
    <row r="2277" spans="1:11" x14ac:dyDescent="0.25">
      <c r="A2277">
        <v>2276</v>
      </c>
      <c r="B2277" t="s">
        <v>7472</v>
      </c>
      <c r="C2277" t="s">
        <v>7473</v>
      </c>
      <c r="D2277">
        <v>470</v>
      </c>
      <c r="E2277">
        <v>1034</v>
      </c>
      <c r="F2277">
        <v>129.18899999999999</v>
      </c>
      <c r="G2277">
        <v>69.162000000000006</v>
      </c>
      <c r="H2277">
        <v>2.1190000000000002</v>
      </c>
      <c r="I2277">
        <v>127.92100000000001</v>
      </c>
      <c r="J2277">
        <v>254.03800000000001</v>
      </c>
      <c r="K2277">
        <v>0.51666958573175892</v>
      </c>
    </row>
    <row r="2278" spans="1:11" x14ac:dyDescent="0.25">
      <c r="A2278">
        <v>2277</v>
      </c>
      <c r="B2278" t="s">
        <v>7474</v>
      </c>
      <c r="C2278" t="s">
        <v>7475</v>
      </c>
      <c r="D2278">
        <v>248</v>
      </c>
      <c r="E2278">
        <v>370</v>
      </c>
      <c r="F2278">
        <v>16.053000000000001</v>
      </c>
      <c r="G2278">
        <v>8.9489999999999998</v>
      </c>
      <c r="H2278">
        <v>0.23100000000000001</v>
      </c>
      <c r="I2278">
        <v>14.535</v>
      </c>
      <c r="J2278">
        <v>28.158999999999999</v>
      </c>
      <c r="K2278">
        <v>0.62174876263272871</v>
      </c>
    </row>
    <row r="2279" spans="1:11" x14ac:dyDescent="0.25">
      <c r="A2279">
        <v>2278</v>
      </c>
      <c r="B2279" t="s">
        <v>7476</v>
      </c>
      <c r="C2279" t="s">
        <v>4159</v>
      </c>
      <c r="D2279">
        <v>74</v>
      </c>
      <c r="E2279">
        <v>169</v>
      </c>
      <c r="F2279">
        <v>16.611999999999998</v>
      </c>
      <c r="G2279">
        <v>12.372999999999999</v>
      </c>
      <c r="H2279">
        <v>6.3E-2</v>
      </c>
      <c r="I2279">
        <v>14.986000000000001</v>
      </c>
      <c r="J2279">
        <v>15.458</v>
      </c>
      <c r="K2279">
        <v>0.73623051559125863</v>
      </c>
    </row>
    <row r="2280" spans="1:11" x14ac:dyDescent="0.25">
      <c r="A2280">
        <v>2279</v>
      </c>
      <c r="B2280" t="s">
        <v>7477</v>
      </c>
      <c r="C2280" t="s">
        <v>2689</v>
      </c>
      <c r="D2280">
        <v>363</v>
      </c>
      <c r="E2280">
        <v>754</v>
      </c>
      <c r="F2280">
        <v>45.13</v>
      </c>
      <c r="G2280">
        <v>24.225999999999999</v>
      </c>
      <c r="H2280">
        <v>0.40600000000000003</v>
      </c>
      <c r="I2280">
        <v>8.6059999999999999</v>
      </c>
      <c r="J2280">
        <v>69.736000000000004</v>
      </c>
      <c r="K2280">
        <v>0.84117723169968495</v>
      </c>
    </row>
    <row r="2281" spans="1:11" x14ac:dyDescent="0.25">
      <c r="A2281">
        <v>2280</v>
      </c>
      <c r="B2281" t="s">
        <v>7478</v>
      </c>
      <c r="C2281" t="s">
        <v>7479</v>
      </c>
      <c r="D2281">
        <v>61</v>
      </c>
      <c r="E2281">
        <v>116</v>
      </c>
      <c r="F2281">
        <v>7.3109999999999999</v>
      </c>
      <c r="G2281">
        <v>4.242</v>
      </c>
      <c r="H2281">
        <v>2.5999999999999999E-2</v>
      </c>
      <c r="I2281">
        <v>10.805999999999999</v>
      </c>
      <c r="J2281">
        <v>10.42</v>
      </c>
      <c r="K2281">
        <v>0.51681932998006708</v>
      </c>
    </row>
    <row r="2282" spans="1:11" x14ac:dyDescent="0.25">
      <c r="A2282">
        <v>2281</v>
      </c>
      <c r="B2282" t="s">
        <v>7480</v>
      </c>
      <c r="C2282" t="s">
        <v>7481</v>
      </c>
      <c r="D2282">
        <v>538</v>
      </c>
      <c r="E2282">
        <v>1202</v>
      </c>
      <c r="F2282">
        <v>91.834000000000003</v>
      </c>
      <c r="G2282">
        <v>34.941000000000003</v>
      </c>
      <c r="H2282">
        <v>9.8849999999999998</v>
      </c>
      <c r="I2282">
        <v>54.35</v>
      </c>
      <c r="J2282">
        <v>147.79599999999999</v>
      </c>
      <c r="K2282">
        <v>5.1744716150134096E-2</v>
      </c>
    </row>
    <row r="2283" spans="1:11" x14ac:dyDescent="0.25">
      <c r="A2283">
        <v>2282</v>
      </c>
      <c r="B2283" t="s">
        <v>7482</v>
      </c>
      <c r="C2283" t="s">
        <v>7483</v>
      </c>
      <c r="D2283">
        <v>70</v>
      </c>
      <c r="E2283">
        <v>127</v>
      </c>
      <c r="F2283">
        <v>5.5350000000000001</v>
      </c>
      <c r="G2283">
        <v>3.3879999999999999</v>
      </c>
      <c r="H2283">
        <v>0.122</v>
      </c>
      <c r="I2283">
        <v>7.36</v>
      </c>
      <c r="J2283">
        <v>10.407999999999999</v>
      </c>
      <c r="K2283">
        <v>0.87799936717584803</v>
      </c>
    </row>
    <row r="2284" spans="1:11" x14ac:dyDescent="0.25">
      <c r="A2284">
        <v>2283</v>
      </c>
      <c r="B2284" t="s">
        <v>7484</v>
      </c>
      <c r="C2284" t="s">
        <v>7485</v>
      </c>
      <c r="D2284">
        <v>264</v>
      </c>
      <c r="E2284">
        <v>527</v>
      </c>
      <c r="F2284">
        <v>24.015999999999998</v>
      </c>
      <c r="G2284">
        <v>15.292999999999999</v>
      </c>
      <c r="H2284">
        <v>0.48599999999999999</v>
      </c>
      <c r="I2284">
        <v>18.114999999999998</v>
      </c>
      <c r="J2284">
        <v>31.355</v>
      </c>
      <c r="K2284">
        <v>0.410974161553464</v>
      </c>
    </row>
    <row r="2285" spans="1:11" x14ac:dyDescent="0.25">
      <c r="A2285">
        <v>2284</v>
      </c>
      <c r="B2285" t="s">
        <v>7486</v>
      </c>
      <c r="C2285" t="s">
        <v>7487</v>
      </c>
      <c r="D2285">
        <v>1438</v>
      </c>
      <c r="E2285">
        <v>7083</v>
      </c>
      <c r="F2285">
        <v>23872.843000000001</v>
      </c>
      <c r="G2285">
        <v>22494.159</v>
      </c>
      <c r="H2285">
        <v>5900.1509999999998</v>
      </c>
      <c r="I2285">
        <v>33049.050000000003</v>
      </c>
      <c r="J2285">
        <v>24667.633999999998</v>
      </c>
      <c r="K2285">
        <v>0.55246864128704887</v>
      </c>
    </row>
    <row r="2286" spans="1:11" x14ac:dyDescent="0.25">
      <c r="A2286">
        <v>2285</v>
      </c>
      <c r="B2286" t="s">
        <v>7488</v>
      </c>
      <c r="C2286" t="s">
        <v>7489</v>
      </c>
      <c r="D2286">
        <v>566</v>
      </c>
      <c r="E2286">
        <v>1758</v>
      </c>
      <c r="F2286">
        <v>1106.7660000000001</v>
      </c>
      <c r="G2286">
        <v>414.09399999999999</v>
      </c>
      <c r="H2286">
        <v>256.36500000000001</v>
      </c>
      <c r="I2286">
        <v>980.68700000000001</v>
      </c>
      <c r="J2286">
        <v>1305.991</v>
      </c>
      <c r="K2286">
        <v>1.2775157582839869E-2</v>
      </c>
    </row>
    <row r="2287" spans="1:11" x14ac:dyDescent="0.25">
      <c r="A2287">
        <v>2286</v>
      </c>
      <c r="B2287" t="s">
        <v>7490</v>
      </c>
      <c r="C2287" t="s">
        <v>7491</v>
      </c>
      <c r="D2287">
        <v>910</v>
      </c>
      <c r="E2287">
        <v>2944</v>
      </c>
      <c r="F2287">
        <v>645.23299999999995</v>
      </c>
      <c r="G2287">
        <v>322.62299999999999</v>
      </c>
      <c r="H2287">
        <v>18.911999999999999</v>
      </c>
      <c r="I2287">
        <v>249.80600000000001</v>
      </c>
      <c r="J2287">
        <v>1097.098</v>
      </c>
      <c r="K2287">
        <v>0.65724867769217465</v>
      </c>
    </row>
    <row r="2288" spans="1:11" x14ac:dyDescent="0.25">
      <c r="A2288">
        <v>2287</v>
      </c>
      <c r="B2288" t="s">
        <v>7492</v>
      </c>
      <c r="C2288" t="s">
        <v>7493</v>
      </c>
      <c r="D2288">
        <v>1624</v>
      </c>
      <c r="E2288">
        <v>5018</v>
      </c>
      <c r="F2288">
        <v>4782.8</v>
      </c>
      <c r="G2288">
        <v>1433.027</v>
      </c>
      <c r="H2288">
        <v>13.923999999999999</v>
      </c>
      <c r="I2288">
        <v>1156.701</v>
      </c>
      <c r="J2288">
        <v>5398.7250000000004</v>
      </c>
      <c r="K2288">
        <v>0.66864021670638563</v>
      </c>
    </row>
    <row r="2289" spans="1:11" x14ac:dyDescent="0.25">
      <c r="A2289">
        <v>2288</v>
      </c>
      <c r="B2289" t="s">
        <v>7494</v>
      </c>
      <c r="C2289" t="s">
        <v>7495</v>
      </c>
      <c r="D2289">
        <v>834</v>
      </c>
      <c r="E2289">
        <v>3569</v>
      </c>
      <c r="F2289">
        <v>1964.277</v>
      </c>
      <c r="G2289">
        <v>485.245</v>
      </c>
      <c r="H2289">
        <v>1.4990000000000001</v>
      </c>
      <c r="I2289">
        <v>2212.6790000000001</v>
      </c>
      <c r="J2289">
        <v>2283.7860000000001</v>
      </c>
      <c r="K2289">
        <v>0.59902199290075842</v>
      </c>
    </row>
    <row r="2290" spans="1:11" x14ac:dyDescent="0.25">
      <c r="A2290">
        <v>2289</v>
      </c>
      <c r="B2290" t="s">
        <v>7496</v>
      </c>
      <c r="C2290" t="s">
        <v>7497</v>
      </c>
      <c r="D2290">
        <v>303</v>
      </c>
      <c r="E2290">
        <v>511</v>
      </c>
      <c r="F2290">
        <v>46.061</v>
      </c>
      <c r="G2290">
        <v>27.888999999999999</v>
      </c>
      <c r="H2290">
        <v>0.129</v>
      </c>
      <c r="I2290">
        <v>29.597000000000001</v>
      </c>
      <c r="J2290">
        <v>73.811999999999998</v>
      </c>
      <c r="K2290">
        <v>0.55257167283118414</v>
      </c>
    </row>
    <row r="2291" spans="1:11" x14ac:dyDescent="0.25">
      <c r="A2291">
        <v>2290</v>
      </c>
      <c r="B2291" t="s">
        <v>7498</v>
      </c>
      <c r="C2291" t="s">
        <v>7499</v>
      </c>
      <c r="D2291">
        <v>242</v>
      </c>
      <c r="E2291">
        <v>539</v>
      </c>
      <c r="F2291">
        <v>33.459000000000003</v>
      </c>
      <c r="G2291">
        <v>9.3780000000000001</v>
      </c>
      <c r="H2291">
        <v>0.183</v>
      </c>
      <c r="I2291">
        <v>11.234999999999999</v>
      </c>
      <c r="J2291">
        <v>60.189</v>
      </c>
      <c r="K2291">
        <v>0.51554643744547257</v>
      </c>
    </row>
    <row r="2292" spans="1:11" x14ac:dyDescent="0.25">
      <c r="A2292">
        <v>2291</v>
      </c>
      <c r="B2292" t="s">
        <v>7500</v>
      </c>
      <c r="C2292" t="s">
        <v>7501</v>
      </c>
      <c r="D2292">
        <v>871</v>
      </c>
      <c r="E2292">
        <v>2994</v>
      </c>
      <c r="F2292">
        <v>1441.41</v>
      </c>
      <c r="G2292">
        <v>140.80799999999999</v>
      </c>
      <c r="H2292">
        <v>27.195</v>
      </c>
      <c r="I2292">
        <v>1739.633</v>
      </c>
      <c r="J2292">
        <v>2178.1660000000002</v>
      </c>
      <c r="K2292">
        <v>0.66650616831120002</v>
      </c>
    </row>
    <row r="2293" spans="1:11" x14ac:dyDescent="0.25">
      <c r="A2293">
        <v>2292</v>
      </c>
      <c r="B2293" t="s">
        <v>7502</v>
      </c>
      <c r="C2293" t="s">
        <v>7503</v>
      </c>
      <c r="D2293">
        <v>138</v>
      </c>
      <c r="E2293">
        <v>290</v>
      </c>
      <c r="F2293">
        <v>10.375999999999999</v>
      </c>
      <c r="G2293">
        <v>5.4480000000000004</v>
      </c>
      <c r="H2293">
        <v>0.26800000000000002</v>
      </c>
      <c r="I2293">
        <v>5.3029999999999999</v>
      </c>
      <c r="J2293">
        <v>17.221</v>
      </c>
      <c r="K2293">
        <v>0.66772112366110636</v>
      </c>
    </row>
    <row r="2294" spans="1:11" x14ac:dyDescent="0.25">
      <c r="A2294">
        <v>2293</v>
      </c>
      <c r="B2294" t="s">
        <v>7505</v>
      </c>
      <c r="C2294" t="s">
        <v>7506</v>
      </c>
      <c r="D2294">
        <v>64</v>
      </c>
      <c r="E2294">
        <v>199</v>
      </c>
      <c r="F2294">
        <v>20.995999999999999</v>
      </c>
      <c r="G2294">
        <v>7.5529999999999999</v>
      </c>
      <c r="H2294">
        <v>1.0509999999999999</v>
      </c>
      <c r="I2294">
        <v>6.524</v>
      </c>
      <c r="J2294">
        <v>45.183</v>
      </c>
      <c r="K2294">
        <v>0.95327723785379126</v>
      </c>
    </row>
    <row r="2295" spans="1:11" x14ac:dyDescent="0.25">
      <c r="A2295">
        <v>2294</v>
      </c>
      <c r="B2295" t="s">
        <v>7507</v>
      </c>
      <c r="C2295" t="s">
        <v>7508</v>
      </c>
      <c r="D2295">
        <v>483</v>
      </c>
      <c r="E2295">
        <v>2603</v>
      </c>
      <c r="F2295">
        <v>619.71</v>
      </c>
      <c r="G2295">
        <v>339.92599999999999</v>
      </c>
      <c r="H2295">
        <v>7.069</v>
      </c>
      <c r="I2295">
        <v>267.91699999999997</v>
      </c>
      <c r="J2295">
        <v>732.65</v>
      </c>
      <c r="K2295">
        <v>0.57252210066807629</v>
      </c>
    </row>
    <row r="2296" spans="1:11" x14ac:dyDescent="0.25">
      <c r="A2296">
        <v>2295</v>
      </c>
      <c r="B2296" t="s">
        <v>7509</v>
      </c>
      <c r="C2296" t="s">
        <v>7510</v>
      </c>
      <c r="D2296">
        <v>1279</v>
      </c>
      <c r="E2296">
        <v>2383</v>
      </c>
      <c r="F2296">
        <v>117.496</v>
      </c>
      <c r="G2296">
        <v>65.77</v>
      </c>
      <c r="H2296">
        <v>0.77200000000000002</v>
      </c>
      <c r="I2296">
        <v>86.662999999999997</v>
      </c>
      <c r="J2296">
        <v>161.44800000000001</v>
      </c>
      <c r="K2296">
        <v>0.25043334527280603</v>
      </c>
    </row>
    <row r="2297" spans="1:11" x14ac:dyDescent="0.25">
      <c r="A2297">
        <v>2296</v>
      </c>
      <c r="B2297" t="s">
        <v>7511</v>
      </c>
      <c r="C2297" t="s">
        <v>7512</v>
      </c>
      <c r="D2297">
        <v>230</v>
      </c>
      <c r="E2297">
        <v>1775</v>
      </c>
      <c r="F2297">
        <v>404.85</v>
      </c>
      <c r="G2297">
        <v>129.46199999999999</v>
      </c>
      <c r="H2297">
        <v>25.905000000000001</v>
      </c>
      <c r="I2297">
        <v>177.65</v>
      </c>
      <c r="J2297">
        <v>492.03800000000001</v>
      </c>
      <c r="K2297">
        <v>0.86828498369985585</v>
      </c>
    </row>
    <row r="2298" spans="1:11" x14ac:dyDescent="0.25">
      <c r="A2298">
        <v>2297</v>
      </c>
      <c r="B2298" t="s">
        <v>7513</v>
      </c>
      <c r="C2298" t="s">
        <v>7514</v>
      </c>
      <c r="D2298">
        <v>106</v>
      </c>
      <c r="E2298">
        <v>178</v>
      </c>
      <c r="F2298">
        <v>8.3290000000000006</v>
      </c>
      <c r="G2298">
        <v>4.657</v>
      </c>
      <c r="H2298">
        <v>1.157</v>
      </c>
      <c r="I2298">
        <v>8.4619999999999997</v>
      </c>
      <c r="J2298">
        <v>12.884</v>
      </c>
      <c r="K2298">
        <v>0.46245064446821693</v>
      </c>
    </row>
    <row r="2299" spans="1:11" x14ac:dyDescent="0.25">
      <c r="A2299">
        <v>2298</v>
      </c>
      <c r="B2299" t="s">
        <v>7515</v>
      </c>
      <c r="C2299" t="s">
        <v>7516</v>
      </c>
      <c r="D2299">
        <v>415</v>
      </c>
      <c r="E2299">
        <v>814</v>
      </c>
      <c r="F2299">
        <v>60.719000000000001</v>
      </c>
      <c r="G2299">
        <v>36.115000000000002</v>
      </c>
      <c r="H2299">
        <v>0.879</v>
      </c>
      <c r="I2299">
        <v>44.808</v>
      </c>
      <c r="J2299">
        <v>108.227</v>
      </c>
      <c r="K2299">
        <v>0.60750955310270083</v>
      </c>
    </row>
    <row r="2300" spans="1:11" x14ac:dyDescent="0.25">
      <c r="A2300">
        <v>2299</v>
      </c>
      <c r="B2300" t="s">
        <v>7517</v>
      </c>
      <c r="C2300" t="s">
        <v>7518</v>
      </c>
      <c r="D2300">
        <v>343</v>
      </c>
      <c r="E2300">
        <v>707</v>
      </c>
      <c r="F2300">
        <v>45.697000000000003</v>
      </c>
      <c r="G2300">
        <v>28.012</v>
      </c>
      <c r="H2300">
        <v>4.29</v>
      </c>
      <c r="I2300">
        <v>20.681000000000001</v>
      </c>
      <c r="J2300">
        <v>65.186000000000007</v>
      </c>
      <c r="K2300">
        <v>7.5301146357987125E-2</v>
      </c>
    </row>
    <row r="2301" spans="1:11" x14ac:dyDescent="0.25">
      <c r="A2301">
        <v>2300</v>
      </c>
      <c r="B2301" t="s">
        <v>7519</v>
      </c>
      <c r="C2301" t="s">
        <v>7520</v>
      </c>
      <c r="D2301">
        <v>176</v>
      </c>
      <c r="E2301">
        <v>265</v>
      </c>
      <c r="F2301">
        <v>9.5960000000000001</v>
      </c>
      <c r="G2301">
        <v>6.0549999999999997</v>
      </c>
      <c r="H2301">
        <v>1.7000000000000001E-2</v>
      </c>
      <c r="I2301">
        <v>6.1820000000000004</v>
      </c>
      <c r="J2301">
        <v>15.394</v>
      </c>
      <c r="K2301">
        <v>0.45223729923097156</v>
      </c>
    </row>
    <row r="2302" spans="1:11" x14ac:dyDescent="0.25">
      <c r="A2302">
        <v>2301</v>
      </c>
      <c r="B2302" t="s">
        <v>7521</v>
      </c>
      <c r="C2302" t="s">
        <v>7522</v>
      </c>
      <c r="D2302">
        <v>175</v>
      </c>
      <c r="E2302">
        <v>344</v>
      </c>
      <c r="F2302">
        <v>22.227</v>
      </c>
      <c r="G2302">
        <v>12.538</v>
      </c>
      <c r="H2302">
        <v>0.41699999999999998</v>
      </c>
      <c r="I2302">
        <v>14.35</v>
      </c>
      <c r="J2302">
        <v>54.951000000000001</v>
      </c>
      <c r="K2302">
        <v>0.80954427323458933</v>
      </c>
    </row>
    <row r="2303" spans="1:11" x14ac:dyDescent="0.25">
      <c r="A2303">
        <v>2302</v>
      </c>
      <c r="B2303" t="s">
        <v>7523</v>
      </c>
      <c r="C2303" t="s">
        <v>7524</v>
      </c>
      <c r="D2303">
        <v>187</v>
      </c>
      <c r="E2303">
        <v>317</v>
      </c>
      <c r="F2303">
        <v>4.7439999999999998</v>
      </c>
      <c r="G2303">
        <v>2.69</v>
      </c>
      <c r="H2303">
        <v>0.35699999999999998</v>
      </c>
      <c r="I2303">
        <v>19.597000000000001</v>
      </c>
      <c r="J2303">
        <v>9.3580000000000005</v>
      </c>
      <c r="K2303">
        <v>0.27804825232035668</v>
      </c>
    </row>
    <row r="2304" spans="1:11" x14ac:dyDescent="0.25">
      <c r="A2304">
        <v>2303</v>
      </c>
      <c r="B2304" t="s">
        <v>7525</v>
      </c>
      <c r="C2304" t="s">
        <v>7526</v>
      </c>
      <c r="D2304">
        <v>572</v>
      </c>
      <c r="E2304">
        <v>3494</v>
      </c>
      <c r="F2304">
        <v>628.654</v>
      </c>
      <c r="G2304">
        <v>267.05399999999997</v>
      </c>
      <c r="H2304">
        <v>2.194</v>
      </c>
      <c r="I2304">
        <v>381.52300000000002</v>
      </c>
      <c r="J2304">
        <v>730.85799999999995</v>
      </c>
      <c r="K2304">
        <v>0.11180624755503676</v>
      </c>
    </row>
    <row r="2305" spans="1:11" x14ac:dyDescent="0.25">
      <c r="A2305">
        <v>2304</v>
      </c>
      <c r="B2305" t="s">
        <v>7527</v>
      </c>
      <c r="C2305" t="s">
        <v>7528</v>
      </c>
      <c r="D2305">
        <v>237</v>
      </c>
      <c r="E2305">
        <v>369</v>
      </c>
      <c r="F2305">
        <v>17.72</v>
      </c>
      <c r="G2305">
        <v>11.385999999999999</v>
      </c>
      <c r="H2305">
        <v>0.22700000000000001</v>
      </c>
      <c r="I2305">
        <v>12.819000000000001</v>
      </c>
      <c r="J2305">
        <v>30.741</v>
      </c>
      <c r="K2305">
        <v>0.62756888297215596</v>
      </c>
    </row>
    <row r="2306" spans="1:11" x14ac:dyDescent="0.25">
      <c r="A2306">
        <v>2305</v>
      </c>
      <c r="B2306" t="s">
        <v>7529</v>
      </c>
      <c r="C2306" t="s">
        <v>7530</v>
      </c>
      <c r="D2306">
        <v>320</v>
      </c>
      <c r="E2306">
        <v>919</v>
      </c>
      <c r="F2306">
        <v>92.983999999999995</v>
      </c>
      <c r="G2306">
        <v>42.98</v>
      </c>
      <c r="H2306">
        <v>1.196</v>
      </c>
      <c r="I2306">
        <v>43.125999999999998</v>
      </c>
      <c r="J2306">
        <v>178.71199999999999</v>
      </c>
      <c r="K2306">
        <v>0.18546023029671477</v>
      </c>
    </row>
    <row r="2307" spans="1:11" x14ac:dyDescent="0.25">
      <c r="A2307">
        <v>2306</v>
      </c>
      <c r="B2307" t="s">
        <v>7531</v>
      </c>
      <c r="C2307" t="s">
        <v>7532</v>
      </c>
      <c r="D2307">
        <v>47</v>
      </c>
      <c r="E2307">
        <v>134</v>
      </c>
      <c r="F2307">
        <v>11.680999999999999</v>
      </c>
      <c r="G2307">
        <v>4.9260000000000002</v>
      </c>
      <c r="H2307">
        <v>0</v>
      </c>
      <c r="I2307">
        <v>17.036999999999999</v>
      </c>
      <c r="J2307">
        <v>14.225</v>
      </c>
      <c r="K2307">
        <v>0.42665218939189276</v>
      </c>
    </row>
    <row r="2308" spans="1:11" x14ac:dyDescent="0.25">
      <c r="A2308">
        <v>2307</v>
      </c>
      <c r="B2308" t="s">
        <v>7533</v>
      </c>
      <c r="C2308" t="s">
        <v>7534</v>
      </c>
      <c r="D2308">
        <v>198</v>
      </c>
      <c r="E2308">
        <v>343</v>
      </c>
      <c r="F2308">
        <v>13.93</v>
      </c>
      <c r="G2308">
        <v>7.1829999999999998</v>
      </c>
      <c r="H2308">
        <v>0.20300000000000001</v>
      </c>
      <c r="I2308">
        <v>8.6530000000000005</v>
      </c>
      <c r="J2308">
        <v>26.484999999999999</v>
      </c>
      <c r="K2308">
        <v>0.74211352315697865</v>
      </c>
    </row>
    <row r="2309" spans="1:11" x14ac:dyDescent="0.25">
      <c r="A2309">
        <v>2308</v>
      </c>
      <c r="B2309" t="s">
        <v>7535</v>
      </c>
      <c r="C2309" t="s">
        <v>7536</v>
      </c>
      <c r="D2309">
        <v>391</v>
      </c>
      <c r="E2309">
        <v>494</v>
      </c>
      <c r="F2309">
        <v>8.7200000000000006</v>
      </c>
      <c r="G2309">
        <v>5.3780000000000001</v>
      </c>
      <c r="H2309">
        <v>6.2E-2</v>
      </c>
      <c r="I2309">
        <v>3.9510000000000001</v>
      </c>
      <c r="J2309">
        <v>11.784000000000001</v>
      </c>
      <c r="K2309">
        <v>0.30015216686333746</v>
      </c>
    </row>
    <row r="2310" spans="1:11" x14ac:dyDescent="0.25">
      <c r="A2310">
        <v>2309</v>
      </c>
      <c r="B2310" t="s">
        <v>7537</v>
      </c>
      <c r="C2310" t="s">
        <v>7538</v>
      </c>
      <c r="D2310">
        <v>30</v>
      </c>
      <c r="E2310">
        <v>55</v>
      </c>
      <c r="F2310">
        <v>11.141999999999999</v>
      </c>
      <c r="G2310">
        <v>8.9149999999999991</v>
      </c>
      <c r="H2310">
        <v>0</v>
      </c>
      <c r="I2310">
        <v>4.476</v>
      </c>
      <c r="J2310">
        <v>13.943</v>
      </c>
      <c r="K2310">
        <v>0.51955516914152111</v>
      </c>
    </row>
    <row r="2311" spans="1:11" x14ac:dyDescent="0.25">
      <c r="A2311">
        <v>2310</v>
      </c>
      <c r="B2311" t="s">
        <v>7539</v>
      </c>
      <c r="C2311" t="s">
        <v>7540</v>
      </c>
      <c r="D2311">
        <v>129</v>
      </c>
      <c r="E2311">
        <v>278</v>
      </c>
      <c r="F2311">
        <v>19.356000000000002</v>
      </c>
      <c r="G2311">
        <v>8.0779999999999994</v>
      </c>
      <c r="H2311">
        <v>5.6000000000000001E-2</v>
      </c>
      <c r="I2311">
        <v>5.8810000000000002</v>
      </c>
      <c r="J2311">
        <v>22.126000000000001</v>
      </c>
      <c r="K2311">
        <v>0.54113045867816634</v>
      </c>
    </row>
    <row r="2312" spans="1:11" x14ac:dyDescent="0.25">
      <c r="A2312">
        <v>2311</v>
      </c>
      <c r="B2312" t="s">
        <v>7541</v>
      </c>
      <c r="C2312" t="s">
        <v>7542</v>
      </c>
      <c r="D2312">
        <v>861</v>
      </c>
      <c r="E2312">
        <v>1649</v>
      </c>
      <c r="F2312">
        <v>112.727</v>
      </c>
      <c r="G2312">
        <v>53.728999999999999</v>
      </c>
      <c r="H2312">
        <v>0.33300000000000002</v>
      </c>
      <c r="I2312">
        <v>46.542000000000002</v>
      </c>
      <c r="J2312">
        <v>199.64400000000001</v>
      </c>
      <c r="K2312">
        <v>0.60275955366476475</v>
      </c>
    </row>
    <row r="2313" spans="1:11" x14ac:dyDescent="0.25">
      <c r="A2313">
        <v>2312</v>
      </c>
      <c r="B2313" t="s">
        <v>7543</v>
      </c>
      <c r="C2313" t="s">
        <v>7544</v>
      </c>
      <c r="D2313">
        <v>172</v>
      </c>
      <c r="E2313">
        <v>372</v>
      </c>
      <c r="F2313">
        <v>57.534999999999997</v>
      </c>
      <c r="G2313">
        <v>36.4</v>
      </c>
      <c r="H2313">
        <v>0.55300000000000005</v>
      </c>
      <c r="I2313">
        <v>15.454000000000001</v>
      </c>
      <c r="J2313">
        <v>76.010999999999996</v>
      </c>
      <c r="K2313">
        <v>0.15259800686964198</v>
      </c>
    </row>
    <row r="2314" spans="1:11" x14ac:dyDescent="0.25">
      <c r="A2314">
        <v>2313</v>
      </c>
      <c r="B2314" t="s">
        <v>7545</v>
      </c>
      <c r="C2314" t="s">
        <v>7546</v>
      </c>
      <c r="D2314">
        <v>154</v>
      </c>
      <c r="E2314">
        <v>255</v>
      </c>
      <c r="F2314">
        <v>14.628</v>
      </c>
      <c r="G2314">
        <v>8.016</v>
      </c>
      <c r="H2314">
        <v>0.43</v>
      </c>
      <c r="I2314">
        <v>8.9</v>
      </c>
      <c r="J2314">
        <v>24.369</v>
      </c>
      <c r="K2314">
        <v>0.76162877255630801</v>
      </c>
    </row>
    <row r="2315" spans="1:11" x14ac:dyDescent="0.25">
      <c r="A2315">
        <v>2314</v>
      </c>
      <c r="B2315" t="s">
        <v>7547</v>
      </c>
      <c r="C2315" t="s">
        <v>7548</v>
      </c>
      <c r="D2315">
        <v>221</v>
      </c>
      <c r="E2315">
        <v>358</v>
      </c>
      <c r="F2315">
        <v>12.494999999999999</v>
      </c>
      <c r="G2315">
        <v>10.116</v>
      </c>
      <c r="H2315">
        <v>9.5000000000000001E-2</v>
      </c>
      <c r="I2315">
        <v>4.01</v>
      </c>
      <c r="J2315">
        <v>22.94</v>
      </c>
      <c r="K2315">
        <v>0.75724339248745909</v>
      </c>
    </row>
    <row r="2316" spans="1:11" x14ac:dyDescent="0.25">
      <c r="A2316">
        <v>2315</v>
      </c>
      <c r="B2316" t="s">
        <v>7549</v>
      </c>
      <c r="C2316" t="s">
        <v>7550</v>
      </c>
      <c r="D2316">
        <v>229</v>
      </c>
      <c r="E2316">
        <v>493</v>
      </c>
      <c r="F2316">
        <v>23.785</v>
      </c>
      <c r="G2316">
        <v>12.335000000000001</v>
      </c>
      <c r="H2316">
        <v>0.42599999999999999</v>
      </c>
      <c r="I2316">
        <v>17.754000000000001</v>
      </c>
      <c r="J2316">
        <v>37.268000000000001</v>
      </c>
      <c r="K2316">
        <v>0.93184439186192247</v>
      </c>
    </row>
    <row r="2317" spans="1:11" x14ac:dyDescent="0.25">
      <c r="A2317">
        <v>2316</v>
      </c>
      <c r="B2317" t="s">
        <v>7551</v>
      </c>
      <c r="C2317" t="s">
        <v>7552</v>
      </c>
      <c r="D2317">
        <v>777</v>
      </c>
      <c r="E2317">
        <v>963</v>
      </c>
      <c r="F2317">
        <v>21.93</v>
      </c>
      <c r="G2317">
        <v>11.387</v>
      </c>
      <c r="H2317">
        <v>1.0999999999999999E-2</v>
      </c>
      <c r="I2317">
        <v>11.073</v>
      </c>
      <c r="J2317">
        <v>79.784000000000006</v>
      </c>
      <c r="K2317">
        <v>0.37955867477996108</v>
      </c>
    </row>
    <row r="2318" spans="1:11" x14ac:dyDescent="0.25">
      <c r="A2318">
        <v>2317</v>
      </c>
      <c r="B2318" t="s">
        <v>7553</v>
      </c>
      <c r="C2318" t="s">
        <v>7554</v>
      </c>
      <c r="D2318">
        <v>589</v>
      </c>
      <c r="E2318">
        <v>929</v>
      </c>
      <c r="F2318">
        <v>30.655999999999999</v>
      </c>
      <c r="G2318">
        <v>13.672000000000001</v>
      </c>
      <c r="H2318">
        <v>1.0529999999999999</v>
      </c>
      <c r="I2318">
        <v>32.359000000000002</v>
      </c>
      <c r="J2318">
        <v>47.514000000000003</v>
      </c>
      <c r="K2318">
        <v>0.12476132293057918</v>
      </c>
    </row>
    <row r="2319" spans="1:11" x14ac:dyDescent="0.25">
      <c r="A2319">
        <v>2318</v>
      </c>
      <c r="B2319" t="s">
        <v>7555</v>
      </c>
      <c r="C2319" t="s">
        <v>7556</v>
      </c>
      <c r="D2319">
        <v>126</v>
      </c>
      <c r="E2319">
        <v>246</v>
      </c>
      <c r="F2319">
        <v>21.739000000000001</v>
      </c>
      <c r="G2319">
        <v>16.454999999999998</v>
      </c>
      <c r="H2319">
        <v>8.6999999999999994E-2</v>
      </c>
      <c r="I2319">
        <v>5.4989999999999997</v>
      </c>
      <c r="J2319">
        <v>28.13</v>
      </c>
      <c r="K2319">
        <v>0.76491571453810436</v>
      </c>
    </row>
    <row r="2320" spans="1:11" x14ac:dyDescent="0.25">
      <c r="A2320">
        <v>2319</v>
      </c>
      <c r="B2320" t="s">
        <v>7557</v>
      </c>
      <c r="C2320" t="s">
        <v>7558</v>
      </c>
      <c r="D2320">
        <v>491</v>
      </c>
      <c r="E2320">
        <v>938</v>
      </c>
      <c r="F2320">
        <v>78.281000000000006</v>
      </c>
      <c r="G2320">
        <v>43.470999999999997</v>
      </c>
      <c r="H2320">
        <v>2.71</v>
      </c>
      <c r="I2320">
        <v>73.132999999999996</v>
      </c>
      <c r="J2320">
        <v>134.596</v>
      </c>
      <c r="K2320">
        <v>0.11726418615950684</v>
      </c>
    </row>
    <row r="2321" spans="1:11" x14ac:dyDescent="0.25">
      <c r="A2321">
        <v>2320</v>
      </c>
      <c r="B2321" t="s">
        <v>7559</v>
      </c>
      <c r="C2321" t="s">
        <v>7560</v>
      </c>
      <c r="D2321">
        <v>263</v>
      </c>
      <c r="E2321">
        <v>1241</v>
      </c>
      <c r="F2321">
        <v>269.08999999999997</v>
      </c>
      <c r="G2321">
        <v>152.59800000000001</v>
      </c>
      <c r="H2321">
        <v>5.274</v>
      </c>
      <c r="I2321">
        <v>103.598</v>
      </c>
      <c r="J2321">
        <v>357.017</v>
      </c>
      <c r="K2321">
        <v>0.18921695809857508</v>
      </c>
    </row>
    <row r="2322" spans="1:11" x14ac:dyDescent="0.25">
      <c r="A2322">
        <v>2321</v>
      </c>
      <c r="B2322" t="s">
        <v>7561</v>
      </c>
      <c r="C2322" t="s">
        <v>7562</v>
      </c>
      <c r="D2322">
        <v>316</v>
      </c>
      <c r="E2322">
        <v>639</v>
      </c>
      <c r="F2322">
        <v>50.259</v>
      </c>
      <c r="G2322">
        <v>31.986999999999998</v>
      </c>
      <c r="H2322">
        <v>0.55700000000000005</v>
      </c>
      <c r="I2322">
        <v>22.34</v>
      </c>
      <c r="J2322">
        <v>93.009</v>
      </c>
      <c r="K2322">
        <v>0.94867677805545614</v>
      </c>
    </row>
    <row r="2323" spans="1:11" x14ac:dyDescent="0.25">
      <c r="A2323">
        <v>2322</v>
      </c>
      <c r="B2323" t="s">
        <v>7563</v>
      </c>
      <c r="C2323" t="s">
        <v>7564</v>
      </c>
      <c r="D2323">
        <v>263</v>
      </c>
      <c r="E2323">
        <v>374</v>
      </c>
      <c r="F2323">
        <v>11.617000000000001</v>
      </c>
      <c r="G2323">
        <v>7.2949999999999999</v>
      </c>
      <c r="H2323">
        <v>0.128</v>
      </c>
      <c r="I2323">
        <v>9.8309999999999995</v>
      </c>
      <c r="J2323">
        <v>17.434000000000001</v>
      </c>
      <c r="K2323">
        <v>0.59765293743042514</v>
      </c>
    </row>
    <row r="2324" spans="1:11" x14ac:dyDescent="0.25">
      <c r="A2324">
        <v>2323</v>
      </c>
      <c r="B2324" t="s">
        <v>7565</v>
      </c>
      <c r="C2324" t="s">
        <v>7566</v>
      </c>
      <c r="D2324">
        <v>146</v>
      </c>
      <c r="E2324">
        <v>244</v>
      </c>
      <c r="F2324">
        <v>8.0169999999999995</v>
      </c>
      <c r="G2324">
        <v>3.74</v>
      </c>
      <c r="H2324">
        <v>4.8000000000000001E-2</v>
      </c>
      <c r="I2324">
        <v>4.3760000000000003</v>
      </c>
      <c r="J2324">
        <v>16.719000000000001</v>
      </c>
      <c r="K2324">
        <v>0.31674552423451463</v>
      </c>
    </row>
    <row r="2325" spans="1:11" x14ac:dyDescent="0.25">
      <c r="A2325">
        <v>2324</v>
      </c>
      <c r="B2325" t="s">
        <v>7567</v>
      </c>
      <c r="C2325" t="s">
        <v>7568</v>
      </c>
      <c r="D2325">
        <v>1021</v>
      </c>
      <c r="E2325">
        <v>1530</v>
      </c>
      <c r="F2325">
        <v>94.778999999999996</v>
      </c>
      <c r="G2325">
        <v>62.953000000000003</v>
      </c>
      <c r="H2325">
        <v>1.59</v>
      </c>
      <c r="I2325">
        <v>52.752000000000002</v>
      </c>
      <c r="J2325">
        <v>165.23400000000001</v>
      </c>
      <c r="K2325">
        <v>0.80718610822274328</v>
      </c>
    </row>
    <row r="2326" spans="1:11" x14ac:dyDescent="0.25">
      <c r="A2326">
        <v>2325</v>
      </c>
      <c r="B2326" t="s">
        <v>7569</v>
      </c>
      <c r="C2326" t="s">
        <v>7570</v>
      </c>
      <c r="D2326">
        <v>825</v>
      </c>
      <c r="E2326">
        <v>1721</v>
      </c>
      <c r="F2326">
        <v>146.05000000000001</v>
      </c>
      <c r="G2326">
        <v>102.279</v>
      </c>
      <c r="H2326">
        <v>2.17</v>
      </c>
      <c r="I2326">
        <v>88.91</v>
      </c>
      <c r="J2326">
        <v>292.00599999999997</v>
      </c>
      <c r="K2326">
        <v>0.87735674036821898</v>
      </c>
    </row>
    <row r="2327" spans="1:11" x14ac:dyDescent="0.25">
      <c r="A2327">
        <v>2326</v>
      </c>
      <c r="B2327" t="s">
        <v>7571</v>
      </c>
      <c r="C2327" t="s">
        <v>7572</v>
      </c>
      <c r="D2327">
        <v>150</v>
      </c>
      <c r="E2327">
        <v>310</v>
      </c>
      <c r="F2327">
        <v>22.225999999999999</v>
      </c>
      <c r="G2327">
        <v>15.536</v>
      </c>
      <c r="H2327">
        <v>0.28599999999999998</v>
      </c>
      <c r="I2327">
        <v>11.29</v>
      </c>
      <c r="J2327">
        <v>22.289000000000001</v>
      </c>
      <c r="K2327">
        <v>0.3374643876884087</v>
      </c>
    </row>
    <row r="2328" spans="1:11" x14ac:dyDescent="0.25">
      <c r="A2328">
        <v>2327</v>
      </c>
      <c r="B2328" t="s">
        <v>7573</v>
      </c>
      <c r="C2328" t="s">
        <v>7574</v>
      </c>
      <c r="D2328">
        <v>237</v>
      </c>
      <c r="E2328">
        <v>541</v>
      </c>
      <c r="F2328">
        <v>22.495000000000001</v>
      </c>
      <c r="G2328">
        <v>11.629</v>
      </c>
      <c r="H2328">
        <v>0.98299999999999998</v>
      </c>
      <c r="I2328">
        <v>6.0380000000000003</v>
      </c>
      <c r="J2328">
        <v>56.347000000000001</v>
      </c>
      <c r="K2328">
        <v>0.43750843202180534</v>
      </c>
    </row>
    <row r="2329" spans="1:11" x14ac:dyDescent="0.25">
      <c r="A2329">
        <v>2328</v>
      </c>
      <c r="B2329" t="s">
        <v>7575</v>
      </c>
      <c r="C2329" t="s">
        <v>7576</v>
      </c>
      <c r="D2329">
        <v>273</v>
      </c>
      <c r="E2329">
        <v>624</v>
      </c>
      <c r="F2329">
        <v>51.094000000000001</v>
      </c>
      <c r="G2329">
        <v>25.943000000000001</v>
      </c>
      <c r="H2329">
        <v>0.53400000000000003</v>
      </c>
      <c r="I2329">
        <v>21.754000000000001</v>
      </c>
      <c r="J2329">
        <v>82.102000000000004</v>
      </c>
      <c r="K2329">
        <v>0.93061762786146496</v>
      </c>
    </row>
    <row r="2330" spans="1:11" x14ac:dyDescent="0.25">
      <c r="A2330">
        <v>2329</v>
      </c>
      <c r="B2330" t="s">
        <v>7577</v>
      </c>
      <c r="C2330" t="s">
        <v>7578</v>
      </c>
      <c r="D2330">
        <v>343</v>
      </c>
      <c r="E2330">
        <v>771</v>
      </c>
      <c r="F2330">
        <v>57.89</v>
      </c>
      <c r="G2330">
        <v>21.826000000000001</v>
      </c>
      <c r="H2330">
        <v>0.92800000000000005</v>
      </c>
      <c r="I2330">
        <v>19.454999999999998</v>
      </c>
      <c r="J2330">
        <v>73.016000000000005</v>
      </c>
      <c r="K2330">
        <v>0.66666301234835912</v>
      </c>
    </row>
    <row r="2331" spans="1:11" x14ac:dyDescent="0.25">
      <c r="A2331">
        <v>2330</v>
      </c>
      <c r="B2331" t="s">
        <v>7579</v>
      </c>
      <c r="C2331" t="s">
        <v>7580</v>
      </c>
      <c r="D2331">
        <v>1294</v>
      </c>
      <c r="E2331">
        <v>3545</v>
      </c>
      <c r="F2331">
        <v>825.12099999999998</v>
      </c>
      <c r="G2331">
        <v>521.22699999999998</v>
      </c>
      <c r="H2331">
        <v>8.9589999999999996</v>
      </c>
      <c r="I2331">
        <v>406.48899999999998</v>
      </c>
      <c r="J2331">
        <v>1129.6320000000001</v>
      </c>
      <c r="K2331">
        <v>4.1963189866486172E-2</v>
      </c>
    </row>
    <row r="2332" spans="1:11" x14ac:dyDescent="0.25">
      <c r="A2332">
        <v>2331</v>
      </c>
      <c r="B2332" t="s">
        <v>7581</v>
      </c>
      <c r="C2332" t="s">
        <v>7582</v>
      </c>
      <c r="D2332">
        <v>172</v>
      </c>
      <c r="E2332">
        <v>481</v>
      </c>
      <c r="F2332">
        <v>27.574999999999999</v>
      </c>
      <c r="G2332">
        <v>17.024000000000001</v>
      </c>
      <c r="H2332">
        <v>0.442</v>
      </c>
      <c r="I2332">
        <v>10.372</v>
      </c>
      <c r="J2332">
        <v>38.814</v>
      </c>
      <c r="K2332">
        <v>0.26480695683103406</v>
      </c>
    </row>
    <row r="2333" spans="1:11" x14ac:dyDescent="0.25">
      <c r="A2333">
        <v>2332</v>
      </c>
      <c r="B2333" t="s">
        <v>7583</v>
      </c>
      <c r="C2333" t="s">
        <v>7584</v>
      </c>
      <c r="D2333">
        <v>1720</v>
      </c>
      <c r="E2333">
        <v>5058</v>
      </c>
      <c r="F2333">
        <v>554.12900000000002</v>
      </c>
      <c r="G2333">
        <v>357.983</v>
      </c>
      <c r="H2333">
        <v>17.626999999999999</v>
      </c>
      <c r="I2333">
        <v>298.00599999999997</v>
      </c>
      <c r="J2333">
        <v>1042.213</v>
      </c>
      <c r="K2333">
        <v>0.71891960396384624</v>
      </c>
    </row>
    <row r="2334" spans="1:11" x14ac:dyDescent="0.25">
      <c r="A2334">
        <v>2333</v>
      </c>
      <c r="B2334" t="s">
        <v>7585</v>
      </c>
      <c r="C2334" t="s">
        <v>7586</v>
      </c>
      <c r="D2334">
        <v>2258</v>
      </c>
      <c r="E2334">
        <v>8648</v>
      </c>
      <c r="F2334">
        <v>2681.6640000000002</v>
      </c>
      <c r="G2334">
        <v>752.78399999999999</v>
      </c>
      <c r="H2334">
        <v>43.457999999999998</v>
      </c>
      <c r="I2334">
        <v>1028.876</v>
      </c>
      <c r="J2334">
        <v>3935.4639999999999</v>
      </c>
      <c r="K2334">
        <v>0.3781268145003005</v>
      </c>
    </row>
    <row r="2335" spans="1:11" x14ac:dyDescent="0.25">
      <c r="A2335">
        <v>2334</v>
      </c>
      <c r="B2335" t="s">
        <v>7587</v>
      </c>
      <c r="C2335" t="s">
        <v>7588</v>
      </c>
      <c r="D2335">
        <v>137</v>
      </c>
      <c r="E2335">
        <v>227</v>
      </c>
      <c r="F2335">
        <v>15.423999999999999</v>
      </c>
      <c r="G2335">
        <v>11.728999999999999</v>
      </c>
      <c r="H2335">
        <v>0.307</v>
      </c>
      <c r="I2335">
        <v>8.5190000000000001</v>
      </c>
      <c r="J2335">
        <v>22.408999999999999</v>
      </c>
      <c r="K2335">
        <v>0.46092231419425789</v>
      </c>
    </row>
    <row r="2336" spans="1:11" x14ac:dyDescent="0.25">
      <c r="A2336">
        <v>2335</v>
      </c>
      <c r="B2336" t="s">
        <v>7589</v>
      </c>
      <c r="C2336" t="s">
        <v>7590</v>
      </c>
      <c r="D2336">
        <v>139</v>
      </c>
      <c r="E2336">
        <v>284</v>
      </c>
      <c r="F2336">
        <v>40.369</v>
      </c>
      <c r="G2336">
        <v>22.084</v>
      </c>
      <c r="H2336">
        <v>1.4999999999999999E-2</v>
      </c>
      <c r="I2336">
        <v>10.601000000000001</v>
      </c>
      <c r="J2336">
        <v>50.348999999999997</v>
      </c>
      <c r="K2336">
        <v>0.33928554890605978</v>
      </c>
    </row>
    <row r="2337" spans="1:11" x14ac:dyDescent="0.25">
      <c r="A2337">
        <v>2336</v>
      </c>
      <c r="B2337" t="s">
        <v>7591</v>
      </c>
      <c r="C2337" t="s">
        <v>7592</v>
      </c>
      <c r="D2337">
        <v>231</v>
      </c>
      <c r="E2337">
        <v>549</v>
      </c>
      <c r="F2337">
        <v>67.763000000000005</v>
      </c>
      <c r="G2337">
        <v>46.869</v>
      </c>
      <c r="H2337">
        <v>0.68899999999999995</v>
      </c>
      <c r="I2337">
        <v>46.789000000000001</v>
      </c>
      <c r="J2337">
        <v>138.34200000000001</v>
      </c>
      <c r="K2337">
        <v>0.87949375829306875</v>
      </c>
    </row>
    <row r="2338" spans="1:11" x14ac:dyDescent="0.25">
      <c r="A2338">
        <v>2337</v>
      </c>
      <c r="B2338" t="s">
        <v>7593</v>
      </c>
      <c r="C2338" t="s">
        <v>7594</v>
      </c>
      <c r="D2338">
        <v>89</v>
      </c>
      <c r="E2338">
        <v>218</v>
      </c>
      <c r="F2338">
        <v>22.137</v>
      </c>
      <c r="G2338">
        <v>12.154999999999999</v>
      </c>
      <c r="H2338">
        <v>0.38100000000000001</v>
      </c>
      <c r="I2338">
        <v>5.7320000000000002</v>
      </c>
      <c r="J2338">
        <v>110.105</v>
      </c>
      <c r="K2338">
        <v>2.957117857526137E-2</v>
      </c>
    </row>
    <row r="2339" spans="1:11" x14ac:dyDescent="0.25">
      <c r="A2339">
        <v>2338</v>
      </c>
      <c r="B2339" t="s">
        <v>7595</v>
      </c>
      <c r="C2339" t="s">
        <v>7596</v>
      </c>
      <c r="D2339">
        <v>400</v>
      </c>
      <c r="E2339">
        <v>671</v>
      </c>
      <c r="F2339">
        <v>19.065999999999999</v>
      </c>
      <c r="G2339">
        <v>12.202999999999999</v>
      </c>
      <c r="H2339">
        <v>0.316</v>
      </c>
      <c r="I2339">
        <v>13.971</v>
      </c>
      <c r="J2339">
        <v>28.114999999999998</v>
      </c>
      <c r="K2339">
        <v>0.87939903369300199</v>
      </c>
    </row>
    <row r="2340" spans="1:11" x14ac:dyDescent="0.25">
      <c r="A2340">
        <v>2339</v>
      </c>
      <c r="B2340" t="s">
        <v>7597</v>
      </c>
      <c r="C2340" t="s">
        <v>7598</v>
      </c>
      <c r="D2340">
        <v>683</v>
      </c>
      <c r="E2340">
        <v>1040</v>
      </c>
      <c r="F2340">
        <v>38.881</v>
      </c>
      <c r="G2340">
        <v>24.359000000000002</v>
      </c>
      <c r="H2340">
        <v>0.48499999999999999</v>
      </c>
      <c r="I2340">
        <v>28.238</v>
      </c>
      <c r="J2340">
        <v>57.587000000000003</v>
      </c>
      <c r="K2340">
        <v>8.0899717793038173E-3</v>
      </c>
    </row>
    <row r="2341" spans="1:11" x14ac:dyDescent="0.25">
      <c r="A2341">
        <v>2340</v>
      </c>
      <c r="B2341" t="s">
        <v>7599</v>
      </c>
      <c r="C2341" t="s">
        <v>7600</v>
      </c>
      <c r="D2341">
        <v>639</v>
      </c>
      <c r="E2341">
        <v>1641</v>
      </c>
      <c r="F2341">
        <v>244.876</v>
      </c>
      <c r="G2341">
        <v>166.24</v>
      </c>
      <c r="H2341">
        <v>13.63</v>
      </c>
      <c r="I2341">
        <v>151.35</v>
      </c>
      <c r="J2341">
        <v>557.09699999999998</v>
      </c>
      <c r="K2341">
        <v>0.53022725226515222</v>
      </c>
    </row>
    <row r="2342" spans="1:11" x14ac:dyDescent="0.25">
      <c r="A2342">
        <v>2341</v>
      </c>
      <c r="B2342" t="s">
        <v>7601</v>
      </c>
      <c r="C2342" t="s">
        <v>7602</v>
      </c>
      <c r="D2342">
        <v>709</v>
      </c>
      <c r="E2342">
        <v>869</v>
      </c>
      <c r="F2342">
        <v>11.598000000000001</v>
      </c>
      <c r="G2342">
        <v>7.399</v>
      </c>
      <c r="H2342">
        <v>5.1999999999999998E-2</v>
      </c>
      <c r="I2342">
        <v>5.2839999999999998</v>
      </c>
      <c r="J2342">
        <v>18.106000000000002</v>
      </c>
      <c r="K2342">
        <v>3.6722905667539774E-2</v>
      </c>
    </row>
    <row r="2343" spans="1:11" x14ac:dyDescent="0.25">
      <c r="A2343">
        <v>2342</v>
      </c>
      <c r="B2343" t="s">
        <v>7603</v>
      </c>
      <c r="C2343" t="s">
        <v>7604</v>
      </c>
      <c r="D2343">
        <v>41702</v>
      </c>
      <c r="E2343">
        <v>265744</v>
      </c>
      <c r="F2343">
        <v>148047.399</v>
      </c>
      <c r="G2343">
        <v>47519.56</v>
      </c>
      <c r="H2343">
        <v>2322.105</v>
      </c>
      <c r="I2343">
        <v>40073.504999999997</v>
      </c>
      <c r="J2343">
        <v>207848.58600000001</v>
      </c>
      <c r="K2343">
        <v>0.83963812162142082</v>
      </c>
    </row>
    <row r="2344" spans="1:11" x14ac:dyDescent="0.25">
      <c r="A2344">
        <v>2343</v>
      </c>
      <c r="B2344" t="s">
        <v>7605</v>
      </c>
      <c r="C2344" t="s">
        <v>7606</v>
      </c>
      <c r="D2344">
        <v>73</v>
      </c>
      <c r="E2344">
        <v>136</v>
      </c>
      <c r="F2344">
        <v>9.7089999999999996</v>
      </c>
      <c r="G2344">
        <v>6.657</v>
      </c>
      <c r="H2344">
        <v>0.32800000000000001</v>
      </c>
      <c r="I2344">
        <v>4.0529999999999999</v>
      </c>
      <c r="J2344">
        <v>14.589</v>
      </c>
      <c r="K2344">
        <v>0.71401205381032173</v>
      </c>
    </row>
    <row r="2345" spans="1:11" x14ac:dyDescent="0.25">
      <c r="A2345">
        <v>2344</v>
      </c>
      <c r="B2345" t="s">
        <v>7607</v>
      </c>
      <c r="C2345" t="s">
        <v>7608</v>
      </c>
      <c r="D2345">
        <v>1462</v>
      </c>
      <c r="E2345">
        <v>5295</v>
      </c>
      <c r="F2345">
        <v>590.803</v>
      </c>
      <c r="G2345">
        <v>417.16199999999998</v>
      </c>
      <c r="H2345">
        <v>15.612</v>
      </c>
      <c r="I2345">
        <v>278.601</v>
      </c>
      <c r="J2345">
        <v>1299.7139999999999</v>
      </c>
      <c r="K2345">
        <v>0.80137109103352011</v>
      </c>
    </row>
    <row r="2346" spans="1:11" x14ac:dyDescent="0.25">
      <c r="A2346">
        <v>2345</v>
      </c>
      <c r="B2346" t="s">
        <v>7609</v>
      </c>
      <c r="C2346" t="s">
        <v>7610</v>
      </c>
      <c r="D2346">
        <v>817</v>
      </c>
      <c r="E2346">
        <v>1412</v>
      </c>
      <c r="F2346">
        <v>72.715000000000003</v>
      </c>
      <c r="G2346">
        <v>43.594999999999999</v>
      </c>
      <c r="H2346">
        <v>2.6320000000000001</v>
      </c>
      <c r="I2346">
        <v>62.866</v>
      </c>
      <c r="J2346">
        <v>187.49600000000001</v>
      </c>
      <c r="K2346">
        <v>0.73452630786541795</v>
      </c>
    </row>
    <row r="2347" spans="1:11" x14ac:dyDescent="0.25">
      <c r="A2347">
        <v>2346</v>
      </c>
      <c r="B2347" t="s">
        <v>7611</v>
      </c>
      <c r="C2347" t="s">
        <v>7612</v>
      </c>
      <c r="D2347">
        <v>117</v>
      </c>
      <c r="E2347">
        <v>232</v>
      </c>
      <c r="F2347">
        <v>13.039</v>
      </c>
      <c r="G2347">
        <v>6.5049999999999999</v>
      </c>
      <c r="H2347">
        <v>0.46100000000000002</v>
      </c>
      <c r="I2347">
        <v>8.6630000000000003</v>
      </c>
      <c r="J2347">
        <v>24.509</v>
      </c>
      <c r="K2347">
        <v>5.2067974452606136E-2</v>
      </c>
    </row>
    <row r="2348" spans="1:11" x14ac:dyDescent="0.25">
      <c r="A2348">
        <v>2347</v>
      </c>
      <c r="B2348" t="s">
        <v>7613</v>
      </c>
      <c r="C2348" t="s">
        <v>7614</v>
      </c>
      <c r="D2348">
        <v>148</v>
      </c>
      <c r="E2348">
        <v>341</v>
      </c>
      <c r="F2348">
        <v>23.186</v>
      </c>
      <c r="G2348">
        <v>17.294</v>
      </c>
      <c r="H2348">
        <v>0</v>
      </c>
      <c r="I2348">
        <v>29.021000000000001</v>
      </c>
      <c r="J2348">
        <v>35.066000000000003</v>
      </c>
      <c r="K2348">
        <v>0.48678026794747653</v>
      </c>
    </row>
    <row r="2349" spans="1:11" x14ac:dyDescent="0.25">
      <c r="A2349">
        <v>2348</v>
      </c>
      <c r="B2349" t="s">
        <v>7615</v>
      </c>
      <c r="C2349" t="s">
        <v>7616</v>
      </c>
      <c r="D2349">
        <v>1786</v>
      </c>
      <c r="E2349">
        <v>3626</v>
      </c>
      <c r="F2349">
        <v>315.35599999999999</v>
      </c>
      <c r="G2349">
        <v>187.626</v>
      </c>
      <c r="H2349">
        <v>3.8889999999999998</v>
      </c>
      <c r="I2349">
        <v>260.76</v>
      </c>
      <c r="J2349">
        <v>830.82</v>
      </c>
      <c r="K2349">
        <v>0.66855541542535424</v>
      </c>
    </row>
    <row r="2350" spans="1:11" x14ac:dyDescent="0.25">
      <c r="A2350">
        <v>2349</v>
      </c>
      <c r="B2350" t="s">
        <v>7617</v>
      </c>
      <c r="C2350" t="s">
        <v>7618</v>
      </c>
      <c r="D2350">
        <v>306</v>
      </c>
      <c r="E2350">
        <v>573</v>
      </c>
      <c r="F2350">
        <v>38.661999999999999</v>
      </c>
      <c r="G2350">
        <v>25.114999999999998</v>
      </c>
      <c r="H2350">
        <v>2.2010000000000001</v>
      </c>
      <c r="I2350">
        <v>36.515999999999998</v>
      </c>
      <c r="J2350">
        <v>72.944999999999993</v>
      </c>
      <c r="K2350">
        <v>2.8916829575943326E-2</v>
      </c>
    </row>
    <row r="2351" spans="1:11" x14ac:dyDescent="0.25">
      <c r="A2351">
        <v>2350</v>
      </c>
      <c r="B2351" t="s">
        <v>7619</v>
      </c>
      <c r="C2351" t="s">
        <v>7620</v>
      </c>
      <c r="D2351">
        <v>1449</v>
      </c>
      <c r="E2351">
        <v>2880</v>
      </c>
      <c r="F2351">
        <v>281.512</v>
      </c>
      <c r="G2351">
        <v>181.06399999999999</v>
      </c>
      <c r="H2351">
        <v>14.172000000000001</v>
      </c>
      <c r="I2351">
        <v>273.76600000000002</v>
      </c>
      <c r="J2351">
        <v>594.67700000000002</v>
      </c>
      <c r="K2351">
        <v>9.2011325426216484E-2</v>
      </c>
    </row>
    <row r="2352" spans="1:11" x14ac:dyDescent="0.25">
      <c r="A2352">
        <v>2351</v>
      </c>
      <c r="B2352" t="s">
        <v>7621</v>
      </c>
      <c r="C2352" t="s">
        <v>2653</v>
      </c>
      <c r="D2352">
        <v>3209</v>
      </c>
      <c r="E2352">
        <v>13457</v>
      </c>
      <c r="F2352">
        <v>2793.8679999999999</v>
      </c>
      <c r="G2352">
        <v>1685.5609999999999</v>
      </c>
      <c r="H2352">
        <v>88.632999999999996</v>
      </c>
      <c r="I2352">
        <v>2305.3510000000001</v>
      </c>
      <c r="J2352">
        <v>5220.9409999999998</v>
      </c>
      <c r="K2352">
        <v>0.3452103866484153</v>
      </c>
    </row>
    <row r="2353" spans="1:11" x14ac:dyDescent="0.25">
      <c r="A2353">
        <v>2352</v>
      </c>
      <c r="B2353" t="s">
        <v>7622</v>
      </c>
      <c r="C2353" t="s">
        <v>7623</v>
      </c>
      <c r="D2353">
        <v>47</v>
      </c>
      <c r="E2353">
        <v>81</v>
      </c>
      <c r="F2353">
        <v>5.859</v>
      </c>
      <c r="G2353">
        <v>3.5289999999999999</v>
      </c>
      <c r="H2353">
        <v>0.01</v>
      </c>
      <c r="I2353">
        <v>2.3140000000000001</v>
      </c>
      <c r="J2353">
        <v>9.4589999999999996</v>
      </c>
      <c r="K2353">
        <v>0.69060679449736995</v>
      </c>
    </row>
    <row r="2354" spans="1:11" x14ac:dyDescent="0.25">
      <c r="A2354">
        <v>2353</v>
      </c>
      <c r="B2354" t="s">
        <v>7624</v>
      </c>
      <c r="C2354" t="s">
        <v>7625</v>
      </c>
      <c r="D2354">
        <v>177</v>
      </c>
      <c r="E2354">
        <v>1047</v>
      </c>
      <c r="F2354">
        <v>265.97000000000003</v>
      </c>
      <c r="G2354">
        <v>115.78100000000001</v>
      </c>
      <c r="H2354">
        <v>9.3379999999999992</v>
      </c>
      <c r="I2354">
        <v>472.47300000000001</v>
      </c>
      <c r="J2354">
        <v>304.755</v>
      </c>
      <c r="K2354">
        <v>0.81438858222440136</v>
      </c>
    </row>
    <row r="2355" spans="1:11" x14ac:dyDescent="0.25">
      <c r="A2355">
        <v>2354</v>
      </c>
      <c r="B2355" t="s">
        <v>7626</v>
      </c>
      <c r="C2355" t="s">
        <v>7627</v>
      </c>
      <c r="D2355">
        <v>182</v>
      </c>
      <c r="E2355">
        <v>299</v>
      </c>
      <c r="F2355">
        <v>14.282</v>
      </c>
      <c r="G2355">
        <v>9.0730000000000004</v>
      </c>
      <c r="H2355">
        <v>0.34399999999999997</v>
      </c>
      <c r="I2355">
        <v>11.279</v>
      </c>
      <c r="J2355">
        <v>21.902000000000001</v>
      </c>
      <c r="K2355">
        <v>0.52887784670072391</v>
      </c>
    </row>
    <row r="2356" spans="1:11" x14ac:dyDescent="0.25">
      <c r="A2356">
        <v>2355</v>
      </c>
      <c r="B2356" t="s">
        <v>7628</v>
      </c>
      <c r="C2356" t="s">
        <v>7629</v>
      </c>
      <c r="D2356">
        <v>106</v>
      </c>
      <c r="E2356">
        <v>265</v>
      </c>
      <c r="F2356">
        <v>46.19</v>
      </c>
      <c r="G2356">
        <v>36.354999999999997</v>
      </c>
      <c r="H2356">
        <v>0.53900000000000003</v>
      </c>
      <c r="I2356">
        <v>23.687000000000001</v>
      </c>
      <c r="J2356">
        <v>71.316000000000003</v>
      </c>
      <c r="K2356">
        <v>0.72595280562013587</v>
      </c>
    </row>
    <row r="2357" spans="1:11" x14ac:dyDescent="0.25">
      <c r="A2357">
        <v>2356</v>
      </c>
      <c r="B2357" t="s">
        <v>7630</v>
      </c>
      <c r="C2357" t="s">
        <v>7631</v>
      </c>
      <c r="D2357">
        <v>30</v>
      </c>
      <c r="E2357">
        <v>64</v>
      </c>
      <c r="F2357">
        <v>5.9740000000000002</v>
      </c>
      <c r="G2357">
        <v>3.6869999999999998</v>
      </c>
      <c r="H2357">
        <v>1.2E-2</v>
      </c>
      <c r="I2357">
        <v>3.0590000000000002</v>
      </c>
      <c r="J2357">
        <v>6.4610000000000003</v>
      </c>
      <c r="K2357">
        <v>0.55983051904316805</v>
      </c>
    </row>
    <row r="2358" spans="1:11" x14ac:dyDescent="0.25">
      <c r="A2358">
        <v>2357</v>
      </c>
      <c r="B2358" t="s">
        <v>7632</v>
      </c>
      <c r="C2358" t="s">
        <v>3316</v>
      </c>
      <c r="D2358">
        <v>117</v>
      </c>
      <c r="E2358">
        <v>483</v>
      </c>
      <c r="F2358">
        <v>57.643999999999998</v>
      </c>
      <c r="G2358">
        <v>38.482999999999997</v>
      </c>
      <c r="H2358">
        <v>0.71499999999999997</v>
      </c>
      <c r="I2358">
        <v>46.34</v>
      </c>
      <c r="J2358">
        <v>77.460999999999999</v>
      </c>
      <c r="K2358">
        <v>0.63545290442362912</v>
      </c>
    </row>
    <row r="2359" spans="1:11" x14ac:dyDescent="0.25">
      <c r="A2359">
        <v>2358</v>
      </c>
      <c r="B2359" t="s">
        <v>7633</v>
      </c>
      <c r="C2359" t="s">
        <v>7634</v>
      </c>
      <c r="D2359">
        <v>218</v>
      </c>
      <c r="E2359">
        <v>627</v>
      </c>
      <c r="F2359">
        <v>52.545999999999999</v>
      </c>
      <c r="G2359">
        <v>19.672000000000001</v>
      </c>
      <c r="H2359">
        <v>1.1599999999999999</v>
      </c>
      <c r="I2359">
        <v>41.468000000000004</v>
      </c>
      <c r="J2359">
        <v>65.878</v>
      </c>
      <c r="K2359">
        <v>4.5156147183892603E-2</v>
      </c>
    </row>
    <row r="2360" spans="1:11" x14ac:dyDescent="0.25">
      <c r="A2360">
        <v>2359</v>
      </c>
      <c r="B2360" t="s">
        <v>7635</v>
      </c>
      <c r="C2360" t="s">
        <v>7636</v>
      </c>
      <c r="D2360">
        <v>276</v>
      </c>
      <c r="E2360">
        <v>712</v>
      </c>
      <c r="F2360">
        <v>70.308999999999997</v>
      </c>
      <c r="G2360">
        <v>41.823999999999998</v>
      </c>
      <c r="H2360">
        <v>1.0469999999999999</v>
      </c>
      <c r="I2360">
        <v>28.106999999999999</v>
      </c>
      <c r="J2360">
        <v>107.133</v>
      </c>
      <c r="K2360">
        <v>0.17248303693052069</v>
      </c>
    </row>
    <row r="2361" spans="1:11" x14ac:dyDescent="0.25">
      <c r="A2361">
        <v>2360</v>
      </c>
      <c r="B2361" t="s">
        <v>7637</v>
      </c>
      <c r="C2361" t="s">
        <v>7638</v>
      </c>
      <c r="D2361">
        <v>160</v>
      </c>
      <c r="E2361">
        <v>382</v>
      </c>
      <c r="F2361">
        <v>24.501000000000001</v>
      </c>
      <c r="G2361">
        <v>15.438000000000001</v>
      </c>
      <c r="H2361">
        <v>0.61</v>
      </c>
      <c r="I2361">
        <v>12.314</v>
      </c>
      <c r="J2361">
        <v>25.206</v>
      </c>
      <c r="K2361">
        <v>0.35414847390348081</v>
      </c>
    </row>
    <row r="2362" spans="1:11" x14ac:dyDescent="0.25">
      <c r="A2362">
        <v>2361</v>
      </c>
      <c r="B2362" t="s">
        <v>7639</v>
      </c>
      <c r="C2362" t="s">
        <v>7640</v>
      </c>
      <c r="D2362">
        <v>320</v>
      </c>
      <c r="E2362">
        <v>766</v>
      </c>
      <c r="F2362">
        <v>80.605999999999995</v>
      </c>
      <c r="G2362">
        <v>45.832000000000001</v>
      </c>
      <c r="H2362">
        <v>5.3179999999999996</v>
      </c>
      <c r="I2362">
        <v>46.308</v>
      </c>
      <c r="J2362">
        <v>148.053</v>
      </c>
      <c r="K2362">
        <v>0.26304219515034577</v>
      </c>
    </row>
    <row r="2363" spans="1:11" x14ac:dyDescent="0.25">
      <c r="A2363">
        <v>2362</v>
      </c>
      <c r="B2363" t="s">
        <v>7641</v>
      </c>
      <c r="C2363" t="s">
        <v>7642</v>
      </c>
      <c r="D2363">
        <v>182</v>
      </c>
      <c r="E2363">
        <v>343</v>
      </c>
      <c r="F2363">
        <v>44.311999999999998</v>
      </c>
      <c r="G2363">
        <v>30.884</v>
      </c>
      <c r="H2363">
        <v>0.61499999999999999</v>
      </c>
      <c r="I2363">
        <v>15.026</v>
      </c>
      <c r="J2363">
        <v>106.66200000000001</v>
      </c>
      <c r="K2363">
        <v>5.7382106514746734E-2</v>
      </c>
    </row>
    <row r="2364" spans="1:11" x14ac:dyDescent="0.25">
      <c r="A2364">
        <v>2363</v>
      </c>
      <c r="B2364" t="s">
        <v>7643</v>
      </c>
      <c r="C2364" t="s">
        <v>7644</v>
      </c>
      <c r="D2364">
        <v>50</v>
      </c>
      <c r="E2364">
        <v>84</v>
      </c>
      <c r="F2364">
        <v>6.242</v>
      </c>
      <c r="G2364">
        <v>4.4000000000000004</v>
      </c>
      <c r="H2364">
        <v>3.1E-2</v>
      </c>
      <c r="I2364">
        <v>3.1309999999999998</v>
      </c>
      <c r="J2364">
        <v>6.976</v>
      </c>
      <c r="K2364">
        <v>0.68809582704628236</v>
      </c>
    </row>
    <row r="2365" spans="1:11" x14ac:dyDescent="0.25">
      <c r="A2365">
        <v>2364</v>
      </c>
      <c r="B2365" t="s">
        <v>7645</v>
      </c>
      <c r="C2365" t="s">
        <v>7646</v>
      </c>
      <c r="D2365">
        <v>84</v>
      </c>
      <c r="E2365">
        <v>138</v>
      </c>
      <c r="F2365">
        <v>8.1950000000000003</v>
      </c>
      <c r="G2365">
        <v>5.1109999999999998</v>
      </c>
      <c r="H2365">
        <v>0.01</v>
      </c>
      <c r="I2365">
        <v>11.807</v>
      </c>
      <c r="J2365">
        <v>15.782</v>
      </c>
      <c r="K2365">
        <v>0.29473358370413427</v>
      </c>
    </row>
    <row r="2366" spans="1:11" x14ac:dyDescent="0.25">
      <c r="A2366">
        <v>2365</v>
      </c>
      <c r="B2366" t="s">
        <v>7647</v>
      </c>
      <c r="C2366" t="s">
        <v>7648</v>
      </c>
      <c r="D2366">
        <v>745</v>
      </c>
      <c r="E2366">
        <v>1045</v>
      </c>
      <c r="F2366">
        <v>24.03</v>
      </c>
      <c r="G2366">
        <v>19.968</v>
      </c>
      <c r="H2366">
        <v>0.48</v>
      </c>
      <c r="I2366">
        <v>8.1440000000000001</v>
      </c>
      <c r="J2366">
        <v>19.579000000000001</v>
      </c>
      <c r="K2366">
        <v>0.92725736360072375</v>
      </c>
    </row>
    <row r="2367" spans="1:11" x14ac:dyDescent="0.25">
      <c r="A2367">
        <v>2366</v>
      </c>
      <c r="B2367" t="s">
        <v>7649</v>
      </c>
      <c r="C2367" t="s">
        <v>7650</v>
      </c>
      <c r="D2367">
        <v>135</v>
      </c>
      <c r="E2367">
        <v>282</v>
      </c>
      <c r="F2367">
        <v>16.265999999999998</v>
      </c>
      <c r="G2367">
        <v>8.3960000000000008</v>
      </c>
      <c r="H2367">
        <v>0.42799999999999999</v>
      </c>
      <c r="I2367">
        <v>9.8949999999999996</v>
      </c>
      <c r="J2367">
        <v>23.510999999999999</v>
      </c>
      <c r="K2367">
        <v>0.14020692730920947</v>
      </c>
    </row>
    <row r="2368" spans="1:11" x14ac:dyDescent="0.25">
      <c r="A2368">
        <v>2367</v>
      </c>
      <c r="B2368" t="s">
        <v>7651</v>
      </c>
      <c r="C2368" t="s">
        <v>7652</v>
      </c>
      <c r="D2368">
        <v>1210</v>
      </c>
      <c r="E2368">
        <v>1510</v>
      </c>
      <c r="F2368">
        <v>32.551000000000002</v>
      </c>
      <c r="G2368">
        <v>18.651</v>
      </c>
      <c r="H2368">
        <v>1.341</v>
      </c>
      <c r="I2368">
        <v>16.245000000000001</v>
      </c>
      <c r="J2368">
        <v>56.067999999999998</v>
      </c>
      <c r="K2368">
        <v>0.7627795699711224</v>
      </c>
    </row>
    <row r="2369" spans="1:11" x14ac:dyDescent="0.25">
      <c r="A2369">
        <v>2368</v>
      </c>
      <c r="B2369" t="s">
        <v>7653</v>
      </c>
      <c r="C2369" t="s">
        <v>7654</v>
      </c>
      <c r="D2369">
        <v>301</v>
      </c>
      <c r="E2369">
        <v>934</v>
      </c>
      <c r="F2369">
        <v>133.476</v>
      </c>
      <c r="G2369">
        <v>55.253999999999998</v>
      </c>
      <c r="H2369">
        <v>2.0129999999999999</v>
      </c>
      <c r="I2369">
        <v>137.43100000000001</v>
      </c>
      <c r="J2369">
        <v>233.09800000000001</v>
      </c>
      <c r="K2369">
        <v>0.87237852268917948</v>
      </c>
    </row>
    <row r="2370" spans="1:11" x14ac:dyDescent="0.25">
      <c r="A2370">
        <v>2369</v>
      </c>
      <c r="B2370" t="s">
        <v>7655</v>
      </c>
      <c r="C2370" t="s">
        <v>7656</v>
      </c>
      <c r="D2370">
        <v>183</v>
      </c>
      <c r="E2370">
        <v>292</v>
      </c>
      <c r="F2370">
        <v>8.7750000000000004</v>
      </c>
      <c r="G2370">
        <v>4.5179999999999998</v>
      </c>
      <c r="H2370">
        <v>0.14399999999999999</v>
      </c>
      <c r="I2370">
        <v>7.694</v>
      </c>
      <c r="J2370">
        <v>17.655999999999999</v>
      </c>
      <c r="K2370">
        <v>8.5401707865726872E-2</v>
      </c>
    </row>
    <row r="2371" spans="1:11" x14ac:dyDescent="0.25">
      <c r="A2371">
        <v>2370</v>
      </c>
      <c r="B2371" t="s">
        <v>7657</v>
      </c>
      <c r="C2371" t="s">
        <v>7658</v>
      </c>
      <c r="D2371">
        <v>187</v>
      </c>
      <c r="E2371">
        <v>387</v>
      </c>
      <c r="F2371">
        <v>28.437999999999999</v>
      </c>
      <c r="G2371">
        <v>20.544</v>
      </c>
      <c r="H2371">
        <v>0.41199999999999998</v>
      </c>
      <c r="I2371">
        <v>10.801</v>
      </c>
      <c r="J2371">
        <v>28.169</v>
      </c>
      <c r="K2371">
        <v>0.63270801071616745</v>
      </c>
    </row>
    <row r="2372" spans="1:11" x14ac:dyDescent="0.25">
      <c r="A2372">
        <v>2371</v>
      </c>
      <c r="B2372" t="s">
        <v>7659</v>
      </c>
      <c r="C2372" t="s">
        <v>7660</v>
      </c>
      <c r="D2372">
        <v>2356</v>
      </c>
      <c r="E2372">
        <v>5703</v>
      </c>
      <c r="F2372">
        <v>524.59100000000001</v>
      </c>
      <c r="G2372">
        <v>322.995</v>
      </c>
      <c r="H2372">
        <v>4.601</v>
      </c>
      <c r="I2372">
        <v>274.35599999999999</v>
      </c>
      <c r="J2372">
        <v>1051.7449999999999</v>
      </c>
      <c r="K2372">
        <v>0.59945463618183203</v>
      </c>
    </row>
    <row r="2373" spans="1:11" x14ac:dyDescent="0.25">
      <c r="A2373">
        <v>2372</v>
      </c>
      <c r="B2373" t="s">
        <v>7661</v>
      </c>
      <c r="C2373" t="s">
        <v>7662</v>
      </c>
      <c r="D2373">
        <v>1153</v>
      </c>
      <c r="E2373">
        <v>2440</v>
      </c>
      <c r="F2373">
        <v>141.6</v>
      </c>
      <c r="G2373">
        <v>84.555999999999997</v>
      </c>
      <c r="H2373">
        <v>0.98699999999999999</v>
      </c>
      <c r="I2373">
        <v>45.463999999999999</v>
      </c>
      <c r="J2373">
        <v>191.75700000000001</v>
      </c>
      <c r="K2373">
        <v>0.10150284712417734</v>
      </c>
    </row>
    <row r="2374" spans="1:11" x14ac:dyDescent="0.25">
      <c r="A2374">
        <v>2373</v>
      </c>
      <c r="B2374" t="s">
        <v>7663</v>
      </c>
      <c r="C2374" t="s">
        <v>7664</v>
      </c>
      <c r="D2374">
        <v>181</v>
      </c>
      <c r="E2374">
        <v>296</v>
      </c>
      <c r="F2374">
        <v>9.4770000000000003</v>
      </c>
      <c r="G2374">
        <v>5.1779999999999999</v>
      </c>
      <c r="H2374">
        <v>7.2999999999999995E-2</v>
      </c>
      <c r="I2374">
        <v>5.0039999999999996</v>
      </c>
      <c r="J2374">
        <v>15.291</v>
      </c>
      <c r="K2374">
        <v>0.87574522437479374</v>
      </c>
    </row>
    <row r="2375" spans="1:11" x14ac:dyDescent="0.25">
      <c r="A2375">
        <v>2374</v>
      </c>
      <c r="B2375" t="s">
        <v>7665</v>
      </c>
      <c r="C2375" t="s">
        <v>7666</v>
      </c>
      <c r="D2375">
        <v>184</v>
      </c>
      <c r="E2375">
        <v>340</v>
      </c>
      <c r="F2375">
        <v>25.927</v>
      </c>
      <c r="G2375">
        <v>15.071999999999999</v>
      </c>
      <c r="H2375">
        <v>0.09</v>
      </c>
      <c r="I2375">
        <v>16.670000000000002</v>
      </c>
      <c r="J2375">
        <v>59.052999999999997</v>
      </c>
      <c r="K2375">
        <v>0.37653065684257148</v>
      </c>
    </row>
    <row r="2376" spans="1:11" x14ac:dyDescent="0.25">
      <c r="A2376">
        <v>2375</v>
      </c>
      <c r="B2376" t="s">
        <v>7667</v>
      </c>
      <c r="C2376" t="s">
        <v>7668</v>
      </c>
      <c r="D2376">
        <v>167</v>
      </c>
      <c r="E2376">
        <v>779</v>
      </c>
      <c r="F2376">
        <v>64.498000000000005</v>
      </c>
      <c r="G2376">
        <v>28.018999999999998</v>
      </c>
      <c r="H2376">
        <v>0.60199999999999998</v>
      </c>
      <c r="I2376">
        <v>90.778000000000006</v>
      </c>
      <c r="J2376">
        <v>80.864999999999995</v>
      </c>
      <c r="K2376">
        <v>0.36915875380219776</v>
      </c>
    </row>
    <row r="2377" spans="1:11" x14ac:dyDescent="0.25">
      <c r="A2377">
        <v>2376</v>
      </c>
      <c r="B2377" t="s">
        <v>7669</v>
      </c>
      <c r="C2377" t="s">
        <v>7670</v>
      </c>
      <c r="D2377">
        <v>299</v>
      </c>
      <c r="E2377">
        <v>595</v>
      </c>
      <c r="F2377">
        <v>231.3</v>
      </c>
      <c r="G2377">
        <v>101.992</v>
      </c>
      <c r="H2377">
        <v>0.125</v>
      </c>
      <c r="I2377">
        <v>53.484999999999999</v>
      </c>
      <c r="J2377">
        <v>257.62700000000001</v>
      </c>
      <c r="K2377">
        <v>0.44360854580559705</v>
      </c>
    </row>
    <row r="2378" spans="1:11" x14ac:dyDescent="0.25">
      <c r="A2378">
        <v>2377</v>
      </c>
      <c r="B2378" t="s">
        <v>7671</v>
      </c>
      <c r="C2378" t="s">
        <v>7672</v>
      </c>
      <c r="D2378">
        <v>1187</v>
      </c>
      <c r="E2378">
        <v>1907</v>
      </c>
      <c r="F2378">
        <v>62.771999999999998</v>
      </c>
      <c r="G2378">
        <v>36.594000000000001</v>
      </c>
      <c r="H2378">
        <v>1.3169999999999999</v>
      </c>
      <c r="I2378">
        <v>68.281000000000006</v>
      </c>
      <c r="J2378">
        <v>122.949</v>
      </c>
      <c r="K2378">
        <v>0.53001375995396349</v>
      </c>
    </row>
    <row r="2379" spans="1:11" x14ac:dyDescent="0.25">
      <c r="A2379">
        <v>2378</v>
      </c>
      <c r="B2379" t="s">
        <v>7673</v>
      </c>
      <c r="C2379" t="s">
        <v>7674</v>
      </c>
      <c r="D2379">
        <v>122</v>
      </c>
      <c r="E2379">
        <v>188</v>
      </c>
      <c r="F2379">
        <v>59.283000000000001</v>
      </c>
      <c r="G2379">
        <v>46.487000000000002</v>
      </c>
      <c r="H2379">
        <v>0.14199999999999999</v>
      </c>
      <c r="I2379">
        <v>30.641999999999999</v>
      </c>
      <c r="J2379">
        <v>66.894000000000005</v>
      </c>
      <c r="K2379">
        <v>0.38066852290359166</v>
      </c>
    </row>
    <row r="2380" spans="1:11" x14ac:dyDescent="0.25">
      <c r="A2380">
        <v>2379</v>
      </c>
      <c r="B2380" t="s">
        <v>7675</v>
      </c>
      <c r="C2380" t="s">
        <v>7676</v>
      </c>
      <c r="D2380">
        <v>166</v>
      </c>
      <c r="E2380">
        <v>361</v>
      </c>
      <c r="F2380">
        <v>27.815999999999999</v>
      </c>
      <c r="G2380">
        <v>19.655000000000001</v>
      </c>
      <c r="H2380">
        <v>1.03</v>
      </c>
      <c r="I2380">
        <v>17.538</v>
      </c>
      <c r="J2380">
        <v>47.524999999999999</v>
      </c>
      <c r="K2380">
        <v>0.37967246808096244</v>
      </c>
    </row>
    <row r="2381" spans="1:11" x14ac:dyDescent="0.25">
      <c r="A2381">
        <v>2380</v>
      </c>
      <c r="B2381" t="s">
        <v>7677</v>
      </c>
      <c r="C2381" t="s">
        <v>7678</v>
      </c>
      <c r="D2381">
        <v>80</v>
      </c>
      <c r="E2381">
        <v>119</v>
      </c>
      <c r="F2381">
        <v>3.5259999999999998</v>
      </c>
      <c r="G2381">
        <v>1.9650000000000001</v>
      </c>
      <c r="H2381">
        <v>3.2000000000000001E-2</v>
      </c>
      <c r="I2381">
        <v>4.3380000000000001</v>
      </c>
      <c r="J2381">
        <v>7.1470000000000002</v>
      </c>
      <c r="K2381">
        <v>0.75401890772092417</v>
      </c>
    </row>
    <row r="2382" spans="1:11" x14ac:dyDescent="0.25">
      <c r="A2382">
        <v>2381</v>
      </c>
      <c r="B2382" t="s">
        <v>7679</v>
      </c>
      <c r="C2382" t="s">
        <v>7680</v>
      </c>
      <c r="D2382">
        <v>2463</v>
      </c>
      <c r="E2382">
        <v>7236</v>
      </c>
      <c r="F2382">
        <v>1067.654</v>
      </c>
      <c r="G2382">
        <v>388.88200000000001</v>
      </c>
      <c r="H2382">
        <v>21.87</v>
      </c>
      <c r="I2382">
        <v>605.21900000000005</v>
      </c>
      <c r="J2382">
        <v>1818.0219999999999</v>
      </c>
      <c r="K2382">
        <v>0.42972013034781809</v>
      </c>
    </row>
    <row r="2383" spans="1:11" x14ac:dyDescent="0.25">
      <c r="A2383">
        <v>2382</v>
      </c>
      <c r="B2383" t="s">
        <v>7681</v>
      </c>
      <c r="C2383" t="s">
        <v>7682</v>
      </c>
      <c r="D2383">
        <v>71</v>
      </c>
      <c r="E2383">
        <v>164</v>
      </c>
      <c r="F2383">
        <v>9.4359999999999999</v>
      </c>
      <c r="G2383">
        <v>6.0270000000000001</v>
      </c>
      <c r="H2383">
        <v>0.188</v>
      </c>
      <c r="I2383">
        <v>4.5460000000000003</v>
      </c>
      <c r="J2383">
        <v>19.902000000000001</v>
      </c>
      <c r="K2383">
        <v>0.23969242019749559</v>
      </c>
    </row>
    <row r="2384" spans="1:11" x14ac:dyDescent="0.25">
      <c r="A2384">
        <v>2383</v>
      </c>
      <c r="B2384" t="s">
        <v>7683</v>
      </c>
      <c r="C2384" t="s">
        <v>7684</v>
      </c>
      <c r="D2384">
        <v>695</v>
      </c>
      <c r="E2384">
        <v>1632</v>
      </c>
      <c r="F2384">
        <v>180.43</v>
      </c>
      <c r="G2384">
        <v>93.039000000000001</v>
      </c>
      <c r="H2384">
        <v>5.4340000000000002</v>
      </c>
      <c r="I2384">
        <v>215.61199999999999</v>
      </c>
      <c r="J2384">
        <v>269.12900000000002</v>
      </c>
      <c r="K2384">
        <v>0.47501688921568608</v>
      </c>
    </row>
    <row r="2385" spans="1:11" x14ac:dyDescent="0.25">
      <c r="A2385">
        <v>2384</v>
      </c>
      <c r="B2385" t="s">
        <v>7685</v>
      </c>
      <c r="C2385" t="s">
        <v>7686</v>
      </c>
      <c r="D2385">
        <v>293</v>
      </c>
      <c r="E2385">
        <v>431</v>
      </c>
      <c r="F2385">
        <v>10.515000000000001</v>
      </c>
      <c r="G2385">
        <v>7.76</v>
      </c>
      <c r="H2385">
        <v>0.28499999999999998</v>
      </c>
      <c r="I2385">
        <v>4.4039999999999999</v>
      </c>
      <c r="J2385">
        <v>13.459</v>
      </c>
      <c r="K2385">
        <v>0.79766069965136677</v>
      </c>
    </row>
    <row r="2386" spans="1:11" x14ac:dyDescent="0.25">
      <c r="A2386">
        <v>2385</v>
      </c>
      <c r="B2386" t="s">
        <v>7687</v>
      </c>
      <c r="C2386" t="s">
        <v>7688</v>
      </c>
      <c r="D2386">
        <v>609</v>
      </c>
      <c r="E2386">
        <v>2759</v>
      </c>
      <c r="F2386">
        <v>278.07</v>
      </c>
      <c r="G2386">
        <v>168.34399999999999</v>
      </c>
      <c r="H2386">
        <v>26.164999999999999</v>
      </c>
      <c r="I2386">
        <v>172.44800000000001</v>
      </c>
      <c r="J2386">
        <v>398.154</v>
      </c>
      <c r="K2386">
        <v>2.3147008382160772E-2</v>
      </c>
    </row>
    <row r="2387" spans="1:11" x14ac:dyDescent="0.25">
      <c r="A2387">
        <v>2386</v>
      </c>
      <c r="B2387" t="s">
        <v>7689</v>
      </c>
      <c r="C2387" t="s">
        <v>7690</v>
      </c>
      <c r="D2387">
        <v>300</v>
      </c>
      <c r="E2387">
        <v>457</v>
      </c>
      <c r="F2387">
        <v>11.476000000000001</v>
      </c>
      <c r="G2387">
        <v>7.1269999999999998</v>
      </c>
      <c r="H2387">
        <v>0.186</v>
      </c>
      <c r="I2387">
        <v>3.61</v>
      </c>
      <c r="J2387">
        <v>11.939</v>
      </c>
      <c r="K2387">
        <v>0.21782887314899979</v>
      </c>
    </row>
    <row r="2388" spans="1:11" x14ac:dyDescent="0.25">
      <c r="A2388">
        <v>2387</v>
      </c>
      <c r="B2388" t="s">
        <v>7691</v>
      </c>
      <c r="C2388" t="s">
        <v>7692</v>
      </c>
      <c r="D2388">
        <v>124</v>
      </c>
      <c r="E2388">
        <v>419</v>
      </c>
      <c r="F2388">
        <v>135.797</v>
      </c>
      <c r="G2388">
        <v>58.201000000000001</v>
      </c>
      <c r="H2388">
        <v>0.124</v>
      </c>
      <c r="I2388">
        <v>73.573999999999998</v>
      </c>
      <c r="J2388">
        <v>152.376</v>
      </c>
      <c r="K2388">
        <v>0.98120217881214999</v>
      </c>
    </row>
    <row r="2389" spans="1:11" x14ac:dyDescent="0.25">
      <c r="A2389">
        <v>2388</v>
      </c>
      <c r="B2389" t="s">
        <v>7693</v>
      </c>
      <c r="C2389" t="s">
        <v>7694</v>
      </c>
      <c r="D2389">
        <v>3034</v>
      </c>
      <c r="E2389">
        <v>8059</v>
      </c>
      <c r="F2389">
        <v>1189.463</v>
      </c>
      <c r="G2389">
        <v>585.93399999999997</v>
      </c>
      <c r="H2389">
        <v>35.107999999999997</v>
      </c>
      <c r="I2389">
        <v>776.11099999999999</v>
      </c>
      <c r="J2389">
        <v>2575.8939999999998</v>
      </c>
      <c r="K2389">
        <v>0.42224540587847748</v>
      </c>
    </row>
    <row r="2390" spans="1:11" x14ac:dyDescent="0.25">
      <c r="A2390">
        <v>2389</v>
      </c>
      <c r="B2390" t="s">
        <v>7695</v>
      </c>
      <c r="C2390" t="s">
        <v>7696</v>
      </c>
      <c r="D2390">
        <v>151</v>
      </c>
      <c r="E2390">
        <v>291</v>
      </c>
      <c r="F2390">
        <v>15.044</v>
      </c>
      <c r="G2390">
        <v>9.0410000000000004</v>
      </c>
      <c r="H2390">
        <v>4.2999999999999997E-2</v>
      </c>
      <c r="I2390">
        <v>9.3810000000000002</v>
      </c>
      <c r="J2390">
        <v>25.957999999999998</v>
      </c>
      <c r="K2390">
        <v>0.88020209216310197</v>
      </c>
    </row>
    <row r="2391" spans="1:11" x14ac:dyDescent="0.25">
      <c r="A2391">
        <v>2390</v>
      </c>
      <c r="B2391" t="s">
        <v>7697</v>
      </c>
      <c r="C2391" t="s">
        <v>7698</v>
      </c>
      <c r="D2391">
        <v>887</v>
      </c>
      <c r="E2391">
        <v>1501</v>
      </c>
      <c r="F2391">
        <v>91.468999999999994</v>
      </c>
      <c r="G2391">
        <v>60.762999999999998</v>
      </c>
      <c r="H2391">
        <v>0.74099999999999999</v>
      </c>
      <c r="I2391">
        <v>42.204999999999998</v>
      </c>
      <c r="J2391">
        <v>169.61</v>
      </c>
      <c r="K2391">
        <v>8.3363290929429512E-2</v>
      </c>
    </row>
    <row r="2392" spans="1:11" x14ac:dyDescent="0.25">
      <c r="A2392">
        <v>2391</v>
      </c>
      <c r="B2392" t="s">
        <v>7699</v>
      </c>
      <c r="C2392" t="s">
        <v>7700</v>
      </c>
      <c r="D2392">
        <v>224</v>
      </c>
      <c r="E2392">
        <v>340</v>
      </c>
      <c r="F2392">
        <v>9.2349999999999994</v>
      </c>
      <c r="G2392">
        <v>5.2560000000000002</v>
      </c>
      <c r="H2392">
        <v>5.0999999999999997E-2</v>
      </c>
      <c r="I2392">
        <v>10.632</v>
      </c>
      <c r="J2392">
        <v>14.458</v>
      </c>
      <c r="K2392">
        <v>0.86424017813911902</v>
      </c>
    </row>
    <row r="2393" spans="1:11" x14ac:dyDescent="0.25">
      <c r="A2393">
        <v>2392</v>
      </c>
      <c r="B2393" t="s">
        <v>7701</v>
      </c>
      <c r="C2393" t="s">
        <v>7702</v>
      </c>
      <c r="D2393">
        <v>80</v>
      </c>
      <c r="E2393">
        <v>173</v>
      </c>
      <c r="F2393">
        <v>18.346</v>
      </c>
      <c r="G2393">
        <v>11.624000000000001</v>
      </c>
      <c r="H2393">
        <v>0.78900000000000003</v>
      </c>
      <c r="I2393">
        <v>29.468</v>
      </c>
      <c r="J2393">
        <v>27.754000000000001</v>
      </c>
      <c r="K2393">
        <v>0.71689518829231158</v>
      </c>
    </row>
    <row r="2394" spans="1:11" x14ac:dyDescent="0.25">
      <c r="A2394">
        <v>2393</v>
      </c>
      <c r="B2394" t="s">
        <v>7703</v>
      </c>
      <c r="C2394" t="s">
        <v>7704</v>
      </c>
      <c r="D2394">
        <v>1798</v>
      </c>
      <c r="E2394">
        <v>14530</v>
      </c>
      <c r="F2394">
        <v>14635.611000000001</v>
      </c>
      <c r="G2394">
        <v>4015.5790000000002</v>
      </c>
      <c r="H2394">
        <v>245.852</v>
      </c>
      <c r="I2394">
        <v>3991.3519999999999</v>
      </c>
      <c r="J2394">
        <v>20573.8</v>
      </c>
      <c r="K2394">
        <v>0.14458222219392336</v>
      </c>
    </row>
    <row r="2395" spans="1:11" x14ac:dyDescent="0.25">
      <c r="A2395">
        <v>2394</v>
      </c>
      <c r="B2395" t="s">
        <v>7705</v>
      </c>
      <c r="C2395" t="s">
        <v>7706</v>
      </c>
      <c r="D2395">
        <v>4211</v>
      </c>
      <c r="E2395">
        <v>13587</v>
      </c>
      <c r="F2395">
        <v>3854.0169999999998</v>
      </c>
      <c r="G2395">
        <v>1613.16</v>
      </c>
      <c r="H2395">
        <v>88.405000000000001</v>
      </c>
      <c r="I2395">
        <v>4477.0320000000002</v>
      </c>
      <c r="J2395">
        <v>6691.7950000000001</v>
      </c>
      <c r="K2395">
        <v>0.9166122230317032</v>
      </c>
    </row>
    <row r="2396" spans="1:11" x14ac:dyDescent="0.25">
      <c r="A2396">
        <v>2395</v>
      </c>
      <c r="B2396" t="s">
        <v>7707</v>
      </c>
      <c r="C2396" t="s">
        <v>7708</v>
      </c>
      <c r="D2396">
        <v>121</v>
      </c>
      <c r="E2396">
        <v>212</v>
      </c>
      <c r="F2396">
        <v>10.728999999999999</v>
      </c>
      <c r="G2396">
        <v>3.3620000000000001</v>
      </c>
      <c r="H2396">
        <v>8.1000000000000003E-2</v>
      </c>
      <c r="I2396">
        <v>9.2639999999999993</v>
      </c>
      <c r="J2396">
        <v>18.834</v>
      </c>
      <c r="K2396">
        <v>0.57022164450277135</v>
      </c>
    </row>
    <row r="2397" spans="1:11" x14ac:dyDescent="0.25">
      <c r="A2397">
        <v>2396</v>
      </c>
      <c r="B2397" t="s">
        <v>7709</v>
      </c>
      <c r="C2397" t="s">
        <v>7710</v>
      </c>
      <c r="D2397">
        <v>223</v>
      </c>
      <c r="E2397">
        <v>384</v>
      </c>
      <c r="F2397">
        <v>30.614999999999998</v>
      </c>
      <c r="G2397">
        <v>23.132999999999999</v>
      </c>
      <c r="H2397">
        <v>1.732</v>
      </c>
      <c r="I2397">
        <v>10.246</v>
      </c>
      <c r="J2397">
        <v>32.225999999999999</v>
      </c>
      <c r="K2397">
        <v>0.26779262840396534</v>
      </c>
    </row>
    <row r="2398" spans="1:11" x14ac:dyDescent="0.25">
      <c r="A2398">
        <v>2397</v>
      </c>
      <c r="B2398" t="s">
        <v>7711</v>
      </c>
      <c r="C2398" t="s">
        <v>7712</v>
      </c>
      <c r="D2398">
        <v>110</v>
      </c>
      <c r="E2398">
        <v>218</v>
      </c>
      <c r="F2398">
        <v>13.016</v>
      </c>
      <c r="G2398">
        <v>7.4809999999999999</v>
      </c>
      <c r="H2398">
        <v>4.0000000000000001E-3</v>
      </c>
      <c r="I2398">
        <v>7.0209999999999999</v>
      </c>
      <c r="J2398">
        <v>20.012</v>
      </c>
      <c r="K2398">
        <v>0.71528248202620759</v>
      </c>
    </row>
    <row r="2399" spans="1:11" x14ac:dyDescent="0.25">
      <c r="A2399">
        <v>2398</v>
      </c>
      <c r="B2399" t="s">
        <v>7713</v>
      </c>
      <c r="C2399" t="s">
        <v>7714</v>
      </c>
      <c r="D2399">
        <v>100</v>
      </c>
      <c r="E2399">
        <v>303</v>
      </c>
      <c r="F2399">
        <v>22.881</v>
      </c>
      <c r="G2399">
        <v>11.891</v>
      </c>
      <c r="H2399">
        <v>0.23699999999999999</v>
      </c>
      <c r="I2399">
        <v>13.11</v>
      </c>
      <c r="J2399">
        <v>27.023</v>
      </c>
      <c r="K2399">
        <v>0.55610078332249202</v>
      </c>
    </row>
    <row r="2400" spans="1:11" x14ac:dyDescent="0.25">
      <c r="A2400">
        <v>2399</v>
      </c>
      <c r="B2400" t="s">
        <v>7716</v>
      </c>
      <c r="C2400" t="s">
        <v>7717</v>
      </c>
      <c r="D2400">
        <v>143</v>
      </c>
      <c r="E2400">
        <v>464</v>
      </c>
      <c r="F2400">
        <v>69.239999999999995</v>
      </c>
      <c r="G2400">
        <v>41.264000000000003</v>
      </c>
      <c r="H2400">
        <v>0.53800000000000003</v>
      </c>
      <c r="I2400">
        <v>247.113</v>
      </c>
      <c r="J2400">
        <v>103.629</v>
      </c>
      <c r="K2400">
        <v>2.6223199322422563E-2</v>
      </c>
    </row>
    <row r="2401" spans="1:11" x14ac:dyDescent="0.25">
      <c r="A2401">
        <v>2400</v>
      </c>
      <c r="B2401" t="s">
        <v>7718</v>
      </c>
      <c r="C2401" t="s">
        <v>7719</v>
      </c>
      <c r="D2401">
        <v>72</v>
      </c>
      <c r="E2401">
        <v>148</v>
      </c>
      <c r="F2401">
        <v>6.8140000000000001</v>
      </c>
      <c r="G2401">
        <v>3.24</v>
      </c>
      <c r="H2401">
        <v>0.32</v>
      </c>
      <c r="I2401">
        <v>8.5690000000000008</v>
      </c>
      <c r="J2401">
        <v>11.728999999999999</v>
      </c>
      <c r="K2401">
        <v>0.22554357783489798</v>
      </c>
    </row>
    <row r="2402" spans="1:11" x14ac:dyDescent="0.25">
      <c r="A2402">
        <v>2401</v>
      </c>
      <c r="B2402" t="s">
        <v>7720</v>
      </c>
      <c r="C2402" t="s">
        <v>7721</v>
      </c>
      <c r="D2402">
        <v>88</v>
      </c>
      <c r="E2402">
        <v>144</v>
      </c>
      <c r="F2402">
        <v>9.1649999999999991</v>
      </c>
      <c r="G2402">
        <v>5.5839999999999996</v>
      </c>
      <c r="H2402">
        <v>3.1E-2</v>
      </c>
      <c r="I2402">
        <v>8.5220000000000002</v>
      </c>
      <c r="J2402">
        <v>16.95</v>
      </c>
      <c r="K2402">
        <v>0.4540353075277106</v>
      </c>
    </row>
    <row r="2403" spans="1:11" x14ac:dyDescent="0.25">
      <c r="A2403">
        <v>2402</v>
      </c>
      <c r="B2403" t="s">
        <v>7722</v>
      </c>
      <c r="C2403" t="s">
        <v>3177</v>
      </c>
      <c r="D2403">
        <v>218</v>
      </c>
      <c r="E2403">
        <v>402</v>
      </c>
      <c r="F2403">
        <v>26.26</v>
      </c>
      <c r="G2403">
        <v>15.574</v>
      </c>
      <c r="H2403">
        <v>0.44900000000000001</v>
      </c>
      <c r="I2403">
        <v>45.154000000000003</v>
      </c>
      <c r="J2403">
        <v>66.307000000000002</v>
      </c>
      <c r="K2403">
        <v>0.43752419958956568</v>
      </c>
    </row>
    <row r="2404" spans="1:11" x14ac:dyDescent="0.25">
      <c r="A2404">
        <v>2403</v>
      </c>
      <c r="B2404" t="s">
        <v>7723</v>
      </c>
      <c r="C2404" t="s">
        <v>7724</v>
      </c>
      <c r="D2404">
        <v>1810</v>
      </c>
      <c r="E2404">
        <v>8389</v>
      </c>
      <c r="F2404">
        <v>18490.271000000001</v>
      </c>
      <c r="G2404">
        <v>8364.491</v>
      </c>
      <c r="H2404">
        <v>270.14</v>
      </c>
      <c r="I2404">
        <v>14475.574000000001</v>
      </c>
      <c r="J2404">
        <v>22258.844000000001</v>
      </c>
      <c r="K2404">
        <v>0.19468362466509503</v>
      </c>
    </row>
    <row r="2405" spans="1:11" x14ac:dyDescent="0.25">
      <c r="A2405">
        <v>2404</v>
      </c>
      <c r="B2405" t="s">
        <v>7725</v>
      </c>
      <c r="C2405" t="s">
        <v>7726</v>
      </c>
      <c r="D2405">
        <v>224</v>
      </c>
      <c r="E2405">
        <v>464</v>
      </c>
      <c r="F2405">
        <v>44.765000000000001</v>
      </c>
      <c r="G2405">
        <v>27.058</v>
      </c>
      <c r="H2405">
        <v>0.26300000000000001</v>
      </c>
      <c r="I2405">
        <v>37.636000000000003</v>
      </c>
      <c r="J2405">
        <v>83.046000000000006</v>
      </c>
      <c r="K2405">
        <v>0.49435367165471067</v>
      </c>
    </row>
    <row r="2406" spans="1:11" x14ac:dyDescent="0.25">
      <c r="A2406">
        <v>2405</v>
      </c>
      <c r="B2406" t="s">
        <v>7727</v>
      </c>
      <c r="C2406" t="s">
        <v>7728</v>
      </c>
      <c r="D2406">
        <v>426</v>
      </c>
      <c r="E2406">
        <v>1701</v>
      </c>
      <c r="F2406">
        <v>781.37599999999998</v>
      </c>
      <c r="G2406">
        <v>4.3179999999999996</v>
      </c>
      <c r="H2406">
        <v>194.10300000000001</v>
      </c>
      <c r="I2406">
        <v>1200.501</v>
      </c>
      <c r="J2406">
        <v>1426.29</v>
      </c>
      <c r="K2406">
        <v>0.89103418139846302</v>
      </c>
    </row>
    <row r="2407" spans="1:11" x14ac:dyDescent="0.25">
      <c r="A2407">
        <v>2406</v>
      </c>
      <c r="B2407" t="s">
        <v>7729</v>
      </c>
      <c r="C2407" t="s">
        <v>2700</v>
      </c>
      <c r="D2407">
        <v>333</v>
      </c>
      <c r="E2407">
        <v>748</v>
      </c>
      <c r="F2407">
        <v>49.359000000000002</v>
      </c>
      <c r="G2407">
        <v>24.658999999999999</v>
      </c>
      <c r="H2407">
        <v>2.4289999999999998</v>
      </c>
      <c r="I2407">
        <v>54.265000000000001</v>
      </c>
      <c r="J2407">
        <v>82.867000000000004</v>
      </c>
      <c r="K2407">
        <v>0.77440882815379153</v>
      </c>
    </row>
    <row r="2408" spans="1:11" x14ac:dyDescent="0.25">
      <c r="A2408">
        <v>2407</v>
      </c>
      <c r="B2408" t="s">
        <v>7730</v>
      </c>
      <c r="C2408" t="s">
        <v>7731</v>
      </c>
      <c r="D2408">
        <v>323</v>
      </c>
      <c r="E2408">
        <v>2381</v>
      </c>
      <c r="F2408">
        <v>1971.076</v>
      </c>
      <c r="G2408">
        <v>1622.2539999999999</v>
      </c>
      <c r="H2408">
        <v>1312.954</v>
      </c>
      <c r="I2408">
        <v>1673.3710000000001</v>
      </c>
      <c r="J2408">
        <v>2012.643</v>
      </c>
      <c r="K2408">
        <v>0.53506626807688207</v>
      </c>
    </row>
    <row r="2409" spans="1:11" x14ac:dyDescent="0.25">
      <c r="A2409">
        <v>2408</v>
      </c>
      <c r="B2409" t="s">
        <v>7732</v>
      </c>
      <c r="C2409" t="s">
        <v>7733</v>
      </c>
      <c r="D2409">
        <v>7882</v>
      </c>
      <c r="E2409">
        <v>34676</v>
      </c>
      <c r="F2409">
        <v>18914.466</v>
      </c>
      <c r="G2409">
        <v>13576.115</v>
      </c>
      <c r="H2409">
        <v>3457.2570000000001</v>
      </c>
      <c r="I2409">
        <v>15792.09</v>
      </c>
      <c r="J2409">
        <v>26543.227999999999</v>
      </c>
      <c r="K2409">
        <v>0.3360182861431058</v>
      </c>
    </row>
    <row r="2410" spans="1:11" x14ac:dyDescent="0.25">
      <c r="A2410">
        <v>2409</v>
      </c>
      <c r="B2410" t="s">
        <v>7734</v>
      </c>
      <c r="C2410" t="s">
        <v>7735</v>
      </c>
      <c r="D2410">
        <v>171</v>
      </c>
      <c r="E2410">
        <v>300</v>
      </c>
      <c r="F2410">
        <v>25.602</v>
      </c>
      <c r="G2410">
        <v>14.137</v>
      </c>
      <c r="H2410">
        <v>0.34899999999999998</v>
      </c>
      <c r="I2410">
        <v>39.409999999999997</v>
      </c>
      <c r="J2410">
        <v>45.445</v>
      </c>
      <c r="K2410">
        <v>0.12974229960494255</v>
      </c>
    </row>
    <row r="2411" spans="1:11" x14ac:dyDescent="0.25">
      <c r="A2411">
        <v>2410</v>
      </c>
      <c r="B2411" t="s">
        <v>7736</v>
      </c>
      <c r="C2411" t="s">
        <v>7737</v>
      </c>
      <c r="D2411">
        <v>72</v>
      </c>
      <c r="E2411">
        <v>120</v>
      </c>
      <c r="F2411">
        <v>6.7309999999999999</v>
      </c>
      <c r="G2411">
        <v>3.15</v>
      </c>
      <c r="H2411">
        <v>0.252</v>
      </c>
      <c r="I2411">
        <v>4.17</v>
      </c>
      <c r="J2411">
        <v>14.891999999999999</v>
      </c>
      <c r="K2411">
        <v>0.41396827587613183</v>
      </c>
    </row>
    <row r="2412" spans="1:11" x14ac:dyDescent="0.25">
      <c r="A2412">
        <v>2411</v>
      </c>
      <c r="B2412" t="s">
        <v>7738</v>
      </c>
      <c r="C2412" t="s">
        <v>7739</v>
      </c>
      <c r="D2412">
        <v>163</v>
      </c>
      <c r="E2412">
        <v>386</v>
      </c>
      <c r="F2412">
        <v>33.603000000000002</v>
      </c>
      <c r="G2412">
        <v>19.302</v>
      </c>
      <c r="H2412">
        <v>3.9020000000000001</v>
      </c>
      <c r="I2412">
        <v>48.613999999999997</v>
      </c>
      <c r="J2412">
        <v>204.01300000000001</v>
      </c>
      <c r="K2412">
        <v>0.16469988142614522</v>
      </c>
    </row>
    <row r="2413" spans="1:11" x14ac:dyDescent="0.25">
      <c r="A2413">
        <v>2412</v>
      </c>
      <c r="B2413" t="s">
        <v>7740</v>
      </c>
      <c r="C2413" t="s">
        <v>7741</v>
      </c>
      <c r="D2413">
        <v>328</v>
      </c>
      <c r="E2413">
        <v>711</v>
      </c>
      <c r="F2413">
        <v>130.239</v>
      </c>
      <c r="G2413">
        <v>101.727</v>
      </c>
      <c r="H2413">
        <v>3.9929999999999999</v>
      </c>
      <c r="I2413">
        <v>79.992000000000004</v>
      </c>
      <c r="J2413">
        <v>247.495</v>
      </c>
      <c r="K2413">
        <v>0.65210187740679082</v>
      </c>
    </row>
    <row r="2414" spans="1:11" x14ac:dyDescent="0.25">
      <c r="A2414">
        <v>2413</v>
      </c>
      <c r="B2414" t="s">
        <v>7742</v>
      </c>
      <c r="C2414" t="s">
        <v>7743</v>
      </c>
      <c r="D2414">
        <v>37</v>
      </c>
      <c r="E2414">
        <v>65</v>
      </c>
      <c r="F2414">
        <v>3.1080000000000001</v>
      </c>
      <c r="G2414">
        <v>2.0539999999999998</v>
      </c>
      <c r="H2414">
        <v>0.13900000000000001</v>
      </c>
      <c r="I2414">
        <v>1.917</v>
      </c>
      <c r="J2414">
        <v>4.3369999999999997</v>
      </c>
      <c r="K2414">
        <v>0.10985309993552672</v>
      </c>
    </row>
    <row r="2415" spans="1:11" x14ac:dyDescent="0.25">
      <c r="A2415">
        <v>2414</v>
      </c>
      <c r="B2415" t="s">
        <v>7744</v>
      </c>
      <c r="C2415" t="s">
        <v>7745</v>
      </c>
      <c r="D2415">
        <v>523</v>
      </c>
      <c r="E2415">
        <v>1067</v>
      </c>
      <c r="F2415">
        <v>95.040999999999997</v>
      </c>
      <c r="G2415">
        <v>66.277000000000001</v>
      </c>
      <c r="H2415">
        <v>19.567</v>
      </c>
      <c r="I2415">
        <v>146.988</v>
      </c>
      <c r="J2415">
        <v>174.898</v>
      </c>
      <c r="K2415">
        <v>0.18080210432204724</v>
      </c>
    </row>
    <row r="2416" spans="1:11" x14ac:dyDescent="0.25">
      <c r="A2416">
        <v>2415</v>
      </c>
      <c r="B2416" t="s">
        <v>7746</v>
      </c>
      <c r="C2416" t="s">
        <v>3077</v>
      </c>
      <c r="D2416">
        <v>5651</v>
      </c>
      <c r="E2416">
        <v>27633</v>
      </c>
      <c r="F2416">
        <v>8667.2250000000004</v>
      </c>
      <c r="G2416">
        <v>3689.721</v>
      </c>
      <c r="H2416">
        <v>1009.789</v>
      </c>
      <c r="I2416">
        <v>12138.726000000001</v>
      </c>
      <c r="J2416">
        <v>15305.044</v>
      </c>
      <c r="K2416">
        <v>0.58151036949844837</v>
      </c>
    </row>
    <row r="2417" spans="1:11" x14ac:dyDescent="0.25">
      <c r="A2417">
        <v>2416</v>
      </c>
      <c r="B2417" t="s">
        <v>7747</v>
      </c>
      <c r="C2417" t="s">
        <v>7748</v>
      </c>
      <c r="D2417">
        <v>100</v>
      </c>
      <c r="E2417">
        <v>181</v>
      </c>
      <c r="F2417">
        <v>14.047000000000001</v>
      </c>
      <c r="G2417">
        <v>9.0109999999999992</v>
      </c>
      <c r="H2417">
        <v>2.258</v>
      </c>
      <c r="I2417">
        <v>12.07</v>
      </c>
      <c r="J2417">
        <v>57.954000000000001</v>
      </c>
      <c r="K2417">
        <v>7.515597512117933E-2</v>
      </c>
    </row>
    <row r="2418" spans="1:11" x14ac:dyDescent="0.25">
      <c r="A2418">
        <v>2417</v>
      </c>
      <c r="B2418" t="s">
        <v>7749</v>
      </c>
      <c r="C2418" t="s">
        <v>7750</v>
      </c>
      <c r="D2418">
        <v>1079</v>
      </c>
      <c r="E2418">
        <v>2777</v>
      </c>
      <c r="F2418">
        <v>401.70800000000003</v>
      </c>
      <c r="G2418">
        <v>217.57900000000001</v>
      </c>
      <c r="H2418">
        <v>16.312999999999999</v>
      </c>
      <c r="I2418">
        <v>308.37299999999999</v>
      </c>
      <c r="J2418">
        <v>1069.075</v>
      </c>
      <c r="K2418">
        <v>0.31157853213451026</v>
      </c>
    </row>
    <row r="2419" spans="1:11" x14ac:dyDescent="0.25">
      <c r="A2419">
        <v>2418</v>
      </c>
      <c r="B2419" t="s">
        <v>7751</v>
      </c>
      <c r="C2419" t="s">
        <v>7752</v>
      </c>
      <c r="D2419">
        <v>3081</v>
      </c>
      <c r="E2419">
        <v>8070</v>
      </c>
      <c r="F2419">
        <v>1268.9380000000001</v>
      </c>
      <c r="G2419">
        <v>646.08900000000006</v>
      </c>
      <c r="H2419">
        <v>14.651</v>
      </c>
      <c r="I2419">
        <v>1075.9069999999999</v>
      </c>
      <c r="J2419">
        <v>2553.8150000000001</v>
      </c>
      <c r="K2419">
        <v>0.49791379091571475</v>
      </c>
    </row>
    <row r="2420" spans="1:11" x14ac:dyDescent="0.25">
      <c r="A2420">
        <v>2419</v>
      </c>
      <c r="B2420" t="s">
        <v>7753</v>
      </c>
      <c r="C2420" t="s">
        <v>7754</v>
      </c>
      <c r="D2420">
        <v>122</v>
      </c>
      <c r="E2420">
        <v>201</v>
      </c>
      <c r="F2420">
        <v>11.670999999999999</v>
      </c>
      <c r="G2420">
        <v>8.1679999999999993</v>
      </c>
      <c r="H2420">
        <v>0.10299999999999999</v>
      </c>
      <c r="I2420">
        <v>10.369</v>
      </c>
      <c r="J2420">
        <v>23.646999999999998</v>
      </c>
      <c r="K2420">
        <v>6.0294195054121036E-2</v>
      </c>
    </row>
    <row r="2421" spans="1:11" x14ac:dyDescent="0.25">
      <c r="A2421">
        <v>2420</v>
      </c>
      <c r="B2421" t="s">
        <v>7755</v>
      </c>
      <c r="C2421" t="s">
        <v>7756</v>
      </c>
      <c r="D2421">
        <v>1084</v>
      </c>
      <c r="E2421">
        <v>2918</v>
      </c>
      <c r="F2421">
        <v>375.29399999999998</v>
      </c>
      <c r="G2421">
        <v>184.28399999999999</v>
      </c>
      <c r="H2421">
        <v>8.4920000000000009</v>
      </c>
      <c r="I2421">
        <v>416.86700000000002</v>
      </c>
      <c r="J2421">
        <v>876.03099999999995</v>
      </c>
      <c r="K2421">
        <v>0.897446383014875</v>
      </c>
    </row>
    <row r="2422" spans="1:11" x14ac:dyDescent="0.25">
      <c r="A2422">
        <v>2421</v>
      </c>
      <c r="B2422" t="s">
        <v>7757</v>
      </c>
      <c r="C2422" t="s">
        <v>7758</v>
      </c>
      <c r="D2422">
        <v>691</v>
      </c>
      <c r="E2422">
        <v>1325</v>
      </c>
      <c r="F2422">
        <v>155.45599999999999</v>
      </c>
      <c r="G2422">
        <v>96.072999999999993</v>
      </c>
      <c r="H2422">
        <v>1.9059999999999999</v>
      </c>
      <c r="I2422">
        <v>108.967</v>
      </c>
      <c r="J2422">
        <v>310.875</v>
      </c>
      <c r="K2422">
        <v>0.24885997638879387</v>
      </c>
    </row>
    <row r="2423" spans="1:11" x14ac:dyDescent="0.25">
      <c r="A2423">
        <v>2422</v>
      </c>
      <c r="B2423" t="s">
        <v>7759</v>
      </c>
      <c r="C2423" t="s">
        <v>2562</v>
      </c>
      <c r="D2423">
        <v>1858</v>
      </c>
      <c r="E2423">
        <v>4451</v>
      </c>
      <c r="F2423">
        <v>681.38</v>
      </c>
      <c r="G2423">
        <v>465.38799999999998</v>
      </c>
      <c r="H2423">
        <v>80.158000000000001</v>
      </c>
      <c r="I2423">
        <v>416.935</v>
      </c>
      <c r="J2423">
        <v>1443.789</v>
      </c>
      <c r="K2423">
        <v>0.91937309173409432</v>
      </c>
    </row>
    <row r="2424" spans="1:11" x14ac:dyDescent="0.25">
      <c r="A2424">
        <v>2423</v>
      </c>
      <c r="B2424" t="s">
        <v>7760</v>
      </c>
      <c r="C2424" t="s">
        <v>7761</v>
      </c>
      <c r="D2424">
        <v>383</v>
      </c>
      <c r="E2424">
        <v>870</v>
      </c>
      <c r="F2424">
        <v>81.474000000000004</v>
      </c>
      <c r="G2424">
        <v>38.905000000000001</v>
      </c>
      <c r="H2424">
        <v>4.8159999999999998</v>
      </c>
      <c r="I2424">
        <v>117.30500000000001</v>
      </c>
      <c r="J2424">
        <v>164.202</v>
      </c>
      <c r="K2424">
        <v>0.30352454239334181</v>
      </c>
    </row>
    <row r="2425" spans="1:11" x14ac:dyDescent="0.25">
      <c r="A2425">
        <v>2424</v>
      </c>
      <c r="B2425" t="s">
        <v>7762</v>
      </c>
      <c r="C2425" t="s">
        <v>7763</v>
      </c>
      <c r="D2425">
        <v>86</v>
      </c>
      <c r="E2425">
        <v>3329</v>
      </c>
      <c r="F2425">
        <v>16789.572</v>
      </c>
      <c r="G2425">
        <v>8035.3209999999999</v>
      </c>
      <c r="H2425">
        <v>3986.1819999999998</v>
      </c>
      <c r="I2425">
        <v>22701.893</v>
      </c>
      <c r="J2425">
        <v>16358.748</v>
      </c>
      <c r="K2425">
        <v>0.12126989930062937</v>
      </c>
    </row>
    <row r="2426" spans="1:11" x14ac:dyDescent="0.25">
      <c r="A2426">
        <v>2425</v>
      </c>
      <c r="B2426" t="s">
        <v>7764</v>
      </c>
      <c r="C2426" t="s">
        <v>4037</v>
      </c>
      <c r="D2426">
        <v>31</v>
      </c>
      <c r="E2426">
        <v>39</v>
      </c>
      <c r="F2426">
        <v>3.0910000000000002</v>
      </c>
      <c r="G2426">
        <v>1.9379999999999999</v>
      </c>
      <c r="H2426">
        <v>0.39500000000000002</v>
      </c>
      <c r="I2426">
        <v>5.67</v>
      </c>
      <c r="J2426">
        <v>4.0469999999999997</v>
      </c>
      <c r="K2426">
        <v>0.63509311314962114</v>
      </c>
    </row>
    <row r="2427" spans="1:11" x14ac:dyDescent="0.25">
      <c r="A2427">
        <v>2426</v>
      </c>
      <c r="B2427" t="s">
        <v>7765</v>
      </c>
      <c r="C2427" t="s">
        <v>7766</v>
      </c>
      <c r="D2427">
        <v>80</v>
      </c>
      <c r="E2427">
        <v>132</v>
      </c>
      <c r="F2427">
        <v>5.3470000000000004</v>
      </c>
      <c r="G2427">
        <v>2.7869999999999999</v>
      </c>
      <c r="H2427">
        <v>6.3E-2</v>
      </c>
      <c r="I2427">
        <v>11.821999999999999</v>
      </c>
      <c r="J2427">
        <v>10.551</v>
      </c>
      <c r="K2427">
        <v>0.61631850423125534</v>
      </c>
    </row>
    <row r="2428" spans="1:11" x14ac:dyDescent="0.25">
      <c r="A2428">
        <v>2427</v>
      </c>
      <c r="B2428" t="s">
        <v>7767</v>
      </c>
      <c r="C2428" t="s">
        <v>7768</v>
      </c>
      <c r="D2428">
        <v>769</v>
      </c>
      <c r="E2428">
        <v>3099</v>
      </c>
      <c r="F2428">
        <v>851.02499999999998</v>
      </c>
      <c r="G2428">
        <v>267.10500000000002</v>
      </c>
      <c r="H2428">
        <v>15.391</v>
      </c>
      <c r="I2428">
        <v>405.762</v>
      </c>
      <c r="J2428">
        <v>1143.0219999999999</v>
      </c>
      <c r="K2428">
        <v>0.15419455674047777</v>
      </c>
    </row>
    <row r="2429" spans="1:11" x14ac:dyDescent="0.25">
      <c r="A2429">
        <v>2428</v>
      </c>
      <c r="B2429" t="s">
        <v>7769</v>
      </c>
      <c r="C2429" t="s">
        <v>7770</v>
      </c>
      <c r="D2429">
        <v>127</v>
      </c>
      <c r="E2429">
        <v>240</v>
      </c>
      <c r="F2429">
        <v>19.494</v>
      </c>
      <c r="G2429">
        <v>8.9</v>
      </c>
      <c r="H2429">
        <v>2.5000000000000001E-2</v>
      </c>
      <c r="I2429">
        <v>12.319000000000001</v>
      </c>
      <c r="J2429">
        <v>36.015000000000001</v>
      </c>
      <c r="K2429">
        <v>0.42939002747023469</v>
      </c>
    </row>
    <row r="2430" spans="1:11" x14ac:dyDescent="0.25">
      <c r="A2430">
        <v>2429</v>
      </c>
      <c r="B2430" t="s">
        <v>7771</v>
      </c>
      <c r="C2430" t="s">
        <v>7772</v>
      </c>
      <c r="D2430">
        <v>298</v>
      </c>
      <c r="E2430">
        <v>550</v>
      </c>
      <c r="F2430">
        <v>47.956000000000003</v>
      </c>
      <c r="G2430">
        <v>27.859000000000002</v>
      </c>
      <c r="H2430">
        <v>0.94399999999999995</v>
      </c>
      <c r="I2430">
        <v>43.762</v>
      </c>
      <c r="J2430">
        <v>100.423</v>
      </c>
      <c r="K2430">
        <v>0.11105976382446958</v>
      </c>
    </row>
    <row r="2431" spans="1:11" x14ac:dyDescent="0.25">
      <c r="A2431">
        <v>2430</v>
      </c>
      <c r="B2431" t="s">
        <v>7773</v>
      </c>
      <c r="C2431" t="s">
        <v>2632</v>
      </c>
      <c r="D2431">
        <v>417</v>
      </c>
      <c r="E2431">
        <v>2957</v>
      </c>
      <c r="F2431">
        <v>1922.405</v>
      </c>
      <c r="G2431">
        <v>824.46299999999997</v>
      </c>
      <c r="H2431">
        <v>65.287000000000006</v>
      </c>
      <c r="I2431">
        <v>406</v>
      </c>
      <c r="J2431">
        <v>2637.0160000000001</v>
      </c>
      <c r="K2431">
        <v>0.93115110429343528</v>
      </c>
    </row>
    <row r="2432" spans="1:11" x14ac:dyDescent="0.25">
      <c r="A2432">
        <v>2431</v>
      </c>
      <c r="B2432" t="s">
        <v>7774</v>
      </c>
      <c r="C2432" t="s">
        <v>7775</v>
      </c>
      <c r="D2432">
        <v>139</v>
      </c>
      <c r="E2432">
        <v>259</v>
      </c>
      <c r="F2432">
        <v>28.169</v>
      </c>
      <c r="G2432">
        <v>11.965999999999999</v>
      </c>
      <c r="H2432">
        <v>0.88300000000000001</v>
      </c>
      <c r="I2432">
        <v>21.119</v>
      </c>
      <c r="J2432">
        <v>60.353000000000002</v>
      </c>
      <c r="K2432">
        <v>0.54757561364182838</v>
      </c>
    </row>
    <row r="2433" spans="1:11" x14ac:dyDescent="0.25">
      <c r="A2433">
        <v>2432</v>
      </c>
      <c r="B2433" t="s">
        <v>7776</v>
      </c>
      <c r="C2433" t="s">
        <v>7777</v>
      </c>
      <c r="D2433">
        <v>1395</v>
      </c>
      <c r="E2433">
        <v>2744</v>
      </c>
      <c r="F2433">
        <v>310.63499999999999</v>
      </c>
      <c r="G2433">
        <v>186.50899999999999</v>
      </c>
      <c r="H2433">
        <v>6.4189999999999996</v>
      </c>
      <c r="I2433">
        <v>407.51600000000002</v>
      </c>
      <c r="J2433">
        <v>652.46500000000003</v>
      </c>
      <c r="K2433">
        <v>0.26220035081907866</v>
      </c>
    </row>
    <row r="2434" spans="1:11" x14ac:dyDescent="0.25">
      <c r="A2434">
        <v>2433</v>
      </c>
      <c r="B2434" t="s">
        <v>7778</v>
      </c>
      <c r="C2434" t="s">
        <v>7779</v>
      </c>
      <c r="D2434">
        <v>85</v>
      </c>
      <c r="E2434">
        <v>150</v>
      </c>
      <c r="F2434">
        <v>9.0440000000000005</v>
      </c>
      <c r="G2434">
        <v>4.6289999999999996</v>
      </c>
      <c r="H2434">
        <v>0.38300000000000001</v>
      </c>
      <c r="I2434">
        <v>6.3140000000000001</v>
      </c>
      <c r="J2434">
        <v>14.497999999999999</v>
      </c>
      <c r="K2434">
        <v>0.74401859150362815</v>
      </c>
    </row>
    <row r="2435" spans="1:11" x14ac:dyDescent="0.25">
      <c r="A2435">
        <v>2434</v>
      </c>
      <c r="B2435" t="s">
        <v>7780</v>
      </c>
      <c r="C2435" t="s">
        <v>7781</v>
      </c>
      <c r="D2435">
        <v>1236</v>
      </c>
      <c r="E2435">
        <v>5389</v>
      </c>
      <c r="F2435">
        <v>4668.5659999999998</v>
      </c>
      <c r="G2435">
        <v>1887.954</v>
      </c>
      <c r="H2435">
        <v>456.63099999999997</v>
      </c>
      <c r="I2435">
        <v>1279.165</v>
      </c>
      <c r="J2435">
        <v>5237.9440000000004</v>
      </c>
      <c r="K2435">
        <v>0.15996052584334564</v>
      </c>
    </row>
    <row r="2436" spans="1:11" x14ac:dyDescent="0.25">
      <c r="A2436">
        <v>2435</v>
      </c>
      <c r="B2436" t="s">
        <v>7782</v>
      </c>
      <c r="C2436" t="s">
        <v>7333</v>
      </c>
      <c r="D2436">
        <v>331</v>
      </c>
      <c r="E2436">
        <v>683</v>
      </c>
      <c r="F2436">
        <v>51.817999999999998</v>
      </c>
      <c r="G2436">
        <v>23.952000000000002</v>
      </c>
      <c r="H2436">
        <v>1.0840000000000001</v>
      </c>
      <c r="I2436">
        <v>69.450999999999993</v>
      </c>
      <c r="J2436">
        <v>99.998999999999995</v>
      </c>
      <c r="K2436">
        <v>0.87339862974637605</v>
      </c>
    </row>
    <row r="2437" spans="1:11" x14ac:dyDescent="0.25">
      <c r="A2437">
        <v>2436</v>
      </c>
      <c r="B2437" t="s">
        <v>7783</v>
      </c>
      <c r="C2437" t="s">
        <v>7784</v>
      </c>
      <c r="D2437">
        <v>647</v>
      </c>
      <c r="E2437">
        <v>1273</v>
      </c>
      <c r="F2437">
        <v>216.791</v>
      </c>
      <c r="G2437">
        <v>95.399000000000001</v>
      </c>
      <c r="H2437">
        <v>6.1630000000000003</v>
      </c>
      <c r="I2437">
        <v>146.13900000000001</v>
      </c>
      <c r="J2437">
        <v>430.13799999999998</v>
      </c>
      <c r="K2437">
        <v>0.6240945770715326</v>
      </c>
    </row>
    <row r="2438" spans="1:11" x14ac:dyDescent="0.25">
      <c r="A2438">
        <v>2437</v>
      </c>
      <c r="B2438" t="s">
        <v>7785</v>
      </c>
      <c r="C2438" t="s">
        <v>7786</v>
      </c>
      <c r="D2438">
        <v>2471</v>
      </c>
      <c r="E2438">
        <v>7039</v>
      </c>
      <c r="F2438">
        <v>1122.019</v>
      </c>
      <c r="G2438">
        <v>634.71600000000001</v>
      </c>
      <c r="H2438">
        <v>20.742000000000001</v>
      </c>
      <c r="I2438">
        <v>946.524</v>
      </c>
      <c r="J2438">
        <v>2603.4110000000001</v>
      </c>
      <c r="K2438">
        <v>0.90945297199669228</v>
      </c>
    </row>
    <row r="2439" spans="1:11" x14ac:dyDescent="0.25">
      <c r="A2439">
        <v>2438</v>
      </c>
      <c r="B2439" t="s">
        <v>7787</v>
      </c>
      <c r="C2439" t="s">
        <v>7788</v>
      </c>
      <c r="D2439">
        <v>324</v>
      </c>
      <c r="E2439">
        <v>557</v>
      </c>
      <c r="F2439">
        <v>96.688000000000002</v>
      </c>
      <c r="G2439">
        <v>77.167000000000002</v>
      </c>
      <c r="H2439">
        <v>0.24</v>
      </c>
      <c r="I2439">
        <v>68.194999999999993</v>
      </c>
      <c r="J2439">
        <v>150.03200000000001</v>
      </c>
      <c r="K2439">
        <v>0.34514856688886897</v>
      </c>
    </row>
    <row r="2440" spans="1:11" x14ac:dyDescent="0.25">
      <c r="A2440">
        <v>2439</v>
      </c>
      <c r="B2440" t="s">
        <v>7789</v>
      </c>
      <c r="C2440" t="s">
        <v>7790</v>
      </c>
      <c r="D2440">
        <v>37</v>
      </c>
      <c r="E2440">
        <v>59</v>
      </c>
      <c r="F2440">
        <v>2.46</v>
      </c>
      <c r="G2440">
        <v>0.65700000000000003</v>
      </c>
      <c r="H2440">
        <v>2.5000000000000001E-2</v>
      </c>
      <c r="I2440">
        <v>1.1379999999999999</v>
      </c>
      <c r="J2440">
        <v>6.1029999999999998</v>
      </c>
      <c r="K2440">
        <v>0.67160895323788616</v>
      </c>
    </row>
    <row r="2441" spans="1:11" x14ac:dyDescent="0.25">
      <c r="A2441">
        <v>2440</v>
      </c>
      <c r="B2441" t="s">
        <v>7791</v>
      </c>
      <c r="C2441" t="s">
        <v>7792</v>
      </c>
      <c r="D2441">
        <v>1935</v>
      </c>
      <c r="E2441">
        <v>6109</v>
      </c>
      <c r="F2441">
        <v>3472.2910000000002</v>
      </c>
      <c r="G2441">
        <v>2755.1909999999998</v>
      </c>
      <c r="H2441">
        <v>615.30100000000004</v>
      </c>
      <c r="I2441">
        <v>3429.0970000000002</v>
      </c>
      <c r="J2441">
        <v>5096.2079999999996</v>
      </c>
      <c r="K2441">
        <v>0.67599280816586549</v>
      </c>
    </row>
    <row r="2442" spans="1:11" x14ac:dyDescent="0.25">
      <c r="A2442">
        <v>2441</v>
      </c>
      <c r="B2442" t="s">
        <v>7793</v>
      </c>
      <c r="C2442" t="s">
        <v>7794</v>
      </c>
      <c r="D2442">
        <v>33</v>
      </c>
      <c r="E2442">
        <v>46</v>
      </c>
      <c r="F2442">
        <v>1.863</v>
      </c>
      <c r="G2442">
        <v>0.87</v>
      </c>
      <c r="H2442">
        <v>4.3999999999999997E-2</v>
      </c>
      <c r="I2442">
        <v>3.6589999999999998</v>
      </c>
      <c r="J2442">
        <v>2.4420000000000002</v>
      </c>
      <c r="K2442">
        <v>0.18416736179306226</v>
      </c>
    </row>
    <row r="2443" spans="1:11" x14ac:dyDescent="0.25">
      <c r="A2443">
        <v>2442</v>
      </c>
      <c r="B2443" t="s">
        <v>7795</v>
      </c>
      <c r="C2443" t="s">
        <v>7796</v>
      </c>
      <c r="D2443">
        <v>602</v>
      </c>
      <c r="E2443">
        <v>2166</v>
      </c>
      <c r="F2443">
        <v>497.26499999999999</v>
      </c>
      <c r="G2443">
        <v>109.065</v>
      </c>
      <c r="H2443">
        <v>16.956</v>
      </c>
      <c r="I2443">
        <v>217.92599999999999</v>
      </c>
      <c r="J2443">
        <v>597.02599999999995</v>
      </c>
      <c r="K2443">
        <v>0.9092678728908139</v>
      </c>
    </row>
    <row r="2444" spans="1:11" x14ac:dyDescent="0.25">
      <c r="A2444">
        <v>2443</v>
      </c>
      <c r="B2444" t="s">
        <v>7797</v>
      </c>
      <c r="C2444" t="s">
        <v>7798</v>
      </c>
      <c r="D2444">
        <v>348</v>
      </c>
      <c r="E2444">
        <v>724</v>
      </c>
      <c r="F2444">
        <v>57.256999999999998</v>
      </c>
      <c r="G2444">
        <v>28.893000000000001</v>
      </c>
      <c r="H2444">
        <v>1.3240000000000001</v>
      </c>
      <c r="I2444">
        <v>130.5</v>
      </c>
      <c r="J2444">
        <v>118.13</v>
      </c>
      <c r="K2444">
        <v>0.55802575839337554</v>
      </c>
    </row>
    <row r="2445" spans="1:11" x14ac:dyDescent="0.25">
      <c r="A2445">
        <v>2444</v>
      </c>
      <c r="B2445" t="s">
        <v>7799</v>
      </c>
      <c r="C2445" t="s">
        <v>7800</v>
      </c>
      <c r="D2445">
        <v>137</v>
      </c>
      <c r="E2445">
        <v>250</v>
      </c>
      <c r="F2445">
        <v>20.535</v>
      </c>
      <c r="G2445">
        <v>9.0359999999999996</v>
      </c>
      <c r="H2445">
        <v>0.113</v>
      </c>
      <c r="I2445">
        <v>22.98</v>
      </c>
      <c r="J2445">
        <v>32.588999999999999</v>
      </c>
      <c r="K2445">
        <v>0.69536707563528177</v>
      </c>
    </row>
    <row r="2446" spans="1:11" x14ac:dyDescent="0.25">
      <c r="A2446">
        <v>2445</v>
      </c>
      <c r="B2446" t="s">
        <v>7801</v>
      </c>
      <c r="C2446" t="s">
        <v>7802</v>
      </c>
      <c r="D2446">
        <v>295</v>
      </c>
      <c r="E2446">
        <v>594</v>
      </c>
      <c r="F2446">
        <v>90.17</v>
      </c>
      <c r="G2446">
        <v>44.256</v>
      </c>
      <c r="H2446">
        <v>0.72899999999999998</v>
      </c>
      <c r="I2446">
        <v>122.408</v>
      </c>
      <c r="J2446">
        <v>130.797</v>
      </c>
      <c r="K2446">
        <v>0.5093594664690414</v>
      </c>
    </row>
    <row r="2447" spans="1:11" x14ac:dyDescent="0.25">
      <c r="A2447">
        <v>2446</v>
      </c>
      <c r="B2447" t="s">
        <v>7803</v>
      </c>
      <c r="C2447" t="s">
        <v>7804</v>
      </c>
      <c r="D2447">
        <v>1493</v>
      </c>
      <c r="E2447">
        <v>3759</v>
      </c>
      <c r="F2447">
        <v>533.5</v>
      </c>
      <c r="G2447">
        <v>252.00899999999999</v>
      </c>
      <c r="H2447">
        <v>21.268000000000001</v>
      </c>
      <c r="I2447">
        <v>888.04</v>
      </c>
      <c r="J2447">
        <v>1185.9929999999999</v>
      </c>
      <c r="K2447">
        <v>0.28034407390087912</v>
      </c>
    </row>
    <row r="2448" spans="1:11" x14ac:dyDescent="0.25">
      <c r="A2448">
        <v>2447</v>
      </c>
      <c r="B2448" t="s">
        <v>7805</v>
      </c>
      <c r="C2448" t="s">
        <v>7806</v>
      </c>
      <c r="D2448">
        <v>1074</v>
      </c>
      <c r="E2448">
        <v>2402</v>
      </c>
      <c r="F2448">
        <v>277.21199999999999</v>
      </c>
      <c r="G2448">
        <v>180.35599999999999</v>
      </c>
      <c r="H2448">
        <v>7.1340000000000003</v>
      </c>
      <c r="I2448">
        <v>297.38900000000001</v>
      </c>
      <c r="J2448">
        <v>667.56399999999996</v>
      </c>
      <c r="K2448">
        <v>0.75760465912536434</v>
      </c>
    </row>
    <row r="2449" spans="1:11" x14ac:dyDescent="0.25">
      <c r="A2449">
        <v>2448</v>
      </c>
      <c r="B2449" t="s">
        <v>7807</v>
      </c>
      <c r="C2449" t="s">
        <v>7808</v>
      </c>
      <c r="D2449">
        <v>122</v>
      </c>
      <c r="E2449">
        <v>413</v>
      </c>
      <c r="F2449">
        <v>48.871000000000002</v>
      </c>
      <c r="G2449">
        <v>10.037000000000001</v>
      </c>
      <c r="H2449">
        <v>0.40699999999999997</v>
      </c>
      <c r="I2449">
        <v>37.634</v>
      </c>
      <c r="J2449">
        <v>55.497</v>
      </c>
      <c r="K2449">
        <v>0.57951712701711156</v>
      </c>
    </row>
    <row r="2450" spans="1:11" x14ac:dyDescent="0.25">
      <c r="A2450">
        <v>2449</v>
      </c>
      <c r="B2450" t="s">
        <v>7809</v>
      </c>
      <c r="C2450" t="s">
        <v>7810</v>
      </c>
      <c r="D2450">
        <v>702</v>
      </c>
      <c r="E2450">
        <v>1453</v>
      </c>
      <c r="F2450">
        <v>126.803</v>
      </c>
      <c r="G2450">
        <v>69.95</v>
      </c>
      <c r="H2450">
        <v>2.3639999999999999</v>
      </c>
      <c r="I2450">
        <v>76.453999999999994</v>
      </c>
      <c r="J2450">
        <v>281.29000000000002</v>
      </c>
      <c r="K2450">
        <v>0.85141825975146801</v>
      </c>
    </row>
    <row r="2451" spans="1:11" x14ac:dyDescent="0.25">
      <c r="A2451">
        <v>2450</v>
      </c>
      <c r="B2451" t="s">
        <v>7811</v>
      </c>
      <c r="C2451" t="s">
        <v>7812</v>
      </c>
      <c r="D2451">
        <v>386</v>
      </c>
      <c r="E2451">
        <v>718</v>
      </c>
      <c r="F2451">
        <v>41.384</v>
      </c>
      <c r="G2451">
        <v>17.704999999999998</v>
      </c>
      <c r="H2451">
        <v>1.9670000000000001</v>
      </c>
      <c r="I2451">
        <v>50.884999999999998</v>
      </c>
      <c r="J2451">
        <v>84.081000000000003</v>
      </c>
      <c r="K2451">
        <v>0.29876083074793569</v>
      </c>
    </row>
    <row r="2452" spans="1:11" x14ac:dyDescent="0.25">
      <c r="A2452">
        <v>2451</v>
      </c>
      <c r="B2452" t="s">
        <v>7813</v>
      </c>
      <c r="C2452" t="s">
        <v>7814</v>
      </c>
      <c r="D2452">
        <v>351</v>
      </c>
      <c r="E2452">
        <v>618</v>
      </c>
      <c r="F2452">
        <v>35.212000000000003</v>
      </c>
      <c r="G2452">
        <v>17.847999999999999</v>
      </c>
      <c r="H2452">
        <v>1.3839999999999999</v>
      </c>
      <c r="I2452">
        <v>39.249000000000002</v>
      </c>
      <c r="J2452">
        <v>66.494</v>
      </c>
      <c r="K2452">
        <v>0.53753182577941483</v>
      </c>
    </row>
    <row r="2453" spans="1:11" x14ac:dyDescent="0.25">
      <c r="A2453">
        <v>2452</v>
      </c>
      <c r="B2453" t="s">
        <v>7815</v>
      </c>
      <c r="C2453" t="s">
        <v>3906</v>
      </c>
      <c r="D2453">
        <v>293</v>
      </c>
      <c r="E2453">
        <v>547</v>
      </c>
      <c r="F2453">
        <v>90.304000000000002</v>
      </c>
      <c r="G2453">
        <v>62.183</v>
      </c>
      <c r="H2453">
        <v>4.1630000000000003</v>
      </c>
      <c r="I2453">
        <v>52.801000000000002</v>
      </c>
      <c r="J2453">
        <v>137.589</v>
      </c>
      <c r="K2453">
        <v>0.71198470831558691</v>
      </c>
    </row>
    <row r="2454" spans="1:11" x14ac:dyDescent="0.25">
      <c r="A2454">
        <v>2453</v>
      </c>
      <c r="B2454" t="s">
        <v>7816</v>
      </c>
      <c r="C2454" t="s">
        <v>7817</v>
      </c>
      <c r="D2454">
        <v>970</v>
      </c>
      <c r="E2454">
        <v>2060</v>
      </c>
      <c r="F2454">
        <v>215.48099999999999</v>
      </c>
      <c r="G2454">
        <v>139.005</v>
      </c>
      <c r="H2454">
        <v>7.86</v>
      </c>
      <c r="I2454">
        <v>229.33</v>
      </c>
      <c r="J2454">
        <v>495.476</v>
      </c>
      <c r="K2454">
        <v>0.80966770700590074</v>
      </c>
    </row>
    <row r="2455" spans="1:11" x14ac:dyDescent="0.25">
      <c r="A2455">
        <v>2454</v>
      </c>
      <c r="B2455" t="s">
        <v>7818</v>
      </c>
      <c r="C2455" t="s">
        <v>7819</v>
      </c>
      <c r="D2455">
        <v>7152</v>
      </c>
      <c r="E2455">
        <v>33955</v>
      </c>
      <c r="F2455">
        <v>10284.040000000001</v>
      </c>
      <c r="G2455">
        <v>5149.5829999999996</v>
      </c>
      <c r="H2455">
        <v>212.93899999999999</v>
      </c>
      <c r="I2455">
        <v>5210.8140000000003</v>
      </c>
      <c r="J2455">
        <v>19771.259999999998</v>
      </c>
      <c r="K2455">
        <v>0.52451373510507371</v>
      </c>
    </row>
    <row r="2456" spans="1:11" x14ac:dyDescent="0.25">
      <c r="A2456">
        <v>2455</v>
      </c>
      <c r="B2456" t="s">
        <v>7820</v>
      </c>
      <c r="C2456" t="s">
        <v>7821</v>
      </c>
      <c r="D2456">
        <v>499</v>
      </c>
      <c r="E2456">
        <v>1065</v>
      </c>
      <c r="F2456">
        <v>67.778000000000006</v>
      </c>
      <c r="G2456">
        <v>35.826999999999998</v>
      </c>
      <c r="H2456">
        <v>4.3920000000000003</v>
      </c>
      <c r="I2456">
        <v>76.2</v>
      </c>
      <c r="J2456">
        <v>171.40299999999999</v>
      </c>
      <c r="K2456">
        <v>0.94175738838495648</v>
      </c>
    </row>
    <row r="2457" spans="1:11" x14ac:dyDescent="0.25">
      <c r="A2457">
        <v>2456</v>
      </c>
      <c r="B2457" t="s">
        <v>7822</v>
      </c>
      <c r="C2457" t="s">
        <v>7823</v>
      </c>
      <c r="D2457">
        <v>137</v>
      </c>
      <c r="E2457">
        <v>250</v>
      </c>
      <c r="F2457">
        <v>26.373000000000001</v>
      </c>
      <c r="G2457">
        <v>19.408999999999999</v>
      </c>
      <c r="H2457">
        <v>0.436</v>
      </c>
      <c r="I2457">
        <v>25.655000000000001</v>
      </c>
      <c r="J2457">
        <v>60.344000000000001</v>
      </c>
      <c r="K2457">
        <v>0.26040284999615559</v>
      </c>
    </row>
    <row r="2458" spans="1:11" x14ac:dyDescent="0.25">
      <c r="B2458" s="19" t="s">
        <v>7829</v>
      </c>
      <c r="C2458" s="3" t="s">
        <v>7824</v>
      </c>
      <c r="D2458" s="4">
        <f>AVERAGE(D2:D2457)</f>
        <v>1722.6160423452768</v>
      </c>
      <c r="E2458" s="4">
        <f t="shared" ref="E2458:J2458" si="37">AVERAGE(E2:E2457)</f>
        <v>8785.1620521172645</v>
      </c>
      <c r="F2458" s="4">
        <f t="shared" si="37"/>
        <v>5693.9386066775151</v>
      </c>
      <c r="G2458" s="4">
        <f t="shared" si="37"/>
        <v>2436.7208432410457</v>
      </c>
      <c r="H2458" s="4">
        <f t="shared" si="37"/>
        <v>220.09369543973881</v>
      </c>
      <c r="I2458" s="4">
        <f t="shared" si="37"/>
        <v>3286.9407447068461</v>
      </c>
      <c r="J2458" s="4">
        <f t="shared" si="37"/>
        <v>7735.174375814333</v>
      </c>
    </row>
    <row r="2459" spans="1:11" x14ac:dyDescent="0.25">
      <c r="B2459" s="19"/>
      <c r="C2459" s="3" t="s">
        <v>7825</v>
      </c>
      <c r="D2459" s="4">
        <f>MEDIAN(D2:D2457)</f>
        <v>319.5</v>
      </c>
      <c r="E2459" s="4">
        <f t="shared" ref="E2459:J2459" si="38">MEDIAN(E2:E2457)</f>
        <v>722.5</v>
      </c>
      <c r="F2459" s="4">
        <f t="shared" si="38"/>
        <v>71.06</v>
      </c>
      <c r="G2459" s="4">
        <f t="shared" si="38"/>
        <v>37.521000000000001</v>
      </c>
      <c r="H2459" s="4">
        <f t="shared" si="38"/>
        <v>1.0449999999999999</v>
      </c>
      <c r="I2459" s="4">
        <f t="shared" si="38"/>
        <v>50.260999999999996</v>
      </c>
      <c r="J2459" s="4">
        <f t="shared" si="38"/>
        <v>123.82300000000001</v>
      </c>
    </row>
    <row r="2460" spans="1:11" x14ac:dyDescent="0.25">
      <c r="B2460" s="19"/>
      <c r="C2460" s="3" t="s">
        <v>7826</v>
      </c>
      <c r="D2460" s="4">
        <f>MODE(D4:D2457)</f>
        <v>38</v>
      </c>
      <c r="E2460" s="4">
        <f t="shared" ref="E2460:J2460" si="39">MODE(E4:E2457)</f>
        <v>64</v>
      </c>
      <c r="F2460" s="4">
        <f t="shared" si="39"/>
        <v>1.7549999999999999</v>
      </c>
      <c r="G2460" s="4">
        <f t="shared" si="39"/>
        <v>0.69499999999999995</v>
      </c>
      <c r="H2460" s="4">
        <f t="shared" si="39"/>
        <v>0</v>
      </c>
      <c r="I2460" s="4">
        <f t="shared" si="39"/>
        <v>1.68</v>
      </c>
      <c r="J2460" s="4">
        <f t="shared" si="39"/>
        <v>5.335</v>
      </c>
    </row>
    <row r="2461" spans="1:11" x14ac:dyDescent="0.25">
      <c r="B2461" s="19"/>
      <c r="C2461" s="3" t="s">
        <v>7827</v>
      </c>
      <c r="D2461" s="4">
        <f>MAX(D2:D2457)</f>
        <v>90533</v>
      </c>
      <c r="E2461" s="4">
        <f t="shared" ref="E2461:J2461" si="40">MAX(E2:E2457)</f>
        <v>733557</v>
      </c>
      <c r="F2461" s="4">
        <f t="shared" si="40"/>
        <v>792318.95</v>
      </c>
      <c r="G2461" s="4">
        <f t="shared" si="40"/>
        <v>586759.88500000001</v>
      </c>
      <c r="H2461" s="4">
        <f t="shared" si="40"/>
        <v>90580.237999999998</v>
      </c>
      <c r="I2461" s="4">
        <f t="shared" si="40"/>
        <v>2082621.0149999999</v>
      </c>
      <c r="J2461" s="4">
        <f t="shared" si="40"/>
        <v>972735.75600000005</v>
      </c>
    </row>
    <row r="2462" spans="1:11" x14ac:dyDescent="0.25">
      <c r="B2462" s="19"/>
      <c r="C2462" s="3" t="s">
        <v>7828</v>
      </c>
      <c r="D2462" s="4">
        <f>MIN(D3:D2458)</f>
        <v>4</v>
      </c>
      <c r="E2462" s="4">
        <f t="shared" ref="E2462:J2462" si="41">MIN(E3:E2458)</f>
        <v>5</v>
      </c>
      <c r="F2462" s="4">
        <f t="shared" si="41"/>
        <v>0.10299999999999999</v>
      </c>
      <c r="G2462" s="4">
        <f t="shared" si="41"/>
        <v>-259.68299999999999</v>
      </c>
      <c r="H2462" s="4">
        <f t="shared" si="41"/>
        <v>-2230.5</v>
      </c>
      <c r="I2462" s="4">
        <f t="shared" si="41"/>
        <v>0.02</v>
      </c>
      <c r="J2462" s="4">
        <f t="shared" si="41"/>
        <v>0.248</v>
      </c>
    </row>
    <row r="2463" spans="1:11" x14ac:dyDescent="0.25">
      <c r="B2463" s="19"/>
      <c r="C2463" s="3" t="s">
        <v>7846</v>
      </c>
      <c r="D2463" s="4">
        <f>VAR(D2:D2457)</f>
        <v>31442726.678993046</v>
      </c>
      <c r="E2463" s="4">
        <f t="shared" ref="E2463:I2463" si="42">VAR(E2:E2457)</f>
        <v>1581598555.7439933</v>
      </c>
      <c r="F2463" s="4">
        <f t="shared" si="42"/>
        <v>1195464828.1100385</v>
      </c>
      <c r="G2463" s="4">
        <f t="shared" si="42"/>
        <v>372835609.61186355</v>
      </c>
      <c r="H2463" s="4">
        <f t="shared" si="42"/>
        <v>5372670.9108203286</v>
      </c>
      <c r="I2463" s="4">
        <f t="shared" si="42"/>
        <v>2001662361.6295168</v>
      </c>
      <c r="J2463" s="4">
        <f>VAR(J2:J2457)</f>
        <v>2020836893.3421993</v>
      </c>
    </row>
    <row r="2464" spans="1:11" x14ac:dyDescent="0.25">
      <c r="B2464" s="19"/>
      <c r="C2464" s="3" t="s">
        <v>7847</v>
      </c>
      <c r="D2464" s="4">
        <f>STDEV(D2:D2457)</f>
        <v>5607.381445825943</v>
      </c>
      <c r="E2464" s="4">
        <f t="shared" ref="E2464:J2464" si="43">STDEV(E2:E2457)</f>
        <v>39769.316762348244</v>
      </c>
      <c r="F2464" s="4">
        <f t="shared" si="43"/>
        <v>34575.49461844383</v>
      </c>
      <c r="G2464" s="4">
        <f t="shared" si="43"/>
        <v>19308.951540978695</v>
      </c>
      <c r="H2464" s="4">
        <f t="shared" si="43"/>
        <v>2317.9022651570813</v>
      </c>
      <c r="I2464" s="4">
        <f t="shared" si="43"/>
        <v>44739.941457600464</v>
      </c>
      <c r="J2464" s="4">
        <f t="shared" si="43"/>
        <v>44953.719460598579</v>
      </c>
    </row>
  </sheetData>
  <mergeCells count="2">
    <mergeCell ref="B2458:B2464"/>
    <mergeCell ref="P132:P138"/>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2"/>
  <sheetViews>
    <sheetView tabSelected="1" topLeftCell="A36" zoomScale="90" zoomScaleNormal="90" workbookViewId="0">
      <selection activeCell="F53" sqref="A50:F53"/>
    </sheetView>
  </sheetViews>
  <sheetFormatPr baseColWidth="10" defaultRowHeight="15" x14ac:dyDescent="0.25"/>
  <cols>
    <col min="1" max="1" width="2.7109375" customWidth="1"/>
    <col min="2" max="2" width="29.5703125" customWidth="1"/>
    <col min="3" max="9" width="16.5703125" customWidth="1"/>
  </cols>
  <sheetData>
    <row r="2" spans="2:9" ht="60" x14ac:dyDescent="0.25">
      <c r="C2" s="2" t="s">
        <v>7</v>
      </c>
      <c r="D2" s="2" t="s">
        <v>8</v>
      </c>
      <c r="E2" s="2" t="s">
        <v>9</v>
      </c>
      <c r="F2" s="2" t="s">
        <v>10</v>
      </c>
      <c r="G2" s="2" t="s">
        <v>11</v>
      </c>
      <c r="H2" s="2" t="s">
        <v>12</v>
      </c>
      <c r="I2" s="2" t="s">
        <v>13</v>
      </c>
    </row>
    <row r="3" spans="2:9" x14ac:dyDescent="0.25">
      <c r="B3" s="28" t="s">
        <v>7848</v>
      </c>
      <c r="C3" s="28"/>
      <c r="D3" s="28"/>
      <c r="E3" s="28"/>
      <c r="F3" s="28"/>
      <c r="G3" s="28"/>
      <c r="H3" s="28"/>
      <c r="I3" s="28"/>
    </row>
    <row r="4" spans="2:9" x14ac:dyDescent="0.25">
      <c r="B4" s="14" t="s">
        <v>7824</v>
      </c>
      <c r="C4" s="15">
        <v>1722.6160423452768</v>
      </c>
      <c r="D4" s="15">
        <v>8785.1620521172645</v>
      </c>
      <c r="E4" s="15">
        <v>5693.9386066775151</v>
      </c>
      <c r="F4" s="15">
        <v>2436.7208432410457</v>
      </c>
      <c r="G4" s="15">
        <v>220.09369543973881</v>
      </c>
      <c r="H4" s="15">
        <v>3286.9407447068461</v>
      </c>
      <c r="I4" s="15">
        <v>7735.174375814333</v>
      </c>
    </row>
    <row r="5" spans="2:9" x14ac:dyDescent="0.25">
      <c r="B5" s="14" t="s">
        <v>7825</v>
      </c>
      <c r="C5" s="15">
        <v>319.5</v>
      </c>
      <c r="D5" s="15">
        <v>722.5</v>
      </c>
      <c r="E5" s="15">
        <v>71.06</v>
      </c>
      <c r="F5" s="15">
        <v>37.521000000000001</v>
      </c>
      <c r="G5" s="15">
        <v>1.0449999999999999</v>
      </c>
      <c r="H5" s="15">
        <v>50.260999999999996</v>
      </c>
      <c r="I5" s="15">
        <v>123.82300000000001</v>
      </c>
    </row>
    <row r="6" spans="2:9" x14ac:dyDescent="0.25">
      <c r="B6" s="14" t="s">
        <v>7826</v>
      </c>
      <c r="C6" s="15">
        <v>38</v>
      </c>
      <c r="D6" s="15">
        <v>64</v>
      </c>
      <c r="E6" s="15">
        <v>1.7549999999999999</v>
      </c>
      <c r="F6" s="15">
        <v>0.69499999999999995</v>
      </c>
      <c r="G6" s="15">
        <v>0</v>
      </c>
      <c r="H6" s="15">
        <v>1.68</v>
      </c>
      <c r="I6" s="15">
        <v>5.335</v>
      </c>
    </row>
    <row r="7" spans="2:9" x14ac:dyDescent="0.25">
      <c r="B7" s="14" t="s">
        <v>7827</v>
      </c>
      <c r="C7" s="15">
        <v>90533</v>
      </c>
      <c r="D7" s="15">
        <v>733557</v>
      </c>
      <c r="E7" s="15">
        <v>792318.95</v>
      </c>
      <c r="F7" s="15">
        <v>586759.88500000001</v>
      </c>
      <c r="G7" s="15">
        <v>90580.237999999998</v>
      </c>
      <c r="H7" s="15">
        <v>2082621.0149999999</v>
      </c>
      <c r="I7" s="15">
        <v>972735.75600000005</v>
      </c>
    </row>
    <row r="8" spans="2:9" x14ac:dyDescent="0.25">
      <c r="B8" s="14" t="s">
        <v>7828</v>
      </c>
      <c r="C8" s="15">
        <v>4</v>
      </c>
      <c r="D8" s="15">
        <v>5</v>
      </c>
      <c r="E8" s="15">
        <v>0.10299999999999999</v>
      </c>
      <c r="F8" s="15">
        <v>-259.68299999999999</v>
      </c>
      <c r="G8" s="15">
        <v>-2230.5</v>
      </c>
      <c r="H8" s="15">
        <v>0.02</v>
      </c>
      <c r="I8" s="15">
        <v>0.248</v>
      </c>
    </row>
    <row r="9" spans="2:9" x14ac:dyDescent="0.25">
      <c r="B9" s="14" t="s">
        <v>7846</v>
      </c>
      <c r="C9" s="15">
        <v>31442726.678993046</v>
      </c>
      <c r="D9" s="15">
        <v>1581598555.7439933</v>
      </c>
      <c r="E9" s="15">
        <v>1195464828.1100385</v>
      </c>
      <c r="F9" s="15">
        <v>372835609.61186355</v>
      </c>
      <c r="G9" s="15">
        <v>5372670.9108203286</v>
      </c>
      <c r="H9" s="15">
        <v>2001662361.6295168</v>
      </c>
      <c r="I9" s="15">
        <v>2020836893.3421993</v>
      </c>
    </row>
    <row r="10" spans="2:9" x14ac:dyDescent="0.25">
      <c r="B10" s="14" t="s">
        <v>7847</v>
      </c>
      <c r="C10" s="15">
        <v>5607.381445825943</v>
      </c>
      <c r="D10" s="15">
        <v>39769.316762348244</v>
      </c>
      <c r="E10" s="15">
        <v>34575.49461844383</v>
      </c>
      <c r="F10" s="15">
        <v>19308.951540978695</v>
      </c>
      <c r="G10" s="15">
        <v>2317.9022651570813</v>
      </c>
      <c r="H10" s="15">
        <v>44739.941457600464</v>
      </c>
      <c r="I10" s="15">
        <v>44953.719460598579</v>
      </c>
    </row>
    <row r="12" spans="2:9" ht="60" x14ac:dyDescent="0.25">
      <c r="C12" s="2" t="s">
        <v>7</v>
      </c>
      <c r="D12" s="2" t="s">
        <v>8</v>
      </c>
      <c r="E12" s="2" t="s">
        <v>9</v>
      </c>
      <c r="F12" s="2" t="s">
        <v>10</v>
      </c>
      <c r="G12" s="2" t="s">
        <v>11</v>
      </c>
      <c r="H12" s="2" t="s">
        <v>12</v>
      </c>
      <c r="I12" s="2" t="s">
        <v>13</v>
      </c>
    </row>
    <row r="13" spans="2:9" x14ac:dyDescent="0.25">
      <c r="B13" s="28" t="s">
        <v>7853</v>
      </c>
      <c r="C13" s="20"/>
      <c r="D13" s="20"/>
      <c r="E13" s="20"/>
      <c r="F13" s="20"/>
      <c r="G13" s="20"/>
      <c r="H13" s="20"/>
      <c r="I13" s="20"/>
    </row>
    <row r="14" spans="2:9" x14ac:dyDescent="0.25">
      <c r="B14" s="3" t="s">
        <v>7824</v>
      </c>
      <c r="C14" s="4">
        <v>2379.0307692307692</v>
      </c>
      <c r="D14" s="4">
        <v>15396.923076923076</v>
      </c>
      <c r="E14" s="4">
        <v>10349.773761538469</v>
      </c>
      <c r="F14" s="4">
        <v>5182.008623076923</v>
      </c>
      <c r="G14" s="4">
        <v>339.4162692307691</v>
      </c>
      <c r="H14" s="4">
        <v>18007.705392307675</v>
      </c>
      <c r="I14" s="4">
        <v>13290.327753846153</v>
      </c>
    </row>
    <row r="15" spans="2:9" x14ac:dyDescent="0.25">
      <c r="B15" s="3" t="s">
        <v>7825</v>
      </c>
      <c r="C15" s="4">
        <v>219</v>
      </c>
      <c r="D15" s="4">
        <v>506.5</v>
      </c>
      <c r="E15" s="4">
        <v>43.801500000000004</v>
      </c>
      <c r="F15" s="4">
        <v>25.609000000000002</v>
      </c>
      <c r="G15" s="4">
        <v>0.59699999999999998</v>
      </c>
      <c r="H15" s="4">
        <v>37.817</v>
      </c>
      <c r="I15" s="4">
        <v>72.8125</v>
      </c>
    </row>
    <row r="16" spans="2:9" x14ac:dyDescent="0.25">
      <c r="B16" s="3" t="s">
        <v>7826</v>
      </c>
      <c r="C16" s="4">
        <v>28</v>
      </c>
      <c r="D16" s="4">
        <v>724</v>
      </c>
      <c r="E16" s="4" t="e">
        <v>#N/A</v>
      </c>
      <c r="F16" s="4" t="e">
        <v>#N/A</v>
      </c>
      <c r="G16" s="4">
        <v>0</v>
      </c>
      <c r="H16" s="4" t="e">
        <v>#N/A</v>
      </c>
      <c r="I16" s="4" t="e">
        <v>#N/A</v>
      </c>
    </row>
    <row r="17" spans="2:9" x14ac:dyDescent="0.25">
      <c r="B17" s="3" t="s">
        <v>7827</v>
      </c>
      <c r="C17" s="4">
        <v>69850</v>
      </c>
      <c r="D17" s="4">
        <v>733557</v>
      </c>
      <c r="E17" s="4">
        <v>792318.95</v>
      </c>
      <c r="F17" s="4">
        <v>428624.93</v>
      </c>
      <c r="G17" s="4">
        <v>26681.906999999999</v>
      </c>
      <c r="H17" s="4">
        <v>2082621.0149999999</v>
      </c>
      <c r="I17" s="4">
        <v>972735.75600000005</v>
      </c>
    </row>
    <row r="18" spans="2:9" x14ac:dyDescent="0.25">
      <c r="B18" s="3" t="s">
        <v>7828</v>
      </c>
      <c r="C18" s="4">
        <v>9</v>
      </c>
      <c r="D18" s="4">
        <v>24</v>
      </c>
      <c r="E18" s="4">
        <v>0.13900000000000001</v>
      </c>
      <c r="F18" s="4">
        <v>7.5999999999999998E-2</v>
      </c>
      <c r="G18" s="4">
        <v>-142.26499999999999</v>
      </c>
      <c r="H18" s="4">
        <v>0.69</v>
      </c>
      <c r="I18" s="4">
        <v>0.45800000000000002</v>
      </c>
    </row>
    <row r="19" spans="2:9" x14ac:dyDescent="0.25">
      <c r="B19" s="3" t="s">
        <v>7846</v>
      </c>
      <c r="C19" s="4">
        <v>83762236.278115675</v>
      </c>
      <c r="D19" s="4">
        <v>6515161333.3428736</v>
      </c>
      <c r="E19" s="4">
        <v>5209116980.9946136</v>
      </c>
      <c r="F19" s="4">
        <v>1480165631.5660286</v>
      </c>
      <c r="G19" s="4">
        <v>5859892.9850823665</v>
      </c>
      <c r="H19" s="4">
        <v>33368085350.120495</v>
      </c>
      <c r="I19" s="4">
        <v>7979877962.4967861</v>
      </c>
    </row>
    <row r="20" spans="2:9" x14ac:dyDescent="0.25">
      <c r="B20" s="3" t="s">
        <v>7847</v>
      </c>
      <c r="C20" s="4">
        <v>9152.1711237342843</v>
      </c>
      <c r="D20" s="4">
        <v>80716.549315136566</v>
      </c>
      <c r="E20" s="4">
        <v>72174.21271475438</v>
      </c>
      <c r="F20" s="4">
        <v>38472.920756891188</v>
      </c>
      <c r="G20" s="4">
        <v>2420.7215835536244</v>
      </c>
      <c r="H20" s="4">
        <v>182669.3333598185</v>
      </c>
      <c r="I20" s="4">
        <v>89330.162669149926</v>
      </c>
    </row>
    <row r="22" spans="2:9" x14ac:dyDescent="0.25">
      <c r="B22" s="27" t="s">
        <v>7852</v>
      </c>
      <c r="C22" s="27"/>
      <c r="D22" s="27"/>
      <c r="E22" s="27"/>
      <c r="F22" s="27"/>
      <c r="G22" s="27"/>
      <c r="H22" s="27"/>
      <c r="I22" s="27"/>
    </row>
    <row r="23" spans="2:9" x14ac:dyDescent="0.25">
      <c r="B23" s="29" t="s">
        <v>7851</v>
      </c>
      <c r="C23" s="29"/>
      <c r="D23" s="29"/>
      <c r="E23" s="29"/>
      <c r="F23" s="29"/>
      <c r="G23" s="29"/>
      <c r="H23" s="29"/>
      <c r="I23" s="29"/>
    </row>
    <row r="24" spans="2:9" x14ac:dyDescent="0.25">
      <c r="B24" s="29"/>
      <c r="C24" s="29"/>
      <c r="D24" s="29"/>
      <c r="E24" s="29"/>
      <c r="F24" s="29"/>
      <c r="G24" s="29"/>
      <c r="H24" s="29"/>
      <c r="I24" s="29"/>
    </row>
    <row r="25" spans="2:9" x14ac:dyDescent="0.25">
      <c r="B25" s="29"/>
      <c r="C25" s="29"/>
      <c r="D25" s="29"/>
      <c r="E25" s="29"/>
      <c r="F25" s="29"/>
      <c r="G25" s="29"/>
      <c r="H25" s="29"/>
      <c r="I25" s="29"/>
    </row>
    <row r="26" spans="2:9" ht="36.75" customHeight="1" x14ac:dyDescent="0.25">
      <c r="B26" s="29"/>
      <c r="C26" s="29"/>
      <c r="D26" s="29"/>
      <c r="E26" s="29"/>
      <c r="F26" s="29"/>
      <c r="G26" s="29"/>
      <c r="H26" s="29"/>
      <c r="I26" s="29"/>
    </row>
    <row r="27" spans="2:9" ht="9" customHeight="1" x14ac:dyDescent="0.25"/>
    <row r="28" spans="2:9" ht="18" customHeight="1" x14ac:dyDescent="0.25">
      <c r="B28" s="29" t="s">
        <v>7854</v>
      </c>
      <c r="C28" s="29"/>
      <c r="D28" s="29"/>
      <c r="E28" s="29"/>
      <c r="F28" s="29"/>
      <c r="G28" s="29"/>
      <c r="H28" s="29"/>
      <c r="I28" s="29"/>
    </row>
    <row r="29" spans="2:9" ht="18" customHeight="1" x14ac:dyDescent="0.25">
      <c r="B29" s="29"/>
      <c r="C29" s="29"/>
      <c r="D29" s="29"/>
      <c r="E29" s="29"/>
      <c r="F29" s="29"/>
      <c r="G29" s="29"/>
      <c r="H29" s="29"/>
      <c r="I29" s="29"/>
    </row>
    <row r="30" spans="2:9" ht="7.5" customHeight="1" x14ac:dyDescent="0.25"/>
    <row r="31" spans="2:9" x14ac:dyDescent="0.25">
      <c r="B31" s="29" t="s">
        <v>7855</v>
      </c>
      <c r="C31" s="29"/>
      <c r="D31" s="29"/>
      <c r="E31" s="29"/>
      <c r="F31" s="29"/>
      <c r="G31" s="29"/>
      <c r="H31" s="29"/>
      <c r="I31" s="29"/>
    </row>
    <row r="32" spans="2:9" ht="24.75" customHeight="1" x14ac:dyDescent="0.25">
      <c r="B32" s="29"/>
      <c r="C32" s="29"/>
      <c r="D32" s="29"/>
      <c r="E32" s="29"/>
      <c r="F32" s="29"/>
      <c r="G32" s="29"/>
      <c r="H32" s="29"/>
      <c r="I32" s="29"/>
    </row>
    <row r="33" spans="1:9" ht="9.75" customHeight="1" x14ac:dyDescent="0.25"/>
    <row r="34" spans="1:9" ht="18.75" x14ac:dyDescent="0.25">
      <c r="A34" s="31"/>
      <c r="B34" s="30" t="s">
        <v>7856</v>
      </c>
      <c r="C34" s="30"/>
      <c r="D34" s="30"/>
      <c r="E34" s="30"/>
      <c r="F34" s="30"/>
      <c r="G34" s="30"/>
      <c r="H34" s="30"/>
      <c r="I34" s="30"/>
    </row>
    <row r="36" spans="1:9" x14ac:dyDescent="0.25">
      <c r="B36" s="32" t="s">
        <v>7857</v>
      </c>
      <c r="C36" s="32"/>
    </row>
    <row r="37" spans="1:9" x14ac:dyDescent="0.25">
      <c r="B37" s="26"/>
      <c r="C37" s="26"/>
    </row>
    <row r="38" spans="1:9" x14ac:dyDescent="0.25">
      <c r="B38" s="26"/>
      <c r="C38" s="26"/>
    </row>
    <row r="39" spans="1:9" x14ac:dyDescent="0.25">
      <c r="B39" s="26"/>
      <c r="C39" s="26"/>
    </row>
    <row r="41" spans="1:9" x14ac:dyDescent="0.25">
      <c r="B41" s="32" t="s">
        <v>7858</v>
      </c>
      <c r="C41" s="32"/>
    </row>
    <row r="42" spans="1:9" x14ac:dyDescent="0.25">
      <c r="B42" s="26"/>
      <c r="C42" s="26"/>
    </row>
    <row r="43" spans="1:9" x14ac:dyDescent="0.25">
      <c r="B43" s="26"/>
      <c r="C43" s="26"/>
    </row>
    <row r="44" spans="1:9" x14ac:dyDescent="0.25">
      <c r="B44" s="26"/>
      <c r="C44" s="26"/>
    </row>
    <row r="46" spans="1:9" x14ac:dyDescent="0.25">
      <c r="B46" s="33" t="s">
        <v>7859</v>
      </c>
    </row>
    <row r="50" spans="3:6" x14ac:dyDescent="0.25">
      <c r="C50" s="34"/>
    </row>
    <row r="52" spans="3:6" x14ac:dyDescent="0.25">
      <c r="F52" s="35"/>
    </row>
  </sheetData>
  <mergeCells count="11">
    <mergeCell ref="B41:C41"/>
    <mergeCell ref="B37:C39"/>
    <mergeCell ref="B42:C44"/>
    <mergeCell ref="B31:I32"/>
    <mergeCell ref="B34:I34"/>
    <mergeCell ref="B36:C36"/>
    <mergeCell ref="B3:I3"/>
    <mergeCell ref="B13:I13"/>
    <mergeCell ref="B23:I26"/>
    <mergeCell ref="B22:I22"/>
    <mergeCell ref="B28:I29"/>
  </mergeCells>
  <hyperlinks>
    <hyperlink ref="B46"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03"/>
  <sheetViews>
    <sheetView workbookViewId="0">
      <selection activeCell="E6" sqref="E6"/>
    </sheetView>
  </sheetViews>
  <sheetFormatPr baseColWidth="10" defaultRowHeight="15" x14ac:dyDescent="0.25"/>
  <sheetData>
    <row r="1" spans="1:14" ht="105" x14ac:dyDescent="0.25">
      <c r="A1" t="s">
        <v>4</v>
      </c>
      <c r="B1" t="s">
        <v>5</v>
      </c>
      <c r="C1" t="s">
        <v>2503</v>
      </c>
      <c r="D1" t="s">
        <v>2504</v>
      </c>
      <c r="E1" t="s">
        <v>2505</v>
      </c>
      <c r="F1" t="s">
        <v>2506</v>
      </c>
      <c r="G1" t="s">
        <v>6</v>
      </c>
      <c r="H1" s="2" t="s">
        <v>7</v>
      </c>
      <c r="I1" s="2" t="s">
        <v>8</v>
      </c>
      <c r="J1" s="2" t="s">
        <v>9</v>
      </c>
      <c r="K1" s="2" t="s">
        <v>10</v>
      </c>
      <c r="L1" s="2" t="s">
        <v>11</v>
      </c>
      <c r="M1" s="2" t="s">
        <v>12</v>
      </c>
      <c r="N1" s="2" t="s">
        <v>13</v>
      </c>
    </row>
    <row r="2" spans="1:14" x14ac:dyDescent="0.25">
      <c r="A2" t="s">
        <v>17</v>
      </c>
      <c r="B2" t="s">
        <v>18</v>
      </c>
      <c r="C2" t="s">
        <v>2507</v>
      </c>
      <c r="D2" t="s">
        <v>2508</v>
      </c>
      <c r="E2" t="s">
        <v>2509</v>
      </c>
      <c r="F2" t="s">
        <v>2510</v>
      </c>
      <c r="G2" t="s">
        <v>16</v>
      </c>
      <c r="H2">
        <v>3399</v>
      </c>
      <c r="I2">
        <v>54681</v>
      </c>
      <c r="J2">
        <v>110191.617</v>
      </c>
      <c r="K2">
        <v>18258.678</v>
      </c>
      <c r="L2">
        <v>5778.6149999999998</v>
      </c>
      <c r="M2">
        <v>55640.567999999999</v>
      </c>
      <c r="N2">
        <v>107502.554</v>
      </c>
    </row>
    <row r="3" spans="1:14" x14ac:dyDescent="0.25">
      <c r="A3" t="s">
        <v>17</v>
      </c>
      <c r="B3" t="s">
        <v>20</v>
      </c>
      <c r="C3" t="s">
        <v>2507</v>
      </c>
      <c r="D3" t="s">
        <v>2511</v>
      </c>
      <c r="E3" t="s">
        <v>2512</v>
      </c>
      <c r="F3" t="s">
        <v>2513</v>
      </c>
      <c r="G3" t="s">
        <v>16</v>
      </c>
      <c r="H3">
        <v>51</v>
      </c>
      <c r="I3">
        <v>444</v>
      </c>
      <c r="J3">
        <v>34.557000000000002</v>
      </c>
      <c r="K3">
        <v>19.911000000000001</v>
      </c>
      <c r="L3">
        <v>2E-3</v>
      </c>
      <c r="M3">
        <v>8.1620000000000008</v>
      </c>
      <c r="N3">
        <v>34.722000000000001</v>
      </c>
    </row>
    <row r="4" spans="1:14" x14ac:dyDescent="0.25">
      <c r="A4" t="s">
        <v>17</v>
      </c>
      <c r="B4" t="s">
        <v>21</v>
      </c>
      <c r="C4" t="s">
        <v>2507</v>
      </c>
      <c r="D4" t="s">
        <v>2514</v>
      </c>
      <c r="E4" t="s">
        <v>2515</v>
      </c>
      <c r="F4" t="s">
        <v>2516</v>
      </c>
      <c r="G4" t="s">
        <v>16</v>
      </c>
      <c r="H4">
        <v>187</v>
      </c>
      <c r="I4">
        <v>2336</v>
      </c>
      <c r="J4">
        <v>257.137</v>
      </c>
      <c r="K4">
        <v>130.89699999999999</v>
      </c>
      <c r="L4">
        <v>28.128</v>
      </c>
      <c r="M4">
        <v>231.691</v>
      </c>
      <c r="N4">
        <v>257.26600000000002</v>
      </c>
    </row>
    <row r="5" spans="1:14" x14ac:dyDescent="0.25">
      <c r="A5" t="s">
        <v>17</v>
      </c>
      <c r="B5" t="s">
        <v>22</v>
      </c>
      <c r="C5" t="s">
        <v>2507</v>
      </c>
      <c r="D5" t="s">
        <v>2517</v>
      </c>
      <c r="E5" t="s">
        <v>2518</v>
      </c>
      <c r="F5" t="s">
        <v>2519</v>
      </c>
      <c r="G5" t="s">
        <v>16</v>
      </c>
      <c r="H5">
        <v>30</v>
      </c>
      <c r="I5">
        <v>411</v>
      </c>
      <c r="J5">
        <v>57.61</v>
      </c>
      <c r="K5">
        <v>34.093000000000004</v>
      </c>
      <c r="L5">
        <v>1.2090000000000001</v>
      </c>
      <c r="M5">
        <v>17.693999999999999</v>
      </c>
      <c r="N5">
        <v>57.353999999999999</v>
      </c>
    </row>
    <row r="6" spans="1:14" x14ac:dyDescent="0.25">
      <c r="A6" t="s">
        <v>17</v>
      </c>
      <c r="B6" t="s">
        <v>23</v>
      </c>
      <c r="C6" t="s">
        <v>2507</v>
      </c>
      <c r="D6" t="s">
        <v>2520</v>
      </c>
      <c r="E6" t="s">
        <v>2521</v>
      </c>
      <c r="F6" t="s">
        <v>2522</v>
      </c>
      <c r="G6" t="s">
        <v>16</v>
      </c>
      <c r="H6">
        <v>542</v>
      </c>
      <c r="I6">
        <v>18783</v>
      </c>
      <c r="J6">
        <v>14475.091</v>
      </c>
      <c r="K6">
        <v>4387.357</v>
      </c>
      <c r="L6">
        <v>881.15700000000004</v>
      </c>
      <c r="M6">
        <v>4994.0150000000003</v>
      </c>
      <c r="N6">
        <v>14183.772999999999</v>
      </c>
    </row>
    <row r="7" spans="1:14" x14ac:dyDescent="0.25">
      <c r="A7" t="s">
        <v>17</v>
      </c>
      <c r="B7" t="s">
        <v>24</v>
      </c>
      <c r="C7" t="s">
        <v>2507</v>
      </c>
      <c r="D7" t="s">
        <v>2523</v>
      </c>
      <c r="E7" t="s">
        <v>2524</v>
      </c>
      <c r="F7" t="s">
        <v>2525</v>
      </c>
      <c r="G7" t="s">
        <v>16</v>
      </c>
      <c r="H7">
        <v>115</v>
      </c>
      <c r="I7">
        <v>809</v>
      </c>
      <c r="J7">
        <v>136.78399999999999</v>
      </c>
      <c r="K7">
        <v>63.264000000000003</v>
      </c>
      <c r="L7">
        <v>0.67900000000000005</v>
      </c>
      <c r="M7">
        <v>42.826999999999998</v>
      </c>
      <c r="N7">
        <v>135.86799999999999</v>
      </c>
    </row>
    <row r="8" spans="1:14" x14ac:dyDescent="0.25">
      <c r="A8" t="s">
        <v>17</v>
      </c>
      <c r="B8" t="s">
        <v>25</v>
      </c>
      <c r="C8" t="s">
        <v>2507</v>
      </c>
      <c r="D8" t="s">
        <v>2526</v>
      </c>
      <c r="E8" t="s">
        <v>2527</v>
      </c>
      <c r="F8" t="s">
        <v>2528</v>
      </c>
      <c r="G8" t="s">
        <v>16</v>
      </c>
      <c r="H8">
        <v>162</v>
      </c>
      <c r="I8">
        <v>1753</v>
      </c>
      <c r="J8">
        <v>1471.9570000000001</v>
      </c>
      <c r="K8">
        <v>537.23699999999997</v>
      </c>
      <c r="L8">
        <v>23.25</v>
      </c>
      <c r="M8">
        <v>964.51599999999996</v>
      </c>
      <c r="N8">
        <v>1477.1469999999999</v>
      </c>
    </row>
    <row r="9" spans="1:14" x14ac:dyDescent="0.25">
      <c r="A9" t="s">
        <v>17</v>
      </c>
      <c r="B9" t="s">
        <v>26</v>
      </c>
      <c r="C9" t="s">
        <v>2507</v>
      </c>
      <c r="D9" t="s">
        <v>2529</v>
      </c>
      <c r="E9" t="s">
        <v>2530</v>
      </c>
      <c r="F9" t="s">
        <v>2531</v>
      </c>
      <c r="G9" t="s">
        <v>16</v>
      </c>
      <c r="H9">
        <v>34</v>
      </c>
      <c r="I9">
        <v>108</v>
      </c>
      <c r="J9">
        <v>20.483000000000001</v>
      </c>
      <c r="K9">
        <v>10.047000000000001</v>
      </c>
      <c r="L9">
        <v>0.13400000000000001</v>
      </c>
      <c r="M9">
        <v>16.298999999999999</v>
      </c>
      <c r="N9">
        <v>20.079000000000001</v>
      </c>
    </row>
    <row r="10" spans="1:14" x14ac:dyDescent="0.25">
      <c r="A10" t="s">
        <v>17</v>
      </c>
      <c r="B10" t="s">
        <v>27</v>
      </c>
      <c r="C10" t="s">
        <v>2507</v>
      </c>
      <c r="D10" t="s">
        <v>2532</v>
      </c>
      <c r="E10" t="s">
        <v>2533</v>
      </c>
      <c r="F10" t="s">
        <v>2534</v>
      </c>
      <c r="G10" t="s">
        <v>16</v>
      </c>
      <c r="H10">
        <v>34</v>
      </c>
      <c r="I10">
        <v>428</v>
      </c>
      <c r="J10">
        <v>1557.452</v>
      </c>
      <c r="K10">
        <v>312.99700000000001</v>
      </c>
      <c r="L10">
        <v>52.555999999999997</v>
      </c>
      <c r="M10">
        <v>2971.6819999999998</v>
      </c>
      <c r="N10">
        <v>1680.5519999999999</v>
      </c>
    </row>
    <row r="11" spans="1:14" x14ac:dyDescent="0.25">
      <c r="A11" t="s">
        <v>17</v>
      </c>
      <c r="B11" t="s">
        <v>28</v>
      </c>
      <c r="C11" t="s">
        <v>2507</v>
      </c>
      <c r="D11" t="s">
        <v>2535</v>
      </c>
      <c r="E11" t="s">
        <v>2536</v>
      </c>
      <c r="F11" t="s">
        <v>2537</v>
      </c>
      <c r="G11" t="s">
        <v>16</v>
      </c>
      <c r="H11">
        <v>25</v>
      </c>
      <c r="I11">
        <v>114</v>
      </c>
      <c r="J11">
        <v>69.33</v>
      </c>
      <c r="K11">
        <v>-15.035</v>
      </c>
      <c r="L11">
        <v>7.0000000000000007E-2</v>
      </c>
      <c r="M11">
        <v>51.936</v>
      </c>
      <c r="N11">
        <v>77.52</v>
      </c>
    </row>
    <row r="12" spans="1:14" x14ac:dyDescent="0.25">
      <c r="A12" t="s">
        <v>17</v>
      </c>
      <c r="B12" t="s">
        <v>29</v>
      </c>
      <c r="C12" t="s">
        <v>2507</v>
      </c>
      <c r="D12" t="s">
        <v>2538</v>
      </c>
      <c r="E12" t="s">
        <v>2539</v>
      </c>
      <c r="F12" t="s">
        <v>2540</v>
      </c>
      <c r="G12" t="s">
        <v>16</v>
      </c>
      <c r="H12">
        <v>99</v>
      </c>
      <c r="I12">
        <v>7742</v>
      </c>
      <c r="J12">
        <v>9967.902</v>
      </c>
      <c r="K12">
        <v>2242.9520000000002</v>
      </c>
      <c r="L12">
        <v>448.12299999999999</v>
      </c>
      <c r="M12">
        <v>5475.8760000000002</v>
      </c>
      <c r="N12">
        <v>10730.5</v>
      </c>
    </row>
    <row r="13" spans="1:14" x14ac:dyDescent="0.25">
      <c r="A13" t="s">
        <v>30</v>
      </c>
      <c r="B13" t="s">
        <v>31</v>
      </c>
      <c r="C13" t="s">
        <v>2541</v>
      </c>
      <c r="D13" t="s">
        <v>2508</v>
      </c>
      <c r="E13" t="s">
        <v>2542</v>
      </c>
      <c r="F13" t="s">
        <v>2543</v>
      </c>
      <c r="G13" t="s">
        <v>16</v>
      </c>
      <c r="H13">
        <v>1181</v>
      </c>
      <c r="I13">
        <v>27019</v>
      </c>
      <c r="J13">
        <v>9175.6880000000001</v>
      </c>
      <c r="K13">
        <v>3767.7840000000001</v>
      </c>
      <c r="L13">
        <v>151.274</v>
      </c>
      <c r="M13">
        <v>2957.491</v>
      </c>
      <c r="N13">
        <v>9539.6389999999992</v>
      </c>
    </row>
    <row r="14" spans="1:14" x14ac:dyDescent="0.25">
      <c r="A14" t="s">
        <v>30</v>
      </c>
      <c r="B14" t="s">
        <v>32</v>
      </c>
      <c r="C14" t="s">
        <v>2541</v>
      </c>
      <c r="D14" t="s">
        <v>2511</v>
      </c>
      <c r="E14" t="s">
        <v>2544</v>
      </c>
      <c r="F14" t="s">
        <v>2545</v>
      </c>
      <c r="G14" t="s">
        <v>16</v>
      </c>
      <c r="H14">
        <v>2066</v>
      </c>
      <c r="I14">
        <v>73763</v>
      </c>
      <c r="J14">
        <v>64212.874000000003</v>
      </c>
      <c r="K14">
        <v>21262.195</v>
      </c>
      <c r="L14">
        <v>1635.4939999999999</v>
      </c>
      <c r="M14">
        <v>19775.394</v>
      </c>
      <c r="N14">
        <v>64246.43</v>
      </c>
    </row>
    <row r="15" spans="1:14" x14ac:dyDescent="0.25">
      <c r="A15" t="s">
        <v>30</v>
      </c>
      <c r="B15" t="s">
        <v>33</v>
      </c>
      <c r="C15" t="s">
        <v>2541</v>
      </c>
      <c r="D15" t="s">
        <v>2514</v>
      </c>
      <c r="E15" t="s">
        <v>2546</v>
      </c>
      <c r="F15" t="s">
        <v>2547</v>
      </c>
      <c r="G15" t="s">
        <v>16</v>
      </c>
      <c r="H15">
        <v>382</v>
      </c>
      <c r="I15">
        <v>12392</v>
      </c>
      <c r="J15">
        <v>8909.6180000000004</v>
      </c>
      <c r="K15">
        <v>3550.7710000000002</v>
      </c>
      <c r="L15">
        <v>61.262</v>
      </c>
      <c r="M15">
        <v>5029.7759999999998</v>
      </c>
      <c r="N15">
        <v>9061.0660000000007</v>
      </c>
    </row>
    <row r="16" spans="1:14" x14ac:dyDescent="0.25">
      <c r="A16" t="s">
        <v>30</v>
      </c>
      <c r="B16" t="s">
        <v>34</v>
      </c>
      <c r="C16" t="s">
        <v>2541</v>
      </c>
      <c r="D16" t="s">
        <v>2517</v>
      </c>
      <c r="E16" t="s">
        <v>2548</v>
      </c>
      <c r="F16" t="s">
        <v>2549</v>
      </c>
      <c r="G16" t="s">
        <v>16</v>
      </c>
      <c r="H16">
        <v>3351</v>
      </c>
      <c r="I16">
        <v>202114</v>
      </c>
      <c r="J16">
        <v>90802.067999999999</v>
      </c>
      <c r="K16">
        <v>37543.137999999999</v>
      </c>
      <c r="L16">
        <v>1428.0619999999999</v>
      </c>
      <c r="M16">
        <v>21634.080999999998</v>
      </c>
      <c r="N16">
        <v>90913.642000000007</v>
      </c>
    </row>
    <row r="17" spans="1:14" x14ac:dyDescent="0.25">
      <c r="A17" t="s">
        <v>30</v>
      </c>
      <c r="B17" t="s">
        <v>35</v>
      </c>
      <c r="C17" t="s">
        <v>2541</v>
      </c>
      <c r="D17" t="s">
        <v>2520</v>
      </c>
      <c r="E17" t="s">
        <v>2550</v>
      </c>
      <c r="F17" t="s">
        <v>2551</v>
      </c>
      <c r="G17" t="s">
        <v>16</v>
      </c>
      <c r="H17">
        <v>340</v>
      </c>
      <c r="I17">
        <v>7355</v>
      </c>
      <c r="J17">
        <v>1483.7929999999999</v>
      </c>
      <c r="K17">
        <v>855.40499999999997</v>
      </c>
      <c r="L17">
        <v>20.399999999999999</v>
      </c>
      <c r="M17">
        <v>1105.335</v>
      </c>
      <c r="N17">
        <v>1485.9960000000001</v>
      </c>
    </row>
    <row r="18" spans="1:14" x14ac:dyDescent="0.25">
      <c r="A18" t="s">
        <v>36</v>
      </c>
      <c r="B18" t="s">
        <v>37</v>
      </c>
      <c r="C18" t="s">
        <v>2552</v>
      </c>
      <c r="D18" t="s">
        <v>2508</v>
      </c>
      <c r="E18" t="s">
        <v>2553</v>
      </c>
      <c r="F18" t="s">
        <v>2554</v>
      </c>
      <c r="G18" t="s">
        <v>16</v>
      </c>
      <c r="H18">
        <v>307</v>
      </c>
      <c r="I18">
        <v>2282</v>
      </c>
      <c r="J18">
        <v>1072.6310000000001</v>
      </c>
      <c r="K18">
        <v>198.18600000000001</v>
      </c>
      <c r="L18">
        <v>12.849</v>
      </c>
      <c r="M18">
        <v>538.23800000000006</v>
      </c>
      <c r="N18">
        <v>1118.6420000000001</v>
      </c>
    </row>
    <row r="19" spans="1:14" x14ac:dyDescent="0.25">
      <c r="A19" t="s">
        <v>36</v>
      </c>
      <c r="B19" t="s">
        <v>38</v>
      </c>
      <c r="C19" t="s">
        <v>2552</v>
      </c>
      <c r="D19" t="s">
        <v>2511</v>
      </c>
      <c r="E19" t="s">
        <v>2555</v>
      </c>
      <c r="F19" t="s">
        <v>2556</v>
      </c>
      <c r="G19" t="s">
        <v>16</v>
      </c>
      <c r="H19">
        <v>343</v>
      </c>
      <c r="I19">
        <v>2023</v>
      </c>
      <c r="J19">
        <v>1304.345</v>
      </c>
      <c r="K19">
        <v>401.75599999999997</v>
      </c>
      <c r="L19">
        <v>40.033000000000001</v>
      </c>
      <c r="M19">
        <v>740.23199999999997</v>
      </c>
      <c r="N19">
        <v>1270.3430000000001</v>
      </c>
    </row>
    <row r="20" spans="1:14" x14ac:dyDescent="0.25">
      <c r="A20" t="s">
        <v>36</v>
      </c>
      <c r="B20" t="s">
        <v>39</v>
      </c>
      <c r="C20" t="s">
        <v>2552</v>
      </c>
      <c r="D20" t="s">
        <v>2514</v>
      </c>
      <c r="E20" t="s">
        <v>2557</v>
      </c>
      <c r="F20" t="s">
        <v>2558</v>
      </c>
      <c r="G20" t="s">
        <v>16</v>
      </c>
      <c r="H20">
        <v>1123</v>
      </c>
      <c r="I20">
        <v>4104</v>
      </c>
      <c r="J20">
        <v>1687.2180000000001</v>
      </c>
      <c r="K20">
        <v>562.67600000000004</v>
      </c>
      <c r="L20">
        <v>317.774</v>
      </c>
      <c r="M20">
        <v>1453.662</v>
      </c>
      <c r="N20">
        <v>1733.7819999999999</v>
      </c>
    </row>
    <row r="21" spans="1:14" x14ac:dyDescent="0.25">
      <c r="A21" t="s">
        <v>36</v>
      </c>
      <c r="B21" t="s">
        <v>40</v>
      </c>
      <c r="C21" t="s">
        <v>2552</v>
      </c>
      <c r="D21" t="s">
        <v>2529</v>
      </c>
      <c r="E21" t="s">
        <v>2559</v>
      </c>
      <c r="F21" t="s">
        <v>2560</v>
      </c>
      <c r="G21" t="s">
        <v>16</v>
      </c>
      <c r="H21">
        <v>717</v>
      </c>
      <c r="I21">
        <v>2453</v>
      </c>
      <c r="J21">
        <v>699.24800000000005</v>
      </c>
      <c r="K21">
        <v>259.17599999999999</v>
      </c>
      <c r="L21">
        <v>9.5169999999999995</v>
      </c>
      <c r="M21">
        <v>364.02699999999999</v>
      </c>
      <c r="N21">
        <v>690.94</v>
      </c>
    </row>
    <row r="22" spans="1:14" x14ac:dyDescent="0.25">
      <c r="A22" t="s">
        <v>36</v>
      </c>
      <c r="B22" t="s">
        <v>41</v>
      </c>
      <c r="C22" t="s">
        <v>2552</v>
      </c>
      <c r="D22" t="s">
        <v>2532</v>
      </c>
      <c r="E22" t="s">
        <v>2561</v>
      </c>
      <c r="F22" t="s">
        <v>2562</v>
      </c>
      <c r="G22" t="s">
        <v>16</v>
      </c>
      <c r="H22">
        <v>68</v>
      </c>
      <c r="I22">
        <v>205</v>
      </c>
      <c r="J22">
        <v>85.233999999999995</v>
      </c>
      <c r="K22">
        <v>32.707000000000001</v>
      </c>
      <c r="L22">
        <v>0.35299999999999998</v>
      </c>
      <c r="M22">
        <v>44.438000000000002</v>
      </c>
      <c r="N22">
        <v>85.793000000000006</v>
      </c>
    </row>
    <row r="23" spans="1:14" x14ac:dyDescent="0.25">
      <c r="A23" t="s">
        <v>42</v>
      </c>
      <c r="B23" t="s">
        <v>43</v>
      </c>
      <c r="C23" t="s">
        <v>2563</v>
      </c>
      <c r="D23" t="s">
        <v>2508</v>
      </c>
      <c r="E23" t="s">
        <v>2564</v>
      </c>
      <c r="F23" t="s">
        <v>2565</v>
      </c>
      <c r="G23" t="s">
        <v>16</v>
      </c>
      <c r="H23">
        <v>953</v>
      </c>
      <c r="I23">
        <v>3105</v>
      </c>
      <c r="J23">
        <v>226.47900000000001</v>
      </c>
      <c r="K23">
        <v>155.923</v>
      </c>
      <c r="L23">
        <v>4.5030000000000001</v>
      </c>
      <c r="M23">
        <v>49.036999999999999</v>
      </c>
      <c r="N23">
        <v>225.761</v>
      </c>
    </row>
    <row r="24" spans="1:14" x14ac:dyDescent="0.25">
      <c r="A24" t="s">
        <v>42</v>
      </c>
      <c r="B24" t="s">
        <v>44</v>
      </c>
      <c r="C24" t="s">
        <v>2563</v>
      </c>
      <c r="D24" t="s">
        <v>2511</v>
      </c>
      <c r="E24" t="s">
        <v>2566</v>
      </c>
      <c r="F24" t="s">
        <v>2567</v>
      </c>
      <c r="G24" t="s">
        <v>16</v>
      </c>
      <c r="H24">
        <v>955</v>
      </c>
      <c r="I24">
        <v>7842</v>
      </c>
      <c r="J24">
        <v>2771.7979999999998</v>
      </c>
      <c r="K24">
        <v>915.029</v>
      </c>
      <c r="L24">
        <v>86.34</v>
      </c>
      <c r="M24">
        <v>993.42200000000003</v>
      </c>
      <c r="N24">
        <v>2867.5810000000001</v>
      </c>
    </row>
    <row r="25" spans="1:14" x14ac:dyDescent="0.25">
      <c r="A25" t="s">
        <v>42</v>
      </c>
      <c r="B25" t="s">
        <v>45</v>
      </c>
      <c r="C25" t="s">
        <v>2563</v>
      </c>
      <c r="D25" t="s">
        <v>2514</v>
      </c>
      <c r="E25" t="s">
        <v>2568</v>
      </c>
      <c r="F25" t="s">
        <v>2569</v>
      </c>
      <c r="G25" t="s">
        <v>16</v>
      </c>
      <c r="H25">
        <v>677</v>
      </c>
      <c r="I25">
        <v>2330</v>
      </c>
      <c r="J25">
        <v>1063.9190000000001</v>
      </c>
      <c r="K25">
        <v>292.92099999999999</v>
      </c>
      <c r="L25">
        <v>37.853000000000002</v>
      </c>
      <c r="M25">
        <v>551.74599999999998</v>
      </c>
      <c r="N25">
        <v>1095.1099999999999</v>
      </c>
    </row>
    <row r="26" spans="1:14" x14ac:dyDescent="0.25">
      <c r="A26" t="s">
        <v>42</v>
      </c>
      <c r="B26" t="s">
        <v>46</v>
      </c>
      <c r="C26" t="s">
        <v>2563</v>
      </c>
      <c r="D26" t="s">
        <v>2517</v>
      </c>
      <c r="E26" t="s">
        <v>2570</v>
      </c>
      <c r="F26" t="s">
        <v>2571</v>
      </c>
      <c r="G26" t="s">
        <v>16</v>
      </c>
      <c r="H26">
        <v>225</v>
      </c>
      <c r="I26">
        <v>2168</v>
      </c>
      <c r="J26">
        <v>661.52700000000004</v>
      </c>
      <c r="K26">
        <v>186.56299999999999</v>
      </c>
      <c r="L26">
        <v>113.60299999999999</v>
      </c>
      <c r="M26">
        <v>583.39300000000003</v>
      </c>
      <c r="N26">
        <v>719.327</v>
      </c>
    </row>
    <row r="27" spans="1:14" x14ac:dyDescent="0.25">
      <c r="A27" t="s">
        <v>42</v>
      </c>
      <c r="B27" t="s">
        <v>47</v>
      </c>
      <c r="C27" t="s">
        <v>2563</v>
      </c>
      <c r="D27" t="s">
        <v>2520</v>
      </c>
      <c r="E27" t="s">
        <v>2572</v>
      </c>
      <c r="F27" t="s">
        <v>2573</v>
      </c>
      <c r="G27" t="s">
        <v>16</v>
      </c>
      <c r="H27">
        <v>123</v>
      </c>
      <c r="I27">
        <v>432</v>
      </c>
      <c r="J27">
        <v>43.381999999999998</v>
      </c>
      <c r="K27">
        <v>26.414000000000001</v>
      </c>
      <c r="L27">
        <v>0.17199999999999999</v>
      </c>
      <c r="M27">
        <v>16.655000000000001</v>
      </c>
      <c r="N27">
        <v>43.325000000000003</v>
      </c>
    </row>
    <row r="28" spans="1:14" x14ac:dyDescent="0.25">
      <c r="A28" t="s">
        <v>42</v>
      </c>
      <c r="B28" t="s">
        <v>48</v>
      </c>
      <c r="C28" t="s">
        <v>2563</v>
      </c>
      <c r="D28" t="s">
        <v>2523</v>
      </c>
      <c r="E28" t="s">
        <v>2574</v>
      </c>
      <c r="F28" t="s">
        <v>2575</v>
      </c>
      <c r="G28" t="s">
        <v>16</v>
      </c>
      <c r="H28">
        <v>91</v>
      </c>
      <c r="I28">
        <v>176</v>
      </c>
      <c r="J28">
        <v>15.622</v>
      </c>
      <c r="K28">
        <v>6.8529999999999998</v>
      </c>
      <c r="L28">
        <v>0.379</v>
      </c>
      <c r="M28">
        <v>10.77</v>
      </c>
      <c r="N28">
        <v>15.537000000000001</v>
      </c>
    </row>
    <row r="29" spans="1:14" x14ac:dyDescent="0.25">
      <c r="A29" t="s">
        <v>42</v>
      </c>
      <c r="B29" t="s">
        <v>49</v>
      </c>
      <c r="C29" t="s">
        <v>2563</v>
      </c>
      <c r="D29" t="s">
        <v>2526</v>
      </c>
      <c r="E29" t="s">
        <v>2576</v>
      </c>
      <c r="F29" t="s">
        <v>2577</v>
      </c>
      <c r="G29" t="s">
        <v>16</v>
      </c>
      <c r="H29">
        <v>28</v>
      </c>
      <c r="I29">
        <v>48</v>
      </c>
      <c r="J29">
        <v>5.984</v>
      </c>
      <c r="K29">
        <v>2.4980000000000002</v>
      </c>
      <c r="L29">
        <v>0.38700000000000001</v>
      </c>
      <c r="M29">
        <v>2.0550000000000002</v>
      </c>
      <c r="N29">
        <v>5.5919999999999996</v>
      </c>
    </row>
    <row r="30" spans="1:14" x14ac:dyDescent="0.25">
      <c r="A30" t="s">
        <v>42</v>
      </c>
      <c r="B30" t="s">
        <v>50</v>
      </c>
      <c r="C30" t="s">
        <v>2563</v>
      </c>
      <c r="D30" t="s">
        <v>2529</v>
      </c>
      <c r="E30" t="s">
        <v>2578</v>
      </c>
      <c r="F30" t="s">
        <v>2579</v>
      </c>
      <c r="G30" t="s">
        <v>16</v>
      </c>
      <c r="H30">
        <v>85</v>
      </c>
      <c r="I30">
        <v>845</v>
      </c>
      <c r="J30">
        <v>93.135999999999996</v>
      </c>
      <c r="K30">
        <v>70.272999999999996</v>
      </c>
      <c r="L30">
        <v>4.6449999999999996</v>
      </c>
      <c r="M30">
        <v>23.486000000000001</v>
      </c>
      <c r="N30">
        <v>92.495000000000005</v>
      </c>
    </row>
    <row r="31" spans="1:14" x14ac:dyDescent="0.25">
      <c r="A31" t="s">
        <v>42</v>
      </c>
      <c r="B31" t="s">
        <v>51</v>
      </c>
      <c r="C31" t="s">
        <v>2563</v>
      </c>
      <c r="D31" t="s">
        <v>2532</v>
      </c>
      <c r="E31" t="s">
        <v>2580</v>
      </c>
      <c r="F31" t="s">
        <v>2581</v>
      </c>
      <c r="G31" t="s">
        <v>16</v>
      </c>
      <c r="H31">
        <v>210</v>
      </c>
      <c r="I31">
        <v>675</v>
      </c>
      <c r="J31">
        <v>192.87700000000001</v>
      </c>
      <c r="K31">
        <v>63.183999999999997</v>
      </c>
      <c r="L31">
        <v>1.9670000000000001</v>
      </c>
      <c r="M31">
        <v>71.206000000000003</v>
      </c>
      <c r="N31">
        <v>184.01</v>
      </c>
    </row>
    <row r="32" spans="1:14" x14ac:dyDescent="0.25">
      <c r="A32" t="s">
        <v>42</v>
      </c>
      <c r="B32" t="s">
        <v>52</v>
      </c>
      <c r="C32" t="s">
        <v>2563</v>
      </c>
      <c r="D32" t="s">
        <v>2535</v>
      </c>
      <c r="E32" t="s">
        <v>2582</v>
      </c>
      <c r="F32" t="s">
        <v>2583</v>
      </c>
      <c r="G32" t="s">
        <v>16</v>
      </c>
      <c r="H32">
        <v>27</v>
      </c>
      <c r="I32">
        <v>80</v>
      </c>
      <c r="J32">
        <v>15.997</v>
      </c>
      <c r="K32">
        <v>8.3460000000000001</v>
      </c>
      <c r="L32">
        <v>0.03</v>
      </c>
      <c r="M32">
        <v>3.5830000000000002</v>
      </c>
      <c r="N32">
        <v>15.986000000000001</v>
      </c>
    </row>
    <row r="33" spans="1:14" x14ac:dyDescent="0.25">
      <c r="A33" t="s">
        <v>42</v>
      </c>
      <c r="B33" t="s">
        <v>53</v>
      </c>
      <c r="C33" t="s">
        <v>2563</v>
      </c>
      <c r="D33" t="s">
        <v>2538</v>
      </c>
      <c r="E33" t="s">
        <v>2584</v>
      </c>
      <c r="F33" t="s">
        <v>2585</v>
      </c>
      <c r="G33" t="s">
        <v>16</v>
      </c>
      <c r="H33">
        <v>66</v>
      </c>
      <c r="I33">
        <v>154</v>
      </c>
      <c r="J33">
        <v>17.097000000000001</v>
      </c>
      <c r="K33">
        <v>6.9</v>
      </c>
      <c r="L33">
        <v>0.189</v>
      </c>
      <c r="M33">
        <v>14.569000000000001</v>
      </c>
      <c r="N33">
        <v>16.815000000000001</v>
      </c>
    </row>
    <row r="34" spans="1:14" x14ac:dyDescent="0.25">
      <c r="A34" t="s">
        <v>54</v>
      </c>
      <c r="B34" t="s">
        <v>55</v>
      </c>
      <c r="C34" t="s">
        <v>2586</v>
      </c>
      <c r="D34" t="s">
        <v>2508</v>
      </c>
      <c r="E34" t="s">
        <v>2587</v>
      </c>
      <c r="F34" t="s">
        <v>2588</v>
      </c>
      <c r="G34" t="s">
        <v>16</v>
      </c>
      <c r="H34">
        <v>3</v>
      </c>
      <c r="I34">
        <v>6</v>
      </c>
      <c r="J34">
        <v>0.22500000000000001</v>
      </c>
      <c r="K34">
        <v>3.4000000000000002E-2</v>
      </c>
      <c r="L34">
        <v>0</v>
      </c>
      <c r="M34">
        <v>0.16200000000000001</v>
      </c>
      <c r="N34">
        <v>0.224</v>
      </c>
    </row>
    <row r="35" spans="1:14" x14ac:dyDescent="0.25">
      <c r="A35" t="s">
        <v>54</v>
      </c>
      <c r="B35" t="s">
        <v>56</v>
      </c>
      <c r="C35" t="s">
        <v>2586</v>
      </c>
      <c r="D35" t="s">
        <v>2511</v>
      </c>
      <c r="E35" t="s">
        <v>2589</v>
      </c>
      <c r="F35" t="s">
        <v>2590</v>
      </c>
      <c r="G35" t="s">
        <v>16</v>
      </c>
      <c r="H35">
        <v>288</v>
      </c>
      <c r="I35">
        <v>38503</v>
      </c>
      <c r="J35">
        <v>6980.2709999999997</v>
      </c>
      <c r="K35">
        <v>4119.9160000000002</v>
      </c>
      <c r="L35">
        <v>105.759</v>
      </c>
      <c r="M35">
        <v>866.18600000000004</v>
      </c>
      <c r="N35">
        <v>6989.348</v>
      </c>
    </row>
    <row r="36" spans="1:14" x14ac:dyDescent="0.25">
      <c r="A36" t="s">
        <v>54</v>
      </c>
      <c r="B36" t="s">
        <v>57</v>
      </c>
      <c r="C36" t="s">
        <v>2586</v>
      </c>
      <c r="D36" t="s">
        <v>2514</v>
      </c>
      <c r="E36" t="s">
        <v>2591</v>
      </c>
      <c r="F36" t="s">
        <v>2592</v>
      </c>
      <c r="G36" t="s">
        <v>16</v>
      </c>
      <c r="H36">
        <v>50</v>
      </c>
      <c r="I36">
        <v>627</v>
      </c>
      <c r="J36">
        <v>195.63300000000001</v>
      </c>
      <c r="K36">
        <v>95.757000000000005</v>
      </c>
      <c r="L36">
        <v>1.2769999999999999</v>
      </c>
      <c r="M36">
        <v>59.798999999999999</v>
      </c>
      <c r="N36">
        <v>195.51599999999999</v>
      </c>
    </row>
    <row r="37" spans="1:14" x14ac:dyDescent="0.25">
      <c r="A37" t="s">
        <v>54</v>
      </c>
      <c r="B37" t="s">
        <v>58</v>
      </c>
      <c r="C37" t="s">
        <v>2586</v>
      </c>
      <c r="D37" t="s">
        <v>2517</v>
      </c>
      <c r="E37" t="s">
        <v>2593</v>
      </c>
      <c r="F37" t="s">
        <v>2594</v>
      </c>
      <c r="G37" t="s">
        <v>16</v>
      </c>
      <c r="H37">
        <v>48</v>
      </c>
      <c r="I37">
        <v>2766</v>
      </c>
      <c r="J37">
        <v>2050.56</v>
      </c>
      <c r="K37">
        <v>552.76800000000003</v>
      </c>
      <c r="L37">
        <v>105.661</v>
      </c>
      <c r="M37">
        <v>385.90300000000002</v>
      </c>
      <c r="N37">
        <v>1907.5930000000001</v>
      </c>
    </row>
    <row r="38" spans="1:14" x14ac:dyDescent="0.25">
      <c r="A38" t="s">
        <v>54</v>
      </c>
      <c r="B38" t="s">
        <v>60</v>
      </c>
      <c r="C38" t="s">
        <v>2586</v>
      </c>
      <c r="D38" t="s">
        <v>2523</v>
      </c>
      <c r="E38" t="s">
        <v>2597</v>
      </c>
      <c r="F38" t="s">
        <v>2598</v>
      </c>
      <c r="G38" t="s">
        <v>16</v>
      </c>
      <c r="H38">
        <v>85</v>
      </c>
      <c r="I38">
        <v>2213</v>
      </c>
      <c r="J38">
        <v>3903.2269999999999</v>
      </c>
      <c r="K38">
        <v>2387.25</v>
      </c>
      <c r="L38">
        <v>1759.6510000000001</v>
      </c>
      <c r="M38">
        <v>2670.58</v>
      </c>
      <c r="N38">
        <v>2147.0430000000001</v>
      </c>
    </row>
    <row r="39" spans="1:14" x14ac:dyDescent="0.25">
      <c r="A39" t="s">
        <v>54</v>
      </c>
      <c r="B39" t="s">
        <v>61</v>
      </c>
      <c r="C39" t="s">
        <v>2586</v>
      </c>
      <c r="D39" t="s">
        <v>2526</v>
      </c>
      <c r="E39" t="s">
        <v>2599</v>
      </c>
      <c r="F39" t="s">
        <v>2600</v>
      </c>
      <c r="G39" t="s">
        <v>16</v>
      </c>
      <c r="H39">
        <v>49</v>
      </c>
      <c r="I39">
        <v>293</v>
      </c>
      <c r="J39">
        <v>596.95299999999997</v>
      </c>
      <c r="K39">
        <v>159.227</v>
      </c>
      <c r="L39">
        <v>1.514</v>
      </c>
      <c r="M39">
        <v>99.730999999999995</v>
      </c>
      <c r="N39">
        <v>601.58500000000004</v>
      </c>
    </row>
    <row r="40" spans="1:14" x14ac:dyDescent="0.25">
      <c r="A40" t="s">
        <v>54</v>
      </c>
      <c r="B40" t="s">
        <v>63</v>
      </c>
      <c r="C40" t="s">
        <v>2586</v>
      </c>
      <c r="D40" t="s">
        <v>2532</v>
      </c>
      <c r="E40" t="s">
        <v>2603</v>
      </c>
      <c r="F40" t="s">
        <v>2604</v>
      </c>
      <c r="G40" t="s">
        <v>16</v>
      </c>
      <c r="H40">
        <v>118</v>
      </c>
      <c r="I40">
        <v>3337</v>
      </c>
      <c r="J40">
        <v>733.85199999999998</v>
      </c>
      <c r="K40">
        <v>565.69100000000003</v>
      </c>
      <c r="L40">
        <v>0.53800000000000003</v>
      </c>
      <c r="M40">
        <v>96.935000000000002</v>
      </c>
      <c r="N40">
        <v>736.78099999999995</v>
      </c>
    </row>
    <row r="41" spans="1:14" x14ac:dyDescent="0.25">
      <c r="A41" t="s">
        <v>54</v>
      </c>
      <c r="B41" t="s">
        <v>64</v>
      </c>
      <c r="C41" t="s">
        <v>2586</v>
      </c>
      <c r="D41" t="s">
        <v>2535</v>
      </c>
      <c r="E41" t="s">
        <v>2605</v>
      </c>
      <c r="F41" t="s">
        <v>2606</v>
      </c>
      <c r="G41" t="s">
        <v>16</v>
      </c>
      <c r="H41">
        <v>242</v>
      </c>
      <c r="I41">
        <v>17599</v>
      </c>
      <c r="J41">
        <v>18888.982</v>
      </c>
      <c r="K41">
        <v>4830.5209999999997</v>
      </c>
      <c r="L41">
        <v>735.05899999999997</v>
      </c>
      <c r="M41">
        <v>4715.3010000000004</v>
      </c>
      <c r="N41">
        <v>19269.508000000002</v>
      </c>
    </row>
    <row r="42" spans="1:14" x14ac:dyDescent="0.25">
      <c r="A42" t="s">
        <v>54</v>
      </c>
      <c r="B42" t="s">
        <v>65</v>
      </c>
      <c r="C42" t="s">
        <v>2586</v>
      </c>
      <c r="D42" t="s">
        <v>2538</v>
      </c>
      <c r="E42" t="s">
        <v>2607</v>
      </c>
      <c r="F42" t="s">
        <v>2608</v>
      </c>
      <c r="G42" t="s">
        <v>16</v>
      </c>
      <c r="H42">
        <v>21</v>
      </c>
      <c r="I42">
        <v>55</v>
      </c>
      <c r="J42">
        <v>7.5919999999999996</v>
      </c>
      <c r="K42">
        <v>3.0670000000000002</v>
      </c>
      <c r="L42">
        <v>2.2589999999999999</v>
      </c>
      <c r="M42">
        <v>6.4029999999999996</v>
      </c>
      <c r="N42">
        <v>7.6040000000000001</v>
      </c>
    </row>
    <row r="43" spans="1:14" x14ac:dyDescent="0.25">
      <c r="A43" t="s">
        <v>54</v>
      </c>
      <c r="B43" t="s">
        <v>66</v>
      </c>
      <c r="C43" t="s">
        <v>2586</v>
      </c>
      <c r="D43" t="s">
        <v>2609</v>
      </c>
      <c r="E43" t="s">
        <v>2610</v>
      </c>
      <c r="F43" t="s">
        <v>2611</v>
      </c>
      <c r="G43" t="s">
        <v>16</v>
      </c>
      <c r="H43">
        <v>3</v>
      </c>
      <c r="I43">
        <v>9</v>
      </c>
      <c r="J43">
        <v>0.72799999999999998</v>
      </c>
      <c r="K43">
        <v>0.38100000000000001</v>
      </c>
      <c r="L43">
        <v>0</v>
      </c>
      <c r="M43">
        <v>0.38</v>
      </c>
      <c r="N43">
        <v>0.72799999999999998</v>
      </c>
    </row>
    <row r="44" spans="1:14" x14ac:dyDescent="0.25">
      <c r="A44" t="s">
        <v>54</v>
      </c>
      <c r="B44" t="s">
        <v>68</v>
      </c>
      <c r="C44" t="s">
        <v>2586</v>
      </c>
      <c r="D44" t="s">
        <v>2615</v>
      </c>
      <c r="E44" t="s">
        <v>2616</v>
      </c>
      <c r="F44" t="s">
        <v>2617</v>
      </c>
      <c r="G44" t="s">
        <v>16</v>
      </c>
      <c r="H44">
        <v>13</v>
      </c>
      <c r="I44">
        <v>137</v>
      </c>
      <c r="J44">
        <v>22.286000000000001</v>
      </c>
      <c r="K44">
        <v>18.388999999999999</v>
      </c>
      <c r="L44">
        <v>-2.5999999999999999E-2</v>
      </c>
      <c r="M44">
        <v>1.8580000000000001</v>
      </c>
      <c r="N44">
        <v>22.292000000000002</v>
      </c>
    </row>
    <row r="45" spans="1:14" x14ac:dyDescent="0.25">
      <c r="A45" t="s">
        <v>54</v>
      </c>
      <c r="B45" t="s">
        <v>70</v>
      </c>
      <c r="C45" t="s">
        <v>2586</v>
      </c>
      <c r="D45" t="s">
        <v>2621</v>
      </c>
      <c r="E45" t="s">
        <v>2622</v>
      </c>
      <c r="F45" t="s">
        <v>2623</v>
      </c>
      <c r="G45" t="s">
        <v>16</v>
      </c>
      <c r="H45">
        <v>9</v>
      </c>
      <c r="I45">
        <v>37</v>
      </c>
      <c r="J45">
        <v>3.3149999999999999</v>
      </c>
      <c r="K45">
        <v>1.2050000000000001</v>
      </c>
      <c r="L45">
        <v>2E-3</v>
      </c>
      <c r="M45">
        <v>1.8240000000000001</v>
      </c>
      <c r="N45">
        <v>3.2490000000000001</v>
      </c>
    </row>
    <row r="46" spans="1:14" x14ac:dyDescent="0.25">
      <c r="A46" t="s">
        <v>54</v>
      </c>
      <c r="B46" t="s">
        <v>71</v>
      </c>
      <c r="C46" t="s">
        <v>2586</v>
      </c>
      <c r="D46" t="s">
        <v>2624</v>
      </c>
      <c r="E46" t="s">
        <v>2625</v>
      </c>
      <c r="F46" t="s">
        <v>2626</v>
      </c>
      <c r="G46" t="s">
        <v>16</v>
      </c>
      <c r="H46">
        <v>211</v>
      </c>
      <c r="I46">
        <v>3505</v>
      </c>
      <c r="J46">
        <v>1402.2239999999999</v>
      </c>
      <c r="K46">
        <v>440.85899999999998</v>
      </c>
      <c r="L46">
        <v>12.131</v>
      </c>
      <c r="M46">
        <v>409.84100000000001</v>
      </c>
      <c r="N46">
        <v>1403.768</v>
      </c>
    </row>
    <row r="47" spans="1:14" x14ac:dyDescent="0.25">
      <c r="A47" t="s">
        <v>54</v>
      </c>
      <c r="B47" t="s">
        <v>72</v>
      </c>
      <c r="C47" t="s">
        <v>2586</v>
      </c>
      <c r="D47" t="s">
        <v>2627</v>
      </c>
      <c r="E47" t="s">
        <v>2628</v>
      </c>
      <c r="F47" t="s">
        <v>2629</v>
      </c>
      <c r="G47" t="s">
        <v>16</v>
      </c>
      <c r="H47">
        <v>891</v>
      </c>
      <c r="I47">
        <v>19368</v>
      </c>
      <c r="J47">
        <v>42925.243000000002</v>
      </c>
      <c r="K47">
        <v>21694.983</v>
      </c>
      <c r="L47">
        <v>8849.89</v>
      </c>
      <c r="M47">
        <v>63918.826999999997</v>
      </c>
      <c r="N47">
        <v>41553.133999999998</v>
      </c>
    </row>
    <row r="48" spans="1:14" x14ac:dyDescent="0.25">
      <c r="A48" t="s">
        <v>54</v>
      </c>
      <c r="B48" t="s">
        <v>73</v>
      </c>
      <c r="C48" t="s">
        <v>2586</v>
      </c>
      <c r="D48" t="s">
        <v>2630</v>
      </c>
      <c r="E48" t="s">
        <v>2631</v>
      </c>
      <c r="F48" t="s">
        <v>2632</v>
      </c>
      <c r="G48" t="s">
        <v>16</v>
      </c>
      <c r="H48">
        <v>21</v>
      </c>
      <c r="I48">
        <v>244</v>
      </c>
      <c r="J48">
        <v>39.06</v>
      </c>
      <c r="K48">
        <v>8.8160000000000007</v>
      </c>
      <c r="L48">
        <v>4.09</v>
      </c>
      <c r="M48">
        <v>21.759</v>
      </c>
      <c r="N48">
        <v>40.866999999999997</v>
      </c>
    </row>
    <row r="49" spans="1:14" x14ac:dyDescent="0.25">
      <c r="A49" t="s">
        <v>54</v>
      </c>
      <c r="B49" t="s">
        <v>74</v>
      </c>
      <c r="C49" t="s">
        <v>2586</v>
      </c>
      <c r="D49" t="s">
        <v>2633</v>
      </c>
      <c r="E49" t="s">
        <v>2634</v>
      </c>
      <c r="F49" t="s">
        <v>2635</v>
      </c>
      <c r="G49" t="s">
        <v>16</v>
      </c>
      <c r="H49">
        <v>161</v>
      </c>
      <c r="I49">
        <v>2295</v>
      </c>
      <c r="J49">
        <v>414.98200000000003</v>
      </c>
      <c r="K49">
        <v>203.73500000000001</v>
      </c>
      <c r="L49">
        <v>2.0550000000000002</v>
      </c>
      <c r="M49">
        <v>61.808</v>
      </c>
      <c r="N49">
        <v>410.06900000000002</v>
      </c>
    </row>
    <row r="50" spans="1:14" x14ac:dyDescent="0.25">
      <c r="A50" t="s">
        <v>54</v>
      </c>
      <c r="B50" t="s">
        <v>75</v>
      </c>
      <c r="C50" t="s">
        <v>2586</v>
      </c>
      <c r="D50" t="s">
        <v>2636</v>
      </c>
      <c r="E50" t="s">
        <v>2637</v>
      </c>
      <c r="F50" t="s">
        <v>2638</v>
      </c>
      <c r="G50" t="s">
        <v>16</v>
      </c>
      <c r="H50">
        <v>11</v>
      </c>
      <c r="I50">
        <v>24</v>
      </c>
      <c r="J50">
        <v>1.3540000000000001</v>
      </c>
      <c r="K50">
        <v>0.499</v>
      </c>
      <c r="L50">
        <v>1.2999999999999999E-2</v>
      </c>
      <c r="M50">
        <v>0.35899999999999999</v>
      </c>
      <c r="N50">
        <v>1.347</v>
      </c>
    </row>
    <row r="51" spans="1:14" x14ac:dyDescent="0.25">
      <c r="A51" t="s">
        <v>54</v>
      </c>
      <c r="B51" t="s">
        <v>76</v>
      </c>
      <c r="C51" t="s">
        <v>2586</v>
      </c>
      <c r="D51" t="s">
        <v>2639</v>
      </c>
      <c r="E51" t="s">
        <v>2640</v>
      </c>
      <c r="F51" t="s">
        <v>2641</v>
      </c>
      <c r="G51" t="s">
        <v>16</v>
      </c>
      <c r="H51">
        <v>53</v>
      </c>
      <c r="I51">
        <v>2777</v>
      </c>
      <c r="J51">
        <v>11465.218000000001</v>
      </c>
      <c r="K51">
        <v>3654.6559999999999</v>
      </c>
      <c r="L51">
        <v>607.61300000000006</v>
      </c>
      <c r="M51">
        <v>9968.3680000000004</v>
      </c>
      <c r="N51">
        <v>11831.611000000001</v>
      </c>
    </row>
    <row r="52" spans="1:14" x14ac:dyDescent="0.25">
      <c r="A52" t="s">
        <v>54</v>
      </c>
      <c r="B52" t="s">
        <v>77</v>
      </c>
      <c r="C52" t="s">
        <v>2586</v>
      </c>
      <c r="D52" t="s">
        <v>2642</v>
      </c>
      <c r="E52" t="s">
        <v>2643</v>
      </c>
      <c r="F52" t="s">
        <v>2644</v>
      </c>
      <c r="G52" t="s">
        <v>16</v>
      </c>
      <c r="H52">
        <v>19</v>
      </c>
      <c r="I52">
        <v>571</v>
      </c>
      <c r="J52">
        <v>2161.44</v>
      </c>
      <c r="K52">
        <v>771.96900000000005</v>
      </c>
      <c r="L52">
        <v>444.60300000000001</v>
      </c>
      <c r="M52">
        <v>982.96299999999997</v>
      </c>
      <c r="N52">
        <v>2405.0509999999999</v>
      </c>
    </row>
    <row r="53" spans="1:14" x14ac:dyDescent="0.25">
      <c r="A53" t="s">
        <v>54</v>
      </c>
      <c r="B53" t="s">
        <v>78</v>
      </c>
      <c r="C53" t="s">
        <v>2586</v>
      </c>
      <c r="D53" t="s">
        <v>2645</v>
      </c>
      <c r="E53" t="s">
        <v>2646</v>
      </c>
      <c r="F53" t="s">
        <v>2647</v>
      </c>
      <c r="G53" t="s">
        <v>16</v>
      </c>
      <c r="H53">
        <v>130</v>
      </c>
      <c r="I53">
        <v>3014</v>
      </c>
      <c r="J53">
        <v>1641.633</v>
      </c>
      <c r="K53">
        <v>168.23699999999999</v>
      </c>
      <c r="L53">
        <v>13.930999999999999</v>
      </c>
      <c r="M53">
        <v>470.78199999999998</v>
      </c>
      <c r="N53">
        <v>1759.433</v>
      </c>
    </row>
    <row r="54" spans="1:14" x14ac:dyDescent="0.25">
      <c r="A54" t="s">
        <v>54</v>
      </c>
      <c r="B54" t="s">
        <v>79</v>
      </c>
      <c r="C54" t="s">
        <v>2586</v>
      </c>
      <c r="D54" t="s">
        <v>2648</v>
      </c>
      <c r="E54" t="s">
        <v>2649</v>
      </c>
      <c r="F54" t="s">
        <v>2650</v>
      </c>
      <c r="G54" t="s">
        <v>16</v>
      </c>
      <c r="H54">
        <v>422</v>
      </c>
      <c r="I54">
        <v>28479</v>
      </c>
      <c r="J54">
        <v>13386.950999999999</v>
      </c>
      <c r="K54">
        <v>4622.75</v>
      </c>
      <c r="L54">
        <v>109.664</v>
      </c>
      <c r="M54">
        <v>2628.605</v>
      </c>
      <c r="N54">
        <v>13429.271000000001</v>
      </c>
    </row>
    <row r="55" spans="1:14" x14ac:dyDescent="0.25">
      <c r="A55" t="s">
        <v>54</v>
      </c>
      <c r="B55" t="s">
        <v>81</v>
      </c>
      <c r="C55" t="s">
        <v>2586</v>
      </c>
      <c r="D55" t="s">
        <v>2654</v>
      </c>
      <c r="E55" t="s">
        <v>2655</v>
      </c>
      <c r="F55" t="s">
        <v>2656</v>
      </c>
      <c r="G55" t="s">
        <v>16</v>
      </c>
      <c r="H55">
        <v>298</v>
      </c>
      <c r="I55">
        <v>51109</v>
      </c>
      <c r="J55">
        <v>158470.35999999999</v>
      </c>
      <c r="K55">
        <v>34026.936999999998</v>
      </c>
      <c r="L55">
        <v>1539.893</v>
      </c>
      <c r="M55">
        <v>47033.493999999999</v>
      </c>
      <c r="N55">
        <v>151074.674</v>
      </c>
    </row>
    <row r="56" spans="1:14" x14ac:dyDescent="0.25">
      <c r="A56" t="s">
        <v>54</v>
      </c>
      <c r="B56" t="s">
        <v>82</v>
      </c>
      <c r="C56" t="s">
        <v>2586</v>
      </c>
      <c r="D56" t="s">
        <v>2657</v>
      </c>
      <c r="E56" t="s">
        <v>2658</v>
      </c>
      <c r="F56" t="s">
        <v>2659</v>
      </c>
      <c r="G56" t="s">
        <v>16</v>
      </c>
      <c r="H56">
        <v>170</v>
      </c>
      <c r="I56">
        <v>9309</v>
      </c>
      <c r="J56">
        <v>1914.384</v>
      </c>
      <c r="K56">
        <v>1344.971</v>
      </c>
      <c r="L56">
        <v>42.069000000000003</v>
      </c>
      <c r="M56">
        <v>1092.701</v>
      </c>
      <c r="N56">
        <v>1937.5730000000001</v>
      </c>
    </row>
    <row r="57" spans="1:14" x14ac:dyDescent="0.25">
      <c r="A57" t="s">
        <v>54</v>
      </c>
      <c r="B57" t="s">
        <v>83</v>
      </c>
      <c r="C57" t="s">
        <v>2586</v>
      </c>
      <c r="D57" t="s">
        <v>2660</v>
      </c>
      <c r="E57" t="s">
        <v>2661</v>
      </c>
      <c r="F57" t="s">
        <v>2662</v>
      </c>
      <c r="G57" t="s">
        <v>16</v>
      </c>
      <c r="H57">
        <v>15</v>
      </c>
      <c r="I57">
        <v>51</v>
      </c>
      <c r="J57">
        <v>3.2210000000000001</v>
      </c>
      <c r="K57">
        <v>1.2529999999999999</v>
      </c>
      <c r="L57">
        <v>6.0000000000000001E-3</v>
      </c>
      <c r="M57">
        <v>1.681</v>
      </c>
      <c r="N57">
        <v>3.2069999999999999</v>
      </c>
    </row>
    <row r="58" spans="1:14" x14ac:dyDescent="0.25">
      <c r="A58" t="s">
        <v>54</v>
      </c>
      <c r="B58" t="s">
        <v>84</v>
      </c>
      <c r="C58" t="s">
        <v>2586</v>
      </c>
      <c r="D58" t="s">
        <v>2663</v>
      </c>
      <c r="E58" t="s">
        <v>2664</v>
      </c>
      <c r="F58" t="s">
        <v>2665</v>
      </c>
      <c r="G58" t="s">
        <v>16</v>
      </c>
      <c r="H58">
        <v>2275</v>
      </c>
      <c r="I58">
        <v>50731</v>
      </c>
      <c r="J58">
        <v>128621.33900000001</v>
      </c>
      <c r="K58">
        <v>30757.121999999999</v>
      </c>
      <c r="L58">
        <v>1963.422</v>
      </c>
      <c r="M58">
        <v>27084.294999999998</v>
      </c>
      <c r="N58">
        <v>129095.96</v>
      </c>
    </row>
    <row r="59" spans="1:14" x14ac:dyDescent="0.25">
      <c r="A59" t="s">
        <v>54</v>
      </c>
      <c r="B59" t="s">
        <v>85</v>
      </c>
      <c r="C59" t="s">
        <v>2586</v>
      </c>
      <c r="D59" t="s">
        <v>2666</v>
      </c>
      <c r="E59" t="s">
        <v>2667</v>
      </c>
      <c r="F59" t="s">
        <v>2668</v>
      </c>
      <c r="G59" t="s">
        <v>16</v>
      </c>
      <c r="H59">
        <v>73</v>
      </c>
      <c r="I59">
        <v>195</v>
      </c>
      <c r="J59">
        <v>128.50399999999999</v>
      </c>
      <c r="K59">
        <v>26.228000000000002</v>
      </c>
      <c r="L59">
        <v>1.9E-2</v>
      </c>
      <c r="M59">
        <v>31.471</v>
      </c>
      <c r="N59">
        <v>143.03100000000001</v>
      </c>
    </row>
    <row r="60" spans="1:14" x14ac:dyDescent="0.25">
      <c r="A60" t="s">
        <v>54</v>
      </c>
      <c r="B60" t="s">
        <v>86</v>
      </c>
      <c r="C60" t="s">
        <v>2586</v>
      </c>
      <c r="D60" t="s">
        <v>2669</v>
      </c>
      <c r="E60" t="s">
        <v>2670</v>
      </c>
      <c r="F60" t="s">
        <v>2671</v>
      </c>
      <c r="G60" t="s">
        <v>16</v>
      </c>
      <c r="H60">
        <v>113</v>
      </c>
      <c r="I60">
        <v>1001</v>
      </c>
      <c r="J60">
        <v>481.36500000000001</v>
      </c>
      <c r="K60">
        <v>210.15600000000001</v>
      </c>
      <c r="L60">
        <v>3.923</v>
      </c>
      <c r="M60">
        <v>421.01900000000001</v>
      </c>
      <c r="N60">
        <v>485.55900000000003</v>
      </c>
    </row>
    <row r="61" spans="1:14" x14ac:dyDescent="0.25">
      <c r="A61" t="s">
        <v>54</v>
      </c>
      <c r="B61" t="s">
        <v>87</v>
      </c>
      <c r="C61" t="s">
        <v>2586</v>
      </c>
      <c r="D61" t="s">
        <v>2672</v>
      </c>
      <c r="E61" t="s">
        <v>2673</v>
      </c>
      <c r="F61" t="s">
        <v>2674</v>
      </c>
      <c r="G61" t="s">
        <v>16</v>
      </c>
      <c r="H61">
        <v>235</v>
      </c>
      <c r="I61">
        <v>6021</v>
      </c>
      <c r="J61">
        <v>2146.2620000000002</v>
      </c>
      <c r="K61">
        <v>795.05399999999997</v>
      </c>
      <c r="L61">
        <v>32.692</v>
      </c>
      <c r="M61">
        <v>495.43200000000002</v>
      </c>
      <c r="N61">
        <v>2133.942</v>
      </c>
    </row>
    <row r="62" spans="1:14" x14ac:dyDescent="0.25">
      <c r="A62" t="s">
        <v>54</v>
      </c>
      <c r="B62" t="s">
        <v>88</v>
      </c>
      <c r="C62" t="s">
        <v>2586</v>
      </c>
      <c r="D62" t="s">
        <v>2675</v>
      </c>
      <c r="E62" t="s">
        <v>2676</v>
      </c>
      <c r="F62" t="s">
        <v>2677</v>
      </c>
      <c r="G62" t="s">
        <v>16</v>
      </c>
      <c r="H62">
        <v>8</v>
      </c>
      <c r="I62">
        <v>16</v>
      </c>
      <c r="J62">
        <v>3.05</v>
      </c>
      <c r="K62">
        <v>1.014</v>
      </c>
      <c r="L62">
        <v>8.1000000000000003E-2</v>
      </c>
      <c r="M62">
        <v>0.76500000000000001</v>
      </c>
      <c r="N62">
        <v>2.9529999999999998</v>
      </c>
    </row>
    <row r="63" spans="1:14" x14ac:dyDescent="0.25">
      <c r="A63" t="s">
        <v>54</v>
      </c>
      <c r="B63" t="s">
        <v>89</v>
      </c>
      <c r="C63" t="s">
        <v>2586</v>
      </c>
      <c r="D63" t="s">
        <v>2678</v>
      </c>
      <c r="E63" t="s">
        <v>2679</v>
      </c>
      <c r="F63" t="s">
        <v>2680</v>
      </c>
      <c r="G63" t="s">
        <v>16</v>
      </c>
      <c r="H63">
        <v>1788</v>
      </c>
      <c r="I63">
        <v>46704</v>
      </c>
      <c r="J63">
        <v>113973.143</v>
      </c>
      <c r="K63">
        <v>29217.038</v>
      </c>
      <c r="L63">
        <v>2335.8679999999999</v>
      </c>
      <c r="M63">
        <v>27444.087</v>
      </c>
      <c r="N63">
        <v>111817.41800000001</v>
      </c>
    </row>
    <row r="64" spans="1:14" x14ac:dyDescent="0.25">
      <c r="A64" t="s">
        <v>54</v>
      </c>
      <c r="B64" t="s">
        <v>90</v>
      </c>
      <c r="C64" t="s">
        <v>2586</v>
      </c>
      <c r="D64" t="s">
        <v>2681</v>
      </c>
      <c r="E64" t="s">
        <v>2682</v>
      </c>
      <c r="F64" t="s">
        <v>2683</v>
      </c>
      <c r="G64" t="s">
        <v>16</v>
      </c>
      <c r="H64">
        <v>5</v>
      </c>
      <c r="I64">
        <v>10</v>
      </c>
      <c r="J64">
        <v>6.306</v>
      </c>
      <c r="K64">
        <v>3</v>
      </c>
      <c r="L64">
        <v>0.27</v>
      </c>
      <c r="M64">
        <v>0.98299999999999998</v>
      </c>
      <c r="N64">
        <v>6.0949999999999998</v>
      </c>
    </row>
    <row r="65" spans="1:14" x14ac:dyDescent="0.25">
      <c r="A65" t="s">
        <v>54</v>
      </c>
      <c r="B65" t="s">
        <v>91</v>
      </c>
      <c r="C65" t="s">
        <v>2586</v>
      </c>
      <c r="D65" t="s">
        <v>2684</v>
      </c>
      <c r="E65" t="s">
        <v>2685</v>
      </c>
      <c r="F65" t="s">
        <v>2686</v>
      </c>
      <c r="G65" t="s">
        <v>16</v>
      </c>
      <c r="H65">
        <v>19</v>
      </c>
      <c r="I65">
        <v>124</v>
      </c>
      <c r="J65">
        <v>10.77</v>
      </c>
      <c r="K65">
        <v>6.9139999999999997</v>
      </c>
      <c r="L65">
        <v>2.9000000000000001E-2</v>
      </c>
      <c r="M65">
        <v>1.9139999999999999</v>
      </c>
      <c r="N65">
        <v>10.848000000000001</v>
      </c>
    </row>
    <row r="66" spans="1:14" x14ac:dyDescent="0.25">
      <c r="A66" t="s">
        <v>54</v>
      </c>
      <c r="B66" t="s">
        <v>92</v>
      </c>
      <c r="C66" t="s">
        <v>2586</v>
      </c>
      <c r="D66" t="s">
        <v>2687</v>
      </c>
      <c r="E66" t="s">
        <v>2688</v>
      </c>
      <c r="F66" t="s">
        <v>2689</v>
      </c>
      <c r="G66" t="s">
        <v>16</v>
      </c>
      <c r="H66">
        <v>41</v>
      </c>
      <c r="I66">
        <v>1261</v>
      </c>
      <c r="J66">
        <v>122.345</v>
      </c>
      <c r="K66">
        <v>93.04</v>
      </c>
      <c r="L66">
        <v>7.0000000000000007E-2</v>
      </c>
      <c r="M66">
        <v>15.097</v>
      </c>
      <c r="N66">
        <v>121.959</v>
      </c>
    </row>
    <row r="67" spans="1:14" x14ac:dyDescent="0.25">
      <c r="A67" t="s">
        <v>93</v>
      </c>
      <c r="B67" t="s">
        <v>94</v>
      </c>
      <c r="C67" t="s">
        <v>2690</v>
      </c>
      <c r="D67" t="s">
        <v>2508</v>
      </c>
      <c r="E67" t="s">
        <v>2691</v>
      </c>
      <c r="F67" t="s">
        <v>2692</v>
      </c>
      <c r="G67" t="s">
        <v>16</v>
      </c>
      <c r="H67">
        <v>113</v>
      </c>
      <c r="I67">
        <v>679</v>
      </c>
      <c r="J67">
        <v>256.78899999999999</v>
      </c>
      <c r="K67">
        <v>51.616999999999997</v>
      </c>
      <c r="L67">
        <v>2.8690000000000002</v>
      </c>
      <c r="M67">
        <v>117.607</v>
      </c>
      <c r="N67">
        <v>267.726</v>
      </c>
    </row>
    <row r="68" spans="1:14" x14ac:dyDescent="0.25">
      <c r="A68" t="s">
        <v>93</v>
      </c>
      <c r="B68" t="s">
        <v>95</v>
      </c>
      <c r="C68" t="s">
        <v>2690</v>
      </c>
      <c r="D68" t="s">
        <v>2511</v>
      </c>
      <c r="E68" t="s">
        <v>2693</v>
      </c>
      <c r="F68" t="s">
        <v>2694</v>
      </c>
      <c r="G68" t="s">
        <v>16</v>
      </c>
      <c r="H68">
        <v>851</v>
      </c>
      <c r="I68">
        <v>6577</v>
      </c>
      <c r="J68">
        <v>1091.1980000000001</v>
      </c>
      <c r="K68">
        <v>532.87400000000002</v>
      </c>
      <c r="L68">
        <v>19.489000000000001</v>
      </c>
      <c r="M68">
        <v>510.67599999999999</v>
      </c>
      <c r="N68">
        <v>1117.0809999999999</v>
      </c>
    </row>
    <row r="69" spans="1:14" x14ac:dyDescent="0.25">
      <c r="A69" t="s">
        <v>93</v>
      </c>
      <c r="B69" t="s">
        <v>96</v>
      </c>
      <c r="C69" t="s">
        <v>2690</v>
      </c>
      <c r="D69" t="s">
        <v>2514</v>
      </c>
      <c r="E69" t="s">
        <v>2695</v>
      </c>
      <c r="F69" t="s">
        <v>2696</v>
      </c>
      <c r="G69" t="s">
        <v>16</v>
      </c>
      <c r="H69">
        <v>149</v>
      </c>
      <c r="I69">
        <v>359</v>
      </c>
      <c r="J69">
        <v>44.427</v>
      </c>
      <c r="K69">
        <v>20.084</v>
      </c>
      <c r="L69">
        <v>0.98799999999999999</v>
      </c>
      <c r="M69">
        <v>30.186</v>
      </c>
      <c r="N69">
        <v>43.503999999999998</v>
      </c>
    </row>
    <row r="70" spans="1:14" x14ac:dyDescent="0.25">
      <c r="A70" t="s">
        <v>93</v>
      </c>
      <c r="B70" t="s">
        <v>97</v>
      </c>
      <c r="C70" t="s">
        <v>2690</v>
      </c>
      <c r="D70" t="s">
        <v>2517</v>
      </c>
      <c r="E70" t="s">
        <v>2697</v>
      </c>
      <c r="F70" t="s">
        <v>2698</v>
      </c>
      <c r="G70" t="s">
        <v>16</v>
      </c>
      <c r="H70">
        <v>86</v>
      </c>
      <c r="I70">
        <v>222</v>
      </c>
      <c r="J70">
        <v>42.171999999999997</v>
      </c>
      <c r="K70">
        <v>10.721</v>
      </c>
      <c r="L70">
        <v>1.1419999999999999</v>
      </c>
      <c r="M70">
        <v>24.648</v>
      </c>
      <c r="N70">
        <v>43.427999999999997</v>
      </c>
    </row>
    <row r="71" spans="1:14" x14ac:dyDescent="0.25">
      <c r="A71" t="s">
        <v>93</v>
      </c>
      <c r="B71" t="s">
        <v>98</v>
      </c>
      <c r="C71" t="s">
        <v>2690</v>
      </c>
      <c r="D71" t="s">
        <v>2520</v>
      </c>
      <c r="E71" t="s">
        <v>2699</v>
      </c>
      <c r="F71" t="s">
        <v>2700</v>
      </c>
      <c r="G71" t="s">
        <v>16</v>
      </c>
      <c r="H71">
        <v>102</v>
      </c>
      <c r="I71">
        <v>657</v>
      </c>
      <c r="J71">
        <v>1437.556</v>
      </c>
      <c r="K71">
        <v>663.90800000000002</v>
      </c>
      <c r="L71">
        <v>-24.556000000000001</v>
      </c>
      <c r="M71">
        <v>1337.0129999999999</v>
      </c>
      <c r="N71">
        <v>1453.511</v>
      </c>
    </row>
    <row r="72" spans="1:14" x14ac:dyDescent="0.25">
      <c r="A72" t="s">
        <v>93</v>
      </c>
      <c r="B72" t="s">
        <v>99</v>
      </c>
      <c r="C72" t="s">
        <v>2690</v>
      </c>
      <c r="D72" t="s">
        <v>2523</v>
      </c>
      <c r="E72" t="s">
        <v>2701</v>
      </c>
      <c r="F72" t="s">
        <v>2702</v>
      </c>
      <c r="G72" t="s">
        <v>16</v>
      </c>
      <c r="H72">
        <v>16</v>
      </c>
      <c r="I72">
        <v>114</v>
      </c>
      <c r="J72">
        <v>15.497</v>
      </c>
      <c r="K72">
        <v>8.9629999999999992</v>
      </c>
      <c r="L72">
        <v>0.30299999999999999</v>
      </c>
      <c r="M72">
        <v>4.8540000000000001</v>
      </c>
      <c r="N72">
        <v>17.742999999999999</v>
      </c>
    </row>
    <row r="73" spans="1:14" x14ac:dyDescent="0.25">
      <c r="A73" t="s">
        <v>93</v>
      </c>
      <c r="B73" t="s">
        <v>100</v>
      </c>
      <c r="C73" t="s">
        <v>2690</v>
      </c>
      <c r="D73" t="s">
        <v>2526</v>
      </c>
      <c r="E73" t="s">
        <v>2703</v>
      </c>
      <c r="F73" t="s">
        <v>2704</v>
      </c>
      <c r="G73" t="s">
        <v>16</v>
      </c>
      <c r="H73">
        <v>466</v>
      </c>
      <c r="I73">
        <v>2760</v>
      </c>
      <c r="J73">
        <v>2856.748</v>
      </c>
      <c r="K73">
        <v>687.92100000000005</v>
      </c>
      <c r="L73">
        <v>40.308</v>
      </c>
      <c r="M73">
        <v>587.62900000000002</v>
      </c>
      <c r="N73">
        <v>2913.645</v>
      </c>
    </row>
    <row r="74" spans="1:14" x14ac:dyDescent="0.25">
      <c r="A74" t="s">
        <v>93</v>
      </c>
      <c r="B74" t="s">
        <v>101</v>
      </c>
      <c r="C74" t="s">
        <v>2690</v>
      </c>
      <c r="D74" t="s">
        <v>2529</v>
      </c>
      <c r="E74" t="s">
        <v>2705</v>
      </c>
      <c r="F74" t="s">
        <v>2706</v>
      </c>
      <c r="G74" t="s">
        <v>16</v>
      </c>
      <c r="H74">
        <v>26</v>
      </c>
      <c r="I74">
        <v>74</v>
      </c>
      <c r="J74">
        <v>11.739000000000001</v>
      </c>
      <c r="K74">
        <v>6.6559999999999997</v>
      </c>
      <c r="L74">
        <v>0.85899999999999999</v>
      </c>
      <c r="M74">
        <v>3.8759999999999999</v>
      </c>
      <c r="N74">
        <v>11.05</v>
      </c>
    </row>
    <row r="75" spans="1:14" x14ac:dyDescent="0.25">
      <c r="A75" t="s">
        <v>93</v>
      </c>
      <c r="B75" t="s">
        <v>102</v>
      </c>
      <c r="C75" t="s">
        <v>2690</v>
      </c>
      <c r="D75" t="s">
        <v>2532</v>
      </c>
      <c r="E75" t="s">
        <v>2707</v>
      </c>
      <c r="F75" t="s">
        <v>2708</v>
      </c>
      <c r="G75" t="s">
        <v>16</v>
      </c>
      <c r="H75">
        <v>373</v>
      </c>
      <c r="I75">
        <v>2582</v>
      </c>
      <c r="J75">
        <v>2602.5189999999998</v>
      </c>
      <c r="K75">
        <v>393.04500000000002</v>
      </c>
      <c r="L75">
        <v>163.249</v>
      </c>
      <c r="M75">
        <v>2408.9870000000001</v>
      </c>
      <c r="N75">
        <v>2797.9670000000001</v>
      </c>
    </row>
    <row r="76" spans="1:14" x14ac:dyDescent="0.25">
      <c r="A76" t="s">
        <v>93</v>
      </c>
      <c r="B76" t="s">
        <v>103</v>
      </c>
      <c r="C76" t="s">
        <v>2690</v>
      </c>
      <c r="D76" t="s">
        <v>2535</v>
      </c>
      <c r="E76" t="s">
        <v>2709</v>
      </c>
      <c r="F76" t="s">
        <v>2710</v>
      </c>
      <c r="G76" t="s">
        <v>16</v>
      </c>
      <c r="H76">
        <v>398</v>
      </c>
      <c r="I76">
        <v>1225</v>
      </c>
      <c r="J76">
        <v>361.47699999999998</v>
      </c>
      <c r="K76">
        <v>116.904</v>
      </c>
      <c r="L76">
        <v>3.3980000000000001</v>
      </c>
      <c r="M76">
        <v>145.75200000000001</v>
      </c>
      <c r="N76">
        <v>392.07900000000001</v>
      </c>
    </row>
    <row r="77" spans="1:14" x14ac:dyDescent="0.25">
      <c r="A77" t="s">
        <v>104</v>
      </c>
      <c r="B77" t="s">
        <v>105</v>
      </c>
      <c r="C77" t="s">
        <v>2711</v>
      </c>
      <c r="D77" t="s">
        <v>2508</v>
      </c>
      <c r="E77" t="s">
        <v>2712</v>
      </c>
      <c r="F77" t="s">
        <v>2713</v>
      </c>
      <c r="G77" t="s">
        <v>16</v>
      </c>
      <c r="H77">
        <v>85</v>
      </c>
      <c r="I77">
        <v>225</v>
      </c>
      <c r="J77">
        <v>70.421000000000006</v>
      </c>
      <c r="K77">
        <v>26.244</v>
      </c>
      <c r="L77">
        <v>0.27900000000000003</v>
      </c>
      <c r="M77">
        <v>21.574999999999999</v>
      </c>
      <c r="N77">
        <v>70.274000000000001</v>
      </c>
    </row>
    <row r="78" spans="1:14" x14ac:dyDescent="0.25">
      <c r="A78" t="s">
        <v>104</v>
      </c>
      <c r="B78" t="s">
        <v>106</v>
      </c>
      <c r="C78" t="s">
        <v>2711</v>
      </c>
      <c r="D78" t="s">
        <v>2511</v>
      </c>
      <c r="E78" t="s">
        <v>2714</v>
      </c>
      <c r="F78" t="s">
        <v>2715</v>
      </c>
      <c r="G78" t="s">
        <v>16</v>
      </c>
      <c r="H78">
        <v>136</v>
      </c>
      <c r="I78">
        <v>257</v>
      </c>
      <c r="J78">
        <v>23.777000000000001</v>
      </c>
      <c r="K78">
        <v>9.8780000000000001</v>
      </c>
      <c r="L78">
        <v>4.1000000000000002E-2</v>
      </c>
      <c r="M78">
        <v>15.77</v>
      </c>
      <c r="N78">
        <v>23.751000000000001</v>
      </c>
    </row>
    <row r="79" spans="1:14" x14ac:dyDescent="0.25">
      <c r="A79" t="s">
        <v>104</v>
      </c>
      <c r="B79" t="s">
        <v>107</v>
      </c>
      <c r="C79" t="s">
        <v>2711</v>
      </c>
      <c r="D79" t="s">
        <v>2514</v>
      </c>
      <c r="E79" t="s">
        <v>2716</v>
      </c>
      <c r="F79" t="s">
        <v>2717</v>
      </c>
      <c r="G79" t="s">
        <v>16</v>
      </c>
      <c r="H79">
        <v>86</v>
      </c>
      <c r="I79">
        <v>427</v>
      </c>
      <c r="J79">
        <v>336.58300000000003</v>
      </c>
      <c r="K79">
        <v>117.666</v>
      </c>
      <c r="L79">
        <v>30.033000000000001</v>
      </c>
      <c r="M79">
        <v>216.333</v>
      </c>
      <c r="N79">
        <v>336.66300000000001</v>
      </c>
    </row>
    <row r="80" spans="1:14" x14ac:dyDescent="0.25">
      <c r="A80" t="s">
        <v>104</v>
      </c>
      <c r="B80" t="s">
        <v>108</v>
      </c>
      <c r="C80" t="s">
        <v>2711</v>
      </c>
      <c r="D80" t="s">
        <v>2517</v>
      </c>
      <c r="E80" t="s">
        <v>2718</v>
      </c>
      <c r="F80" t="s">
        <v>2719</v>
      </c>
      <c r="G80" t="s">
        <v>16</v>
      </c>
      <c r="H80">
        <v>121</v>
      </c>
      <c r="I80">
        <v>219</v>
      </c>
      <c r="J80">
        <v>14.993</v>
      </c>
      <c r="K80">
        <v>6.8730000000000002</v>
      </c>
      <c r="L80">
        <v>1.6E-2</v>
      </c>
      <c r="M80">
        <v>3.931</v>
      </c>
      <c r="N80">
        <v>14.9</v>
      </c>
    </row>
    <row r="81" spans="1:14" x14ac:dyDescent="0.25">
      <c r="A81" t="s">
        <v>104</v>
      </c>
      <c r="B81" t="s">
        <v>109</v>
      </c>
      <c r="C81" t="s">
        <v>2711</v>
      </c>
      <c r="D81" t="s">
        <v>2520</v>
      </c>
      <c r="E81" t="s">
        <v>2720</v>
      </c>
      <c r="F81" t="s">
        <v>2721</v>
      </c>
      <c r="G81" t="s">
        <v>16</v>
      </c>
      <c r="H81">
        <v>21</v>
      </c>
      <c r="I81">
        <v>43</v>
      </c>
      <c r="J81">
        <v>2.629</v>
      </c>
      <c r="K81">
        <v>1.4950000000000001</v>
      </c>
      <c r="L81">
        <v>0</v>
      </c>
      <c r="M81">
        <v>1.325</v>
      </c>
      <c r="N81">
        <v>2.6269999999999998</v>
      </c>
    </row>
    <row r="82" spans="1:14" x14ac:dyDescent="0.25">
      <c r="A82" t="s">
        <v>104</v>
      </c>
      <c r="B82" t="s">
        <v>110</v>
      </c>
      <c r="C82" t="s">
        <v>2711</v>
      </c>
      <c r="D82" t="s">
        <v>2523</v>
      </c>
      <c r="E82" t="s">
        <v>2722</v>
      </c>
      <c r="F82" t="s">
        <v>2723</v>
      </c>
      <c r="G82" t="s">
        <v>16</v>
      </c>
      <c r="H82">
        <v>37</v>
      </c>
      <c r="I82">
        <v>59</v>
      </c>
      <c r="J82">
        <v>1.966</v>
      </c>
      <c r="K82">
        <v>0.72599999999999998</v>
      </c>
      <c r="L82">
        <v>0.01</v>
      </c>
      <c r="M82">
        <v>2.2970000000000002</v>
      </c>
      <c r="N82">
        <v>1.954</v>
      </c>
    </row>
    <row r="83" spans="1:14" x14ac:dyDescent="0.25">
      <c r="A83" t="s">
        <v>104</v>
      </c>
      <c r="B83" t="s">
        <v>111</v>
      </c>
      <c r="C83" t="s">
        <v>2711</v>
      </c>
      <c r="D83" t="s">
        <v>2526</v>
      </c>
      <c r="E83" t="s">
        <v>2724</v>
      </c>
      <c r="F83" t="s">
        <v>2725</v>
      </c>
      <c r="G83" t="s">
        <v>16</v>
      </c>
      <c r="H83">
        <v>676</v>
      </c>
      <c r="I83">
        <v>1133</v>
      </c>
      <c r="J83">
        <v>37.662999999999997</v>
      </c>
      <c r="K83">
        <v>18.027000000000001</v>
      </c>
      <c r="L83">
        <v>1E-3</v>
      </c>
      <c r="M83">
        <v>1.6439999999999999</v>
      </c>
      <c r="N83">
        <v>37.790999999999997</v>
      </c>
    </row>
    <row r="84" spans="1:14" x14ac:dyDescent="0.25">
      <c r="A84" t="s">
        <v>104</v>
      </c>
      <c r="B84" t="s">
        <v>112</v>
      </c>
      <c r="C84" t="s">
        <v>2711</v>
      </c>
      <c r="D84" t="s">
        <v>2529</v>
      </c>
      <c r="E84" t="s">
        <v>2726</v>
      </c>
      <c r="F84" t="s">
        <v>2727</v>
      </c>
      <c r="G84" t="s">
        <v>16</v>
      </c>
      <c r="H84">
        <v>122</v>
      </c>
      <c r="I84">
        <v>234</v>
      </c>
      <c r="J84">
        <v>35.219000000000001</v>
      </c>
      <c r="K84">
        <v>13.013999999999999</v>
      </c>
      <c r="L84">
        <v>0.01</v>
      </c>
      <c r="M84">
        <v>28.681999999999999</v>
      </c>
      <c r="N84">
        <v>35.906999999999996</v>
      </c>
    </row>
    <row r="85" spans="1:14" x14ac:dyDescent="0.25">
      <c r="A85" t="s">
        <v>104</v>
      </c>
      <c r="B85" t="s">
        <v>113</v>
      </c>
      <c r="C85" t="s">
        <v>2711</v>
      </c>
      <c r="D85" t="s">
        <v>2532</v>
      </c>
      <c r="E85" t="s">
        <v>2728</v>
      </c>
      <c r="F85" t="s">
        <v>2729</v>
      </c>
      <c r="G85" t="s">
        <v>16</v>
      </c>
      <c r="H85">
        <v>200</v>
      </c>
      <c r="I85">
        <v>884</v>
      </c>
      <c r="J85">
        <v>878.49199999999996</v>
      </c>
      <c r="K85">
        <v>183.696</v>
      </c>
      <c r="L85">
        <v>5.5170000000000003</v>
      </c>
      <c r="M85">
        <v>561.28099999999995</v>
      </c>
      <c r="N85">
        <v>901.47699999999998</v>
      </c>
    </row>
    <row r="86" spans="1:14" x14ac:dyDescent="0.25">
      <c r="A86" t="s">
        <v>104</v>
      </c>
      <c r="B86" t="s">
        <v>114</v>
      </c>
      <c r="C86" t="s">
        <v>2711</v>
      </c>
      <c r="D86" t="s">
        <v>2535</v>
      </c>
      <c r="E86" t="s">
        <v>2730</v>
      </c>
      <c r="F86" t="s">
        <v>2731</v>
      </c>
      <c r="G86" t="s">
        <v>16</v>
      </c>
      <c r="H86">
        <v>7</v>
      </c>
      <c r="I86">
        <v>8</v>
      </c>
      <c r="J86">
        <v>0.46899999999999997</v>
      </c>
      <c r="K86">
        <v>0.19</v>
      </c>
      <c r="L86">
        <v>3.0000000000000001E-3</v>
      </c>
      <c r="M86">
        <v>0.16300000000000001</v>
      </c>
      <c r="N86">
        <v>0.46300000000000002</v>
      </c>
    </row>
    <row r="87" spans="1:14" x14ac:dyDescent="0.25">
      <c r="A87" t="s">
        <v>104</v>
      </c>
      <c r="B87" t="s">
        <v>115</v>
      </c>
      <c r="C87" t="s">
        <v>2711</v>
      </c>
      <c r="D87" t="s">
        <v>2538</v>
      </c>
      <c r="E87" t="s">
        <v>2732</v>
      </c>
      <c r="F87" t="s">
        <v>2733</v>
      </c>
      <c r="G87" t="s">
        <v>16</v>
      </c>
      <c r="H87">
        <v>16</v>
      </c>
      <c r="I87">
        <v>21</v>
      </c>
      <c r="J87">
        <v>1.599</v>
      </c>
      <c r="K87">
        <v>0.88</v>
      </c>
      <c r="L87">
        <v>0</v>
      </c>
      <c r="M87">
        <v>0.752</v>
      </c>
      <c r="N87">
        <v>1.5960000000000001</v>
      </c>
    </row>
    <row r="88" spans="1:14" x14ac:dyDescent="0.25">
      <c r="A88" t="s">
        <v>104</v>
      </c>
      <c r="B88" t="s">
        <v>116</v>
      </c>
      <c r="C88" t="s">
        <v>2711</v>
      </c>
      <c r="D88" t="s">
        <v>2609</v>
      </c>
      <c r="E88" t="s">
        <v>2734</v>
      </c>
      <c r="F88" t="s">
        <v>2735</v>
      </c>
      <c r="G88" t="s">
        <v>16</v>
      </c>
      <c r="H88">
        <v>606</v>
      </c>
      <c r="I88">
        <v>1172</v>
      </c>
      <c r="J88">
        <v>127.63</v>
      </c>
      <c r="K88">
        <v>35.631999999999998</v>
      </c>
      <c r="L88">
        <v>0.96699999999999997</v>
      </c>
      <c r="M88">
        <v>41.502000000000002</v>
      </c>
      <c r="N88">
        <v>126.50700000000001</v>
      </c>
    </row>
    <row r="89" spans="1:14" x14ac:dyDescent="0.25">
      <c r="A89" t="s">
        <v>104</v>
      </c>
      <c r="B89" t="s">
        <v>117</v>
      </c>
      <c r="C89" t="s">
        <v>2711</v>
      </c>
      <c r="D89" t="s">
        <v>2612</v>
      </c>
      <c r="E89" t="s">
        <v>2736</v>
      </c>
      <c r="F89" t="s">
        <v>2737</v>
      </c>
      <c r="G89" t="s">
        <v>16</v>
      </c>
      <c r="H89">
        <v>93</v>
      </c>
      <c r="I89">
        <v>202</v>
      </c>
      <c r="J89">
        <v>21.491</v>
      </c>
      <c r="K89">
        <v>8.0559999999999992</v>
      </c>
      <c r="L89">
        <v>8.9999999999999993E-3</v>
      </c>
      <c r="M89">
        <v>8.9809999999999999</v>
      </c>
      <c r="N89">
        <v>21.422000000000001</v>
      </c>
    </row>
    <row r="90" spans="1:14" x14ac:dyDescent="0.25">
      <c r="A90" t="s">
        <v>104</v>
      </c>
      <c r="B90" t="s">
        <v>118</v>
      </c>
      <c r="C90" t="s">
        <v>2711</v>
      </c>
      <c r="D90" t="s">
        <v>2615</v>
      </c>
      <c r="E90" t="s">
        <v>2738</v>
      </c>
      <c r="F90" t="s">
        <v>2739</v>
      </c>
      <c r="G90" t="s">
        <v>16</v>
      </c>
      <c r="H90">
        <v>25</v>
      </c>
      <c r="I90">
        <v>40</v>
      </c>
      <c r="J90">
        <v>3.4340000000000002</v>
      </c>
      <c r="K90">
        <v>1.3</v>
      </c>
      <c r="L90">
        <v>2E-3</v>
      </c>
      <c r="M90">
        <v>0.21099999999999999</v>
      </c>
      <c r="N90">
        <v>3.4340000000000002</v>
      </c>
    </row>
    <row r="91" spans="1:14" x14ac:dyDescent="0.25">
      <c r="A91" t="s">
        <v>104</v>
      </c>
      <c r="B91" t="s">
        <v>119</v>
      </c>
      <c r="C91" t="s">
        <v>2711</v>
      </c>
      <c r="D91" t="s">
        <v>2618</v>
      </c>
      <c r="E91" t="s">
        <v>2740</v>
      </c>
      <c r="F91" t="s">
        <v>2741</v>
      </c>
      <c r="G91" t="s">
        <v>16</v>
      </c>
      <c r="H91">
        <v>107</v>
      </c>
      <c r="I91">
        <v>187</v>
      </c>
      <c r="J91">
        <v>21.096</v>
      </c>
      <c r="K91">
        <v>9.6050000000000004</v>
      </c>
      <c r="L91">
        <v>2.9000000000000001E-2</v>
      </c>
      <c r="M91">
        <v>8.8569999999999993</v>
      </c>
      <c r="N91">
        <v>21.012</v>
      </c>
    </row>
    <row r="92" spans="1:14" x14ac:dyDescent="0.25">
      <c r="A92" t="s">
        <v>104</v>
      </c>
      <c r="B92" t="s">
        <v>120</v>
      </c>
      <c r="C92" t="s">
        <v>2711</v>
      </c>
      <c r="D92" t="s">
        <v>2621</v>
      </c>
      <c r="E92" t="s">
        <v>2742</v>
      </c>
      <c r="F92" t="s">
        <v>2743</v>
      </c>
      <c r="G92" t="s">
        <v>16</v>
      </c>
      <c r="H92">
        <v>25</v>
      </c>
      <c r="I92">
        <v>51</v>
      </c>
      <c r="J92">
        <v>14.193</v>
      </c>
      <c r="K92">
        <v>5.8689999999999998</v>
      </c>
      <c r="L92">
        <v>0.33800000000000002</v>
      </c>
      <c r="M92">
        <v>6.6680000000000001</v>
      </c>
      <c r="N92">
        <v>13.999000000000001</v>
      </c>
    </row>
    <row r="93" spans="1:14" x14ac:dyDescent="0.25">
      <c r="A93" t="s">
        <v>104</v>
      </c>
      <c r="B93" t="s">
        <v>121</v>
      </c>
      <c r="C93" t="s">
        <v>2711</v>
      </c>
      <c r="D93" t="s">
        <v>2624</v>
      </c>
      <c r="E93" t="s">
        <v>2744</v>
      </c>
      <c r="F93" t="s">
        <v>2745</v>
      </c>
      <c r="G93" t="s">
        <v>16</v>
      </c>
      <c r="H93">
        <v>382</v>
      </c>
      <c r="I93">
        <v>1034</v>
      </c>
      <c r="J93">
        <v>145.12200000000001</v>
      </c>
      <c r="K93">
        <v>75.48</v>
      </c>
      <c r="L93">
        <v>2.573</v>
      </c>
      <c r="M93">
        <v>57.216999999999999</v>
      </c>
      <c r="N93">
        <v>142.089</v>
      </c>
    </row>
    <row r="94" spans="1:14" x14ac:dyDescent="0.25">
      <c r="A94" t="s">
        <v>104</v>
      </c>
      <c r="B94" t="s">
        <v>122</v>
      </c>
      <c r="C94" t="s">
        <v>2711</v>
      </c>
      <c r="D94" t="s">
        <v>2627</v>
      </c>
      <c r="E94" t="s">
        <v>2746</v>
      </c>
      <c r="F94" t="s">
        <v>2747</v>
      </c>
      <c r="G94" t="s">
        <v>16</v>
      </c>
      <c r="H94">
        <v>73</v>
      </c>
      <c r="I94">
        <v>158</v>
      </c>
      <c r="J94">
        <v>11.974</v>
      </c>
      <c r="K94">
        <v>6.649</v>
      </c>
      <c r="L94">
        <v>0</v>
      </c>
      <c r="M94">
        <v>4.2380000000000004</v>
      </c>
      <c r="N94">
        <v>12.013999999999999</v>
      </c>
    </row>
    <row r="95" spans="1:14" x14ac:dyDescent="0.25">
      <c r="A95" t="s">
        <v>104</v>
      </c>
      <c r="B95" t="s">
        <v>123</v>
      </c>
      <c r="C95" t="s">
        <v>2711</v>
      </c>
      <c r="D95" t="s">
        <v>2630</v>
      </c>
      <c r="E95" t="s">
        <v>2748</v>
      </c>
      <c r="F95" t="s">
        <v>2749</v>
      </c>
      <c r="G95" t="s">
        <v>16</v>
      </c>
      <c r="H95">
        <v>950</v>
      </c>
      <c r="I95">
        <v>2645</v>
      </c>
      <c r="J95">
        <v>758.85299999999995</v>
      </c>
      <c r="K95">
        <v>358.03399999999999</v>
      </c>
      <c r="L95">
        <v>6.58</v>
      </c>
      <c r="M95">
        <v>191.97200000000001</v>
      </c>
      <c r="N95">
        <v>715.75400000000002</v>
      </c>
    </row>
    <row r="96" spans="1:14" x14ac:dyDescent="0.25">
      <c r="A96" t="s">
        <v>104</v>
      </c>
      <c r="B96" t="s">
        <v>124</v>
      </c>
      <c r="C96" t="s">
        <v>2711</v>
      </c>
      <c r="D96" t="s">
        <v>2633</v>
      </c>
      <c r="E96" t="s">
        <v>2750</v>
      </c>
      <c r="F96" t="s">
        <v>2751</v>
      </c>
      <c r="G96" t="s">
        <v>16</v>
      </c>
      <c r="H96">
        <v>106</v>
      </c>
      <c r="I96">
        <v>204</v>
      </c>
      <c r="J96">
        <v>18.631</v>
      </c>
      <c r="K96">
        <v>7.9909999999999997</v>
      </c>
      <c r="L96">
        <v>0.13600000000000001</v>
      </c>
      <c r="M96">
        <v>7.2530000000000001</v>
      </c>
      <c r="N96">
        <v>18.657</v>
      </c>
    </row>
    <row r="97" spans="1:14" x14ac:dyDescent="0.25">
      <c r="A97" t="s">
        <v>104</v>
      </c>
      <c r="B97" t="s">
        <v>125</v>
      </c>
      <c r="C97" t="s">
        <v>2711</v>
      </c>
      <c r="D97" t="s">
        <v>2636</v>
      </c>
      <c r="E97" t="s">
        <v>2752</v>
      </c>
      <c r="F97" t="s">
        <v>2753</v>
      </c>
      <c r="G97" t="s">
        <v>16</v>
      </c>
      <c r="H97">
        <v>78</v>
      </c>
      <c r="I97">
        <v>127</v>
      </c>
      <c r="J97">
        <v>9.7910000000000004</v>
      </c>
      <c r="K97">
        <v>4.7869999999999999</v>
      </c>
      <c r="L97">
        <v>0.27700000000000002</v>
      </c>
      <c r="M97">
        <v>6.2830000000000004</v>
      </c>
      <c r="N97">
        <v>9.5489999999999995</v>
      </c>
    </row>
    <row r="98" spans="1:14" x14ac:dyDescent="0.25">
      <c r="A98" t="s">
        <v>104</v>
      </c>
      <c r="B98" t="s">
        <v>126</v>
      </c>
      <c r="C98" t="s">
        <v>2711</v>
      </c>
      <c r="D98" t="s">
        <v>2639</v>
      </c>
      <c r="E98" t="s">
        <v>2754</v>
      </c>
      <c r="F98" t="s">
        <v>2755</v>
      </c>
      <c r="G98" t="s">
        <v>16</v>
      </c>
      <c r="H98">
        <v>15</v>
      </c>
      <c r="I98">
        <v>34</v>
      </c>
      <c r="J98">
        <v>2.0070000000000001</v>
      </c>
      <c r="K98">
        <v>0.54500000000000004</v>
      </c>
      <c r="L98">
        <v>0</v>
      </c>
      <c r="M98">
        <v>0.68100000000000005</v>
      </c>
      <c r="N98">
        <v>2.0030000000000001</v>
      </c>
    </row>
    <row r="99" spans="1:14" x14ac:dyDescent="0.25">
      <c r="A99" t="s">
        <v>104</v>
      </c>
      <c r="B99" t="s">
        <v>127</v>
      </c>
      <c r="C99" t="s">
        <v>2711</v>
      </c>
      <c r="D99" t="s">
        <v>2642</v>
      </c>
      <c r="E99" t="s">
        <v>2756</v>
      </c>
      <c r="F99" t="s">
        <v>2757</v>
      </c>
      <c r="G99" t="s">
        <v>16</v>
      </c>
      <c r="H99">
        <v>42</v>
      </c>
      <c r="I99">
        <v>86</v>
      </c>
      <c r="J99">
        <v>11.728999999999999</v>
      </c>
      <c r="K99">
        <v>5.774</v>
      </c>
      <c r="L99">
        <v>5.0000000000000001E-3</v>
      </c>
      <c r="M99">
        <v>2.5579999999999998</v>
      </c>
      <c r="N99">
        <v>11.52</v>
      </c>
    </row>
    <row r="100" spans="1:14" x14ac:dyDescent="0.25">
      <c r="A100" t="s">
        <v>104</v>
      </c>
      <c r="B100" t="s">
        <v>128</v>
      </c>
      <c r="C100" t="s">
        <v>2711</v>
      </c>
      <c r="D100" t="s">
        <v>2645</v>
      </c>
      <c r="E100" t="s">
        <v>2758</v>
      </c>
      <c r="F100" t="s">
        <v>2759</v>
      </c>
      <c r="G100" t="s">
        <v>16</v>
      </c>
      <c r="H100">
        <v>23</v>
      </c>
      <c r="I100">
        <v>34</v>
      </c>
      <c r="J100">
        <v>2.1</v>
      </c>
      <c r="K100">
        <v>0.92300000000000004</v>
      </c>
      <c r="L100">
        <v>8.0000000000000002E-3</v>
      </c>
      <c r="M100">
        <v>1.391</v>
      </c>
      <c r="N100">
        <v>2.1019999999999999</v>
      </c>
    </row>
    <row r="101" spans="1:14" x14ac:dyDescent="0.25">
      <c r="A101" t="s">
        <v>104</v>
      </c>
      <c r="B101" t="s">
        <v>129</v>
      </c>
      <c r="C101" t="s">
        <v>2711</v>
      </c>
      <c r="D101" t="s">
        <v>2648</v>
      </c>
      <c r="E101" t="s">
        <v>2760</v>
      </c>
      <c r="F101" t="s">
        <v>2761</v>
      </c>
      <c r="G101" t="s">
        <v>16</v>
      </c>
      <c r="H101">
        <v>15</v>
      </c>
      <c r="I101">
        <v>32</v>
      </c>
      <c r="J101">
        <v>3.3820000000000001</v>
      </c>
      <c r="K101">
        <v>1.978</v>
      </c>
      <c r="L101">
        <v>0.191</v>
      </c>
      <c r="M101">
        <v>1.0880000000000001</v>
      </c>
      <c r="N101">
        <v>3.21</v>
      </c>
    </row>
    <row r="102" spans="1:14" x14ac:dyDescent="0.25">
      <c r="A102" t="s">
        <v>104</v>
      </c>
      <c r="B102" t="s">
        <v>130</v>
      </c>
      <c r="C102" t="s">
        <v>2711</v>
      </c>
      <c r="D102" t="s">
        <v>2651</v>
      </c>
      <c r="E102" t="s">
        <v>2762</v>
      </c>
      <c r="F102" t="s">
        <v>2763</v>
      </c>
      <c r="G102" t="s">
        <v>16</v>
      </c>
      <c r="H102">
        <v>40</v>
      </c>
      <c r="I102">
        <v>84</v>
      </c>
      <c r="J102">
        <v>4.7949999999999999</v>
      </c>
      <c r="K102">
        <v>2.339</v>
      </c>
      <c r="L102">
        <v>0.307</v>
      </c>
      <c r="M102">
        <v>2.621</v>
      </c>
      <c r="N102">
        <v>4.8570000000000002</v>
      </c>
    </row>
    <row r="103" spans="1:14" x14ac:dyDescent="0.25">
      <c r="A103" t="s">
        <v>104</v>
      </c>
      <c r="B103" t="s">
        <v>131</v>
      </c>
      <c r="C103" t="s">
        <v>2711</v>
      </c>
      <c r="D103" t="s">
        <v>2654</v>
      </c>
      <c r="E103" t="s">
        <v>2764</v>
      </c>
      <c r="F103" t="s">
        <v>2765</v>
      </c>
      <c r="G103" t="s">
        <v>16</v>
      </c>
      <c r="H103">
        <v>292</v>
      </c>
      <c r="I103">
        <v>1293</v>
      </c>
      <c r="J103">
        <v>2177.924</v>
      </c>
      <c r="K103">
        <v>536.24099999999999</v>
      </c>
      <c r="L103">
        <v>78.942999999999998</v>
      </c>
      <c r="M103">
        <v>886.10900000000004</v>
      </c>
      <c r="N103">
        <v>2199.442</v>
      </c>
    </row>
    <row r="104" spans="1:14" x14ac:dyDescent="0.25">
      <c r="A104" t="s">
        <v>104</v>
      </c>
      <c r="B104" t="s">
        <v>132</v>
      </c>
      <c r="C104" t="s">
        <v>2711</v>
      </c>
      <c r="D104" t="s">
        <v>2657</v>
      </c>
      <c r="E104" t="s">
        <v>2766</v>
      </c>
      <c r="F104" t="s">
        <v>2767</v>
      </c>
      <c r="G104" t="s">
        <v>16</v>
      </c>
      <c r="H104">
        <v>26</v>
      </c>
      <c r="I104">
        <v>47</v>
      </c>
      <c r="J104">
        <v>3.7109999999999999</v>
      </c>
      <c r="K104">
        <v>1.4019999999999999</v>
      </c>
      <c r="L104">
        <v>2.9000000000000001E-2</v>
      </c>
      <c r="M104">
        <v>7.2919999999999998</v>
      </c>
      <c r="N104">
        <v>3.6930000000000001</v>
      </c>
    </row>
    <row r="105" spans="1:14" x14ac:dyDescent="0.25">
      <c r="A105" t="s">
        <v>104</v>
      </c>
      <c r="B105" t="s">
        <v>133</v>
      </c>
      <c r="C105" t="s">
        <v>2711</v>
      </c>
      <c r="D105" t="s">
        <v>2660</v>
      </c>
      <c r="E105" t="s">
        <v>2768</v>
      </c>
      <c r="F105" t="s">
        <v>2769</v>
      </c>
      <c r="G105" t="s">
        <v>16</v>
      </c>
      <c r="H105">
        <v>17</v>
      </c>
      <c r="I105">
        <v>48</v>
      </c>
      <c r="J105">
        <v>6.8879999999999999</v>
      </c>
      <c r="K105">
        <v>2.6019999999999999</v>
      </c>
      <c r="L105">
        <v>1.4999999999999999E-2</v>
      </c>
      <c r="M105">
        <v>1.3029999999999999</v>
      </c>
      <c r="N105">
        <v>6.5830000000000002</v>
      </c>
    </row>
    <row r="106" spans="1:14" x14ac:dyDescent="0.25">
      <c r="A106" t="s">
        <v>104</v>
      </c>
      <c r="B106" t="s">
        <v>134</v>
      </c>
      <c r="C106" t="s">
        <v>2711</v>
      </c>
      <c r="D106" t="s">
        <v>2663</v>
      </c>
      <c r="E106" t="s">
        <v>2770</v>
      </c>
      <c r="F106" t="s">
        <v>2771</v>
      </c>
      <c r="G106" t="s">
        <v>16</v>
      </c>
      <c r="H106">
        <v>85</v>
      </c>
      <c r="I106">
        <v>138</v>
      </c>
      <c r="J106">
        <v>8.7409999999999997</v>
      </c>
      <c r="K106">
        <v>3.1989999999999998</v>
      </c>
      <c r="L106">
        <v>0.114</v>
      </c>
      <c r="M106">
        <v>7.2480000000000002</v>
      </c>
      <c r="N106">
        <v>8.6430000000000007</v>
      </c>
    </row>
    <row r="107" spans="1:14" x14ac:dyDescent="0.25">
      <c r="A107" t="s">
        <v>104</v>
      </c>
      <c r="B107" t="s">
        <v>135</v>
      </c>
      <c r="C107" t="s">
        <v>2711</v>
      </c>
      <c r="D107" t="s">
        <v>2666</v>
      </c>
      <c r="E107" t="s">
        <v>2772</v>
      </c>
      <c r="F107" t="s">
        <v>2773</v>
      </c>
      <c r="G107" t="s">
        <v>16</v>
      </c>
      <c r="H107">
        <v>65</v>
      </c>
      <c r="I107">
        <v>133</v>
      </c>
      <c r="J107">
        <v>19.032</v>
      </c>
      <c r="K107">
        <v>10.141</v>
      </c>
      <c r="L107">
        <v>0.35199999999999998</v>
      </c>
      <c r="M107">
        <v>10.51</v>
      </c>
      <c r="N107">
        <v>18.87</v>
      </c>
    </row>
    <row r="108" spans="1:14" x14ac:dyDescent="0.25">
      <c r="A108" t="s">
        <v>104</v>
      </c>
      <c r="B108" t="s">
        <v>136</v>
      </c>
      <c r="C108" t="s">
        <v>2711</v>
      </c>
      <c r="D108" t="s">
        <v>2669</v>
      </c>
      <c r="E108" t="s">
        <v>2774</v>
      </c>
      <c r="F108" t="s">
        <v>2775</v>
      </c>
      <c r="G108" t="s">
        <v>16</v>
      </c>
      <c r="H108">
        <v>99</v>
      </c>
      <c r="I108">
        <v>180</v>
      </c>
      <c r="J108">
        <v>24.725000000000001</v>
      </c>
      <c r="K108">
        <v>11.206</v>
      </c>
      <c r="L108">
        <v>1.347</v>
      </c>
      <c r="M108">
        <v>15.574999999999999</v>
      </c>
      <c r="N108">
        <v>23.288</v>
      </c>
    </row>
    <row r="109" spans="1:14" x14ac:dyDescent="0.25">
      <c r="A109" t="s">
        <v>104</v>
      </c>
      <c r="B109" t="s">
        <v>137</v>
      </c>
      <c r="C109" t="s">
        <v>2711</v>
      </c>
      <c r="D109" t="s">
        <v>2672</v>
      </c>
      <c r="E109" t="s">
        <v>2776</v>
      </c>
      <c r="F109" t="s">
        <v>2777</v>
      </c>
      <c r="G109" t="s">
        <v>16</v>
      </c>
      <c r="H109">
        <v>3</v>
      </c>
      <c r="I109">
        <v>3</v>
      </c>
      <c r="J109">
        <v>0.71499999999999997</v>
      </c>
      <c r="K109">
        <v>0.29399999999999998</v>
      </c>
      <c r="L109">
        <v>0</v>
      </c>
      <c r="M109">
        <v>0</v>
      </c>
      <c r="N109">
        <v>0.71499999999999997</v>
      </c>
    </row>
    <row r="110" spans="1:14" x14ac:dyDescent="0.25">
      <c r="A110" t="s">
        <v>104</v>
      </c>
      <c r="B110" t="s">
        <v>138</v>
      </c>
      <c r="C110" t="s">
        <v>2711</v>
      </c>
      <c r="D110" t="s">
        <v>2675</v>
      </c>
      <c r="E110" t="s">
        <v>2778</v>
      </c>
      <c r="F110" t="s">
        <v>2779</v>
      </c>
      <c r="G110" t="s">
        <v>16</v>
      </c>
      <c r="H110">
        <v>227</v>
      </c>
      <c r="I110">
        <v>472</v>
      </c>
      <c r="J110">
        <v>42.34</v>
      </c>
      <c r="K110">
        <v>15.353999999999999</v>
      </c>
      <c r="L110">
        <v>0.98899999999999999</v>
      </c>
      <c r="M110">
        <v>18.326000000000001</v>
      </c>
      <c r="N110">
        <v>41.374000000000002</v>
      </c>
    </row>
    <row r="111" spans="1:14" x14ac:dyDescent="0.25">
      <c r="A111" t="s">
        <v>104</v>
      </c>
      <c r="B111" t="s">
        <v>139</v>
      </c>
      <c r="C111" t="s">
        <v>2711</v>
      </c>
      <c r="D111" t="s">
        <v>2678</v>
      </c>
      <c r="E111" t="s">
        <v>2780</v>
      </c>
      <c r="F111" t="s">
        <v>2781</v>
      </c>
      <c r="G111" t="s">
        <v>16</v>
      </c>
      <c r="H111">
        <v>21</v>
      </c>
      <c r="I111">
        <v>41</v>
      </c>
      <c r="J111">
        <v>5.2149999999999999</v>
      </c>
      <c r="K111">
        <v>1.694</v>
      </c>
      <c r="L111">
        <v>3.7999999999999999E-2</v>
      </c>
      <c r="M111">
        <v>1.95</v>
      </c>
      <c r="N111">
        <v>5.1440000000000001</v>
      </c>
    </row>
    <row r="112" spans="1:14" x14ac:dyDescent="0.25">
      <c r="A112" t="s">
        <v>104</v>
      </c>
      <c r="B112" t="s">
        <v>140</v>
      </c>
      <c r="C112" t="s">
        <v>2711</v>
      </c>
      <c r="D112" t="s">
        <v>2681</v>
      </c>
      <c r="E112" t="s">
        <v>2782</v>
      </c>
      <c r="F112" t="s">
        <v>2783</v>
      </c>
      <c r="G112" t="s">
        <v>16</v>
      </c>
      <c r="H112">
        <v>21</v>
      </c>
      <c r="I112">
        <v>30</v>
      </c>
      <c r="J112">
        <v>0.65600000000000003</v>
      </c>
      <c r="K112">
        <v>0.247</v>
      </c>
      <c r="L112">
        <v>0</v>
      </c>
      <c r="M112">
        <v>0.36299999999999999</v>
      </c>
      <c r="N112">
        <v>0.65800000000000003</v>
      </c>
    </row>
    <row r="113" spans="1:14" x14ac:dyDescent="0.25">
      <c r="A113" t="s">
        <v>104</v>
      </c>
      <c r="B113" t="s">
        <v>141</v>
      </c>
      <c r="C113" t="s">
        <v>2711</v>
      </c>
      <c r="D113" t="s">
        <v>2684</v>
      </c>
      <c r="E113" t="s">
        <v>2784</v>
      </c>
      <c r="F113" t="s">
        <v>2785</v>
      </c>
      <c r="G113" t="s">
        <v>16</v>
      </c>
      <c r="H113">
        <v>110</v>
      </c>
      <c r="I113">
        <v>226</v>
      </c>
      <c r="J113">
        <v>21.59</v>
      </c>
      <c r="K113">
        <v>10.41</v>
      </c>
      <c r="L113">
        <v>-0.20799999999999999</v>
      </c>
      <c r="M113">
        <v>12.323</v>
      </c>
      <c r="N113">
        <v>21.456</v>
      </c>
    </row>
    <row r="114" spans="1:14" x14ac:dyDescent="0.25">
      <c r="A114" t="s">
        <v>104</v>
      </c>
      <c r="B114" t="s">
        <v>142</v>
      </c>
      <c r="C114" t="s">
        <v>2711</v>
      </c>
      <c r="D114" t="s">
        <v>2687</v>
      </c>
      <c r="E114" t="s">
        <v>2786</v>
      </c>
      <c r="F114" t="s">
        <v>2787</v>
      </c>
      <c r="G114" t="s">
        <v>16</v>
      </c>
      <c r="H114">
        <v>5</v>
      </c>
      <c r="I114">
        <v>16</v>
      </c>
      <c r="J114">
        <v>3.3279999999999998</v>
      </c>
      <c r="K114">
        <v>1.1439999999999999</v>
      </c>
      <c r="L114">
        <v>0</v>
      </c>
      <c r="M114">
        <v>1.236</v>
      </c>
      <c r="N114">
        <v>3.3260000000000001</v>
      </c>
    </row>
    <row r="115" spans="1:14" x14ac:dyDescent="0.25">
      <c r="A115" t="s">
        <v>104</v>
      </c>
      <c r="B115" t="s">
        <v>143</v>
      </c>
      <c r="C115" t="s">
        <v>2711</v>
      </c>
      <c r="D115" t="s">
        <v>2788</v>
      </c>
      <c r="E115" t="s">
        <v>2789</v>
      </c>
      <c r="F115" t="s">
        <v>2790</v>
      </c>
      <c r="G115" t="s">
        <v>16</v>
      </c>
      <c r="H115">
        <v>24</v>
      </c>
      <c r="I115">
        <v>42</v>
      </c>
      <c r="J115">
        <v>6.7629999999999999</v>
      </c>
      <c r="K115">
        <v>2.4630000000000001</v>
      </c>
      <c r="L115">
        <v>-5.0000000000000001E-3</v>
      </c>
      <c r="M115">
        <v>1.3440000000000001</v>
      </c>
      <c r="N115">
        <v>6.7619999999999996</v>
      </c>
    </row>
    <row r="116" spans="1:14" x14ac:dyDescent="0.25">
      <c r="A116" t="s">
        <v>104</v>
      </c>
      <c r="B116" t="s">
        <v>144</v>
      </c>
      <c r="C116" t="s">
        <v>2711</v>
      </c>
      <c r="D116" t="s">
        <v>2791</v>
      </c>
      <c r="E116" t="s">
        <v>2792</v>
      </c>
      <c r="F116" t="s">
        <v>2793</v>
      </c>
      <c r="G116" t="s">
        <v>16</v>
      </c>
      <c r="H116">
        <v>247</v>
      </c>
      <c r="I116">
        <v>1794</v>
      </c>
      <c r="J116">
        <v>1419.902</v>
      </c>
      <c r="K116">
        <v>461.94299999999998</v>
      </c>
      <c r="L116">
        <v>34.825000000000003</v>
      </c>
      <c r="M116">
        <v>1857.7280000000001</v>
      </c>
      <c r="N116">
        <v>1410.8810000000001</v>
      </c>
    </row>
    <row r="117" spans="1:14" x14ac:dyDescent="0.25">
      <c r="A117" t="s">
        <v>104</v>
      </c>
      <c r="B117" t="s">
        <v>145</v>
      </c>
      <c r="C117" t="s">
        <v>2711</v>
      </c>
      <c r="D117" t="s">
        <v>2794</v>
      </c>
      <c r="E117" t="s">
        <v>2795</v>
      </c>
      <c r="F117" t="s">
        <v>2796</v>
      </c>
      <c r="G117" t="s">
        <v>16</v>
      </c>
      <c r="H117">
        <v>116</v>
      </c>
      <c r="I117">
        <v>389</v>
      </c>
      <c r="J117">
        <v>17.812999999999999</v>
      </c>
      <c r="K117">
        <v>9.5860000000000003</v>
      </c>
      <c r="L117">
        <v>0.124</v>
      </c>
      <c r="M117">
        <v>6.952</v>
      </c>
      <c r="N117">
        <v>17.867000000000001</v>
      </c>
    </row>
    <row r="118" spans="1:14" x14ac:dyDescent="0.25">
      <c r="A118" t="s">
        <v>104</v>
      </c>
      <c r="B118" t="s">
        <v>146</v>
      </c>
      <c r="C118" t="s">
        <v>2711</v>
      </c>
      <c r="D118" t="s">
        <v>2797</v>
      </c>
      <c r="E118" t="s">
        <v>2798</v>
      </c>
      <c r="F118" t="s">
        <v>2799</v>
      </c>
      <c r="G118" t="s">
        <v>16</v>
      </c>
      <c r="H118">
        <v>5</v>
      </c>
      <c r="I118">
        <v>24</v>
      </c>
      <c r="J118">
        <v>8.2200000000000006</v>
      </c>
      <c r="K118">
        <v>3.452</v>
      </c>
      <c r="L118">
        <v>3.5999999999999997E-2</v>
      </c>
      <c r="M118">
        <v>1.1910000000000001</v>
      </c>
      <c r="N118">
        <v>8.3989999999999991</v>
      </c>
    </row>
    <row r="119" spans="1:14" x14ac:dyDescent="0.25">
      <c r="A119" t="s">
        <v>104</v>
      </c>
      <c r="B119" t="s">
        <v>147</v>
      </c>
      <c r="C119" t="s">
        <v>2711</v>
      </c>
      <c r="D119" t="s">
        <v>2800</v>
      </c>
      <c r="E119" t="s">
        <v>2801</v>
      </c>
      <c r="F119" t="s">
        <v>2802</v>
      </c>
      <c r="G119" t="s">
        <v>16</v>
      </c>
      <c r="H119">
        <v>32</v>
      </c>
      <c r="I119">
        <v>54</v>
      </c>
      <c r="J119">
        <v>4.2119999999999997</v>
      </c>
      <c r="K119">
        <v>2.681</v>
      </c>
      <c r="L119">
        <v>-4.5999999999999999E-2</v>
      </c>
      <c r="M119">
        <v>1.43</v>
      </c>
      <c r="N119">
        <v>4.109</v>
      </c>
    </row>
    <row r="120" spans="1:14" x14ac:dyDescent="0.25">
      <c r="A120" t="s">
        <v>104</v>
      </c>
      <c r="B120" t="s">
        <v>148</v>
      </c>
      <c r="C120" t="s">
        <v>2711</v>
      </c>
      <c r="D120" t="s">
        <v>2803</v>
      </c>
      <c r="E120" t="s">
        <v>2804</v>
      </c>
      <c r="F120" t="s">
        <v>2805</v>
      </c>
      <c r="G120" t="s">
        <v>16</v>
      </c>
      <c r="H120">
        <v>30</v>
      </c>
      <c r="I120">
        <v>64</v>
      </c>
      <c r="J120">
        <v>4.5970000000000004</v>
      </c>
      <c r="K120">
        <v>1.5169999999999999</v>
      </c>
      <c r="L120">
        <v>0.14399999999999999</v>
      </c>
      <c r="M120">
        <v>2.7839999999999998</v>
      </c>
      <c r="N120">
        <v>4.5629999999999997</v>
      </c>
    </row>
    <row r="121" spans="1:14" x14ac:dyDescent="0.25">
      <c r="A121" t="s">
        <v>104</v>
      </c>
      <c r="B121" t="s">
        <v>149</v>
      </c>
      <c r="C121" t="s">
        <v>2711</v>
      </c>
      <c r="D121" t="s">
        <v>2806</v>
      </c>
      <c r="E121" t="s">
        <v>2807</v>
      </c>
      <c r="F121" t="s">
        <v>2808</v>
      </c>
      <c r="G121" t="s">
        <v>16</v>
      </c>
      <c r="H121">
        <v>3</v>
      </c>
      <c r="I121">
        <v>5</v>
      </c>
      <c r="J121">
        <v>1.2509999999999999</v>
      </c>
      <c r="K121">
        <v>0.69899999999999995</v>
      </c>
      <c r="L121">
        <v>1E-3</v>
      </c>
      <c r="M121">
        <v>0.16500000000000001</v>
      </c>
      <c r="N121">
        <v>1.248</v>
      </c>
    </row>
    <row r="122" spans="1:14" x14ac:dyDescent="0.25">
      <c r="A122" t="s">
        <v>104</v>
      </c>
      <c r="B122" t="s">
        <v>150</v>
      </c>
      <c r="C122" t="s">
        <v>2711</v>
      </c>
      <c r="D122" t="s">
        <v>2809</v>
      </c>
      <c r="E122" t="s">
        <v>2810</v>
      </c>
      <c r="F122" t="s">
        <v>2811</v>
      </c>
      <c r="G122" t="s">
        <v>16</v>
      </c>
      <c r="H122">
        <v>69</v>
      </c>
      <c r="I122">
        <v>139</v>
      </c>
      <c r="J122">
        <v>20.103999999999999</v>
      </c>
      <c r="K122">
        <v>7.6029999999999998</v>
      </c>
      <c r="L122">
        <v>0.52500000000000002</v>
      </c>
      <c r="M122">
        <v>9.1869999999999994</v>
      </c>
      <c r="N122">
        <v>19.853000000000002</v>
      </c>
    </row>
    <row r="123" spans="1:14" x14ac:dyDescent="0.25">
      <c r="A123" t="s">
        <v>104</v>
      </c>
      <c r="B123" t="s">
        <v>151</v>
      </c>
      <c r="C123" t="s">
        <v>2711</v>
      </c>
      <c r="D123" t="s">
        <v>2812</v>
      </c>
      <c r="E123" t="s">
        <v>2813</v>
      </c>
      <c r="F123" t="s">
        <v>2814</v>
      </c>
      <c r="G123" t="s">
        <v>16</v>
      </c>
      <c r="H123">
        <v>27</v>
      </c>
      <c r="I123">
        <v>70</v>
      </c>
      <c r="J123">
        <v>6.1040000000000001</v>
      </c>
      <c r="K123">
        <v>2.5710000000000002</v>
      </c>
      <c r="L123">
        <v>0.153</v>
      </c>
      <c r="M123">
        <v>3.423</v>
      </c>
      <c r="N123">
        <v>5.8479999999999999</v>
      </c>
    </row>
    <row r="124" spans="1:14" x14ac:dyDescent="0.25">
      <c r="A124" t="s">
        <v>104</v>
      </c>
      <c r="B124" t="s">
        <v>152</v>
      </c>
      <c r="C124" t="s">
        <v>2711</v>
      </c>
      <c r="D124" t="s">
        <v>2815</v>
      </c>
      <c r="E124" t="s">
        <v>2816</v>
      </c>
      <c r="F124" t="s">
        <v>2620</v>
      </c>
      <c r="G124" t="s">
        <v>16</v>
      </c>
      <c r="H124">
        <v>48</v>
      </c>
      <c r="I124">
        <v>128</v>
      </c>
      <c r="J124">
        <v>36.746000000000002</v>
      </c>
      <c r="K124">
        <v>22.803999999999998</v>
      </c>
      <c r="L124">
        <v>8.1000000000000003E-2</v>
      </c>
      <c r="M124">
        <v>16.22</v>
      </c>
      <c r="N124">
        <v>36.884</v>
      </c>
    </row>
    <row r="125" spans="1:14" x14ac:dyDescent="0.25">
      <c r="A125" t="s">
        <v>104</v>
      </c>
      <c r="B125" t="s">
        <v>153</v>
      </c>
      <c r="C125" t="s">
        <v>2711</v>
      </c>
      <c r="D125" t="s">
        <v>2817</v>
      </c>
      <c r="E125" t="s">
        <v>2818</v>
      </c>
      <c r="F125" t="s">
        <v>2819</v>
      </c>
      <c r="G125" t="s">
        <v>16</v>
      </c>
      <c r="H125">
        <v>41</v>
      </c>
      <c r="I125">
        <v>124</v>
      </c>
      <c r="J125">
        <v>7.2110000000000003</v>
      </c>
      <c r="K125">
        <v>2.786</v>
      </c>
      <c r="L125">
        <v>9.6000000000000002E-2</v>
      </c>
      <c r="M125">
        <v>3.7080000000000002</v>
      </c>
      <c r="N125">
        <v>7.19</v>
      </c>
    </row>
    <row r="126" spans="1:14" x14ac:dyDescent="0.25">
      <c r="A126" t="s">
        <v>104</v>
      </c>
      <c r="B126" t="s">
        <v>154</v>
      </c>
      <c r="C126" t="s">
        <v>2711</v>
      </c>
      <c r="D126" t="s">
        <v>2820</v>
      </c>
      <c r="E126" t="s">
        <v>2821</v>
      </c>
      <c r="F126" t="s">
        <v>2822</v>
      </c>
      <c r="G126" t="s">
        <v>16</v>
      </c>
      <c r="H126">
        <v>11</v>
      </c>
      <c r="I126">
        <v>58</v>
      </c>
      <c r="J126">
        <v>8.3160000000000007</v>
      </c>
      <c r="K126">
        <v>1.3129999999999999</v>
      </c>
      <c r="L126">
        <v>3.1E-2</v>
      </c>
      <c r="M126">
        <v>10.039999999999999</v>
      </c>
      <c r="N126">
        <v>9.109</v>
      </c>
    </row>
    <row r="127" spans="1:14" x14ac:dyDescent="0.25">
      <c r="A127" t="s">
        <v>104</v>
      </c>
      <c r="B127" t="s">
        <v>155</v>
      </c>
      <c r="C127" t="s">
        <v>2711</v>
      </c>
      <c r="D127" t="s">
        <v>2823</v>
      </c>
      <c r="E127" t="s">
        <v>2824</v>
      </c>
      <c r="F127" t="s">
        <v>2825</v>
      </c>
      <c r="G127" t="s">
        <v>16</v>
      </c>
      <c r="H127">
        <v>177</v>
      </c>
      <c r="I127">
        <v>602</v>
      </c>
      <c r="J127">
        <v>330.38299999999998</v>
      </c>
      <c r="K127">
        <v>100.249</v>
      </c>
      <c r="L127">
        <v>1.1459999999999999</v>
      </c>
      <c r="M127">
        <v>123.917</v>
      </c>
      <c r="N127">
        <v>328.57400000000001</v>
      </c>
    </row>
    <row r="128" spans="1:14" x14ac:dyDescent="0.25">
      <c r="A128" t="s">
        <v>104</v>
      </c>
      <c r="B128" t="s">
        <v>156</v>
      </c>
      <c r="C128" t="s">
        <v>2711</v>
      </c>
      <c r="D128" t="s">
        <v>2826</v>
      </c>
      <c r="E128" t="s">
        <v>2827</v>
      </c>
      <c r="F128" t="s">
        <v>2828</v>
      </c>
      <c r="G128" t="s">
        <v>16</v>
      </c>
      <c r="H128">
        <v>186</v>
      </c>
      <c r="I128">
        <v>385</v>
      </c>
      <c r="J128">
        <v>39.734999999999999</v>
      </c>
      <c r="K128">
        <v>18.859000000000002</v>
      </c>
      <c r="L128">
        <v>0.183</v>
      </c>
      <c r="M128">
        <v>24.439</v>
      </c>
      <c r="N128">
        <v>39.686999999999998</v>
      </c>
    </row>
    <row r="129" spans="1:14" x14ac:dyDescent="0.25">
      <c r="A129" t="s">
        <v>104</v>
      </c>
      <c r="B129" t="s">
        <v>157</v>
      </c>
      <c r="C129" t="s">
        <v>2711</v>
      </c>
      <c r="D129" t="s">
        <v>2829</v>
      </c>
      <c r="E129" t="s">
        <v>2830</v>
      </c>
      <c r="F129" t="s">
        <v>2831</v>
      </c>
      <c r="G129" t="s">
        <v>16</v>
      </c>
      <c r="H129">
        <v>11</v>
      </c>
      <c r="I129">
        <v>15</v>
      </c>
      <c r="J129">
        <v>1.4950000000000001</v>
      </c>
      <c r="K129">
        <v>0.58699999999999997</v>
      </c>
      <c r="L129">
        <v>0</v>
      </c>
      <c r="M129">
        <v>0.63400000000000001</v>
      </c>
      <c r="N129">
        <v>1.502</v>
      </c>
    </row>
    <row r="130" spans="1:14" x14ac:dyDescent="0.25">
      <c r="A130" t="s">
        <v>104</v>
      </c>
      <c r="B130" t="s">
        <v>158</v>
      </c>
      <c r="C130" t="s">
        <v>2711</v>
      </c>
      <c r="D130" t="s">
        <v>2832</v>
      </c>
      <c r="E130" t="s">
        <v>2833</v>
      </c>
      <c r="F130" t="s">
        <v>2834</v>
      </c>
      <c r="G130" t="s">
        <v>16</v>
      </c>
      <c r="H130">
        <v>97</v>
      </c>
      <c r="I130">
        <v>169</v>
      </c>
      <c r="J130">
        <v>20.298999999999999</v>
      </c>
      <c r="K130">
        <v>8.2420000000000009</v>
      </c>
      <c r="L130">
        <v>0.315</v>
      </c>
      <c r="M130">
        <v>7.62</v>
      </c>
      <c r="N130">
        <v>20.056000000000001</v>
      </c>
    </row>
    <row r="131" spans="1:14" x14ac:dyDescent="0.25">
      <c r="A131" t="s">
        <v>104</v>
      </c>
      <c r="B131" t="s">
        <v>159</v>
      </c>
      <c r="C131" t="s">
        <v>2711</v>
      </c>
      <c r="D131" t="s">
        <v>2835</v>
      </c>
      <c r="E131" t="s">
        <v>2836</v>
      </c>
      <c r="F131" t="s">
        <v>2837</v>
      </c>
      <c r="G131" t="s">
        <v>16</v>
      </c>
      <c r="H131">
        <v>12</v>
      </c>
      <c r="I131">
        <v>27</v>
      </c>
      <c r="J131">
        <v>4.0999999999999996</v>
      </c>
      <c r="K131">
        <v>2.0739999999999998</v>
      </c>
      <c r="L131">
        <v>0.63200000000000001</v>
      </c>
      <c r="M131">
        <v>2.1440000000000001</v>
      </c>
      <c r="N131">
        <v>3.6549999999999998</v>
      </c>
    </row>
    <row r="132" spans="1:14" x14ac:dyDescent="0.25">
      <c r="A132" t="s">
        <v>104</v>
      </c>
      <c r="B132" t="s">
        <v>160</v>
      </c>
      <c r="C132" t="s">
        <v>2711</v>
      </c>
      <c r="D132" t="s">
        <v>2838</v>
      </c>
      <c r="E132" t="s">
        <v>2839</v>
      </c>
      <c r="F132" t="s">
        <v>2840</v>
      </c>
      <c r="G132" t="s">
        <v>16</v>
      </c>
      <c r="H132">
        <v>5</v>
      </c>
      <c r="I132">
        <v>7</v>
      </c>
      <c r="J132">
        <v>1.103</v>
      </c>
      <c r="K132">
        <v>0.57799999999999996</v>
      </c>
      <c r="L132">
        <v>0.01</v>
      </c>
      <c r="M132">
        <v>0.745</v>
      </c>
      <c r="N132">
        <v>1.1299999999999999</v>
      </c>
    </row>
    <row r="133" spans="1:14" x14ac:dyDescent="0.25">
      <c r="A133" t="s">
        <v>104</v>
      </c>
      <c r="B133" t="s">
        <v>161</v>
      </c>
      <c r="C133" t="s">
        <v>2711</v>
      </c>
      <c r="D133" t="s">
        <v>2841</v>
      </c>
      <c r="E133" t="s">
        <v>2842</v>
      </c>
      <c r="F133" t="s">
        <v>2843</v>
      </c>
      <c r="G133" t="s">
        <v>16</v>
      </c>
      <c r="H133">
        <v>267</v>
      </c>
      <c r="I133">
        <v>478</v>
      </c>
      <c r="J133">
        <v>39.982999999999997</v>
      </c>
      <c r="K133">
        <v>15.866</v>
      </c>
      <c r="L133">
        <v>0.55600000000000005</v>
      </c>
      <c r="M133">
        <v>34.154000000000003</v>
      </c>
      <c r="N133">
        <v>39.765000000000001</v>
      </c>
    </row>
    <row r="134" spans="1:14" x14ac:dyDescent="0.25">
      <c r="A134" t="s">
        <v>104</v>
      </c>
      <c r="B134" t="s">
        <v>162</v>
      </c>
      <c r="C134" t="s">
        <v>2711</v>
      </c>
      <c r="D134" t="s">
        <v>2844</v>
      </c>
      <c r="E134" t="s">
        <v>2845</v>
      </c>
      <c r="F134" t="s">
        <v>2846</v>
      </c>
      <c r="G134" t="s">
        <v>16</v>
      </c>
      <c r="H134">
        <v>445</v>
      </c>
      <c r="I134">
        <v>875</v>
      </c>
      <c r="J134">
        <v>94.697999999999993</v>
      </c>
      <c r="K134">
        <v>37.460999999999999</v>
      </c>
      <c r="L134">
        <v>1.6</v>
      </c>
      <c r="M134">
        <v>48.046999999999997</v>
      </c>
      <c r="N134">
        <v>93.305000000000007</v>
      </c>
    </row>
    <row r="135" spans="1:14" x14ac:dyDescent="0.25">
      <c r="A135" t="s">
        <v>104</v>
      </c>
      <c r="B135" t="s">
        <v>163</v>
      </c>
      <c r="C135" t="s">
        <v>2711</v>
      </c>
      <c r="D135" t="s">
        <v>2847</v>
      </c>
      <c r="E135" t="s">
        <v>2848</v>
      </c>
      <c r="F135" t="s">
        <v>2849</v>
      </c>
      <c r="G135" t="s">
        <v>16</v>
      </c>
      <c r="H135">
        <v>15</v>
      </c>
      <c r="I135">
        <v>38</v>
      </c>
      <c r="J135">
        <v>3.573</v>
      </c>
      <c r="K135">
        <v>1.655</v>
      </c>
      <c r="L135">
        <v>0</v>
      </c>
      <c r="M135">
        <v>3.0379999999999998</v>
      </c>
      <c r="N135">
        <v>3.573</v>
      </c>
    </row>
    <row r="136" spans="1:14" x14ac:dyDescent="0.25">
      <c r="A136" t="s">
        <v>104</v>
      </c>
      <c r="B136" t="s">
        <v>164</v>
      </c>
      <c r="C136" t="s">
        <v>2711</v>
      </c>
      <c r="D136" t="s">
        <v>2850</v>
      </c>
      <c r="E136" t="s">
        <v>2851</v>
      </c>
      <c r="F136" t="s">
        <v>2852</v>
      </c>
      <c r="G136" t="s">
        <v>16</v>
      </c>
      <c r="H136">
        <v>420</v>
      </c>
      <c r="I136">
        <v>2058</v>
      </c>
      <c r="J136">
        <v>3042.998</v>
      </c>
      <c r="K136">
        <v>707.80700000000002</v>
      </c>
      <c r="L136">
        <v>277.36200000000002</v>
      </c>
      <c r="M136">
        <v>668.45500000000004</v>
      </c>
      <c r="N136">
        <v>3098.7919999999999</v>
      </c>
    </row>
    <row r="137" spans="1:14" x14ac:dyDescent="0.25">
      <c r="A137" t="s">
        <v>104</v>
      </c>
      <c r="B137" t="s">
        <v>165</v>
      </c>
      <c r="C137" t="s">
        <v>2711</v>
      </c>
      <c r="D137" t="s">
        <v>2853</v>
      </c>
      <c r="E137" t="s">
        <v>2854</v>
      </c>
      <c r="F137" t="s">
        <v>2855</v>
      </c>
      <c r="G137" t="s">
        <v>16</v>
      </c>
      <c r="H137">
        <v>18</v>
      </c>
      <c r="I137">
        <v>693</v>
      </c>
      <c r="J137">
        <v>272.38499999999999</v>
      </c>
      <c r="K137">
        <v>-13.961</v>
      </c>
      <c r="L137">
        <v>102.992</v>
      </c>
      <c r="M137">
        <v>789.45799999999997</v>
      </c>
      <c r="N137">
        <v>288.72699999999998</v>
      </c>
    </row>
    <row r="138" spans="1:14" x14ac:dyDescent="0.25">
      <c r="A138" t="s">
        <v>104</v>
      </c>
      <c r="B138" t="s">
        <v>166</v>
      </c>
      <c r="C138" t="s">
        <v>2711</v>
      </c>
      <c r="D138" t="s">
        <v>2856</v>
      </c>
      <c r="E138" t="s">
        <v>2857</v>
      </c>
      <c r="F138" t="s">
        <v>2858</v>
      </c>
      <c r="G138" t="s">
        <v>16</v>
      </c>
      <c r="H138">
        <v>14</v>
      </c>
      <c r="I138">
        <v>34</v>
      </c>
      <c r="J138">
        <v>5.4889999999999999</v>
      </c>
      <c r="K138">
        <v>3.6890000000000001</v>
      </c>
      <c r="L138">
        <v>1.4999999999999999E-2</v>
      </c>
      <c r="M138">
        <v>1.5629999999999999</v>
      </c>
      <c r="N138">
        <v>5.4969999999999999</v>
      </c>
    </row>
    <row r="139" spans="1:14" x14ac:dyDescent="0.25">
      <c r="A139" t="s">
        <v>104</v>
      </c>
      <c r="B139" t="s">
        <v>167</v>
      </c>
      <c r="C139" t="s">
        <v>2711</v>
      </c>
      <c r="D139" t="s">
        <v>2859</v>
      </c>
      <c r="E139" t="s">
        <v>2860</v>
      </c>
      <c r="F139" t="s">
        <v>2861</v>
      </c>
      <c r="G139" t="s">
        <v>16</v>
      </c>
      <c r="H139">
        <v>57</v>
      </c>
      <c r="I139">
        <v>125</v>
      </c>
      <c r="J139">
        <v>10.215999999999999</v>
      </c>
      <c r="K139">
        <v>4.5540000000000003</v>
      </c>
      <c r="L139">
        <v>8.8999999999999996E-2</v>
      </c>
      <c r="M139">
        <v>5.1289999999999996</v>
      </c>
      <c r="N139">
        <v>10.108000000000001</v>
      </c>
    </row>
    <row r="140" spans="1:14" x14ac:dyDescent="0.25">
      <c r="A140" t="s">
        <v>104</v>
      </c>
      <c r="B140" t="s">
        <v>168</v>
      </c>
      <c r="C140" t="s">
        <v>2711</v>
      </c>
      <c r="D140" t="s">
        <v>2862</v>
      </c>
      <c r="E140" t="s">
        <v>2863</v>
      </c>
      <c r="F140" t="s">
        <v>2864</v>
      </c>
      <c r="G140" t="s">
        <v>16</v>
      </c>
      <c r="H140">
        <v>311</v>
      </c>
      <c r="I140">
        <v>1102</v>
      </c>
      <c r="J140">
        <v>365.05</v>
      </c>
      <c r="K140">
        <v>91.322000000000003</v>
      </c>
      <c r="L140">
        <v>5.2160000000000002</v>
      </c>
      <c r="M140">
        <v>597.22699999999998</v>
      </c>
      <c r="N140">
        <v>363.70699999999999</v>
      </c>
    </row>
    <row r="141" spans="1:14" x14ac:dyDescent="0.25">
      <c r="A141" t="s">
        <v>104</v>
      </c>
      <c r="B141" t="s">
        <v>169</v>
      </c>
      <c r="C141" t="s">
        <v>2711</v>
      </c>
      <c r="D141" t="s">
        <v>2865</v>
      </c>
      <c r="E141" t="s">
        <v>2866</v>
      </c>
      <c r="F141" t="s">
        <v>2867</v>
      </c>
      <c r="G141" t="s">
        <v>16</v>
      </c>
      <c r="H141">
        <v>43</v>
      </c>
      <c r="I141">
        <v>69</v>
      </c>
      <c r="J141">
        <v>9.4640000000000004</v>
      </c>
      <c r="K141">
        <v>4.7969999999999997</v>
      </c>
      <c r="L141">
        <v>3.0000000000000001E-3</v>
      </c>
      <c r="M141">
        <v>1.8420000000000001</v>
      </c>
      <c r="N141">
        <v>8.9420000000000002</v>
      </c>
    </row>
    <row r="142" spans="1:14" x14ac:dyDescent="0.25">
      <c r="A142" t="s">
        <v>104</v>
      </c>
      <c r="B142" t="s">
        <v>170</v>
      </c>
      <c r="C142" t="s">
        <v>2711</v>
      </c>
      <c r="D142" t="s">
        <v>2868</v>
      </c>
      <c r="E142" t="s">
        <v>2869</v>
      </c>
      <c r="F142" t="s">
        <v>2870</v>
      </c>
      <c r="G142" t="s">
        <v>16</v>
      </c>
      <c r="H142">
        <v>15</v>
      </c>
      <c r="I142">
        <v>34</v>
      </c>
      <c r="J142">
        <v>2.2679999999999998</v>
      </c>
      <c r="K142">
        <v>0.91200000000000003</v>
      </c>
      <c r="L142">
        <v>2E-3</v>
      </c>
      <c r="M142">
        <v>0.56799999999999995</v>
      </c>
      <c r="N142">
        <v>2.218</v>
      </c>
    </row>
    <row r="143" spans="1:14" x14ac:dyDescent="0.25">
      <c r="A143" t="s">
        <v>104</v>
      </c>
      <c r="B143" t="s">
        <v>171</v>
      </c>
      <c r="C143" t="s">
        <v>2711</v>
      </c>
      <c r="D143" t="s">
        <v>2871</v>
      </c>
      <c r="E143" t="s">
        <v>2872</v>
      </c>
      <c r="F143" t="s">
        <v>2873</v>
      </c>
      <c r="G143" t="s">
        <v>16</v>
      </c>
      <c r="H143">
        <v>78</v>
      </c>
      <c r="I143">
        <v>233</v>
      </c>
      <c r="J143">
        <v>24.62</v>
      </c>
      <c r="K143">
        <v>12.337999999999999</v>
      </c>
      <c r="L143">
        <v>0.40699999999999997</v>
      </c>
      <c r="M143">
        <v>30.407</v>
      </c>
      <c r="N143">
        <v>24.352</v>
      </c>
    </row>
    <row r="144" spans="1:14" x14ac:dyDescent="0.25">
      <c r="A144" t="s">
        <v>104</v>
      </c>
      <c r="B144" t="s">
        <v>172</v>
      </c>
      <c r="C144" t="s">
        <v>2711</v>
      </c>
      <c r="D144" t="s">
        <v>2874</v>
      </c>
      <c r="E144" t="s">
        <v>2875</v>
      </c>
      <c r="F144" t="s">
        <v>2876</v>
      </c>
      <c r="G144" t="s">
        <v>16</v>
      </c>
      <c r="H144">
        <v>176</v>
      </c>
      <c r="I144">
        <v>361</v>
      </c>
      <c r="J144">
        <v>106.48</v>
      </c>
      <c r="K144">
        <v>47.085999999999999</v>
      </c>
      <c r="L144">
        <v>0.995</v>
      </c>
      <c r="M144">
        <v>17.872</v>
      </c>
      <c r="N144">
        <v>105.801</v>
      </c>
    </row>
    <row r="145" spans="1:14" x14ac:dyDescent="0.25">
      <c r="A145" t="s">
        <v>104</v>
      </c>
      <c r="B145" t="s">
        <v>173</v>
      </c>
      <c r="C145" t="s">
        <v>2711</v>
      </c>
      <c r="D145" t="s">
        <v>2877</v>
      </c>
      <c r="E145" t="s">
        <v>2878</v>
      </c>
      <c r="F145" t="s">
        <v>2879</v>
      </c>
      <c r="G145" t="s">
        <v>16</v>
      </c>
      <c r="H145">
        <v>22</v>
      </c>
      <c r="I145">
        <v>30</v>
      </c>
      <c r="J145">
        <v>1.5129999999999999</v>
      </c>
      <c r="K145">
        <v>0.70299999999999996</v>
      </c>
      <c r="L145">
        <v>3.5000000000000003E-2</v>
      </c>
      <c r="M145">
        <v>0.75</v>
      </c>
      <c r="N145">
        <v>1.508</v>
      </c>
    </row>
    <row r="146" spans="1:14" x14ac:dyDescent="0.25">
      <c r="A146" t="s">
        <v>104</v>
      </c>
      <c r="B146" t="s">
        <v>174</v>
      </c>
      <c r="C146" t="s">
        <v>2711</v>
      </c>
      <c r="D146" t="s">
        <v>2880</v>
      </c>
      <c r="E146" t="s">
        <v>2881</v>
      </c>
      <c r="F146" t="s">
        <v>2882</v>
      </c>
      <c r="G146" t="s">
        <v>16</v>
      </c>
      <c r="H146">
        <v>81</v>
      </c>
      <c r="I146">
        <v>262</v>
      </c>
      <c r="J146">
        <v>114.672</v>
      </c>
      <c r="K146">
        <v>32.494999999999997</v>
      </c>
      <c r="L146">
        <v>0.189</v>
      </c>
      <c r="M146">
        <v>33.994</v>
      </c>
      <c r="N146">
        <v>114.994</v>
      </c>
    </row>
    <row r="147" spans="1:14" x14ac:dyDescent="0.25">
      <c r="A147" t="s">
        <v>104</v>
      </c>
      <c r="B147" t="s">
        <v>175</v>
      </c>
      <c r="C147" t="s">
        <v>2711</v>
      </c>
      <c r="D147" t="s">
        <v>2883</v>
      </c>
      <c r="E147" t="s">
        <v>2884</v>
      </c>
      <c r="F147" t="s">
        <v>2885</v>
      </c>
      <c r="G147" t="s">
        <v>16</v>
      </c>
      <c r="H147">
        <v>48</v>
      </c>
      <c r="I147">
        <v>104</v>
      </c>
      <c r="J147">
        <v>8.6890000000000001</v>
      </c>
      <c r="K147">
        <v>3.2480000000000002</v>
      </c>
      <c r="L147">
        <v>9.2999999999999999E-2</v>
      </c>
      <c r="M147">
        <v>4.6269999999999998</v>
      </c>
      <c r="N147">
        <v>8.5830000000000002</v>
      </c>
    </row>
    <row r="148" spans="1:14" x14ac:dyDescent="0.25">
      <c r="A148" t="s">
        <v>104</v>
      </c>
      <c r="B148" t="s">
        <v>176</v>
      </c>
      <c r="C148" t="s">
        <v>2711</v>
      </c>
      <c r="D148" t="s">
        <v>2886</v>
      </c>
      <c r="E148" t="s">
        <v>2887</v>
      </c>
      <c r="F148" t="s">
        <v>2888</v>
      </c>
      <c r="G148" t="s">
        <v>16</v>
      </c>
      <c r="H148">
        <v>48</v>
      </c>
      <c r="I148">
        <v>99</v>
      </c>
      <c r="J148">
        <v>12.507999999999999</v>
      </c>
      <c r="K148">
        <v>4.6180000000000003</v>
      </c>
      <c r="L148">
        <v>7.0000000000000001E-3</v>
      </c>
      <c r="M148">
        <v>4.5049999999999999</v>
      </c>
      <c r="N148">
        <v>12.583</v>
      </c>
    </row>
    <row r="149" spans="1:14" x14ac:dyDescent="0.25">
      <c r="A149" t="s">
        <v>104</v>
      </c>
      <c r="B149" t="s">
        <v>177</v>
      </c>
      <c r="C149" t="s">
        <v>2711</v>
      </c>
      <c r="D149" t="s">
        <v>2889</v>
      </c>
      <c r="E149" t="s">
        <v>2890</v>
      </c>
      <c r="F149" t="s">
        <v>2891</v>
      </c>
      <c r="G149" t="s">
        <v>16</v>
      </c>
      <c r="H149">
        <v>103</v>
      </c>
      <c r="I149">
        <v>2255</v>
      </c>
      <c r="J149">
        <v>51355.275999999998</v>
      </c>
      <c r="K149">
        <v>20526.014999999999</v>
      </c>
      <c r="L149">
        <v>497.98700000000002</v>
      </c>
      <c r="M149">
        <v>4169.098</v>
      </c>
      <c r="N149">
        <v>51351.37</v>
      </c>
    </row>
    <row r="150" spans="1:14" x14ac:dyDescent="0.25">
      <c r="A150" t="s">
        <v>104</v>
      </c>
      <c r="B150" t="s">
        <v>178</v>
      </c>
      <c r="C150" t="s">
        <v>2711</v>
      </c>
      <c r="D150" t="s">
        <v>2892</v>
      </c>
      <c r="E150" t="s">
        <v>2893</v>
      </c>
      <c r="F150" t="s">
        <v>2894</v>
      </c>
      <c r="G150" t="s">
        <v>16</v>
      </c>
      <c r="H150">
        <v>123</v>
      </c>
      <c r="I150">
        <v>230</v>
      </c>
      <c r="J150">
        <v>17.244</v>
      </c>
      <c r="K150">
        <v>7.9349999999999996</v>
      </c>
      <c r="L150">
        <v>0.14299999999999999</v>
      </c>
      <c r="M150">
        <v>10.473000000000001</v>
      </c>
      <c r="N150">
        <v>16.913</v>
      </c>
    </row>
    <row r="151" spans="1:14" x14ac:dyDescent="0.25">
      <c r="A151" t="s">
        <v>104</v>
      </c>
      <c r="B151" t="s">
        <v>179</v>
      </c>
      <c r="C151" t="s">
        <v>2711</v>
      </c>
      <c r="D151" t="s">
        <v>2895</v>
      </c>
      <c r="E151" t="s">
        <v>2896</v>
      </c>
      <c r="F151" t="s">
        <v>2897</v>
      </c>
      <c r="G151" t="s">
        <v>16</v>
      </c>
      <c r="H151">
        <v>27</v>
      </c>
      <c r="I151">
        <v>52</v>
      </c>
      <c r="J151">
        <v>3.5920000000000001</v>
      </c>
      <c r="K151">
        <v>1.6850000000000001</v>
      </c>
      <c r="L151">
        <v>0.29499999999999998</v>
      </c>
      <c r="M151">
        <v>2.5870000000000002</v>
      </c>
      <c r="N151">
        <v>3.569</v>
      </c>
    </row>
    <row r="152" spans="1:14" x14ac:dyDescent="0.25">
      <c r="A152" t="s">
        <v>104</v>
      </c>
      <c r="B152" t="s">
        <v>180</v>
      </c>
      <c r="C152" t="s">
        <v>2711</v>
      </c>
      <c r="D152" t="s">
        <v>2898</v>
      </c>
      <c r="E152" t="s">
        <v>2899</v>
      </c>
      <c r="F152" t="s">
        <v>2900</v>
      </c>
      <c r="G152" t="s">
        <v>16</v>
      </c>
      <c r="H152">
        <v>37</v>
      </c>
      <c r="I152">
        <v>100</v>
      </c>
      <c r="J152">
        <v>12.561999999999999</v>
      </c>
      <c r="K152">
        <v>5.1539999999999999</v>
      </c>
      <c r="L152">
        <v>0.10299999999999999</v>
      </c>
      <c r="M152">
        <v>4.835</v>
      </c>
      <c r="N152">
        <v>12.675000000000001</v>
      </c>
    </row>
    <row r="153" spans="1:14" x14ac:dyDescent="0.25">
      <c r="A153" t="s">
        <v>104</v>
      </c>
      <c r="B153" t="s">
        <v>181</v>
      </c>
      <c r="C153" t="s">
        <v>2711</v>
      </c>
      <c r="D153" t="s">
        <v>2901</v>
      </c>
      <c r="E153" t="s">
        <v>2902</v>
      </c>
      <c r="F153" t="s">
        <v>2903</v>
      </c>
      <c r="G153" t="s">
        <v>16</v>
      </c>
      <c r="H153">
        <v>925</v>
      </c>
      <c r="I153">
        <v>2639</v>
      </c>
      <c r="J153">
        <v>864.74900000000002</v>
      </c>
      <c r="K153">
        <v>223.529</v>
      </c>
      <c r="L153">
        <v>-0.30399999999999999</v>
      </c>
      <c r="M153">
        <v>838.70100000000002</v>
      </c>
      <c r="N153">
        <v>865.71100000000001</v>
      </c>
    </row>
    <row r="154" spans="1:14" x14ac:dyDescent="0.25">
      <c r="A154" t="s">
        <v>104</v>
      </c>
      <c r="B154" t="s">
        <v>182</v>
      </c>
      <c r="C154" t="s">
        <v>2711</v>
      </c>
      <c r="D154" t="s">
        <v>2904</v>
      </c>
      <c r="E154" t="s">
        <v>2905</v>
      </c>
      <c r="F154" t="s">
        <v>2906</v>
      </c>
      <c r="G154" t="s">
        <v>16</v>
      </c>
      <c r="H154">
        <v>91</v>
      </c>
      <c r="I154">
        <v>229</v>
      </c>
      <c r="J154">
        <v>70.078999999999994</v>
      </c>
      <c r="K154">
        <v>25.216999999999999</v>
      </c>
      <c r="L154">
        <v>0.19400000000000001</v>
      </c>
      <c r="M154">
        <v>25.847000000000001</v>
      </c>
      <c r="N154">
        <v>64.64</v>
      </c>
    </row>
    <row r="155" spans="1:14" x14ac:dyDescent="0.25">
      <c r="A155" t="s">
        <v>104</v>
      </c>
      <c r="B155" t="s">
        <v>183</v>
      </c>
      <c r="C155" t="s">
        <v>2711</v>
      </c>
      <c r="D155" t="s">
        <v>2907</v>
      </c>
      <c r="E155" t="s">
        <v>2908</v>
      </c>
      <c r="F155" t="s">
        <v>2909</v>
      </c>
      <c r="G155" t="s">
        <v>16</v>
      </c>
      <c r="H155">
        <v>40</v>
      </c>
      <c r="I155">
        <v>63</v>
      </c>
      <c r="J155">
        <v>6.1420000000000003</v>
      </c>
      <c r="K155">
        <v>2.5419999999999998</v>
      </c>
      <c r="L155">
        <v>0</v>
      </c>
      <c r="M155">
        <v>4.9119999999999999</v>
      </c>
      <c r="N155">
        <v>6.1609999999999996</v>
      </c>
    </row>
    <row r="156" spans="1:14" x14ac:dyDescent="0.25">
      <c r="A156" t="s">
        <v>104</v>
      </c>
      <c r="B156" t="s">
        <v>184</v>
      </c>
      <c r="C156" t="s">
        <v>2711</v>
      </c>
      <c r="D156" t="s">
        <v>2910</v>
      </c>
      <c r="E156" t="s">
        <v>2911</v>
      </c>
      <c r="F156" t="s">
        <v>2912</v>
      </c>
      <c r="G156" t="s">
        <v>16</v>
      </c>
      <c r="H156">
        <v>205</v>
      </c>
      <c r="I156">
        <v>475</v>
      </c>
      <c r="J156">
        <v>57.424999999999997</v>
      </c>
      <c r="K156">
        <v>20.808</v>
      </c>
      <c r="L156">
        <v>0.39200000000000002</v>
      </c>
      <c r="M156">
        <v>14.039</v>
      </c>
      <c r="N156">
        <v>57.206000000000003</v>
      </c>
    </row>
    <row r="157" spans="1:14" x14ac:dyDescent="0.25">
      <c r="A157" t="s">
        <v>104</v>
      </c>
      <c r="B157" t="s">
        <v>185</v>
      </c>
      <c r="C157" t="s">
        <v>2711</v>
      </c>
      <c r="D157" t="s">
        <v>2913</v>
      </c>
      <c r="E157" t="s">
        <v>2914</v>
      </c>
      <c r="F157" t="s">
        <v>2915</v>
      </c>
      <c r="G157" t="s">
        <v>16</v>
      </c>
      <c r="H157">
        <v>9</v>
      </c>
      <c r="I157">
        <v>19</v>
      </c>
      <c r="J157">
        <v>0.97899999999999998</v>
      </c>
      <c r="K157">
        <v>0.34399999999999997</v>
      </c>
      <c r="L157">
        <v>0</v>
      </c>
      <c r="M157">
        <v>1.0369999999999999</v>
      </c>
      <c r="N157">
        <v>0.98899999999999999</v>
      </c>
    </row>
    <row r="158" spans="1:14" x14ac:dyDescent="0.25">
      <c r="A158" t="s">
        <v>104</v>
      </c>
      <c r="B158" t="s">
        <v>186</v>
      </c>
      <c r="C158" t="s">
        <v>2711</v>
      </c>
      <c r="D158" t="s">
        <v>2916</v>
      </c>
      <c r="E158" t="s">
        <v>2917</v>
      </c>
      <c r="F158" t="s">
        <v>2918</v>
      </c>
      <c r="G158" t="s">
        <v>16</v>
      </c>
      <c r="H158">
        <v>31</v>
      </c>
      <c r="I158">
        <v>53</v>
      </c>
      <c r="J158">
        <v>7.798</v>
      </c>
      <c r="K158">
        <v>4.4749999999999996</v>
      </c>
      <c r="L158">
        <v>0.29699999999999999</v>
      </c>
      <c r="M158">
        <v>2.9319999999999999</v>
      </c>
      <c r="N158">
        <v>7.6929999999999996</v>
      </c>
    </row>
    <row r="159" spans="1:14" x14ac:dyDescent="0.25">
      <c r="A159" t="s">
        <v>104</v>
      </c>
      <c r="B159" t="s">
        <v>187</v>
      </c>
      <c r="C159" t="s">
        <v>2711</v>
      </c>
      <c r="D159" t="s">
        <v>2919</v>
      </c>
      <c r="E159" t="s">
        <v>2920</v>
      </c>
      <c r="F159" t="s">
        <v>2921</v>
      </c>
      <c r="G159" t="s">
        <v>16</v>
      </c>
      <c r="H159">
        <v>18</v>
      </c>
      <c r="I159">
        <v>33</v>
      </c>
      <c r="J159">
        <v>4.3369999999999997</v>
      </c>
      <c r="K159">
        <v>2.3220000000000001</v>
      </c>
      <c r="L159">
        <v>2.5000000000000001E-2</v>
      </c>
      <c r="M159">
        <v>2.2290000000000001</v>
      </c>
      <c r="N159">
        <v>4.2949999999999999</v>
      </c>
    </row>
    <row r="160" spans="1:14" x14ac:dyDescent="0.25">
      <c r="A160" t="s">
        <v>104</v>
      </c>
      <c r="B160" t="s">
        <v>188</v>
      </c>
      <c r="C160" t="s">
        <v>2711</v>
      </c>
      <c r="D160" t="s">
        <v>2922</v>
      </c>
      <c r="E160" t="s">
        <v>2923</v>
      </c>
      <c r="F160" t="s">
        <v>2924</v>
      </c>
      <c r="G160" t="s">
        <v>16</v>
      </c>
      <c r="H160">
        <v>38</v>
      </c>
      <c r="I160">
        <v>120</v>
      </c>
      <c r="J160">
        <v>6.681</v>
      </c>
      <c r="K160">
        <v>2.101</v>
      </c>
      <c r="L160">
        <v>2E-3</v>
      </c>
      <c r="M160">
        <v>4.8440000000000003</v>
      </c>
      <c r="N160">
        <v>6.7080000000000002</v>
      </c>
    </row>
    <row r="161" spans="1:14" x14ac:dyDescent="0.25">
      <c r="A161" t="s">
        <v>104</v>
      </c>
      <c r="B161" t="s">
        <v>189</v>
      </c>
      <c r="C161" t="s">
        <v>2711</v>
      </c>
      <c r="D161" t="s">
        <v>2925</v>
      </c>
      <c r="E161" t="s">
        <v>2926</v>
      </c>
      <c r="F161" t="s">
        <v>2927</v>
      </c>
      <c r="G161" t="s">
        <v>16</v>
      </c>
      <c r="H161">
        <v>144</v>
      </c>
      <c r="I161">
        <v>258</v>
      </c>
      <c r="J161">
        <v>24.143999999999998</v>
      </c>
      <c r="K161">
        <v>8.5239999999999991</v>
      </c>
      <c r="L161">
        <v>0.53600000000000003</v>
      </c>
      <c r="M161">
        <v>9.2080000000000002</v>
      </c>
      <c r="N161">
        <v>23.375</v>
      </c>
    </row>
    <row r="162" spans="1:14" x14ac:dyDescent="0.25">
      <c r="A162" t="s">
        <v>104</v>
      </c>
      <c r="B162" t="s">
        <v>190</v>
      </c>
      <c r="C162" t="s">
        <v>2711</v>
      </c>
      <c r="D162" t="s">
        <v>2928</v>
      </c>
      <c r="E162" t="s">
        <v>2929</v>
      </c>
      <c r="F162" t="s">
        <v>2930</v>
      </c>
      <c r="G162" t="s">
        <v>16</v>
      </c>
      <c r="H162">
        <v>115</v>
      </c>
      <c r="I162">
        <v>231</v>
      </c>
      <c r="J162">
        <v>24.959</v>
      </c>
      <c r="K162">
        <v>9.9700000000000006</v>
      </c>
      <c r="L162">
        <v>0.36799999999999999</v>
      </c>
      <c r="M162">
        <v>10.32</v>
      </c>
      <c r="N162">
        <v>24.782</v>
      </c>
    </row>
    <row r="163" spans="1:14" x14ac:dyDescent="0.25">
      <c r="A163" t="s">
        <v>104</v>
      </c>
      <c r="B163" t="s">
        <v>191</v>
      </c>
      <c r="C163" t="s">
        <v>2711</v>
      </c>
      <c r="D163" t="s">
        <v>2931</v>
      </c>
      <c r="E163" t="s">
        <v>2932</v>
      </c>
      <c r="F163" t="s">
        <v>2933</v>
      </c>
      <c r="G163" t="s">
        <v>16</v>
      </c>
      <c r="H163">
        <v>5</v>
      </c>
      <c r="I163">
        <v>9</v>
      </c>
      <c r="J163">
        <v>1.0620000000000001</v>
      </c>
      <c r="K163">
        <v>0.497</v>
      </c>
      <c r="L163">
        <v>0</v>
      </c>
      <c r="M163">
        <v>0.217</v>
      </c>
      <c r="N163">
        <v>1.06</v>
      </c>
    </row>
    <row r="164" spans="1:14" x14ac:dyDescent="0.25">
      <c r="A164" t="s">
        <v>104</v>
      </c>
      <c r="B164" t="s">
        <v>192</v>
      </c>
      <c r="C164" t="s">
        <v>2711</v>
      </c>
      <c r="D164" t="s">
        <v>2934</v>
      </c>
      <c r="E164" t="s">
        <v>2935</v>
      </c>
      <c r="F164" t="s">
        <v>2936</v>
      </c>
      <c r="G164" t="s">
        <v>16</v>
      </c>
      <c r="H164">
        <v>1147</v>
      </c>
      <c r="I164">
        <v>5577</v>
      </c>
      <c r="J164">
        <v>2962.9810000000002</v>
      </c>
      <c r="K164">
        <v>720.15499999999997</v>
      </c>
      <c r="L164">
        <v>43.597000000000001</v>
      </c>
      <c r="M164">
        <v>1430.24</v>
      </c>
      <c r="N164">
        <v>3156.7339999999999</v>
      </c>
    </row>
    <row r="165" spans="1:14" x14ac:dyDescent="0.25">
      <c r="A165" t="s">
        <v>104</v>
      </c>
      <c r="B165" t="s">
        <v>193</v>
      </c>
      <c r="C165" t="s">
        <v>2711</v>
      </c>
      <c r="D165" t="s">
        <v>2937</v>
      </c>
      <c r="E165" t="s">
        <v>2938</v>
      </c>
      <c r="F165" t="s">
        <v>2939</v>
      </c>
      <c r="G165" t="s">
        <v>16</v>
      </c>
      <c r="H165">
        <v>14</v>
      </c>
      <c r="I165">
        <v>23</v>
      </c>
      <c r="J165">
        <v>1</v>
      </c>
      <c r="K165">
        <v>0.41299999999999998</v>
      </c>
      <c r="L165">
        <v>0</v>
      </c>
      <c r="M165">
        <v>1.2390000000000001</v>
      </c>
      <c r="N165">
        <v>0.995</v>
      </c>
    </row>
    <row r="166" spans="1:14" x14ac:dyDescent="0.25">
      <c r="A166" t="s">
        <v>104</v>
      </c>
      <c r="B166" t="s">
        <v>194</v>
      </c>
      <c r="C166" t="s">
        <v>2711</v>
      </c>
      <c r="D166" t="s">
        <v>2940</v>
      </c>
      <c r="E166" t="s">
        <v>2941</v>
      </c>
      <c r="F166" t="s">
        <v>2942</v>
      </c>
      <c r="G166" t="s">
        <v>16</v>
      </c>
      <c r="H166">
        <v>57</v>
      </c>
      <c r="I166">
        <v>118</v>
      </c>
      <c r="J166">
        <v>11.683</v>
      </c>
      <c r="K166">
        <v>5.9029999999999996</v>
      </c>
      <c r="L166">
        <v>3.2000000000000001E-2</v>
      </c>
      <c r="M166">
        <v>5.2149999999999999</v>
      </c>
      <c r="N166">
        <v>11.58</v>
      </c>
    </row>
    <row r="167" spans="1:14" x14ac:dyDescent="0.25">
      <c r="A167" t="s">
        <v>104</v>
      </c>
      <c r="B167" t="s">
        <v>195</v>
      </c>
      <c r="C167" t="s">
        <v>2711</v>
      </c>
      <c r="D167" t="s">
        <v>2943</v>
      </c>
      <c r="E167" t="s">
        <v>2944</v>
      </c>
      <c r="F167" t="s">
        <v>2945</v>
      </c>
      <c r="G167" t="s">
        <v>16</v>
      </c>
      <c r="H167">
        <v>105</v>
      </c>
      <c r="I167">
        <v>176</v>
      </c>
      <c r="J167">
        <v>20.495999999999999</v>
      </c>
      <c r="K167">
        <v>7.875</v>
      </c>
      <c r="L167">
        <v>0.32100000000000001</v>
      </c>
      <c r="M167">
        <v>15.988</v>
      </c>
      <c r="N167">
        <v>20.225000000000001</v>
      </c>
    </row>
    <row r="168" spans="1:14" x14ac:dyDescent="0.25">
      <c r="A168" t="s">
        <v>104</v>
      </c>
      <c r="B168" t="s">
        <v>196</v>
      </c>
      <c r="C168" t="s">
        <v>2711</v>
      </c>
      <c r="D168" t="s">
        <v>2946</v>
      </c>
      <c r="E168" t="s">
        <v>2947</v>
      </c>
      <c r="F168" t="s">
        <v>2948</v>
      </c>
      <c r="G168" t="s">
        <v>16</v>
      </c>
      <c r="H168">
        <v>24</v>
      </c>
      <c r="I168">
        <v>118</v>
      </c>
      <c r="J168">
        <v>20.46</v>
      </c>
      <c r="K168">
        <v>3.5880000000000001</v>
      </c>
      <c r="L168">
        <v>5.0000000000000001E-3</v>
      </c>
      <c r="M168">
        <v>3.129</v>
      </c>
      <c r="N168">
        <v>20.509</v>
      </c>
    </row>
    <row r="169" spans="1:14" x14ac:dyDescent="0.25">
      <c r="A169" t="s">
        <v>104</v>
      </c>
      <c r="B169" t="s">
        <v>197</v>
      </c>
      <c r="C169" t="s">
        <v>2711</v>
      </c>
      <c r="D169" t="s">
        <v>2949</v>
      </c>
      <c r="E169" t="s">
        <v>2950</v>
      </c>
      <c r="F169" t="s">
        <v>2951</v>
      </c>
      <c r="G169" t="s">
        <v>16</v>
      </c>
      <c r="H169">
        <v>179</v>
      </c>
      <c r="I169">
        <v>388</v>
      </c>
      <c r="J169">
        <v>30.074000000000002</v>
      </c>
      <c r="K169">
        <v>14.262</v>
      </c>
      <c r="L169">
        <v>0.11700000000000001</v>
      </c>
      <c r="M169">
        <v>12.185</v>
      </c>
      <c r="N169">
        <v>29.692</v>
      </c>
    </row>
    <row r="170" spans="1:14" x14ac:dyDescent="0.25">
      <c r="A170" t="s">
        <v>104</v>
      </c>
      <c r="B170" t="s">
        <v>198</v>
      </c>
      <c r="C170" t="s">
        <v>2711</v>
      </c>
      <c r="D170" t="s">
        <v>2952</v>
      </c>
      <c r="E170" t="s">
        <v>2953</v>
      </c>
      <c r="F170" t="s">
        <v>2954</v>
      </c>
      <c r="G170" t="s">
        <v>16</v>
      </c>
      <c r="H170">
        <v>116</v>
      </c>
      <c r="I170">
        <v>197</v>
      </c>
      <c r="J170">
        <v>14.958</v>
      </c>
      <c r="K170">
        <v>5.766</v>
      </c>
      <c r="L170">
        <v>6.2E-2</v>
      </c>
      <c r="M170">
        <v>6.0030000000000001</v>
      </c>
      <c r="N170">
        <v>14.922000000000001</v>
      </c>
    </row>
    <row r="171" spans="1:14" x14ac:dyDescent="0.25">
      <c r="A171" t="s">
        <v>104</v>
      </c>
      <c r="B171" t="s">
        <v>199</v>
      </c>
      <c r="C171" t="s">
        <v>2711</v>
      </c>
      <c r="D171" t="s">
        <v>2955</v>
      </c>
      <c r="E171" t="s">
        <v>2956</v>
      </c>
      <c r="F171" t="s">
        <v>2957</v>
      </c>
      <c r="G171" t="s">
        <v>16</v>
      </c>
      <c r="H171">
        <v>384</v>
      </c>
      <c r="I171">
        <v>1109</v>
      </c>
      <c r="J171">
        <v>374.86500000000001</v>
      </c>
      <c r="K171">
        <v>168.17699999999999</v>
      </c>
      <c r="L171">
        <v>0.76200000000000001</v>
      </c>
      <c r="M171">
        <v>94.375</v>
      </c>
      <c r="N171">
        <v>371.47199999999998</v>
      </c>
    </row>
    <row r="172" spans="1:14" x14ac:dyDescent="0.25">
      <c r="A172" t="s">
        <v>104</v>
      </c>
      <c r="B172" t="s">
        <v>200</v>
      </c>
      <c r="C172" t="s">
        <v>2711</v>
      </c>
      <c r="D172" t="s">
        <v>2958</v>
      </c>
      <c r="E172" t="s">
        <v>2959</v>
      </c>
      <c r="F172" t="s">
        <v>2960</v>
      </c>
      <c r="G172" t="s">
        <v>16</v>
      </c>
      <c r="H172">
        <v>27</v>
      </c>
      <c r="I172">
        <v>41</v>
      </c>
      <c r="J172">
        <v>2.4980000000000002</v>
      </c>
      <c r="K172">
        <v>0.84499999999999997</v>
      </c>
      <c r="L172">
        <v>0</v>
      </c>
      <c r="M172">
        <v>2.633</v>
      </c>
      <c r="N172">
        <v>2.4740000000000002</v>
      </c>
    </row>
    <row r="173" spans="1:14" x14ac:dyDescent="0.25">
      <c r="A173" t="s">
        <v>104</v>
      </c>
      <c r="B173" t="s">
        <v>201</v>
      </c>
      <c r="C173" t="s">
        <v>2711</v>
      </c>
      <c r="D173" t="s">
        <v>2961</v>
      </c>
      <c r="E173" t="s">
        <v>2962</v>
      </c>
      <c r="F173" t="s">
        <v>2963</v>
      </c>
      <c r="G173" t="s">
        <v>16</v>
      </c>
      <c r="H173">
        <v>111</v>
      </c>
      <c r="I173">
        <v>196</v>
      </c>
      <c r="J173">
        <v>13.742000000000001</v>
      </c>
      <c r="K173">
        <v>5.2569999999999997</v>
      </c>
      <c r="L173">
        <v>4.3999999999999997E-2</v>
      </c>
      <c r="M173">
        <v>6.9939999999999998</v>
      </c>
      <c r="N173">
        <v>13.782999999999999</v>
      </c>
    </row>
    <row r="174" spans="1:14" x14ac:dyDescent="0.25">
      <c r="A174" t="s">
        <v>104</v>
      </c>
      <c r="B174" t="s">
        <v>202</v>
      </c>
      <c r="C174" t="s">
        <v>2711</v>
      </c>
      <c r="D174" t="s">
        <v>2964</v>
      </c>
      <c r="E174" t="s">
        <v>2965</v>
      </c>
      <c r="F174" t="s">
        <v>2966</v>
      </c>
      <c r="G174" t="s">
        <v>16</v>
      </c>
      <c r="H174">
        <v>13</v>
      </c>
      <c r="I174">
        <v>25</v>
      </c>
      <c r="J174">
        <v>1.722</v>
      </c>
      <c r="K174">
        <v>0.621</v>
      </c>
      <c r="L174">
        <v>0</v>
      </c>
      <c r="M174">
        <v>1.1379999999999999</v>
      </c>
      <c r="N174">
        <v>1.7210000000000001</v>
      </c>
    </row>
    <row r="175" spans="1:14" x14ac:dyDescent="0.25">
      <c r="A175" t="s">
        <v>104</v>
      </c>
      <c r="B175" t="s">
        <v>203</v>
      </c>
      <c r="C175" t="s">
        <v>2711</v>
      </c>
      <c r="D175" t="s">
        <v>2967</v>
      </c>
      <c r="E175" t="s">
        <v>2968</v>
      </c>
      <c r="F175" t="s">
        <v>2969</v>
      </c>
      <c r="G175" t="s">
        <v>16</v>
      </c>
      <c r="H175">
        <v>2694</v>
      </c>
      <c r="I175">
        <v>13036</v>
      </c>
      <c r="J175">
        <v>6783.9889999999996</v>
      </c>
      <c r="K175">
        <v>2164.6559999999999</v>
      </c>
      <c r="L175">
        <v>266.32</v>
      </c>
      <c r="M175">
        <v>3480.857</v>
      </c>
      <c r="N175">
        <v>7740.9319999999998</v>
      </c>
    </row>
    <row r="176" spans="1:14" x14ac:dyDescent="0.25">
      <c r="A176" t="s">
        <v>104</v>
      </c>
      <c r="B176" t="s">
        <v>204</v>
      </c>
      <c r="C176" t="s">
        <v>2711</v>
      </c>
      <c r="D176" t="s">
        <v>2970</v>
      </c>
      <c r="E176" t="s">
        <v>2971</v>
      </c>
      <c r="F176" t="s">
        <v>2972</v>
      </c>
      <c r="G176" t="s">
        <v>16</v>
      </c>
      <c r="H176">
        <v>73</v>
      </c>
      <c r="I176">
        <v>168</v>
      </c>
      <c r="J176">
        <v>15.071</v>
      </c>
      <c r="K176">
        <v>6.9290000000000003</v>
      </c>
      <c r="L176">
        <v>-1.2E-2</v>
      </c>
      <c r="M176">
        <v>5.96</v>
      </c>
      <c r="N176">
        <v>15.103999999999999</v>
      </c>
    </row>
    <row r="177" spans="1:14" x14ac:dyDescent="0.25">
      <c r="A177" t="s">
        <v>104</v>
      </c>
      <c r="B177" t="s">
        <v>205</v>
      </c>
      <c r="C177" t="s">
        <v>2711</v>
      </c>
      <c r="D177" t="s">
        <v>2973</v>
      </c>
      <c r="E177" t="s">
        <v>2974</v>
      </c>
      <c r="F177" t="s">
        <v>2975</v>
      </c>
      <c r="G177" t="s">
        <v>16</v>
      </c>
      <c r="H177">
        <v>55</v>
      </c>
      <c r="I177">
        <v>92</v>
      </c>
      <c r="J177">
        <v>10.878</v>
      </c>
      <c r="K177">
        <v>5.633</v>
      </c>
      <c r="L177">
        <v>6.9000000000000006E-2</v>
      </c>
      <c r="M177">
        <v>3.1059999999999999</v>
      </c>
      <c r="N177">
        <v>10.849</v>
      </c>
    </row>
    <row r="178" spans="1:14" x14ac:dyDescent="0.25">
      <c r="A178" t="s">
        <v>104</v>
      </c>
      <c r="B178" t="s">
        <v>206</v>
      </c>
      <c r="C178" t="s">
        <v>2711</v>
      </c>
      <c r="D178" t="s">
        <v>2976</v>
      </c>
      <c r="E178" t="s">
        <v>2977</v>
      </c>
      <c r="F178" t="s">
        <v>2978</v>
      </c>
      <c r="G178" t="s">
        <v>16</v>
      </c>
      <c r="H178">
        <v>101</v>
      </c>
      <c r="I178">
        <v>172</v>
      </c>
      <c r="J178">
        <v>10.664</v>
      </c>
      <c r="K178">
        <v>5.2690000000000001</v>
      </c>
      <c r="L178">
        <v>0.93799999999999994</v>
      </c>
      <c r="M178">
        <v>6.0640000000000001</v>
      </c>
      <c r="N178">
        <v>9.64</v>
      </c>
    </row>
    <row r="179" spans="1:14" x14ac:dyDescent="0.25">
      <c r="A179" t="s">
        <v>104</v>
      </c>
      <c r="B179" t="s">
        <v>207</v>
      </c>
      <c r="C179" t="s">
        <v>2711</v>
      </c>
      <c r="D179" t="s">
        <v>2979</v>
      </c>
      <c r="E179" t="s">
        <v>2980</v>
      </c>
      <c r="F179" t="s">
        <v>2981</v>
      </c>
      <c r="G179" t="s">
        <v>16</v>
      </c>
      <c r="H179">
        <v>51</v>
      </c>
      <c r="I179">
        <v>74</v>
      </c>
      <c r="J179">
        <v>6.39</v>
      </c>
      <c r="K179">
        <v>3.0270000000000001</v>
      </c>
      <c r="L179">
        <v>1.2E-2</v>
      </c>
      <c r="M179">
        <v>1.8919999999999999</v>
      </c>
      <c r="N179">
        <v>6.3410000000000002</v>
      </c>
    </row>
    <row r="180" spans="1:14" x14ac:dyDescent="0.25">
      <c r="A180" t="s">
        <v>104</v>
      </c>
      <c r="B180" t="s">
        <v>208</v>
      </c>
      <c r="C180" t="s">
        <v>2711</v>
      </c>
      <c r="D180" t="s">
        <v>2982</v>
      </c>
      <c r="E180" t="s">
        <v>2983</v>
      </c>
      <c r="F180" t="s">
        <v>2984</v>
      </c>
      <c r="G180" t="s">
        <v>16</v>
      </c>
      <c r="H180">
        <v>241</v>
      </c>
      <c r="I180">
        <v>1412</v>
      </c>
      <c r="J180">
        <v>1132.133</v>
      </c>
      <c r="K180">
        <v>394.46</v>
      </c>
      <c r="L180">
        <v>59.207000000000001</v>
      </c>
      <c r="M180">
        <v>1335.296</v>
      </c>
      <c r="N180">
        <v>1320.691</v>
      </c>
    </row>
    <row r="181" spans="1:14" x14ac:dyDescent="0.25">
      <c r="A181" t="s">
        <v>104</v>
      </c>
      <c r="B181" t="s">
        <v>209</v>
      </c>
      <c r="C181" t="s">
        <v>2711</v>
      </c>
      <c r="D181" t="s">
        <v>2985</v>
      </c>
      <c r="E181" t="s">
        <v>2986</v>
      </c>
      <c r="F181" t="s">
        <v>2987</v>
      </c>
      <c r="G181" t="s">
        <v>16</v>
      </c>
      <c r="H181">
        <v>350</v>
      </c>
      <c r="I181">
        <v>782</v>
      </c>
      <c r="J181">
        <v>138.78899999999999</v>
      </c>
      <c r="K181">
        <v>62.915999999999997</v>
      </c>
      <c r="L181">
        <v>0.32</v>
      </c>
      <c r="M181">
        <v>68.048000000000002</v>
      </c>
      <c r="N181">
        <v>138.965</v>
      </c>
    </row>
    <row r="182" spans="1:14" x14ac:dyDescent="0.25">
      <c r="A182" t="s">
        <v>104</v>
      </c>
      <c r="B182" t="s">
        <v>210</v>
      </c>
      <c r="C182" t="s">
        <v>2711</v>
      </c>
      <c r="D182" t="s">
        <v>2988</v>
      </c>
      <c r="E182" t="s">
        <v>2989</v>
      </c>
      <c r="F182" t="s">
        <v>2990</v>
      </c>
      <c r="G182" t="s">
        <v>16</v>
      </c>
      <c r="H182">
        <v>487</v>
      </c>
      <c r="I182">
        <v>2133</v>
      </c>
      <c r="J182">
        <v>2529.415</v>
      </c>
      <c r="K182">
        <v>418.71699999999998</v>
      </c>
      <c r="L182">
        <v>17.623999999999999</v>
      </c>
      <c r="M182">
        <v>462.93799999999999</v>
      </c>
      <c r="N182">
        <v>2556.4319999999998</v>
      </c>
    </row>
    <row r="183" spans="1:14" x14ac:dyDescent="0.25">
      <c r="A183" t="s">
        <v>104</v>
      </c>
      <c r="B183" t="s">
        <v>211</v>
      </c>
      <c r="C183" t="s">
        <v>2711</v>
      </c>
      <c r="D183" t="s">
        <v>2991</v>
      </c>
      <c r="E183" t="s">
        <v>2992</v>
      </c>
      <c r="F183" t="s">
        <v>2993</v>
      </c>
      <c r="G183" t="s">
        <v>16</v>
      </c>
      <c r="H183">
        <v>134</v>
      </c>
      <c r="I183">
        <v>356</v>
      </c>
      <c r="J183">
        <v>36.311</v>
      </c>
      <c r="K183">
        <v>16.359000000000002</v>
      </c>
      <c r="L183">
        <v>0.249</v>
      </c>
      <c r="M183">
        <v>26.503</v>
      </c>
      <c r="N183">
        <v>36.598999999999997</v>
      </c>
    </row>
    <row r="184" spans="1:14" x14ac:dyDescent="0.25">
      <c r="A184" t="s">
        <v>104</v>
      </c>
      <c r="B184" t="s">
        <v>212</v>
      </c>
      <c r="C184" t="s">
        <v>2711</v>
      </c>
      <c r="D184" t="s">
        <v>2994</v>
      </c>
      <c r="E184" t="s">
        <v>2995</v>
      </c>
      <c r="F184" t="s">
        <v>2996</v>
      </c>
      <c r="G184" t="s">
        <v>16</v>
      </c>
      <c r="H184">
        <v>31</v>
      </c>
      <c r="I184">
        <v>47</v>
      </c>
      <c r="J184">
        <v>3.8010000000000002</v>
      </c>
      <c r="K184">
        <v>1.752</v>
      </c>
      <c r="L184">
        <v>5.5E-2</v>
      </c>
      <c r="M184">
        <v>5.2779999999999996</v>
      </c>
      <c r="N184">
        <v>3.681</v>
      </c>
    </row>
    <row r="185" spans="1:14" x14ac:dyDescent="0.25">
      <c r="A185" t="s">
        <v>104</v>
      </c>
      <c r="B185" t="s">
        <v>213</v>
      </c>
      <c r="C185" t="s">
        <v>2711</v>
      </c>
      <c r="D185" t="s">
        <v>2997</v>
      </c>
      <c r="E185" t="s">
        <v>2998</v>
      </c>
      <c r="F185" t="s">
        <v>2999</v>
      </c>
      <c r="G185" t="s">
        <v>16</v>
      </c>
      <c r="H185">
        <v>154</v>
      </c>
      <c r="I185">
        <v>330</v>
      </c>
      <c r="J185">
        <v>8.1059999999999999</v>
      </c>
      <c r="K185">
        <v>4.0789999999999997</v>
      </c>
      <c r="L185">
        <v>2.1000000000000001E-2</v>
      </c>
      <c r="M185">
        <v>4.7830000000000004</v>
      </c>
      <c r="N185">
        <v>8.0909999999999993</v>
      </c>
    </row>
    <row r="186" spans="1:14" x14ac:dyDescent="0.25">
      <c r="A186" t="s">
        <v>104</v>
      </c>
      <c r="B186" t="s">
        <v>214</v>
      </c>
      <c r="C186" t="s">
        <v>2711</v>
      </c>
      <c r="D186" t="s">
        <v>3000</v>
      </c>
      <c r="E186" t="s">
        <v>3001</v>
      </c>
      <c r="F186" t="s">
        <v>3002</v>
      </c>
      <c r="G186" t="s">
        <v>16</v>
      </c>
      <c r="H186">
        <v>25</v>
      </c>
      <c r="I186">
        <v>52</v>
      </c>
      <c r="J186">
        <v>5.5609999999999999</v>
      </c>
      <c r="K186">
        <v>2.5089999999999999</v>
      </c>
      <c r="L186">
        <v>0.01</v>
      </c>
      <c r="M186">
        <v>0.69799999999999995</v>
      </c>
      <c r="N186">
        <v>5.6040000000000001</v>
      </c>
    </row>
    <row r="187" spans="1:14" x14ac:dyDescent="0.25">
      <c r="A187" t="s">
        <v>104</v>
      </c>
      <c r="B187" t="s">
        <v>215</v>
      </c>
      <c r="C187" t="s">
        <v>2711</v>
      </c>
      <c r="D187" t="s">
        <v>3003</v>
      </c>
      <c r="E187" t="s">
        <v>3004</v>
      </c>
      <c r="F187" t="s">
        <v>3005</v>
      </c>
      <c r="G187" t="s">
        <v>16</v>
      </c>
      <c r="H187">
        <v>4</v>
      </c>
      <c r="I187">
        <v>10</v>
      </c>
      <c r="J187">
        <v>0.30299999999999999</v>
      </c>
      <c r="K187">
        <v>0.14699999999999999</v>
      </c>
      <c r="L187">
        <v>0</v>
      </c>
      <c r="M187">
        <v>0.27500000000000002</v>
      </c>
      <c r="N187">
        <v>0.30099999999999999</v>
      </c>
    </row>
    <row r="188" spans="1:14" x14ac:dyDescent="0.25">
      <c r="A188" t="s">
        <v>104</v>
      </c>
      <c r="B188" t="s">
        <v>216</v>
      </c>
      <c r="C188" t="s">
        <v>2711</v>
      </c>
      <c r="D188" t="s">
        <v>3006</v>
      </c>
      <c r="E188" t="s">
        <v>3007</v>
      </c>
      <c r="F188" t="s">
        <v>3008</v>
      </c>
      <c r="G188" t="s">
        <v>16</v>
      </c>
      <c r="H188">
        <v>51</v>
      </c>
      <c r="I188">
        <v>109</v>
      </c>
      <c r="J188">
        <v>12.884</v>
      </c>
      <c r="K188">
        <v>5.7949999999999999</v>
      </c>
      <c r="L188">
        <v>7.0999999999999994E-2</v>
      </c>
      <c r="M188">
        <v>7.9969999999999999</v>
      </c>
      <c r="N188">
        <v>12.846</v>
      </c>
    </row>
    <row r="189" spans="1:14" x14ac:dyDescent="0.25">
      <c r="A189" t="s">
        <v>104</v>
      </c>
      <c r="B189" t="s">
        <v>217</v>
      </c>
      <c r="C189" t="s">
        <v>2711</v>
      </c>
      <c r="D189" t="s">
        <v>3009</v>
      </c>
      <c r="E189" t="s">
        <v>3010</v>
      </c>
      <c r="F189" t="s">
        <v>3011</v>
      </c>
      <c r="G189" t="s">
        <v>16</v>
      </c>
      <c r="H189">
        <v>18</v>
      </c>
      <c r="I189">
        <v>58</v>
      </c>
      <c r="J189">
        <v>2.9449999999999998</v>
      </c>
      <c r="K189">
        <v>1.194</v>
      </c>
      <c r="L189">
        <v>1.7000000000000001E-2</v>
      </c>
      <c r="M189">
        <v>3.5539999999999998</v>
      </c>
      <c r="N189">
        <v>2.911</v>
      </c>
    </row>
    <row r="190" spans="1:14" x14ac:dyDescent="0.25">
      <c r="A190" t="s">
        <v>104</v>
      </c>
      <c r="B190" t="s">
        <v>218</v>
      </c>
      <c r="C190" t="s">
        <v>2711</v>
      </c>
      <c r="D190" t="s">
        <v>3012</v>
      </c>
      <c r="E190" t="s">
        <v>3013</v>
      </c>
      <c r="F190" t="s">
        <v>3014</v>
      </c>
      <c r="G190" t="s">
        <v>16</v>
      </c>
      <c r="H190">
        <v>22</v>
      </c>
      <c r="I190">
        <v>49</v>
      </c>
      <c r="J190">
        <v>5.2489999999999997</v>
      </c>
      <c r="K190">
        <v>2.7170000000000001</v>
      </c>
      <c r="L190">
        <v>3.4000000000000002E-2</v>
      </c>
      <c r="M190">
        <v>2.1019999999999999</v>
      </c>
      <c r="N190">
        <v>5.22</v>
      </c>
    </row>
    <row r="191" spans="1:14" x14ac:dyDescent="0.25">
      <c r="A191" t="s">
        <v>104</v>
      </c>
      <c r="B191" t="s">
        <v>219</v>
      </c>
      <c r="C191" t="s">
        <v>2711</v>
      </c>
      <c r="D191" t="s">
        <v>3015</v>
      </c>
      <c r="E191" t="s">
        <v>3016</v>
      </c>
      <c r="F191" t="s">
        <v>3017</v>
      </c>
      <c r="G191" t="s">
        <v>16</v>
      </c>
      <c r="H191">
        <v>13</v>
      </c>
      <c r="I191">
        <v>25</v>
      </c>
      <c r="J191">
        <v>3.0190000000000001</v>
      </c>
      <c r="K191">
        <v>1.476</v>
      </c>
      <c r="L191">
        <v>0.24</v>
      </c>
      <c r="M191">
        <v>0.92600000000000005</v>
      </c>
      <c r="N191">
        <v>2.7839999999999998</v>
      </c>
    </row>
    <row r="192" spans="1:14" x14ac:dyDescent="0.25">
      <c r="A192" t="s">
        <v>104</v>
      </c>
      <c r="B192" t="s">
        <v>220</v>
      </c>
      <c r="C192" t="s">
        <v>2711</v>
      </c>
      <c r="D192" t="s">
        <v>3018</v>
      </c>
      <c r="E192" t="s">
        <v>3019</v>
      </c>
      <c r="F192" t="s">
        <v>3020</v>
      </c>
      <c r="G192" t="s">
        <v>16</v>
      </c>
      <c r="H192">
        <v>5</v>
      </c>
      <c r="I192">
        <v>8</v>
      </c>
      <c r="J192">
        <v>0.73199999999999998</v>
      </c>
      <c r="K192">
        <v>0.26300000000000001</v>
      </c>
      <c r="L192">
        <v>0</v>
      </c>
      <c r="M192">
        <v>0.13300000000000001</v>
      </c>
      <c r="N192">
        <v>0.71799999999999997</v>
      </c>
    </row>
    <row r="193" spans="1:14" x14ac:dyDescent="0.25">
      <c r="A193" t="s">
        <v>222</v>
      </c>
      <c r="B193" t="s">
        <v>223</v>
      </c>
      <c r="C193" t="s">
        <v>3024</v>
      </c>
      <c r="D193" t="s">
        <v>2508</v>
      </c>
      <c r="E193" t="s">
        <v>3025</v>
      </c>
      <c r="F193" t="s">
        <v>3026</v>
      </c>
      <c r="G193" t="s">
        <v>16</v>
      </c>
      <c r="H193">
        <v>45</v>
      </c>
      <c r="I193">
        <v>774</v>
      </c>
      <c r="J193">
        <v>74.930000000000007</v>
      </c>
      <c r="K193">
        <v>53.94</v>
      </c>
      <c r="L193">
        <v>0.33500000000000002</v>
      </c>
      <c r="M193">
        <v>80.210999999999999</v>
      </c>
      <c r="N193">
        <v>74.671000000000006</v>
      </c>
    </row>
    <row r="194" spans="1:14" x14ac:dyDescent="0.25">
      <c r="A194" t="s">
        <v>222</v>
      </c>
      <c r="B194" t="s">
        <v>224</v>
      </c>
      <c r="C194" t="s">
        <v>3024</v>
      </c>
      <c r="D194" t="s">
        <v>2511</v>
      </c>
      <c r="E194" t="s">
        <v>3027</v>
      </c>
      <c r="F194" t="s">
        <v>3005</v>
      </c>
      <c r="G194" t="s">
        <v>16</v>
      </c>
      <c r="H194">
        <v>76</v>
      </c>
      <c r="I194">
        <v>1575</v>
      </c>
      <c r="J194">
        <v>1139.749</v>
      </c>
      <c r="K194">
        <v>266.92500000000001</v>
      </c>
      <c r="L194">
        <v>27.114000000000001</v>
      </c>
      <c r="M194">
        <v>328.63200000000001</v>
      </c>
      <c r="N194">
        <v>1107.106</v>
      </c>
    </row>
    <row r="195" spans="1:14" x14ac:dyDescent="0.25">
      <c r="A195" t="s">
        <v>222</v>
      </c>
      <c r="B195" t="s">
        <v>57</v>
      </c>
      <c r="C195" t="s">
        <v>3024</v>
      </c>
      <c r="D195" t="s">
        <v>2514</v>
      </c>
      <c r="E195" t="s">
        <v>3028</v>
      </c>
      <c r="F195" t="s">
        <v>2592</v>
      </c>
      <c r="G195" t="s">
        <v>16</v>
      </c>
      <c r="H195">
        <v>33</v>
      </c>
      <c r="I195">
        <v>190</v>
      </c>
      <c r="J195">
        <v>80.616</v>
      </c>
      <c r="K195">
        <v>24.963999999999999</v>
      </c>
      <c r="L195">
        <v>0.45600000000000002</v>
      </c>
      <c r="M195">
        <v>9.2330000000000005</v>
      </c>
      <c r="N195">
        <v>80.384</v>
      </c>
    </row>
    <row r="196" spans="1:14" x14ac:dyDescent="0.25">
      <c r="A196" t="s">
        <v>222</v>
      </c>
      <c r="B196" t="s">
        <v>225</v>
      </c>
      <c r="C196" t="s">
        <v>3024</v>
      </c>
      <c r="D196" t="s">
        <v>2517</v>
      </c>
      <c r="E196" t="s">
        <v>3029</v>
      </c>
      <c r="F196" t="s">
        <v>3030</v>
      </c>
      <c r="G196" t="s">
        <v>16</v>
      </c>
      <c r="H196">
        <v>10</v>
      </c>
      <c r="I196">
        <v>82</v>
      </c>
      <c r="J196">
        <v>109.239</v>
      </c>
      <c r="K196">
        <v>22.317</v>
      </c>
      <c r="L196">
        <v>0.13600000000000001</v>
      </c>
      <c r="M196">
        <v>35.201999999999998</v>
      </c>
      <c r="N196">
        <v>111.057</v>
      </c>
    </row>
    <row r="197" spans="1:14" x14ac:dyDescent="0.25">
      <c r="A197" t="s">
        <v>222</v>
      </c>
      <c r="B197" t="s">
        <v>226</v>
      </c>
      <c r="C197" t="s">
        <v>3024</v>
      </c>
      <c r="D197" t="s">
        <v>2520</v>
      </c>
      <c r="E197" t="s">
        <v>3031</v>
      </c>
      <c r="F197" t="s">
        <v>3032</v>
      </c>
      <c r="G197" t="s">
        <v>16</v>
      </c>
      <c r="H197">
        <v>60</v>
      </c>
      <c r="I197">
        <v>657</v>
      </c>
      <c r="J197">
        <v>210.321</v>
      </c>
      <c r="K197">
        <v>64.111000000000004</v>
      </c>
      <c r="L197">
        <v>0.31900000000000001</v>
      </c>
      <c r="M197">
        <v>87.483999999999995</v>
      </c>
      <c r="N197">
        <v>249.905</v>
      </c>
    </row>
    <row r="198" spans="1:14" x14ac:dyDescent="0.25">
      <c r="A198" t="s">
        <v>222</v>
      </c>
      <c r="B198" t="s">
        <v>227</v>
      </c>
      <c r="C198" t="s">
        <v>3024</v>
      </c>
      <c r="D198" t="s">
        <v>2523</v>
      </c>
      <c r="E198" t="s">
        <v>3033</v>
      </c>
      <c r="F198" t="s">
        <v>3034</v>
      </c>
      <c r="G198" t="s">
        <v>16</v>
      </c>
      <c r="H198">
        <v>8</v>
      </c>
      <c r="I198">
        <v>16</v>
      </c>
      <c r="J198">
        <v>2.6120000000000001</v>
      </c>
      <c r="K198">
        <v>0.84899999999999998</v>
      </c>
      <c r="L198">
        <v>2E-3</v>
      </c>
      <c r="M198">
        <v>1.5980000000000001</v>
      </c>
      <c r="N198">
        <v>2.597</v>
      </c>
    </row>
    <row r="199" spans="1:14" x14ac:dyDescent="0.25">
      <c r="A199" t="s">
        <v>222</v>
      </c>
      <c r="B199" t="s">
        <v>228</v>
      </c>
      <c r="C199" t="s">
        <v>3024</v>
      </c>
      <c r="D199" t="s">
        <v>2526</v>
      </c>
      <c r="E199" t="s">
        <v>3035</v>
      </c>
      <c r="F199" t="s">
        <v>3036</v>
      </c>
      <c r="G199" t="s">
        <v>16</v>
      </c>
      <c r="H199">
        <v>22</v>
      </c>
      <c r="I199">
        <v>51</v>
      </c>
      <c r="J199">
        <v>9.6</v>
      </c>
      <c r="K199">
        <v>3.5419999999999998</v>
      </c>
      <c r="L199">
        <v>-1.4999999999999999E-2</v>
      </c>
      <c r="M199">
        <v>4.5609999999999999</v>
      </c>
      <c r="N199">
        <v>9.4109999999999996</v>
      </c>
    </row>
    <row r="200" spans="1:14" x14ac:dyDescent="0.25">
      <c r="A200" t="s">
        <v>222</v>
      </c>
      <c r="B200" t="s">
        <v>229</v>
      </c>
      <c r="C200" t="s">
        <v>3024</v>
      </c>
      <c r="D200" t="s">
        <v>2529</v>
      </c>
      <c r="E200" t="s">
        <v>3037</v>
      </c>
      <c r="F200" t="s">
        <v>3038</v>
      </c>
      <c r="G200" t="s">
        <v>16</v>
      </c>
      <c r="H200">
        <v>6</v>
      </c>
      <c r="I200">
        <v>145</v>
      </c>
      <c r="J200">
        <v>11.442</v>
      </c>
      <c r="K200">
        <v>6.3280000000000003</v>
      </c>
      <c r="L200">
        <v>0</v>
      </c>
      <c r="M200">
        <v>16.872</v>
      </c>
      <c r="N200">
        <v>11.436</v>
      </c>
    </row>
    <row r="201" spans="1:14" x14ac:dyDescent="0.25">
      <c r="A201" t="s">
        <v>222</v>
      </c>
      <c r="B201" t="s">
        <v>230</v>
      </c>
      <c r="C201" t="s">
        <v>3024</v>
      </c>
      <c r="D201" t="s">
        <v>2532</v>
      </c>
      <c r="E201" t="s">
        <v>3039</v>
      </c>
      <c r="F201" t="s">
        <v>3040</v>
      </c>
      <c r="G201" t="s">
        <v>16</v>
      </c>
      <c r="H201">
        <v>84</v>
      </c>
      <c r="I201">
        <v>415</v>
      </c>
      <c r="J201">
        <v>70.852000000000004</v>
      </c>
      <c r="K201">
        <v>25.574999999999999</v>
      </c>
      <c r="L201">
        <v>2.3740000000000001</v>
      </c>
      <c r="M201">
        <v>29.742000000000001</v>
      </c>
      <c r="N201">
        <v>68.209999999999994</v>
      </c>
    </row>
    <row r="202" spans="1:14" x14ac:dyDescent="0.25">
      <c r="A202" t="s">
        <v>222</v>
      </c>
      <c r="B202" t="s">
        <v>231</v>
      </c>
      <c r="C202" t="s">
        <v>3024</v>
      </c>
      <c r="D202" t="s">
        <v>2535</v>
      </c>
      <c r="E202" t="s">
        <v>3041</v>
      </c>
      <c r="F202" t="s">
        <v>3042</v>
      </c>
      <c r="G202" t="s">
        <v>16</v>
      </c>
      <c r="H202">
        <v>80</v>
      </c>
      <c r="I202">
        <v>9279</v>
      </c>
      <c r="J202">
        <v>1395.875</v>
      </c>
      <c r="K202">
        <v>744.55600000000004</v>
      </c>
      <c r="L202">
        <v>67.441999999999993</v>
      </c>
      <c r="M202">
        <v>376.68</v>
      </c>
      <c r="N202">
        <v>1435.9449999999999</v>
      </c>
    </row>
    <row r="203" spans="1:14" x14ac:dyDescent="0.25">
      <c r="A203" t="s">
        <v>222</v>
      </c>
      <c r="B203" t="s">
        <v>232</v>
      </c>
      <c r="C203" t="s">
        <v>3024</v>
      </c>
      <c r="D203" t="s">
        <v>2538</v>
      </c>
      <c r="E203" t="s">
        <v>3043</v>
      </c>
      <c r="F203" t="s">
        <v>3044</v>
      </c>
      <c r="G203" t="s">
        <v>16</v>
      </c>
      <c r="H203">
        <v>167</v>
      </c>
      <c r="I203">
        <v>2935</v>
      </c>
      <c r="J203">
        <v>854.07600000000002</v>
      </c>
      <c r="K203">
        <v>512.05999999999995</v>
      </c>
      <c r="L203">
        <v>60.603999999999999</v>
      </c>
      <c r="M203">
        <v>535.07399999999996</v>
      </c>
      <c r="N203">
        <v>854.80799999999999</v>
      </c>
    </row>
    <row r="204" spans="1:14" x14ac:dyDescent="0.25">
      <c r="A204" t="s">
        <v>222</v>
      </c>
      <c r="B204" t="s">
        <v>233</v>
      </c>
      <c r="C204" t="s">
        <v>3024</v>
      </c>
      <c r="D204" t="s">
        <v>2609</v>
      </c>
      <c r="E204" t="s">
        <v>3045</v>
      </c>
      <c r="F204" t="s">
        <v>3046</v>
      </c>
      <c r="G204" t="s">
        <v>16</v>
      </c>
      <c r="H204">
        <v>8</v>
      </c>
      <c r="I204">
        <v>17</v>
      </c>
      <c r="J204">
        <v>1.1279999999999999</v>
      </c>
      <c r="K204">
        <v>-0.35099999999999998</v>
      </c>
      <c r="L204">
        <v>7.0000000000000001E-3</v>
      </c>
      <c r="M204">
        <v>2.298</v>
      </c>
      <c r="N204">
        <v>1.123</v>
      </c>
    </row>
    <row r="205" spans="1:14" x14ac:dyDescent="0.25">
      <c r="A205" t="s">
        <v>222</v>
      </c>
      <c r="B205" t="s">
        <v>234</v>
      </c>
      <c r="C205" t="s">
        <v>3024</v>
      </c>
      <c r="D205" t="s">
        <v>2612</v>
      </c>
      <c r="E205" t="s">
        <v>3047</v>
      </c>
      <c r="F205" t="s">
        <v>3048</v>
      </c>
      <c r="G205" t="s">
        <v>16</v>
      </c>
      <c r="H205">
        <v>21</v>
      </c>
      <c r="I205">
        <v>88</v>
      </c>
      <c r="J205">
        <v>12.682</v>
      </c>
      <c r="K205">
        <v>9.36</v>
      </c>
      <c r="L205">
        <v>0.16600000000000001</v>
      </c>
      <c r="M205">
        <v>5.2510000000000003</v>
      </c>
      <c r="N205">
        <v>12.509</v>
      </c>
    </row>
    <row r="206" spans="1:14" x14ac:dyDescent="0.25">
      <c r="A206" t="s">
        <v>222</v>
      </c>
      <c r="B206" t="s">
        <v>235</v>
      </c>
      <c r="C206" t="s">
        <v>3024</v>
      </c>
      <c r="D206" t="s">
        <v>2615</v>
      </c>
      <c r="E206" t="s">
        <v>3049</v>
      </c>
      <c r="F206" t="s">
        <v>3050</v>
      </c>
      <c r="G206" t="s">
        <v>16</v>
      </c>
      <c r="H206">
        <v>8</v>
      </c>
      <c r="I206">
        <v>18</v>
      </c>
      <c r="J206">
        <v>2.1880000000000002</v>
      </c>
      <c r="K206">
        <v>0.96499999999999997</v>
      </c>
      <c r="L206">
        <v>0.152</v>
      </c>
      <c r="M206">
        <v>1.5640000000000001</v>
      </c>
      <c r="N206">
        <v>2.109</v>
      </c>
    </row>
    <row r="207" spans="1:14" x14ac:dyDescent="0.25">
      <c r="A207" t="s">
        <v>222</v>
      </c>
      <c r="B207" t="s">
        <v>237</v>
      </c>
      <c r="C207" t="s">
        <v>3024</v>
      </c>
      <c r="D207" t="s">
        <v>2621</v>
      </c>
      <c r="E207" t="s">
        <v>3053</v>
      </c>
      <c r="F207" t="s">
        <v>3054</v>
      </c>
      <c r="G207" t="s">
        <v>16</v>
      </c>
      <c r="H207">
        <v>13</v>
      </c>
      <c r="I207">
        <v>26</v>
      </c>
      <c r="J207">
        <v>5.0359999999999996</v>
      </c>
      <c r="K207">
        <v>1.474</v>
      </c>
      <c r="L207">
        <v>1.0999999999999999E-2</v>
      </c>
      <c r="M207">
        <v>2.206</v>
      </c>
      <c r="N207">
        <v>5.0369999999999999</v>
      </c>
    </row>
    <row r="208" spans="1:14" x14ac:dyDescent="0.25">
      <c r="A208" t="s">
        <v>222</v>
      </c>
      <c r="B208" t="s">
        <v>238</v>
      </c>
      <c r="C208" t="s">
        <v>3024</v>
      </c>
      <c r="D208" t="s">
        <v>2624</v>
      </c>
      <c r="E208" t="s">
        <v>3055</v>
      </c>
      <c r="F208" t="s">
        <v>2700</v>
      </c>
      <c r="G208" t="s">
        <v>16</v>
      </c>
      <c r="H208">
        <v>555</v>
      </c>
      <c r="I208">
        <v>7618</v>
      </c>
      <c r="J208">
        <v>9505.6679999999997</v>
      </c>
      <c r="K208">
        <v>2180.9</v>
      </c>
      <c r="L208">
        <v>243.08699999999999</v>
      </c>
      <c r="M208">
        <v>1960.673</v>
      </c>
      <c r="N208">
        <v>9584.7530000000006</v>
      </c>
    </row>
    <row r="209" spans="1:14" x14ac:dyDescent="0.25">
      <c r="A209" t="s">
        <v>222</v>
      </c>
      <c r="B209" t="s">
        <v>240</v>
      </c>
      <c r="C209" t="s">
        <v>3024</v>
      </c>
      <c r="D209" t="s">
        <v>2630</v>
      </c>
      <c r="E209" t="s">
        <v>3058</v>
      </c>
      <c r="F209" t="s">
        <v>3059</v>
      </c>
      <c r="G209" t="s">
        <v>16</v>
      </c>
      <c r="H209">
        <v>2465</v>
      </c>
      <c r="I209">
        <v>92726</v>
      </c>
      <c r="J209">
        <v>59995.737000000001</v>
      </c>
      <c r="K209">
        <v>18924.147000000001</v>
      </c>
      <c r="L209">
        <v>1626.0619999999999</v>
      </c>
      <c r="M209">
        <v>20695.718000000001</v>
      </c>
      <c r="N209">
        <v>60693.574999999997</v>
      </c>
    </row>
    <row r="210" spans="1:14" x14ac:dyDescent="0.25">
      <c r="A210" t="s">
        <v>222</v>
      </c>
      <c r="B210" t="s">
        <v>241</v>
      </c>
      <c r="C210" t="s">
        <v>3024</v>
      </c>
      <c r="D210" t="s">
        <v>2633</v>
      </c>
      <c r="E210" t="s">
        <v>3060</v>
      </c>
      <c r="F210" t="s">
        <v>3061</v>
      </c>
      <c r="G210" t="s">
        <v>16</v>
      </c>
      <c r="H210">
        <v>8</v>
      </c>
      <c r="I210">
        <v>14</v>
      </c>
      <c r="J210">
        <v>1.246</v>
      </c>
      <c r="K210">
        <v>0.38400000000000001</v>
      </c>
      <c r="L210">
        <v>2.1999999999999999E-2</v>
      </c>
      <c r="M210">
        <v>2.516</v>
      </c>
      <c r="N210">
        <v>1.244</v>
      </c>
    </row>
    <row r="211" spans="1:14" x14ac:dyDescent="0.25">
      <c r="A211" t="s">
        <v>222</v>
      </c>
      <c r="B211" t="s">
        <v>242</v>
      </c>
      <c r="C211" t="s">
        <v>3024</v>
      </c>
      <c r="D211" t="s">
        <v>2636</v>
      </c>
      <c r="E211" t="s">
        <v>3062</v>
      </c>
      <c r="F211" t="s">
        <v>3063</v>
      </c>
      <c r="G211" t="s">
        <v>16</v>
      </c>
      <c r="H211">
        <v>600</v>
      </c>
      <c r="I211">
        <v>12893</v>
      </c>
      <c r="J211">
        <v>6017.5450000000001</v>
      </c>
      <c r="K211">
        <v>1775.4090000000001</v>
      </c>
      <c r="L211">
        <v>153.51</v>
      </c>
      <c r="M211">
        <v>2500.5100000000002</v>
      </c>
      <c r="N211">
        <v>6151.7269999999999</v>
      </c>
    </row>
    <row r="212" spans="1:14" x14ac:dyDescent="0.25">
      <c r="A212" t="s">
        <v>222</v>
      </c>
      <c r="B212" t="s">
        <v>244</v>
      </c>
      <c r="C212" t="s">
        <v>3024</v>
      </c>
      <c r="D212" t="s">
        <v>2642</v>
      </c>
      <c r="E212" t="s">
        <v>3066</v>
      </c>
      <c r="F212" t="s">
        <v>3067</v>
      </c>
      <c r="G212" t="s">
        <v>16</v>
      </c>
      <c r="H212">
        <v>3</v>
      </c>
      <c r="I212">
        <v>412</v>
      </c>
      <c r="J212">
        <v>79.349999999999994</v>
      </c>
      <c r="K212">
        <v>49.856999999999999</v>
      </c>
      <c r="L212">
        <v>2.9000000000000001E-2</v>
      </c>
      <c r="M212">
        <v>38.573</v>
      </c>
      <c r="N212">
        <v>79.322999999999993</v>
      </c>
    </row>
    <row r="213" spans="1:14" x14ac:dyDescent="0.25">
      <c r="A213" t="s">
        <v>222</v>
      </c>
      <c r="B213" t="s">
        <v>245</v>
      </c>
      <c r="C213" t="s">
        <v>3024</v>
      </c>
      <c r="D213" t="s">
        <v>2645</v>
      </c>
      <c r="E213" t="s">
        <v>3068</v>
      </c>
      <c r="F213" t="s">
        <v>3069</v>
      </c>
      <c r="G213" t="s">
        <v>16</v>
      </c>
      <c r="H213">
        <v>17</v>
      </c>
      <c r="I213">
        <v>56</v>
      </c>
      <c r="J213">
        <v>78.037999999999997</v>
      </c>
      <c r="K213">
        <v>14.06</v>
      </c>
      <c r="L213">
        <v>0.55600000000000005</v>
      </c>
      <c r="M213">
        <v>13.565</v>
      </c>
      <c r="N213">
        <v>77.992000000000004</v>
      </c>
    </row>
    <row r="214" spans="1:14" x14ac:dyDescent="0.25">
      <c r="A214" t="s">
        <v>222</v>
      </c>
      <c r="B214" t="s">
        <v>246</v>
      </c>
      <c r="C214" t="s">
        <v>3024</v>
      </c>
      <c r="D214" t="s">
        <v>2648</v>
      </c>
      <c r="E214" t="s">
        <v>3070</v>
      </c>
      <c r="F214" t="s">
        <v>3071</v>
      </c>
      <c r="G214" t="s">
        <v>16</v>
      </c>
      <c r="H214">
        <v>15</v>
      </c>
      <c r="I214">
        <v>941</v>
      </c>
      <c r="J214">
        <v>87.841999999999999</v>
      </c>
      <c r="K214">
        <v>52.027999999999999</v>
      </c>
      <c r="L214">
        <v>2</v>
      </c>
      <c r="M214">
        <v>15.074</v>
      </c>
      <c r="N214">
        <v>87.549000000000007</v>
      </c>
    </row>
    <row r="215" spans="1:14" x14ac:dyDescent="0.25">
      <c r="A215" t="s">
        <v>222</v>
      </c>
      <c r="B215" t="s">
        <v>248</v>
      </c>
      <c r="C215" t="s">
        <v>3024</v>
      </c>
      <c r="D215" t="s">
        <v>2654</v>
      </c>
      <c r="E215" t="s">
        <v>3074</v>
      </c>
      <c r="F215" t="s">
        <v>3075</v>
      </c>
      <c r="G215" t="s">
        <v>16</v>
      </c>
      <c r="H215">
        <v>61</v>
      </c>
      <c r="I215">
        <v>333</v>
      </c>
      <c r="J215">
        <v>46.128999999999998</v>
      </c>
      <c r="K215">
        <v>15.053000000000001</v>
      </c>
      <c r="L215">
        <v>1.1850000000000001</v>
      </c>
      <c r="M215">
        <v>30.853000000000002</v>
      </c>
      <c r="N215">
        <v>46.970999999999997</v>
      </c>
    </row>
    <row r="216" spans="1:14" x14ac:dyDescent="0.25">
      <c r="A216" t="s">
        <v>222</v>
      </c>
      <c r="B216" t="s">
        <v>249</v>
      </c>
      <c r="C216" t="s">
        <v>3024</v>
      </c>
      <c r="D216" t="s">
        <v>2657</v>
      </c>
      <c r="E216" t="s">
        <v>3076</v>
      </c>
      <c r="F216" t="s">
        <v>3077</v>
      </c>
      <c r="G216" t="s">
        <v>16</v>
      </c>
      <c r="H216">
        <v>9</v>
      </c>
      <c r="I216">
        <v>18</v>
      </c>
      <c r="J216">
        <v>6.931</v>
      </c>
      <c r="K216">
        <v>3.2610000000000001</v>
      </c>
      <c r="L216">
        <v>0.19700000000000001</v>
      </c>
      <c r="M216">
        <v>6.5880000000000001</v>
      </c>
      <c r="N216">
        <v>6.835</v>
      </c>
    </row>
    <row r="217" spans="1:14" x14ac:dyDescent="0.25">
      <c r="A217" t="s">
        <v>222</v>
      </c>
      <c r="B217" t="s">
        <v>250</v>
      </c>
      <c r="C217" t="s">
        <v>3024</v>
      </c>
      <c r="D217" t="s">
        <v>2660</v>
      </c>
      <c r="E217" t="s">
        <v>3078</v>
      </c>
      <c r="F217" t="s">
        <v>3079</v>
      </c>
      <c r="G217" t="s">
        <v>16</v>
      </c>
      <c r="H217">
        <v>39</v>
      </c>
      <c r="I217">
        <v>205</v>
      </c>
      <c r="J217">
        <v>32.256999999999998</v>
      </c>
      <c r="K217">
        <v>7.22</v>
      </c>
      <c r="L217">
        <v>0.17599999999999999</v>
      </c>
      <c r="M217">
        <v>9.5719999999999992</v>
      </c>
      <c r="N217">
        <v>31.925999999999998</v>
      </c>
    </row>
    <row r="218" spans="1:14" x14ac:dyDescent="0.25">
      <c r="A218" t="s">
        <v>222</v>
      </c>
      <c r="B218" t="s">
        <v>251</v>
      </c>
      <c r="C218" t="s">
        <v>3024</v>
      </c>
      <c r="D218" t="s">
        <v>2663</v>
      </c>
      <c r="E218" t="s">
        <v>3080</v>
      </c>
      <c r="F218" t="s">
        <v>3081</v>
      </c>
      <c r="G218" t="s">
        <v>16</v>
      </c>
      <c r="H218">
        <v>9</v>
      </c>
      <c r="I218">
        <v>20</v>
      </c>
      <c r="J218">
        <v>5.3710000000000004</v>
      </c>
      <c r="K218">
        <v>2.1309999999999998</v>
      </c>
      <c r="L218">
        <v>9.5000000000000001E-2</v>
      </c>
      <c r="M218">
        <v>3.9630000000000001</v>
      </c>
      <c r="N218">
        <v>5.2110000000000003</v>
      </c>
    </row>
    <row r="219" spans="1:14" x14ac:dyDescent="0.25">
      <c r="A219" t="s">
        <v>222</v>
      </c>
      <c r="B219" t="s">
        <v>252</v>
      </c>
      <c r="C219" t="s">
        <v>3024</v>
      </c>
      <c r="D219" t="s">
        <v>2666</v>
      </c>
      <c r="E219" t="s">
        <v>3082</v>
      </c>
      <c r="F219" t="s">
        <v>2611</v>
      </c>
      <c r="G219" t="s">
        <v>16</v>
      </c>
      <c r="H219">
        <v>89</v>
      </c>
      <c r="I219">
        <v>627</v>
      </c>
      <c r="J219">
        <v>133.07300000000001</v>
      </c>
      <c r="K219">
        <v>64.893000000000001</v>
      </c>
      <c r="L219">
        <v>13.815</v>
      </c>
      <c r="M219">
        <v>78.731999999999999</v>
      </c>
      <c r="N219">
        <v>122.58</v>
      </c>
    </row>
    <row r="220" spans="1:14" x14ac:dyDescent="0.25">
      <c r="A220" t="s">
        <v>222</v>
      </c>
      <c r="B220" t="s">
        <v>253</v>
      </c>
      <c r="C220" t="s">
        <v>3024</v>
      </c>
      <c r="D220" t="s">
        <v>2669</v>
      </c>
      <c r="E220" t="s">
        <v>3083</v>
      </c>
      <c r="F220" t="s">
        <v>3084</v>
      </c>
      <c r="G220" t="s">
        <v>16</v>
      </c>
      <c r="H220">
        <v>539</v>
      </c>
      <c r="I220">
        <v>3924</v>
      </c>
      <c r="J220">
        <v>1818.213</v>
      </c>
      <c r="K220">
        <v>574.39</v>
      </c>
      <c r="L220">
        <v>28.867999999999999</v>
      </c>
      <c r="M220">
        <v>535.1</v>
      </c>
      <c r="N220">
        <v>1793.598</v>
      </c>
    </row>
    <row r="221" spans="1:14" x14ac:dyDescent="0.25">
      <c r="A221" t="s">
        <v>222</v>
      </c>
      <c r="B221" t="s">
        <v>255</v>
      </c>
      <c r="C221" t="s">
        <v>3024</v>
      </c>
      <c r="D221" t="s">
        <v>2675</v>
      </c>
      <c r="E221" t="s">
        <v>3087</v>
      </c>
      <c r="F221" t="s">
        <v>3088</v>
      </c>
      <c r="G221" t="s">
        <v>16</v>
      </c>
      <c r="H221">
        <v>13</v>
      </c>
      <c r="I221">
        <v>779</v>
      </c>
      <c r="J221">
        <v>173.19499999999999</v>
      </c>
      <c r="K221">
        <v>158.19300000000001</v>
      </c>
      <c r="L221">
        <v>1.87</v>
      </c>
      <c r="M221">
        <v>9.6140000000000008</v>
      </c>
      <c r="N221">
        <v>172.994</v>
      </c>
    </row>
    <row r="222" spans="1:14" x14ac:dyDescent="0.25">
      <c r="A222" t="s">
        <v>222</v>
      </c>
      <c r="B222" t="s">
        <v>256</v>
      </c>
      <c r="C222" t="s">
        <v>3024</v>
      </c>
      <c r="D222" t="s">
        <v>2678</v>
      </c>
      <c r="E222" t="s">
        <v>3089</v>
      </c>
      <c r="F222" t="s">
        <v>3090</v>
      </c>
      <c r="G222" t="s">
        <v>16</v>
      </c>
      <c r="H222">
        <v>5</v>
      </c>
      <c r="I222">
        <v>13</v>
      </c>
      <c r="J222">
        <v>1.2430000000000001</v>
      </c>
      <c r="K222">
        <v>0.71299999999999997</v>
      </c>
      <c r="L222">
        <v>6.2E-2</v>
      </c>
      <c r="M222">
        <v>1.121</v>
      </c>
      <c r="N222">
        <v>1.1719999999999999</v>
      </c>
    </row>
    <row r="223" spans="1:14" x14ac:dyDescent="0.25">
      <c r="A223" t="s">
        <v>222</v>
      </c>
      <c r="B223" t="s">
        <v>257</v>
      </c>
      <c r="C223" t="s">
        <v>3024</v>
      </c>
      <c r="D223" t="s">
        <v>2681</v>
      </c>
      <c r="E223" t="s">
        <v>3091</v>
      </c>
      <c r="F223" t="s">
        <v>2617</v>
      </c>
      <c r="G223" t="s">
        <v>16</v>
      </c>
      <c r="H223">
        <v>140</v>
      </c>
      <c r="I223">
        <v>1103</v>
      </c>
      <c r="J223">
        <v>313.005</v>
      </c>
      <c r="K223">
        <v>128.32900000000001</v>
      </c>
      <c r="L223">
        <v>5.4039999999999999</v>
      </c>
      <c r="M223">
        <v>177.935</v>
      </c>
      <c r="N223">
        <v>306.17200000000003</v>
      </c>
    </row>
    <row r="224" spans="1:14" x14ac:dyDescent="0.25">
      <c r="A224" t="s">
        <v>222</v>
      </c>
      <c r="B224" t="s">
        <v>258</v>
      </c>
      <c r="C224" t="s">
        <v>3024</v>
      </c>
      <c r="D224" t="s">
        <v>2684</v>
      </c>
      <c r="E224" t="s">
        <v>3092</v>
      </c>
      <c r="F224" t="s">
        <v>2620</v>
      </c>
      <c r="G224" t="s">
        <v>16</v>
      </c>
      <c r="H224">
        <v>2232</v>
      </c>
      <c r="I224">
        <v>223376</v>
      </c>
      <c r="J224">
        <v>99047.933000000005</v>
      </c>
      <c r="K224">
        <v>46328.197</v>
      </c>
      <c r="L224">
        <v>1244.69</v>
      </c>
      <c r="M224">
        <v>25350.646000000001</v>
      </c>
      <c r="N224">
        <v>97538.578999999998</v>
      </c>
    </row>
    <row r="225" spans="1:14" x14ac:dyDescent="0.25">
      <c r="A225" t="s">
        <v>222</v>
      </c>
      <c r="B225" t="s">
        <v>259</v>
      </c>
      <c r="C225" t="s">
        <v>3024</v>
      </c>
      <c r="D225" t="s">
        <v>2687</v>
      </c>
      <c r="E225" t="s">
        <v>3093</v>
      </c>
      <c r="F225" t="s">
        <v>3094</v>
      </c>
      <c r="G225" t="s">
        <v>16</v>
      </c>
      <c r="H225">
        <v>6</v>
      </c>
      <c r="I225">
        <v>13</v>
      </c>
      <c r="J225">
        <v>2.1720000000000002</v>
      </c>
      <c r="K225">
        <v>0.66600000000000004</v>
      </c>
      <c r="L225">
        <v>0</v>
      </c>
      <c r="M225">
        <v>1.1060000000000001</v>
      </c>
      <c r="N225">
        <v>2.1709999999999998</v>
      </c>
    </row>
    <row r="226" spans="1:14" x14ac:dyDescent="0.25">
      <c r="A226" t="s">
        <v>222</v>
      </c>
      <c r="B226" t="s">
        <v>260</v>
      </c>
      <c r="C226" t="s">
        <v>3024</v>
      </c>
      <c r="D226" t="s">
        <v>2788</v>
      </c>
      <c r="E226" t="s">
        <v>3095</v>
      </c>
      <c r="F226" t="s">
        <v>3096</v>
      </c>
      <c r="G226" t="s">
        <v>16</v>
      </c>
      <c r="H226">
        <v>19</v>
      </c>
      <c r="I226">
        <v>37</v>
      </c>
      <c r="J226">
        <v>3.6949999999999998</v>
      </c>
      <c r="K226">
        <v>1.429</v>
      </c>
      <c r="L226">
        <v>1.7000000000000001E-2</v>
      </c>
      <c r="M226">
        <v>1.974</v>
      </c>
      <c r="N226">
        <v>3.782</v>
      </c>
    </row>
    <row r="227" spans="1:14" x14ac:dyDescent="0.25">
      <c r="A227" t="s">
        <v>222</v>
      </c>
      <c r="B227" t="s">
        <v>261</v>
      </c>
      <c r="C227" t="s">
        <v>3024</v>
      </c>
      <c r="D227" t="s">
        <v>2791</v>
      </c>
      <c r="E227" t="s">
        <v>3097</v>
      </c>
      <c r="F227" t="s">
        <v>3098</v>
      </c>
      <c r="G227" t="s">
        <v>16</v>
      </c>
      <c r="H227">
        <v>83</v>
      </c>
      <c r="I227">
        <v>2155</v>
      </c>
      <c r="J227">
        <v>392.64</v>
      </c>
      <c r="K227">
        <v>179.608</v>
      </c>
      <c r="L227">
        <v>1.0129999999999999</v>
      </c>
      <c r="M227">
        <v>157.06299999999999</v>
      </c>
      <c r="N227">
        <v>406.88200000000001</v>
      </c>
    </row>
    <row r="228" spans="1:14" x14ac:dyDescent="0.25">
      <c r="A228" t="s">
        <v>222</v>
      </c>
      <c r="B228" t="s">
        <v>264</v>
      </c>
      <c r="C228" t="s">
        <v>3024</v>
      </c>
      <c r="D228" t="s">
        <v>2800</v>
      </c>
      <c r="E228" t="s">
        <v>3103</v>
      </c>
      <c r="F228" t="s">
        <v>3104</v>
      </c>
      <c r="G228" t="s">
        <v>16</v>
      </c>
      <c r="H228">
        <v>8</v>
      </c>
      <c r="I228">
        <v>518</v>
      </c>
      <c r="J228">
        <v>157.84299999999999</v>
      </c>
      <c r="K228">
        <v>147.11699999999999</v>
      </c>
      <c r="L228">
        <v>1.145</v>
      </c>
      <c r="M228">
        <v>5.5979999999999999</v>
      </c>
      <c r="N228">
        <v>157.80699999999999</v>
      </c>
    </row>
    <row r="229" spans="1:14" x14ac:dyDescent="0.25">
      <c r="A229" t="s">
        <v>222</v>
      </c>
      <c r="B229" t="s">
        <v>265</v>
      </c>
      <c r="C229" t="s">
        <v>3024</v>
      </c>
      <c r="D229" t="s">
        <v>2803</v>
      </c>
      <c r="E229" t="s">
        <v>3105</v>
      </c>
      <c r="F229" t="s">
        <v>2626</v>
      </c>
      <c r="G229" t="s">
        <v>16</v>
      </c>
      <c r="H229">
        <v>13</v>
      </c>
      <c r="I229">
        <v>299</v>
      </c>
      <c r="J229">
        <v>185.00700000000001</v>
      </c>
      <c r="K229">
        <v>56.384999999999998</v>
      </c>
      <c r="L229">
        <v>3.738</v>
      </c>
      <c r="M229">
        <v>120.399</v>
      </c>
      <c r="N229">
        <v>199.66200000000001</v>
      </c>
    </row>
    <row r="230" spans="1:14" x14ac:dyDescent="0.25">
      <c r="A230" t="s">
        <v>222</v>
      </c>
      <c r="B230" t="s">
        <v>266</v>
      </c>
      <c r="C230" t="s">
        <v>3024</v>
      </c>
      <c r="D230" t="s">
        <v>2806</v>
      </c>
      <c r="E230" t="s">
        <v>3106</v>
      </c>
      <c r="F230" t="s">
        <v>3107</v>
      </c>
      <c r="G230" t="s">
        <v>16</v>
      </c>
      <c r="H230">
        <v>130</v>
      </c>
      <c r="I230">
        <v>3249</v>
      </c>
      <c r="J230">
        <v>656.22699999999998</v>
      </c>
      <c r="K230">
        <v>425.46499999999997</v>
      </c>
      <c r="L230">
        <v>33.476999999999997</v>
      </c>
      <c r="M230">
        <v>474.57499999999999</v>
      </c>
      <c r="N230">
        <v>649.99099999999999</v>
      </c>
    </row>
    <row r="231" spans="1:14" x14ac:dyDescent="0.25">
      <c r="A231" t="s">
        <v>222</v>
      </c>
      <c r="B231" t="s">
        <v>268</v>
      </c>
      <c r="C231" t="s">
        <v>3024</v>
      </c>
      <c r="D231" t="s">
        <v>2812</v>
      </c>
      <c r="E231" t="s">
        <v>3109</v>
      </c>
      <c r="F231" t="s">
        <v>3110</v>
      </c>
      <c r="G231" t="s">
        <v>16</v>
      </c>
      <c r="H231">
        <v>3</v>
      </c>
      <c r="I231">
        <v>6</v>
      </c>
      <c r="J231">
        <v>0.63400000000000001</v>
      </c>
      <c r="K231">
        <v>0.19700000000000001</v>
      </c>
      <c r="L231">
        <v>3.1E-2</v>
      </c>
      <c r="M231">
        <v>0.52200000000000002</v>
      </c>
      <c r="N231">
        <v>0.63400000000000001</v>
      </c>
    </row>
    <row r="232" spans="1:14" x14ac:dyDescent="0.25">
      <c r="A232" t="s">
        <v>222</v>
      </c>
      <c r="B232" t="s">
        <v>269</v>
      </c>
      <c r="C232" t="s">
        <v>3024</v>
      </c>
      <c r="D232" t="s">
        <v>2815</v>
      </c>
      <c r="E232" t="s">
        <v>3111</v>
      </c>
      <c r="F232" t="s">
        <v>3112</v>
      </c>
      <c r="G232" t="s">
        <v>16</v>
      </c>
      <c r="H232">
        <v>53</v>
      </c>
      <c r="I232">
        <v>171</v>
      </c>
      <c r="J232">
        <v>524.79200000000003</v>
      </c>
      <c r="K232">
        <v>123.236</v>
      </c>
      <c r="L232">
        <v>19.645</v>
      </c>
      <c r="M232">
        <v>118.91800000000001</v>
      </c>
      <c r="N232">
        <v>502.40300000000002</v>
      </c>
    </row>
    <row r="233" spans="1:14" x14ac:dyDescent="0.25">
      <c r="A233" t="s">
        <v>222</v>
      </c>
      <c r="B233" t="s">
        <v>270</v>
      </c>
      <c r="C233" t="s">
        <v>3024</v>
      </c>
      <c r="D233" t="s">
        <v>2817</v>
      </c>
      <c r="E233" t="s">
        <v>3113</v>
      </c>
      <c r="F233" t="s">
        <v>3114</v>
      </c>
      <c r="G233" t="s">
        <v>16</v>
      </c>
      <c r="H233">
        <v>5</v>
      </c>
      <c r="I233">
        <v>12</v>
      </c>
      <c r="J233">
        <v>1.3879999999999999</v>
      </c>
      <c r="K233">
        <v>0.60299999999999998</v>
      </c>
      <c r="L233">
        <v>0</v>
      </c>
      <c r="M233">
        <v>0.68100000000000005</v>
      </c>
      <c r="N233">
        <v>1.375</v>
      </c>
    </row>
    <row r="234" spans="1:14" x14ac:dyDescent="0.25">
      <c r="A234" t="s">
        <v>222</v>
      </c>
      <c r="B234" t="s">
        <v>271</v>
      </c>
      <c r="C234" t="s">
        <v>3024</v>
      </c>
      <c r="D234" t="s">
        <v>2820</v>
      </c>
      <c r="E234" t="s">
        <v>3115</v>
      </c>
      <c r="F234" t="s">
        <v>3116</v>
      </c>
      <c r="G234" t="s">
        <v>16</v>
      </c>
      <c r="H234">
        <v>214</v>
      </c>
      <c r="I234">
        <v>3888</v>
      </c>
      <c r="J234">
        <v>596.77300000000002</v>
      </c>
      <c r="K234">
        <v>274.10700000000003</v>
      </c>
      <c r="L234">
        <v>5.7930000000000001</v>
      </c>
      <c r="M234">
        <v>181.99100000000001</v>
      </c>
      <c r="N234">
        <v>615.77800000000002</v>
      </c>
    </row>
    <row r="235" spans="1:14" x14ac:dyDescent="0.25">
      <c r="A235" t="s">
        <v>222</v>
      </c>
      <c r="B235" t="s">
        <v>272</v>
      </c>
      <c r="C235" t="s">
        <v>3024</v>
      </c>
      <c r="D235" t="s">
        <v>2823</v>
      </c>
      <c r="E235" t="s">
        <v>3117</v>
      </c>
      <c r="F235" t="s">
        <v>2644</v>
      </c>
      <c r="G235" t="s">
        <v>16</v>
      </c>
      <c r="H235">
        <v>9</v>
      </c>
      <c r="I235">
        <v>44</v>
      </c>
      <c r="J235">
        <v>9.9329999999999998</v>
      </c>
      <c r="K235">
        <v>3.726</v>
      </c>
      <c r="L235">
        <v>5.5E-2</v>
      </c>
      <c r="M235">
        <v>5.9909999999999997</v>
      </c>
      <c r="N235">
        <v>10.208</v>
      </c>
    </row>
    <row r="236" spans="1:14" x14ac:dyDescent="0.25">
      <c r="A236" t="s">
        <v>222</v>
      </c>
      <c r="B236" t="s">
        <v>273</v>
      </c>
      <c r="C236" t="s">
        <v>3024</v>
      </c>
      <c r="D236" t="s">
        <v>2826</v>
      </c>
      <c r="E236" t="s">
        <v>3118</v>
      </c>
      <c r="F236" t="s">
        <v>3119</v>
      </c>
      <c r="G236" t="s">
        <v>16</v>
      </c>
      <c r="H236">
        <v>111</v>
      </c>
      <c r="I236">
        <v>1280</v>
      </c>
      <c r="J236">
        <v>1581.318</v>
      </c>
      <c r="K236">
        <v>330.94200000000001</v>
      </c>
      <c r="L236">
        <v>34.344000000000001</v>
      </c>
      <c r="M236">
        <v>378.54599999999999</v>
      </c>
      <c r="N236">
        <v>1571.0550000000001</v>
      </c>
    </row>
    <row r="237" spans="1:14" x14ac:dyDescent="0.25">
      <c r="A237" t="s">
        <v>222</v>
      </c>
      <c r="B237" t="s">
        <v>274</v>
      </c>
      <c r="C237" t="s">
        <v>3024</v>
      </c>
      <c r="D237" t="s">
        <v>2829</v>
      </c>
      <c r="E237" t="s">
        <v>3120</v>
      </c>
      <c r="F237" t="s">
        <v>3121</v>
      </c>
      <c r="G237" t="s">
        <v>16</v>
      </c>
      <c r="H237">
        <v>7</v>
      </c>
      <c r="I237">
        <v>340</v>
      </c>
      <c r="J237">
        <v>51.052</v>
      </c>
      <c r="K237">
        <v>4.883</v>
      </c>
      <c r="L237">
        <v>0.72799999999999998</v>
      </c>
      <c r="M237">
        <v>47.338000000000001</v>
      </c>
      <c r="N237">
        <v>59.871000000000002</v>
      </c>
    </row>
    <row r="238" spans="1:14" x14ac:dyDescent="0.25">
      <c r="A238" t="s">
        <v>222</v>
      </c>
      <c r="B238" t="s">
        <v>275</v>
      </c>
      <c r="C238" t="s">
        <v>3024</v>
      </c>
      <c r="D238" t="s">
        <v>2832</v>
      </c>
      <c r="E238" t="s">
        <v>3122</v>
      </c>
      <c r="F238" t="s">
        <v>3123</v>
      </c>
      <c r="G238" t="s">
        <v>16</v>
      </c>
      <c r="H238">
        <v>7</v>
      </c>
      <c r="I238">
        <v>67</v>
      </c>
      <c r="J238">
        <v>97.32</v>
      </c>
      <c r="K238">
        <v>7.1929999999999996</v>
      </c>
      <c r="L238">
        <v>0.06</v>
      </c>
      <c r="M238">
        <v>85.998000000000005</v>
      </c>
      <c r="N238">
        <v>97.308999999999997</v>
      </c>
    </row>
    <row r="239" spans="1:14" x14ac:dyDescent="0.25">
      <c r="A239" t="s">
        <v>222</v>
      </c>
      <c r="B239" t="s">
        <v>276</v>
      </c>
      <c r="C239" t="s">
        <v>3024</v>
      </c>
      <c r="D239" t="s">
        <v>2835</v>
      </c>
      <c r="E239" t="s">
        <v>3124</v>
      </c>
      <c r="F239" t="s">
        <v>3125</v>
      </c>
      <c r="G239" t="s">
        <v>16</v>
      </c>
      <c r="H239">
        <v>25</v>
      </c>
      <c r="I239">
        <v>67</v>
      </c>
      <c r="J239">
        <v>21.516999999999999</v>
      </c>
      <c r="K239">
        <v>8.0129999999999999</v>
      </c>
      <c r="L239">
        <v>0.42399999999999999</v>
      </c>
      <c r="M239">
        <v>10.265000000000001</v>
      </c>
      <c r="N239">
        <v>21.224</v>
      </c>
    </row>
    <row r="240" spans="1:14" x14ac:dyDescent="0.25">
      <c r="A240" t="s">
        <v>222</v>
      </c>
      <c r="B240" t="s">
        <v>277</v>
      </c>
      <c r="C240" t="s">
        <v>3024</v>
      </c>
      <c r="D240" t="s">
        <v>2838</v>
      </c>
      <c r="E240" t="s">
        <v>3126</v>
      </c>
      <c r="F240" t="s">
        <v>3127</v>
      </c>
      <c r="G240" t="s">
        <v>16</v>
      </c>
      <c r="H240">
        <v>3</v>
      </c>
      <c r="I240">
        <v>3</v>
      </c>
      <c r="J240">
        <v>0.61499999999999999</v>
      </c>
      <c r="K240">
        <v>0.22</v>
      </c>
      <c r="L240">
        <v>1E-3</v>
      </c>
      <c r="M240">
        <v>0.38</v>
      </c>
      <c r="N240">
        <v>0.59599999999999997</v>
      </c>
    </row>
    <row r="241" spans="1:14" x14ac:dyDescent="0.25">
      <c r="A241" t="s">
        <v>222</v>
      </c>
      <c r="B241" t="s">
        <v>280</v>
      </c>
      <c r="C241" t="s">
        <v>3024</v>
      </c>
      <c r="D241" t="s">
        <v>2844</v>
      </c>
      <c r="E241" t="s">
        <v>3133</v>
      </c>
      <c r="F241" t="s">
        <v>3134</v>
      </c>
      <c r="G241" t="s">
        <v>16</v>
      </c>
      <c r="H241">
        <v>22</v>
      </c>
      <c r="I241">
        <v>82</v>
      </c>
      <c r="J241">
        <v>14.815</v>
      </c>
      <c r="K241">
        <v>4.976</v>
      </c>
      <c r="L241">
        <v>0.13400000000000001</v>
      </c>
      <c r="M241">
        <v>2.9609999999999999</v>
      </c>
      <c r="N241">
        <v>15.206</v>
      </c>
    </row>
    <row r="242" spans="1:14" x14ac:dyDescent="0.25">
      <c r="A242" t="s">
        <v>222</v>
      </c>
      <c r="B242" t="s">
        <v>281</v>
      </c>
      <c r="C242" t="s">
        <v>3024</v>
      </c>
      <c r="D242" t="s">
        <v>2847</v>
      </c>
      <c r="E242" t="s">
        <v>3135</v>
      </c>
      <c r="F242" t="s">
        <v>3136</v>
      </c>
      <c r="G242" t="s">
        <v>16</v>
      </c>
      <c r="H242">
        <v>35</v>
      </c>
      <c r="I242">
        <v>81</v>
      </c>
      <c r="J242">
        <v>9.5220000000000002</v>
      </c>
      <c r="K242">
        <v>3.7050000000000001</v>
      </c>
      <c r="L242">
        <v>0.05</v>
      </c>
      <c r="M242">
        <v>5.9660000000000002</v>
      </c>
      <c r="N242">
        <v>9.3490000000000002</v>
      </c>
    </row>
    <row r="243" spans="1:14" x14ac:dyDescent="0.25">
      <c r="A243" t="s">
        <v>222</v>
      </c>
      <c r="B243" t="s">
        <v>282</v>
      </c>
      <c r="C243" t="s">
        <v>3024</v>
      </c>
      <c r="D243" t="s">
        <v>2850</v>
      </c>
      <c r="E243" t="s">
        <v>3137</v>
      </c>
      <c r="F243" t="s">
        <v>3138</v>
      </c>
      <c r="G243" t="s">
        <v>16</v>
      </c>
      <c r="H243">
        <v>3</v>
      </c>
      <c r="I243">
        <v>7</v>
      </c>
      <c r="J243">
        <v>1.3759999999999999</v>
      </c>
      <c r="K243">
        <v>0.504</v>
      </c>
      <c r="L243">
        <v>5.1999999999999998E-2</v>
      </c>
      <c r="M243">
        <v>0.80300000000000005</v>
      </c>
      <c r="N243">
        <v>1.3640000000000001</v>
      </c>
    </row>
    <row r="244" spans="1:14" x14ac:dyDescent="0.25">
      <c r="A244" t="s">
        <v>222</v>
      </c>
      <c r="B244" t="s">
        <v>283</v>
      </c>
      <c r="C244" t="s">
        <v>3024</v>
      </c>
      <c r="D244" t="s">
        <v>2853</v>
      </c>
      <c r="E244" t="s">
        <v>3139</v>
      </c>
      <c r="F244" t="s">
        <v>3140</v>
      </c>
      <c r="G244" t="s">
        <v>16</v>
      </c>
      <c r="H244">
        <v>69</v>
      </c>
      <c r="I244">
        <v>831</v>
      </c>
      <c r="J244">
        <v>232.816</v>
      </c>
      <c r="K244">
        <v>111.26300000000001</v>
      </c>
      <c r="L244">
        <v>4</v>
      </c>
      <c r="M244">
        <v>179.035</v>
      </c>
      <c r="N244">
        <v>229.18799999999999</v>
      </c>
    </row>
    <row r="245" spans="1:14" x14ac:dyDescent="0.25">
      <c r="A245" t="s">
        <v>222</v>
      </c>
      <c r="B245" t="s">
        <v>284</v>
      </c>
      <c r="C245" t="s">
        <v>3024</v>
      </c>
      <c r="D245" t="s">
        <v>2856</v>
      </c>
      <c r="E245" t="s">
        <v>3141</v>
      </c>
      <c r="F245" t="s">
        <v>3142</v>
      </c>
      <c r="G245" t="s">
        <v>16</v>
      </c>
      <c r="H245">
        <v>6</v>
      </c>
      <c r="I245">
        <v>10</v>
      </c>
      <c r="J245">
        <v>1.274</v>
      </c>
      <c r="K245">
        <v>0.436</v>
      </c>
      <c r="L245">
        <v>0.107</v>
      </c>
      <c r="M245">
        <v>0.97699999999999998</v>
      </c>
      <c r="N245">
        <v>1.141</v>
      </c>
    </row>
    <row r="246" spans="1:14" x14ac:dyDescent="0.25">
      <c r="A246" t="s">
        <v>222</v>
      </c>
      <c r="B246" t="s">
        <v>285</v>
      </c>
      <c r="C246" t="s">
        <v>3024</v>
      </c>
      <c r="D246" t="s">
        <v>2859</v>
      </c>
      <c r="E246" t="s">
        <v>3143</v>
      </c>
      <c r="F246" t="s">
        <v>3144</v>
      </c>
      <c r="G246" t="s">
        <v>16</v>
      </c>
      <c r="H246">
        <v>4</v>
      </c>
      <c r="I246">
        <v>9</v>
      </c>
      <c r="J246">
        <v>0.90900000000000003</v>
      </c>
      <c r="K246">
        <v>0.27100000000000002</v>
      </c>
      <c r="L246">
        <v>1.2E-2</v>
      </c>
      <c r="M246">
        <v>0.59799999999999998</v>
      </c>
      <c r="N246">
        <v>0.89900000000000002</v>
      </c>
    </row>
    <row r="247" spans="1:14" x14ac:dyDescent="0.25">
      <c r="A247" t="s">
        <v>222</v>
      </c>
      <c r="B247" t="s">
        <v>286</v>
      </c>
      <c r="C247" t="s">
        <v>3024</v>
      </c>
      <c r="D247" t="s">
        <v>2862</v>
      </c>
      <c r="E247" t="s">
        <v>3145</v>
      </c>
      <c r="F247" t="s">
        <v>3146</v>
      </c>
      <c r="G247" t="s">
        <v>16</v>
      </c>
      <c r="H247">
        <v>7</v>
      </c>
      <c r="I247">
        <v>14</v>
      </c>
      <c r="J247">
        <v>0.93799999999999994</v>
      </c>
      <c r="K247">
        <v>0.60499999999999998</v>
      </c>
      <c r="L247">
        <v>3.0000000000000001E-3</v>
      </c>
      <c r="M247">
        <v>1.387</v>
      </c>
      <c r="N247">
        <v>0.93400000000000005</v>
      </c>
    </row>
    <row r="248" spans="1:14" x14ac:dyDescent="0.25">
      <c r="A248" t="s">
        <v>222</v>
      </c>
      <c r="B248" t="s">
        <v>287</v>
      </c>
      <c r="C248" t="s">
        <v>3024</v>
      </c>
      <c r="D248" t="s">
        <v>2865</v>
      </c>
      <c r="E248" t="s">
        <v>3147</v>
      </c>
      <c r="F248" t="s">
        <v>3148</v>
      </c>
      <c r="G248" t="s">
        <v>16</v>
      </c>
      <c r="H248">
        <v>5</v>
      </c>
      <c r="I248">
        <v>9</v>
      </c>
      <c r="J248">
        <v>0.74199999999999999</v>
      </c>
      <c r="K248">
        <v>0.19600000000000001</v>
      </c>
      <c r="L248">
        <v>7.9000000000000001E-2</v>
      </c>
      <c r="M248">
        <v>0.89500000000000002</v>
      </c>
      <c r="N248">
        <v>0.73599999999999999</v>
      </c>
    </row>
    <row r="249" spans="1:14" x14ac:dyDescent="0.25">
      <c r="A249" t="s">
        <v>222</v>
      </c>
      <c r="B249" t="s">
        <v>288</v>
      </c>
      <c r="C249" t="s">
        <v>3024</v>
      </c>
      <c r="D249" t="s">
        <v>2868</v>
      </c>
      <c r="E249" t="s">
        <v>3149</v>
      </c>
      <c r="F249" t="s">
        <v>3150</v>
      </c>
      <c r="G249" t="s">
        <v>16</v>
      </c>
      <c r="H249">
        <v>21</v>
      </c>
      <c r="I249">
        <v>55</v>
      </c>
      <c r="J249">
        <v>8.1199999999999992</v>
      </c>
      <c r="K249">
        <v>3.8849999999999998</v>
      </c>
      <c r="L249">
        <v>0.124</v>
      </c>
      <c r="M249">
        <v>4.0090000000000003</v>
      </c>
      <c r="N249">
        <v>7.9009999999999998</v>
      </c>
    </row>
    <row r="250" spans="1:14" x14ac:dyDescent="0.25">
      <c r="A250" t="s">
        <v>289</v>
      </c>
      <c r="B250" t="s">
        <v>290</v>
      </c>
      <c r="C250" t="s">
        <v>3151</v>
      </c>
      <c r="D250" t="s">
        <v>2511</v>
      </c>
      <c r="E250" t="s">
        <v>3152</v>
      </c>
      <c r="F250" t="s">
        <v>3153</v>
      </c>
      <c r="G250" t="s">
        <v>16</v>
      </c>
      <c r="H250">
        <v>1577</v>
      </c>
      <c r="I250">
        <v>44684</v>
      </c>
      <c r="J250">
        <v>100584.117</v>
      </c>
      <c r="K250">
        <v>42376.53</v>
      </c>
      <c r="L250">
        <v>1031.0619999999999</v>
      </c>
      <c r="M250">
        <v>24216.519</v>
      </c>
      <c r="N250">
        <v>104055.29300000001</v>
      </c>
    </row>
    <row r="251" spans="1:14" x14ac:dyDescent="0.25">
      <c r="A251" t="s">
        <v>289</v>
      </c>
      <c r="B251" t="s">
        <v>291</v>
      </c>
      <c r="C251" t="s">
        <v>3151</v>
      </c>
      <c r="D251" t="s">
        <v>2514</v>
      </c>
      <c r="E251" t="s">
        <v>3154</v>
      </c>
      <c r="F251" t="s">
        <v>3155</v>
      </c>
      <c r="G251" t="s">
        <v>16</v>
      </c>
      <c r="H251">
        <v>1463</v>
      </c>
      <c r="I251">
        <v>19464</v>
      </c>
      <c r="J251">
        <v>19537.43</v>
      </c>
      <c r="K251">
        <v>5629.893</v>
      </c>
      <c r="L251">
        <v>468.81200000000001</v>
      </c>
      <c r="M251">
        <v>7257.39</v>
      </c>
      <c r="N251">
        <v>20602.215</v>
      </c>
    </row>
    <row r="252" spans="1:14" x14ac:dyDescent="0.25">
      <c r="A252" t="s">
        <v>289</v>
      </c>
      <c r="B252" t="s">
        <v>292</v>
      </c>
      <c r="C252" t="s">
        <v>3151</v>
      </c>
      <c r="D252" t="s">
        <v>2517</v>
      </c>
      <c r="E252" t="s">
        <v>3156</v>
      </c>
      <c r="F252" t="s">
        <v>3157</v>
      </c>
      <c r="G252" t="s">
        <v>16</v>
      </c>
      <c r="H252">
        <v>403</v>
      </c>
      <c r="I252">
        <v>8275</v>
      </c>
      <c r="J252">
        <v>12895.36</v>
      </c>
      <c r="K252">
        <v>2587.44</v>
      </c>
      <c r="L252">
        <v>67.320999999999998</v>
      </c>
      <c r="M252">
        <v>3771.6509999999998</v>
      </c>
      <c r="N252">
        <v>14510.674000000001</v>
      </c>
    </row>
    <row r="253" spans="1:14" x14ac:dyDescent="0.25">
      <c r="A253" t="s">
        <v>289</v>
      </c>
      <c r="B253" t="s">
        <v>293</v>
      </c>
      <c r="C253" t="s">
        <v>3151</v>
      </c>
      <c r="D253" t="s">
        <v>2520</v>
      </c>
      <c r="E253" t="s">
        <v>3158</v>
      </c>
      <c r="F253" t="s">
        <v>3159</v>
      </c>
      <c r="G253" t="s">
        <v>16</v>
      </c>
      <c r="H253">
        <v>3640</v>
      </c>
      <c r="I253">
        <v>28508</v>
      </c>
      <c r="J253">
        <v>22086.847000000002</v>
      </c>
      <c r="K253">
        <v>5839.2650000000003</v>
      </c>
      <c r="L253">
        <v>194.023</v>
      </c>
      <c r="M253">
        <v>10025.870000000001</v>
      </c>
      <c r="N253">
        <v>22658.447</v>
      </c>
    </row>
    <row r="254" spans="1:14" x14ac:dyDescent="0.25">
      <c r="A254" t="s">
        <v>289</v>
      </c>
      <c r="B254" t="s">
        <v>294</v>
      </c>
      <c r="C254" t="s">
        <v>3151</v>
      </c>
      <c r="D254" t="s">
        <v>2523</v>
      </c>
      <c r="E254" t="s">
        <v>3160</v>
      </c>
      <c r="F254" t="s">
        <v>3161</v>
      </c>
      <c r="G254" t="s">
        <v>16</v>
      </c>
      <c r="H254">
        <v>1745</v>
      </c>
      <c r="I254">
        <v>29884</v>
      </c>
      <c r="J254">
        <v>21898.258999999998</v>
      </c>
      <c r="K254">
        <v>5527.7690000000002</v>
      </c>
      <c r="L254">
        <v>286.31099999999998</v>
      </c>
      <c r="M254">
        <v>6862.8850000000002</v>
      </c>
      <c r="N254">
        <v>22576.454000000002</v>
      </c>
    </row>
    <row r="255" spans="1:14" x14ac:dyDescent="0.25">
      <c r="A255" t="s">
        <v>289</v>
      </c>
      <c r="B255" t="s">
        <v>295</v>
      </c>
      <c r="C255" t="s">
        <v>3151</v>
      </c>
      <c r="D255" t="s">
        <v>2526</v>
      </c>
      <c r="E255" t="s">
        <v>3162</v>
      </c>
      <c r="F255" t="s">
        <v>3163</v>
      </c>
      <c r="G255" t="s">
        <v>16</v>
      </c>
      <c r="H255">
        <v>6866</v>
      </c>
      <c r="I255">
        <v>69489</v>
      </c>
      <c r="J255">
        <v>49354.487000000001</v>
      </c>
      <c r="K255">
        <v>13857.188</v>
      </c>
      <c r="L255">
        <v>742.33799999999997</v>
      </c>
      <c r="M255">
        <v>19238.673999999999</v>
      </c>
      <c r="N255">
        <v>50059.343999999997</v>
      </c>
    </row>
    <row r="256" spans="1:14" x14ac:dyDescent="0.25">
      <c r="A256" t="s">
        <v>289</v>
      </c>
      <c r="B256" t="s">
        <v>296</v>
      </c>
      <c r="C256" t="s">
        <v>3151</v>
      </c>
      <c r="D256" t="s">
        <v>2529</v>
      </c>
      <c r="E256" t="s">
        <v>3164</v>
      </c>
      <c r="F256" t="s">
        <v>3165</v>
      </c>
      <c r="G256" t="s">
        <v>16</v>
      </c>
      <c r="H256">
        <v>384</v>
      </c>
      <c r="I256">
        <v>1422</v>
      </c>
      <c r="J256">
        <v>646.51700000000005</v>
      </c>
      <c r="K256">
        <v>62.046999999999997</v>
      </c>
      <c r="L256">
        <v>-7.6289999999999996</v>
      </c>
      <c r="M256">
        <v>104.84699999999999</v>
      </c>
      <c r="N256">
        <v>648.46100000000001</v>
      </c>
    </row>
    <row r="257" spans="1:14" x14ac:dyDescent="0.25">
      <c r="A257" t="s">
        <v>289</v>
      </c>
      <c r="B257" t="s">
        <v>297</v>
      </c>
      <c r="C257" t="s">
        <v>3151</v>
      </c>
      <c r="D257" t="s">
        <v>2532</v>
      </c>
      <c r="E257" t="s">
        <v>3166</v>
      </c>
      <c r="F257" t="s">
        <v>3167</v>
      </c>
      <c r="G257" t="s">
        <v>16</v>
      </c>
      <c r="H257">
        <v>495</v>
      </c>
      <c r="I257">
        <v>1581</v>
      </c>
      <c r="J257">
        <v>434.34100000000001</v>
      </c>
      <c r="K257">
        <v>183.26</v>
      </c>
      <c r="L257">
        <v>2.1869999999999998</v>
      </c>
      <c r="M257">
        <v>467.88400000000001</v>
      </c>
      <c r="N257">
        <v>441.51400000000001</v>
      </c>
    </row>
    <row r="258" spans="1:14" x14ac:dyDescent="0.25">
      <c r="A258" t="s">
        <v>289</v>
      </c>
      <c r="B258" t="s">
        <v>298</v>
      </c>
      <c r="C258" t="s">
        <v>3151</v>
      </c>
      <c r="D258" t="s">
        <v>2535</v>
      </c>
      <c r="E258" t="s">
        <v>3168</v>
      </c>
      <c r="F258" t="s">
        <v>3169</v>
      </c>
      <c r="G258" t="s">
        <v>16</v>
      </c>
      <c r="H258">
        <v>1480</v>
      </c>
      <c r="I258">
        <v>16846</v>
      </c>
      <c r="J258">
        <v>15222.634</v>
      </c>
      <c r="K258">
        <v>1868.779</v>
      </c>
      <c r="L258">
        <v>222.60400000000001</v>
      </c>
      <c r="M258">
        <v>4102.4030000000002</v>
      </c>
      <c r="N258">
        <v>15523.561</v>
      </c>
    </row>
    <row r="259" spans="1:14" x14ac:dyDescent="0.25">
      <c r="A259" t="s">
        <v>289</v>
      </c>
      <c r="B259" t="s">
        <v>299</v>
      </c>
      <c r="C259" t="s">
        <v>3151</v>
      </c>
      <c r="D259" t="s">
        <v>2538</v>
      </c>
      <c r="E259" t="s">
        <v>3170</v>
      </c>
      <c r="F259" t="s">
        <v>3171</v>
      </c>
      <c r="G259" t="s">
        <v>16</v>
      </c>
      <c r="H259">
        <v>1456</v>
      </c>
      <c r="I259">
        <v>10707</v>
      </c>
      <c r="J259">
        <v>5631.2389999999996</v>
      </c>
      <c r="K259">
        <v>1369.952</v>
      </c>
      <c r="L259">
        <v>79.025999999999996</v>
      </c>
      <c r="M259">
        <v>1608.432</v>
      </c>
      <c r="N259">
        <v>5705.0720000000001</v>
      </c>
    </row>
    <row r="260" spans="1:14" x14ac:dyDescent="0.25">
      <c r="A260" t="s">
        <v>289</v>
      </c>
      <c r="B260" t="s">
        <v>300</v>
      </c>
      <c r="C260" t="s">
        <v>3151</v>
      </c>
      <c r="D260" t="s">
        <v>2609</v>
      </c>
      <c r="E260" t="s">
        <v>3172</v>
      </c>
      <c r="F260" t="s">
        <v>3173</v>
      </c>
      <c r="G260" t="s">
        <v>16</v>
      </c>
      <c r="H260">
        <v>1926</v>
      </c>
      <c r="I260">
        <v>12989</v>
      </c>
      <c r="J260">
        <v>10989.135</v>
      </c>
      <c r="K260">
        <v>2953.0889999999999</v>
      </c>
      <c r="L260">
        <v>8.5399999999999991</v>
      </c>
      <c r="M260">
        <v>3745.578</v>
      </c>
      <c r="N260">
        <v>11577.450999999999</v>
      </c>
    </row>
    <row r="261" spans="1:14" x14ac:dyDescent="0.25">
      <c r="A261" t="s">
        <v>289</v>
      </c>
      <c r="B261" t="s">
        <v>301</v>
      </c>
      <c r="C261" t="s">
        <v>3151</v>
      </c>
      <c r="D261" t="s">
        <v>2612</v>
      </c>
      <c r="E261" t="s">
        <v>3174</v>
      </c>
      <c r="F261" t="s">
        <v>3175</v>
      </c>
      <c r="G261" t="s">
        <v>16</v>
      </c>
      <c r="H261">
        <v>1353</v>
      </c>
      <c r="I261">
        <v>10031</v>
      </c>
      <c r="J261">
        <v>15030.192999999999</v>
      </c>
      <c r="K261">
        <v>3449.2820000000002</v>
      </c>
      <c r="L261">
        <v>549.61300000000006</v>
      </c>
      <c r="M261">
        <v>4114.9740000000002</v>
      </c>
      <c r="N261">
        <v>16069.199000000001</v>
      </c>
    </row>
    <row r="262" spans="1:14" x14ac:dyDescent="0.25">
      <c r="A262" t="s">
        <v>289</v>
      </c>
      <c r="B262" t="s">
        <v>302</v>
      </c>
      <c r="C262" t="s">
        <v>3151</v>
      </c>
      <c r="D262" t="s">
        <v>2615</v>
      </c>
      <c r="E262" t="s">
        <v>3176</v>
      </c>
      <c r="F262" t="s">
        <v>3177</v>
      </c>
      <c r="G262" t="s">
        <v>16</v>
      </c>
      <c r="H262">
        <v>1297</v>
      </c>
      <c r="I262">
        <v>19790</v>
      </c>
      <c r="J262">
        <v>24882.53</v>
      </c>
      <c r="K262">
        <v>3920.837</v>
      </c>
      <c r="L262">
        <v>325.61799999999999</v>
      </c>
      <c r="M262">
        <v>5878.433</v>
      </c>
      <c r="N262">
        <v>25402.824000000001</v>
      </c>
    </row>
    <row r="263" spans="1:14" x14ac:dyDescent="0.25">
      <c r="A263" t="s">
        <v>289</v>
      </c>
      <c r="B263" t="s">
        <v>303</v>
      </c>
      <c r="C263" t="s">
        <v>3151</v>
      </c>
      <c r="D263" t="s">
        <v>2618</v>
      </c>
      <c r="E263" t="s">
        <v>3178</v>
      </c>
      <c r="F263" t="s">
        <v>2700</v>
      </c>
      <c r="G263" t="s">
        <v>16</v>
      </c>
      <c r="H263">
        <v>4220</v>
      </c>
      <c r="I263">
        <v>37713</v>
      </c>
      <c r="J263">
        <v>37213.358</v>
      </c>
      <c r="K263">
        <v>15709.911</v>
      </c>
      <c r="L263">
        <v>334.58600000000001</v>
      </c>
      <c r="M263">
        <v>7698.741</v>
      </c>
      <c r="N263">
        <v>38221.976999999999</v>
      </c>
    </row>
    <row r="264" spans="1:14" x14ac:dyDescent="0.25">
      <c r="A264" t="s">
        <v>289</v>
      </c>
      <c r="B264" t="s">
        <v>304</v>
      </c>
      <c r="C264" t="s">
        <v>3151</v>
      </c>
      <c r="D264" t="s">
        <v>2621</v>
      </c>
      <c r="E264" t="s">
        <v>3179</v>
      </c>
      <c r="F264" t="s">
        <v>3180</v>
      </c>
      <c r="G264" t="s">
        <v>16</v>
      </c>
      <c r="H264">
        <v>1369</v>
      </c>
      <c r="I264">
        <v>37180</v>
      </c>
      <c r="J264">
        <v>37525.500999999997</v>
      </c>
      <c r="K264">
        <v>6382.6</v>
      </c>
      <c r="L264">
        <v>3171.6350000000002</v>
      </c>
      <c r="M264">
        <v>29192.38</v>
      </c>
      <c r="N264">
        <v>46769.955000000002</v>
      </c>
    </row>
    <row r="265" spans="1:14" x14ac:dyDescent="0.25">
      <c r="A265" t="s">
        <v>289</v>
      </c>
      <c r="B265" t="s">
        <v>305</v>
      </c>
      <c r="C265" t="s">
        <v>3151</v>
      </c>
      <c r="D265" t="s">
        <v>2624</v>
      </c>
      <c r="E265" t="s">
        <v>3181</v>
      </c>
      <c r="F265" t="s">
        <v>2984</v>
      </c>
      <c r="G265" t="s">
        <v>16</v>
      </c>
      <c r="H265">
        <v>1739</v>
      </c>
      <c r="I265">
        <v>12547</v>
      </c>
      <c r="J265">
        <v>8228.76</v>
      </c>
      <c r="K265">
        <v>3227.2449999999999</v>
      </c>
      <c r="L265">
        <v>206.797</v>
      </c>
      <c r="M265">
        <v>2553.0909999999999</v>
      </c>
      <c r="N265">
        <v>8339.7080000000005</v>
      </c>
    </row>
    <row r="266" spans="1:14" x14ac:dyDescent="0.25">
      <c r="A266" t="s">
        <v>306</v>
      </c>
      <c r="B266" t="s">
        <v>307</v>
      </c>
      <c r="C266" t="s">
        <v>3182</v>
      </c>
      <c r="D266" t="s">
        <v>2508</v>
      </c>
      <c r="E266" t="s">
        <v>3183</v>
      </c>
      <c r="F266" t="s">
        <v>3184</v>
      </c>
      <c r="G266" t="s">
        <v>16</v>
      </c>
      <c r="H266">
        <v>73</v>
      </c>
      <c r="I266">
        <v>1126</v>
      </c>
      <c r="J266">
        <v>211.02099999999999</v>
      </c>
      <c r="K266">
        <v>129.619</v>
      </c>
      <c r="L266">
        <v>0.60499999999999998</v>
      </c>
      <c r="M266">
        <v>107.559</v>
      </c>
      <c r="N266">
        <v>210.423</v>
      </c>
    </row>
    <row r="267" spans="1:14" x14ac:dyDescent="0.25">
      <c r="A267" t="s">
        <v>306</v>
      </c>
      <c r="B267" t="s">
        <v>308</v>
      </c>
      <c r="C267" t="s">
        <v>3182</v>
      </c>
      <c r="D267" t="s">
        <v>2511</v>
      </c>
      <c r="E267" t="s">
        <v>3185</v>
      </c>
      <c r="F267" t="s">
        <v>3186</v>
      </c>
      <c r="G267" t="s">
        <v>16</v>
      </c>
      <c r="H267">
        <v>8</v>
      </c>
      <c r="I267">
        <v>70</v>
      </c>
      <c r="J267">
        <v>17.146000000000001</v>
      </c>
      <c r="K267">
        <v>7.97</v>
      </c>
      <c r="L267">
        <v>0</v>
      </c>
      <c r="M267">
        <v>17.398</v>
      </c>
      <c r="N267">
        <v>18.588999999999999</v>
      </c>
    </row>
    <row r="268" spans="1:14" x14ac:dyDescent="0.25">
      <c r="A268" t="s">
        <v>306</v>
      </c>
      <c r="B268" t="s">
        <v>310</v>
      </c>
      <c r="C268" t="s">
        <v>3182</v>
      </c>
      <c r="D268" t="s">
        <v>2517</v>
      </c>
      <c r="E268" t="s">
        <v>3189</v>
      </c>
      <c r="F268" t="s">
        <v>3190</v>
      </c>
      <c r="G268" t="s">
        <v>16</v>
      </c>
      <c r="H268">
        <v>79</v>
      </c>
      <c r="I268">
        <v>966</v>
      </c>
      <c r="J268">
        <v>156.274</v>
      </c>
      <c r="K268">
        <v>77.436999999999998</v>
      </c>
      <c r="L268">
        <v>0.88</v>
      </c>
      <c r="M268">
        <v>15.608000000000001</v>
      </c>
      <c r="N268">
        <v>156.589</v>
      </c>
    </row>
    <row r="269" spans="1:14" x14ac:dyDescent="0.25">
      <c r="A269" t="s">
        <v>306</v>
      </c>
      <c r="B269" t="s">
        <v>311</v>
      </c>
      <c r="C269" t="s">
        <v>3182</v>
      </c>
      <c r="D269" t="s">
        <v>2520</v>
      </c>
      <c r="E269" t="s">
        <v>3191</v>
      </c>
      <c r="F269" t="s">
        <v>3192</v>
      </c>
      <c r="G269" t="s">
        <v>16</v>
      </c>
      <c r="H269">
        <v>2235</v>
      </c>
      <c r="I269">
        <v>25806</v>
      </c>
      <c r="J269">
        <v>11989.196</v>
      </c>
      <c r="K269">
        <v>3369.1030000000001</v>
      </c>
      <c r="L269">
        <v>516.65899999999999</v>
      </c>
      <c r="M269">
        <v>5612.1689999999999</v>
      </c>
      <c r="N269">
        <v>12397.625</v>
      </c>
    </row>
    <row r="270" spans="1:14" x14ac:dyDescent="0.25">
      <c r="A270" t="s">
        <v>306</v>
      </c>
      <c r="B270" t="s">
        <v>312</v>
      </c>
      <c r="C270" t="s">
        <v>3182</v>
      </c>
      <c r="D270" t="s">
        <v>2523</v>
      </c>
      <c r="E270" t="s">
        <v>3193</v>
      </c>
      <c r="F270" t="s">
        <v>3194</v>
      </c>
      <c r="G270" t="s">
        <v>16</v>
      </c>
      <c r="H270">
        <v>13</v>
      </c>
      <c r="I270">
        <v>29</v>
      </c>
      <c r="J270">
        <v>2.956</v>
      </c>
      <c r="K270">
        <v>1.5960000000000001</v>
      </c>
      <c r="L270">
        <v>0.18</v>
      </c>
      <c r="M270">
        <v>0.88200000000000001</v>
      </c>
      <c r="N270">
        <v>2.923</v>
      </c>
    </row>
    <row r="271" spans="1:14" x14ac:dyDescent="0.25">
      <c r="A271" t="s">
        <v>306</v>
      </c>
      <c r="B271" t="s">
        <v>313</v>
      </c>
      <c r="C271" t="s">
        <v>3182</v>
      </c>
      <c r="D271" t="s">
        <v>2526</v>
      </c>
      <c r="E271" t="s">
        <v>3195</v>
      </c>
      <c r="F271" t="s">
        <v>3196</v>
      </c>
      <c r="G271" t="s">
        <v>16</v>
      </c>
      <c r="H271">
        <v>856</v>
      </c>
      <c r="I271">
        <v>24312</v>
      </c>
      <c r="J271">
        <v>36708.627</v>
      </c>
      <c r="K271">
        <v>8255.9150000000009</v>
      </c>
      <c r="L271">
        <v>319.71199999999999</v>
      </c>
      <c r="M271">
        <v>9353.9369999999999</v>
      </c>
      <c r="N271">
        <v>35796.949999999997</v>
      </c>
    </row>
    <row r="272" spans="1:14" x14ac:dyDescent="0.25">
      <c r="A272" t="s">
        <v>306</v>
      </c>
      <c r="B272" t="s">
        <v>314</v>
      </c>
      <c r="C272" t="s">
        <v>3182</v>
      </c>
      <c r="D272" t="s">
        <v>2529</v>
      </c>
      <c r="E272" t="s">
        <v>3197</v>
      </c>
      <c r="F272" t="s">
        <v>3198</v>
      </c>
      <c r="G272" t="s">
        <v>16</v>
      </c>
      <c r="H272">
        <v>154</v>
      </c>
      <c r="I272">
        <v>562</v>
      </c>
      <c r="J272">
        <v>99.995999999999995</v>
      </c>
      <c r="K272">
        <v>47.792999999999999</v>
      </c>
      <c r="L272">
        <v>0.28100000000000003</v>
      </c>
      <c r="M272">
        <v>83.801000000000002</v>
      </c>
      <c r="N272">
        <v>99.498999999999995</v>
      </c>
    </row>
    <row r="273" spans="1:14" x14ac:dyDescent="0.25">
      <c r="A273" t="s">
        <v>306</v>
      </c>
      <c r="B273" t="s">
        <v>315</v>
      </c>
      <c r="C273" t="s">
        <v>3182</v>
      </c>
      <c r="D273" t="s">
        <v>2532</v>
      </c>
      <c r="E273" t="s">
        <v>3199</v>
      </c>
      <c r="F273" t="s">
        <v>3200</v>
      </c>
      <c r="G273" t="s">
        <v>16</v>
      </c>
      <c r="H273">
        <v>13</v>
      </c>
      <c r="I273">
        <v>65</v>
      </c>
      <c r="J273">
        <v>6.1029999999999998</v>
      </c>
      <c r="K273">
        <v>3.5990000000000002</v>
      </c>
      <c r="L273">
        <v>7.8E-2</v>
      </c>
      <c r="M273">
        <v>1.7010000000000001</v>
      </c>
      <c r="N273">
        <v>6.02</v>
      </c>
    </row>
    <row r="274" spans="1:14" x14ac:dyDescent="0.25">
      <c r="A274" t="s">
        <v>306</v>
      </c>
      <c r="B274" t="s">
        <v>316</v>
      </c>
      <c r="C274" t="s">
        <v>3182</v>
      </c>
      <c r="D274" t="s">
        <v>2535</v>
      </c>
      <c r="E274" t="s">
        <v>3201</v>
      </c>
      <c r="F274" t="s">
        <v>2614</v>
      </c>
      <c r="G274" t="s">
        <v>16</v>
      </c>
      <c r="H274">
        <v>5</v>
      </c>
      <c r="I274">
        <v>12</v>
      </c>
      <c r="J274">
        <v>0.94599999999999995</v>
      </c>
      <c r="K274">
        <v>0.60899999999999999</v>
      </c>
      <c r="L274">
        <v>0</v>
      </c>
      <c r="M274">
        <v>0.28100000000000003</v>
      </c>
      <c r="N274">
        <v>0.95499999999999996</v>
      </c>
    </row>
    <row r="275" spans="1:14" x14ac:dyDescent="0.25">
      <c r="A275" t="s">
        <v>306</v>
      </c>
      <c r="B275" t="s">
        <v>317</v>
      </c>
      <c r="C275" t="s">
        <v>3182</v>
      </c>
      <c r="D275" t="s">
        <v>2538</v>
      </c>
      <c r="E275" t="s">
        <v>3202</v>
      </c>
      <c r="F275" t="s">
        <v>3203</v>
      </c>
      <c r="G275" t="s">
        <v>16</v>
      </c>
      <c r="H275">
        <v>7</v>
      </c>
      <c r="I275">
        <v>13</v>
      </c>
      <c r="J275">
        <v>0.98099999999999998</v>
      </c>
      <c r="K275">
        <v>0.61499999999999999</v>
      </c>
      <c r="L275">
        <v>3.0000000000000001E-3</v>
      </c>
      <c r="M275">
        <v>0.28799999999999998</v>
      </c>
      <c r="N275">
        <v>0.97499999999999998</v>
      </c>
    </row>
    <row r="276" spans="1:14" x14ac:dyDescent="0.25">
      <c r="A276" t="s">
        <v>306</v>
      </c>
      <c r="B276" t="s">
        <v>318</v>
      </c>
      <c r="C276" t="s">
        <v>3182</v>
      </c>
      <c r="D276" t="s">
        <v>2609</v>
      </c>
      <c r="E276" t="s">
        <v>3204</v>
      </c>
      <c r="F276" t="s">
        <v>3205</v>
      </c>
      <c r="G276" t="s">
        <v>16</v>
      </c>
      <c r="H276">
        <v>270</v>
      </c>
      <c r="I276">
        <v>8352</v>
      </c>
      <c r="J276">
        <v>2055.5360000000001</v>
      </c>
      <c r="K276">
        <v>1337.4480000000001</v>
      </c>
      <c r="L276">
        <v>7.093</v>
      </c>
      <c r="M276">
        <v>719.28599999999994</v>
      </c>
      <c r="N276">
        <v>2073.58</v>
      </c>
    </row>
    <row r="277" spans="1:14" x14ac:dyDescent="0.25">
      <c r="A277" t="s">
        <v>306</v>
      </c>
      <c r="B277" t="s">
        <v>319</v>
      </c>
      <c r="C277" t="s">
        <v>3182</v>
      </c>
      <c r="D277" t="s">
        <v>2612</v>
      </c>
      <c r="E277" t="s">
        <v>3206</v>
      </c>
      <c r="F277" t="s">
        <v>3207</v>
      </c>
      <c r="G277" t="s">
        <v>16</v>
      </c>
      <c r="H277">
        <v>60</v>
      </c>
      <c r="I277">
        <v>598</v>
      </c>
      <c r="J277">
        <v>65.935000000000002</v>
      </c>
      <c r="K277">
        <v>40.183999999999997</v>
      </c>
      <c r="L277">
        <v>0.88</v>
      </c>
      <c r="M277">
        <v>13.441000000000001</v>
      </c>
      <c r="N277">
        <v>66.617999999999995</v>
      </c>
    </row>
    <row r="278" spans="1:14" x14ac:dyDescent="0.25">
      <c r="A278" t="s">
        <v>306</v>
      </c>
      <c r="B278" t="s">
        <v>320</v>
      </c>
      <c r="C278" t="s">
        <v>3182</v>
      </c>
      <c r="D278" t="s">
        <v>2615</v>
      </c>
      <c r="E278" t="s">
        <v>3208</v>
      </c>
      <c r="F278" t="s">
        <v>3209</v>
      </c>
      <c r="G278" t="s">
        <v>16</v>
      </c>
      <c r="H278">
        <v>19</v>
      </c>
      <c r="I278">
        <v>65</v>
      </c>
      <c r="J278">
        <v>48.250999999999998</v>
      </c>
      <c r="K278">
        <v>13.943</v>
      </c>
      <c r="L278">
        <v>0.184</v>
      </c>
      <c r="M278">
        <v>15.228</v>
      </c>
      <c r="N278">
        <v>48.463999999999999</v>
      </c>
    </row>
    <row r="279" spans="1:14" x14ac:dyDescent="0.25">
      <c r="A279" t="s">
        <v>306</v>
      </c>
      <c r="B279" t="s">
        <v>321</v>
      </c>
      <c r="C279" t="s">
        <v>3182</v>
      </c>
      <c r="D279" t="s">
        <v>2618</v>
      </c>
      <c r="E279" t="s">
        <v>3210</v>
      </c>
      <c r="F279" t="s">
        <v>3211</v>
      </c>
      <c r="G279" t="s">
        <v>16</v>
      </c>
      <c r="H279">
        <v>19</v>
      </c>
      <c r="I279">
        <v>46</v>
      </c>
      <c r="J279">
        <v>6.9950000000000001</v>
      </c>
      <c r="K279">
        <v>3.0110000000000001</v>
      </c>
      <c r="L279">
        <v>3.5999999999999997E-2</v>
      </c>
      <c r="M279">
        <v>2.5270000000000001</v>
      </c>
      <c r="N279">
        <v>7.3460000000000001</v>
      </c>
    </row>
    <row r="280" spans="1:14" x14ac:dyDescent="0.25">
      <c r="A280" t="s">
        <v>306</v>
      </c>
      <c r="B280" t="s">
        <v>322</v>
      </c>
      <c r="C280" t="s">
        <v>3182</v>
      </c>
      <c r="D280" t="s">
        <v>2621</v>
      </c>
      <c r="E280" t="s">
        <v>3212</v>
      </c>
      <c r="F280" t="s">
        <v>3213</v>
      </c>
      <c r="G280" t="s">
        <v>16</v>
      </c>
      <c r="H280">
        <v>29</v>
      </c>
      <c r="I280">
        <v>1681</v>
      </c>
      <c r="J280">
        <v>169.01900000000001</v>
      </c>
      <c r="K280">
        <v>149.74600000000001</v>
      </c>
      <c r="L280">
        <v>3.2000000000000001E-2</v>
      </c>
      <c r="M280">
        <v>16.445</v>
      </c>
      <c r="N280">
        <v>168.946</v>
      </c>
    </row>
    <row r="281" spans="1:14" x14ac:dyDescent="0.25">
      <c r="A281" t="s">
        <v>306</v>
      </c>
      <c r="B281" t="s">
        <v>323</v>
      </c>
      <c r="C281" t="s">
        <v>3182</v>
      </c>
      <c r="D281" t="s">
        <v>2624</v>
      </c>
      <c r="E281" t="s">
        <v>3214</v>
      </c>
      <c r="F281" t="s">
        <v>2644</v>
      </c>
      <c r="G281" t="s">
        <v>16</v>
      </c>
      <c r="H281">
        <v>27</v>
      </c>
      <c r="I281">
        <v>57</v>
      </c>
      <c r="J281">
        <v>6.194</v>
      </c>
      <c r="K281">
        <v>1.5820000000000001</v>
      </c>
      <c r="L281">
        <v>7.5999999999999998E-2</v>
      </c>
      <c r="M281">
        <v>3.915</v>
      </c>
      <c r="N281">
        <v>6.0359999999999996</v>
      </c>
    </row>
    <row r="282" spans="1:14" x14ac:dyDescent="0.25">
      <c r="A282" t="s">
        <v>306</v>
      </c>
      <c r="B282" t="s">
        <v>324</v>
      </c>
      <c r="C282" t="s">
        <v>3182</v>
      </c>
      <c r="D282" t="s">
        <v>2627</v>
      </c>
      <c r="E282" t="s">
        <v>3215</v>
      </c>
      <c r="F282" t="s">
        <v>3216</v>
      </c>
      <c r="G282" t="s">
        <v>16</v>
      </c>
      <c r="H282">
        <v>47</v>
      </c>
      <c r="I282">
        <v>99</v>
      </c>
      <c r="J282">
        <v>17.925999999999998</v>
      </c>
      <c r="K282">
        <v>8.3040000000000003</v>
      </c>
      <c r="L282">
        <v>0.17899999999999999</v>
      </c>
      <c r="M282">
        <v>7.3250000000000002</v>
      </c>
      <c r="N282">
        <v>18.111999999999998</v>
      </c>
    </row>
    <row r="283" spans="1:14" x14ac:dyDescent="0.25">
      <c r="A283" t="s">
        <v>306</v>
      </c>
      <c r="B283" t="s">
        <v>325</v>
      </c>
      <c r="C283" t="s">
        <v>3182</v>
      </c>
      <c r="D283" t="s">
        <v>2630</v>
      </c>
      <c r="E283" t="s">
        <v>3217</v>
      </c>
      <c r="F283" t="s">
        <v>3218</v>
      </c>
      <c r="G283" t="s">
        <v>16</v>
      </c>
      <c r="H283">
        <v>3</v>
      </c>
      <c r="I283">
        <v>4</v>
      </c>
      <c r="J283">
        <v>0.28199999999999997</v>
      </c>
      <c r="K283">
        <v>6.9000000000000006E-2</v>
      </c>
      <c r="L283">
        <v>3.0000000000000001E-3</v>
      </c>
      <c r="M283">
        <v>0.152</v>
      </c>
      <c r="N283">
        <v>0.28000000000000003</v>
      </c>
    </row>
    <row r="284" spans="1:14" x14ac:dyDescent="0.25">
      <c r="A284" t="s">
        <v>306</v>
      </c>
      <c r="B284" t="s">
        <v>326</v>
      </c>
      <c r="C284" t="s">
        <v>3182</v>
      </c>
      <c r="D284" t="s">
        <v>2633</v>
      </c>
      <c r="E284" t="s">
        <v>3219</v>
      </c>
      <c r="F284" t="s">
        <v>3220</v>
      </c>
      <c r="G284" t="s">
        <v>16</v>
      </c>
      <c r="H284">
        <v>34</v>
      </c>
      <c r="I284">
        <v>647</v>
      </c>
      <c r="J284">
        <v>69.674000000000007</v>
      </c>
      <c r="K284">
        <v>50.938000000000002</v>
      </c>
      <c r="L284">
        <v>1.3080000000000001</v>
      </c>
      <c r="M284">
        <v>10.244999999999999</v>
      </c>
      <c r="N284">
        <v>70.25</v>
      </c>
    </row>
    <row r="285" spans="1:14" x14ac:dyDescent="0.25">
      <c r="A285" t="s">
        <v>306</v>
      </c>
      <c r="B285" t="s">
        <v>327</v>
      </c>
      <c r="C285" t="s">
        <v>3182</v>
      </c>
      <c r="D285" t="s">
        <v>2636</v>
      </c>
      <c r="E285" t="s">
        <v>3221</v>
      </c>
      <c r="F285" t="s">
        <v>3222</v>
      </c>
      <c r="G285" t="s">
        <v>16</v>
      </c>
      <c r="H285">
        <v>44</v>
      </c>
      <c r="I285">
        <v>165</v>
      </c>
      <c r="J285">
        <v>9.3490000000000002</v>
      </c>
      <c r="K285">
        <v>4.0389999999999997</v>
      </c>
      <c r="L285">
        <v>0.19400000000000001</v>
      </c>
      <c r="M285">
        <v>9.2680000000000007</v>
      </c>
      <c r="N285">
        <v>9.4920000000000009</v>
      </c>
    </row>
    <row r="286" spans="1:14" x14ac:dyDescent="0.25">
      <c r="A286" t="s">
        <v>306</v>
      </c>
      <c r="B286" t="s">
        <v>328</v>
      </c>
      <c r="C286" t="s">
        <v>3182</v>
      </c>
      <c r="D286" t="s">
        <v>2639</v>
      </c>
      <c r="E286" t="s">
        <v>3223</v>
      </c>
      <c r="F286" t="s">
        <v>3224</v>
      </c>
      <c r="G286" t="s">
        <v>16</v>
      </c>
      <c r="H286">
        <v>88</v>
      </c>
      <c r="I286">
        <v>250</v>
      </c>
      <c r="J286">
        <v>64.893000000000001</v>
      </c>
      <c r="K286">
        <v>11.768000000000001</v>
      </c>
      <c r="L286">
        <v>0.76400000000000001</v>
      </c>
      <c r="M286">
        <v>38.924999999999997</v>
      </c>
      <c r="N286">
        <v>73.067999999999998</v>
      </c>
    </row>
    <row r="287" spans="1:14" x14ac:dyDescent="0.25">
      <c r="A287" t="s">
        <v>306</v>
      </c>
      <c r="B287" t="s">
        <v>329</v>
      </c>
      <c r="C287" t="s">
        <v>3182</v>
      </c>
      <c r="D287" t="s">
        <v>2642</v>
      </c>
      <c r="E287" t="s">
        <v>3225</v>
      </c>
      <c r="F287" t="s">
        <v>3226</v>
      </c>
      <c r="G287" t="s">
        <v>16</v>
      </c>
      <c r="H287">
        <v>166</v>
      </c>
      <c r="I287">
        <v>2480</v>
      </c>
      <c r="J287">
        <v>546.67700000000002</v>
      </c>
      <c r="K287">
        <v>255.28100000000001</v>
      </c>
      <c r="L287">
        <v>1.032</v>
      </c>
      <c r="M287">
        <v>185.65</v>
      </c>
      <c r="N287">
        <v>555.84100000000001</v>
      </c>
    </row>
    <row r="288" spans="1:14" x14ac:dyDescent="0.25">
      <c r="A288" t="s">
        <v>306</v>
      </c>
      <c r="B288" t="s">
        <v>330</v>
      </c>
      <c r="C288" t="s">
        <v>3182</v>
      </c>
      <c r="D288" t="s">
        <v>2645</v>
      </c>
      <c r="E288" t="s">
        <v>3227</v>
      </c>
      <c r="F288" t="s">
        <v>3228</v>
      </c>
      <c r="G288" t="s">
        <v>16</v>
      </c>
      <c r="H288">
        <v>37</v>
      </c>
      <c r="I288">
        <v>89</v>
      </c>
      <c r="J288">
        <v>11.711</v>
      </c>
      <c r="K288">
        <v>5.8460000000000001</v>
      </c>
      <c r="L288">
        <v>0.41499999999999998</v>
      </c>
      <c r="M288">
        <v>8.1199999999999992</v>
      </c>
      <c r="N288">
        <v>11.391999999999999</v>
      </c>
    </row>
    <row r="289" spans="1:14" x14ac:dyDescent="0.25">
      <c r="A289" t="s">
        <v>306</v>
      </c>
      <c r="B289" t="s">
        <v>331</v>
      </c>
      <c r="C289" t="s">
        <v>3182</v>
      </c>
      <c r="D289" t="s">
        <v>2648</v>
      </c>
      <c r="E289" t="s">
        <v>3229</v>
      </c>
      <c r="F289" t="s">
        <v>3230</v>
      </c>
      <c r="G289" t="s">
        <v>16</v>
      </c>
      <c r="H289">
        <v>4</v>
      </c>
      <c r="I289">
        <v>6</v>
      </c>
      <c r="J289">
        <v>0.27300000000000002</v>
      </c>
      <c r="K289">
        <v>0.112</v>
      </c>
      <c r="L289">
        <v>0</v>
      </c>
      <c r="M289">
        <v>0.42899999999999999</v>
      </c>
      <c r="N289">
        <v>0.27200000000000002</v>
      </c>
    </row>
    <row r="290" spans="1:14" x14ac:dyDescent="0.25">
      <c r="A290" t="s">
        <v>306</v>
      </c>
      <c r="B290" t="s">
        <v>332</v>
      </c>
      <c r="C290" t="s">
        <v>3182</v>
      </c>
      <c r="D290" t="s">
        <v>2651</v>
      </c>
      <c r="E290" t="s">
        <v>3231</v>
      </c>
      <c r="F290" t="s">
        <v>3232</v>
      </c>
      <c r="G290" t="s">
        <v>16</v>
      </c>
      <c r="H290">
        <v>21</v>
      </c>
      <c r="I290">
        <v>60</v>
      </c>
      <c r="J290">
        <v>9.9499999999999993</v>
      </c>
      <c r="K290">
        <v>3.754</v>
      </c>
      <c r="L290">
        <v>-1.7999999999999999E-2</v>
      </c>
      <c r="M290">
        <v>6.9429999999999996</v>
      </c>
      <c r="N290">
        <v>9.8840000000000003</v>
      </c>
    </row>
    <row r="291" spans="1:14" x14ac:dyDescent="0.25">
      <c r="A291" t="s">
        <v>306</v>
      </c>
      <c r="B291" t="s">
        <v>333</v>
      </c>
      <c r="C291" t="s">
        <v>3182</v>
      </c>
      <c r="D291" t="s">
        <v>2654</v>
      </c>
      <c r="E291" t="s">
        <v>3233</v>
      </c>
      <c r="F291" t="s">
        <v>3234</v>
      </c>
      <c r="G291" t="s">
        <v>16</v>
      </c>
      <c r="H291">
        <v>8</v>
      </c>
      <c r="I291">
        <v>15</v>
      </c>
      <c r="J291">
        <v>2.4660000000000002</v>
      </c>
      <c r="K291">
        <v>0.81699999999999995</v>
      </c>
      <c r="L291">
        <v>9.9000000000000005E-2</v>
      </c>
      <c r="M291">
        <v>0.93700000000000006</v>
      </c>
      <c r="N291">
        <v>2.427</v>
      </c>
    </row>
    <row r="292" spans="1:14" x14ac:dyDescent="0.25">
      <c r="A292" t="s">
        <v>306</v>
      </c>
      <c r="B292" t="s">
        <v>334</v>
      </c>
      <c r="C292" t="s">
        <v>3182</v>
      </c>
      <c r="D292" t="s">
        <v>2657</v>
      </c>
      <c r="E292" t="s">
        <v>3235</v>
      </c>
      <c r="F292" t="s">
        <v>3236</v>
      </c>
      <c r="G292" t="s">
        <v>16</v>
      </c>
      <c r="H292">
        <v>25</v>
      </c>
      <c r="I292">
        <v>63</v>
      </c>
      <c r="J292">
        <v>7.08</v>
      </c>
      <c r="K292">
        <v>2.726</v>
      </c>
      <c r="L292">
        <v>2.1000000000000001E-2</v>
      </c>
      <c r="M292">
        <v>3.5739999999999998</v>
      </c>
      <c r="N292">
        <v>7.0659999999999998</v>
      </c>
    </row>
    <row r="293" spans="1:14" x14ac:dyDescent="0.25">
      <c r="A293" t="s">
        <v>306</v>
      </c>
      <c r="B293" t="s">
        <v>335</v>
      </c>
      <c r="C293" t="s">
        <v>3182</v>
      </c>
      <c r="D293" t="s">
        <v>2660</v>
      </c>
      <c r="E293" t="s">
        <v>3237</v>
      </c>
      <c r="F293" t="s">
        <v>3238</v>
      </c>
      <c r="G293" t="s">
        <v>16</v>
      </c>
      <c r="H293">
        <v>6</v>
      </c>
      <c r="I293">
        <v>14</v>
      </c>
      <c r="J293">
        <v>1.885</v>
      </c>
      <c r="K293">
        <v>0.91900000000000004</v>
      </c>
      <c r="L293">
        <v>1.4E-2</v>
      </c>
      <c r="M293">
        <v>0.64500000000000002</v>
      </c>
      <c r="N293">
        <v>1.877</v>
      </c>
    </row>
    <row r="294" spans="1:14" x14ac:dyDescent="0.25">
      <c r="A294" t="s">
        <v>306</v>
      </c>
      <c r="B294" t="s">
        <v>337</v>
      </c>
      <c r="C294" t="s">
        <v>3182</v>
      </c>
      <c r="D294" t="s">
        <v>2666</v>
      </c>
      <c r="E294" t="s">
        <v>3241</v>
      </c>
      <c r="F294" t="s">
        <v>3242</v>
      </c>
      <c r="G294" t="s">
        <v>16</v>
      </c>
      <c r="H294">
        <v>21</v>
      </c>
      <c r="I294">
        <v>44</v>
      </c>
      <c r="J294">
        <v>3.641</v>
      </c>
      <c r="K294">
        <v>1.762</v>
      </c>
      <c r="L294">
        <v>4.8000000000000001E-2</v>
      </c>
      <c r="M294">
        <v>2.722</v>
      </c>
      <c r="N294">
        <v>3.6480000000000001</v>
      </c>
    </row>
    <row r="295" spans="1:14" x14ac:dyDescent="0.25">
      <c r="A295" t="s">
        <v>306</v>
      </c>
      <c r="B295" t="s">
        <v>338</v>
      </c>
      <c r="C295" t="s">
        <v>3182</v>
      </c>
      <c r="D295" t="s">
        <v>2669</v>
      </c>
      <c r="E295" t="s">
        <v>3243</v>
      </c>
      <c r="F295" t="s">
        <v>3244</v>
      </c>
      <c r="G295" t="s">
        <v>16</v>
      </c>
      <c r="H295">
        <v>211</v>
      </c>
      <c r="I295">
        <v>1511</v>
      </c>
      <c r="J295">
        <v>428.03199999999998</v>
      </c>
      <c r="K295">
        <v>104.71899999999999</v>
      </c>
      <c r="L295">
        <v>10.93</v>
      </c>
      <c r="M295">
        <v>174.5</v>
      </c>
      <c r="N295">
        <v>429.39100000000002</v>
      </c>
    </row>
    <row r="296" spans="1:14" x14ac:dyDescent="0.25">
      <c r="A296" t="s">
        <v>306</v>
      </c>
      <c r="B296" t="s">
        <v>339</v>
      </c>
      <c r="C296" t="s">
        <v>3182</v>
      </c>
      <c r="D296" t="s">
        <v>2672</v>
      </c>
      <c r="E296" t="s">
        <v>3245</v>
      </c>
      <c r="F296" t="s">
        <v>3246</v>
      </c>
      <c r="G296" t="s">
        <v>16</v>
      </c>
      <c r="H296">
        <v>36</v>
      </c>
      <c r="I296">
        <v>64</v>
      </c>
      <c r="J296">
        <v>3.2210000000000001</v>
      </c>
      <c r="K296">
        <v>1.3089999999999999</v>
      </c>
      <c r="L296">
        <v>0</v>
      </c>
      <c r="M296">
        <v>1.3080000000000001</v>
      </c>
      <c r="N296">
        <v>3.2490000000000001</v>
      </c>
    </row>
    <row r="297" spans="1:14" x14ac:dyDescent="0.25">
      <c r="A297" t="s">
        <v>306</v>
      </c>
      <c r="B297" t="s">
        <v>340</v>
      </c>
      <c r="C297" t="s">
        <v>3182</v>
      </c>
      <c r="D297" t="s">
        <v>2675</v>
      </c>
      <c r="E297" t="s">
        <v>3247</v>
      </c>
      <c r="F297" t="s">
        <v>3248</v>
      </c>
      <c r="G297" t="s">
        <v>16</v>
      </c>
      <c r="H297">
        <v>14</v>
      </c>
      <c r="I297">
        <v>34</v>
      </c>
      <c r="J297">
        <v>3.8959999999999999</v>
      </c>
      <c r="K297">
        <v>1.444</v>
      </c>
      <c r="L297">
        <v>0</v>
      </c>
      <c r="M297">
        <v>2.1120000000000001</v>
      </c>
      <c r="N297">
        <v>3.7629999999999999</v>
      </c>
    </row>
    <row r="298" spans="1:14" x14ac:dyDescent="0.25">
      <c r="A298" t="s">
        <v>306</v>
      </c>
      <c r="B298" t="s">
        <v>341</v>
      </c>
      <c r="C298" t="s">
        <v>3182</v>
      </c>
      <c r="D298" t="s">
        <v>2678</v>
      </c>
      <c r="E298" t="s">
        <v>3249</v>
      </c>
      <c r="F298" t="s">
        <v>3250</v>
      </c>
      <c r="G298" t="s">
        <v>16</v>
      </c>
      <c r="H298">
        <v>56</v>
      </c>
      <c r="I298">
        <v>156</v>
      </c>
      <c r="J298">
        <v>20.972999999999999</v>
      </c>
      <c r="K298">
        <v>7.4960000000000004</v>
      </c>
      <c r="L298">
        <v>0.29099999999999998</v>
      </c>
      <c r="M298">
        <v>9.7910000000000004</v>
      </c>
      <c r="N298">
        <v>20.882999999999999</v>
      </c>
    </row>
    <row r="299" spans="1:14" x14ac:dyDescent="0.25">
      <c r="A299" t="s">
        <v>306</v>
      </c>
      <c r="B299" t="s">
        <v>342</v>
      </c>
      <c r="C299" t="s">
        <v>3182</v>
      </c>
      <c r="D299" t="s">
        <v>2681</v>
      </c>
      <c r="E299" t="s">
        <v>3251</v>
      </c>
      <c r="F299" t="s">
        <v>3252</v>
      </c>
      <c r="G299" t="s">
        <v>16</v>
      </c>
      <c r="H299">
        <v>39</v>
      </c>
      <c r="I299">
        <v>2144</v>
      </c>
      <c r="J299">
        <v>859.79100000000005</v>
      </c>
      <c r="K299">
        <v>308.904</v>
      </c>
      <c r="L299">
        <v>-12.308999999999999</v>
      </c>
      <c r="M299">
        <v>299.14999999999998</v>
      </c>
      <c r="N299">
        <v>964.61900000000003</v>
      </c>
    </row>
    <row r="300" spans="1:14" x14ac:dyDescent="0.25">
      <c r="A300" t="s">
        <v>306</v>
      </c>
      <c r="B300" t="s">
        <v>343</v>
      </c>
      <c r="C300" t="s">
        <v>3182</v>
      </c>
      <c r="D300" t="s">
        <v>2684</v>
      </c>
      <c r="E300" t="s">
        <v>3253</v>
      </c>
      <c r="F300" t="s">
        <v>3254</v>
      </c>
      <c r="G300" t="s">
        <v>16</v>
      </c>
      <c r="H300">
        <v>11</v>
      </c>
      <c r="I300">
        <v>26</v>
      </c>
      <c r="J300">
        <v>2.82</v>
      </c>
      <c r="K300">
        <v>1.4119999999999999</v>
      </c>
      <c r="L300">
        <v>0</v>
      </c>
      <c r="M300">
        <v>0.877</v>
      </c>
      <c r="N300">
        <v>2.819</v>
      </c>
    </row>
    <row r="301" spans="1:14" x14ac:dyDescent="0.25">
      <c r="A301" t="s">
        <v>306</v>
      </c>
      <c r="B301" t="s">
        <v>344</v>
      </c>
      <c r="C301" t="s">
        <v>3182</v>
      </c>
      <c r="D301" t="s">
        <v>2687</v>
      </c>
      <c r="E301" t="s">
        <v>3255</v>
      </c>
      <c r="F301" t="s">
        <v>3256</v>
      </c>
      <c r="G301" t="s">
        <v>16</v>
      </c>
      <c r="H301">
        <v>150</v>
      </c>
      <c r="I301">
        <v>365</v>
      </c>
      <c r="J301">
        <v>41.558</v>
      </c>
      <c r="K301">
        <v>18.542000000000002</v>
      </c>
      <c r="L301">
        <v>3.1E-2</v>
      </c>
      <c r="M301">
        <v>42.493000000000002</v>
      </c>
      <c r="N301">
        <v>41.997999999999998</v>
      </c>
    </row>
    <row r="302" spans="1:14" x14ac:dyDescent="0.25">
      <c r="A302" t="s">
        <v>306</v>
      </c>
      <c r="B302" t="s">
        <v>345</v>
      </c>
      <c r="C302" t="s">
        <v>3182</v>
      </c>
      <c r="D302" t="s">
        <v>2788</v>
      </c>
      <c r="E302" t="s">
        <v>3257</v>
      </c>
      <c r="F302" t="s">
        <v>3258</v>
      </c>
      <c r="G302" t="s">
        <v>16</v>
      </c>
      <c r="H302">
        <v>89</v>
      </c>
      <c r="I302">
        <v>1166</v>
      </c>
      <c r="J302">
        <v>202.95400000000001</v>
      </c>
      <c r="K302">
        <v>123.262</v>
      </c>
      <c r="L302">
        <v>0.16900000000000001</v>
      </c>
      <c r="M302">
        <v>108.123</v>
      </c>
      <c r="N302">
        <v>202.89500000000001</v>
      </c>
    </row>
    <row r="303" spans="1:14" x14ac:dyDescent="0.25">
      <c r="A303" t="s">
        <v>346</v>
      </c>
      <c r="B303" t="s">
        <v>55</v>
      </c>
      <c r="C303" t="s">
        <v>3259</v>
      </c>
      <c r="D303" t="s">
        <v>2508</v>
      </c>
      <c r="E303" t="s">
        <v>3260</v>
      </c>
      <c r="F303" t="s">
        <v>2588</v>
      </c>
      <c r="G303" t="s">
        <v>16</v>
      </c>
      <c r="H303">
        <v>252</v>
      </c>
      <c r="I303">
        <v>1433</v>
      </c>
      <c r="J303">
        <v>392.20400000000001</v>
      </c>
      <c r="K303">
        <v>142.02199999999999</v>
      </c>
      <c r="L303">
        <v>3.3</v>
      </c>
      <c r="M303">
        <v>329.12200000000001</v>
      </c>
      <c r="N303">
        <v>386.24700000000001</v>
      </c>
    </row>
    <row r="304" spans="1:14" x14ac:dyDescent="0.25">
      <c r="A304" t="s">
        <v>346</v>
      </c>
      <c r="B304" t="s">
        <v>347</v>
      </c>
      <c r="C304" t="s">
        <v>3259</v>
      </c>
      <c r="D304" t="s">
        <v>2511</v>
      </c>
      <c r="E304" t="s">
        <v>3261</v>
      </c>
      <c r="F304" t="s">
        <v>3262</v>
      </c>
      <c r="G304" t="s">
        <v>16</v>
      </c>
      <c r="H304">
        <v>449</v>
      </c>
      <c r="I304">
        <v>1910</v>
      </c>
      <c r="J304">
        <v>964.78599999999994</v>
      </c>
      <c r="K304">
        <v>152.23400000000001</v>
      </c>
      <c r="L304">
        <v>61.247999999999998</v>
      </c>
      <c r="M304">
        <v>244.35400000000001</v>
      </c>
      <c r="N304">
        <v>1011.455</v>
      </c>
    </row>
    <row r="305" spans="1:14" x14ac:dyDescent="0.25">
      <c r="A305" t="s">
        <v>346</v>
      </c>
      <c r="B305" t="s">
        <v>348</v>
      </c>
      <c r="C305" t="s">
        <v>3259</v>
      </c>
      <c r="D305" t="s">
        <v>2514</v>
      </c>
      <c r="E305" t="s">
        <v>3263</v>
      </c>
      <c r="F305" t="s">
        <v>3264</v>
      </c>
      <c r="G305" t="s">
        <v>16</v>
      </c>
      <c r="H305">
        <v>522</v>
      </c>
      <c r="I305">
        <v>3515</v>
      </c>
      <c r="J305">
        <v>1332.962</v>
      </c>
      <c r="K305">
        <v>359.15899999999999</v>
      </c>
      <c r="L305">
        <v>7.9880000000000004</v>
      </c>
      <c r="M305">
        <v>511.7</v>
      </c>
      <c r="N305">
        <v>1318.8140000000001</v>
      </c>
    </row>
    <row r="306" spans="1:14" x14ac:dyDescent="0.25">
      <c r="A306" t="s">
        <v>346</v>
      </c>
      <c r="B306" t="s">
        <v>349</v>
      </c>
      <c r="C306" t="s">
        <v>3259</v>
      </c>
      <c r="D306" t="s">
        <v>2517</v>
      </c>
      <c r="E306" t="s">
        <v>3265</v>
      </c>
      <c r="F306" t="s">
        <v>3266</v>
      </c>
      <c r="G306" t="s">
        <v>16</v>
      </c>
      <c r="H306">
        <v>346</v>
      </c>
      <c r="I306">
        <v>2586</v>
      </c>
      <c r="J306">
        <v>2789.1460000000002</v>
      </c>
      <c r="K306">
        <v>841.08100000000002</v>
      </c>
      <c r="L306">
        <v>48.639000000000003</v>
      </c>
      <c r="M306">
        <v>712.11</v>
      </c>
      <c r="N306">
        <v>2634.5459999999998</v>
      </c>
    </row>
    <row r="307" spans="1:14" x14ac:dyDescent="0.25">
      <c r="A307" t="s">
        <v>346</v>
      </c>
      <c r="B307" t="s">
        <v>350</v>
      </c>
      <c r="C307" t="s">
        <v>3259</v>
      </c>
      <c r="D307" t="s">
        <v>2520</v>
      </c>
      <c r="E307" t="s">
        <v>3267</v>
      </c>
      <c r="F307" t="s">
        <v>3268</v>
      </c>
      <c r="G307" t="s">
        <v>16</v>
      </c>
      <c r="H307">
        <v>222</v>
      </c>
      <c r="I307">
        <v>8480</v>
      </c>
      <c r="J307">
        <v>18356.521000000001</v>
      </c>
      <c r="K307">
        <v>4916.2860000000001</v>
      </c>
      <c r="L307">
        <v>342.05900000000003</v>
      </c>
      <c r="M307">
        <v>6330.5709999999999</v>
      </c>
      <c r="N307">
        <v>18578.199000000001</v>
      </c>
    </row>
    <row r="308" spans="1:14" x14ac:dyDescent="0.25">
      <c r="A308" t="s">
        <v>346</v>
      </c>
      <c r="B308" t="s">
        <v>352</v>
      </c>
      <c r="C308" t="s">
        <v>3259</v>
      </c>
      <c r="D308" t="s">
        <v>2526</v>
      </c>
      <c r="E308" t="s">
        <v>3271</v>
      </c>
      <c r="F308" t="s">
        <v>3272</v>
      </c>
      <c r="G308" t="s">
        <v>16</v>
      </c>
      <c r="H308">
        <v>2000</v>
      </c>
      <c r="I308">
        <v>33941</v>
      </c>
      <c r="J308">
        <v>49391.983</v>
      </c>
      <c r="K308">
        <v>11351.155000000001</v>
      </c>
      <c r="L308">
        <v>1077.02</v>
      </c>
      <c r="M308">
        <v>12732.82</v>
      </c>
      <c r="N308">
        <v>50747.565000000002</v>
      </c>
    </row>
    <row r="309" spans="1:14" x14ac:dyDescent="0.25">
      <c r="A309" t="s">
        <v>346</v>
      </c>
      <c r="B309" t="s">
        <v>353</v>
      </c>
      <c r="C309" t="s">
        <v>3259</v>
      </c>
      <c r="D309" t="s">
        <v>2529</v>
      </c>
      <c r="E309" t="s">
        <v>3273</v>
      </c>
      <c r="F309" t="s">
        <v>3274</v>
      </c>
      <c r="G309" t="s">
        <v>16</v>
      </c>
      <c r="H309">
        <v>137</v>
      </c>
      <c r="I309">
        <v>1403</v>
      </c>
      <c r="J309">
        <v>1292.299</v>
      </c>
      <c r="K309">
        <v>159.22999999999999</v>
      </c>
      <c r="L309">
        <v>6.3849999999999998</v>
      </c>
      <c r="M309">
        <v>121.879</v>
      </c>
      <c r="N309">
        <v>1311.2860000000001</v>
      </c>
    </row>
    <row r="310" spans="1:14" x14ac:dyDescent="0.25">
      <c r="A310" t="s">
        <v>346</v>
      </c>
      <c r="B310" t="s">
        <v>354</v>
      </c>
      <c r="C310" t="s">
        <v>3259</v>
      </c>
      <c r="D310" t="s">
        <v>2532</v>
      </c>
      <c r="E310" t="s">
        <v>3275</v>
      </c>
      <c r="F310" t="s">
        <v>3276</v>
      </c>
      <c r="G310" t="s">
        <v>16</v>
      </c>
      <c r="H310">
        <v>235</v>
      </c>
      <c r="I310">
        <v>1758</v>
      </c>
      <c r="J310">
        <v>325.05399999999997</v>
      </c>
      <c r="K310">
        <v>197.90600000000001</v>
      </c>
      <c r="L310">
        <v>2.5579999999999998</v>
      </c>
      <c r="M310">
        <v>131.96700000000001</v>
      </c>
      <c r="N310">
        <v>333.62299999999999</v>
      </c>
    </row>
    <row r="311" spans="1:14" x14ac:dyDescent="0.25">
      <c r="A311" t="s">
        <v>346</v>
      </c>
      <c r="B311" t="s">
        <v>355</v>
      </c>
      <c r="C311" t="s">
        <v>3259</v>
      </c>
      <c r="D311" t="s">
        <v>2535</v>
      </c>
      <c r="E311" t="s">
        <v>3277</v>
      </c>
      <c r="F311" t="s">
        <v>3278</v>
      </c>
      <c r="G311" t="s">
        <v>16</v>
      </c>
      <c r="H311">
        <v>46</v>
      </c>
      <c r="I311">
        <v>192</v>
      </c>
      <c r="J311">
        <v>41.423000000000002</v>
      </c>
      <c r="K311">
        <v>20.018999999999998</v>
      </c>
      <c r="L311">
        <v>0.187</v>
      </c>
      <c r="M311">
        <v>12.577</v>
      </c>
      <c r="N311">
        <v>41.548999999999999</v>
      </c>
    </row>
    <row r="312" spans="1:14" x14ac:dyDescent="0.25">
      <c r="A312" t="s">
        <v>346</v>
      </c>
      <c r="B312" t="s">
        <v>356</v>
      </c>
      <c r="C312" t="s">
        <v>3259</v>
      </c>
      <c r="D312" t="s">
        <v>2538</v>
      </c>
      <c r="E312" t="s">
        <v>3279</v>
      </c>
      <c r="F312" t="s">
        <v>3280</v>
      </c>
      <c r="G312" t="s">
        <v>16</v>
      </c>
      <c r="H312">
        <v>374</v>
      </c>
      <c r="I312">
        <v>3604</v>
      </c>
      <c r="J312">
        <v>3460.1559999999999</v>
      </c>
      <c r="K312">
        <v>1005.4880000000001</v>
      </c>
      <c r="L312">
        <v>144.79900000000001</v>
      </c>
      <c r="M312">
        <v>1181.155</v>
      </c>
      <c r="N312">
        <v>3369.1889999999999</v>
      </c>
    </row>
    <row r="313" spans="1:14" x14ac:dyDescent="0.25">
      <c r="A313" t="s">
        <v>346</v>
      </c>
      <c r="B313" t="s">
        <v>357</v>
      </c>
      <c r="C313" t="s">
        <v>3259</v>
      </c>
      <c r="D313" t="s">
        <v>2609</v>
      </c>
      <c r="E313" t="s">
        <v>3281</v>
      </c>
      <c r="F313" t="s">
        <v>3282</v>
      </c>
      <c r="G313" t="s">
        <v>16</v>
      </c>
      <c r="H313">
        <v>113</v>
      </c>
      <c r="I313">
        <v>525</v>
      </c>
      <c r="J313">
        <v>78.488</v>
      </c>
      <c r="K313">
        <v>31.106000000000002</v>
      </c>
      <c r="L313">
        <v>0.53700000000000003</v>
      </c>
      <c r="M313">
        <v>27.954000000000001</v>
      </c>
      <c r="N313">
        <v>78.031999999999996</v>
      </c>
    </row>
    <row r="314" spans="1:14" x14ac:dyDescent="0.25">
      <c r="A314" t="s">
        <v>346</v>
      </c>
      <c r="B314" t="s">
        <v>358</v>
      </c>
      <c r="C314" t="s">
        <v>3259</v>
      </c>
      <c r="D314" t="s">
        <v>2612</v>
      </c>
      <c r="E314" t="s">
        <v>3283</v>
      </c>
      <c r="F314" t="s">
        <v>3284</v>
      </c>
      <c r="G314" t="s">
        <v>16</v>
      </c>
      <c r="H314">
        <v>41</v>
      </c>
      <c r="I314">
        <v>2427</v>
      </c>
      <c r="J314">
        <v>1624.819</v>
      </c>
      <c r="K314">
        <v>144.43100000000001</v>
      </c>
      <c r="L314">
        <v>24.632000000000001</v>
      </c>
      <c r="M314">
        <v>180.22499999999999</v>
      </c>
      <c r="N314">
        <v>1821.5</v>
      </c>
    </row>
    <row r="315" spans="1:14" x14ac:dyDescent="0.25">
      <c r="A315" t="s">
        <v>346</v>
      </c>
      <c r="B315" t="s">
        <v>359</v>
      </c>
      <c r="C315" t="s">
        <v>3259</v>
      </c>
      <c r="D315" t="s">
        <v>2615</v>
      </c>
      <c r="E315" t="s">
        <v>3285</v>
      </c>
      <c r="F315" t="s">
        <v>3286</v>
      </c>
      <c r="G315" t="s">
        <v>16</v>
      </c>
      <c r="H315">
        <v>742</v>
      </c>
      <c r="I315">
        <v>4250</v>
      </c>
      <c r="J315">
        <v>2058.509</v>
      </c>
      <c r="K315">
        <v>394.73</v>
      </c>
      <c r="L315">
        <v>11.016</v>
      </c>
      <c r="M315">
        <v>401.42</v>
      </c>
      <c r="N315">
        <v>2086.9369999999999</v>
      </c>
    </row>
    <row r="316" spans="1:14" x14ac:dyDescent="0.25">
      <c r="A316" t="s">
        <v>346</v>
      </c>
      <c r="B316" t="s">
        <v>360</v>
      </c>
      <c r="C316" t="s">
        <v>3259</v>
      </c>
      <c r="D316" t="s">
        <v>2618</v>
      </c>
      <c r="E316" t="s">
        <v>3287</v>
      </c>
      <c r="F316" t="s">
        <v>3288</v>
      </c>
      <c r="G316" t="s">
        <v>16</v>
      </c>
      <c r="H316">
        <v>572</v>
      </c>
      <c r="I316">
        <v>2213</v>
      </c>
      <c r="J316">
        <v>2186.4340000000002</v>
      </c>
      <c r="K316">
        <v>449.83100000000002</v>
      </c>
      <c r="L316">
        <v>6.0659999999999998</v>
      </c>
      <c r="M316">
        <v>632.78800000000001</v>
      </c>
      <c r="N316">
        <v>2256.9569999999999</v>
      </c>
    </row>
    <row r="317" spans="1:14" x14ac:dyDescent="0.25">
      <c r="A317" t="s">
        <v>346</v>
      </c>
      <c r="B317" t="s">
        <v>361</v>
      </c>
      <c r="C317" t="s">
        <v>3259</v>
      </c>
      <c r="D317" t="s">
        <v>2621</v>
      </c>
      <c r="E317" t="s">
        <v>3289</v>
      </c>
      <c r="F317" t="s">
        <v>3290</v>
      </c>
      <c r="G317" t="s">
        <v>16</v>
      </c>
      <c r="H317">
        <v>49</v>
      </c>
      <c r="I317">
        <v>123</v>
      </c>
      <c r="J317">
        <v>14.744999999999999</v>
      </c>
      <c r="K317">
        <v>6.2759999999999998</v>
      </c>
      <c r="L317">
        <v>0.20699999999999999</v>
      </c>
      <c r="M317">
        <v>7.1180000000000003</v>
      </c>
      <c r="N317">
        <v>14.529</v>
      </c>
    </row>
    <row r="318" spans="1:14" x14ac:dyDescent="0.25">
      <c r="A318" t="s">
        <v>346</v>
      </c>
      <c r="B318" t="s">
        <v>362</v>
      </c>
      <c r="C318" t="s">
        <v>3259</v>
      </c>
      <c r="D318" t="s">
        <v>2624</v>
      </c>
      <c r="E318" t="s">
        <v>3291</v>
      </c>
      <c r="F318" t="s">
        <v>3292</v>
      </c>
      <c r="G318" t="s">
        <v>16</v>
      </c>
      <c r="H318">
        <v>1897</v>
      </c>
      <c r="I318">
        <v>29659</v>
      </c>
      <c r="J318">
        <v>39870.252</v>
      </c>
      <c r="K318">
        <v>13845.413</v>
      </c>
      <c r="L318">
        <v>1281.6859999999999</v>
      </c>
      <c r="M318">
        <v>12453.302</v>
      </c>
      <c r="N318">
        <v>40913.822</v>
      </c>
    </row>
    <row r="319" spans="1:14" x14ac:dyDescent="0.25">
      <c r="A319" t="s">
        <v>346</v>
      </c>
      <c r="B319" t="s">
        <v>363</v>
      </c>
      <c r="C319" t="s">
        <v>3259</v>
      </c>
      <c r="D319" t="s">
        <v>2627</v>
      </c>
      <c r="E319" t="s">
        <v>3293</v>
      </c>
      <c r="F319" t="s">
        <v>3294</v>
      </c>
      <c r="G319" t="s">
        <v>16</v>
      </c>
      <c r="H319">
        <v>184</v>
      </c>
      <c r="I319">
        <v>1580</v>
      </c>
      <c r="J319">
        <v>488.529</v>
      </c>
      <c r="K319">
        <v>9.9420000000000002</v>
      </c>
      <c r="L319">
        <v>35.786999999999999</v>
      </c>
      <c r="M319">
        <v>141.136</v>
      </c>
      <c r="N319">
        <v>493.68900000000002</v>
      </c>
    </row>
    <row r="320" spans="1:14" x14ac:dyDescent="0.25">
      <c r="A320" t="s">
        <v>346</v>
      </c>
      <c r="B320" t="s">
        <v>364</v>
      </c>
      <c r="C320" t="s">
        <v>3259</v>
      </c>
      <c r="D320" t="s">
        <v>2630</v>
      </c>
      <c r="E320" t="s">
        <v>3295</v>
      </c>
      <c r="F320" t="s">
        <v>3296</v>
      </c>
      <c r="G320" t="s">
        <v>16</v>
      </c>
      <c r="H320">
        <v>100</v>
      </c>
      <c r="I320">
        <v>241</v>
      </c>
      <c r="J320">
        <v>27.515999999999998</v>
      </c>
      <c r="K320">
        <v>9.9120000000000008</v>
      </c>
      <c r="L320">
        <v>0.31900000000000001</v>
      </c>
      <c r="M320">
        <v>26.231000000000002</v>
      </c>
      <c r="N320">
        <v>27.14</v>
      </c>
    </row>
    <row r="321" spans="1:14" x14ac:dyDescent="0.25">
      <c r="A321" t="s">
        <v>346</v>
      </c>
      <c r="B321" t="s">
        <v>365</v>
      </c>
      <c r="C321" t="s">
        <v>3259</v>
      </c>
      <c r="D321" t="s">
        <v>2633</v>
      </c>
      <c r="E321" t="s">
        <v>3297</v>
      </c>
      <c r="F321" t="s">
        <v>3298</v>
      </c>
      <c r="G321" t="s">
        <v>16</v>
      </c>
      <c r="H321">
        <v>10246</v>
      </c>
      <c r="I321">
        <v>135257</v>
      </c>
      <c r="J321">
        <v>68435.199999999997</v>
      </c>
      <c r="K321">
        <v>19497.764999999999</v>
      </c>
      <c r="L321">
        <v>1145.8810000000001</v>
      </c>
      <c r="M321">
        <v>25926.883000000002</v>
      </c>
      <c r="N321">
        <v>69933.205000000002</v>
      </c>
    </row>
    <row r="322" spans="1:14" x14ac:dyDescent="0.25">
      <c r="A322" t="s">
        <v>346</v>
      </c>
      <c r="B322" t="s">
        <v>366</v>
      </c>
      <c r="C322" t="s">
        <v>3259</v>
      </c>
      <c r="D322" t="s">
        <v>2636</v>
      </c>
      <c r="E322" t="s">
        <v>3299</v>
      </c>
      <c r="F322" t="s">
        <v>3300</v>
      </c>
      <c r="G322" t="s">
        <v>16</v>
      </c>
      <c r="H322">
        <v>1431</v>
      </c>
      <c r="I322">
        <v>4245</v>
      </c>
      <c r="J322">
        <v>542.245</v>
      </c>
      <c r="K322">
        <v>233.96600000000001</v>
      </c>
      <c r="L322">
        <v>10.997999999999999</v>
      </c>
      <c r="M322">
        <v>457.26499999999999</v>
      </c>
      <c r="N322">
        <v>545.31700000000001</v>
      </c>
    </row>
    <row r="323" spans="1:14" x14ac:dyDescent="0.25">
      <c r="A323" t="s">
        <v>346</v>
      </c>
      <c r="B323" t="s">
        <v>367</v>
      </c>
      <c r="C323" t="s">
        <v>3259</v>
      </c>
      <c r="D323" t="s">
        <v>2639</v>
      </c>
      <c r="E323" t="s">
        <v>3301</v>
      </c>
      <c r="F323" t="s">
        <v>2644</v>
      </c>
      <c r="G323" t="s">
        <v>16</v>
      </c>
      <c r="H323">
        <v>63</v>
      </c>
      <c r="I323">
        <v>868</v>
      </c>
      <c r="J323">
        <v>123.568</v>
      </c>
      <c r="K323">
        <v>60.262999999999998</v>
      </c>
      <c r="L323">
        <v>4.5629999999999997</v>
      </c>
      <c r="M323">
        <v>10.792999999999999</v>
      </c>
      <c r="N323">
        <v>123.45099999999999</v>
      </c>
    </row>
    <row r="324" spans="1:14" x14ac:dyDescent="0.25">
      <c r="A324" t="s">
        <v>346</v>
      </c>
      <c r="B324" t="s">
        <v>368</v>
      </c>
      <c r="C324" t="s">
        <v>3259</v>
      </c>
      <c r="D324" t="s">
        <v>2642</v>
      </c>
      <c r="E324" t="s">
        <v>3302</v>
      </c>
      <c r="F324" t="s">
        <v>3303</v>
      </c>
      <c r="G324" t="s">
        <v>16</v>
      </c>
      <c r="H324">
        <v>356</v>
      </c>
      <c r="I324">
        <v>5199</v>
      </c>
      <c r="J324">
        <v>3783.86</v>
      </c>
      <c r="K324">
        <v>677.80100000000004</v>
      </c>
      <c r="L324">
        <v>158.244</v>
      </c>
      <c r="M324">
        <v>1203.53</v>
      </c>
      <c r="N324">
        <v>4047.9140000000002</v>
      </c>
    </row>
    <row r="325" spans="1:14" x14ac:dyDescent="0.25">
      <c r="A325" t="s">
        <v>346</v>
      </c>
      <c r="B325" t="s">
        <v>369</v>
      </c>
      <c r="C325" t="s">
        <v>3259</v>
      </c>
      <c r="D325" t="s">
        <v>2645</v>
      </c>
      <c r="E325" t="s">
        <v>3304</v>
      </c>
      <c r="F325" t="s">
        <v>3226</v>
      </c>
      <c r="G325" t="s">
        <v>16</v>
      </c>
      <c r="H325">
        <v>34</v>
      </c>
      <c r="I325">
        <v>83</v>
      </c>
      <c r="J325">
        <v>15.858000000000001</v>
      </c>
      <c r="K325">
        <v>8.4610000000000003</v>
      </c>
      <c r="L325">
        <v>7.1999999999999995E-2</v>
      </c>
      <c r="M325">
        <v>7.774</v>
      </c>
      <c r="N325">
        <v>15.91</v>
      </c>
    </row>
    <row r="326" spans="1:14" x14ac:dyDescent="0.25">
      <c r="A326" t="s">
        <v>346</v>
      </c>
      <c r="B326" t="s">
        <v>370</v>
      </c>
      <c r="C326" t="s">
        <v>3259</v>
      </c>
      <c r="D326" t="s">
        <v>2648</v>
      </c>
      <c r="E326" t="s">
        <v>3305</v>
      </c>
      <c r="F326" t="s">
        <v>3306</v>
      </c>
      <c r="G326" t="s">
        <v>16</v>
      </c>
      <c r="H326">
        <v>655</v>
      </c>
      <c r="I326">
        <v>10780</v>
      </c>
      <c r="J326">
        <v>5327.5119999999997</v>
      </c>
      <c r="K326">
        <v>1401.0730000000001</v>
      </c>
      <c r="L326">
        <v>71.643000000000001</v>
      </c>
      <c r="M326">
        <v>1065.5429999999999</v>
      </c>
      <c r="N326">
        <v>5288.8630000000003</v>
      </c>
    </row>
    <row r="327" spans="1:14" x14ac:dyDescent="0.25">
      <c r="A327" t="s">
        <v>346</v>
      </c>
      <c r="B327" t="s">
        <v>371</v>
      </c>
      <c r="C327" t="s">
        <v>3259</v>
      </c>
      <c r="D327" t="s">
        <v>2651</v>
      </c>
      <c r="E327" t="s">
        <v>3307</v>
      </c>
      <c r="F327" t="s">
        <v>3308</v>
      </c>
      <c r="G327" t="s">
        <v>16</v>
      </c>
      <c r="H327">
        <v>229</v>
      </c>
      <c r="I327">
        <v>889</v>
      </c>
      <c r="J327">
        <v>613.17399999999998</v>
      </c>
      <c r="K327">
        <v>40.296999999999997</v>
      </c>
      <c r="L327">
        <v>1.052</v>
      </c>
      <c r="M327">
        <v>83.2</v>
      </c>
      <c r="N327">
        <v>625.03300000000002</v>
      </c>
    </row>
    <row r="328" spans="1:14" x14ac:dyDescent="0.25">
      <c r="A328" t="s">
        <v>346</v>
      </c>
      <c r="B328" t="s">
        <v>372</v>
      </c>
      <c r="C328" t="s">
        <v>3259</v>
      </c>
      <c r="D328" t="s">
        <v>2654</v>
      </c>
      <c r="E328" t="s">
        <v>3309</v>
      </c>
      <c r="F328" t="s">
        <v>3310</v>
      </c>
      <c r="G328" t="s">
        <v>16</v>
      </c>
      <c r="H328">
        <v>755</v>
      </c>
      <c r="I328">
        <v>13143</v>
      </c>
      <c r="J328">
        <v>158329.27600000001</v>
      </c>
      <c r="K328">
        <v>9012.7469999999994</v>
      </c>
      <c r="L328">
        <v>-187.83199999999999</v>
      </c>
      <c r="M328">
        <v>33093.356</v>
      </c>
      <c r="N328">
        <v>158741.78899999999</v>
      </c>
    </row>
    <row r="329" spans="1:14" x14ac:dyDescent="0.25">
      <c r="A329" t="s">
        <v>346</v>
      </c>
      <c r="B329" t="s">
        <v>373</v>
      </c>
      <c r="C329" t="s">
        <v>3259</v>
      </c>
      <c r="D329" t="s">
        <v>2657</v>
      </c>
      <c r="E329" t="s">
        <v>3311</v>
      </c>
      <c r="F329" t="s">
        <v>3312</v>
      </c>
      <c r="G329" t="s">
        <v>16</v>
      </c>
      <c r="H329">
        <v>363</v>
      </c>
      <c r="I329">
        <v>1656</v>
      </c>
      <c r="J329">
        <v>710.14599999999996</v>
      </c>
      <c r="K329">
        <v>161.726</v>
      </c>
      <c r="L329">
        <v>5.3650000000000002</v>
      </c>
      <c r="M329">
        <v>345.24400000000003</v>
      </c>
      <c r="N329">
        <v>746.98199999999997</v>
      </c>
    </row>
    <row r="330" spans="1:14" x14ac:dyDescent="0.25">
      <c r="A330" t="s">
        <v>346</v>
      </c>
      <c r="B330" t="s">
        <v>374</v>
      </c>
      <c r="C330" t="s">
        <v>3259</v>
      </c>
      <c r="D330" t="s">
        <v>2660</v>
      </c>
      <c r="E330" t="s">
        <v>3313</v>
      </c>
      <c r="F330" t="s">
        <v>3314</v>
      </c>
      <c r="G330" t="s">
        <v>16</v>
      </c>
      <c r="H330">
        <v>84</v>
      </c>
      <c r="I330">
        <v>220</v>
      </c>
      <c r="J330">
        <v>24.564</v>
      </c>
      <c r="K330">
        <v>9.343</v>
      </c>
      <c r="L330">
        <v>5.6000000000000001E-2</v>
      </c>
      <c r="M330">
        <v>18.931999999999999</v>
      </c>
      <c r="N330">
        <v>24.361000000000001</v>
      </c>
    </row>
    <row r="331" spans="1:14" x14ac:dyDescent="0.25">
      <c r="A331" t="s">
        <v>346</v>
      </c>
      <c r="B331" t="s">
        <v>375</v>
      </c>
      <c r="C331" t="s">
        <v>3259</v>
      </c>
      <c r="D331" t="s">
        <v>2663</v>
      </c>
      <c r="E331" t="s">
        <v>3315</v>
      </c>
      <c r="F331" t="s">
        <v>3316</v>
      </c>
      <c r="G331" t="s">
        <v>16</v>
      </c>
      <c r="H331">
        <v>247</v>
      </c>
      <c r="I331">
        <v>762</v>
      </c>
      <c r="J331">
        <v>184.32</v>
      </c>
      <c r="K331">
        <v>63.24</v>
      </c>
      <c r="L331">
        <v>3.157</v>
      </c>
      <c r="M331">
        <v>47.073</v>
      </c>
      <c r="N331">
        <v>174.125</v>
      </c>
    </row>
    <row r="332" spans="1:14" x14ac:dyDescent="0.25">
      <c r="A332" t="s">
        <v>346</v>
      </c>
      <c r="B332" t="s">
        <v>376</v>
      </c>
      <c r="C332" t="s">
        <v>3259</v>
      </c>
      <c r="D332" t="s">
        <v>2666</v>
      </c>
      <c r="E332" t="s">
        <v>3317</v>
      </c>
      <c r="F332" t="s">
        <v>3318</v>
      </c>
      <c r="G332" t="s">
        <v>16</v>
      </c>
      <c r="H332">
        <v>1618</v>
      </c>
      <c r="I332">
        <v>17637</v>
      </c>
      <c r="J332">
        <v>5592.66</v>
      </c>
      <c r="K332">
        <v>1961.29</v>
      </c>
      <c r="L332">
        <v>104.849</v>
      </c>
      <c r="M332">
        <v>2000.394</v>
      </c>
      <c r="N332">
        <v>5633.4070000000002</v>
      </c>
    </row>
    <row r="333" spans="1:14" x14ac:dyDescent="0.25">
      <c r="A333" t="s">
        <v>346</v>
      </c>
      <c r="B333" t="s">
        <v>377</v>
      </c>
      <c r="C333" t="s">
        <v>3259</v>
      </c>
      <c r="D333" t="s">
        <v>2669</v>
      </c>
      <c r="E333" t="s">
        <v>3319</v>
      </c>
      <c r="F333" t="s">
        <v>3320</v>
      </c>
      <c r="G333" t="s">
        <v>16</v>
      </c>
      <c r="H333">
        <v>310</v>
      </c>
      <c r="I333">
        <v>11067</v>
      </c>
      <c r="J333">
        <v>25489.350999999999</v>
      </c>
      <c r="K333">
        <v>5141.2340000000004</v>
      </c>
      <c r="L333">
        <v>875.40300000000002</v>
      </c>
      <c r="M333">
        <v>5624.165</v>
      </c>
      <c r="N333">
        <v>25880.478999999999</v>
      </c>
    </row>
    <row r="334" spans="1:14" x14ac:dyDescent="0.25">
      <c r="A334" t="s">
        <v>346</v>
      </c>
      <c r="B334" t="s">
        <v>378</v>
      </c>
      <c r="C334" t="s">
        <v>3259</v>
      </c>
      <c r="D334" t="s">
        <v>2672</v>
      </c>
      <c r="E334" t="s">
        <v>3321</v>
      </c>
      <c r="F334" t="s">
        <v>3322</v>
      </c>
      <c r="G334" t="s">
        <v>16</v>
      </c>
      <c r="H334">
        <v>344</v>
      </c>
      <c r="I334">
        <v>1356</v>
      </c>
      <c r="J334">
        <v>519.72699999999998</v>
      </c>
      <c r="K334">
        <v>157.995</v>
      </c>
      <c r="L334">
        <v>1.994</v>
      </c>
      <c r="M334">
        <v>97.602999999999994</v>
      </c>
      <c r="N334">
        <v>489.69799999999998</v>
      </c>
    </row>
    <row r="335" spans="1:14" x14ac:dyDescent="0.25">
      <c r="A335" t="s">
        <v>346</v>
      </c>
      <c r="B335" t="s">
        <v>379</v>
      </c>
      <c r="C335" t="s">
        <v>3259</v>
      </c>
      <c r="D335" t="s">
        <v>2675</v>
      </c>
      <c r="E335" t="s">
        <v>3323</v>
      </c>
      <c r="F335" t="s">
        <v>3324</v>
      </c>
      <c r="G335" t="s">
        <v>16</v>
      </c>
      <c r="H335">
        <v>19</v>
      </c>
      <c r="I335">
        <v>52</v>
      </c>
      <c r="J335">
        <v>10.388</v>
      </c>
      <c r="K335">
        <v>4.6280000000000001</v>
      </c>
      <c r="L335">
        <v>0.61399999999999999</v>
      </c>
      <c r="M335">
        <v>4.806</v>
      </c>
      <c r="N335">
        <v>9.8569999999999993</v>
      </c>
    </row>
    <row r="336" spans="1:14" x14ac:dyDescent="0.25">
      <c r="A336" t="s">
        <v>346</v>
      </c>
      <c r="B336" t="s">
        <v>380</v>
      </c>
      <c r="C336" t="s">
        <v>3259</v>
      </c>
      <c r="D336" t="s">
        <v>2678</v>
      </c>
      <c r="E336" t="s">
        <v>3325</v>
      </c>
      <c r="F336" t="s">
        <v>3326</v>
      </c>
      <c r="G336" t="s">
        <v>16</v>
      </c>
      <c r="H336">
        <v>260</v>
      </c>
      <c r="I336">
        <v>3096</v>
      </c>
      <c r="J336">
        <v>1175.973</v>
      </c>
      <c r="K336">
        <v>227.047</v>
      </c>
      <c r="L336">
        <v>12.417</v>
      </c>
      <c r="M336">
        <v>195.941</v>
      </c>
      <c r="N336">
        <v>1267.4760000000001</v>
      </c>
    </row>
    <row r="337" spans="1:14" x14ac:dyDescent="0.25">
      <c r="A337" t="s">
        <v>346</v>
      </c>
      <c r="B337" t="s">
        <v>381</v>
      </c>
      <c r="C337" t="s">
        <v>3259</v>
      </c>
      <c r="D337" t="s">
        <v>2681</v>
      </c>
      <c r="E337" t="s">
        <v>3327</v>
      </c>
      <c r="F337" t="s">
        <v>3328</v>
      </c>
      <c r="G337" t="s">
        <v>16</v>
      </c>
      <c r="H337">
        <v>24</v>
      </c>
      <c r="I337">
        <v>111</v>
      </c>
      <c r="J337">
        <v>34.877000000000002</v>
      </c>
      <c r="K337">
        <v>7.7910000000000004</v>
      </c>
      <c r="L337">
        <v>8.6999999999999994E-2</v>
      </c>
      <c r="M337">
        <v>23.454999999999998</v>
      </c>
      <c r="N337">
        <v>34.85</v>
      </c>
    </row>
    <row r="338" spans="1:14" x14ac:dyDescent="0.25">
      <c r="A338" t="s">
        <v>346</v>
      </c>
      <c r="B338" t="s">
        <v>382</v>
      </c>
      <c r="C338" t="s">
        <v>3259</v>
      </c>
      <c r="D338" t="s">
        <v>2684</v>
      </c>
      <c r="E338" t="s">
        <v>3329</v>
      </c>
      <c r="F338" t="s">
        <v>3330</v>
      </c>
      <c r="G338" t="s">
        <v>16</v>
      </c>
      <c r="H338">
        <v>559</v>
      </c>
      <c r="I338">
        <v>26588</v>
      </c>
      <c r="J338">
        <v>115007.167</v>
      </c>
      <c r="K338">
        <v>19846.580000000002</v>
      </c>
      <c r="L338">
        <v>1527.037</v>
      </c>
      <c r="M338">
        <v>13838.421</v>
      </c>
      <c r="N338">
        <v>115191.61500000001</v>
      </c>
    </row>
    <row r="339" spans="1:14" x14ac:dyDescent="0.25">
      <c r="A339" t="s">
        <v>346</v>
      </c>
      <c r="B339" t="s">
        <v>383</v>
      </c>
      <c r="C339" t="s">
        <v>3259</v>
      </c>
      <c r="D339" t="s">
        <v>2687</v>
      </c>
      <c r="E339" t="s">
        <v>3331</v>
      </c>
      <c r="F339" t="s">
        <v>3332</v>
      </c>
      <c r="G339" t="s">
        <v>16</v>
      </c>
      <c r="H339">
        <v>68</v>
      </c>
      <c r="I339">
        <v>145</v>
      </c>
      <c r="J339">
        <v>11.278</v>
      </c>
      <c r="K339">
        <v>3.9809999999999999</v>
      </c>
      <c r="L339">
        <v>2.1999999999999999E-2</v>
      </c>
      <c r="M339">
        <v>3.4649999999999999</v>
      </c>
      <c r="N339">
        <v>11.324</v>
      </c>
    </row>
    <row r="340" spans="1:14" x14ac:dyDescent="0.25">
      <c r="A340" t="s">
        <v>346</v>
      </c>
      <c r="B340" t="s">
        <v>384</v>
      </c>
      <c r="C340" t="s">
        <v>3259</v>
      </c>
      <c r="D340" t="s">
        <v>2788</v>
      </c>
      <c r="E340" t="s">
        <v>3333</v>
      </c>
      <c r="F340" t="s">
        <v>3334</v>
      </c>
      <c r="G340" t="s">
        <v>16</v>
      </c>
      <c r="H340">
        <v>138</v>
      </c>
      <c r="I340">
        <v>338</v>
      </c>
      <c r="J340">
        <v>57.45</v>
      </c>
      <c r="K340">
        <v>30.306000000000001</v>
      </c>
      <c r="L340">
        <v>8.6999999999999994E-2</v>
      </c>
      <c r="M340">
        <v>20.579000000000001</v>
      </c>
      <c r="N340">
        <v>58.813000000000002</v>
      </c>
    </row>
    <row r="341" spans="1:14" x14ac:dyDescent="0.25">
      <c r="A341" t="s">
        <v>346</v>
      </c>
      <c r="B341" t="s">
        <v>385</v>
      </c>
      <c r="C341" t="s">
        <v>3259</v>
      </c>
      <c r="D341" t="s">
        <v>2791</v>
      </c>
      <c r="E341" t="s">
        <v>3335</v>
      </c>
      <c r="F341" t="s">
        <v>3336</v>
      </c>
      <c r="G341" t="s">
        <v>16</v>
      </c>
      <c r="H341">
        <v>29</v>
      </c>
      <c r="I341">
        <v>59</v>
      </c>
      <c r="J341">
        <v>11.028</v>
      </c>
      <c r="K341">
        <v>5.5119999999999996</v>
      </c>
      <c r="L341">
        <v>0.67800000000000005</v>
      </c>
      <c r="M341">
        <v>3.0950000000000002</v>
      </c>
      <c r="N341">
        <v>10.422000000000001</v>
      </c>
    </row>
    <row r="342" spans="1:14" x14ac:dyDescent="0.25">
      <c r="A342" t="s">
        <v>346</v>
      </c>
      <c r="B342" t="s">
        <v>386</v>
      </c>
      <c r="C342" t="s">
        <v>3259</v>
      </c>
      <c r="D342" t="s">
        <v>2794</v>
      </c>
      <c r="E342" t="s">
        <v>3337</v>
      </c>
      <c r="F342" t="s">
        <v>3338</v>
      </c>
      <c r="G342" t="s">
        <v>16</v>
      </c>
      <c r="H342">
        <v>972</v>
      </c>
      <c r="I342">
        <v>2827</v>
      </c>
      <c r="J342">
        <v>442.50700000000001</v>
      </c>
      <c r="K342">
        <v>219.79400000000001</v>
      </c>
      <c r="L342">
        <v>4.548</v>
      </c>
      <c r="M342">
        <v>184.96600000000001</v>
      </c>
      <c r="N342">
        <v>436.20100000000002</v>
      </c>
    </row>
    <row r="343" spans="1:14" x14ac:dyDescent="0.25">
      <c r="A343" t="s">
        <v>346</v>
      </c>
      <c r="B343" t="s">
        <v>387</v>
      </c>
      <c r="C343" t="s">
        <v>3259</v>
      </c>
      <c r="D343" t="s">
        <v>2797</v>
      </c>
      <c r="E343" t="s">
        <v>3339</v>
      </c>
      <c r="F343" t="s">
        <v>3340</v>
      </c>
      <c r="G343" t="s">
        <v>16</v>
      </c>
      <c r="H343">
        <v>408</v>
      </c>
      <c r="I343">
        <v>1246</v>
      </c>
      <c r="J343">
        <v>241.215</v>
      </c>
      <c r="K343">
        <v>91.760999999999996</v>
      </c>
      <c r="L343">
        <v>1.5489999999999999</v>
      </c>
      <c r="M343">
        <v>123.449</v>
      </c>
      <c r="N343">
        <v>245.458</v>
      </c>
    </row>
    <row r="344" spans="1:14" x14ac:dyDescent="0.25">
      <c r="A344" t="s">
        <v>346</v>
      </c>
      <c r="B344" t="s">
        <v>388</v>
      </c>
      <c r="C344" t="s">
        <v>3259</v>
      </c>
      <c r="D344" t="s">
        <v>2800</v>
      </c>
      <c r="E344" t="s">
        <v>3341</v>
      </c>
      <c r="F344" t="s">
        <v>3342</v>
      </c>
      <c r="G344" t="s">
        <v>16</v>
      </c>
      <c r="H344">
        <v>30</v>
      </c>
      <c r="I344">
        <v>62</v>
      </c>
      <c r="J344">
        <v>7.2919999999999998</v>
      </c>
      <c r="K344">
        <v>3.5169999999999999</v>
      </c>
      <c r="L344">
        <v>0.41799999999999998</v>
      </c>
      <c r="M344">
        <v>5.3410000000000002</v>
      </c>
      <c r="N344">
        <v>6.9489999999999998</v>
      </c>
    </row>
    <row r="345" spans="1:14" x14ac:dyDescent="0.25">
      <c r="A345" t="s">
        <v>346</v>
      </c>
      <c r="B345" t="s">
        <v>389</v>
      </c>
      <c r="C345" t="s">
        <v>3259</v>
      </c>
      <c r="D345" t="s">
        <v>2803</v>
      </c>
      <c r="E345" t="s">
        <v>3343</v>
      </c>
      <c r="F345" t="s">
        <v>3344</v>
      </c>
      <c r="G345" t="s">
        <v>16</v>
      </c>
      <c r="H345">
        <v>188</v>
      </c>
      <c r="I345">
        <v>5410</v>
      </c>
      <c r="J345">
        <v>17040.21</v>
      </c>
      <c r="K345">
        <v>8516.9459999999999</v>
      </c>
      <c r="L345">
        <v>516.13599999999997</v>
      </c>
      <c r="M345">
        <v>7742.0569999999998</v>
      </c>
      <c r="N345">
        <v>16662.241999999998</v>
      </c>
    </row>
    <row r="346" spans="1:14" x14ac:dyDescent="0.25">
      <c r="A346" t="s">
        <v>346</v>
      </c>
      <c r="B346" t="s">
        <v>390</v>
      </c>
      <c r="C346" t="s">
        <v>3259</v>
      </c>
      <c r="D346" t="s">
        <v>2806</v>
      </c>
      <c r="E346" t="s">
        <v>3345</v>
      </c>
      <c r="F346" t="s">
        <v>3346</v>
      </c>
      <c r="G346" t="s">
        <v>16</v>
      </c>
      <c r="H346">
        <v>9</v>
      </c>
      <c r="I346">
        <v>20</v>
      </c>
      <c r="J346">
        <v>1.3069999999999999</v>
      </c>
      <c r="K346">
        <v>0.5</v>
      </c>
      <c r="L346">
        <v>5.2999999999999999E-2</v>
      </c>
      <c r="M346">
        <v>0.69199999999999995</v>
      </c>
      <c r="N346">
        <v>1.256</v>
      </c>
    </row>
    <row r="347" spans="1:14" x14ac:dyDescent="0.25">
      <c r="A347" t="s">
        <v>346</v>
      </c>
      <c r="B347" t="s">
        <v>391</v>
      </c>
      <c r="C347" t="s">
        <v>3259</v>
      </c>
      <c r="D347" t="s">
        <v>2809</v>
      </c>
      <c r="E347" t="s">
        <v>3347</v>
      </c>
      <c r="F347" t="s">
        <v>3348</v>
      </c>
      <c r="G347" t="s">
        <v>16</v>
      </c>
      <c r="H347">
        <v>316</v>
      </c>
      <c r="I347">
        <v>996</v>
      </c>
      <c r="J347">
        <v>177.28299999999999</v>
      </c>
      <c r="K347">
        <v>62.994999999999997</v>
      </c>
      <c r="L347">
        <v>0.66900000000000004</v>
      </c>
      <c r="M347">
        <v>121.518</v>
      </c>
      <c r="N347">
        <v>187.90199999999999</v>
      </c>
    </row>
    <row r="348" spans="1:14" x14ac:dyDescent="0.25">
      <c r="A348" t="s">
        <v>392</v>
      </c>
      <c r="B348" t="s">
        <v>393</v>
      </c>
      <c r="C348" t="s">
        <v>3349</v>
      </c>
      <c r="D348" t="s">
        <v>2508</v>
      </c>
      <c r="E348" t="s">
        <v>3350</v>
      </c>
      <c r="F348" t="s">
        <v>3351</v>
      </c>
      <c r="G348" t="s">
        <v>16</v>
      </c>
      <c r="H348">
        <v>2518</v>
      </c>
      <c r="I348">
        <v>6906</v>
      </c>
      <c r="J348">
        <v>2875.4340000000002</v>
      </c>
      <c r="K348">
        <v>965.52300000000002</v>
      </c>
      <c r="L348">
        <v>31.602</v>
      </c>
      <c r="M348">
        <v>1112.088</v>
      </c>
      <c r="N348">
        <v>3211.5529999999999</v>
      </c>
    </row>
    <row r="349" spans="1:14" x14ac:dyDescent="0.25">
      <c r="A349" t="s">
        <v>392</v>
      </c>
      <c r="B349" t="s">
        <v>394</v>
      </c>
      <c r="C349" t="s">
        <v>3349</v>
      </c>
      <c r="D349" t="s">
        <v>2511</v>
      </c>
      <c r="E349" t="s">
        <v>3352</v>
      </c>
      <c r="F349" t="s">
        <v>3353</v>
      </c>
      <c r="G349" t="s">
        <v>16</v>
      </c>
      <c r="H349">
        <v>61</v>
      </c>
      <c r="I349">
        <v>123</v>
      </c>
      <c r="J349">
        <v>4.9660000000000002</v>
      </c>
      <c r="K349">
        <v>2.2450000000000001</v>
      </c>
      <c r="L349">
        <v>0.122</v>
      </c>
      <c r="M349">
        <v>1.986</v>
      </c>
      <c r="N349">
        <v>4.907</v>
      </c>
    </row>
    <row r="350" spans="1:14" x14ac:dyDescent="0.25">
      <c r="A350" t="s">
        <v>392</v>
      </c>
      <c r="B350" t="s">
        <v>395</v>
      </c>
      <c r="C350" t="s">
        <v>3349</v>
      </c>
      <c r="D350" t="s">
        <v>2514</v>
      </c>
      <c r="E350" t="s">
        <v>3354</v>
      </c>
      <c r="F350" t="s">
        <v>3355</v>
      </c>
      <c r="G350" t="s">
        <v>16</v>
      </c>
      <c r="H350">
        <v>192</v>
      </c>
      <c r="I350">
        <v>380</v>
      </c>
      <c r="J350">
        <v>34.042000000000002</v>
      </c>
      <c r="K350">
        <v>18.707000000000001</v>
      </c>
      <c r="L350">
        <v>0.35399999999999998</v>
      </c>
      <c r="M350">
        <v>16.329000000000001</v>
      </c>
      <c r="N350">
        <v>33.851999999999997</v>
      </c>
    </row>
    <row r="351" spans="1:14" x14ac:dyDescent="0.25">
      <c r="A351" t="s">
        <v>392</v>
      </c>
      <c r="B351" t="s">
        <v>396</v>
      </c>
      <c r="C351" t="s">
        <v>3349</v>
      </c>
      <c r="D351" t="s">
        <v>2517</v>
      </c>
      <c r="E351" t="s">
        <v>3356</v>
      </c>
      <c r="F351" t="s">
        <v>3357</v>
      </c>
      <c r="G351" t="s">
        <v>16</v>
      </c>
      <c r="H351">
        <v>15</v>
      </c>
      <c r="I351">
        <v>33</v>
      </c>
      <c r="J351">
        <v>2.4350000000000001</v>
      </c>
      <c r="K351">
        <v>1.1719999999999999</v>
      </c>
      <c r="L351">
        <v>0</v>
      </c>
      <c r="M351">
        <v>1.58</v>
      </c>
      <c r="N351">
        <v>2.4169999999999998</v>
      </c>
    </row>
    <row r="352" spans="1:14" x14ac:dyDescent="0.25">
      <c r="A352" t="s">
        <v>392</v>
      </c>
      <c r="B352" t="s">
        <v>397</v>
      </c>
      <c r="C352" t="s">
        <v>3349</v>
      </c>
      <c r="D352" t="s">
        <v>2520</v>
      </c>
      <c r="E352" t="s">
        <v>3358</v>
      </c>
      <c r="F352" t="s">
        <v>3359</v>
      </c>
      <c r="G352" t="s">
        <v>16</v>
      </c>
      <c r="H352">
        <v>27</v>
      </c>
      <c r="I352">
        <v>53</v>
      </c>
      <c r="J352">
        <v>4.8109999999999999</v>
      </c>
      <c r="K352">
        <v>2.335</v>
      </c>
      <c r="L352">
        <v>0.24399999999999999</v>
      </c>
      <c r="M352">
        <v>3.9820000000000002</v>
      </c>
      <c r="N352">
        <v>4.6710000000000003</v>
      </c>
    </row>
    <row r="353" spans="1:14" x14ac:dyDescent="0.25">
      <c r="A353" t="s">
        <v>392</v>
      </c>
      <c r="B353" t="s">
        <v>398</v>
      </c>
      <c r="C353" t="s">
        <v>3349</v>
      </c>
      <c r="D353" t="s">
        <v>2523</v>
      </c>
      <c r="E353" t="s">
        <v>3360</v>
      </c>
      <c r="F353" t="s">
        <v>3361</v>
      </c>
      <c r="G353" t="s">
        <v>16</v>
      </c>
      <c r="H353">
        <v>91</v>
      </c>
      <c r="I353">
        <v>202</v>
      </c>
      <c r="J353">
        <v>10.583</v>
      </c>
      <c r="K353">
        <v>5.101</v>
      </c>
      <c r="L353">
        <v>0.09</v>
      </c>
      <c r="M353">
        <v>7.4050000000000002</v>
      </c>
      <c r="N353">
        <v>10.647</v>
      </c>
    </row>
    <row r="354" spans="1:14" x14ac:dyDescent="0.25">
      <c r="A354" t="s">
        <v>392</v>
      </c>
      <c r="B354" t="s">
        <v>399</v>
      </c>
      <c r="C354" t="s">
        <v>3349</v>
      </c>
      <c r="D354" t="s">
        <v>2526</v>
      </c>
      <c r="E354" t="s">
        <v>3362</v>
      </c>
      <c r="F354" t="s">
        <v>3363</v>
      </c>
      <c r="G354" t="s">
        <v>16</v>
      </c>
      <c r="H354">
        <v>117</v>
      </c>
      <c r="I354">
        <v>319</v>
      </c>
      <c r="J354">
        <v>33.479999999999997</v>
      </c>
      <c r="K354">
        <v>12.131</v>
      </c>
      <c r="L354">
        <v>-0.61699999999999999</v>
      </c>
      <c r="M354">
        <v>19.073</v>
      </c>
      <c r="N354">
        <v>33.201000000000001</v>
      </c>
    </row>
    <row r="355" spans="1:14" x14ac:dyDescent="0.25">
      <c r="A355" t="s">
        <v>392</v>
      </c>
      <c r="B355" t="s">
        <v>400</v>
      </c>
      <c r="C355" t="s">
        <v>3349</v>
      </c>
      <c r="D355" t="s">
        <v>2529</v>
      </c>
      <c r="E355" t="s">
        <v>3364</v>
      </c>
      <c r="F355" t="s">
        <v>3365</v>
      </c>
      <c r="G355" t="s">
        <v>16</v>
      </c>
      <c r="H355">
        <v>37</v>
      </c>
      <c r="I355">
        <v>93</v>
      </c>
      <c r="J355">
        <v>3.55</v>
      </c>
      <c r="K355">
        <v>1.6879999999999999</v>
      </c>
      <c r="L355">
        <v>1.0999999999999999E-2</v>
      </c>
      <c r="M355">
        <v>2.9129999999999998</v>
      </c>
      <c r="N355">
        <v>3.5379999999999998</v>
      </c>
    </row>
    <row r="356" spans="1:14" x14ac:dyDescent="0.25">
      <c r="A356" t="s">
        <v>392</v>
      </c>
      <c r="B356" t="s">
        <v>401</v>
      </c>
      <c r="C356" t="s">
        <v>3349</v>
      </c>
      <c r="D356" t="s">
        <v>2532</v>
      </c>
      <c r="E356" t="s">
        <v>3366</v>
      </c>
      <c r="F356" t="s">
        <v>3367</v>
      </c>
      <c r="G356" t="s">
        <v>16</v>
      </c>
      <c r="H356">
        <v>65</v>
      </c>
      <c r="I356">
        <v>112</v>
      </c>
      <c r="J356">
        <v>0.501</v>
      </c>
      <c r="K356">
        <v>0.216</v>
      </c>
      <c r="L356">
        <v>3.0000000000000001E-3</v>
      </c>
      <c r="M356">
        <v>0.251</v>
      </c>
      <c r="N356">
        <v>0.499</v>
      </c>
    </row>
    <row r="357" spans="1:14" x14ac:dyDescent="0.25">
      <c r="A357" t="s">
        <v>392</v>
      </c>
      <c r="B357" t="s">
        <v>402</v>
      </c>
      <c r="C357" t="s">
        <v>3349</v>
      </c>
      <c r="D357" t="s">
        <v>2535</v>
      </c>
      <c r="E357" t="s">
        <v>3368</v>
      </c>
      <c r="F357" t="s">
        <v>3369</v>
      </c>
      <c r="G357" t="s">
        <v>16</v>
      </c>
      <c r="H357">
        <v>31</v>
      </c>
      <c r="I357">
        <v>49</v>
      </c>
      <c r="J357">
        <v>1.2250000000000001</v>
      </c>
      <c r="K357">
        <v>0.55400000000000005</v>
      </c>
      <c r="L357">
        <v>1.4E-2</v>
      </c>
      <c r="M357">
        <v>0.90300000000000002</v>
      </c>
      <c r="N357">
        <v>1.2250000000000001</v>
      </c>
    </row>
    <row r="358" spans="1:14" x14ac:dyDescent="0.25">
      <c r="A358" t="s">
        <v>392</v>
      </c>
      <c r="B358" t="s">
        <v>403</v>
      </c>
      <c r="C358" t="s">
        <v>3349</v>
      </c>
      <c r="D358" t="s">
        <v>2538</v>
      </c>
      <c r="E358" t="s">
        <v>3370</v>
      </c>
      <c r="F358" t="s">
        <v>3371</v>
      </c>
      <c r="G358" t="s">
        <v>16</v>
      </c>
      <c r="H358">
        <v>231</v>
      </c>
      <c r="I358">
        <v>536</v>
      </c>
      <c r="J358">
        <v>170.94</v>
      </c>
      <c r="K358">
        <v>55.854999999999997</v>
      </c>
      <c r="L358">
        <v>1.4059999999999999</v>
      </c>
      <c r="M358">
        <v>40.33</v>
      </c>
      <c r="N358">
        <v>169.78800000000001</v>
      </c>
    </row>
    <row r="359" spans="1:14" x14ac:dyDescent="0.25">
      <c r="A359" t="s">
        <v>392</v>
      </c>
      <c r="B359" t="s">
        <v>404</v>
      </c>
      <c r="C359" t="s">
        <v>3349</v>
      </c>
      <c r="D359" t="s">
        <v>2609</v>
      </c>
      <c r="E359" t="s">
        <v>3372</v>
      </c>
      <c r="F359" t="s">
        <v>3373</v>
      </c>
      <c r="G359" t="s">
        <v>16</v>
      </c>
      <c r="H359">
        <v>108</v>
      </c>
      <c r="I359">
        <v>219</v>
      </c>
      <c r="J359">
        <v>27.597999999999999</v>
      </c>
      <c r="K359">
        <v>17.071000000000002</v>
      </c>
      <c r="L359">
        <v>0.24299999999999999</v>
      </c>
      <c r="M359">
        <v>7.1840000000000002</v>
      </c>
      <c r="N359">
        <v>27.298999999999999</v>
      </c>
    </row>
    <row r="360" spans="1:14" x14ac:dyDescent="0.25">
      <c r="A360" t="s">
        <v>392</v>
      </c>
      <c r="B360" t="s">
        <v>405</v>
      </c>
      <c r="C360" t="s">
        <v>3349</v>
      </c>
      <c r="D360" t="s">
        <v>2612</v>
      </c>
      <c r="E360" t="s">
        <v>3374</v>
      </c>
      <c r="F360" t="s">
        <v>3375</v>
      </c>
      <c r="G360" t="s">
        <v>16</v>
      </c>
      <c r="H360">
        <v>51</v>
      </c>
      <c r="I360">
        <v>81</v>
      </c>
      <c r="J360">
        <v>8.5649999999999995</v>
      </c>
      <c r="K360">
        <v>5.0220000000000002</v>
      </c>
      <c r="L360">
        <v>4.0000000000000001E-3</v>
      </c>
      <c r="M360">
        <v>2.0209999999999999</v>
      </c>
      <c r="N360">
        <v>8.6449999999999996</v>
      </c>
    </row>
    <row r="361" spans="1:14" x14ac:dyDescent="0.25">
      <c r="A361" t="s">
        <v>392</v>
      </c>
      <c r="B361" t="s">
        <v>302</v>
      </c>
      <c r="C361" t="s">
        <v>3349</v>
      </c>
      <c r="D361" t="s">
        <v>2615</v>
      </c>
      <c r="E361" t="s">
        <v>3376</v>
      </c>
      <c r="F361" t="s">
        <v>3177</v>
      </c>
      <c r="G361" t="s">
        <v>16</v>
      </c>
      <c r="H361">
        <v>54</v>
      </c>
      <c r="I361">
        <v>177</v>
      </c>
      <c r="J361">
        <v>77.131</v>
      </c>
      <c r="K361">
        <v>18.559999999999999</v>
      </c>
      <c r="L361">
        <v>0.111</v>
      </c>
      <c r="M361">
        <v>24.815999999999999</v>
      </c>
      <c r="N361">
        <v>68.587000000000003</v>
      </c>
    </row>
    <row r="362" spans="1:14" x14ac:dyDescent="0.25">
      <c r="A362" t="s">
        <v>392</v>
      </c>
      <c r="B362" t="s">
        <v>406</v>
      </c>
      <c r="C362" t="s">
        <v>3349</v>
      </c>
      <c r="D362" t="s">
        <v>2618</v>
      </c>
      <c r="E362" t="s">
        <v>3377</v>
      </c>
      <c r="F362" t="s">
        <v>3378</v>
      </c>
      <c r="G362" t="s">
        <v>16</v>
      </c>
      <c r="H362">
        <v>125</v>
      </c>
      <c r="I362">
        <v>507</v>
      </c>
      <c r="J362">
        <v>68.188000000000002</v>
      </c>
      <c r="K362">
        <v>30.375</v>
      </c>
      <c r="L362">
        <v>0.161</v>
      </c>
      <c r="M362">
        <v>29.184000000000001</v>
      </c>
      <c r="N362">
        <v>67.858999999999995</v>
      </c>
    </row>
    <row r="363" spans="1:14" x14ac:dyDescent="0.25">
      <c r="A363" t="s">
        <v>392</v>
      </c>
      <c r="B363" t="s">
        <v>407</v>
      </c>
      <c r="C363" t="s">
        <v>3349</v>
      </c>
      <c r="D363" t="s">
        <v>2621</v>
      </c>
      <c r="E363" t="s">
        <v>3379</v>
      </c>
      <c r="F363" t="s">
        <v>3380</v>
      </c>
      <c r="G363" t="s">
        <v>16</v>
      </c>
      <c r="H363">
        <v>14</v>
      </c>
      <c r="I363">
        <v>34</v>
      </c>
      <c r="J363">
        <v>3.7490000000000001</v>
      </c>
      <c r="K363">
        <v>1.5529999999999999</v>
      </c>
      <c r="L363">
        <v>3.0000000000000001E-3</v>
      </c>
      <c r="M363">
        <v>1.88</v>
      </c>
      <c r="N363">
        <v>3.738</v>
      </c>
    </row>
    <row r="364" spans="1:14" x14ac:dyDescent="0.25">
      <c r="A364" t="s">
        <v>392</v>
      </c>
      <c r="B364" t="s">
        <v>408</v>
      </c>
      <c r="C364" t="s">
        <v>3349</v>
      </c>
      <c r="D364" t="s">
        <v>2624</v>
      </c>
      <c r="E364" t="s">
        <v>3381</v>
      </c>
      <c r="F364" t="s">
        <v>3382</v>
      </c>
      <c r="G364" t="s">
        <v>16</v>
      </c>
      <c r="H364">
        <v>39</v>
      </c>
      <c r="I364">
        <v>75</v>
      </c>
      <c r="J364">
        <v>5.3120000000000003</v>
      </c>
      <c r="K364">
        <v>2.0910000000000002</v>
      </c>
      <c r="L364">
        <v>3.7999999999999999E-2</v>
      </c>
      <c r="M364">
        <v>4.1740000000000004</v>
      </c>
      <c r="N364">
        <v>5.2919999999999998</v>
      </c>
    </row>
    <row r="365" spans="1:14" x14ac:dyDescent="0.25">
      <c r="A365" t="s">
        <v>392</v>
      </c>
      <c r="B365" t="s">
        <v>409</v>
      </c>
      <c r="C365" t="s">
        <v>3349</v>
      </c>
      <c r="D365" t="s">
        <v>2627</v>
      </c>
      <c r="E365" t="s">
        <v>3383</v>
      </c>
      <c r="F365" t="s">
        <v>3384</v>
      </c>
      <c r="G365" t="s">
        <v>16</v>
      </c>
      <c r="H365">
        <v>75</v>
      </c>
      <c r="I365">
        <v>187</v>
      </c>
      <c r="J365">
        <v>16.137</v>
      </c>
      <c r="K365">
        <v>7.27</v>
      </c>
      <c r="L365">
        <v>-4.7E-2</v>
      </c>
      <c r="M365">
        <v>6.319</v>
      </c>
      <c r="N365">
        <v>15.805999999999999</v>
      </c>
    </row>
    <row r="366" spans="1:14" x14ac:dyDescent="0.25">
      <c r="A366" t="s">
        <v>392</v>
      </c>
      <c r="B366" t="s">
        <v>410</v>
      </c>
      <c r="C366" t="s">
        <v>3349</v>
      </c>
      <c r="D366" t="s">
        <v>2630</v>
      </c>
      <c r="E366" t="s">
        <v>3385</v>
      </c>
      <c r="F366" t="s">
        <v>3386</v>
      </c>
      <c r="G366" t="s">
        <v>16</v>
      </c>
      <c r="H366">
        <v>812</v>
      </c>
      <c r="I366">
        <v>2030</v>
      </c>
      <c r="J366">
        <v>21.779</v>
      </c>
      <c r="K366">
        <v>10.813000000000001</v>
      </c>
      <c r="L366">
        <v>4.4999999999999998E-2</v>
      </c>
      <c r="M366">
        <v>2.399</v>
      </c>
      <c r="N366">
        <v>21.577000000000002</v>
      </c>
    </row>
    <row r="367" spans="1:14" x14ac:dyDescent="0.25">
      <c r="A367" t="s">
        <v>392</v>
      </c>
      <c r="B367" t="s">
        <v>411</v>
      </c>
      <c r="C367" t="s">
        <v>3349</v>
      </c>
      <c r="D367" t="s">
        <v>2633</v>
      </c>
      <c r="E367" t="s">
        <v>3387</v>
      </c>
      <c r="F367" t="s">
        <v>3388</v>
      </c>
      <c r="G367" t="s">
        <v>16</v>
      </c>
      <c r="H367">
        <v>18</v>
      </c>
      <c r="I367">
        <v>23</v>
      </c>
      <c r="J367">
        <v>1.399</v>
      </c>
      <c r="K367">
        <v>0.47099999999999997</v>
      </c>
      <c r="L367">
        <v>0.126</v>
      </c>
      <c r="M367">
        <v>1.056</v>
      </c>
      <c r="N367">
        <v>1.278</v>
      </c>
    </row>
    <row r="368" spans="1:14" x14ac:dyDescent="0.25">
      <c r="A368" t="s">
        <v>392</v>
      </c>
      <c r="B368" t="s">
        <v>412</v>
      </c>
      <c r="C368" t="s">
        <v>3349</v>
      </c>
      <c r="D368" t="s">
        <v>2636</v>
      </c>
      <c r="E368" t="s">
        <v>3389</v>
      </c>
      <c r="F368" t="s">
        <v>3390</v>
      </c>
      <c r="G368" t="s">
        <v>16</v>
      </c>
      <c r="H368">
        <v>196</v>
      </c>
      <c r="I368">
        <v>463</v>
      </c>
      <c r="J368">
        <v>58.924999999999997</v>
      </c>
      <c r="K368">
        <v>29.777999999999999</v>
      </c>
      <c r="L368">
        <v>0.80700000000000005</v>
      </c>
      <c r="M368">
        <v>33.780999999999999</v>
      </c>
      <c r="N368">
        <v>58.015999999999998</v>
      </c>
    </row>
    <row r="369" spans="1:14" x14ac:dyDescent="0.25">
      <c r="A369" t="s">
        <v>392</v>
      </c>
      <c r="B369" t="s">
        <v>413</v>
      </c>
      <c r="C369" t="s">
        <v>3349</v>
      </c>
      <c r="D369" t="s">
        <v>2639</v>
      </c>
      <c r="E369" t="s">
        <v>3391</v>
      </c>
      <c r="F369" t="s">
        <v>3392</v>
      </c>
      <c r="G369" t="s">
        <v>16</v>
      </c>
      <c r="H369">
        <v>44</v>
      </c>
      <c r="I369">
        <v>100</v>
      </c>
      <c r="J369">
        <v>15.137</v>
      </c>
      <c r="K369">
        <v>8.0139999999999993</v>
      </c>
      <c r="L369">
        <v>0.13100000000000001</v>
      </c>
      <c r="M369">
        <v>10.445</v>
      </c>
      <c r="N369">
        <v>14.939</v>
      </c>
    </row>
    <row r="370" spans="1:14" x14ac:dyDescent="0.25">
      <c r="A370" t="s">
        <v>392</v>
      </c>
      <c r="B370" t="s">
        <v>414</v>
      </c>
      <c r="C370" t="s">
        <v>3349</v>
      </c>
      <c r="D370" t="s">
        <v>2642</v>
      </c>
      <c r="E370" t="s">
        <v>3393</v>
      </c>
      <c r="F370" t="s">
        <v>3394</v>
      </c>
      <c r="G370" t="s">
        <v>16</v>
      </c>
      <c r="H370">
        <v>179</v>
      </c>
      <c r="I370">
        <v>341</v>
      </c>
      <c r="J370">
        <v>38.719000000000001</v>
      </c>
      <c r="K370">
        <v>18.927</v>
      </c>
      <c r="L370">
        <v>0.36699999999999999</v>
      </c>
      <c r="M370">
        <v>23.611999999999998</v>
      </c>
      <c r="N370">
        <v>38.353999999999999</v>
      </c>
    </row>
    <row r="371" spans="1:14" x14ac:dyDescent="0.25">
      <c r="A371" t="s">
        <v>392</v>
      </c>
      <c r="B371" t="s">
        <v>415</v>
      </c>
      <c r="C371" t="s">
        <v>3349</v>
      </c>
      <c r="D371" t="s">
        <v>2645</v>
      </c>
      <c r="E371" t="s">
        <v>3395</v>
      </c>
      <c r="F371" t="s">
        <v>3396</v>
      </c>
      <c r="G371" t="s">
        <v>16</v>
      </c>
      <c r="H371">
        <v>22</v>
      </c>
      <c r="I371">
        <v>41</v>
      </c>
      <c r="J371">
        <v>4.8120000000000003</v>
      </c>
      <c r="K371">
        <v>2.14</v>
      </c>
      <c r="L371">
        <v>3.5000000000000003E-2</v>
      </c>
      <c r="M371">
        <v>3.53</v>
      </c>
      <c r="N371">
        <v>4.806</v>
      </c>
    </row>
    <row r="372" spans="1:14" x14ac:dyDescent="0.25">
      <c r="A372" t="s">
        <v>392</v>
      </c>
      <c r="B372" t="s">
        <v>416</v>
      </c>
      <c r="C372" t="s">
        <v>3349</v>
      </c>
      <c r="D372" t="s">
        <v>2648</v>
      </c>
      <c r="E372" t="s">
        <v>3397</v>
      </c>
      <c r="F372" t="s">
        <v>3398</v>
      </c>
      <c r="G372" t="s">
        <v>16</v>
      </c>
      <c r="H372">
        <v>25</v>
      </c>
      <c r="I372">
        <v>50</v>
      </c>
      <c r="J372">
        <v>3.7530000000000001</v>
      </c>
      <c r="K372">
        <v>1.8959999999999999</v>
      </c>
      <c r="L372">
        <v>8.9999999999999993E-3</v>
      </c>
      <c r="M372">
        <v>1.61</v>
      </c>
      <c r="N372">
        <v>3.7589999999999999</v>
      </c>
    </row>
    <row r="373" spans="1:14" x14ac:dyDescent="0.25">
      <c r="A373" t="s">
        <v>392</v>
      </c>
      <c r="B373" t="s">
        <v>417</v>
      </c>
      <c r="C373" t="s">
        <v>3349</v>
      </c>
      <c r="D373" t="s">
        <v>2651</v>
      </c>
      <c r="E373" t="s">
        <v>3399</v>
      </c>
      <c r="F373" t="s">
        <v>3400</v>
      </c>
      <c r="G373" t="s">
        <v>16</v>
      </c>
      <c r="H373">
        <v>18</v>
      </c>
      <c r="I373">
        <v>35</v>
      </c>
      <c r="J373">
        <v>1.9910000000000001</v>
      </c>
      <c r="K373">
        <v>0.88</v>
      </c>
      <c r="L373">
        <v>3.0000000000000001E-3</v>
      </c>
      <c r="M373">
        <v>0.57099999999999995</v>
      </c>
      <c r="N373">
        <v>2.0179999999999998</v>
      </c>
    </row>
    <row r="374" spans="1:14" x14ac:dyDescent="0.25">
      <c r="A374" t="s">
        <v>392</v>
      </c>
      <c r="B374" t="s">
        <v>418</v>
      </c>
      <c r="C374" t="s">
        <v>3349</v>
      </c>
      <c r="D374" t="s">
        <v>2654</v>
      </c>
      <c r="E374" t="s">
        <v>3401</v>
      </c>
      <c r="F374" t="s">
        <v>3402</v>
      </c>
      <c r="G374" t="s">
        <v>16</v>
      </c>
      <c r="H374">
        <v>47</v>
      </c>
      <c r="I374">
        <v>92</v>
      </c>
      <c r="J374">
        <v>9.6880000000000006</v>
      </c>
      <c r="K374">
        <v>3.4550000000000001</v>
      </c>
      <c r="L374">
        <v>2.1999999999999999E-2</v>
      </c>
      <c r="M374">
        <v>5.2110000000000003</v>
      </c>
      <c r="N374">
        <v>9.6539999999999999</v>
      </c>
    </row>
    <row r="375" spans="1:14" x14ac:dyDescent="0.25">
      <c r="A375" t="s">
        <v>392</v>
      </c>
      <c r="B375" t="s">
        <v>419</v>
      </c>
      <c r="C375" t="s">
        <v>3349</v>
      </c>
      <c r="D375" t="s">
        <v>2657</v>
      </c>
      <c r="E375" t="s">
        <v>3403</v>
      </c>
      <c r="F375" t="s">
        <v>3404</v>
      </c>
      <c r="G375" t="s">
        <v>16</v>
      </c>
      <c r="H375">
        <v>2714</v>
      </c>
      <c r="I375">
        <v>4752</v>
      </c>
      <c r="J375">
        <v>99.849000000000004</v>
      </c>
      <c r="K375">
        <v>46.17</v>
      </c>
      <c r="L375">
        <v>0.59299999999999997</v>
      </c>
      <c r="M375">
        <v>30.765000000000001</v>
      </c>
      <c r="N375">
        <v>99.093000000000004</v>
      </c>
    </row>
    <row r="376" spans="1:14" x14ac:dyDescent="0.25">
      <c r="A376" t="s">
        <v>392</v>
      </c>
      <c r="B376" t="s">
        <v>420</v>
      </c>
      <c r="C376" t="s">
        <v>3349</v>
      </c>
      <c r="D376" t="s">
        <v>2660</v>
      </c>
      <c r="E376" t="s">
        <v>3405</v>
      </c>
      <c r="F376" t="s">
        <v>3406</v>
      </c>
      <c r="G376" t="s">
        <v>16</v>
      </c>
      <c r="H376">
        <v>1580</v>
      </c>
      <c r="I376">
        <v>3716</v>
      </c>
      <c r="J376">
        <v>639.39200000000005</v>
      </c>
      <c r="K376">
        <v>207.42099999999999</v>
      </c>
      <c r="L376">
        <v>8.2469999999999999</v>
      </c>
      <c r="M376">
        <v>341.52800000000002</v>
      </c>
      <c r="N376">
        <v>641.03099999999995</v>
      </c>
    </row>
    <row r="377" spans="1:14" x14ac:dyDescent="0.25">
      <c r="A377" t="s">
        <v>392</v>
      </c>
      <c r="B377" t="s">
        <v>421</v>
      </c>
      <c r="C377" t="s">
        <v>3349</v>
      </c>
      <c r="D377" t="s">
        <v>2663</v>
      </c>
      <c r="E377" t="s">
        <v>3407</v>
      </c>
      <c r="F377" t="s">
        <v>3408</v>
      </c>
      <c r="G377" t="s">
        <v>16</v>
      </c>
      <c r="H377">
        <v>102</v>
      </c>
      <c r="I377">
        <v>200</v>
      </c>
      <c r="J377">
        <v>25.716999999999999</v>
      </c>
      <c r="K377">
        <v>11.589</v>
      </c>
      <c r="L377">
        <v>0.68899999999999995</v>
      </c>
      <c r="M377">
        <v>7.8419999999999996</v>
      </c>
      <c r="N377">
        <v>25.088000000000001</v>
      </c>
    </row>
    <row r="378" spans="1:14" x14ac:dyDescent="0.25">
      <c r="A378" t="s">
        <v>392</v>
      </c>
      <c r="B378" t="s">
        <v>422</v>
      </c>
      <c r="C378" t="s">
        <v>3349</v>
      </c>
      <c r="D378" t="s">
        <v>2666</v>
      </c>
      <c r="E378" t="s">
        <v>3409</v>
      </c>
      <c r="F378" t="s">
        <v>3410</v>
      </c>
      <c r="G378" t="s">
        <v>16</v>
      </c>
      <c r="H378">
        <v>21</v>
      </c>
      <c r="I378">
        <v>33</v>
      </c>
      <c r="J378">
        <v>2.9510000000000001</v>
      </c>
      <c r="K378">
        <v>1.639</v>
      </c>
      <c r="L378">
        <v>0</v>
      </c>
      <c r="M378">
        <v>1.069</v>
      </c>
      <c r="N378">
        <v>2.931</v>
      </c>
    </row>
    <row r="379" spans="1:14" x14ac:dyDescent="0.25">
      <c r="A379" t="s">
        <v>392</v>
      </c>
      <c r="B379" t="s">
        <v>423</v>
      </c>
      <c r="C379" t="s">
        <v>3349</v>
      </c>
      <c r="D379" t="s">
        <v>2669</v>
      </c>
      <c r="E379" t="s">
        <v>3411</v>
      </c>
      <c r="F379" t="s">
        <v>3412</v>
      </c>
      <c r="G379" t="s">
        <v>16</v>
      </c>
      <c r="H379">
        <v>128</v>
      </c>
      <c r="I379">
        <v>252</v>
      </c>
      <c r="J379">
        <v>15.814</v>
      </c>
      <c r="K379">
        <v>7.19</v>
      </c>
      <c r="L379">
        <v>-0.13900000000000001</v>
      </c>
      <c r="M379">
        <v>7.8019999999999996</v>
      </c>
      <c r="N379">
        <v>15.657</v>
      </c>
    </row>
    <row r="380" spans="1:14" x14ac:dyDescent="0.25">
      <c r="A380" t="s">
        <v>392</v>
      </c>
      <c r="B380" t="s">
        <v>424</v>
      </c>
      <c r="C380" t="s">
        <v>3349</v>
      </c>
      <c r="D380" t="s">
        <v>2672</v>
      </c>
      <c r="E380" t="s">
        <v>3413</v>
      </c>
      <c r="F380" t="s">
        <v>3414</v>
      </c>
      <c r="G380" t="s">
        <v>16</v>
      </c>
      <c r="H380">
        <v>52</v>
      </c>
      <c r="I380">
        <v>100</v>
      </c>
      <c r="J380">
        <v>7.681</v>
      </c>
      <c r="K380">
        <v>3.109</v>
      </c>
      <c r="L380">
        <v>0.13400000000000001</v>
      </c>
      <c r="M380">
        <v>6.7270000000000003</v>
      </c>
      <c r="N380">
        <v>7.4290000000000003</v>
      </c>
    </row>
    <row r="381" spans="1:14" x14ac:dyDescent="0.25">
      <c r="A381" t="s">
        <v>392</v>
      </c>
      <c r="B381" t="s">
        <v>425</v>
      </c>
      <c r="C381" t="s">
        <v>3349</v>
      </c>
      <c r="D381" t="s">
        <v>2675</v>
      </c>
      <c r="E381" t="s">
        <v>3415</v>
      </c>
      <c r="F381" t="s">
        <v>3416</v>
      </c>
      <c r="G381" t="s">
        <v>16</v>
      </c>
      <c r="H381">
        <v>440</v>
      </c>
      <c r="I381">
        <v>881</v>
      </c>
      <c r="J381">
        <v>44.045000000000002</v>
      </c>
      <c r="K381">
        <v>20.236999999999998</v>
      </c>
      <c r="L381">
        <v>0.32300000000000001</v>
      </c>
      <c r="M381">
        <v>13.727</v>
      </c>
      <c r="N381">
        <v>43.988999999999997</v>
      </c>
    </row>
    <row r="382" spans="1:14" x14ac:dyDescent="0.25">
      <c r="A382" t="s">
        <v>392</v>
      </c>
      <c r="B382" t="s">
        <v>426</v>
      </c>
      <c r="C382" t="s">
        <v>3349</v>
      </c>
      <c r="D382" t="s">
        <v>2678</v>
      </c>
      <c r="E382" t="s">
        <v>3417</v>
      </c>
      <c r="F382" t="s">
        <v>3418</v>
      </c>
      <c r="G382" t="s">
        <v>16</v>
      </c>
      <c r="H382">
        <v>676</v>
      </c>
      <c r="I382">
        <v>3368</v>
      </c>
      <c r="J382">
        <v>1132.5050000000001</v>
      </c>
      <c r="K382">
        <v>344.96800000000002</v>
      </c>
      <c r="L382">
        <v>16.331</v>
      </c>
      <c r="M382">
        <v>262.65300000000002</v>
      </c>
      <c r="N382">
        <v>1102.9269999999999</v>
      </c>
    </row>
    <row r="383" spans="1:14" x14ac:dyDescent="0.25">
      <c r="A383" t="s">
        <v>392</v>
      </c>
      <c r="B383" t="s">
        <v>427</v>
      </c>
      <c r="C383" t="s">
        <v>3349</v>
      </c>
      <c r="D383" t="s">
        <v>2681</v>
      </c>
      <c r="E383" t="s">
        <v>3419</v>
      </c>
      <c r="F383" t="s">
        <v>3420</v>
      </c>
      <c r="G383" t="s">
        <v>16</v>
      </c>
      <c r="H383">
        <v>63</v>
      </c>
      <c r="I383">
        <v>133</v>
      </c>
      <c r="J383">
        <v>11.999000000000001</v>
      </c>
      <c r="K383">
        <v>6.5860000000000003</v>
      </c>
      <c r="L383">
        <v>5.3999999999999999E-2</v>
      </c>
      <c r="M383">
        <v>2.89</v>
      </c>
      <c r="N383">
        <v>11.872</v>
      </c>
    </row>
    <row r="384" spans="1:14" x14ac:dyDescent="0.25">
      <c r="A384" t="s">
        <v>392</v>
      </c>
      <c r="B384" t="s">
        <v>428</v>
      </c>
      <c r="C384" t="s">
        <v>3349</v>
      </c>
      <c r="D384" t="s">
        <v>2684</v>
      </c>
      <c r="E384" t="s">
        <v>3421</v>
      </c>
      <c r="F384" t="s">
        <v>3422</v>
      </c>
      <c r="G384" t="s">
        <v>16</v>
      </c>
      <c r="H384">
        <v>110</v>
      </c>
      <c r="I384">
        <v>183</v>
      </c>
      <c r="J384">
        <v>12.236000000000001</v>
      </c>
      <c r="K384">
        <v>6.8109999999999999</v>
      </c>
      <c r="L384">
        <v>5.0000000000000001E-3</v>
      </c>
      <c r="M384">
        <v>5.2370000000000001</v>
      </c>
      <c r="N384">
        <v>12.177</v>
      </c>
    </row>
    <row r="385" spans="1:14" x14ac:dyDescent="0.25">
      <c r="A385" t="s">
        <v>392</v>
      </c>
      <c r="B385" t="s">
        <v>429</v>
      </c>
      <c r="C385" t="s">
        <v>3349</v>
      </c>
      <c r="D385" t="s">
        <v>2687</v>
      </c>
      <c r="E385" t="s">
        <v>3423</v>
      </c>
      <c r="F385" t="s">
        <v>3424</v>
      </c>
      <c r="G385" t="s">
        <v>16</v>
      </c>
      <c r="H385">
        <v>555</v>
      </c>
      <c r="I385">
        <v>1718</v>
      </c>
      <c r="J385">
        <v>381.11799999999999</v>
      </c>
      <c r="K385">
        <v>146.148</v>
      </c>
      <c r="L385">
        <v>5.9980000000000002</v>
      </c>
      <c r="M385">
        <v>147.678</v>
      </c>
      <c r="N385">
        <v>389.10500000000002</v>
      </c>
    </row>
    <row r="386" spans="1:14" x14ac:dyDescent="0.25">
      <c r="A386" t="s">
        <v>392</v>
      </c>
      <c r="B386" t="s">
        <v>430</v>
      </c>
      <c r="C386" t="s">
        <v>3349</v>
      </c>
      <c r="D386" t="s">
        <v>2788</v>
      </c>
      <c r="E386" t="s">
        <v>3425</v>
      </c>
      <c r="F386" t="s">
        <v>3426</v>
      </c>
      <c r="G386" t="s">
        <v>16</v>
      </c>
      <c r="H386">
        <v>99</v>
      </c>
      <c r="I386">
        <v>186</v>
      </c>
      <c r="J386">
        <v>23.757000000000001</v>
      </c>
      <c r="K386">
        <v>12.512</v>
      </c>
      <c r="L386">
        <v>8.0000000000000002E-3</v>
      </c>
      <c r="M386">
        <v>4.7510000000000003</v>
      </c>
      <c r="N386">
        <v>23.707999999999998</v>
      </c>
    </row>
    <row r="387" spans="1:14" x14ac:dyDescent="0.25">
      <c r="A387" t="s">
        <v>392</v>
      </c>
      <c r="B387" t="s">
        <v>431</v>
      </c>
      <c r="C387" t="s">
        <v>3349</v>
      </c>
      <c r="D387" t="s">
        <v>2791</v>
      </c>
      <c r="E387" t="s">
        <v>3427</v>
      </c>
      <c r="F387" t="s">
        <v>3428</v>
      </c>
      <c r="G387" t="s">
        <v>16</v>
      </c>
      <c r="H387">
        <v>1247</v>
      </c>
      <c r="I387">
        <v>2194</v>
      </c>
      <c r="J387">
        <v>50.567999999999998</v>
      </c>
      <c r="K387">
        <v>19.167999999999999</v>
      </c>
      <c r="L387">
        <v>7.5999999999999998E-2</v>
      </c>
      <c r="M387">
        <v>11.692</v>
      </c>
      <c r="N387">
        <v>50.322000000000003</v>
      </c>
    </row>
    <row r="388" spans="1:14" x14ac:dyDescent="0.25">
      <c r="A388" t="s">
        <v>392</v>
      </c>
      <c r="B388" t="s">
        <v>432</v>
      </c>
      <c r="C388" t="s">
        <v>3349</v>
      </c>
      <c r="D388" t="s">
        <v>2794</v>
      </c>
      <c r="E388" t="s">
        <v>3429</v>
      </c>
      <c r="F388" t="s">
        <v>3430</v>
      </c>
      <c r="G388" t="s">
        <v>16</v>
      </c>
      <c r="H388">
        <v>5</v>
      </c>
      <c r="I388">
        <v>7</v>
      </c>
      <c r="J388">
        <v>0.83499999999999996</v>
      </c>
      <c r="K388">
        <v>0.376</v>
      </c>
      <c r="L388">
        <v>3.5999999999999997E-2</v>
      </c>
      <c r="M388">
        <v>0.377</v>
      </c>
      <c r="N388">
        <v>0.83499999999999996</v>
      </c>
    </row>
    <row r="389" spans="1:14" x14ac:dyDescent="0.25">
      <c r="A389" t="s">
        <v>392</v>
      </c>
      <c r="B389" t="s">
        <v>433</v>
      </c>
      <c r="C389" t="s">
        <v>3349</v>
      </c>
      <c r="D389" t="s">
        <v>2797</v>
      </c>
      <c r="E389" t="s">
        <v>3431</v>
      </c>
      <c r="F389" t="s">
        <v>3432</v>
      </c>
      <c r="G389" t="s">
        <v>16</v>
      </c>
      <c r="H389">
        <v>563</v>
      </c>
      <c r="I389">
        <v>999</v>
      </c>
      <c r="J389">
        <v>17.373000000000001</v>
      </c>
      <c r="K389">
        <v>8.1329999999999991</v>
      </c>
      <c r="L389">
        <v>5.8999999999999997E-2</v>
      </c>
      <c r="M389">
        <v>4.6239999999999997</v>
      </c>
      <c r="N389">
        <v>17.36</v>
      </c>
    </row>
    <row r="390" spans="1:14" x14ac:dyDescent="0.25">
      <c r="A390" t="s">
        <v>392</v>
      </c>
      <c r="B390" t="s">
        <v>434</v>
      </c>
      <c r="C390" t="s">
        <v>3349</v>
      </c>
      <c r="D390" t="s">
        <v>2800</v>
      </c>
      <c r="E390" t="s">
        <v>3433</v>
      </c>
      <c r="F390" t="s">
        <v>3434</v>
      </c>
      <c r="G390" t="s">
        <v>16</v>
      </c>
      <c r="H390">
        <v>13</v>
      </c>
      <c r="I390">
        <v>29</v>
      </c>
      <c r="J390">
        <v>1.84</v>
      </c>
      <c r="K390">
        <v>0.66600000000000004</v>
      </c>
      <c r="L390">
        <v>0.01</v>
      </c>
      <c r="M390">
        <v>1.1499999999999999</v>
      </c>
      <c r="N390">
        <v>1.869</v>
      </c>
    </row>
    <row r="391" spans="1:14" x14ac:dyDescent="0.25">
      <c r="A391" t="s">
        <v>392</v>
      </c>
      <c r="B391" t="s">
        <v>435</v>
      </c>
      <c r="C391" t="s">
        <v>3349</v>
      </c>
      <c r="D391" t="s">
        <v>2803</v>
      </c>
      <c r="E391" t="s">
        <v>3435</v>
      </c>
      <c r="F391" t="s">
        <v>3436</v>
      </c>
      <c r="G391" t="s">
        <v>16</v>
      </c>
      <c r="H391">
        <v>47</v>
      </c>
      <c r="I391">
        <v>72</v>
      </c>
      <c r="J391">
        <v>8.5370000000000008</v>
      </c>
      <c r="K391">
        <v>3.8530000000000002</v>
      </c>
      <c r="L391">
        <v>2.1999999999999999E-2</v>
      </c>
      <c r="M391">
        <v>4.6139999999999999</v>
      </c>
      <c r="N391">
        <v>8.5239999999999991</v>
      </c>
    </row>
    <row r="392" spans="1:14" x14ac:dyDescent="0.25">
      <c r="A392" t="s">
        <v>392</v>
      </c>
      <c r="B392" t="s">
        <v>436</v>
      </c>
      <c r="C392" t="s">
        <v>3349</v>
      </c>
      <c r="D392" t="s">
        <v>2806</v>
      </c>
      <c r="E392" t="s">
        <v>3437</v>
      </c>
      <c r="F392" t="s">
        <v>3438</v>
      </c>
      <c r="G392" t="s">
        <v>16</v>
      </c>
      <c r="H392">
        <v>276</v>
      </c>
      <c r="I392">
        <v>877</v>
      </c>
      <c r="J392">
        <v>24.814</v>
      </c>
      <c r="K392">
        <v>10.808999999999999</v>
      </c>
      <c r="L392">
        <v>0.72799999999999998</v>
      </c>
      <c r="M392">
        <v>13.568</v>
      </c>
      <c r="N392">
        <v>23.757999999999999</v>
      </c>
    </row>
    <row r="393" spans="1:14" x14ac:dyDescent="0.25">
      <c r="A393" t="s">
        <v>392</v>
      </c>
      <c r="B393" t="s">
        <v>437</v>
      </c>
      <c r="C393" t="s">
        <v>3349</v>
      </c>
      <c r="D393" t="s">
        <v>2809</v>
      </c>
      <c r="E393" t="s">
        <v>3439</v>
      </c>
      <c r="F393" t="s">
        <v>3440</v>
      </c>
      <c r="G393" t="s">
        <v>16</v>
      </c>
      <c r="H393">
        <v>1309</v>
      </c>
      <c r="I393">
        <v>1660</v>
      </c>
      <c r="J393">
        <v>67.058999999999997</v>
      </c>
      <c r="K393">
        <v>33.011000000000003</v>
      </c>
      <c r="L393">
        <v>1.0780000000000001</v>
      </c>
      <c r="M393">
        <v>25.890999999999998</v>
      </c>
      <c r="N393">
        <v>65.481999999999999</v>
      </c>
    </row>
    <row r="394" spans="1:14" x14ac:dyDescent="0.25">
      <c r="A394" t="s">
        <v>392</v>
      </c>
      <c r="B394" t="s">
        <v>438</v>
      </c>
      <c r="C394" t="s">
        <v>3349</v>
      </c>
      <c r="D394" t="s">
        <v>2812</v>
      </c>
      <c r="E394" t="s">
        <v>3441</v>
      </c>
      <c r="F394" t="s">
        <v>3442</v>
      </c>
      <c r="G394" t="s">
        <v>16</v>
      </c>
      <c r="H394">
        <v>7</v>
      </c>
      <c r="I394">
        <v>14</v>
      </c>
      <c r="J394">
        <v>0.51900000000000002</v>
      </c>
      <c r="K394">
        <v>0.22500000000000001</v>
      </c>
      <c r="L394">
        <v>3.0000000000000001E-3</v>
      </c>
      <c r="M394">
        <v>0.37</v>
      </c>
      <c r="N394">
        <v>0.51400000000000001</v>
      </c>
    </row>
    <row r="395" spans="1:14" x14ac:dyDescent="0.25">
      <c r="A395" t="s">
        <v>392</v>
      </c>
      <c r="B395" t="s">
        <v>439</v>
      </c>
      <c r="C395" t="s">
        <v>3349</v>
      </c>
      <c r="D395" t="s">
        <v>2815</v>
      </c>
      <c r="E395" t="s">
        <v>3443</v>
      </c>
      <c r="F395" t="s">
        <v>3444</v>
      </c>
      <c r="G395" t="s">
        <v>16</v>
      </c>
      <c r="H395">
        <v>222</v>
      </c>
      <c r="I395">
        <v>467</v>
      </c>
      <c r="J395">
        <v>71.171999999999997</v>
      </c>
      <c r="K395">
        <v>35.756</v>
      </c>
      <c r="L395">
        <v>7.8E-2</v>
      </c>
      <c r="M395">
        <v>30.196000000000002</v>
      </c>
      <c r="N395">
        <v>70.86</v>
      </c>
    </row>
    <row r="396" spans="1:14" x14ac:dyDescent="0.25">
      <c r="A396" t="s">
        <v>392</v>
      </c>
      <c r="B396" t="s">
        <v>440</v>
      </c>
      <c r="C396" t="s">
        <v>3349</v>
      </c>
      <c r="D396" t="s">
        <v>2817</v>
      </c>
      <c r="E396" t="s">
        <v>3445</v>
      </c>
      <c r="F396" t="s">
        <v>3446</v>
      </c>
      <c r="G396" t="s">
        <v>16</v>
      </c>
      <c r="H396">
        <v>162</v>
      </c>
      <c r="I396">
        <v>298</v>
      </c>
      <c r="J396">
        <v>16.219000000000001</v>
      </c>
      <c r="K396">
        <v>4.8170000000000002</v>
      </c>
      <c r="L396">
        <v>4.0000000000000001E-3</v>
      </c>
      <c r="M396">
        <v>4.3419999999999996</v>
      </c>
      <c r="N396">
        <v>15.792999999999999</v>
      </c>
    </row>
    <row r="397" spans="1:14" x14ac:dyDescent="0.25">
      <c r="A397" t="s">
        <v>392</v>
      </c>
      <c r="B397" t="s">
        <v>441</v>
      </c>
      <c r="C397" t="s">
        <v>3349</v>
      </c>
      <c r="D397" t="s">
        <v>2820</v>
      </c>
      <c r="E397" t="s">
        <v>3447</v>
      </c>
      <c r="F397" t="s">
        <v>3448</v>
      </c>
      <c r="G397" t="s">
        <v>16</v>
      </c>
      <c r="H397">
        <v>225</v>
      </c>
      <c r="I397">
        <v>564</v>
      </c>
      <c r="J397">
        <v>80.796000000000006</v>
      </c>
      <c r="K397">
        <v>43.713999999999999</v>
      </c>
      <c r="L397">
        <v>0.17299999999999999</v>
      </c>
      <c r="M397">
        <v>27.207000000000001</v>
      </c>
      <c r="N397">
        <v>80.272000000000006</v>
      </c>
    </row>
    <row r="398" spans="1:14" x14ac:dyDescent="0.25">
      <c r="A398" t="s">
        <v>392</v>
      </c>
      <c r="B398" t="s">
        <v>442</v>
      </c>
      <c r="C398" t="s">
        <v>3349</v>
      </c>
      <c r="D398" t="s">
        <v>2823</v>
      </c>
      <c r="E398" t="s">
        <v>3449</v>
      </c>
      <c r="F398" t="s">
        <v>3450</v>
      </c>
      <c r="G398" t="s">
        <v>16</v>
      </c>
      <c r="H398">
        <v>87</v>
      </c>
      <c r="I398">
        <v>163</v>
      </c>
      <c r="J398">
        <v>12.818</v>
      </c>
      <c r="K398">
        <v>4.9000000000000004</v>
      </c>
      <c r="L398">
        <v>1.7000000000000001E-2</v>
      </c>
      <c r="M398">
        <v>6.4649999999999999</v>
      </c>
      <c r="N398">
        <v>12.682</v>
      </c>
    </row>
    <row r="399" spans="1:14" x14ac:dyDescent="0.25">
      <c r="A399" t="s">
        <v>392</v>
      </c>
      <c r="B399" t="s">
        <v>443</v>
      </c>
      <c r="C399" t="s">
        <v>3349</v>
      </c>
      <c r="D399" t="s">
        <v>2826</v>
      </c>
      <c r="E399" t="s">
        <v>3451</v>
      </c>
      <c r="F399" t="s">
        <v>3452</v>
      </c>
      <c r="G399" t="s">
        <v>16</v>
      </c>
      <c r="H399">
        <v>606</v>
      </c>
      <c r="I399">
        <v>877</v>
      </c>
      <c r="J399">
        <v>28.199000000000002</v>
      </c>
      <c r="K399">
        <v>11.608000000000001</v>
      </c>
      <c r="L399">
        <v>0.92</v>
      </c>
      <c r="M399">
        <v>16.760999999999999</v>
      </c>
      <c r="N399">
        <v>26.780999999999999</v>
      </c>
    </row>
    <row r="400" spans="1:14" x14ac:dyDescent="0.25">
      <c r="A400" t="s">
        <v>392</v>
      </c>
      <c r="B400" t="s">
        <v>444</v>
      </c>
      <c r="C400" t="s">
        <v>3349</v>
      </c>
      <c r="D400" t="s">
        <v>2829</v>
      </c>
      <c r="E400" t="s">
        <v>3453</v>
      </c>
      <c r="F400" t="s">
        <v>3454</v>
      </c>
      <c r="G400" t="s">
        <v>16</v>
      </c>
      <c r="H400">
        <v>266</v>
      </c>
      <c r="I400">
        <v>526</v>
      </c>
      <c r="J400">
        <v>48.348999999999997</v>
      </c>
      <c r="K400">
        <v>23.321999999999999</v>
      </c>
      <c r="L400">
        <v>1.623</v>
      </c>
      <c r="M400">
        <v>16.890999999999998</v>
      </c>
      <c r="N400">
        <v>47.046999999999997</v>
      </c>
    </row>
    <row r="401" spans="1:14" x14ac:dyDescent="0.25">
      <c r="A401" t="s">
        <v>392</v>
      </c>
      <c r="B401" t="s">
        <v>445</v>
      </c>
      <c r="C401" t="s">
        <v>3349</v>
      </c>
      <c r="D401" t="s">
        <v>2832</v>
      </c>
      <c r="E401" t="s">
        <v>3455</v>
      </c>
      <c r="F401" t="s">
        <v>3456</v>
      </c>
      <c r="G401" t="s">
        <v>16</v>
      </c>
      <c r="H401">
        <v>61</v>
      </c>
      <c r="I401">
        <v>130</v>
      </c>
      <c r="J401">
        <v>10.714</v>
      </c>
      <c r="K401">
        <v>4.5650000000000004</v>
      </c>
      <c r="L401">
        <v>3.2000000000000001E-2</v>
      </c>
      <c r="M401">
        <v>3.5249999999999999</v>
      </c>
      <c r="N401">
        <v>10.577</v>
      </c>
    </row>
    <row r="402" spans="1:14" x14ac:dyDescent="0.25">
      <c r="A402" t="s">
        <v>392</v>
      </c>
      <c r="B402" t="s">
        <v>446</v>
      </c>
      <c r="C402" t="s">
        <v>3349</v>
      </c>
      <c r="D402" t="s">
        <v>2835</v>
      </c>
      <c r="E402" t="s">
        <v>3457</v>
      </c>
      <c r="F402" t="s">
        <v>3458</v>
      </c>
      <c r="G402" t="s">
        <v>16</v>
      </c>
      <c r="H402">
        <v>3197</v>
      </c>
      <c r="I402">
        <v>6514</v>
      </c>
      <c r="J402">
        <v>318.14499999999998</v>
      </c>
      <c r="K402">
        <v>128.71299999999999</v>
      </c>
      <c r="L402">
        <v>4.5069999999999997</v>
      </c>
      <c r="M402">
        <v>164.49100000000001</v>
      </c>
      <c r="N402">
        <v>314.48399999999998</v>
      </c>
    </row>
    <row r="403" spans="1:14" x14ac:dyDescent="0.25">
      <c r="A403" t="s">
        <v>392</v>
      </c>
      <c r="B403" t="s">
        <v>447</v>
      </c>
      <c r="C403" t="s">
        <v>3349</v>
      </c>
      <c r="D403" t="s">
        <v>2838</v>
      </c>
      <c r="E403" t="s">
        <v>3459</v>
      </c>
      <c r="F403" t="s">
        <v>3460</v>
      </c>
      <c r="G403" t="s">
        <v>16</v>
      </c>
      <c r="H403">
        <v>69</v>
      </c>
      <c r="I403">
        <v>143</v>
      </c>
      <c r="J403">
        <v>9.0370000000000008</v>
      </c>
      <c r="K403">
        <v>4.3090000000000002</v>
      </c>
      <c r="L403">
        <v>0.14199999999999999</v>
      </c>
      <c r="M403">
        <v>5.423</v>
      </c>
      <c r="N403">
        <v>8.85</v>
      </c>
    </row>
    <row r="404" spans="1:14" x14ac:dyDescent="0.25">
      <c r="A404" t="s">
        <v>392</v>
      </c>
      <c r="B404" t="s">
        <v>448</v>
      </c>
      <c r="C404" t="s">
        <v>3349</v>
      </c>
      <c r="D404" t="s">
        <v>2841</v>
      </c>
      <c r="E404" t="s">
        <v>3461</v>
      </c>
      <c r="F404" t="s">
        <v>3462</v>
      </c>
      <c r="G404" t="s">
        <v>16</v>
      </c>
      <c r="H404">
        <v>411</v>
      </c>
      <c r="I404">
        <v>1024</v>
      </c>
      <c r="J404">
        <v>143.38900000000001</v>
      </c>
      <c r="K404">
        <v>56.014000000000003</v>
      </c>
      <c r="L404">
        <v>1.526</v>
      </c>
      <c r="M404">
        <v>122.23</v>
      </c>
      <c r="N404">
        <v>141.923</v>
      </c>
    </row>
    <row r="405" spans="1:14" x14ac:dyDescent="0.25">
      <c r="A405" t="s">
        <v>392</v>
      </c>
      <c r="B405" t="s">
        <v>449</v>
      </c>
      <c r="C405" t="s">
        <v>3349</v>
      </c>
      <c r="D405" t="s">
        <v>3130</v>
      </c>
      <c r="E405" t="s">
        <v>3463</v>
      </c>
      <c r="F405" t="s">
        <v>3464</v>
      </c>
      <c r="G405" t="s">
        <v>16</v>
      </c>
      <c r="H405">
        <v>282</v>
      </c>
      <c r="I405">
        <v>504</v>
      </c>
      <c r="J405">
        <v>66.578999999999994</v>
      </c>
      <c r="K405">
        <v>30.756</v>
      </c>
      <c r="L405">
        <v>0.187</v>
      </c>
      <c r="M405">
        <v>23.026</v>
      </c>
      <c r="N405">
        <v>66.912000000000006</v>
      </c>
    </row>
    <row r="406" spans="1:14" x14ac:dyDescent="0.25">
      <c r="A406" t="s">
        <v>392</v>
      </c>
      <c r="B406" t="s">
        <v>450</v>
      </c>
      <c r="C406" t="s">
        <v>3349</v>
      </c>
      <c r="D406" t="s">
        <v>2844</v>
      </c>
      <c r="E406" t="s">
        <v>3465</v>
      </c>
      <c r="F406" t="s">
        <v>3466</v>
      </c>
      <c r="G406" t="s">
        <v>16</v>
      </c>
      <c r="H406">
        <v>75</v>
      </c>
      <c r="I406">
        <v>205</v>
      </c>
      <c r="J406">
        <v>15.817</v>
      </c>
      <c r="K406">
        <v>7.1219999999999999</v>
      </c>
      <c r="L406">
        <v>5.5E-2</v>
      </c>
      <c r="M406">
        <v>5.9980000000000002</v>
      </c>
      <c r="N406">
        <v>15.78</v>
      </c>
    </row>
    <row r="407" spans="1:14" x14ac:dyDescent="0.25">
      <c r="A407" t="s">
        <v>392</v>
      </c>
      <c r="B407" t="s">
        <v>451</v>
      </c>
      <c r="C407" t="s">
        <v>3349</v>
      </c>
      <c r="D407" t="s">
        <v>2847</v>
      </c>
      <c r="E407" t="s">
        <v>3467</v>
      </c>
      <c r="F407" t="s">
        <v>3468</v>
      </c>
      <c r="G407" t="s">
        <v>16</v>
      </c>
      <c r="H407">
        <v>85</v>
      </c>
      <c r="I407">
        <v>149</v>
      </c>
      <c r="J407">
        <v>9.7469999999999999</v>
      </c>
      <c r="K407">
        <v>4.9269999999999996</v>
      </c>
      <c r="L407">
        <v>9.7000000000000003E-2</v>
      </c>
      <c r="M407">
        <v>8.1809999999999992</v>
      </c>
      <c r="N407">
        <v>9.5790000000000006</v>
      </c>
    </row>
    <row r="408" spans="1:14" x14ac:dyDescent="0.25">
      <c r="A408" t="s">
        <v>392</v>
      </c>
      <c r="B408" t="s">
        <v>452</v>
      </c>
      <c r="C408" t="s">
        <v>3349</v>
      </c>
      <c r="D408" t="s">
        <v>2850</v>
      </c>
      <c r="E408" t="s">
        <v>3469</v>
      </c>
      <c r="F408" t="s">
        <v>3470</v>
      </c>
      <c r="G408" t="s">
        <v>16</v>
      </c>
      <c r="H408">
        <v>814</v>
      </c>
      <c r="I408">
        <v>1244</v>
      </c>
      <c r="J408">
        <v>71.278999999999996</v>
      </c>
      <c r="K408">
        <v>38.009</v>
      </c>
      <c r="L408">
        <v>0.57099999999999995</v>
      </c>
      <c r="M408">
        <v>14.946</v>
      </c>
      <c r="N408">
        <v>71.034999999999997</v>
      </c>
    </row>
    <row r="409" spans="1:14" x14ac:dyDescent="0.25">
      <c r="A409" t="s">
        <v>392</v>
      </c>
      <c r="B409" t="s">
        <v>453</v>
      </c>
      <c r="C409" t="s">
        <v>3349</v>
      </c>
      <c r="D409" t="s">
        <v>2853</v>
      </c>
      <c r="E409" t="s">
        <v>3471</v>
      </c>
      <c r="F409" t="s">
        <v>3472</v>
      </c>
      <c r="G409" t="s">
        <v>16</v>
      </c>
      <c r="H409">
        <v>499</v>
      </c>
      <c r="I409">
        <v>596</v>
      </c>
      <c r="J409">
        <v>9.6170000000000009</v>
      </c>
      <c r="K409">
        <v>5.1079999999999997</v>
      </c>
      <c r="L409">
        <v>0</v>
      </c>
      <c r="M409">
        <v>1.6419999999999999</v>
      </c>
      <c r="N409">
        <v>9.5739999999999998</v>
      </c>
    </row>
    <row r="410" spans="1:14" x14ac:dyDescent="0.25">
      <c r="A410" t="s">
        <v>392</v>
      </c>
      <c r="B410" t="s">
        <v>454</v>
      </c>
      <c r="C410" t="s">
        <v>3349</v>
      </c>
      <c r="D410" t="s">
        <v>2856</v>
      </c>
      <c r="E410" t="s">
        <v>3473</v>
      </c>
      <c r="F410" t="s">
        <v>3474</v>
      </c>
      <c r="G410" t="s">
        <v>16</v>
      </c>
      <c r="H410">
        <v>5</v>
      </c>
      <c r="I410">
        <v>11</v>
      </c>
      <c r="J410">
        <v>0.84099999999999997</v>
      </c>
      <c r="K410">
        <v>0.36499999999999999</v>
      </c>
      <c r="L410">
        <v>0</v>
      </c>
      <c r="M410">
        <v>0.83099999999999996</v>
      </c>
      <c r="N410">
        <v>0.84099999999999997</v>
      </c>
    </row>
    <row r="411" spans="1:14" x14ac:dyDescent="0.25">
      <c r="A411" t="s">
        <v>392</v>
      </c>
      <c r="B411" t="s">
        <v>455</v>
      </c>
      <c r="C411" t="s">
        <v>3349</v>
      </c>
      <c r="D411" t="s">
        <v>2859</v>
      </c>
      <c r="E411" t="s">
        <v>3475</v>
      </c>
      <c r="F411" t="s">
        <v>3476</v>
      </c>
      <c r="G411" t="s">
        <v>16</v>
      </c>
      <c r="H411">
        <v>64</v>
      </c>
      <c r="I411">
        <v>138</v>
      </c>
      <c r="J411">
        <v>19.667999999999999</v>
      </c>
      <c r="K411">
        <v>8.1229999999999993</v>
      </c>
      <c r="L411">
        <v>0.18</v>
      </c>
      <c r="M411">
        <v>2.8740000000000001</v>
      </c>
      <c r="N411">
        <v>19.003</v>
      </c>
    </row>
    <row r="412" spans="1:14" x14ac:dyDescent="0.25">
      <c r="A412" t="s">
        <v>392</v>
      </c>
      <c r="B412" t="s">
        <v>456</v>
      </c>
      <c r="C412" t="s">
        <v>3349</v>
      </c>
      <c r="D412" t="s">
        <v>2862</v>
      </c>
      <c r="E412" t="s">
        <v>3477</v>
      </c>
      <c r="F412" t="s">
        <v>3478</v>
      </c>
      <c r="G412" t="s">
        <v>16</v>
      </c>
      <c r="H412">
        <v>17</v>
      </c>
      <c r="I412">
        <v>42</v>
      </c>
      <c r="J412">
        <v>6.1109999999999998</v>
      </c>
      <c r="K412">
        <v>3.42</v>
      </c>
      <c r="L412">
        <v>0.13900000000000001</v>
      </c>
      <c r="M412">
        <v>2.9910000000000001</v>
      </c>
      <c r="N412">
        <v>5.9969999999999999</v>
      </c>
    </row>
    <row r="413" spans="1:14" x14ac:dyDescent="0.25">
      <c r="A413" t="s">
        <v>392</v>
      </c>
      <c r="B413" t="s">
        <v>457</v>
      </c>
      <c r="C413" t="s">
        <v>3349</v>
      </c>
      <c r="D413" t="s">
        <v>2865</v>
      </c>
      <c r="E413" t="s">
        <v>3479</v>
      </c>
      <c r="F413" t="s">
        <v>3480</v>
      </c>
      <c r="G413" t="s">
        <v>16</v>
      </c>
      <c r="H413">
        <v>284</v>
      </c>
      <c r="I413">
        <v>643</v>
      </c>
      <c r="J413">
        <v>75.944999999999993</v>
      </c>
      <c r="K413">
        <v>31.353000000000002</v>
      </c>
      <c r="L413">
        <v>0.68100000000000005</v>
      </c>
      <c r="M413">
        <v>46.914999999999999</v>
      </c>
      <c r="N413">
        <v>75.363</v>
      </c>
    </row>
    <row r="414" spans="1:14" x14ac:dyDescent="0.25">
      <c r="A414" t="s">
        <v>392</v>
      </c>
      <c r="B414" t="s">
        <v>458</v>
      </c>
      <c r="C414" t="s">
        <v>3349</v>
      </c>
      <c r="D414" t="s">
        <v>2868</v>
      </c>
      <c r="E414" t="s">
        <v>3481</v>
      </c>
      <c r="F414" t="s">
        <v>3482</v>
      </c>
      <c r="G414" t="s">
        <v>16</v>
      </c>
      <c r="H414">
        <v>170</v>
      </c>
      <c r="I414">
        <v>408</v>
      </c>
      <c r="J414">
        <v>39.335000000000001</v>
      </c>
      <c r="K414">
        <v>21.829000000000001</v>
      </c>
      <c r="L414">
        <v>0.76900000000000002</v>
      </c>
      <c r="M414">
        <v>12.426</v>
      </c>
      <c r="N414">
        <v>38.789000000000001</v>
      </c>
    </row>
    <row r="415" spans="1:14" x14ac:dyDescent="0.25">
      <c r="A415" t="s">
        <v>392</v>
      </c>
      <c r="B415" t="s">
        <v>459</v>
      </c>
      <c r="C415" t="s">
        <v>3349</v>
      </c>
      <c r="D415" t="s">
        <v>2871</v>
      </c>
      <c r="E415" t="s">
        <v>3483</v>
      </c>
      <c r="F415" t="s">
        <v>3484</v>
      </c>
      <c r="G415" t="s">
        <v>16</v>
      </c>
      <c r="H415">
        <v>34</v>
      </c>
      <c r="I415">
        <v>85</v>
      </c>
      <c r="J415">
        <v>15.647</v>
      </c>
      <c r="K415">
        <v>5.8959999999999999</v>
      </c>
      <c r="L415">
        <v>8.8999999999999996E-2</v>
      </c>
      <c r="M415">
        <v>4.8230000000000004</v>
      </c>
      <c r="N415">
        <v>16.125</v>
      </c>
    </row>
    <row r="416" spans="1:14" x14ac:dyDescent="0.25">
      <c r="A416" t="s">
        <v>392</v>
      </c>
      <c r="B416" t="s">
        <v>460</v>
      </c>
      <c r="C416" t="s">
        <v>3349</v>
      </c>
      <c r="D416" t="s">
        <v>2874</v>
      </c>
      <c r="E416" t="s">
        <v>3485</v>
      </c>
      <c r="F416" t="s">
        <v>3486</v>
      </c>
      <c r="G416" t="s">
        <v>16</v>
      </c>
      <c r="H416">
        <v>65</v>
      </c>
      <c r="I416">
        <v>121</v>
      </c>
      <c r="J416">
        <v>2.4540000000000002</v>
      </c>
      <c r="K416">
        <v>1.141</v>
      </c>
      <c r="L416">
        <v>5.0000000000000001E-3</v>
      </c>
      <c r="M416">
        <v>0.64100000000000001</v>
      </c>
      <c r="N416">
        <v>2.4870000000000001</v>
      </c>
    </row>
    <row r="417" spans="1:14" x14ac:dyDescent="0.25">
      <c r="A417" t="s">
        <v>392</v>
      </c>
      <c r="B417" t="s">
        <v>461</v>
      </c>
      <c r="C417" t="s">
        <v>3349</v>
      </c>
      <c r="D417" t="s">
        <v>2877</v>
      </c>
      <c r="E417" t="s">
        <v>3487</v>
      </c>
      <c r="F417" t="s">
        <v>3488</v>
      </c>
      <c r="G417" t="s">
        <v>16</v>
      </c>
      <c r="H417">
        <v>89</v>
      </c>
      <c r="I417">
        <v>144</v>
      </c>
      <c r="J417">
        <v>4.0510000000000002</v>
      </c>
      <c r="K417">
        <v>1.9319999999999999</v>
      </c>
      <c r="L417">
        <v>0.23699999999999999</v>
      </c>
      <c r="M417">
        <v>2.3149999999999999</v>
      </c>
      <c r="N417">
        <v>3.6789999999999998</v>
      </c>
    </row>
    <row r="418" spans="1:14" x14ac:dyDescent="0.25">
      <c r="A418" t="s">
        <v>392</v>
      </c>
      <c r="B418" t="s">
        <v>462</v>
      </c>
      <c r="C418" t="s">
        <v>3349</v>
      </c>
      <c r="D418" t="s">
        <v>2880</v>
      </c>
      <c r="E418" t="s">
        <v>3489</v>
      </c>
      <c r="F418" t="s">
        <v>3490</v>
      </c>
      <c r="G418" t="s">
        <v>16</v>
      </c>
      <c r="H418">
        <v>741</v>
      </c>
      <c r="I418">
        <v>872</v>
      </c>
      <c r="J418">
        <v>18.829000000000001</v>
      </c>
      <c r="K418">
        <v>9.3840000000000003</v>
      </c>
      <c r="L418">
        <v>-5.0000000000000001E-3</v>
      </c>
      <c r="M418">
        <v>12.145</v>
      </c>
      <c r="N418">
        <v>18.716000000000001</v>
      </c>
    </row>
    <row r="419" spans="1:14" x14ac:dyDescent="0.25">
      <c r="A419" t="s">
        <v>392</v>
      </c>
      <c r="B419" t="s">
        <v>463</v>
      </c>
      <c r="C419" t="s">
        <v>3349</v>
      </c>
      <c r="D419" t="s">
        <v>2883</v>
      </c>
      <c r="E419" t="s">
        <v>3491</v>
      </c>
      <c r="F419" t="s">
        <v>3492</v>
      </c>
      <c r="G419" t="s">
        <v>16</v>
      </c>
      <c r="H419">
        <v>5</v>
      </c>
      <c r="I419">
        <v>13</v>
      </c>
      <c r="J419">
        <v>0.61399999999999999</v>
      </c>
      <c r="K419">
        <v>0.24399999999999999</v>
      </c>
      <c r="L419">
        <v>3.0000000000000001E-3</v>
      </c>
      <c r="M419">
        <v>0.6</v>
      </c>
      <c r="N419">
        <v>0.61099999999999999</v>
      </c>
    </row>
    <row r="420" spans="1:14" x14ac:dyDescent="0.25">
      <c r="A420" t="s">
        <v>392</v>
      </c>
      <c r="B420" t="s">
        <v>464</v>
      </c>
      <c r="C420" t="s">
        <v>3349</v>
      </c>
      <c r="D420" t="s">
        <v>2886</v>
      </c>
      <c r="E420" t="s">
        <v>3493</v>
      </c>
      <c r="F420" t="s">
        <v>3494</v>
      </c>
      <c r="G420" t="s">
        <v>16</v>
      </c>
      <c r="H420">
        <v>39</v>
      </c>
      <c r="I420">
        <v>74</v>
      </c>
      <c r="J420">
        <v>7.3920000000000003</v>
      </c>
      <c r="K420">
        <v>3.1890000000000001</v>
      </c>
      <c r="L420">
        <v>2.5000000000000001E-2</v>
      </c>
      <c r="M420">
        <v>4.0570000000000004</v>
      </c>
      <c r="N420">
        <v>7.3849999999999998</v>
      </c>
    </row>
    <row r="421" spans="1:14" x14ac:dyDescent="0.25">
      <c r="A421" t="s">
        <v>392</v>
      </c>
      <c r="B421" t="s">
        <v>465</v>
      </c>
      <c r="C421" t="s">
        <v>3349</v>
      </c>
      <c r="D421" t="s">
        <v>2889</v>
      </c>
      <c r="E421" t="s">
        <v>3495</v>
      </c>
      <c r="F421" t="s">
        <v>3496</v>
      </c>
      <c r="G421" t="s">
        <v>16</v>
      </c>
      <c r="H421">
        <v>1690</v>
      </c>
      <c r="I421">
        <v>4505</v>
      </c>
      <c r="J421">
        <v>16.922000000000001</v>
      </c>
      <c r="K421">
        <v>8.1300000000000008</v>
      </c>
      <c r="L421">
        <v>0.14899999999999999</v>
      </c>
      <c r="M421">
        <v>3.254</v>
      </c>
      <c r="N421">
        <v>16.724</v>
      </c>
    </row>
    <row r="422" spans="1:14" x14ac:dyDescent="0.25">
      <c r="A422" t="s">
        <v>392</v>
      </c>
      <c r="B422" t="s">
        <v>466</v>
      </c>
      <c r="C422" t="s">
        <v>3349</v>
      </c>
      <c r="D422" t="s">
        <v>2892</v>
      </c>
      <c r="E422" t="s">
        <v>3497</v>
      </c>
      <c r="F422" t="s">
        <v>3498</v>
      </c>
      <c r="G422" t="s">
        <v>16</v>
      </c>
      <c r="H422">
        <v>1112</v>
      </c>
      <c r="I422">
        <v>2543</v>
      </c>
      <c r="J422">
        <v>96.641999999999996</v>
      </c>
      <c r="K422">
        <v>47.161000000000001</v>
      </c>
      <c r="L422">
        <v>1.7250000000000001</v>
      </c>
      <c r="M422">
        <v>21.132999999999999</v>
      </c>
      <c r="N422">
        <v>96.575999999999993</v>
      </c>
    </row>
    <row r="423" spans="1:14" x14ac:dyDescent="0.25">
      <c r="A423" t="s">
        <v>392</v>
      </c>
      <c r="B423" t="s">
        <v>467</v>
      </c>
      <c r="C423" t="s">
        <v>3349</v>
      </c>
      <c r="D423" t="s">
        <v>2895</v>
      </c>
      <c r="E423" t="s">
        <v>3499</v>
      </c>
      <c r="F423" t="s">
        <v>3500</v>
      </c>
      <c r="G423" t="s">
        <v>16</v>
      </c>
      <c r="H423">
        <v>9</v>
      </c>
      <c r="I423">
        <v>16</v>
      </c>
      <c r="J423">
        <v>0.70599999999999996</v>
      </c>
      <c r="K423">
        <v>0.28199999999999997</v>
      </c>
      <c r="L423">
        <v>2E-3</v>
      </c>
      <c r="M423">
        <v>0.41099999999999998</v>
      </c>
      <c r="N423">
        <v>0.71499999999999997</v>
      </c>
    </row>
    <row r="424" spans="1:14" x14ac:dyDescent="0.25">
      <c r="A424" t="s">
        <v>392</v>
      </c>
      <c r="B424" t="s">
        <v>468</v>
      </c>
      <c r="C424" t="s">
        <v>3349</v>
      </c>
      <c r="D424" t="s">
        <v>2898</v>
      </c>
      <c r="E424" t="s">
        <v>3501</v>
      </c>
      <c r="F424" t="s">
        <v>3502</v>
      </c>
      <c r="G424" t="s">
        <v>16</v>
      </c>
      <c r="H424">
        <v>74</v>
      </c>
      <c r="I424">
        <v>152</v>
      </c>
      <c r="J424">
        <v>17.295000000000002</v>
      </c>
      <c r="K424">
        <v>7.476</v>
      </c>
      <c r="L424">
        <v>0.25900000000000001</v>
      </c>
      <c r="M424">
        <v>15.561999999999999</v>
      </c>
      <c r="N424">
        <v>16.829000000000001</v>
      </c>
    </row>
    <row r="425" spans="1:14" x14ac:dyDescent="0.25">
      <c r="A425" t="s">
        <v>392</v>
      </c>
      <c r="B425" t="s">
        <v>469</v>
      </c>
      <c r="C425" t="s">
        <v>3349</v>
      </c>
      <c r="D425" t="s">
        <v>2901</v>
      </c>
      <c r="E425" t="s">
        <v>3503</v>
      </c>
      <c r="F425" t="s">
        <v>3504</v>
      </c>
      <c r="G425" t="s">
        <v>16</v>
      </c>
      <c r="H425">
        <v>6</v>
      </c>
      <c r="I425">
        <v>13</v>
      </c>
      <c r="J425">
        <v>0.56899999999999995</v>
      </c>
      <c r="K425">
        <v>0.34899999999999998</v>
      </c>
      <c r="L425">
        <v>0</v>
      </c>
      <c r="M425">
        <v>0.41499999999999998</v>
      </c>
      <c r="N425">
        <v>0.56699999999999995</v>
      </c>
    </row>
    <row r="426" spans="1:14" x14ac:dyDescent="0.25">
      <c r="A426" t="s">
        <v>392</v>
      </c>
      <c r="B426" t="s">
        <v>470</v>
      </c>
      <c r="C426" t="s">
        <v>3349</v>
      </c>
      <c r="D426" t="s">
        <v>2904</v>
      </c>
      <c r="E426" t="s">
        <v>3505</v>
      </c>
      <c r="F426" t="s">
        <v>3506</v>
      </c>
      <c r="G426" t="s">
        <v>16</v>
      </c>
      <c r="H426">
        <v>56</v>
      </c>
      <c r="I426">
        <v>94</v>
      </c>
      <c r="J426">
        <v>1.923</v>
      </c>
      <c r="K426">
        <v>0.79</v>
      </c>
      <c r="L426">
        <v>1E-3</v>
      </c>
      <c r="M426">
        <v>0.433</v>
      </c>
      <c r="N426">
        <v>1.9219999999999999</v>
      </c>
    </row>
    <row r="427" spans="1:14" x14ac:dyDescent="0.25">
      <c r="A427" t="s">
        <v>392</v>
      </c>
      <c r="B427" t="s">
        <v>471</v>
      </c>
      <c r="C427" t="s">
        <v>3349</v>
      </c>
      <c r="D427" t="s">
        <v>2907</v>
      </c>
      <c r="E427" t="s">
        <v>3507</v>
      </c>
      <c r="F427" t="s">
        <v>3508</v>
      </c>
      <c r="G427" t="s">
        <v>16</v>
      </c>
      <c r="H427">
        <v>20</v>
      </c>
      <c r="I427">
        <v>34</v>
      </c>
      <c r="J427">
        <v>4.5229999999999997</v>
      </c>
      <c r="K427">
        <v>2.5659999999999998</v>
      </c>
      <c r="L427">
        <v>0</v>
      </c>
      <c r="M427">
        <v>1.492</v>
      </c>
      <c r="N427">
        <v>4.5359999999999996</v>
      </c>
    </row>
    <row r="428" spans="1:14" x14ac:dyDescent="0.25">
      <c r="A428" t="s">
        <v>392</v>
      </c>
      <c r="B428" t="s">
        <v>472</v>
      </c>
      <c r="C428" t="s">
        <v>3349</v>
      </c>
      <c r="D428" t="s">
        <v>2910</v>
      </c>
      <c r="E428" t="s">
        <v>3509</v>
      </c>
      <c r="F428" t="s">
        <v>3510</v>
      </c>
      <c r="G428" t="s">
        <v>16</v>
      </c>
      <c r="H428">
        <v>14</v>
      </c>
      <c r="I428">
        <v>27</v>
      </c>
      <c r="J428">
        <v>2.097</v>
      </c>
      <c r="K428">
        <v>1.1080000000000001</v>
      </c>
      <c r="L428">
        <v>1.0999999999999999E-2</v>
      </c>
      <c r="M428">
        <v>1.339</v>
      </c>
      <c r="N428">
        <v>2.0230000000000001</v>
      </c>
    </row>
    <row r="429" spans="1:14" x14ac:dyDescent="0.25">
      <c r="A429" t="s">
        <v>473</v>
      </c>
      <c r="B429" t="s">
        <v>474</v>
      </c>
      <c r="C429" t="s">
        <v>3511</v>
      </c>
      <c r="D429" t="s">
        <v>2508</v>
      </c>
      <c r="E429" t="s">
        <v>3512</v>
      </c>
      <c r="F429" t="s">
        <v>3513</v>
      </c>
      <c r="G429" t="s">
        <v>16</v>
      </c>
      <c r="H429">
        <v>7</v>
      </c>
      <c r="I429">
        <v>16</v>
      </c>
      <c r="J429">
        <v>2.5310000000000001</v>
      </c>
      <c r="K429">
        <v>1.0760000000000001</v>
      </c>
      <c r="L429">
        <v>0</v>
      </c>
      <c r="M429">
        <v>0.40500000000000003</v>
      </c>
      <c r="N429">
        <v>2.5259999999999998</v>
      </c>
    </row>
    <row r="430" spans="1:14" x14ac:dyDescent="0.25">
      <c r="A430" t="s">
        <v>473</v>
      </c>
      <c r="B430" t="s">
        <v>475</v>
      </c>
      <c r="C430" t="s">
        <v>3511</v>
      </c>
      <c r="D430" t="s">
        <v>2511</v>
      </c>
      <c r="E430" t="s">
        <v>3514</v>
      </c>
      <c r="F430" t="s">
        <v>3515</v>
      </c>
      <c r="G430" t="s">
        <v>16</v>
      </c>
      <c r="H430">
        <v>155</v>
      </c>
      <c r="I430">
        <v>246</v>
      </c>
      <c r="J430">
        <v>45.088000000000001</v>
      </c>
      <c r="K430">
        <v>8.641</v>
      </c>
      <c r="L430">
        <v>-1.1040000000000001</v>
      </c>
      <c r="M430">
        <v>27.312000000000001</v>
      </c>
      <c r="N430">
        <v>44.552</v>
      </c>
    </row>
    <row r="431" spans="1:14" x14ac:dyDescent="0.25">
      <c r="A431" t="s">
        <v>473</v>
      </c>
      <c r="B431" t="s">
        <v>476</v>
      </c>
      <c r="C431" t="s">
        <v>3511</v>
      </c>
      <c r="D431" t="s">
        <v>2514</v>
      </c>
      <c r="E431" t="s">
        <v>3516</v>
      </c>
      <c r="F431" t="s">
        <v>3517</v>
      </c>
      <c r="G431" t="s">
        <v>16</v>
      </c>
      <c r="H431">
        <v>456</v>
      </c>
      <c r="I431">
        <v>2139</v>
      </c>
      <c r="J431">
        <v>440.23599999999999</v>
      </c>
      <c r="K431">
        <v>203.517</v>
      </c>
      <c r="L431">
        <v>15.978999999999999</v>
      </c>
      <c r="M431">
        <v>292.60599999999999</v>
      </c>
      <c r="N431">
        <v>434.10899999999998</v>
      </c>
    </row>
    <row r="432" spans="1:14" x14ac:dyDescent="0.25">
      <c r="A432" t="s">
        <v>473</v>
      </c>
      <c r="B432" t="s">
        <v>477</v>
      </c>
      <c r="C432" t="s">
        <v>3511</v>
      </c>
      <c r="D432" t="s">
        <v>2517</v>
      </c>
      <c r="E432" t="s">
        <v>3518</v>
      </c>
      <c r="F432" t="s">
        <v>3519</v>
      </c>
      <c r="G432" t="s">
        <v>16</v>
      </c>
      <c r="H432">
        <v>34</v>
      </c>
      <c r="I432">
        <v>82</v>
      </c>
      <c r="J432">
        <v>10.031000000000001</v>
      </c>
      <c r="K432">
        <v>4.7770000000000001</v>
      </c>
      <c r="L432">
        <v>0.44</v>
      </c>
      <c r="M432">
        <v>4.1559999999999997</v>
      </c>
      <c r="N432">
        <v>10.092000000000001</v>
      </c>
    </row>
    <row r="433" spans="1:14" x14ac:dyDescent="0.25">
      <c r="A433" t="s">
        <v>473</v>
      </c>
      <c r="B433" t="s">
        <v>478</v>
      </c>
      <c r="C433" t="s">
        <v>3511</v>
      </c>
      <c r="D433" t="s">
        <v>2520</v>
      </c>
      <c r="E433" t="s">
        <v>3520</v>
      </c>
      <c r="F433" t="s">
        <v>3521</v>
      </c>
      <c r="G433" t="s">
        <v>16</v>
      </c>
      <c r="H433">
        <v>67</v>
      </c>
      <c r="I433">
        <v>2279</v>
      </c>
      <c r="J433">
        <v>229.54599999999999</v>
      </c>
      <c r="K433">
        <v>179.44900000000001</v>
      </c>
      <c r="L433">
        <v>4.0000000000000001E-3</v>
      </c>
      <c r="M433">
        <v>6.2140000000000004</v>
      </c>
      <c r="N433">
        <v>229.54900000000001</v>
      </c>
    </row>
    <row r="434" spans="1:14" x14ac:dyDescent="0.25">
      <c r="A434" t="s">
        <v>473</v>
      </c>
      <c r="B434" t="s">
        <v>479</v>
      </c>
      <c r="C434" t="s">
        <v>3511</v>
      </c>
      <c r="D434" t="s">
        <v>2523</v>
      </c>
      <c r="E434" t="s">
        <v>3522</v>
      </c>
      <c r="F434" t="s">
        <v>3523</v>
      </c>
      <c r="G434" t="s">
        <v>16</v>
      </c>
      <c r="H434">
        <v>44</v>
      </c>
      <c r="I434">
        <v>214</v>
      </c>
      <c r="J434">
        <v>50.182000000000002</v>
      </c>
      <c r="K434">
        <v>22.937000000000001</v>
      </c>
      <c r="L434">
        <v>1.2E-2</v>
      </c>
      <c r="M434">
        <v>11.484999999999999</v>
      </c>
      <c r="N434">
        <v>47.109000000000002</v>
      </c>
    </row>
    <row r="435" spans="1:14" x14ac:dyDescent="0.25">
      <c r="A435" t="s">
        <v>473</v>
      </c>
      <c r="B435" t="s">
        <v>480</v>
      </c>
      <c r="C435" t="s">
        <v>3511</v>
      </c>
      <c r="D435" t="s">
        <v>2526</v>
      </c>
      <c r="E435" t="s">
        <v>3524</v>
      </c>
      <c r="F435" t="s">
        <v>3525</v>
      </c>
      <c r="G435" t="s">
        <v>16</v>
      </c>
      <c r="H435">
        <v>51</v>
      </c>
      <c r="I435">
        <v>130</v>
      </c>
      <c r="J435">
        <v>10.465</v>
      </c>
      <c r="K435">
        <v>4.6769999999999996</v>
      </c>
      <c r="L435">
        <v>2.7E-2</v>
      </c>
      <c r="M435">
        <v>7.0069999999999997</v>
      </c>
      <c r="N435">
        <v>10.436999999999999</v>
      </c>
    </row>
    <row r="436" spans="1:14" x14ac:dyDescent="0.25">
      <c r="A436" t="s">
        <v>473</v>
      </c>
      <c r="B436" t="s">
        <v>481</v>
      </c>
      <c r="C436" t="s">
        <v>3511</v>
      </c>
      <c r="D436" t="s">
        <v>2529</v>
      </c>
      <c r="E436" t="s">
        <v>3526</v>
      </c>
      <c r="F436" t="s">
        <v>3527</v>
      </c>
      <c r="G436" t="s">
        <v>16</v>
      </c>
      <c r="H436">
        <v>221</v>
      </c>
      <c r="I436">
        <v>1315</v>
      </c>
      <c r="J436">
        <v>370.12099999999998</v>
      </c>
      <c r="K436">
        <v>99.766999999999996</v>
      </c>
      <c r="L436">
        <v>6.0869999999999997</v>
      </c>
      <c r="M436">
        <v>419.11</v>
      </c>
      <c r="N436">
        <v>384.28800000000001</v>
      </c>
    </row>
    <row r="437" spans="1:14" x14ac:dyDescent="0.25">
      <c r="A437" t="s">
        <v>473</v>
      </c>
      <c r="B437" t="s">
        <v>482</v>
      </c>
      <c r="C437" t="s">
        <v>3511</v>
      </c>
      <c r="D437" t="s">
        <v>2532</v>
      </c>
      <c r="E437" t="s">
        <v>3528</v>
      </c>
      <c r="F437" t="s">
        <v>3529</v>
      </c>
      <c r="G437" t="s">
        <v>16</v>
      </c>
      <c r="H437">
        <v>33</v>
      </c>
      <c r="I437">
        <v>72</v>
      </c>
      <c r="J437">
        <v>10.991</v>
      </c>
      <c r="K437">
        <v>5.8579999999999997</v>
      </c>
      <c r="L437">
        <v>0</v>
      </c>
      <c r="M437">
        <v>1.413</v>
      </c>
      <c r="N437">
        <v>10.814</v>
      </c>
    </row>
    <row r="438" spans="1:14" x14ac:dyDescent="0.25">
      <c r="A438" t="s">
        <v>473</v>
      </c>
      <c r="B438" t="s">
        <v>483</v>
      </c>
      <c r="C438" t="s">
        <v>3511</v>
      </c>
      <c r="D438" t="s">
        <v>2535</v>
      </c>
      <c r="E438" t="s">
        <v>3530</v>
      </c>
      <c r="F438" t="s">
        <v>3531</v>
      </c>
      <c r="G438" t="s">
        <v>16</v>
      </c>
      <c r="H438">
        <v>173</v>
      </c>
      <c r="I438">
        <v>11325</v>
      </c>
      <c r="J438">
        <v>196440.06700000001</v>
      </c>
      <c r="K438">
        <v>14013.428</v>
      </c>
      <c r="L438">
        <v>-1350.61</v>
      </c>
      <c r="M438">
        <v>37064.46</v>
      </c>
      <c r="N438">
        <v>196182.78</v>
      </c>
    </row>
    <row r="439" spans="1:14" x14ac:dyDescent="0.25">
      <c r="A439" t="s">
        <v>473</v>
      </c>
      <c r="B439" t="s">
        <v>484</v>
      </c>
      <c r="C439" t="s">
        <v>3511</v>
      </c>
      <c r="D439" t="s">
        <v>2538</v>
      </c>
      <c r="E439" t="s">
        <v>3532</v>
      </c>
      <c r="F439" t="s">
        <v>3533</v>
      </c>
      <c r="G439" t="s">
        <v>16</v>
      </c>
      <c r="H439">
        <v>36</v>
      </c>
      <c r="I439">
        <v>61</v>
      </c>
      <c r="J439">
        <v>6.9139999999999997</v>
      </c>
      <c r="K439">
        <v>2.4350000000000001</v>
      </c>
      <c r="L439">
        <v>3.0000000000000001E-3</v>
      </c>
      <c r="M439">
        <v>2.8969999999999998</v>
      </c>
      <c r="N439">
        <v>6.9089999999999998</v>
      </c>
    </row>
    <row r="440" spans="1:14" x14ac:dyDescent="0.25">
      <c r="A440" t="s">
        <v>473</v>
      </c>
      <c r="B440" t="s">
        <v>485</v>
      </c>
      <c r="C440" t="s">
        <v>3511</v>
      </c>
      <c r="D440" t="s">
        <v>2609</v>
      </c>
      <c r="E440" t="s">
        <v>3534</v>
      </c>
      <c r="F440" t="s">
        <v>3535</v>
      </c>
      <c r="G440" t="s">
        <v>16</v>
      </c>
      <c r="H440">
        <v>120</v>
      </c>
      <c r="I440">
        <v>404</v>
      </c>
      <c r="J440">
        <v>105.4</v>
      </c>
      <c r="K440">
        <v>28.738</v>
      </c>
      <c r="L440">
        <v>5.6689999999999996</v>
      </c>
      <c r="M440">
        <v>402.11799999999999</v>
      </c>
      <c r="N440">
        <v>107.154</v>
      </c>
    </row>
    <row r="441" spans="1:14" x14ac:dyDescent="0.25">
      <c r="A441" t="s">
        <v>473</v>
      </c>
      <c r="B441" t="s">
        <v>486</v>
      </c>
      <c r="C441" t="s">
        <v>3511</v>
      </c>
      <c r="D441" t="s">
        <v>2612</v>
      </c>
      <c r="E441" t="s">
        <v>3536</v>
      </c>
      <c r="F441" t="s">
        <v>3537</v>
      </c>
      <c r="G441" t="s">
        <v>16</v>
      </c>
      <c r="H441">
        <v>223</v>
      </c>
      <c r="I441">
        <v>1887</v>
      </c>
      <c r="J441">
        <v>3786.9090000000001</v>
      </c>
      <c r="K441">
        <v>1158.5060000000001</v>
      </c>
      <c r="L441">
        <v>43.311999999999998</v>
      </c>
      <c r="M441">
        <v>2550.335</v>
      </c>
      <c r="N441">
        <v>3886.1439999999998</v>
      </c>
    </row>
    <row r="442" spans="1:14" x14ac:dyDescent="0.25">
      <c r="A442" t="s">
        <v>473</v>
      </c>
      <c r="B442" t="s">
        <v>487</v>
      </c>
      <c r="C442" t="s">
        <v>3511</v>
      </c>
      <c r="D442" t="s">
        <v>2615</v>
      </c>
      <c r="E442" t="s">
        <v>3538</v>
      </c>
      <c r="F442" t="s">
        <v>3539</v>
      </c>
      <c r="G442" t="s">
        <v>16</v>
      </c>
      <c r="H442">
        <v>67</v>
      </c>
      <c r="I442">
        <v>128</v>
      </c>
      <c r="J442">
        <v>6.242</v>
      </c>
      <c r="K442">
        <v>3.069</v>
      </c>
      <c r="L442">
        <v>4.0000000000000001E-3</v>
      </c>
      <c r="M442">
        <v>5.3259999999999996</v>
      </c>
      <c r="N442">
        <v>6.2320000000000002</v>
      </c>
    </row>
    <row r="443" spans="1:14" x14ac:dyDescent="0.25">
      <c r="A443" t="s">
        <v>473</v>
      </c>
      <c r="B443" t="s">
        <v>488</v>
      </c>
      <c r="C443" t="s">
        <v>3511</v>
      </c>
      <c r="D443" t="s">
        <v>2618</v>
      </c>
      <c r="E443" t="s">
        <v>3540</v>
      </c>
      <c r="F443" t="s">
        <v>3541</v>
      </c>
      <c r="G443" t="s">
        <v>16</v>
      </c>
      <c r="H443">
        <v>16</v>
      </c>
      <c r="I443">
        <v>56</v>
      </c>
      <c r="J443">
        <v>3.3660000000000001</v>
      </c>
      <c r="K443">
        <v>1.5580000000000001</v>
      </c>
      <c r="L443">
        <v>3.9E-2</v>
      </c>
      <c r="M443">
        <v>0.68899999999999995</v>
      </c>
      <c r="N443">
        <v>3.4449999999999998</v>
      </c>
    </row>
    <row r="444" spans="1:14" x14ac:dyDescent="0.25">
      <c r="A444" t="s">
        <v>473</v>
      </c>
      <c r="B444" t="s">
        <v>489</v>
      </c>
      <c r="C444" t="s">
        <v>3511</v>
      </c>
      <c r="D444" t="s">
        <v>2621</v>
      </c>
      <c r="E444" t="s">
        <v>3542</v>
      </c>
      <c r="F444" t="s">
        <v>3543</v>
      </c>
      <c r="G444" t="s">
        <v>16</v>
      </c>
      <c r="H444">
        <v>225</v>
      </c>
      <c r="I444">
        <v>896</v>
      </c>
      <c r="J444">
        <v>130.66800000000001</v>
      </c>
      <c r="K444">
        <v>53.238</v>
      </c>
      <c r="L444">
        <v>1.4279999999999999</v>
      </c>
      <c r="M444">
        <v>93.683000000000007</v>
      </c>
      <c r="N444">
        <v>131.83699999999999</v>
      </c>
    </row>
    <row r="445" spans="1:14" x14ac:dyDescent="0.25">
      <c r="A445" t="s">
        <v>473</v>
      </c>
      <c r="B445" t="s">
        <v>490</v>
      </c>
      <c r="C445" t="s">
        <v>3511</v>
      </c>
      <c r="D445" t="s">
        <v>2624</v>
      </c>
      <c r="E445" t="s">
        <v>3544</v>
      </c>
      <c r="F445" t="s">
        <v>3545</v>
      </c>
      <c r="G445" t="s">
        <v>16</v>
      </c>
      <c r="H445">
        <v>37</v>
      </c>
      <c r="I445">
        <v>128</v>
      </c>
      <c r="J445">
        <v>7.7539999999999996</v>
      </c>
      <c r="K445">
        <v>3.1549999999999998</v>
      </c>
      <c r="L445">
        <v>1E-3</v>
      </c>
      <c r="M445">
        <v>4.2169999999999996</v>
      </c>
      <c r="N445">
        <v>7.9710000000000001</v>
      </c>
    </row>
    <row r="446" spans="1:14" x14ac:dyDescent="0.25">
      <c r="A446" t="s">
        <v>473</v>
      </c>
      <c r="B446" t="s">
        <v>491</v>
      </c>
      <c r="C446" t="s">
        <v>3511</v>
      </c>
      <c r="D446" t="s">
        <v>2627</v>
      </c>
      <c r="E446" t="s">
        <v>3546</v>
      </c>
      <c r="F446" t="s">
        <v>3547</v>
      </c>
      <c r="G446" t="s">
        <v>16</v>
      </c>
      <c r="H446">
        <v>41</v>
      </c>
      <c r="I446">
        <v>83</v>
      </c>
      <c r="J446">
        <v>6.0869999999999997</v>
      </c>
      <c r="K446">
        <v>2.3069999999999999</v>
      </c>
      <c r="L446">
        <v>0.22500000000000001</v>
      </c>
      <c r="M446">
        <v>4.7430000000000003</v>
      </c>
      <c r="N446">
        <v>5.99</v>
      </c>
    </row>
    <row r="447" spans="1:14" x14ac:dyDescent="0.25">
      <c r="A447" t="s">
        <v>473</v>
      </c>
      <c r="B447" t="s">
        <v>492</v>
      </c>
      <c r="C447" t="s">
        <v>3511</v>
      </c>
      <c r="D447" t="s">
        <v>2630</v>
      </c>
      <c r="E447" t="s">
        <v>3548</v>
      </c>
      <c r="F447" t="s">
        <v>3549</v>
      </c>
      <c r="G447" t="s">
        <v>16</v>
      </c>
      <c r="H447">
        <v>12</v>
      </c>
      <c r="I447">
        <v>28</v>
      </c>
      <c r="J447">
        <v>3.8690000000000002</v>
      </c>
      <c r="K447">
        <v>1.7509999999999999</v>
      </c>
      <c r="L447">
        <v>2E-3</v>
      </c>
      <c r="M447">
        <v>2.3540000000000001</v>
      </c>
      <c r="N447">
        <v>3.8439999999999999</v>
      </c>
    </row>
    <row r="448" spans="1:14" x14ac:dyDescent="0.25">
      <c r="A448" t="s">
        <v>473</v>
      </c>
      <c r="B448" t="s">
        <v>493</v>
      </c>
      <c r="C448" t="s">
        <v>3511</v>
      </c>
      <c r="D448" t="s">
        <v>2633</v>
      </c>
      <c r="E448" t="s">
        <v>3550</v>
      </c>
      <c r="F448" t="s">
        <v>3551</v>
      </c>
      <c r="G448" t="s">
        <v>16</v>
      </c>
      <c r="H448">
        <v>5</v>
      </c>
      <c r="I448">
        <v>8</v>
      </c>
      <c r="J448">
        <v>0.13300000000000001</v>
      </c>
      <c r="K448">
        <v>3.5999999999999997E-2</v>
      </c>
      <c r="L448">
        <v>0</v>
      </c>
      <c r="M448">
        <v>0.14199999999999999</v>
      </c>
      <c r="N448">
        <v>0.13200000000000001</v>
      </c>
    </row>
    <row r="449" spans="1:14" x14ac:dyDescent="0.25">
      <c r="A449" t="s">
        <v>473</v>
      </c>
      <c r="B449" t="s">
        <v>494</v>
      </c>
      <c r="C449" t="s">
        <v>3511</v>
      </c>
      <c r="D449" t="s">
        <v>2636</v>
      </c>
      <c r="E449" t="s">
        <v>3552</v>
      </c>
      <c r="F449" t="s">
        <v>3553</v>
      </c>
      <c r="G449" t="s">
        <v>16</v>
      </c>
      <c r="H449">
        <v>72</v>
      </c>
      <c r="I449">
        <v>294</v>
      </c>
      <c r="J449">
        <v>75.143000000000001</v>
      </c>
      <c r="K449">
        <v>25.134</v>
      </c>
      <c r="L449">
        <v>1.6419999999999999</v>
      </c>
      <c r="M449">
        <v>22.881</v>
      </c>
      <c r="N449">
        <v>75.311000000000007</v>
      </c>
    </row>
    <row r="450" spans="1:14" x14ac:dyDescent="0.25">
      <c r="A450" t="s">
        <v>473</v>
      </c>
      <c r="B450" t="s">
        <v>495</v>
      </c>
      <c r="C450" t="s">
        <v>3511</v>
      </c>
      <c r="D450" t="s">
        <v>2639</v>
      </c>
      <c r="E450" t="s">
        <v>3554</v>
      </c>
      <c r="F450" t="s">
        <v>3555</v>
      </c>
      <c r="G450" t="s">
        <v>16</v>
      </c>
      <c r="H450">
        <v>20</v>
      </c>
      <c r="I450">
        <v>79</v>
      </c>
      <c r="J450">
        <v>26.024999999999999</v>
      </c>
      <c r="K450">
        <v>6.5789999999999997</v>
      </c>
      <c r="L450">
        <v>0.06</v>
      </c>
      <c r="M450">
        <v>6.0339999999999998</v>
      </c>
      <c r="N450">
        <v>30.952000000000002</v>
      </c>
    </row>
    <row r="451" spans="1:14" x14ac:dyDescent="0.25">
      <c r="A451" t="s">
        <v>473</v>
      </c>
      <c r="B451" t="s">
        <v>496</v>
      </c>
      <c r="C451" t="s">
        <v>3511</v>
      </c>
      <c r="D451" t="s">
        <v>2642</v>
      </c>
      <c r="E451" t="s">
        <v>3556</v>
      </c>
      <c r="F451" t="s">
        <v>2604</v>
      </c>
      <c r="G451" t="s">
        <v>16</v>
      </c>
      <c r="H451">
        <v>192</v>
      </c>
      <c r="I451">
        <v>378</v>
      </c>
      <c r="J451">
        <v>34.85</v>
      </c>
      <c r="K451">
        <v>19.373000000000001</v>
      </c>
      <c r="L451">
        <v>0.39400000000000002</v>
      </c>
      <c r="M451">
        <v>10.563000000000001</v>
      </c>
      <c r="N451">
        <v>34.414000000000001</v>
      </c>
    </row>
    <row r="452" spans="1:14" x14ac:dyDescent="0.25">
      <c r="A452" t="s">
        <v>473</v>
      </c>
      <c r="B452" t="s">
        <v>497</v>
      </c>
      <c r="C452" t="s">
        <v>3511</v>
      </c>
      <c r="D452" t="s">
        <v>2645</v>
      </c>
      <c r="E452" t="s">
        <v>3557</v>
      </c>
      <c r="F452" t="s">
        <v>3558</v>
      </c>
      <c r="G452" t="s">
        <v>16</v>
      </c>
      <c r="H452">
        <v>9</v>
      </c>
      <c r="I452">
        <v>20</v>
      </c>
      <c r="J452">
        <v>1.1850000000000001</v>
      </c>
      <c r="K452">
        <v>0.47299999999999998</v>
      </c>
      <c r="L452">
        <v>0.14599999999999999</v>
      </c>
      <c r="M452">
        <v>1.181</v>
      </c>
      <c r="N452">
        <v>1.095</v>
      </c>
    </row>
    <row r="453" spans="1:14" x14ac:dyDescent="0.25">
      <c r="A453" t="s">
        <v>473</v>
      </c>
      <c r="B453" t="s">
        <v>498</v>
      </c>
      <c r="C453" t="s">
        <v>3511</v>
      </c>
      <c r="D453" t="s">
        <v>2648</v>
      </c>
      <c r="E453" t="s">
        <v>3559</v>
      </c>
      <c r="F453" t="s">
        <v>3560</v>
      </c>
      <c r="G453" t="s">
        <v>16</v>
      </c>
      <c r="H453">
        <v>69</v>
      </c>
      <c r="I453">
        <v>145</v>
      </c>
      <c r="J453">
        <v>9.7850000000000001</v>
      </c>
      <c r="K453">
        <v>3.9860000000000002</v>
      </c>
      <c r="L453">
        <v>6.8000000000000005E-2</v>
      </c>
      <c r="M453">
        <v>2.6120000000000001</v>
      </c>
      <c r="N453">
        <v>9.7129999999999992</v>
      </c>
    </row>
    <row r="454" spans="1:14" x14ac:dyDescent="0.25">
      <c r="A454" t="s">
        <v>473</v>
      </c>
      <c r="B454" t="s">
        <v>499</v>
      </c>
      <c r="C454" t="s">
        <v>3511</v>
      </c>
      <c r="D454" t="s">
        <v>2651</v>
      </c>
      <c r="E454" t="s">
        <v>3561</v>
      </c>
      <c r="F454" t="s">
        <v>3562</v>
      </c>
      <c r="G454" t="s">
        <v>16</v>
      </c>
      <c r="H454">
        <v>5</v>
      </c>
      <c r="I454">
        <v>5</v>
      </c>
      <c r="J454">
        <v>0.29599999999999999</v>
      </c>
      <c r="K454">
        <v>9.0999999999999998E-2</v>
      </c>
      <c r="L454">
        <v>0</v>
      </c>
      <c r="M454">
        <v>0.159</v>
      </c>
      <c r="N454">
        <v>0.29599999999999999</v>
      </c>
    </row>
    <row r="455" spans="1:14" x14ac:dyDescent="0.25">
      <c r="A455" t="s">
        <v>473</v>
      </c>
      <c r="B455" t="s">
        <v>500</v>
      </c>
      <c r="C455" t="s">
        <v>3511</v>
      </c>
      <c r="D455" t="s">
        <v>2654</v>
      </c>
      <c r="E455" t="s">
        <v>3563</v>
      </c>
      <c r="F455" t="s">
        <v>3564</v>
      </c>
      <c r="G455" t="s">
        <v>16</v>
      </c>
      <c r="H455">
        <v>48</v>
      </c>
      <c r="I455">
        <v>55</v>
      </c>
      <c r="J455">
        <v>5.5659999999999998</v>
      </c>
      <c r="K455">
        <v>2.0590000000000002</v>
      </c>
      <c r="L455">
        <v>0</v>
      </c>
      <c r="M455">
        <v>3.827</v>
      </c>
      <c r="N455">
        <v>5.61</v>
      </c>
    </row>
    <row r="456" spans="1:14" x14ac:dyDescent="0.25">
      <c r="A456" t="s">
        <v>473</v>
      </c>
      <c r="B456" t="s">
        <v>501</v>
      </c>
      <c r="C456" t="s">
        <v>3511</v>
      </c>
      <c r="D456" t="s">
        <v>2657</v>
      </c>
      <c r="E456" t="s">
        <v>3565</v>
      </c>
      <c r="F456" t="s">
        <v>3566</v>
      </c>
      <c r="G456" t="s">
        <v>16</v>
      </c>
      <c r="H456">
        <v>818</v>
      </c>
      <c r="I456">
        <v>1419</v>
      </c>
      <c r="J456">
        <v>186.595</v>
      </c>
      <c r="K456">
        <v>70.643000000000001</v>
      </c>
      <c r="L456">
        <v>0.71899999999999997</v>
      </c>
      <c r="M456">
        <v>61.92</v>
      </c>
      <c r="N456">
        <v>187.17599999999999</v>
      </c>
    </row>
    <row r="457" spans="1:14" x14ac:dyDescent="0.25">
      <c r="A457" t="s">
        <v>473</v>
      </c>
      <c r="B457" t="s">
        <v>502</v>
      </c>
      <c r="C457" t="s">
        <v>3511</v>
      </c>
      <c r="D457" t="s">
        <v>2660</v>
      </c>
      <c r="E457" t="s">
        <v>3567</v>
      </c>
      <c r="F457" t="s">
        <v>3568</v>
      </c>
      <c r="G457" t="s">
        <v>16</v>
      </c>
      <c r="H457">
        <v>139</v>
      </c>
      <c r="I457">
        <v>1195</v>
      </c>
      <c r="J457">
        <v>273.69400000000002</v>
      </c>
      <c r="K457">
        <v>44.237000000000002</v>
      </c>
      <c r="L457">
        <v>0.93899999999999995</v>
      </c>
      <c r="M457">
        <v>200.59100000000001</v>
      </c>
      <c r="N457">
        <v>272.625</v>
      </c>
    </row>
    <row r="458" spans="1:14" x14ac:dyDescent="0.25">
      <c r="A458" t="s">
        <v>473</v>
      </c>
      <c r="B458" t="s">
        <v>503</v>
      </c>
      <c r="C458" t="s">
        <v>3511</v>
      </c>
      <c r="D458" t="s">
        <v>2663</v>
      </c>
      <c r="E458" t="s">
        <v>3569</v>
      </c>
      <c r="F458" t="s">
        <v>3570</v>
      </c>
      <c r="G458" t="s">
        <v>16</v>
      </c>
      <c r="H458">
        <v>574</v>
      </c>
      <c r="I458">
        <v>1207</v>
      </c>
      <c r="J458">
        <v>111.539</v>
      </c>
      <c r="K458">
        <v>52.898000000000003</v>
      </c>
      <c r="L458">
        <v>2.4500000000000002</v>
      </c>
      <c r="M458">
        <v>73.111999999999995</v>
      </c>
      <c r="N458">
        <v>110.28400000000001</v>
      </c>
    </row>
    <row r="459" spans="1:14" x14ac:dyDescent="0.25">
      <c r="A459" t="s">
        <v>473</v>
      </c>
      <c r="B459" t="s">
        <v>504</v>
      </c>
      <c r="C459" t="s">
        <v>3511</v>
      </c>
      <c r="D459" t="s">
        <v>2666</v>
      </c>
      <c r="E459" t="s">
        <v>3571</v>
      </c>
      <c r="F459" t="s">
        <v>3572</v>
      </c>
      <c r="G459" t="s">
        <v>16</v>
      </c>
      <c r="H459">
        <v>47</v>
      </c>
      <c r="I459">
        <v>100</v>
      </c>
      <c r="J459">
        <v>10.506</v>
      </c>
      <c r="K459">
        <v>3.4260000000000002</v>
      </c>
      <c r="L459">
        <v>0.25700000000000001</v>
      </c>
      <c r="M459">
        <v>10.792999999999999</v>
      </c>
      <c r="N459">
        <v>10.451000000000001</v>
      </c>
    </row>
    <row r="460" spans="1:14" x14ac:dyDescent="0.25">
      <c r="A460" t="s">
        <v>473</v>
      </c>
      <c r="B460" t="s">
        <v>505</v>
      </c>
      <c r="C460" t="s">
        <v>3511</v>
      </c>
      <c r="D460" t="s">
        <v>2669</v>
      </c>
      <c r="E460" t="s">
        <v>3573</v>
      </c>
      <c r="F460" t="s">
        <v>3574</v>
      </c>
      <c r="G460" t="s">
        <v>16</v>
      </c>
      <c r="H460">
        <v>378</v>
      </c>
      <c r="I460">
        <v>639</v>
      </c>
      <c r="J460">
        <v>27.988</v>
      </c>
      <c r="K460">
        <v>8.5470000000000006</v>
      </c>
      <c r="L460">
        <v>7.9000000000000001E-2</v>
      </c>
      <c r="M460">
        <v>3.2879999999999998</v>
      </c>
      <c r="N460">
        <v>27.381</v>
      </c>
    </row>
    <row r="461" spans="1:14" x14ac:dyDescent="0.25">
      <c r="A461" t="s">
        <v>473</v>
      </c>
      <c r="B461" t="s">
        <v>506</v>
      </c>
      <c r="C461" t="s">
        <v>3511</v>
      </c>
      <c r="D461" t="s">
        <v>2672</v>
      </c>
      <c r="E461" t="s">
        <v>3575</v>
      </c>
      <c r="F461" t="s">
        <v>3576</v>
      </c>
      <c r="G461" t="s">
        <v>16</v>
      </c>
      <c r="H461">
        <v>14</v>
      </c>
      <c r="I461">
        <v>17</v>
      </c>
      <c r="J461">
        <v>0.38800000000000001</v>
      </c>
      <c r="K461">
        <v>0.215</v>
      </c>
      <c r="L461">
        <v>0.06</v>
      </c>
      <c r="M461">
        <v>0.30599999999999999</v>
      </c>
      <c r="N461">
        <v>0.33200000000000002</v>
      </c>
    </row>
    <row r="462" spans="1:14" x14ac:dyDescent="0.25">
      <c r="A462" t="s">
        <v>473</v>
      </c>
      <c r="B462" t="s">
        <v>507</v>
      </c>
      <c r="C462" t="s">
        <v>3511</v>
      </c>
      <c r="D462" t="s">
        <v>2675</v>
      </c>
      <c r="E462" t="s">
        <v>3577</v>
      </c>
      <c r="F462" t="s">
        <v>3578</v>
      </c>
      <c r="G462" t="s">
        <v>16</v>
      </c>
      <c r="H462">
        <v>3</v>
      </c>
      <c r="I462">
        <v>3</v>
      </c>
      <c r="J462">
        <v>3.3000000000000002E-2</v>
      </c>
      <c r="K462">
        <v>1.6E-2</v>
      </c>
      <c r="L462">
        <v>0</v>
      </c>
      <c r="M462">
        <v>0.55000000000000004</v>
      </c>
      <c r="N462">
        <v>3.3000000000000002E-2</v>
      </c>
    </row>
    <row r="463" spans="1:14" x14ac:dyDescent="0.25">
      <c r="A463" t="s">
        <v>473</v>
      </c>
      <c r="B463" t="s">
        <v>508</v>
      </c>
      <c r="C463" t="s">
        <v>3511</v>
      </c>
      <c r="D463" t="s">
        <v>2678</v>
      </c>
      <c r="E463" t="s">
        <v>3579</v>
      </c>
      <c r="F463" t="s">
        <v>3580</v>
      </c>
      <c r="G463" t="s">
        <v>16</v>
      </c>
      <c r="H463">
        <v>28</v>
      </c>
      <c r="I463">
        <v>84</v>
      </c>
      <c r="J463">
        <v>8.2799999999999994</v>
      </c>
      <c r="K463">
        <v>3.3740000000000001</v>
      </c>
      <c r="L463">
        <v>0.252</v>
      </c>
      <c r="M463">
        <v>1.7350000000000001</v>
      </c>
      <c r="N463">
        <v>9.2850000000000001</v>
      </c>
    </row>
    <row r="464" spans="1:14" x14ac:dyDescent="0.25">
      <c r="A464" t="s">
        <v>473</v>
      </c>
      <c r="B464" t="s">
        <v>509</v>
      </c>
      <c r="C464" t="s">
        <v>3511</v>
      </c>
      <c r="D464" t="s">
        <v>2681</v>
      </c>
      <c r="E464" t="s">
        <v>3581</v>
      </c>
      <c r="F464" t="s">
        <v>3582</v>
      </c>
      <c r="G464" t="s">
        <v>16</v>
      </c>
      <c r="H464">
        <v>24</v>
      </c>
      <c r="I464">
        <v>69</v>
      </c>
      <c r="J464">
        <v>12.856999999999999</v>
      </c>
      <c r="K464">
        <v>8.3610000000000007</v>
      </c>
      <c r="L464">
        <v>0.75700000000000001</v>
      </c>
      <c r="M464">
        <v>7.0270000000000001</v>
      </c>
      <c r="N464">
        <v>12.938000000000001</v>
      </c>
    </row>
    <row r="465" spans="1:14" x14ac:dyDescent="0.25">
      <c r="A465" t="s">
        <v>473</v>
      </c>
      <c r="B465" t="s">
        <v>510</v>
      </c>
      <c r="C465" t="s">
        <v>3511</v>
      </c>
      <c r="D465" t="s">
        <v>2684</v>
      </c>
      <c r="E465" t="s">
        <v>3583</v>
      </c>
      <c r="F465" t="s">
        <v>3584</v>
      </c>
      <c r="G465" t="s">
        <v>16</v>
      </c>
      <c r="H465">
        <v>41</v>
      </c>
      <c r="I465">
        <v>98</v>
      </c>
      <c r="J465">
        <v>8.1210000000000004</v>
      </c>
      <c r="K465">
        <v>3.4790000000000001</v>
      </c>
      <c r="L465">
        <v>5.0999999999999997E-2</v>
      </c>
      <c r="M465">
        <v>2.4900000000000002</v>
      </c>
      <c r="N465">
        <v>8.0619999999999994</v>
      </c>
    </row>
    <row r="466" spans="1:14" x14ac:dyDescent="0.25">
      <c r="A466" t="s">
        <v>473</v>
      </c>
      <c r="B466" t="s">
        <v>511</v>
      </c>
      <c r="C466" t="s">
        <v>3511</v>
      </c>
      <c r="D466" t="s">
        <v>2687</v>
      </c>
      <c r="E466" t="s">
        <v>3585</v>
      </c>
      <c r="F466" t="s">
        <v>3586</v>
      </c>
      <c r="G466" t="s">
        <v>16</v>
      </c>
      <c r="H466">
        <v>4</v>
      </c>
      <c r="I466">
        <v>14</v>
      </c>
      <c r="J466">
        <v>0.67700000000000005</v>
      </c>
      <c r="K466">
        <v>0.315</v>
      </c>
      <c r="L466">
        <v>-8.0000000000000002E-3</v>
      </c>
      <c r="M466">
        <v>0.69799999999999995</v>
      </c>
      <c r="N466">
        <v>0.68300000000000005</v>
      </c>
    </row>
    <row r="467" spans="1:14" x14ac:dyDescent="0.25">
      <c r="A467" t="s">
        <v>473</v>
      </c>
      <c r="B467" t="s">
        <v>512</v>
      </c>
      <c r="C467" t="s">
        <v>3511</v>
      </c>
      <c r="D467" t="s">
        <v>2788</v>
      </c>
      <c r="E467" t="s">
        <v>3587</v>
      </c>
      <c r="F467" t="s">
        <v>3588</v>
      </c>
      <c r="G467" t="s">
        <v>16</v>
      </c>
      <c r="H467">
        <v>91</v>
      </c>
      <c r="I467">
        <v>240</v>
      </c>
      <c r="J467">
        <v>26.478000000000002</v>
      </c>
      <c r="K467">
        <v>11.846</v>
      </c>
      <c r="L467">
        <v>0.22700000000000001</v>
      </c>
      <c r="M467">
        <v>13.891</v>
      </c>
      <c r="N467">
        <v>26.198</v>
      </c>
    </row>
    <row r="468" spans="1:14" x14ac:dyDescent="0.25">
      <c r="A468" t="s">
        <v>473</v>
      </c>
      <c r="B468" t="s">
        <v>513</v>
      </c>
      <c r="C468" t="s">
        <v>3511</v>
      </c>
      <c r="D468" t="s">
        <v>2791</v>
      </c>
      <c r="E468" t="s">
        <v>3589</v>
      </c>
      <c r="F468" t="s">
        <v>3590</v>
      </c>
      <c r="G468" t="s">
        <v>16</v>
      </c>
      <c r="H468">
        <v>12</v>
      </c>
      <c r="I468">
        <v>31</v>
      </c>
      <c r="J468">
        <v>1.8959999999999999</v>
      </c>
      <c r="K468">
        <v>0.69599999999999995</v>
      </c>
      <c r="L468">
        <v>0.157</v>
      </c>
      <c r="M468">
        <v>0.92400000000000004</v>
      </c>
      <c r="N468">
        <v>1.917</v>
      </c>
    </row>
    <row r="469" spans="1:14" x14ac:dyDescent="0.25">
      <c r="A469" t="s">
        <v>473</v>
      </c>
      <c r="B469" t="s">
        <v>514</v>
      </c>
      <c r="C469" t="s">
        <v>3511</v>
      </c>
      <c r="D469" t="s">
        <v>2794</v>
      </c>
      <c r="E469" t="s">
        <v>3591</v>
      </c>
      <c r="F469" t="s">
        <v>3592</v>
      </c>
      <c r="G469" t="s">
        <v>16</v>
      </c>
      <c r="H469">
        <v>231</v>
      </c>
      <c r="I469">
        <v>1195</v>
      </c>
      <c r="J469">
        <v>116.60299999999999</v>
      </c>
      <c r="K469">
        <v>72.075000000000003</v>
      </c>
      <c r="L469">
        <v>1.653</v>
      </c>
      <c r="M469">
        <v>47.235999999999997</v>
      </c>
      <c r="N469">
        <v>115.417</v>
      </c>
    </row>
    <row r="470" spans="1:14" x14ac:dyDescent="0.25">
      <c r="A470" t="s">
        <v>473</v>
      </c>
      <c r="B470" t="s">
        <v>515</v>
      </c>
      <c r="C470" t="s">
        <v>3511</v>
      </c>
      <c r="D470" t="s">
        <v>2797</v>
      </c>
      <c r="E470" t="s">
        <v>3593</v>
      </c>
      <c r="F470" t="s">
        <v>3594</v>
      </c>
      <c r="G470" t="s">
        <v>16</v>
      </c>
      <c r="H470">
        <v>35</v>
      </c>
      <c r="I470">
        <v>83</v>
      </c>
      <c r="J470">
        <v>7.2089999999999996</v>
      </c>
      <c r="K470">
        <v>2.68</v>
      </c>
      <c r="L470">
        <v>0</v>
      </c>
      <c r="M470">
        <v>2.9550000000000001</v>
      </c>
      <c r="N470">
        <v>7.2069999999999999</v>
      </c>
    </row>
    <row r="471" spans="1:14" x14ac:dyDescent="0.25">
      <c r="A471" t="s">
        <v>473</v>
      </c>
      <c r="B471" t="s">
        <v>516</v>
      </c>
      <c r="C471" t="s">
        <v>3511</v>
      </c>
      <c r="D471" t="s">
        <v>2800</v>
      </c>
      <c r="E471" t="s">
        <v>3595</v>
      </c>
      <c r="F471" t="s">
        <v>3596</v>
      </c>
      <c r="G471" t="s">
        <v>16</v>
      </c>
      <c r="H471">
        <v>13</v>
      </c>
      <c r="I471">
        <v>32</v>
      </c>
      <c r="J471">
        <v>1.6639999999999999</v>
      </c>
      <c r="K471">
        <v>0.59499999999999997</v>
      </c>
      <c r="L471">
        <v>1.4E-2</v>
      </c>
      <c r="M471">
        <v>0.90900000000000003</v>
      </c>
      <c r="N471">
        <v>1.6779999999999999</v>
      </c>
    </row>
    <row r="472" spans="1:14" x14ac:dyDescent="0.25">
      <c r="A472" t="s">
        <v>473</v>
      </c>
      <c r="B472" t="s">
        <v>517</v>
      </c>
      <c r="C472" t="s">
        <v>3511</v>
      </c>
      <c r="D472" t="s">
        <v>2803</v>
      </c>
      <c r="E472" t="s">
        <v>3597</v>
      </c>
      <c r="F472" t="s">
        <v>3598</v>
      </c>
      <c r="G472" t="s">
        <v>16</v>
      </c>
      <c r="H472">
        <v>17</v>
      </c>
      <c r="I472">
        <v>38</v>
      </c>
      <c r="J472">
        <v>10.788</v>
      </c>
      <c r="K472">
        <v>2.9460000000000002</v>
      </c>
      <c r="L472">
        <v>1.4999999999999999E-2</v>
      </c>
      <c r="M472">
        <v>2.6480000000000001</v>
      </c>
      <c r="N472">
        <v>9.5739999999999998</v>
      </c>
    </row>
    <row r="473" spans="1:14" x14ac:dyDescent="0.25">
      <c r="A473" t="s">
        <v>473</v>
      </c>
      <c r="B473" t="s">
        <v>518</v>
      </c>
      <c r="C473" t="s">
        <v>3511</v>
      </c>
      <c r="D473" t="s">
        <v>2806</v>
      </c>
      <c r="E473" t="s">
        <v>3599</v>
      </c>
      <c r="F473" t="s">
        <v>3600</v>
      </c>
      <c r="G473" t="s">
        <v>16</v>
      </c>
      <c r="H473">
        <v>20</v>
      </c>
      <c r="I473">
        <v>34</v>
      </c>
      <c r="J473">
        <v>6.9720000000000004</v>
      </c>
      <c r="K473">
        <v>3.6</v>
      </c>
      <c r="L473">
        <v>4.3999999999999997E-2</v>
      </c>
      <c r="M473">
        <v>1.0860000000000001</v>
      </c>
      <c r="N473">
        <v>7.2889999999999997</v>
      </c>
    </row>
    <row r="474" spans="1:14" x14ac:dyDescent="0.25">
      <c r="A474" t="s">
        <v>473</v>
      </c>
      <c r="B474" t="s">
        <v>519</v>
      </c>
      <c r="C474" t="s">
        <v>3511</v>
      </c>
      <c r="D474" t="s">
        <v>2809</v>
      </c>
      <c r="E474" t="s">
        <v>3601</v>
      </c>
      <c r="F474" t="s">
        <v>3602</v>
      </c>
      <c r="G474" t="s">
        <v>16</v>
      </c>
      <c r="H474">
        <v>255</v>
      </c>
      <c r="I474">
        <v>477</v>
      </c>
      <c r="J474">
        <v>118.22499999999999</v>
      </c>
      <c r="K474">
        <v>16.597999999999999</v>
      </c>
      <c r="L474">
        <v>0.85499999999999998</v>
      </c>
      <c r="M474">
        <v>29.199000000000002</v>
      </c>
      <c r="N474">
        <v>119.001</v>
      </c>
    </row>
    <row r="475" spans="1:14" x14ac:dyDescent="0.25">
      <c r="A475" t="s">
        <v>473</v>
      </c>
      <c r="B475" t="s">
        <v>520</v>
      </c>
      <c r="C475" t="s">
        <v>3511</v>
      </c>
      <c r="D475" t="s">
        <v>2812</v>
      </c>
      <c r="E475" t="s">
        <v>3603</v>
      </c>
      <c r="F475" t="s">
        <v>3604</v>
      </c>
      <c r="G475" t="s">
        <v>16</v>
      </c>
      <c r="H475">
        <v>9</v>
      </c>
      <c r="I475">
        <v>10</v>
      </c>
      <c r="J475">
        <v>0.50900000000000001</v>
      </c>
      <c r="K475">
        <v>0.24199999999999999</v>
      </c>
      <c r="L475">
        <v>0.01</v>
      </c>
      <c r="M475">
        <v>0.46400000000000002</v>
      </c>
      <c r="N475">
        <v>0.505</v>
      </c>
    </row>
    <row r="476" spans="1:14" x14ac:dyDescent="0.25">
      <c r="A476" t="s">
        <v>473</v>
      </c>
      <c r="B476" t="s">
        <v>521</v>
      </c>
      <c r="C476" t="s">
        <v>3511</v>
      </c>
      <c r="D476" t="s">
        <v>2815</v>
      </c>
      <c r="E476" t="s">
        <v>3605</v>
      </c>
      <c r="F476" t="s">
        <v>3606</v>
      </c>
      <c r="G476" t="s">
        <v>16</v>
      </c>
      <c r="H476">
        <v>1467</v>
      </c>
      <c r="I476">
        <v>7348</v>
      </c>
      <c r="J476">
        <v>3956.598</v>
      </c>
      <c r="K476">
        <v>1101.627</v>
      </c>
      <c r="L476">
        <v>94.629000000000005</v>
      </c>
      <c r="M476">
        <v>1472.9269999999999</v>
      </c>
      <c r="N476">
        <v>3959.7710000000002</v>
      </c>
    </row>
    <row r="477" spans="1:14" x14ac:dyDescent="0.25">
      <c r="A477" t="s">
        <v>473</v>
      </c>
      <c r="B477" t="s">
        <v>522</v>
      </c>
      <c r="C477" t="s">
        <v>3511</v>
      </c>
      <c r="D477" t="s">
        <v>2817</v>
      </c>
      <c r="E477" t="s">
        <v>3607</v>
      </c>
      <c r="F477" t="s">
        <v>3608</v>
      </c>
      <c r="G477" t="s">
        <v>16</v>
      </c>
      <c r="H477">
        <v>26</v>
      </c>
      <c r="I477">
        <v>44</v>
      </c>
      <c r="J477">
        <v>3.1749999999999998</v>
      </c>
      <c r="K477">
        <v>1.3660000000000001</v>
      </c>
      <c r="L477">
        <v>-0.127</v>
      </c>
      <c r="M477">
        <v>4.085</v>
      </c>
      <c r="N477">
        <v>3.09</v>
      </c>
    </row>
    <row r="478" spans="1:14" x14ac:dyDescent="0.25">
      <c r="A478" t="s">
        <v>473</v>
      </c>
      <c r="B478" t="s">
        <v>523</v>
      </c>
      <c r="C478" t="s">
        <v>3511</v>
      </c>
      <c r="D478" t="s">
        <v>2820</v>
      </c>
      <c r="E478" t="s">
        <v>3609</v>
      </c>
      <c r="F478" t="s">
        <v>3610</v>
      </c>
      <c r="G478" t="s">
        <v>16</v>
      </c>
      <c r="H478">
        <v>182</v>
      </c>
      <c r="I478">
        <v>638</v>
      </c>
      <c r="J478">
        <v>364.77100000000002</v>
      </c>
      <c r="K478">
        <v>116.386</v>
      </c>
      <c r="L478">
        <v>32.341999999999999</v>
      </c>
      <c r="M478">
        <v>375.416</v>
      </c>
      <c r="N478">
        <v>368.64400000000001</v>
      </c>
    </row>
    <row r="479" spans="1:14" x14ac:dyDescent="0.25">
      <c r="A479" t="s">
        <v>473</v>
      </c>
      <c r="B479" t="s">
        <v>524</v>
      </c>
      <c r="C479" t="s">
        <v>3511</v>
      </c>
      <c r="D479" t="s">
        <v>2823</v>
      </c>
      <c r="E479" t="s">
        <v>3611</v>
      </c>
      <c r="F479" t="s">
        <v>3612</v>
      </c>
      <c r="G479" t="s">
        <v>16</v>
      </c>
      <c r="H479">
        <v>468</v>
      </c>
      <c r="I479">
        <v>3556</v>
      </c>
      <c r="J479">
        <v>2636.444</v>
      </c>
      <c r="K479">
        <v>359.27800000000002</v>
      </c>
      <c r="L479">
        <v>7.6</v>
      </c>
      <c r="M479">
        <v>4007.364</v>
      </c>
      <c r="N479">
        <v>2719.277</v>
      </c>
    </row>
    <row r="480" spans="1:14" x14ac:dyDescent="0.25">
      <c r="A480" t="s">
        <v>473</v>
      </c>
      <c r="B480" t="s">
        <v>525</v>
      </c>
      <c r="C480" t="s">
        <v>3511</v>
      </c>
      <c r="D480" t="s">
        <v>2826</v>
      </c>
      <c r="E480" t="s">
        <v>3613</v>
      </c>
      <c r="F480" t="s">
        <v>3614</v>
      </c>
      <c r="G480" t="s">
        <v>16</v>
      </c>
      <c r="H480">
        <v>103</v>
      </c>
      <c r="I480">
        <v>495</v>
      </c>
      <c r="J480">
        <v>80.56</v>
      </c>
      <c r="K480">
        <v>28.352</v>
      </c>
      <c r="L480">
        <v>0.59</v>
      </c>
      <c r="M480">
        <v>45.682000000000002</v>
      </c>
      <c r="N480">
        <v>88.638999999999996</v>
      </c>
    </row>
    <row r="481" spans="1:14" x14ac:dyDescent="0.25">
      <c r="A481" t="s">
        <v>473</v>
      </c>
      <c r="B481" t="s">
        <v>526</v>
      </c>
      <c r="C481" t="s">
        <v>3511</v>
      </c>
      <c r="D481" t="s">
        <v>2829</v>
      </c>
      <c r="E481" t="s">
        <v>3615</v>
      </c>
      <c r="F481" t="s">
        <v>3616</v>
      </c>
      <c r="G481" t="s">
        <v>16</v>
      </c>
      <c r="H481">
        <v>28</v>
      </c>
      <c r="I481">
        <v>51</v>
      </c>
      <c r="J481">
        <v>4.2789999999999999</v>
      </c>
      <c r="K481">
        <v>1.4059999999999999</v>
      </c>
      <c r="L481">
        <v>0.04</v>
      </c>
      <c r="M481">
        <v>3.01</v>
      </c>
      <c r="N481">
        <v>4.226</v>
      </c>
    </row>
    <row r="482" spans="1:14" x14ac:dyDescent="0.25">
      <c r="A482" t="s">
        <v>473</v>
      </c>
      <c r="B482" t="s">
        <v>527</v>
      </c>
      <c r="C482" t="s">
        <v>3511</v>
      </c>
      <c r="D482" t="s">
        <v>2832</v>
      </c>
      <c r="E482" t="s">
        <v>3617</v>
      </c>
      <c r="F482" t="s">
        <v>3618</v>
      </c>
      <c r="G482" t="s">
        <v>16</v>
      </c>
      <c r="H482">
        <v>73</v>
      </c>
      <c r="I482">
        <v>154</v>
      </c>
      <c r="J482">
        <v>16.561</v>
      </c>
      <c r="K482">
        <v>7.8710000000000004</v>
      </c>
      <c r="L482">
        <v>0.70299999999999996</v>
      </c>
      <c r="M482">
        <v>5.7830000000000004</v>
      </c>
      <c r="N482">
        <v>15.922000000000001</v>
      </c>
    </row>
    <row r="483" spans="1:14" x14ac:dyDescent="0.25">
      <c r="A483" t="s">
        <v>473</v>
      </c>
      <c r="B483" t="s">
        <v>528</v>
      </c>
      <c r="C483" t="s">
        <v>3511</v>
      </c>
      <c r="D483" t="s">
        <v>2835</v>
      </c>
      <c r="E483" t="s">
        <v>3619</v>
      </c>
      <c r="F483" t="s">
        <v>3620</v>
      </c>
      <c r="G483" t="s">
        <v>16</v>
      </c>
      <c r="H483">
        <v>24</v>
      </c>
      <c r="I483">
        <v>68</v>
      </c>
      <c r="J483">
        <v>23.326000000000001</v>
      </c>
      <c r="K483">
        <v>6.4169999999999998</v>
      </c>
      <c r="L483">
        <v>0.25600000000000001</v>
      </c>
      <c r="M483">
        <v>12.250999999999999</v>
      </c>
      <c r="N483">
        <v>22.117999999999999</v>
      </c>
    </row>
    <row r="484" spans="1:14" x14ac:dyDescent="0.25">
      <c r="A484" t="s">
        <v>473</v>
      </c>
      <c r="B484" t="s">
        <v>529</v>
      </c>
      <c r="C484" t="s">
        <v>3511</v>
      </c>
      <c r="D484" t="s">
        <v>2838</v>
      </c>
      <c r="E484" t="s">
        <v>3621</v>
      </c>
      <c r="F484" t="s">
        <v>3622</v>
      </c>
      <c r="G484" t="s">
        <v>16</v>
      </c>
      <c r="H484">
        <v>103</v>
      </c>
      <c r="I484">
        <v>735</v>
      </c>
      <c r="J484">
        <v>264.98700000000002</v>
      </c>
      <c r="K484">
        <v>96.581999999999994</v>
      </c>
      <c r="L484">
        <v>0.14199999999999999</v>
      </c>
      <c r="M484">
        <v>99.688999999999993</v>
      </c>
      <c r="N484">
        <v>274.43099999999998</v>
      </c>
    </row>
    <row r="485" spans="1:14" x14ac:dyDescent="0.25">
      <c r="A485" t="s">
        <v>473</v>
      </c>
      <c r="B485" t="s">
        <v>530</v>
      </c>
      <c r="C485" t="s">
        <v>3511</v>
      </c>
      <c r="D485" t="s">
        <v>2841</v>
      </c>
      <c r="E485" t="s">
        <v>3623</v>
      </c>
      <c r="F485" t="s">
        <v>3624</v>
      </c>
      <c r="G485" t="s">
        <v>16</v>
      </c>
      <c r="H485">
        <v>32</v>
      </c>
      <c r="I485">
        <v>324</v>
      </c>
      <c r="J485">
        <v>175.29900000000001</v>
      </c>
      <c r="K485">
        <v>39.478000000000002</v>
      </c>
      <c r="L485">
        <v>0.45800000000000002</v>
      </c>
      <c r="M485">
        <v>31.033999999999999</v>
      </c>
      <c r="N485">
        <v>201.798</v>
      </c>
    </row>
    <row r="486" spans="1:14" x14ac:dyDescent="0.25">
      <c r="A486" t="s">
        <v>473</v>
      </c>
      <c r="B486" t="s">
        <v>531</v>
      </c>
      <c r="C486" t="s">
        <v>3511</v>
      </c>
      <c r="D486" t="s">
        <v>3130</v>
      </c>
      <c r="E486" t="s">
        <v>3625</v>
      </c>
      <c r="F486" t="s">
        <v>3626</v>
      </c>
      <c r="G486" t="s">
        <v>16</v>
      </c>
      <c r="H486">
        <v>53</v>
      </c>
      <c r="I486">
        <v>129</v>
      </c>
      <c r="J486">
        <v>59.39</v>
      </c>
      <c r="K486">
        <v>18.478999999999999</v>
      </c>
      <c r="L486">
        <v>0.28599999999999998</v>
      </c>
      <c r="M486">
        <v>17.77</v>
      </c>
      <c r="N486">
        <v>59.707000000000001</v>
      </c>
    </row>
    <row r="487" spans="1:14" x14ac:dyDescent="0.25">
      <c r="A487" t="s">
        <v>473</v>
      </c>
      <c r="B487" t="s">
        <v>532</v>
      </c>
      <c r="C487" t="s">
        <v>3511</v>
      </c>
      <c r="D487" t="s">
        <v>2844</v>
      </c>
      <c r="E487" t="s">
        <v>3627</v>
      </c>
      <c r="F487" t="s">
        <v>3628</v>
      </c>
      <c r="G487" t="s">
        <v>16</v>
      </c>
      <c r="H487">
        <v>60</v>
      </c>
      <c r="I487">
        <v>166</v>
      </c>
      <c r="J487">
        <v>23.228999999999999</v>
      </c>
      <c r="K487">
        <v>9.1479999999999997</v>
      </c>
      <c r="L487">
        <v>0.39200000000000002</v>
      </c>
      <c r="M487">
        <v>12.27</v>
      </c>
      <c r="N487">
        <v>23.332000000000001</v>
      </c>
    </row>
    <row r="488" spans="1:14" x14ac:dyDescent="0.25">
      <c r="A488" t="s">
        <v>473</v>
      </c>
      <c r="B488" t="s">
        <v>533</v>
      </c>
      <c r="C488" t="s">
        <v>3511</v>
      </c>
      <c r="D488" t="s">
        <v>2847</v>
      </c>
      <c r="E488" t="s">
        <v>3629</v>
      </c>
      <c r="F488" t="s">
        <v>3630</v>
      </c>
      <c r="G488" t="s">
        <v>16</v>
      </c>
      <c r="H488">
        <v>20</v>
      </c>
      <c r="I488">
        <v>45</v>
      </c>
      <c r="J488">
        <v>3.694</v>
      </c>
      <c r="K488">
        <v>1.2769999999999999</v>
      </c>
      <c r="L488">
        <v>5.7000000000000002E-2</v>
      </c>
      <c r="M488">
        <v>1.581</v>
      </c>
      <c r="N488">
        <v>3.698</v>
      </c>
    </row>
    <row r="489" spans="1:14" x14ac:dyDescent="0.25">
      <c r="A489" t="s">
        <v>473</v>
      </c>
      <c r="B489" t="s">
        <v>534</v>
      </c>
      <c r="C489" t="s">
        <v>3511</v>
      </c>
      <c r="D489" t="s">
        <v>2850</v>
      </c>
      <c r="E489" t="s">
        <v>3631</v>
      </c>
      <c r="F489" t="s">
        <v>3632</v>
      </c>
      <c r="G489" t="s">
        <v>16</v>
      </c>
      <c r="H489">
        <v>313</v>
      </c>
      <c r="I489">
        <v>10918</v>
      </c>
      <c r="J489">
        <v>11625.950999999999</v>
      </c>
      <c r="K489">
        <v>1525.9190000000001</v>
      </c>
      <c r="L489">
        <v>224.08799999999999</v>
      </c>
      <c r="M489">
        <v>2105.1030000000001</v>
      </c>
      <c r="N489">
        <v>11899.047</v>
      </c>
    </row>
    <row r="490" spans="1:14" x14ac:dyDescent="0.25">
      <c r="A490" t="s">
        <v>473</v>
      </c>
      <c r="B490" t="s">
        <v>535</v>
      </c>
      <c r="C490" t="s">
        <v>3511</v>
      </c>
      <c r="D490" t="s">
        <v>2853</v>
      </c>
      <c r="E490" t="s">
        <v>3633</v>
      </c>
      <c r="F490" t="s">
        <v>3634</v>
      </c>
      <c r="G490" t="s">
        <v>16</v>
      </c>
      <c r="H490">
        <v>6</v>
      </c>
      <c r="I490">
        <v>7</v>
      </c>
      <c r="J490">
        <v>0.45500000000000002</v>
      </c>
      <c r="K490">
        <v>0.17199999999999999</v>
      </c>
      <c r="L490">
        <v>0</v>
      </c>
      <c r="M490">
        <v>0.18099999999999999</v>
      </c>
      <c r="N490">
        <v>0.45500000000000002</v>
      </c>
    </row>
    <row r="491" spans="1:14" x14ac:dyDescent="0.25">
      <c r="A491" t="s">
        <v>473</v>
      </c>
      <c r="B491" t="s">
        <v>536</v>
      </c>
      <c r="C491" t="s">
        <v>3511</v>
      </c>
      <c r="D491" t="s">
        <v>2856</v>
      </c>
      <c r="E491" t="s">
        <v>3635</v>
      </c>
      <c r="F491" t="s">
        <v>3636</v>
      </c>
      <c r="G491" t="s">
        <v>16</v>
      </c>
      <c r="H491">
        <v>282</v>
      </c>
      <c r="I491">
        <v>10853</v>
      </c>
      <c r="J491">
        <v>15427.457</v>
      </c>
      <c r="K491">
        <v>4487.5069999999996</v>
      </c>
      <c r="L491">
        <v>457.18900000000002</v>
      </c>
      <c r="M491">
        <v>5996.0010000000002</v>
      </c>
      <c r="N491">
        <v>15328.843000000001</v>
      </c>
    </row>
    <row r="492" spans="1:14" x14ac:dyDescent="0.25">
      <c r="A492" t="s">
        <v>473</v>
      </c>
      <c r="B492" t="s">
        <v>537</v>
      </c>
      <c r="C492" t="s">
        <v>3511</v>
      </c>
      <c r="D492" t="s">
        <v>2859</v>
      </c>
      <c r="E492" t="s">
        <v>3637</v>
      </c>
      <c r="F492" t="s">
        <v>3638</v>
      </c>
      <c r="G492" t="s">
        <v>16</v>
      </c>
      <c r="H492">
        <v>12</v>
      </c>
      <c r="I492">
        <v>17</v>
      </c>
      <c r="J492">
        <v>1.454</v>
      </c>
      <c r="K492">
        <v>0.158</v>
      </c>
      <c r="L492">
        <v>1.0999999999999999E-2</v>
      </c>
      <c r="M492">
        <v>0.33700000000000002</v>
      </c>
      <c r="N492">
        <v>1.4510000000000001</v>
      </c>
    </row>
    <row r="493" spans="1:14" x14ac:dyDescent="0.25">
      <c r="A493" t="s">
        <v>473</v>
      </c>
      <c r="B493" t="s">
        <v>538</v>
      </c>
      <c r="C493" t="s">
        <v>3511</v>
      </c>
      <c r="D493" t="s">
        <v>2862</v>
      </c>
      <c r="E493" t="s">
        <v>3639</v>
      </c>
      <c r="F493" t="s">
        <v>3640</v>
      </c>
      <c r="G493" t="s">
        <v>16</v>
      </c>
      <c r="H493">
        <v>57</v>
      </c>
      <c r="I493">
        <v>124</v>
      </c>
      <c r="J493">
        <v>15.749000000000001</v>
      </c>
      <c r="K493">
        <v>7.4320000000000004</v>
      </c>
      <c r="L493">
        <v>1.71</v>
      </c>
      <c r="M493">
        <v>7.6749999999999998</v>
      </c>
      <c r="N493">
        <v>14.23</v>
      </c>
    </row>
    <row r="494" spans="1:14" x14ac:dyDescent="0.25">
      <c r="A494" t="s">
        <v>473</v>
      </c>
      <c r="B494" t="s">
        <v>539</v>
      </c>
      <c r="C494" t="s">
        <v>3511</v>
      </c>
      <c r="D494" t="s">
        <v>2865</v>
      </c>
      <c r="E494" t="s">
        <v>3641</v>
      </c>
      <c r="F494" t="s">
        <v>3642</v>
      </c>
      <c r="G494" t="s">
        <v>16</v>
      </c>
      <c r="H494">
        <v>62</v>
      </c>
      <c r="I494">
        <v>455</v>
      </c>
      <c r="J494">
        <v>217.69399999999999</v>
      </c>
      <c r="K494">
        <v>102.86499999999999</v>
      </c>
      <c r="L494">
        <v>0.45800000000000002</v>
      </c>
      <c r="M494">
        <v>199.672</v>
      </c>
      <c r="N494">
        <v>204.37700000000001</v>
      </c>
    </row>
    <row r="495" spans="1:14" x14ac:dyDescent="0.25">
      <c r="A495" t="s">
        <v>473</v>
      </c>
      <c r="B495" t="s">
        <v>540</v>
      </c>
      <c r="C495" t="s">
        <v>3511</v>
      </c>
      <c r="D495" t="s">
        <v>2868</v>
      </c>
      <c r="E495" t="s">
        <v>3643</v>
      </c>
      <c r="F495" t="s">
        <v>3644</v>
      </c>
      <c r="G495" t="s">
        <v>16</v>
      </c>
      <c r="H495">
        <v>259</v>
      </c>
      <c r="I495">
        <v>474</v>
      </c>
      <c r="J495">
        <v>42.953000000000003</v>
      </c>
      <c r="K495">
        <v>18.524000000000001</v>
      </c>
      <c r="L495">
        <v>0.25800000000000001</v>
      </c>
      <c r="M495">
        <v>10.723000000000001</v>
      </c>
      <c r="N495">
        <v>42.505000000000003</v>
      </c>
    </row>
    <row r="496" spans="1:14" x14ac:dyDescent="0.25">
      <c r="A496" t="s">
        <v>473</v>
      </c>
      <c r="B496" t="s">
        <v>541</v>
      </c>
      <c r="C496" t="s">
        <v>3511</v>
      </c>
      <c r="D496" t="s">
        <v>2871</v>
      </c>
      <c r="E496" t="s">
        <v>3645</v>
      </c>
      <c r="F496" t="s">
        <v>3646</v>
      </c>
      <c r="G496" t="s">
        <v>16</v>
      </c>
      <c r="H496">
        <v>13</v>
      </c>
      <c r="I496">
        <v>27</v>
      </c>
      <c r="J496">
        <v>2.544</v>
      </c>
      <c r="K496">
        <v>0.78800000000000003</v>
      </c>
      <c r="L496">
        <v>0</v>
      </c>
      <c r="M496">
        <v>1.1459999999999999</v>
      </c>
      <c r="N496">
        <v>2.5470000000000002</v>
      </c>
    </row>
    <row r="497" spans="1:14" x14ac:dyDescent="0.25">
      <c r="A497" t="s">
        <v>473</v>
      </c>
      <c r="B497" t="s">
        <v>542</v>
      </c>
      <c r="C497" t="s">
        <v>3511</v>
      </c>
      <c r="D497" t="s">
        <v>2874</v>
      </c>
      <c r="E497" t="s">
        <v>3647</v>
      </c>
      <c r="F497" t="s">
        <v>3648</v>
      </c>
      <c r="G497" t="s">
        <v>16</v>
      </c>
      <c r="H497">
        <v>464</v>
      </c>
      <c r="I497">
        <v>11596</v>
      </c>
      <c r="J497">
        <v>12361.691000000001</v>
      </c>
      <c r="K497">
        <v>2355.933</v>
      </c>
      <c r="L497">
        <v>108.352</v>
      </c>
      <c r="M497">
        <v>3529.0889999999999</v>
      </c>
      <c r="N497">
        <v>13656.61</v>
      </c>
    </row>
    <row r="498" spans="1:14" x14ac:dyDescent="0.25">
      <c r="A498" t="s">
        <v>473</v>
      </c>
      <c r="B498" t="s">
        <v>543</v>
      </c>
      <c r="C498" t="s">
        <v>3511</v>
      </c>
      <c r="D498" t="s">
        <v>2877</v>
      </c>
      <c r="E498" t="s">
        <v>3649</v>
      </c>
      <c r="F498" t="s">
        <v>3650</v>
      </c>
      <c r="G498" t="s">
        <v>16</v>
      </c>
      <c r="H498">
        <v>108</v>
      </c>
      <c r="I498">
        <v>333</v>
      </c>
      <c r="J498">
        <v>51.881999999999998</v>
      </c>
      <c r="K498">
        <v>30.169</v>
      </c>
      <c r="L498">
        <v>0.39300000000000002</v>
      </c>
      <c r="M498">
        <v>48.759</v>
      </c>
      <c r="N498">
        <v>50.633000000000003</v>
      </c>
    </row>
    <row r="499" spans="1:14" x14ac:dyDescent="0.25">
      <c r="A499" t="s">
        <v>473</v>
      </c>
      <c r="B499" t="s">
        <v>544</v>
      </c>
      <c r="C499" t="s">
        <v>3511</v>
      </c>
      <c r="D499" t="s">
        <v>2880</v>
      </c>
      <c r="E499" t="s">
        <v>3651</v>
      </c>
      <c r="F499" t="s">
        <v>3652</v>
      </c>
      <c r="G499" t="s">
        <v>16</v>
      </c>
      <c r="H499">
        <v>3</v>
      </c>
      <c r="I499">
        <v>4</v>
      </c>
      <c r="J499">
        <v>0.23799999999999999</v>
      </c>
      <c r="K499">
        <v>7.0999999999999994E-2</v>
      </c>
      <c r="L499">
        <v>0</v>
      </c>
      <c r="M499">
        <v>0.16200000000000001</v>
      </c>
      <c r="N499">
        <v>0.23799999999999999</v>
      </c>
    </row>
    <row r="500" spans="1:14" x14ac:dyDescent="0.25">
      <c r="A500" t="s">
        <v>473</v>
      </c>
      <c r="B500" t="s">
        <v>545</v>
      </c>
      <c r="C500" t="s">
        <v>3511</v>
      </c>
      <c r="D500" t="s">
        <v>2883</v>
      </c>
      <c r="E500" t="s">
        <v>3653</v>
      </c>
      <c r="F500" t="s">
        <v>3654</v>
      </c>
      <c r="G500" t="s">
        <v>16</v>
      </c>
      <c r="H500">
        <v>48</v>
      </c>
      <c r="I500">
        <v>352</v>
      </c>
      <c r="J500">
        <v>132.357</v>
      </c>
      <c r="K500">
        <v>35.106000000000002</v>
      </c>
      <c r="L500">
        <v>2.3559999999999999</v>
      </c>
      <c r="M500">
        <v>28.902999999999999</v>
      </c>
      <c r="N500">
        <v>148.626</v>
      </c>
    </row>
    <row r="501" spans="1:14" x14ac:dyDescent="0.25">
      <c r="A501" t="s">
        <v>473</v>
      </c>
      <c r="B501" t="s">
        <v>546</v>
      </c>
      <c r="C501" t="s">
        <v>3511</v>
      </c>
      <c r="D501" t="s">
        <v>2886</v>
      </c>
      <c r="E501" t="s">
        <v>3655</v>
      </c>
      <c r="F501" t="s">
        <v>3656</v>
      </c>
      <c r="G501" t="s">
        <v>16</v>
      </c>
      <c r="H501">
        <v>54</v>
      </c>
      <c r="I501">
        <v>77</v>
      </c>
      <c r="J501">
        <v>7.6139999999999999</v>
      </c>
      <c r="K501">
        <v>4.3869999999999996</v>
      </c>
      <c r="L501">
        <v>2.4E-2</v>
      </c>
      <c r="M501">
        <v>2.6669999999999998</v>
      </c>
      <c r="N501">
        <v>7.53</v>
      </c>
    </row>
    <row r="502" spans="1:14" x14ac:dyDescent="0.25">
      <c r="A502" t="s">
        <v>473</v>
      </c>
      <c r="B502" t="s">
        <v>547</v>
      </c>
      <c r="C502" t="s">
        <v>3511</v>
      </c>
      <c r="D502" t="s">
        <v>2889</v>
      </c>
      <c r="E502" t="s">
        <v>3657</v>
      </c>
      <c r="F502" t="s">
        <v>3658</v>
      </c>
      <c r="G502" t="s">
        <v>16</v>
      </c>
      <c r="H502">
        <v>274</v>
      </c>
      <c r="I502">
        <v>788</v>
      </c>
      <c r="J502">
        <v>125.97199999999999</v>
      </c>
      <c r="K502">
        <v>55.488999999999997</v>
      </c>
      <c r="L502">
        <v>0.67900000000000005</v>
      </c>
      <c r="M502">
        <v>37.180999999999997</v>
      </c>
      <c r="N502">
        <v>125.839</v>
      </c>
    </row>
    <row r="503" spans="1:14" x14ac:dyDescent="0.25">
      <c r="A503" t="s">
        <v>473</v>
      </c>
      <c r="B503" t="s">
        <v>548</v>
      </c>
      <c r="C503" t="s">
        <v>3511</v>
      </c>
      <c r="D503" t="s">
        <v>2892</v>
      </c>
      <c r="E503" t="s">
        <v>3659</v>
      </c>
      <c r="F503" t="s">
        <v>3660</v>
      </c>
      <c r="G503" t="s">
        <v>16</v>
      </c>
      <c r="H503">
        <v>86</v>
      </c>
      <c r="I503">
        <v>385</v>
      </c>
      <c r="J503">
        <v>146.65700000000001</v>
      </c>
      <c r="K503">
        <v>20.744</v>
      </c>
      <c r="L503">
        <v>0.873</v>
      </c>
      <c r="M503">
        <v>37.332000000000001</v>
      </c>
      <c r="N503">
        <v>148.261</v>
      </c>
    </row>
    <row r="504" spans="1:14" x14ac:dyDescent="0.25">
      <c r="A504" t="s">
        <v>473</v>
      </c>
      <c r="B504" t="s">
        <v>549</v>
      </c>
      <c r="C504" t="s">
        <v>3511</v>
      </c>
      <c r="D504" t="s">
        <v>2895</v>
      </c>
      <c r="E504" t="s">
        <v>3661</v>
      </c>
      <c r="F504" t="s">
        <v>3662</v>
      </c>
      <c r="G504" t="s">
        <v>16</v>
      </c>
      <c r="H504">
        <v>443</v>
      </c>
      <c r="I504">
        <v>3080</v>
      </c>
      <c r="J504">
        <v>4899.9269999999997</v>
      </c>
      <c r="K504">
        <v>1424.144</v>
      </c>
      <c r="L504">
        <v>51.334000000000003</v>
      </c>
      <c r="M504">
        <v>19563.236000000001</v>
      </c>
      <c r="N504">
        <v>4892.165</v>
      </c>
    </row>
    <row r="505" spans="1:14" x14ac:dyDescent="0.25">
      <c r="A505" t="s">
        <v>473</v>
      </c>
      <c r="B505" t="s">
        <v>550</v>
      </c>
      <c r="C505" t="s">
        <v>3511</v>
      </c>
      <c r="D505" t="s">
        <v>2898</v>
      </c>
      <c r="E505" t="s">
        <v>3663</v>
      </c>
      <c r="F505" t="s">
        <v>3664</v>
      </c>
      <c r="G505" t="s">
        <v>16</v>
      </c>
      <c r="H505">
        <v>783</v>
      </c>
      <c r="I505">
        <v>3813</v>
      </c>
      <c r="J505">
        <v>1118.077</v>
      </c>
      <c r="K505">
        <v>376.71899999999999</v>
      </c>
      <c r="L505">
        <v>18.855</v>
      </c>
      <c r="M505">
        <v>1836.5070000000001</v>
      </c>
      <c r="N505">
        <v>1117.9190000000001</v>
      </c>
    </row>
    <row r="506" spans="1:14" x14ac:dyDescent="0.25">
      <c r="A506" t="s">
        <v>473</v>
      </c>
      <c r="B506" t="s">
        <v>551</v>
      </c>
      <c r="C506" t="s">
        <v>3511</v>
      </c>
      <c r="D506" t="s">
        <v>2901</v>
      </c>
      <c r="E506" t="s">
        <v>3665</v>
      </c>
      <c r="F506" t="s">
        <v>3666</v>
      </c>
      <c r="G506" t="s">
        <v>16</v>
      </c>
      <c r="H506">
        <v>42</v>
      </c>
      <c r="I506">
        <v>77</v>
      </c>
      <c r="J506">
        <v>5.8310000000000004</v>
      </c>
      <c r="K506">
        <v>2.194</v>
      </c>
      <c r="L506">
        <v>2E-3</v>
      </c>
      <c r="M506">
        <v>1.159</v>
      </c>
      <c r="N506">
        <v>5.8220000000000001</v>
      </c>
    </row>
    <row r="507" spans="1:14" x14ac:dyDescent="0.25">
      <c r="A507" t="s">
        <v>473</v>
      </c>
      <c r="B507" t="s">
        <v>552</v>
      </c>
      <c r="C507" t="s">
        <v>3511</v>
      </c>
      <c r="D507" t="s">
        <v>2904</v>
      </c>
      <c r="E507" t="s">
        <v>3667</v>
      </c>
      <c r="F507" t="s">
        <v>3668</v>
      </c>
      <c r="G507" t="s">
        <v>16</v>
      </c>
      <c r="H507">
        <v>4</v>
      </c>
      <c r="I507">
        <v>8</v>
      </c>
      <c r="J507">
        <v>1.899</v>
      </c>
      <c r="K507">
        <v>1.55</v>
      </c>
      <c r="L507">
        <v>0.04</v>
      </c>
      <c r="M507">
        <v>0.14199999999999999</v>
      </c>
      <c r="N507">
        <v>1.8540000000000001</v>
      </c>
    </row>
    <row r="508" spans="1:14" x14ac:dyDescent="0.25">
      <c r="A508" t="s">
        <v>473</v>
      </c>
      <c r="B508" t="s">
        <v>553</v>
      </c>
      <c r="C508" t="s">
        <v>3511</v>
      </c>
      <c r="D508" t="s">
        <v>2907</v>
      </c>
      <c r="E508" t="s">
        <v>3669</v>
      </c>
      <c r="F508" t="s">
        <v>3670</v>
      </c>
      <c r="G508" t="s">
        <v>16</v>
      </c>
      <c r="H508">
        <v>160</v>
      </c>
      <c r="I508">
        <v>252</v>
      </c>
      <c r="J508">
        <v>2.5249999999999999</v>
      </c>
      <c r="K508">
        <v>1.4910000000000001</v>
      </c>
      <c r="L508">
        <v>0</v>
      </c>
      <c r="M508">
        <v>1.641</v>
      </c>
      <c r="N508">
        <v>2.524</v>
      </c>
    </row>
    <row r="509" spans="1:14" x14ac:dyDescent="0.25">
      <c r="A509" t="s">
        <v>473</v>
      </c>
      <c r="B509" t="s">
        <v>554</v>
      </c>
      <c r="C509" t="s">
        <v>3511</v>
      </c>
      <c r="D509" t="s">
        <v>2910</v>
      </c>
      <c r="E509" t="s">
        <v>3671</v>
      </c>
      <c r="F509" t="s">
        <v>3672</v>
      </c>
      <c r="G509" t="s">
        <v>16</v>
      </c>
      <c r="H509">
        <v>188</v>
      </c>
      <c r="I509">
        <v>2419</v>
      </c>
      <c r="J509">
        <v>459.69900000000001</v>
      </c>
      <c r="K509">
        <v>180.435</v>
      </c>
      <c r="L509">
        <v>1.427</v>
      </c>
      <c r="M509">
        <v>127.154</v>
      </c>
      <c r="N509">
        <v>474.14699999999999</v>
      </c>
    </row>
    <row r="510" spans="1:14" x14ac:dyDescent="0.25">
      <c r="A510" t="s">
        <v>473</v>
      </c>
      <c r="B510" t="s">
        <v>555</v>
      </c>
      <c r="C510" t="s">
        <v>3511</v>
      </c>
      <c r="D510" t="s">
        <v>2913</v>
      </c>
      <c r="E510" t="s">
        <v>3673</v>
      </c>
      <c r="F510" t="s">
        <v>3674</v>
      </c>
      <c r="G510" t="s">
        <v>16</v>
      </c>
      <c r="H510">
        <v>130</v>
      </c>
      <c r="I510">
        <v>940</v>
      </c>
      <c r="J510">
        <v>205.453</v>
      </c>
      <c r="K510">
        <v>83.765000000000001</v>
      </c>
      <c r="L510">
        <v>8.1050000000000004</v>
      </c>
      <c r="M510">
        <v>115.916</v>
      </c>
      <c r="N510">
        <v>203.75200000000001</v>
      </c>
    </row>
    <row r="511" spans="1:14" x14ac:dyDescent="0.25">
      <c r="A511" t="s">
        <v>473</v>
      </c>
      <c r="B511" t="s">
        <v>556</v>
      </c>
      <c r="C511" t="s">
        <v>3511</v>
      </c>
      <c r="D511" t="s">
        <v>2916</v>
      </c>
      <c r="E511" t="s">
        <v>3675</v>
      </c>
      <c r="F511" t="s">
        <v>3676</v>
      </c>
      <c r="G511" t="s">
        <v>16</v>
      </c>
      <c r="H511">
        <v>97</v>
      </c>
      <c r="I511">
        <v>339</v>
      </c>
      <c r="J511">
        <v>78.602999999999994</v>
      </c>
      <c r="K511">
        <v>11.927</v>
      </c>
      <c r="L511">
        <v>5.077</v>
      </c>
      <c r="M511">
        <v>44.462000000000003</v>
      </c>
      <c r="N511">
        <v>83.46</v>
      </c>
    </row>
    <row r="512" spans="1:14" x14ac:dyDescent="0.25">
      <c r="A512" t="s">
        <v>473</v>
      </c>
      <c r="B512" t="s">
        <v>557</v>
      </c>
      <c r="C512" t="s">
        <v>3511</v>
      </c>
      <c r="D512" t="s">
        <v>2919</v>
      </c>
      <c r="E512" t="s">
        <v>3677</v>
      </c>
      <c r="F512" t="s">
        <v>3678</v>
      </c>
      <c r="G512" t="s">
        <v>16</v>
      </c>
      <c r="H512">
        <v>131</v>
      </c>
      <c r="I512">
        <v>305</v>
      </c>
      <c r="J512">
        <v>33.744999999999997</v>
      </c>
      <c r="K512">
        <v>15.441000000000001</v>
      </c>
      <c r="L512">
        <v>0.44900000000000001</v>
      </c>
      <c r="M512">
        <v>10.273999999999999</v>
      </c>
      <c r="N512">
        <v>33.543999999999997</v>
      </c>
    </row>
    <row r="513" spans="1:14" x14ac:dyDescent="0.25">
      <c r="A513" t="s">
        <v>558</v>
      </c>
      <c r="B513" t="s">
        <v>559</v>
      </c>
      <c r="C513" t="s">
        <v>3679</v>
      </c>
      <c r="D513" t="s">
        <v>2508</v>
      </c>
      <c r="E513" t="s">
        <v>3680</v>
      </c>
      <c r="F513" t="s">
        <v>3681</v>
      </c>
      <c r="G513" t="s">
        <v>16</v>
      </c>
      <c r="H513">
        <v>204</v>
      </c>
      <c r="I513">
        <v>914</v>
      </c>
      <c r="J513">
        <v>183.536</v>
      </c>
      <c r="K513">
        <v>31.731000000000002</v>
      </c>
      <c r="L513">
        <v>14.26</v>
      </c>
      <c r="M513">
        <v>121.08</v>
      </c>
      <c r="N513">
        <v>189.69</v>
      </c>
    </row>
    <row r="514" spans="1:14" x14ac:dyDescent="0.25">
      <c r="A514" t="s">
        <v>558</v>
      </c>
      <c r="B514" t="s">
        <v>560</v>
      </c>
      <c r="C514" t="s">
        <v>3679</v>
      </c>
      <c r="D514" t="s">
        <v>2511</v>
      </c>
      <c r="E514" t="s">
        <v>3682</v>
      </c>
      <c r="F514" t="s">
        <v>3683</v>
      </c>
      <c r="G514" t="s">
        <v>16</v>
      </c>
      <c r="H514">
        <v>78</v>
      </c>
      <c r="I514">
        <v>673</v>
      </c>
      <c r="J514">
        <v>819.67899999999997</v>
      </c>
      <c r="K514">
        <v>274.49700000000001</v>
      </c>
      <c r="L514">
        <v>40.863999999999997</v>
      </c>
      <c r="M514">
        <v>1139.1279999999999</v>
      </c>
      <c r="N514">
        <v>812.68799999999999</v>
      </c>
    </row>
    <row r="515" spans="1:14" x14ac:dyDescent="0.25">
      <c r="A515" t="s">
        <v>558</v>
      </c>
      <c r="B515" t="s">
        <v>561</v>
      </c>
      <c r="C515" t="s">
        <v>3679</v>
      </c>
      <c r="D515" t="s">
        <v>2514</v>
      </c>
      <c r="E515" t="s">
        <v>3684</v>
      </c>
      <c r="F515" t="s">
        <v>3685</v>
      </c>
      <c r="G515" t="s">
        <v>16</v>
      </c>
      <c r="H515">
        <v>125</v>
      </c>
      <c r="I515">
        <v>317</v>
      </c>
      <c r="J515">
        <v>43.16</v>
      </c>
      <c r="K515">
        <v>20.911999999999999</v>
      </c>
      <c r="L515">
        <v>0.76700000000000002</v>
      </c>
      <c r="M515">
        <v>32.503</v>
      </c>
      <c r="N515">
        <v>43.613</v>
      </c>
    </row>
    <row r="516" spans="1:14" x14ac:dyDescent="0.25">
      <c r="A516" t="s">
        <v>558</v>
      </c>
      <c r="B516" t="s">
        <v>562</v>
      </c>
      <c r="C516" t="s">
        <v>3679</v>
      </c>
      <c r="D516" t="s">
        <v>2517</v>
      </c>
      <c r="E516" t="s">
        <v>3686</v>
      </c>
      <c r="F516" t="s">
        <v>3687</v>
      </c>
      <c r="G516" t="s">
        <v>16</v>
      </c>
      <c r="H516">
        <v>17</v>
      </c>
      <c r="I516">
        <v>39</v>
      </c>
      <c r="J516">
        <v>3.89</v>
      </c>
      <c r="K516">
        <v>1.5069999999999999</v>
      </c>
      <c r="L516">
        <v>0.34100000000000003</v>
      </c>
      <c r="M516">
        <v>1.98</v>
      </c>
      <c r="N516">
        <v>3.863</v>
      </c>
    </row>
    <row r="517" spans="1:14" x14ac:dyDescent="0.25">
      <c r="A517" t="s">
        <v>558</v>
      </c>
      <c r="B517" t="s">
        <v>563</v>
      </c>
      <c r="C517" t="s">
        <v>3679</v>
      </c>
      <c r="D517" t="s">
        <v>2520</v>
      </c>
      <c r="E517" t="s">
        <v>3688</v>
      </c>
      <c r="F517" t="s">
        <v>3689</v>
      </c>
      <c r="G517" t="s">
        <v>16</v>
      </c>
      <c r="H517">
        <v>70</v>
      </c>
      <c r="I517">
        <v>749</v>
      </c>
      <c r="J517">
        <v>2533.7260000000001</v>
      </c>
      <c r="K517">
        <v>410.53800000000001</v>
      </c>
      <c r="L517">
        <v>23.748000000000001</v>
      </c>
      <c r="M517">
        <v>811.21400000000006</v>
      </c>
      <c r="N517">
        <v>3061.9290000000001</v>
      </c>
    </row>
    <row r="518" spans="1:14" x14ac:dyDescent="0.25">
      <c r="A518" t="s">
        <v>558</v>
      </c>
      <c r="B518" t="s">
        <v>564</v>
      </c>
      <c r="C518" t="s">
        <v>3679</v>
      </c>
      <c r="D518" t="s">
        <v>2523</v>
      </c>
      <c r="E518" t="s">
        <v>3690</v>
      </c>
      <c r="F518" t="s">
        <v>3691</v>
      </c>
      <c r="G518" t="s">
        <v>16</v>
      </c>
      <c r="H518">
        <v>274</v>
      </c>
      <c r="I518">
        <v>1424</v>
      </c>
      <c r="J518">
        <v>1538.664</v>
      </c>
      <c r="K518">
        <v>383.97300000000001</v>
      </c>
      <c r="L518">
        <v>9.6649999999999991</v>
      </c>
      <c r="M518">
        <v>425.93400000000003</v>
      </c>
      <c r="N518">
        <v>1723.6379999999999</v>
      </c>
    </row>
    <row r="519" spans="1:14" x14ac:dyDescent="0.25">
      <c r="A519" t="s">
        <v>558</v>
      </c>
      <c r="B519" t="s">
        <v>565</v>
      </c>
      <c r="C519" t="s">
        <v>3679</v>
      </c>
      <c r="D519" t="s">
        <v>2526</v>
      </c>
      <c r="E519" t="s">
        <v>3692</v>
      </c>
      <c r="F519" t="s">
        <v>3693</v>
      </c>
      <c r="G519" t="s">
        <v>16</v>
      </c>
      <c r="H519">
        <v>26</v>
      </c>
      <c r="I519">
        <v>128</v>
      </c>
      <c r="J519">
        <v>20.811</v>
      </c>
      <c r="K519">
        <v>12.878</v>
      </c>
      <c r="L519">
        <v>0.13800000000000001</v>
      </c>
      <c r="M519">
        <v>79.725999999999999</v>
      </c>
      <c r="N519">
        <v>20.277999999999999</v>
      </c>
    </row>
    <row r="520" spans="1:14" x14ac:dyDescent="0.25">
      <c r="A520" t="s">
        <v>558</v>
      </c>
      <c r="B520" t="s">
        <v>566</v>
      </c>
      <c r="C520" t="s">
        <v>3679</v>
      </c>
      <c r="D520" t="s">
        <v>2529</v>
      </c>
      <c r="E520" t="s">
        <v>3694</v>
      </c>
      <c r="F520" t="s">
        <v>3695</v>
      </c>
      <c r="G520" t="s">
        <v>16</v>
      </c>
      <c r="H520">
        <v>398</v>
      </c>
      <c r="I520">
        <v>4512</v>
      </c>
      <c r="J520">
        <v>3920.1860000000001</v>
      </c>
      <c r="K520">
        <v>720.50800000000004</v>
      </c>
      <c r="L520">
        <v>75.900999999999996</v>
      </c>
      <c r="M520">
        <v>1488.1690000000001</v>
      </c>
      <c r="N520">
        <v>3813.82</v>
      </c>
    </row>
    <row r="521" spans="1:14" x14ac:dyDescent="0.25">
      <c r="A521" t="s">
        <v>558</v>
      </c>
      <c r="B521" t="s">
        <v>482</v>
      </c>
      <c r="C521" t="s">
        <v>3679</v>
      </c>
      <c r="D521" t="s">
        <v>2532</v>
      </c>
      <c r="E521" t="s">
        <v>3696</v>
      </c>
      <c r="F521" t="s">
        <v>3529</v>
      </c>
      <c r="G521" t="s">
        <v>16</v>
      </c>
      <c r="H521">
        <v>108</v>
      </c>
      <c r="I521">
        <v>421</v>
      </c>
      <c r="J521">
        <v>90.281000000000006</v>
      </c>
      <c r="K521">
        <v>34.917999999999999</v>
      </c>
      <c r="L521">
        <v>3.7149999999999999</v>
      </c>
      <c r="M521">
        <v>43.832999999999998</v>
      </c>
      <c r="N521">
        <v>95.647999999999996</v>
      </c>
    </row>
    <row r="522" spans="1:14" x14ac:dyDescent="0.25">
      <c r="A522" t="s">
        <v>558</v>
      </c>
      <c r="B522" t="s">
        <v>567</v>
      </c>
      <c r="C522" t="s">
        <v>3679</v>
      </c>
      <c r="D522" t="s">
        <v>2535</v>
      </c>
      <c r="E522" t="s">
        <v>3697</v>
      </c>
      <c r="F522" t="s">
        <v>3698</v>
      </c>
      <c r="G522" t="s">
        <v>16</v>
      </c>
      <c r="H522">
        <v>26</v>
      </c>
      <c r="I522">
        <v>93</v>
      </c>
      <c r="J522">
        <v>17.178000000000001</v>
      </c>
      <c r="K522">
        <v>6.1980000000000004</v>
      </c>
      <c r="L522">
        <v>0.76900000000000002</v>
      </c>
      <c r="M522">
        <v>6.3949999999999996</v>
      </c>
      <c r="N522">
        <v>16.968</v>
      </c>
    </row>
    <row r="523" spans="1:14" x14ac:dyDescent="0.25">
      <c r="A523" t="s">
        <v>558</v>
      </c>
      <c r="B523" t="s">
        <v>568</v>
      </c>
      <c r="C523" t="s">
        <v>3679</v>
      </c>
      <c r="D523" t="s">
        <v>2538</v>
      </c>
      <c r="E523" t="s">
        <v>3699</v>
      </c>
      <c r="F523" t="s">
        <v>3700</v>
      </c>
      <c r="G523" t="s">
        <v>16</v>
      </c>
      <c r="H523">
        <v>11</v>
      </c>
      <c r="I523">
        <v>27</v>
      </c>
      <c r="J523">
        <v>3.4020000000000001</v>
      </c>
      <c r="K523">
        <v>1.8879999999999999</v>
      </c>
      <c r="L523">
        <v>0.71399999999999997</v>
      </c>
      <c r="M523">
        <v>1.393</v>
      </c>
      <c r="N523">
        <v>2.6920000000000002</v>
      </c>
    </row>
    <row r="524" spans="1:14" x14ac:dyDescent="0.25">
      <c r="A524" t="s">
        <v>558</v>
      </c>
      <c r="B524" t="s">
        <v>569</v>
      </c>
      <c r="C524" t="s">
        <v>3679</v>
      </c>
      <c r="D524" t="s">
        <v>2609</v>
      </c>
      <c r="E524" t="s">
        <v>3701</v>
      </c>
      <c r="F524" t="s">
        <v>3702</v>
      </c>
      <c r="G524" t="s">
        <v>16</v>
      </c>
      <c r="H524">
        <v>17</v>
      </c>
      <c r="I524">
        <v>49</v>
      </c>
      <c r="J524">
        <v>4.6929999999999996</v>
      </c>
      <c r="K524">
        <v>2.8290000000000002</v>
      </c>
      <c r="L524">
        <v>8.4000000000000005E-2</v>
      </c>
      <c r="M524">
        <v>7.3609999999999998</v>
      </c>
      <c r="N524">
        <v>4.6740000000000004</v>
      </c>
    </row>
    <row r="525" spans="1:14" x14ac:dyDescent="0.25">
      <c r="A525" t="s">
        <v>558</v>
      </c>
      <c r="B525" t="s">
        <v>570</v>
      </c>
      <c r="C525" t="s">
        <v>3679</v>
      </c>
      <c r="D525" t="s">
        <v>2612</v>
      </c>
      <c r="E525" t="s">
        <v>3703</v>
      </c>
      <c r="F525" t="s">
        <v>3704</v>
      </c>
      <c r="G525" t="s">
        <v>16</v>
      </c>
      <c r="H525">
        <v>238</v>
      </c>
      <c r="I525">
        <v>2582</v>
      </c>
      <c r="J525">
        <v>2357.9119999999998</v>
      </c>
      <c r="K525">
        <v>768.96100000000001</v>
      </c>
      <c r="L525">
        <v>171.28399999999999</v>
      </c>
      <c r="M525">
        <v>1305.6559999999999</v>
      </c>
      <c r="N525">
        <v>2533.4839999999999</v>
      </c>
    </row>
    <row r="526" spans="1:14" x14ac:dyDescent="0.25">
      <c r="A526" t="s">
        <v>558</v>
      </c>
      <c r="B526" t="s">
        <v>571</v>
      </c>
      <c r="C526" t="s">
        <v>3679</v>
      </c>
      <c r="D526" t="s">
        <v>2615</v>
      </c>
      <c r="E526" t="s">
        <v>3705</v>
      </c>
      <c r="F526" t="s">
        <v>3706</v>
      </c>
      <c r="G526" t="s">
        <v>16</v>
      </c>
      <c r="H526">
        <v>49</v>
      </c>
      <c r="I526">
        <v>224</v>
      </c>
      <c r="J526">
        <v>55.854999999999997</v>
      </c>
      <c r="K526">
        <v>24.369</v>
      </c>
      <c r="L526">
        <v>0.66600000000000004</v>
      </c>
      <c r="M526">
        <v>18.792000000000002</v>
      </c>
      <c r="N526">
        <v>55.87</v>
      </c>
    </row>
    <row r="527" spans="1:14" x14ac:dyDescent="0.25">
      <c r="A527" t="s">
        <v>558</v>
      </c>
      <c r="B527" t="s">
        <v>572</v>
      </c>
      <c r="C527" t="s">
        <v>3679</v>
      </c>
      <c r="D527" t="s">
        <v>2618</v>
      </c>
      <c r="E527" t="s">
        <v>3707</v>
      </c>
      <c r="F527" t="s">
        <v>3708</v>
      </c>
      <c r="G527" t="s">
        <v>16</v>
      </c>
      <c r="H527">
        <v>305</v>
      </c>
      <c r="I527">
        <v>1622</v>
      </c>
      <c r="J527">
        <v>1005.409</v>
      </c>
      <c r="K527">
        <v>323.245</v>
      </c>
      <c r="L527">
        <v>2.3620000000000001</v>
      </c>
      <c r="M527">
        <v>1359.78</v>
      </c>
      <c r="N527">
        <v>922.68799999999999</v>
      </c>
    </row>
    <row r="528" spans="1:14" x14ac:dyDescent="0.25">
      <c r="A528" t="s">
        <v>558</v>
      </c>
      <c r="B528" t="s">
        <v>573</v>
      </c>
      <c r="C528" t="s">
        <v>3679</v>
      </c>
      <c r="D528" t="s">
        <v>2621</v>
      </c>
      <c r="E528" t="s">
        <v>3709</v>
      </c>
      <c r="F528" t="s">
        <v>3710</v>
      </c>
      <c r="G528" t="s">
        <v>16</v>
      </c>
      <c r="H528">
        <v>232</v>
      </c>
      <c r="I528">
        <v>1233</v>
      </c>
      <c r="J528">
        <v>622.28899999999999</v>
      </c>
      <c r="K528">
        <v>222.631</v>
      </c>
      <c r="L528">
        <v>10.734999999999999</v>
      </c>
      <c r="M528">
        <v>182.911</v>
      </c>
      <c r="N528">
        <v>660.04300000000001</v>
      </c>
    </row>
    <row r="529" spans="1:14" x14ac:dyDescent="0.25">
      <c r="A529" t="s">
        <v>558</v>
      </c>
      <c r="B529" t="s">
        <v>574</v>
      </c>
      <c r="C529" t="s">
        <v>3679</v>
      </c>
      <c r="D529" t="s">
        <v>2624</v>
      </c>
      <c r="E529" t="s">
        <v>3711</v>
      </c>
      <c r="F529" t="s">
        <v>3712</v>
      </c>
      <c r="G529" t="s">
        <v>16</v>
      </c>
      <c r="H529">
        <v>77</v>
      </c>
      <c r="I529">
        <v>208</v>
      </c>
      <c r="J529">
        <v>25.972000000000001</v>
      </c>
      <c r="K529">
        <v>13.615</v>
      </c>
      <c r="L529">
        <v>1.429</v>
      </c>
      <c r="M529">
        <v>26.029</v>
      </c>
      <c r="N529">
        <v>24.908000000000001</v>
      </c>
    </row>
    <row r="530" spans="1:14" x14ac:dyDescent="0.25">
      <c r="A530" t="s">
        <v>558</v>
      </c>
      <c r="B530" t="s">
        <v>575</v>
      </c>
      <c r="C530" t="s">
        <v>3679</v>
      </c>
      <c r="D530" t="s">
        <v>2627</v>
      </c>
      <c r="E530" t="s">
        <v>3713</v>
      </c>
      <c r="F530" t="s">
        <v>3714</v>
      </c>
      <c r="G530" t="s">
        <v>16</v>
      </c>
      <c r="H530">
        <v>209</v>
      </c>
      <c r="I530">
        <v>1005</v>
      </c>
      <c r="J530">
        <v>1136.768</v>
      </c>
      <c r="K530">
        <v>285.392</v>
      </c>
      <c r="L530">
        <v>59.561999999999998</v>
      </c>
      <c r="M530">
        <v>571.48800000000006</v>
      </c>
      <c r="N530">
        <v>1124.4749999999999</v>
      </c>
    </row>
    <row r="531" spans="1:14" x14ac:dyDescent="0.25">
      <c r="A531" t="s">
        <v>558</v>
      </c>
      <c r="B531" t="s">
        <v>576</v>
      </c>
      <c r="C531" t="s">
        <v>3679</v>
      </c>
      <c r="D531" t="s">
        <v>2630</v>
      </c>
      <c r="E531" t="s">
        <v>3715</v>
      </c>
      <c r="F531" t="s">
        <v>3716</v>
      </c>
      <c r="G531" t="s">
        <v>16</v>
      </c>
      <c r="H531">
        <v>8</v>
      </c>
      <c r="I531">
        <v>15</v>
      </c>
      <c r="J531">
        <v>2.4180000000000001</v>
      </c>
      <c r="K531">
        <v>1.5469999999999999</v>
      </c>
      <c r="L531">
        <v>0.92500000000000004</v>
      </c>
      <c r="M531">
        <v>1.8460000000000001</v>
      </c>
      <c r="N531">
        <v>1.5009999999999999</v>
      </c>
    </row>
    <row r="532" spans="1:14" x14ac:dyDescent="0.25">
      <c r="A532" t="s">
        <v>558</v>
      </c>
      <c r="B532" t="s">
        <v>577</v>
      </c>
      <c r="C532" t="s">
        <v>3679</v>
      </c>
      <c r="D532" t="s">
        <v>2633</v>
      </c>
      <c r="E532" t="s">
        <v>3717</v>
      </c>
      <c r="F532" t="s">
        <v>3718</v>
      </c>
      <c r="G532" t="s">
        <v>16</v>
      </c>
      <c r="H532">
        <v>34</v>
      </c>
      <c r="I532">
        <v>108</v>
      </c>
      <c r="J532">
        <v>60.527999999999999</v>
      </c>
      <c r="K532">
        <v>18.100999999999999</v>
      </c>
      <c r="L532">
        <v>0.34399999999999997</v>
      </c>
      <c r="M532">
        <v>42.347000000000001</v>
      </c>
      <c r="N532">
        <v>60.665999999999997</v>
      </c>
    </row>
    <row r="533" spans="1:14" x14ac:dyDescent="0.25">
      <c r="A533" t="s">
        <v>558</v>
      </c>
      <c r="B533" t="s">
        <v>578</v>
      </c>
      <c r="C533" t="s">
        <v>3679</v>
      </c>
      <c r="D533" t="s">
        <v>2636</v>
      </c>
      <c r="E533" t="s">
        <v>3719</v>
      </c>
      <c r="F533" t="s">
        <v>3720</v>
      </c>
      <c r="G533" t="s">
        <v>16</v>
      </c>
      <c r="H533">
        <v>102</v>
      </c>
      <c r="I533">
        <v>682</v>
      </c>
      <c r="J533">
        <v>572.18299999999999</v>
      </c>
      <c r="K533">
        <v>126.411</v>
      </c>
      <c r="L533">
        <v>3.802</v>
      </c>
      <c r="M533">
        <v>876.11800000000005</v>
      </c>
      <c r="N533">
        <v>612.46500000000003</v>
      </c>
    </row>
    <row r="534" spans="1:14" x14ac:dyDescent="0.25">
      <c r="A534" t="s">
        <v>558</v>
      </c>
      <c r="B534" t="s">
        <v>579</v>
      </c>
      <c r="C534" t="s">
        <v>3679</v>
      </c>
      <c r="D534" t="s">
        <v>2639</v>
      </c>
      <c r="E534" t="s">
        <v>3721</v>
      </c>
      <c r="F534" t="s">
        <v>3722</v>
      </c>
      <c r="G534" t="s">
        <v>16</v>
      </c>
      <c r="H534">
        <v>172</v>
      </c>
      <c r="I534">
        <v>475</v>
      </c>
      <c r="J534">
        <v>167.25800000000001</v>
      </c>
      <c r="K534">
        <v>69.171000000000006</v>
      </c>
      <c r="L534">
        <v>1.62</v>
      </c>
      <c r="M534">
        <v>59.845999999999997</v>
      </c>
      <c r="N534">
        <v>166.73500000000001</v>
      </c>
    </row>
    <row r="535" spans="1:14" x14ac:dyDescent="0.25">
      <c r="A535" t="s">
        <v>558</v>
      </c>
      <c r="B535" t="s">
        <v>580</v>
      </c>
      <c r="C535" t="s">
        <v>3679</v>
      </c>
      <c r="D535" t="s">
        <v>2642</v>
      </c>
      <c r="E535" t="s">
        <v>3723</v>
      </c>
      <c r="F535" t="s">
        <v>3724</v>
      </c>
      <c r="G535" t="s">
        <v>16</v>
      </c>
      <c r="H535">
        <v>669</v>
      </c>
      <c r="I535">
        <v>3300</v>
      </c>
      <c r="J535">
        <v>4222.3999999999996</v>
      </c>
      <c r="K535">
        <v>2784.9079999999999</v>
      </c>
      <c r="L535">
        <v>87.941999999999993</v>
      </c>
      <c r="M535">
        <v>538.52599999999995</v>
      </c>
      <c r="N535">
        <v>4518.2529999999997</v>
      </c>
    </row>
    <row r="536" spans="1:14" x14ac:dyDescent="0.25">
      <c r="A536" t="s">
        <v>558</v>
      </c>
      <c r="B536" t="s">
        <v>581</v>
      </c>
      <c r="C536" t="s">
        <v>3679</v>
      </c>
      <c r="D536" t="s">
        <v>2645</v>
      </c>
      <c r="E536" t="s">
        <v>3725</v>
      </c>
      <c r="F536" t="s">
        <v>3382</v>
      </c>
      <c r="G536" t="s">
        <v>16</v>
      </c>
      <c r="H536">
        <v>114</v>
      </c>
      <c r="I536">
        <v>835</v>
      </c>
      <c r="J536">
        <v>346.49700000000001</v>
      </c>
      <c r="K536">
        <v>79.195999999999998</v>
      </c>
      <c r="L536">
        <v>-20.829000000000001</v>
      </c>
      <c r="M536">
        <v>185.38</v>
      </c>
      <c r="N536">
        <v>355.17200000000003</v>
      </c>
    </row>
    <row r="537" spans="1:14" x14ac:dyDescent="0.25">
      <c r="A537" t="s">
        <v>558</v>
      </c>
      <c r="B537" t="s">
        <v>582</v>
      </c>
      <c r="C537" t="s">
        <v>3679</v>
      </c>
      <c r="D537" t="s">
        <v>2648</v>
      </c>
      <c r="E537" t="s">
        <v>3726</v>
      </c>
      <c r="F537" t="s">
        <v>3727</v>
      </c>
      <c r="G537" t="s">
        <v>16</v>
      </c>
      <c r="H537">
        <v>166</v>
      </c>
      <c r="I537">
        <v>376</v>
      </c>
      <c r="J537">
        <v>28.596</v>
      </c>
      <c r="K537">
        <v>11.651999999999999</v>
      </c>
      <c r="L537">
        <v>7.2999999999999995E-2</v>
      </c>
      <c r="M537">
        <v>15.154999999999999</v>
      </c>
      <c r="N537">
        <v>28.481000000000002</v>
      </c>
    </row>
    <row r="538" spans="1:14" x14ac:dyDescent="0.25">
      <c r="A538" t="s">
        <v>558</v>
      </c>
      <c r="B538" t="s">
        <v>583</v>
      </c>
      <c r="C538" t="s">
        <v>3679</v>
      </c>
      <c r="D538" t="s">
        <v>2651</v>
      </c>
      <c r="E538" t="s">
        <v>3728</v>
      </c>
      <c r="F538" t="s">
        <v>3729</v>
      </c>
      <c r="G538" t="s">
        <v>16</v>
      </c>
      <c r="H538">
        <v>60</v>
      </c>
      <c r="I538">
        <v>166</v>
      </c>
      <c r="J538">
        <v>49.124000000000002</v>
      </c>
      <c r="K538">
        <v>13.042</v>
      </c>
      <c r="L538">
        <v>0.33</v>
      </c>
      <c r="M538">
        <v>16.515000000000001</v>
      </c>
      <c r="N538">
        <v>48.648000000000003</v>
      </c>
    </row>
    <row r="539" spans="1:14" x14ac:dyDescent="0.25">
      <c r="A539" t="s">
        <v>558</v>
      </c>
      <c r="B539" t="s">
        <v>584</v>
      </c>
      <c r="C539" t="s">
        <v>3679</v>
      </c>
      <c r="D539" t="s">
        <v>2654</v>
      </c>
      <c r="E539" t="s">
        <v>3730</v>
      </c>
      <c r="F539" t="s">
        <v>3731</v>
      </c>
      <c r="G539" t="s">
        <v>16</v>
      </c>
      <c r="H539">
        <v>17</v>
      </c>
      <c r="I539">
        <v>40</v>
      </c>
      <c r="J539">
        <v>4.548</v>
      </c>
      <c r="K539">
        <v>1.482</v>
      </c>
      <c r="L539">
        <v>5.1999999999999998E-2</v>
      </c>
      <c r="M539">
        <v>2.536</v>
      </c>
      <c r="N539">
        <v>4.5220000000000002</v>
      </c>
    </row>
    <row r="540" spans="1:14" x14ac:dyDescent="0.25">
      <c r="A540" t="s">
        <v>558</v>
      </c>
      <c r="B540" t="s">
        <v>585</v>
      </c>
      <c r="C540" t="s">
        <v>3679</v>
      </c>
      <c r="D540" t="s">
        <v>2657</v>
      </c>
      <c r="E540" t="s">
        <v>3732</v>
      </c>
      <c r="F540" t="s">
        <v>3733</v>
      </c>
      <c r="G540" t="s">
        <v>16</v>
      </c>
      <c r="H540">
        <v>14</v>
      </c>
      <c r="I540">
        <v>23</v>
      </c>
      <c r="J540">
        <v>1.921</v>
      </c>
      <c r="K540">
        <v>0.78300000000000003</v>
      </c>
      <c r="L540">
        <v>3.4000000000000002E-2</v>
      </c>
      <c r="M540">
        <v>3.5859999999999999</v>
      </c>
      <c r="N540">
        <v>1.893</v>
      </c>
    </row>
    <row r="541" spans="1:14" x14ac:dyDescent="0.25">
      <c r="A541" t="s">
        <v>558</v>
      </c>
      <c r="B541" t="s">
        <v>586</v>
      </c>
      <c r="C541" t="s">
        <v>3679</v>
      </c>
      <c r="D541" t="s">
        <v>2660</v>
      </c>
      <c r="E541" t="s">
        <v>3734</v>
      </c>
      <c r="F541" t="s">
        <v>3735</v>
      </c>
      <c r="G541" t="s">
        <v>16</v>
      </c>
      <c r="H541">
        <v>33</v>
      </c>
      <c r="I541">
        <v>136</v>
      </c>
      <c r="J541">
        <v>129.124</v>
      </c>
      <c r="K541">
        <v>46.313000000000002</v>
      </c>
      <c r="L541">
        <v>-2.3E-2</v>
      </c>
      <c r="M541">
        <v>54.295000000000002</v>
      </c>
      <c r="N541">
        <v>135.398</v>
      </c>
    </row>
    <row r="542" spans="1:14" x14ac:dyDescent="0.25">
      <c r="A542" t="s">
        <v>558</v>
      </c>
      <c r="B542" t="s">
        <v>587</v>
      </c>
      <c r="C542" t="s">
        <v>3679</v>
      </c>
      <c r="D542" t="s">
        <v>2663</v>
      </c>
      <c r="E542" t="s">
        <v>3736</v>
      </c>
      <c r="F542" t="s">
        <v>3737</v>
      </c>
      <c r="G542" t="s">
        <v>16</v>
      </c>
      <c r="H542">
        <v>247</v>
      </c>
      <c r="I542">
        <v>882</v>
      </c>
      <c r="J542">
        <v>401.21</v>
      </c>
      <c r="K542">
        <v>130.36099999999999</v>
      </c>
      <c r="L542">
        <v>4.1539999999999999</v>
      </c>
      <c r="M542">
        <v>164.191</v>
      </c>
      <c r="N542">
        <v>425.12</v>
      </c>
    </row>
    <row r="543" spans="1:14" x14ac:dyDescent="0.25">
      <c r="A543" t="s">
        <v>558</v>
      </c>
      <c r="B543" t="s">
        <v>589</v>
      </c>
      <c r="C543" t="s">
        <v>3679</v>
      </c>
      <c r="D543" t="s">
        <v>2669</v>
      </c>
      <c r="E543" t="s">
        <v>3740</v>
      </c>
      <c r="F543" t="s">
        <v>3741</v>
      </c>
      <c r="G543" t="s">
        <v>16</v>
      </c>
      <c r="H543">
        <v>24</v>
      </c>
      <c r="I543">
        <v>59</v>
      </c>
      <c r="J543">
        <v>5.7329999999999997</v>
      </c>
      <c r="K543">
        <v>3.27</v>
      </c>
      <c r="L543">
        <v>0.50700000000000001</v>
      </c>
      <c r="M543">
        <v>3.2789999999999999</v>
      </c>
      <c r="N543">
        <v>5.3010000000000002</v>
      </c>
    </row>
    <row r="544" spans="1:14" x14ac:dyDescent="0.25">
      <c r="A544" t="s">
        <v>558</v>
      </c>
      <c r="B544" t="s">
        <v>590</v>
      </c>
      <c r="C544" t="s">
        <v>3679</v>
      </c>
      <c r="D544" t="s">
        <v>2672</v>
      </c>
      <c r="E544" t="s">
        <v>3742</v>
      </c>
      <c r="F544" t="s">
        <v>3743</v>
      </c>
      <c r="G544" t="s">
        <v>16</v>
      </c>
      <c r="H544">
        <v>155</v>
      </c>
      <c r="I544">
        <v>566</v>
      </c>
      <c r="J544">
        <v>144.18600000000001</v>
      </c>
      <c r="K544">
        <v>46.018000000000001</v>
      </c>
      <c r="L544">
        <v>0.97099999999999997</v>
      </c>
      <c r="M544">
        <v>71.742999999999995</v>
      </c>
      <c r="N544">
        <v>137.13300000000001</v>
      </c>
    </row>
    <row r="545" spans="1:14" x14ac:dyDescent="0.25">
      <c r="A545" t="s">
        <v>558</v>
      </c>
      <c r="B545" t="s">
        <v>591</v>
      </c>
      <c r="C545" t="s">
        <v>3679</v>
      </c>
      <c r="D545" t="s">
        <v>2675</v>
      </c>
      <c r="E545" t="s">
        <v>3744</v>
      </c>
      <c r="F545" t="s">
        <v>3745</v>
      </c>
      <c r="G545" t="s">
        <v>16</v>
      </c>
      <c r="H545">
        <v>7</v>
      </c>
      <c r="I545">
        <v>16</v>
      </c>
      <c r="J545">
        <v>1.958</v>
      </c>
      <c r="K545">
        <v>1.08</v>
      </c>
      <c r="L545">
        <v>0</v>
      </c>
      <c r="M545">
        <v>1.2050000000000001</v>
      </c>
      <c r="N545">
        <v>1.958</v>
      </c>
    </row>
    <row r="546" spans="1:14" x14ac:dyDescent="0.25">
      <c r="A546" t="s">
        <v>558</v>
      </c>
      <c r="B546" t="s">
        <v>592</v>
      </c>
      <c r="C546" t="s">
        <v>3679</v>
      </c>
      <c r="D546" t="s">
        <v>2678</v>
      </c>
      <c r="E546" t="s">
        <v>3746</v>
      </c>
      <c r="F546" t="s">
        <v>3747</v>
      </c>
      <c r="G546" t="s">
        <v>16</v>
      </c>
      <c r="H546">
        <v>273</v>
      </c>
      <c r="I546">
        <v>1188</v>
      </c>
      <c r="J546">
        <v>344.48399999999998</v>
      </c>
      <c r="K546">
        <v>149.19499999999999</v>
      </c>
      <c r="L546">
        <v>7.8769999999999998</v>
      </c>
      <c r="M546">
        <v>72.956000000000003</v>
      </c>
      <c r="N546">
        <v>316.20100000000002</v>
      </c>
    </row>
    <row r="547" spans="1:14" x14ac:dyDescent="0.25">
      <c r="A547" t="s">
        <v>558</v>
      </c>
      <c r="B547" t="s">
        <v>593</v>
      </c>
      <c r="C547" t="s">
        <v>3679</v>
      </c>
      <c r="D547" t="s">
        <v>2681</v>
      </c>
      <c r="E547" t="s">
        <v>3748</v>
      </c>
      <c r="F547" t="s">
        <v>3749</v>
      </c>
      <c r="G547" t="s">
        <v>16</v>
      </c>
      <c r="H547">
        <v>141</v>
      </c>
      <c r="I547">
        <v>421</v>
      </c>
      <c r="J547">
        <v>46.151000000000003</v>
      </c>
      <c r="K547">
        <v>23.068999999999999</v>
      </c>
      <c r="L547">
        <v>0.52700000000000002</v>
      </c>
      <c r="M547">
        <v>27.065000000000001</v>
      </c>
      <c r="N547">
        <v>46.174999999999997</v>
      </c>
    </row>
    <row r="548" spans="1:14" x14ac:dyDescent="0.25">
      <c r="A548" t="s">
        <v>558</v>
      </c>
      <c r="B548" t="s">
        <v>594</v>
      </c>
      <c r="C548" t="s">
        <v>3679</v>
      </c>
      <c r="D548" t="s">
        <v>2684</v>
      </c>
      <c r="E548" t="s">
        <v>3750</v>
      </c>
      <c r="F548" t="s">
        <v>3751</v>
      </c>
      <c r="G548" t="s">
        <v>16</v>
      </c>
      <c r="H548">
        <v>157</v>
      </c>
      <c r="I548">
        <v>472</v>
      </c>
      <c r="J548">
        <v>71.665000000000006</v>
      </c>
      <c r="K548">
        <v>31.890999999999998</v>
      </c>
      <c r="L548">
        <v>3.8079999999999998</v>
      </c>
      <c r="M548">
        <v>66.195999999999998</v>
      </c>
      <c r="N548">
        <v>68.497</v>
      </c>
    </row>
    <row r="549" spans="1:14" x14ac:dyDescent="0.25">
      <c r="A549" t="s">
        <v>558</v>
      </c>
      <c r="B549" t="s">
        <v>595</v>
      </c>
      <c r="C549" t="s">
        <v>3679</v>
      </c>
      <c r="D549" t="s">
        <v>2687</v>
      </c>
      <c r="E549" t="s">
        <v>3752</v>
      </c>
      <c r="F549" t="s">
        <v>3753</v>
      </c>
      <c r="G549" t="s">
        <v>16</v>
      </c>
      <c r="H549">
        <v>11</v>
      </c>
      <c r="I549">
        <v>29</v>
      </c>
      <c r="J549">
        <v>2.9119999999999999</v>
      </c>
      <c r="K549">
        <v>1.7330000000000001</v>
      </c>
      <c r="L549">
        <v>0.83899999999999997</v>
      </c>
      <c r="M549">
        <v>2.9180000000000001</v>
      </c>
      <c r="N549">
        <v>2.0910000000000002</v>
      </c>
    </row>
    <row r="550" spans="1:14" x14ac:dyDescent="0.25">
      <c r="A550" t="s">
        <v>558</v>
      </c>
      <c r="B550" t="s">
        <v>596</v>
      </c>
      <c r="C550" t="s">
        <v>3679</v>
      </c>
      <c r="D550" t="s">
        <v>2788</v>
      </c>
      <c r="E550" t="s">
        <v>3754</v>
      </c>
      <c r="F550" t="s">
        <v>3755</v>
      </c>
      <c r="G550" t="s">
        <v>16</v>
      </c>
      <c r="H550">
        <v>8256</v>
      </c>
      <c r="I550">
        <v>108945</v>
      </c>
      <c r="J550">
        <v>103544.939</v>
      </c>
      <c r="K550">
        <v>29173.267</v>
      </c>
      <c r="L550">
        <v>1445.722</v>
      </c>
      <c r="M550">
        <v>27813.524000000001</v>
      </c>
      <c r="N550">
        <v>112749.572</v>
      </c>
    </row>
    <row r="551" spans="1:14" x14ac:dyDescent="0.25">
      <c r="A551" t="s">
        <v>558</v>
      </c>
      <c r="B551" t="s">
        <v>597</v>
      </c>
      <c r="C551" t="s">
        <v>3679</v>
      </c>
      <c r="D551" t="s">
        <v>2791</v>
      </c>
      <c r="E551" t="s">
        <v>3756</v>
      </c>
      <c r="F551" t="s">
        <v>3757</v>
      </c>
      <c r="G551" t="s">
        <v>16</v>
      </c>
      <c r="H551">
        <v>23</v>
      </c>
      <c r="I551">
        <v>83</v>
      </c>
      <c r="J551">
        <v>88.91</v>
      </c>
      <c r="K551">
        <v>25.073</v>
      </c>
      <c r="L551">
        <v>0.376</v>
      </c>
      <c r="M551">
        <v>29.791</v>
      </c>
      <c r="N551">
        <v>89.575000000000003</v>
      </c>
    </row>
    <row r="552" spans="1:14" x14ac:dyDescent="0.25">
      <c r="A552" t="s">
        <v>558</v>
      </c>
      <c r="B552" t="s">
        <v>598</v>
      </c>
      <c r="C552" t="s">
        <v>3679</v>
      </c>
      <c r="D552" t="s">
        <v>2794</v>
      </c>
      <c r="E552" t="s">
        <v>3758</v>
      </c>
      <c r="F552" t="s">
        <v>3759</v>
      </c>
      <c r="G552" t="s">
        <v>16</v>
      </c>
      <c r="H552">
        <v>38</v>
      </c>
      <c r="I552">
        <v>158</v>
      </c>
      <c r="J552">
        <v>12.837999999999999</v>
      </c>
      <c r="K552">
        <v>3.0830000000000002</v>
      </c>
      <c r="L552">
        <v>0.191</v>
      </c>
      <c r="M552">
        <v>8.7560000000000002</v>
      </c>
      <c r="N552">
        <v>12.843999999999999</v>
      </c>
    </row>
    <row r="553" spans="1:14" x14ac:dyDescent="0.25">
      <c r="A553" t="s">
        <v>558</v>
      </c>
      <c r="B553" t="s">
        <v>599</v>
      </c>
      <c r="C553" t="s">
        <v>3679</v>
      </c>
      <c r="D553" t="s">
        <v>2797</v>
      </c>
      <c r="E553" t="s">
        <v>3760</v>
      </c>
      <c r="F553" t="s">
        <v>3761</v>
      </c>
      <c r="G553" t="s">
        <v>16</v>
      </c>
      <c r="H553">
        <v>55</v>
      </c>
      <c r="I553">
        <v>175</v>
      </c>
      <c r="J553">
        <v>14.032</v>
      </c>
      <c r="K553">
        <v>5.2030000000000003</v>
      </c>
      <c r="L553">
        <v>0.245</v>
      </c>
      <c r="M553">
        <v>9.9260000000000002</v>
      </c>
      <c r="N553">
        <v>13.94</v>
      </c>
    </row>
    <row r="554" spans="1:14" x14ac:dyDescent="0.25">
      <c r="A554" t="s">
        <v>558</v>
      </c>
      <c r="B554" t="s">
        <v>600</v>
      </c>
      <c r="C554" t="s">
        <v>3679</v>
      </c>
      <c r="D554" t="s">
        <v>2800</v>
      </c>
      <c r="E554" t="s">
        <v>3762</v>
      </c>
      <c r="F554" t="s">
        <v>3763</v>
      </c>
      <c r="G554" t="s">
        <v>16</v>
      </c>
      <c r="H554">
        <v>111</v>
      </c>
      <c r="I554">
        <v>314</v>
      </c>
      <c r="J554">
        <v>57.768999999999998</v>
      </c>
      <c r="K554">
        <v>28.760999999999999</v>
      </c>
      <c r="L554">
        <v>0.65600000000000003</v>
      </c>
      <c r="M554">
        <v>20.882999999999999</v>
      </c>
      <c r="N554">
        <v>57.234000000000002</v>
      </c>
    </row>
    <row r="555" spans="1:14" x14ac:dyDescent="0.25">
      <c r="A555" t="s">
        <v>558</v>
      </c>
      <c r="B555" t="s">
        <v>601</v>
      </c>
      <c r="C555" t="s">
        <v>3679</v>
      </c>
      <c r="D555" t="s">
        <v>2803</v>
      </c>
      <c r="E555" t="s">
        <v>3764</v>
      </c>
      <c r="F555" t="s">
        <v>3765</v>
      </c>
      <c r="G555" t="s">
        <v>16</v>
      </c>
      <c r="H555">
        <v>101</v>
      </c>
      <c r="I555">
        <v>3490</v>
      </c>
      <c r="J555">
        <v>7564.799</v>
      </c>
      <c r="K555">
        <v>1769.32</v>
      </c>
      <c r="L555">
        <v>269.91300000000001</v>
      </c>
      <c r="M555">
        <v>2111.9169999999999</v>
      </c>
      <c r="N555">
        <v>7743.7079999999996</v>
      </c>
    </row>
    <row r="556" spans="1:14" x14ac:dyDescent="0.25">
      <c r="A556" t="s">
        <v>558</v>
      </c>
      <c r="B556" t="s">
        <v>602</v>
      </c>
      <c r="C556" t="s">
        <v>3679</v>
      </c>
      <c r="D556" t="s">
        <v>2806</v>
      </c>
      <c r="E556" t="s">
        <v>3766</v>
      </c>
      <c r="F556" t="s">
        <v>3767</v>
      </c>
      <c r="G556" t="s">
        <v>16</v>
      </c>
      <c r="H556">
        <v>55</v>
      </c>
      <c r="I556">
        <v>225</v>
      </c>
      <c r="J556">
        <v>49.094999999999999</v>
      </c>
      <c r="K556">
        <v>20.587</v>
      </c>
      <c r="L556">
        <v>0.12</v>
      </c>
      <c r="M556">
        <v>13.164</v>
      </c>
      <c r="N556">
        <v>54.972000000000001</v>
      </c>
    </row>
    <row r="557" spans="1:14" x14ac:dyDescent="0.25">
      <c r="A557" t="s">
        <v>558</v>
      </c>
      <c r="B557" t="s">
        <v>603</v>
      </c>
      <c r="C557" t="s">
        <v>3679</v>
      </c>
      <c r="D557" t="s">
        <v>2809</v>
      </c>
      <c r="E557" t="s">
        <v>3768</v>
      </c>
      <c r="F557" t="s">
        <v>3769</v>
      </c>
      <c r="G557" t="s">
        <v>16</v>
      </c>
      <c r="H557">
        <v>201</v>
      </c>
      <c r="I557">
        <v>1101</v>
      </c>
      <c r="J557">
        <v>560.91899999999998</v>
      </c>
      <c r="K557">
        <v>135.66999999999999</v>
      </c>
      <c r="L557">
        <v>3.1680000000000001</v>
      </c>
      <c r="M557">
        <v>477.72899999999998</v>
      </c>
      <c r="N557">
        <v>561.995</v>
      </c>
    </row>
    <row r="558" spans="1:14" x14ac:dyDescent="0.25">
      <c r="A558" t="s">
        <v>558</v>
      </c>
      <c r="B558" t="s">
        <v>604</v>
      </c>
      <c r="C558" t="s">
        <v>3679</v>
      </c>
      <c r="D558" t="s">
        <v>2812</v>
      </c>
      <c r="E558" t="s">
        <v>3770</v>
      </c>
      <c r="F558" t="s">
        <v>3771</v>
      </c>
      <c r="G558" t="s">
        <v>16</v>
      </c>
      <c r="H558">
        <v>140</v>
      </c>
      <c r="I558">
        <v>538</v>
      </c>
      <c r="J558">
        <v>154.72399999999999</v>
      </c>
      <c r="K558">
        <v>38.44</v>
      </c>
      <c r="L558">
        <v>2.742</v>
      </c>
      <c r="M558">
        <v>50.93</v>
      </c>
      <c r="N558">
        <v>152.553</v>
      </c>
    </row>
    <row r="559" spans="1:14" x14ac:dyDescent="0.25">
      <c r="A559" t="s">
        <v>558</v>
      </c>
      <c r="B559" t="s">
        <v>605</v>
      </c>
      <c r="C559" t="s">
        <v>3679</v>
      </c>
      <c r="D559" t="s">
        <v>2815</v>
      </c>
      <c r="E559" t="s">
        <v>3772</v>
      </c>
      <c r="F559" t="s">
        <v>2522</v>
      </c>
      <c r="G559" t="s">
        <v>16</v>
      </c>
      <c r="H559">
        <v>64</v>
      </c>
      <c r="I559">
        <v>1155</v>
      </c>
      <c r="J559">
        <v>287.94900000000001</v>
      </c>
      <c r="K559">
        <v>96.531000000000006</v>
      </c>
      <c r="L559">
        <v>16.001000000000001</v>
      </c>
      <c r="M559">
        <v>189.04900000000001</v>
      </c>
      <c r="N559">
        <v>289.34100000000001</v>
      </c>
    </row>
    <row r="560" spans="1:14" x14ac:dyDescent="0.25">
      <c r="A560" t="s">
        <v>558</v>
      </c>
      <c r="B560" t="s">
        <v>606</v>
      </c>
      <c r="C560" t="s">
        <v>3679</v>
      </c>
      <c r="D560" t="s">
        <v>2817</v>
      </c>
      <c r="E560" t="s">
        <v>3773</v>
      </c>
      <c r="F560" t="s">
        <v>3774</v>
      </c>
      <c r="G560" t="s">
        <v>16</v>
      </c>
      <c r="H560">
        <v>6</v>
      </c>
      <c r="I560">
        <v>12</v>
      </c>
      <c r="J560">
        <v>1.5580000000000001</v>
      </c>
      <c r="K560">
        <v>0.40100000000000002</v>
      </c>
      <c r="L560">
        <v>0</v>
      </c>
      <c r="M560">
        <v>1.8280000000000001</v>
      </c>
      <c r="N560">
        <v>1.54</v>
      </c>
    </row>
    <row r="561" spans="1:14" x14ac:dyDescent="0.25">
      <c r="A561" t="s">
        <v>558</v>
      </c>
      <c r="B561" t="s">
        <v>607</v>
      </c>
      <c r="C561" t="s">
        <v>3679</v>
      </c>
      <c r="D561" t="s">
        <v>2820</v>
      </c>
      <c r="E561" t="s">
        <v>3775</v>
      </c>
      <c r="F561" t="s">
        <v>3776</v>
      </c>
      <c r="G561" t="s">
        <v>16</v>
      </c>
      <c r="H561">
        <v>127</v>
      </c>
      <c r="I561">
        <v>538</v>
      </c>
      <c r="J561">
        <v>85.355000000000004</v>
      </c>
      <c r="K561">
        <v>25.725000000000001</v>
      </c>
      <c r="L561">
        <v>0.56299999999999994</v>
      </c>
      <c r="M561">
        <v>32.073999999999998</v>
      </c>
      <c r="N561">
        <v>85.143000000000001</v>
      </c>
    </row>
    <row r="562" spans="1:14" x14ac:dyDescent="0.25">
      <c r="A562" t="s">
        <v>558</v>
      </c>
      <c r="B562" t="s">
        <v>608</v>
      </c>
      <c r="C562" t="s">
        <v>3679</v>
      </c>
      <c r="D562" t="s">
        <v>2823</v>
      </c>
      <c r="E562" t="s">
        <v>3777</v>
      </c>
      <c r="F562" t="s">
        <v>3778</v>
      </c>
      <c r="G562" t="s">
        <v>16</v>
      </c>
      <c r="H562">
        <v>43</v>
      </c>
      <c r="I562">
        <v>350</v>
      </c>
      <c r="J562">
        <v>152.89099999999999</v>
      </c>
      <c r="K562">
        <v>40.953000000000003</v>
      </c>
      <c r="L562">
        <v>6.6550000000000002</v>
      </c>
      <c r="M562">
        <v>53.548000000000002</v>
      </c>
      <c r="N562">
        <v>152.77099999999999</v>
      </c>
    </row>
    <row r="563" spans="1:14" x14ac:dyDescent="0.25">
      <c r="A563" t="s">
        <v>558</v>
      </c>
      <c r="B563" t="s">
        <v>609</v>
      </c>
      <c r="C563" t="s">
        <v>3679</v>
      </c>
      <c r="D563" t="s">
        <v>2826</v>
      </c>
      <c r="E563" t="s">
        <v>3779</v>
      </c>
      <c r="F563" t="s">
        <v>3780</v>
      </c>
      <c r="G563" t="s">
        <v>16</v>
      </c>
      <c r="H563">
        <v>24</v>
      </c>
      <c r="I563">
        <v>133</v>
      </c>
      <c r="J563">
        <v>8.5839999999999996</v>
      </c>
      <c r="K563">
        <v>4.3979999999999997</v>
      </c>
      <c r="L563">
        <v>9.0999999999999998E-2</v>
      </c>
      <c r="M563">
        <v>6.0170000000000003</v>
      </c>
      <c r="N563">
        <v>8.5549999999999997</v>
      </c>
    </row>
    <row r="564" spans="1:14" x14ac:dyDescent="0.25">
      <c r="A564" t="s">
        <v>558</v>
      </c>
      <c r="B564" t="s">
        <v>610</v>
      </c>
      <c r="C564" t="s">
        <v>3679</v>
      </c>
      <c r="D564" t="s">
        <v>2829</v>
      </c>
      <c r="E564" t="s">
        <v>3781</v>
      </c>
      <c r="F564" t="s">
        <v>3782</v>
      </c>
      <c r="G564" t="s">
        <v>16</v>
      </c>
      <c r="H564">
        <v>659</v>
      </c>
      <c r="I564">
        <v>10050</v>
      </c>
      <c r="J564">
        <v>13472.477999999999</v>
      </c>
      <c r="K564">
        <v>3977.6350000000002</v>
      </c>
      <c r="L564">
        <v>104.191</v>
      </c>
      <c r="M564">
        <v>3594.364</v>
      </c>
      <c r="N564">
        <v>13797.45</v>
      </c>
    </row>
    <row r="565" spans="1:14" x14ac:dyDescent="0.25">
      <c r="A565" t="s">
        <v>558</v>
      </c>
      <c r="B565" t="s">
        <v>611</v>
      </c>
      <c r="C565" t="s">
        <v>3679</v>
      </c>
      <c r="D565" t="s">
        <v>2832</v>
      </c>
      <c r="E565" t="s">
        <v>3783</v>
      </c>
      <c r="F565" t="s">
        <v>3784</v>
      </c>
      <c r="G565" t="s">
        <v>16</v>
      </c>
      <c r="H565">
        <v>19</v>
      </c>
      <c r="I565">
        <v>40</v>
      </c>
      <c r="J565">
        <v>5.0810000000000004</v>
      </c>
      <c r="K565">
        <v>2.536</v>
      </c>
      <c r="L565">
        <v>0.48399999999999999</v>
      </c>
      <c r="M565">
        <v>4.1550000000000002</v>
      </c>
      <c r="N565">
        <v>4.7320000000000002</v>
      </c>
    </row>
    <row r="566" spans="1:14" x14ac:dyDescent="0.25">
      <c r="A566" t="s">
        <v>558</v>
      </c>
      <c r="B566" t="s">
        <v>612</v>
      </c>
      <c r="C566" t="s">
        <v>3679</v>
      </c>
      <c r="D566" t="s">
        <v>2835</v>
      </c>
      <c r="E566" t="s">
        <v>3785</v>
      </c>
      <c r="F566" t="s">
        <v>3786</v>
      </c>
      <c r="G566" t="s">
        <v>16</v>
      </c>
      <c r="H566">
        <v>103</v>
      </c>
      <c r="I566">
        <v>266</v>
      </c>
      <c r="J566">
        <v>25.494</v>
      </c>
      <c r="K566">
        <v>7.9489999999999998</v>
      </c>
      <c r="L566">
        <v>0.23599999999999999</v>
      </c>
      <c r="M566">
        <v>9.2430000000000003</v>
      </c>
      <c r="N566">
        <v>25.765000000000001</v>
      </c>
    </row>
    <row r="567" spans="1:14" x14ac:dyDescent="0.25">
      <c r="A567" t="s">
        <v>558</v>
      </c>
      <c r="B567" t="s">
        <v>613</v>
      </c>
      <c r="C567" t="s">
        <v>3679</v>
      </c>
      <c r="D567" t="s">
        <v>2838</v>
      </c>
      <c r="E567" t="s">
        <v>3787</v>
      </c>
      <c r="F567" t="s">
        <v>3788</v>
      </c>
      <c r="G567" t="s">
        <v>16</v>
      </c>
      <c r="H567">
        <v>5</v>
      </c>
      <c r="I567">
        <v>9</v>
      </c>
      <c r="J567">
        <v>1.5920000000000001</v>
      </c>
      <c r="K567">
        <v>0.30099999999999999</v>
      </c>
      <c r="L567">
        <v>0.19</v>
      </c>
      <c r="M567">
        <v>1.6930000000000001</v>
      </c>
      <c r="N567">
        <v>1.59</v>
      </c>
    </row>
    <row r="568" spans="1:14" x14ac:dyDescent="0.25">
      <c r="A568" t="s">
        <v>558</v>
      </c>
      <c r="B568" t="s">
        <v>614</v>
      </c>
      <c r="C568" t="s">
        <v>3679</v>
      </c>
      <c r="D568" t="s">
        <v>2841</v>
      </c>
      <c r="E568" t="s">
        <v>3789</v>
      </c>
      <c r="F568" t="s">
        <v>3790</v>
      </c>
      <c r="G568" t="s">
        <v>16</v>
      </c>
      <c r="H568">
        <v>20</v>
      </c>
      <c r="I568">
        <v>53</v>
      </c>
      <c r="J568">
        <v>17.277000000000001</v>
      </c>
      <c r="K568">
        <v>5.1539999999999999</v>
      </c>
      <c r="L568">
        <v>0.17799999999999999</v>
      </c>
      <c r="M568">
        <v>10.17</v>
      </c>
      <c r="N568">
        <v>17.283999999999999</v>
      </c>
    </row>
    <row r="569" spans="1:14" x14ac:dyDescent="0.25">
      <c r="A569" t="s">
        <v>558</v>
      </c>
      <c r="B569" t="s">
        <v>615</v>
      </c>
      <c r="C569" t="s">
        <v>3679</v>
      </c>
      <c r="D569" t="s">
        <v>3130</v>
      </c>
      <c r="E569" t="s">
        <v>3791</v>
      </c>
      <c r="F569" t="s">
        <v>3792</v>
      </c>
      <c r="G569" t="s">
        <v>16</v>
      </c>
      <c r="H569">
        <v>114</v>
      </c>
      <c r="I569">
        <v>250</v>
      </c>
      <c r="J569">
        <v>24.245999999999999</v>
      </c>
      <c r="K569">
        <v>11.026999999999999</v>
      </c>
      <c r="L569">
        <v>1.169</v>
      </c>
      <c r="M569">
        <v>28.347999999999999</v>
      </c>
      <c r="N569">
        <v>23.375</v>
      </c>
    </row>
    <row r="570" spans="1:14" x14ac:dyDescent="0.25">
      <c r="A570" t="s">
        <v>558</v>
      </c>
      <c r="B570" t="s">
        <v>616</v>
      </c>
      <c r="C570" t="s">
        <v>3679</v>
      </c>
      <c r="D570" t="s">
        <v>2844</v>
      </c>
      <c r="E570" t="s">
        <v>3793</v>
      </c>
      <c r="F570" t="s">
        <v>3794</v>
      </c>
      <c r="G570" t="s">
        <v>16</v>
      </c>
      <c r="H570">
        <v>72</v>
      </c>
      <c r="I570">
        <v>256</v>
      </c>
      <c r="J570">
        <v>142.69300000000001</v>
      </c>
      <c r="K570">
        <v>44.807000000000002</v>
      </c>
      <c r="L570">
        <v>0.82799999999999996</v>
      </c>
      <c r="M570">
        <v>76.436999999999998</v>
      </c>
      <c r="N570">
        <v>148.976</v>
      </c>
    </row>
    <row r="571" spans="1:14" x14ac:dyDescent="0.25">
      <c r="A571" t="s">
        <v>558</v>
      </c>
      <c r="B571" t="s">
        <v>617</v>
      </c>
      <c r="C571" t="s">
        <v>3679</v>
      </c>
      <c r="D571" t="s">
        <v>2847</v>
      </c>
      <c r="E571" t="s">
        <v>3795</v>
      </c>
      <c r="F571" t="s">
        <v>3796</v>
      </c>
      <c r="G571" t="s">
        <v>16</v>
      </c>
      <c r="H571">
        <v>46</v>
      </c>
      <c r="I571">
        <v>122</v>
      </c>
      <c r="J571">
        <v>11.535</v>
      </c>
      <c r="K571">
        <v>3.9140000000000001</v>
      </c>
      <c r="L571">
        <v>1.2999999999999999E-2</v>
      </c>
      <c r="M571">
        <v>7.1550000000000002</v>
      </c>
      <c r="N571">
        <v>11.445</v>
      </c>
    </row>
    <row r="572" spans="1:14" x14ac:dyDescent="0.25">
      <c r="A572" t="s">
        <v>558</v>
      </c>
      <c r="B572" t="s">
        <v>618</v>
      </c>
      <c r="C572" t="s">
        <v>3679</v>
      </c>
      <c r="D572" t="s">
        <v>2850</v>
      </c>
      <c r="E572" t="s">
        <v>3797</v>
      </c>
      <c r="F572" t="s">
        <v>3798</v>
      </c>
      <c r="G572" t="s">
        <v>16</v>
      </c>
      <c r="H572">
        <v>17</v>
      </c>
      <c r="I572">
        <v>46</v>
      </c>
      <c r="J572">
        <v>5.117</v>
      </c>
      <c r="K572">
        <v>2.8010000000000002</v>
      </c>
      <c r="L572">
        <v>-1.0999999999999999E-2</v>
      </c>
      <c r="M572">
        <v>4.8410000000000002</v>
      </c>
      <c r="N572">
        <v>5.1040000000000001</v>
      </c>
    </row>
    <row r="573" spans="1:14" x14ac:dyDescent="0.25">
      <c r="A573" t="s">
        <v>558</v>
      </c>
      <c r="B573" t="s">
        <v>619</v>
      </c>
      <c r="C573" t="s">
        <v>3679</v>
      </c>
      <c r="D573" t="s">
        <v>2853</v>
      </c>
      <c r="E573" t="s">
        <v>3799</v>
      </c>
      <c r="F573" t="s">
        <v>3800</v>
      </c>
      <c r="G573" t="s">
        <v>16</v>
      </c>
      <c r="H573">
        <v>12</v>
      </c>
      <c r="I573">
        <v>34</v>
      </c>
      <c r="J573">
        <v>4.6550000000000002</v>
      </c>
      <c r="K573">
        <v>1.2529999999999999</v>
      </c>
      <c r="L573">
        <v>5.1999999999999998E-2</v>
      </c>
      <c r="M573">
        <v>3.8090000000000002</v>
      </c>
      <c r="N573">
        <v>4.5819999999999999</v>
      </c>
    </row>
    <row r="574" spans="1:14" x14ac:dyDescent="0.25">
      <c r="A574" t="s">
        <v>558</v>
      </c>
      <c r="B574" t="s">
        <v>620</v>
      </c>
      <c r="C574" t="s">
        <v>3679</v>
      </c>
      <c r="D574" t="s">
        <v>2856</v>
      </c>
      <c r="E574" t="s">
        <v>3801</v>
      </c>
      <c r="F574" t="s">
        <v>3802</v>
      </c>
      <c r="G574" t="s">
        <v>16</v>
      </c>
      <c r="H574">
        <v>699</v>
      </c>
      <c r="I574">
        <v>5439</v>
      </c>
      <c r="J574">
        <v>6602.7610000000004</v>
      </c>
      <c r="K574">
        <v>3820.663</v>
      </c>
      <c r="L574">
        <v>46.326999999999998</v>
      </c>
      <c r="M574">
        <v>1474.355</v>
      </c>
      <c r="N574">
        <v>6554.9170000000004</v>
      </c>
    </row>
    <row r="575" spans="1:14" x14ac:dyDescent="0.25">
      <c r="A575" t="s">
        <v>558</v>
      </c>
      <c r="B575" t="s">
        <v>621</v>
      </c>
      <c r="C575" t="s">
        <v>3679</v>
      </c>
      <c r="D575" t="s">
        <v>2859</v>
      </c>
      <c r="E575" t="s">
        <v>3803</v>
      </c>
      <c r="F575" t="s">
        <v>3804</v>
      </c>
      <c r="G575" t="s">
        <v>16</v>
      </c>
      <c r="H575">
        <v>96</v>
      </c>
      <c r="I575">
        <v>404</v>
      </c>
      <c r="J575">
        <v>82.69</v>
      </c>
      <c r="K575">
        <v>33.220999999999997</v>
      </c>
      <c r="L575">
        <v>0.79800000000000004</v>
      </c>
      <c r="M575">
        <v>36.331000000000003</v>
      </c>
      <c r="N575">
        <v>82.355000000000004</v>
      </c>
    </row>
    <row r="576" spans="1:14" x14ac:dyDescent="0.25">
      <c r="A576" t="s">
        <v>558</v>
      </c>
      <c r="B576" t="s">
        <v>622</v>
      </c>
      <c r="C576" t="s">
        <v>3679</v>
      </c>
      <c r="D576" t="s">
        <v>2862</v>
      </c>
      <c r="E576" t="s">
        <v>3805</v>
      </c>
      <c r="F576" t="s">
        <v>3806</v>
      </c>
      <c r="G576" t="s">
        <v>16</v>
      </c>
      <c r="H576">
        <v>77</v>
      </c>
      <c r="I576">
        <v>173</v>
      </c>
      <c r="J576">
        <v>17.042000000000002</v>
      </c>
      <c r="K576">
        <v>6.202</v>
      </c>
      <c r="L576">
        <v>2E-3</v>
      </c>
      <c r="M576">
        <v>7.1970000000000001</v>
      </c>
      <c r="N576">
        <v>16.916</v>
      </c>
    </row>
    <row r="577" spans="1:14" x14ac:dyDescent="0.25">
      <c r="A577" t="s">
        <v>558</v>
      </c>
      <c r="B577" t="s">
        <v>623</v>
      </c>
      <c r="C577" t="s">
        <v>3679</v>
      </c>
      <c r="D577" t="s">
        <v>2865</v>
      </c>
      <c r="E577" t="s">
        <v>3807</v>
      </c>
      <c r="F577" t="s">
        <v>3808</v>
      </c>
      <c r="G577" t="s">
        <v>16</v>
      </c>
      <c r="H577">
        <v>180</v>
      </c>
      <c r="I577">
        <v>2102</v>
      </c>
      <c r="J577">
        <v>4375.4769999999999</v>
      </c>
      <c r="K577">
        <v>1366.6849999999999</v>
      </c>
      <c r="L577">
        <v>15.249000000000001</v>
      </c>
      <c r="M577">
        <v>3873.2260000000001</v>
      </c>
      <c r="N577">
        <v>4723.05</v>
      </c>
    </row>
    <row r="578" spans="1:14" x14ac:dyDescent="0.25">
      <c r="A578" t="s">
        <v>558</v>
      </c>
      <c r="B578" t="s">
        <v>624</v>
      </c>
      <c r="C578" t="s">
        <v>3679</v>
      </c>
      <c r="D578" t="s">
        <v>2868</v>
      </c>
      <c r="E578" t="s">
        <v>3809</v>
      </c>
      <c r="F578" t="s">
        <v>3810</v>
      </c>
      <c r="G578" t="s">
        <v>16</v>
      </c>
      <c r="H578">
        <v>787</v>
      </c>
      <c r="I578">
        <v>2798</v>
      </c>
      <c r="J578">
        <v>829.88300000000004</v>
      </c>
      <c r="K578">
        <v>307.35700000000003</v>
      </c>
      <c r="L578">
        <v>35.042999999999999</v>
      </c>
      <c r="M578">
        <v>485.48500000000001</v>
      </c>
      <c r="N578">
        <v>819.29499999999996</v>
      </c>
    </row>
    <row r="579" spans="1:14" x14ac:dyDescent="0.25">
      <c r="A579" t="s">
        <v>558</v>
      </c>
      <c r="B579" t="s">
        <v>625</v>
      </c>
      <c r="C579" t="s">
        <v>3679</v>
      </c>
      <c r="D579" t="s">
        <v>2871</v>
      </c>
      <c r="E579" t="s">
        <v>3811</v>
      </c>
      <c r="F579" t="s">
        <v>3812</v>
      </c>
      <c r="G579" t="s">
        <v>16</v>
      </c>
      <c r="H579">
        <v>48</v>
      </c>
      <c r="I579">
        <v>125</v>
      </c>
      <c r="J579">
        <v>15.058999999999999</v>
      </c>
      <c r="K579">
        <v>7.0149999999999997</v>
      </c>
      <c r="L579">
        <v>0.72</v>
      </c>
      <c r="M579">
        <v>7.0250000000000004</v>
      </c>
      <c r="N579">
        <v>14.975</v>
      </c>
    </row>
    <row r="580" spans="1:14" x14ac:dyDescent="0.25">
      <c r="A580" t="s">
        <v>558</v>
      </c>
      <c r="B580" t="s">
        <v>626</v>
      </c>
      <c r="C580" t="s">
        <v>3679</v>
      </c>
      <c r="D580" t="s">
        <v>2874</v>
      </c>
      <c r="E580" t="s">
        <v>3813</v>
      </c>
      <c r="F580" t="s">
        <v>3814</v>
      </c>
      <c r="G580" t="s">
        <v>16</v>
      </c>
      <c r="H580">
        <v>6</v>
      </c>
      <c r="I580">
        <v>13</v>
      </c>
      <c r="J580">
        <v>1.9079999999999999</v>
      </c>
      <c r="K580">
        <v>0.872</v>
      </c>
      <c r="L580">
        <v>6.0000000000000001E-3</v>
      </c>
      <c r="M580">
        <v>0.378</v>
      </c>
      <c r="N580">
        <v>1.9</v>
      </c>
    </row>
    <row r="581" spans="1:14" x14ac:dyDescent="0.25">
      <c r="A581" t="s">
        <v>558</v>
      </c>
      <c r="B581" t="s">
        <v>627</v>
      </c>
      <c r="C581" t="s">
        <v>3679</v>
      </c>
      <c r="D581" t="s">
        <v>2877</v>
      </c>
      <c r="E581" t="s">
        <v>3815</v>
      </c>
      <c r="F581" t="s">
        <v>3816</v>
      </c>
      <c r="G581" t="s">
        <v>16</v>
      </c>
      <c r="H581">
        <v>894</v>
      </c>
      <c r="I581">
        <v>27383</v>
      </c>
      <c r="J581">
        <v>49903.491000000002</v>
      </c>
      <c r="K581">
        <v>11902.538</v>
      </c>
      <c r="L581">
        <v>1534.3150000000001</v>
      </c>
      <c r="M581">
        <v>17792.777999999998</v>
      </c>
      <c r="N581">
        <v>51121.654999999999</v>
      </c>
    </row>
    <row r="582" spans="1:14" x14ac:dyDescent="0.25">
      <c r="A582" t="s">
        <v>558</v>
      </c>
      <c r="B582" t="s">
        <v>629</v>
      </c>
      <c r="C582" t="s">
        <v>3679</v>
      </c>
      <c r="D582" t="s">
        <v>2883</v>
      </c>
      <c r="E582" t="s">
        <v>3819</v>
      </c>
      <c r="F582" t="s">
        <v>3820</v>
      </c>
      <c r="G582" t="s">
        <v>16</v>
      </c>
      <c r="H582">
        <v>46</v>
      </c>
      <c r="I582">
        <v>264</v>
      </c>
      <c r="J582">
        <v>53.725999999999999</v>
      </c>
      <c r="K582">
        <v>26.652999999999999</v>
      </c>
      <c r="L582">
        <v>4.1000000000000002E-2</v>
      </c>
      <c r="M582">
        <v>43.366999999999997</v>
      </c>
      <c r="N582">
        <v>52.786999999999999</v>
      </c>
    </row>
    <row r="583" spans="1:14" x14ac:dyDescent="0.25">
      <c r="A583" t="s">
        <v>558</v>
      </c>
      <c r="B583" t="s">
        <v>630</v>
      </c>
      <c r="C583" t="s">
        <v>3679</v>
      </c>
      <c r="D583" t="s">
        <v>2886</v>
      </c>
      <c r="E583" t="s">
        <v>3821</v>
      </c>
      <c r="F583" t="s">
        <v>3822</v>
      </c>
      <c r="G583" t="s">
        <v>16</v>
      </c>
      <c r="H583">
        <v>269</v>
      </c>
      <c r="I583">
        <v>976</v>
      </c>
      <c r="J583">
        <v>1115.4970000000001</v>
      </c>
      <c r="K583">
        <v>260.33199999999999</v>
      </c>
      <c r="L583">
        <v>2.593</v>
      </c>
      <c r="M583">
        <v>113.688</v>
      </c>
      <c r="N583">
        <v>1129.183</v>
      </c>
    </row>
    <row r="584" spans="1:14" x14ac:dyDescent="0.25">
      <c r="A584" t="s">
        <v>558</v>
      </c>
      <c r="B584" t="s">
        <v>631</v>
      </c>
      <c r="C584" t="s">
        <v>3679</v>
      </c>
      <c r="D584" t="s">
        <v>2889</v>
      </c>
      <c r="E584" t="s">
        <v>3823</v>
      </c>
      <c r="F584" t="s">
        <v>3824</v>
      </c>
      <c r="G584" t="s">
        <v>16</v>
      </c>
      <c r="H584">
        <v>94</v>
      </c>
      <c r="I584">
        <v>424</v>
      </c>
      <c r="J584">
        <v>99.953999999999994</v>
      </c>
      <c r="K584">
        <v>42.186</v>
      </c>
      <c r="L584">
        <v>0.28000000000000003</v>
      </c>
      <c r="M584">
        <v>54.924999999999997</v>
      </c>
      <c r="N584">
        <v>99.546999999999997</v>
      </c>
    </row>
    <row r="585" spans="1:14" x14ac:dyDescent="0.25">
      <c r="A585" t="s">
        <v>558</v>
      </c>
      <c r="B585" t="s">
        <v>632</v>
      </c>
      <c r="C585" t="s">
        <v>3679</v>
      </c>
      <c r="D585" t="s">
        <v>2892</v>
      </c>
      <c r="E585" t="s">
        <v>3825</v>
      </c>
      <c r="F585" t="s">
        <v>3454</v>
      </c>
      <c r="G585" t="s">
        <v>16</v>
      </c>
      <c r="H585">
        <v>32</v>
      </c>
      <c r="I585">
        <v>79</v>
      </c>
      <c r="J585">
        <v>6.7649999999999997</v>
      </c>
      <c r="K585">
        <v>2.4670000000000001</v>
      </c>
      <c r="L585">
        <v>0.151</v>
      </c>
      <c r="M585">
        <v>3.181</v>
      </c>
      <c r="N585">
        <v>6.617</v>
      </c>
    </row>
    <row r="586" spans="1:14" x14ac:dyDescent="0.25">
      <c r="A586" t="s">
        <v>558</v>
      </c>
      <c r="B586" t="s">
        <v>633</v>
      </c>
      <c r="C586" t="s">
        <v>3679</v>
      </c>
      <c r="D586" t="s">
        <v>2895</v>
      </c>
      <c r="E586" t="s">
        <v>3826</v>
      </c>
      <c r="F586" t="s">
        <v>3827</v>
      </c>
      <c r="G586" t="s">
        <v>16</v>
      </c>
      <c r="H586">
        <v>15</v>
      </c>
      <c r="I586">
        <v>33</v>
      </c>
      <c r="J586">
        <v>1.5489999999999999</v>
      </c>
      <c r="K586">
        <v>0.40300000000000002</v>
      </c>
      <c r="L586">
        <v>0.14899999999999999</v>
      </c>
      <c r="M586">
        <v>2.2440000000000002</v>
      </c>
      <c r="N586">
        <v>1.5940000000000001</v>
      </c>
    </row>
    <row r="587" spans="1:14" x14ac:dyDescent="0.25">
      <c r="A587" t="s">
        <v>558</v>
      </c>
      <c r="B587" t="s">
        <v>634</v>
      </c>
      <c r="C587" t="s">
        <v>3679</v>
      </c>
      <c r="D587" t="s">
        <v>2898</v>
      </c>
      <c r="E587" t="s">
        <v>3828</v>
      </c>
      <c r="F587" t="s">
        <v>3829</v>
      </c>
      <c r="G587" t="s">
        <v>16</v>
      </c>
      <c r="H587">
        <v>103</v>
      </c>
      <c r="I587">
        <v>516</v>
      </c>
      <c r="J587">
        <v>125.887</v>
      </c>
      <c r="K587">
        <v>63.783999999999999</v>
      </c>
      <c r="L587">
        <v>3.016</v>
      </c>
      <c r="M587">
        <v>74.852999999999994</v>
      </c>
      <c r="N587">
        <v>126.809</v>
      </c>
    </row>
    <row r="588" spans="1:14" x14ac:dyDescent="0.25">
      <c r="A588" t="s">
        <v>558</v>
      </c>
      <c r="B588" t="s">
        <v>635</v>
      </c>
      <c r="C588" t="s">
        <v>3679</v>
      </c>
      <c r="D588" t="s">
        <v>2901</v>
      </c>
      <c r="E588" t="s">
        <v>3830</v>
      </c>
      <c r="F588" t="s">
        <v>3831</v>
      </c>
      <c r="G588" t="s">
        <v>16</v>
      </c>
      <c r="H588">
        <v>258</v>
      </c>
      <c r="I588">
        <v>2460</v>
      </c>
      <c r="J588">
        <v>1379.41</v>
      </c>
      <c r="K588">
        <v>185.93100000000001</v>
      </c>
      <c r="L588">
        <v>29.119</v>
      </c>
      <c r="M588">
        <v>275.44</v>
      </c>
      <c r="N588">
        <v>1403.8409999999999</v>
      </c>
    </row>
    <row r="589" spans="1:14" x14ac:dyDescent="0.25">
      <c r="A589" t="s">
        <v>558</v>
      </c>
      <c r="B589" t="s">
        <v>636</v>
      </c>
      <c r="C589" t="s">
        <v>3679</v>
      </c>
      <c r="D589" t="s">
        <v>2904</v>
      </c>
      <c r="E589" t="s">
        <v>3832</v>
      </c>
      <c r="F589" t="s">
        <v>3071</v>
      </c>
      <c r="G589" t="s">
        <v>16</v>
      </c>
      <c r="H589">
        <v>126</v>
      </c>
      <c r="I589">
        <v>471</v>
      </c>
      <c r="J589">
        <v>122.133</v>
      </c>
      <c r="K589">
        <v>32.097999999999999</v>
      </c>
      <c r="L589">
        <v>0.93400000000000005</v>
      </c>
      <c r="M589">
        <v>43.683</v>
      </c>
      <c r="N589">
        <v>129.07</v>
      </c>
    </row>
    <row r="590" spans="1:14" x14ac:dyDescent="0.25">
      <c r="A590" t="s">
        <v>558</v>
      </c>
      <c r="B590" t="s">
        <v>637</v>
      </c>
      <c r="C590" t="s">
        <v>3679</v>
      </c>
      <c r="D590" t="s">
        <v>2907</v>
      </c>
      <c r="E590" t="s">
        <v>3833</v>
      </c>
      <c r="F590" t="s">
        <v>3834</v>
      </c>
      <c r="G590" t="s">
        <v>16</v>
      </c>
      <c r="H590">
        <v>6</v>
      </c>
      <c r="I590">
        <v>15</v>
      </c>
      <c r="J590">
        <v>1.3009999999999999</v>
      </c>
      <c r="K590">
        <v>0.443</v>
      </c>
      <c r="L590">
        <v>0</v>
      </c>
      <c r="M590">
        <v>2.3220000000000001</v>
      </c>
      <c r="N590">
        <v>1.5409999999999999</v>
      </c>
    </row>
    <row r="591" spans="1:14" x14ac:dyDescent="0.25">
      <c r="A591" t="s">
        <v>558</v>
      </c>
      <c r="B591" t="s">
        <v>638</v>
      </c>
      <c r="C591" t="s">
        <v>3679</v>
      </c>
      <c r="D591" t="s">
        <v>2910</v>
      </c>
      <c r="E591" t="s">
        <v>3835</v>
      </c>
      <c r="F591" t="s">
        <v>3836</v>
      </c>
      <c r="G591" t="s">
        <v>16</v>
      </c>
      <c r="H591">
        <v>15</v>
      </c>
      <c r="I591">
        <v>41</v>
      </c>
      <c r="J591">
        <v>3.1110000000000002</v>
      </c>
      <c r="K591">
        <v>1.3779999999999999</v>
      </c>
      <c r="L591">
        <v>4.1000000000000002E-2</v>
      </c>
      <c r="M591">
        <v>3.1280000000000001</v>
      </c>
      <c r="N591">
        <v>3.0649999999999999</v>
      </c>
    </row>
    <row r="592" spans="1:14" x14ac:dyDescent="0.25">
      <c r="A592" t="s">
        <v>558</v>
      </c>
      <c r="B592" t="s">
        <v>639</v>
      </c>
      <c r="C592" t="s">
        <v>3679</v>
      </c>
      <c r="D592" t="s">
        <v>2913</v>
      </c>
      <c r="E592" t="s">
        <v>3837</v>
      </c>
      <c r="F592" t="s">
        <v>3838</v>
      </c>
      <c r="G592" t="s">
        <v>16</v>
      </c>
      <c r="H592">
        <v>238</v>
      </c>
      <c r="I592">
        <v>835</v>
      </c>
      <c r="J592">
        <v>125.52800000000001</v>
      </c>
      <c r="K592">
        <v>60.405999999999999</v>
      </c>
      <c r="L592">
        <v>0.78300000000000003</v>
      </c>
      <c r="M592">
        <v>64.47</v>
      </c>
      <c r="N592">
        <v>125.26900000000001</v>
      </c>
    </row>
    <row r="593" spans="1:14" x14ac:dyDescent="0.25">
      <c r="A593" t="s">
        <v>558</v>
      </c>
      <c r="B593" t="s">
        <v>640</v>
      </c>
      <c r="C593" t="s">
        <v>3679</v>
      </c>
      <c r="D593" t="s">
        <v>2916</v>
      </c>
      <c r="E593" t="s">
        <v>3839</v>
      </c>
      <c r="F593" t="s">
        <v>3840</v>
      </c>
      <c r="G593" t="s">
        <v>16</v>
      </c>
      <c r="H593">
        <v>242</v>
      </c>
      <c r="I593">
        <v>2079</v>
      </c>
      <c r="J593">
        <v>2174.4029999999998</v>
      </c>
      <c r="K593">
        <v>497.42899999999997</v>
      </c>
      <c r="L593">
        <v>104.831</v>
      </c>
      <c r="M593">
        <v>3663.942</v>
      </c>
      <c r="N593">
        <v>2620.2049999999999</v>
      </c>
    </row>
    <row r="594" spans="1:14" x14ac:dyDescent="0.25">
      <c r="A594" t="s">
        <v>558</v>
      </c>
      <c r="B594" t="s">
        <v>641</v>
      </c>
      <c r="C594" t="s">
        <v>3679</v>
      </c>
      <c r="D594" t="s">
        <v>2919</v>
      </c>
      <c r="E594" t="s">
        <v>3841</v>
      </c>
      <c r="F594" t="s">
        <v>3842</v>
      </c>
      <c r="G594" t="s">
        <v>16</v>
      </c>
      <c r="H594">
        <v>101</v>
      </c>
      <c r="I594">
        <v>238</v>
      </c>
      <c r="J594">
        <v>32.216999999999999</v>
      </c>
      <c r="K594">
        <v>17.608000000000001</v>
      </c>
      <c r="L594">
        <v>0.80800000000000005</v>
      </c>
      <c r="M594">
        <v>30.13</v>
      </c>
      <c r="N594">
        <v>30.738</v>
      </c>
    </row>
    <row r="595" spans="1:14" x14ac:dyDescent="0.25">
      <c r="A595" t="s">
        <v>558</v>
      </c>
      <c r="B595" t="s">
        <v>642</v>
      </c>
      <c r="C595" t="s">
        <v>3679</v>
      </c>
      <c r="D595" t="s">
        <v>2922</v>
      </c>
      <c r="E595" t="s">
        <v>3843</v>
      </c>
      <c r="F595" t="s">
        <v>3844</v>
      </c>
      <c r="G595" t="s">
        <v>16</v>
      </c>
      <c r="H595">
        <v>114</v>
      </c>
      <c r="I595">
        <v>1109</v>
      </c>
      <c r="J595">
        <v>1318.877</v>
      </c>
      <c r="K595">
        <v>571.00300000000004</v>
      </c>
      <c r="L595">
        <v>0.75700000000000001</v>
      </c>
      <c r="M595">
        <v>202.554</v>
      </c>
      <c r="N595">
        <v>1180.337</v>
      </c>
    </row>
    <row r="596" spans="1:14" x14ac:dyDescent="0.25">
      <c r="A596" t="s">
        <v>558</v>
      </c>
      <c r="B596" t="s">
        <v>643</v>
      </c>
      <c r="C596" t="s">
        <v>3679</v>
      </c>
      <c r="D596" t="s">
        <v>2925</v>
      </c>
      <c r="E596" t="s">
        <v>3845</v>
      </c>
      <c r="F596" t="s">
        <v>3846</v>
      </c>
      <c r="G596" t="s">
        <v>16</v>
      </c>
      <c r="H596">
        <v>90</v>
      </c>
      <c r="I596">
        <v>327</v>
      </c>
      <c r="J596">
        <v>46.558999999999997</v>
      </c>
      <c r="K596">
        <v>22.199000000000002</v>
      </c>
      <c r="L596">
        <v>3.2240000000000002</v>
      </c>
      <c r="M596">
        <v>46.902000000000001</v>
      </c>
      <c r="N596">
        <v>44.945999999999998</v>
      </c>
    </row>
    <row r="597" spans="1:14" x14ac:dyDescent="0.25">
      <c r="A597" t="s">
        <v>558</v>
      </c>
      <c r="B597" t="s">
        <v>644</v>
      </c>
      <c r="C597" t="s">
        <v>3679</v>
      </c>
      <c r="D597" t="s">
        <v>2928</v>
      </c>
      <c r="E597" t="s">
        <v>3847</v>
      </c>
      <c r="F597" t="s">
        <v>3848</v>
      </c>
      <c r="G597" t="s">
        <v>16</v>
      </c>
      <c r="H597">
        <v>88</v>
      </c>
      <c r="I597">
        <v>204</v>
      </c>
      <c r="J597">
        <v>23.31</v>
      </c>
      <c r="K597">
        <v>9.798</v>
      </c>
      <c r="L597">
        <v>6.0999999999999999E-2</v>
      </c>
      <c r="M597">
        <v>14.515000000000001</v>
      </c>
      <c r="N597">
        <v>23.245000000000001</v>
      </c>
    </row>
    <row r="598" spans="1:14" x14ac:dyDescent="0.25">
      <c r="A598" t="s">
        <v>558</v>
      </c>
      <c r="B598" t="s">
        <v>645</v>
      </c>
      <c r="C598" t="s">
        <v>3679</v>
      </c>
      <c r="D598" t="s">
        <v>2931</v>
      </c>
      <c r="E598" t="s">
        <v>3849</v>
      </c>
      <c r="F598" t="s">
        <v>3850</v>
      </c>
      <c r="G598" t="s">
        <v>16</v>
      </c>
      <c r="H598">
        <v>58</v>
      </c>
      <c r="I598">
        <v>154</v>
      </c>
      <c r="J598">
        <v>25.236000000000001</v>
      </c>
      <c r="K598">
        <v>10.432</v>
      </c>
      <c r="L598">
        <v>2.5999999999999999E-2</v>
      </c>
      <c r="M598">
        <v>10.853</v>
      </c>
      <c r="N598">
        <v>25.048999999999999</v>
      </c>
    </row>
    <row r="599" spans="1:14" x14ac:dyDescent="0.25">
      <c r="A599" t="s">
        <v>558</v>
      </c>
      <c r="B599" t="s">
        <v>646</v>
      </c>
      <c r="C599" t="s">
        <v>3679</v>
      </c>
      <c r="D599" t="s">
        <v>2934</v>
      </c>
      <c r="E599" t="s">
        <v>3851</v>
      </c>
      <c r="F599" t="s">
        <v>3852</v>
      </c>
      <c r="G599" t="s">
        <v>16</v>
      </c>
      <c r="H599">
        <v>7</v>
      </c>
      <c r="I599">
        <v>18</v>
      </c>
      <c r="J599">
        <v>2.137</v>
      </c>
      <c r="K599">
        <v>1.218</v>
      </c>
      <c r="L599">
        <v>0.02</v>
      </c>
      <c r="M599">
        <v>1.2370000000000001</v>
      </c>
      <c r="N599">
        <v>2.1150000000000002</v>
      </c>
    </row>
    <row r="600" spans="1:14" x14ac:dyDescent="0.25">
      <c r="A600" t="s">
        <v>558</v>
      </c>
      <c r="B600" t="s">
        <v>647</v>
      </c>
      <c r="C600" t="s">
        <v>3679</v>
      </c>
      <c r="D600" t="s">
        <v>2937</v>
      </c>
      <c r="E600" t="s">
        <v>3853</v>
      </c>
      <c r="F600" t="s">
        <v>3854</v>
      </c>
      <c r="G600" t="s">
        <v>16</v>
      </c>
      <c r="H600">
        <v>50</v>
      </c>
      <c r="I600">
        <v>133</v>
      </c>
      <c r="J600">
        <v>72.212999999999994</v>
      </c>
      <c r="K600">
        <v>24.614999999999998</v>
      </c>
      <c r="L600">
        <v>1.391</v>
      </c>
      <c r="M600">
        <v>20.001000000000001</v>
      </c>
      <c r="N600">
        <v>71.463999999999999</v>
      </c>
    </row>
    <row r="601" spans="1:14" x14ac:dyDescent="0.25">
      <c r="A601" t="s">
        <v>558</v>
      </c>
      <c r="B601" t="s">
        <v>648</v>
      </c>
      <c r="C601" t="s">
        <v>3679</v>
      </c>
      <c r="D601" t="s">
        <v>2940</v>
      </c>
      <c r="E601" t="s">
        <v>3855</v>
      </c>
      <c r="F601" t="s">
        <v>3856</v>
      </c>
      <c r="G601" t="s">
        <v>16</v>
      </c>
      <c r="H601">
        <v>212</v>
      </c>
      <c r="I601">
        <v>672</v>
      </c>
      <c r="J601">
        <v>105.738</v>
      </c>
      <c r="K601">
        <v>40.996000000000002</v>
      </c>
      <c r="L601">
        <v>0.63300000000000001</v>
      </c>
      <c r="M601">
        <v>57.43</v>
      </c>
      <c r="N601">
        <v>104.187</v>
      </c>
    </row>
    <row r="602" spans="1:14" x14ac:dyDescent="0.25">
      <c r="A602" t="s">
        <v>558</v>
      </c>
      <c r="B602" t="s">
        <v>649</v>
      </c>
      <c r="C602" t="s">
        <v>3679</v>
      </c>
      <c r="D602" t="s">
        <v>2943</v>
      </c>
      <c r="E602" t="s">
        <v>3857</v>
      </c>
      <c r="F602" t="s">
        <v>3858</v>
      </c>
      <c r="G602" t="s">
        <v>16</v>
      </c>
      <c r="H602">
        <v>21</v>
      </c>
      <c r="I602">
        <v>61</v>
      </c>
      <c r="J602">
        <v>7.4390000000000001</v>
      </c>
      <c r="K602">
        <v>4.0190000000000001</v>
      </c>
      <c r="L602">
        <v>0.2</v>
      </c>
      <c r="M602">
        <v>2.9670000000000001</v>
      </c>
      <c r="N602">
        <v>7.2670000000000003</v>
      </c>
    </row>
    <row r="603" spans="1:14" x14ac:dyDescent="0.25">
      <c r="A603" t="s">
        <v>558</v>
      </c>
      <c r="B603" t="s">
        <v>650</v>
      </c>
      <c r="C603" t="s">
        <v>3679</v>
      </c>
      <c r="D603" t="s">
        <v>2946</v>
      </c>
      <c r="E603" t="s">
        <v>3859</v>
      </c>
      <c r="F603" t="s">
        <v>3860</v>
      </c>
      <c r="G603" t="s">
        <v>16</v>
      </c>
      <c r="H603">
        <v>703</v>
      </c>
      <c r="I603">
        <v>5516</v>
      </c>
      <c r="J603">
        <v>4092.4349999999999</v>
      </c>
      <c r="K603">
        <v>899.25900000000001</v>
      </c>
      <c r="L603">
        <v>94.417000000000002</v>
      </c>
      <c r="M603">
        <v>1120.5440000000001</v>
      </c>
      <c r="N603">
        <v>4467.2110000000002</v>
      </c>
    </row>
    <row r="604" spans="1:14" x14ac:dyDescent="0.25">
      <c r="A604" t="s">
        <v>558</v>
      </c>
      <c r="B604" t="s">
        <v>651</v>
      </c>
      <c r="C604" t="s">
        <v>3679</v>
      </c>
      <c r="D604" t="s">
        <v>2949</v>
      </c>
      <c r="E604" t="s">
        <v>3861</v>
      </c>
      <c r="F604" t="s">
        <v>3862</v>
      </c>
      <c r="G604" t="s">
        <v>16</v>
      </c>
      <c r="H604">
        <v>290</v>
      </c>
      <c r="I604">
        <v>1855</v>
      </c>
      <c r="J604">
        <v>4401.4870000000001</v>
      </c>
      <c r="K604">
        <v>2288.306</v>
      </c>
      <c r="L604">
        <v>26.457000000000001</v>
      </c>
      <c r="M604">
        <v>1984.8240000000001</v>
      </c>
      <c r="N604">
        <v>4594.7330000000002</v>
      </c>
    </row>
    <row r="605" spans="1:14" x14ac:dyDescent="0.25">
      <c r="A605" t="s">
        <v>558</v>
      </c>
      <c r="B605" t="s">
        <v>652</v>
      </c>
      <c r="C605" t="s">
        <v>3679</v>
      </c>
      <c r="D605" t="s">
        <v>3863</v>
      </c>
      <c r="E605" t="s">
        <v>3864</v>
      </c>
      <c r="F605" t="s">
        <v>3865</v>
      </c>
      <c r="G605" t="s">
        <v>16</v>
      </c>
      <c r="H605">
        <v>25</v>
      </c>
      <c r="I605">
        <v>58</v>
      </c>
      <c r="J605">
        <v>13.24</v>
      </c>
      <c r="K605">
        <v>4.3479999999999999</v>
      </c>
      <c r="L605">
        <v>0.21</v>
      </c>
      <c r="M605">
        <v>7.8879999999999999</v>
      </c>
      <c r="N605">
        <v>13.186</v>
      </c>
    </row>
    <row r="606" spans="1:14" x14ac:dyDescent="0.25">
      <c r="A606" t="s">
        <v>558</v>
      </c>
      <c r="B606" t="s">
        <v>653</v>
      </c>
      <c r="C606" t="s">
        <v>3679</v>
      </c>
      <c r="D606" t="s">
        <v>2952</v>
      </c>
      <c r="E606" t="s">
        <v>3866</v>
      </c>
      <c r="F606" t="s">
        <v>3867</v>
      </c>
      <c r="G606" t="s">
        <v>16</v>
      </c>
      <c r="H606">
        <v>61</v>
      </c>
      <c r="I606">
        <v>172</v>
      </c>
      <c r="J606">
        <v>24.286999999999999</v>
      </c>
      <c r="K606">
        <v>10.625999999999999</v>
      </c>
      <c r="L606">
        <v>3.5999999999999997E-2</v>
      </c>
      <c r="M606">
        <v>9.2729999999999997</v>
      </c>
      <c r="N606">
        <v>24.265999999999998</v>
      </c>
    </row>
    <row r="607" spans="1:14" x14ac:dyDescent="0.25">
      <c r="A607" t="s">
        <v>558</v>
      </c>
      <c r="B607" t="s">
        <v>654</v>
      </c>
      <c r="C607" t="s">
        <v>3679</v>
      </c>
      <c r="D607" t="s">
        <v>2955</v>
      </c>
      <c r="E607" t="s">
        <v>3868</v>
      </c>
      <c r="F607" t="s">
        <v>3869</v>
      </c>
      <c r="G607" t="s">
        <v>16</v>
      </c>
      <c r="H607">
        <v>1015</v>
      </c>
      <c r="I607">
        <v>36632</v>
      </c>
      <c r="J607">
        <v>29675.780999999999</v>
      </c>
      <c r="K607">
        <v>7345.058</v>
      </c>
      <c r="L607">
        <v>689.827</v>
      </c>
      <c r="M607">
        <v>9520.357</v>
      </c>
      <c r="N607">
        <v>29988.473999999998</v>
      </c>
    </row>
    <row r="608" spans="1:14" x14ac:dyDescent="0.25">
      <c r="A608" t="s">
        <v>558</v>
      </c>
      <c r="B608" t="s">
        <v>655</v>
      </c>
      <c r="C608" t="s">
        <v>3679</v>
      </c>
      <c r="D608" t="s">
        <v>2958</v>
      </c>
      <c r="E608" t="s">
        <v>3870</v>
      </c>
      <c r="F608" t="s">
        <v>3871</v>
      </c>
      <c r="G608" t="s">
        <v>16</v>
      </c>
      <c r="H608">
        <v>2150</v>
      </c>
      <c r="I608">
        <v>30364</v>
      </c>
      <c r="J608">
        <v>30669.705000000002</v>
      </c>
      <c r="K608">
        <v>9444.2890000000007</v>
      </c>
      <c r="L608">
        <v>477.892</v>
      </c>
      <c r="M608">
        <v>8710.9699999999993</v>
      </c>
      <c r="N608">
        <v>32150.579000000002</v>
      </c>
    </row>
    <row r="609" spans="1:14" x14ac:dyDescent="0.25">
      <c r="A609" t="s">
        <v>558</v>
      </c>
      <c r="B609" t="s">
        <v>656</v>
      </c>
      <c r="C609" t="s">
        <v>3679</v>
      </c>
      <c r="D609" t="s">
        <v>2961</v>
      </c>
      <c r="E609" t="s">
        <v>3872</v>
      </c>
      <c r="F609" t="s">
        <v>3873</v>
      </c>
      <c r="G609" t="s">
        <v>16</v>
      </c>
      <c r="H609">
        <v>26</v>
      </c>
      <c r="I609">
        <v>85</v>
      </c>
      <c r="J609">
        <v>6.72</v>
      </c>
      <c r="K609">
        <v>2.71</v>
      </c>
      <c r="L609">
        <v>0.61299999999999999</v>
      </c>
      <c r="M609">
        <v>4.7830000000000004</v>
      </c>
      <c r="N609">
        <v>6.9160000000000004</v>
      </c>
    </row>
    <row r="610" spans="1:14" x14ac:dyDescent="0.25">
      <c r="A610" t="s">
        <v>558</v>
      </c>
      <c r="B610" t="s">
        <v>657</v>
      </c>
      <c r="C610" t="s">
        <v>3679</v>
      </c>
      <c r="D610" t="s">
        <v>2964</v>
      </c>
      <c r="E610" t="s">
        <v>3874</v>
      </c>
      <c r="F610" t="s">
        <v>3875</v>
      </c>
      <c r="G610" t="s">
        <v>16</v>
      </c>
      <c r="H610">
        <v>72</v>
      </c>
      <c r="I610">
        <v>158</v>
      </c>
      <c r="J610">
        <v>26.727</v>
      </c>
      <c r="K610">
        <v>11.103999999999999</v>
      </c>
      <c r="L610">
        <v>-0.187</v>
      </c>
      <c r="M610">
        <v>21.501000000000001</v>
      </c>
      <c r="N610">
        <v>24.355</v>
      </c>
    </row>
    <row r="611" spans="1:14" x14ac:dyDescent="0.25">
      <c r="A611" t="s">
        <v>558</v>
      </c>
      <c r="B611" t="s">
        <v>658</v>
      </c>
      <c r="C611" t="s">
        <v>3679</v>
      </c>
      <c r="D611" t="s">
        <v>2967</v>
      </c>
      <c r="E611" t="s">
        <v>3876</v>
      </c>
      <c r="F611" t="s">
        <v>2957</v>
      </c>
      <c r="G611" t="s">
        <v>16</v>
      </c>
      <c r="H611">
        <v>2647</v>
      </c>
      <c r="I611">
        <v>11154</v>
      </c>
      <c r="J611">
        <v>3120.692</v>
      </c>
      <c r="K611">
        <v>1085.3630000000001</v>
      </c>
      <c r="L611">
        <v>39.633000000000003</v>
      </c>
      <c r="M611">
        <v>1705.97</v>
      </c>
      <c r="N611">
        <v>3235.1260000000002</v>
      </c>
    </row>
    <row r="612" spans="1:14" x14ac:dyDescent="0.25">
      <c r="A612" t="s">
        <v>558</v>
      </c>
      <c r="B612" t="s">
        <v>659</v>
      </c>
      <c r="C612" t="s">
        <v>3679</v>
      </c>
      <c r="D612" t="s">
        <v>2970</v>
      </c>
      <c r="E612" t="s">
        <v>3877</v>
      </c>
      <c r="F612" t="s">
        <v>3878</v>
      </c>
      <c r="G612" t="s">
        <v>16</v>
      </c>
      <c r="H612">
        <v>33</v>
      </c>
      <c r="I612">
        <v>211</v>
      </c>
      <c r="J612">
        <v>124.425</v>
      </c>
      <c r="K612">
        <v>31.940999999999999</v>
      </c>
      <c r="L612">
        <v>0.61299999999999999</v>
      </c>
      <c r="M612">
        <v>18.792999999999999</v>
      </c>
      <c r="N612">
        <v>123.285</v>
      </c>
    </row>
    <row r="613" spans="1:14" x14ac:dyDescent="0.25">
      <c r="A613" t="s">
        <v>558</v>
      </c>
      <c r="B613" t="s">
        <v>660</v>
      </c>
      <c r="C613" t="s">
        <v>3679</v>
      </c>
      <c r="D613" t="s">
        <v>2973</v>
      </c>
      <c r="E613" t="s">
        <v>3879</v>
      </c>
      <c r="F613" t="s">
        <v>3880</v>
      </c>
      <c r="G613" t="s">
        <v>16</v>
      </c>
      <c r="H613">
        <v>33</v>
      </c>
      <c r="I613">
        <v>111</v>
      </c>
      <c r="J613">
        <v>16.155000000000001</v>
      </c>
      <c r="K613">
        <v>5.3689999999999998</v>
      </c>
      <c r="L613">
        <v>0.01</v>
      </c>
      <c r="M613">
        <v>7.7060000000000004</v>
      </c>
      <c r="N613">
        <v>16.126000000000001</v>
      </c>
    </row>
    <row r="614" spans="1:14" x14ac:dyDescent="0.25">
      <c r="A614" t="s">
        <v>558</v>
      </c>
      <c r="B614" t="s">
        <v>661</v>
      </c>
      <c r="C614" t="s">
        <v>3679</v>
      </c>
      <c r="D614" t="s">
        <v>2976</v>
      </c>
      <c r="E614" t="s">
        <v>3881</v>
      </c>
      <c r="F614" t="s">
        <v>3882</v>
      </c>
      <c r="G614" t="s">
        <v>16</v>
      </c>
      <c r="H614">
        <v>11</v>
      </c>
      <c r="I614">
        <v>55</v>
      </c>
      <c r="J614">
        <v>7.2</v>
      </c>
      <c r="K614">
        <v>3.2480000000000002</v>
      </c>
      <c r="L614">
        <v>7.0000000000000001E-3</v>
      </c>
      <c r="M614">
        <v>5.67</v>
      </c>
      <c r="N614">
        <v>7.1959999999999997</v>
      </c>
    </row>
    <row r="615" spans="1:14" x14ac:dyDescent="0.25">
      <c r="A615" t="s">
        <v>558</v>
      </c>
      <c r="B615" t="s">
        <v>662</v>
      </c>
      <c r="C615" t="s">
        <v>3679</v>
      </c>
      <c r="D615" t="s">
        <v>2979</v>
      </c>
      <c r="E615" t="s">
        <v>3883</v>
      </c>
      <c r="F615" t="s">
        <v>3884</v>
      </c>
      <c r="G615" t="s">
        <v>16</v>
      </c>
      <c r="H615">
        <v>69</v>
      </c>
      <c r="I615">
        <v>326</v>
      </c>
      <c r="J615">
        <v>653.56600000000003</v>
      </c>
      <c r="K615">
        <v>75.146000000000001</v>
      </c>
      <c r="L615">
        <v>20.875</v>
      </c>
      <c r="M615">
        <v>482.14800000000002</v>
      </c>
      <c r="N615">
        <v>673.87699999999995</v>
      </c>
    </row>
    <row r="616" spans="1:14" x14ac:dyDescent="0.25">
      <c r="A616" t="s">
        <v>558</v>
      </c>
      <c r="B616" t="s">
        <v>663</v>
      </c>
      <c r="C616" t="s">
        <v>3679</v>
      </c>
      <c r="D616" t="s">
        <v>2982</v>
      </c>
      <c r="E616" t="s">
        <v>3885</v>
      </c>
      <c r="F616" t="s">
        <v>3886</v>
      </c>
      <c r="G616" t="s">
        <v>16</v>
      </c>
      <c r="H616">
        <v>12</v>
      </c>
      <c r="I616">
        <v>26</v>
      </c>
      <c r="J616">
        <v>2.6659999999999999</v>
      </c>
      <c r="K616">
        <v>1.224</v>
      </c>
      <c r="L616">
        <v>0.51700000000000002</v>
      </c>
      <c r="M616">
        <v>2.5910000000000002</v>
      </c>
      <c r="N616">
        <v>2.1139999999999999</v>
      </c>
    </row>
    <row r="617" spans="1:14" x14ac:dyDescent="0.25">
      <c r="A617" t="s">
        <v>558</v>
      </c>
      <c r="B617" t="s">
        <v>664</v>
      </c>
      <c r="C617" t="s">
        <v>3679</v>
      </c>
      <c r="D617" t="s">
        <v>2985</v>
      </c>
      <c r="E617" t="s">
        <v>3887</v>
      </c>
      <c r="F617" t="s">
        <v>3888</v>
      </c>
      <c r="G617" t="s">
        <v>16</v>
      </c>
      <c r="H617">
        <v>16</v>
      </c>
      <c r="I617">
        <v>45</v>
      </c>
      <c r="J617">
        <v>7.359</v>
      </c>
      <c r="K617">
        <v>2.395</v>
      </c>
      <c r="L617">
        <v>0</v>
      </c>
      <c r="M617">
        <v>2.2429999999999999</v>
      </c>
      <c r="N617">
        <v>7.3019999999999996</v>
      </c>
    </row>
    <row r="618" spans="1:14" x14ac:dyDescent="0.25">
      <c r="A618" t="s">
        <v>558</v>
      </c>
      <c r="B618" t="s">
        <v>665</v>
      </c>
      <c r="C618" t="s">
        <v>3679</v>
      </c>
      <c r="D618" t="s">
        <v>2988</v>
      </c>
      <c r="E618" t="s">
        <v>3889</v>
      </c>
      <c r="F618" t="s">
        <v>3890</v>
      </c>
      <c r="G618" t="s">
        <v>16</v>
      </c>
      <c r="H618">
        <v>217</v>
      </c>
      <c r="I618">
        <v>577</v>
      </c>
      <c r="J618">
        <v>124.477</v>
      </c>
      <c r="K618">
        <v>43.848999999999997</v>
      </c>
      <c r="L618">
        <v>0.91800000000000004</v>
      </c>
      <c r="M618">
        <v>34.290999999999997</v>
      </c>
      <c r="N618">
        <v>121.01600000000001</v>
      </c>
    </row>
    <row r="619" spans="1:14" x14ac:dyDescent="0.25">
      <c r="A619" t="s">
        <v>558</v>
      </c>
      <c r="B619" t="s">
        <v>666</v>
      </c>
      <c r="C619" t="s">
        <v>3679</v>
      </c>
      <c r="D619" t="s">
        <v>2991</v>
      </c>
      <c r="E619" t="s">
        <v>3891</v>
      </c>
      <c r="F619" t="s">
        <v>3892</v>
      </c>
      <c r="G619" t="s">
        <v>16</v>
      </c>
      <c r="H619">
        <v>55</v>
      </c>
      <c r="I619">
        <v>979</v>
      </c>
      <c r="J619">
        <v>1236.32</v>
      </c>
      <c r="K619">
        <v>249.44800000000001</v>
      </c>
      <c r="L619">
        <v>13.9</v>
      </c>
      <c r="M619">
        <v>146.24700000000001</v>
      </c>
      <c r="N619">
        <v>1195.749</v>
      </c>
    </row>
    <row r="620" spans="1:14" x14ac:dyDescent="0.25">
      <c r="A620" t="s">
        <v>558</v>
      </c>
      <c r="B620" t="s">
        <v>667</v>
      </c>
      <c r="C620" t="s">
        <v>3679</v>
      </c>
      <c r="D620" t="s">
        <v>2994</v>
      </c>
      <c r="E620" t="s">
        <v>3893</v>
      </c>
      <c r="F620" t="s">
        <v>3894</v>
      </c>
      <c r="G620" t="s">
        <v>16</v>
      </c>
      <c r="H620">
        <v>43</v>
      </c>
      <c r="I620">
        <v>176</v>
      </c>
      <c r="J620">
        <v>129.494</v>
      </c>
      <c r="K620">
        <v>41.188000000000002</v>
      </c>
      <c r="L620">
        <v>-6.0000000000000001E-3</v>
      </c>
      <c r="M620">
        <v>53.615000000000002</v>
      </c>
      <c r="N620">
        <v>135.75200000000001</v>
      </c>
    </row>
    <row r="621" spans="1:14" x14ac:dyDescent="0.25">
      <c r="A621" t="s">
        <v>558</v>
      </c>
      <c r="B621" t="s">
        <v>668</v>
      </c>
      <c r="C621" t="s">
        <v>3679</v>
      </c>
      <c r="D621" t="s">
        <v>2997</v>
      </c>
      <c r="E621" t="s">
        <v>3895</v>
      </c>
      <c r="F621" t="s">
        <v>3896</v>
      </c>
      <c r="G621" t="s">
        <v>16</v>
      </c>
      <c r="H621">
        <v>25</v>
      </c>
      <c r="I621">
        <v>122</v>
      </c>
      <c r="J621">
        <v>21.332000000000001</v>
      </c>
      <c r="K621">
        <v>10.795999999999999</v>
      </c>
      <c r="L621">
        <v>2.867</v>
      </c>
      <c r="M621">
        <v>15.528</v>
      </c>
      <c r="N621">
        <v>18.552</v>
      </c>
    </row>
    <row r="622" spans="1:14" x14ac:dyDescent="0.25">
      <c r="A622" t="s">
        <v>558</v>
      </c>
      <c r="B622" t="s">
        <v>669</v>
      </c>
      <c r="C622" t="s">
        <v>3679</v>
      </c>
      <c r="D622" t="s">
        <v>3000</v>
      </c>
      <c r="E622" t="s">
        <v>3897</v>
      </c>
      <c r="F622" t="s">
        <v>3898</v>
      </c>
      <c r="G622" t="s">
        <v>16</v>
      </c>
      <c r="H622">
        <v>51</v>
      </c>
      <c r="I622">
        <v>168</v>
      </c>
      <c r="J622">
        <v>57.329000000000001</v>
      </c>
      <c r="K622">
        <v>18.658000000000001</v>
      </c>
      <c r="L622">
        <v>0.122</v>
      </c>
      <c r="M622">
        <v>15.145</v>
      </c>
      <c r="N622">
        <v>57.018999999999998</v>
      </c>
    </row>
    <row r="623" spans="1:14" x14ac:dyDescent="0.25">
      <c r="A623" t="s">
        <v>558</v>
      </c>
      <c r="B623" t="s">
        <v>670</v>
      </c>
      <c r="C623" t="s">
        <v>3679</v>
      </c>
      <c r="D623" t="s">
        <v>3003</v>
      </c>
      <c r="E623" t="s">
        <v>3899</v>
      </c>
      <c r="F623" t="s">
        <v>3900</v>
      </c>
      <c r="G623" t="s">
        <v>16</v>
      </c>
      <c r="H623">
        <v>31</v>
      </c>
      <c r="I623">
        <v>267</v>
      </c>
      <c r="J623">
        <v>74.010000000000005</v>
      </c>
      <c r="K623">
        <v>27.670999999999999</v>
      </c>
      <c r="L623">
        <v>0.378</v>
      </c>
      <c r="M623">
        <v>13.135</v>
      </c>
      <c r="N623">
        <v>73.436000000000007</v>
      </c>
    </row>
    <row r="624" spans="1:14" x14ac:dyDescent="0.25">
      <c r="A624" t="s">
        <v>558</v>
      </c>
      <c r="B624" t="s">
        <v>671</v>
      </c>
      <c r="C624" t="s">
        <v>3679</v>
      </c>
      <c r="D624" t="s">
        <v>3006</v>
      </c>
      <c r="E624" t="s">
        <v>3901</v>
      </c>
      <c r="F624" t="s">
        <v>3902</v>
      </c>
      <c r="G624" t="s">
        <v>16</v>
      </c>
      <c r="H624">
        <v>85</v>
      </c>
      <c r="I624">
        <v>320</v>
      </c>
      <c r="J624">
        <v>97.385000000000005</v>
      </c>
      <c r="K624">
        <v>50.835999999999999</v>
      </c>
      <c r="L624">
        <v>2.2869999999999999</v>
      </c>
      <c r="M624">
        <v>35.012999999999998</v>
      </c>
      <c r="N624">
        <v>95.495999999999995</v>
      </c>
    </row>
    <row r="625" spans="1:14" x14ac:dyDescent="0.25">
      <c r="A625" t="s">
        <v>558</v>
      </c>
      <c r="B625" t="s">
        <v>672</v>
      </c>
      <c r="C625" t="s">
        <v>3679</v>
      </c>
      <c r="D625" t="s">
        <v>3009</v>
      </c>
      <c r="E625" t="s">
        <v>3903</v>
      </c>
      <c r="F625" t="s">
        <v>3904</v>
      </c>
      <c r="G625" t="s">
        <v>16</v>
      </c>
      <c r="H625">
        <v>24</v>
      </c>
      <c r="I625">
        <v>50</v>
      </c>
      <c r="J625">
        <v>6.8730000000000002</v>
      </c>
      <c r="K625">
        <v>2.669</v>
      </c>
      <c r="L625">
        <v>0.379</v>
      </c>
      <c r="M625">
        <v>6.5880000000000001</v>
      </c>
      <c r="N625">
        <v>6.5389999999999997</v>
      </c>
    </row>
    <row r="626" spans="1:14" x14ac:dyDescent="0.25">
      <c r="A626" t="s">
        <v>558</v>
      </c>
      <c r="B626" t="s">
        <v>673</v>
      </c>
      <c r="C626" t="s">
        <v>3679</v>
      </c>
      <c r="D626" t="s">
        <v>3012</v>
      </c>
      <c r="E626" t="s">
        <v>3905</v>
      </c>
      <c r="F626" t="s">
        <v>3906</v>
      </c>
      <c r="G626" t="s">
        <v>16</v>
      </c>
      <c r="H626">
        <v>225</v>
      </c>
      <c r="I626">
        <v>954</v>
      </c>
      <c r="J626">
        <v>133.35900000000001</v>
      </c>
      <c r="K626">
        <v>61.472999999999999</v>
      </c>
      <c r="L626">
        <v>2.1789999999999998</v>
      </c>
      <c r="M626">
        <v>100.36</v>
      </c>
      <c r="N626">
        <v>132.63499999999999</v>
      </c>
    </row>
    <row r="627" spans="1:14" x14ac:dyDescent="0.25">
      <c r="A627" t="s">
        <v>558</v>
      </c>
      <c r="B627" t="s">
        <v>674</v>
      </c>
      <c r="C627" t="s">
        <v>3679</v>
      </c>
      <c r="D627" t="s">
        <v>3015</v>
      </c>
      <c r="E627" t="s">
        <v>3907</v>
      </c>
      <c r="F627" t="s">
        <v>3908</v>
      </c>
      <c r="G627" t="s">
        <v>16</v>
      </c>
      <c r="H627">
        <v>12</v>
      </c>
      <c r="I627">
        <v>29</v>
      </c>
      <c r="J627">
        <v>7.5069999999999997</v>
      </c>
      <c r="K627">
        <v>3.661</v>
      </c>
      <c r="L627">
        <v>2.04</v>
      </c>
      <c r="M627">
        <v>6.4139999999999997</v>
      </c>
      <c r="N627">
        <v>5.4939999999999998</v>
      </c>
    </row>
    <row r="628" spans="1:14" x14ac:dyDescent="0.25">
      <c r="A628" t="s">
        <v>558</v>
      </c>
      <c r="B628" t="s">
        <v>675</v>
      </c>
      <c r="C628" t="s">
        <v>3679</v>
      </c>
      <c r="D628" t="s">
        <v>3018</v>
      </c>
      <c r="E628" t="s">
        <v>3909</v>
      </c>
      <c r="F628" t="s">
        <v>3910</v>
      </c>
      <c r="G628" t="s">
        <v>16</v>
      </c>
      <c r="H628">
        <v>154</v>
      </c>
      <c r="I628">
        <v>368</v>
      </c>
      <c r="J628">
        <v>54.970999999999997</v>
      </c>
      <c r="K628">
        <v>21.6</v>
      </c>
      <c r="L628">
        <v>5.3479999999999999</v>
      </c>
      <c r="M628">
        <v>24.751999999999999</v>
      </c>
      <c r="N628">
        <v>49.256999999999998</v>
      </c>
    </row>
    <row r="629" spans="1:14" x14ac:dyDescent="0.25">
      <c r="A629" t="s">
        <v>558</v>
      </c>
      <c r="B629" t="s">
        <v>676</v>
      </c>
      <c r="C629" t="s">
        <v>3679</v>
      </c>
      <c r="D629" t="s">
        <v>3021</v>
      </c>
      <c r="E629" t="s">
        <v>3911</v>
      </c>
      <c r="F629" t="s">
        <v>3912</v>
      </c>
      <c r="G629" t="s">
        <v>16</v>
      </c>
      <c r="H629">
        <v>194</v>
      </c>
      <c r="I629">
        <v>522</v>
      </c>
      <c r="J629">
        <v>44.512</v>
      </c>
      <c r="K629">
        <v>17.539000000000001</v>
      </c>
      <c r="L629">
        <v>0.156</v>
      </c>
      <c r="M629">
        <v>24.135000000000002</v>
      </c>
      <c r="N629">
        <v>44.518999999999998</v>
      </c>
    </row>
    <row r="630" spans="1:14" x14ac:dyDescent="0.25">
      <c r="A630" t="s">
        <v>558</v>
      </c>
      <c r="B630" t="s">
        <v>677</v>
      </c>
      <c r="C630" t="s">
        <v>3679</v>
      </c>
      <c r="D630" t="s">
        <v>3913</v>
      </c>
      <c r="E630" t="s">
        <v>3914</v>
      </c>
      <c r="F630" t="s">
        <v>3915</v>
      </c>
      <c r="G630" t="s">
        <v>16</v>
      </c>
      <c r="H630">
        <v>4225</v>
      </c>
      <c r="I630">
        <v>90027</v>
      </c>
      <c r="J630">
        <v>104823.61199999999</v>
      </c>
      <c r="K630">
        <v>43096.76</v>
      </c>
      <c r="L630">
        <v>2276.5219999999999</v>
      </c>
      <c r="M630">
        <v>27596.241999999998</v>
      </c>
      <c r="N630">
        <v>115305.288</v>
      </c>
    </row>
    <row r="631" spans="1:14" x14ac:dyDescent="0.25">
      <c r="A631" t="s">
        <v>558</v>
      </c>
      <c r="B631" t="s">
        <v>678</v>
      </c>
      <c r="C631" t="s">
        <v>3679</v>
      </c>
      <c r="D631" t="s">
        <v>3916</v>
      </c>
      <c r="E631" t="s">
        <v>3917</v>
      </c>
      <c r="F631" t="s">
        <v>3918</v>
      </c>
      <c r="G631" t="s">
        <v>16</v>
      </c>
      <c r="H631">
        <v>164</v>
      </c>
      <c r="I631">
        <v>910</v>
      </c>
      <c r="J631">
        <v>2826.9879999999998</v>
      </c>
      <c r="K631">
        <v>780.31299999999999</v>
      </c>
      <c r="L631">
        <v>10.999000000000001</v>
      </c>
      <c r="M631">
        <v>469.24700000000001</v>
      </c>
      <c r="N631">
        <v>2807.049</v>
      </c>
    </row>
    <row r="632" spans="1:14" x14ac:dyDescent="0.25">
      <c r="A632" t="s">
        <v>558</v>
      </c>
      <c r="B632" t="s">
        <v>679</v>
      </c>
      <c r="C632" t="s">
        <v>3679</v>
      </c>
      <c r="D632" t="s">
        <v>3919</v>
      </c>
      <c r="E632" t="s">
        <v>3920</v>
      </c>
      <c r="F632" t="s">
        <v>3921</v>
      </c>
      <c r="G632" t="s">
        <v>16</v>
      </c>
      <c r="H632">
        <v>20</v>
      </c>
      <c r="I632">
        <v>43</v>
      </c>
      <c r="J632">
        <v>4.0880000000000001</v>
      </c>
      <c r="K632">
        <v>1.9159999999999999</v>
      </c>
      <c r="L632">
        <v>0.19800000000000001</v>
      </c>
      <c r="M632">
        <v>3.1309999999999998</v>
      </c>
      <c r="N632">
        <v>4.077</v>
      </c>
    </row>
    <row r="633" spans="1:14" x14ac:dyDescent="0.25">
      <c r="A633" t="s">
        <v>558</v>
      </c>
      <c r="B633" t="s">
        <v>680</v>
      </c>
      <c r="C633" t="s">
        <v>3679</v>
      </c>
      <c r="D633" t="s">
        <v>3922</v>
      </c>
      <c r="E633" t="s">
        <v>3923</v>
      </c>
      <c r="F633" t="s">
        <v>3924</v>
      </c>
      <c r="G633" t="s">
        <v>16</v>
      </c>
      <c r="H633">
        <v>37</v>
      </c>
      <c r="I633">
        <v>812</v>
      </c>
      <c r="J633">
        <v>209.48599999999999</v>
      </c>
      <c r="K633">
        <v>-11.763999999999999</v>
      </c>
      <c r="L633">
        <v>0.14000000000000001</v>
      </c>
      <c r="M633">
        <v>5.1150000000000002</v>
      </c>
      <c r="N633">
        <v>211.364</v>
      </c>
    </row>
    <row r="634" spans="1:14" x14ac:dyDescent="0.25">
      <c r="A634" t="s">
        <v>558</v>
      </c>
      <c r="B634" t="s">
        <v>681</v>
      </c>
      <c r="C634" t="s">
        <v>3679</v>
      </c>
      <c r="D634" t="s">
        <v>3925</v>
      </c>
      <c r="E634" t="s">
        <v>3926</v>
      </c>
      <c r="F634" t="s">
        <v>3927</v>
      </c>
      <c r="G634" t="s">
        <v>16</v>
      </c>
      <c r="H634">
        <v>469</v>
      </c>
      <c r="I634">
        <v>2174</v>
      </c>
      <c r="J634">
        <v>2232.4029999999998</v>
      </c>
      <c r="K634">
        <v>1046.0940000000001</v>
      </c>
      <c r="L634">
        <v>8.5449999999999999</v>
      </c>
      <c r="M634">
        <v>241.27500000000001</v>
      </c>
      <c r="N634">
        <v>2437.5129999999999</v>
      </c>
    </row>
    <row r="635" spans="1:14" x14ac:dyDescent="0.25">
      <c r="A635" t="s">
        <v>558</v>
      </c>
      <c r="B635" t="s">
        <v>682</v>
      </c>
      <c r="C635" t="s">
        <v>3679</v>
      </c>
      <c r="D635" t="s">
        <v>3928</v>
      </c>
      <c r="E635" t="s">
        <v>3929</v>
      </c>
      <c r="F635" t="s">
        <v>3930</v>
      </c>
      <c r="G635" t="s">
        <v>16</v>
      </c>
      <c r="H635">
        <v>261</v>
      </c>
      <c r="I635">
        <v>750</v>
      </c>
      <c r="J635">
        <v>131.72900000000001</v>
      </c>
      <c r="K635">
        <v>50.151000000000003</v>
      </c>
      <c r="L635">
        <v>10.151999999999999</v>
      </c>
      <c r="M635">
        <v>80.59</v>
      </c>
      <c r="N635">
        <v>123.892</v>
      </c>
    </row>
    <row r="636" spans="1:14" x14ac:dyDescent="0.25">
      <c r="A636" t="s">
        <v>683</v>
      </c>
      <c r="B636" t="s">
        <v>684</v>
      </c>
      <c r="C636" t="s">
        <v>3931</v>
      </c>
      <c r="D636" t="s">
        <v>2508</v>
      </c>
      <c r="E636" t="s">
        <v>3932</v>
      </c>
      <c r="F636" t="s">
        <v>3933</v>
      </c>
      <c r="G636" t="s">
        <v>16</v>
      </c>
      <c r="H636">
        <v>262</v>
      </c>
      <c r="I636">
        <v>837</v>
      </c>
      <c r="J636">
        <v>55.344000000000001</v>
      </c>
      <c r="K636">
        <v>22.928000000000001</v>
      </c>
      <c r="L636">
        <v>3.4000000000000002E-2</v>
      </c>
      <c r="M636">
        <v>56.256999999999998</v>
      </c>
      <c r="N636">
        <v>55.36</v>
      </c>
    </row>
    <row r="637" spans="1:14" x14ac:dyDescent="0.25">
      <c r="A637" t="s">
        <v>683</v>
      </c>
      <c r="B637" t="s">
        <v>685</v>
      </c>
      <c r="C637" t="s">
        <v>3931</v>
      </c>
      <c r="D637" t="s">
        <v>2511</v>
      </c>
      <c r="E637" t="s">
        <v>3934</v>
      </c>
      <c r="F637" t="s">
        <v>3935</v>
      </c>
      <c r="G637" t="s">
        <v>16</v>
      </c>
      <c r="H637">
        <v>657</v>
      </c>
      <c r="I637">
        <v>3170</v>
      </c>
      <c r="J637">
        <v>5693.7780000000002</v>
      </c>
      <c r="K637">
        <v>1178.7460000000001</v>
      </c>
      <c r="L637">
        <v>35.899000000000001</v>
      </c>
      <c r="M637">
        <v>800.78899999999999</v>
      </c>
      <c r="N637">
        <v>6001.0630000000001</v>
      </c>
    </row>
    <row r="638" spans="1:14" x14ac:dyDescent="0.25">
      <c r="A638" t="s">
        <v>683</v>
      </c>
      <c r="B638" t="s">
        <v>686</v>
      </c>
      <c r="C638" t="s">
        <v>3931</v>
      </c>
      <c r="D638" t="s">
        <v>2514</v>
      </c>
      <c r="E638" t="s">
        <v>3936</v>
      </c>
      <c r="F638" t="s">
        <v>3937</v>
      </c>
      <c r="G638" t="s">
        <v>16</v>
      </c>
      <c r="H638">
        <v>53</v>
      </c>
      <c r="I638">
        <v>729</v>
      </c>
      <c r="J638">
        <v>308.47699999999998</v>
      </c>
      <c r="K638">
        <v>108.767</v>
      </c>
      <c r="L638">
        <v>0.108</v>
      </c>
      <c r="M638">
        <v>45.298000000000002</v>
      </c>
      <c r="N638">
        <v>311.82799999999997</v>
      </c>
    </row>
    <row r="639" spans="1:14" x14ac:dyDescent="0.25">
      <c r="A639" t="s">
        <v>683</v>
      </c>
      <c r="B639" t="s">
        <v>687</v>
      </c>
      <c r="C639" t="s">
        <v>3931</v>
      </c>
      <c r="D639" t="s">
        <v>2517</v>
      </c>
      <c r="E639" t="s">
        <v>3938</v>
      </c>
      <c r="F639" t="s">
        <v>3939</v>
      </c>
      <c r="G639" t="s">
        <v>16</v>
      </c>
      <c r="H639">
        <v>32</v>
      </c>
      <c r="I639">
        <v>87</v>
      </c>
      <c r="J639">
        <v>10.321999999999999</v>
      </c>
      <c r="K639">
        <v>3.8109999999999999</v>
      </c>
      <c r="L639">
        <v>0</v>
      </c>
      <c r="M639">
        <v>3.46</v>
      </c>
      <c r="N639">
        <v>10.316000000000001</v>
      </c>
    </row>
    <row r="640" spans="1:14" x14ac:dyDescent="0.25">
      <c r="A640" t="s">
        <v>683</v>
      </c>
      <c r="B640" t="s">
        <v>688</v>
      </c>
      <c r="C640" t="s">
        <v>3931</v>
      </c>
      <c r="D640" t="s">
        <v>2520</v>
      </c>
      <c r="E640" t="s">
        <v>3940</v>
      </c>
      <c r="F640" t="s">
        <v>3941</v>
      </c>
      <c r="G640" t="s">
        <v>16</v>
      </c>
      <c r="H640">
        <v>281</v>
      </c>
      <c r="I640">
        <v>1158</v>
      </c>
      <c r="J640">
        <v>887.43399999999997</v>
      </c>
      <c r="K640">
        <v>337.94499999999999</v>
      </c>
      <c r="L640">
        <v>6.0140000000000002</v>
      </c>
      <c r="M640">
        <v>1379.1880000000001</v>
      </c>
      <c r="N640">
        <v>898.97400000000005</v>
      </c>
    </row>
    <row r="641" spans="1:14" x14ac:dyDescent="0.25">
      <c r="A641" t="s">
        <v>683</v>
      </c>
      <c r="B641" t="s">
        <v>689</v>
      </c>
      <c r="C641" t="s">
        <v>3931</v>
      </c>
      <c r="D641" t="s">
        <v>2523</v>
      </c>
      <c r="E641" t="s">
        <v>3942</v>
      </c>
      <c r="F641" t="s">
        <v>3943</v>
      </c>
      <c r="G641" t="s">
        <v>16</v>
      </c>
      <c r="H641">
        <v>473</v>
      </c>
      <c r="I641">
        <v>945</v>
      </c>
      <c r="J641">
        <v>46.415999999999997</v>
      </c>
      <c r="K641">
        <v>28.021999999999998</v>
      </c>
      <c r="L641">
        <v>-8.1000000000000003E-2</v>
      </c>
      <c r="M641">
        <v>7.6909999999999998</v>
      </c>
      <c r="N641">
        <v>46.415999999999997</v>
      </c>
    </row>
    <row r="642" spans="1:14" x14ac:dyDescent="0.25">
      <c r="A642" t="s">
        <v>683</v>
      </c>
      <c r="B642" t="s">
        <v>690</v>
      </c>
      <c r="C642" t="s">
        <v>3931</v>
      </c>
      <c r="D642" t="s">
        <v>2526</v>
      </c>
      <c r="E642" t="s">
        <v>3944</v>
      </c>
      <c r="F642" t="s">
        <v>3945</v>
      </c>
      <c r="G642" t="s">
        <v>16</v>
      </c>
      <c r="H642">
        <v>21</v>
      </c>
      <c r="I642">
        <v>46</v>
      </c>
      <c r="J642">
        <v>3.9510000000000001</v>
      </c>
      <c r="K642">
        <v>1.8180000000000001</v>
      </c>
      <c r="L642">
        <v>1.4999999999999999E-2</v>
      </c>
      <c r="M642">
        <v>2.3980000000000001</v>
      </c>
      <c r="N642">
        <v>3.9289999999999998</v>
      </c>
    </row>
    <row r="643" spans="1:14" x14ac:dyDescent="0.25">
      <c r="A643" t="s">
        <v>683</v>
      </c>
      <c r="B643" t="s">
        <v>691</v>
      </c>
      <c r="C643" t="s">
        <v>3931</v>
      </c>
      <c r="D643" t="s">
        <v>2529</v>
      </c>
      <c r="E643" t="s">
        <v>3946</v>
      </c>
      <c r="F643" t="s">
        <v>3947</v>
      </c>
      <c r="G643" t="s">
        <v>16</v>
      </c>
      <c r="H643">
        <v>68</v>
      </c>
      <c r="I643">
        <v>141</v>
      </c>
      <c r="J643">
        <v>19.98</v>
      </c>
      <c r="K643">
        <v>6.4790000000000001</v>
      </c>
      <c r="L643">
        <v>0.28399999999999997</v>
      </c>
      <c r="M643">
        <v>8.6890000000000001</v>
      </c>
      <c r="N643">
        <v>19.917000000000002</v>
      </c>
    </row>
    <row r="644" spans="1:14" x14ac:dyDescent="0.25">
      <c r="A644" t="s">
        <v>683</v>
      </c>
      <c r="B644" t="s">
        <v>692</v>
      </c>
      <c r="C644" t="s">
        <v>3931</v>
      </c>
      <c r="D644" t="s">
        <v>2532</v>
      </c>
      <c r="E644" t="s">
        <v>3948</v>
      </c>
      <c r="F644" t="s">
        <v>3949</v>
      </c>
      <c r="G644" t="s">
        <v>16</v>
      </c>
      <c r="H644">
        <v>164</v>
      </c>
      <c r="I644">
        <v>397</v>
      </c>
      <c r="J644">
        <v>73.730999999999995</v>
      </c>
      <c r="K644">
        <v>36.762</v>
      </c>
      <c r="L644">
        <v>0.98599999999999999</v>
      </c>
      <c r="M644">
        <v>15.561</v>
      </c>
      <c r="N644">
        <v>73.525999999999996</v>
      </c>
    </row>
    <row r="645" spans="1:14" x14ac:dyDescent="0.25">
      <c r="A645" t="s">
        <v>683</v>
      </c>
      <c r="B645" t="s">
        <v>693</v>
      </c>
      <c r="C645" t="s">
        <v>3931</v>
      </c>
      <c r="D645" t="s">
        <v>2535</v>
      </c>
      <c r="E645" t="s">
        <v>3950</v>
      </c>
      <c r="F645" t="s">
        <v>3951</v>
      </c>
      <c r="G645" t="s">
        <v>16</v>
      </c>
      <c r="H645">
        <v>177</v>
      </c>
      <c r="I645">
        <v>1127</v>
      </c>
      <c r="J645">
        <v>2839.8380000000002</v>
      </c>
      <c r="K645">
        <v>848.17200000000003</v>
      </c>
      <c r="L645">
        <v>27.948</v>
      </c>
      <c r="M645">
        <v>1197.741</v>
      </c>
      <c r="N645">
        <v>2815.0549999999998</v>
      </c>
    </row>
    <row r="646" spans="1:14" x14ac:dyDescent="0.25">
      <c r="A646" t="s">
        <v>683</v>
      </c>
      <c r="B646" t="s">
        <v>694</v>
      </c>
      <c r="C646" t="s">
        <v>3931</v>
      </c>
      <c r="D646" t="s">
        <v>2538</v>
      </c>
      <c r="E646" t="s">
        <v>3952</v>
      </c>
      <c r="F646" t="s">
        <v>3953</v>
      </c>
      <c r="G646" t="s">
        <v>16</v>
      </c>
      <c r="H646">
        <v>218</v>
      </c>
      <c r="I646">
        <v>875</v>
      </c>
      <c r="J646">
        <v>432.07100000000003</v>
      </c>
      <c r="K646">
        <v>156.77600000000001</v>
      </c>
      <c r="L646">
        <v>2.0009999999999999</v>
      </c>
      <c r="M646">
        <v>128.27500000000001</v>
      </c>
      <c r="N646">
        <v>427.38400000000001</v>
      </c>
    </row>
    <row r="647" spans="1:14" x14ac:dyDescent="0.25">
      <c r="A647" t="s">
        <v>683</v>
      </c>
      <c r="B647" t="s">
        <v>695</v>
      </c>
      <c r="C647" t="s">
        <v>3931</v>
      </c>
      <c r="D647" t="s">
        <v>2609</v>
      </c>
      <c r="E647" t="s">
        <v>3954</v>
      </c>
      <c r="F647" t="s">
        <v>3955</v>
      </c>
      <c r="G647" t="s">
        <v>16</v>
      </c>
      <c r="H647">
        <v>194</v>
      </c>
      <c r="I647">
        <v>912</v>
      </c>
      <c r="J647">
        <v>105.41800000000001</v>
      </c>
      <c r="K647">
        <v>35.328000000000003</v>
      </c>
      <c r="L647">
        <v>30.082999999999998</v>
      </c>
      <c r="M647">
        <v>140.74</v>
      </c>
      <c r="N647">
        <v>105.313</v>
      </c>
    </row>
    <row r="648" spans="1:14" x14ac:dyDescent="0.25">
      <c r="A648" t="s">
        <v>683</v>
      </c>
      <c r="B648" t="s">
        <v>696</v>
      </c>
      <c r="C648" t="s">
        <v>3931</v>
      </c>
      <c r="D648" t="s">
        <v>2612</v>
      </c>
      <c r="E648" t="s">
        <v>3956</v>
      </c>
      <c r="F648" t="s">
        <v>3957</v>
      </c>
      <c r="G648" t="s">
        <v>16</v>
      </c>
      <c r="H648">
        <v>1393</v>
      </c>
      <c r="I648">
        <v>14602</v>
      </c>
      <c r="J648">
        <v>8086.4380000000001</v>
      </c>
      <c r="K648">
        <v>2311.4780000000001</v>
      </c>
      <c r="L648">
        <v>116.425</v>
      </c>
      <c r="M648">
        <v>2884.694</v>
      </c>
      <c r="N648">
        <v>8451.2090000000007</v>
      </c>
    </row>
    <row r="649" spans="1:14" x14ac:dyDescent="0.25">
      <c r="A649" t="s">
        <v>683</v>
      </c>
      <c r="B649" t="s">
        <v>697</v>
      </c>
      <c r="C649" t="s">
        <v>3931</v>
      </c>
      <c r="D649" t="s">
        <v>2615</v>
      </c>
      <c r="E649" t="s">
        <v>3958</v>
      </c>
      <c r="F649" t="s">
        <v>3959</v>
      </c>
      <c r="G649" t="s">
        <v>16</v>
      </c>
      <c r="H649">
        <v>490</v>
      </c>
      <c r="I649">
        <v>9052</v>
      </c>
      <c r="J649">
        <v>14248.673000000001</v>
      </c>
      <c r="K649">
        <v>4364.1850000000004</v>
      </c>
      <c r="L649">
        <v>435.84899999999999</v>
      </c>
      <c r="M649">
        <v>4732.1679999999997</v>
      </c>
      <c r="N649">
        <v>14790.128000000001</v>
      </c>
    </row>
    <row r="650" spans="1:14" x14ac:dyDescent="0.25">
      <c r="A650" t="s">
        <v>683</v>
      </c>
      <c r="B650" t="s">
        <v>698</v>
      </c>
      <c r="C650" t="s">
        <v>3931</v>
      </c>
      <c r="D650" t="s">
        <v>2618</v>
      </c>
      <c r="E650" t="s">
        <v>3960</v>
      </c>
      <c r="F650" t="s">
        <v>3961</v>
      </c>
      <c r="G650" t="s">
        <v>16</v>
      </c>
      <c r="H650">
        <v>140</v>
      </c>
      <c r="I650">
        <v>330</v>
      </c>
      <c r="J650">
        <v>52.503</v>
      </c>
      <c r="K650">
        <v>20.817</v>
      </c>
      <c r="L650">
        <v>1.256</v>
      </c>
      <c r="M650">
        <v>14.843999999999999</v>
      </c>
      <c r="N650">
        <v>51.405999999999999</v>
      </c>
    </row>
    <row r="651" spans="1:14" x14ac:dyDescent="0.25">
      <c r="A651" t="s">
        <v>683</v>
      </c>
      <c r="B651" t="s">
        <v>699</v>
      </c>
      <c r="C651" t="s">
        <v>3931</v>
      </c>
      <c r="D651" t="s">
        <v>2621</v>
      </c>
      <c r="E651" t="s">
        <v>3962</v>
      </c>
      <c r="F651" t="s">
        <v>3963</v>
      </c>
      <c r="G651" t="s">
        <v>16</v>
      </c>
      <c r="H651">
        <v>111</v>
      </c>
      <c r="I651">
        <v>470</v>
      </c>
      <c r="J651">
        <v>89.512</v>
      </c>
      <c r="K651">
        <v>41.332000000000001</v>
      </c>
      <c r="L651">
        <v>1.5980000000000001</v>
      </c>
      <c r="M651">
        <v>23.890999999999998</v>
      </c>
      <c r="N651">
        <v>90.29</v>
      </c>
    </row>
    <row r="652" spans="1:14" x14ac:dyDescent="0.25">
      <c r="A652" t="s">
        <v>683</v>
      </c>
      <c r="B652" t="s">
        <v>700</v>
      </c>
      <c r="C652" t="s">
        <v>3931</v>
      </c>
      <c r="D652" t="s">
        <v>2624</v>
      </c>
      <c r="E652" t="s">
        <v>3964</v>
      </c>
      <c r="F652" t="s">
        <v>3965</v>
      </c>
      <c r="G652" t="s">
        <v>16</v>
      </c>
      <c r="H652">
        <v>13</v>
      </c>
      <c r="I652">
        <v>22</v>
      </c>
      <c r="J652">
        <v>3.4220000000000002</v>
      </c>
      <c r="K652">
        <v>1.7529999999999999</v>
      </c>
      <c r="L652">
        <v>0</v>
      </c>
      <c r="M652">
        <v>1.1240000000000001</v>
      </c>
      <c r="N652">
        <v>3.3980000000000001</v>
      </c>
    </row>
    <row r="653" spans="1:14" x14ac:dyDescent="0.25">
      <c r="A653" t="s">
        <v>683</v>
      </c>
      <c r="B653" t="s">
        <v>701</v>
      </c>
      <c r="C653" t="s">
        <v>3931</v>
      </c>
      <c r="D653" t="s">
        <v>2627</v>
      </c>
      <c r="E653" t="s">
        <v>3966</v>
      </c>
      <c r="F653" t="s">
        <v>3967</v>
      </c>
      <c r="G653" t="s">
        <v>16</v>
      </c>
      <c r="H653">
        <v>264</v>
      </c>
      <c r="I653">
        <v>629</v>
      </c>
      <c r="J653">
        <v>71.686000000000007</v>
      </c>
      <c r="K653">
        <v>32.787999999999997</v>
      </c>
      <c r="L653">
        <v>0.20699999999999999</v>
      </c>
      <c r="M653">
        <v>18.478999999999999</v>
      </c>
      <c r="N653">
        <v>71.322000000000003</v>
      </c>
    </row>
    <row r="654" spans="1:14" x14ac:dyDescent="0.25">
      <c r="A654" t="s">
        <v>683</v>
      </c>
      <c r="B654" t="s">
        <v>702</v>
      </c>
      <c r="C654" t="s">
        <v>3931</v>
      </c>
      <c r="D654" t="s">
        <v>2630</v>
      </c>
      <c r="E654" t="s">
        <v>3968</v>
      </c>
      <c r="F654" t="s">
        <v>3969</v>
      </c>
      <c r="G654" t="s">
        <v>16</v>
      </c>
      <c r="H654">
        <v>188</v>
      </c>
      <c r="I654">
        <v>796</v>
      </c>
      <c r="J654">
        <v>752.81700000000001</v>
      </c>
      <c r="K654">
        <v>169.46</v>
      </c>
      <c r="L654">
        <v>26.965</v>
      </c>
      <c r="M654">
        <v>405.73899999999998</v>
      </c>
      <c r="N654">
        <v>813.73400000000004</v>
      </c>
    </row>
    <row r="655" spans="1:14" x14ac:dyDescent="0.25">
      <c r="A655" t="s">
        <v>683</v>
      </c>
      <c r="B655" t="s">
        <v>703</v>
      </c>
      <c r="C655" t="s">
        <v>3931</v>
      </c>
      <c r="D655" t="s">
        <v>2633</v>
      </c>
      <c r="E655" t="s">
        <v>3970</v>
      </c>
      <c r="F655" t="s">
        <v>3971</v>
      </c>
      <c r="G655" t="s">
        <v>16</v>
      </c>
      <c r="H655">
        <v>596</v>
      </c>
      <c r="I655">
        <v>2176</v>
      </c>
      <c r="J655">
        <v>1218.9079999999999</v>
      </c>
      <c r="K655">
        <v>329.149</v>
      </c>
      <c r="L655">
        <v>14.696</v>
      </c>
      <c r="M655">
        <v>297.13499999999999</v>
      </c>
      <c r="N655">
        <v>1220.0719999999999</v>
      </c>
    </row>
    <row r="656" spans="1:14" x14ac:dyDescent="0.25">
      <c r="A656" t="s">
        <v>683</v>
      </c>
      <c r="B656" t="s">
        <v>704</v>
      </c>
      <c r="C656" t="s">
        <v>3931</v>
      </c>
      <c r="D656" t="s">
        <v>2636</v>
      </c>
      <c r="E656" t="s">
        <v>3972</v>
      </c>
      <c r="F656" t="s">
        <v>3973</v>
      </c>
      <c r="G656" t="s">
        <v>16</v>
      </c>
      <c r="H656">
        <v>65</v>
      </c>
      <c r="I656">
        <v>186</v>
      </c>
      <c r="J656">
        <v>68.319000000000003</v>
      </c>
      <c r="K656">
        <v>20.972999999999999</v>
      </c>
      <c r="L656">
        <v>0.375</v>
      </c>
      <c r="M656">
        <v>18.8</v>
      </c>
      <c r="N656">
        <v>68.831000000000003</v>
      </c>
    </row>
    <row r="657" spans="1:14" x14ac:dyDescent="0.25">
      <c r="A657" t="s">
        <v>683</v>
      </c>
      <c r="B657" t="s">
        <v>705</v>
      </c>
      <c r="C657" t="s">
        <v>3931</v>
      </c>
      <c r="D657" t="s">
        <v>2639</v>
      </c>
      <c r="E657" t="s">
        <v>3974</v>
      </c>
      <c r="F657" t="s">
        <v>3975</v>
      </c>
      <c r="G657" t="s">
        <v>16</v>
      </c>
      <c r="H657">
        <v>45</v>
      </c>
      <c r="I657">
        <v>70</v>
      </c>
      <c r="J657">
        <v>5.2610000000000001</v>
      </c>
      <c r="K657">
        <v>1.7769999999999999</v>
      </c>
      <c r="L657">
        <v>0</v>
      </c>
      <c r="M657">
        <v>3.2349999999999999</v>
      </c>
      <c r="N657">
        <v>5.2850000000000001</v>
      </c>
    </row>
    <row r="658" spans="1:14" x14ac:dyDescent="0.25">
      <c r="A658" t="s">
        <v>683</v>
      </c>
      <c r="B658" t="s">
        <v>706</v>
      </c>
      <c r="C658" t="s">
        <v>3931</v>
      </c>
      <c r="D658" t="s">
        <v>2642</v>
      </c>
      <c r="E658" t="s">
        <v>3976</v>
      </c>
      <c r="F658" t="s">
        <v>3977</v>
      </c>
      <c r="G658" t="s">
        <v>16</v>
      </c>
      <c r="H658">
        <v>188</v>
      </c>
      <c r="I658">
        <v>534</v>
      </c>
      <c r="J658">
        <v>120.48099999999999</v>
      </c>
      <c r="K658">
        <v>46.75</v>
      </c>
      <c r="L658">
        <v>0.76400000000000001</v>
      </c>
      <c r="M658">
        <v>38.142000000000003</v>
      </c>
      <c r="N658">
        <v>122.014</v>
      </c>
    </row>
    <row r="659" spans="1:14" x14ac:dyDescent="0.25">
      <c r="A659" t="s">
        <v>683</v>
      </c>
      <c r="B659" t="s">
        <v>707</v>
      </c>
      <c r="C659" t="s">
        <v>3931</v>
      </c>
      <c r="D659" t="s">
        <v>2645</v>
      </c>
      <c r="E659" t="s">
        <v>3978</v>
      </c>
      <c r="F659" t="s">
        <v>3979</v>
      </c>
      <c r="G659" t="s">
        <v>16</v>
      </c>
      <c r="H659">
        <v>296</v>
      </c>
      <c r="I659">
        <v>6566</v>
      </c>
      <c r="J659">
        <v>13453.161</v>
      </c>
      <c r="K659">
        <v>2815.53</v>
      </c>
      <c r="L659">
        <v>455.017</v>
      </c>
      <c r="M659">
        <v>3440.152</v>
      </c>
      <c r="N659">
        <v>13585.885</v>
      </c>
    </row>
    <row r="660" spans="1:14" x14ac:dyDescent="0.25">
      <c r="A660" t="s">
        <v>683</v>
      </c>
      <c r="B660" t="s">
        <v>708</v>
      </c>
      <c r="C660" t="s">
        <v>3931</v>
      </c>
      <c r="D660" t="s">
        <v>2648</v>
      </c>
      <c r="E660" t="s">
        <v>3980</v>
      </c>
      <c r="F660" t="s">
        <v>3981</v>
      </c>
      <c r="G660" t="s">
        <v>16</v>
      </c>
      <c r="H660">
        <v>1110</v>
      </c>
      <c r="I660">
        <v>5724</v>
      </c>
      <c r="J660">
        <v>3004.1930000000002</v>
      </c>
      <c r="K660">
        <v>809.375</v>
      </c>
      <c r="L660">
        <v>52.219000000000001</v>
      </c>
      <c r="M660">
        <v>1131.99</v>
      </c>
      <c r="N660">
        <v>3073.7809999999999</v>
      </c>
    </row>
    <row r="661" spans="1:14" x14ac:dyDescent="0.25">
      <c r="A661" t="s">
        <v>683</v>
      </c>
      <c r="B661" t="s">
        <v>709</v>
      </c>
      <c r="C661" t="s">
        <v>3931</v>
      </c>
      <c r="D661" t="s">
        <v>2651</v>
      </c>
      <c r="E661" t="s">
        <v>3982</v>
      </c>
      <c r="F661" t="s">
        <v>3983</v>
      </c>
      <c r="G661" t="s">
        <v>16</v>
      </c>
      <c r="H661">
        <v>61</v>
      </c>
      <c r="I661">
        <v>328</v>
      </c>
      <c r="J661">
        <v>38.179000000000002</v>
      </c>
      <c r="K661">
        <v>21.776</v>
      </c>
      <c r="L661">
        <v>1.2E-2</v>
      </c>
      <c r="M661">
        <v>3.4489999999999998</v>
      </c>
      <c r="N661">
        <v>38.26</v>
      </c>
    </row>
    <row r="662" spans="1:14" x14ac:dyDescent="0.25">
      <c r="A662" t="s">
        <v>683</v>
      </c>
      <c r="B662" t="s">
        <v>710</v>
      </c>
      <c r="C662" t="s">
        <v>3931</v>
      </c>
      <c r="D662" t="s">
        <v>2654</v>
      </c>
      <c r="E662" t="s">
        <v>3984</v>
      </c>
      <c r="F662" t="s">
        <v>3985</v>
      </c>
      <c r="G662" t="s">
        <v>16</v>
      </c>
      <c r="H662">
        <v>28</v>
      </c>
      <c r="I662">
        <v>56</v>
      </c>
      <c r="J662">
        <v>6.0330000000000004</v>
      </c>
      <c r="K662">
        <v>2.6549999999999998</v>
      </c>
      <c r="L662">
        <v>0.123</v>
      </c>
      <c r="M662">
        <v>1.496</v>
      </c>
      <c r="N662">
        <v>5.9180000000000001</v>
      </c>
    </row>
    <row r="663" spans="1:14" x14ac:dyDescent="0.25">
      <c r="A663" t="s">
        <v>683</v>
      </c>
      <c r="B663" t="s">
        <v>711</v>
      </c>
      <c r="C663" t="s">
        <v>3931</v>
      </c>
      <c r="D663" t="s">
        <v>2657</v>
      </c>
      <c r="E663" t="s">
        <v>3986</v>
      </c>
      <c r="F663" t="s">
        <v>3987</v>
      </c>
      <c r="G663" t="s">
        <v>16</v>
      </c>
      <c r="H663">
        <v>132</v>
      </c>
      <c r="I663">
        <v>584</v>
      </c>
      <c r="J663">
        <v>162.23699999999999</v>
      </c>
      <c r="K663">
        <v>27.933</v>
      </c>
      <c r="L663">
        <v>2.8220000000000001</v>
      </c>
      <c r="M663">
        <v>84.156999999999996</v>
      </c>
      <c r="N663">
        <v>170.08799999999999</v>
      </c>
    </row>
    <row r="664" spans="1:14" x14ac:dyDescent="0.25">
      <c r="A664" t="s">
        <v>683</v>
      </c>
      <c r="B664" t="s">
        <v>712</v>
      </c>
      <c r="C664" t="s">
        <v>3931</v>
      </c>
      <c r="D664" t="s">
        <v>2660</v>
      </c>
      <c r="E664" t="s">
        <v>3988</v>
      </c>
      <c r="F664" t="s">
        <v>3989</v>
      </c>
      <c r="G664" t="s">
        <v>16</v>
      </c>
      <c r="H664">
        <v>462</v>
      </c>
      <c r="I664">
        <v>1905</v>
      </c>
      <c r="J664">
        <v>1103.922</v>
      </c>
      <c r="K664">
        <v>330.166</v>
      </c>
      <c r="L664">
        <v>15.766</v>
      </c>
      <c r="M664">
        <v>261.61099999999999</v>
      </c>
      <c r="N664">
        <v>1227.049</v>
      </c>
    </row>
    <row r="665" spans="1:14" x14ac:dyDescent="0.25">
      <c r="A665" t="s">
        <v>683</v>
      </c>
      <c r="B665" t="s">
        <v>713</v>
      </c>
      <c r="C665" t="s">
        <v>3931</v>
      </c>
      <c r="D665" t="s">
        <v>2663</v>
      </c>
      <c r="E665" t="s">
        <v>3990</v>
      </c>
      <c r="F665" t="s">
        <v>3991</v>
      </c>
      <c r="G665" t="s">
        <v>16</v>
      </c>
      <c r="H665">
        <v>202</v>
      </c>
      <c r="I665">
        <v>466</v>
      </c>
      <c r="J665">
        <v>65.06</v>
      </c>
      <c r="K665">
        <v>31.736999999999998</v>
      </c>
      <c r="L665">
        <v>1.841</v>
      </c>
      <c r="M665">
        <v>43.470999999999997</v>
      </c>
      <c r="N665">
        <v>62.725999999999999</v>
      </c>
    </row>
    <row r="666" spans="1:14" x14ac:dyDescent="0.25">
      <c r="A666" t="s">
        <v>683</v>
      </c>
      <c r="B666" t="s">
        <v>714</v>
      </c>
      <c r="C666" t="s">
        <v>3931</v>
      </c>
      <c r="D666" t="s">
        <v>2666</v>
      </c>
      <c r="E666" t="s">
        <v>3992</v>
      </c>
      <c r="F666" t="s">
        <v>3993</v>
      </c>
      <c r="G666" t="s">
        <v>16</v>
      </c>
      <c r="H666">
        <v>2172</v>
      </c>
      <c r="I666">
        <v>5213</v>
      </c>
      <c r="J666">
        <v>895.10199999999998</v>
      </c>
      <c r="K666">
        <v>422.46699999999998</v>
      </c>
      <c r="L666">
        <v>6.0430000000000001</v>
      </c>
      <c r="M666">
        <v>289.70600000000002</v>
      </c>
      <c r="N666">
        <v>889.85599999999999</v>
      </c>
    </row>
    <row r="667" spans="1:14" x14ac:dyDescent="0.25">
      <c r="A667" t="s">
        <v>683</v>
      </c>
      <c r="B667" t="s">
        <v>715</v>
      </c>
      <c r="C667" t="s">
        <v>3931</v>
      </c>
      <c r="D667" t="s">
        <v>2669</v>
      </c>
      <c r="E667" t="s">
        <v>3994</v>
      </c>
      <c r="F667" t="s">
        <v>3995</v>
      </c>
      <c r="G667" t="s">
        <v>16</v>
      </c>
      <c r="H667">
        <v>15</v>
      </c>
      <c r="I667">
        <v>37</v>
      </c>
      <c r="J667">
        <v>5.1559999999999997</v>
      </c>
      <c r="K667">
        <v>2.38</v>
      </c>
      <c r="L667">
        <v>2E-3</v>
      </c>
      <c r="M667">
        <v>1.7070000000000001</v>
      </c>
      <c r="N667">
        <v>5.165</v>
      </c>
    </row>
    <row r="668" spans="1:14" x14ac:dyDescent="0.25">
      <c r="A668" t="s">
        <v>683</v>
      </c>
      <c r="B668" t="s">
        <v>716</v>
      </c>
      <c r="C668" t="s">
        <v>3931</v>
      </c>
      <c r="D668" t="s">
        <v>2672</v>
      </c>
      <c r="E668" t="s">
        <v>3996</v>
      </c>
      <c r="F668" t="s">
        <v>3997</v>
      </c>
      <c r="G668" t="s">
        <v>16</v>
      </c>
      <c r="H668">
        <v>5886</v>
      </c>
      <c r="I668">
        <v>51522</v>
      </c>
      <c r="J668">
        <v>64506.076999999997</v>
      </c>
      <c r="K668">
        <v>15479.182000000001</v>
      </c>
      <c r="L668">
        <v>1567.33</v>
      </c>
      <c r="M668">
        <v>22345.168000000001</v>
      </c>
      <c r="N668">
        <v>68145.849000000002</v>
      </c>
    </row>
    <row r="669" spans="1:14" x14ac:dyDescent="0.25">
      <c r="A669" t="s">
        <v>683</v>
      </c>
      <c r="B669" t="s">
        <v>717</v>
      </c>
      <c r="C669" t="s">
        <v>3931</v>
      </c>
      <c r="D669" t="s">
        <v>2675</v>
      </c>
      <c r="E669" t="s">
        <v>3998</v>
      </c>
      <c r="F669" t="s">
        <v>3999</v>
      </c>
      <c r="G669" t="s">
        <v>16</v>
      </c>
      <c r="H669">
        <v>43</v>
      </c>
      <c r="I669">
        <v>70</v>
      </c>
      <c r="J669">
        <v>5.4880000000000004</v>
      </c>
      <c r="K669">
        <v>2.6309999999999998</v>
      </c>
      <c r="L669">
        <v>-4.4999999999999998E-2</v>
      </c>
      <c r="M669">
        <v>1.581</v>
      </c>
      <c r="N669">
        <v>5.3730000000000002</v>
      </c>
    </row>
    <row r="670" spans="1:14" x14ac:dyDescent="0.25">
      <c r="A670" t="s">
        <v>683</v>
      </c>
      <c r="B670" t="s">
        <v>718</v>
      </c>
      <c r="C670" t="s">
        <v>3931</v>
      </c>
      <c r="D670" t="s">
        <v>2678</v>
      </c>
      <c r="E670" t="s">
        <v>4000</v>
      </c>
      <c r="F670" t="s">
        <v>4001</v>
      </c>
      <c r="G670" t="s">
        <v>16</v>
      </c>
      <c r="H670">
        <v>268</v>
      </c>
      <c r="I670">
        <v>4550</v>
      </c>
      <c r="J670">
        <v>4741.6180000000004</v>
      </c>
      <c r="K670">
        <v>1134.6379999999999</v>
      </c>
      <c r="L670">
        <v>73.727000000000004</v>
      </c>
      <c r="M670">
        <v>1822.8330000000001</v>
      </c>
      <c r="N670">
        <v>4846.076</v>
      </c>
    </row>
    <row r="671" spans="1:14" x14ac:dyDescent="0.25">
      <c r="A671" t="s">
        <v>683</v>
      </c>
      <c r="B671" t="s">
        <v>719</v>
      </c>
      <c r="C671" t="s">
        <v>3931</v>
      </c>
      <c r="D671" t="s">
        <v>2681</v>
      </c>
      <c r="E671" t="s">
        <v>4002</v>
      </c>
      <c r="F671" t="s">
        <v>4003</v>
      </c>
      <c r="G671" t="s">
        <v>16</v>
      </c>
      <c r="H671">
        <v>183</v>
      </c>
      <c r="I671">
        <v>479</v>
      </c>
      <c r="J671">
        <v>48.597000000000001</v>
      </c>
      <c r="K671">
        <v>18.88</v>
      </c>
      <c r="L671">
        <v>0.11700000000000001</v>
      </c>
      <c r="M671">
        <v>14.241</v>
      </c>
      <c r="N671">
        <v>48.506</v>
      </c>
    </row>
    <row r="672" spans="1:14" x14ac:dyDescent="0.25">
      <c r="A672" t="s">
        <v>683</v>
      </c>
      <c r="B672" t="s">
        <v>720</v>
      </c>
      <c r="C672" t="s">
        <v>3931</v>
      </c>
      <c r="D672" t="s">
        <v>2684</v>
      </c>
      <c r="E672" t="s">
        <v>4004</v>
      </c>
      <c r="F672" t="s">
        <v>4005</v>
      </c>
      <c r="G672" t="s">
        <v>16</v>
      </c>
      <c r="H672">
        <v>513</v>
      </c>
      <c r="I672">
        <v>2050</v>
      </c>
      <c r="J672">
        <v>1039.421</v>
      </c>
      <c r="K672">
        <v>245.41499999999999</v>
      </c>
      <c r="L672">
        <v>-4.7309999999999999</v>
      </c>
      <c r="M672">
        <v>660.06200000000001</v>
      </c>
      <c r="N672">
        <v>1041.3589999999999</v>
      </c>
    </row>
    <row r="673" spans="1:14" x14ac:dyDescent="0.25">
      <c r="A673" t="s">
        <v>683</v>
      </c>
      <c r="B673" t="s">
        <v>721</v>
      </c>
      <c r="C673" t="s">
        <v>3931</v>
      </c>
      <c r="D673" t="s">
        <v>2687</v>
      </c>
      <c r="E673" t="s">
        <v>4006</v>
      </c>
      <c r="F673" t="s">
        <v>4007</v>
      </c>
      <c r="G673" t="s">
        <v>16</v>
      </c>
      <c r="H673">
        <v>19</v>
      </c>
      <c r="I673">
        <v>43</v>
      </c>
      <c r="J673">
        <v>3.89</v>
      </c>
      <c r="K673">
        <v>1.889</v>
      </c>
      <c r="L673">
        <v>8.0000000000000002E-3</v>
      </c>
      <c r="M673">
        <v>1.5580000000000001</v>
      </c>
      <c r="N673">
        <v>3.8879999999999999</v>
      </c>
    </row>
    <row r="674" spans="1:14" x14ac:dyDescent="0.25">
      <c r="A674" t="s">
        <v>683</v>
      </c>
      <c r="B674" t="s">
        <v>722</v>
      </c>
      <c r="C674" t="s">
        <v>3931</v>
      </c>
      <c r="D674" t="s">
        <v>2788</v>
      </c>
      <c r="E674" t="s">
        <v>4008</v>
      </c>
      <c r="F674" t="s">
        <v>4009</v>
      </c>
      <c r="G674" t="s">
        <v>16</v>
      </c>
      <c r="H674">
        <v>1175</v>
      </c>
      <c r="I674">
        <v>7963</v>
      </c>
      <c r="J674">
        <v>9081.2360000000008</v>
      </c>
      <c r="K674">
        <v>3475.84</v>
      </c>
      <c r="L674">
        <v>57.356999999999999</v>
      </c>
      <c r="M674">
        <v>3118.5509999999999</v>
      </c>
      <c r="N674">
        <v>9145.116</v>
      </c>
    </row>
    <row r="675" spans="1:14" x14ac:dyDescent="0.25">
      <c r="A675" t="s">
        <v>683</v>
      </c>
      <c r="B675" t="s">
        <v>723</v>
      </c>
      <c r="C675" t="s">
        <v>3931</v>
      </c>
      <c r="D675" t="s">
        <v>2791</v>
      </c>
      <c r="E675" t="s">
        <v>4010</v>
      </c>
      <c r="F675" t="s">
        <v>4011</v>
      </c>
      <c r="G675" t="s">
        <v>16</v>
      </c>
      <c r="H675">
        <v>101</v>
      </c>
      <c r="I675">
        <v>305</v>
      </c>
      <c r="J675">
        <v>75.167000000000002</v>
      </c>
      <c r="K675">
        <v>23.087</v>
      </c>
      <c r="L675">
        <v>-0.85799999999999998</v>
      </c>
      <c r="M675">
        <v>34.692999999999998</v>
      </c>
      <c r="N675">
        <v>75.382999999999996</v>
      </c>
    </row>
    <row r="676" spans="1:14" x14ac:dyDescent="0.25">
      <c r="A676" t="s">
        <v>683</v>
      </c>
      <c r="B676" t="s">
        <v>724</v>
      </c>
      <c r="C676" t="s">
        <v>3931</v>
      </c>
      <c r="D676" t="s">
        <v>2794</v>
      </c>
      <c r="E676" t="s">
        <v>4012</v>
      </c>
      <c r="F676" t="s">
        <v>4013</v>
      </c>
      <c r="G676" t="s">
        <v>16</v>
      </c>
      <c r="H676">
        <v>7</v>
      </c>
      <c r="I676">
        <v>14</v>
      </c>
      <c r="J676">
        <v>1.1679999999999999</v>
      </c>
      <c r="K676">
        <v>0.69</v>
      </c>
      <c r="L676">
        <v>0</v>
      </c>
      <c r="M676">
        <v>0.33100000000000002</v>
      </c>
      <c r="N676">
        <v>1.1679999999999999</v>
      </c>
    </row>
    <row r="677" spans="1:14" x14ac:dyDescent="0.25">
      <c r="A677" t="s">
        <v>683</v>
      </c>
      <c r="B677" t="s">
        <v>725</v>
      </c>
      <c r="C677" t="s">
        <v>3931</v>
      </c>
      <c r="D677" t="s">
        <v>2797</v>
      </c>
      <c r="E677" t="s">
        <v>4014</v>
      </c>
      <c r="F677" t="s">
        <v>4015</v>
      </c>
      <c r="G677" t="s">
        <v>16</v>
      </c>
      <c r="H677">
        <v>578</v>
      </c>
      <c r="I677">
        <v>5154</v>
      </c>
      <c r="J677">
        <v>2476.84</v>
      </c>
      <c r="K677">
        <v>594.22</v>
      </c>
      <c r="L677">
        <v>173.934</v>
      </c>
      <c r="M677">
        <v>2070.9059999999999</v>
      </c>
      <c r="N677">
        <v>2859.9319999999998</v>
      </c>
    </row>
    <row r="678" spans="1:14" x14ac:dyDescent="0.25">
      <c r="A678" t="s">
        <v>683</v>
      </c>
      <c r="B678" t="s">
        <v>726</v>
      </c>
      <c r="C678" t="s">
        <v>3931</v>
      </c>
      <c r="D678" t="s">
        <v>2800</v>
      </c>
      <c r="E678" t="s">
        <v>4016</v>
      </c>
      <c r="F678" t="s">
        <v>4017</v>
      </c>
      <c r="G678" t="s">
        <v>16</v>
      </c>
      <c r="H678">
        <v>166</v>
      </c>
      <c r="I678">
        <v>413</v>
      </c>
      <c r="J678">
        <v>85.188000000000002</v>
      </c>
      <c r="K678">
        <v>33.098999999999997</v>
      </c>
      <c r="L678">
        <v>0.24</v>
      </c>
      <c r="M678">
        <v>32.468000000000004</v>
      </c>
      <c r="N678">
        <v>86.575000000000003</v>
      </c>
    </row>
    <row r="679" spans="1:14" x14ac:dyDescent="0.25">
      <c r="A679" t="s">
        <v>683</v>
      </c>
      <c r="B679" t="s">
        <v>727</v>
      </c>
      <c r="C679" t="s">
        <v>3931</v>
      </c>
      <c r="D679" t="s">
        <v>2803</v>
      </c>
      <c r="E679" t="s">
        <v>4018</v>
      </c>
      <c r="F679" t="s">
        <v>4019</v>
      </c>
      <c r="G679" t="s">
        <v>16</v>
      </c>
      <c r="H679">
        <v>104</v>
      </c>
      <c r="I679">
        <v>318</v>
      </c>
      <c r="J679">
        <v>39.020000000000003</v>
      </c>
      <c r="K679">
        <v>25.986999999999998</v>
      </c>
      <c r="L679">
        <v>0.17399999999999999</v>
      </c>
      <c r="M679">
        <v>8.016</v>
      </c>
      <c r="N679">
        <v>38.816000000000003</v>
      </c>
    </row>
    <row r="680" spans="1:14" x14ac:dyDescent="0.25">
      <c r="A680" t="s">
        <v>683</v>
      </c>
      <c r="B680" t="s">
        <v>728</v>
      </c>
      <c r="C680" t="s">
        <v>3931</v>
      </c>
      <c r="D680" t="s">
        <v>2806</v>
      </c>
      <c r="E680" t="s">
        <v>4020</v>
      </c>
      <c r="F680" t="s">
        <v>4021</v>
      </c>
      <c r="G680" t="s">
        <v>16</v>
      </c>
      <c r="H680">
        <v>171</v>
      </c>
      <c r="I680">
        <v>7271</v>
      </c>
      <c r="J680">
        <v>2614.4740000000002</v>
      </c>
      <c r="K680">
        <v>844.30399999999997</v>
      </c>
      <c r="L680">
        <v>2.72</v>
      </c>
      <c r="M680">
        <v>1278.3489999999999</v>
      </c>
      <c r="N680">
        <v>2647.7669999999998</v>
      </c>
    </row>
    <row r="681" spans="1:14" x14ac:dyDescent="0.25">
      <c r="A681" t="s">
        <v>683</v>
      </c>
      <c r="B681" t="s">
        <v>729</v>
      </c>
      <c r="C681" t="s">
        <v>3931</v>
      </c>
      <c r="D681" t="s">
        <v>2809</v>
      </c>
      <c r="E681" t="s">
        <v>4022</v>
      </c>
      <c r="F681" t="s">
        <v>4023</v>
      </c>
      <c r="G681" t="s">
        <v>16</v>
      </c>
      <c r="H681">
        <v>26</v>
      </c>
      <c r="I681">
        <v>72</v>
      </c>
      <c r="J681">
        <v>17.734000000000002</v>
      </c>
      <c r="K681">
        <v>7.194</v>
      </c>
      <c r="L681">
        <v>0.112</v>
      </c>
      <c r="M681">
        <v>3.4449999999999998</v>
      </c>
      <c r="N681">
        <v>17.800999999999998</v>
      </c>
    </row>
    <row r="682" spans="1:14" x14ac:dyDescent="0.25">
      <c r="A682" t="s">
        <v>683</v>
      </c>
      <c r="B682" t="s">
        <v>730</v>
      </c>
      <c r="C682" t="s">
        <v>3931</v>
      </c>
      <c r="D682" t="s">
        <v>2812</v>
      </c>
      <c r="E682" t="s">
        <v>4024</v>
      </c>
      <c r="F682" t="s">
        <v>4025</v>
      </c>
      <c r="G682" t="s">
        <v>16</v>
      </c>
      <c r="H682">
        <v>77</v>
      </c>
      <c r="I682">
        <v>150</v>
      </c>
      <c r="J682">
        <v>11.403</v>
      </c>
      <c r="K682">
        <v>3.984</v>
      </c>
      <c r="L682">
        <v>3.6999999999999998E-2</v>
      </c>
      <c r="M682">
        <v>5.08</v>
      </c>
      <c r="N682">
        <v>11.587999999999999</v>
      </c>
    </row>
    <row r="683" spans="1:14" x14ac:dyDescent="0.25">
      <c r="A683" t="s">
        <v>683</v>
      </c>
      <c r="B683" t="s">
        <v>731</v>
      </c>
      <c r="C683" t="s">
        <v>3931</v>
      </c>
      <c r="D683" t="s">
        <v>2815</v>
      </c>
      <c r="E683" t="s">
        <v>4026</v>
      </c>
      <c r="F683" t="s">
        <v>4027</v>
      </c>
      <c r="G683" t="s">
        <v>16</v>
      </c>
      <c r="H683">
        <v>261</v>
      </c>
      <c r="I683">
        <v>4630</v>
      </c>
      <c r="J683">
        <v>6840.384</v>
      </c>
      <c r="K683">
        <v>1212.086</v>
      </c>
      <c r="L683">
        <v>48.973999999999997</v>
      </c>
      <c r="M683">
        <v>4228.317</v>
      </c>
      <c r="N683">
        <v>6778.0659999999998</v>
      </c>
    </row>
    <row r="684" spans="1:14" x14ac:dyDescent="0.25">
      <c r="A684" t="s">
        <v>683</v>
      </c>
      <c r="B684" t="s">
        <v>732</v>
      </c>
      <c r="C684" t="s">
        <v>3931</v>
      </c>
      <c r="D684" t="s">
        <v>2817</v>
      </c>
      <c r="E684" t="s">
        <v>4028</v>
      </c>
      <c r="F684" t="s">
        <v>4029</v>
      </c>
      <c r="G684" t="s">
        <v>16</v>
      </c>
      <c r="H684">
        <v>78</v>
      </c>
      <c r="I684">
        <v>152</v>
      </c>
      <c r="J684">
        <v>16.204000000000001</v>
      </c>
      <c r="K684">
        <v>6.2779999999999996</v>
      </c>
      <c r="L684">
        <v>0.47199999999999998</v>
      </c>
      <c r="M684">
        <v>4.585</v>
      </c>
      <c r="N684">
        <v>15.509</v>
      </c>
    </row>
    <row r="685" spans="1:14" x14ac:dyDescent="0.25">
      <c r="A685" t="s">
        <v>683</v>
      </c>
      <c r="B685" t="s">
        <v>733</v>
      </c>
      <c r="C685" t="s">
        <v>3931</v>
      </c>
      <c r="D685" t="s">
        <v>2820</v>
      </c>
      <c r="E685" t="s">
        <v>4030</v>
      </c>
      <c r="F685" t="s">
        <v>4031</v>
      </c>
      <c r="G685" t="s">
        <v>16</v>
      </c>
      <c r="H685">
        <v>76</v>
      </c>
      <c r="I685">
        <v>145</v>
      </c>
      <c r="J685">
        <v>20.681999999999999</v>
      </c>
      <c r="K685">
        <v>10.186999999999999</v>
      </c>
      <c r="L685">
        <v>8.3000000000000004E-2</v>
      </c>
      <c r="M685">
        <v>4.6539999999999999</v>
      </c>
      <c r="N685">
        <v>20.353999999999999</v>
      </c>
    </row>
    <row r="686" spans="1:14" x14ac:dyDescent="0.25">
      <c r="A686" t="s">
        <v>683</v>
      </c>
      <c r="B686" t="s">
        <v>734</v>
      </c>
      <c r="C686" t="s">
        <v>3931</v>
      </c>
      <c r="D686" t="s">
        <v>2823</v>
      </c>
      <c r="E686" t="s">
        <v>4032</v>
      </c>
      <c r="F686" t="s">
        <v>4033</v>
      </c>
      <c r="G686" t="s">
        <v>16</v>
      </c>
      <c r="H686">
        <v>809</v>
      </c>
      <c r="I686">
        <v>34420</v>
      </c>
      <c r="J686">
        <v>54518.184999999998</v>
      </c>
      <c r="K686">
        <v>13898.842000000001</v>
      </c>
      <c r="L686">
        <v>1296.9290000000001</v>
      </c>
      <c r="M686">
        <v>15653.351000000001</v>
      </c>
      <c r="N686">
        <v>59053.542999999998</v>
      </c>
    </row>
    <row r="687" spans="1:14" x14ac:dyDescent="0.25">
      <c r="A687" t="s">
        <v>683</v>
      </c>
      <c r="B687" t="s">
        <v>735</v>
      </c>
      <c r="C687" t="s">
        <v>3931</v>
      </c>
      <c r="D687" t="s">
        <v>2826</v>
      </c>
      <c r="E687" t="s">
        <v>4034</v>
      </c>
      <c r="F687" t="s">
        <v>4035</v>
      </c>
      <c r="G687" t="s">
        <v>16</v>
      </c>
      <c r="H687">
        <v>174</v>
      </c>
      <c r="I687">
        <v>311</v>
      </c>
      <c r="J687">
        <v>36.192999999999998</v>
      </c>
      <c r="K687">
        <v>17.065999999999999</v>
      </c>
      <c r="L687">
        <v>0.13900000000000001</v>
      </c>
      <c r="M687">
        <v>7.03</v>
      </c>
      <c r="N687">
        <v>35.685000000000002</v>
      </c>
    </row>
    <row r="688" spans="1:14" x14ac:dyDescent="0.25">
      <c r="A688" t="s">
        <v>683</v>
      </c>
      <c r="B688" t="s">
        <v>736</v>
      </c>
      <c r="C688" t="s">
        <v>3931</v>
      </c>
      <c r="D688" t="s">
        <v>2829</v>
      </c>
      <c r="E688" t="s">
        <v>4036</v>
      </c>
      <c r="F688" t="s">
        <v>4037</v>
      </c>
      <c r="G688" t="s">
        <v>16</v>
      </c>
      <c r="H688">
        <v>136</v>
      </c>
      <c r="I688">
        <v>642</v>
      </c>
      <c r="J688">
        <v>264.012</v>
      </c>
      <c r="K688">
        <v>95.692999999999998</v>
      </c>
      <c r="L688">
        <v>0.94</v>
      </c>
      <c r="M688">
        <v>119.71899999999999</v>
      </c>
      <c r="N688">
        <v>264.69200000000001</v>
      </c>
    </row>
    <row r="689" spans="1:14" x14ac:dyDescent="0.25">
      <c r="A689" t="s">
        <v>683</v>
      </c>
      <c r="B689" t="s">
        <v>737</v>
      </c>
      <c r="C689" t="s">
        <v>3931</v>
      </c>
      <c r="D689" t="s">
        <v>2832</v>
      </c>
      <c r="E689" t="s">
        <v>4038</v>
      </c>
      <c r="F689" t="s">
        <v>3580</v>
      </c>
      <c r="G689" t="s">
        <v>16</v>
      </c>
      <c r="H689">
        <v>1010</v>
      </c>
      <c r="I689">
        <v>3362</v>
      </c>
      <c r="J689">
        <v>1992.0719999999999</v>
      </c>
      <c r="K689">
        <v>751.23699999999997</v>
      </c>
      <c r="L689">
        <v>18.597999999999999</v>
      </c>
      <c r="M689">
        <v>1024.8140000000001</v>
      </c>
      <c r="N689">
        <v>2140.4859999999999</v>
      </c>
    </row>
    <row r="690" spans="1:14" x14ac:dyDescent="0.25">
      <c r="A690" t="s">
        <v>683</v>
      </c>
      <c r="B690" t="s">
        <v>738</v>
      </c>
      <c r="C690" t="s">
        <v>3931</v>
      </c>
      <c r="D690" t="s">
        <v>2835</v>
      </c>
      <c r="E690" t="s">
        <v>4039</v>
      </c>
      <c r="F690" t="s">
        <v>4040</v>
      </c>
      <c r="G690" t="s">
        <v>16</v>
      </c>
      <c r="H690">
        <v>60</v>
      </c>
      <c r="I690">
        <v>145</v>
      </c>
      <c r="J690">
        <v>27.209</v>
      </c>
      <c r="K690">
        <v>15.340999999999999</v>
      </c>
      <c r="L690">
        <v>0.498</v>
      </c>
      <c r="M690">
        <v>11.252000000000001</v>
      </c>
      <c r="N690">
        <v>26.302</v>
      </c>
    </row>
    <row r="691" spans="1:14" x14ac:dyDescent="0.25">
      <c r="A691" t="s">
        <v>683</v>
      </c>
      <c r="B691" t="s">
        <v>739</v>
      </c>
      <c r="C691" t="s">
        <v>3931</v>
      </c>
      <c r="D691" t="s">
        <v>2838</v>
      </c>
      <c r="E691" t="s">
        <v>4041</v>
      </c>
      <c r="F691" t="s">
        <v>2632</v>
      </c>
      <c r="G691" t="s">
        <v>16</v>
      </c>
      <c r="H691">
        <v>115</v>
      </c>
      <c r="I691">
        <v>1465</v>
      </c>
      <c r="J691">
        <v>403.072</v>
      </c>
      <c r="K691">
        <v>56.078000000000003</v>
      </c>
      <c r="L691">
        <v>15.11</v>
      </c>
      <c r="M691">
        <v>201.49</v>
      </c>
      <c r="N691">
        <v>463.95100000000002</v>
      </c>
    </row>
    <row r="692" spans="1:14" x14ac:dyDescent="0.25">
      <c r="A692" t="s">
        <v>683</v>
      </c>
      <c r="B692" t="s">
        <v>740</v>
      </c>
      <c r="C692" t="s">
        <v>3931</v>
      </c>
      <c r="D692" t="s">
        <v>2841</v>
      </c>
      <c r="E692" t="s">
        <v>4042</v>
      </c>
      <c r="F692" t="s">
        <v>4043</v>
      </c>
      <c r="G692" t="s">
        <v>16</v>
      </c>
      <c r="H692">
        <v>2081</v>
      </c>
      <c r="I692">
        <v>46633</v>
      </c>
      <c r="J692">
        <v>54357.705999999998</v>
      </c>
      <c r="K692">
        <v>13674.478999999999</v>
      </c>
      <c r="L692">
        <v>907.25900000000001</v>
      </c>
      <c r="M692">
        <v>17403.143</v>
      </c>
      <c r="N692">
        <v>56887.275999999998</v>
      </c>
    </row>
    <row r="693" spans="1:14" x14ac:dyDescent="0.25">
      <c r="A693" t="s">
        <v>683</v>
      </c>
      <c r="B693" t="s">
        <v>741</v>
      </c>
      <c r="C693" t="s">
        <v>3931</v>
      </c>
      <c r="D693" t="s">
        <v>3130</v>
      </c>
      <c r="E693" t="s">
        <v>4044</v>
      </c>
      <c r="F693" t="s">
        <v>4045</v>
      </c>
      <c r="G693" t="s">
        <v>16</v>
      </c>
      <c r="H693">
        <v>3845</v>
      </c>
      <c r="I693">
        <v>12607</v>
      </c>
      <c r="J693">
        <v>6800.8590000000004</v>
      </c>
      <c r="K693">
        <v>1462.607</v>
      </c>
      <c r="L693">
        <v>110.071</v>
      </c>
      <c r="M693">
        <v>1358.453</v>
      </c>
      <c r="N693">
        <v>6793.6540000000005</v>
      </c>
    </row>
    <row r="694" spans="1:14" x14ac:dyDescent="0.25">
      <c r="A694" t="s">
        <v>683</v>
      </c>
      <c r="B694" t="s">
        <v>742</v>
      </c>
      <c r="C694" t="s">
        <v>3931</v>
      </c>
      <c r="D694" t="s">
        <v>2844</v>
      </c>
      <c r="E694" t="s">
        <v>4046</v>
      </c>
      <c r="F694" t="s">
        <v>4047</v>
      </c>
      <c r="G694" t="s">
        <v>16</v>
      </c>
      <c r="H694">
        <v>112</v>
      </c>
      <c r="I694">
        <v>296</v>
      </c>
      <c r="J694">
        <v>66.802000000000007</v>
      </c>
      <c r="K694">
        <v>33.707999999999998</v>
      </c>
      <c r="L694">
        <v>2.3479999999999999</v>
      </c>
      <c r="M694">
        <v>17.068999999999999</v>
      </c>
      <c r="N694">
        <v>64.445999999999998</v>
      </c>
    </row>
    <row r="695" spans="1:14" x14ac:dyDescent="0.25">
      <c r="A695" t="s">
        <v>683</v>
      </c>
      <c r="B695" t="s">
        <v>743</v>
      </c>
      <c r="C695" t="s">
        <v>3931</v>
      </c>
      <c r="D695" t="s">
        <v>2847</v>
      </c>
      <c r="E695" t="s">
        <v>4048</v>
      </c>
      <c r="F695" t="s">
        <v>4049</v>
      </c>
      <c r="G695" t="s">
        <v>16</v>
      </c>
      <c r="H695">
        <v>983</v>
      </c>
      <c r="I695">
        <v>3752</v>
      </c>
      <c r="J695">
        <v>1589.5029999999999</v>
      </c>
      <c r="K695">
        <v>403.29199999999997</v>
      </c>
      <c r="L695">
        <v>4.8550000000000004</v>
      </c>
      <c r="M695">
        <v>432.827</v>
      </c>
      <c r="N695">
        <v>2036.559</v>
      </c>
    </row>
    <row r="696" spans="1:14" x14ac:dyDescent="0.25">
      <c r="A696" t="s">
        <v>683</v>
      </c>
      <c r="B696" t="s">
        <v>744</v>
      </c>
      <c r="C696" t="s">
        <v>3931</v>
      </c>
      <c r="D696" t="s">
        <v>2850</v>
      </c>
      <c r="E696" t="s">
        <v>4050</v>
      </c>
      <c r="F696" t="s">
        <v>4051</v>
      </c>
      <c r="G696" t="s">
        <v>16</v>
      </c>
      <c r="H696">
        <v>73</v>
      </c>
      <c r="I696">
        <v>293</v>
      </c>
      <c r="J696">
        <v>88.727999999999994</v>
      </c>
      <c r="K696">
        <v>33.801000000000002</v>
      </c>
      <c r="L696">
        <v>0.47399999999999998</v>
      </c>
      <c r="M696">
        <v>28.428000000000001</v>
      </c>
      <c r="N696">
        <v>88.054000000000002</v>
      </c>
    </row>
    <row r="697" spans="1:14" x14ac:dyDescent="0.25">
      <c r="A697" t="s">
        <v>683</v>
      </c>
      <c r="B697" t="s">
        <v>745</v>
      </c>
      <c r="C697" t="s">
        <v>3931</v>
      </c>
      <c r="D697" t="s">
        <v>2853</v>
      </c>
      <c r="E697" t="s">
        <v>4052</v>
      </c>
      <c r="F697" t="s">
        <v>4053</v>
      </c>
      <c r="G697" t="s">
        <v>16</v>
      </c>
      <c r="H697">
        <v>323</v>
      </c>
      <c r="I697">
        <v>4294</v>
      </c>
      <c r="J697">
        <v>6260.7030000000004</v>
      </c>
      <c r="K697">
        <v>1765.1949999999999</v>
      </c>
      <c r="L697">
        <v>237.07900000000001</v>
      </c>
      <c r="M697">
        <v>1824.434</v>
      </c>
      <c r="N697">
        <v>6183.1469999999999</v>
      </c>
    </row>
    <row r="698" spans="1:14" x14ac:dyDescent="0.25">
      <c r="A698" t="s">
        <v>683</v>
      </c>
      <c r="B698" t="s">
        <v>746</v>
      </c>
      <c r="C698" t="s">
        <v>3931</v>
      </c>
      <c r="D698" t="s">
        <v>2856</v>
      </c>
      <c r="E698" t="s">
        <v>4054</v>
      </c>
      <c r="F698" t="s">
        <v>4055</v>
      </c>
      <c r="G698" t="s">
        <v>16</v>
      </c>
      <c r="H698">
        <v>96</v>
      </c>
      <c r="I698">
        <v>171</v>
      </c>
      <c r="J698">
        <v>10.807</v>
      </c>
      <c r="K698">
        <v>4</v>
      </c>
      <c r="L698">
        <v>5.1999999999999998E-2</v>
      </c>
      <c r="M698">
        <v>6.3540000000000001</v>
      </c>
      <c r="N698">
        <v>10.817</v>
      </c>
    </row>
    <row r="699" spans="1:14" x14ac:dyDescent="0.25">
      <c r="A699" t="s">
        <v>683</v>
      </c>
      <c r="B699" t="s">
        <v>747</v>
      </c>
      <c r="C699" t="s">
        <v>3931</v>
      </c>
      <c r="D699" t="s">
        <v>2859</v>
      </c>
      <c r="E699" t="s">
        <v>4056</v>
      </c>
      <c r="F699" t="s">
        <v>3216</v>
      </c>
      <c r="G699" t="s">
        <v>16</v>
      </c>
      <c r="H699">
        <v>109</v>
      </c>
      <c r="I699">
        <v>297</v>
      </c>
      <c r="J699">
        <v>38.185000000000002</v>
      </c>
      <c r="K699">
        <v>14.262</v>
      </c>
      <c r="L699">
        <v>0.45600000000000002</v>
      </c>
      <c r="M699">
        <v>28.741</v>
      </c>
      <c r="N699">
        <v>38.125</v>
      </c>
    </row>
    <row r="700" spans="1:14" x14ac:dyDescent="0.25">
      <c r="A700" t="s">
        <v>683</v>
      </c>
      <c r="B700" t="s">
        <v>748</v>
      </c>
      <c r="C700" t="s">
        <v>3931</v>
      </c>
      <c r="D700" t="s">
        <v>2862</v>
      </c>
      <c r="E700" t="s">
        <v>4057</v>
      </c>
      <c r="F700" t="s">
        <v>4058</v>
      </c>
      <c r="G700" t="s">
        <v>16</v>
      </c>
      <c r="H700">
        <v>148</v>
      </c>
      <c r="I700">
        <v>406</v>
      </c>
      <c r="J700">
        <v>63.765999999999998</v>
      </c>
      <c r="K700">
        <v>30.344000000000001</v>
      </c>
      <c r="L700">
        <v>0.27200000000000002</v>
      </c>
      <c r="M700">
        <v>18.385999999999999</v>
      </c>
      <c r="N700">
        <v>63.142000000000003</v>
      </c>
    </row>
    <row r="701" spans="1:14" x14ac:dyDescent="0.25">
      <c r="A701" t="s">
        <v>683</v>
      </c>
      <c r="B701" t="s">
        <v>749</v>
      </c>
      <c r="C701" t="s">
        <v>3931</v>
      </c>
      <c r="D701" t="s">
        <v>2865</v>
      </c>
      <c r="E701" t="s">
        <v>4059</v>
      </c>
      <c r="F701" t="s">
        <v>4060</v>
      </c>
      <c r="G701" t="s">
        <v>16</v>
      </c>
      <c r="H701">
        <v>13</v>
      </c>
      <c r="I701">
        <v>22</v>
      </c>
      <c r="J701">
        <v>3.117</v>
      </c>
      <c r="K701">
        <v>1.1279999999999999</v>
      </c>
      <c r="L701">
        <v>0</v>
      </c>
      <c r="M701">
        <v>0.51300000000000001</v>
      </c>
      <c r="N701">
        <v>3.0720000000000001</v>
      </c>
    </row>
    <row r="702" spans="1:14" x14ac:dyDescent="0.25">
      <c r="A702" t="s">
        <v>683</v>
      </c>
      <c r="B702" t="s">
        <v>750</v>
      </c>
      <c r="C702" t="s">
        <v>3931</v>
      </c>
      <c r="D702" t="s">
        <v>2868</v>
      </c>
      <c r="E702" t="s">
        <v>4061</v>
      </c>
      <c r="F702" t="s">
        <v>4062</v>
      </c>
      <c r="G702" t="s">
        <v>16</v>
      </c>
      <c r="H702">
        <v>463</v>
      </c>
      <c r="I702">
        <v>1016</v>
      </c>
      <c r="J702">
        <v>74.093999999999994</v>
      </c>
      <c r="K702">
        <v>28.03</v>
      </c>
      <c r="L702">
        <v>0.27600000000000002</v>
      </c>
      <c r="M702">
        <v>30.788</v>
      </c>
      <c r="N702">
        <v>73.951999999999998</v>
      </c>
    </row>
    <row r="703" spans="1:14" x14ac:dyDescent="0.25">
      <c r="A703" t="s">
        <v>683</v>
      </c>
      <c r="B703" t="s">
        <v>751</v>
      </c>
      <c r="C703" t="s">
        <v>3931</v>
      </c>
      <c r="D703" t="s">
        <v>2871</v>
      </c>
      <c r="E703" t="s">
        <v>4063</v>
      </c>
      <c r="F703" t="s">
        <v>4064</v>
      </c>
      <c r="G703" t="s">
        <v>16</v>
      </c>
      <c r="H703">
        <v>167</v>
      </c>
      <c r="I703">
        <v>451</v>
      </c>
      <c r="J703">
        <v>44.408000000000001</v>
      </c>
      <c r="K703">
        <v>23.288</v>
      </c>
      <c r="L703">
        <v>0.11899999999999999</v>
      </c>
      <c r="M703">
        <v>13.446999999999999</v>
      </c>
      <c r="N703">
        <v>43.228999999999999</v>
      </c>
    </row>
    <row r="704" spans="1:14" x14ac:dyDescent="0.25">
      <c r="A704" t="s">
        <v>683</v>
      </c>
      <c r="B704" t="s">
        <v>752</v>
      </c>
      <c r="C704" t="s">
        <v>3931</v>
      </c>
      <c r="D704" t="s">
        <v>2874</v>
      </c>
      <c r="E704" t="s">
        <v>4065</v>
      </c>
      <c r="F704" t="s">
        <v>4066</v>
      </c>
      <c r="G704" t="s">
        <v>16</v>
      </c>
      <c r="H704">
        <v>32</v>
      </c>
      <c r="I704">
        <v>186</v>
      </c>
      <c r="J704">
        <v>111.084</v>
      </c>
      <c r="K704">
        <v>26.667999999999999</v>
      </c>
      <c r="L704">
        <v>5.4770000000000003</v>
      </c>
      <c r="M704">
        <v>42.334000000000003</v>
      </c>
      <c r="N704">
        <v>110.10899999999999</v>
      </c>
    </row>
    <row r="705" spans="1:14" x14ac:dyDescent="0.25">
      <c r="A705" t="s">
        <v>683</v>
      </c>
      <c r="B705" t="s">
        <v>753</v>
      </c>
      <c r="C705" t="s">
        <v>3931</v>
      </c>
      <c r="D705" t="s">
        <v>2877</v>
      </c>
      <c r="E705" t="s">
        <v>4067</v>
      </c>
      <c r="F705" t="s">
        <v>2558</v>
      </c>
      <c r="G705" t="s">
        <v>16</v>
      </c>
      <c r="H705">
        <v>1023</v>
      </c>
      <c r="I705">
        <v>9701</v>
      </c>
      <c r="J705">
        <v>16236.54</v>
      </c>
      <c r="K705">
        <v>6377.2650000000003</v>
      </c>
      <c r="L705">
        <v>366.99700000000001</v>
      </c>
      <c r="M705">
        <v>4654.3789999999999</v>
      </c>
      <c r="N705">
        <v>17169.09</v>
      </c>
    </row>
    <row r="706" spans="1:14" x14ac:dyDescent="0.25">
      <c r="A706" t="s">
        <v>683</v>
      </c>
      <c r="B706" t="s">
        <v>754</v>
      </c>
      <c r="C706" t="s">
        <v>3931</v>
      </c>
      <c r="D706" t="s">
        <v>2880</v>
      </c>
      <c r="E706" t="s">
        <v>4068</v>
      </c>
      <c r="F706" t="s">
        <v>4069</v>
      </c>
      <c r="G706" t="s">
        <v>16</v>
      </c>
      <c r="H706">
        <v>45</v>
      </c>
      <c r="I706">
        <v>596</v>
      </c>
      <c r="J706">
        <v>574.69500000000005</v>
      </c>
      <c r="K706">
        <v>171.18</v>
      </c>
      <c r="L706">
        <v>7.1520000000000001</v>
      </c>
      <c r="M706">
        <v>91.290999999999997</v>
      </c>
      <c r="N706">
        <v>576.51099999999997</v>
      </c>
    </row>
    <row r="707" spans="1:14" x14ac:dyDescent="0.25">
      <c r="A707" t="s">
        <v>683</v>
      </c>
      <c r="B707" t="s">
        <v>755</v>
      </c>
      <c r="C707" t="s">
        <v>3931</v>
      </c>
      <c r="D707" t="s">
        <v>2883</v>
      </c>
      <c r="E707" t="s">
        <v>4070</v>
      </c>
      <c r="F707" t="s">
        <v>2888</v>
      </c>
      <c r="G707" t="s">
        <v>16</v>
      </c>
      <c r="H707">
        <v>99</v>
      </c>
      <c r="I707">
        <v>991</v>
      </c>
      <c r="J707">
        <v>435.21300000000002</v>
      </c>
      <c r="K707">
        <v>173.726</v>
      </c>
      <c r="L707">
        <v>9.6989999999999998</v>
      </c>
      <c r="M707">
        <v>107.429</v>
      </c>
      <c r="N707">
        <v>437.21499999999997</v>
      </c>
    </row>
    <row r="708" spans="1:14" x14ac:dyDescent="0.25">
      <c r="A708" t="s">
        <v>683</v>
      </c>
      <c r="B708" t="s">
        <v>756</v>
      </c>
      <c r="C708" t="s">
        <v>3931</v>
      </c>
      <c r="D708" t="s">
        <v>2886</v>
      </c>
      <c r="E708" t="s">
        <v>4071</v>
      </c>
      <c r="F708" t="s">
        <v>4072</v>
      </c>
      <c r="G708" t="s">
        <v>16</v>
      </c>
      <c r="H708">
        <v>209</v>
      </c>
      <c r="I708">
        <v>1173</v>
      </c>
      <c r="J708">
        <v>2914.2730000000001</v>
      </c>
      <c r="K708">
        <v>2206.0140000000001</v>
      </c>
      <c r="L708">
        <v>58.45</v>
      </c>
      <c r="M708">
        <v>524.70000000000005</v>
      </c>
      <c r="N708">
        <v>3070.1979999999999</v>
      </c>
    </row>
    <row r="709" spans="1:14" x14ac:dyDescent="0.25">
      <c r="A709" t="s">
        <v>683</v>
      </c>
      <c r="B709" t="s">
        <v>757</v>
      </c>
      <c r="C709" t="s">
        <v>3931</v>
      </c>
      <c r="D709" t="s">
        <v>2889</v>
      </c>
      <c r="E709" t="s">
        <v>4073</v>
      </c>
      <c r="F709" t="s">
        <v>4074</v>
      </c>
      <c r="G709" t="s">
        <v>16</v>
      </c>
      <c r="H709">
        <v>193</v>
      </c>
      <c r="I709">
        <v>439</v>
      </c>
      <c r="J709">
        <v>40.125</v>
      </c>
      <c r="K709">
        <v>18.959</v>
      </c>
      <c r="L709">
        <v>9.2999999999999999E-2</v>
      </c>
      <c r="M709">
        <v>14.394</v>
      </c>
      <c r="N709">
        <v>40.225999999999999</v>
      </c>
    </row>
    <row r="710" spans="1:14" x14ac:dyDescent="0.25">
      <c r="A710" t="s">
        <v>683</v>
      </c>
      <c r="B710" t="s">
        <v>758</v>
      </c>
      <c r="C710" t="s">
        <v>3931</v>
      </c>
      <c r="D710" t="s">
        <v>2892</v>
      </c>
      <c r="E710" t="s">
        <v>4075</v>
      </c>
      <c r="F710" t="s">
        <v>4076</v>
      </c>
      <c r="G710" t="s">
        <v>16</v>
      </c>
      <c r="H710">
        <v>170</v>
      </c>
      <c r="I710">
        <v>856</v>
      </c>
      <c r="J710">
        <v>403.721</v>
      </c>
      <c r="K710">
        <v>131.136</v>
      </c>
      <c r="L710">
        <v>3.887</v>
      </c>
      <c r="M710">
        <v>48.871000000000002</v>
      </c>
      <c r="N710">
        <v>403.06900000000002</v>
      </c>
    </row>
    <row r="711" spans="1:14" x14ac:dyDescent="0.25">
      <c r="A711" t="s">
        <v>683</v>
      </c>
      <c r="B711" t="s">
        <v>759</v>
      </c>
      <c r="C711" t="s">
        <v>3931</v>
      </c>
      <c r="D711" t="s">
        <v>2895</v>
      </c>
      <c r="E711" t="s">
        <v>4077</v>
      </c>
      <c r="F711" t="s">
        <v>4078</v>
      </c>
      <c r="G711" t="s">
        <v>16</v>
      </c>
      <c r="H711">
        <v>546</v>
      </c>
      <c r="I711">
        <v>1812</v>
      </c>
      <c r="J711">
        <v>411.60599999999999</v>
      </c>
      <c r="K711">
        <v>141.54599999999999</v>
      </c>
      <c r="L711">
        <v>16.908999999999999</v>
      </c>
      <c r="M711">
        <v>128.309</v>
      </c>
      <c r="N711">
        <v>430.35300000000001</v>
      </c>
    </row>
    <row r="712" spans="1:14" x14ac:dyDescent="0.25">
      <c r="A712" t="s">
        <v>683</v>
      </c>
      <c r="B712" t="s">
        <v>760</v>
      </c>
      <c r="C712" t="s">
        <v>3931</v>
      </c>
      <c r="D712" t="s">
        <v>2898</v>
      </c>
      <c r="E712" t="s">
        <v>4079</v>
      </c>
      <c r="F712" t="s">
        <v>4080</v>
      </c>
      <c r="G712" t="s">
        <v>16</v>
      </c>
      <c r="H712">
        <v>7</v>
      </c>
      <c r="I712">
        <v>17</v>
      </c>
      <c r="J712">
        <v>3.7</v>
      </c>
      <c r="K712">
        <v>1.012</v>
      </c>
      <c r="L712">
        <v>0</v>
      </c>
      <c r="M712">
        <v>0.90500000000000003</v>
      </c>
      <c r="N712">
        <v>3.6480000000000001</v>
      </c>
    </row>
    <row r="713" spans="1:14" x14ac:dyDescent="0.25">
      <c r="A713" t="s">
        <v>683</v>
      </c>
      <c r="B713" t="s">
        <v>761</v>
      </c>
      <c r="C713" t="s">
        <v>3931</v>
      </c>
      <c r="D713" t="s">
        <v>2901</v>
      </c>
      <c r="E713" t="s">
        <v>4081</v>
      </c>
      <c r="F713" t="s">
        <v>4082</v>
      </c>
      <c r="G713" t="s">
        <v>16</v>
      </c>
      <c r="H713">
        <v>11</v>
      </c>
      <c r="I713">
        <v>22</v>
      </c>
      <c r="J713">
        <v>2.7959999999999998</v>
      </c>
      <c r="K713">
        <v>1.131</v>
      </c>
      <c r="L713">
        <v>0</v>
      </c>
      <c r="M713">
        <v>0.75700000000000001</v>
      </c>
      <c r="N713">
        <v>2.75</v>
      </c>
    </row>
    <row r="714" spans="1:14" x14ac:dyDescent="0.25">
      <c r="A714" t="s">
        <v>683</v>
      </c>
      <c r="B714" t="s">
        <v>762</v>
      </c>
      <c r="C714" t="s">
        <v>3931</v>
      </c>
      <c r="D714" t="s">
        <v>2904</v>
      </c>
      <c r="E714" t="s">
        <v>4083</v>
      </c>
      <c r="F714" t="s">
        <v>4084</v>
      </c>
      <c r="G714" t="s">
        <v>16</v>
      </c>
      <c r="H714">
        <v>32</v>
      </c>
      <c r="I714">
        <v>725</v>
      </c>
      <c r="J714">
        <v>196.679</v>
      </c>
      <c r="K714">
        <v>53.802</v>
      </c>
      <c r="L714">
        <v>1.7000000000000001E-2</v>
      </c>
      <c r="M714">
        <v>13.16</v>
      </c>
      <c r="N714">
        <v>208.77600000000001</v>
      </c>
    </row>
    <row r="715" spans="1:14" x14ac:dyDescent="0.25">
      <c r="A715" t="s">
        <v>683</v>
      </c>
      <c r="B715" t="s">
        <v>763</v>
      </c>
      <c r="C715" t="s">
        <v>3931</v>
      </c>
      <c r="D715" t="s">
        <v>2907</v>
      </c>
      <c r="E715" t="s">
        <v>4085</v>
      </c>
      <c r="F715" t="s">
        <v>4086</v>
      </c>
      <c r="G715" t="s">
        <v>16</v>
      </c>
      <c r="H715">
        <v>20</v>
      </c>
      <c r="I715">
        <v>48</v>
      </c>
      <c r="J715">
        <v>6.4660000000000002</v>
      </c>
      <c r="K715">
        <v>1.7789999999999999</v>
      </c>
      <c r="L715">
        <v>7.6999999999999999E-2</v>
      </c>
      <c r="M715">
        <v>1.665</v>
      </c>
      <c r="N715">
        <v>6.3319999999999999</v>
      </c>
    </row>
    <row r="716" spans="1:14" x14ac:dyDescent="0.25">
      <c r="A716" t="s">
        <v>683</v>
      </c>
      <c r="B716" t="s">
        <v>764</v>
      </c>
      <c r="C716" t="s">
        <v>3931</v>
      </c>
      <c r="D716" t="s">
        <v>2910</v>
      </c>
      <c r="E716" t="s">
        <v>4087</v>
      </c>
      <c r="F716" t="s">
        <v>4088</v>
      </c>
      <c r="G716" t="s">
        <v>16</v>
      </c>
      <c r="H716">
        <v>1191</v>
      </c>
      <c r="I716">
        <v>5548</v>
      </c>
      <c r="J716">
        <v>3045.241</v>
      </c>
      <c r="K716">
        <v>874.58100000000002</v>
      </c>
      <c r="L716">
        <v>137.721</v>
      </c>
      <c r="M716">
        <v>1927.239</v>
      </c>
      <c r="N716">
        <v>3081.0770000000002</v>
      </c>
    </row>
    <row r="717" spans="1:14" x14ac:dyDescent="0.25">
      <c r="A717" t="s">
        <v>683</v>
      </c>
      <c r="B717" t="s">
        <v>765</v>
      </c>
      <c r="C717" t="s">
        <v>3931</v>
      </c>
      <c r="D717" t="s">
        <v>2913</v>
      </c>
      <c r="E717" t="s">
        <v>4089</v>
      </c>
      <c r="F717" t="s">
        <v>4090</v>
      </c>
      <c r="G717" t="s">
        <v>16</v>
      </c>
      <c r="H717">
        <v>206</v>
      </c>
      <c r="I717">
        <v>528</v>
      </c>
      <c r="J717">
        <v>69.355999999999995</v>
      </c>
      <c r="K717">
        <v>30.189</v>
      </c>
      <c r="L717">
        <v>0.86399999999999999</v>
      </c>
      <c r="M717">
        <v>23.716999999999999</v>
      </c>
      <c r="N717">
        <v>69.066000000000003</v>
      </c>
    </row>
    <row r="718" spans="1:14" x14ac:dyDescent="0.25">
      <c r="A718" t="s">
        <v>683</v>
      </c>
      <c r="B718" t="s">
        <v>766</v>
      </c>
      <c r="C718" t="s">
        <v>3931</v>
      </c>
      <c r="D718" t="s">
        <v>2916</v>
      </c>
      <c r="E718" t="s">
        <v>4091</v>
      </c>
      <c r="F718" t="s">
        <v>4092</v>
      </c>
      <c r="G718" t="s">
        <v>16</v>
      </c>
      <c r="H718">
        <v>27</v>
      </c>
      <c r="I718">
        <v>139</v>
      </c>
      <c r="J718">
        <v>22.332000000000001</v>
      </c>
      <c r="K718">
        <v>12.911</v>
      </c>
      <c r="L718">
        <v>6.8000000000000005E-2</v>
      </c>
      <c r="M718">
        <v>3.1339999999999999</v>
      </c>
      <c r="N718">
        <v>22.416</v>
      </c>
    </row>
    <row r="719" spans="1:14" x14ac:dyDescent="0.25">
      <c r="A719" t="s">
        <v>683</v>
      </c>
      <c r="B719" t="s">
        <v>767</v>
      </c>
      <c r="C719" t="s">
        <v>3931</v>
      </c>
      <c r="D719" t="s">
        <v>2919</v>
      </c>
      <c r="E719" t="s">
        <v>4093</v>
      </c>
      <c r="F719" t="s">
        <v>4094</v>
      </c>
      <c r="G719" t="s">
        <v>16</v>
      </c>
      <c r="H719">
        <v>135</v>
      </c>
      <c r="I719">
        <v>364</v>
      </c>
      <c r="J719">
        <v>59.927</v>
      </c>
      <c r="K719">
        <v>30.878</v>
      </c>
      <c r="L719">
        <v>2.2029999999999998</v>
      </c>
      <c r="M719">
        <v>27.122</v>
      </c>
      <c r="N719">
        <v>57.906999999999996</v>
      </c>
    </row>
    <row r="720" spans="1:14" x14ac:dyDescent="0.25">
      <c r="A720" t="s">
        <v>683</v>
      </c>
      <c r="B720" t="s">
        <v>768</v>
      </c>
      <c r="C720" t="s">
        <v>3931</v>
      </c>
      <c r="D720" t="s">
        <v>2922</v>
      </c>
      <c r="E720" t="s">
        <v>4095</v>
      </c>
      <c r="F720" t="s">
        <v>4096</v>
      </c>
      <c r="G720" t="s">
        <v>16</v>
      </c>
      <c r="H720">
        <v>614</v>
      </c>
      <c r="I720">
        <v>1995</v>
      </c>
      <c r="J720">
        <v>574.66600000000005</v>
      </c>
      <c r="K720">
        <v>215.25800000000001</v>
      </c>
      <c r="L720">
        <v>5.0049999999999999</v>
      </c>
      <c r="M720">
        <v>48.999000000000002</v>
      </c>
      <c r="N720">
        <v>574.51499999999999</v>
      </c>
    </row>
    <row r="721" spans="1:14" x14ac:dyDescent="0.25">
      <c r="A721" t="s">
        <v>683</v>
      </c>
      <c r="B721" t="s">
        <v>769</v>
      </c>
      <c r="C721" t="s">
        <v>3931</v>
      </c>
      <c r="D721" t="s">
        <v>2925</v>
      </c>
      <c r="E721" t="s">
        <v>4097</v>
      </c>
      <c r="F721" t="s">
        <v>4098</v>
      </c>
      <c r="G721" t="s">
        <v>16</v>
      </c>
      <c r="H721">
        <v>16</v>
      </c>
      <c r="I721">
        <v>55</v>
      </c>
      <c r="J721">
        <v>8.66</v>
      </c>
      <c r="K721">
        <v>2.6669999999999998</v>
      </c>
      <c r="L721">
        <v>2E-3</v>
      </c>
      <c r="M721">
        <v>2.6629999999999998</v>
      </c>
      <c r="N721">
        <v>8.9120000000000008</v>
      </c>
    </row>
    <row r="722" spans="1:14" x14ac:dyDescent="0.25">
      <c r="A722" t="s">
        <v>683</v>
      </c>
      <c r="B722" t="s">
        <v>770</v>
      </c>
      <c r="C722" t="s">
        <v>3931</v>
      </c>
      <c r="D722" t="s">
        <v>2928</v>
      </c>
      <c r="E722" t="s">
        <v>4099</v>
      </c>
      <c r="F722" t="s">
        <v>4100</v>
      </c>
      <c r="G722" t="s">
        <v>16</v>
      </c>
      <c r="H722">
        <v>255</v>
      </c>
      <c r="I722">
        <v>489</v>
      </c>
      <c r="J722">
        <v>58.901000000000003</v>
      </c>
      <c r="K722">
        <v>27.709</v>
      </c>
      <c r="L722">
        <v>0.89500000000000002</v>
      </c>
      <c r="M722">
        <v>10.856999999999999</v>
      </c>
      <c r="N722">
        <v>57.537999999999997</v>
      </c>
    </row>
    <row r="723" spans="1:14" x14ac:dyDescent="0.25">
      <c r="A723" t="s">
        <v>683</v>
      </c>
      <c r="B723" t="s">
        <v>771</v>
      </c>
      <c r="C723" t="s">
        <v>3931</v>
      </c>
      <c r="D723" t="s">
        <v>2931</v>
      </c>
      <c r="E723" t="s">
        <v>4101</v>
      </c>
      <c r="F723" t="s">
        <v>4102</v>
      </c>
      <c r="G723" t="s">
        <v>16</v>
      </c>
      <c r="H723">
        <v>485</v>
      </c>
      <c r="I723">
        <v>1476</v>
      </c>
      <c r="J723">
        <v>149.66399999999999</v>
      </c>
      <c r="K723">
        <v>54.216000000000001</v>
      </c>
      <c r="L723">
        <v>1.252</v>
      </c>
      <c r="M723">
        <v>51.323</v>
      </c>
      <c r="N723">
        <v>148.32400000000001</v>
      </c>
    </row>
    <row r="724" spans="1:14" x14ac:dyDescent="0.25">
      <c r="A724" t="s">
        <v>683</v>
      </c>
      <c r="B724" t="s">
        <v>772</v>
      </c>
      <c r="C724" t="s">
        <v>3931</v>
      </c>
      <c r="D724" t="s">
        <v>2934</v>
      </c>
      <c r="E724" t="s">
        <v>4103</v>
      </c>
      <c r="F724" t="s">
        <v>4104</v>
      </c>
      <c r="G724" t="s">
        <v>16</v>
      </c>
      <c r="H724">
        <v>35</v>
      </c>
      <c r="I724">
        <v>125</v>
      </c>
      <c r="J724">
        <v>21.216999999999999</v>
      </c>
      <c r="K724">
        <v>11.243</v>
      </c>
      <c r="L724">
        <v>0</v>
      </c>
      <c r="M724">
        <v>3.1389999999999998</v>
      </c>
      <c r="N724">
        <v>21.446999999999999</v>
      </c>
    </row>
    <row r="725" spans="1:14" x14ac:dyDescent="0.25">
      <c r="A725" t="s">
        <v>683</v>
      </c>
      <c r="B725" t="s">
        <v>773</v>
      </c>
      <c r="C725" t="s">
        <v>3931</v>
      </c>
      <c r="D725" t="s">
        <v>2937</v>
      </c>
      <c r="E725" t="s">
        <v>4105</v>
      </c>
      <c r="F725" t="s">
        <v>4106</v>
      </c>
      <c r="G725" t="s">
        <v>16</v>
      </c>
      <c r="H725">
        <v>514</v>
      </c>
      <c r="I725">
        <v>1720</v>
      </c>
      <c r="J725">
        <v>1221.81</v>
      </c>
      <c r="K725">
        <v>222.553</v>
      </c>
      <c r="L725">
        <v>10.042999999999999</v>
      </c>
      <c r="M725">
        <v>340.64</v>
      </c>
      <c r="N725">
        <v>1218.1659999999999</v>
      </c>
    </row>
    <row r="726" spans="1:14" x14ac:dyDescent="0.25">
      <c r="A726" t="s">
        <v>683</v>
      </c>
      <c r="B726" t="s">
        <v>774</v>
      </c>
      <c r="C726" t="s">
        <v>3931</v>
      </c>
      <c r="D726" t="s">
        <v>2940</v>
      </c>
      <c r="E726" t="s">
        <v>4107</v>
      </c>
      <c r="F726" t="s">
        <v>4108</v>
      </c>
      <c r="G726" t="s">
        <v>16</v>
      </c>
      <c r="H726">
        <v>261</v>
      </c>
      <c r="I726">
        <v>1297</v>
      </c>
      <c r="J726">
        <v>582.428</v>
      </c>
      <c r="K726">
        <v>92.569000000000003</v>
      </c>
      <c r="L726">
        <v>1.589</v>
      </c>
      <c r="M726">
        <v>136.405</v>
      </c>
      <c r="N726">
        <v>613.68799999999999</v>
      </c>
    </row>
    <row r="727" spans="1:14" x14ac:dyDescent="0.25">
      <c r="A727" t="s">
        <v>683</v>
      </c>
      <c r="B727" t="s">
        <v>775</v>
      </c>
      <c r="C727" t="s">
        <v>3931</v>
      </c>
      <c r="D727" t="s">
        <v>2943</v>
      </c>
      <c r="E727" t="s">
        <v>4109</v>
      </c>
      <c r="F727" t="s">
        <v>4110</v>
      </c>
      <c r="G727" t="s">
        <v>16</v>
      </c>
      <c r="H727">
        <v>297</v>
      </c>
      <c r="I727">
        <v>1484</v>
      </c>
      <c r="J727">
        <v>2522.922</v>
      </c>
      <c r="K727">
        <v>700.44799999999998</v>
      </c>
      <c r="L727">
        <v>25.792000000000002</v>
      </c>
      <c r="M727">
        <v>498.97500000000002</v>
      </c>
      <c r="N727">
        <v>2657.0169999999998</v>
      </c>
    </row>
    <row r="728" spans="1:14" x14ac:dyDescent="0.25">
      <c r="A728" t="s">
        <v>683</v>
      </c>
      <c r="B728" t="s">
        <v>776</v>
      </c>
      <c r="C728" t="s">
        <v>3931</v>
      </c>
      <c r="D728" t="s">
        <v>2946</v>
      </c>
      <c r="E728" t="s">
        <v>4111</v>
      </c>
      <c r="F728" t="s">
        <v>4112</v>
      </c>
      <c r="G728" t="s">
        <v>16</v>
      </c>
      <c r="H728">
        <v>91</v>
      </c>
      <c r="I728">
        <v>367</v>
      </c>
      <c r="J728">
        <v>171.565</v>
      </c>
      <c r="K728">
        <v>52.131</v>
      </c>
      <c r="L728">
        <v>43.43</v>
      </c>
      <c r="M728">
        <v>344.733</v>
      </c>
      <c r="N728">
        <v>175.72399999999999</v>
      </c>
    </row>
    <row r="729" spans="1:14" x14ac:dyDescent="0.25">
      <c r="A729" t="s">
        <v>683</v>
      </c>
      <c r="B729" t="s">
        <v>777</v>
      </c>
      <c r="C729" t="s">
        <v>3931</v>
      </c>
      <c r="D729" t="s">
        <v>2949</v>
      </c>
      <c r="E729" t="s">
        <v>4113</v>
      </c>
      <c r="F729" t="s">
        <v>4114</v>
      </c>
      <c r="G729" t="s">
        <v>16</v>
      </c>
      <c r="H729">
        <v>66</v>
      </c>
      <c r="I729">
        <v>381</v>
      </c>
      <c r="J729">
        <v>132.43700000000001</v>
      </c>
      <c r="K729">
        <v>42.246000000000002</v>
      </c>
      <c r="L729">
        <v>11.414999999999999</v>
      </c>
      <c r="M729">
        <v>56.469000000000001</v>
      </c>
      <c r="N729">
        <v>132.49700000000001</v>
      </c>
    </row>
    <row r="730" spans="1:14" x14ac:dyDescent="0.25">
      <c r="A730" t="s">
        <v>683</v>
      </c>
      <c r="B730" t="s">
        <v>778</v>
      </c>
      <c r="C730" t="s">
        <v>3931</v>
      </c>
      <c r="D730" t="s">
        <v>3863</v>
      </c>
      <c r="E730" t="s">
        <v>4115</v>
      </c>
      <c r="F730" t="s">
        <v>4116</v>
      </c>
      <c r="G730" t="s">
        <v>16</v>
      </c>
      <c r="H730">
        <v>265</v>
      </c>
      <c r="I730">
        <v>11338</v>
      </c>
      <c r="J730">
        <v>17151.226999999999</v>
      </c>
      <c r="K730">
        <v>2809.1489999999999</v>
      </c>
      <c r="L730">
        <v>811.125</v>
      </c>
      <c r="M730">
        <v>5897.4170000000004</v>
      </c>
      <c r="N730">
        <v>17611.527999999998</v>
      </c>
    </row>
    <row r="731" spans="1:14" x14ac:dyDescent="0.25">
      <c r="A731" t="s">
        <v>683</v>
      </c>
      <c r="B731" t="s">
        <v>779</v>
      </c>
      <c r="C731" t="s">
        <v>3931</v>
      </c>
      <c r="D731" t="s">
        <v>2952</v>
      </c>
      <c r="E731" t="s">
        <v>4117</v>
      </c>
      <c r="F731" t="s">
        <v>4118</v>
      </c>
      <c r="G731" t="s">
        <v>16</v>
      </c>
      <c r="H731">
        <v>176</v>
      </c>
      <c r="I731">
        <v>785</v>
      </c>
      <c r="J731">
        <v>279.35500000000002</v>
      </c>
      <c r="K731">
        <v>87.957999999999998</v>
      </c>
      <c r="L731">
        <v>1.0409999999999999</v>
      </c>
      <c r="M731">
        <v>81.054000000000002</v>
      </c>
      <c r="N731">
        <v>279.024</v>
      </c>
    </row>
    <row r="732" spans="1:14" x14ac:dyDescent="0.25">
      <c r="A732" t="s">
        <v>683</v>
      </c>
      <c r="B732" t="s">
        <v>780</v>
      </c>
      <c r="C732" t="s">
        <v>3931</v>
      </c>
      <c r="D732" t="s">
        <v>2955</v>
      </c>
      <c r="E732" t="s">
        <v>4119</v>
      </c>
      <c r="F732" t="s">
        <v>4120</v>
      </c>
      <c r="G732" t="s">
        <v>16</v>
      </c>
      <c r="H732">
        <v>39</v>
      </c>
      <c r="I732">
        <v>92</v>
      </c>
      <c r="J732">
        <v>9.5310000000000006</v>
      </c>
      <c r="K732">
        <v>3.319</v>
      </c>
      <c r="L732">
        <v>0</v>
      </c>
      <c r="M732">
        <v>1.9359999999999999</v>
      </c>
      <c r="N732">
        <v>9.5389999999999997</v>
      </c>
    </row>
    <row r="733" spans="1:14" x14ac:dyDescent="0.25">
      <c r="A733" t="s">
        <v>683</v>
      </c>
      <c r="B733" t="s">
        <v>781</v>
      </c>
      <c r="C733" t="s">
        <v>3931</v>
      </c>
      <c r="D733" t="s">
        <v>2958</v>
      </c>
      <c r="E733" t="s">
        <v>4121</v>
      </c>
      <c r="F733" t="s">
        <v>4122</v>
      </c>
      <c r="G733" t="s">
        <v>16</v>
      </c>
      <c r="H733">
        <v>54</v>
      </c>
      <c r="I733">
        <v>100</v>
      </c>
      <c r="J733">
        <v>6.827</v>
      </c>
      <c r="K733">
        <v>4.0380000000000003</v>
      </c>
      <c r="L733">
        <v>4.0000000000000001E-3</v>
      </c>
      <c r="M733">
        <v>1.526</v>
      </c>
      <c r="N733">
        <v>6.8440000000000003</v>
      </c>
    </row>
    <row r="734" spans="1:14" x14ac:dyDescent="0.25">
      <c r="A734" t="s">
        <v>683</v>
      </c>
      <c r="B734" t="s">
        <v>782</v>
      </c>
      <c r="C734" t="s">
        <v>3931</v>
      </c>
      <c r="D734" t="s">
        <v>2961</v>
      </c>
      <c r="E734" t="s">
        <v>4123</v>
      </c>
      <c r="F734" t="s">
        <v>4124</v>
      </c>
      <c r="G734" t="s">
        <v>16</v>
      </c>
      <c r="H734">
        <v>656</v>
      </c>
      <c r="I734">
        <v>4716</v>
      </c>
      <c r="J734">
        <v>4615.6819999999998</v>
      </c>
      <c r="K734">
        <v>1107.931</v>
      </c>
      <c r="L734">
        <v>57.710999999999999</v>
      </c>
      <c r="M734">
        <v>1255.297</v>
      </c>
      <c r="N734">
        <v>4630.5219999999999</v>
      </c>
    </row>
    <row r="735" spans="1:14" x14ac:dyDescent="0.25">
      <c r="A735" t="s">
        <v>683</v>
      </c>
      <c r="B735" t="s">
        <v>783</v>
      </c>
      <c r="C735" t="s">
        <v>3931</v>
      </c>
      <c r="D735" t="s">
        <v>2964</v>
      </c>
      <c r="E735" t="s">
        <v>4125</v>
      </c>
      <c r="F735" t="s">
        <v>4126</v>
      </c>
      <c r="G735" t="s">
        <v>16</v>
      </c>
      <c r="H735">
        <v>145</v>
      </c>
      <c r="I735">
        <v>787</v>
      </c>
      <c r="J735">
        <v>194.61500000000001</v>
      </c>
      <c r="K735">
        <v>60.201000000000001</v>
      </c>
      <c r="L735">
        <v>2.411</v>
      </c>
      <c r="M735">
        <v>36.579000000000001</v>
      </c>
      <c r="N735">
        <v>192.35499999999999</v>
      </c>
    </row>
    <row r="736" spans="1:14" x14ac:dyDescent="0.25">
      <c r="A736" t="s">
        <v>683</v>
      </c>
      <c r="B736" t="s">
        <v>784</v>
      </c>
      <c r="C736" t="s">
        <v>3931</v>
      </c>
      <c r="D736" t="s">
        <v>2967</v>
      </c>
      <c r="E736" t="s">
        <v>4127</v>
      </c>
      <c r="F736" t="s">
        <v>4128</v>
      </c>
      <c r="G736" t="s">
        <v>16</v>
      </c>
      <c r="H736">
        <v>580</v>
      </c>
      <c r="I736">
        <v>8657</v>
      </c>
      <c r="J736">
        <v>18925.077000000001</v>
      </c>
      <c r="K736">
        <v>6692.8959999999997</v>
      </c>
      <c r="L736">
        <v>101.375</v>
      </c>
      <c r="M736">
        <v>2632.3429999999998</v>
      </c>
      <c r="N736">
        <v>18640.917000000001</v>
      </c>
    </row>
    <row r="737" spans="1:14" x14ac:dyDescent="0.25">
      <c r="A737" t="s">
        <v>683</v>
      </c>
      <c r="B737" t="s">
        <v>785</v>
      </c>
      <c r="C737" t="s">
        <v>3931</v>
      </c>
      <c r="D737" t="s">
        <v>2970</v>
      </c>
      <c r="E737" t="s">
        <v>4129</v>
      </c>
      <c r="F737" t="s">
        <v>4130</v>
      </c>
      <c r="G737" t="s">
        <v>16</v>
      </c>
      <c r="H737">
        <v>18</v>
      </c>
      <c r="I737">
        <v>500</v>
      </c>
      <c r="J737">
        <v>48.317</v>
      </c>
      <c r="K737">
        <v>43.058</v>
      </c>
      <c r="L737">
        <v>0.109</v>
      </c>
      <c r="M737">
        <v>19.978000000000002</v>
      </c>
      <c r="N737">
        <v>48.204999999999998</v>
      </c>
    </row>
    <row r="738" spans="1:14" x14ac:dyDescent="0.25">
      <c r="A738" t="s">
        <v>683</v>
      </c>
      <c r="B738" t="s">
        <v>786</v>
      </c>
      <c r="C738" t="s">
        <v>3931</v>
      </c>
      <c r="D738" t="s">
        <v>2973</v>
      </c>
      <c r="E738" t="s">
        <v>4131</v>
      </c>
      <c r="F738" t="s">
        <v>4132</v>
      </c>
      <c r="G738" t="s">
        <v>16</v>
      </c>
      <c r="H738">
        <v>106</v>
      </c>
      <c r="I738">
        <v>403</v>
      </c>
      <c r="J738">
        <v>99.191000000000003</v>
      </c>
      <c r="K738">
        <v>38.234999999999999</v>
      </c>
      <c r="L738">
        <v>0.28299999999999997</v>
      </c>
      <c r="M738">
        <v>69.465999999999994</v>
      </c>
      <c r="N738">
        <v>99.423000000000002</v>
      </c>
    </row>
    <row r="739" spans="1:14" x14ac:dyDescent="0.25">
      <c r="A739" t="s">
        <v>683</v>
      </c>
      <c r="B739" t="s">
        <v>787</v>
      </c>
      <c r="C739" t="s">
        <v>3931</v>
      </c>
      <c r="D739" t="s">
        <v>2976</v>
      </c>
      <c r="E739" t="s">
        <v>4133</v>
      </c>
      <c r="F739" t="s">
        <v>4134</v>
      </c>
      <c r="G739" t="s">
        <v>16</v>
      </c>
      <c r="H739">
        <v>2172</v>
      </c>
      <c r="I739">
        <v>63621</v>
      </c>
      <c r="J739">
        <v>76855.259000000005</v>
      </c>
      <c r="K739">
        <v>17277.838</v>
      </c>
      <c r="L739">
        <v>946.78599999999994</v>
      </c>
      <c r="M739">
        <v>27043.983</v>
      </c>
      <c r="N739">
        <v>79573.710000000006</v>
      </c>
    </row>
    <row r="740" spans="1:14" x14ac:dyDescent="0.25">
      <c r="A740" t="s">
        <v>683</v>
      </c>
      <c r="B740" t="s">
        <v>788</v>
      </c>
      <c r="C740" t="s">
        <v>3931</v>
      </c>
      <c r="D740" t="s">
        <v>2979</v>
      </c>
      <c r="E740" t="s">
        <v>4135</v>
      </c>
      <c r="F740" t="s">
        <v>4136</v>
      </c>
      <c r="G740" t="s">
        <v>16</v>
      </c>
      <c r="H740">
        <v>33</v>
      </c>
      <c r="I740">
        <v>72</v>
      </c>
      <c r="J740">
        <v>4.468</v>
      </c>
      <c r="K740">
        <v>1.5529999999999999</v>
      </c>
      <c r="L740">
        <v>8.5999999999999993E-2</v>
      </c>
      <c r="M740">
        <v>4.2469999999999999</v>
      </c>
      <c r="N740">
        <v>4.4530000000000003</v>
      </c>
    </row>
    <row r="741" spans="1:14" x14ac:dyDescent="0.25">
      <c r="A741" t="s">
        <v>683</v>
      </c>
      <c r="B741" t="s">
        <v>789</v>
      </c>
      <c r="C741" t="s">
        <v>3931</v>
      </c>
      <c r="D741" t="s">
        <v>2982</v>
      </c>
      <c r="E741" t="s">
        <v>4137</v>
      </c>
      <c r="F741" t="s">
        <v>4138</v>
      </c>
      <c r="G741" t="s">
        <v>16</v>
      </c>
      <c r="H741">
        <v>3513</v>
      </c>
      <c r="I741">
        <v>68318</v>
      </c>
      <c r="J741">
        <v>186637.99</v>
      </c>
      <c r="K741">
        <v>49697.135000000002</v>
      </c>
      <c r="L741">
        <v>2387.3049999999998</v>
      </c>
      <c r="M741">
        <v>60730.319000000003</v>
      </c>
      <c r="N741">
        <v>189936.27600000001</v>
      </c>
    </row>
    <row r="742" spans="1:14" x14ac:dyDescent="0.25">
      <c r="A742" t="s">
        <v>683</v>
      </c>
      <c r="B742" t="s">
        <v>790</v>
      </c>
      <c r="C742" t="s">
        <v>3931</v>
      </c>
      <c r="D742" t="s">
        <v>2985</v>
      </c>
      <c r="E742" t="s">
        <v>4139</v>
      </c>
      <c r="F742" t="s">
        <v>4140</v>
      </c>
      <c r="G742" t="s">
        <v>16</v>
      </c>
      <c r="H742">
        <v>59</v>
      </c>
      <c r="I742">
        <v>146</v>
      </c>
      <c r="J742">
        <v>18.809999999999999</v>
      </c>
      <c r="K742">
        <v>7.6449999999999996</v>
      </c>
      <c r="L742">
        <v>0.29899999999999999</v>
      </c>
      <c r="M742">
        <v>11.052</v>
      </c>
      <c r="N742">
        <v>18.818999999999999</v>
      </c>
    </row>
    <row r="743" spans="1:14" x14ac:dyDescent="0.25">
      <c r="A743" t="s">
        <v>683</v>
      </c>
      <c r="B743" t="s">
        <v>791</v>
      </c>
      <c r="C743" t="s">
        <v>3931</v>
      </c>
      <c r="D743" t="s">
        <v>2988</v>
      </c>
      <c r="E743" t="s">
        <v>4141</v>
      </c>
      <c r="F743" t="s">
        <v>4142</v>
      </c>
      <c r="G743" t="s">
        <v>16</v>
      </c>
      <c r="H743">
        <v>355</v>
      </c>
      <c r="I743">
        <v>2414</v>
      </c>
      <c r="J743">
        <v>2046.761</v>
      </c>
      <c r="K743">
        <v>356.90199999999999</v>
      </c>
      <c r="L743">
        <v>-38.345999999999997</v>
      </c>
      <c r="M743">
        <v>633.88599999999997</v>
      </c>
      <c r="N743">
        <v>2044.809</v>
      </c>
    </row>
    <row r="744" spans="1:14" x14ac:dyDescent="0.25">
      <c r="A744" t="s">
        <v>683</v>
      </c>
      <c r="B744" t="s">
        <v>792</v>
      </c>
      <c r="C744" t="s">
        <v>3931</v>
      </c>
      <c r="D744" t="s">
        <v>2991</v>
      </c>
      <c r="E744" t="s">
        <v>4143</v>
      </c>
      <c r="F744" t="s">
        <v>4144</v>
      </c>
      <c r="G744" t="s">
        <v>16</v>
      </c>
      <c r="H744">
        <v>1415</v>
      </c>
      <c r="I744">
        <v>29880</v>
      </c>
      <c r="J744">
        <v>51544.487000000001</v>
      </c>
      <c r="K744">
        <v>17595.798999999999</v>
      </c>
      <c r="L744">
        <v>864.18</v>
      </c>
      <c r="M744">
        <v>15243.008</v>
      </c>
      <c r="N744">
        <v>54799.307000000001</v>
      </c>
    </row>
    <row r="745" spans="1:14" x14ac:dyDescent="0.25">
      <c r="A745" t="s">
        <v>683</v>
      </c>
      <c r="B745" t="s">
        <v>793</v>
      </c>
      <c r="C745" t="s">
        <v>3931</v>
      </c>
      <c r="D745" t="s">
        <v>2994</v>
      </c>
      <c r="E745" t="s">
        <v>4145</v>
      </c>
      <c r="F745" t="s">
        <v>4146</v>
      </c>
      <c r="G745" t="s">
        <v>16</v>
      </c>
      <c r="H745">
        <v>191</v>
      </c>
      <c r="I745">
        <v>547</v>
      </c>
      <c r="J745">
        <v>85.61</v>
      </c>
      <c r="K745">
        <v>37.14</v>
      </c>
      <c r="L745">
        <v>0.47599999999999998</v>
      </c>
      <c r="M745">
        <v>37.430999999999997</v>
      </c>
      <c r="N745">
        <v>85.403999999999996</v>
      </c>
    </row>
    <row r="746" spans="1:14" x14ac:dyDescent="0.25">
      <c r="A746" t="s">
        <v>683</v>
      </c>
      <c r="B746" t="s">
        <v>794</v>
      </c>
      <c r="C746" t="s">
        <v>3931</v>
      </c>
      <c r="D746" t="s">
        <v>2997</v>
      </c>
      <c r="E746" t="s">
        <v>4147</v>
      </c>
      <c r="F746" t="s">
        <v>4148</v>
      </c>
      <c r="G746" t="s">
        <v>16</v>
      </c>
      <c r="H746">
        <v>45</v>
      </c>
      <c r="I746">
        <v>141</v>
      </c>
      <c r="J746">
        <v>21.068000000000001</v>
      </c>
      <c r="K746">
        <v>11.331</v>
      </c>
      <c r="L746">
        <v>6.5000000000000002E-2</v>
      </c>
      <c r="M746">
        <v>6.3259999999999996</v>
      </c>
      <c r="N746">
        <v>20.939</v>
      </c>
    </row>
    <row r="747" spans="1:14" x14ac:dyDescent="0.25">
      <c r="A747" t="s">
        <v>683</v>
      </c>
      <c r="B747" t="s">
        <v>795</v>
      </c>
      <c r="C747" t="s">
        <v>3931</v>
      </c>
      <c r="D747" t="s">
        <v>3000</v>
      </c>
      <c r="E747" t="s">
        <v>4149</v>
      </c>
      <c r="F747" t="s">
        <v>4150</v>
      </c>
      <c r="G747" t="s">
        <v>16</v>
      </c>
      <c r="H747">
        <v>120</v>
      </c>
      <c r="I747">
        <v>364</v>
      </c>
      <c r="J747">
        <v>52.420999999999999</v>
      </c>
      <c r="K747">
        <v>24.173999999999999</v>
      </c>
      <c r="L747">
        <v>1.2070000000000001</v>
      </c>
      <c r="M747">
        <v>14.253</v>
      </c>
      <c r="N747">
        <v>51.622</v>
      </c>
    </row>
    <row r="748" spans="1:14" x14ac:dyDescent="0.25">
      <c r="A748" t="s">
        <v>683</v>
      </c>
      <c r="B748" t="s">
        <v>796</v>
      </c>
      <c r="C748" t="s">
        <v>3931</v>
      </c>
      <c r="D748" t="s">
        <v>3003</v>
      </c>
      <c r="E748" t="s">
        <v>4151</v>
      </c>
      <c r="F748" t="s">
        <v>3904</v>
      </c>
      <c r="G748" t="s">
        <v>16</v>
      </c>
      <c r="H748">
        <v>111</v>
      </c>
      <c r="I748">
        <v>281</v>
      </c>
      <c r="J748">
        <v>53.216000000000001</v>
      </c>
      <c r="K748">
        <v>19.440000000000001</v>
      </c>
      <c r="L748">
        <v>0.21299999999999999</v>
      </c>
      <c r="M748">
        <v>39.271000000000001</v>
      </c>
      <c r="N748">
        <v>52.881</v>
      </c>
    </row>
    <row r="749" spans="1:14" x14ac:dyDescent="0.25">
      <c r="A749" t="s">
        <v>683</v>
      </c>
      <c r="B749" t="s">
        <v>797</v>
      </c>
      <c r="C749" t="s">
        <v>3931</v>
      </c>
      <c r="D749" t="s">
        <v>3006</v>
      </c>
      <c r="E749" t="s">
        <v>4152</v>
      </c>
      <c r="F749" t="s">
        <v>4153</v>
      </c>
      <c r="G749" t="s">
        <v>16</v>
      </c>
      <c r="H749">
        <v>52</v>
      </c>
      <c r="I749">
        <v>658</v>
      </c>
      <c r="J749">
        <v>65.878</v>
      </c>
      <c r="K749">
        <v>55.725000000000001</v>
      </c>
      <c r="L749">
        <v>0.629</v>
      </c>
      <c r="M749">
        <v>25.855</v>
      </c>
      <c r="N749">
        <v>65.882999999999996</v>
      </c>
    </row>
    <row r="750" spans="1:14" x14ac:dyDescent="0.25">
      <c r="A750" t="s">
        <v>683</v>
      </c>
      <c r="B750" t="s">
        <v>798</v>
      </c>
      <c r="C750" t="s">
        <v>3931</v>
      </c>
      <c r="D750" t="s">
        <v>3009</v>
      </c>
      <c r="E750" t="s">
        <v>4154</v>
      </c>
      <c r="F750" t="s">
        <v>4155</v>
      </c>
      <c r="G750" t="s">
        <v>16</v>
      </c>
      <c r="H750">
        <v>212</v>
      </c>
      <c r="I750">
        <v>495</v>
      </c>
      <c r="J750">
        <v>94.218000000000004</v>
      </c>
      <c r="K750">
        <v>44.954999999999998</v>
      </c>
      <c r="L750">
        <v>0.73899999999999999</v>
      </c>
      <c r="M750">
        <v>23.425999999999998</v>
      </c>
      <c r="N750">
        <v>92.924999999999997</v>
      </c>
    </row>
    <row r="751" spans="1:14" x14ac:dyDescent="0.25">
      <c r="A751" t="s">
        <v>683</v>
      </c>
      <c r="B751" t="s">
        <v>799</v>
      </c>
      <c r="C751" t="s">
        <v>3931</v>
      </c>
      <c r="D751" t="s">
        <v>3012</v>
      </c>
      <c r="E751" t="s">
        <v>4156</v>
      </c>
      <c r="F751" t="s">
        <v>4157</v>
      </c>
      <c r="G751" t="s">
        <v>16</v>
      </c>
      <c r="H751">
        <v>17</v>
      </c>
      <c r="I751">
        <v>52</v>
      </c>
      <c r="J751">
        <v>47.344000000000001</v>
      </c>
      <c r="K751">
        <v>14.055</v>
      </c>
      <c r="L751">
        <v>0.317</v>
      </c>
      <c r="M751">
        <v>14.673999999999999</v>
      </c>
      <c r="N751">
        <v>47.692</v>
      </c>
    </row>
    <row r="752" spans="1:14" x14ac:dyDescent="0.25">
      <c r="A752" t="s">
        <v>683</v>
      </c>
      <c r="B752" t="s">
        <v>800</v>
      </c>
      <c r="C752" t="s">
        <v>3931</v>
      </c>
      <c r="D752" t="s">
        <v>3015</v>
      </c>
      <c r="E752" t="s">
        <v>4158</v>
      </c>
      <c r="F752" t="s">
        <v>4159</v>
      </c>
      <c r="G752" t="s">
        <v>16</v>
      </c>
      <c r="H752">
        <v>34</v>
      </c>
      <c r="I752">
        <v>76</v>
      </c>
      <c r="J752">
        <v>5.4470000000000001</v>
      </c>
      <c r="K752">
        <v>1.766</v>
      </c>
      <c r="L752">
        <v>7.0000000000000001E-3</v>
      </c>
      <c r="M752">
        <v>1.9470000000000001</v>
      </c>
      <c r="N752">
        <v>5.4470000000000001</v>
      </c>
    </row>
    <row r="753" spans="1:14" x14ac:dyDescent="0.25">
      <c r="A753" t="s">
        <v>683</v>
      </c>
      <c r="B753" t="s">
        <v>801</v>
      </c>
      <c r="C753" t="s">
        <v>3931</v>
      </c>
      <c r="D753" t="s">
        <v>3018</v>
      </c>
      <c r="E753" t="s">
        <v>4160</v>
      </c>
      <c r="F753" t="s">
        <v>4161</v>
      </c>
      <c r="G753" t="s">
        <v>16</v>
      </c>
      <c r="H753">
        <v>501</v>
      </c>
      <c r="I753">
        <v>2220</v>
      </c>
      <c r="J753">
        <v>929.04100000000005</v>
      </c>
      <c r="K753">
        <v>263.42099999999999</v>
      </c>
      <c r="L753">
        <v>27.387</v>
      </c>
      <c r="M753">
        <v>808.71400000000006</v>
      </c>
      <c r="N753">
        <v>1101.0540000000001</v>
      </c>
    </row>
    <row r="754" spans="1:14" x14ac:dyDescent="0.25">
      <c r="A754" t="s">
        <v>683</v>
      </c>
      <c r="B754" t="s">
        <v>802</v>
      </c>
      <c r="C754" t="s">
        <v>3931</v>
      </c>
      <c r="D754" t="s">
        <v>3021</v>
      </c>
      <c r="E754" t="s">
        <v>4162</v>
      </c>
      <c r="F754" t="s">
        <v>4163</v>
      </c>
      <c r="G754" t="s">
        <v>16</v>
      </c>
      <c r="H754">
        <v>27</v>
      </c>
      <c r="I754">
        <v>39</v>
      </c>
      <c r="J754">
        <v>3.5720000000000001</v>
      </c>
      <c r="K754">
        <v>2.0630000000000002</v>
      </c>
      <c r="L754">
        <v>0</v>
      </c>
      <c r="M754">
        <v>1.0409999999999999</v>
      </c>
      <c r="N754">
        <v>3.5659999999999998</v>
      </c>
    </row>
    <row r="755" spans="1:14" x14ac:dyDescent="0.25">
      <c r="A755" t="s">
        <v>683</v>
      </c>
      <c r="B755" t="s">
        <v>803</v>
      </c>
      <c r="C755" t="s">
        <v>3931</v>
      </c>
      <c r="D755" t="s">
        <v>3913</v>
      </c>
      <c r="E755" t="s">
        <v>4164</v>
      </c>
      <c r="F755" t="s">
        <v>4165</v>
      </c>
      <c r="G755" t="s">
        <v>16</v>
      </c>
      <c r="H755">
        <v>664</v>
      </c>
      <c r="I755">
        <v>1851</v>
      </c>
      <c r="J755">
        <v>251.68700000000001</v>
      </c>
      <c r="K755">
        <v>103.63</v>
      </c>
      <c r="L755">
        <v>3.6589999999999998</v>
      </c>
      <c r="M755">
        <v>130.93100000000001</v>
      </c>
      <c r="N755">
        <v>247.68700000000001</v>
      </c>
    </row>
    <row r="756" spans="1:14" x14ac:dyDescent="0.25">
      <c r="A756" t="s">
        <v>683</v>
      </c>
      <c r="B756" t="s">
        <v>804</v>
      </c>
      <c r="C756" t="s">
        <v>3931</v>
      </c>
      <c r="D756" t="s">
        <v>3916</v>
      </c>
      <c r="E756" t="s">
        <v>4166</v>
      </c>
      <c r="F756" t="s">
        <v>4167</v>
      </c>
      <c r="G756" t="s">
        <v>16</v>
      </c>
      <c r="H756">
        <v>1393</v>
      </c>
      <c r="I756">
        <v>41158</v>
      </c>
      <c r="J756">
        <v>102847.001</v>
      </c>
      <c r="K756">
        <v>24556.463</v>
      </c>
      <c r="L756">
        <v>1664.838</v>
      </c>
      <c r="M756">
        <v>19809.685000000001</v>
      </c>
      <c r="N756">
        <v>100619.534</v>
      </c>
    </row>
    <row r="757" spans="1:14" x14ac:dyDescent="0.25">
      <c r="A757" t="s">
        <v>683</v>
      </c>
      <c r="B757" t="s">
        <v>805</v>
      </c>
      <c r="C757" t="s">
        <v>3931</v>
      </c>
      <c r="D757" t="s">
        <v>3919</v>
      </c>
      <c r="E757" t="s">
        <v>4168</v>
      </c>
      <c r="F757" t="s">
        <v>4169</v>
      </c>
      <c r="G757" t="s">
        <v>16</v>
      </c>
      <c r="H757">
        <v>1289</v>
      </c>
      <c r="I757">
        <v>4108</v>
      </c>
      <c r="J757">
        <v>2511.2840000000001</v>
      </c>
      <c r="K757">
        <v>491.16800000000001</v>
      </c>
      <c r="L757">
        <v>39.536000000000001</v>
      </c>
      <c r="M757">
        <v>511.55099999999999</v>
      </c>
      <c r="N757">
        <v>2933.8580000000002</v>
      </c>
    </row>
    <row r="758" spans="1:14" x14ac:dyDescent="0.25">
      <c r="A758" t="s">
        <v>683</v>
      </c>
      <c r="B758" t="s">
        <v>806</v>
      </c>
      <c r="C758" t="s">
        <v>3931</v>
      </c>
      <c r="D758" t="s">
        <v>3922</v>
      </c>
      <c r="E758" t="s">
        <v>4170</v>
      </c>
      <c r="F758" t="s">
        <v>4171</v>
      </c>
      <c r="G758" t="s">
        <v>16</v>
      </c>
      <c r="H758">
        <v>79</v>
      </c>
      <c r="I758">
        <v>198</v>
      </c>
      <c r="J758">
        <v>18.574999999999999</v>
      </c>
      <c r="K758">
        <v>7.1280000000000001</v>
      </c>
      <c r="L758">
        <v>4.9000000000000002E-2</v>
      </c>
      <c r="M758">
        <v>9.36</v>
      </c>
      <c r="N758">
        <v>18.626999999999999</v>
      </c>
    </row>
    <row r="759" spans="1:14" x14ac:dyDescent="0.25">
      <c r="A759" t="s">
        <v>683</v>
      </c>
      <c r="B759" t="s">
        <v>807</v>
      </c>
      <c r="C759" t="s">
        <v>3931</v>
      </c>
      <c r="D759" t="s">
        <v>3925</v>
      </c>
      <c r="E759" t="s">
        <v>4172</v>
      </c>
      <c r="F759" t="s">
        <v>4173</v>
      </c>
      <c r="G759" t="s">
        <v>16</v>
      </c>
      <c r="H759">
        <v>50</v>
      </c>
      <c r="I759">
        <v>135</v>
      </c>
      <c r="J759">
        <v>14.417999999999999</v>
      </c>
      <c r="K759">
        <v>2.8079999999999998</v>
      </c>
      <c r="L759">
        <v>3.0000000000000001E-3</v>
      </c>
      <c r="M759">
        <v>4.9829999999999997</v>
      </c>
      <c r="N759">
        <v>14.426</v>
      </c>
    </row>
    <row r="760" spans="1:14" x14ac:dyDescent="0.25">
      <c r="A760" t="s">
        <v>683</v>
      </c>
      <c r="B760" t="s">
        <v>808</v>
      </c>
      <c r="C760" t="s">
        <v>3931</v>
      </c>
      <c r="D760" t="s">
        <v>3928</v>
      </c>
      <c r="E760" t="s">
        <v>4174</v>
      </c>
      <c r="F760" t="s">
        <v>4175</v>
      </c>
      <c r="G760" t="s">
        <v>16</v>
      </c>
      <c r="H760">
        <v>51</v>
      </c>
      <c r="I760">
        <v>105</v>
      </c>
      <c r="J760">
        <v>14.92</v>
      </c>
      <c r="K760">
        <v>6.173</v>
      </c>
      <c r="L760">
        <v>0.153</v>
      </c>
      <c r="M760">
        <v>7.758</v>
      </c>
      <c r="N760">
        <v>14.731</v>
      </c>
    </row>
    <row r="761" spans="1:14" x14ac:dyDescent="0.25">
      <c r="A761" t="s">
        <v>809</v>
      </c>
      <c r="B761" t="s">
        <v>810</v>
      </c>
      <c r="C761" t="s">
        <v>4176</v>
      </c>
      <c r="D761" t="s">
        <v>2508</v>
      </c>
      <c r="E761" t="s">
        <v>4177</v>
      </c>
      <c r="F761" t="s">
        <v>4178</v>
      </c>
      <c r="G761" t="s">
        <v>16</v>
      </c>
      <c r="H761">
        <v>77</v>
      </c>
      <c r="I761">
        <v>149</v>
      </c>
      <c r="J761">
        <v>9.5380000000000003</v>
      </c>
      <c r="K761">
        <v>5.569</v>
      </c>
      <c r="L761">
        <v>1.7999999999999999E-2</v>
      </c>
      <c r="M761">
        <v>3.2240000000000002</v>
      </c>
      <c r="N761">
        <v>9.5139999999999993</v>
      </c>
    </row>
    <row r="762" spans="1:14" x14ac:dyDescent="0.25">
      <c r="A762" t="s">
        <v>809</v>
      </c>
      <c r="B762" t="s">
        <v>811</v>
      </c>
      <c r="C762" t="s">
        <v>4176</v>
      </c>
      <c r="D762" t="s">
        <v>2511</v>
      </c>
      <c r="E762" t="s">
        <v>4179</v>
      </c>
      <c r="F762" t="s">
        <v>4180</v>
      </c>
      <c r="G762" t="s">
        <v>16</v>
      </c>
      <c r="H762">
        <v>76</v>
      </c>
      <c r="I762">
        <v>220</v>
      </c>
      <c r="J762">
        <v>23.724</v>
      </c>
      <c r="K762">
        <v>10.728999999999999</v>
      </c>
      <c r="L762">
        <v>1.377</v>
      </c>
      <c r="M762">
        <v>23.488</v>
      </c>
      <c r="N762">
        <v>22.332999999999998</v>
      </c>
    </row>
    <row r="763" spans="1:14" x14ac:dyDescent="0.25">
      <c r="A763" t="s">
        <v>809</v>
      </c>
      <c r="B763" t="s">
        <v>812</v>
      </c>
      <c r="C763" t="s">
        <v>4176</v>
      </c>
      <c r="D763" t="s">
        <v>2514</v>
      </c>
      <c r="E763" t="s">
        <v>4181</v>
      </c>
      <c r="F763" t="s">
        <v>3169</v>
      </c>
      <c r="G763" t="s">
        <v>16</v>
      </c>
      <c r="H763">
        <v>46</v>
      </c>
      <c r="I763">
        <v>91</v>
      </c>
      <c r="J763">
        <v>14.723000000000001</v>
      </c>
      <c r="K763">
        <v>6.49</v>
      </c>
      <c r="L763">
        <v>-1.2999999999999999E-2</v>
      </c>
      <c r="M763">
        <v>5.5990000000000002</v>
      </c>
      <c r="N763">
        <v>14.678000000000001</v>
      </c>
    </row>
    <row r="764" spans="1:14" x14ac:dyDescent="0.25">
      <c r="A764" t="s">
        <v>809</v>
      </c>
      <c r="B764" t="s">
        <v>813</v>
      </c>
      <c r="C764" t="s">
        <v>4176</v>
      </c>
      <c r="D764" t="s">
        <v>2517</v>
      </c>
      <c r="E764" t="s">
        <v>4182</v>
      </c>
      <c r="F764" t="s">
        <v>4183</v>
      </c>
      <c r="G764" t="s">
        <v>16</v>
      </c>
      <c r="H764">
        <v>41</v>
      </c>
      <c r="I764">
        <v>85</v>
      </c>
      <c r="J764">
        <v>10.327999999999999</v>
      </c>
      <c r="K764">
        <v>5.0460000000000003</v>
      </c>
      <c r="L764">
        <v>0.56000000000000005</v>
      </c>
      <c r="M764">
        <v>3.7010000000000001</v>
      </c>
      <c r="N764">
        <v>9.8930000000000007</v>
      </c>
    </row>
    <row r="765" spans="1:14" x14ac:dyDescent="0.25">
      <c r="A765" t="s">
        <v>809</v>
      </c>
      <c r="B765" t="s">
        <v>814</v>
      </c>
      <c r="C765" t="s">
        <v>4176</v>
      </c>
      <c r="D765" t="s">
        <v>2520</v>
      </c>
      <c r="E765" t="s">
        <v>4184</v>
      </c>
      <c r="F765" t="s">
        <v>4185</v>
      </c>
      <c r="G765" t="s">
        <v>16</v>
      </c>
      <c r="H765">
        <v>38</v>
      </c>
      <c r="I765">
        <v>173</v>
      </c>
      <c r="J765">
        <v>30.704000000000001</v>
      </c>
      <c r="K765">
        <v>16.009</v>
      </c>
      <c r="L765">
        <v>0.20200000000000001</v>
      </c>
      <c r="M765">
        <v>3.254</v>
      </c>
      <c r="N765">
        <v>30.693999999999999</v>
      </c>
    </row>
    <row r="766" spans="1:14" x14ac:dyDescent="0.25">
      <c r="A766" t="s">
        <v>809</v>
      </c>
      <c r="B766" t="s">
        <v>815</v>
      </c>
      <c r="C766" t="s">
        <v>4176</v>
      </c>
      <c r="D766" t="s">
        <v>2523</v>
      </c>
      <c r="E766" t="s">
        <v>4186</v>
      </c>
      <c r="F766" t="s">
        <v>4187</v>
      </c>
      <c r="G766" t="s">
        <v>16</v>
      </c>
      <c r="H766">
        <v>538</v>
      </c>
      <c r="I766">
        <v>1751</v>
      </c>
      <c r="J766">
        <v>643.81500000000005</v>
      </c>
      <c r="K766">
        <v>181.21100000000001</v>
      </c>
      <c r="L766">
        <v>19.170000000000002</v>
      </c>
      <c r="M766">
        <v>363.226</v>
      </c>
      <c r="N766">
        <v>665.27300000000002</v>
      </c>
    </row>
    <row r="767" spans="1:14" x14ac:dyDescent="0.25">
      <c r="A767" t="s">
        <v>809</v>
      </c>
      <c r="B767" t="s">
        <v>816</v>
      </c>
      <c r="C767" t="s">
        <v>4176</v>
      </c>
      <c r="D767" t="s">
        <v>2526</v>
      </c>
      <c r="E767" t="s">
        <v>4188</v>
      </c>
      <c r="F767" t="s">
        <v>4189</v>
      </c>
      <c r="G767" t="s">
        <v>16</v>
      </c>
      <c r="H767">
        <v>33</v>
      </c>
      <c r="I767">
        <v>96</v>
      </c>
      <c r="J767">
        <v>5.6130000000000004</v>
      </c>
      <c r="K767">
        <v>2.3769999999999998</v>
      </c>
      <c r="L767">
        <v>0.26900000000000002</v>
      </c>
      <c r="M767">
        <v>8.0259999999999998</v>
      </c>
      <c r="N767">
        <v>5.3209999999999997</v>
      </c>
    </row>
    <row r="768" spans="1:14" x14ac:dyDescent="0.25">
      <c r="A768" t="s">
        <v>809</v>
      </c>
      <c r="B768" t="s">
        <v>817</v>
      </c>
      <c r="C768" t="s">
        <v>4176</v>
      </c>
      <c r="D768" t="s">
        <v>2529</v>
      </c>
      <c r="E768" t="s">
        <v>4190</v>
      </c>
      <c r="F768" t="s">
        <v>4191</v>
      </c>
      <c r="G768" t="s">
        <v>16</v>
      </c>
      <c r="H768">
        <v>13</v>
      </c>
      <c r="I768">
        <v>26</v>
      </c>
      <c r="J768">
        <v>3.149</v>
      </c>
      <c r="K768">
        <v>1.2170000000000001</v>
      </c>
      <c r="L768">
        <v>0</v>
      </c>
      <c r="M768">
        <v>1.5840000000000001</v>
      </c>
      <c r="N768">
        <v>3.1360000000000001</v>
      </c>
    </row>
    <row r="769" spans="1:14" x14ac:dyDescent="0.25">
      <c r="A769" t="s">
        <v>809</v>
      </c>
      <c r="B769" t="s">
        <v>818</v>
      </c>
      <c r="C769" t="s">
        <v>4176</v>
      </c>
      <c r="D769" t="s">
        <v>2532</v>
      </c>
      <c r="E769" t="s">
        <v>4192</v>
      </c>
      <c r="F769" t="s">
        <v>4193</v>
      </c>
      <c r="G769" t="s">
        <v>16</v>
      </c>
      <c r="H769">
        <v>147</v>
      </c>
      <c r="I769">
        <v>360</v>
      </c>
      <c r="J769">
        <v>50.151000000000003</v>
      </c>
      <c r="K769">
        <v>20.298999999999999</v>
      </c>
      <c r="L769">
        <v>0.13200000000000001</v>
      </c>
      <c r="M769">
        <v>26.693999999999999</v>
      </c>
      <c r="N769">
        <v>50.003999999999998</v>
      </c>
    </row>
    <row r="770" spans="1:14" x14ac:dyDescent="0.25">
      <c r="A770" t="s">
        <v>809</v>
      </c>
      <c r="B770" t="s">
        <v>819</v>
      </c>
      <c r="C770" t="s">
        <v>4176</v>
      </c>
      <c r="D770" t="s">
        <v>2535</v>
      </c>
      <c r="E770" t="s">
        <v>4194</v>
      </c>
      <c r="F770" t="s">
        <v>2594</v>
      </c>
      <c r="G770" t="s">
        <v>16</v>
      </c>
      <c r="H770">
        <v>88</v>
      </c>
      <c r="I770">
        <v>201</v>
      </c>
      <c r="J770">
        <v>21.780999999999999</v>
      </c>
      <c r="K770">
        <v>10.009</v>
      </c>
      <c r="L770">
        <v>-0.14799999999999999</v>
      </c>
      <c r="M770">
        <v>19.175000000000001</v>
      </c>
      <c r="N770">
        <v>21.3</v>
      </c>
    </row>
    <row r="771" spans="1:14" x14ac:dyDescent="0.25">
      <c r="A771" t="s">
        <v>809</v>
      </c>
      <c r="B771" t="s">
        <v>820</v>
      </c>
      <c r="C771" t="s">
        <v>4176</v>
      </c>
      <c r="D771" t="s">
        <v>2538</v>
      </c>
      <c r="E771" t="s">
        <v>4195</v>
      </c>
      <c r="F771" t="s">
        <v>4196</v>
      </c>
      <c r="G771" t="s">
        <v>16</v>
      </c>
      <c r="H771">
        <v>31</v>
      </c>
      <c r="I771">
        <v>122</v>
      </c>
      <c r="J771">
        <v>13.997999999999999</v>
      </c>
      <c r="K771">
        <v>8.0250000000000004</v>
      </c>
      <c r="L771">
        <v>-0.14599999999999999</v>
      </c>
      <c r="M771">
        <v>14.696</v>
      </c>
      <c r="N771">
        <v>13.987</v>
      </c>
    </row>
    <row r="772" spans="1:14" x14ac:dyDescent="0.25">
      <c r="A772" t="s">
        <v>809</v>
      </c>
      <c r="B772" t="s">
        <v>821</v>
      </c>
      <c r="C772" t="s">
        <v>4176</v>
      </c>
      <c r="D772" t="s">
        <v>2609</v>
      </c>
      <c r="E772" t="s">
        <v>4197</v>
      </c>
      <c r="F772" t="s">
        <v>4198</v>
      </c>
      <c r="G772" t="s">
        <v>16</v>
      </c>
      <c r="H772">
        <v>140</v>
      </c>
      <c r="I772">
        <v>411</v>
      </c>
      <c r="J772">
        <v>103.196</v>
      </c>
      <c r="K772">
        <v>36.621000000000002</v>
      </c>
      <c r="L772">
        <v>1.927</v>
      </c>
      <c r="M772">
        <v>31.023</v>
      </c>
      <c r="N772">
        <v>99.603999999999999</v>
      </c>
    </row>
    <row r="773" spans="1:14" x14ac:dyDescent="0.25">
      <c r="A773" t="s">
        <v>809</v>
      </c>
      <c r="B773" t="s">
        <v>822</v>
      </c>
      <c r="C773" t="s">
        <v>4176</v>
      </c>
      <c r="D773" t="s">
        <v>2612</v>
      </c>
      <c r="E773" t="s">
        <v>4199</v>
      </c>
      <c r="F773" t="s">
        <v>4200</v>
      </c>
      <c r="G773" t="s">
        <v>16</v>
      </c>
      <c r="H773">
        <v>19</v>
      </c>
      <c r="I773">
        <v>47</v>
      </c>
      <c r="J773">
        <v>4.798</v>
      </c>
      <c r="K773">
        <v>2.9550000000000001</v>
      </c>
      <c r="L773">
        <v>0</v>
      </c>
      <c r="M773">
        <v>1.117</v>
      </c>
      <c r="N773">
        <v>4.7030000000000003</v>
      </c>
    </row>
    <row r="774" spans="1:14" x14ac:dyDescent="0.25">
      <c r="A774" t="s">
        <v>809</v>
      </c>
      <c r="B774" t="s">
        <v>823</v>
      </c>
      <c r="C774" t="s">
        <v>4176</v>
      </c>
      <c r="D774" t="s">
        <v>2615</v>
      </c>
      <c r="E774" t="s">
        <v>4201</v>
      </c>
      <c r="F774" t="s">
        <v>4202</v>
      </c>
      <c r="G774" t="s">
        <v>16</v>
      </c>
      <c r="H774">
        <v>37</v>
      </c>
      <c r="I774">
        <v>96</v>
      </c>
      <c r="J774">
        <v>15.379</v>
      </c>
      <c r="K774">
        <v>6</v>
      </c>
      <c r="L774">
        <v>5.1999999999999998E-2</v>
      </c>
      <c r="M774">
        <v>6.0140000000000002</v>
      </c>
      <c r="N774">
        <v>15.321999999999999</v>
      </c>
    </row>
    <row r="775" spans="1:14" x14ac:dyDescent="0.25">
      <c r="A775" t="s">
        <v>809</v>
      </c>
      <c r="B775" t="s">
        <v>824</v>
      </c>
      <c r="C775" t="s">
        <v>4176</v>
      </c>
      <c r="D775" t="s">
        <v>2618</v>
      </c>
      <c r="E775" t="s">
        <v>4203</v>
      </c>
      <c r="F775" t="s">
        <v>4204</v>
      </c>
      <c r="G775" t="s">
        <v>16</v>
      </c>
      <c r="H775">
        <v>112</v>
      </c>
      <c r="I775">
        <v>417</v>
      </c>
      <c r="J775">
        <v>43.761000000000003</v>
      </c>
      <c r="K775">
        <v>14.553000000000001</v>
      </c>
      <c r="L775">
        <v>2.5979999999999999</v>
      </c>
      <c r="M775">
        <v>25.367000000000001</v>
      </c>
      <c r="N775">
        <v>41.301000000000002</v>
      </c>
    </row>
    <row r="776" spans="1:14" x14ac:dyDescent="0.25">
      <c r="A776" t="s">
        <v>809</v>
      </c>
      <c r="B776" t="s">
        <v>825</v>
      </c>
      <c r="C776" t="s">
        <v>4176</v>
      </c>
      <c r="D776" t="s">
        <v>2621</v>
      </c>
      <c r="E776" t="s">
        <v>4205</v>
      </c>
      <c r="F776" t="s">
        <v>4206</v>
      </c>
      <c r="G776" t="s">
        <v>16</v>
      </c>
      <c r="H776">
        <v>320</v>
      </c>
      <c r="I776">
        <v>751</v>
      </c>
      <c r="J776">
        <v>20.399000000000001</v>
      </c>
      <c r="K776">
        <v>10.917</v>
      </c>
      <c r="L776">
        <v>0.127</v>
      </c>
      <c r="M776">
        <v>5.3129999999999997</v>
      </c>
      <c r="N776">
        <v>20.408999999999999</v>
      </c>
    </row>
    <row r="777" spans="1:14" x14ac:dyDescent="0.25">
      <c r="A777" t="s">
        <v>809</v>
      </c>
      <c r="B777" t="s">
        <v>826</v>
      </c>
      <c r="C777" t="s">
        <v>4176</v>
      </c>
      <c r="D777" t="s">
        <v>2624</v>
      </c>
      <c r="E777" t="s">
        <v>4207</v>
      </c>
      <c r="F777" t="s">
        <v>4208</v>
      </c>
      <c r="G777" t="s">
        <v>16</v>
      </c>
      <c r="H777">
        <v>28</v>
      </c>
      <c r="I777">
        <v>68</v>
      </c>
      <c r="J777">
        <v>3.8340000000000001</v>
      </c>
      <c r="K777">
        <v>1.6819999999999999</v>
      </c>
      <c r="L777">
        <v>8.9999999999999993E-3</v>
      </c>
      <c r="M777">
        <v>4.2569999999999997</v>
      </c>
      <c r="N777">
        <v>3.8069999999999999</v>
      </c>
    </row>
    <row r="778" spans="1:14" x14ac:dyDescent="0.25">
      <c r="A778" t="s">
        <v>809</v>
      </c>
      <c r="B778" t="s">
        <v>827</v>
      </c>
      <c r="C778" t="s">
        <v>4176</v>
      </c>
      <c r="D778" t="s">
        <v>2627</v>
      </c>
      <c r="E778" t="s">
        <v>4209</v>
      </c>
      <c r="F778" t="s">
        <v>4210</v>
      </c>
      <c r="G778" t="s">
        <v>16</v>
      </c>
      <c r="H778">
        <v>6</v>
      </c>
      <c r="I778">
        <v>19</v>
      </c>
      <c r="J778">
        <v>3.0270000000000001</v>
      </c>
      <c r="K778">
        <v>1.0980000000000001</v>
      </c>
      <c r="L778">
        <v>3.0000000000000001E-3</v>
      </c>
      <c r="M778">
        <v>0.59299999999999997</v>
      </c>
      <c r="N778">
        <v>3.0249999999999999</v>
      </c>
    </row>
    <row r="779" spans="1:14" x14ac:dyDescent="0.25">
      <c r="A779" t="s">
        <v>809</v>
      </c>
      <c r="B779" t="s">
        <v>828</v>
      </c>
      <c r="C779" t="s">
        <v>4176</v>
      </c>
      <c r="D779" t="s">
        <v>2630</v>
      </c>
      <c r="E779" t="s">
        <v>4211</v>
      </c>
      <c r="F779" t="s">
        <v>4212</v>
      </c>
      <c r="G779" t="s">
        <v>16</v>
      </c>
      <c r="H779">
        <v>113</v>
      </c>
      <c r="I779">
        <v>496</v>
      </c>
      <c r="J779">
        <v>172.86</v>
      </c>
      <c r="K779">
        <v>21.4</v>
      </c>
      <c r="L779">
        <v>4.0759999999999996</v>
      </c>
      <c r="M779">
        <v>54.448</v>
      </c>
      <c r="N779">
        <v>214.971</v>
      </c>
    </row>
    <row r="780" spans="1:14" x14ac:dyDescent="0.25">
      <c r="A780" t="s">
        <v>809</v>
      </c>
      <c r="B780" t="s">
        <v>829</v>
      </c>
      <c r="C780" t="s">
        <v>4176</v>
      </c>
      <c r="D780" t="s">
        <v>2633</v>
      </c>
      <c r="E780" t="s">
        <v>4213</v>
      </c>
      <c r="F780" t="s">
        <v>4214</v>
      </c>
      <c r="G780" t="s">
        <v>16</v>
      </c>
      <c r="H780">
        <v>252</v>
      </c>
      <c r="I780">
        <v>758</v>
      </c>
      <c r="J780">
        <v>155.09100000000001</v>
      </c>
      <c r="K780">
        <v>61.713999999999999</v>
      </c>
      <c r="L780">
        <v>0.36299999999999999</v>
      </c>
      <c r="M780">
        <v>82.774000000000001</v>
      </c>
      <c r="N780">
        <v>154.77099999999999</v>
      </c>
    </row>
    <row r="781" spans="1:14" x14ac:dyDescent="0.25">
      <c r="A781" t="s">
        <v>809</v>
      </c>
      <c r="B781" t="s">
        <v>830</v>
      </c>
      <c r="C781" t="s">
        <v>4176</v>
      </c>
      <c r="D781" t="s">
        <v>2636</v>
      </c>
      <c r="E781" t="s">
        <v>4215</v>
      </c>
      <c r="F781" t="s">
        <v>4216</v>
      </c>
      <c r="G781" t="s">
        <v>16</v>
      </c>
      <c r="H781">
        <v>696</v>
      </c>
      <c r="I781">
        <v>1131</v>
      </c>
      <c r="J781">
        <v>36.332000000000001</v>
      </c>
      <c r="K781">
        <v>15.053000000000001</v>
      </c>
      <c r="L781">
        <v>0.13500000000000001</v>
      </c>
      <c r="M781">
        <v>8.1300000000000008</v>
      </c>
      <c r="N781">
        <v>36.133000000000003</v>
      </c>
    </row>
    <row r="782" spans="1:14" x14ac:dyDescent="0.25">
      <c r="A782" t="s">
        <v>809</v>
      </c>
      <c r="B782" t="s">
        <v>831</v>
      </c>
      <c r="C782" t="s">
        <v>4176</v>
      </c>
      <c r="D782" t="s">
        <v>2639</v>
      </c>
      <c r="E782" t="s">
        <v>4217</v>
      </c>
      <c r="F782" t="s">
        <v>4218</v>
      </c>
      <c r="G782" t="s">
        <v>16</v>
      </c>
      <c r="H782">
        <v>42</v>
      </c>
      <c r="I782">
        <v>97</v>
      </c>
      <c r="J782">
        <v>9.1199999999999992</v>
      </c>
      <c r="K782">
        <v>4.0419999999999998</v>
      </c>
      <c r="L782">
        <v>2E-3</v>
      </c>
      <c r="M782">
        <v>2.2759999999999998</v>
      </c>
      <c r="N782">
        <v>9.0790000000000006</v>
      </c>
    </row>
    <row r="783" spans="1:14" x14ac:dyDescent="0.25">
      <c r="A783" t="s">
        <v>809</v>
      </c>
      <c r="B783" t="s">
        <v>832</v>
      </c>
      <c r="C783" t="s">
        <v>4176</v>
      </c>
      <c r="D783" t="s">
        <v>2642</v>
      </c>
      <c r="E783" t="s">
        <v>4219</v>
      </c>
      <c r="F783" t="s">
        <v>4220</v>
      </c>
      <c r="G783" t="s">
        <v>16</v>
      </c>
      <c r="H783">
        <v>49</v>
      </c>
      <c r="I783">
        <v>274</v>
      </c>
      <c r="J783">
        <v>316.57400000000001</v>
      </c>
      <c r="K783">
        <v>57.009</v>
      </c>
      <c r="L783">
        <v>22.405000000000001</v>
      </c>
      <c r="M783">
        <v>156.49700000000001</v>
      </c>
      <c r="N783">
        <v>321.82900000000001</v>
      </c>
    </row>
    <row r="784" spans="1:14" x14ac:dyDescent="0.25">
      <c r="A784" t="s">
        <v>809</v>
      </c>
      <c r="B784" t="s">
        <v>833</v>
      </c>
      <c r="C784" t="s">
        <v>4176</v>
      </c>
      <c r="D784" t="s">
        <v>2645</v>
      </c>
      <c r="E784" t="s">
        <v>4221</v>
      </c>
      <c r="F784" t="s">
        <v>4222</v>
      </c>
      <c r="G784" t="s">
        <v>16</v>
      </c>
      <c r="H784">
        <v>494</v>
      </c>
      <c r="I784">
        <v>932</v>
      </c>
      <c r="J784">
        <v>68.186999999999998</v>
      </c>
      <c r="K784">
        <v>38.744</v>
      </c>
      <c r="L784">
        <v>0.46</v>
      </c>
      <c r="M784">
        <v>15.458</v>
      </c>
      <c r="N784">
        <v>68.213999999999999</v>
      </c>
    </row>
    <row r="785" spans="1:14" x14ac:dyDescent="0.25">
      <c r="A785" t="s">
        <v>809</v>
      </c>
      <c r="B785" t="s">
        <v>834</v>
      </c>
      <c r="C785" t="s">
        <v>4176</v>
      </c>
      <c r="D785" t="s">
        <v>2648</v>
      </c>
      <c r="E785" t="s">
        <v>4223</v>
      </c>
      <c r="F785" t="s">
        <v>4224</v>
      </c>
      <c r="G785" t="s">
        <v>16</v>
      </c>
      <c r="H785">
        <v>1460</v>
      </c>
      <c r="I785">
        <v>3257</v>
      </c>
      <c r="J785">
        <v>122.922</v>
      </c>
      <c r="K785">
        <v>52.2</v>
      </c>
      <c r="L785">
        <v>2.8000000000000001E-2</v>
      </c>
      <c r="M785">
        <v>10.236000000000001</v>
      </c>
      <c r="N785">
        <v>122.34</v>
      </c>
    </row>
    <row r="786" spans="1:14" x14ac:dyDescent="0.25">
      <c r="A786" t="s">
        <v>809</v>
      </c>
      <c r="B786" t="s">
        <v>835</v>
      </c>
      <c r="C786" t="s">
        <v>4176</v>
      </c>
      <c r="D786" t="s">
        <v>2651</v>
      </c>
      <c r="E786" t="s">
        <v>4225</v>
      </c>
      <c r="F786" t="s">
        <v>4226</v>
      </c>
      <c r="G786" t="s">
        <v>16</v>
      </c>
      <c r="H786">
        <v>11</v>
      </c>
      <c r="I786">
        <v>23</v>
      </c>
      <c r="J786">
        <v>1.4610000000000001</v>
      </c>
      <c r="K786">
        <v>0.79100000000000004</v>
      </c>
      <c r="L786">
        <v>0.158</v>
      </c>
      <c r="M786">
        <v>0.73099999999999998</v>
      </c>
      <c r="N786">
        <v>1.3149999999999999</v>
      </c>
    </row>
    <row r="787" spans="1:14" x14ac:dyDescent="0.25">
      <c r="A787" t="s">
        <v>809</v>
      </c>
      <c r="B787" t="s">
        <v>836</v>
      </c>
      <c r="C787" t="s">
        <v>4176</v>
      </c>
      <c r="D787" t="s">
        <v>2654</v>
      </c>
      <c r="E787" t="s">
        <v>4227</v>
      </c>
      <c r="F787" t="s">
        <v>4228</v>
      </c>
      <c r="G787" t="s">
        <v>16</v>
      </c>
      <c r="H787">
        <v>12</v>
      </c>
      <c r="I787">
        <v>26</v>
      </c>
      <c r="J787">
        <v>1.93</v>
      </c>
      <c r="K787">
        <v>1.0109999999999999</v>
      </c>
      <c r="L787">
        <v>1.0999999999999999E-2</v>
      </c>
      <c r="M787">
        <v>1.29</v>
      </c>
      <c r="N787">
        <v>1.9279999999999999</v>
      </c>
    </row>
    <row r="788" spans="1:14" x14ac:dyDescent="0.25">
      <c r="A788" t="s">
        <v>809</v>
      </c>
      <c r="B788" t="s">
        <v>837</v>
      </c>
      <c r="C788" t="s">
        <v>4176</v>
      </c>
      <c r="D788" t="s">
        <v>2657</v>
      </c>
      <c r="E788" t="s">
        <v>4229</v>
      </c>
      <c r="F788" t="s">
        <v>4230</v>
      </c>
      <c r="G788" t="s">
        <v>16</v>
      </c>
      <c r="H788">
        <v>22</v>
      </c>
      <c r="I788">
        <v>127</v>
      </c>
      <c r="J788">
        <v>13.166</v>
      </c>
      <c r="K788">
        <v>6.8520000000000003</v>
      </c>
      <c r="L788">
        <v>4.0000000000000001E-3</v>
      </c>
      <c r="M788">
        <v>31.916</v>
      </c>
      <c r="N788">
        <v>12.47</v>
      </c>
    </row>
    <row r="789" spans="1:14" x14ac:dyDescent="0.25">
      <c r="A789" t="s">
        <v>809</v>
      </c>
      <c r="B789" t="s">
        <v>838</v>
      </c>
      <c r="C789" t="s">
        <v>4176</v>
      </c>
      <c r="D789" t="s">
        <v>2660</v>
      </c>
      <c r="E789" t="s">
        <v>4231</v>
      </c>
      <c r="F789" t="s">
        <v>4232</v>
      </c>
      <c r="G789" t="s">
        <v>16</v>
      </c>
      <c r="H789">
        <v>64</v>
      </c>
      <c r="I789">
        <v>228</v>
      </c>
      <c r="J789">
        <v>15.145</v>
      </c>
      <c r="K789">
        <v>6.83</v>
      </c>
      <c r="L789">
        <v>0.36099999999999999</v>
      </c>
      <c r="M789">
        <v>9.8339999999999996</v>
      </c>
      <c r="N789">
        <v>14.914999999999999</v>
      </c>
    </row>
    <row r="790" spans="1:14" x14ac:dyDescent="0.25">
      <c r="A790" t="s">
        <v>809</v>
      </c>
      <c r="B790" t="s">
        <v>839</v>
      </c>
      <c r="C790" t="s">
        <v>4176</v>
      </c>
      <c r="D790" t="s">
        <v>2663</v>
      </c>
      <c r="E790" t="s">
        <v>4233</v>
      </c>
      <c r="F790" t="s">
        <v>4234</v>
      </c>
      <c r="G790" t="s">
        <v>16</v>
      </c>
      <c r="H790">
        <v>35</v>
      </c>
      <c r="I790">
        <v>504</v>
      </c>
      <c r="J790">
        <v>173.922</v>
      </c>
      <c r="K790">
        <v>57.603000000000002</v>
      </c>
      <c r="L790">
        <v>1.429</v>
      </c>
      <c r="M790">
        <v>51.189</v>
      </c>
      <c r="N790">
        <v>183.96</v>
      </c>
    </row>
    <row r="791" spans="1:14" x14ac:dyDescent="0.25">
      <c r="A791" t="s">
        <v>809</v>
      </c>
      <c r="B791" t="s">
        <v>840</v>
      </c>
      <c r="C791" t="s">
        <v>4176</v>
      </c>
      <c r="D791" t="s">
        <v>2666</v>
      </c>
      <c r="E791" t="s">
        <v>4235</v>
      </c>
      <c r="F791" t="s">
        <v>4236</v>
      </c>
      <c r="G791" t="s">
        <v>16</v>
      </c>
      <c r="H791">
        <v>17</v>
      </c>
      <c r="I791">
        <v>57</v>
      </c>
      <c r="J791">
        <v>5.4359999999999999</v>
      </c>
      <c r="K791">
        <v>1.246</v>
      </c>
      <c r="L791">
        <v>3.3000000000000002E-2</v>
      </c>
      <c r="M791">
        <v>3.2690000000000001</v>
      </c>
      <c r="N791">
        <v>5.4269999999999996</v>
      </c>
    </row>
    <row r="792" spans="1:14" x14ac:dyDescent="0.25">
      <c r="A792" t="s">
        <v>809</v>
      </c>
      <c r="B792" t="s">
        <v>841</v>
      </c>
      <c r="C792" t="s">
        <v>4176</v>
      </c>
      <c r="D792" t="s">
        <v>2669</v>
      </c>
      <c r="E792" t="s">
        <v>4237</v>
      </c>
      <c r="F792" t="s">
        <v>4238</v>
      </c>
      <c r="G792" t="s">
        <v>16</v>
      </c>
      <c r="H792">
        <v>43</v>
      </c>
      <c r="I792">
        <v>121</v>
      </c>
      <c r="J792">
        <v>6.2510000000000003</v>
      </c>
      <c r="K792">
        <v>2.8279999999999998</v>
      </c>
      <c r="L792">
        <v>-1.4E-2</v>
      </c>
      <c r="M792">
        <v>2.76</v>
      </c>
      <c r="N792">
        <v>6.1849999999999996</v>
      </c>
    </row>
    <row r="793" spans="1:14" x14ac:dyDescent="0.25">
      <c r="A793" t="s">
        <v>809</v>
      </c>
      <c r="B793" t="s">
        <v>842</v>
      </c>
      <c r="C793" t="s">
        <v>4176</v>
      </c>
      <c r="D793" t="s">
        <v>2672</v>
      </c>
      <c r="E793" t="s">
        <v>4239</v>
      </c>
      <c r="F793" t="s">
        <v>4240</v>
      </c>
      <c r="G793" t="s">
        <v>16</v>
      </c>
      <c r="H793">
        <v>62</v>
      </c>
      <c r="I793">
        <v>246</v>
      </c>
      <c r="J793">
        <v>96.921999999999997</v>
      </c>
      <c r="K793">
        <v>23.004999999999999</v>
      </c>
      <c r="L793">
        <v>0.45900000000000002</v>
      </c>
      <c r="M793">
        <v>36.360999999999997</v>
      </c>
      <c r="N793">
        <v>99.793999999999997</v>
      </c>
    </row>
    <row r="794" spans="1:14" x14ac:dyDescent="0.25">
      <c r="A794" t="s">
        <v>809</v>
      </c>
      <c r="B794" t="s">
        <v>843</v>
      </c>
      <c r="C794" t="s">
        <v>4176</v>
      </c>
      <c r="D794" t="s">
        <v>2675</v>
      </c>
      <c r="E794" t="s">
        <v>4241</v>
      </c>
      <c r="F794" t="s">
        <v>2614</v>
      </c>
      <c r="G794" t="s">
        <v>16</v>
      </c>
      <c r="H794">
        <v>1795</v>
      </c>
      <c r="I794">
        <v>4981</v>
      </c>
      <c r="J794">
        <v>641.524</v>
      </c>
      <c r="K794">
        <v>230.55500000000001</v>
      </c>
      <c r="L794">
        <v>4.359</v>
      </c>
      <c r="M794">
        <v>353.17599999999999</v>
      </c>
      <c r="N794">
        <v>642.37599999999998</v>
      </c>
    </row>
    <row r="795" spans="1:14" x14ac:dyDescent="0.25">
      <c r="A795" t="s">
        <v>809</v>
      </c>
      <c r="B795" t="s">
        <v>844</v>
      </c>
      <c r="C795" t="s">
        <v>4176</v>
      </c>
      <c r="D795" t="s">
        <v>2678</v>
      </c>
      <c r="E795" t="s">
        <v>4242</v>
      </c>
      <c r="F795" t="s">
        <v>4243</v>
      </c>
      <c r="G795" t="s">
        <v>16</v>
      </c>
      <c r="H795">
        <v>107</v>
      </c>
      <c r="I795">
        <v>258</v>
      </c>
      <c r="J795">
        <v>26.786000000000001</v>
      </c>
      <c r="K795">
        <v>10.302</v>
      </c>
      <c r="L795">
        <v>0.223</v>
      </c>
      <c r="M795">
        <v>19.707999999999998</v>
      </c>
      <c r="N795">
        <v>26.989000000000001</v>
      </c>
    </row>
    <row r="796" spans="1:14" x14ac:dyDescent="0.25">
      <c r="A796" t="s">
        <v>809</v>
      </c>
      <c r="B796" t="s">
        <v>845</v>
      </c>
      <c r="C796" t="s">
        <v>4176</v>
      </c>
      <c r="D796" t="s">
        <v>2681</v>
      </c>
      <c r="E796" t="s">
        <v>4244</v>
      </c>
      <c r="F796" t="s">
        <v>4245</v>
      </c>
      <c r="G796" t="s">
        <v>16</v>
      </c>
      <c r="H796">
        <v>56</v>
      </c>
      <c r="I796">
        <v>129</v>
      </c>
      <c r="J796">
        <v>13.055999999999999</v>
      </c>
      <c r="K796">
        <v>4.6210000000000004</v>
      </c>
      <c r="L796">
        <v>6.2E-2</v>
      </c>
      <c r="M796">
        <v>3.4630000000000001</v>
      </c>
      <c r="N796">
        <v>12.99</v>
      </c>
    </row>
    <row r="797" spans="1:14" x14ac:dyDescent="0.25">
      <c r="A797" t="s">
        <v>809</v>
      </c>
      <c r="B797" t="s">
        <v>846</v>
      </c>
      <c r="C797" t="s">
        <v>4176</v>
      </c>
      <c r="D797" t="s">
        <v>2684</v>
      </c>
      <c r="E797" t="s">
        <v>4246</v>
      </c>
      <c r="F797" t="s">
        <v>4247</v>
      </c>
      <c r="G797" t="s">
        <v>16</v>
      </c>
      <c r="H797">
        <v>34</v>
      </c>
      <c r="I797">
        <v>111</v>
      </c>
      <c r="J797">
        <v>13.145</v>
      </c>
      <c r="K797">
        <v>4.8220000000000001</v>
      </c>
      <c r="L797">
        <v>0.17599999999999999</v>
      </c>
      <c r="M797">
        <v>7.9820000000000002</v>
      </c>
      <c r="N797">
        <v>12.555999999999999</v>
      </c>
    </row>
    <row r="798" spans="1:14" x14ac:dyDescent="0.25">
      <c r="A798" t="s">
        <v>809</v>
      </c>
      <c r="B798" t="s">
        <v>847</v>
      </c>
      <c r="C798" t="s">
        <v>4176</v>
      </c>
      <c r="D798" t="s">
        <v>2687</v>
      </c>
      <c r="E798" t="s">
        <v>4248</v>
      </c>
      <c r="F798" t="s">
        <v>4249</v>
      </c>
      <c r="G798" t="s">
        <v>16</v>
      </c>
      <c r="H798">
        <v>170</v>
      </c>
      <c r="I798">
        <v>496</v>
      </c>
      <c r="J798">
        <v>84.061000000000007</v>
      </c>
      <c r="K798">
        <v>40.915999999999997</v>
      </c>
      <c r="L798">
        <v>3.601</v>
      </c>
      <c r="M798">
        <v>34.671999999999997</v>
      </c>
      <c r="N798">
        <v>81.394000000000005</v>
      </c>
    </row>
    <row r="799" spans="1:14" x14ac:dyDescent="0.25">
      <c r="A799" t="s">
        <v>809</v>
      </c>
      <c r="B799" t="s">
        <v>848</v>
      </c>
      <c r="C799" t="s">
        <v>4176</v>
      </c>
      <c r="D799" t="s">
        <v>2788</v>
      </c>
      <c r="E799" t="s">
        <v>4250</v>
      </c>
      <c r="F799" t="s">
        <v>4251</v>
      </c>
      <c r="G799" t="s">
        <v>16</v>
      </c>
      <c r="H799">
        <v>14</v>
      </c>
      <c r="I799">
        <v>31</v>
      </c>
      <c r="J799">
        <v>4.3410000000000002</v>
      </c>
      <c r="K799">
        <v>2.0329999999999999</v>
      </c>
      <c r="L799">
        <v>6.6000000000000003E-2</v>
      </c>
      <c r="M799">
        <v>0.61399999999999999</v>
      </c>
      <c r="N799">
        <v>4.2510000000000003</v>
      </c>
    </row>
    <row r="800" spans="1:14" x14ac:dyDescent="0.25">
      <c r="A800" t="s">
        <v>809</v>
      </c>
      <c r="B800" t="s">
        <v>849</v>
      </c>
      <c r="C800" t="s">
        <v>4176</v>
      </c>
      <c r="D800" t="s">
        <v>2791</v>
      </c>
      <c r="E800" t="s">
        <v>4252</v>
      </c>
      <c r="F800" t="s">
        <v>4253</v>
      </c>
      <c r="G800" t="s">
        <v>16</v>
      </c>
      <c r="H800">
        <v>132</v>
      </c>
      <c r="I800">
        <v>242</v>
      </c>
      <c r="J800">
        <v>20.303999999999998</v>
      </c>
      <c r="K800">
        <v>9.2379999999999995</v>
      </c>
      <c r="L800">
        <v>8.5999999999999993E-2</v>
      </c>
      <c r="M800">
        <v>11.586</v>
      </c>
      <c r="N800">
        <v>20.225000000000001</v>
      </c>
    </row>
    <row r="801" spans="1:14" x14ac:dyDescent="0.25">
      <c r="A801" t="s">
        <v>809</v>
      </c>
      <c r="B801" t="s">
        <v>850</v>
      </c>
      <c r="C801" t="s">
        <v>4176</v>
      </c>
      <c r="D801" t="s">
        <v>2794</v>
      </c>
      <c r="E801" t="s">
        <v>4254</v>
      </c>
      <c r="F801" t="s">
        <v>4255</v>
      </c>
      <c r="G801" t="s">
        <v>16</v>
      </c>
      <c r="H801">
        <v>193</v>
      </c>
      <c r="I801">
        <v>373</v>
      </c>
      <c r="J801">
        <v>14.840999999999999</v>
      </c>
      <c r="K801">
        <v>7.1959999999999997</v>
      </c>
      <c r="L801">
        <v>0.04</v>
      </c>
      <c r="M801">
        <v>14.311999999999999</v>
      </c>
      <c r="N801">
        <v>14.643000000000001</v>
      </c>
    </row>
    <row r="802" spans="1:14" x14ac:dyDescent="0.25">
      <c r="A802" t="s">
        <v>809</v>
      </c>
      <c r="B802" t="s">
        <v>851</v>
      </c>
      <c r="C802" t="s">
        <v>4176</v>
      </c>
      <c r="D802" t="s">
        <v>2797</v>
      </c>
      <c r="E802" t="s">
        <v>4256</v>
      </c>
      <c r="F802" t="s">
        <v>4257</v>
      </c>
      <c r="G802" t="s">
        <v>16</v>
      </c>
      <c r="H802">
        <v>30</v>
      </c>
      <c r="I802">
        <v>71</v>
      </c>
      <c r="J802">
        <v>10.913</v>
      </c>
      <c r="K802">
        <v>4.24</v>
      </c>
      <c r="L802">
        <v>1.4999999999999999E-2</v>
      </c>
      <c r="M802">
        <v>4.5529999999999999</v>
      </c>
      <c r="N802">
        <v>10.693</v>
      </c>
    </row>
    <row r="803" spans="1:14" x14ac:dyDescent="0.25">
      <c r="A803" t="s">
        <v>809</v>
      </c>
      <c r="B803" t="s">
        <v>852</v>
      </c>
      <c r="C803" t="s">
        <v>4176</v>
      </c>
      <c r="D803" t="s">
        <v>2800</v>
      </c>
      <c r="E803" t="s">
        <v>4258</v>
      </c>
      <c r="F803" t="s">
        <v>4259</v>
      </c>
      <c r="G803" t="s">
        <v>16</v>
      </c>
      <c r="H803">
        <v>242</v>
      </c>
      <c r="I803">
        <v>3254</v>
      </c>
      <c r="J803">
        <v>3910.4940000000001</v>
      </c>
      <c r="K803">
        <v>959.08100000000002</v>
      </c>
      <c r="L803">
        <v>41.607999999999997</v>
      </c>
      <c r="M803">
        <v>648.11</v>
      </c>
      <c r="N803">
        <v>4291.643</v>
      </c>
    </row>
    <row r="804" spans="1:14" x14ac:dyDescent="0.25">
      <c r="A804" t="s">
        <v>809</v>
      </c>
      <c r="B804" t="s">
        <v>853</v>
      </c>
      <c r="C804" t="s">
        <v>4176</v>
      </c>
      <c r="D804" t="s">
        <v>2803</v>
      </c>
      <c r="E804" t="s">
        <v>4260</v>
      </c>
      <c r="F804" t="s">
        <v>2617</v>
      </c>
      <c r="G804" t="s">
        <v>16</v>
      </c>
      <c r="H804">
        <v>42</v>
      </c>
      <c r="I804">
        <v>104</v>
      </c>
      <c r="J804">
        <v>11.59</v>
      </c>
      <c r="K804">
        <v>5.1970000000000001</v>
      </c>
      <c r="L804">
        <v>0.16700000000000001</v>
      </c>
      <c r="M804">
        <v>2.9460000000000002</v>
      </c>
      <c r="N804">
        <v>11.531000000000001</v>
      </c>
    </row>
    <row r="805" spans="1:14" x14ac:dyDescent="0.25">
      <c r="A805" t="s">
        <v>809</v>
      </c>
      <c r="B805" t="s">
        <v>854</v>
      </c>
      <c r="C805" t="s">
        <v>4176</v>
      </c>
      <c r="D805" t="s">
        <v>2806</v>
      </c>
      <c r="E805" t="s">
        <v>4261</v>
      </c>
      <c r="F805" t="s">
        <v>4262</v>
      </c>
      <c r="G805" t="s">
        <v>16</v>
      </c>
      <c r="H805">
        <v>194</v>
      </c>
      <c r="I805">
        <v>821</v>
      </c>
      <c r="J805">
        <v>908.93</v>
      </c>
      <c r="K805">
        <v>205.488</v>
      </c>
      <c r="L805">
        <v>14.337</v>
      </c>
      <c r="M805">
        <v>229.845</v>
      </c>
      <c r="N805">
        <v>1040.4829999999999</v>
      </c>
    </row>
    <row r="806" spans="1:14" x14ac:dyDescent="0.25">
      <c r="A806" t="s">
        <v>809</v>
      </c>
      <c r="B806" t="s">
        <v>855</v>
      </c>
      <c r="C806" t="s">
        <v>4176</v>
      </c>
      <c r="D806" t="s">
        <v>2809</v>
      </c>
      <c r="E806" t="s">
        <v>4263</v>
      </c>
      <c r="F806" t="s">
        <v>2620</v>
      </c>
      <c r="G806" t="s">
        <v>16</v>
      </c>
      <c r="H806">
        <v>33</v>
      </c>
      <c r="I806">
        <v>65</v>
      </c>
      <c r="J806">
        <v>11.791</v>
      </c>
      <c r="K806">
        <v>4.984</v>
      </c>
      <c r="L806">
        <v>0.01</v>
      </c>
      <c r="M806">
        <v>1.2210000000000001</v>
      </c>
      <c r="N806">
        <v>11.769</v>
      </c>
    </row>
    <row r="807" spans="1:14" x14ac:dyDescent="0.25">
      <c r="A807" t="s">
        <v>809</v>
      </c>
      <c r="B807" t="s">
        <v>856</v>
      </c>
      <c r="C807" t="s">
        <v>4176</v>
      </c>
      <c r="D807" t="s">
        <v>2812</v>
      </c>
      <c r="E807" t="s">
        <v>4264</v>
      </c>
      <c r="F807" t="s">
        <v>4265</v>
      </c>
      <c r="G807" t="s">
        <v>16</v>
      </c>
      <c r="H807">
        <v>48</v>
      </c>
      <c r="I807">
        <v>181</v>
      </c>
      <c r="J807">
        <v>38.517000000000003</v>
      </c>
      <c r="K807">
        <v>6.468</v>
      </c>
      <c r="L807">
        <v>6.8259999999999996</v>
      </c>
      <c r="M807">
        <v>10.034000000000001</v>
      </c>
      <c r="N807">
        <v>39.037999999999997</v>
      </c>
    </row>
    <row r="808" spans="1:14" x14ac:dyDescent="0.25">
      <c r="A808" t="s">
        <v>809</v>
      </c>
      <c r="B808" t="s">
        <v>857</v>
      </c>
      <c r="C808" t="s">
        <v>4176</v>
      </c>
      <c r="D808" t="s">
        <v>2815</v>
      </c>
      <c r="E808" t="s">
        <v>4266</v>
      </c>
      <c r="F808" t="s">
        <v>4267</v>
      </c>
      <c r="G808" t="s">
        <v>16</v>
      </c>
      <c r="H808">
        <v>18</v>
      </c>
      <c r="I808">
        <v>74</v>
      </c>
      <c r="J808">
        <v>262.33600000000001</v>
      </c>
      <c r="K808">
        <v>23.48</v>
      </c>
      <c r="L808">
        <v>1.9550000000000001</v>
      </c>
      <c r="M808">
        <v>4.6399999999999997</v>
      </c>
      <c r="N808">
        <v>264.24900000000002</v>
      </c>
    </row>
    <row r="809" spans="1:14" x14ac:dyDescent="0.25">
      <c r="A809" t="s">
        <v>809</v>
      </c>
      <c r="B809" t="s">
        <v>858</v>
      </c>
      <c r="C809" t="s">
        <v>4176</v>
      </c>
      <c r="D809" t="s">
        <v>2817</v>
      </c>
      <c r="E809" t="s">
        <v>4268</v>
      </c>
      <c r="F809" t="s">
        <v>4269</v>
      </c>
      <c r="G809" t="s">
        <v>16</v>
      </c>
      <c r="H809">
        <v>36</v>
      </c>
      <c r="I809">
        <v>92</v>
      </c>
      <c r="J809">
        <v>11.019</v>
      </c>
      <c r="K809">
        <v>3.5750000000000002</v>
      </c>
      <c r="L809">
        <v>2.1999999999999999E-2</v>
      </c>
      <c r="M809">
        <v>3.1970000000000001</v>
      </c>
      <c r="N809">
        <v>11.009</v>
      </c>
    </row>
    <row r="810" spans="1:14" x14ac:dyDescent="0.25">
      <c r="A810" t="s">
        <v>809</v>
      </c>
      <c r="B810" t="s">
        <v>859</v>
      </c>
      <c r="C810" t="s">
        <v>4176</v>
      </c>
      <c r="D810" t="s">
        <v>2820</v>
      </c>
      <c r="E810" t="s">
        <v>4270</v>
      </c>
      <c r="F810" t="s">
        <v>4271</v>
      </c>
      <c r="G810" t="s">
        <v>16</v>
      </c>
      <c r="H810">
        <v>253</v>
      </c>
      <c r="I810">
        <v>593</v>
      </c>
      <c r="J810">
        <v>70.695999999999998</v>
      </c>
      <c r="K810">
        <v>32.119999999999997</v>
      </c>
      <c r="L810">
        <v>0.95</v>
      </c>
      <c r="M810">
        <v>36.286000000000001</v>
      </c>
      <c r="N810">
        <v>69.67</v>
      </c>
    </row>
    <row r="811" spans="1:14" x14ac:dyDescent="0.25">
      <c r="A811" t="s">
        <v>809</v>
      </c>
      <c r="B811" t="s">
        <v>860</v>
      </c>
      <c r="C811" t="s">
        <v>4176</v>
      </c>
      <c r="D811" t="s">
        <v>2823</v>
      </c>
      <c r="E811" t="s">
        <v>4272</v>
      </c>
      <c r="F811" t="s">
        <v>4273</v>
      </c>
      <c r="G811" t="s">
        <v>16</v>
      </c>
      <c r="H811">
        <v>100</v>
      </c>
      <c r="I811">
        <v>917</v>
      </c>
      <c r="J811">
        <v>486.96300000000002</v>
      </c>
      <c r="K811">
        <v>78.805999999999997</v>
      </c>
      <c r="L811">
        <v>13.956</v>
      </c>
      <c r="M811">
        <v>136.97999999999999</v>
      </c>
      <c r="N811">
        <v>520.54100000000005</v>
      </c>
    </row>
    <row r="812" spans="1:14" x14ac:dyDescent="0.25">
      <c r="A812" t="s">
        <v>809</v>
      </c>
      <c r="B812" t="s">
        <v>861</v>
      </c>
      <c r="C812" t="s">
        <v>4176</v>
      </c>
      <c r="D812" t="s">
        <v>2826</v>
      </c>
      <c r="E812" t="s">
        <v>4274</v>
      </c>
      <c r="F812" t="s">
        <v>4275</v>
      </c>
      <c r="G812" t="s">
        <v>16</v>
      </c>
      <c r="H812">
        <v>692</v>
      </c>
      <c r="I812">
        <v>8086</v>
      </c>
      <c r="J812">
        <v>45960.591999999997</v>
      </c>
      <c r="K812">
        <v>5534.7640000000001</v>
      </c>
      <c r="L812">
        <v>43.716000000000001</v>
      </c>
      <c r="M812">
        <v>11864.495999999999</v>
      </c>
      <c r="N812">
        <v>45276.330999999998</v>
      </c>
    </row>
    <row r="813" spans="1:14" x14ac:dyDescent="0.25">
      <c r="A813" t="s">
        <v>809</v>
      </c>
      <c r="B813" t="s">
        <v>862</v>
      </c>
      <c r="C813" t="s">
        <v>4176</v>
      </c>
      <c r="D813" t="s">
        <v>2829</v>
      </c>
      <c r="E813" t="s">
        <v>4276</v>
      </c>
      <c r="F813" t="s">
        <v>4277</v>
      </c>
      <c r="G813" t="s">
        <v>16</v>
      </c>
      <c r="H813">
        <v>4141</v>
      </c>
      <c r="I813">
        <v>18843</v>
      </c>
      <c r="J813">
        <v>15142.14</v>
      </c>
      <c r="K813">
        <v>3502.5590000000002</v>
      </c>
      <c r="L813">
        <v>672.47400000000005</v>
      </c>
      <c r="M813">
        <v>10753.679</v>
      </c>
      <c r="N813">
        <v>14894.817999999999</v>
      </c>
    </row>
    <row r="814" spans="1:14" x14ac:dyDescent="0.25">
      <c r="A814" t="s">
        <v>809</v>
      </c>
      <c r="B814" t="s">
        <v>863</v>
      </c>
      <c r="C814" t="s">
        <v>4176</v>
      </c>
      <c r="D814" t="s">
        <v>2832</v>
      </c>
      <c r="E814" t="s">
        <v>4278</v>
      </c>
      <c r="F814" t="s">
        <v>2632</v>
      </c>
      <c r="G814" t="s">
        <v>16</v>
      </c>
      <c r="H814">
        <v>29</v>
      </c>
      <c r="I814">
        <v>55</v>
      </c>
      <c r="J814">
        <v>3.3380000000000001</v>
      </c>
      <c r="K814">
        <v>0.73399999999999999</v>
      </c>
      <c r="L814">
        <v>3.0000000000000001E-3</v>
      </c>
      <c r="M814">
        <v>2.2309999999999999</v>
      </c>
      <c r="N814">
        <v>3.3919999999999999</v>
      </c>
    </row>
    <row r="815" spans="1:14" x14ac:dyDescent="0.25">
      <c r="A815" t="s">
        <v>809</v>
      </c>
      <c r="B815" t="s">
        <v>864</v>
      </c>
      <c r="C815" t="s">
        <v>4176</v>
      </c>
      <c r="D815" t="s">
        <v>2835</v>
      </c>
      <c r="E815" t="s">
        <v>4279</v>
      </c>
      <c r="F815" t="s">
        <v>4280</v>
      </c>
      <c r="G815" t="s">
        <v>16</v>
      </c>
      <c r="H815">
        <v>184</v>
      </c>
      <c r="I815">
        <v>472</v>
      </c>
      <c r="J815">
        <v>79.426000000000002</v>
      </c>
      <c r="K815">
        <v>35.271999999999998</v>
      </c>
      <c r="L815">
        <v>0.91800000000000004</v>
      </c>
      <c r="M815">
        <v>41.744</v>
      </c>
      <c r="N815">
        <v>78.816999999999993</v>
      </c>
    </row>
    <row r="816" spans="1:14" x14ac:dyDescent="0.25">
      <c r="A816" t="s">
        <v>809</v>
      </c>
      <c r="B816" t="s">
        <v>865</v>
      </c>
      <c r="C816" t="s">
        <v>4176</v>
      </c>
      <c r="D816" t="s">
        <v>2838</v>
      </c>
      <c r="E816" t="s">
        <v>4281</v>
      </c>
      <c r="F816" t="s">
        <v>4282</v>
      </c>
      <c r="G816" t="s">
        <v>16</v>
      </c>
      <c r="H816">
        <v>603</v>
      </c>
      <c r="I816">
        <v>1341</v>
      </c>
      <c r="J816">
        <v>147.42099999999999</v>
      </c>
      <c r="K816">
        <v>71.006</v>
      </c>
      <c r="L816">
        <v>1.196</v>
      </c>
      <c r="M816">
        <v>58.939</v>
      </c>
      <c r="N816">
        <v>144.35599999999999</v>
      </c>
    </row>
    <row r="817" spans="1:14" x14ac:dyDescent="0.25">
      <c r="A817" t="s">
        <v>809</v>
      </c>
      <c r="B817" t="s">
        <v>866</v>
      </c>
      <c r="C817" t="s">
        <v>4176</v>
      </c>
      <c r="D817" t="s">
        <v>2841</v>
      </c>
      <c r="E817" t="s">
        <v>4283</v>
      </c>
      <c r="F817" t="s">
        <v>4284</v>
      </c>
      <c r="G817" t="s">
        <v>16</v>
      </c>
      <c r="H817">
        <v>14</v>
      </c>
      <c r="I817">
        <v>61</v>
      </c>
      <c r="J817">
        <v>6.1390000000000002</v>
      </c>
      <c r="K817">
        <v>2.5310000000000001</v>
      </c>
      <c r="L817">
        <v>0.184</v>
      </c>
      <c r="M817">
        <v>3.649</v>
      </c>
      <c r="N817">
        <v>5.9669999999999996</v>
      </c>
    </row>
    <row r="818" spans="1:14" x14ac:dyDescent="0.25">
      <c r="A818" t="s">
        <v>809</v>
      </c>
      <c r="B818" t="s">
        <v>867</v>
      </c>
      <c r="C818" t="s">
        <v>4176</v>
      </c>
      <c r="D818" t="s">
        <v>3130</v>
      </c>
      <c r="E818" t="s">
        <v>4285</v>
      </c>
      <c r="F818" t="s">
        <v>4286</v>
      </c>
      <c r="G818" t="s">
        <v>16</v>
      </c>
      <c r="H818">
        <v>758</v>
      </c>
      <c r="I818">
        <v>1791</v>
      </c>
      <c r="J818">
        <v>150.74100000000001</v>
      </c>
      <c r="K818">
        <v>55.3</v>
      </c>
      <c r="L818">
        <v>106.25</v>
      </c>
      <c r="M818">
        <v>420.81900000000002</v>
      </c>
      <c r="N818">
        <v>154.86799999999999</v>
      </c>
    </row>
    <row r="819" spans="1:14" x14ac:dyDescent="0.25">
      <c r="A819" t="s">
        <v>809</v>
      </c>
      <c r="B819" t="s">
        <v>868</v>
      </c>
      <c r="C819" t="s">
        <v>4176</v>
      </c>
      <c r="D819" t="s">
        <v>2844</v>
      </c>
      <c r="E819" t="s">
        <v>4287</v>
      </c>
      <c r="F819" t="s">
        <v>4288</v>
      </c>
      <c r="G819" t="s">
        <v>16</v>
      </c>
      <c r="H819">
        <v>6</v>
      </c>
      <c r="I819">
        <v>9</v>
      </c>
      <c r="J819">
        <v>1.621</v>
      </c>
      <c r="K819">
        <v>0.73899999999999999</v>
      </c>
      <c r="L819">
        <v>0</v>
      </c>
      <c r="M819">
        <v>0.83399999999999996</v>
      </c>
      <c r="N819">
        <v>1.62</v>
      </c>
    </row>
    <row r="820" spans="1:14" x14ac:dyDescent="0.25">
      <c r="A820" t="s">
        <v>809</v>
      </c>
      <c r="B820" t="s">
        <v>869</v>
      </c>
      <c r="C820" t="s">
        <v>4176</v>
      </c>
      <c r="D820" t="s">
        <v>2847</v>
      </c>
      <c r="E820" t="s">
        <v>4289</v>
      </c>
      <c r="F820" t="s">
        <v>4290</v>
      </c>
      <c r="G820" t="s">
        <v>16</v>
      </c>
      <c r="H820">
        <v>35</v>
      </c>
      <c r="I820">
        <v>79</v>
      </c>
      <c r="J820">
        <v>9.0920000000000005</v>
      </c>
      <c r="K820">
        <v>2.5310000000000001</v>
      </c>
      <c r="L820">
        <v>0.28199999999999997</v>
      </c>
      <c r="M820">
        <v>3.5270000000000001</v>
      </c>
      <c r="N820">
        <v>8.8689999999999998</v>
      </c>
    </row>
    <row r="821" spans="1:14" x14ac:dyDescent="0.25">
      <c r="A821" t="s">
        <v>809</v>
      </c>
      <c r="B821" t="s">
        <v>870</v>
      </c>
      <c r="C821" t="s">
        <v>4176</v>
      </c>
      <c r="D821" t="s">
        <v>2850</v>
      </c>
      <c r="E821" t="s">
        <v>4291</v>
      </c>
      <c r="F821" t="s">
        <v>2644</v>
      </c>
      <c r="G821" t="s">
        <v>16</v>
      </c>
      <c r="H821">
        <v>51</v>
      </c>
      <c r="I821">
        <v>224</v>
      </c>
      <c r="J821">
        <v>28.317</v>
      </c>
      <c r="K821">
        <v>8.9290000000000003</v>
      </c>
      <c r="L821">
        <v>4.5999999999999999E-2</v>
      </c>
      <c r="M821">
        <v>22.17</v>
      </c>
      <c r="N821">
        <v>28.196000000000002</v>
      </c>
    </row>
    <row r="822" spans="1:14" x14ac:dyDescent="0.25">
      <c r="A822" t="s">
        <v>809</v>
      </c>
      <c r="B822" t="s">
        <v>871</v>
      </c>
      <c r="C822" t="s">
        <v>4176</v>
      </c>
      <c r="D822" t="s">
        <v>2853</v>
      </c>
      <c r="E822" t="s">
        <v>4292</v>
      </c>
      <c r="F822" t="s">
        <v>4293</v>
      </c>
      <c r="G822" t="s">
        <v>16</v>
      </c>
      <c r="H822">
        <v>87</v>
      </c>
      <c r="I822">
        <v>245</v>
      </c>
      <c r="J822">
        <v>24.131</v>
      </c>
      <c r="K822">
        <v>9.7569999999999997</v>
      </c>
      <c r="L822">
        <v>0.16800000000000001</v>
      </c>
      <c r="M822">
        <v>7.2089999999999996</v>
      </c>
      <c r="N822">
        <v>23.998000000000001</v>
      </c>
    </row>
    <row r="823" spans="1:14" x14ac:dyDescent="0.25">
      <c r="A823" t="s">
        <v>809</v>
      </c>
      <c r="B823" t="s">
        <v>872</v>
      </c>
      <c r="C823" t="s">
        <v>4176</v>
      </c>
      <c r="D823" t="s">
        <v>2856</v>
      </c>
      <c r="E823" t="s">
        <v>4294</v>
      </c>
      <c r="F823" t="s">
        <v>4295</v>
      </c>
      <c r="G823" t="s">
        <v>16</v>
      </c>
      <c r="H823">
        <v>38</v>
      </c>
      <c r="I823">
        <v>141</v>
      </c>
      <c r="J823">
        <v>75.319999999999993</v>
      </c>
      <c r="K823">
        <v>14.087</v>
      </c>
      <c r="L823">
        <v>0.104</v>
      </c>
      <c r="M823">
        <v>17.899000000000001</v>
      </c>
      <c r="N823">
        <v>71.293000000000006</v>
      </c>
    </row>
    <row r="824" spans="1:14" x14ac:dyDescent="0.25">
      <c r="A824" t="s">
        <v>809</v>
      </c>
      <c r="B824" t="s">
        <v>873</v>
      </c>
      <c r="C824" t="s">
        <v>4176</v>
      </c>
      <c r="D824" t="s">
        <v>2859</v>
      </c>
      <c r="E824" t="s">
        <v>4296</v>
      </c>
      <c r="F824" t="s">
        <v>4297</v>
      </c>
      <c r="G824" t="s">
        <v>16</v>
      </c>
      <c r="H824">
        <v>54</v>
      </c>
      <c r="I824">
        <v>128</v>
      </c>
      <c r="J824">
        <v>24.369</v>
      </c>
      <c r="K824">
        <v>9.8089999999999993</v>
      </c>
      <c r="L824">
        <v>0.47</v>
      </c>
      <c r="M824">
        <v>22.838999999999999</v>
      </c>
      <c r="N824">
        <v>23.913</v>
      </c>
    </row>
    <row r="825" spans="1:14" x14ac:dyDescent="0.25">
      <c r="A825" t="s">
        <v>809</v>
      </c>
      <c r="B825" t="s">
        <v>874</v>
      </c>
      <c r="C825" t="s">
        <v>4176</v>
      </c>
      <c r="D825" t="s">
        <v>2862</v>
      </c>
      <c r="E825" t="s">
        <v>4298</v>
      </c>
      <c r="F825" t="s">
        <v>4299</v>
      </c>
      <c r="G825" t="s">
        <v>16</v>
      </c>
      <c r="H825">
        <v>936</v>
      </c>
      <c r="I825">
        <v>1981</v>
      </c>
      <c r="J825">
        <v>211.923</v>
      </c>
      <c r="K825">
        <v>91.552999999999997</v>
      </c>
      <c r="L825">
        <v>7.6459999999999999</v>
      </c>
      <c r="M825">
        <v>120.526</v>
      </c>
      <c r="N825">
        <v>211.054</v>
      </c>
    </row>
    <row r="826" spans="1:14" x14ac:dyDescent="0.25">
      <c r="A826" t="s">
        <v>809</v>
      </c>
      <c r="B826" t="s">
        <v>875</v>
      </c>
      <c r="C826" t="s">
        <v>4176</v>
      </c>
      <c r="D826" t="s">
        <v>2865</v>
      </c>
      <c r="E826" t="s">
        <v>4300</v>
      </c>
      <c r="F826" t="s">
        <v>4301</v>
      </c>
      <c r="G826" t="s">
        <v>16</v>
      </c>
      <c r="H826">
        <v>913</v>
      </c>
      <c r="I826">
        <v>2093</v>
      </c>
      <c r="J826">
        <v>257.28399999999999</v>
      </c>
      <c r="K826">
        <v>95.042000000000002</v>
      </c>
      <c r="L826">
        <v>0.79500000000000004</v>
      </c>
      <c r="M826">
        <v>157.471</v>
      </c>
      <c r="N826">
        <v>255.21899999999999</v>
      </c>
    </row>
    <row r="827" spans="1:14" x14ac:dyDescent="0.25">
      <c r="A827" t="s">
        <v>809</v>
      </c>
      <c r="B827" t="s">
        <v>876</v>
      </c>
      <c r="C827" t="s">
        <v>4176</v>
      </c>
      <c r="D827" t="s">
        <v>2868</v>
      </c>
      <c r="E827" t="s">
        <v>4302</v>
      </c>
      <c r="F827" t="s">
        <v>4303</v>
      </c>
      <c r="G827" t="s">
        <v>16</v>
      </c>
      <c r="H827">
        <v>35</v>
      </c>
      <c r="I827">
        <v>86</v>
      </c>
      <c r="J827">
        <v>16.009</v>
      </c>
      <c r="K827">
        <v>9.8789999999999996</v>
      </c>
      <c r="L827">
        <v>0.46</v>
      </c>
      <c r="M827">
        <v>6.27</v>
      </c>
      <c r="N827">
        <v>15.689</v>
      </c>
    </row>
    <row r="828" spans="1:14" x14ac:dyDescent="0.25">
      <c r="A828" t="s">
        <v>809</v>
      </c>
      <c r="B828" t="s">
        <v>877</v>
      </c>
      <c r="C828" t="s">
        <v>4176</v>
      </c>
      <c r="D828" t="s">
        <v>2871</v>
      </c>
      <c r="E828" t="s">
        <v>4304</v>
      </c>
      <c r="F828" t="s">
        <v>4305</v>
      </c>
      <c r="G828" t="s">
        <v>16</v>
      </c>
      <c r="H828">
        <v>75</v>
      </c>
      <c r="I828">
        <v>201</v>
      </c>
      <c r="J828">
        <v>37.533000000000001</v>
      </c>
      <c r="K828">
        <v>13.89</v>
      </c>
      <c r="L828">
        <v>0.11899999999999999</v>
      </c>
      <c r="M828">
        <v>21.178999999999998</v>
      </c>
      <c r="N828">
        <v>37.372999999999998</v>
      </c>
    </row>
    <row r="829" spans="1:14" x14ac:dyDescent="0.25">
      <c r="A829" t="s">
        <v>809</v>
      </c>
      <c r="B829" t="s">
        <v>878</v>
      </c>
      <c r="C829" t="s">
        <v>4176</v>
      </c>
      <c r="D829" t="s">
        <v>2874</v>
      </c>
      <c r="E829" t="s">
        <v>4306</v>
      </c>
      <c r="F829" t="s">
        <v>4307</v>
      </c>
      <c r="G829" t="s">
        <v>16</v>
      </c>
      <c r="H829">
        <v>524</v>
      </c>
      <c r="I829">
        <v>2927</v>
      </c>
      <c r="J829">
        <v>1621.894</v>
      </c>
      <c r="K829">
        <v>464.51600000000002</v>
      </c>
      <c r="L829">
        <v>26.137</v>
      </c>
      <c r="M829">
        <v>538.61599999999999</v>
      </c>
      <c r="N829">
        <v>1545.367</v>
      </c>
    </row>
    <row r="830" spans="1:14" x14ac:dyDescent="0.25">
      <c r="A830" t="s">
        <v>809</v>
      </c>
      <c r="B830" t="s">
        <v>879</v>
      </c>
      <c r="C830" t="s">
        <v>4176</v>
      </c>
      <c r="D830" t="s">
        <v>2877</v>
      </c>
      <c r="E830" t="s">
        <v>4308</v>
      </c>
      <c r="F830" t="s">
        <v>4309</v>
      </c>
      <c r="G830" t="s">
        <v>16</v>
      </c>
      <c r="H830">
        <v>153</v>
      </c>
      <c r="I830">
        <v>1244</v>
      </c>
      <c r="J830">
        <v>355.72300000000001</v>
      </c>
      <c r="K830">
        <v>62.39</v>
      </c>
      <c r="L830">
        <v>7.1390000000000002</v>
      </c>
      <c r="M830">
        <v>155.71100000000001</v>
      </c>
      <c r="N830">
        <v>349.51900000000001</v>
      </c>
    </row>
    <row r="831" spans="1:14" x14ac:dyDescent="0.25">
      <c r="A831" t="s">
        <v>809</v>
      </c>
      <c r="B831" t="s">
        <v>880</v>
      </c>
      <c r="C831" t="s">
        <v>4176</v>
      </c>
      <c r="D831" t="s">
        <v>2880</v>
      </c>
      <c r="E831" t="s">
        <v>4310</v>
      </c>
      <c r="F831" t="s">
        <v>4311</v>
      </c>
      <c r="G831" t="s">
        <v>16</v>
      </c>
      <c r="H831">
        <v>248</v>
      </c>
      <c r="I831">
        <v>625</v>
      </c>
      <c r="J831">
        <v>90.93</v>
      </c>
      <c r="K831">
        <v>41.097999999999999</v>
      </c>
      <c r="L831">
        <v>2.427</v>
      </c>
      <c r="M831">
        <v>65.873000000000005</v>
      </c>
      <c r="N831">
        <v>89.433000000000007</v>
      </c>
    </row>
    <row r="832" spans="1:14" x14ac:dyDescent="0.25">
      <c r="A832" t="s">
        <v>809</v>
      </c>
      <c r="B832" t="s">
        <v>881</v>
      </c>
      <c r="C832" t="s">
        <v>4176</v>
      </c>
      <c r="D832" t="s">
        <v>2883</v>
      </c>
      <c r="E832" t="s">
        <v>4312</v>
      </c>
      <c r="F832" t="s">
        <v>4313</v>
      </c>
      <c r="G832" t="s">
        <v>16</v>
      </c>
      <c r="H832">
        <v>49</v>
      </c>
      <c r="I832">
        <v>155</v>
      </c>
      <c r="J832">
        <v>16.396999999999998</v>
      </c>
      <c r="K832">
        <v>7.6920000000000002</v>
      </c>
      <c r="L832">
        <v>0.47199999999999998</v>
      </c>
      <c r="M832">
        <v>3.9910000000000001</v>
      </c>
      <c r="N832">
        <v>16.206</v>
      </c>
    </row>
    <row r="833" spans="1:14" x14ac:dyDescent="0.25">
      <c r="A833" t="s">
        <v>809</v>
      </c>
      <c r="B833" t="s">
        <v>882</v>
      </c>
      <c r="C833" t="s">
        <v>4176</v>
      </c>
      <c r="D833" t="s">
        <v>2886</v>
      </c>
      <c r="E833" t="s">
        <v>4314</v>
      </c>
      <c r="F833" t="s">
        <v>4315</v>
      </c>
      <c r="G833" t="s">
        <v>16</v>
      </c>
      <c r="H833">
        <v>1608</v>
      </c>
      <c r="I833">
        <v>3204</v>
      </c>
      <c r="J833">
        <v>137.077</v>
      </c>
      <c r="K833">
        <v>60.784999999999997</v>
      </c>
      <c r="L833">
        <v>0.81100000000000005</v>
      </c>
      <c r="M833">
        <v>44.231999999999999</v>
      </c>
      <c r="N833">
        <v>135.74799999999999</v>
      </c>
    </row>
    <row r="834" spans="1:14" x14ac:dyDescent="0.25">
      <c r="A834" t="s">
        <v>809</v>
      </c>
      <c r="B834" t="s">
        <v>883</v>
      </c>
      <c r="C834" t="s">
        <v>4176</v>
      </c>
      <c r="D834" t="s">
        <v>2889</v>
      </c>
      <c r="E834" t="s">
        <v>4316</v>
      </c>
      <c r="F834" t="s">
        <v>4317</v>
      </c>
      <c r="G834" t="s">
        <v>16</v>
      </c>
      <c r="H834">
        <v>50</v>
      </c>
      <c r="I834">
        <v>174</v>
      </c>
      <c r="J834">
        <v>25.253</v>
      </c>
      <c r="K834">
        <v>8.2910000000000004</v>
      </c>
      <c r="L834">
        <v>0.01</v>
      </c>
      <c r="M834">
        <v>16.568999999999999</v>
      </c>
      <c r="N834">
        <v>24.765000000000001</v>
      </c>
    </row>
    <row r="835" spans="1:14" x14ac:dyDescent="0.25">
      <c r="A835" t="s">
        <v>809</v>
      </c>
      <c r="B835" t="s">
        <v>884</v>
      </c>
      <c r="C835" t="s">
        <v>4176</v>
      </c>
      <c r="D835" t="s">
        <v>2892</v>
      </c>
      <c r="E835" t="s">
        <v>4318</v>
      </c>
      <c r="F835" t="s">
        <v>4319</v>
      </c>
      <c r="G835" t="s">
        <v>16</v>
      </c>
      <c r="H835">
        <v>418</v>
      </c>
      <c r="I835">
        <v>794</v>
      </c>
      <c r="J835">
        <v>101.726</v>
      </c>
      <c r="K835">
        <v>42.972000000000001</v>
      </c>
      <c r="L835">
        <v>5.3010000000000002</v>
      </c>
      <c r="M835">
        <v>92.477000000000004</v>
      </c>
      <c r="N835">
        <v>100.26600000000001</v>
      </c>
    </row>
    <row r="836" spans="1:14" x14ac:dyDescent="0.25">
      <c r="A836" t="s">
        <v>809</v>
      </c>
      <c r="B836" t="s">
        <v>885</v>
      </c>
      <c r="C836" t="s">
        <v>4176</v>
      </c>
      <c r="D836" t="s">
        <v>2895</v>
      </c>
      <c r="E836" t="s">
        <v>4320</v>
      </c>
      <c r="F836" t="s">
        <v>4321</v>
      </c>
      <c r="G836" t="s">
        <v>16</v>
      </c>
      <c r="H836">
        <v>839</v>
      </c>
      <c r="I836">
        <v>2979</v>
      </c>
      <c r="J836">
        <v>474.709</v>
      </c>
      <c r="K836">
        <v>155.63300000000001</v>
      </c>
      <c r="L836">
        <v>12.413</v>
      </c>
      <c r="M836">
        <v>196.37</v>
      </c>
      <c r="N836">
        <v>467.57600000000002</v>
      </c>
    </row>
    <row r="837" spans="1:14" x14ac:dyDescent="0.25">
      <c r="A837" t="s">
        <v>809</v>
      </c>
      <c r="B837" t="s">
        <v>886</v>
      </c>
      <c r="C837" t="s">
        <v>4176</v>
      </c>
      <c r="D837" t="s">
        <v>2898</v>
      </c>
      <c r="E837" t="s">
        <v>4322</v>
      </c>
      <c r="F837" t="s">
        <v>2996</v>
      </c>
      <c r="G837" t="s">
        <v>16</v>
      </c>
      <c r="H837">
        <v>58</v>
      </c>
      <c r="I837">
        <v>171</v>
      </c>
      <c r="J837">
        <v>23.678000000000001</v>
      </c>
      <c r="K837">
        <v>14.621</v>
      </c>
      <c r="L837">
        <v>0.19800000000000001</v>
      </c>
      <c r="M837">
        <v>6.6189999999999998</v>
      </c>
      <c r="N837">
        <v>23.652000000000001</v>
      </c>
    </row>
    <row r="838" spans="1:14" x14ac:dyDescent="0.25">
      <c r="A838" t="s">
        <v>809</v>
      </c>
      <c r="B838" t="s">
        <v>887</v>
      </c>
      <c r="C838" t="s">
        <v>4176</v>
      </c>
      <c r="D838" t="s">
        <v>2901</v>
      </c>
      <c r="E838" t="s">
        <v>4323</v>
      </c>
      <c r="F838" t="s">
        <v>4324</v>
      </c>
      <c r="G838" t="s">
        <v>16</v>
      </c>
      <c r="H838">
        <v>92</v>
      </c>
      <c r="I838">
        <v>176</v>
      </c>
      <c r="J838">
        <v>16.704000000000001</v>
      </c>
      <c r="K838">
        <v>7.5060000000000002</v>
      </c>
      <c r="L838">
        <v>0.106</v>
      </c>
      <c r="M838">
        <v>8.7889999999999997</v>
      </c>
      <c r="N838">
        <v>16.616</v>
      </c>
    </row>
    <row r="839" spans="1:14" x14ac:dyDescent="0.25">
      <c r="A839" t="s">
        <v>809</v>
      </c>
      <c r="B839" t="s">
        <v>888</v>
      </c>
      <c r="C839" t="s">
        <v>4176</v>
      </c>
      <c r="D839" t="s">
        <v>2904</v>
      </c>
      <c r="E839" t="s">
        <v>4325</v>
      </c>
      <c r="F839" t="s">
        <v>4326</v>
      </c>
      <c r="G839" t="s">
        <v>16</v>
      </c>
      <c r="H839">
        <v>347</v>
      </c>
      <c r="I839">
        <v>1264</v>
      </c>
      <c r="J839">
        <v>162.27500000000001</v>
      </c>
      <c r="K839">
        <v>61.212000000000003</v>
      </c>
      <c r="L839">
        <v>0.79100000000000004</v>
      </c>
      <c r="M839">
        <v>69.703999999999994</v>
      </c>
      <c r="N839">
        <v>160.792</v>
      </c>
    </row>
    <row r="840" spans="1:14" x14ac:dyDescent="0.25">
      <c r="A840" t="s">
        <v>809</v>
      </c>
      <c r="B840" t="s">
        <v>889</v>
      </c>
      <c r="C840" t="s">
        <v>4176</v>
      </c>
      <c r="D840" t="s">
        <v>2907</v>
      </c>
      <c r="E840" t="s">
        <v>4327</v>
      </c>
      <c r="F840" t="s">
        <v>4328</v>
      </c>
      <c r="G840" t="s">
        <v>16</v>
      </c>
      <c r="H840">
        <v>30</v>
      </c>
      <c r="I840">
        <v>70</v>
      </c>
      <c r="J840">
        <v>5.0590000000000002</v>
      </c>
      <c r="K840">
        <v>1.917</v>
      </c>
      <c r="L840">
        <v>6.3E-2</v>
      </c>
      <c r="M840">
        <v>3.37</v>
      </c>
      <c r="N840">
        <v>5.1210000000000004</v>
      </c>
    </row>
    <row r="841" spans="1:14" x14ac:dyDescent="0.25">
      <c r="A841" t="s">
        <v>809</v>
      </c>
      <c r="B841" t="s">
        <v>890</v>
      </c>
      <c r="C841" t="s">
        <v>4176</v>
      </c>
      <c r="D841" t="s">
        <v>2910</v>
      </c>
      <c r="E841" t="s">
        <v>4329</v>
      </c>
      <c r="F841" t="s">
        <v>4330</v>
      </c>
      <c r="G841" t="s">
        <v>16</v>
      </c>
      <c r="H841">
        <v>4</v>
      </c>
      <c r="I841">
        <v>6</v>
      </c>
      <c r="J841">
        <v>0.89200000000000002</v>
      </c>
      <c r="K841">
        <v>0.25900000000000001</v>
      </c>
      <c r="L841">
        <v>0</v>
      </c>
      <c r="M841">
        <v>9.6000000000000002E-2</v>
      </c>
      <c r="N841">
        <v>0.89200000000000002</v>
      </c>
    </row>
    <row r="842" spans="1:14" x14ac:dyDescent="0.25">
      <c r="A842" t="s">
        <v>809</v>
      </c>
      <c r="B842" t="s">
        <v>891</v>
      </c>
      <c r="C842" t="s">
        <v>4176</v>
      </c>
      <c r="D842" t="s">
        <v>2913</v>
      </c>
      <c r="E842" t="s">
        <v>4331</v>
      </c>
      <c r="F842" t="s">
        <v>4332</v>
      </c>
      <c r="G842" t="s">
        <v>16</v>
      </c>
      <c r="H842">
        <v>188</v>
      </c>
      <c r="I842">
        <v>657</v>
      </c>
      <c r="J842">
        <v>609.59799999999996</v>
      </c>
      <c r="K842">
        <v>348.32</v>
      </c>
      <c r="L842">
        <v>3.605</v>
      </c>
      <c r="M842">
        <v>840.60500000000002</v>
      </c>
      <c r="N842">
        <v>618.29899999999998</v>
      </c>
    </row>
    <row r="843" spans="1:14" x14ac:dyDescent="0.25">
      <c r="A843" t="s">
        <v>809</v>
      </c>
      <c r="B843" t="s">
        <v>892</v>
      </c>
      <c r="C843" t="s">
        <v>4176</v>
      </c>
      <c r="D843" t="s">
        <v>2916</v>
      </c>
      <c r="E843" t="s">
        <v>4333</v>
      </c>
      <c r="F843" t="s">
        <v>4334</v>
      </c>
      <c r="G843" t="s">
        <v>16</v>
      </c>
      <c r="H843">
        <v>57</v>
      </c>
      <c r="I843">
        <v>152</v>
      </c>
      <c r="J843">
        <v>22.568000000000001</v>
      </c>
      <c r="K843">
        <v>6.8460000000000001</v>
      </c>
      <c r="L843">
        <v>0.157</v>
      </c>
      <c r="M843">
        <v>7.94</v>
      </c>
      <c r="N843">
        <v>22.65</v>
      </c>
    </row>
    <row r="844" spans="1:14" x14ac:dyDescent="0.25">
      <c r="A844" t="s">
        <v>809</v>
      </c>
      <c r="B844" t="s">
        <v>893</v>
      </c>
      <c r="C844" t="s">
        <v>4176</v>
      </c>
      <c r="D844" t="s">
        <v>2919</v>
      </c>
      <c r="E844" t="s">
        <v>4335</v>
      </c>
      <c r="F844" t="s">
        <v>4336</v>
      </c>
      <c r="G844" t="s">
        <v>16</v>
      </c>
      <c r="H844">
        <v>133</v>
      </c>
      <c r="I844">
        <v>330</v>
      </c>
      <c r="J844">
        <v>30.89</v>
      </c>
      <c r="K844">
        <v>12.881</v>
      </c>
      <c r="L844">
        <v>0.16</v>
      </c>
      <c r="M844">
        <v>31.855</v>
      </c>
      <c r="N844">
        <v>30.574000000000002</v>
      </c>
    </row>
    <row r="845" spans="1:14" x14ac:dyDescent="0.25">
      <c r="A845" t="s">
        <v>809</v>
      </c>
      <c r="B845" t="s">
        <v>894</v>
      </c>
      <c r="C845" t="s">
        <v>4176</v>
      </c>
      <c r="D845" t="s">
        <v>2922</v>
      </c>
      <c r="E845" t="s">
        <v>4337</v>
      </c>
      <c r="F845" t="s">
        <v>4338</v>
      </c>
      <c r="G845" t="s">
        <v>16</v>
      </c>
      <c r="H845">
        <v>462</v>
      </c>
      <c r="I845">
        <v>875</v>
      </c>
      <c r="J845">
        <v>100.34</v>
      </c>
      <c r="K845">
        <v>45.564999999999998</v>
      </c>
      <c r="L845">
        <v>0.28399999999999997</v>
      </c>
      <c r="M845">
        <v>42.563000000000002</v>
      </c>
      <c r="N845">
        <v>100.154</v>
      </c>
    </row>
    <row r="846" spans="1:14" x14ac:dyDescent="0.25">
      <c r="A846" t="s">
        <v>809</v>
      </c>
      <c r="B846" t="s">
        <v>895</v>
      </c>
      <c r="C846" t="s">
        <v>4176</v>
      </c>
      <c r="D846" t="s">
        <v>2925</v>
      </c>
      <c r="E846" t="s">
        <v>4339</v>
      </c>
      <c r="F846" t="s">
        <v>4340</v>
      </c>
      <c r="G846" t="s">
        <v>16</v>
      </c>
      <c r="H846">
        <v>56</v>
      </c>
      <c r="I846">
        <v>189</v>
      </c>
      <c r="J846">
        <v>56.167999999999999</v>
      </c>
      <c r="K846">
        <v>30.97</v>
      </c>
      <c r="L846">
        <v>0.38700000000000001</v>
      </c>
      <c r="M846">
        <v>15.307</v>
      </c>
      <c r="N846">
        <v>56.4</v>
      </c>
    </row>
    <row r="847" spans="1:14" x14ac:dyDescent="0.25">
      <c r="A847" t="s">
        <v>809</v>
      </c>
      <c r="B847" t="s">
        <v>896</v>
      </c>
      <c r="C847" t="s">
        <v>4176</v>
      </c>
      <c r="D847" t="s">
        <v>2928</v>
      </c>
      <c r="E847" t="s">
        <v>4341</v>
      </c>
      <c r="F847" t="s">
        <v>4342</v>
      </c>
      <c r="G847" t="s">
        <v>16</v>
      </c>
      <c r="H847">
        <v>34</v>
      </c>
      <c r="I847">
        <v>350</v>
      </c>
      <c r="J847">
        <v>298.79000000000002</v>
      </c>
      <c r="K847">
        <v>88.335999999999999</v>
      </c>
      <c r="L847">
        <v>7.5170000000000003</v>
      </c>
      <c r="M847">
        <v>641.82600000000002</v>
      </c>
      <c r="N847">
        <v>325.28399999999999</v>
      </c>
    </row>
    <row r="848" spans="1:14" x14ac:dyDescent="0.25">
      <c r="A848" t="s">
        <v>809</v>
      </c>
      <c r="B848" t="s">
        <v>897</v>
      </c>
      <c r="C848" t="s">
        <v>4176</v>
      </c>
      <c r="D848" t="s">
        <v>2931</v>
      </c>
      <c r="E848" t="s">
        <v>4343</v>
      </c>
      <c r="F848" t="s">
        <v>4344</v>
      </c>
      <c r="G848" t="s">
        <v>16</v>
      </c>
      <c r="H848">
        <v>104</v>
      </c>
      <c r="I848">
        <v>565</v>
      </c>
      <c r="J848">
        <v>229.88900000000001</v>
      </c>
      <c r="K848">
        <v>61.576999999999998</v>
      </c>
      <c r="L848">
        <v>7.76</v>
      </c>
      <c r="M848">
        <v>154.61799999999999</v>
      </c>
      <c r="N848">
        <v>239.001</v>
      </c>
    </row>
    <row r="849" spans="1:14" x14ac:dyDescent="0.25">
      <c r="A849" t="s">
        <v>809</v>
      </c>
      <c r="B849" t="s">
        <v>898</v>
      </c>
      <c r="C849" t="s">
        <v>4176</v>
      </c>
      <c r="D849" t="s">
        <v>2934</v>
      </c>
      <c r="E849" t="s">
        <v>4345</v>
      </c>
      <c r="F849" t="s">
        <v>4346</v>
      </c>
      <c r="G849" t="s">
        <v>16</v>
      </c>
      <c r="H849">
        <v>118</v>
      </c>
      <c r="I849">
        <v>311</v>
      </c>
      <c r="J849">
        <v>96.616</v>
      </c>
      <c r="K849">
        <v>44.988</v>
      </c>
      <c r="L849">
        <v>0.40699999999999997</v>
      </c>
      <c r="M849">
        <v>27.62</v>
      </c>
      <c r="N849">
        <v>94.643000000000001</v>
      </c>
    </row>
    <row r="850" spans="1:14" x14ac:dyDescent="0.25">
      <c r="A850" t="s">
        <v>809</v>
      </c>
      <c r="B850" t="s">
        <v>899</v>
      </c>
      <c r="C850" t="s">
        <v>4176</v>
      </c>
      <c r="D850" t="s">
        <v>2937</v>
      </c>
      <c r="E850" t="s">
        <v>4347</v>
      </c>
      <c r="F850" t="s">
        <v>4348</v>
      </c>
      <c r="G850" t="s">
        <v>16</v>
      </c>
      <c r="H850">
        <v>352</v>
      </c>
      <c r="I850">
        <v>696</v>
      </c>
      <c r="J850">
        <v>36.383000000000003</v>
      </c>
      <c r="K850">
        <v>17.135999999999999</v>
      </c>
      <c r="L850">
        <v>0.78700000000000003</v>
      </c>
      <c r="M850">
        <v>17.245000000000001</v>
      </c>
      <c r="N850">
        <v>35.661000000000001</v>
      </c>
    </row>
    <row r="851" spans="1:14" x14ac:dyDescent="0.25">
      <c r="A851" t="s">
        <v>809</v>
      </c>
      <c r="B851" t="s">
        <v>900</v>
      </c>
      <c r="C851" t="s">
        <v>4176</v>
      </c>
      <c r="D851" t="s">
        <v>2940</v>
      </c>
      <c r="E851" t="s">
        <v>4349</v>
      </c>
      <c r="F851" t="s">
        <v>4350</v>
      </c>
      <c r="G851" t="s">
        <v>16</v>
      </c>
      <c r="H851">
        <v>102</v>
      </c>
      <c r="I851">
        <v>413</v>
      </c>
      <c r="J851">
        <v>70.221999999999994</v>
      </c>
      <c r="K851">
        <v>31.065000000000001</v>
      </c>
      <c r="L851">
        <v>5.9619999999999997</v>
      </c>
      <c r="M851">
        <v>48.137</v>
      </c>
      <c r="N851">
        <v>71.168000000000006</v>
      </c>
    </row>
    <row r="852" spans="1:14" x14ac:dyDescent="0.25">
      <c r="A852" t="s">
        <v>809</v>
      </c>
      <c r="B852" t="s">
        <v>901</v>
      </c>
      <c r="C852" t="s">
        <v>4176</v>
      </c>
      <c r="D852" t="s">
        <v>2943</v>
      </c>
      <c r="E852" t="s">
        <v>4351</v>
      </c>
      <c r="F852" t="s">
        <v>4352</v>
      </c>
      <c r="G852" t="s">
        <v>16</v>
      </c>
      <c r="H852">
        <v>25</v>
      </c>
      <c r="I852">
        <v>60</v>
      </c>
      <c r="J852">
        <v>4.5380000000000003</v>
      </c>
      <c r="K852">
        <v>1.641</v>
      </c>
      <c r="L852">
        <v>5.1999999999999998E-2</v>
      </c>
      <c r="M852">
        <v>2.4289999999999998</v>
      </c>
      <c r="N852">
        <v>4.5090000000000003</v>
      </c>
    </row>
    <row r="853" spans="1:14" x14ac:dyDescent="0.25">
      <c r="A853" t="s">
        <v>809</v>
      </c>
      <c r="B853" t="s">
        <v>902</v>
      </c>
      <c r="C853" t="s">
        <v>4176</v>
      </c>
      <c r="D853" t="s">
        <v>2946</v>
      </c>
      <c r="E853" t="s">
        <v>4353</v>
      </c>
      <c r="F853" t="s">
        <v>4354</v>
      </c>
      <c r="G853" t="s">
        <v>16</v>
      </c>
      <c r="H853">
        <v>68</v>
      </c>
      <c r="I853">
        <v>293</v>
      </c>
      <c r="J853">
        <v>30.492999999999999</v>
      </c>
      <c r="K853">
        <v>20.853999999999999</v>
      </c>
      <c r="L853">
        <v>0.46800000000000003</v>
      </c>
      <c r="M853">
        <v>16.231000000000002</v>
      </c>
      <c r="N853">
        <v>30.140999999999998</v>
      </c>
    </row>
    <row r="854" spans="1:14" x14ac:dyDescent="0.25">
      <c r="A854" t="s">
        <v>809</v>
      </c>
      <c r="B854" t="s">
        <v>903</v>
      </c>
      <c r="C854" t="s">
        <v>4176</v>
      </c>
      <c r="D854" t="s">
        <v>2949</v>
      </c>
      <c r="E854" t="s">
        <v>4355</v>
      </c>
      <c r="F854" t="s">
        <v>4356</v>
      </c>
      <c r="G854" t="s">
        <v>16</v>
      </c>
      <c r="H854">
        <v>25</v>
      </c>
      <c r="I854">
        <v>53</v>
      </c>
      <c r="J854">
        <v>9.4499999999999993</v>
      </c>
      <c r="K854">
        <v>3.923</v>
      </c>
      <c r="L854">
        <v>0.19900000000000001</v>
      </c>
      <c r="M854">
        <v>3.92</v>
      </c>
      <c r="N854">
        <v>9.4770000000000003</v>
      </c>
    </row>
    <row r="855" spans="1:14" x14ac:dyDescent="0.25">
      <c r="A855" t="s">
        <v>809</v>
      </c>
      <c r="B855" t="s">
        <v>904</v>
      </c>
      <c r="C855" t="s">
        <v>4176</v>
      </c>
      <c r="D855" t="s">
        <v>3863</v>
      </c>
      <c r="E855" t="s">
        <v>4357</v>
      </c>
      <c r="F855" t="s">
        <v>4358</v>
      </c>
      <c r="G855" t="s">
        <v>16</v>
      </c>
      <c r="H855">
        <v>57</v>
      </c>
      <c r="I855">
        <v>498</v>
      </c>
      <c r="J855">
        <v>537.69399999999996</v>
      </c>
      <c r="K855">
        <v>76.795000000000002</v>
      </c>
      <c r="L855">
        <v>21.161999999999999</v>
      </c>
      <c r="M855">
        <v>894.65099999999995</v>
      </c>
      <c r="N855">
        <v>547.90099999999995</v>
      </c>
    </row>
    <row r="856" spans="1:14" x14ac:dyDescent="0.25">
      <c r="A856" t="s">
        <v>809</v>
      </c>
      <c r="B856" t="s">
        <v>905</v>
      </c>
      <c r="C856" t="s">
        <v>4176</v>
      </c>
      <c r="D856" t="s">
        <v>2952</v>
      </c>
      <c r="E856" t="s">
        <v>4359</v>
      </c>
      <c r="F856" t="s">
        <v>4360</v>
      </c>
      <c r="G856" t="s">
        <v>16</v>
      </c>
      <c r="H856">
        <v>16</v>
      </c>
      <c r="I856">
        <v>39</v>
      </c>
      <c r="J856">
        <v>3.8109999999999999</v>
      </c>
      <c r="K856">
        <v>1.4450000000000001</v>
      </c>
      <c r="L856">
        <v>5.0000000000000001E-3</v>
      </c>
      <c r="M856">
        <v>1.514</v>
      </c>
      <c r="N856">
        <v>3.8180000000000001</v>
      </c>
    </row>
    <row r="857" spans="1:14" x14ac:dyDescent="0.25">
      <c r="A857" t="s">
        <v>809</v>
      </c>
      <c r="B857" t="s">
        <v>906</v>
      </c>
      <c r="C857" t="s">
        <v>4176</v>
      </c>
      <c r="D857" t="s">
        <v>2955</v>
      </c>
      <c r="E857" t="s">
        <v>4361</v>
      </c>
      <c r="F857" t="s">
        <v>4362</v>
      </c>
      <c r="G857" t="s">
        <v>16</v>
      </c>
      <c r="H857">
        <v>89</v>
      </c>
      <c r="I857">
        <v>205</v>
      </c>
      <c r="J857">
        <v>28.07</v>
      </c>
      <c r="K857">
        <v>14.119</v>
      </c>
      <c r="L857">
        <v>0.49199999999999999</v>
      </c>
      <c r="M857">
        <v>17.474</v>
      </c>
      <c r="N857">
        <v>27.99</v>
      </c>
    </row>
    <row r="858" spans="1:14" x14ac:dyDescent="0.25">
      <c r="A858" t="s">
        <v>809</v>
      </c>
      <c r="B858" t="s">
        <v>907</v>
      </c>
      <c r="C858" t="s">
        <v>4176</v>
      </c>
      <c r="D858" t="s">
        <v>2958</v>
      </c>
      <c r="E858" t="s">
        <v>4363</v>
      </c>
      <c r="F858" t="s">
        <v>3890</v>
      </c>
      <c r="G858" t="s">
        <v>16</v>
      </c>
      <c r="H858">
        <v>92</v>
      </c>
      <c r="I858">
        <v>166</v>
      </c>
      <c r="J858">
        <v>12.068</v>
      </c>
      <c r="K858">
        <v>3.8420000000000001</v>
      </c>
      <c r="L858">
        <v>0.14899999999999999</v>
      </c>
      <c r="M858">
        <v>10.317</v>
      </c>
      <c r="N858">
        <v>11.952</v>
      </c>
    </row>
    <row r="859" spans="1:14" x14ac:dyDescent="0.25">
      <c r="A859" t="s">
        <v>809</v>
      </c>
      <c r="B859" t="s">
        <v>908</v>
      </c>
      <c r="C859" t="s">
        <v>4176</v>
      </c>
      <c r="D859" t="s">
        <v>2961</v>
      </c>
      <c r="E859" t="s">
        <v>4364</v>
      </c>
      <c r="F859" t="s">
        <v>4365</v>
      </c>
      <c r="G859" t="s">
        <v>16</v>
      </c>
      <c r="H859">
        <v>23</v>
      </c>
      <c r="I859">
        <v>47</v>
      </c>
      <c r="J859">
        <v>3.5720000000000001</v>
      </c>
      <c r="K859">
        <v>1.323</v>
      </c>
      <c r="L859">
        <v>4.2000000000000003E-2</v>
      </c>
      <c r="M859">
        <v>2.15</v>
      </c>
      <c r="N859">
        <v>3.5710000000000002</v>
      </c>
    </row>
    <row r="860" spans="1:14" x14ac:dyDescent="0.25">
      <c r="A860" t="s">
        <v>809</v>
      </c>
      <c r="B860" t="s">
        <v>909</v>
      </c>
      <c r="C860" t="s">
        <v>4176</v>
      </c>
      <c r="D860" t="s">
        <v>2964</v>
      </c>
      <c r="E860" t="s">
        <v>4366</v>
      </c>
      <c r="F860" t="s">
        <v>4367</v>
      </c>
      <c r="G860" t="s">
        <v>16</v>
      </c>
      <c r="H860">
        <v>668</v>
      </c>
      <c r="I860">
        <v>1455</v>
      </c>
      <c r="J860">
        <v>37.820999999999998</v>
      </c>
      <c r="K860">
        <v>17.741</v>
      </c>
      <c r="L860">
        <v>0.28399999999999997</v>
      </c>
      <c r="M860">
        <v>4.0949999999999998</v>
      </c>
      <c r="N860">
        <v>37.456000000000003</v>
      </c>
    </row>
    <row r="861" spans="1:14" x14ac:dyDescent="0.25">
      <c r="A861" t="s">
        <v>809</v>
      </c>
      <c r="B861" t="s">
        <v>911</v>
      </c>
      <c r="C861" t="s">
        <v>4176</v>
      </c>
      <c r="D861" t="s">
        <v>2970</v>
      </c>
      <c r="E861" t="s">
        <v>4370</v>
      </c>
      <c r="F861" t="s">
        <v>4371</v>
      </c>
      <c r="G861" t="s">
        <v>16</v>
      </c>
      <c r="H861">
        <v>2725</v>
      </c>
      <c r="I861">
        <v>10203</v>
      </c>
      <c r="J861">
        <v>3068.7449999999999</v>
      </c>
      <c r="K861">
        <v>860.07600000000002</v>
      </c>
      <c r="L861">
        <v>177.40100000000001</v>
      </c>
      <c r="M861">
        <v>1965.4659999999999</v>
      </c>
      <c r="N861">
        <v>3200.489</v>
      </c>
    </row>
    <row r="862" spans="1:14" x14ac:dyDescent="0.25">
      <c r="A862" t="s">
        <v>809</v>
      </c>
      <c r="B862" t="s">
        <v>912</v>
      </c>
      <c r="C862" t="s">
        <v>4176</v>
      </c>
      <c r="D862" t="s">
        <v>2973</v>
      </c>
      <c r="E862" t="s">
        <v>4372</v>
      </c>
      <c r="F862" t="s">
        <v>2984</v>
      </c>
      <c r="G862" t="s">
        <v>16</v>
      </c>
      <c r="H862">
        <v>146</v>
      </c>
      <c r="I862">
        <v>465</v>
      </c>
      <c r="J862">
        <v>107.2</v>
      </c>
      <c r="K862">
        <v>22.917000000000002</v>
      </c>
      <c r="L862">
        <v>0.95</v>
      </c>
      <c r="M862">
        <v>24.585999999999999</v>
      </c>
      <c r="N862">
        <v>102.621</v>
      </c>
    </row>
    <row r="863" spans="1:14" x14ac:dyDescent="0.25">
      <c r="A863" t="s">
        <v>809</v>
      </c>
      <c r="B863" t="s">
        <v>913</v>
      </c>
      <c r="C863" t="s">
        <v>4176</v>
      </c>
      <c r="D863" t="s">
        <v>2976</v>
      </c>
      <c r="E863" t="s">
        <v>4373</v>
      </c>
      <c r="F863" t="s">
        <v>4374</v>
      </c>
      <c r="G863" t="s">
        <v>16</v>
      </c>
      <c r="H863">
        <v>33</v>
      </c>
      <c r="I863">
        <v>64</v>
      </c>
      <c r="J863">
        <v>6.9960000000000004</v>
      </c>
      <c r="K863">
        <v>2.395</v>
      </c>
      <c r="L863">
        <v>4.0000000000000001E-3</v>
      </c>
      <c r="M863">
        <v>5.4729999999999999</v>
      </c>
      <c r="N863">
        <v>6.9820000000000002</v>
      </c>
    </row>
    <row r="864" spans="1:14" x14ac:dyDescent="0.25">
      <c r="A864" t="s">
        <v>809</v>
      </c>
      <c r="B864" t="s">
        <v>914</v>
      </c>
      <c r="C864" t="s">
        <v>4176</v>
      </c>
      <c r="D864" t="s">
        <v>2979</v>
      </c>
      <c r="E864" t="s">
        <v>4375</v>
      </c>
      <c r="F864" t="s">
        <v>4376</v>
      </c>
      <c r="G864" t="s">
        <v>16</v>
      </c>
      <c r="H864">
        <v>46</v>
      </c>
      <c r="I864">
        <v>199</v>
      </c>
      <c r="J864">
        <v>66.388000000000005</v>
      </c>
      <c r="K864">
        <v>10.224</v>
      </c>
      <c r="L864">
        <v>0.188</v>
      </c>
      <c r="M864">
        <v>13.782999999999999</v>
      </c>
      <c r="N864">
        <v>61.151000000000003</v>
      </c>
    </row>
    <row r="865" spans="1:14" x14ac:dyDescent="0.25">
      <c r="A865" t="s">
        <v>809</v>
      </c>
      <c r="B865" t="s">
        <v>915</v>
      </c>
      <c r="C865" t="s">
        <v>4176</v>
      </c>
      <c r="D865" t="s">
        <v>2982</v>
      </c>
      <c r="E865" t="s">
        <v>4377</v>
      </c>
      <c r="F865" t="s">
        <v>4378</v>
      </c>
      <c r="G865" t="s">
        <v>16</v>
      </c>
      <c r="H865">
        <v>387</v>
      </c>
      <c r="I865">
        <v>1019</v>
      </c>
      <c r="J865">
        <v>129.47900000000001</v>
      </c>
      <c r="K865">
        <v>64.906000000000006</v>
      </c>
      <c r="L865">
        <v>5.7000000000000002E-2</v>
      </c>
      <c r="M865">
        <v>46.878999999999998</v>
      </c>
      <c r="N865">
        <v>129.029</v>
      </c>
    </row>
    <row r="866" spans="1:14" x14ac:dyDescent="0.25">
      <c r="A866" t="s">
        <v>809</v>
      </c>
      <c r="B866" t="s">
        <v>916</v>
      </c>
      <c r="C866" t="s">
        <v>4176</v>
      </c>
      <c r="D866" t="s">
        <v>2985</v>
      </c>
      <c r="E866" t="s">
        <v>4379</v>
      </c>
      <c r="F866" t="s">
        <v>4380</v>
      </c>
      <c r="G866" t="s">
        <v>16</v>
      </c>
      <c r="H866">
        <v>643</v>
      </c>
      <c r="I866">
        <v>2734</v>
      </c>
      <c r="J866">
        <v>3820.2849999999999</v>
      </c>
      <c r="K866">
        <v>475.82499999999999</v>
      </c>
      <c r="L866">
        <v>186.03299999999999</v>
      </c>
      <c r="M866">
        <v>2503.7489999999998</v>
      </c>
      <c r="N866">
        <v>4116.5879999999997</v>
      </c>
    </row>
    <row r="867" spans="1:14" x14ac:dyDescent="0.25">
      <c r="A867" t="s">
        <v>809</v>
      </c>
      <c r="B867" t="s">
        <v>917</v>
      </c>
      <c r="C867" t="s">
        <v>4176</v>
      </c>
      <c r="D867" t="s">
        <v>2988</v>
      </c>
      <c r="E867" t="s">
        <v>4381</v>
      </c>
      <c r="F867" t="s">
        <v>4382</v>
      </c>
      <c r="G867" t="s">
        <v>16</v>
      </c>
      <c r="H867">
        <v>835</v>
      </c>
      <c r="I867">
        <v>5957</v>
      </c>
      <c r="J867">
        <v>2908.578</v>
      </c>
      <c r="K867">
        <v>870.202</v>
      </c>
      <c r="L867">
        <v>113.41200000000001</v>
      </c>
      <c r="M867">
        <v>1263.0630000000001</v>
      </c>
      <c r="N867">
        <v>3007.9850000000001</v>
      </c>
    </row>
    <row r="868" spans="1:14" x14ac:dyDescent="0.25">
      <c r="A868" t="s">
        <v>809</v>
      </c>
      <c r="B868" t="s">
        <v>918</v>
      </c>
      <c r="C868" t="s">
        <v>4176</v>
      </c>
      <c r="D868" t="s">
        <v>2991</v>
      </c>
      <c r="E868" t="s">
        <v>4383</v>
      </c>
      <c r="F868" t="s">
        <v>4384</v>
      </c>
      <c r="G868" t="s">
        <v>16</v>
      </c>
      <c r="H868">
        <v>41</v>
      </c>
      <c r="I868">
        <v>88</v>
      </c>
      <c r="J868">
        <v>4.9020000000000001</v>
      </c>
      <c r="K868">
        <v>2.2839999999999998</v>
      </c>
      <c r="L868">
        <v>2.7E-2</v>
      </c>
      <c r="M868">
        <v>8.1509999999999998</v>
      </c>
      <c r="N868">
        <v>4.8959999999999999</v>
      </c>
    </row>
    <row r="869" spans="1:14" x14ac:dyDescent="0.25">
      <c r="A869" t="s">
        <v>809</v>
      </c>
      <c r="B869" t="s">
        <v>919</v>
      </c>
      <c r="C869" t="s">
        <v>4176</v>
      </c>
      <c r="D869" t="s">
        <v>2994</v>
      </c>
      <c r="E869" t="s">
        <v>4385</v>
      </c>
      <c r="F869" t="s">
        <v>4386</v>
      </c>
      <c r="G869" t="s">
        <v>16</v>
      </c>
      <c r="H869">
        <v>173</v>
      </c>
      <c r="I869">
        <v>506</v>
      </c>
      <c r="J869">
        <v>54.579000000000001</v>
      </c>
      <c r="K869">
        <v>26.068000000000001</v>
      </c>
      <c r="L869">
        <v>0.45300000000000001</v>
      </c>
      <c r="M869">
        <v>17.898</v>
      </c>
      <c r="N869">
        <v>54.146000000000001</v>
      </c>
    </row>
    <row r="870" spans="1:14" x14ac:dyDescent="0.25">
      <c r="A870" t="s">
        <v>809</v>
      </c>
      <c r="B870" t="s">
        <v>920</v>
      </c>
      <c r="C870" t="s">
        <v>4176</v>
      </c>
      <c r="D870" t="s">
        <v>2997</v>
      </c>
      <c r="E870" t="s">
        <v>4387</v>
      </c>
      <c r="F870" t="s">
        <v>4388</v>
      </c>
      <c r="G870" t="s">
        <v>16</v>
      </c>
      <c r="H870">
        <v>46</v>
      </c>
      <c r="I870">
        <v>130</v>
      </c>
      <c r="J870">
        <v>7.9329999999999998</v>
      </c>
      <c r="K870">
        <v>1.6659999999999999</v>
      </c>
      <c r="L870">
        <v>2.5999999999999999E-2</v>
      </c>
      <c r="M870">
        <v>6.4359999999999999</v>
      </c>
      <c r="N870">
        <v>7.859</v>
      </c>
    </row>
    <row r="871" spans="1:14" x14ac:dyDescent="0.25">
      <c r="A871" t="s">
        <v>809</v>
      </c>
      <c r="B871" t="s">
        <v>921</v>
      </c>
      <c r="C871" t="s">
        <v>4176</v>
      </c>
      <c r="D871" t="s">
        <v>3000</v>
      </c>
      <c r="E871" t="s">
        <v>4389</v>
      </c>
      <c r="F871" t="s">
        <v>4390</v>
      </c>
      <c r="G871" t="s">
        <v>16</v>
      </c>
      <c r="H871">
        <v>647</v>
      </c>
      <c r="I871">
        <v>1935</v>
      </c>
      <c r="J871">
        <v>569.40599999999995</v>
      </c>
      <c r="K871">
        <v>174.37</v>
      </c>
      <c r="L871">
        <v>30.702000000000002</v>
      </c>
      <c r="M871">
        <v>131.17699999999999</v>
      </c>
      <c r="N871">
        <v>576.91200000000003</v>
      </c>
    </row>
    <row r="872" spans="1:14" x14ac:dyDescent="0.25">
      <c r="A872" t="s">
        <v>809</v>
      </c>
      <c r="B872" t="s">
        <v>922</v>
      </c>
      <c r="C872" t="s">
        <v>4176</v>
      </c>
      <c r="D872" t="s">
        <v>3003</v>
      </c>
      <c r="E872" t="s">
        <v>4391</v>
      </c>
      <c r="F872" t="s">
        <v>4392</v>
      </c>
      <c r="G872" t="s">
        <v>16</v>
      </c>
      <c r="H872">
        <v>99</v>
      </c>
      <c r="I872">
        <v>182</v>
      </c>
      <c r="J872">
        <v>19.654</v>
      </c>
      <c r="K872">
        <v>8.9</v>
      </c>
      <c r="L872">
        <v>0.54600000000000004</v>
      </c>
      <c r="M872">
        <v>10.731999999999999</v>
      </c>
      <c r="N872">
        <v>19.145</v>
      </c>
    </row>
    <row r="873" spans="1:14" x14ac:dyDescent="0.25">
      <c r="A873" t="s">
        <v>923</v>
      </c>
      <c r="B873" t="s">
        <v>924</v>
      </c>
      <c r="C873" t="s">
        <v>4393</v>
      </c>
      <c r="D873" t="s">
        <v>2508</v>
      </c>
      <c r="E873" t="s">
        <v>4394</v>
      </c>
      <c r="F873" t="s">
        <v>4395</v>
      </c>
      <c r="G873" t="s">
        <v>16</v>
      </c>
      <c r="H873">
        <v>40</v>
      </c>
      <c r="I873">
        <v>98</v>
      </c>
      <c r="J873">
        <v>11.13</v>
      </c>
      <c r="K873">
        <v>4.1360000000000001</v>
      </c>
      <c r="L873">
        <v>0.02</v>
      </c>
      <c r="M873">
        <v>3.0979999999999999</v>
      </c>
      <c r="N873">
        <v>11.432</v>
      </c>
    </row>
    <row r="874" spans="1:14" x14ac:dyDescent="0.25">
      <c r="A874" t="s">
        <v>923</v>
      </c>
      <c r="B874" t="s">
        <v>925</v>
      </c>
      <c r="C874" t="s">
        <v>4393</v>
      </c>
      <c r="D874" t="s">
        <v>2511</v>
      </c>
      <c r="E874" t="s">
        <v>4396</v>
      </c>
      <c r="F874" t="s">
        <v>4397</v>
      </c>
      <c r="G874" t="s">
        <v>16</v>
      </c>
      <c r="H874">
        <v>51</v>
      </c>
      <c r="I874">
        <v>128</v>
      </c>
      <c r="J874">
        <v>12.887</v>
      </c>
      <c r="K874">
        <v>5.9020000000000001</v>
      </c>
      <c r="L874">
        <v>7.0999999999999994E-2</v>
      </c>
      <c r="M874">
        <v>5.1379999999999999</v>
      </c>
      <c r="N874">
        <v>12.914999999999999</v>
      </c>
    </row>
    <row r="875" spans="1:14" x14ac:dyDescent="0.25">
      <c r="A875" t="s">
        <v>923</v>
      </c>
      <c r="B875" t="s">
        <v>926</v>
      </c>
      <c r="C875" t="s">
        <v>4393</v>
      </c>
      <c r="D875" t="s">
        <v>2514</v>
      </c>
      <c r="E875" t="s">
        <v>4398</v>
      </c>
      <c r="F875" t="s">
        <v>4399</v>
      </c>
      <c r="G875" t="s">
        <v>16</v>
      </c>
      <c r="H875">
        <v>210</v>
      </c>
      <c r="I875">
        <v>575</v>
      </c>
      <c r="J875">
        <v>79.772000000000006</v>
      </c>
      <c r="K875">
        <v>27.78</v>
      </c>
      <c r="L875">
        <v>0.53500000000000003</v>
      </c>
      <c r="M875">
        <v>33.262</v>
      </c>
      <c r="N875">
        <v>79.846999999999994</v>
      </c>
    </row>
    <row r="876" spans="1:14" x14ac:dyDescent="0.25">
      <c r="A876" t="s">
        <v>923</v>
      </c>
      <c r="B876" t="s">
        <v>927</v>
      </c>
      <c r="C876" t="s">
        <v>4393</v>
      </c>
      <c r="D876" t="s">
        <v>2517</v>
      </c>
      <c r="E876" t="s">
        <v>4400</v>
      </c>
      <c r="F876" t="s">
        <v>4401</v>
      </c>
      <c r="G876" t="s">
        <v>16</v>
      </c>
      <c r="H876">
        <v>250</v>
      </c>
      <c r="I876">
        <v>4168</v>
      </c>
      <c r="J876">
        <v>12899.951999999999</v>
      </c>
      <c r="K876">
        <v>3301.453</v>
      </c>
      <c r="L876">
        <v>452.94</v>
      </c>
      <c r="M876">
        <v>3669.1120000000001</v>
      </c>
      <c r="N876">
        <v>13145.046</v>
      </c>
    </row>
    <row r="877" spans="1:14" x14ac:dyDescent="0.25">
      <c r="A877" t="s">
        <v>923</v>
      </c>
      <c r="B877" t="s">
        <v>928</v>
      </c>
      <c r="C877" t="s">
        <v>4393</v>
      </c>
      <c r="D877" t="s">
        <v>2520</v>
      </c>
      <c r="E877" t="s">
        <v>4402</v>
      </c>
      <c r="F877" t="s">
        <v>4403</v>
      </c>
      <c r="G877" t="s">
        <v>16</v>
      </c>
      <c r="H877">
        <v>17</v>
      </c>
      <c r="I877">
        <v>56</v>
      </c>
      <c r="J877">
        <v>7.2080000000000002</v>
      </c>
      <c r="K877">
        <v>2.633</v>
      </c>
      <c r="L877">
        <v>0.16</v>
      </c>
      <c r="M877">
        <v>2.5739999999999998</v>
      </c>
      <c r="N877">
        <v>7.2</v>
      </c>
    </row>
    <row r="878" spans="1:14" x14ac:dyDescent="0.25">
      <c r="A878" t="s">
        <v>923</v>
      </c>
      <c r="B878" t="s">
        <v>929</v>
      </c>
      <c r="C878" t="s">
        <v>4393</v>
      </c>
      <c r="D878" t="s">
        <v>2523</v>
      </c>
      <c r="E878" t="s">
        <v>4404</v>
      </c>
      <c r="F878" t="s">
        <v>3733</v>
      </c>
      <c r="G878" t="s">
        <v>16</v>
      </c>
      <c r="H878">
        <v>902</v>
      </c>
      <c r="I878">
        <v>3955</v>
      </c>
      <c r="J878">
        <v>3201.587</v>
      </c>
      <c r="K878">
        <v>823.44299999999998</v>
      </c>
      <c r="L878">
        <v>72.97</v>
      </c>
      <c r="M878">
        <v>893.95899999999995</v>
      </c>
      <c r="N878">
        <v>3350.2150000000001</v>
      </c>
    </row>
    <row r="879" spans="1:14" x14ac:dyDescent="0.25">
      <c r="A879" t="s">
        <v>923</v>
      </c>
      <c r="B879" t="s">
        <v>930</v>
      </c>
      <c r="C879" t="s">
        <v>4393</v>
      </c>
      <c r="D879" t="s">
        <v>2526</v>
      </c>
      <c r="E879" t="s">
        <v>4405</v>
      </c>
      <c r="F879" t="s">
        <v>4406</v>
      </c>
      <c r="G879" t="s">
        <v>16</v>
      </c>
      <c r="H879">
        <v>1550</v>
      </c>
      <c r="I879">
        <v>9651</v>
      </c>
      <c r="J879">
        <v>9085.8209999999999</v>
      </c>
      <c r="K879">
        <v>3116.12</v>
      </c>
      <c r="L879">
        <v>347.66300000000001</v>
      </c>
      <c r="M879">
        <v>4335.585</v>
      </c>
      <c r="N879">
        <v>9211.82</v>
      </c>
    </row>
    <row r="880" spans="1:14" x14ac:dyDescent="0.25">
      <c r="A880" t="s">
        <v>923</v>
      </c>
      <c r="B880" t="s">
        <v>931</v>
      </c>
      <c r="C880" t="s">
        <v>4393</v>
      </c>
      <c r="D880" t="s">
        <v>2529</v>
      </c>
      <c r="E880" t="s">
        <v>4407</v>
      </c>
      <c r="F880" t="s">
        <v>3553</v>
      </c>
      <c r="G880" t="s">
        <v>16</v>
      </c>
      <c r="H880">
        <v>466</v>
      </c>
      <c r="I880">
        <v>2579</v>
      </c>
      <c r="J880">
        <v>3563.7919999999999</v>
      </c>
      <c r="K880">
        <v>959.69899999999996</v>
      </c>
      <c r="L880">
        <v>17.029</v>
      </c>
      <c r="M880">
        <v>2210.3580000000002</v>
      </c>
      <c r="N880">
        <v>3652.3290000000002</v>
      </c>
    </row>
    <row r="881" spans="1:14" x14ac:dyDescent="0.25">
      <c r="A881" t="s">
        <v>923</v>
      </c>
      <c r="B881" t="s">
        <v>932</v>
      </c>
      <c r="C881" t="s">
        <v>4393</v>
      </c>
      <c r="D881" t="s">
        <v>2532</v>
      </c>
      <c r="E881" t="s">
        <v>4408</v>
      </c>
      <c r="F881" t="s">
        <v>4409</v>
      </c>
      <c r="G881" t="s">
        <v>16</v>
      </c>
      <c r="H881">
        <v>90</v>
      </c>
      <c r="I881">
        <v>337</v>
      </c>
      <c r="J881">
        <v>90.759</v>
      </c>
      <c r="K881">
        <v>40.878999999999998</v>
      </c>
      <c r="L881">
        <v>0.246</v>
      </c>
      <c r="M881">
        <v>34.85</v>
      </c>
      <c r="N881">
        <v>88.412000000000006</v>
      </c>
    </row>
    <row r="882" spans="1:14" x14ac:dyDescent="0.25">
      <c r="A882" t="s">
        <v>923</v>
      </c>
      <c r="B882" t="s">
        <v>933</v>
      </c>
      <c r="C882" t="s">
        <v>4393</v>
      </c>
      <c r="D882" t="s">
        <v>2535</v>
      </c>
      <c r="E882" t="s">
        <v>4410</v>
      </c>
      <c r="F882" t="s">
        <v>4411</v>
      </c>
      <c r="G882" t="s">
        <v>16</v>
      </c>
      <c r="H882">
        <v>111</v>
      </c>
      <c r="I882">
        <v>288</v>
      </c>
      <c r="J882">
        <v>22.54</v>
      </c>
      <c r="K882">
        <v>10.355</v>
      </c>
      <c r="L882">
        <v>3.5000000000000003E-2</v>
      </c>
      <c r="M882">
        <v>13.132</v>
      </c>
      <c r="N882">
        <v>22.658000000000001</v>
      </c>
    </row>
    <row r="883" spans="1:14" x14ac:dyDescent="0.25">
      <c r="A883" t="s">
        <v>923</v>
      </c>
      <c r="B883" t="s">
        <v>934</v>
      </c>
      <c r="C883" t="s">
        <v>4393</v>
      </c>
      <c r="D883" t="s">
        <v>2538</v>
      </c>
      <c r="E883" t="s">
        <v>4412</v>
      </c>
      <c r="F883" t="s">
        <v>4413</v>
      </c>
      <c r="G883" t="s">
        <v>16</v>
      </c>
      <c r="H883">
        <v>937</v>
      </c>
      <c r="I883">
        <v>18560</v>
      </c>
      <c r="J883">
        <v>61666.076000000001</v>
      </c>
      <c r="K883">
        <v>11231.04</v>
      </c>
      <c r="L883">
        <v>2798.2379999999998</v>
      </c>
      <c r="M883">
        <v>12297.848</v>
      </c>
      <c r="N883">
        <v>63094.639000000003</v>
      </c>
    </row>
    <row r="884" spans="1:14" x14ac:dyDescent="0.25">
      <c r="A884" t="s">
        <v>923</v>
      </c>
      <c r="B884" t="s">
        <v>935</v>
      </c>
      <c r="C884" t="s">
        <v>4393</v>
      </c>
      <c r="D884" t="s">
        <v>2609</v>
      </c>
      <c r="E884" t="s">
        <v>4414</v>
      </c>
      <c r="F884" t="s">
        <v>4415</v>
      </c>
      <c r="G884" t="s">
        <v>16</v>
      </c>
      <c r="H884">
        <v>272</v>
      </c>
      <c r="I884">
        <v>676</v>
      </c>
      <c r="J884">
        <v>95.986999999999995</v>
      </c>
      <c r="K884">
        <v>38.728000000000002</v>
      </c>
      <c r="L884">
        <v>0.85099999999999998</v>
      </c>
      <c r="M884">
        <v>52.363</v>
      </c>
      <c r="N884">
        <v>97.328000000000003</v>
      </c>
    </row>
    <row r="885" spans="1:14" x14ac:dyDescent="0.25">
      <c r="A885" t="s">
        <v>923</v>
      </c>
      <c r="B885" t="s">
        <v>936</v>
      </c>
      <c r="C885" t="s">
        <v>4393</v>
      </c>
      <c r="D885" t="s">
        <v>2612</v>
      </c>
      <c r="E885" t="s">
        <v>4416</v>
      </c>
      <c r="F885" t="s">
        <v>4417</v>
      </c>
      <c r="G885" t="s">
        <v>16</v>
      </c>
      <c r="H885">
        <v>82</v>
      </c>
      <c r="I885">
        <v>186</v>
      </c>
      <c r="J885">
        <v>22.344999999999999</v>
      </c>
      <c r="K885">
        <v>10.757</v>
      </c>
      <c r="L885">
        <v>0.17299999999999999</v>
      </c>
      <c r="M885">
        <v>8.6820000000000004</v>
      </c>
      <c r="N885">
        <v>22.032</v>
      </c>
    </row>
    <row r="886" spans="1:14" x14ac:dyDescent="0.25">
      <c r="A886" t="s">
        <v>923</v>
      </c>
      <c r="B886" t="s">
        <v>937</v>
      </c>
      <c r="C886" t="s">
        <v>4393</v>
      </c>
      <c r="D886" t="s">
        <v>2615</v>
      </c>
      <c r="E886" t="s">
        <v>4418</v>
      </c>
      <c r="F886" t="s">
        <v>4419</v>
      </c>
      <c r="G886" t="s">
        <v>16</v>
      </c>
      <c r="H886">
        <v>32</v>
      </c>
      <c r="I886">
        <v>80</v>
      </c>
      <c r="J886">
        <v>9.2469999999999999</v>
      </c>
      <c r="K886">
        <v>3.7269999999999999</v>
      </c>
      <c r="L886">
        <v>0.28899999999999998</v>
      </c>
      <c r="M886">
        <v>14.676</v>
      </c>
      <c r="N886">
        <v>9.1890000000000001</v>
      </c>
    </row>
    <row r="887" spans="1:14" x14ac:dyDescent="0.25">
      <c r="A887" t="s">
        <v>923</v>
      </c>
      <c r="B887" t="s">
        <v>938</v>
      </c>
      <c r="C887" t="s">
        <v>4393</v>
      </c>
      <c r="D887" t="s">
        <v>2618</v>
      </c>
      <c r="E887" t="s">
        <v>4420</v>
      </c>
      <c r="F887" t="s">
        <v>4421</v>
      </c>
      <c r="G887" t="s">
        <v>16</v>
      </c>
      <c r="H887">
        <v>116</v>
      </c>
      <c r="I887">
        <v>333</v>
      </c>
      <c r="J887">
        <v>27.766999999999999</v>
      </c>
      <c r="K887">
        <v>12.699</v>
      </c>
      <c r="L887">
        <v>0.154</v>
      </c>
      <c r="M887">
        <v>45.579000000000001</v>
      </c>
      <c r="N887">
        <v>27.518999999999998</v>
      </c>
    </row>
    <row r="888" spans="1:14" x14ac:dyDescent="0.25">
      <c r="A888" t="s">
        <v>923</v>
      </c>
      <c r="B888" t="s">
        <v>939</v>
      </c>
      <c r="C888" t="s">
        <v>4393</v>
      </c>
      <c r="D888" t="s">
        <v>2621</v>
      </c>
      <c r="E888" t="s">
        <v>4422</v>
      </c>
      <c r="F888" t="s">
        <v>4423</v>
      </c>
      <c r="G888" t="s">
        <v>16</v>
      </c>
      <c r="H888">
        <v>71</v>
      </c>
      <c r="I888">
        <v>144</v>
      </c>
      <c r="J888">
        <v>18.228999999999999</v>
      </c>
      <c r="K888">
        <v>5.9630000000000001</v>
      </c>
      <c r="L888">
        <v>4.9000000000000002E-2</v>
      </c>
      <c r="M888">
        <v>3.3290000000000002</v>
      </c>
      <c r="N888">
        <v>18.152999999999999</v>
      </c>
    </row>
    <row r="889" spans="1:14" x14ac:dyDescent="0.25">
      <c r="A889" t="s">
        <v>923</v>
      </c>
      <c r="B889" t="s">
        <v>940</v>
      </c>
      <c r="C889" t="s">
        <v>4393</v>
      </c>
      <c r="D889" t="s">
        <v>2624</v>
      </c>
      <c r="E889" t="s">
        <v>4424</v>
      </c>
      <c r="F889" t="s">
        <v>4425</v>
      </c>
      <c r="G889" t="s">
        <v>16</v>
      </c>
      <c r="H889">
        <v>314</v>
      </c>
      <c r="I889">
        <v>854</v>
      </c>
      <c r="J889">
        <v>164.87100000000001</v>
      </c>
      <c r="K889">
        <v>61.604999999999997</v>
      </c>
      <c r="L889">
        <v>8.1999999999999993</v>
      </c>
      <c r="M889">
        <v>75.480999999999995</v>
      </c>
      <c r="N889">
        <v>156.07499999999999</v>
      </c>
    </row>
    <row r="890" spans="1:14" x14ac:dyDescent="0.25">
      <c r="A890" t="s">
        <v>923</v>
      </c>
      <c r="B890" t="s">
        <v>941</v>
      </c>
      <c r="C890" t="s">
        <v>4393</v>
      </c>
      <c r="D890" t="s">
        <v>2627</v>
      </c>
      <c r="E890" t="s">
        <v>4426</v>
      </c>
      <c r="F890" t="s">
        <v>4427</v>
      </c>
      <c r="G890" t="s">
        <v>16</v>
      </c>
      <c r="H890">
        <v>493</v>
      </c>
      <c r="I890">
        <v>1287</v>
      </c>
      <c r="J890">
        <v>173.23400000000001</v>
      </c>
      <c r="K890">
        <v>66.396000000000001</v>
      </c>
      <c r="L890">
        <v>2.8290000000000002</v>
      </c>
      <c r="M890">
        <v>70.69</v>
      </c>
      <c r="N890">
        <v>168.33799999999999</v>
      </c>
    </row>
    <row r="891" spans="1:14" x14ac:dyDescent="0.25">
      <c r="A891" t="s">
        <v>923</v>
      </c>
      <c r="B891" t="s">
        <v>942</v>
      </c>
      <c r="C891" t="s">
        <v>4393</v>
      </c>
      <c r="D891" t="s">
        <v>2630</v>
      </c>
      <c r="E891" t="s">
        <v>4428</v>
      </c>
      <c r="F891" t="s">
        <v>4429</v>
      </c>
      <c r="G891" t="s">
        <v>16</v>
      </c>
      <c r="H891">
        <v>142</v>
      </c>
      <c r="I891">
        <v>308</v>
      </c>
      <c r="J891">
        <v>31.515000000000001</v>
      </c>
      <c r="K891">
        <v>13.317</v>
      </c>
      <c r="L891">
        <v>0.13700000000000001</v>
      </c>
      <c r="M891">
        <v>10.295999999999999</v>
      </c>
      <c r="N891">
        <v>31.411999999999999</v>
      </c>
    </row>
    <row r="892" spans="1:14" x14ac:dyDescent="0.25">
      <c r="A892" t="s">
        <v>923</v>
      </c>
      <c r="B892" t="s">
        <v>943</v>
      </c>
      <c r="C892" t="s">
        <v>4393</v>
      </c>
      <c r="D892" t="s">
        <v>2633</v>
      </c>
      <c r="E892" t="s">
        <v>4430</v>
      </c>
      <c r="F892" t="s">
        <v>4431</v>
      </c>
      <c r="G892" t="s">
        <v>16</v>
      </c>
      <c r="H892">
        <v>187</v>
      </c>
      <c r="I892">
        <v>396</v>
      </c>
      <c r="J892">
        <v>33.533999999999999</v>
      </c>
      <c r="K892">
        <v>16.073</v>
      </c>
      <c r="L892">
        <v>0.222</v>
      </c>
      <c r="M892">
        <v>14.981999999999999</v>
      </c>
      <c r="N892">
        <v>33.518000000000001</v>
      </c>
    </row>
    <row r="893" spans="1:14" x14ac:dyDescent="0.25">
      <c r="A893" t="s">
        <v>923</v>
      </c>
      <c r="B893" t="s">
        <v>944</v>
      </c>
      <c r="C893" t="s">
        <v>4393</v>
      </c>
      <c r="D893" t="s">
        <v>2636</v>
      </c>
      <c r="E893" t="s">
        <v>4432</v>
      </c>
      <c r="F893" t="s">
        <v>4433</v>
      </c>
      <c r="G893" t="s">
        <v>16</v>
      </c>
      <c r="H893">
        <v>32</v>
      </c>
      <c r="I893">
        <v>99</v>
      </c>
      <c r="J893">
        <v>13.901</v>
      </c>
      <c r="K893">
        <v>5.7779999999999996</v>
      </c>
      <c r="L893">
        <v>0.11700000000000001</v>
      </c>
      <c r="M893">
        <v>3.8109999999999999</v>
      </c>
      <c r="N893">
        <v>13.786</v>
      </c>
    </row>
    <row r="894" spans="1:14" x14ac:dyDescent="0.25">
      <c r="A894" t="s">
        <v>923</v>
      </c>
      <c r="B894" t="s">
        <v>945</v>
      </c>
      <c r="C894" t="s">
        <v>4393</v>
      </c>
      <c r="D894" t="s">
        <v>2639</v>
      </c>
      <c r="E894" t="s">
        <v>4434</v>
      </c>
      <c r="F894" t="s">
        <v>4435</v>
      </c>
      <c r="G894" t="s">
        <v>16</v>
      </c>
      <c r="H894">
        <v>129</v>
      </c>
      <c r="I894">
        <v>246</v>
      </c>
      <c r="J894">
        <v>23.582999999999998</v>
      </c>
      <c r="K894">
        <v>10.785</v>
      </c>
      <c r="L894">
        <v>0.95</v>
      </c>
      <c r="M894">
        <v>12.513</v>
      </c>
      <c r="N894">
        <v>22.82</v>
      </c>
    </row>
    <row r="895" spans="1:14" x14ac:dyDescent="0.25">
      <c r="A895" t="s">
        <v>923</v>
      </c>
      <c r="B895" t="s">
        <v>946</v>
      </c>
      <c r="C895" t="s">
        <v>4393</v>
      </c>
      <c r="D895" t="s">
        <v>2642</v>
      </c>
      <c r="E895" t="s">
        <v>4436</v>
      </c>
      <c r="F895" t="s">
        <v>4437</v>
      </c>
      <c r="G895" t="s">
        <v>16</v>
      </c>
      <c r="H895">
        <v>14</v>
      </c>
      <c r="I895">
        <v>38</v>
      </c>
      <c r="J895">
        <v>6.7839999999999998</v>
      </c>
      <c r="K895">
        <v>3.4359999999999999</v>
      </c>
      <c r="L895">
        <v>0</v>
      </c>
      <c r="M895">
        <v>1.157</v>
      </c>
      <c r="N895">
        <v>6.8780000000000001</v>
      </c>
    </row>
    <row r="896" spans="1:14" x14ac:dyDescent="0.25">
      <c r="A896" t="s">
        <v>923</v>
      </c>
      <c r="B896" t="s">
        <v>947</v>
      </c>
      <c r="C896" t="s">
        <v>4393</v>
      </c>
      <c r="D896" t="s">
        <v>2645</v>
      </c>
      <c r="E896" t="s">
        <v>4438</v>
      </c>
      <c r="F896" t="s">
        <v>4439</v>
      </c>
      <c r="G896" t="s">
        <v>16</v>
      </c>
      <c r="H896">
        <v>171</v>
      </c>
      <c r="I896">
        <v>496</v>
      </c>
      <c r="J896">
        <v>77.236999999999995</v>
      </c>
      <c r="K896">
        <v>28.709</v>
      </c>
      <c r="L896">
        <v>0.61299999999999999</v>
      </c>
      <c r="M896">
        <v>33.976999999999997</v>
      </c>
      <c r="N896">
        <v>76.962999999999994</v>
      </c>
    </row>
    <row r="897" spans="1:14" x14ac:dyDescent="0.25">
      <c r="A897" t="s">
        <v>923</v>
      </c>
      <c r="B897" t="s">
        <v>948</v>
      </c>
      <c r="C897" t="s">
        <v>4393</v>
      </c>
      <c r="D897" t="s">
        <v>2648</v>
      </c>
      <c r="E897" t="s">
        <v>4440</v>
      </c>
      <c r="F897" t="s">
        <v>4441</v>
      </c>
      <c r="G897" t="s">
        <v>16</v>
      </c>
      <c r="H897">
        <v>94</v>
      </c>
      <c r="I897">
        <v>226</v>
      </c>
      <c r="J897">
        <v>42.618000000000002</v>
      </c>
      <c r="K897">
        <v>21.783999999999999</v>
      </c>
      <c r="L897">
        <v>3.31</v>
      </c>
      <c r="M897">
        <v>17.035</v>
      </c>
      <c r="N897">
        <v>39.332999999999998</v>
      </c>
    </row>
    <row r="898" spans="1:14" x14ac:dyDescent="0.25">
      <c r="A898" t="s">
        <v>923</v>
      </c>
      <c r="B898" t="s">
        <v>949</v>
      </c>
      <c r="C898" t="s">
        <v>4393</v>
      </c>
      <c r="D898" t="s">
        <v>2651</v>
      </c>
      <c r="E898" t="s">
        <v>4442</v>
      </c>
      <c r="F898" t="s">
        <v>4443</v>
      </c>
      <c r="G898" t="s">
        <v>16</v>
      </c>
      <c r="H898">
        <v>106</v>
      </c>
      <c r="I898">
        <v>275</v>
      </c>
      <c r="J898">
        <v>31.689</v>
      </c>
      <c r="K898">
        <v>13.324999999999999</v>
      </c>
      <c r="L898">
        <v>8.1000000000000003E-2</v>
      </c>
      <c r="M898">
        <v>6.7519999999999998</v>
      </c>
      <c r="N898">
        <v>31.856000000000002</v>
      </c>
    </row>
    <row r="899" spans="1:14" x14ac:dyDescent="0.25">
      <c r="A899" t="s">
        <v>923</v>
      </c>
      <c r="B899" t="s">
        <v>950</v>
      </c>
      <c r="C899" t="s">
        <v>4393</v>
      </c>
      <c r="D899" t="s">
        <v>2654</v>
      </c>
      <c r="E899" t="s">
        <v>4444</v>
      </c>
      <c r="F899" t="s">
        <v>4445</v>
      </c>
      <c r="G899" t="s">
        <v>16</v>
      </c>
      <c r="H899">
        <v>39</v>
      </c>
      <c r="I899">
        <v>94</v>
      </c>
      <c r="J899">
        <v>9.1509999999999998</v>
      </c>
      <c r="K899">
        <v>3.4420000000000002</v>
      </c>
      <c r="L899">
        <v>-1.7999999999999999E-2</v>
      </c>
      <c r="M899">
        <v>3.3980000000000001</v>
      </c>
      <c r="N899">
        <v>9.0559999999999992</v>
      </c>
    </row>
    <row r="900" spans="1:14" x14ac:dyDescent="0.25">
      <c r="A900" t="s">
        <v>923</v>
      </c>
      <c r="B900" t="s">
        <v>951</v>
      </c>
      <c r="C900" t="s">
        <v>4393</v>
      </c>
      <c r="D900" t="s">
        <v>2657</v>
      </c>
      <c r="E900" t="s">
        <v>4446</v>
      </c>
      <c r="F900" t="s">
        <v>4447</v>
      </c>
      <c r="G900" t="s">
        <v>16</v>
      </c>
      <c r="H900">
        <v>279</v>
      </c>
      <c r="I900">
        <v>1405</v>
      </c>
      <c r="J900">
        <v>713.697</v>
      </c>
      <c r="K900">
        <v>167.1</v>
      </c>
      <c r="L900">
        <v>12.882999999999999</v>
      </c>
      <c r="M900">
        <v>361.06400000000002</v>
      </c>
      <c r="N900">
        <v>791.08900000000006</v>
      </c>
    </row>
    <row r="901" spans="1:14" x14ac:dyDescent="0.25">
      <c r="A901" t="s">
        <v>923</v>
      </c>
      <c r="B901" t="s">
        <v>952</v>
      </c>
      <c r="C901" t="s">
        <v>4393</v>
      </c>
      <c r="D901" t="s">
        <v>2660</v>
      </c>
      <c r="E901" t="s">
        <v>4448</v>
      </c>
      <c r="F901" t="s">
        <v>4449</v>
      </c>
      <c r="G901" t="s">
        <v>16</v>
      </c>
      <c r="H901">
        <v>470</v>
      </c>
      <c r="I901">
        <v>1498</v>
      </c>
      <c r="J901">
        <v>931.26199999999994</v>
      </c>
      <c r="K901">
        <v>190.86699999999999</v>
      </c>
      <c r="L901">
        <v>12.071999999999999</v>
      </c>
      <c r="M901">
        <v>212.56</v>
      </c>
      <c r="N901">
        <v>904.625</v>
      </c>
    </row>
    <row r="902" spans="1:14" x14ac:dyDescent="0.25">
      <c r="A902" t="s">
        <v>923</v>
      </c>
      <c r="B902" t="s">
        <v>953</v>
      </c>
      <c r="C902" t="s">
        <v>4393</v>
      </c>
      <c r="D902" t="s">
        <v>2663</v>
      </c>
      <c r="E902" t="s">
        <v>4450</v>
      </c>
      <c r="F902" t="s">
        <v>4451</v>
      </c>
      <c r="G902" t="s">
        <v>16</v>
      </c>
      <c r="H902">
        <v>278</v>
      </c>
      <c r="I902">
        <v>2354</v>
      </c>
      <c r="J902">
        <v>1324.9</v>
      </c>
      <c r="K902">
        <v>266.59199999999998</v>
      </c>
      <c r="L902">
        <v>187.32599999999999</v>
      </c>
      <c r="M902">
        <v>299.49599999999998</v>
      </c>
      <c r="N902">
        <v>1311.77</v>
      </c>
    </row>
    <row r="903" spans="1:14" x14ac:dyDescent="0.25">
      <c r="A903" t="s">
        <v>923</v>
      </c>
      <c r="B903" t="s">
        <v>954</v>
      </c>
      <c r="C903" t="s">
        <v>4393</v>
      </c>
      <c r="D903" t="s">
        <v>2666</v>
      </c>
      <c r="E903" t="s">
        <v>4452</v>
      </c>
      <c r="F903" t="s">
        <v>4453</v>
      </c>
      <c r="G903" t="s">
        <v>16</v>
      </c>
      <c r="H903">
        <v>166</v>
      </c>
      <c r="I903">
        <v>1412</v>
      </c>
      <c r="J903">
        <v>1279.3679999999999</v>
      </c>
      <c r="K903">
        <v>602.33000000000004</v>
      </c>
      <c r="L903">
        <v>5.024</v>
      </c>
      <c r="M903">
        <v>178.83799999999999</v>
      </c>
      <c r="N903">
        <v>1152.0640000000001</v>
      </c>
    </row>
    <row r="904" spans="1:14" x14ac:dyDescent="0.25">
      <c r="A904" t="s">
        <v>923</v>
      </c>
      <c r="B904" t="s">
        <v>955</v>
      </c>
      <c r="C904" t="s">
        <v>4393</v>
      </c>
      <c r="D904" t="s">
        <v>2669</v>
      </c>
      <c r="E904" t="s">
        <v>4454</v>
      </c>
      <c r="F904" t="s">
        <v>4159</v>
      </c>
      <c r="G904" t="s">
        <v>16</v>
      </c>
      <c r="H904">
        <v>80</v>
      </c>
      <c r="I904">
        <v>169</v>
      </c>
      <c r="J904">
        <v>24.504999999999999</v>
      </c>
      <c r="K904">
        <v>4.1980000000000004</v>
      </c>
      <c r="L904">
        <v>8.5999999999999993E-2</v>
      </c>
      <c r="M904">
        <v>4.8209999999999997</v>
      </c>
      <c r="N904">
        <v>23.381</v>
      </c>
    </row>
    <row r="905" spans="1:14" x14ac:dyDescent="0.25">
      <c r="A905" t="s">
        <v>923</v>
      </c>
      <c r="B905" t="s">
        <v>956</v>
      </c>
      <c r="C905" t="s">
        <v>4393</v>
      </c>
      <c r="D905" t="s">
        <v>2672</v>
      </c>
      <c r="E905" t="s">
        <v>4455</v>
      </c>
      <c r="F905" t="s">
        <v>4456</v>
      </c>
      <c r="G905" t="s">
        <v>16</v>
      </c>
      <c r="H905">
        <v>393</v>
      </c>
      <c r="I905">
        <v>1033</v>
      </c>
      <c r="J905">
        <v>107.5</v>
      </c>
      <c r="K905">
        <v>38.487000000000002</v>
      </c>
      <c r="L905">
        <v>0.22800000000000001</v>
      </c>
      <c r="M905">
        <v>31.34</v>
      </c>
      <c r="N905">
        <v>106.09099999999999</v>
      </c>
    </row>
    <row r="906" spans="1:14" x14ac:dyDescent="0.25">
      <c r="A906" t="s">
        <v>957</v>
      </c>
      <c r="B906" t="s">
        <v>958</v>
      </c>
      <c r="C906" t="s">
        <v>4457</v>
      </c>
      <c r="D906" t="s">
        <v>2508</v>
      </c>
      <c r="E906" t="s">
        <v>4458</v>
      </c>
      <c r="F906" t="s">
        <v>4459</v>
      </c>
      <c r="G906" t="s">
        <v>16</v>
      </c>
      <c r="H906">
        <v>121</v>
      </c>
      <c r="I906">
        <v>531</v>
      </c>
      <c r="J906">
        <v>738.3</v>
      </c>
      <c r="K906">
        <v>117.191</v>
      </c>
      <c r="L906">
        <v>57.743000000000002</v>
      </c>
      <c r="M906">
        <v>377.55200000000002</v>
      </c>
      <c r="N906">
        <v>703.62800000000004</v>
      </c>
    </row>
    <row r="907" spans="1:14" x14ac:dyDescent="0.25">
      <c r="A907" t="s">
        <v>957</v>
      </c>
      <c r="B907" t="s">
        <v>959</v>
      </c>
      <c r="C907" t="s">
        <v>4457</v>
      </c>
      <c r="D907" t="s">
        <v>2511</v>
      </c>
      <c r="E907" t="s">
        <v>4460</v>
      </c>
      <c r="F907" t="s">
        <v>4461</v>
      </c>
      <c r="G907" t="s">
        <v>16</v>
      </c>
      <c r="H907">
        <v>62</v>
      </c>
      <c r="I907">
        <v>223</v>
      </c>
      <c r="J907">
        <v>119.235</v>
      </c>
      <c r="K907">
        <v>41.991999999999997</v>
      </c>
      <c r="L907">
        <v>1.66</v>
      </c>
      <c r="M907">
        <v>53.822000000000003</v>
      </c>
      <c r="N907">
        <v>119.6</v>
      </c>
    </row>
    <row r="908" spans="1:14" x14ac:dyDescent="0.25">
      <c r="A908" t="s">
        <v>957</v>
      </c>
      <c r="B908" t="s">
        <v>960</v>
      </c>
      <c r="C908" t="s">
        <v>4457</v>
      </c>
      <c r="D908" t="s">
        <v>2514</v>
      </c>
      <c r="E908" t="s">
        <v>4462</v>
      </c>
      <c r="F908" t="s">
        <v>4463</v>
      </c>
      <c r="G908" t="s">
        <v>16</v>
      </c>
      <c r="H908">
        <v>21</v>
      </c>
      <c r="I908">
        <v>50</v>
      </c>
      <c r="J908">
        <v>4.274</v>
      </c>
      <c r="K908">
        <v>1.3919999999999999</v>
      </c>
      <c r="L908">
        <v>0.14399999999999999</v>
      </c>
      <c r="M908">
        <v>6.7960000000000003</v>
      </c>
      <c r="N908">
        <v>4.2880000000000003</v>
      </c>
    </row>
    <row r="909" spans="1:14" x14ac:dyDescent="0.25">
      <c r="A909" t="s">
        <v>957</v>
      </c>
      <c r="B909" t="s">
        <v>961</v>
      </c>
      <c r="C909" t="s">
        <v>4457</v>
      </c>
      <c r="D909" t="s">
        <v>2517</v>
      </c>
      <c r="E909" t="s">
        <v>4464</v>
      </c>
      <c r="F909" t="s">
        <v>4465</v>
      </c>
      <c r="G909" t="s">
        <v>16</v>
      </c>
      <c r="H909">
        <v>423</v>
      </c>
      <c r="I909">
        <v>1298</v>
      </c>
      <c r="J909">
        <v>186.375</v>
      </c>
      <c r="K909">
        <v>28.856999999999999</v>
      </c>
      <c r="L909">
        <v>3.6240000000000001</v>
      </c>
      <c r="M909">
        <v>105.236</v>
      </c>
      <c r="N909">
        <v>183.25399999999999</v>
      </c>
    </row>
    <row r="910" spans="1:14" x14ac:dyDescent="0.25">
      <c r="A910" t="s">
        <v>957</v>
      </c>
      <c r="B910" t="s">
        <v>962</v>
      </c>
      <c r="C910" t="s">
        <v>4457</v>
      </c>
      <c r="D910" t="s">
        <v>2520</v>
      </c>
      <c r="E910" t="s">
        <v>4466</v>
      </c>
      <c r="F910" t="s">
        <v>4467</v>
      </c>
      <c r="G910" t="s">
        <v>16</v>
      </c>
      <c r="H910">
        <v>9</v>
      </c>
      <c r="I910">
        <v>22</v>
      </c>
      <c r="J910">
        <v>3.2610000000000001</v>
      </c>
      <c r="K910">
        <v>1.6140000000000001</v>
      </c>
      <c r="L910">
        <v>0.41199999999999998</v>
      </c>
      <c r="M910">
        <v>4.5620000000000003</v>
      </c>
      <c r="N910">
        <v>2.8490000000000002</v>
      </c>
    </row>
    <row r="911" spans="1:14" x14ac:dyDescent="0.25">
      <c r="A911" t="s">
        <v>957</v>
      </c>
      <c r="B911" t="s">
        <v>963</v>
      </c>
      <c r="C911" t="s">
        <v>4457</v>
      </c>
      <c r="D911" t="s">
        <v>2523</v>
      </c>
      <c r="E911" t="s">
        <v>4468</v>
      </c>
      <c r="F911" t="s">
        <v>4469</v>
      </c>
      <c r="G911" t="s">
        <v>16</v>
      </c>
      <c r="H911">
        <v>180</v>
      </c>
      <c r="I911">
        <v>477</v>
      </c>
      <c r="J911">
        <v>128.35900000000001</v>
      </c>
      <c r="K911">
        <v>41.616</v>
      </c>
      <c r="L911">
        <v>0.97899999999999998</v>
      </c>
      <c r="M911">
        <v>58.316000000000003</v>
      </c>
      <c r="N911">
        <v>140.19200000000001</v>
      </c>
    </row>
    <row r="912" spans="1:14" x14ac:dyDescent="0.25">
      <c r="A912" t="s">
        <v>957</v>
      </c>
      <c r="B912" t="s">
        <v>964</v>
      </c>
      <c r="C912" t="s">
        <v>4457</v>
      </c>
      <c r="D912" t="s">
        <v>2526</v>
      </c>
      <c r="E912" t="s">
        <v>4470</v>
      </c>
      <c r="F912" t="s">
        <v>4471</v>
      </c>
      <c r="G912" t="s">
        <v>16</v>
      </c>
      <c r="H912">
        <v>121</v>
      </c>
      <c r="I912">
        <v>326</v>
      </c>
      <c r="J912">
        <v>24.736999999999998</v>
      </c>
      <c r="K912">
        <v>10.449</v>
      </c>
      <c r="L912">
        <v>1.526</v>
      </c>
      <c r="M912">
        <v>16.52</v>
      </c>
      <c r="N912">
        <v>23.577000000000002</v>
      </c>
    </row>
    <row r="913" spans="1:14" x14ac:dyDescent="0.25">
      <c r="A913" t="s">
        <v>957</v>
      </c>
      <c r="B913" t="s">
        <v>965</v>
      </c>
      <c r="C913" t="s">
        <v>4457</v>
      </c>
      <c r="D913" t="s">
        <v>2529</v>
      </c>
      <c r="E913" t="s">
        <v>4472</v>
      </c>
      <c r="F913" t="s">
        <v>4473</v>
      </c>
      <c r="G913" t="s">
        <v>16</v>
      </c>
      <c r="H913">
        <v>180</v>
      </c>
      <c r="I913">
        <v>450</v>
      </c>
      <c r="J913">
        <v>256.25200000000001</v>
      </c>
      <c r="K913">
        <v>63.015999999999998</v>
      </c>
      <c r="L913">
        <v>1.4530000000000001</v>
      </c>
      <c r="M913">
        <v>34.417999999999999</v>
      </c>
      <c r="N913">
        <v>269.09800000000001</v>
      </c>
    </row>
    <row r="914" spans="1:14" x14ac:dyDescent="0.25">
      <c r="A914" t="s">
        <v>957</v>
      </c>
      <c r="B914" t="s">
        <v>966</v>
      </c>
      <c r="C914" t="s">
        <v>4457</v>
      </c>
      <c r="D914" t="s">
        <v>2532</v>
      </c>
      <c r="E914" t="s">
        <v>4474</v>
      </c>
      <c r="F914" t="s">
        <v>4475</v>
      </c>
      <c r="G914" t="s">
        <v>16</v>
      </c>
      <c r="H914">
        <v>13</v>
      </c>
      <c r="I914">
        <v>17</v>
      </c>
      <c r="J914">
        <v>1.4</v>
      </c>
      <c r="K914">
        <v>0.83699999999999997</v>
      </c>
      <c r="L914">
        <v>0</v>
      </c>
      <c r="M914">
        <v>0.64</v>
      </c>
      <c r="N914">
        <v>1.409</v>
      </c>
    </row>
    <row r="915" spans="1:14" x14ac:dyDescent="0.25">
      <c r="A915" t="s">
        <v>957</v>
      </c>
      <c r="B915" t="s">
        <v>967</v>
      </c>
      <c r="C915" t="s">
        <v>4457</v>
      </c>
      <c r="D915" t="s">
        <v>2535</v>
      </c>
      <c r="E915" t="s">
        <v>4476</v>
      </c>
      <c r="F915" t="s">
        <v>4477</v>
      </c>
      <c r="G915" t="s">
        <v>16</v>
      </c>
      <c r="H915">
        <v>32</v>
      </c>
      <c r="I915">
        <v>101</v>
      </c>
      <c r="J915">
        <v>14.502000000000001</v>
      </c>
      <c r="K915">
        <v>7.5419999999999998</v>
      </c>
      <c r="L915">
        <v>0.14499999999999999</v>
      </c>
      <c r="M915">
        <v>3.53</v>
      </c>
      <c r="N915">
        <v>14.483000000000001</v>
      </c>
    </row>
    <row r="916" spans="1:14" x14ac:dyDescent="0.25">
      <c r="A916" t="s">
        <v>957</v>
      </c>
      <c r="B916" t="s">
        <v>968</v>
      </c>
      <c r="C916" t="s">
        <v>4457</v>
      </c>
      <c r="D916" t="s">
        <v>2538</v>
      </c>
      <c r="E916" t="s">
        <v>4478</v>
      </c>
      <c r="F916" t="s">
        <v>4479</v>
      </c>
      <c r="G916" t="s">
        <v>16</v>
      </c>
      <c r="H916">
        <v>95</v>
      </c>
      <c r="I916">
        <v>300</v>
      </c>
      <c r="J916">
        <v>35.655999999999999</v>
      </c>
      <c r="K916">
        <v>14.333</v>
      </c>
      <c r="L916">
        <v>9.4E-2</v>
      </c>
      <c r="M916">
        <v>25.23</v>
      </c>
      <c r="N916">
        <v>35.542000000000002</v>
      </c>
    </row>
    <row r="917" spans="1:14" x14ac:dyDescent="0.25">
      <c r="A917" t="s">
        <v>957</v>
      </c>
      <c r="B917" t="s">
        <v>969</v>
      </c>
      <c r="C917" t="s">
        <v>4457</v>
      </c>
      <c r="D917" t="s">
        <v>2609</v>
      </c>
      <c r="E917" t="s">
        <v>4480</v>
      </c>
      <c r="F917" t="s">
        <v>4481</v>
      </c>
      <c r="G917" t="s">
        <v>16</v>
      </c>
      <c r="H917">
        <v>186</v>
      </c>
      <c r="I917">
        <v>867</v>
      </c>
      <c r="J917">
        <v>137.989</v>
      </c>
      <c r="K917">
        <v>50.180999999999997</v>
      </c>
      <c r="L917">
        <v>0.88200000000000001</v>
      </c>
      <c r="M917">
        <v>102.51300000000001</v>
      </c>
      <c r="N917">
        <v>141.63200000000001</v>
      </c>
    </row>
    <row r="918" spans="1:14" x14ac:dyDescent="0.25">
      <c r="A918" t="s">
        <v>957</v>
      </c>
      <c r="B918" t="s">
        <v>970</v>
      </c>
      <c r="C918" t="s">
        <v>4457</v>
      </c>
      <c r="D918" t="s">
        <v>2612</v>
      </c>
      <c r="E918" t="s">
        <v>4482</v>
      </c>
      <c r="F918" t="s">
        <v>4483</v>
      </c>
      <c r="G918" t="s">
        <v>16</v>
      </c>
      <c r="H918">
        <v>32</v>
      </c>
      <c r="I918">
        <v>65</v>
      </c>
      <c r="J918">
        <v>5.7210000000000001</v>
      </c>
      <c r="K918">
        <v>1.617</v>
      </c>
      <c r="L918">
        <v>0.21</v>
      </c>
      <c r="M918">
        <v>3.335</v>
      </c>
      <c r="N918">
        <v>5.6319999999999997</v>
      </c>
    </row>
    <row r="919" spans="1:14" x14ac:dyDescent="0.25">
      <c r="A919" t="s">
        <v>957</v>
      </c>
      <c r="B919" t="s">
        <v>971</v>
      </c>
      <c r="C919" t="s">
        <v>4457</v>
      </c>
      <c r="D919" t="s">
        <v>2615</v>
      </c>
      <c r="E919" t="s">
        <v>4484</v>
      </c>
      <c r="F919" t="s">
        <v>3788</v>
      </c>
      <c r="G919" t="s">
        <v>16</v>
      </c>
      <c r="H919">
        <v>28</v>
      </c>
      <c r="I919">
        <v>123</v>
      </c>
      <c r="J919">
        <v>302.74099999999999</v>
      </c>
      <c r="K919">
        <v>72.274000000000001</v>
      </c>
      <c r="L919">
        <v>0.29199999999999998</v>
      </c>
      <c r="M919">
        <v>25.347999999999999</v>
      </c>
      <c r="N919">
        <v>302.27</v>
      </c>
    </row>
    <row r="920" spans="1:14" x14ac:dyDescent="0.25">
      <c r="A920" t="s">
        <v>957</v>
      </c>
      <c r="B920" t="s">
        <v>972</v>
      </c>
      <c r="C920" t="s">
        <v>4457</v>
      </c>
      <c r="D920" t="s">
        <v>2618</v>
      </c>
      <c r="E920" t="s">
        <v>4485</v>
      </c>
      <c r="F920" t="s">
        <v>4486</v>
      </c>
      <c r="G920" t="s">
        <v>16</v>
      </c>
      <c r="H920">
        <v>266</v>
      </c>
      <c r="I920">
        <v>925</v>
      </c>
      <c r="J920">
        <v>226.31100000000001</v>
      </c>
      <c r="K920">
        <v>56.13</v>
      </c>
      <c r="L920">
        <v>4.008</v>
      </c>
      <c r="M920">
        <v>178.87</v>
      </c>
      <c r="N920">
        <v>226.30799999999999</v>
      </c>
    </row>
    <row r="921" spans="1:14" x14ac:dyDescent="0.25">
      <c r="A921" t="s">
        <v>957</v>
      </c>
      <c r="B921" t="s">
        <v>973</v>
      </c>
      <c r="C921" t="s">
        <v>4457</v>
      </c>
      <c r="D921" t="s">
        <v>2621</v>
      </c>
      <c r="E921" t="s">
        <v>4487</v>
      </c>
      <c r="F921" t="s">
        <v>4488</v>
      </c>
      <c r="G921" t="s">
        <v>16</v>
      </c>
      <c r="H921">
        <v>119</v>
      </c>
      <c r="I921">
        <v>294</v>
      </c>
      <c r="J921">
        <v>51.715000000000003</v>
      </c>
      <c r="K921">
        <v>30.006</v>
      </c>
      <c r="L921">
        <v>0.17299999999999999</v>
      </c>
      <c r="M921">
        <v>38.412999999999997</v>
      </c>
      <c r="N921">
        <v>53.956000000000003</v>
      </c>
    </row>
    <row r="922" spans="1:14" x14ac:dyDescent="0.25">
      <c r="A922" t="s">
        <v>957</v>
      </c>
      <c r="B922" t="s">
        <v>974</v>
      </c>
      <c r="C922" t="s">
        <v>4457</v>
      </c>
      <c r="D922" t="s">
        <v>2624</v>
      </c>
      <c r="E922" t="s">
        <v>4489</v>
      </c>
      <c r="F922" t="s">
        <v>4490</v>
      </c>
      <c r="G922" t="s">
        <v>16</v>
      </c>
      <c r="H922">
        <v>1676</v>
      </c>
      <c r="I922">
        <v>9061</v>
      </c>
      <c r="J922">
        <v>11765.732</v>
      </c>
      <c r="K922">
        <v>2676.4609999999998</v>
      </c>
      <c r="L922">
        <v>248.90199999999999</v>
      </c>
      <c r="M922">
        <v>3742.1419999999998</v>
      </c>
      <c r="N922">
        <v>11708.555</v>
      </c>
    </row>
    <row r="923" spans="1:14" x14ac:dyDescent="0.25">
      <c r="A923" t="s">
        <v>957</v>
      </c>
      <c r="B923" t="s">
        <v>975</v>
      </c>
      <c r="C923" t="s">
        <v>4457</v>
      </c>
      <c r="D923" t="s">
        <v>2627</v>
      </c>
      <c r="E923" t="s">
        <v>4491</v>
      </c>
      <c r="F923" t="s">
        <v>3890</v>
      </c>
      <c r="G923" t="s">
        <v>16</v>
      </c>
      <c r="H923">
        <v>167</v>
      </c>
      <c r="I923">
        <v>448</v>
      </c>
      <c r="J923">
        <v>74.417000000000002</v>
      </c>
      <c r="K923">
        <v>37.884999999999998</v>
      </c>
      <c r="L923">
        <v>0.752</v>
      </c>
      <c r="M923">
        <v>36.661999999999999</v>
      </c>
      <c r="N923">
        <v>74.122</v>
      </c>
    </row>
    <row r="924" spans="1:14" x14ac:dyDescent="0.25">
      <c r="A924" t="s">
        <v>957</v>
      </c>
      <c r="B924" t="s">
        <v>977</v>
      </c>
      <c r="C924" t="s">
        <v>4457</v>
      </c>
      <c r="D924" t="s">
        <v>2633</v>
      </c>
      <c r="E924" t="s">
        <v>4494</v>
      </c>
      <c r="F924" t="s">
        <v>4495</v>
      </c>
      <c r="G924" t="s">
        <v>16</v>
      </c>
      <c r="H924">
        <v>428</v>
      </c>
      <c r="I924">
        <v>1077</v>
      </c>
      <c r="J924">
        <v>270.529</v>
      </c>
      <c r="K924">
        <v>122.557</v>
      </c>
      <c r="L924">
        <v>5.343</v>
      </c>
      <c r="M924">
        <v>89.403999999999996</v>
      </c>
      <c r="N924">
        <v>263.88099999999997</v>
      </c>
    </row>
    <row r="925" spans="1:14" x14ac:dyDescent="0.25">
      <c r="A925" t="s">
        <v>978</v>
      </c>
      <c r="B925" t="s">
        <v>55</v>
      </c>
      <c r="C925" t="s">
        <v>4496</v>
      </c>
      <c r="D925" t="s">
        <v>2508</v>
      </c>
      <c r="E925" t="s">
        <v>4497</v>
      </c>
      <c r="F925" t="s">
        <v>2588</v>
      </c>
      <c r="G925" t="s">
        <v>16</v>
      </c>
      <c r="H925">
        <v>3</v>
      </c>
      <c r="I925">
        <v>175</v>
      </c>
      <c r="J925">
        <v>639.04300000000001</v>
      </c>
      <c r="K925">
        <v>93.382000000000005</v>
      </c>
      <c r="L925">
        <v>4.04</v>
      </c>
      <c r="M925">
        <v>79.215999999999994</v>
      </c>
      <c r="N925">
        <v>658.596</v>
      </c>
    </row>
    <row r="926" spans="1:14" x14ac:dyDescent="0.25">
      <c r="A926" t="s">
        <v>978</v>
      </c>
      <c r="B926" t="s">
        <v>979</v>
      </c>
      <c r="C926" t="s">
        <v>4496</v>
      </c>
      <c r="D926" t="s">
        <v>2511</v>
      </c>
      <c r="E926" t="s">
        <v>4498</v>
      </c>
      <c r="F926" t="s">
        <v>4499</v>
      </c>
      <c r="G926" t="s">
        <v>16</v>
      </c>
      <c r="H926">
        <v>9</v>
      </c>
      <c r="I926">
        <v>70</v>
      </c>
      <c r="J926">
        <v>19.917999999999999</v>
      </c>
      <c r="K926">
        <v>10.641999999999999</v>
      </c>
      <c r="L926">
        <v>0.15</v>
      </c>
      <c r="M926">
        <v>2.5419999999999998</v>
      </c>
      <c r="N926">
        <v>19.515000000000001</v>
      </c>
    </row>
    <row r="927" spans="1:14" x14ac:dyDescent="0.25">
      <c r="A927" t="s">
        <v>978</v>
      </c>
      <c r="B927" t="s">
        <v>981</v>
      </c>
      <c r="C927" t="s">
        <v>4496</v>
      </c>
      <c r="D927" t="s">
        <v>2517</v>
      </c>
      <c r="E927" t="s">
        <v>4502</v>
      </c>
      <c r="F927" t="s">
        <v>2592</v>
      </c>
      <c r="G927" t="s">
        <v>16</v>
      </c>
      <c r="H927">
        <v>75</v>
      </c>
      <c r="I927">
        <v>640</v>
      </c>
      <c r="J927">
        <v>689.48</v>
      </c>
      <c r="K927">
        <v>166.80600000000001</v>
      </c>
      <c r="L927">
        <v>2.7850000000000001</v>
      </c>
      <c r="M927">
        <v>157.84299999999999</v>
      </c>
      <c r="N927">
        <v>682.68899999999996</v>
      </c>
    </row>
    <row r="928" spans="1:14" x14ac:dyDescent="0.25">
      <c r="A928" t="s">
        <v>978</v>
      </c>
      <c r="B928" t="s">
        <v>982</v>
      </c>
      <c r="C928" t="s">
        <v>4496</v>
      </c>
      <c r="D928" t="s">
        <v>2520</v>
      </c>
      <c r="E928" t="s">
        <v>4503</v>
      </c>
      <c r="F928" t="s">
        <v>4504</v>
      </c>
      <c r="G928" t="s">
        <v>16</v>
      </c>
      <c r="H928">
        <v>76</v>
      </c>
      <c r="I928">
        <v>1460</v>
      </c>
      <c r="J928">
        <v>404.73899999999998</v>
      </c>
      <c r="K928">
        <v>33.207999999999998</v>
      </c>
      <c r="L928">
        <v>23.17</v>
      </c>
      <c r="M928">
        <v>176.738</v>
      </c>
      <c r="N928">
        <v>433.11700000000002</v>
      </c>
    </row>
    <row r="929" spans="1:14" x14ac:dyDescent="0.25">
      <c r="A929" t="s">
        <v>978</v>
      </c>
      <c r="B929" t="s">
        <v>983</v>
      </c>
      <c r="C929" t="s">
        <v>4496</v>
      </c>
      <c r="D929" t="s">
        <v>2523</v>
      </c>
      <c r="E929" t="s">
        <v>4505</v>
      </c>
      <c r="F929" t="s">
        <v>4506</v>
      </c>
      <c r="G929" t="s">
        <v>16</v>
      </c>
      <c r="H929">
        <v>1069</v>
      </c>
      <c r="I929">
        <v>93183</v>
      </c>
      <c r="J929">
        <v>105183.447</v>
      </c>
      <c r="K929">
        <v>22901.646000000001</v>
      </c>
      <c r="L929">
        <v>1780.691</v>
      </c>
      <c r="M929">
        <v>32878.201000000001</v>
      </c>
      <c r="N929">
        <v>110949.539</v>
      </c>
    </row>
    <row r="930" spans="1:14" x14ac:dyDescent="0.25">
      <c r="A930" t="s">
        <v>978</v>
      </c>
      <c r="B930" t="s">
        <v>984</v>
      </c>
      <c r="C930" t="s">
        <v>4496</v>
      </c>
      <c r="D930" t="s">
        <v>2526</v>
      </c>
      <c r="E930" t="s">
        <v>4507</v>
      </c>
      <c r="F930" t="s">
        <v>4508</v>
      </c>
      <c r="G930" t="s">
        <v>16</v>
      </c>
      <c r="H930">
        <v>34</v>
      </c>
      <c r="I930">
        <v>85</v>
      </c>
      <c r="J930">
        <v>11.904</v>
      </c>
      <c r="K930">
        <v>4.5229999999999997</v>
      </c>
      <c r="L930">
        <v>4.2999999999999997E-2</v>
      </c>
      <c r="M930">
        <v>5.4859999999999998</v>
      </c>
      <c r="N930">
        <v>11.766999999999999</v>
      </c>
    </row>
    <row r="931" spans="1:14" x14ac:dyDescent="0.25">
      <c r="A931" t="s">
        <v>978</v>
      </c>
      <c r="B931" t="s">
        <v>985</v>
      </c>
      <c r="C931" t="s">
        <v>4496</v>
      </c>
      <c r="D931" t="s">
        <v>2529</v>
      </c>
      <c r="E931" t="s">
        <v>4509</v>
      </c>
      <c r="F931" t="s">
        <v>4510</v>
      </c>
      <c r="G931" t="s">
        <v>16</v>
      </c>
      <c r="H931">
        <v>38</v>
      </c>
      <c r="I931">
        <v>88</v>
      </c>
      <c r="J931">
        <v>11.061</v>
      </c>
      <c r="K931">
        <v>4.5570000000000004</v>
      </c>
      <c r="L931">
        <v>4.9000000000000002E-2</v>
      </c>
      <c r="M931">
        <v>3.2639999999999998</v>
      </c>
      <c r="N931">
        <v>10.762</v>
      </c>
    </row>
    <row r="932" spans="1:14" x14ac:dyDescent="0.25">
      <c r="A932" t="s">
        <v>978</v>
      </c>
      <c r="B932" t="s">
        <v>986</v>
      </c>
      <c r="C932" t="s">
        <v>4496</v>
      </c>
      <c r="D932" t="s">
        <v>2532</v>
      </c>
      <c r="E932" t="s">
        <v>4511</v>
      </c>
      <c r="F932" t="s">
        <v>4512</v>
      </c>
      <c r="G932" t="s">
        <v>16</v>
      </c>
      <c r="H932">
        <v>214</v>
      </c>
      <c r="I932">
        <v>7273</v>
      </c>
      <c r="J932">
        <v>147184.845</v>
      </c>
      <c r="K932">
        <v>12273.981</v>
      </c>
      <c r="L932">
        <v>1425.393</v>
      </c>
      <c r="M932">
        <v>55655.03</v>
      </c>
      <c r="N932">
        <v>146873.55799999999</v>
      </c>
    </row>
    <row r="933" spans="1:14" x14ac:dyDescent="0.25">
      <c r="A933" t="s">
        <v>978</v>
      </c>
      <c r="B933" t="s">
        <v>987</v>
      </c>
      <c r="C933" t="s">
        <v>4496</v>
      </c>
      <c r="D933" t="s">
        <v>2535</v>
      </c>
      <c r="E933" t="s">
        <v>4513</v>
      </c>
      <c r="F933" t="s">
        <v>2569</v>
      </c>
      <c r="G933" t="s">
        <v>16</v>
      </c>
      <c r="H933">
        <v>48</v>
      </c>
      <c r="I933">
        <v>4402</v>
      </c>
      <c r="J933">
        <v>7092.2889999999998</v>
      </c>
      <c r="K933">
        <v>1811.671</v>
      </c>
      <c r="L933">
        <v>618.55100000000004</v>
      </c>
      <c r="M933">
        <v>3248.317</v>
      </c>
      <c r="N933">
        <v>7253.0290000000005</v>
      </c>
    </row>
    <row r="934" spans="1:14" x14ac:dyDescent="0.25">
      <c r="A934" t="s">
        <v>978</v>
      </c>
      <c r="B934" t="s">
        <v>988</v>
      </c>
      <c r="C934" t="s">
        <v>4496</v>
      </c>
      <c r="D934" t="s">
        <v>2538</v>
      </c>
      <c r="E934" t="s">
        <v>4514</v>
      </c>
      <c r="F934" t="s">
        <v>4515</v>
      </c>
      <c r="G934" t="s">
        <v>16</v>
      </c>
      <c r="H934">
        <v>20</v>
      </c>
      <c r="I934">
        <v>54</v>
      </c>
      <c r="J934">
        <v>14.01</v>
      </c>
      <c r="K934">
        <v>8.3889999999999993</v>
      </c>
      <c r="L934">
        <v>0.317</v>
      </c>
      <c r="M934">
        <v>7.1120000000000001</v>
      </c>
      <c r="N934">
        <v>13.726000000000001</v>
      </c>
    </row>
    <row r="935" spans="1:14" x14ac:dyDescent="0.25">
      <c r="A935" t="s">
        <v>978</v>
      </c>
      <c r="B935" t="s">
        <v>989</v>
      </c>
      <c r="C935" t="s">
        <v>4496</v>
      </c>
      <c r="D935" t="s">
        <v>2609</v>
      </c>
      <c r="E935" t="s">
        <v>4516</v>
      </c>
      <c r="F935" t="s">
        <v>4517</v>
      </c>
      <c r="G935" t="s">
        <v>16</v>
      </c>
      <c r="H935">
        <v>54</v>
      </c>
      <c r="I935">
        <v>3125</v>
      </c>
      <c r="J935">
        <v>2820.5680000000002</v>
      </c>
      <c r="K935">
        <v>527.10799999999995</v>
      </c>
      <c r="L935">
        <v>23.241</v>
      </c>
      <c r="M935">
        <v>791.91499999999996</v>
      </c>
      <c r="N935">
        <v>3018.0129999999999</v>
      </c>
    </row>
    <row r="936" spans="1:14" x14ac:dyDescent="0.25">
      <c r="A936" t="s">
        <v>978</v>
      </c>
      <c r="B936" t="s">
        <v>990</v>
      </c>
      <c r="C936" t="s">
        <v>4496</v>
      </c>
      <c r="D936" t="s">
        <v>2612</v>
      </c>
      <c r="E936" t="s">
        <v>4518</v>
      </c>
      <c r="F936" t="s">
        <v>4519</v>
      </c>
      <c r="G936" t="s">
        <v>16</v>
      </c>
      <c r="H936">
        <v>42</v>
      </c>
      <c r="I936">
        <v>231</v>
      </c>
      <c r="J936">
        <v>25.456</v>
      </c>
      <c r="K936">
        <v>13.711</v>
      </c>
      <c r="L936">
        <v>1.0149999999999999</v>
      </c>
      <c r="M936">
        <v>10.156000000000001</v>
      </c>
      <c r="N936">
        <v>24.49</v>
      </c>
    </row>
    <row r="937" spans="1:14" x14ac:dyDescent="0.25">
      <c r="A937" t="s">
        <v>978</v>
      </c>
      <c r="B937" t="s">
        <v>991</v>
      </c>
      <c r="C937" t="s">
        <v>4496</v>
      </c>
      <c r="D937" t="s">
        <v>2615</v>
      </c>
      <c r="E937" t="s">
        <v>4520</v>
      </c>
      <c r="F937" t="s">
        <v>4521</v>
      </c>
      <c r="G937" t="s">
        <v>16</v>
      </c>
      <c r="H937">
        <v>90</v>
      </c>
      <c r="I937">
        <v>817</v>
      </c>
      <c r="J937">
        <v>163.56700000000001</v>
      </c>
      <c r="K937">
        <v>21.222999999999999</v>
      </c>
      <c r="L937">
        <v>20.263000000000002</v>
      </c>
      <c r="M937">
        <v>109.96899999999999</v>
      </c>
      <c r="N937">
        <v>187.791</v>
      </c>
    </row>
    <row r="938" spans="1:14" x14ac:dyDescent="0.25">
      <c r="A938" t="s">
        <v>978</v>
      </c>
      <c r="B938" t="s">
        <v>993</v>
      </c>
      <c r="C938" t="s">
        <v>4496</v>
      </c>
      <c r="D938" t="s">
        <v>2621</v>
      </c>
      <c r="E938" t="s">
        <v>4524</v>
      </c>
      <c r="F938" t="s">
        <v>4525</v>
      </c>
      <c r="G938" t="s">
        <v>16</v>
      </c>
      <c r="H938">
        <v>11</v>
      </c>
      <c r="I938">
        <v>362</v>
      </c>
      <c r="J938">
        <v>375.12799999999999</v>
      </c>
      <c r="K938">
        <v>114.953</v>
      </c>
      <c r="L938">
        <v>9.5259999999999998</v>
      </c>
      <c r="M938">
        <v>199.904</v>
      </c>
      <c r="N938">
        <v>372.90499999999997</v>
      </c>
    </row>
    <row r="939" spans="1:14" x14ac:dyDescent="0.25">
      <c r="A939" t="s">
        <v>978</v>
      </c>
      <c r="B939" t="s">
        <v>994</v>
      </c>
      <c r="C939" t="s">
        <v>4496</v>
      </c>
      <c r="D939" t="s">
        <v>2624</v>
      </c>
      <c r="E939" t="s">
        <v>4526</v>
      </c>
      <c r="F939" t="s">
        <v>3067</v>
      </c>
      <c r="G939" t="s">
        <v>16</v>
      </c>
      <c r="H939">
        <v>30</v>
      </c>
      <c r="I939">
        <v>71</v>
      </c>
      <c r="J939">
        <v>13.643000000000001</v>
      </c>
      <c r="K939">
        <v>4.5380000000000003</v>
      </c>
      <c r="L939">
        <v>0.01</v>
      </c>
      <c r="M939">
        <v>5.7560000000000002</v>
      </c>
      <c r="N939">
        <v>13.628</v>
      </c>
    </row>
    <row r="940" spans="1:14" x14ac:dyDescent="0.25">
      <c r="A940" t="s">
        <v>978</v>
      </c>
      <c r="B940" t="s">
        <v>995</v>
      </c>
      <c r="C940" t="s">
        <v>4496</v>
      </c>
      <c r="D940" t="s">
        <v>2627</v>
      </c>
      <c r="E940" t="s">
        <v>4527</v>
      </c>
      <c r="F940" t="s">
        <v>4528</v>
      </c>
      <c r="G940" t="s">
        <v>16</v>
      </c>
      <c r="H940">
        <v>242</v>
      </c>
      <c r="I940">
        <v>16218</v>
      </c>
      <c r="J940">
        <v>33962.567000000003</v>
      </c>
      <c r="K940">
        <v>8687.2129999999997</v>
      </c>
      <c r="L940">
        <v>740.66899999999998</v>
      </c>
      <c r="M940">
        <v>17125.178</v>
      </c>
      <c r="N940">
        <v>35404.173999999999</v>
      </c>
    </row>
    <row r="941" spans="1:14" x14ac:dyDescent="0.25">
      <c r="A941" t="s">
        <v>978</v>
      </c>
      <c r="B941" t="s">
        <v>996</v>
      </c>
      <c r="C941" t="s">
        <v>4496</v>
      </c>
      <c r="D941" t="s">
        <v>2630</v>
      </c>
      <c r="E941" t="s">
        <v>4529</v>
      </c>
      <c r="F941" t="s">
        <v>4530</v>
      </c>
      <c r="G941" t="s">
        <v>16</v>
      </c>
      <c r="H941">
        <v>227</v>
      </c>
      <c r="I941">
        <v>7883</v>
      </c>
      <c r="J941">
        <v>8257.6110000000008</v>
      </c>
      <c r="K941">
        <v>1079.2380000000001</v>
      </c>
      <c r="L941">
        <v>38.094000000000001</v>
      </c>
      <c r="M941">
        <v>3261.9250000000002</v>
      </c>
      <c r="N941">
        <v>8474.8029999999999</v>
      </c>
    </row>
    <row r="942" spans="1:14" x14ac:dyDescent="0.25">
      <c r="A942" t="s">
        <v>978</v>
      </c>
      <c r="B942" t="s">
        <v>997</v>
      </c>
      <c r="C942" t="s">
        <v>4496</v>
      </c>
      <c r="D942" t="s">
        <v>2633</v>
      </c>
      <c r="E942" t="s">
        <v>4531</v>
      </c>
      <c r="F942" t="s">
        <v>4532</v>
      </c>
      <c r="G942" t="s">
        <v>16</v>
      </c>
      <c r="H942">
        <v>21</v>
      </c>
      <c r="I942">
        <v>66</v>
      </c>
      <c r="J942">
        <v>35.423999999999999</v>
      </c>
      <c r="K942">
        <v>26.173999999999999</v>
      </c>
      <c r="L942">
        <v>0.49299999999999999</v>
      </c>
      <c r="M942">
        <v>14.952999999999999</v>
      </c>
      <c r="N942">
        <v>34.957999999999998</v>
      </c>
    </row>
    <row r="943" spans="1:14" x14ac:dyDescent="0.25">
      <c r="A943" t="s">
        <v>978</v>
      </c>
      <c r="B943" t="s">
        <v>998</v>
      </c>
      <c r="C943" t="s">
        <v>4496</v>
      </c>
      <c r="D943" t="s">
        <v>2636</v>
      </c>
      <c r="E943" t="s">
        <v>4533</v>
      </c>
      <c r="F943" t="s">
        <v>4534</v>
      </c>
      <c r="G943" t="s">
        <v>16</v>
      </c>
      <c r="H943">
        <v>737</v>
      </c>
      <c r="I943">
        <v>28938</v>
      </c>
      <c r="J943">
        <v>106604.981</v>
      </c>
      <c r="K943">
        <v>26249.59</v>
      </c>
      <c r="L943">
        <v>592.66700000000003</v>
      </c>
      <c r="M943">
        <v>11207.418</v>
      </c>
      <c r="N943">
        <v>106980.448</v>
      </c>
    </row>
    <row r="944" spans="1:14" x14ac:dyDescent="0.25">
      <c r="A944" t="s">
        <v>978</v>
      </c>
      <c r="B944" t="s">
        <v>999</v>
      </c>
      <c r="C944" t="s">
        <v>4496</v>
      </c>
      <c r="D944" t="s">
        <v>2639</v>
      </c>
      <c r="E944" t="s">
        <v>4535</v>
      </c>
      <c r="F944" t="s">
        <v>4536</v>
      </c>
      <c r="G944" t="s">
        <v>16</v>
      </c>
      <c r="H944">
        <v>41</v>
      </c>
      <c r="I944">
        <v>342</v>
      </c>
      <c r="J944">
        <v>55.433</v>
      </c>
      <c r="K944">
        <v>36.384</v>
      </c>
      <c r="L944">
        <v>0.30099999999999999</v>
      </c>
      <c r="M944">
        <v>14.207000000000001</v>
      </c>
      <c r="N944">
        <v>54.859000000000002</v>
      </c>
    </row>
    <row r="945" spans="1:14" x14ac:dyDescent="0.25">
      <c r="A945" t="s">
        <v>978</v>
      </c>
      <c r="B945" t="s">
        <v>1001</v>
      </c>
      <c r="C945" t="s">
        <v>4496</v>
      </c>
      <c r="D945" t="s">
        <v>2645</v>
      </c>
      <c r="E945" t="s">
        <v>4539</v>
      </c>
      <c r="F945" t="s">
        <v>4540</v>
      </c>
      <c r="G945" t="s">
        <v>16</v>
      </c>
      <c r="H945">
        <v>16</v>
      </c>
      <c r="I945">
        <v>63</v>
      </c>
      <c r="J945">
        <v>9.875</v>
      </c>
      <c r="K945">
        <v>2.6040000000000001</v>
      </c>
      <c r="L945">
        <v>1E-3</v>
      </c>
      <c r="M945">
        <v>3.1259999999999999</v>
      </c>
      <c r="N945">
        <v>9.8789999999999996</v>
      </c>
    </row>
    <row r="946" spans="1:14" x14ac:dyDescent="0.25">
      <c r="A946" t="s">
        <v>978</v>
      </c>
      <c r="B946" t="s">
        <v>1002</v>
      </c>
      <c r="C946" t="s">
        <v>4496</v>
      </c>
      <c r="D946" t="s">
        <v>2648</v>
      </c>
      <c r="E946" t="s">
        <v>4541</v>
      </c>
      <c r="F946" t="s">
        <v>4542</v>
      </c>
      <c r="G946" t="s">
        <v>16</v>
      </c>
      <c r="H946">
        <v>93</v>
      </c>
      <c r="I946">
        <v>14056</v>
      </c>
      <c r="J946">
        <v>17939.39</v>
      </c>
      <c r="K946">
        <v>4713.7219999999998</v>
      </c>
      <c r="L946">
        <v>722.72</v>
      </c>
      <c r="M946">
        <v>5860.9650000000001</v>
      </c>
      <c r="N946">
        <v>18728.530999999999</v>
      </c>
    </row>
    <row r="947" spans="1:14" x14ac:dyDescent="0.25">
      <c r="A947" t="s">
        <v>978</v>
      </c>
      <c r="B947" t="s">
        <v>1003</v>
      </c>
      <c r="C947" t="s">
        <v>4496</v>
      </c>
      <c r="D947" t="s">
        <v>2651</v>
      </c>
      <c r="E947" t="s">
        <v>4543</v>
      </c>
      <c r="F947" t="s">
        <v>3077</v>
      </c>
      <c r="G947" t="s">
        <v>16</v>
      </c>
      <c r="H947">
        <v>1865</v>
      </c>
      <c r="I947">
        <v>50936</v>
      </c>
      <c r="J947">
        <v>52288.398999999998</v>
      </c>
      <c r="K947">
        <v>14690.494000000001</v>
      </c>
      <c r="L947">
        <v>618.36900000000003</v>
      </c>
      <c r="M947">
        <v>11567.776</v>
      </c>
      <c r="N947">
        <v>52631.542999999998</v>
      </c>
    </row>
    <row r="948" spans="1:14" x14ac:dyDescent="0.25">
      <c r="A948" t="s">
        <v>978</v>
      </c>
      <c r="B948" t="s">
        <v>1004</v>
      </c>
      <c r="C948" t="s">
        <v>4496</v>
      </c>
      <c r="D948" t="s">
        <v>2654</v>
      </c>
      <c r="E948" t="s">
        <v>4544</v>
      </c>
      <c r="F948" t="s">
        <v>4545</v>
      </c>
      <c r="G948" t="s">
        <v>16</v>
      </c>
      <c r="H948">
        <v>5</v>
      </c>
      <c r="I948">
        <v>20</v>
      </c>
      <c r="J948">
        <v>3.4239999999999999</v>
      </c>
      <c r="K948">
        <v>1.0669999999999999</v>
      </c>
      <c r="L948">
        <v>3.5999999999999997E-2</v>
      </c>
      <c r="M948">
        <v>1.4850000000000001</v>
      </c>
      <c r="N948">
        <v>3.3879999999999999</v>
      </c>
    </row>
    <row r="949" spans="1:14" x14ac:dyDescent="0.25">
      <c r="A949" t="s">
        <v>978</v>
      </c>
      <c r="B949" t="s">
        <v>1005</v>
      </c>
      <c r="C949" t="s">
        <v>4496</v>
      </c>
      <c r="D949" t="s">
        <v>2657</v>
      </c>
      <c r="E949" t="s">
        <v>4546</v>
      </c>
      <c r="F949" t="s">
        <v>4547</v>
      </c>
      <c r="G949" t="s">
        <v>16</v>
      </c>
      <c r="H949">
        <v>7</v>
      </c>
      <c r="I949">
        <v>32</v>
      </c>
      <c r="J949">
        <v>3.9209999999999998</v>
      </c>
      <c r="K949">
        <v>2.21</v>
      </c>
      <c r="L949">
        <v>1.2E-2</v>
      </c>
      <c r="M949">
        <v>0.90600000000000003</v>
      </c>
      <c r="N949">
        <v>3.895</v>
      </c>
    </row>
    <row r="950" spans="1:14" x14ac:dyDescent="0.25">
      <c r="A950" t="s">
        <v>978</v>
      </c>
      <c r="B950" t="s">
        <v>1006</v>
      </c>
      <c r="C950" t="s">
        <v>4496</v>
      </c>
      <c r="D950" t="s">
        <v>2660</v>
      </c>
      <c r="E950" t="s">
        <v>4548</v>
      </c>
      <c r="F950" t="s">
        <v>4549</v>
      </c>
      <c r="G950" t="s">
        <v>16</v>
      </c>
      <c r="H950">
        <v>36</v>
      </c>
      <c r="I950">
        <v>103</v>
      </c>
      <c r="J950">
        <v>11.4</v>
      </c>
      <c r="K950">
        <v>4.9870000000000001</v>
      </c>
      <c r="L950">
        <v>4.2000000000000003E-2</v>
      </c>
      <c r="M950">
        <v>5.7779999999999996</v>
      </c>
      <c r="N950">
        <v>11.151999999999999</v>
      </c>
    </row>
    <row r="951" spans="1:14" x14ac:dyDescent="0.25">
      <c r="A951" t="s">
        <v>978</v>
      </c>
      <c r="B951" t="s">
        <v>1008</v>
      </c>
      <c r="C951" t="s">
        <v>4496</v>
      </c>
      <c r="D951" t="s">
        <v>2666</v>
      </c>
      <c r="E951" t="s">
        <v>4552</v>
      </c>
      <c r="F951" t="s">
        <v>2620</v>
      </c>
      <c r="G951" t="s">
        <v>16</v>
      </c>
      <c r="H951">
        <v>337</v>
      </c>
      <c r="I951">
        <v>5640</v>
      </c>
      <c r="J951">
        <v>2648.7429999999999</v>
      </c>
      <c r="K951">
        <v>532.28</v>
      </c>
      <c r="L951">
        <v>13.582000000000001</v>
      </c>
      <c r="M951">
        <v>1657.2049999999999</v>
      </c>
      <c r="N951">
        <v>2687.8580000000002</v>
      </c>
    </row>
    <row r="952" spans="1:14" x14ac:dyDescent="0.25">
      <c r="A952" t="s">
        <v>978</v>
      </c>
      <c r="B952" t="s">
        <v>1009</v>
      </c>
      <c r="C952" t="s">
        <v>4496</v>
      </c>
      <c r="D952" t="s">
        <v>2669</v>
      </c>
      <c r="E952" t="s">
        <v>4553</v>
      </c>
      <c r="F952" t="s">
        <v>4554</v>
      </c>
      <c r="G952" t="s">
        <v>16</v>
      </c>
      <c r="H952">
        <v>21</v>
      </c>
      <c r="I952">
        <v>84</v>
      </c>
      <c r="J952">
        <v>120.96599999999999</v>
      </c>
      <c r="K952">
        <v>21.808</v>
      </c>
      <c r="L952">
        <v>1.7999999999999999E-2</v>
      </c>
      <c r="M952">
        <v>2.0169999999999999</v>
      </c>
      <c r="N952">
        <v>120.943</v>
      </c>
    </row>
    <row r="953" spans="1:14" x14ac:dyDescent="0.25">
      <c r="A953" t="s">
        <v>978</v>
      </c>
      <c r="B953" t="s">
        <v>1010</v>
      </c>
      <c r="C953" t="s">
        <v>4496</v>
      </c>
      <c r="D953" t="s">
        <v>2672</v>
      </c>
      <c r="E953" t="s">
        <v>4555</v>
      </c>
      <c r="F953" t="s">
        <v>4556</v>
      </c>
      <c r="G953" t="s">
        <v>16</v>
      </c>
      <c r="H953">
        <v>243</v>
      </c>
      <c r="I953">
        <v>6095</v>
      </c>
      <c r="J953">
        <v>2628.739</v>
      </c>
      <c r="K953">
        <v>997.755</v>
      </c>
      <c r="L953">
        <v>69.468000000000004</v>
      </c>
      <c r="M953">
        <v>2131.14</v>
      </c>
      <c r="N953">
        <v>2744.8159999999998</v>
      </c>
    </row>
    <row r="954" spans="1:14" x14ac:dyDescent="0.25">
      <c r="A954" t="s">
        <v>978</v>
      </c>
      <c r="B954" t="s">
        <v>1011</v>
      </c>
      <c r="C954" t="s">
        <v>4496</v>
      </c>
      <c r="D954" t="s">
        <v>2675</v>
      </c>
      <c r="E954" t="s">
        <v>4557</v>
      </c>
      <c r="F954" t="s">
        <v>4558</v>
      </c>
      <c r="G954" t="s">
        <v>16</v>
      </c>
      <c r="H954">
        <v>20</v>
      </c>
      <c r="I954">
        <v>84</v>
      </c>
      <c r="J954">
        <v>19.971</v>
      </c>
      <c r="K954">
        <v>8.5579999999999998</v>
      </c>
      <c r="L954">
        <v>2E-3</v>
      </c>
      <c r="M954">
        <v>8.2739999999999991</v>
      </c>
      <c r="N954">
        <v>20.033999999999999</v>
      </c>
    </row>
    <row r="955" spans="1:14" x14ac:dyDescent="0.25">
      <c r="A955" t="s">
        <v>978</v>
      </c>
      <c r="B955" t="s">
        <v>1013</v>
      </c>
      <c r="C955" t="s">
        <v>4496</v>
      </c>
      <c r="D955" t="s">
        <v>2681</v>
      </c>
      <c r="E955" t="s">
        <v>4560</v>
      </c>
      <c r="F955" t="s">
        <v>4561</v>
      </c>
      <c r="G955" t="s">
        <v>16</v>
      </c>
      <c r="H955">
        <v>4</v>
      </c>
      <c r="I955">
        <v>11</v>
      </c>
      <c r="J955">
        <v>0.52500000000000002</v>
      </c>
      <c r="K955">
        <v>0.216</v>
      </c>
      <c r="L955">
        <v>0</v>
      </c>
      <c r="M955">
        <v>0.62</v>
      </c>
      <c r="N955">
        <v>0.52200000000000002</v>
      </c>
    </row>
    <row r="956" spans="1:14" x14ac:dyDescent="0.25">
      <c r="A956" t="s">
        <v>978</v>
      </c>
      <c r="B956" t="s">
        <v>1014</v>
      </c>
      <c r="C956" t="s">
        <v>4496</v>
      </c>
      <c r="D956" t="s">
        <v>2684</v>
      </c>
      <c r="E956" t="s">
        <v>4562</v>
      </c>
      <c r="F956" t="s">
        <v>4563</v>
      </c>
      <c r="G956" t="s">
        <v>16</v>
      </c>
      <c r="H956">
        <v>4</v>
      </c>
      <c r="I956">
        <v>14</v>
      </c>
      <c r="J956">
        <v>1.746</v>
      </c>
      <c r="K956">
        <v>0.91</v>
      </c>
      <c r="L956">
        <v>0</v>
      </c>
      <c r="M956">
        <v>0.29799999999999999</v>
      </c>
      <c r="N956">
        <v>1.7470000000000001</v>
      </c>
    </row>
    <row r="957" spans="1:14" x14ac:dyDescent="0.25">
      <c r="A957" t="s">
        <v>978</v>
      </c>
      <c r="B957" t="s">
        <v>1015</v>
      </c>
      <c r="C957" t="s">
        <v>4496</v>
      </c>
      <c r="D957" t="s">
        <v>2687</v>
      </c>
      <c r="E957" t="s">
        <v>4564</v>
      </c>
      <c r="F957" t="s">
        <v>4565</v>
      </c>
      <c r="G957" t="s">
        <v>16</v>
      </c>
      <c r="H957">
        <v>132</v>
      </c>
      <c r="I957">
        <v>2995</v>
      </c>
      <c r="J957">
        <v>1479.8689999999999</v>
      </c>
      <c r="K957">
        <v>541.80899999999997</v>
      </c>
      <c r="L957">
        <v>11.651999999999999</v>
      </c>
      <c r="M957">
        <v>854.70699999999999</v>
      </c>
      <c r="N957">
        <v>1536.5709999999999</v>
      </c>
    </row>
    <row r="958" spans="1:14" x14ac:dyDescent="0.25">
      <c r="A958" t="s">
        <v>978</v>
      </c>
      <c r="B958" t="s">
        <v>1016</v>
      </c>
      <c r="C958" t="s">
        <v>4496</v>
      </c>
      <c r="D958" t="s">
        <v>2788</v>
      </c>
      <c r="E958" t="s">
        <v>4566</v>
      </c>
      <c r="F958" t="s">
        <v>4567</v>
      </c>
      <c r="G958" t="s">
        <v>16</v>
      </c>
      <c r="H958">
        <v>4556</v>
      </c>
      <c r="I958">
        <v>82786</v>
      </c>
      <c r="J958">
        <v>128161.257</v>
      </c>
      <c r="K958">
        <v>43862.919000000002</v>
      </c>
      <c r="L958">
        <v>2788.0419999999999</v>
      </c>
      <c r="M958">
        <v>55831.748</v>
      </c>
      <c r="N958">
        <v>133644.11900000001</v>
      </c>
    </row>
    <row r="959" spans="1:14" x14ac:dyDescent="0.25">
      <c r="A959" t="s">
        <v>978</v>
      </c>
      <c r="B959" t="s">
        <v>1018</v>
      </c>
      <c r="C959" t="s">
        <v>4496</v>
      </c>
      <c r="D959" t="s">
        <v>2794</v>
      </c>
      <c r="E959" t="s">
        <v>4570</v>
      </c>
      <c r="F959" t="s">
        <v>4571</v>
      </c>
      <c r="G959" t="s">
        <v>16</v>
      </c>
      <c r="H959">
        <v>38</v>
      </c>
      <c r="I959">
        <v>1680</v>
      </c>
      <c r="J959">
        <v>4398.1899999999996</v>
      </c>
      <c r="K959">
        <v>1053.569</v>
      </c>
      <c r="L959">
        <v>1493.4059999999999</v>
      </c>
      <c r="M959">
        <v>6008.9380000000001</v>
      </c>
      <c r="N959">
        <v>4233.4250000000002</v>
      </c>
    </row>
    <row r="960" spans="1:14" x14ac:dyDescent="0.25">
      <c r="A960" t="s">
        <v>978</v>
      </c>
      <c r="B960" t="s">
        <v>1019</v>
      </c>
      <c r="C960" t="s">
        <v>4496</v>
      </c>
      <c r="D960" t="s">
        <v>2797</v>
      </c>
      <c r="E960" t="s">
        <v>4572</v>
      </c>
      <c r="F960" t="s">
        <v>4573</v>
      </c>
      <c r="G960" t="s">
        <v>16</v>
      </c>
      <c r="H960">
        <v>7</v>
      </c>
      <c r="I960">
        <v>31</v>
      </c>
      <c r="J960">
        <v>7.431</v>
      </c>
      <c r="K960">
        <v>2.2290000000000001</v>
      </c>
      <c r="L960">
        <v>0.309</v>
      </c>
      <c r="M960">
        <v>5.3049999999999997</v>
      </c>
      <c r="N960">
        <v>7.0979999999999999</v>
      </c>
    </row>
    <row r="961" spans="1:14" x14ac:dyDescent="0.25">
      <c r="A961" t="s">
        <v>978</v>
      </c>
      <c r="B961" t="s">
        <v>1021</v>
      </c>
      <c r="C961" t="s">
        <v>4496</v>
      </c>
      <c r="D961" t="s">
        <v>2803</v>
      </c>
      <c r="E961" t="s">
        <v>4576</v>
      </c>
      <c r="F961" t="s">
        <v>4577</v>
      </c>
      <c r="G961" t="s">
        <v>16</v>
      </c>
      <c r="H961">
        <v>159</v>
      </c>
      <c r="I961">
        <v>1752</v>
      </c>
      <c r="J961">
        <v>1749.45</v>
      </c>
      <c r="K961">
        <v>367.98899999999998</v>
      </c>
      <c r="L961">
        <v>152.66900000000001</v>
      </c>
      <c r="M961">
        <v>803.48299999999995</v>
      </c>
      <c r="N961">
        <v>1803.5250000000001</v>
      </c>
    </row>
    <row r="962" spans="1:14" x14ac:dyDescent="0.25">
      <c r="A962" t="s">
        <v>978</v>
      </c>
      <c r="B962" t="s">
        <v>1022</v>
      </c>
      <c r="C962" t="s">
        <v>4496</v>
      </c>
      <c r="D962" t="s">
        <v>2806</v>
      </c>
      <c r="E962" t="s">
        <v>4578</v>
      </c>
      <c r="F962" t="s">
        <v>4579</v>
      </c>
      <c r="G962" t="s">
        <v>16</v>
      </c>
      <c r="H962">
        <v>60</v>
      </c>
      <c r="I962">
        <v>1932</v>
      </c>
      <c r="J962">
        <v>3711.47</v>
      </c>
      <c r="K962">
        <v>1109.2239999999999</v>
      </c>
      <c r="L962">
        <v>57.234999999999999</v>
      </c>
      <c r="M962">
        <v>986.67899999999997</v>
      </c>
      <c r="N962">
        <v>3847.06</v>
      </c>
    </row>
    <row r="963" spans="1:14" x14ac:dyDescent="0.25">
      <c r="A963" t="s">
        <v>978</v>
      </c>
      <c r="B963" t="s">
        <v>1023</v>
      </c>
      <c r="C963" t="s">
        <v>4496</v>
      </c>
      <c r="D963" t="s">
        <v>2809</v>
      </c>
      <c r="E963" t="s">
        <v>4580</v>
      </c>
      <c r="F963" t="s">
        <v>4581</v>
      </c>
      <c r="G963" t="s">
        <v>16</v>
      </c>
      <c r="H963">
        <v>1119</v>
      </c>
      <c r="I963">
        <v>45348</v>
      </c>
      <c r="J963">
        <v>83570.11</v>
      </c>
      <c r="K963">
        <v>22500.141</v>
      </c>
      <c r="L963">
        <v>2169.7139999999999</v>
      </c>
      <c r="M963">
        <v>25571.521000000001</v>
      </c>
      <c r="N963">
        <v>87405.481</v>
      </c>
    </row>
    <row r="964" spans="1:14" x14ac:dyDescent="0.25">
      <c r="A964" t="s">
        <v>978</v>
      </c>
      <c r="B964" t="s">
        <v>1024</v>
      </c>
      <c r="C964" t="s">
        <v>4496</v>
      </c>
      <c r="D964" t="s">
        <v>2812</v>
      </c>
      <c r="E964" t="s">
        <v>4582</v>
      </c>
      <c r="F964" t="s">
        <v>2614</v>
      </c>
      <c r="G964" t="s">
        <v>16</v>
      </c>
      <c r="H964">
        <v>35</v>
      </c>
      <c r="I964">
        <v>237</v>
      </c>
      <c r="J964">
        <v>88.891000000000005</v>
      </c>
      <c r="K964">
        <v>48.226999999999997</v>
      </c>
      <c r="L964">
        <v>0.02</v>
      </c>
      <c r="M964">
        <v>195.58199999999999</v>
      </c>
      <c r="N964">
        <v>88.882000000000005</v>
      </c>
    </row>
    <row r="965" spans="1:14" x14ac:dyDescent="0.25">
      <c r="A965" t="s">
        <v>978</v>
      </c>
      <c r="B965" t="s">
        <v>1025</v>
      </c>
      <c r="C965" t="s">
        <v>4496</v>
      </c>
      <c r="D965" t="s">
        <v>2815</v>
      </c>
      <c r="E965" t="s">
        <v>4583</v>
      </c>
      <c r="F965" t="s">
        <v>3324</v>
      </c>
      <c r="G965" t="s">
        <v>16</v>
      </c>
      <c r="H965">
        <v>654</v>
      </c>
      <c r="I965">
        <v>42551</v>
      </c>
      <c r="J965">
        <v>62816.28</v>
      </c>
      <c r="K965">
        <v>15006.674000000001</v>
      </c>
      <c r="L965">
        <v>1764.027</v>
      </c>
      <c r="M965">
        <v>23991.886999999999</v>
      </c>
      <c r="N965">
        <v>65802.043000000005</v>
      </c>
    </row>
    <row r="966" spans="1:14" x14ac:dyDescent="0.25">
      <c r="A966" t="s">
        <v>978</v>
      </c>
      <c r="B966" t="s">
        <v>1026</v>
      </c>
      <c r="C966" t="s">
        <v>4496</v>
      </c>
      <c r="D966" t="s">
        <v>2817</v>
      </c>
      <c r="E966" t="s">
        <v>4584</v>
      </c>
      <c r="F966" t="s">
        <v>4585</v>
      </c>
      <c r="G966" t="s">
        <v>16</v>
      </c>
      <c r="H966">
        <v>121</v>
      </c>
      <c r="I966">
        <v>748</v>
      </c>
      <c r="J966">
        <v>433.95</v>
      </c>
      <c r="K966">
        <v>113.636</v>
      </c>
      <c r="L966">
        <v>7.4790000000000001</v>
      </c>
      <c r="M966">
        <v>98.509</v>
      </c>
      <c r="N966">
        <v>431.75700000000001</v>
      </c>
    </row>
    <row r="967" spans="1:14" x14ac:dyDescent="0.25">
      <c r="A967" t="s">
        <v>978</v>
      </c>
      <c r="B967" t="s">
        <v>1028</v>
      </c>
      <c r="C967" t="s">
        <v>4496</v>
      </c>
      <c r="D967" t="s">
        <v>2823</v>
      </c>
      <c r="E967" t="s">
        <v>4588</v>
      </c>
      <c r="F967" t="s">
        <v>4589</v>
      </c>
      <c r="G967" t="s">
        <v>16</v>
      </c>
      <c r="H967">
        <v>22</v>
      </c>
      <c r="I967">
        <v>114</v>
      </c>
      <c r="J967">
        <v>16.209</v>
      </c>
      <c r="K967">
        <v>9.0380000000000003</v>
      </c>
      <c r="L967">
        <v>0.17799999999999999</v>
      </c>
      <c r="M967">
        <v>6.7679999999999998</v>
      </c>
      <c r="N967">
        <v>15.510999999999999</v>
      </c>
    </row>
    <row r="968" spans="1:14" x14ac:dyDescent="0.25">
      <c r="A968" t="s">
        <v>1029</v>
      </c>
      <c r="B968" t="s">
        <v>1030</v>
      </c>
      <c r="C968" t="s">
        <v>4590</v>
      </c>
      <c r="D968" t="s">
        <v>2508</v>
      </c>
      <c r="E968" t="s">
        <v>4591</v>
      </c>
      <c r="F968" t="s">
        <v>4592</v>
      </c>
      <c r="G968" t="s">
        <v>16</v>
      </c>
      <c r="H968">
        <v>3</v>
      </c>
      <c r="I968">
        <v>10</v>
      </c>
      <c r="J968">
        <v>0.29399999999999998</v>
      </c>
      <c r="K968">
        <v>0.106</v>
      </c>
      <c r="L968">
        <v>0</v>
      </c>
      <c r="M968">
        <v>0.219</v>
      </c>
      <c r="N968">
        <v>0.29399999999999998</v>
      </c>
    </row>
    <row r="969" spans="1:14" x14ac:dyDescent="0.25">
      <c r="A969" t="s">
        <v>1029</v>
      </c>
      <c r="B969" t="s">
        <v>1031</v>
      </c>
      <c r="C969" t="s">
        <v>4590</v>
      </c>
      <c r="D969" t="s">
        <v>2511</v>
      </c>
      <c r="E969" t="s">
        <v>4593</v>
      </c>
      <c r="F969" t="s">
        <v>4594</v>
      </c>
      <c r="G969" t="s">
        <v>16</v>
      </c>
      <c r="H969">
        <v>144</v>
      </c>
      <c r="I969">
        <v>1186</v>
      </c>
      <c r="J969">
        <v>950.66600000000005</v>
      </c>
      <c r="K969">
        <v>190.95699999999999</v>
      </c>
      <c r="L969">
        <v>27.425000000000001</v>
      </c>
      <c r="M969">
        <v>266.839</v>
      </c>
      <c r="N969">
        <v>982.88900000000001</v>
      </c>
    </row>
    <row r="970" spans="1:14" x14ac:dyDescent="0.25">
      <c r="A970" t="s">
        <v>1029</v>
      </c>
      <c r="B970" t="s">
        <v>1032</v>
      </c>
      <c r="C970" t="s">
        <v>4590</v>
      </c>
      <c r="D970" t="s">
        <v>2514</v>
      </c>
      <c r="E970" t="s">
        <v>4595</v>
      </c>
      <c r="F970" t="s">
        <v>4596</v>
      </c>
      <c r="G970" t="s">
        <v>16</v>
      </c>
      <c r="H970">
        <v>5</v>
      </c>
      <c r="I970">
        <v>12</v>
      </c>
      <c r="J970">
        <v>0.44</v>
      </c>
      <c r="K970">
        <v>8.7999999999999995E-2</v>
      </c>
      <c r="L970">
        <v>0</v>
      </c>
      <c r="M970">
        <v>0.84599999999999997</v>
      </c>
      <c r="N970">
        <v>0.43099999999999999</v>
      </c>
    </row>
    <row r="971" spans="1:14" x14ac:dyDescent="0.25">
      <c r="A971" t="s">
        <v>1029</v>
      </c>
      <c r="B971" t="s">
        <v>1033</v>
      </c>
      <c r="C971" t="s">
        <v>4590</v>
      </c>
      <c r="D971" t="s">
        <v>2517</v>
      </c>
      <c r="E971" t="s">
        <v>4597</v>
      </c>
      <c r="F971" t="s">
        <v>4598</v>
      </c>
      <c r="G971" t="s">
        <v>16</v>
      </c>
      <c r="H971">
        <v>6</v>
      </c>
      <c r="I971">
        <v>16</v>
      </c>
      <c r="J971">
        <v>1.1839999999999999</v>
      </c>
      <c r="K971">
        <v>0.503</v>
      </c>
      <c r="L971">
        <v>0</v>
      </c>
      <c r="M971">
        <v>0.30099999999999999</v>
      </c>
      <c r="N971">
        <v>1.1839999999999999</v>
      </c>
    </row>
    <row r="972" spans="1:14" x14ac:dyDescent="0.25">
      <c r="A972" t="s">
        <v>1029</v>
      </c>
      <c r="B972" t="s">
        <v>1034</v>
      </c>
      <c r="C972" t="s">
        <v>4590</v>
      </c>
      <c r="D972" t="s">
        <v>2520</v>
      </c>
      <c r="E972" t="s">
        <v>4599</v>
      </c>
      <c r="F972" t="s">
        <v>4600</v>
      </c>
      <c r="G972" t="s">
        <v>16</v>
      </c>
      <c r="H972">
        <v>136</v>
      </c>
      <c r="I972">
        <v>273</v>
      </c>
      <c r="J972">
        <v>148.30099999999999</v>
      </c>
      <c r="K972">
        <v>45.070999999999998</v>
      </c>
      <c r="L972">
        <v>0.51100000000000001</v>
      </c>
      <c r="M972">
        <v>44.945999999999998</v>
      </c>
      <c r="N972">
        <v>149.43799999999999</v>
      </c>
    </row>
    <row r="973" spans="1:14" x14ac:dyDescent="0.25">
      <c r="A973" t="s">
        <v>1029</v>
      </c>
      <c r="B973" t="s">
        <v>1035</v>
      </c>
      <c r="C973" t="s">
        <v>4590</v>
      </c>
      <c r="D973" t="s">
        <v>2523</v>
      </c>
      <c r="E973" t="s">
        <v>4601</v>
      </c>
      <c r="F973" t="s">
        <v>4602</v>
      </c>
      <c r="G973" t="s">
        <v>16</v>
      </c>
      <c r="H973">
        <v>220</v>
      </c>
      <c r="I973">
        <v>411</v>
      </c>
      <c r="J973">
        <v>26.763999999999999</v>
      </c>
      <c r="K973">
        <v>11.877000000000001</v>
      </c>
      <c r="L973">
        <v>0.20300000000000001</v>
      </c>
      <c r="M973">
        <v>14.272</v>
      </c>
      <c r="N973">
        <v>26.623000000000001</v>
      </c>
    </row>
    <row r="974" spans="1:14" x14ac:dyDescent="0.25">
      <c r="A974" t="s">
        <v>1029</v>
      </c>
      <c r="B974" t="s">
        <v>1036</v>
      </c>
      <c r="C974" t="s">
        <v>4590</v>
      </c>
      <c r="D974" t="s">
        <v>2526</v>
      </c>
      <c r="E974" t="s">
        <v>4603</v>
      </c>
      <c r="F974" t="s">
        <v>4604</v>
      </c>
      <c r="G974" t="s">
        <v>16</v>
      </c>
      <c r="H974">
        <v>24</v>
      </c>
      <c r="I974">
        <v>31</v>
      </c>
      <c r="J974">
        <v>1.4610000000000001</v>
      </c>
      <c r="K974">
        <v>0.80400000000000005</v>
      </c>
      <c r="L974">
        <v>0</v>
      </c>
      <c r="M974">
        <v>0.42099999999999999</v>
      </c>
      <c r="N974">
        <v>1.4610000000000001</v>
      </c>
    </row>
    <row r="975" spans="1:14" x14ac:dyDescent="0.25">
      <c r="A975" t="s">
        <v>1029</v>
      </c>
      <c r="B975" t="s">
        <v>1038</v>
      </c>
      <c r="C975" t="s">
        <v>4590</v>
      </c>
      <c r="D975" t="s">
        <v>2532</v>
      </c>
      <c r="E975" t="s">
        <v>4607</v>
      </c>
      <c r="F975" t="s">
        <v>4608</v>
      </c>
      <c r="G975" t="s">
        <v>16</v>
      </c>
      <c r="H975">
        <v>19</v>
      </c>
      <c r="I975">
        <v>29</v>
      </c>
      <c r="J975">
        <v>3.492</v>
      </c>
      <c r="K975">
        <v>1.2310000000000001</v>
      </c>
      <c r="L975">
        <v>0</v>
      </c>
      <c r="M975">
        <v>1.6919999999999999</v>
      </c>
      <c r="N975">
        <v>3.492</v>
      </c>
    </row>
    <row r="976" spans="1:14" x14ac:dyDescent="0.25">
      <c r="A976" t="s">
        <v>1029</v>
      </c>
      <c r="B976" t="s">
        <v>1039</v>
      </c>
      <c r="C976" t="s">
        <v>4590</v>
      </c>
      <c r="D976" t="s">
        <v>2535</v>
      </c>
      <c r="E976" t="s">
        <v>4609</v>
      </c>
      <c r="F976" t="s">
        <v>4610</v>
      </c>
      <c r="G976" t="s">
        <v>16</v>
      </c>
      <c r="H976">
        <v>41</v>
      </c>
      <c r="I976">
        <v>1435</v>
      </c>
      <c r="J976">
        <v>3658.71</v>
      </c>
      <c r="K976">
        <v>1320.346</v>
      </c>
      <c r="L976">
        <v>124.342</v>
      </c>
      <c r="M976">
        <v>7004.8389999999999</v>
      </c>
      <c r="N976">
        <v>3668.4270000000001</v>
      </c>
    </row>
    <row r="977" spans="1:14" x14ac:dyDescent="0.25">
      <c r="A977" t="s">
        <v>1029</v>
      </c>
      <c r="B977" t="s">
        <v>1040</v>
      </c>
      <c r="C977" t="s">
        <v>4590</v>
      </c>
      <c r="D977" t="s">
        <v>2538</v>
      </c>
      <c r="E977" t="s">
        <v>4611</v>
      </c>
      <c r="F977" t="s">
        <v>4612</v>
      </c>
      <c r="G977" t="s">
        <v>16</v>
      </c>
      <c r="H977">
        <v>3</v>
      </c>
      <c r="I977">
        <v>7</v>
      </c>
      <c r="J977">
        <v>0.27200000000000002</v>
      </c>
      <c r="K977">
        <v>0.13600000000000001</v>
      </c>
      <c r="L977">
        <v>0</v>
      </c>
      <c r="M977">
        <v>0.254</v>
      </c>
      <c r="N977">
        <v>0.27200000000000002</v>
      </c>
    </row>
    <row r="978" spans="1:14" x14ac:dyDescent="0.25">
      <c r="A978" t="s">
        <v>1029</v>
      </c>
      <c r="B978" t="s">
        <v>1041</v>
      </c>
      <c r="C978" t="s">
        <v>4590</v>
      </c>
      <c r="D978" t="s">
        <v>2609</v>
      </c>
      <c r="E978" t="s">
        <v>4613</v>
      </c>
      <c r="F978" t="s">
        <v>4614</v>
      </c>
      <c r="G978" t="s">
        <v>16</v>
      </c>
      <c r="H978">
        <v>59</v>
      </c>
      <c r="I978">
        <v>76</v>
      </c>
      <c r="J978">
        <v>5.1849999999999996</v>
      </c>
      <c r="K978">
        <v>3.181</v>
      </c>
      <c r="L978">
        <v>2.3E-2</v>
      </c>
      <c r="M978">
        <v>2.3759999999999999</v>
      </c>
      <c r="N978">
        <v>5.0270000000000001</v>
      </c>
    </row>
    <row r="979" spans="1:14" x14ac:dyDescent="0.25">
      <c r="A979" t="s">
        <v>1029</v>
      </c>
      <c r="B979" t="s">
        <v>1042</v>
      </c>
      <c r="C979" t="s">
        <v>4590</v>
      </c>
      <c r="D979" t="s">
        <v>2612</v>
      </c>
      <c r="E979" t="s">
        <v>4615</v>
      </c>
      <c r="F979" t="s">
        <v>4616</v>
      </c>
      <c r="G979" t="s">
        <v>16</v>
      </c>
      <c r="H979">
        <v>25</v>
      </c>
      <c r="I979">
        <v>53</v>
      </c>
      <c r="J979">
        <v>5.1509999999999998</v>
      </c>
      <c r="K979">
        <v>1.375</v>
      </c>
      <c r="L979">
        <v>0</v>
      </c>
      <c r="M979">
        <v>1.1779999999999999</v>
      </c>
      <c r="N979">
        <v>5.2709999999999999</v>
      </c>
    </row>
    <row r="980" spans="1:14" x14ac:dyDescent="0.25">
      <c r="A980" t="s">
        <v>1029</v>
      </c>
      <c r="B980" t="s">
        <v>1043</v>
      </c>
      <c r="C980" t="s">
        <v>4590</v>
      </c>
      <c r="D980" t="s">
        <v>2615</v>
      </c>
      <c r="E980" t="s">
        <v>4617</v>
      </c>
      <c r="F980" t="s">
        <v>4618</v>
      </c>
      <c r="G980" t="s">
        <v>16</v>
      </c>
      <c r="H980">
        <v>238</v>
      </c>
      <c r="I980">
        <v>470</v>
      </c>
      <c r="J980">
        <v>62.395000000000003</v>
      </c>
      <c r="K980">
        <v>24.484000000000002</v>
      </c>
      <c r="L980">
        <v>2.0179999999999998</v>
      </c>
      <c r="M980">
        <v>58.503</v>
      </c>
      <c r="N980">
        <v>60.463999999999999</v>
      </c>
    </row>
    <row r="981" spans="1:14" x14ac:dyDescent="0.25">
      <c r="A981" t="s">
        <v>1029</v>
      </c>
      <c r="B981" t="s">
        <v>1044</v>
      </c>
      <c r="C981" t="s">
        <v>4590</v>
      </c>
      <c r="D981" t="s">
        <v>2618</v>
      </c>
      <c r="E981" t="s">
        <v>4619</v>
      </c>
      <c r="F981" t="s">
        <v>4620</v>
      </c>
      <c r="G981" t="s">
        <v>16</v>
      </c>
      <c r="H981">
        <v>3</v>
      </c>
      <c r="I981">
        <v>4</v>
      </c>
      <c r="J981">
        <v>0.09</v>
      </c>
      <c r="K981">
        <v>5.1999999999999998E-2</v>
      </c>
      <c r="L981">
        <v>0</v>
      </c>
      <c r="M981">
        <v>0.125</v>
      </c>
      <c r="N981">
        <v>0.09</v>
      </c>
    </row>
    <row r="982" spans="1:14" x14ac:dyDescent="0.25">
      <c r="A982" t="s">
        <v>1029</v>
      </c>
      <c r="B982" t="s">
        <v>1045</v>
      </c>
      <c r="C982" t="s">
        <v>4590</v>
      </c>
      <c r="D982" t="s">
        <v>2621</v>
      </c>
      <c r="E982" t="s">
        <v>4621</v>
      </c>
      <c r="F982" t="s">
        <v>4622</v>
      </c>
      <c r="G982" t="s">
        <v>16</v>
      </c>
      <c r="H982">
        <v>16</v>
      </c>
      <c r="I982">
        <v>28</v>
      </c>
      <c r="J982">
        <v>1.0489999999999999</v>
      </c>
      <c r="K982">
        <v>0.39400000000000002</v>
      </c>
      <c r="L982">
        <v>1.4999999999999999E-2</v>
      </c>
      <c r="M982">
        <v>0.34499999999999997</v>
      </c>
      <c r="N982">
        <v>1.0489999999999999</v>
      </c>
    </row>
    <row r="983" spans="1:14" x14ac:dyDescent="0.25">
      <c r="A983" t="s">
        <v>1029</v>
      </c>
      <c r="B983" t="s">
        <v>1046</v>
      </c>
      <c r="C983" t="s">
        <v>4590</v>
      </c>
      <c r="D983" t="s">
        <v>2624</v>
      </c>
      <c r="E983" t="s">
        <v>4623</v>
      </c>
      <c r="F983" t="s">
        <v>4624</v>
      </c>
      <c r="G983" t="s">
        <v>16</v>
      </c>
      <c r="H983">
        <v>5</v>
      </c>
      <c r="I983">
        <v>12</v>
      </c>
      <c r="J983">
        <v>0.45200000000000001</v>
      </c>
      <c r="K983">
        <v>0.20899999999999999</v>
      </c>
      <c r="L983">
        <v>0</v>
      </c>
      <c r="M983">
        <v>1.0049999999999999</v>
      </c>
      <c r="N983">
        <v>0.45200000000000001</v>
      </c>
    </row>
    <row r="984" spans="1:14" x14ac:dyDescent="0.25">
      <c r="A984" t="s">
        <v>1029</v>
      </c>
      <c r="B984" t="s">
        <v>1047</v>
      </c>
      <c r="C984" t="s">
        <v>4590</v>
      </c>
      <c r="D984" t="s">
        <v>2627</v>
      </c>
      <c r="E984" t="s">
        <v>4625</v>
      </c>
      <c r="F984" t="s">
        <v>4626</v>
      </c>
      <c r="G984" t="s">
        <v>16</v>
      </c>
      <c r="H984">
        <v>21</v>
      </c>
      <c r="I984">
        <v>26</v>
      </c>
      <c r="J984">
        <v>0.17699999999999999</v>
      </c>
      <c r="K984">
        <v>9.6000000000000002E-2</v>
      </c>
      <c r="L984">
        <v>0</v>
      </c>
      <c r="M984">
        <v>1.4999999999999999E-2</v>
      </c>
      <c r="N984">
        <v>0.17399999999999999</v>
      </c>
    </row>
    <row r="985" spans="1:14" x14ac:dyDescent="0.25">
      <c r="A985" t="s">
        <v>1029</v>
      </c>
      <c r="B985" t="s">
        <v>1048</v>
      </c>
      <c r="C985" t="s">
        <v>4590</v>
      </c>
      <c r="D985" t="s">
        <v>2630</v>
      </c>
      <c r="E985" t="s">
        <v>4627</v>
      </c>
      <c r="F985" t="s">
        <v>4628</v>
      </c>
      <c r="G985" t="s">
        <v>16</v>
      </c>
      <c r="H985">
        <v>6</v>
      </c>
      <c r="I985">
        <v>9</v>
      </c>
      <c r="J985">
        <v>0.52600000000000002</v>
      </c>
      <c r="K985">
        <v>0.33600000000000002</v>
      </c>
      <c r="L985">
        <v>0</v>
      </c>
      <c r="M985">
        <v>0.29799999999999999</v>
      </c>
      <c r="N985">
        <v>0.51800000000000002</v>
      </c>
    </row>
    <row r="986" spans="1:14" x14ac:dyDescent="0.25">
      <c r="A986" t="s">
        <v>1029</v>
      </c>
      <c r="B986" t="s">
        <v>1049</v>
      </c>
      <c r="C986" t="s">
        <v>4590</v>
      </c>
      <c r="D986" t="s">
        <v>2633</v>
      </c>
      <c r="E986" t="s">
        <v>4629</v>
      </c>
      <c r="F986" t="s">
        <v>4630</v>
      </c>
      <c r="G986" t="s">
        <v>16</v>
      </c>
      <c r="H986">
        <v>9</v>
      </c>
      <c r="I986">
        <v>12</v>
      </c>
      <c r="J986">
        <v>1.1279999999999999</v>
      </c>
      <c r="K986">
        <v>0.496</v>
      </c>
      <c r="L986">
        <v>0</v>
      </c>
      <c r="M986">
        <v>0.41899999999999998</v>
      </c>
      <c r="N986">
        <v>1.127</v>
      </c>
    </row>
    <row r="987" spans="1:14" x14ac:dyDescent="0.25">
      <c r="A987" t="s">
        <v>1029</v>
      </c>
      <c r="B987" t="s">
        <v>1050</v>
      </c>
      <c r="C987" t="s">
        <v>4590</v>
      </c>
      <c r="D987" t="s">
        <v>2636</v>
      </c>
      <c r="E987" t="s">
        <v>4631</v>
      </c>
      <c r="F987" t="s">
        <v>4632</v>
      </c>
      <c r="G987" t="s">
        <v>16</v>
      </c>
      <c r="H987">
        <v>84</v>
      </c>
      <c r="I987">
        <v>438</v>
      </c>
      <c r="J987">
        <v>417.82799999999997</v>
      </c>
      <c r="K987">
        <v>154.60599999999999</v>
      </c>
      <c r="L987">
        <v>2.8279999999999998</v>
      </c>
      <c r="M987">
        <v>180.96700000000001</v>
      </c>
      <c r="N987">
        <v>429.404</v>
      </c>
    </row>
    <row r="988" spans="1:14" x14ac:dyDescent="0.25">
      <c r="A988" t="s">
        <v>1029</v>
      </c>
      <c r="B988" t="s">
        <v>1051</v>
      </c>
      <c r="C988" t="s">
        <v>4590</v>
      </c>
      <c r="D988" t="s">
        <v>2639</v>
      </c>
      <c r="E988" t="s">
        <v>4633</v>
      </c>
      <c r="F988" t="s">
        <v>4634</v>
      </c>
      <c r="G988" t="s">
        <v>16</v>
      </c>
      <c r="H988">
        <v>18</v>
      </c>
      <c r="I988">
        <v>40</v>
      </c>
      <c r="J988">
        <v>7.3999999999999996E-2</v>
      </c>
      <c r="K988">
        <v>0.04</v>
      </c>
      <c r="L988">
        <v>0</v>
      </c>
      <c r="M988">
        <v>6.5000000000000002E-2</v>
      </c>
      <c r="N988">
        <v>7.1999999999999995E-2</v>
      </c>
    </row>
    <row r="989" spans="1:14" x14ac:dyDescent="0.25">
      <c r="A989" t="s">
        <v>1029</v>
      </c>
      <c r="B989" t="s">
        <v>1052</v>
      </c>
      <c r="C989" t="s">
        <v>4590</v>
      </c>
      <c r="D989" t="s">
        <v>2642</v>
      </c>
      <c r="E989" t="s">
        <v>4635</v>
      </c>
      <c r="F989" t="s">
        <v>4636</v>
      </c>
      <c r="G989" t="s">
        <v>16</v>
      </c>
      <c r="H989">
        <v>146</v>
      </c>
      <c r="I989">
        <v>220</v>
      </c>
      <c r="J989">
        <v>12.704000000000001</v>
      </c>
      <c r="K989">
        <v>5.835</v>
      </c>
      <c r="L989">
        <v>1.4E-2</v>
      </c>
      <c r="M989">
        <v>3.8</v>
      </c>
      <c r="N989">
        <v>12.702999999999999</v>
      </c>
    </row>
    <row r="990" spans="1:14" x14ac:dyDescent="0.25">
      <c r="A990" t="s">
        <v>1029</v>
      </c>
      <c r="B990" t="s">
        <v>1053</v>
      </c>
      <c r="C990" t="s">
        <v>4590</v>
      </c>
      <c r="D990" t="s">
        <v>2645</v>
      </c>
      <c r="E990" t="s">
        <v>4637</v>
      </c>
      <c r="F990" t="s">
        <v>4638</v>
      </c>
      <c r="G990" t="s">
        <v>16</v>
      </c>
      <c r="H990">
        <v>7</v>
      </c>
      <c r="I990">
        <v>12</v>
      </c>
      <c r="J990">
        <v>0.3</v>
      </c>
      <c r="K990">
        <v>0.121</v>
      </c>
      <c r="L990">
        <v>1E-3</v>
      </c>
      <c r="M990">
        <v>0.33500000000000002</v>
      </c>
      <c r="N990">
        <v>0.29899999999999999</v>
      </c>
    </row>
    <row r="991" spans="1:14" x14ac:dyDescent="0.25">
      <c r="A991" t="s">
        <v>1029</v>
      </c>
      <c r="B991" t="s">
        <v>1054</v>
      </c>
      <c r="C991" t="s">
        <v>4590</v>
      </c>
      <c r="D991" t="s">
        <v>2648</v>
      </c>
      <c r="E991" t="s">
        <v>4639</v>
      </c>
      <c r="F991" t="s">
        <v>4640</v>
      </c>
      <c r="G991" t="s">
        <v>16</v>
      </c>
      <c r="H991">
        <v>87</v>
      </c>
      <c r="I991">
        <v>291</v>
      </c>
      <c r="J991">
        <v>55.02</v>
      </c>
      <c r="K991">
        <v>26.96</v>
      </c>
      <c r="L991">
        <v>0.91300000000000003</v>
      </c>
      <c r="M991">
        <v>54.436999999999998</v>
      </c>
      <c r="N991">
        <v>56.993000000000002</v>
      </c>
    </row>
    <row r="992" spans="1:14" x14ac:dyDescent="0.25">
      <c r="A992" t="s">
        <v>1029</v>
      </c>
      <c r="B992" t="s">
        <v>1055</v>
      </c>
      <c r="C992" t="s">
        <v>4590</v>
      </c>
      <c r="D992" t="s">
        <v>2651</v>
      </c>
      <c r="E992" t="s">
        <v>4641</v>
      </c>
      <c r="F992" t="s">
        <v>4642</v>
      </c>
      <c r="G992" t="s">
        <v>16</v>
      </c>
      <c r="H992">
        <v>41</v>
      </c>
      <c r="I992">
        <v>69</v>
      </c>
      <c r="J992">
        <v>4.6040000000000001</v>
      </c>
      <c r="K992">
        <v>1.363</v>
      </c>
      <c r="L992">
        <v>2.7E-2</v>
      </c>
      <c r="M992">
        <v>3.7549999999999999</v>
      </c>
      <c r="N992">
        <v>4.5039999999999996</v>
      </c>
    </row>
    <row r="993" spans="1:14" x14ac:dyDescent="0.25">
      <c r="A993" t="s">
        <v>1029</v>
      </c>
      <c r="B993" t="s">
        <v>1056</v>
      </c>
      <c r="C993" t="s">
        <v>4590</v>
      </c>
      <c r="D993" t="s">
        <v>2654</v>
      </c>
      <c r="E993" t="s">
        <v>4643</v>
      </c>
      <c r="F993" t="s">
        <v>4644</v>
      </c>
      <c r="G993" t="s">
        <v>16</v>
      </c>
      <c r="H993">
        <v>4</v>
      </c>
      <c r="I993">
        <v>7</v>
      </c>
      <c r="J993">
        <v>0.16900000000000001</v>
      </c>
      <c r="K993">
        <v>0.1</v>
      </c>
      <c r="L993">
        <v>0</v>
      </c>
      <c r="M993">
        <v>0.115</v>
      </c>
      <c r="N993">
        <v>0.16700000000000001</v>
      </c>
    </row>
    <row r="994" spans="1:14" x14ac:dyDescent="0.25">
      <c r="A994" t="s">
        <v>1029</v>
      </c>
      <c r="B994" t="s">
        <v>1057</v>
      </c>
      <c r="C994" t="s">
        <v>4590</v>
      </c>
      <c r="D994" t="s">
        <v>2657</v>
      </c>
      <c r="E994" t="s">
        <v>4645</v>
      </c>
      <c r="F994" t="s">
        <v>4646</v>
      </c>
      <c r="G994" t="s">
        <v>16</v>
      </c>
      <c r="H994">
        <v>148</v>
      </c>
      <c r="I994">
        <v>329</v>
      </c>
      <c r="J994">
        <v>31.167000000000002</v>
      </c>
      <c r="K994">
        <v>12.881</v>
      </c>
      <c r="L994">
        <v>0.16700000000000001</v>
      </c>
      <c r="M994">
        <v>15.074999999999999</v>
      </c>
      <c r="N994">
        <v>31.056000000000001</v>
      </c>
    </row>
    <row r="995" spans="1:14" x14ac:dyDescent="0.25">
      <c r="A995" t="s">
        <v>1029</v>
      </c>
      <c r="B995" t="s">
        <v>1058</v>
      </c>
      <c r="C995" t="s">
        <v>4590</v>
      </c>
      <c r="D995" t="s">
        <v>2660</v>
      </c>
      <c r="E995" t="s">
        <v>4647</v>
      </c>
      <c r="F995" t="s">
        <v>4648</v>
      </c>
      <c r="G995" t="s">
        <v>16</v>
      </c>
      <c r="H995">
        <v>8</v>
      </c>
      <c r="I995">
        <v>15</v>
      </c>
      <c r="J995">
        <v>1.518</v>
      </c>
      <c r="K995">
        <v>0.33800000000000002</v>
      </c>
      <c r="L995">
        <v>6.0000000000000001E-3</v>
      </c>
      <c r="M995">
        <v>0.58299999999999996</v>
      </c>
      <c r="N995">
        <v>1.514</v>
      </c>
    </row>
    <row r="996" spans="1:14" x14ac:dyDescent="0.25">
      <c r="A996" t="s">
        <v>1029</v>
      </c>
      <c r="B996" t="s">
        <v>1059</v>
      </c>
      <c r="C996" t="s">
        <v>4590</v>
      </c>
      <c r="D996" t="s">
        <v>2663</v>
      </c>
      <c r="E996" t="s">
        <v>4649</v>
      </c>
      <c r="F996" t="s">
        <v>4650</v>
      </c>
      <c r="G996" t="s">
        <v>16</v>
      </c>
      <c r="H996">
        <v>73</v>
      </c>
      <c r="I996">
        <v>112</v>
      </c>
      <c r="J996">
        <v>18.119</v>
      </c>
      <c r="K996">
        <v>9.4239999999999995</v>
      </c>
      <c r="L996">
        <v>0.157</v>
      </c>
      <c r="M996">
        <v>2.6230000000000002</v>
      </c>
      <c r="N996">
        <v>17.427</v>
      </c>
    </row>
    <row r="997" spans="1:14" x14ac:dyDescent="0.25">
      <c r="A997" t="s">
        <v>1029</v>
      </c>
      <c r="B997" t="s">
        <v>1060</v>
      </c>
      <c r="C997" t="s">
        <v>4590</v>
      </c>
      <c r="D997" t="s">
        <v>2666</v>
      </c>
      <c r="E997" t="s">
        <v>4651</v>
      </c>
      <c r="F997" t="s">
        <v>4652</v>
      </c>
      <c r="G997" t="s">
        <v>16</v>
      </c>
      <c r="H997">
        <v>16</v>
      </c>
      <c r="I997">
        <v>31</v>
      </c>
      <c r="J997">
        <v>1.1160000000000001</v>
      </c>
      <c r="K997">
        <v>0.56999999999999995</v>
      </c>
      <c r="L997">
        <v>2E-3</v>
      </c>
      <c r="M997">
        <v>0.45700000000000002</v>
      </c>
      <c r="N997">
        <v>1.0740000000000001</v>
      </c>
    </row>
    <row r="998" spans="1:14" x14ac:dyDescent="0.25">
      <c r="A998" t="s">
        <v>1029</v>
      </c>
      <c r="B998" t="s">
        <v>1061</v>
      </c>
      <c r="C998" t="s">
        <v>4590</v>
      </c>
      <c r="D998" t="s">
        <v>2669</v>
      </c>
      <c r="E998" t="s">
        <v>4653</v>
      </c>
      <c r="F998" t="s">
        <v>4654</v>
      </c>
      <c r="G998" t="s">
        <v>16</v>
      </c>
      <c r="H998">
        <v>3</v>
      </c>
      <c r="I998">
        <v>7</v>
      </c>
      <c r="J998">
        <v>0.216</v>
      </c>
      <c r="K998">
        <v>6.0999999999999999E-2</v>
      </c>
      <c r="L998">
        <v>0</v>
      </c>
      <c r="M998">
        <v>7.3999999999999996E-2</v>
      </c>
      <c r="N998">
        <v>0.22600000000000001</v>
      </c>
    </row>
    <row r="999" spans="1:14" x14ac:dyDescent="0.25">
      <c r="A999" t="s">
        <v>1029</v>
      </c>
      <c r="B999" t="s">
        <v>1062</v>
      </c>
      <c r="C999" t="s">
        <v>4590</v>
      </c>
      <c r="D999" t="s">
        <v>2672</v>
      </c>
      <c r="E999" t="s">
        <v>4655</v>
      </c>
      <c r="F999" t="s">
        <v>4656</v>
      </c>
      <c r="G999" t="s">
        <v>16</v>
      </c>
      <c r="H999">
        <v>30</v>
      </c>
      <c r="I999">
        <v>304</v>
      </c>
      <c r="J999">
        <v>478.28</v>
      </c>
      <c r="K999">
        <v>92.257999999999996</v>
      </c>
      <c r="L999">
        <v>10.932</v>
      </c>
      <c r="M999">
        <v>100.23699999999999</v>
      </c>
      <c r="N999">
        <v>407.33199999999999</v>
      </c>
    </row>
    <row r="1000" spans="1:14" x14ac:dyDescent="0.25">
      <c r="A1000" t="s">
        <v>1029</v>
      </c>
      <c r="B1000" t="s">
        <v>1063</v>
      </c>
      <c r="C1000" t="s">
        <v>4590</v>
      </c>
      <c r="D1000" t="s">
        <v>2675</v>
      </c>
      <c r="E1000" t="s">
        <v>4657</v>
      </c>
      <c r="F1000" t="s">
        <v>4658</v>
      </c>
      <c r="G1000" t="s">
        <v>16</v>
      </c>
      <c r="H1000">
        <v>7</v>
      </c>
      <c r="I1000">
        <v>15</v>
      </c>
      <c r="J1000">
        <v>1.8049999999999999</v>
      </c>
      <c r="K1000">
        <v>0.65900000000000003</v>
      </c>
      <c r="L1000">
        <v>3.3000000000000002E-2</v>
      </c>
      <c r="M1000">
        <v>0.443</v>
      </c>
      <c r="N1000">
        <v>1.762</v>
      </c>
    </row>
    <row r="1001" spans="1:14" x14ac:dyDescent="0.25">
      <c r="A1001" t="s">
        <v>1029</v>
      </c>
      <c r="B1001" t="s">
        <v>1064</v>
      </c>
      <c r="C1001" t="s">
        <v>4590</v>
      </c>
      <c r="D1001" t="s">
        <v>2678</v>
      </c>
      <c r="E1001" t="s">
        <v>4659</v>
      </c>
      <c r="F1001" t="s">
        <v>4660</v>
      </c>
      <c r="G1001" t="s">
        <v>16</v>
      </c>
      <c r="H1001">
        <v>4</v>
      </c>
      <c r="I1001">
        <v>7</v>
      </c>
      <c r="J1001">
        <v>0.82599999999999996</v>
      </c>
      <c r="K1001">
        <v>0.41199999999999998</v>
      </c>
      <c r="L1001">
        <v>0</v>
      </c>
      <c r="M1001">
        <v>0.16700000000000001</v>
      </c>
      <c r="N1001">
        <v>0.82599999999999996</v>
      </c>
    </row>
    <row r="1002" spans="1:14" x14ac:dyDescent="0.25">
      <c r="A1002" t="s">
        <v>1029</v>
      </c>
      <c r="B1002" t="s">
        <v>1065</v>
      </c>
      <c r="C1002" t="s">
        <v>4590</v>
      </c>
      <c r="D1002" t="s">
        <v>2681</v>
      </c>
      <c r="E1002" t="s">
        <v>4661</v>
      </c>
      <c r="F1002" t="s">
        <v>4662</v>
      </c>
      <c r="G1002" t="s">
        <v>16</v>
      </c>
      <c r="H1002">
        <v>12</v>
      </c>
      <c r="I1002">
        <v>16</v>
      </c>
      <c r="J1002">
        <v>1.69</v>
      </c>
      <c r="K1002">
        <v>0.46400000000000002</v>
      </c>
      <c r="L1002">
        <v>0</v>
      </c>
      <c r="M1002">
        <v>0.69699999999999995</v>
      </c>
      <c r="N1002">
        <v>1.716</v>
      </c>
    </row>
    <row r="1003" spans="1:14" x14ac:dyDescent="0.25">
      <c r="A1003" t="s">
        <v>1029</v>
      </c>
      <c r="B1003" t="s">
        <v>1066</v>
      </c>
      <c r="C1003" t="s">
        <v>4590</v>
      </c>
      <c r="D1003" t="s">
        <v>2684</v>
      </c>
      <c r="E1003" t="s">
        <v>4663</v>
      </c>
      <c r="F1003" t="s">
        <v>4664</v>
      </c>
      <c r="G1003" t="s">
        <v>16</v>
      </c>
      <c r="H1003">
        <v>5</v>
      </c>
      <c r="I1003">
        <v>11</v>
      </c>
      <c r="J1003">
        <v>0.69699999999999995</v>
      </c>
      <c r="K1003">
        <v>0.28299999999999997</v>
      </c>
      <c r="L1003">
        <v>7.0000000000000001E-3</v>
      </c>
      <c r="M1003">
        <v>0.46400000000000002</v>
      </c>
      <c r="N1003">
        <v>0.68899999999999995</v>
      </c>
    </row>
    <row r="1004" spans="1:14" x14ac:dyDescent="0.25">
      <c r="A1004" t="s">
        <v>1029</v>
      </c>
      <c r="B1004" t="s">
        <v>1067</v>
      </c>
      <c r="C1004" t="s">
        <v>4590</v>
      </c>
      <c r="D1004" t="s">
        <v>2687</v>
      </c>
      <c r="E1004" t="s">
        <v>4665</v>
      </c>
      <c r="F1004" t="s">
        <v>3906</v>
      </c>
      <c r="G1004" t="s">
        <v>16</v>
      </c>
      <c r="H1004">
        <v>64</v>
      </c>
      <c r="I1004">
        <v>118</v>
      </c>
      <c r="J1004">
        <v>5.5519999999999996</v>
      </c>
      <c r="K1004">
        <v>3.367</v>
      </c>
      <c r="L1004">
        <v>3.0000000000000001E-3</v>
      </c>
      <c r="M1004">
        <v>1.905</v>
      </c>
      <c r="N1004">
        <v>5.5510000000000002</v>
      </c>
    </row>
    <row r="1005" spans="1:14" x14ac:dyDescent="0.25">
      <c r="A1005" t="s">
        <v>1029</v>
      </c>
      <c r="B1005" t="s">
        <v>1068</v>
      </c>
      <c r="C1005" t="s">
        <v>4590</v>
      </c>
      <c r="D1005" t="s">
        <v>2788</v>
      </c>
      <c r="E1005" t="s">
        <v>4666</v>
      </c>
      <c r="F1005" t="s">
        <v>4667</v>
      </c>
      <c r="G1005" t="s">
        <v>16</v>
      </c>
      <c r="H1005">
        <v>476</v>
      </c>
      <c r="I1005">
        <v>1070</v>
      </c>
      <c r="J1005">
        <v>114.876</v>
      </c>
      <c r="K1005">
        <v>51.188000000000002</v>
      </c>
      <c r="L1005">
        <v>1.9419999999999999</v>
      </c>
      <c r="M1005">
        <v>117.907</v>
      </c>
      <c r="N1005">
        <v>113.982</v>
      </c>
    </row>
    <row r="1006" spans="1:14" x14ac:dyDescent="0.25">
      <c r="A1006" t="s">
        <v>1029</v>
      </c>
      <c r="B1006" t="s">
        <v>1069</v>
      </c>
      <c r="C1006" t="s">
        <v>4590</v>
      </c>
      <c r="D1006" t="s">
        <v>2791</v>
      </c>
      <c r="E1006" t="s">
        <v>4668</v>
      </c>
      <c r="F1006" t="s">
        <v>4669</v>
      </c>
      <c r="G1006" t="s">
        <v>16</v>
      </c>
      <c r="H1006">
        <v>24</v>
      </c>
      <c r="I1006">
        <v>33</v>
      </c>
      <c r="J1006">
        <v>0.47299999999999998</v>
      </c>
      <c r="K1006">
        <v>0.20100000000000001</v>
      </c>
      <c r="L1006">
        <v>1E-3</v>
      </c>
      <c r="M1006">
        <v>0.38900000000000001</v>
      </c>
      <c r="N1006">
        <v>0.46700000000000003</v>
      </c>
    </row>
    <row r="1007" spans="1:14" x14ac:dyDescent="0.25">
      <c r="A1007" t="s">
        <v>1029</v>
      </c>
      <c r="B1007" t="s">
        <v>1070</v>
      </c>
      <c r="C1007" t="s">
        <v>4590</v>
      </c>
      <c r="D1007" t="s">
        <v>2794</v>
      </c>
      <c r="E1007" t="s">
        <v>4670</v>
      </c>
      <c r="F1007" t="s">
        <v>4671</v>
      </c>
      <c r="G1007" t="s">
        <v>16</v>
      </c>
      <c r="H1007">
        <v>192</v>
      </c>
      <c r="I1007">
        <v>339</v>
      </c>
      <c r="J1007">
        <v>29.06</v>
      </c>
      <c r="K1007">
        <v>9.76</v>
      </c>
      <c r="L1007">
        <v>3.7999999999999999E-2</v>
      </c>
      <c r="M1007">
        <v>6.8019999999999996</v>
      </c>
      <c r="N1007">
        <v>29.033000000000001</v>
      </c>
    </row>
    <row r="1008" spans="1:14" x14ac:dyDescent="0.25">
      <c r="A1008" t="s">
        <v>1029</v>
      </c>
      <c r="B1008" t="s">
        <v>1071</v>
      </c>
      <c r="C1008" t="s">
        <v>4590</v>
      </c>
      <c r="D1008" t="s">
        <v>2797</v>
      </c>
      <c r="E1008" t="s">
        <v>4672</v>
      </c>
      <c r="F1008" t="s">
        <v>4673</v>
      </c>
      <c r="G1008" t="s">
        <v>16</v>
      </c>
      <c r="H1008">
        <v>32</v>
      </c>
      <c r="I1008">
        <v>213</v>
      </c>
      <c r="J1008">
        <v>47.601999999999997</v>
      </c>
      <c r="K1008">
        <v>18.861000000000001</v>
      </c>
      <c r="L1008">
        <v>5.7110000000000003</v>
      </c>
      <c r="M1008">
        <v>47.332999999999998</v>
      </c>
      <c r="N1008">
        <v>44.62</v>
      </c>
    </row>
    <row r="1009" spans="1:14" x14ac:dyDescent="0.25">
      <c r="A1009" t="s">
        <v>1029</v>
      </c>
      <c r="B1009" t="s">
        <v>1072</v>
      </c>
      <c r="C1009" t="s">
        <v>4590</v>
      </c>
      <c r="D1009" t="s">
        <v>2800</v>
      </c>
      <c r="E1009" t="s">
        <v>4674</v>
      </c>
      <c r="F1009" t="s">
        <v>4675</v>
      </c>
      <c r="G1009" t="s">
        <v>16</v>
      </c>
      <c r="H1009">
        <v>4002</v>
      </c>
      <c r="I1009">
        <v>5216</v>
      </c>
      <c r="J1009">
        <v>491.113</v>
      </c>
      <c r="K1009">
        <v>198.161</v>
      </c>
      <c r="L1009">
        <v>1.2010000000000001</v>
      </c>
      <c r="M1009">
        <v>518.23500000000001</v>
      </c>
      <c r="N1009">
        <v>487.26</v>
      </c>
    </row>
    <row r="1010" spans="1:14" x14ac:dyDescent="0.25">
      <c r="A1010" t="s">
        <v>1029</v>
      </c>
      <c r="B1010" t="s">
        <v>1073</v>
      </c>
      <c r="C1010" t="s">
        <v>4590</v>
      </c>
      <c r="D1010" t="s">
        <v>2803</v>
      </c>
      <c r="E1010" t="s">
        <v>4676</v>
      </c>
      <c r="F1010" t="s">
        <v>4677</v>
      </c>
      <c r="G1010" t="s">
        <v>16</v>
      </c>
      <c r="H1010">
        <v>183</v>
      </c>
      <c r="I1010">
        <v>446</v>
      </c>
      <c r="J1010">
        <v>59.026000000000003</v>
      </c>
      <c r="K1010">
        <v>18.347999999999999</v>
      </c>
      <c r="L1010">
        <v>0.191</v>
      </c>
      <c r="M1010">
        <v>23.725000000000001</v>
      </c>
      <c r="N1010">
        <v>58.308999999999997</v>
      </c>
    </row>
    <row r="1011" spans="1:14" x14ac:dyDescent="0.25">
      <c r="A1011" t="s">
        <v>1029</v>
      </c>
      <c r="B1011" t="s">
        <v>1074</v>
      </c>
      <c r="C1011" t="s">
        <v>4590</v>
      </c>
      <c r="D1011" t="s">
        <v>2806</v>
      </c>
      <c r="E1011" t="s">
        <v>4678</v>
      </c>
      <c r="F1011" t="s">
        <v>4679</v>
      </c>
      <c r="G1011" t="s">
        <v>16</v>
      </c>
      <c r="H1011">
        <v>55</v>
      </c>
      <c r="I1011">
        <v>576</v>
      </c>
      <c r="J1011">
        <v>328.01499999999999</v>
      </c>
      <c r="K1011">
        <v>131.49</v>
      </c>
      <c r="L1011">
        <v>0.39600000000000002</v>
      </c>
      <c r="M1011">
        <v>83.138999999999996</v>
      </c>
      <c r="N1011">
        <v>308.49799999999999</v>
      </c>
    </row>
    <row r="1012" spans="1:14" x14ac:dyDescent="0.25">
      <c r="A1012" t="s">
        <v>1029</v>
      </c>
      <c r="B1012" t="s">
        <v>1075</v>
      </c>
      <c r="C1012" t="s">
        <v>4590</v>
      </c>
      <c r="D1012" t="s">
        <v>2809</v>
      </c>
      <c r="E1012" t="s">
        <v>4680</v>
      </c>
      <c r="F1012" t="s">
        <v>4681</v>
      </c>
      <c r="G1012" t="s">
        <v>16</v>
      </c>
      <c r="H1012">
        <v>16</v>
      </c>
      <c r="I1012">
        <v>30</v>
      </c>
      <c r="J1012">
        <v>1.153</v>
      </c>
      <c r="K1012">
        <v>0.5</v>
      </c>
      <c r="L1012">
        <v>0</v>
      </c>
      <c r="M1012">
        <v>0.66300000000000003</v>
      </c>
      <c r="N1012">
        <v>1.151</v>
      </c>
    </row>
    <row r="1013" spans="1:14" x14ac:dyDescent="0.25">
      <c r="A1013" t="s">
        <v>1029</v>
      </c>
      <c r="B1013" t="s">
        <v>1078</v>
      </c>
      <c r="C1013" t="s">
        <v>4590</v>
      </c>
      <c r="D1013" t="s">
        <v>2817</v>
      </c>
      <c r="E1013" t="s">
        <v>4686</v>
      </c>
      <c r="F1013" t="s">
        <v>4687</v>
      </c>
      <c r="G1013" t="s">
        <v>16</v>
      </c>
      <c r="H1013">
        <v>3</v>
      </c>
      <c r="I1013">
        <v>3</v>
      </c>
      <c r="J1013">
        <v>0.20200000000000001</v>
      </c>
      <c r="K1013">
        <v>0.129</v>
      </c>
      <c r="L1013">
        <v>0</v>
      </c>
      <c r="M1013">
        <v>1.2E-2</v>
      </c>
      <c r="N1013">
        <v>0.20200000000000001</v>
      </c>
    </row>
    <row r="1014" spans="1:14" x14ac:dyDescent="0.25">
      <c r="A1014" t="s">
        <v>1029</v>
      </c>
      <c r="B1014" t="s">
        <v>1079</v>
      </c>
      <c r="C1014" t="s">
        <v>4590</v>
      </c>
      <c r="D1014" t="s">
        <v>2820</v>
      </c>
      <c r="E1014" t="s">
        <v>4688</v>
      </c>
      <c r="F1014" t="s">
        <v>4689</v>
      </c>
      <c r="G1014" t="s">
        <v>16</v>
      </c>
      <c r="H1014">
        <v>64</v>
      </c>
      <c r="I1014">
        <v>122</v>
      </c>
      <c r="J1014">
        <v>0.65200000000000002</v>
      </c>
      <c r="K1014">
        <v>0.23499999999999999</v>
      </c>
      <c r="L1014">
        <v>5.0000000000000001E-3</v>
      </c>
      <c r="M1014">
        <v>1.165</v>
      </c>
      <c r="N1014">
        <v>0.64700000000000002</v>
      </c>
    </row>
    <row r="1015" spans="1:14" x14ac:dyDescent="0.25">
      <c r="A1015" t="s">
        <v>1029</v>
      </c>
      <c r="B1015" t="s">
        <v>1080</v>
      </c>
      <c r="C1015" t="s">
        <v>4590</v>
      </c>
      <c r="D1015" t="s">
        <v>2823</v>
      </c>
      <c r="E1015" t="s">
        <v>4690</v>
      </c>
      <c r="F1015" t="s">
        <v>4691</v>
      </c>
      <c r="G1015" t="s">
        <v>16</v>
      </c>
      <c r="H1015">
        <v>196</v>
      </c>
      <c r="I1015">
        <v>280</v>
      </c>
      <c r="J1015">
        <v>10.478</v>
      </c>
      <c r="K1015">
        <v>3.5230000000000001</v>
      </c>
      <c r="L1015">
        <v>0</v>
      </c>
      <c r="M1015">
        <v>1.004</v>
      </c>
      <c r="N1015">
        <v>10.494</v>
      </c>
    </row>
    <row r="1016" spans="1:14" x14ac:dyDescent="0.25">
      <c r="A1016" t="s">
        <v>1029</v>
      </c>
      <c r="B1016" t="s">
        <v>1081</v>
      </c>
      <c r="C1016" t="s">
        <v>4590</v>
      </c>
      <c r="D1016" t="s">
        <v>2826</v>
      </c>
      <c r="E1016" t="s">
        <v>4692</v>
      </c>
      <c r="F1016" t="s">
        <v>4693</v>
      </c>
      <c r="G1016" t="s">
        <v>16</v>
      </c>
      <c r="H1016">
        <v>36</v>
      </c>
      <c r="I1016">
        <v>73</v>
      </c>
      <c r="J1016">
        <v>6.508</v>
      </c>
      <c r="K1016">
        <v>3.0419999999999998</v>
      </c>
      <c r="L1016">
        <v>7.8E-2</v>
      </c>
      <c r="M1016">
        <v>2.3380000000000001</v>
      </c>
      <c r="N1016">
        <v>6.3879999999999999</v>
      </c>
    </row>
    <row r="1017" spans="1:14" x14ac:dyDescent="0.25">
      <c r="A1017" t="s">
        <v>1029</v>
      </c>
      <c r="B1017" t="s">
        <v>1082</v>
      </c>
      <c r="C1017" t="s">
        <v>4590</v>
      </c>
      <c r="D1017" t="s">
        <v>2829</v>
      </c>
      <c r="E1017" t="s">
        <v>4694</v>
      </c>
      <c r="F1017" t="s">
        <v>4695</v>
      </c>
      <c r="G1017" t="s">
        <v>16</v>
      </c>
      <c r="H1017">
        <v>9</v>
      </c>
      <c r="I1017">
        <v>18</v>
      </c>
      <c r="J1017">
        <v>1.5289999999999999</v>
      </c>
      <c r="K1017">
        <v>0.86499999999999999</v>
      </c>
      <c r="L1017">
        <v>1E-3</v>
      </c>
      <c r="M1017">
        <v>1.246</v>
      </c>
      <c r="N1017">
        <v>1.5249999999999999</v>
      </c>
    </row>
    <row r="1018" spans="1:14" x14ac:dyDescent="0.25">
      <c r="A1018" t="s">
        <v>1029</v>
      </c>
      <c r="B1018" t="s">
        <v>1083</v>
      </c>
      <c r="C1018" t="s">
        <v>4590</v>
      </c>
      <c r="D1018" t="s">
        <v>2832</v>
      </c>
      <c r="E1018" t="s">
        <v>4696</v>
      </c>
      <c r="F1018" t="s">
        <v>4697</v>
      </c>
      <c r="G1018" t="s">
        <v>16</v>
      </c>
      <c r="H1018">
        <v>4</v>
      </c>
      <c r="I1018">
        <v>8</v>
      </c>
      <c r="J1018">
        <v>0.71299999999999997</v>
      </c>
      <c r="K1018">
        <v>0.27800000000000002</v>
      </c>
      <c r="L1018">
        <v>5.0000000000000001E-3</v>
      </c>
      <c r="M1018">
        <v>0.36399999999999999</v>
      </c>
      <c r="N1018">
        <v>0.70799999999999996</v>
      </c>
    </row>
    <row r="1019" spans="1:14" x14ac:dyDescent="0.25">
      <c r="A1019" t="s">
        <v>1029</v>
      </c>
      <c r="B1019" t="s">
        <v>1084</v>
      </c>
      <c r="C1019" t="s">
        <v>4590</v>
      </c>
      <c r="D1019" t="s">
        <v>2835</v>
      </c>
      <c r="E1019" t="s">
        <v>4698</v>
      </c>
      <c r="F1019" t="s">
        <v>4699</v>
      </c>
      <c r="G1019" t="s">
        <v>16</v>
      </c>
      <c r="H1019">
        <v>20</v>
      </c>
      <c r="I1019">
        <v>42</v>
      </c>
      <c r="J1019">
        <v>2.77</v>
      </c>
      <c r="K1019">
        <v>1.3129999999999999</v>
      </c>
      <c r="L1019">
        <v>5.0000000000000001E-3</v>
      </c>
      <c r="M1019">
        <v>2.2490000000000001</v>
      </c>
      <c r="N1019">
        <v>2.7469999999999999</v>
      </c>
    </row>
    <row r="1020" spans="1:14" x14ac:dyDescent="0.25">
      <c r="A1020" t="s">
        <v>1029</v>
      </c>
      <c r="B1020" t="s">
        <v>1085</v>
      </c>
      <c r="C1020" t="s">
        <v>4590</v>
      </c>
      <c r="D1020" t="s">
        <v>2838</v>
      </c>
      <c r="E1020" t="s">
        <v>4700</v>
      </c>
      <c r="F1020" t="s">
        <v>4701</v>
      </c>
      <c r="G1020" t="s">
        <v>16</v>
      </c>
      <c r="H1020">
        <v>22</v>
      </c>
      <c r="I1020">
        <v>27</v>
      </c>
      <c r="J1020">
        <v>1.3620000000000001</v>
      </c>
      <c r="K1020">
        <v>0.60199999999999998</v>
      </c>
      <c r="L1020">
        <v>0</v>
      </c>
      <c r="M1020">
        <v>0.22</v>
      </c>
      <c r="N1020">
        <v>1.3280000000000001</v>
      </c>
    </row>
    <row r="1021" spans="1:14" x14ac:dyDescent="0.25">
      <c r="A1021" t="s">
        <v>1029</v>
      </c>
      <c r="B1021" t="s">
        <v>1086</v>
      </c>
      <c r="C1021" t="s">
        <v>4590</v>
      </c>
      <c r="D1021" t="s">
        <v>2841</v>
      </c>
      <c r="E1021" t="s">
        <v>4702</v>
      </c>
      <c r="F1021" t="s">
        <v>4703</v>
      </c>
      <c r="G1021" t="s">
        <v>16</v>
      </c>
      <c r="H1021">
        <v>223</v>
      </c>
      <c r="I1021">
        <v>461</v>
      </c>
      <c r="J1021">
        <v>55.311</v>
      </c>
      <c r="K1021">
        <v>27.169</v>
      </c>
      <c r="L1021">
        <v>1.631</v>
      </c>
      <c r="M1021">
        <v>29.183</v>
      </c>
      <c r="N1021">
        <v>54.085999999999999</v>
      </c>
    </row>
    <row r="1022" spans="1:14" x14ac:dyDescent="0.25">
      <c r="A1022" t="s">
        <v>1029</v>
      </c>
      <c r="B1022" t="s">
        <v>1087</v>
      </c>
      <c r="C1022" t="s">
        <v>4590</v>
      </c>
      <c r="D1022" t="s">
        <v>3130</v>
      </c>
      <c r="E1022" t="s">
        <v>4704</v>
      </c>
      <c r="F1022" t="s">
        <v>4705</v>
      </c>
      <c r="G1022" t="s">
        <v>16</v>
      </c>
      <c r="H1022">
        <v>7</v>
      </c>
      <c r="I1022">
        <v>9</v>
      </c>
      <c r="J1022">
        <v>0.33100000000000002</v>
      </c>
      <c r="K1022">
        <v>0.11899999999999999</v>
      </c>
      <c r="L1022">
        <v>0</v>
      </c>
      <c r="M1022">
        <v>6.6000000000000003E-2</v>
      </c>
      <c r="N1022">
        <v>0.32800000000000001</v>
      </c>
    </row>
    <row r="1023" spans="1:14" x14ac:dyDescent="0.25">
      <c r="A1023" t="s">
        <v>1029</v>
      </c>
      <c r="B1023" t="s">
        <v>1088</v>
      </c>
      <c r="C1023" t="s">
        <v>4590</v>
      </c>
      <c r="D1023" t="s">
        <v>2844</v>
      </c>
      <c r="E1023" t="s">
        <v>4706</v>
      </c>
      <c r="F1023" t="s">
        <v>4707</v>
      </c>
      <c r="G1023" t="s">
        <v>16</v>
      </c>
      <c r="H1023">
        <v>303</v>
      </c>
      <c r="I1023">
        <v>549</v>
      </c>
      <c r="J1023">
        <v>56.146000000000001</v>
      </c>
      <c r="K1023">
        <v>25.503</v>
      </c>
      <c r="L1023">
        <v>0.13300000000000001</v>
      </c>
      <c r="M1023">
        <v>57.423999999999999</v>
      </c>
      <c r="N1023">
        <v>55.661999999999999</v>
      </c>
    </row>
    <row r="1024" spans="1:14" x14ac:dyDescent="0.25">
      <c r="A1024" t="s">
        <v>1029</v>
      </c>
      <c r="B1024" t="s">
        <v>1089</v>
      </c>
      <c r="C1024" t="s">
        <v>4590</v>
      </c>
      <c r="D1024" t="s">
        <v>2847</v>
      </c>
      <c r="E1024" t="s">
        <v>4708</v>
      </c>
      <c r="F1024" t="s">
        <v>4709</v>
      </c>
      <c r="G1024" t="s">
        <v>16</v>
      </c>
      <c r="H1024">
        <v>6</v>
      </c>
      <c r="I1024">
        <v>10</v>
      </c>
      <c r="J1024">
        <v>0.314</v>
      </c>
      <c r="K1024">
        <v>0.189</v>
      </c>
      <c r="L1024">
        <v>0</v>
      </c>
      <c r="M1024">
        <v>0.30099999999999999</v>
      </c>
      <c r="N1024">
        <v>0.316</v>
      </c>
    </row>
    <row r="1025" spans="1:14" x14ac:dyDescent="0.25">
      <c r="A1025" t="s">
        <v>1029</v>
      </c>
      <c r="B1025" t="s">
        <v>1090</v>
      </c>
      <c r="C1025" t="s">
        <v>4590</v>
      </c>
      <c r="D1025" t="s">
        <v>2850</v>
      </c>
      <c r="E1025" t="s">
        <v>4710</v>
      </c>
      <c r="F1025" t="s">
        <v>4711</v>
      </c>
      <c r="G1025" t="s">
        <v>16</v>
      </c>
      <c r="H1025">
        <v>5</v>
      </c>
      <c r="I1025">
        <v>12</v>
      </c>
      <c r="J1025">
        <v>1.3520000000000001</v>
      </c>
      <c r="K1025">
        <v>0.622</v>
      </c>
      <c r="L1025">
        <v>0</v>
      </c>
      <c r="M1025">
        <v>1.21</v>
      </c>
      <c r="N1025">
        <v>1.343</v>
      </c>
    </row>
    <row r="1026" spans="1:14" x14ac:dyDescent="0.25">
      <c r="A1026" t="s">
        <v>1029</v>
      </c>
      <c r="B1026" t="s">
        <v>1091</v>
      </c>
      <c r="C1026" t="s">
        <v>4590</v>
      </c>
      <c r="D1026" t="s">
        <v>2853</v>
      </c>
      <c r="E1026" t="s">
        <v>4712</v>
      </c>
      <c r="F1026" t="s">
        <v>4713</v>
      </c>
      <c r="G1026" t="s">
        <v>16</v>
      </c>
      <c r="H1026">
        <v>8</v>
      </c>
      <c r="I1026">
        <v>10</v>
      </c>
      <c r="J1026">
        <v>0.16500000000000001</v>
      </c>
      <c r="K1026">
        <v>6.0999999999999999E-2</v>
      </c>
      <c r="L1026">
        <v>0</v>
      </c>
      <c r="M1026">
        <v>0.16400000000000001</v>
      </c>
      <c r="N1026">
        <v>0.16300000000000001</v>
      </c>
    </row>
    <row r="1027" spans="1:14" x14ac:dyDescent="0.25">
      <c r="A1027" t="s">
        <v>1029</v>
      </c>
      <c r="B1027" t="s">
        <v>1092</v>
      </c>
      <c r="C1027" t="s">
        <v>4590</v>
      </c>
      <c r="D1027" t="s">
        <v>2856</v>
      </c>
      <c r="E1027" t="s">
        <v>4714</v>
      </c>
      <c r="F1027" t="s">
        <v>4715</v>
      </c>
      <c r="G1027" t="s">
        <v>16</v>
      </c>
      <c r="H1027">
        <v>42</v>
      </c>
      <c r="I1027">
        <v>75</v>
      </c>
      <c r="J1027">
        <v>8.1189999999999998</v>
      </c>
      <c r="K1027">
        <v>2.1869999999999998</v>
      </c>
      <c r="L1027">
        <v>4.1000000000000002E-2</v>
      </c>
      <c r="M1027">
        <v>2.8220000000000001</v>
      </c>
      <c r="N1027">
        <v>8.0239999999999991</v>
      </c>
    </row>
    <row r="1028" spans="1:14" x14ac:dyDescent="0.25">
      <c r="A1028" t="s">
        <v>1029</v>
      </c>
      <c r="B1028" t="s">
        <v>1093</v>
      </c>
      <c r="C1028" t="s">
        <v>4590</v>
      </c>
      <c r="D1028" t="s">
        <v>2859</v>
      </c>
      <c r="E1028" t="s">
        <v>4716</v>
      </c>
      <c r="F1028" t="s">
        <v>4717</v>
      </c>
      <c r="G1028" t="s">
        <v>16</v>
      </c>
      <c r="H1028">
        <v>11</v>
      </c>
      <c r="I1028">
        <v>18</v>
      </c>
      <c r="J1028">
        <v>1.37</v>
      </c>
      <c r="K1028">
        <v>0.48399999999999999</v>
      </c>
      <c r="L1028">
        <v>6.0000000000000001E-3</v>
      </c>
      <c r="M1028">
        <v>0.80800000000000005</v>
      </c>
      <c r="N1028">
        <v>1.3069999999999999</v>
      </c>
    </row>
    <row r="1029" spans="1:14" x14ac:dyDescent="0.25">
      <c r="A1029" t="s">
        <v>1029</v>
      </c>
      <c r="B1029" t="s">
        <v>1094</v>
      </c>
      <c r="C1029" t="s">
        <v>4590</v>
      </c>
      <c r="D1029" t="s">
        <v>2862</v>
      </c>
      <c r="E1029" t="s">
        <v>4718</v>
      </c>
      <c r="F1029" t="s">
        <v>4719</v>
      </c>
      <c r="G1029" t="s">
        <v>16</v>
      </c>
      <c r="H1029">
        <v>13</v>
      </c>
      <c r="I1029">
        <v>16</v>
      </c>
      <c r="J1029">
        <v>0.187</v>
      </c>
      <c r="K1029">
        <v>4.9000000000000002E-2</v>
      </c>
      <c r="L1029">
        <v>0</v>
      </c>
      <c r="M1029">
        <v>0.59099999999999997</v>
      </c>
      <c r="N1029">
        <v>0.184</v>
      </c>
    </row>
    <row r="1030" spans="1:14" x14ac:dyDescent="0.25">
      <c r="A1030" t="s">
        <v>1029</v>
      </c>
      <c r="B1030" t="s">
        <v>1095</v>
      </c>
      <c r="C1030" t="s">
        <v>4590</v>
      </c>
      <c r="D1030" t="s">
        <v>2865</v>
      </c>
      <c r="E1030" t="s">
        <v>4720</v>
      </c>
      <c r="F1030" t="s">
        <v>4721</v>
      </c>
      <c r="G1030" t="s">
        <v>16</v>
      </c>
      <c r="H1030">
        <v>52</v>
      </c>
      <c r="I1030">
        <v>80</v>
      </c>
      <c r="J1030">
        <v>8.7680000000000007</v>
      </c>
      <c r="K1030">
        <v>4.5640000000000001</v>
      </c>
      <c r="L1030">
        <v>0.25600000000000001</v>
      </c>
      <c r="M1030">
        <v>2.427</v>
      </c>
      <c r="N1030">
        <v>8.5510000000000002</v>
      </c>
    </row>
    <row r="1031" spans="1:14" x14ac:dyDescent="0.25">
      <c r="A1031" t="s">
        <v>1029</v>
      </c>
      <c r="B1031" t="s">
        <v>1096</v>
      </c>
      <c r="C1031" t="s">
        <v>4590</v>
      </c>
      <c r="D1031" t="s">
        <v>2868</v>
      </c>
      <c r="E1031" t="s">
        <v>4722</v>
      </c>
      <c r="F1031" t="s">
        <v>4723</v>
      </c>
      <c r="G1031" t="s">
        <v>16</v>
      </c>
      <c r="H1031">
        <v>1920</v>
      </c>
      <c r="I1031">
        <v>6614</v>
      </c>
      <c r="J1031">
        <v>2171.893</v>
      </c>
      <c r="K1031">
        <v>638.82600000000002</v>
      </c>
      <c r="L1031">
        <v>60.177</v>
      </c>
      <c r="M1031">
        <v>856.04200000000003</v>
      </c>
      <c r="N1031">
        <v>2268.848</v>
      </c>
    </row>
    <row r="1032" spans="1:14" x14ac:dyDescent="0.25">
      <c r="A1032" t="s">
        <v>1029</v>
      </c>
      <c r="B1032" t="s">
        <v>1097</v>
      </c>
      <c r="C1032" t="s">
        <v>4590</v>
      </c>
      <c r="D1032" t="s">
        <v>2871</v>
      </c>
      <c r="E1032" t="s">
        <v>4724</v>
      </c>
      <c r="F1032" t="s">
        <v>4725</v>
      </c>
      <c r="G1032" t="s">
        <v>16</v>
      </c>
      <c r="H1032">
        <v>351</v>
      </c>
      <c r="I1032">
        <v>632</v>
      </c>
      <c r="J1032">
        <v>57.448</v>
      </c>
      <c r="K1032">
        <v>30.375</v>
      </c>
      <c r="L1032">
        <v>0.192</v>
      </c>
      <c r="M1032">
        <v>45.365000000000002</v>
      </c>
      <c r="N1032">
        <v>57.103999999999999</v>
      </c>
    </row>
    <row r="1033" spans="1:14" x14ac:dyDescent="0.25">
      <c r="A1033" t="s">
        <v>1029</v>
      </c>
      <c r="B1033" t="s">
        <v>1099</v>
      </c>
      <c r="C1033" t="s">
        <v>4590</v>
      </c>
      <c r="D1033" t="s">
        <v>2877</v>
      </c>
      <c r="E1033" t="s">
        <v>4728</v>
      </c>
      <c r="F1033" t="s">
        <v>4729</v>
      </c>
      <c r="G1033" t="s">
        <v>16</v>
      </c>
      <c r="H1033">
        <v>23</v>
      </c>
      <c r="I1033">
        <v>60</v>
      </c>
      <c r="J1033">
        <v>3.7570000000000001</v>
      </c>
      <c r="K1033">
        <v>0.95</v>
      </c>
      <c r="L1033">
        <v>0.17399999999999999</v>
      </c>
      <c r="M1033">
        <v>2.8130000000000002</v>
      </c>
      <c r="N1033">
        <v>3.74</v>
      </c>
    </row>
    <row r="1034" spans="1:14" x14ac:dyDescent="0.25">
      <c r="A1034" t="s">
        <v>1029</v>
      </c>
      <c r="B1034" t="s">
        <v>1100</v>
      </c>
      <c r="C1034" t="s">
        <v>4590</v>
      </c>
      <c r="D1034" t="s">
        <v>2880</v>
      </c>
      <c r="E1034" t="s">
        <v>4730</v>
      </c>
      <c r="F1034" t="s">
        <v>4731</v>
      </c>
      <c r="G1034" t="s">
        <v>16</v>
      </c>
      <c r="H1034">
        <v>23</v>
      </c>
      <c r="I1034">
        <v>52</v>
      </c>
      <c r="J1034">
        <v>2.2440000000000002</v>
      </c>
      <c r="K1034">
        <v>0.85699999999999998</v>
      </c>
      <c r="L1034">
        <v>1.7999999999999999E-2</v>
      </c>
      <c r="M1034">
        <v>8.3810000000000002</v>
      </c>
      <c r="N1034">
        <v>2.2599999999999998</v>
      </c>
    </row>
    <row r="1035" spans="1:14" x14ac:dyDescent="0.25">
      <c r="A1035" t="s">
        <v>1029</v>
      </c>
      <c r="B1035" t="s">
        <v>1101</v>
      </c>
      <c r="C1035" t="s">
        <v>4590</v>
      </c>
      <c r="D1035" t="s">
        <v>2883</v>
      </c>
      <c r="E1035" t="s">
        <v>4732</v>
      </c>
      <c r="F1035" t="s">
        <v>4733</v>
      </c>
      <c r="G1035" t="s">
        <v>16</v>
      </c>
      <c r="H1035">
        <v>52</v>
      </c>
      <c r="I1035">
        <v>75</v>
      </c>
      <c r="J1035">
        <v>2.91</v>
      </c>
      <c r="K1035">
        <v>1.2509999999999999</v>
      </c>
      <c r="L1035">
        <v>0</v>
      </c>
      <c r="M1035">
        <v>0.65900000000000003</v>
      </c>
      <c r="N1035">
        <v>2.97</v>
      </c>
    </row>
    <row r="1036" spans="1:14" x14ac:dyDescent="0.25">
      <c r="A1036" t="s">
        <v>1029</v>
      </c>
      <c r="B1036" t="s">
        <v>1102</v>
      </c>
      <c r="C1036" t="s">
        <v>4590</v>
      </c>
      <c r="D1036" t="s">
        <v>2886</v>
      </c>
      <c r="E1036" t="s">
        <v>4734</v>
      </c>
      <c r="F1036" t="s">
        <v>4735</v>
      </c>
      <c r="G1036" t="s">
        <v>16</v>
      </c>
      <c r="H1036">
        <v>125</v>
      </c>
      <c r="I1036">
        <v>274</v>
      </c>
      <c r="J1036">
        <v>72.989000000000004</v>
      </c>
      <c r="K1036">
        <v>23.611000000000001</v>
      </c>
      <c r="L1036">
        <v>0.315</v>
      </c>
      <c r="M1036">
        <v>31.404</v>
      </c>
      <c r="N1036">
        <v>73.388999999999996</v>
      </c>
    </row>
    <row r="1037" spans="1:14" x14ac:dyDescent="0.25">
      <c r="A1037" t="s">
        <v>1029</v>
      </c>
      <c r="B1037" t="s">
        <v>1104</v>
      </c>
      <c r="C1037" t="s">
        <v>4590</v>
      </c>
      <c r="D1037" t="s">
        <v>2892</v>
      </c>
      <c r="E1037" t="s">
        <v>4738</v>
      </c>
      <c r="F1037" t="s">
        <v>4739</v>
      </c>
      <c r="G1037" t="s">
        <v>16</v>
      </c>
      <c r="H1037">
        <v>23</v>
      </c>
      <c r="I1037">
        <v>41</v>
      </c>
      <c r="J1037">
        <v>3.121</v>
      </c>
      <c r="K1037">
        <v>1.1200000000000001</v>
      </c>
      <c r="L1037">
        <v>0.129</v>
      </c>
      <c r="M1037">
        <v>0.89100000000000001</v>
      </c>
      <c r="N1037">
        <v>2.956</v>
      </c>
    </row>
    <row r="1038" spans="1:14" x14ac:dyDescent="0.25">
      <c r="A1038" t="s">
        <v>1029</v>
      </c>
      <c r="B1038" t="s">
        <v>1105</v>
      </c>
      <c r="C1038" t="s">
        <v>4590</v>
      </c>
      <c r="D1038" t="s">
        <v>2895</v>
      </c>
      <c r="E1038" t="s">
        <v>4740</v>
      </c>
      <c r="F1038" t="s">
        <v>4741</v>
      </c>
      <c r="G1038" t="s">
        <v>16</v>
      </c>
      <c r="H1038">
        <v>9</v>
      </c>
      <c r="I1038">
        <v>13</v>
      </c>
      <c r="J1038">
        <v>1.133</v>
      </c>
      <c r="K1038">
        <v>0.26500000000000001</v>
      </c>
      <c r="L1038">
        <v>1E-3</v>
      </c>
      <c r="M1038">
        <v>0.45</v>
      </c>
      <c r="N1038">
        <v>1.1319999999999999</v>
      </c>
    </row>
    <row r="1039" spans="1:14" x14ac:dyDescent="0.25">
      <c r="A1039" t="s">
        <v>1029</v>
      </c>
      <c r="B1039" t="s">
        <v>1106</v>
      </c>
      <c r="C1039" t="s">
        <v>4590</v>
      </c>
      <c r="D1039" t="s">
        <v>2898</v>
      </c>
      <c r="E1039" t="s">
        <v>4742</v>
      </c>
      <c r="F1039" t="s">
        <v>4743</v>
      </c>
      <c r="G1039" t="s">
        <v>16</v>
      </c>
      <c r="H1039">
        <v>20</v>
      </c>
      <c r="I1039">
        <v>45</v>
      </c>
      <c r="J1039">
        <v>2.077</v>
      </c>
      <c r="K1039">
        <v>0.85599999999999998</v>
      </c>
      <c r="L1039">
        <v>0</v>
      </c>
      <c r="M1039">
        <v>0.438</v>
      </c>
      <c r="N1039">
        <v>1.9890000000000001</v>
      </c>
    </row>
    <row r="1040" spans="1:14" x14ac:dyDescent="0.25">
      <c r="A1040" t="s">
        <v>1029</v>
      </c>
      <c r="B1040" t="s">
        <v>1107</v>
      </c>
      <c r="C1040" t="s">
        <v>4590</v>
      </c>
      <c r="D1040" t="s">
        <v>2901</v>
      </c>
      <c r="E1040" t="s">
        <v>4744</v>
      </c>
      <c r="F1040" t="s">
        <v>4745</v>
      </c>
      <c r="G1040" t="s">
        <v>16</v>
      </c>
      <c r="H1040">
        <v>10</v>
      </c>
      <c r="I1040">
        <v>16</v>
      </c>
      <c r="J1040">
        <v>0.68899999999999995</v>
      </c>
      <c r="K1040">
        <v>0.33200000000000002</v>
      </c>
      <c r="L1040">
        <v>0</v>
      </c>
      <c r="M1040">
        <v>9.4E-2</v>
      </c>
      <c r="N1040">
        <v>0.70699999999999996</v>
      </c>
    </row>
    <row r="1041" spans="1:14" x14ac:dyDescent="0.25">
      <c r="A1041" t="s">
        <v>1029</v>
      </c>
      <c r="B1041" t="s">
        <v>1108</v>
      </c>
      <c r="C1041" t="s">
        <v>4590</v>
      </c>
      <c r="D1041" t="s">
        <v>2904</v>
      </c>
      <c r="E1041" t="s">
        <v>4746</v>
      </c>
      <c r="F1041" t="s">
        <v>4747</v>
      </c>
      <c r="G1041" t="s">
        <v>16</v>
      </c>
      <c r="H1041">
        <v>386</v>
      </c>
      <c r="I1041">
        <v>4323</v>
      </c>
      <c r="J1041">
        <v>213657.46400000001</v>
      </c>
      <c r="K1041">
        <v>11892.166999999999</v>
      </c>
      <c r="L1041">
        <v>1236.2940000000001</v>
      </c>
      <c r="M1041">
        <v>21664.462</v>
      </c>
      <c r="N1041">
        <v>216383.07500000001</v>
      </c>
    </row>
    <row r="1042" spans="1:14" x14ac:dyDescent="0.25">
      <c r="A1042" t="s">
        <v>1029</v>
      </c>
      <c r="B1042" t="s">
        <v>1109</v>
      </c>
      <c r="C1042" t="s">
        <v>4590</v>
      </c>
      <c r="D1042" t="s">
        <v>2907</v>
      </c>
      <c r="E1042" t="s">
        <v>4748</v>
      </c>
      <c r="F1042" t="s">
        <v>4749</v>
      </c>
      <c r="G1042" t="s">
        <v>16</v>
      </c>
      <c r="H1042">
        <v>20</v>
      </c>
      <c r="I1042">
        <v>55</v>
      </c>
      <c r="J1042">
        <v>1.3220000000000001</v>
      </c>
      <c r="K1042">
        <v>0.66</v>
      </c>
      <c r="L1042">
        <v>1.2E-2</v>
      </c>
      <c r="M1042">
        <v>1.87</v>
      </c>
      <c r="N1042">
        <v>1.3440000000000001</v>
      </c>
    </row>
    <row r="1043" spans="1:14" x14ac:dyDescent="0.25">
      <c r="A1043" t="s">
        <v>1029</v>
      </c>
      <c r="B1043" t="s">
        <v>1110</v>
      </c>
      <c r="C1043" t="s">
        <v>4590</v>
      </c>
      <c r="D1043" t="s">
        <v>2910</v>
      </c>
      <c r="E1043" t="s">
        <v>4750</v>
      </c>
      <c r="F1043" t="s">
        <v>4751</v>
      </c>
      <c r="G1043" t="s">
        <v>16</v>
      </c>
      <c r="H1043">
        <v>19</v>
      </c>
      <c r="I1043">
        <v>28</v>
      </c>
      <c r="J1043">
        <v>0.55900000000000005</v>
      </c>
      <c r="K1043">
        <v>0.313</v>
      </c>
      <c r="L1043">
        <v>0</v>
      </c>
      <c r="M1043">
        <v>0.751</v>
      </c>
      <c r="N1043">
        <v>0.55900000000000005</v>
      </c>
    </row>
    <row r="1044" spans="1:14" x14ac:dyDescent="0.25">
      <c r="A1044" t="s">
        <v>1029</v>
      </c>
      <c r="B1044" t="s">
        <v>1111</v>
      </c>
      <c r="C1044" t="s">
        <v>4590</v>
      </c>
      <c r="D1044" t="s">
        <v>2913</v>
      </c>
      <c r="E1044" t="s">
        <v>4752</v>
      </c>
      <c r="F1044" t="s">
        <v>4753</v>
      </c>
      <c r="G1044" t="s">
        <v>16</v>
      </c>
      <c r="H1044">
        <v>9</v>
      </c>
      <c r="I1044">
        <v>19</v>
      </c>
      <c r="J1044">
        <v>0.66100000000000003</v>
      </c>
      <c r="K1044">
        <v>0.124</v>
      </c>
      <c r="L1044">
        <v>1.7999999999999999E-2</v>
      </c>
      <c r="M1044">
        <v>0.39700000000000002</v>
      </c>
      <c r="N1044">
        <v>0.65200000000000002</v>
      </c>
    </row>
    <row r="1045" spans="1:14" x14ac:dyDescent="0.25">
      <c r="A1045" t="s">
        <v>1029</v>
      </c>
      <c r="B1045" t="s">
        <v>1112</v>
      </c>
      <c r="C1045" t="s">
        <v>4590</v>
      </c>
      <c r="D1045" t="s">
        <v>2916</v>
      </c>
      <c r="E1045" t="s">
        <v>4754</v>
      </c>
      <c r="F1045" t="s">
        <v>4755</v>
      </c>
      <c r="G1045" t="s">
        <v>16</v>
      </c>
      <c r="H1045">
        <v>96</v>
      </c>
      <c r="I1045">
        <v>177</v>
      </c>
      <c r="J1045">
        <v>25.791</v>
      </c>
      <c r="K1045">
        <v>9.9550000000000001</v>
      </c>
      <c r="L1045">
        <v>3.9E-2</v>
      </c>
      <c r="M1045">
        <v>15.971</v>
      </c>
      <c r="N1045">
        <v>25.55</v>
      </c>
    </row>
    <row r="1046" spans="1:14" x14ac:dyDescent="0.25">
      <c r="A1046" t="s">
        <v>1029</v>
      </c>
      <c r="B1046" t="s">
        <v>1113</v>
      </c>
      <c r="C1046" t="s">
        <v>4590</v>
      </c>
      <c r="D1046" t="s">
        <v>2919</v>
      </c>
      <c r="E1046" t="s">
        <v>4756</v>
      </c>
      <c r="F1046" t="s">
        <v>4757</v>
      </c>
      <c r="G1046" t="s">
        <v>16</v>
      </c>
      <c r="H1046">
        <v>25</v>
      </c>
      <c r="I1046">
        <v>52</v>
      </c>
      <c r="J1046">
        <v>5.7320000000000002</v>
      </c>
      <c r="K1046">
        <v>3.6030000000000002</v>
      </c>
      <c r="L1046">
        <v>0</v>
      </c>
      <c r="M1046">
        <v>3.0310000000000001</v>
      </c>
      <c r="N1046">
        <v>5.6459999999999999</v>
      </c>
    </row>
    <row r="1047" spans="1:14" x14ac:dyDescent="0.25">
      <c r="A1047" t="s">
        <v>1029</v>
      </c>
      <c r="B1047" t="s">
        <v>1114</v>
      </c>
      <c r="C1047" t="s">
        <v>4590</v>
      </c>
      <c r="D1047" t="s">
        <v>2922</v>
      </c>
      <c r="E1047" t="s">
        <v>4758</v>
      </c>
      <c r="F1047" t="s">
        <v>4759</v>
      </c>
      <c r="G1047" t="s">
        <v>16</v>
      </c>
      <c r="H1047">
        <v>17</v>
      </c>
      <c r="I1047">
        <v>27</v>
      </c>
      <c r="J1047">
        <v>0.74399999999999999</v>
      </c>
      <c r="K1047">
        <v>0.24199999999999999</v>
      </c>
      <c r="L1047">
        <v>1.0999999999999999E-2</v>
      </c>
      <c r="M1047">
        <v>1.34</v>
      </c>
      <c r="N1047">
        <v>0.74399999999999999</v>
      </c>
    </row>
    <row r="1048" spans="1:14" x14ac:dyDescent="0.25">
      <c r="A1048" t="s">
        <v>1029</v>
      </c>
      <c r="B1048" t="s">
        <v>1115</v>
      </c>
      <c r="C1048" t="s">
        <v>4590</v>
      </c>
      <c r="D1048" t="s">
        <v>2925</v>
      </c>
      <c r="E1048" t="s">
        <v>4760</v>
      </c>
      <c r="F1048" t="s">
        <v>4761</v>
      </c>
      <c r="G1048" t="s">
        <v>16</v>
      </c>
      <c r="H1048">
        <v>14</v>
      </c>
      <c r="I1048">
        <v>30</v>
      </c>
      <c r="J1048">
        <v>0.86</v>
      </c>
      <c r="K1048">
        <v>0.33100000000000002</v>
      </c>
      <c r="L1048">
        <v>0</v>
      </c>
      <c r="M1048">
        <v>0.53900000000000003</v>
      </c>
      <c r="N1048">
        <v>0.85799999999999998</v>
      </c>
    </row>
    <row r="1049" spans="1:14" x14ac:dyDescent="0.25">
      <c r="A1049" t="s">
        <v>1029</v>
      </c>
      <c r="B1049" t="s">
        <v>1116</v>
      </c>
      <c r="C1049" t="s">
        <v>4590</v>
      </c>
      <c r="D1049" t="s">
        <v>2928</v>
      </c>
      <c r="E1049" t="s">
        <v>4762</v>
      </c>
      <c r="F1049" t="s">
        <v>4763</v>
      </c>
      <c r="G1049" t="s">
        <v>16</v>
      </c>
      <c r="H1049">
        <v>173</v>
      </c>
      <c r="I1049">
        <v>310</v>
      </c>
      <c r="J1049">
        <v>40.091999999999999</v>
      </c>
      <c r="K1049">
        <v>22.206</v>
      </c>
      <c r="L1049">
        <v>0.54</v>
      </c>
      <c r="M1049">
        <v>12.326000000000001</v>
      </c>
      <c r="N1049">
        <v>38.546999999999997</v>
      </c>
    </row>
    <row r="1050" spans="1:14" x14ac:dyDescent="0.25">
      <c r="A1050" t="s">
        <v>1029</v>
      </c>
      <c r="B1050" t="s">
        <v>1117</v>
      </c>
      <c r="C1050" t="s">
        <v>4590</v>
      </c>
      <c r="D1050" t="s">
        <v>2931</v>
      </c>
      <c r="E1050" t="s">
        <v>4764</v>
      </c>
      <c r="F1050" t="s">
        <v>4765</v>
      </c>
      <c r="G1050" t="s">
        <v>16</v>
      </c>
      <c r="H1050">
        <v>6</v>
      </c>
      <c r="I1050">
        <v>13</v>
      </c>
      <c r="J1050">
        <v>0.39100000000000001</v>
      </c>
      <c r="K1050">
        <v>0.17599999999999999</v>
      </c>
      <c r="L1050">
        <v>-8.0000000000000002E-3</v>
      </c>
      <c r="M1050">
        <v>0.78300000000000003</v>
      </c>
      <c r="N1050">
        <v>0.39100000000000001</v>
      </c>
    </row>
    <row r="1051" spans="1:14" x14ac:dyDescent="0.25">
      <c r="A1051" t="s">
        <v>1029</v>
      </c>
      <c r="B1051" t="s">
        <v>1118</v>
      </c>
      <c r="C1051" t="s">
        <v>4590</v>
      </c>
      <c r="D1051" t="s">
        <v>2934</v>
      </c>
      <c r="E1051" t="s">
        <v>4766</v>
      </c>
      <c r="F1051" t="s">
        <v>4767</v>
      </c>
      <c r="G1051" t="s">
        <v>16</v>
      </c>
      <c r="H1051">
        <v>126</v>
      </c>
      <c r="I1051">
        <v>217</v>
      </c>
      <c r="J1051">
        <v>1.3819999999999999</v>
      </c>
      <c r="K1051">
        <v>0.47499999999999998</v>
      </c>
      <c r="L1051">
        <v>8.0000000000000002E-3</v>
      </c>
      <c r="M1051">
        <v>0.79200000000000004</v>
      </c>
      <c r="N1051">
        <v>1.3680000000000001</v>
      </c>
    </row>
    <row r="1052" spans="1:14" x14ac:dyDescent="0.25">
      <c r="A1052" t="s">
        <v>1029</v>
      </c>
      <c r="B1052" t="s">
        <v>1119</v>
      </c>
      <c r="C1052" t="s">
        <v>4590</v>
      </c>
      <c r="D1052" t="s">
        <v>2937</v>
      </c>
      <c r="E1052" t="s">
        <v>4768</v>
      </c>
      <c r="F1052" t="s">
        <v>4769</v>
      </c>
      <c r="G1052" t="s">
        <v>16</v>
      </c>
      <c r="H1052">
        <v>44</v>
      </c>
      <c r="I1052">
        <v>83</v>
      </c>
      <c r="J1052">
        <v>6.4329999999999998</v>
      </c>
      <c r="K1052">
        <v>3.4420000000000002</v>
      </c>
      <c r="L1052">
        <v>1.2999999999999999E-2</v>
      </c>
      <c r="M1052">
        <v>3.1920000000000002</v>
      </c>
      <c r="N1052">
        <v>6.298</v>
      </c>
    </row>
    <row r="1053" spans="1:14" x14ac:dyDescent="0.25">
      <c r="A1053" t="s">
        <v>1029</v>
      </c>
      <c r="B1053" t="s">
        <v>1120</v>
      </c>
      <c r="C1053" t="s">
        <v>4590</v>
      </c>
      <c r="D1053" t="s">
        <v>2940</v>
      </c>
      <c r="E1053" t="s">
        <v>4770</v>
      </c>
      <c r="F1053" t="s">
        <v>4771</v>
      </c>
      <c r="G1053" t="s">
        <v>16</v>
      </c>
      <c r="H1053">
        <v>36</v>
      </c>
      <c r="I1053">
        <v>70</v>
      </c>
      <c r="J1053">
        <v>5.7779999999999996</v>
      </c>
      <c r="K1053">
        <v>1.7470000000000001</v>
      </c>
      <c r="L1053">
        <v>4.0000000000000001E-3</v>
      </c>
      <c r="M1053">
        <v>3.16</v>
      </c>
      <c r="N1053">
        <v>5.79</v>
      </c>
    </row>
    <row r="1054" spans="1:14" x14ac:dyDescent="0.25">
      <c r="A1054" t="s">
        <v>1029</v>
      </c>
      <c r="B1054" t="s">
        <v>1121</v>
      </c>
      <c r="C1054" t="s">
        <v>4590</v>
      </c>
      <c r="D1054" t="s">
        <v>2943</v>
      </c>
      <c r="E1054" t="s">
        <v>4772</v>
      </c>
      <c r="F1054" t="s">
        <v>4773</v>
      </c>
      <c r="G1054" t="s">
        <v>16</v>
      </c>
      <c r="H1054">
        <v>5</v>
      </c>
      <c r="I1054">
        <v>10</v>
      </c>
      <c r="J1054">
        <v>0.28899999999999998</v>
      </c>
      <c r="K1054">
        <v>0.159</v>
      </c>
      <c r="L1054">
        <v>0</v>
      </c>
      <c r="M1054">
        <v>0.23799999999999999</v>
      </c>
      <c r="N1054">
        <v>0.30299999999999999</v>
      </c>
    </row>
    <row r="1055" spans="1:14" x14ac:dyDescent="0.25">
      <c r="A1055" t="s">
        <v>1029</v>
      </c>
      <c r="B1055" t="s">
        <v>1123</v>
      </c>
      <c r="C1055" t="s">
        <v>4590</v>
      </c>
      <c r="D1055" t="s">
        <v>2949</v>
      </c>
      <c r="E1055" t="s">
        <v>4776</v>
      </c>
      <c r="F1055" t="s">
        <v>4777</v>
      </c>
      <c r="G1055" t="s">
        <v>16</v>
      </c>
      <c r="H1055">
        <v>15</v>
      </c>
      <c r="I1055">
        <v>23</v>
      </c>
      <c r="J1055">
        <v>0.16300000000000001</v>
      </c>
      <c r="K1055">
        <v>7.6999999999999999E-2</v>
      </c>
      <c r="L1055">
        <v>0</v>
      </c>
      <c r="M1055">
        <v>7.0000000000000001E-3</v>
      </c>
      <c r="N1055">
        <v>0.16300000000000001</v>
      </c>
    </row>
    <row r="1056" spans="1:14" x14ac:dyDescent="0.25">
      <c r="A1056" t="s">
        <v>1029</v>
      </c>
      <c r="B1056" t="s">
        <v>1124</v>
      </c>
      <c r="C1056" t="s">
        <v>4590</v>
      </c>
      <c r="D1056" t="s">
        <v>3863</v>
      </c>
      <c r="E1056" t="s">
        <v>4778</v>
      </c>
      <c r="F1056" t="s">
        <v>4779</v>
      </c>
      <c r="G1056" t="s">
        <v>16</v>
      </c>
      <c r="H1056">
        <v>26</v>
      </c>
      <c r="I1056">
        <v>52</v>
      </c>
      <c r="J1056">
        <v>2.1739999999999999</v>
      </c>
      <c r="K1056">
        <v>0.63900000000000001</v>
      </c>
      <c r="L1056">
        <v>8.8999999999999996E-2</v>
      </c>
      <c r="M1056">
        <v>0.75600000000000001</v>
      </c>
      <c r="N1056">
        <v>2.089</v>
      </c>
    </row>
    <row r="1057" spans="1:14" x14ac:dyDescent="0.25">
      <c r="A1057" t="s">
        <v>1029</v>
      </c>
      <c r="B1057" t="s">
        <v>1125</v>
      </c>
      <c r="C1057" t="s">
        <v>4590</v>
      </c>
      <c r="D1057" t="s">
        <v>2952</v>
      </c>
      <c r="E1057" t="s">
        <v>4780</v>
      </c>
      <c r="F1057" t="s">
        <v>4781</v>
      </c>
      <c r="G1057" t="s">
        <v>16</v>
      </c>
      <c r="H1057">
        <v>8</v>
      </c>
      <c r="I1057">
        <v>15</v>
      </c>
      <c r="J1057">
        <v>1.3129999999999999</v>
      </c>
      <c r="K1057">
        <v>0.58499999999999996</v>
      </c>
      <c r="L1057">
        <v>8.0000000000000002E-3</v>
      </c>
      <c r="M1057">
        <v>1.222</v>
      </c>
      <c r="N1057">
        <v>1.343</v>
      </c>
    </row>
    <row r="1058" spans="1:14" x14ac:dyDescent="0.25">
      <c r="A1058" t="s">
        <v>1029</v>
      </c>
      <c r="B1058" t="s">
        <v>1126</v>
      </c>
      <c r="C1058" t="s">
        <v>4590</v>
      </c>
      <c r="D1058" t="s">
        <v>2955</v>
      </c>
      <c r="E1058" t="s">
        <v>4782</v>
      </c>
      <c r="F1058" t="s">
        <v>4783</v>
      </c>
      <c r="G1058" t="s">
        <v>16</v>
      </c>
      <c r="H1058">
        <v>9</v>
      </c>
      <c r="I1058">
        <v>10</v>
      </c>
      <c r="J1058">
        <v>0.48199999999999998</v>
      </c>
      <c r="K1058">
        <v>0.23499999999999999</v>
      </c>
      <c r="L1058">
        <v>0</v>
      </c>
      <c r="M1058">
        <v>0.5</v>
      </c>
      <c r="N1058">
        <v>0.48699999999999999</v>
      </c>
    </row>
    <row r="1059" spans="1:14" x14ac:dyDescent="0.25">
      <c r="A1059" t="s">
        <v>1029</v>
      </c>
      <c r="B1059" t="s">
        <v>1127</v>
      </c>
      <c r="C1059" t="s">
        <v>4590</v>
      </c>
      <c r="D1059" t="s">
        <v>2958</v>
      </c>
      <c r="E1059" t="s">
        <v>4784</v>
      </c>
      <c r="F1059" t="s">
        <v>4785</v>
      </c>
      <c r="G1059" t="s">
        <v>16</v>
      </c>
      <c r="H1059">
        <v>5</v>
      </c>
      <c r="I1059">
        <v>10</v>
      </c>
      <c r="J1059">
        <v>0.439</v>
      </c>
      <c r="K1059">
        <v>8.4000000000000005E-2</v>
      </c>
      <c r="L1059">
        <v>0</v>
      </c>
      <c r="M1059">
        <v>0.64700000000000002</v>
      </c>
      <c r="N1059">
        <v>0.438</v>
      </c>
    </row>
    <row r="1060" spans="1:14" x14ac:dyDescent="0.25">
      <c r="A1060" t="s">
        <v>1029</v>
      </c>
      <c r="B1060" t="s">
        <v>1128</v>
      </c>
      <c r="C1060" t="s">
        <v>4590</v>
      </c>
      <c r="D1060" t="s">
        <v>2961</v>
      </c>
      <c r="E1060" t="s">
        <v>4786</v>
      </c>
      <c r="F1060" t="s">
        <v>4787</v>
      </c>
      <c r="G1060" t="s">
        <v>16</v>
      </c>
      <c r="H1060">
        <v>10</v>
      </c>
      <c r="I1060">
        <v>15</v>
      </c>
      <c r="J1060">
        <v>8.7999999999999995E-2</v>
      </c>
      <c r="K1060">
        <v>0.04</v>
      </c>
      <c r="L1060">
        <v>0</v>
      </c>
      <c r="M1060">
        <v>0.02</v>
      </c>
      <c r="N1060">
        <v>8.7999999999999995E-2</v>
      </c>
    </row>
    <row r="1061" spans="1:14" x14ac:dyDescent="0.25">
      <c r="A1061" t="s">
        <v>1029</v>
      </c>
      <c r="B1061" t="s">
        <v>1130</v>
      </c>
      <c r="C1061" t="s">
        <v>4590</v>
      </c>
      <c r="D1061" t="s">
        <v>2967</v>
      </c>
      <c r="E1061" t="s">
        <v>4790</v>
      </c>
      <c r="F1061" t="s">
        <v>4791</v>
      </c>
      <c r="G1061" t="s">
        <v>16</v>
      </c>
      <c r="H1061">
        <v>11</v>
      </c>
      <c r="I1061">
        <v>28</v>
      </c>
      <c r="J1061">
        <v>0.79100000000000004</v>
      </c>
      <c r="K1061">
        <v>0.48199999999999998</v>
      </c>
      <c r="L1061">
        <v>0</v>
      </c>
      <c r="M1061">
        <v>0.35699999999999998</v>
      </c>
      <c r="N1061">
        <v>0.79100000000000004</v>
      </c>
    </row>
    <row r="1062" spans="1:14" x14ac:dyDescent="0.25">
      <c r="A1062" t="s">
        <v>1029</v>
      </c>
      <c r="B1062" t="s">
        <v>1131</v>
      </c>
      <c r="C1062" t="s">
        <v>4590</v>
      </c>
      <c r="D1062" t="s">
        <v>2970</v>
      </c>
      <c r="E1062" t="s">
        <v>4792</v>
      </c>
      <c r="F1062" t="s">
        <v>4793</v>
      </c>
      <c r="G1062" t="s">
        <v>16</v>
      </c>
      <c r="H1062">
        <v>21</v>
      </c>
      <c r="I1062">
        <v>36</v>
      </c>
      <c r="J1062">
        <v>1.2470000000000001</v>
      </c>
      <c r="K1062">
        <v>0.48199999999999998</v>
      </c>
      <c r="L1062">
        <v>4.0000000000000001E-3</v>
      </c>
      <c r="M1062">
        <v>0.99299999999999999</v>
      </c>
      <c r="N1062">
        <v>1.2470000000000001</v>
      </c>
    </row>
    <row r="1063" spans="1:14" x14ac:dyDescent="0.25">
      <c r="A1063" t="s">
        <v>1029</v>
      </c>
      <c r="B1063" t="s">
        <v>1132</v>
      </c>
      <c r="C1063" t="s">
        <v>4590</v>
      </c>
      <c r="D1063" t="s">
        <v>2973</v>
      </c>
      <c r="E1063" t="s">
        <v>4794</v>
      </c>
      <c r="F1063" t="s">
        <v>4795</v>
      </c>
      <c r="G1063" t="s">
        <v>16</v>
      </c>
      <c r="H1063">
        <v>77</v>
      </c>
      <c r="I1063">
        <v>196</v>
      </c>
      <c r="J1063">
        <v>22.18</v>
      </c>
      <c r="K1063">
        <v>8.9570000000000007</v>
      </c>
      <c r="L1063">
        <v>3.0000000000000001E-3</v>
      </c>
      <c r="M1063">
        <v>6.1429999999999998</v>
      </c>
      <c r="N1063">
        <v>21.963000000000001</v>
      </c>
    </row>
    <row r="1064" spans="1:14" x14ac:dyDescent="0.25">
      <c r="A1064" t="s">
        <v>1029</v>
      </c>
      <c r="B1064" t="s">
        <v>1133</v>
      </c>
      <c r="C1064" t="s">
        <v>4590</v>
      </c>
      <c r="D1064" t="s">
        <v>2976</v>
      </c>
      <c r="E1064" t="s">
        <v>4796</v>
      </c>
      <c r="F1064" t="s">
        <v>4797</v>
      </c>
      <c r="G1064" t="s">
        <v>16</v>
      </c>
      <c r="H1064">
        <v>9</v>
      </c>
      <c r="I1064">
        <v>15</v>
      </c>
      <c r="J1064">
        <v>0.309</v>
      </c>
      <c r="K1064">
        <v>0.19600000000000001</v>
      </c>
      <c r="L1064">
        <v>0</v>
      </c>
      <c r="M1064">
        <v>0.23100000000000001</v>
      </c>
      <c r="N1064">
        <v>0.31900000000000001</v>
      </c>
    </row>
    <row r="1065" spans="1:14" x14ac:dyDescent="0.25">
      <c r="A1065" t="s">
        <v>1029</v>
      </c>
      <c r="B1065" t="s">
        <v>1134</v>
      </c>
      <c r="C1065" t="s">
        <v>4590</v>
      </c>
      <c r="D1065" t="s">
        <v>2979</v>
      </c>
      <c r="E1065" t="s">
        <v>4798</v>
      </c>
      <c r="F1065" t="s">
        <v>4799</v>
      </c>
      <c r="G1065" t="s">
        <v>16</v>
      </c>
      <c r="H1065">
        <v>24</v>
      </c>
      <c r="I1065">
        <v>54</v>
      </c>
      <c r="J1065">
        <v>0.27500000000000002</v>
      </c>
      <c r="K1065">
        <v>0.14099999999999999</v>
      </c>
      <c r="L1065">
        <v>0</v>
      </c>
      <c r="M1065">
        <v>6.5000000000000002E-2</v>
      </c>
      <c r="N1065">
        <v>0.27500000000000002</v>
      </c>
    </row>
    <row r="1066" spans="1:14" x14ac:dyDescent="0.25">
      <c r="A1066" t="s">
        <v>1029</v>
      </c>
      <c r="B1066" t="s">
        <v>1136</v>
      </c>
      <c r="C1066" t="s">
        <v>4590</v>
      </c>
      <c r="D1066" t="s">
        <v>2985</v>
      </c>
      <c r="E1066" t="s">
        <v>4802</v>
      </c>
      <c r="F1066" t="s">
        <v>4803</v>
      </c>
      <c r="G1066" t="s">
        <v>16</v>
      </c>
      <c r="H1066">
        <v>678</v>
      </c>
      <c r="I1066">
        <v>1004</v>
      </c>
      <c r="J1066">
        <v>78.385999999999996</v>
      </c>
      <c r="K1066">
        <v>34.389000000000003</v>
      </c>
      <c r="L1066">
        <v>5.0999999999999997E-2</v>
      </c>
      <c r="M1066">
        <v>16.472000000000001</v>
      </c>
      <c r="N1066">
        <v>78.542000000000002</v>
      </c>
    </row>
    <row r="1067" spans="1:14" x14ac:dyDescent="0.25">
      <c r="A1067" t="s">
        <v>1029</v>
      </c>
      <c r="B1067" t="s">
        <v>1137</v>
      </c>
      <c r="C1067" t="s">
        <v>4590</v>
      </c>
      <c r="D1067" t="s">
        <v>2988</v>
      </c>
      <c r="E1067" t="s">
        <v>4804</v>
      </c>
      <c r="F1067" t="s">
        <v>4805</v>
      </c>
      <c r="G1067" t="s">
        <v>16</v>
      </c>
      <c r="H1067">
        <v>7</v>
      </c>
      <c r="I1067">
        <v>17</v>
      </c>
      <c r="J1067">
        <v>0.20200000000000001</v>
      </c>
      <c r="K1067">
        <v>8.8999999999999996E-2</v>
      </c>
      <c r="L1067">
        <v>0</v>
      </c>
      <c r="M1067">
        <v>0.154</v>
      </c>
      <c r="N1067">
        <v>0.20100000000000001</v>
      </c>
    </row>
    <row r="1068" spans="1:14" x14ac:dyDescent="0.25">
      <c r="A1068" t="s">
        <v>1029</v>
      </c>
      <c r="B1068" t="s">
        <v>1138</v>
      </c>
      <c r="C1068" t="s">
        <v>4590</v>
      </c>
      <c r="D1068" t="s">
        <v>2991</v>
      </c>
      <c r="E1068" t="s">
        <v>4806</v>
      </c>
      <c r="F1068" t="s">
        <v>4807</v>
      </c>
      <c r="G1068" t="s">
        <v>16</v>
      </c>
      <c r="H1068">
        <v>3</v>
      </c>
      <c r="I1068">
        <v>4</v>
      </c>
      <c r="J1068">
        <v>0.34899999999999998</v>
      </c>
      <c r="K1068">
        <v>0.16</v>
      </c>
      <c r="L1068">
        <v>0</v>
      </c>
      <c r="M1068">
        <v>6.0999999999999999E-2</v>
      </c>
      <c r="N1068">
        <v>0.34899999999999998</v>
      </c>
    </row>
    <row r="1069" spans="1:14" x14ac:dyDescent="0.25">
      <c r="A1069" t="s">
        <v>1029</v>
      </c>
      <c r="B1069" t="s">
        <v>1140</v>
      </c>
      <c r="C1069" t="s">
        <v>4590</v>
      </c>
      <c r="D1069" t="s">
        <v>2997</v>
      </c>
      <c r="E1069" t="s">
        <v>4810</v>
      </c>
      <c r="F1069" t="s">
        <v>4811</v>
      </c>
      <c r="G1069" t="s">
        <v>16</v>
      </c>
      <c r="H1069">
        <v>11</v>
      </c>
      <c r="I1069">
        <v>14</v>
      </c>
      <c r="J1069">
        <v>1.0740000000000001</v>
      </c>
      <c r="K1069">
        <v>0.52500000000000002</v>
      </c>
      <c r="L1069">
        <v>0</v>
      </c>
      <c r="M1069">
        <v>0.373</v>
      </c>
      <c r="N1069">
        <v>1.0720000000000001</v>
      </c>
    </row>
    <row r="1070" spans="1:14" x14ac:dyDescent="0.25">
      <c r="A1070" t="s">
        <v>1029</v>
      </c>
      <c r="B1070" t="s">
        <v>1141</v>
      </c>
      <c r="C1070" t="s">
        <v>4590</v>
      </c>
      <c r="D1070" t="s">
        <v>3000</v>
      </c>
      <c r="E1070" t="s">
        <v>4812</v>
      </c>
      <c r="F1070" t="s">
        <v>4813</v>
      </c>
      <c r="G1070" t="s">
        <v>16</v>
      </c>
      <c r="H1070">
        <v>164</v>
      </c>
      <c r="I1070">
        <v>207</v>
      </c>
      <c r="J1070">
        <v>4.1159999999999997</v>
      </c>
      <c r="K1070">
        <v>2.0059999999999998</v>
      </c>
      <c r="L1070">
        <v>4.2999999999999997E-2</v>
      </c>
      <c r="M1070">
        <v>4.9969999999999999</v>
      </c>
      <c r="N1070">
        <v>4.085</v>
      </c>
    </row>
    <row r="1071" spans="1:14" x14ac:dyDescent="0.25">
      <c r="A1071" t="s">
        <v>1029</v>
      </c>
      <c r="B1071" t="s">
        <v>1142</v>
      </c>
      <c r="C1071" t="s">
        <v>4590</v>
      </c>
      <c r="D1071" t="s">
        <v>3003</v>
      </c>
      <c r="E1071" t="s">
        <v>4814</v>
      </c>
      <c r="F1071" t="s">
        <v>4815</v>
      </c>
      <c r="G1071" t="s">
        <v>16</v>
      </c>
      <c r="H1071">
        <v>29</v>
      </c>
      <c r="I1071">
        <v>57</v>
      </c>
      <c r="J1071">
        <v>2.8079999999999998</v>
      </c>
      <c r="K1071">
        <v>1.1519999999999999</v>
      </c>
      <c r="L1071">
        <v>9.5000000000000001E-2</v>
      </c>
      <c r="M1071">
        <v>2.879</v>
      </c>
      <c r="N1071">
        <v>2.77</v>
      </c>
    </row>
    <row r="1072" spans="1:14" x14ac:dyDescent="0.25">
      <c r="A1072" t="s">
        <v>1029</v>
      </c>
      <c r="B1072" t="s">
        <v>1144</v>
      </c>
      <c r="C1072" t="s">
        <v>4590</v>
      </c>
      <c r="D1072" t="s">
        <v>3009</v>
      </c>
      <c r="E1072" t="s">
        <v>4818</v>
      </c>
      <c r="F1072" t="s">
        <v>4819</v>
      </c>
      <c r="G1072" t="s">
        <v>16</v>
      </c>
      <c r="H1072">
        <v>181</v>
      </c>
      <c r="I1072">
        <v>363</v>
      </c>
      <c r="J1072">
        <v>17.326000000000001</v>
      </c>
      <c r="K1072">
        <v>7.3239999999999998</v>
      </c>
      <c r="L1072">
        <v>7.3999999999999996E-2</v>
      </c>
      <c r="M1072">
        <v>6.1680000000000001</v>
      </c>
      <c r="N1072">
        <v>17.178999999999998</v>
      </c>
    </row>
    <row r="1073" spans="1:14" x14ac:dyDescent="0.25">
      <c r="A1073" t="s">
        <v>1029</v>
      </c>
      <c r="B1073" t="s">
        <v>1145</v>
      </c>
      <c r="C1073" t="s">
        <v>4590</v>
      </c>
      <c r="D1073" t="s">
        <v>3012</v>
      </c>
      <c r="E1073" t="s">
        <v>4820</v>
      </c>
      <c r="F1073" t="s">
        <v>4821</v>
      </c>
      <c r="G1073" t="s">
        <v>16</v>
      </c>
      <c r="H1073">
        <v>20</v>
      </c>
      <c r="I1073">
        <v>34</v>
      </c>
      <c r="J1073">
        <v>1.81</v>
      </c>
      <c r="K1073">
        <v>0.66700000000000004</v>
      </c>
      <c r="L1073">
        <v>4.3999999999999997E-2</v>
      </c>
      <c r="M1073">
        <v>1.1719999999999999</v>
      </c>
      <c r="N1073">
        <v>1.806</v>
      </c>
    </row>
    <row r="1074" spans="1:14" x14ac:dyDescent="0.25">
      <c r="A1074" t="s">
        <v>1029</v>
      </c>
      <c r="B1074" t="s">
        <v>1146</v>
      </c>
      <c r="C1074" t="s">
        <v>4590</v>
      </c>
      <c r="D1074" t="s">
        <v>3015</v>
      </c>
      <c r="E1074" t="s">
        <v>4822</v>
      </c>
      <c r="F1074" t="s">
        <v>4823</v>
      </c>
      <c r="G1074" t="s">
        <v>16</v>
      </c>
      <c r="H1074">
        <v>7</v>
      </c>
      <c r="I1074">
        <v>21</v>
      </c>
      <c r="J1074">
        <v>0.95699999999999996</v>
      </c>
      <c r="K1074">
        <v>0.442</v>
      </c>
      <c r="L1074">
        <v>0</v>
      </c>
      <c r="M1074">
        <v>0.60699999999999998</v>
      </c>
      <c r="N1074">
        <v>1.081</v>
      </c>
    </row>
    <row r="1075" spans="1:14" x14ac:dyDescent="0.25">
      <c r="A1075" t="s">
        <v>1029</v>
      </c>
      <c r="B1075" t="s">
        <v>1147</v>
      </c>
      <c r="C1075" t="s">
        <v>4590</v>
      </c>
      <c r="D1075" t="s">
        <v>3018</v>
      </c>
      <c r="E1075" t="s">
        <v>4824</v>
      </c>
      <c r="F1075" t="s">
        <v>4825</v>
      </c>
      <c r="G1075" t="s">
        <v>16</v>
      </c>
      <c r="H1075">
        <v>30</v>
      </c>
      <c r="I1075">
        <v>47</v>
      </c>
      <c r="J1075">
        <v>1.153</v>
      </c>
      <c r="K1075">
        <v>0.47099999999999997</v>
      </c>
      <c r="L1075">
        <v>6.3E-2</v>
      </c>
      <c r="M1075">
        <v>0.71</v>
      </c>
      <c r="N1075">
        <v>1.153</v>
      </c>
    </row>
    <row r="1076" spans="1:14" x14ac:dyDescent="0.25">
      <c r="A1076" t="s">
        <v>1029</v>
      </c>
      <c r="B1076" t="s">
        <v>1148</v>
      </c>
      <c r="C1076" t="s">
        <v>4590</v>
      </c>
      <c r="D1076" t="s">
        <v>3021</v>
      </c>
      <c r="E1076" t="s">
        <v>4826</v>
      </c>
      <c r="F1076" t="s">
        <v>4827</v>
      </c>
      <c r="G1076" t="s">
        <v>16</v>
      </c>
      <c r="H1076">
        <v>24</v>
      </c>
      <c r="I1076">
        <v>24</v>
      </c>
      <c r="J1076">
        <v>0.13500000000000001</v>
      </c>
      <c r="K1076">
        <v>3.5999999999999997E-2</v>
      </c>
      <c r="L1076">
        <v>0</v>
      </c>
      <c r="M1076">
        <v>2.5000000000000001E-2</v>
      </c>
      <c r="N1076">
        <v>0.13500000000000001</v>
      </c>
    </row>
    <row r="1077" spans="1:14" x14ac:dyDescent="0.25">
      <c r="A1077" t="s">
        <v>1029</v>
      </c>
      <c r="B1077" t="s">
        <v>1150</v>
      </c>
      <c r="C1077" t="s">
        <v>4590</v>
      </c>
      <c r="D1077" t="s">
        <v>3916</v>
      </c>
      <c r="E1077" t="s">
        <v>4830</v>
      </c>
      <c r="F1077" t="s">
        <v>4831</v>
      </c>
      <c r="G1077" t="s">
        <v>16</v>
      </c>
      <c r="H1077">
        <v>12</v>
      </c>
      <c r="I1077">
        <v>12</v>
      </c>
      <c r="J1077">
        <v>0.42399999999999999</v>
      </c>
      <c r="K1077">
        <v>0.20799999999999999</v>
      </c>
      <c r="L1077">
        <v>0</v>
      </c>
      <c r="M1077">
        <v>4.7E-2</v>
      </c>
      <c r="N1077">
        <v>0.40799999999999997</v>
      </c>
    </row>
    <row r="1078" spans="1:14" x14ac:dyDescent="0.25">
      <c r="A1078" t="s">
        <v>1029</v>
      </c>
      <c r="B1078" t="s">
        <v>1151</v>
      </c>
      <c r="C1078" t="s">
        <v>4590</v>
      </c>
      <c r="D1078" t="s">
        <v>3919</v>
      </c>
      <c r="E1078" t="s">
        <v>4832</v>
      </c>
      <c r="F1078" t="s">
        <v>4833</v>
      </c>
      <c r="G1078" t="s">
        <v>16</v>
      </c>
      <c r="H1078">
        <v>8</v>
      </c>
      <c r="I1078">
        <v>11</v>
      </c>
      <c r="J1078">
        <v>0.24399999999999999</v>
      </c>
      <c r="K1078">
        <v>0.14599999999999999</v>
      </c>
      <c r="L1078">
        <v>2.1000000000000001E-2</v>
      </c>
      <c r="M1078">
        <v>0.11700000000000001</v>
      </c>
      <c r="N1078">
        <v>0.219</v>
      </c>
    </row>
    <row r="1079" spans="1:14" x14ac:dyDescent="0.25">
      <c r="A1079" t="s">
        <v>1029</v>
      </c>
      <c r="B1079" t="s">
        <v>1152</v>
      </c>
      <c r="C1079" t="s">
        <v>4590</v>
      </c>
      <c r="D1079" t="s">
        <v>3922</v>
      </c>
      <c r="E1079" t="s">
        <v>4834</v>
      </c>
      <c r="F1079" t="s">
        <v>4835</v>
      </c>
      <c r="G1079" t="s">
        <v>16</v>
      </c>
      <c r="H1079">
        <v>11</v>
      </c>
      <c r="I1079">
        <v>23</v>
      </c>
      <c r="J1079">
        <v>0.90700000000000003</v>
      </c>
      <c r="K1079">
        <v>0.40799999999999997</v>
      </c>
      <c r="L1079">
        <v>0</v>
      </c>
      <c r="M1079">
        <v>0.64500000000000002</v>
      </c>
      <c r="N1079">
        <v>0.91900000000000004</v>
      </c>
    </row>
    <row r="1080" spans="1:14" x14ac:dyDescent="0.25">
      <c r="A1080" t="s">
        <v>1029</v>
      </c>
      <c r="B1080" t="s">
        <v>1153</v>
      </c>
      <c r="C1080" t="s">
        <v>4590</v>
      </c>
      <c r="D1080" t="s">
        <v>3925</v>
      </c>
      <c r="E1080" t="s">
        <v>4836</v>
      </c>
      <c r="F1080" t="s">
        <v>4837</v>
      </c>
      <c r="G1080" t="s">
        <v>16</v>
      </c>
      <c r="H1080">
        <v>1387</v>
      </c>
      <c r="I1080">
        <v>1560</v>
      </c>
      <c r="J1080">
        <v>107.837</v>
      </c>
      <c r="K1080">
        <v>52.03</v>
      </c>
      <c r="L1080">
        <v>0.13300000000000001</v>
      </c>
      <c r="M1080">
        <v>5.415</v>
      </c>
      <c r="N1080">
        <v>106.181</v>
      </c>
    </row>
    <row r="1081" spans="1:14" x14ac:dyDescent="0.25">
      <c r="A1081" t="s">
        <v>1029</v>
      </c>
      <c r="B1081" t="s">
        <v>1154</v>
      </c>
      <c r="C1081" t="s">
        <v>4590</v>
      </c>
      <c r="D1081" t="s">
        <v>3928</v>
      </c>
      <c r="E1081" t="s">
        <v>4838</v>
      </c>
      <c r="F1081" t="s">
        <v>4839</v>
      </c>
      <c r="G1081" t="s">
        <v>16</v>
      </c>
      <c r="H1081">
        <v>8</v>
      </c>
      <c r="I1081">
        <v>14</v>
      </c>
      <c r="J1081">
        <v>0.72399999999999998</v>
      </c>
      <c r="K1081">
        <v>0.32900000000000001</v>
      </c>
      <c r="L1081">
        <v>8.9999999999999993E-3</v>
      </c>
      <c r="M1081">
        <v>0.72399999999999998</v>
      </c>
      <c r="N1081">
        <v>0.71399999999999997</v>
      </c>
    </row>
    <row r="1082" spans="1:14" x14ac:dyDescent="0.25">
      <c r="A1082" t="s">
        <v>1029</v>
      </c>
      <c r="B1082" t="s">
        <v>1155</v>
      </c>
      <c r="C1082" t="s">
        <v>4590</v>
      </c>
      <c r="D1082" t="s">
        <v>4840</v>
      </c>
      <c r="E1082" t="s">
        <v>4841</v>
      </c>
      <c r="F1082" t="s">
        <v>4842</v>
      </c>
      <c r="G1082" t="s">
        <v>16</v>
      </c>
      <c r="H1082">
        <v>731</v>
      </c>
      <c r="I1082">
        <v>778</v>
      </c>
      <c r="J1082">
        <v>2.5219999999999998</v>
      </c>
      <c r="K1082">
        <v>1.365</v>
      </c>
      <c r="L1082">
        <v>1.4999999999999999E-2</v>
      </c>
      <c r="M1082">
        <v>0.64800000000000002</v>
      </c>
      <c r="N1082">
        <v>2.5179999999999998</v>
      </c>
    </row>
    <row r="1083" spans="1:14" x14ac:dyDescent="0.25">
      <c r="A1083" t="s">
        <v>1029</v>
      </c>
      <c r="B1083" t="s">
        <v>1156</v>
      </c>
      <c r="C1083" t="s">
        <v>4590</v>
      </c>
      <c r="D1083" t="s">
        <v>4843</v>
      </c>
      <c r="E1083" t="s">
        <v>4844</v>
      </c>
      <c r="F1083" t="s">
        <v>4845</v>
      </c>
      <c r="G1083" t="s">
        <v>16</v>
      </c>
      <c r="H1083">
        <v>56</v>
      </c>
      <c r="I1083">
        <v>81</v>
      </c>
      <c r="J1083">
        <v>0.11799999999999999</v>
      </c>
      <c r="K1083">
        <v>5.6000000000000001E-2</v>
      </c>
      <c r="L1083">
        <v>0</v>
      </c>
      <c r="M1083">
        <v>0</v>
      </c>
      <c r="N1083">
        <v>0.11899999999999999</v>
      </c>
    </row>
    <row r="1084" spans="1:14" x14ac:dyDescent="0.25">
      <c r="A1084" t="s">
        <v>1029</v>
      </c>
      <c r="B1084" t="s">
        <v>1157</v>
      </c>
      <c r="C1084" t="s">
        <v>4590</v>
      </c>
      <c r="D1084" t="s">
        <v>4846</v>
      </c>
      <c r="E1084" t="s">
        <v>4847</v>
      </c>
      <c r="F1084" t="s">
        <v>4848</v>
      </c>
      <c r="G1084" t="s">
        <v>16</v>
      </c>
      <c r="H1084">
        <v>9</v>
      </c>
      <c r="I1084">
        <v>24</v>
      </c>
      <c r="J1084">
        <v>2.4209999999999998</v>
      </c>
      <c r="K1084">
        <v>0.69799999999999995</v>
      </c>
      <c r="L1084">
        <v>0</v>
      </c>
      <c r="M1084">
        <v>1.6040000000000001</v>
      </c>
      <c r="N1084">
        <v>2.3450000000000002</v>
      </c>
    </row>
    <row r="1085" spans="1:14" x14ac:dyDescent="0.25">
      <c r="A1085" t="s">
        <v>1029</v>
      </c>
      <c r="B1085" t="s">
        <v>1158</v>
      </c>
      <c r="C1085" t="s">
        <v>4590</v>
      </c>
      <c r="D1085" t="s">
        <v>4849</v>
      </c>
      <c r="E1085" t="s">
        <v>4850</v>
      </c>
      <c r="F1085" t="s">
        <v>4851</v>
      </c>
      <c r="G1085" t="s">
        <v>16</v>
      </c>
      <c r="H1085">
        <v>14</v>
      </c>
      <c r="I1085">
        <v>16</v>
      </c>
      <c r="J1085">
        <v>0.40600000000000003</v>
      </c>
      <c r="K1085">
        <v>0.19400000000000001</v>
      </c>
      <c r="L1085">
        <v>0</v>
      </c>
      <c r="M1085">
        <v>6.2E-2</v>
      </c>
      <c r="N1085">
        <v>0.40600000000000003</v>
      </c>
    </row>
    <row r="1086" spans="1:14" x14ac:dyDescent="0.25">
      <c r="A1086" t="s">
        <v>1029</v>
      </c>
      <c r="B1086" t="s">
        <v>1159</v>
      </c>
      <c r="C1086" t="s">
        <v>4590</v>
      </c>
      <c r="D1086" t="s">
        <v>4852</v>
      </c>
      <c r="E1086" t="s">
        <v>4853</v>
      </c>
      <c r="F1086" t="s">
        <v>4854</v>
      </c>
      <c r="G1086" t="s">
        <v>16</v>
      </c>
      <c r="H1086">
        <v>66</v>
      </c>
      <c r="I1086">
        <v>80</v>
      </c>
      <c r="J1086">
        <v>3.6640000000000001</v>
      </c>
      <c r="K1086">
        <v>1.427</v>
      </c>
      <c r="L1086">
        <v>0</v>
      </c>
      <c r="M1086">
        <v>1.206</v>
      </c>
      <c r="N1086">
        <v>3.7029999999999998</v>
      </c>
    </row>
    <row r="1087" spans="1:14" x14ac:dyDescent="0.25">
      <c r="A1087" t="s">
        <v>1029</v>
      </c>
      <c r="B1087" t="s">
        <v>1160</v>
      </c>
      <c r="C1087" t="s">
        <v>4590</v>
      </c>
      <c r="D1087" t="s">
        <v>4855</v>
      </c>
      <c r="E1087" t="s">
        <v>4856</v>
      </c>
      <c r="F1087" t="s">
        <v>4857</v>
      </c>
      <c r="G1087" t="s">
        <v>16</v>
      </c>
      <c r="H1087">
        <v>371</v>
      </c>
      <c r="I1087">
        <v>589</v>
      </c>
      <c r="J1087">
        <v>20.64</v>
      </c>
      <c r="K1087">
        <v>11.098000000000001</v>
      </c>
      <c r="L1087">
        <v>1.27</v>
      </c>
      <c r="M1087">
        <v>13.423999999999999</v>
      </c>
      <c r="N1087">
        <v>20.137</v>
      </c>
    </row>
    <row r="1088" spans="1:14" x14ac:dyDescent="0.25">
      <c r="A1088" t="s">
        <v>1029</v>
      </c>
      <c r="B1088" t="s">
        <v>1161</v>
      </c>
      <c r="C1088" t="s">
        <v>4590</v>
      </c>
      <c r="D1088" t="s">
        <v>4858</v>
      </c>
      <c r="E1088" t="s">
        <v>4859</v>
      </c>
      <c r="F1088" t="s">
        <v>4860</v>
      </c>
      <c r="G1088" t="s">
        <v>16</v>
      </c>
      <c r="H1088">
        <v>9</v>
      </c>
      <c r="I1088">
        <v>14</v>
      </c>
      <c r="J1088">
        <v>0.51500000000000001</v>
      </c>
      <c r="K1088">
        <v>0.20699999999999999</v>
      </c>
      <c r="L1088">
        <v>0</v>
      </c>
      <c r="M1088">
        <v>9.4E-2</v>
      </c>
      <c r="N1088">
        <v>0.51400000000000001</v>
      </c>
    </row>
    <row r="1089" spans="1:14" x14ac:dyDescent="0.25">
      <c r="A1089" t="s">
        <v>1029</v>
      </c>
      <c r="B1089" t="s">
        <v>1162</v>
      </c>
      <c r="C1089" t="s">
        <v>4590</v>
      </c>
      <c r="D1089" t="s">
        <v>4861</v>
      </c>
      <c r="E1089" t="s">
        <v>4862</v>
      </c>
      <c r="F1089" t="s">
        <v>4863</v>
      </c>
      <c r="G1089" t="s">
        <v>16</v>
      </c>
      <c r="H1089">
        <v>5</v>
      </c>
      <c r="I1089">
        <v>8</v>
      </c>
      <c r="J1089">
        <v>0.154</v>
      </c>
      <c r="K1089">
        <v>2.5999999999999999E-2</v>
      </c>
      <c r="L1089">
        <v>2E-3</v>
      </c>
      <c r="M1089">
        <v>0.36199999999999999</v>
      </c>
      <c r="N1089">
        <v>0.152</v>
      </c>
    </row>
    <row r="1090" spans="1:14" x14ac:dyDescent="0.25">
      <c r="A1090" t="s">
        <v>1029</v>
      </c>
      <c r="B1090" t="s">
        <v>1163</v>
      </c>
      <c r="C1090" t="s">
        <v>4590</v>
      </c>
      <c r="D1090" t="s">
        <v>4864</v>
      </c>
      <c r="E1090" t="s">
        <v>4865</v>
      </c>
      <c r="F1090" t="s">
        <v>4866</v>
      </c>
      <c r="G1090" t="s">
        <v>16</v>
      </c>
      <c r="H1090">
        <v>116</v>
      </c>
      <c r="I1090">
        <v>175</v>
      </c>
      <c r="J1090">
        <v>17.54</v>
      </c>
      <c r="K1090">
        <v>10.891</v>
      </c>
      <c r="L1090">
        <v>6.0000000000000001E-3</v>
      </c>
      <c r="M1090">
        <v>16.018000000000001</v>
      </c>
      <c r="N1090">
        <v>17.527000000000001</v>
      </c>
    </row>
    <row r="1091" spans="1:14" x14ac:dyDescent="0.25">
      <c r="A1091" t="s">
        <v>1029</v>
      </c>
      <c r="B1091" t="s">
        <v>1164</v>
      </c>
      <c r="C1091" t="s">
        <v>4590</v>
      </c>
      <c r="D1091" t="s">
        <v>4867</v>
      </c>
      <c r="E1091" t="s">
        <v>4868</v>
      </c>
      <c r="F1091" t="s">
        <v>4869</v>
      </c>
      <c r="G1091" t="s">
        <v>16</v>
      </c>
      <c r="H1091">
        <v>27</v>
      </c>
      <c r="I1091">
        <v>54</v>
      </c>
      <c r="J1091">
        <v>4.6779999999999999</v>
      </c>
      <c r="K1091">
        <v>2.1259999999999999</v>
      </c>
      <c r="L1091">
        <v>0</v>
      </c>
      <c r="M1091">
        <v>1.0249999999999999</v>
      </c>
      <c r="N1091">
        <v>4.74</v>
      </c>
    </row>
    <row r="1092" spans="1:14" x14ac:dyDescent="0.25">
      <c r="A1092" t="s">
        <v>1029</v>
      </c>
      <c r="B1092" t="s">
        <v>1165</v>
      </c>
      <c r="C1092" t="s">
        <v>4590</v>
      </c>
      <c r="D1092" t="s">
        <v>4870</v>
      </c>
      <c r="E1092" t="s">
        <v>4871</v>
      </c>
      <c r="F1092" t="s">
        <v>4872</v>
      </c>
      <c r="G1092" t="s">
        <v>16</v>
      </c>
      <c r="H1092">
        <v>41</v>
      </c>
      <c r="I1092">
        <v>68</v>
      </c>
      <c r="J1092">
        <v>2.9470000000000001</v>
      </c>
      <c r="K1092">
        <v>0.93899999999999995</v>
      </c>
      <c r="L1092">
        <v>0</v>
      </c>
      <c r="M1092">
        <v>3.1880000000000002</v>
      </c>
      <c r="N1092">
        <v>2.9449999999999998</v>
      </c>
    </row>
    <row r="1093" spans="1:14" x14ac:dyDescent="0.25">
      <c r="A1093" t="s">
        <v>1029</v>
      </c>
      <c r="B1093" t="s">
        <v>1167</v>
      </c>
      <c r="C1093" t="s">
        <v>4590</v>
      </c>
      <c r="D1093" t="s">
        <v>4876</v>
      </c>
      <c r="E1093" t="s">
        <v>4877</v>
      </c>
      <c r="F1093" t="s">
        <v>4878</v>
      </c>
      <c r="G1093" t="s">
        <v>16</v>
      </c>
      <c r="H1093">
        <v>10</v>
      </c>
      <c r="I1093">
        <v>13</v>
      </c>
      <c r="J1093">
        <v>0.44</v>
      </c>
      <c r="K1093">
        <v>0.251</v>
      </c>
      <c r="L1093">
        <v>3.0000000000000001E-3</v>
      </c>
      <c r="M1093">
        <v>0.115</v>
      </c>
      <c r="N1093">
        <v>0.437</v>
      </c>
    </row>
    <row r="1094" spans="1:14" x14ac:dyDescent="0.25">
      <c r="A1094" t="s">
        <v>1029</v>
      </c>
      <c r="B1094" t="s">
        <v>1170</v>
      </c>
      <c r="C1094" t="s">
        <v>4590</v>
      </c>
      <c r="D1094" t="s">
        <v>4885</v>
      </c>
      <c r="E1094" t="s">
        <v>4886</v>
      </c>
      <c r="F1094" t="s">
        <v>4887</v>
      </c>
      <c r="G1094" t="s">
        <v>16</v>
      </c>
      <c r="H1094">
        <v>35</v>
      </c>
      <c r="I1094">
        <v>65</v>
      </c>
      <c r="J1094">
        <v>9.3469999999999995</v>
      </c>
      <c r="K1094">
        <v>3.758</v>
      </c>
      <c r="L1094">
        <v>0.44600000000000001</v>
      </c>
      <c r="M1094">
        <v>4.05</v>
      </c>
      <c r="N1094">
        <v>8.9809999999999999</v>
      </c>
    </row>
    <row r="1095" spans="1:14" x14ac:dyDescent="0.25">
      <c r="A1095" t="s">
        <v>1029</v>
      </c>
      <c r="B1095" t="s">
        <v>1172</v>
      </c>
      <c r="C1095" t="s">
        <v>4590</v>
      </c>
      <c r="D1095" t="s">
        <v>4891</v>
      </c>
      <c r="E1095" t="s">
        <v>4892</v>
      </c>
      <c r="F1095" t="s">
        <v>4893</v>
      </c>
      <c r="G1095" t="s">
        <v>16</v>
      </c>
      <c r="H1095">
        <v>59</v>
      </c>
      <c r="I1095">
        <v>300</v>
      </c>
      <c r="J1095">
        <v>16.983000000000001</v>
      </c>
      <c r="K1095">
        <v>4.694</v>
      </c>
      <c r="L1095">
        <v>1.2999999999999999E-2</v>
      </c>
      <c r="M1095">
        <v>12.201000000000001</v>
      </c>
      <c r="N1095">
        <v>17.18</v>
      </c>
    </row>
    <row r="1096" spans="1:14" x14ac:dyDescent="0.25">
      <c r="A1096" t="s">
        <v>1029</v>
      </c>
      <c r="B1096" t="s">
        <v>1173</v>
      </c>
      <c r="C1096" t="s">
        <v>4590</v>
      </c>
      <c r="D1096" t="s">
        <v>4894</v>
      </c>
      <c r="E1096" t="s">
        <v>4895</v>
      </c>
      <c r="F1096" t="s">
        <v>4896</v>
      </c>
      <c r="G1096" t="s">
        <v>16</v>
      </c>
      <c r="H1096">
        <v>23</v>
      </c>
      <c r="I1096">
        <v>57</v>
      </c>
      <c r="J1096">
        <v>1.0369999999999999</v>
      </c>
      <c r="K1096">
        <v>0.40500000000000003</v>
      </c>
      <c r="L1096">
        <v>4.0000000000000001E-3</v>
      </c>
      <c r="M1096">
        <v>0.69199999999999995</v>
      </c>
      <c r="N1096">
        <v>1.036</v>
      </c>
    </row>
    <row r="1097" spans="1:14" x14ac:dyDescent="0.25">
      <c r="A1097" t="s">
        <v>1029</v>
      </c>
      <c r="B1097" t="s">
        <v>1174</v>
      </c>
      <c r="C1097" t="s">
        <v>4590</v>
      </c>
      <c r="D1097" t="s">
        <v>4897</v>
      </c>
      <c r="E1097" t="s">
        <v>4898</v>
      </c>
      <c r="F1097" t="s">
        <v>4899</v>
      </c>
      <c r="G1097" t="s">
        <v>16</v>
      </c>
      <c r="H1097">
        <v>45</v>
      </c>
      <c r="I1097">
        <v>112</v>
      </c>
      <c r="J1097">
        <v>11.509</v>
      </c>
      <c r="K1097">
        <v>3.5379999999999998</v>
      </c>
      <c r="L1097">
        <v>1.7999999999999999E-2</v>
      </c>
      <c r="M1097">
        <v>20.23</v>
      </c>
      <c r="N1097">
        <v>11.43</v>
      </c>
    </row>
    <row r="1098" spans="1:14" x14ac:dyDescent="0.25">
      <c r="A1098" t="s">
        <v>1029</v>
      </c>
      <c r="B1098" t="s">
        <v>1175</v>
      </c>
      <c r="C1098" t="s">
        <v>4590</v>
      </c>
      <c r="D1098" t="s">
        <v>4900</v>
      </c>
      <c r="E1098" t="s">
        <v>4901</v>
      </c>
      <c r="F1098" t="s">
        <v>4902</v>
      </c>
      <c r="G1098" t="s">
        <v>16</v>
      </c>
      <c r="H1098">
        <v>69</v>
      </c>
      <c r="I1098">
        <v>70</v>
      </c>
      <c r="J1098">
        <v>0.33600000000000002</v>
      </c>
      <c r="K1098">
        <v>0.16600000000000001</v>
      </c>
      <c r="L1098">
        <v>0</v>
      </c>
      <c r="M1098">
        <v>0</v>
      </c>
      <c r="N1098">
        <v>0.33700000000000002</v>
      </c>
    </row>
    <row r="1099" spans="1:14" x14ac:dyDescent="0.25">
      <c r="A1099" t="s">
        <v>1029</v>
      </c>
      <c r="B1099" t="s">
        <v>1177</v>
      </c>
      <c r="C1099" t="s">
        <v>4590</v>
      </c>
      <c r="D1099" t="s">
        <v>4906</v>
      </c>
      <c r="E1099" t="s">
        <v>4907</v>
      </c>
      <c r="F1099" t="s">
        <v>4908</v>
      </c>
      <c r="G1099" t="s">
        <v>16</v>
      </c>
      <c r="H1099">
        <v>3</v>
      </c>
      <c r="I1099">
        <v>4</v>
      </c>
      <c r="J1099">
        <v>0.158</v>
      </c>
      <c r="K1099">
        <v>6.2E-2</v>
      </c>
      <c r="L1099">
        <v>0</v>
      </c>
      <c r="M1099">
        <v>8.6999999999999994E-2</v>
      </c>
      <c r="N1099">
        <v>0.158</v>
      </c>
    </row>
    <row r="1100" spans="1:14" x14ac:dyDescent="0.25">
      <c r="A1100" t="s">
        <v>1029</v>
      </c>
      <c r="B1100" t="s">
        <v>1178</v>
      </c>
      <c r="C1100" t="s">
        <v>4590</v>
      </c>
      <c r="D1100" t="s">
        <v>4909</v>
      </c>
      <c r="E1100" t="s">
        <v>4910</v>
      </c>
      <c r="F1100" t="s">
        <v>4911</v>
      </c>
      <c r="G1100" t="s">
        <v>16</v>
      </c>
      <c r="H1100">
        <v>11</v>
      </c>
      <c r="I1100">
        <v>16</v>
      </c>
      <c r="J1100">
        <v>1.091</v>
      </c>
      <c r="K1100">
        <v>0.46800000000000003</v>
      </c>
      <c r="L1100">
        <v>1.7000000000000001E-2</v>
      </c>
      <c r="M1100">
        <v>0.54500000000000004</v>
      </c>
      <c r="N1100">
        <v>1.0760000000000001</v>
      </c>
    </row>
    <row r="1101" spans="1:14" x14ac:dyDescent="0.25">
      <c r="A1101" t="s">
        <v>1029</v>
      </c>
      <c r="B1101" t="s">
        <v>1179</v>
      </c>
      <c r="C1101" t="s">
        <v>4590</v>
      </c>
      <c r="D1101" t="s">
        <v>4912</v>
      </c>
      <c r="E1101" t="s">
        <v>4913</v>
      </c>
      <c r="F1101" t="s">
        <v>4914</v>
      </c>
      <c r="G1101" t="s">
        <v>16</v>
      </c>
      <c r="H1101">
        <v>133</v>
      </c>
      <c r="I1101">
        <v>204</v>
      </c>
      <c r="J1101">
        <v>19.091999999999999</v>
      </c>
      <c r="K1101">
        <v>8.6379999999999999</v>
      </c>
      <c r="L1101">
        <v>0.08</v>
      </c>
      <c r="M1101">
        <v>6.1680000000000001</v>
      </c>
      <c r="N1101">
        <v>18.913</v>
      </c>
    </row>
    <row r="1102" spans="1:14" x14ac:dyDescent="0.25">
      <c r="A1102" t="s">
        <v>1029</v>
      </c>
      <c r="B1102" t="s">
        <v>1180</v>
      </c>
      <c r="C1102" t="s">
        <v>4590</v>
      </c>
      <c r="D1102" t="s">
        <v>4915</v>
      </c>
      <c r="E1102" t="s">
        <v>4916</v>
      </c>
      <c r="F1102" t="s">
        <v>4917</v>
      </c>
      <c r="G1102" t="s">
        <v>16</v>
      </c>
      <c r="H1102">
        <v>65</v>
      </c>
      <c r="I1102">
        <v>114</v>
      </c>
      <c r="J1102">
        <v>0.25600000000000001</v>
      </c>
      <c r="K1102">
        <v>0.16900000000000001</v>
      </c>
      <c r="L1102">
        <v>0</v>
      </c>
      <c r="M1102">
        <v>0.09</v>
      </c>
      <c r="N1102">
        <v>0.255</v>
      </c>
    </row>
    <row r="1103" spans="1:14" x14ac:dyDescent="0.25">
      <c r="A1103" t="s">
        <v>1029</v>
      </c>
      <c r="B1103" t="s">
        <v>1181</v>
      </c>
      <c r="C1103" t="s">
        <v>4590</v>
      </c>
      <c r="D1103" t="s">
        <v>4918</v>
      </c>
      <c r="E1103" t="s">
        <v>4919</v>
      </c>
      <c r="F1103" t="s">
        <v>4920</v>
      </c>
      <c r="G1103" t="s">
        <v>16</v>
      </c>
      <c r="H1103">
        <v>4</v>
      </c>
      <c r="I1103">
        <v>7</v>
      </c>
      <c r="J1103">
        <v>0.29199999999999998</v>
      </c>
      <c r="K1103">
        <v>7.0000000000000007E-2</v>
      </c>
      <c r="L1103">
        <v>0</v>
      </c>
      <c r="M1103">
        <v>0.39900000000000002</v>
      </c>
      <c r="N1103">
        <v>0.28899999999999998</v>
      </c>
    </row>
    <row r="1104" spans="1:14" x14ac:dyDescent="0.25">
      <c r="A1104" t="s">
        <v>1029</v>
      </c>
      <c r="B1104" t="s">
        <v>1182</v>
      </c>
      <c r="C1104" t="s">
        <v>4590</v>
      </c>
      <c r="D1104" t="s">
        <v>4921</v>
      </c>
      <c r="E1104" t="s">
        <v>4922</v>
      </c>
      <c r="F1104" t="s">
        <v>4923</v>
      </c>
      <c r="G1104" t="s">
        <v>16</v>
      </c>
      <c r="H1104">
        <v>62</v>
      </c>
      <c r="I1104">
        <v>80</v>
      </c>
      <c r="J1104">
        <v>7.7539999999999996</v>
      </c>
      <c r="K1104">
        <v>4.4219999999999997</v>
      </c>
      <c r="L1104">
        <v>-2.5999999999999999E-2</v>
      </c>
      <c r="M1104">
        <v>3.47</v>
      </c>
      <c r="N1104">
        <v>7.7069999999999999</v>
      </c>
    </row>
    <row r="1105" spans="1:14" x14ac:dyDescent="0.25">
      <c r="A1105" t="s">
        <v>1029</v>
      </c>
      <c r="B1105" t="s">
        <v>1184</v>
      </c>
      <c r="C1105" t="s">
        <v>4590</v>
      </c>
      <c r="D1105" t="s">
        <v>4927</v>
      </c>
      <c r="E1105" t="s">
        <v>4928</v>
      </c>
      <c r="F1105" t="s">
        <v>4929</v>
      </c>
      <c r="G1105" t="s">
        <v>16</v>
      </c>
      <c r="H1105">
        <v>5</v>
      </c>
      <c r="I1105">
        <v>10</v>
      </c>
      <c r="J1105">
        <v>0.54100000000000004</v>
      </c>
      <c r="K1105">
        <v>0.27400000000000002</v>
      </c>
      <c r="L1105">
        <v>0</v>
      </c>
      <c r="M1105">
        <v>0.622</v>
      </c>
      <c r="N1105">
        <v>0.54100000000000004</v>
      </c>
    </row>
    <row r="1106" spans="1:14" x14ac:dyDescent="0.25">
      <c r="A1106" t="s">
        <v>1029</v>
      </c>
      <c r="B1106" t="s">
        <v>1185</v>
      </c>
      <c r="C1106" t="s">
        <v>4590</v>
      </c>
      <c r="D1106" t="s">
        <v>4930</v>
      </c>
      <c r="E1106" t="s">
        <v>4931</v>
      </c>
      <c r="F1106" t="s">
        <v>4932</v>
      </c>
      <c r="G1106" t="s">
        <v>16</v>
      </c>
      <c r="H1106">
        <v>14</v>
      </c>
      <c r="I1106">
        <v>21</v>
      </c>
      <c r="J1106">
        <v>1.482</v>
      </c>
      <c r="K1106">
        <v>0.73399999999999999</v>
      </c>
      <c r="L1106">
        <v>1E-3</v>
      </c>
      <c r="M1106">
        <v>1.5229999999999999</v>
      </c>
      <c r="N1106">
        <v>1.4710000000000001</v>
      </c>
    </row>
    <row r="1107" spans="1:14" x14ac:dyDescent="0.25">
      <c r="A1107" t="s">
        <v>1029</v>
      </c>
      <c r="B1107" t="s">
        <v>1186</v>
      </c>
      <c r="C1107" t="s">
        <v>4590</v>
      </c>
      <c r="D1107" t="s">
        <v>4933</v>
      </c>
      <c r="E1107" t="s">
        <v>4934</v>
      </c>
      <c r="F1107" t="s">
        <v>4935</v>
      </c>
      <c r="G1107" t="s">
        <v>16</v>
      </c>
      <c r="H1107">
        <v>110</v>
      </c>
      <c r="I1107">
        <v>593</v>
      </c>
      <c r="J1107">
        <v>337.846</v>
      </c>
      <c r="K1107">
        <v>70.703999999999994</v>
      </c>
      <c r="L1107">
        <v>6.782</v>
      </c>
      <c r="M1107">
        <v>130.63900000000001</v>
      </c>
      <c r="N1107">
        <v>336.202</v>
      </c>
    </row>
    <row r="1108" spans="1:14" x14ac:dyDescent="0.25">
      <c r="A1108" t="s">
        <v>1029</v>
      </c>
      <c r="B1108" t="s">
        <v>1187</v>
      </c>
      <c r="C1108" t="s">
        <v>4590</v>
      </c>
      <c r="D1108" t="s">
        <v>4936</v>
      </c>
      <c r="E1108" t="s">
        <v>4937</v>
      </c>
      <c r="F1108" t="s">
        <v>4938</v>
      </c>
      <c r="G1108" t="s">
        <v>16</v>
      </c>
      <c r="H1108">
        <v>5</v>
      </c>
      <c r="I1108">
        <v>8</v>
      </c>
      <c r="J1108">
        <v>0.17699999999999999</v>
      </c>
      <c r="K1108">
        <v>6.7000000000000004E-2</v>
      </c>
      <c r="L1108">
        <v>0</v>
      </c>
      <c r="M1108">
        <v>2.1000000000000001E-2</v>
      </c>
      <c r="N1108">
        <v>0.16900000000000001</v>
      </c>
    </row>
    <row r="1109" spans="1:14" x14ac:dyDescent="0.25">
      <c r="A1109" t="s">
        <v>1029</v>
      </c>
      <c r="B1109" t="s">
        <v>1189</v>
      </c>
      <c r="C1109" t="s">
        <v>4590</v>
      </c>
      <c r="D1109" t="s">
        <v>4942</v>
      </c>
      <c r="E1109" t="s">
        <v>4943</v>
      </c>
      <c r="F1109" t="s">
        <v>4944</v>
      </c>
      <c r="G1109" t="s">
        <v>16</v>
      </c>
      <c r="H1109">
        <v>47</v>
      </c>
      <c r="I1109">
        <v>60</v>
      </c>
      <c r="J1109">
        <v>2.2269999999999999</v>
      </c>
      <c r="K1109">
        <v>1.1819999999999999</v>
      </c>
      <c r="L1109">
        <v>1E-3</v>
      </c>
      <c r="M1109">
        <v>0.76700000000000002</v>
      </c>
      <c r="N1109">
        <v>2.2229999999999999</v>
      </c>
    </row>
    <row r="1110" spans="1:14" x14ac:dyDescent="0.25">
      <c r="A1110" t="s">
        <v>1029</v>
      </c>
      <c r="B1110" t="s">
        <v>1190</v>
      </c>
      <c r="C1110" t="s">
        <v>4590</v>
      </c>
      <c r="D1110" t="s">
        <v>4945</v>
      </c>
      <c r="E1110" t="s">
        <v>4946</v>
      </c>
      <c r="F1110" t="s">
        <v>4947</v>
      </c>
      <c r="G1110" t="s">
        <v>16</v>
      </c>
      <c r="H1110">
        <v>6</v>
      </c>
      <c r="I1110">
        <v>11</v>
      </c>
      <c r="J1110">
        <v>7.1999999999999995E-2</v>
      </c>
      <c r="K1110">
        <v>2.5999999999999999E-2</v>
      </c>
      <c r="L1110">
        <v>0</v>
      </c>
      <c r="M1110">
        <v>1.4E-2</v>
      </c>
      <c r="N1110">
        <v>7.1999999999999995E-2</v>
      </c>
    </row>
    <row r="1111" spans="1:14" x14ac:dyDescent="0.25">
      <c r="A1111" t="s">
        <v>1029</v>
      </c>
      <c r="B1111" t="s">
        <v>1191</v>
      </c>
      <c r="C1111" t="s">
        <v>4590</v>
      </c>
      <c r="D1111" t="s">
        <v>4948</v>
      </c>
      <c r="E1111" t="s">
        <v>4949</v>
      </c>
      <c r="F1111" t="s">
        <v>4950</v>
      </c>
      <c r="G1111" t="s">
        <v>16</v>
      </c>
      <c r="H1111">
        <v>8</v>
      </c>
      <c r="I1111">
        <v>10</v>
      </c>
      <c r="J1111">
        <v>0.60299999999999998</v>
      </c>
      <c r="K1111">
        <v>0.35599999999999998</v>
      </c>
      <c r="L1111">
        <v>0</v>
      </c>
      <c r="M1111">
        <v>7.8E-2</v>
      </c>
      <c r="N1111">
        <v>0.60799999999999998</v>
      </c>
    </row>
    <row r="1112" spans="1:14" x14ac:dyDescent="0.25">
      <c r="A1112" t="s">
        <v>1029</v>
      </c>
      <c r="B1112" t="s">
        <v>1192</v>
      </c>
      <c r="C1112" t="s">
        <v>4590</v>
      </c>
      <c r="D1112" t="s">
        <v>4951</v>
      </c>
      <c r="E1112" t="s">
        <v>4952</v>
      </c>
      <c r="F1112" t="s">
        <v>4953</v>
      </c>
      <c r="G1112" t="s">
        <v>16</v>
      </c>
      <c r="H1112">
        <v>16</v>
      </c>
      <c r="I1112">
        <v>27</v>
      </c>
      <c r="J1112">
        <v>0.93200000000000005</v>
      </c>
      <c r="K1112">
        <v>0.27600000000000002</v>
      </c>
      <c r="L1112">
        <v>1E-3</v>
      </c>
      <c r="M1112">
        <v>0.872</v>
      </c>
      <c r="N1112">
        <v>0.93200000000000005</v>
      </c>
    </row>
    <row r="1113" spans="1:14" x14ac:dyDescent="0.25">
      <c r="A1113" t="s">
        <v>1029</v>
      </c>
      <c r="B1113" t="s">
        <v>1193</v>
      </c>
      <c r="C1113" t="s">
        <v>4590</v>
      </c>
      <c r="D1113" t="s">
        <v>4954</v>
      </c>
      <c r="E1113" t="s">
        <v>4955</v>
      </c>
      <c r="F1113" t="s">
        <v>4956</v>
      </c>
      <c r="G1113" t="s">
        <v>16</v>
      </c>
      <c r="H1113">
        <v>6</v>
      </c>
      <c r="I1113">
        <v>15</v>
      </c>
      <c r="J1113">
        <v>0.68300000000000005</v>
      </c>
      <c r="K1113">
        <v>0.16800000000000001</v>
      </c>
      <c r="L1113">
        <v>0</v>
      </c>
      <c r="M1113">
        <v>1.073</v>
      </c>
      <c r="N1113">
        <v>0.68300000000000005</v>
      </c>
    </row>
    <row r="1114" spans="1:14" x14ac:dyDescent="0.25">
      <c r="A1114" t="s">
        <v>1029</v>
      </c>
      <c r="B1114" t="s">
        <v>1194</v>
      </c>
      <c r="C1114" t="s">
        <v>4590</v>
      </c>
      <c r="D1114" t="s">
        <v>4957</v>
      </c>
      <c r="E1114" t="s">
        <v>4958</v>
      </c>
      <c r="F1114" t="s">
        <v>4959</v>
      </c>
      <c r="G1114" t="s">
        <v>16</v>
      </c>
      <c r="H1114">
        <v>74</v>
      </c>
      <c r="I1114">
        <v>142</v>
      </c>
      <c r="J1114">
        <v>7.109</v>
      </c>
      <c r="K1114">
        <v>4.4690000000000003</v>
      </c>
      <c r="L1114">
        <v>0.13200000000000001</v>
      </c>
      <c r="M1114">
        <v>1.0289999999999999</v>
      </c>
      <c r="N1114">
        <v>7.0110000000000001</v>
      </c>
    </row>
    <row r="1115" spans="1:14" x14ac:dyDescent="0.25">
      <c r="A1115" t="s">
        <v>1029</v>
      </c>
      <c r="B1115" t="s">
        <v>1195</v>
      </c>
      <c r="C1115" t="s">
        <v>4590</v>
      </c>
      <c r="D1115" t="s">
        <v>4960</v>
      </c>
      <c r="E1115" t="s">
        <v>4961</v>
      </c>
      <c r="F1115" t="s">
        <v>4962</v>
      </c>
      <c r="G1115" t="s">
        <v>16</v>
      </c>
      <c r="H1115">
        <v>57</v>
      </c>
      <c r="I1115">
        <v>77</v>
      </c>
      <c r="J1115">
        <v>5.8360000000000003</v>
      </c>
      <c r="K1115">
        <v>2.8149999999999999</v>
      </c>
      <c r="L1115">
        <v>0.13500000000000001</v>
      </c>
      <c r="M1115">
        <v>4.5529999999999999</v>
      </c>
      <c r="N1115">
        <v>5.7370000000000001</v>
      </c>
    </row>
    <row r="1116" spans="1:14" x14ac:dyDescent="0.25">
      <c r="A1116" t="s">
        <v>1029</v>
      </c>
      <c r="B1116" t="s">
        <v>1196</v>
      </c>
      <c r="C1116" t="s">
        <v>4590</v>
      </c>
      <c r="D1116" t="s">
        <v>4963</v>
      </c>
      <c r="E1116" t="s">
        <v>4964</v>
      </c>
      <c r="F1116" t="s">
        <v>4965</v>
      </c>
      <c r="G1116" t="s">
        <v>16</v>
      </c>
      <c r="H1116">
        <v>7</v>
      </c>
      <c r="I1116">
        <v>13</v>
      </c>
      <c r="J1116">
        <v>0.151</v>
      </c>
      <c r="K1116">
        <v>8.8999999999999996E-2</v>
      </c>
      <c r="L1116">
        <v>8.0000000000000002E-3</v>
      </c>
      <c r="M1116">
        <v>0.33700000000000002</v>
      </c>
      <c r="N1116">
        <v>0.151</v>
      </c>
    </row>
    <row r="1117" spans="1:14" x14ac:dyDescent="0.25">
      <c r="A1117" t="s">
        <v>1029</v>
      </c>
      <c r="B1117" t="s">
        <v>1197</v>
      </c>
      <c r="C1117" t="s">
        <v>4590</v>
      </c>
      <c r="D1117" t="s">
        <v>4966</v>
      </c>
      <c r="E1117" t="s">
        <v>4967</v>
      </c>
      <c r="F1117" t="s">
        <v>4968</v>
      </c>
      <c r="G1117" t="s">
        <v>16</v>
      </c>
      <c r="H1117">
        <v>10</v>
      </c>
      <c r="I1117">
        <v>19</v>
      </c>
      <c r="J1117">
        <v>1.98</v>
      </c>
      <c r="K1117">
        <v>0.61499999999999999</v>
      </c>
      <c r="L1117">
        <v>1.7000000000000001E-2</v>
      </c>
      <c r="M1117">
        <v>0.82899999999999996</v>
      </c>
      <c r="N1117">
        <v>1.9470000000000001</v>
      </c>
    </row>
    <row r="1118" spans="1:14" x14ac:dyDescent="0.25">
      <c r="A1118" t="s">
        <v>1029</v>
      </c>
      <c r="B1118" t="s">
        <v>1198</v>
      </c>
      <c r="C1118" t="s">
        <v>4590</v>
      </c>
      <c r="D1118" t="s">
        <v>4969</v>
      </c>
      <c r="E1118" t="s">
        <v>4970</v>
      </c>
      <c r="F1118" t="s">
        <v>4971</v>
      </c>
      <c r="G1118" t="s">
        <v>16</v>
      </c>
      <c r="H1118">
        <v>4</v>
      </c>
      <c r="I1118">
        <v>6</v>
      </c>
      <c r="J1118">
        <v>1.73</v>
      </c>
      <c r="K1118">
        <v>1.272</v>
      </c>
      <c r="L1118">
        <v>0</v>
      </c>
      <c r="M1118">
        <v>0.151</v>
      </c>
      <c r="N1118">
        <v>1.7290000000000001</v>
      </c>
    </row>
    <row r="1119" spans="1:14" x14ac:dyDescent="0.25">
      <c r="A1119" t="s">
        <v>1029</v>
      </c>
      <c r="B1119" t="s">
        <v>1199</v>
      </c>
      <c r="C1119" t="s">
        <v>4590</v>
      </c>
      <c r="D1119" t="s">
        <v>4972</v>
      </c>
      <c r="E1119" t="s">
        <v>4973</v>
      </c>
      <c r="F1119" t="s">
        <v>4974</v>
      </c>
      <c r="G1119" t="s">
        <v>16</v>
      </c>
      <c r="H1119">
        <v>70</v>
      </c>
      <c r="I1119">
        <v>133</v>
      </c>
      <c r="J1119">
        <v>0.73599999999999999</v>
      </c>
      <c r="K1119">
        <v>0.29299999999999998</v>
      </c>
      <c r="L1119">
        <v>0</v>
      </c>
      <c r="M1119">
        <v>6.7000000000000004E-2</v>
      </c>
      <c r="N1119">
        <v>0.73499999999999999</v>
      </c>
    </row>
    <row r="1120" spans="1:14" x14ac:dyDescent="0.25">
      <c r="A1120" t="s">
        <v>1029</v>
      </c>
      <c r="B1120" t="s">
        <v>1200</v>
      </c>
      <c r="C1120" t="s">
        <v>4590</v>
      </c>
      <c r="D1120" t="s">
        <v>4975</v>
      </c>
      <c r="E1120" t="s">
        <v>4976</v>
      </c>
      <c r="F1120" t="s">
        <v>4977</v>
      </c>
      <c r="G1120" t="s">
        <v>16</v>
      </c>
      <c r="H1120">
        <v>23</v>
      </c>
      <c r="I1120">
        <v>39</v>
      </c>
      <c r="J1120">
        <v>2.8460000000000001</v>
      </c>
      <c r="K1120">
        <v>1.2230000000000001</v>
      </c>
      <c r="L1120">
        <v>0</v>
      </c>
      <c r="M1120">
        <v>0.76200000000000001</v>
      </c>
      <c r="N1120">
        <v>2.8450000000000002</v>
      </c>
    </row>
    <row r="1121" spans="1:14" x14ac:dyDescent="0.25">
      <c r="A1121" t="s">
        <v>1029</v>
      </c>
      <c r="B1121" t="s">
        <v>1201</v>
      </c>
      <c r="C1121" t="s">
        <v>4590</v>
      </c>
      <c r="D1121" t="s">
        <v>4978</v>
      </c>
      <c r="E1121" t="s">
        <v>4979</v>
      </c>
      <c r="F1121" t="s">
        <v>4980</v>
      </c>
      <c r="G1121" t="s">
        <v>16</v>
      </c>
      <c r="H1121">
        <v>3</v>
      </c>
      <c r="I1121">
        <v>7</v>
      </c>
      <c r="J1121">
        <v>0.125</v>
      </c>
      <c r="K1121">
        <v>3.5999999999999997E-2</v>
      </c>
      <c r="L1121">
        <v>0</v>
      </c>
      <c r="M1121">
        <v>0.158</v>
      </c>
      <c r="N1121">
        <v>0.125</v>
      </c>
    </row>
    <row r="1122" spans="1:14" x14ac:dyDescent="0.25">
      <c r="A1122" t="s">
        <v>1029</v>
      </c>
      <c r="B1122" t="s">
        <v>1202</v>
      </c>
      <c r="C1122" t="s">
        <v>4590</v>
      </c>
      <c r="D1122" t="s">
        <v>4981</v>
      </c>
      <c r="E1122" t="s">
        <v>4982</v>
      </c>
      <c r="F1122" t="s">
        <v>4983</v>
      </c>
      <c r="G1122" t="s">
        <v>16</v>
      </c>
      <c r="H1122">
        <v>6</v>
      </c>
      <c r="I1122">
        <v>13</v>
      </c>
      <c r="J1122">
        <v>0.502</v>
      </c>
      <c r="K1122">
        <v>0.223</v>
      </c>
      <c r="L1122">
        <v>0</v>
      </c>
      <c r="M1122">
        <v>0.219</v>
      </c>
      <c r="N1122">
        <v>0.502</v>
      </c>
    </row>
    <row r="1123" spans="1:14" x14ac:dyDescent="0.25">
      <c r="A1123" t="s">
        <v>1029</v>
      </c>
      <c r="B1123" t="s">
        <v>1203</v>
      </c>
      <c r="C1123" t="s">
        <v>4590</v>
      </c>
      <c r="D1123" t="s">
        <v>4984</v>
      </c>
      <c r="E1123" t="s">
        <v>4985</v>
      </c>
      <c r="F1123" t="s">
        <v>4986</v>
      </c>
      <c r="G1123" t="s">
        <v>16</v>
      </c>
      <c r="H1123">
        <v>12</v>
      </c>
      <c r="I1123">
        <v>20</v>
      </c>
      <c r="J1123">
        <v>2.1219999999999999</v>
      </c>
      <c r="K1123">
        <v>0.98</v>
      </c>
      <c r="L1123">
        <v>0</v>
      </c>
      <c r="M1123">
        <v>0.76500000000000001</v>
      </c>
      <c r="N1123">
        <v>2.12</v>
      </c>
    </row>
    <row r="1124" spans="1:14" x14ac:dyDescent="0.25">
      <c r="A1124" t="s">
        <v>1029</v>
      </c>
      <c r="B1124" t="s">
        <v>1205</v>
      </c>
      <c r="C1124" t="s">
        <v>4590</v>
      </c>
      <c r="D1124" t="s">
        <v>4990</v>
      </c>
      <c r="E1124" t="s">
        <v>4991</v>
      </c>
      <c r="F1124" t="s">
        <v>4992</v>
      </c>
      <c r="G1124" t="s">
        <v>16</v>
      </c>
      <c r="H1124">
        <v>11</v>
      </c>
      <c r="I1124">
        <v>19</v>
      </c>
      <c r="J1124">
        <v>1.92</v>
      </c>
      <c r="K1124">
        <v>0.63</v>
      </c>
      <c r="L1124">
        <v>-5.0000000000000001E-3</v>
      </c>
      <c r="M1124">
        <v>0.373</v>
      </c>
      <c r="N1124">
        <v>1.915</v>
      </c>
    </row>
    <row r="1125" spans="1:14" x14ac:dyDescent="0.25">
      <c r="A1125" t="s">
        <v>1029</v>
      </c>
      <c r="B1125" t="s">
        <v>1206</v>
      </c>
      <c r="C1125" t="s">
        <v>4590</v>
      </c>
      <c r="D1125" t="s">
        <v>4993</v>
      </c>
      <c r="E1125" t="s">
        <v>4994</v>
      </c>
      <c r="F1125" t="s">
        <v>4995</v>
      </c>
      <c r="G1125" t="s">
        <v>16</v>
      </c>
      <c r="H1125">
        <v>34</v>
      </c>
      <c r="I1125">
        <v>81</v>
      </c>
      <c r="J1125">
        <v>15.776999999999999</v>
      </c>
      <c r="K1125">
        <v>8.1549999999999994</v>
      </c>
      <c r="L1125">
        <v>0.27500000000000002</v>
      </c>
      <c r="M1125">
        <v>5.2069999999999999</v>
      </c>
      <c r="N1125">
        <v>15.680999999999999</v>
      </c>
    </row>
    <row r="1126" spans="1:14" x14ac:dyDescent="0.25">
      <c r="A1126" t="s">
        <v>1029</v>
      </c>
      <c r="B1126" t="s">
        <v>1208</v>
      </c>
      <c r="C1126" t="s">
        <v>4590</v>
      </c>
      <c r="D1126" t="s">
        <v>4999</v>
      </c>
      <c r="E1126" t="s">
        <v>5000</v>
      </c>
      <c r="F1126" t="s">
        <v>5001</v>
      </c>
      <c r="G1126" t="s">
        <v>16</v>
      </c>
      <c r="H1126">
        <v>8</v>
      </c>
      <c r="I1126">
        <v>14</v>
      </c>
      <c r="J1126">
        <v>1.02</v>
      </c>
      <c r="K1126">
        <v>0.47</v>
      </c>
      <c r="L1126">
        <v>3.0000000000000001E-3</v>
      </c>
      <c r="M1126">
        <v>0.372</v>
      </c>
      <c r="N1126">
        <v>1.0149999999999999</v>
      </c>
    </row>
    <row r="1127" spans="1:14" x14ac:dyDescent="0.25">
      <c r="A1127" t="s">
        <v>1029</v>
      </c>
      <c r="B1127" t="s">
        <v>1209</v>
      </c>
      <c r="C1127" t="s">
        <v>4590</v>
      </c>
      <c r="D1127" t="s">
        <v>5002</v>
      </c>
      <c r="E1127" t="s">
        <v>5003</v>
      </c>
      <c r="F1127" t="s">
        <v>5004</v>
      </c>
      <c r="G1127" t="s">
        <v>16</v>
      </c>
      <c r="H1127">
        <v>11</v>
      </c>
      <c r="I1127">
        <v>21</v>
      </c>
      <c r="J1127">
        <v>2.294</v>
      </c>
      <c r="K1127">
        <v>1.6739999999999999</v>
      </c>
      <c r="L1127">
        <v>0</v>
      </c>
      <c r="M1127">
        <v>1.5660000000000001</v>
      </c>
      <c r="N1127">
        <v>2.294</v>
      </c>
    </row>
    <row r="1128" spans="1:14" x14ac:dyDescent="0.25">
      <c r="A1128" t="s">
        <v>1029</v>
      </c>
      <c r="B1128" t="s">
        <v>1212</v>
      </c>
      <c r="C1128" t="s">
        <v>4590</v>
      </c>
      <c r="D1128" t="s">
        <v>5011</v>
      </c>
      <c r="E1128" t="s">
        <v>5012</v>
      </c>
      <c r="F1128" t="s">
        <v>5013</v>
      </c>
      <c r="G1128" t="s">
        <v>16</v>
      </c>
      <c r="H1128">
        <v>12</v>
      </c>
      <c r="I1128">
        <v>17</v>
      </c>
      <c r="J1128">
        <v>0.18099999999999999</v>
      </c>
      <c r="K1128">
        <v>9.2999999999999999E-2</v>
      </c>
      <c r="L1128">
        <v>1E-3</v>
      </c>
      <c r="M1128">
        <v>9.1999999999999998E-2</v>
      </c>
      <c r="N1128">
        <v>0.18</v>
      </c>
    </row>
    <row r="1129" spans="1:14" x14ac:dyDescent="0.25">
      <c r="A1129" t="s">
        <v>1029</v>
      </c>
      <c r="B1129" t="s">
        <v>1213</v>
      </c>
      <c r="C1129" t="s">
        <v>4590</v>
      </c>
      <c r="D1129" t="s">
        <v>5014</v>
      </c>
      <c r="E1129" t="s">
        <v>5015</v>
      </c>
      <c r="F1129" t="s">
        <v>5016</v>
      </c>
      <c r="G1129" t="s">
        <v>16</v>
      </c>
      <c r="H1129">
        <v>579</v>
      </c>
      <c r="I1129">
        <v>5032</v>
      </c>
      <c r="J1129">
        <v>10724.996999999999</v>
      </c>
      <c r="K1129">
        <v>4607.2749999999996</v>
      </c>
      <c r="L1129">
        <v>78.872</v>
      </c>
      <c r="M1129">
        <v>22452.938999999998</v>
      </c>
      <c r="N1129">
        <v>12170.147999999999</v>
      </c>
    </row>
    <row r="1130" spans="1:14" x14ac:dyDescent="0.25">
      <c r="A1130" t="s">
        <v>1029</v>
      </c>
      <c r="B1130" t="s">
        <v>1214</v>
      </c>
      <c r="C1130" t="s">
        <v>4590</v>
      </c>
      <c r="D1130" t="s">
        <v>5017</v>
      </c>
      <c r="E1130" t="s">
        <v>5018</v>
      </c>
      <c r="F1130" t="s">
        <v>5019</v>
      </c>
      <c r="G1130" t="s">
        <v>16</v>
      </c>
      <c r="H1130">
        <v>27</v>
      </c>
      <c r="I1130">
        <v>83</v>
      </c>
      <c r="J1130">
        <v>8.7230000000000008</v>
      </c>
      <c r="K1130">
        <v>3.4980000000000002</v>
      </c>
      <c r="L1130">
        <v>2.1000000000000001E-2</v>
      </c>
      <c r="M1130">
        <v>6.2050000000000001</v>
      </c>
      <c r="N1130">
        <v>8.7579999999999991</v>
      </c>
    </row>
    <row r="1131" spans="1:14" x14ac:dyDescent="0.25">
      <c r="A1131" t="s">
        <v>1029</v>
      </c>
      <c r="B1131" t="s">
        <v>1215</v>
      </c>
      <c r="C1131" t="s">
        <v>4590</v>
      </c>
      <c r="D1131" t="s">
        <v>5020</v>
      </c>
      <c r="E1131" t="s">
        <v>5021</v>
      </c>
      <c r="F1131" t="s">
        <v>5022</v>
      </c>
      <c r="G1131" t="s">
        <v>16</v>
      </c>
      <c r="H1131">
        <v>3</v>
      </c>
      <c r="I1131">
        <v>5</v>
      </c>
      <c r="J1131">
        <v>7.8E-2</v>
      </c>
      <c r="K1131">
        <v>0.02</v>
      </c>
      <c r="L1131">
        <v>0</v>
      </c>
      <c r="M1131">
        <v>9.0999999999999998E-2</v>
      </c>
      <c r="N1131">
        <v>7.8E-2</v>
      </c>
    </row>
    <row r="1132" spans="1:14" x14ac:dyDescent="0.25">
      <c r="A1132" t="s">
        <v>1029</v>
      </c>
      <c r="B1132" t="s">
        <v>1217</v>
      </c>
      <c r="C1132" t="s">
        <v>4590</v>
      </c>
      <c r="D1132" t="s">
        <v>5026</v>
      </c>
      <c r="E1132" t="s">
        <v>5027</v>
      </c>
      <c r="F1132" t="s">
        <v>5028</v>
      </c>
      <c r="G1132" t="s">
        <v>16</v>
      </c>
      <c r="H1132">
        <v>36</v>
      </c>
      <c r="I1132">
        <v>64</v>
      </c>
      <c r="J1132">
        <v>21.803000000000001</v>
      </c>
      <c r="K1132">
        <v>5.9450000000000003</v>
      </c>
      <c r="L1132">
        <v>0.47499999999999998</v>
      </c>
      <c r="M1132">
        <v>2.8490000000000002</v>
      </c>
      <c r="N1132">
        <v>18.922000000000001</v>
      </c>
    </row>
    <row r="1133" spans="1:14" x14ac:dyDescent="0.25">
      <c r="A1133" t="s">
        <v>1029</v>
      </c>
      <c r="B1133" t="s">
        <v>1218</v>
      </c>
      <c r="C1133" t="s">
        <v>4590</v>
      </c>
      <c r="D1133" t="s">
        <v>5029</v>
      </c>
      <c r="E1133" t="s">
        <v>5030</v>
      </c>
      <c r="F1133" t="s">
        <v>5031</v>
      </c>
      <c r="G1133" t="s">
        <v>16</v>
      </c>
      <c r="H1133">
        <v>3</v>
      </c>
      <c r="I1133">
        <v>4</v>
      </c>
      <c r="J1133">
        <v>0.109</v>
      </c>
      <c r="K1133">
        <v>3.6999999999999998E-2</v>
      </c>
      <c r="L1133">
        <v>0</v>
      </c>
      <c r="M1133">
        <v>4.3999999999999997E-2</v>
      </c>
      <c r="N1133">
        <v>0.106</v>
      </c>
    </row>
    <row r="1134" spans="1:14" x14ac:dyDescent="0.25">
      <c r="A1134" t="s">
        <v>1029</v>
      </c>
      <c r="B1134" t="s">
        <v>1219</v>
      </c>
      <c r="C1134" t="s">
        <v>4590</v>
      </c>
      <c r="D1134" t="s">
        <v>5032</v>
      </c>
      <c r="E1134" t="s">
        <v>5033</v>
      </c>
      <c r="F1134" t="s">
        <v>5034</v>
      </c>
      <c r="G1134" t="s">
        <v>16</v>
      </c>
      <c r="H1134">
        <v>618</v>
      </c>
      <c r="I1134">
        <v>671</v>
      </c>
      <c r="J1134">
        <v>15.881</v>
      </c>
      <c r="K1134">
        <v>8.6859999999999999</v>
      </c>
      <c r="L1134">
        <v>0.17799999999999999</v>
      </c>
      <c r="M1134">
        <v>5.43</v>
      </c>
      <c r="N1134">
        <v>15.598000000000001</v>
      </c>
    </row>
    <row r="1135" spans="1:14" x14ac:dyDescent="0.25">
      <c r="A1135" t="s">
        <v>1029</v>
      </c>
      <c r="B1135" t="s">
        <v>1220</v>
      </c>
      <c r="C1135" t="s">
        <v>4590</v>
      </c>
      <c r="D1135" t="s">
        <v>5035</v>
      </c>
      <c r="E1135" t="s">
        <v>5036</v>
      </c>
      <c r="F1135" t="s">
        <v>5037</v>
      </c>
      <c r="G1135" t="s">
        <v>16</v>
      </c>
      <c r="H1135">
        <v>3</v>
      </c>
      <c r="I1135">
        <v>8</v>
      </c>
      <c r="J1135">
        <v>0.36</v>
      </c>
      <c r="K1135">
        <v>0.19800000000000001</v>
      </c>
      <c r="L1135">
        <v>0</v>
      </c>
      <c r="M1135">
        <v>7.3999999999999996E-2</v>
      </c>
      <c r="N1135">
        <v>0.35299999999999998</v>
      </c>
    </row>
    <row r="1136" spans="1:14" x14ac:dyDescent="0.25">
      <c r="A1136" t="s">
        <v>1029</v>
      </c>
      <c r="B1136" t="s">
        <v>1221</v>
      </c>
      <c r="C1136" t="s">
        <v>4590</v>
      </c>
      <c r="D1136" t="s">
        <v>5038</v>
      </c>
      <c r="E1136" t="s">
        <v>5039</v>
      </c>
      <c r="F1136" t="s">
        <v>5040</v>
      </c>
      <c r="G1136" t="s">
        <v>16</v>
      </c>
      <c r="H1136">
        <v>41</v>
      </c>
      <c r="I1136">
        <v>69</v>
      </c>
      <c r="J1136">
        <v>3.8580000000000001</v>
      </c>
      <c r="K1136">
        <v>1.7470000000000001</v>
      </c>
      <c r="L1136">
        <v>2.4E-2</v>
      </c>
      <c r="M1136">
        <v>1.8620000000000001</v>
      </c>
      <c r="N1136">
        <v>3.899</v>
      </c>
    </row>
    <row r="1137" spans="1:14" x14ac:dyDescent="0.25">
      <c r="A1137" t="s">
        <v>1029</v>
      </c>
      <c r="B1137" t="s">
        <v>1222</v>
      </c>
      <c r="C1137" t="s">
        <v>4590</v>
      </c>
      <c r="D1137" t="s">
        <v>5041</v>
      </c>
      <c r="E1137" t="s">
        <v>5042</v>
      </c>
      <c r="F1137" t="s">
        <v>5043</v>
      </c>
      <c r="G1137" t="s">
        <v>16</v>
      </c>
      <c r="H1137">
        <v>12</v>
      </c>
      <c r="I1137">
        <v>35</v>
      </c>
      <c r="J1137">
        <v>2.3370000000000002</v>
      </c>
      <c r="K1137">
        <v>0.98599999999999999</v>
      </c>
      <c r="L1137">
        <v>0</v>
      </c>
      <c r="M1137">
        <v>2.1669999999999998</v>
      </c>
      <c r="N1137">
        <v>2.3330000000000002</v>
      </c>
    </row>
    <row r="1138" spans="1:14" x14ac:dyDescent="0.25">
      <c r="A1138" t="s">
        <v>1029</v>
      </c>
      <c r="B1138" t="s">
        <v>1223</v>
      </c>
      <c r="C1138" t="s">
        <v>4590</v>
      </c>
      <c r="D1138" t="s">
        <v>5044</v>
      </c>
      <c r="E1138" t="s">
        <v>5045</v>
      </c>
      <c r="F1138" t="s">
        <v>3236</v>
      </c>
      <c r="G1138" t="s">
        <v>16</v>
      </c>
      <c r="H1138">
        <v>300</v>
      </c>
      <c r="I1138">
        <v>341</v>
      </c>
      <c r="J1138">
        <v>4.75</v>
      </c>
      <c r="K1138">
        <v>2.431</v>
      </c>
      <c r="L1138">
        <v>3.2000000000000001E-2</v>
      </c>
      <c r="M1138">
        <v>3.5409999999999999</v>
      </c>
      <c r="N1138">
        <v>4.7629999999999999</v>
      </c>
    </row>
    <row r="1139" spans="1:14" x14ac:dyDescent="0.25">
      <c r="A1139" t="s">
        <v>1029</v>
      </c>
      <c r="B1139" t="s">
        <v>1224</v>
      </c>
      <c r="C1139" t="s">
        <v>4590</v>
      </c>
      <c r="D1139" t="s">
        <v>5046</v>
      </c>
      <c r="E1139" t="s">
        <v>5047</v>
      </c>
      <c r="F1139" t="s">
        <v>5048</v>
      </c>
      <c r="G1139" t="s">
        <v>16</v>
      </c>
      <c r="H1139">
        <v>4</v>
      </c>
      <c r="I1139">
        <v>5</v>
      </c>
      <c r="J1139">
        <v>0.316</v>
      </c>
      <c r="K1139">
        <v>0.11799999999999999</v>
      </c>
      <c r="L1139">
        <v>0</v>
      </c>
      <c r="M1139">
        <v>0.253</v>
      </c>
      <c r="N1139">
        <v>0.314</v>
      </c>
    </row>
    <row r="1140" spans="1:14" x14ac:dyDescent="0.25">
      <c r="A1140" t="s">
        <v>1029</v>
      </c>
      <c r="B1140" t="s">
        <v>1225</v>
      </c>
      <c r="C1140" t="s">
        <v>4590</v>
      </c>
      <c r="D1140" t="s">
        <v>5049</v>
      </c>
      <c r="E1140" t="s">
        <v>5050</v>
      </c>
      <c r="F1140" t="s">
        <v>5051</v>
      </c>
      <c r="G1140" t="s">
        <v>16</v>
      </c>
      <c r="H1140">
        <v>6</v>
      </c>
      <c r="I1140">
        <v>9</v>
      </c>
      <c r="J1140">
        <v>0.26300000000000001</v>
      </c>
      <c r="K1140">
        <v>0.115</v>
      </c>
      <c r="L1140">
        <v>0</v>
      </c>
      <c r="M1140">
        <v>0.16700000000000001</v>
      </c>
      <c r="N1140">
        <v>0.26300000000000001</v>
      </c>
    </row>
    <row r="1141" spans="1:14" x14ac:dyDescent="0.25">
      <c r="A1141" t="s">
        <v>1029</v>
      </c>
      <c r="B1141" t="s">
        <v>1226</v>
      </c>
      <c r="C1141" t="s">
        <v>4590</v>
      </c>
      <c r="D1141" t="s">
        <v>5052</v>
      </c>
      <c r="E1141" t="s">
        <v>5053</v>
      </c>
      <c r="F1141" t="s">
        <v>5054</v>
      </c>
      <c r="G1141" t="s">
        <v>16</v>
      </c>
      <c r="H1141">
        <v>62</v>
      </c>
      <c r="I1141">
        <v>92</v>
      </c>
      <c r="J1141">
        <v>5.3209999999999997</v>
      </c>
      <c r="K1141">
        <v>2.2029999999999998</v>
      </c>
      <c r="L1141">
        <v>7.1999999999999995E-2</v>
      </c>
      <c r="M1141">
        <v>3.4660000000000002</v>
      </c>
      <c r="N1141">
        <v>5.2619999999999996</v>
      </c>
    </row>
    <row r="1142" spans="1:14" x14ac:dyDescent="0.25">
      <c r="A1142" t="s">
        <v>1029</v>
      </c>
      <c r="B1142" t="s">
        <v>1227</v>
      </c>
      <c r="C1142" t="s">
        <v>4590</v>
      </c>
      <c r="D1142" t="s">
        <v>5055</v>
      </c>
      <c r="E1142" t="s">
        <v>5056</v>
      </c>
      <c r="F1142" t="s">
        <v>5057</v>
      </c>
      <c r="G1142" t="s">
        <v>16</v>
      </c>
      <c r="H1142">
        <v>241</v>
      </c>
      <c r="I1142">
        <v>295</v>
      </c>
      <c r="J1142">
        <v>8.5389999999999997</v>
      </c>
      <c r="K1142">
        <v>3.2240000000000002</v>
      </c>
      <c r="L1142">
        <v>2E-3</v>
      </c>
      <c r="M1142">
        <v>1.2829999999999999</v>
      </c>
      <c r="N1142">
        <v>8.5120000000000005</v>
      </c>
    </row>
    <row r="1143" spans="1:14" x14ac:dyDescent="0.25">
      <c r="A1143" t="s">
        <v>1029</v>
      </c>
      <c r="B1143" t="s">
        <v>1228</v>
      </c>
      <c r="C1143" t="s">
        <v>4590</v>
      </c>
      <c r="D1143" t="s">
        <v>5058</v>
      </c>
      <c r="E1143" t="s">
        <v>5059</v>
      </c>
      <c r="F1143" t="s">
        <v>5060</v>
      </c>
      <c r="G1143" t="s">
        <v>16</v>
      </c>
      <c r="H1143">
        <v>3</v>
      </c>
      <c r="I1143">
        <v>4</v>
      </c>
      <c r="J1143">
        <v>8.6999999999999994E-2</v>
      </c>
      <c r="K1143">
        <v>5.3999999999999999E-2</v>
      </c>
      <c r="L1143">
        <v>0</v>
      </c>
      <c r="M1143">
        <v>0.20799999999999999</v>
      </c>
      <c r="N1143">
        <v>8.6999999999999994E-2</v>
      </c>
    </row>
    <row r="1144" spans="1:14" x14ac:dyDescent="0.25">
      <c r="A1144" t="s">
        <v>1029</v>
      </c>
      <c r="B1144" t="s">
        <v>1229</v>
      </c>
      <c r="C1144" t="s">
        <v>4590</v>
      </c>
      <c r="D1144" t="s">
        <v>5061</v>
      </c>
      <c r="E1144" t="s">
        <v>5062</v>
      </c>
      <c r="F1144" t="s">
        <v>5063</v>
      </c>
      <c r="G1144" t="s">
        <v>16</v>
      </c>
      <c r="H1144">
        <v>15</v>
      </c>
      <c r="I1144">
        <v>22</v>
      </c>
      <c r="J1144">
        <v>1.7949999999999999</v>
      </c>
      <c r="K1144">
        <v>0.99</v>
      </c>
      <c r="L1144">
        <v>0</v>
      </c>
      <c r="M1144">
        <v>0.36099999999999999</v>
      </c>
      <c r="N1144">
        <v>1.768</v>
      </c>
    </row>
    <row r="1145" spans="1:14" x14ac:dyDescent="0.25">
      <c r="A1145" t="s">
        <v>1029</v>
      </c>
      <c r="B1145" t="s">
        <v>1230</v>
      </c>
      <c r="C1145" t="s">
        <v>4590</v>
      </c>
      <c r="D1145" t="s">
        <v>5064</v>
      </c>
      <c r="E1145" t="s">
        <v>5065</v>
      </c>
      <c r="F1145" t="s">
        <v>5066</v>
      </c>
      <c r="G1145" t="s">
        <v>16</v>
      </c>
      <c r="H1145">
        <v>7</v>
      </c>
      <c r="I1145">
        <v>8</v>
      </c>
      <c r="J1145">
        <v>0.27400000000000002</v>
      </c>
      <c r="K1145">
        <v>0.125</v>
      </c>
      <c r="L1145">
        <v>2E-3</v>
      </c>
      <c r="M1145">
        <v>0.14399999999999999</v>
      </c>
      <c r="N1145">
        <v>0.26700000000000002</v>
      </c>
    </row>
    <row r="1146" spans="1:14" x14ac:dyDescent="0.25">
      <c r="A1146" t="s">
        <v>1029</v>
      </c>
      <c r="B1146" t="s">
        <v>1231</v>
      </c>
      <c r="C1146" t="s">
        <v>4590</v>
      </c>
      <c r="D1146" t="s">
        <v>5067</v>
      </c>
      <c r="E1146" t="s">
        <v>5068</v>
      </c>
      <c r="F1146" t="s">
        <v>5069</v>
      </c>
      <c r="G1146" t="s">
        <v>16</v>
      </c>
      <c r="H1146">
        <v>30</v>
      </c>
      <c r="I1146">
        <v>64</v>
      </c>
      <c r="J1146">
        <v>1.615</v>
      </c>
      <c r="K1146">
        <v>0.83099999999999996</v>
      </c>
      <c r="L1146">
        <v>3.0000000000000001E-3</v>
      </c>
      <c r="M1146">
        <v>0.95599999999999996</v>
      </c>
      <c r="N1146">
        <v>1.611</v>
      </c>
    </row>
    <row r="1147" spans="1:14" x14ac:dyDescent="0.25">
      <c r="A1147" t="s">
        <v>1029</v>
      </c>
      <c r="B1147" t="s">
        <v>1235</v>
      </c>
      <c r="C1147" t="s">
        <v>4590</v>
      </c>
      <c r="D1147" t="s">
        <v>5079</v>
      </c>
      <c r="E1147" t="s">
        <v>5080</v>
      </c>
      <c r="F1147" t="s">
        <v>5081</v>
      </c>
      <c r="G1147" t="s">
        <v>16</v>
      </c>
      <c r="H1147">
        <v>7</v>
      </c>
      <c r="I1147">
        <v>10</v>
      </c>
      <c r="J1147">
        <v>0.373</v>
      </c>
      <c r="K1147">
        <v>0.129</v>
      </c>
      <c r="L1147">
        <v>1.7000000000000001E-2</v>
      </c>
      <c r="M1147">
        <v>0.48599999999999999</v>
      </c>
      <c r="N1147">
        <v>0.35599999999999998</v>
      </c>
    </row>
    <row r="1148" spans="1:14" x14ac:dyDescent="0.25">
      <c r="A1148" t="s">
        <v>1029</v>
      </c>
      <c r="B1148" t="s">
        <v>1237</v>
      </c>
      <c r="C1148" t="s">
        <v>4590</v>
      </c>
      <c r="D1148" t="s">
        <v>5085</v>
      </c>
      <c r="E1148" t="s">
        <v>5086</v>
      </c>
      <c r="F1148" t="s">
        <v>5087</v>
      </c>
      <c r="G1148" t="s">
        <v>16</v>
      </c>
      <c r="H1148">
        <v>14</v>
      </c>
      <c r="I1148">
        <v>19</v>
      </c>
      <c r="J1148">
        <v>1.9079999999999999</v>
      </c>
      <c r="K1148">
        <v>0.67900000000000005</v>
      </c>
      <c r="L1148">
        <v>5.0000000000000001E-3</v>
      </c>
      <c r="M1148">
        <v>1.899</v>
      </c>
      <c r="N1148">
        <v>1.91</v>
      </c>
    </row>
    <row r="1149" spans="1:14" x14ac:dyDescent="0.25">
      <c r="A1149" t="s">
        <v>1029</v>
      </c>
      <c r="B1149" t="s">
        <v>1241</v>
      </c>
      <c r="C1149" t="s">
        <v>4590</v>
      </c>
      <c r="D1149" t="s">
        <v>5097</v>
      </c>
      <c r="E1149" t="s">
        <v>5098</v>
      </c>
      <c r="F1149" t="s">
        <v>5099</v>
      </c>
      <c r="G1149" t="s">
        <v>16</v>
      </c>
      <c r="H1149">
        <v>4</v>
      </c>
      <c r="I1149">
        <v>4</v>
      </c>
      <c r="J1149">
        <v>0.10199999999999999</v>
      </c>
      <c r="K1149">
        <v>2.5000000000000001E-2</v>
      </c>
      <c r="L1149">
        <v>0</v>
      </c>
      <c r="M1149">
        <v>7.0999999999999994E-2</v>
      </c>
      <c r="N1149">
        <v>9.9000000000000005E-2</v>
      </c>
    </row>
    <row r="1150" spans="1:14" x14ac:dyDescent="0.25">
      <c r="A1150" t="s">
        <v>1029</v>
      </c>
      <c r="B1150" t="s">
        <v>1242</v>
      </c>
      <c r="C1150" t="s">
        <v>4590</v>
      </c>
      <c r="D1150" t="s">
        <v>5100</v>
      </c>
      <c r="E1150" t="s">
        <v>5101</v>
      </c>
      <c r="F1150" t="s">
        <v>5102</v>
      </c>
      <c r="G1150" t="s">
        <v>16</v>
      </c>
      <c r="H1150">
        <v>10</v>
      </c>
      <c r="I1150">
        <v>13</v>
      </c>
      <c r="J1150">
        <v>1.0980000000000001</v>
      </c>
      <c r="K1150">
        <v>0.57299999999999995</v>
      </c>
      <c r="L1150">
        <v>0</v>
      </c>
      <c r="M1150">
        <v>0.314</v>
      </c>
      <c r="N1150">
        <v>1.093</v>
      </c>
    </row>
    <row r="1151" spans="1:14" x14ac:dyDescent="0.25">
      <c r="A1151" t="s">
        <v>1029</v>
      </c>
      <c r="B1151" t="s">
        <v>1243</v>
      </c>
      <c r="C1151" t="s">
        <v>4590</v>
      </c>
      <c r="D1151" t="s">
        <v>5103</v>
      </c>
      <c r="E1151" t="s">
        <v>5104</v>
      </c>
      <c r="F1151" t="s">
        <v>5105</v>
      </c>
      <c r="G1151" t="s">
        <v>16</v>
      </c>
      <c r="H1151">
        <v>7</v>
      </c>
      <c r="I1151">
        <v>8</v>
      </c>
      <c r="J1151">
        <v>0.58599999999999997</v>
      </c>
      <c r="K1151">
        <v>0.26500000000000001</v>
      </c>
      <c r="L1151">
        <v>0</v>
      </c>
      <c r="M1151">
        <v>0.27100000000000002</v>
      </c>
      <c r="N1151">
        <v>0.58399999999999996</v>
      </c>
    </row>
    <row r="1152" spans="1:14" x14ac:dyDescent="0.25">
      <c r="A1152" t="s">
        <v>1029</v>
      </c>
      <c r="B1152" t="s">
        <v>1244</v>
      </c>
      <c r="C1152" t="s">
        <v>4590</v>
      </c>
      <c r="D1152" t="s">
        <v>5106</v>
      </c>
      <c r="E1152" t="s">
        <v>5107</v>
      </c>
      <c r="F1152" t="s">
        <v>5108</v>
      </c>
      <c r="G1152" t="s">
        <v>16</v>
      </c>
      <c r="H1152">
        <v>7</v>
      </c>
      <c r="I1152">
        <v>8</v>
      </c>
      <c r="J1152">
        <v>0.36599999999999999</v>
      </c>
      <c r="K1152">
        <v>0.214</v>
      </c>
      <c r="L1152">
        <v>0</v>
      </c>
      <c r="M1152">
        <v>0.13400000000000001</v>
      </c>
      <c r="N1152">
        <v>0.36399999999999999</v>
      </c>
    </row>
    <row r="1153" spans="1:14" x14ac:dyDescent="0.25">
      <c r="A1153" t="s">
        <v>1029</v>
      </c>
      <c r="B1153" t="s">
        <v>1245</v>
      </c>
      <c r="C1153" t="s">
        <v>4590</v>
      </c>
      <c r="D1153" t="s">
        <v>5109</v>
      </c>
      <c r="E1153" t="s">
        <v>5110</v>
      </c>
      <c r="F1153" t="s">
        <v>5111</v>
      </c>
      <c r="G1153" t="s">
        <v>16</v>
      </c>
      <c r="H1153">
        <v>4</v>
      </c>
      <c r="I1153">
        <v>4</v>
      </c>
      <c r="J1153">
        <v>0.27600000000000002</v>
      </c>
      <c r="K1153">
        <v>0.122</v>
      </c>
      <c r="L1153">
        <v>2E-3</v>
      </c>
      <c r="M1153">
        <v>0.17399999999999999</v>
      </c>
      <c r="N1153">
        <v>0.27400000000000002</v>
      </c>
    </row>
    <row r="1154" spans="1:14" x14ac:dyDescent="0.25">
      <c r="A1154" t="s">
        <v>1029</v>
      </c>
      <c r="B1154" t="s">
        <v>1246</v>
      </c>
      <c r="C1154" t="s">
        <v>4590</v>
      </c>
      <c r="D1154" t="s">
        <v>5112</v>
      </c>
      <c r="E1154" t="s">
        <v>5113</v>
      </c>
      <c r="F1154" t="s">
        <v>5114</v>
      </c>
      <c r="G1154" t="s">
        <v>16</v>
      </c>
      <c r="H1154">
        <v>3</v>
      </c>
      <c r="I1154">
        <v>3</v>
      </c>
      <c r="J1154">
        <v>1.2999999999999999E-2</v>
      </c>
      <c r="K1154">
        <v>6.0000000000000001E-3</v>
      </c>
      <c r="L1154">
        <v>0</v>
      </c>
      <c r="M1154">
        <v>3.5000000000000003E-2</v>
      </c>
      <c r="N1154">
        <v>1.2999999999999999E-2</v>
      </c>
    </row>
    <row r="1155" spans="1:14" x14ac:dyDescent="0.25">
      <c r="A1155" t="s">
        <v>1029</v>
      </c>
      <c r="B1155" t="s">
        <v>1247</v>
      </c>
      <c r="C1155" t="s">
        <v>4590</v>
      </c>
      <c r="D1155" t="s">
        <v>5115</v>
      </c>
      <c r="E1155" t="s">
        <v>5116</v>
      </c>
      <c r="F1155" t="s">
        <v>5117</v>
      </c>
      <c r="G1155" t="s">
        <v>16</v>
      </c>
      <c r="H1155">
        <v>54</v>
      </c>
      <c r="I1155">
        <v>60</v>
      </c>
      <c r="J1155">
        <v>0.63200000000000001</v>
      </c>
      <c r="K1155">
        <v>0.23599999999999999</v>
      </c>
      <c r="L1155">
        <v>0</v>
      </c>
      <c r="M1155">
        <v>1.4999999999999999E-2</v>
      </c>
      <c r="N1155">
        <v>0.63200000000000001</v>
      </c>
    </row>
    <row r="1156" spans="1:14" x14ac:dyDescent="0.25">
      <c r="A1156" t="s">
        <v>1029</v>
      </c>
      <c r="B1156" t="s">
        <v>1248</v>
      </c>
      <c r="C1156" t="s">
        <v>4590</v>
      </c>
      <c r="D1156" t="s">
        <v>5118</v>
      </c>
      <c r="E1156" t="s">
        <v>5119</v>
      </c>
      <c r="F1156" t="s">
        <v>5120</v>
      </c>
      <c r="G1156" t="s">
        <v>16</v>
      </c>
      <c r="H1156">
        <v>87</v>
      </c>
      <c r="I1156">
        <v>111</v>
      </c>
      <c r="J1156">
        <v>3.9060000000000001</v>
      </c>
      <c r="K1156">
        <v>2.081</v>
      </c>
      <c r="L1156">
        <v>1E-3</v>
      </c>
      <c r="M1156">
        <v>0.24</v>
      </c>
      <c r="N1156">
        <v>3.766</v>
      </c>
    </row>
    <row r="1157" spans="1:14" x14ac:dyDescent="0.25">
      <c r="A1157" t="s">
        <v>1029</v>
      </c>
      <c r="B1157" t="s">
        <v>1250</v>
      </c>
      <c r="C1157" t="s">
        <v>4590</v>
      </c>
      <c r="D1157" t="s">
        <v>5123</v>
      </c>
      <c r="E1157" t="s">
        <v>5124</v>
      </c>
      <c r="F1157" t="s">
        <v>5125</v>
      </c>
      <c r="G1157" t="s">
        <v>16</v>
      </c>
      <c r="H1157">
        <v>5</v>
      </c>
      <c r="I1157">
        <v>6</v>
      </c>
      <c r="J1157">
        <v>0.253</v>
      </c>
      <c r="K1157">
        <v>0.115</v>
      </c>
      <c r="L1157">
        <v>0</v>
      </c>
      <c r="M1157">
        <v>0.28599999999999998</v>
      </c>
      <c r="N1157">
        <v>0.23400000000000001</v>
      </c>
    </row>
    <row r="1158" spans="1:14" x14ac:dyDescent="0.25">
      <c r="A1158" t="s">
        <v>1029</v>
      </c>
      <c r="B1158" t="s">
        <v>1251</v>
      </c>
      <c r="C1158" t="s">
        <v>4590</v>
      </c>
      <c r="D1158" t="s">
        <v>5126</v>
      </c>
      <c r="E1158" t="s">
        <v>5127</v>
      </c>
      <c r="F1158" t="s">
        <v>5128</v>
      </c>
      <c r="G1158" t="s">
        <v>16</v>
      </c>
      <c r="H1158">
        <v>24</v>
      </c>
      <c r="I1158">
        <v>25</v>
      </c>
      <c r="J1158">
        <v>0.45</v>
      </c>
      <c r="K1158">
        <v>0.22600000000000001</v>
      </c>
      <c r="L1158">
        <v>0</v>
      </c>
      <c r="M1158">
        <v>0.41799999999999998</v>
      </c>
      <c r="N1158">
        <v>0.44900000000000001</v>
      </c>
    </row>
    <row r="1159" spans="1:14" x14ac:dyDescent="0.25">
      <c r="A1159" t="s">
        <v>1029</v>
      </c>
      <c r="B1159" t="s">
        <v>1252</v>
      </c>
      <c r="C1159" t="s">
        <v>4590</v>
      </c>
      <c r="D1159" t="s">
        <v>5129</v>
      </c>
      <c r="E1159" t="s">
        <v>5130</v>
      </c>
      <c r="F1159" t="s">
        <v>5131</v>
      </c>
      <c r="G1159" t="s">
        <v>16</v>
      </c>
      <c r="H1159">
        <v>3</v>
      </c>
      <c r="I1159">
        <v>10</v>
      </c>
      <c r="J1159">
        <v>1.363</v>
      </c>
      <c r="K1159">
        <v>0.59</v>
      </c>
      <c r="L1159">
        <v>2.7E-2</v>
      </c>
      <c r="M1159">
        <v>0.72899999999999998</v>
      </c>
      <c r="N1159">
        <v>1.3380000000000001</v>
      </c>
    </row>
    <row r="1160" spans="1:14" x14ac:dyDescent="0.25">
      <c r="A1160" t="s">
        <v>1029</v>
      </c>
      <c r="B1160" t="s">
        <v>1253</v>
      </c>
      <c r="C1160" t="s">
        <v>4590</v>
      </c>
      <c r="D1160" t="s">
        <v>5132</v>
      </c>
      <c r="E1160" t="s">
        <v>5133</v>
      </c>
      <c r="F1160" t="s">
        <v>5134</v>
      </c>
      <c r="G1160" t="s">
        <v>16</v>
      </c>
      <c r="H1160">
        <v>4</v>
      </c>
      <c r="I1160">
        <v>15</v>
      </c>
      <c r="J1160">
        <v>1.04</v>
      </c>
      <c r="K1160">
        <v>0.40100000000000002</v>
      </c>
      <c r="L1160">
        <v>0</v>
      </c>
      <c r="M1160">
        <v>0.40500000000000003</v>
      </c>
      <c r="N1160">
        <v>1.006</v>
      </c>
    </row>
    <row r="1161" spans="1:14" x14ac:dyDescent="0.25">
      <c r="A1161" t="s">
        <v>1029</v>
      </c>
      <c r="B1161" t="s">
        <v>1254</v>
      </c>
      <c r="C1161" t="s">
        <v>4590</v>
      </c>
      <c r="D1161" t="s">
        <v>5135</v>
      </c>
      <c r="E1161" t="s">
        <v>5136</v>
      </c>
      <c r="F1161" t="s">
        <v>5137</v>
      </c>
      <c r="G1161" t="s">
        <v>16</v>
      </c>
      <c r="H1161">
        <v>35</v>
      </c>
      <c r="I1161">
        <v>48</v>
      </c>
      <c r="J1161">
        <v>1.7170000000000001</v>
      </c>
      <c r="K1161">
        <v>0.505</v>
      </c>
      <c r="L1161">
        <v>0</v>
      </c>
      <c r="M1161">
        <v>0.47399999999999998</v>
      </c>
      <c r="N1161">
        <v>1.6910000000000001</v>
      </c>
    </row>
    <row r="1162" spans="1:14" x14ac:dyDescent="0.25">
      <c r="A1162" t="s">
        <v>1029</v>
      </c>
      <c r="B1162" t="s">
        <v>1255</v>
      </c>
      <c r="C1162" t="s">
        <v>4590</v>
      </c>
      <c r="D1162" t="s">
        <v>5138</v>
      </c>
      <c r="E1162" t="s">
        <v>5139</v>
      </c>
      <c r="F1162" t="s">
        <v>5140</v>
      </c>
      <c r="G1162" t="s">
        <v>16</v>
      </c>
      <c r="H1162">
        <v>97</v>
      </c>
      <c r="I1162">
        <v>106</v>
      </c>
      <c r="J1162">
        <v>2.5910000000000002</v>
      </c>
      <c r="K1162">
        <v>1.252</v>
      </c>
      <c r="L1162">
        <v>0</v>
      </c>
      <c r="M1162">
        <v>0.501</v>
      </c>
      <c r="N1162">
        <v>2.569</v>
      </c>
    </row>
    <row r="1163" spans="1:14" x14ac:dyDescent="0.25">
      <c r="A1163" t="s">
        <v>1029</v>
      </c>
      <c r="B1163" t="s">
        <v>1256</v>
      </c>
      <c r="C1163" t="s">
        <v>4590</v>
      </c>
      <c r="D1163" t="s">
        <v>5141</v>
      </c>
      <c r="E1163" t="s">
        <v>5142</v>
      </c>
      <c r="F1163" t="s">
        <v>5143</v>
      </c>
      <c r="G1163" t="s">
        <v>16</v>
      </c>
      <c r="H1163">
        <v>96</v>
      </c>
      <c r="I1163">
        <v>222</v>
      </c>
      <c r="J1163">
        <v>19.771000000000001</v>
      </c>
      <c r="K1163">
        <v>3.5590000000000002</v>
      </c>
      <c r="L1163">
        <v>2.1339999999999999</v>
      </c>
      <c r="M1163">
        <v>20.256</v>
      </c>
      <c r="N1163">
        <v>19.994</v>
      </c>
    </row>
    <row r="1164" spans="1:14" x14ac:dyDescent="0.25">
      <c r="A1164" t="s">
        <v>1029</v>
      </c>
      <c r="B1164" t="s">
        <v>1258</v>
      </c>
      <c r="C1164" t="s">
        <v>4590</v>
      </c>
      <c r="D1164" t="s">
        <v>5146</v>
      </c>
      <c r="E1164" t="s">
        <v>5147</v>
      </c>
      <c r="F1164" t="s">
        <v>5148</v>
      </c>
      <c r="G1164" t="s">
        <v>16</v>
      </c>
      <c r="H1164">
        <v>3</v>
      </c>
      <c r="I1164">
        <v>8</v>
      </c>
      <c r="J1164">
        <v>0.114</v>
      </c>
      <c r="K1164">
        <v>3.5000000000000003E-2</v>
      </c>
      <c r="L1164">
        <v>1E-3</v>
      </c>
      <c r="M1164">
        <v>0.317</v>
      </c>
      <c r="N1164">
        <v>0.12</v>
      </c>
    </row>
    <row r="1165" spans="1:14" x14ac:dyDescent="0.25">
      <c r="A1165" t="s">
        <v>1029</v>
      </c>
      <c r="B1165" t="s">
        <v>1259</v>
      </c>
      <c r="C1165" t="s">
        <v>4590</v>
      </c>
      <c r="D1165" t="s">
        <v>5149</v>
      </c>
      <c r="E1165" t="s">
        <v>5150</v>
      </c>
      <c r="F1165" t="s">
        <v>5151</v>
      </c>
      <c r="G1165" t="s">
        <v>16</v>
      </c>
      <c r="H1165">
        <v>3</v>
      </c>
      <c r="I1165">
        <v>5</v>
      </c>
      <c r="J1165">
        <v>0.30099999999999999</v>
      </c>
      <c r="K1165">
        <v>0.16900000000000001</v>
      </c>
      <c r="L1165">
        <v>0</v>
      </c>
      <c r="M1165">
        <v>8.6999999999999994E-2</v>
      </c>
      <c r="N1165">
        <v>0.30099999999999999</v>
      </c>
    </row>
    <row r="1166" spans="1:14" x14ac:dyDescent="0.25">
      <c r="A1166" t="s">
        <v>1029</v>
      </c>
      <c r="B1166" t="s">
        <v>1260</v>
      </c>
      <c r="C1166" t="s">
        <v>4590</v>
      </c>
      <c r="D1166" t="s">
        <v>5152</v>
      </c>
      <c r="E1166" t="s">
        <v>5153</v>
      </c>
      <c r="F1166" t="s">
        <v>5154</v>
      </c>
      <c r="G1166" t="s">
        <v>16</v>
      </c>
      <c r="H1166">
        <v>4</v>
      </c>
      <c r="I1166">
        <v>9</v>
      </c>
      <c r="J1166">
        <v>0.35199999999999998</v>
      </c>
      <c r="K1166">
        <v>9.0999999999999998E-2</v>
      </c>
      <c r="L1166">
        <v>0</v>
      </c>
      <c r="M1166">
        <v>0.29699999999999999</v>
      </c>
      <c r="N1166">
        <v>0.34799999999999998</v>
      </c>
    </row>
    <row r="1167" spans="1:14" x14ac:dyDescent="0.25">
      <c r="A1167" t="s">
        <v>1029</v>
      </c>
      <c r="B1167" t="s">
        <v>1261</v>
      </c>
      <c r="C1167" t="s">
        <v>4590</v>
      </c>
      <c r="D1167" t="s">
        <v>5155</v>
      </c>
      <c r="E1167" t="s">
        <v>5156</v>
      </c>
      <c r="F1167" t="s">
        <v>5157</v>
      </c>
      <c r="G1167" t="s">
        <v>16</v>
      </c>
      <c r="H1167">
        <v>60</v>
      </c>
      <c r="I1167">
        <v>86</v>
      </c>
      <c r="J1167">
        <v>5.5490000000000004</v>
      </c>
      <c r="K1167">
        <v>2.9220000000000002</v>
      </c>
      <c r="L1167">
        <v>-1E-3</v>
      </c>
      <c r="M1167">
        <v>3.931</v>
      </c>
      <c r="N1167">
        <v>5.524</v>
      </c>
    </row>
    <row r="1168" spans="1:14" x14ac:dyDescent="0.25">
      <c r="A1168" t="s">
        <v>1029</v>
      </c>
      <c r="B1168" t="s">
        <v>1262</v>
      </c>
      <c r="C1168" t="s">
        <v>4590</v>
      </c>
      <c r="D1168" t="s">
        <v>5158</v>
      </c>
      <c r="E1168" t="s">
        <v>5159</v>
      </c>
      <c r="F1168" t="s">
        <v>5160</v>
      </c>
      <c r="G1168" t="s">
        <v>16</v>
      </c>
      <c r="H1168">
        <v>19</v>
      </c>
      <c r="I1168">
        <v>30</v>
      </c>
      <c r="J1168">
        <v>0.84299999999999997</v>
      </c>
      <c r="K1168">
        <v>0.26</v>
      </c>
      <c r="L1168">
        <v>2E-3</v>
      </c>
      <c r="M1168">
        <v>0.16</v>
      </c>
      <c r="N1168">
        <v>0.84</v>
      </c>
    </row>
    <row r="1169" spans="1:14" x14ac:dyDescent="0.25">
      <c r="A1169" t="s">
        <v>1029</v>
      </c>
      <c r="B1169" t="s">
        <v>1264</v>
      </c>
      <c r="C1169" t="s">
        <v>4590</v>
      </c>
      <c r="D1169" t="s">
        <v>5163</v>
      </c>
      <c r="E1169" t="s">
        <v>5164</v>
      </c>
      <c r="F1169" t="s">
        <v>5165</v>
      </c>
      <c r="G1169" t="s">
        <v>16</v>
      </c>
      <c r="H1169">
        <v>112</v>
      </c>
      <c r="I1169">
        <v>178</v>
      </c>
      <c r="J1169">
        <v>3.25</v>
      </c>
      <c r="K1169">
        <v>2.2309999999999999</v>
      </c>
      <c r="L1169">
        <v>4.5999999999999999E-2</v>
      </c>
      <c r="M1169">
        <v>5.9169999999999998</v>
      </c>
      <c r="N1169">
        <v>3.1949999999999998</v>
      </c>
    </row>
    <row r="1170" spans="1:14" x14ac:dyDescent="0.25">
      <c r="A1170" t="s">
        <v>1029</v>
      </c>
      <c r="B1170" t="s">
        <v>1265</v>
      </c>
      <c r="C1170" t="s">
        <v>4590</v>
      </c>
      <c r="D1170" t="s">
        <v>5166</v>
      </c>
      <c r="E1170" t="s">
        <v>5167</v>
      </c>
      <c r="F1170" t="s">
        <v>5168</v>
      </c>
      <c r="G1170" t="s">
        <v>16</v>
      </c>
      <c r="H1170">
        <v>9</v>
      </c>
      <c r="I1170">
        <v>10</v>
      </c>
      <c r="J1170">
        <v>0.27600000000000002</v>
      </c>
      <c r="K1170">
        <v>0.16500000000000001</v>
      </c>
      <c r="L1170">
        <v>0</v>
      </c>
      <c r="M1170">
        <v>0.22700000000000001</v>
      </c>
      <c r="N1170">
        <v>0.27500000000000002</v>
      </c>
    </row>
    <row r="1171" spans="1:14" x14ac:dyDescent="0.25">
      <c r="A1171" t="s">
        <v>1029</v>
      </c>
      <c r="B1171" t="s">
        <v>1266</v>
      </c>
      <c r="C1171" t="s">
        <v>4590</v>
      </c>
      <c r="D1171" t="s">
        <v>5169</v>
      </c>
      <c r="E1171" t="s">
        <v>5170</v>
      </c>
      <c r="F1171" t="s">
        <v>5171</v>
      </c>
      <c r="G1171" t="s">
        <v>16</v>
      </c>
      <c r="H1171">
        <v>9</v>
      </c>
      <c r="I1171">
        <v>23</v>
      </c>
      <c r="J1171">
        <v>1.36</v>
      </c>
      <c r="K1171">
        <v>0.54200000000000004</v>
      </c>
      <c r="L1171">
        <v>9.8000000000000004E-2</v>
      </c>
      <c r="M1171">
        <v>0.46</v>
      </c>
      <c r="N1171">
        <v>1.359</v>
      </c>
    </row>
    <row r="1172" spans="1:14" x14ac:dyDescent="0.25">
      <c r="A1172" t="s">
        <v>1029</v>
      </c>
      <c r="B1172" t="s">
        <v>1269</v>
      </c>
      <c r="C1172" t="s">
        <v>4590</v>
      </c>
      <c r="D1172" t="s">
        <v>5176</v>
      </c>
      <c r="E1172" t="s">
        <v>5177</v>
      </c>
      <c r="F1172" t="s">
        <v>5178</v>
      </c>
      <c r="G1172" t="s">
        <v>16</v>
      </c>
      <c r="H1172">
        <v>12</v>
      </c>
      <c r="I1172">
        <v>25</v>
      </c>
      <c r="J1172">
        <v>0.245</v>
      </c>
      <c r="K1172">
        <v>9.8000000000000004E-2</v>
      </c>
      <c r="L1172">
        <v>1E-3</v>
      </c>
      <c r="M1172">
        <v>9.1999999999999998E-2</v>
      </c>
      <c r="N1172">
        <v>0.24399999999999999</v>
      </c>
    </row>
    <row r="1173" spans="1:14" x14ac:dyDescent="0.25">
      <c r="A1173" t="s">
        <v>1029</v>
      </c>
      <c r="B1173" t="s">
        <v>1270</v>
      </c>
      <c r="C1173" t="s">
        <v>4590</v>
      </c>
      <c r="D1173" t="s">
        <v>5179</v>
      </c>
      <c r="E1173" t="s">
        <v>5180</v>
      </c>
      <c r="F1173" t="s">
        <v>5181</v>
      </c>
      <c r="G1173" t="s">
        <v>16</v>
      </c>
      <c r="H1173">
        <v>15</v>
      </c>
      <c r="I1173">
        <v>38</v>
      </c>
      <c r="J1173">
        <v>0.93300000000000005</v>
      </c>
      <c r="K1173">
        <v>0.55200000000000005</v>
      </c>
      <c r="L1173">
        <v>0</v>
      </c>
      <c r="M1173">
        <v>0.97499999999999998</v>
      </c>
      <c r="N1173">
        <v>0.95799999999999996</v>
      </c>
    </row>
    <row r="1174" spans="1:14" x14ac:dyDescent="0.25">
      <c r="A1174" t="s">
        <v>1029</v>
      </c>
      <c r="B1174" t="s">
        <v>1271</v>
      </c>
      <c r="C1174" t="s">
        <v>4590</v>
      </c>
      <c r="D1174" t="s">
        <v>5182</v>
      </c>
      <c r="E1174" t="s">
        <v>5183</v>
      </c>
      <c r="F1174" t="s">
        <v>5184</v>
      </c>
      <c r="G1174" t="s">
        <v>16</v>
      </c>
      <c r="H1174">
        <v>11</v>
      </c>
      <c r="I1174">
        <v>22</v>
      </c>
      <c r="J1174">
        <v>0.93300000000000005</v>
      </c>
      <c r="K1174">
        <v>0.34300000000000003</v>
      </c>
      <c r="L1174">
        <v>0.01</v>
      </c>
      <c r="M1174">
        <v>2.468</v>
      </c>
      <c r="N1174">
        <v>0.90500000000000003</v>
      </c>
    </row>
    <row r="1175" spans="1:14" x14ac:dyDescent="0.25">
      <c r="A1175" t="s">
        <v>1029</v>
      </c>
      <c r="B1175" t="s">
        <v>1272</v>
      </c>
      <c r="C1175" t="s">
        <v>4590</v>
      </c>
      <c r="D1175" t="s">
        <v>5185</v>
      </c>
      <c r="E1175" t="s">
        <v>5186</v>
      </c>
      <c r="F1175" t="s">
        <v>5187</v>
      </c>
      <c r="G1175" t="s">
        <v>16</v>
      </c>
      <c r="H1175">
        <v>181</v>
      </c>
      <c r="I1175">
        <v>429</v>
      </c>
      <c r="J1175">
        <v>17.175999999999998</v>
      </c>
      <c r="K1175">
        <v>8.3320000000000007</v>
      </c>
      <c r="L1175">
        <v>2E-3</v>
      </c>
      <c r="M1175">
        <v>3.9319999999999999</v>
      </c>
      <c r="N1175">
        <v>17.167999999999999</v>
      </c>
    </row>
    <row r="1176" spans="1:14" x14ac:dyDescent="0.25">
      <c r="A1176" t="s">
        <v>1029</v>
      </c>
      <c r="B1176" t="s">
        <v>1273</v>
      </c>
      <c r="C1176" t="s">
        <v>4590</v>
      </c>
      <c r="D1176" t="s">
        <v>5188</v>
      </c>
      <c r="E1176" t="s">
        <v>5189</v>
      </c>
      <c r="F1176" t="s">
        <v>5190</v>
      </c>
      <c r="G1176" t="s">
        <v>16</v>
      </c>
      <c r="H1176">
        <v>8</v>
      </c>
      <c r="I1176">
        <v>35</v>
      </c>
      <c r="J1176">
        <v>1.4279999999999999</v>
      </c>
      <c r="K1176">
        <v>0.80700000000000005</v>
      </c>
      <c r="L1176">
        <v>3.1E-2</v>
      </c>
      <c r="M1176">
        <v>1.345</v>
      </c>
      <c r="N1176">
        <v>1.427</v>
      </c>
    </row>
    <row r="1177" spans="1:14" x14ac:dyDescent="0.25">
      <c r="A1177" t="s">
        <v>1029</v>
      </c>
      <c r="B1177" t="s">
        <v>1275</v>
      </c>
      <c r="C1177" t="s">
        <v>4590</v>
      </c>
      <c r="D1177" t="s">
        <v>5193</v>
      </c>
      <c r="E1177" t="s">
        <v>5194</v>
      </c>
      <c r="F1177" t="s">
        <v>5195</v>
      </c>
      <c r="G1177" t="s">
        <v>16</v>
      </c>
      <c r="H1177">
        <v>32</v>
      </c>
      <c r="I1177">
        <v>37</v>
      </c>
      <c r="J1177">
        <v>0.53500000000000003</v>
      </c>
      <c r="K1177">
        <v>0.20200000000000001</v>
      </c>
      <c r="L1177">
        <v>-4.0000000000000001E-3</v>
      </c>
      <c r="M1177">
        <v>4.4999999999999998E-2</v>
      </c>
      <c r="N1177">
        <v>0.53100000000000003</v>
      </c>
    </row>
    <row r="1178" spans="1:14" x14ac:dyDescent="0.25">
      <c r="A1178" t="s">
        <v>1029</v>
      </c>
      <c r="B1178" t="s">
        <v>1276</v>
      </c>
      <c r="C1178" t="s">
        <v>4590</v>
      </c>
      <c r="D1178" t="s">
        <v>5196</v>
      </c>
      <c r="E1178" t="s">
        <v>5197</v>
      </c>
      <c r="F1178" t="s">
        <v>5198</v>
      </c>
      <c r="G1178" t="s">
        <v>16</v>
      </c>
      <c r="H1178">
        <v>27</v>
      </c>
      <c r="I1178">
        <v>53</v>
      </c>
      <c r="J1178">
        <v>2.6819999999999999</v>
      </c>
      <c r="K1178">
        <v>0.80800000000000005</v>
      </c>
      <c r="L1178">
        <v>7.8E-2</v>
      </c>
      <c r="M1178">
        <v>4.5090000000000003</v>
      </c>
      <c r="N1178">
        <v>2.7029999999999998</v>
      </c>
    </row>
    <row r="1179" spans="1:14" x14ac:dyDescent="0.25">
      <c r="A1179" t="s">
        <v>1029</v>
      </c>
      <c r="B1179" t="s">
        <v>1277</v>
      </c>
      <c r="C1179" t="s">
        <v>4590</v>
      </c>
      <c r="D1179" t="s">
        <v>5199</v>
      </c>
      <c r="E1179" t="s">
        <v>5200</v>
      </c>
      <c r="F1179" t="s">
        <v>5201</v>
      </c>
      <c r="G1179" t="s">
        <v>16</v>
      </c>
      <c r="H1179">
        <v>116</v>
      </c>
      <c r="I1179">
        <v>208</v>
      </c>
      <c r="J1179">
        <v>11.804</v>
      </c>
      <c r="K1179">
        <v>4.8730000000000002</v>
      </c>
      <c r="L1179">
        <v>0.34599999999999997</v>
      </c>
      <c r="M1179">
        <v>2.0009999999999999</v>
      </c>
      <c r="N1179">
        <v>11.429</v>
      </c>
    </row>
    <row r="1180" spans="1:14" x14ac:dyDescent="0.25">
      <c r="A1180" t="s">
        <v>1029</v>
      </c>
      <c r="B1180" t="s">
        <v>1278</v>
      </c>
      <c r="C1180" t="s">
        <v>4590</v>
      </c>
      <c r="D1180" t="s">
        <v>5202</v>
      </c>
      <c r="E1180" t="s">
        <v>5203</v>
      </c>
      <c r="F1180" t="s">
        <v>5204</v>
      </c>
      <c r="G1180" t="s">
        <v>16</v>
      </c>
      <c r="H1180">
        <v>28</v>
      </c>
      <c r="I1180">
        <v>47</v>
      </c>
      <c r="J1180">
        <v>1.875</v>
      </c>
      <c r="K1180">
        <v>0.83199999999999996</v>
      </c>
      <c r="L1180">
        <v>3.0000000000000001E-3</v>
      </c>
      <c r="M1180">
        <v>0.93300000000000005</v>
      </c>
      <c r="N1180">
        <v>1.8839999999999999</v>
      </c>
    </row>
    <row r="1181" spans="1:14" x14ac:dyDescent="0.25">
      <c r="A1181" t="s">
        <v>1029</v>
      </c>
      <c r="B1181" t="s">
        <v>1279</v>
      </c>
      <c r="C1181" t="s">
        <v>4590</v>
      </c>
      <c r="D1181" t="s">
        <v>5205</v>
      </c>
      <c r="E1181" t="s">
        <v>5206</v>
      </c>
      <c r="F1181" t="s">
        <v>5207</v>
      </c>
      <c r="G1181" t="s">
        <v>16</v>
      </c>
      <c r="H1181">
        <v>7</v>
      </c>
      <c r="I1181">
        <v>17</v>
      </c>
      <c r="J1181">
        <v>0.501</v>
      </c>
      <c r="K1181">
        <v>0.16900000000000001</v>
      </c>
      <c r="L1181">
        <v>0.01</v>
      </c>
      <c r="M1181">
        <v>0.20799999999999999</v>
      </c>
      <c r="N1181">
        <v>0.501</v>
      </c>
    </row>
    <row r="1182" spans="1:14" x14ac:dyDescent="0.25">
      <c r="A1182" t="s">
        <v>1029</v>
      </c>
      <c r="B1182" t="s">
        <v>1280</v>
      </c>
      <c r="C1182" t="s">
        <v>4590</v>
      </c>
      <c r="D1182" t="s">
        <v>5208</v>
      </c>
      <c r="E1182" t="s">
        <v>5209</v>
      </c>
      <c r="F1182" t="s">
        <v>5210</v>
      </c>
      <c r="G1182" t="s">
        <v>16</v>
      </c>
      <c r="H1182">
        <v>13</v>
      </c>
      <c r="I1182">
        <v>21</v>
      </c>
      <c r="J1182">
        <v>0.56000000000000005</v>
      </c>
      <c r="K1182">
        <v>0.21</v>
      </c>
      <c r="L1182">
        <v>3.7999999999999999E-2</v>
      </c>
      <c r="M1182">
        <v>0.224</v>
      </c>
      <c r="N1182">
        <v>0.52400000000000002</v>
      </c>
    </row>
    <row r="1183" spans="1:14" x14ac:dyDescent="0.25">
      <c r="A1183" t="s">
        <v>1029</v>
      </c>
      <c r="B1183" t="s">
        <v>1281</v>
      </c>
      <c r="C1183" t="s">
        <v>4590</v>
      </c>
      <c r="D1183" t="s">
        <v>5211</v>
      </c>
      <c r="E1183" t="s">
        <v>5212</v>
      </c>
      <c r="F1183" t="s">
        <v>5213</v>
      </c>
      <c r="G1183" t="s">
        <v>16</v>
      </c>
      <c r="H1183">
        <v>11</v>
      </c>
      <c r="I1183">
        <v>14</v>
      </c>
      <c r="J1183">
        <v>0.63800000000000001</v>
      </c>
      <c r="K1183">
        <v>0.29099999999999998</v>
      </c>
      <c r="L1183">
        <v>5.0000000000000001E-3</v>
      </c>
      <c r="M1183">
        <v>0.51</v>
      </c>
      <c r="N1183">
        <v>0.63400000000000001</v>
      </c>
    </row>
    <row r="1184" spans="1:14" x14ac:dyDescent="0.25">
      <c r="A1184" t="s">
        <v>1029</v>
      </c>
      <c r="B1184" t="s">
        <v>1282</v>
      </c>
      <c r="C1184" t="s">
        <v>4590</v>
      </c>
      <c r="D1184" t="s">
        <v>5214</v>
      </c>
      <c r="E1184" t="s">
        <v>5215</v>
      </c>
      <c r="F1184" t="s">
        <v>5216</v>
      </c>
      <c r="G1184" t="s">
        <v>16</v>
      </c>
      <c r="H1184">
        <v>9</v>
      </c>
      <c r="I1184">
        <v>10</v>
      </c>
      <c r="J1184">
        <v>0.33</v>
      </c>
      <c r="K1184">
        <v>0.185</v>
      </c>
      <c r="L1184">
        <v>0</v>
      </c>
      <c r="M1184">
        <v>0.126</v>
      </c>
      <c r="N1184">
        <v>0.32400000000000001</v>
      </c>
    </row>
    <row r="1185" spans="1:14" x14ac:dyDescent="0.25">
      <c r="A1185" t="s">
        <v>1029</v>
      </c>
      <c r="B1185" t="s">
        <v>1283</v>
      </c>
      <c r="C1185" t="s">
        <v>4590</v>
      </c>
      <c r="D1185" t="s">
        <v>5217</v>
      </c>
      <c r="E1185" t="s">
        <v>5218</v>
      </c>
      <c r="F1185" t="s">
        <v>5219</v>
      </c>
      <c r="G1185" t="s">
        <v>16</v>
      </c>
      <c r="H1185">
        <v>12</v>
      </c>
      <c r="I1185">
        <v>30</v>
      </c>
      <c r="J1185">
        <v>1.6220000000000001</v>
      </c>
      <c r="K1185">
        <v>0.8</v>
      </c>
      <c r="L1185">
        <v>0</v>
      </c>
      <c r="M1185">
        <v>1.331</v>
      </c>
      <c r="N1185">
        <v>1.6080000000000001</v>
      </c>
    </row>
    <row r="1186" spans="1:14" x14ac:dyDescent="0.25">
      <c r="A1186" t="s">
        <v>1029</v>
      </c>
      <c r="B1186" t="s">
        <v>1284</v>
      </c>
      <c r="C1186" t="s">
        <v>4590</v>
      </c>
      <c r="D1186" t="s">
        <v>5220</v>
      </c>
      <c r="E1186" t="s">
        <v>5221</v>
      </c>
      <c r="F1186" t="s">
        <v>5222</v>
      </c>
      <c r="G1186" t="s">
        <v>16</v>
      </c>
      <c r="H1186">
        <v>17</v>
      </c>
      <c r="I1186">
        <v>30</v>
      </c>
      <c r="J1186">
        <v>0.28100000000000003</v>
      </c>
      <c r="K1186">
        <v>9.1999999999999998E-2</v>
      </c>
      <c r="L1186">
        <v>0</v>
      </c>
      <c r="M1186">
        <v>0.33200000000000002</v>
      </c>
      <c r="N1186">
        <v>0.27300000000000002</v>
      </c>
    </row>
    <row r="1187" spans="1:14" x14ac:dyDescent="0.25">
      <c r="A1187" t="s">
        <v>1029</v>
      </c>
      <c r="B1187" t="s">
        <v>1285</v>
      </c>
      <c r="C1187" t="s">
        <v>4590</v>
      </c>
      <c r="D1187" t="s">
        <v>5223</v>
      </c>
      <c r="E1187" t="s">
        <v>5224</v>
      </c>
      <c r="F1187" t="s">
        <v>5225</v>
      </c>
      <c r="G1187" t="s">
        <v>16</v>
      </c>
      <c r="H1187">
        <v>3</v>
      </c>
      <c r="I1187">
        <v>3</v>
      </c>
      <c r="J1187">
        <v>8.0000000000000002E-3</v>
      </c>
      <c r="K1187">
        <v>5.0000000000000001E-3</v>
      </c>
      <c r="L1187">
        <v>0</v>
      </c>
      <c r="M1187">
        <v>0</v>
      </c>
      <c r="N1187">
        <v>8.0000000000000002E-3</v>
      </c>
    </row>
    <row r="1188" spans="1:14" x14ac:dyDescent="0.25">
      <c r="A1188" t="s">
        <v>1029</v>
      </c>
      <c r="B1188" t="s">
        <v>1286</v>
      </c>
      <c r="C1188" t="s">
        <v>4590</v>
      </c>
      <c r="D1188" t="s">
        <v>5226</v>
      </c>
      <c r="E1188" t="s">
        <v>5227</v>
      </c>
      <c r="F1188" t="s">
        <v>5228</v>
      </c>
      <c r="G1188" t="s">
        <v>16</v>
      </c>
      <c r="H1188">
        <v>12</v>
      </c>
      <c r="I1188">
        <v>25</v>
      </c>
      <c r="J1188">
        <v>0.38300000000000001</v>
      </c>
      <c r="K1188">
        <v>0.17499999999999999</v>
      </c>
      <c r="L1188">
        <v>0</v>
      </c>
      <c r="M1188">
        <v>9.0999999999999998E-2</v>
      </c>
      <c r="N1188">
        <v>0.38300000000000001</v>
      </c>
    </row>
    <row r="1189" spans="1:14" x14ac:dyDescent="0.25">
      <c r="A1189" t="s">
        <v>1029</v>
      </c>
      <c r="B1189" t="s">
        <v>1287</v>
      </c>
      <c r="C1189" t="s">
        <v>4590</v>
      </c>
      <c r="D1189" t="s">
        <v>5229</v>
      </c>
      <c r="E1189" t="s">
        <v>5230</v>
      </c>
      <c r="F1189" t="s">
        <v>5231</v>
      </c>
      <c r="G1189" t="s">
        <v>16</v>
      </c>
      <c r="H1189">
        <v>15</v>
      </c>
      <c r="I1189">
        <v>19</v>
      </c>
      <c r="J1189">
        <v>0.247</v>
      </c>
      <c r="K1189">
        <v>8.1000000000000003E-2</v>
      </c>
      <c r="L1189">
        <v>0</v>
      </c>
      <c r="M1189">
        <v>0.128</v>
      </c>
      <c r="N1189">
        <v>0.247</v>
      </c>
    </row>
    <row r="1190" spans="1:14" x14ac:dyDescent="0.25">
      <c r="A1190" t="s">
        <v>1029</v>
      </c>
      <c r="B1190" t="s">
        <v>1288</v>
      </c>
      <c r="C1190" t="s">
        <v>4590</v>
      </c>
      <c r="D1190" t="s">
        <v>5232</v>
      </c>
      <c r="E1190" t="s">
        <v>5233</v>
      </c>
      <c r="F1190" t="s">
        <v>5234</v>
      </c>
      <c r="G1190" t="s">
        <v>16</v>
      </c>
      <c r="H1190">
        <v>69</v>
      </c>
      <c r="I1190">
        <v>119</v>
      </c>
      <c r="J1190">
        <v>0.57999999999999996</v>
      </c>
      <c r="K1190">
        <v>0.255</v>
      </c>
      <c r="L1190">
        <v>0</v>
      </c>
      <c r="M1190">
        <v>0.72699999999999998</v>
      </c>
      <c r="N1190">
        <v>0.57899999999999996</v>
      </c>
    </row>
    <row r="1191" spans="1:14" x14ac:dyDescent="0.25">
      <c r="A1191" t="s">
        <v>1029</v>
      </c>
      <c r="B1191" t="s">
        <v>1289</v>
      </c>
      <c r="C1191" t="s">
        <v>4590</v>
      </c>
      <c r="D1191" t="s">
        <v>5235</v>
      </c>
      <c r="E1191" t="s">
        <v>5236</v>
      </c>
      <c r="F1191" t="s">
        <v>5237</v>
      </c>
      <c r="G1191" t="s">
        <v>16</v>
      </c>
      <c r="H1191">
        <v>8</v>
      </c>
      <c r="I1191">
        <v>16</v>
      </c>
      <c r="J1191">
        <v>1.004</v>
      </c>
      <c r="K1191">
        <v>0.58599999999999997</v>
      </c>
      <c r="L1191">
        <v>0</v>
      </c>
      <c r="M1191">
        <v>0.188</v>
      </c>
      <c r="N1191">
        <v>1.002</v>
      </c>
    </row>
    <row r="1192" spans="1:14" x14ac:dyDescent="0.25">
      <c r="A1192" t="s">
        <v>1029</v>
      </c>
      <c r="B1192" t="s">
        <v>1290</v>
      </c>
      <c r="C1192" t="s">
        <v>4590</v>
      </c>
      <c r="D1192" t="s">
        <v>5238</v>
      </c>
      <c r="E1192" t="s">
        <v>5239</v>
      </c>
      <c r="F1192" t="s">
        <v>5240</v>
      </c>
      <c r="G1192" t="s">
        <v>16</v>
      </c>
      <c r="H1192">
        <v>56</v>
      </c>
      <c r="I1192">
        <v>120</v>
      </c>
      <c r="J1192">
        <v>0.996</v>
      </c>
      <c r="K1192">
        <v>0.33900000000000002</v>
      </c>
      <c r="L1192">
        <v>0</v>
      </c>
      <c r="M1192">
        <v>7.9000000000000001E-2</v>
      </c>
      <c r="N1192">
        <v>0.996</v>
      </c>
    </row>
    <row r="1193" spans="1:14" x14ac:dyDescent="0.25">
      <c r="A1193" t="s">
        <v>1029</v>
      </c>
      <c r="B1193" t="s">
        <v>1291</v>
      </c>
      <c r="C1193" t="s">
        <v>4590</v>
      </c>
      <c r="D1193" t="s">
        <v>5241</v>
      </c>
      <c r="E1193" t="s">
        <v>5242</v>
      </c>
      <c r="F1193" t="s">
        <v>5243</v>
      </c>
      <c r="G1193" t="s">
        <v>16</v>
      </c>
      <c r="H1193">
        <v>5</v>
      </c>
      <c r="I1193">
        <v>18</v>
      </c>
      <c r="J1193">
        <v>0.74</v>
      </c>
      <c r="K1193">
        <v>0.47199999999999998</v>
      </c>
      <c r="L1193">
        <v>0</v>
      </c>
      <c r="M1193">
        <v>0.33100000000000002</v>
      </c>
      <c r="N1193">
        <v>0.74299999999999999</v>
      </c>
    </row>
    <row r="1194" spans="1:14" x14ac:dyDescent="0.25">
      <c r="A1194" t="s">
        <v>1029</v>
      </c>
      <c r="B1194" t="s">
        <v>1292</v>
      </c>
      <c r="C1194" t="s">
        <v>4590</v>
      </c>
      <c r="D1194" t="s">
        <v>5244</v>
      </c>
      <c r="E1194" t="s">
        <v>5245</v>
      </c>
      <c r="F1194" t="s">
        <v>5246</v>
      </c>
      <c r="G1194" t="s">
        <v>16</v>
      </c>
      <c r="H1194">
        <v>59</v>
      </c>
      <c r="I1194">
        <v>89</v>
      </c>
      <c r="J1194">
        <v>3.246</v>
      </c>
      <c r="K1194">
        <v>1.2410000000000001</v>
      </c>
      <c r="L1194">
        <v>0</v>
      </c>
      <c r="M1194">
        <v>1.6040000000000001</v>
      </c>
      <c r="N1194">
        <v>3.2050000000000001</v>
      </c>
    </row>
    <row r="1195" spans="1:14" x14ac:dyDescent="0.25">
      <c r="A1195" t="s">
        <v>1029</v>
      </c>
      <c r="B1195" t="s">
        <v>1293</v>
      </c>
      <c r="C1195" t="s">
        <v>4590</v>
      </c>
      <c r="D1195" t="s">
        <v>5247</v>
      </c>
      <c r="E1195" t="s">
        <v>5248</v>
      </c>
      <c r="F1195" t="s">
        <v>5249</v>
      </c>
      <c r="G1195" t="s">
        <v>16</v>
      </c>
      <c r="H1195">
        <v>4</v>
      </c>
      <c r="I1195">
        <v>4</v>
      </c>
      <c r="J1195">
        <v>8.9999999999999993E-3</v>
      </c>
      <c r="K1195">
        <v>4.0000000000000001E-3</v>
      </c>
      <c r="L1195">
        <v>0</v>
      </c>
      <c r="M1195">
        <v>0.01</v>
      </c>
      <c r="N1195">
        <v>8.9999999999999993E-3</v>
      </c>
    </row>
    <row r="1196" spans="1:14" x14ac:dyDescent="0.25">
      <c r="A1196" t="s">
        <v>1029</v>
      </c>
      <c r="B1196" t="s">
        <v>1294</v>
      </c>
      <c r="C1196" t="s">
        <v>4590</v>
      </c>
      <c r="D1196" t="s">
        <v>5250</v>
      </c>
      <c r="E1196" t="s">
        <v>5251</v>
      </c>
      <c r="F1196" t="s">
        <v>5252</v>
      </c>
      <c r="G1196" t="s">
        <v>16</v>
      </c>
      <c r="H1196">
        <v>23</v>
      </c>
      <c r="I1196">
        <v>33</v>
      </c>
      <c r="J1196">
        <v>1.1679999999999999</v>
      </c>
      <c r="K1196">
        <v>0.35</v>
      </c>
      <c r="L1196">
        <v>0</v>
      </c>
      <c r="M1196">
        <v>0.11799999999999999</v>
      </c>
      <c r="N1196">
        <v>1.165</v>
      </c>
    </row>
    <row r="1197" spans="1:14" x14ac:dyDescent="0.25">
      <c r="A1197" t="s">
        <v>1029</v>
      </c>
      <c r="B1197" t="s">
        <v>1295</v>
      </c>
      <c r="C1197" t="s">
        <v>4590</v>
      </c>
      <c r="D1197" t="s">
        <v>5253</v>
      </c>
      <c r="E1197" t="s">
        <v>5254</v>
      </c>
      <c r="F1197" t="s">
        <v>5255</v>
      </c>
      <c r="G1197" t="s">
        <v>16</v>
      </c>
      <c r="H1197">
        <v>15</v>
      </c>
      <c r="I1197">
        <v>35</v>
      </c>
      <c r="J1197">
        <v>3.1440000000000001</v>
      </c>
      <c r="K1197">
        <v>1.3069999999999999</v>
      </c>
      <c r="L1197">
        <v>0.02</v>
      </c>
      <c r="M1197">
        <v>0.98399999999999999</v>
      </c>
      <c r="N1197">
        <v>3.129</v>
      </c>
    </row>
    <row r="1198" spans="1:14" x14ac:dyDescent="0.25">
      <c r="A1198" t="s">
        <v>1029</v>
      </c>
      <c r="B1198" t="s">
        <v>1296</v>
      </c>
      <c r="C1198" t="s">
        <v>4590</v>
      </c>
      <c r="D1198" t="s">
        <v>5256</v>
      </c>
      <c r="E1198" t="s">
        <v>5257</v>
      </c>
      <c r="F1198" t="s">
        <v>5258</v>
      </c>
      <c r="G1198" t="s">
        <v>16</v>
      </c>
      <c r="H1198">
        <v>6</v>
      </c>
      <c r="I1198">
        <v>15</v>
      </c>
      <c r="J1198">
        <v>0.254</v>
      </c>
      <c r="K1198">
        <v>0.13</v>
      </c>
      <c r="L1198">
        <v>0</v>
      </c>
      <c r="M1198">
        <v>0.17199999999999999</v>
      </c>
      <c r="N1198">
        <v>0.249</v>
      </c>
    </row>
    <row r="1199" spans="1:14" x14ac:dyDescent="0.25">
      <c r="A1199" t="s">
        <v>1029</v>
      </c>
      <c r="B1199" t="s">
        <v>1297</v>
      </c>
      <c r="C1199" t="s">
        <v>4590</v>
      </c>
      <c r="D1199" t="s">
        <v>5259</v>
      </c>
      <c r="E1199" t="s">
        <v>5260</v>
      </c>
      <c r="F1199" t="s">
        <v>5261</v>
      </c>
      <c r="G1199" t="s">
        <v>16</v>
      </c>
      <c r="H1199">
        <v>6</v>
      </c>
      <c r="I1199">
        <v>12</v>
      </c>
      <c r="J1199">
        <v>1.0509999999999999</v>
      </c>
      <c r="K1199">
        <v>0.68400000000000005</v>
      </c>
      <c r="L1199">
        <v>1E-3</v>
      </c>
      <c r="M1199">
        <v>5.15</v>
      </c>
      <c r="N1199">
        <v>1.0489999999999999</v>
      </c>
    </row>
    <row r="1200" spans="1:14" x14ac:dyDescent="0.25">
      <c r="A1200" t="s">
        <v>1029</v>
      </c>
      <c r="B1200" t="s">
        <v>1298</v>
      </c>
      <c r="C1200" t="s">
        <v>4590</v>
      </c>
      <c r="D1200" t="s">
        <v>5262</v>
      </c>
      <c r="E1200" t="s">
        <v>5263</v>
      </c>
      <c r="F1200" t="s">
        <v>5264</v>
      </c>
      <c r="G1200" t="s">
        <v>16</v>
      </c>
      <c r="H1200">
        <v>11</v>
      </c>
      <c r="I1200">
        <v>21</v>
      </c>
      <c r="J1200">
        <v>2.1869999999999998</v>
      </c>
      <c r="K1200">
        <v>0.6</v>
      </c>
      <c r="L1200">
        <v>0.125</v>
      </c>
      <c r="M1200">
        <v>1.51</v>
      </c>
      <c r="N1200">
        <v>2.1800000000000002</v>
      </c>
    </row>
    <row r="1201" spans="1:14" x14ac:dyDescent="0.25">
      <c r="A1201" t="s">
        <v>1029</v>
      </c>
      <c r="B1201" t="s">
        <v>1299</v>
      </c>
      <c r="C1201" t="s">
        <v>4590</v>
      </c>
      <c r="D1201" t="s">
        <v>5265</v>
      </c>
      <c r="E1201" t="s">
        <v>5266</v>
      </c>
      <c r="F1201" t="s">
        <v>5267</v>
      </c>
      <c r="G1201" t="s">
        <v>16</v>
      </c>
      <c r="H1201">
        <v>77</v>
      </c>
      <c r="I1201">
        <v>184</v>
      </c>
      <c r="J1201">
        <v>0.80900000000000005</v>
      </c>
      <c r="K1201">
        <v>0.36</v>
      </c>
      <c r="L1201">
        <v>4.0000000000000001E-3</v>
      </c>
      <c r="M1201">
        <v>0.44700000000000001</v>
      </c>
      <c r="N1201">
        <v>0.85199999999999998</v>
      </c>
    </row>
    <row r="1202" spans="1:14" x14ac:dyDescent="0.25">
      <c r="A1202" t="s">
        <v>1029</v>
      </c>
      <c r="B1202" t="s">
        <v>1300</v>
      </c>
      <c r="C1202" t="s">
        <v>4590</v>
      </c>
      <c r="D1202" t="s">
        <v>5268</v>
      </c>
      <c r="E1202" t="s">
        <v>5269</v>
      </c>
      <c r="F1202" t="s">
        <v>5270</v>
      </c>
      <c r="G1202" t="s">
        <v>16</v>
      </c>
      <c r="H1202">
        <v>7</v>
      </c>
      <c r="I1202">
        <v>22</v>
      </c>
      <c r="J1202">
        <v>0.55800000000000005</v>
      </c>
      <c r="K1202">
        <v>0.19700000000000001</v>
      </c>
      <c r="L1202">
        <v>0</v>
      </c>
      <c r="M1202">
        <v>0.75800000000000001</v>
      </c>
      <c r="N1202">
        <v>0.65800000000000003</v>
      </c>
    </row>
    <row r="1203" spans="1:14" x14ac:dyDescent="0.25">
      <c r="A1203" t="s">
        <v>1029</v>
      </c>
      <c r="B1203" t="s">
        <v>1301</v>
      </c>
      <c r="C1203" t="s">
        <v>4590</v>
      </c>
      <c r="D1203" t="s">
        <v>5271</v>
      </c>
      <c r="E1203" t="s">
        <v>5272</v>
      </c>
      <c r="F1203" t="s">
        <v>5273</v>
      </c>
      <c r="G1203" t="s">
        <v>16</v>
      </c>
      <c r="H1203">
        <v>61</v>
      </c>
      <c r="I1203">
        <v>83</v>
      </c>
      <c r="J1203">
        <v>3.7559999999999998</v>
      </c>
      <c r="K1203">
        <v>2.012</v>
      </c>
      <c r="L1203">
        <v>1.0999999999999999E-2</v>
      </c>
      <c r="M1203">
        <v>0.71599999999999997</v>
      </c>
      <c r="N1203">
        <v>3.734</v>
      </c>
    </row>
    <row r="1204" spans="1:14" x14ac:dyDescent="0.25">
      <c r="A1204" t="s">
        <v>1029</v>
      </c>
      <c r="B1204" t="s">
        <v>1302</v>
      </c>
      <c r="C1204" t="s">
        <v>4590</v>
      </c>
      <c r="D1204" t="s">
        <v>5274</v>
      </c>
      <c r="E1204" t="s">
        <v>5275</v>
      </c>
      <c r="F1204" t="s">
        <v>5276</v>
      </c>
      <c r="G1204" t="s">
        <v>16</v>
      </c>
      <c r="H1204">
        <v>9</v>
      </c>
      <c r="I1204">
        <v>17</v>
      </c>
      <c r="J1204">
        <v>0.13900000000000001</v>
      </c>
      <c r="K1204">
        <v>6.4000000000000001E-2</v>
      </c>
      <c r="L1204">
        <v>0</v>
      </c>
      <c r="M1204">
        <v>0.158</v>
      </c>
      <c r="N1204">
        <v>0.13900000000000001</v>
      </c>
    </row>
    <row r="1205" spans="1:14" x14ac:dyDescent="0.25">
      <c r="A1205" t="s">
        <v>1029</v>
      </c>
      <c r="B1205" t="s">
        <v>1303</v>
      </c>
      <c r="C1205" t="s">
        <v>4590</v>
      </c>
      <c r="D1205" t="s">
        <v>5277</v>
      </c>
      <c r="E1205" t="s">
        <v>5278</v>
      </c>
      <c r="F1205" t="s">
        <v>5279</v>
      </c>
      <c r="G1205" t="s">
        <v>16</v>
      </c>
      <c r="H1205">
        <v>12</v>
      </c>
      <c r="I1205">
        <v>21</v>
      </c>
      <c r="J1205">
        <v>5.3999999999999999E-2</v>
      </c>
      <c r="K1205">
        <v>1.9E-2</v>
      </c>
      <c r="L1205">
        <v>0</v>
      </c>
      <c r="M1205">
        <v>0.29899999999999999</v>
      </c>
      <c r="N1205">
        <v>5.3999999999999999E-2</v>
      </c>
    </row>
    <row r="1206" spans="1:14" x14ac:dyDescent="0.25">
      <c r="A1206" t="s">
        <v>1029</v>
      </c>
      <c r="B1206" t="s">
        <v>1304</v>
      </c>
      <c r="C1206" t="s">
        <v>4590</v>
      </c>
      <c r="D1206" t="s">
        <v>5280</v>
      </c>
      <c r="E1206" t="s">
        <v>5281</v>
      </c>
      <c r="F1206" t="s">
        <v>5282</v>
      </c>
      <c r="G1206" t="s">
        <v>16</v>
      </c>
      <c r="H1206">
        <v>8</v>
      </c>
      <c r="I1206">
        <v>14</v>
      </c>
      <c r="J1206">
        <v>0.68100000000000005</v>
      </c>
      <c r="K1206">
        <v>0.20699999999999999</v>
      </c>
      <c r="L1206">
        <v>4.0000000000000001E-3</v>
      </c>
      <c r="M1206">
        <v>0.503</v>
      </c>
      <c r="N1206">
        <v>0.7</v>
      </c>
    </row>
    <row r="1207" spans="1:14" x14ac:dyDescent="0.25">
      <c r="A1207" t="s">
        <v>1029</v>
      </c>
      <c r="B1207" t="s">
        <v>1305</v>
      </c>
      <c r="C1207" t="s">
        <v>4590</v>
      </c>
      <c r="D1207" t="s">
        <v>5283</v>
      </c>
      <c r="E1207" t="s">
        <v>5284</v>
      </c>
      <c r="F1207" t="s">
        <v>5285</v>
      </c>
      <c r="G1207" t="s">
        <v>16</v>
      </c>
      <c r="H1207">
        <v>6</v>
      </c>
      <c r="I1207">
        <v>6</v>
      </c>
      <c r="J1207">
        <v>0.19900000000000001</v>
      </c>
      <c r="K1207">
        <v>0.112</v>
      </c>
      <c r="L1207">
        <v>0</v>
      </c>
      <c r="M1207">
        <v>0.222</v>
      </c>
      <c r="N1207">
        <v>0.2</v>
      </c>
    </row>
    <row r="1208" spans="1:14" x14ac:dyDescent="0.25">
      <c r="A1208" t="s">
        <v>1029</v>
      </c>
      <c r="B1208" t="s">
        <v>1306</v>
      </c>
      <c r="C1208" t="s">
        <v>4590</v>
      </c>
      <c r="D1208" t="s">
        <v>5286</v>
      </c>
      <c r="E1208" t="s">
        <v>5287</v>
      </c>
      <c r="F1208" t="s">
        <v>5288</v>
      </c>
      <c r="G1208" t="s">
        <v>16</v>
      </c>
      <c r="H1208">
        <v>25</v>
      </c>
      <c r="I1208">
        <v>49</v>
      </c>
      <c r="J1208">
        <v>3.9929999999999999</v>
      </c>
      <c r="K1208">
        <v>1.391</v>
      </c>
      <c r="L1208">
        <v>0.128</v>
      </c>
      <c r="M1208">
        <v>2.2069999999999999</v>
      </c>
      <c r="N1208">
        <v>3.9580000000000002</v>
      </c>
    </row>
    <row r="1209" spans="1:14" x14ac:dyDescent="0.25">
      <c r="A1209" t="s">
        <v>1029</v>
      </c>
      <c r="B1209" t="s">
        <v>1307</v>
      </c>
      <c r="C1209" t="s">
        <v>4590</v>
      </c>
      <c r="D1209" t="s">
        <v>5289</v>
      </c>
      <c r="E1209" t="s">
        <v>5290</v>
      </c>
      <c r="F1209" t="s">
        <v>5291</v>
      </c>
      <c r="G1209" t="s">
        <v>16</v>
      </c>
      <c r="H1209">
        <v>39</v>
      </c>
      <c r="I1209">
        <v>71</v>
      </c>
      <c r="J1209">
        <v>4.47</v>
      </c>
      <c r="K1209">
        <v>1.7490000000000001</v>
      </c>
      <c r="L1209">
        <v>0</v>
      </c>
      <c r="M1209">
        <v>3.3380000000000001</v>
      </c>
      <c r="N1209">
        <v>4.4219999999999997</v>
      </c>
    </row>
    <row r="1210" spans="1:14" x14ac:dyDescent="0.25">
      <c r="A1210" t="s">
        <v>1029</v>
      </c>
      <c r="B1210" t="s">
        <v>1308</v>
      </c>
      <c r="C1210" t="s">
        <v>4590</v>
      </c>
      <c r="D1210" t="s">
        <v>5292</v>
      </c>
      <c r="E1210" t="s">
        <v>5293</v>
      </c>
      <c r="F1210" t="s">
        <v>5294</v>
      </c>
      <c r="G1210" t="s">
        <v>16</v>
      </c>
      <c r="H1210">
        <v>25</v>
      </c>
      <c r="I1210">
        <v>30</v>
      </c>
      <c r="J1210">
        <v>3.6720000000000002</v>
      </c>
      <c r="K1210">
        <v>1.623</v>
      </c>
      <c r="L1210">
        <v>1E-3</v>
      </c>
      <c r="M1210">
        <v>1.7749999999999999</v>
      </c>
      <c r="N1210">
        <v>3.69</v>
      </c>
    </row>
    <row r="1211" spans="1:14" x14ac:dyDescent="0.25">
      <c r="A1211" t="s">
        <v>1029</v>
      </c>
      <c r="B1211" t="s">
        <v>1309</v>
      </c>
      <c r="C1211" t="s">
        <v>4590</v>
      </c>
      <c r="D1211" t="s">
        <v>5295</v>
      </c>
      <c r="E1211" t="s">
        <v>5296</v>
      </c>
      <c r="F1211" t="s">
        <v>5297</v>
      </c>
      <c r="G1211" t="s">
        <v>16</v>
      </c>
      <c r="H1211">
        <v>25</v>
      </c>
      <c r="I1211">
        <v>39</v>
      </c>
      <c r="J1211">
        <v>2.3479999999999999</v>
      </c>
      <c r="K1211">
        <v>1.139</v>
      </c>
      <c r="L1211">
        <v>0.379</v>
      </c>
      <c r="M1211">
        <v>2.681</v>
      </c>
      <c r="N1211">
        <v>2.34</v>
      </c>
    </row>
    <row r="1212" spans="1:14" x14ac:dyDescent="0.25">
      <c r="A1212" t="s">
        <v>1029</v>
      </c>
      <c r="B1212" t="s">
        <v>1312</v>
      </c>
      <c r="C1212" t="s">
        <v>4590</v>
      </c>
      <c r="D1212" t="s">
        <v>5302</v>
      </c>
      <c r="E1212" t="s">
        <v>5303</v>
      </c>
      <c r="F1212" t="s">
        <v>5304</v>
      </c>
      <c r="G1212" t="s">
        <v>16</v>
      </c>
      <c r="H1212">
        <v>54</v>
      </c>
      <c r="I1212">
        <v>68</v>
      </c>
      <c r="J1212">
        <v>1.127</v>
      </c>
      <c r="K1212">
        <v>0.47799999999999998</v>
      </c>
      <c r="L1212">
        <v>0</v>
      </c>
      <c r="M1212">
        <v>0.17699999999999999</v>
      </c>
      <c r="N1212">
        <v>1.1259999999999999</v>
      </c>
    </row>
    <row r="1213" spans="1:14" x14ac:dyDescent="0.25">
      <c r="A1213" t="s">
        <v>1029</v>
      </c>
      <c r="B1213" t="s">
        <v>1313</v>
      </c>
      <c r="C1213" t="s">
        <v>4590</v>
      </c>
      <c r="D1213" t="s">
        <v>5305</v>
      </c>
      <c r="E1213" t="s">
        <v>5306</v>
      </c>
      <c r="F1213" t="s">
        <v>5307</v>
      </c>
      <c r="G1213" t="s">
        <v>16</v>
      </c>
      <c r="H1213">
        <v>105</v>
      </c>
      <c r="I1213">
        <v>117</v>
      </c>
      <c r="J1213">
        <v>6.1479999999999997</v>
      </c>
      <c r="K1213">
        <v>1.998</v>
      </c>
      <c r="L1213">
        <v>0</v>
      </c>
      <c r="M1213">
        <v>8.7999999999999995E-2</v>
      </c>
      <c r="N1213">
        <v>6.1470000000000002</v>
      </c>
    </row>
    <row r="1214" spans="1:14" x14ac:dyDescent="0.25">
      <c r="A1214" t="s">
        <v>1029</v>
      </c>
      <c r="B1214" t="s">
        <v>1314</v>
      </c>
      <c r="C1214" t="s">
        <v>4590</v>
      </c>
      <c r="D1214" t="s">
        <v>5308</v>
      </c>
      <c r="E1214" t="s">
        <v>5309</v>
      </c>
      <c r="F1214" t="s">
        <v>5310</v>
      </c>
      <c r="G1214" t="s">
        <v>16</v>
      </c>
      <c r="H1214">
        <v>31</v>
      </c>
      <c r="I1214">
        <v>57</v>
      </c>
      <c r="J1214">
        <v>4.55</v>
      </c>
      <c r="K1214">
        <v>1.506</v>
      </c>
      <c r="L1214">
        <v>0.04</v>
      </c>
      <c r="M1214">
        <v>1.99</v>
      </c>
      <c r="N1214">
        <v>4.4569999999999999</v>
      </c>
    </row>
    <row r="1215" spans="1:14" x14ac:dyDescent="0.25">
      <c r="A1215" t="s">
        <v>1029</v>
      </c>
      <c r="B1215" t="s">
        <v>1315</v>
      </c>
      <c r="C1215" t="s">
        <v>4590</v>
      </c>
      <c r="D1215" t="s">
        <v>5311</v>
      </c>
      <c r="E1215" t="s">
        <v>5312</v>
      </c>
      <c r="F1215" t="s">
        <v>5313</v>
      </c>
      <c r="G1215" t="s">
        <v>16</v>
      </c>
      <c r="H1215">
        <v>25</v>
      </c>
      <c r="I1215">
        <v>58</v>
      </c>
      <c r="J1215">
        <v>3.3069999999999999</v>
      </c>
      <c r="K1215">
        <v>1.1879999999999999</v>
      </c>
      <c r="L1215">
        <v>1.2999999999999999E-2</v>
      </c>
      <c r="M1215">
        <v>1.694</v>
      </c>
      <c r="N1215">
        <v>3.3140000000000001</v>
      </c>
    </row>
    <row r="1216" spans="1:14" x14ac:dyDescent="0.25">
      <c r="A1216" t="s">
        <v>1029</v>
      </c>
      <c r="B1216" t="s">
        <v>1316</v>
      </c>
      <c r="C1216" t="s">
        <v>4590</v>
      </c>
      <c r="D1216" t="s">
        <v>5314</v>
      </c>
      <c r="E1216" t="s">
        <v>5315</v>
      </c>
      <c r="F1216" t="s">
        <v>5316</v>
      </c>
      <c r="G1216" t="s">
        <v>16</v>
      </c>
      <c r="H1216">
        <v>4</v>
      </c>
      <c r="I1216">
        <v>6</v>
      </c>
      <c r="J1216">
        <v>0.16600000000000001</v>
      </c>
      <c r="K1216">
        <v>7.3999999999999996E-2</v>
      </c>
      <c r="L1216">
        <v>0</v>
      </c>
      <c r="M1216">
        <v>7.9000000000000001E-2</v>
      </c>
      <c r="N1216">
        <v>0.16600000000000001</v>
      </c>
    </row>
    <row r="1217" spans="1:14" x14ac:dyDescent="0.25">
      <c r="A1217" t="s">
        <v>1029</v>
      </c>
      <c r="B1217" t="s">
        <v>1318</v>
      </c>
      <c r="C1217" t="s">
        <v>4590</v>
      </c>
      <c r="D1217" t="s">
        <v>5319</v>
      </c>
      <c r="E1217" t="s">
        <v>5320</v>
      </c>
      <c r="F1217" t="s">
        <v>5321</v>
      </c>
      <c r="G1217" t="s">
        <v>16</v>
      </c>
      <c r="H1217">
        <v>6</v>
      </c>
      <c r="I1217">
        <v>16</v>
      </c>
      <c r="J1217">
        <v>0.76200000000000001</v>
      </c>
      <c r="K1217">
        <v>0.26900000000000002</v>
      </c>
      <c r="L1217">
        <v>0</v>
      </c>
      <c r="M1217">
        <v>0.54100000000000004</v>
      </c>
      <c r="N1217">
        <v>0.76200000000000001</v>
      </c>
    </row>
    <row r="1218" spans="1:14" x14ac:dyDescent="0.25">
      <c r="A1218" t="s">
        <v>1029</v>
      </c>
      <c r="B1218" t="s">
        <v>1319</v>
      </c>
      <c r="C1218" t="s">
        <v>4590</v>
      </c>
      <c r="D1218" t="s">
        <v>5322</v>
      </c>
      <c r="E1218" t="s">
        <v>5323</v>
      </c>
      <c r="F1218" t="s">
        <v>5324</v>
      </c>
      <c r="G1218" t="s">
        <v>16</v>
      </c>
      <c r="H1218">
        <v>5</v>
      </c>
      <c r="I1218">
        <v>13</v>
      </c>
      <c r="J1218">
        <v>0.75800000000000001</v>
      </c>
      <c r="K1218">
        <v>0.16800000000000001</v>
      </c>
      <c r="L1218">
        <v>3.0000000000000001E-3</v>
      </c>
      <c r="M1218">
        <v>0.46300000000000002</v>
      </c>
      <c r="N1218">
        <v>0.753</v>
      </c>
    </row>
    <row r="1219" spans="1:14" x14ac:dyDescent="0.25">
      <c r="A1219" t="s">
        <v>1029</v>
      </c>
      <c r="B1219" t="s">
        <v>1320</v>
      </c>
      <c r="C1219" t="s">
        <v>4590</v>
      </c>
      <c r="D1219" t="s">
        <v>5325</v>
      </c>
      <c r="E1219" t="s">
        <v>5326</v>
      </c>
      <c r="F1219" t="s">
        <v>5327</v>
      </c>
      <c r="G1219" t="s">
        <v>16</v>
      </c>
      <c r="H1219">
        <v>7</v>
      </c>
      <c r="I1219">
        <v>11</v>
      </c>
      <c r="J1219">
        <v>0.42199999999999999</v>
      </c>
      <c r="K1219">
        <v>0.20699999999999999</v>
      </c>
      <c r="L1219">
        <v>7.2999999999999995E-2</v>
      </c>
      <c r="M1219">
        <v>0.53200000000000003</v>
      </c>
      <c r="N1219">
        <v>0.41899999999999998</v>
      </c>
    </row>
    <row r="1220" spans="1:14" x14ac:dyDescent="0.25">
      <c r="A1220" t="s">
        <v>1029</v>
      </c>
      <c r="B1220" t="s">
        <v>1322</v>
      </c>
      <c r="C1220" t="s">
        <v>4590</v>
      </c>
      <c r="D1220" t="s">
        <v>5330</v>
      </c>
      <c r="E1220" t="s">
        <v>5331</v>
      </c>
      <c r="F1220" t="s">
        <v>5332</v>
      </c>
      <c r="G1220" t="s">
        <v>16</v>
      </c>
      <c r="H1220">
        <v>49</v>
      </c>
      <c r="I1220">
        <v>134</v>
      </c>
      <c r="J1220">
        <v>26.785</v>
      </c>
      <c r="K1220">
        <v>10.827</v>
      </c>
      <c r="L1220">
        <v>-9.4E-2</v>
      </c>
      <c r="M1220">
        <v>8.4250000000000007</v>
      </c>
      <c r="N1220">
        <v>26.658999999999999</v>
      </c>
    </row>
    <row r="1221" spans="1:14" x14ac:dyDescent="0.25">
      <c r="A1221" t="s">
        <v>1029</v>
      </c>
      <c r="B1221" t="s">
        <v>1323</v>
      </c>
      <c r="C1221" t="s">
        <v>4590</v>
      </c>
      <c r="D1221" t="s">
        <v>5333</v>
      </c>
      <c r="E1221" t="s">
        <v>5334</v>
      </c>
      <c r="F1221" t="s">
        <v>5335</v>
      </c>
      <c r="G1221" t="s">
        <v>16</v>
      </c>
      <c r="H1221">
        <v>44</v>
      </c>
      <c r="I1221">
        <v>84</v>
      </c>
      <c r="J1221">
        <v>5.0380000000000003</v>
      </c>
      <c r="K1221">
        <v>2.169</v>
      </c>
      <c r="L1221">
        <v>0.03</v>
      </c>
      <c r="M1221">
        <v>2.6739999999999999</v>
      </c>
      <c r="N1221">
        <v>5.0460000000000003</v>
      </c>
    </row>
    <row r="1222" spans="1:14" x14ac:dyDescent="0.25">
      <c r="A1222" t="s">
        <v>1029</v>
      </c>
      <c r="B1222" t="s">
        <v>1324</v>
      </c>
      <c r="C1222" t="s">
        <v>4590</v>
      </c>
      <c r="D1222" t="s">
        <v>5336</v>
      </c>
      <c r="E1222" t="s">
        <v>5337</v>
      </c>
      <c r="F1222" t="s">
        <v>5338</v>
      </c>
      <c r="G1222" t="s">
        <v>16</v>
      </c>
      <c r="H1222">
        <v>87</v>
      </c>
      <c r="I1222">
        <v>173</v>
      </c>
      <c r="J1222">
        <v>15.552</v>
      </c>
      <c r="K1222">
        <v>6.53</v>
      </c>
      <c r="L1222">
        <v>0.104</v>
      </c>
      <c r="M1222">
        <v>10.090999999999999</v>
      </c>
      <c r="N1222">
        <v>15.577</v>
      </c>
    </row>
    <row r="1223" spans="1:14" x14ac:dyDescent="0.25">
      <c r="A1223" t="s">
        <v>1029</v>
      </c>
      <c r="B1223" t="s">
        <v>1325</v>
      </c>
      <c r="C1223" t="s">
        <v>4590</v>
      </c>
      <c r="D1223" t="s">
        <v>5339</v>
      </c>
      <c r="E1223" t="s">
        <v>5340</v>
      </c>
      <c r="F1223" t="s">
        <v>5341</v>
      </c>
      <c r="G1223" t="s">
        <v>16</v>
      </c>
      <c r="H1223">
        <v>4</v>
      </c>
      <c r="I1223">
        <v>18</v>
      </c>
      <c r="J1223">
        <v>1.597</v>
      </c>
      <c r="K1223">
        <v>0.82699999999999996</v>
      </c>
      <c r="L1223">
        <v>0</v>
      </c>
      <c r="M1223">
        <v>3.7440000000000002</v>
      </c>
      <c r="N1223">
        <v>1.5209999999999999</v>
      </c>
    </row>
    <row r="1224" spans="1:14" x14ac:dyDescent="0.25">
      <c r="A1224" t="s">
        <v>1029</v>
      </c>
      <c r="B1224" t="s">
        <v>1326</v>
      </c>
      <c r="C1224" t="s">
        <v>4590</v>
      </c>
      <c r="D1224" t="s">
        <v>5342</v>
      </c>
      <c r="E1224" t="s">
        <v>5343</v>
      </c>
      <c r="F1224" t="s">
        <v>5344</v>
      </c>
      <c r="G1224" t="s">
        <v>16</v>
      </c>
      <c r="H1224">
        <v>3</v>
      </c>
      <c r="I1224">
        <v>4</v>
      </c>
      <c r="J1224">
        <v>6.3E-2</v>
      </c>
      <c r="K1224">
        <v>3.9E-2</v>
      </c>
      <c r="L1224">
        <v>1E-3</v>
      </c>
      <c r="M1224">
        <v>1.02</v>
      </c>
      <c r="N1224">
        <v>5.8999999999999997E-2</v>
      </c>
    </row>
    <row r="1225" spans="1:14" x14ac:dyDescent="0.25">
      <c r="A1225" t="s">
        <v>1029</v>
      </c>
      <c r="B1225" t="s">
        <v>1327</v>
      </c>
      <c r="C1225" t="s">
        <v>4590</v>
      </c>
      <c r="D1225" t="s">
        <v>5345</v>
      </c>
      <c r="E1225" t="s">
        <v>5346</v>
      </c>
      <c r="F1225" t="s">
        <v>5347</v>
      </c>
      <c r="G1225" t="s">
        <v>16</v>
      </c>
      <c r="H1225">
        <v>841</v>
      </c>
      <c r="I1225">
        <v>1172</v>
      </c>
      <c r="J1225">
        <v>41.616</v>
      </c>
      <c r="K1225">
        <v>23.765000000000001</v>
      </c>
      <c r="L1225">
        <v>0.24</v>
      </c>
      <c r="M1225">
        <v>13.063000000000001</v>
      </c>
      <c r="N1225">
        <v>40.869999999999997</v>
      </c>
    </row>
    <row r="1226" spans="1:14" x14ac:dyDescent="0.25">
      <c r="A1226" t="s">
        <v>1029</v>
      </c>
      <c r="B1226" t="s">
        <v>1328</v>
      </c>
      <c r="C1226" t="s">
        <v>4590</v>
      </c>
      <c r="D1226" t="s">
        <v>5348</v>
      </c>
      <c r="E1226" t="s">
        <v>5349</v>
      </c>
      <c r="F1226" t="s">
        <v>5350</v>
      </c>
      <c r="G1226" t="s">
        <v>16</v>
      </c>
      <c r="H1226">
        <v>179</v>
      </c>
      <c r="I1226">
        <v>231</v>
      </c>
      <c r="J1226">
        <v>4.5570000000000004</v>
      </c>
      <c r="K1226">
        <v>2.226</v>
      </c>
      <c r="L1226">
        <v>7.0000000000000001E-3</v>
      </c>
      <c r="M1226">
        <v>0.755</v>
      </c>
      <c r="N1226">
        <v>4.5510000000000002</v>
      </c>
    </row>
    <row r="1227" spans="1:14" x14ac:dyDescent="0.25">
      <c r="A1227" t="s">
        <v>1029</v>
      </c>
      <c r="B1227" t="s">
        <v>1329</v>
      </c>
      <c r="C1227" t="s">
        <v>4590</v>
      </c>
      <c r="D1227" t="s">
        <v>5351</v>
      </c>
      <c r="E1227" t="s">
        <v>5352</v>
      </c>
      <c r="F1227" t="s">
        <v>5353</v>
      </c>
      <c r="G1227" t="s">
        <v>16</v>
      </c>
      <c r="H1227">
        <v>76</v>
      </c>
      <c r="I1227">
        <v>105</v>
      </c>
      <c r="J1227">
        <v>3.4670000000000001</v>
      </c>
      <c r="K1227">
        <v>1.2629999999999999</v>
      </c>
      <c r="L1227">
        <v>0.14299999999999999</v>
      </c>
      <c r="M1227">
        <v>3.2509999999999999</v>
      </c>
      <c r="N1227">
        <v>3.335</v>
      </c>
    </row>
    <row r="1228" spans="1:14" x14ac:dyDescent="0.25">
      <c r="A1228" t="s">
        <v>1029</v>
      </c>
      <c r="B1228" t="s">
        <v>1330</v>
      </c>
      <c r="C1228" t="s">
        <v>4590</v>
      </c>
      <c r="D1228" t="s">
        <v>5354</v>
      </c>
      <c r="E1228" t="s">
        <v>5355</v>
      </c>
      <c r="F1228" t="s">
        <v>5356</v>
      </c>
      <c r="G1228" t="s">
        <v>16</v>
      </c>
      <c r="H1228">
        <v>34</v>
      </c>
      <c r="I1228">
        <v>56</v>
      </c>
      <c r="J1228">
        <v>2.7690000000000001</v>
      </c>
      <c r="K1228">
        <v>0.99</v>
      </c>
      <c r="L1228">
        <v>0</v>
      </c>
      <c r="M1228">
        <v>0.95199999999999996</v>
      </c>
      <c r="N1228">
        <v>2.7690000000000001</v>
      </c>
    </row>
    <row r="1229" spans="1:14" x14ac:dyDescent="0.25">
      <c r="A1229" t="s">
        <v>1029</v>
      </c>
      <c r="B1229" t="s">
        <v>1331</v>
      </c>
      <c r="C1229" t="s">
        <v>4590</v>
      </c>
      <c r="D1229" t="s">
        <v>5357</v>
      </c>
      <c r="E1229" t="s">
        <v>5358</v>
      </c>
      <c r="F1229" t="s">
        <v>5359</v>
      </c>
      <c r="G1229" t="s">
        <v>16</v>
      </c>
      <c r="H1229">
        <v>30</v>
      </c>
      <c r="I1229">
        <v>54</v>
      </c>
      <c r="J1229">
        <v>2.37</v>
      </c>
      <c r="K1229">
        <v>0.55300000000000005</v>
      </c>
      <c r="L1229">
        <v>3.0000000000000001E-3</v>
      </c>
      <c r="M1229">
        <v>0.68700000000000006</v>
      </c>
      <c r="N1229">
        <v>2.3109999999999999</v>
      </c>
    </row>
    <row r="1230" spans="1:14" x14ac:dyDescent="0.25">
      <c r="A1230" t="s">
        <v>1029</v>
      </c>
      <c r="B1230" t="s">
        <v>1332</v>
      </c>
      <c r="C1230" t="s">
        <v>4590</v>
      </c>
      <c r="D1230" t="s">
        <v>5360</v>
      </c>
      <c r="E1230" t="s">
        <v>5361</v>
      </c>
      <c r="F1230" t="s">
        <v>5362</v>
      </c>
      <c r="G1230" t="s">
        <v>16</v>
      </c>
      <c r="H1230">
        <v>30</v>
      </c>
      <c r="I1230">
        <v>52</v>
      </c>
      <c r="J1230">
        <v>0.59899999999999998</v>
      </c>
      <c r="K1230">
        <v>0.29499999999999998</v>
      </c>
      <c r="L1230">
        <v>0</v>
      </c>
      <c r="M1230">
        <v>8.3000000000000004E-2</v>
      </c>
      <c r="N1230">
        <v>0.60099999999999998</v>
      </c>
    </row>
    <row r="1231" spans="1:14" x14ac:dyDescent="0.25">
      <c r="A1231" t="s">
        <v>1029</v>
      </c>
      <c r="B1231" t="s">
        <v>1334</v>
      </c>
      <c r="C1231" t="s">
        <v>4590</v>
      </c>
      <c r="D1231" t="s">
        <v>5365</v>
      </c>
      <c r="E1231" t="s">
        <v>5366</v>
      </c>
      <c r="F1231" t="s">
        <v>5367</v>
      </c>
      <c r="G1231" t="s">
        <v>16</v>
      </c>
      <c r="H1231">
        <v>126</v>
      </c>
      <c r="I1231">
        <v>160</v>
      </c>
      <c r="J1231">
        <v>14.409000000000001</v>
      </c>
      <c r="K1231">
        <v>7.4240000000000004</v>
      </c>
      <c r="L1231">
        <v>0.66</v>
      </c>
      <c r="M1231">
        <v>6.016</v>
      </c>
      <c r="N1231">
        <v>13.77</v>
      </c>
    </row>
    <row r="1232" spans="1:14" x14ac:dyDescent="0.25">
      <c r="A1232" t="s">
        <v>1029</v>
      </c>
      <c r="B1232" t="s">
        <v>1335</v>
      </c>
      <c r="C1232" t="s">
        <v>4590</v>
      </c>
      <c r="D1232" t="s">
        <v>5368</v>
      </c>
      <c r="E1232" t="s">
        <v>5369</v>
      </c>
      <c r="F1232" t="s">
        <v>5370</v>
      </c>
      <c r="G1232" t="s">
        <v>16</v>
      </c>
      <c r="H1232">
        <v>5</v>
      </c>
      <c r="I1232">
        <v>8</v>
      </c>
      <c r="J1232">
        <v>0.14099999999999999</v>
      </c>
      <c r="K1232">
        <v>7.5999999999999998E-2</v>
      </c>
      <c r="L1232">
        <v>0</v>
      </c>
      <c r="M1232">
        <v>9.4E-2</v>
      </c>
      <c r="N1232">
        <v>0.14099999999999999</v>
      </c>
    </row>
    <row r="1233" spans="1:14" x14ac:dyDescent="0.25">
      <c r="A1233" t="s">
        <v>1029</v>
      </c>
      <c r="B1233" t="s">
        <v>1336</v>
      </c>
      <c r="C1233" t="s">
        <v>4590</v>
      </c>
      <c r="D1233" t="s">
        <v>5371</v>
      </c>
      <c r="E1233" t="s">
        <v>5372</v>
      </c>
      <c r="F1233" t="s">
        <v>5373</v>
      </c>
      <c r="G1233" t="s">
        <v>16</v>
      </c>
      <c r="H1233">
        <v>23</v>
      </c>
      <c r="I1233">
        <v>45</v>
      </c>
      <c r="J1233">
        <v>1.8939999999999999</v>
      </c>
      <c r="K1233">
        <v>0.83099999999999996</v>
      </c>
      <c r="L1233">
        <v>0</v>
      </c>
      <c r="M1233">
        <v>0.64800000000000002</v>
      </c>
      <c r="N1233">
        <v>1.885</v>
      </c>
    </row>
    <row r="1234" spans="1:14" x14ac:dyDescent="0.25">
      <c r="A1234" t="s">
        <v>1029</v>
      </c>
      <c r="B1234" t="s">
        <v>1337</v>
      </c>
      <c r="C1234" t="s">
        <v>4590</v>
      </c>
      <c r="D1234" t="s">
        <v>5374</v>
      </c>
      <c r="E1234" t="s">
        <v>5375</v>
      </c>
      <c r="F1234" t="s">
        <v>5376</v>
      </c>
      <c r="G1234" t="s">
        <v>16</v>
      </c>
      <c r="H1234">
        <v>39</v>
      </c>
      <c r="I1234">
        <v>52</v>
      </c>
      <c r="J1234">
        <v>5.3369999999999997</v>
      </c>
      <c r="K1234">
        <v>1.921</v>
      </c>
      <c r="L1234">
        <v>8.8999999999999996E-2</v>
      </c>
      <c r="M1234">
        <v>2.08</v>
      </c>
      <c r="N1234">
        <v>5.3330000000000002</v>
      </c>
    </row>
    <row r="1235" spans="1:14" x14ac:dyDescent="0.25">
      <c r="A1235" t="s">
        <v>1029</v>
      </c>
      <c r="B1235" t="s">
        <v>1338</v>
      </c>
      <c r="C1235" t="s">
        <v>4590</v>
      </c>
      <c r="D1235" t="s">
        <v>5377</v>
      </c>
      <c r="E1235" t="s">
        <v>5378</v>
      </c>
      <c r="F1235" t="s">
        <v>5379</v>
      </c>
      <c r="G1235" t="s">
        <v>16</v>
      </c>
      <c r="H1235">
        <v>40</v>
      </c>
      <c r="I1235">
        <v>77</v>
      </c>
      <c r="J1235">
        <v>6.1630000000000003</v>
      </c>
      <c r="K1235">
        <v>3.5059999999999998</v>
      </c>
      <c r="L1235">
        <v>5.0000000000000001E-3</v>
      </c>
      <c r="M1235">
        <v>1.518</v>
      </c>
      <c r="N1235">
        <v>6.2759999999999998</v>
      </c>
    </row>
    <row r="1236" spans="1:14" x14ac:dyDescent="0.25">
      <c r="A1236" t="s">
        <v>1029</v>
      </c>
      <c r="B1236" t="s">
        <v>1339</v>
      </c>
      <c r="C1236" t="s">
        <v>4590</v>
      </c>
      <c r="D1236" t="s">
        <v>5380</v>
      </c>
      <c r="E1236" t="s">
        <v>5381</v>
      </c>
      <c r="F1236" t="s">
        <v>5382</v>
      </c>
      <c r="G1236" t="s">
        <v>16</v>
      </c>
      <c r="H1236">
        <v>61</v>
      </c>
      <c r="I1236">
        <v>84</v>
      </c>
      <c r="J1236">
        <v>4.9980000000000002</v>
      </c>
      <c r="K1236">
        <v>2.5790000000000002</v>
      </c>
      <c r="L1236">
        <v>1.7000000000000001E-2</v>
      </c>
      <c r="M1236">
        <v>2.5880000000000001</v>
      </c>
      <c r="N1236">
        <v>5.069</v>
      </c>
    </row>
    <row r="1237" spans="1:14" x14ac:dyDescent="0.25">
      <c r="A1237" t="s">
        <v>1029</v>
      </c>
      <c r="B1237" t="s">
        <v>1340</v>
      </c>
      <c r="C1237" t="s">
        <v>4590</v>
      </c>
      <c r="D1237" t="s">
        <v>5383</v>
      </c>
      <c r="E1237" t="s">
        <v>5384</v>
      </c>
      <c r="F1237" t="s">
        <v>5385</v>
      </c>
      <c r="G1237" t="s">
        <v>16</v>
      </c>
      <c r="H1237">
        <v>98</v>
      </c>
      <c r="I1237">
        <v>156</v>
      </c>
      <c r="J1237">
        <v>0.38200000000000001</v>
      </c>
      <c r="K1237">
        <v>0.18099999999999999</v>
      </c>
      <c r="L1237">
        <v>0</v>
      </c>
      <c r="M1237">
        <v>4.2000000000000003E-2</v>
      </c>
      <c r="N1237">
        <v>0.38200000000000001</v>
      </c>
    </row>
    <row r="1238" spans="1:14" x14ac:dyDescent="0.25">
      <c r="A1238" t="s">
        <v>1029</v>
      </c>
      <c r="B1238" t="s">
        <v>1341</v>
      </c>
      <c r="C1238" t="s">
        <v>4590</v>
      </c>
      <c r="D1238" t="s">
        <v>5386</v>
      </c>
      <c r="E1238" t="s">
        <v>5387</v>
      </c>
      <c r="F1238" t="s">
        <v>5388</v>
      </c>
      <c r="G1238" t="s">
        <v>16</v>
      </c>
      <c r="H1238">
        <v>34</v>
      </c>
      <c r="I1238">
        <v>59</v>
      </c>
      <c r="J1238">
        <v>2.3530000000000002</v>
      </c>
      <c r="K1238">
        <v>0.97</v>
      </c>
      <c r="L1238">
        <v>5.7000000000000002E-2</v>
      </c>
      <c r="M1238">
        <v>2.6339999999999999</v>
      </c>
      <c r="N1238">
        <v>2.367</v>
      </c>
    </row>
    <row r="1239" spans="1:14" x14ac:dyDescent="0.25">
      <c r="A1239" t="s">
        <v>1029</v>
      </c>
      <c r="B1239" t="s">
        <v>1342</v>
      </c>
      <c r="C1239" t="s">
        <v>4590</v>
      </c>
      <c r="D1239" t="s">
        <v>5389</v>
      </c>
      <c r="E1239" t="s">
        <v>5390</v>
      </c>
      <c r="F1239" t="s">
        <v>5391</v>
      </c>
      <c r="G1239" t="s">
        <v>16</v>
      </c>
      <c r="H1239">
        <v>280</v>
      </c>
      <c r="I1239">
        <v>424</v>
      </c>
      <c r="J1239">
        <v>1.649</v>
      </c>
      <c r="K1239">
        <v>0.75700000000000001</v>
      </c>
      <c r="L1239">
        <v>1E-3</v>
      </c>
      <c r="M1239">
        <v>0.33900000000000002</v>
      </c>
      <c r="N1239">
        <v>1.647</v>
      </c>
    </row>
    <row r="1240" spans="1:14" x14ac:dyDescent="0.25">
      <c r="A1240" t="s">
        <v>1029</v>
      </c>
      <c r="B1240" t="s">
        <v>1343</v>
      </c>
      <c r="C1240" t="s">
        <v>4590</v>
      </c>
      <c r="D1240" t="s">
        <v>5392</v>
      </c>
      <c r="E1240" t="s">
        <v>5393</v>
      </c>
      <c r="F1240" t="s">
        <v>5394</v>
      </c>
      <c r="G1240" t="s">
        <v>16</v>
      </c>
      <c r="H1240">
        <v>19</v>
      </c>
      <c r="I1240">
        <v>33</v>
      </c>
      <c r="J1240">
        <v>2.1869999999999998</v>
      </c>
      <c r="K1240">
        <v>1.3440000000000001</v>
      </c>
      <c r="L1240">
        <v>7.8E-2</v>
      </c>
      <c r="M1240">
        <v>1.9770000000000001</v>
      </c>
      <c r="N1240">
        <v>2.13</v>
      </c>
    </row>
    <row r="1241" spans="1:14" x14ac:dyDescent="0.25">
      <c r="A1241" t="s">
        <v>1029</v>
      </c>
      <c r="B1241" t="s">
        <v>1344</v>
      </c>
      <c r="C1241" t="s">
        <v>4590</v>
      </c>
      <c r="D1241" t="s">
        <v>5395</v>
      </c>
      <c r="E1241" t="s">
        <v>5396</v>
      </c>
      <c r="F1241" t="s">
        <v>5397</v>
      </c>
      <c r="G1241" t="s">
        <v>16</v>
      </c>
      <c r="H1241">
        <v>9</v>
      </c>
      <c r="I1241">
        <v>22</v>
      </c>
      <c r="J1241">
        <v>2.9609999999999999</v>
      </c>
      <c r="K1241">
        <v>0.69599999999999995</v>
      </c>
      <c r="L1241">
        <v>6.3E-2</v>
      </c>
      <c r="M1241">
        <v>0.90200000000000002</v>
      </c>
      <c r="N1241">
        <v>2.9609999999999999</v>
      </c>
    </row>
    <row r="1242" spans="1:14" x14ac:dyDescent="0.25">
      <c r="A1242" t="s">
        <v>1029</v>
      </c>
      <c r="B1242" t="s">
        <v>1345</v>
      </c>
      <c r="C1242" t="s">
        <v>4590</v>
      </c>
      <c r="D1242" t="s">
        <v>5398</v>
      </c>
      <c r="E1242" t="s">
        <v>5399</v>
      </c>
      <c r="F1242" t="s">
        <v>5400</v>
      </c>
      <c r="G1242" t="s">
        <v>16</v>
      </c>
      <c r="H1242">
        <v>7</v>
      </c>
      <c r="I1242">
        <v>15</v>
      </c>
      <c r="J1242">
        <v>0.34899999999999998</v>
      </c>
      <c r="K1242">
        <v>0.154</v>
      </c>
      <c r="L1242">
        <v>0</v>
      </c>
      <c r="M1242">
        <v>1.23</v>
      </c>
      <c r="N1242">
        <v>0.34899999999999998</v>
      </c>
    </row>
    <row r="1243" spans="1:14" x14ac:dyDescent="0.25">
      <c r="A1243" t="s">
        <v>1029</v>
      </c>
      <c r="B1243" t="s">
        <v>1347</v>
      </c>
      <c r="C1243" t="s">
        <v>4590</v>
      </c>
      <c r="D1243" t="s">
        <v>5403</v>
      </c>
      <c r="E1243" t="s">
        <v>5404</v>
      </c>
      <c r="F1243" t="s">
        <v>5405</v>
      </c>
      <c r="G1243" t="s">
        <v>16</v>
      </c>
      <c r="H1243">
        <v>412</v>
      </c>
      <c r="I1243">
        <v>873</v>
      </c>
      <c r="J1243">
        <v>118.13800000000001</v>
      </c>
      <c r="K1243">
        <v>55.347999999999999</v>
      </c>
      <c r="L1243">
        <v>0.70699999999999996</v>
      </c>
      <c r="M1243">
        <v>52.826000000000001</v>
      </c>
      <c r="N1243">
        <v>117.777</v>
      </c>
    </row>
    <row r="1244" spans="1:14" x14ac:dyDescent="0.25">
      <c r="A1244" t="s">
        <v>1029</v>
      </c>
      <c r="B1244" t="s">
        <v>1348</v>
      </c>
      <c r="C1244" t="s">
        <v>4590</v>
      </c>
      <c r="D1244" t="s">
        <v>5406</v>
      </c>
      <c r="E1244" t="s">
        <v>5407</v>
      </c>
      <c r="F1244" t="s">
        <v>5408</v>
      </c>
      <c r="G1244" t="s">
        <v>16</v>
      </c>
      <c r="H1244">
        <v>7</v>
      </c>
      <c r="I1244">
        <v>14</v>
      </c>
      <c r="J1244">
        <v>0.49</v>
      </c>
      <c r="K1244">
        <v>0.224</v>
      </c>
      <c r="L1244">
        <v>0</v>
      </c>
      <c r="M1244">
        <v>0</v>
      </c>
      <c r="N1244">
        <v>0.49</v>
      </c>
    </row>
    <row r="1245" spans="1:14" x14ac:dyDescent="0.25">
      <c r="A1245" t="s">
        <v>1029</v>
      </c>
      <c r="B1245" t="s">
        <v>1349</v>
      </c>
      <c r="C1245" t="s">
        <v>4590</v>
      </c>
      <c r="D1245" t="s">
        <v>5409</v>
      </c>
      <c r="E1245" t="s">
        <v>5410</v>
      </c>
      <c r="F1245" t="s">
        <v>5411</v>
      </c>
      <c r="G1245" t="s">
        <v>16</v>
      </c>
      <c r="H1245">
        <v>9</v>
      </c>
      <c r="I1245">
        <v>14</v>
      </c>
      <c r="J1245">
        <v>0.23899999999999999</v>
      </c>
      <c r="K1245">
        <v>6.4000000000000001E-2</v>
      </c>
      <c r="L1245">
        <v>3.0000000000000001E-3</v>
      </c>
      <c r="M1245">
        <v>0.60599999999999998</v>
      </c>
      <c r="N1245">
        <v>0.23699999999999999</v>
      </c>
    </row>
    <row r="1246" spans="1:14" x14ac:dyDescent="0.25">
      <c r="A1246" t="s">
        <v>1029</v>
      </c>
      <c r="B1246" t="s">
        <v>1350</v>
      </c>
      <c r="C1246" t="s">
        <v>4590</v>
      </c>
      <c r="D1246" t="s">
        <v>5412</v>
      </c>
      <c r="E1246" t="s">
        <v>5413</v>
      </c>
      <c r="F1246" t="s">
        <v>5414</v>
      </c>
      <c r="G1246" t="s">
        <v>16</v>
      </c>
      <c r="H1246">
        <v>3</v>
      </c>
      <c r="I1246">
        <v>4</v>
      </c>
      <c r="J1246">
        <v>0.27100000000000002</v>
      </c>
      <c r="K1246">
        <v>0.13700000000000001</v>
      </c>
      <c r="L1246">
        <v>0</v>
      </c>
      <c r="M1246">
        <v>0.125</v>
      </c>
      <c r="N1246">
        <v>0.27200000000000002</v>
      </c>
    </row>
    <row r="1247" spans="1:14" x14ac:dyDescent="0.25">
      <c r="A1247" t="s">
        <v>1029</v>
      </c>
      <c r="B1247" t="s">
        <v>1351</v>
      </c>
      <c r="C1247" t="s">
        <v>4590</v>
      </c>
      <c r="D1247" t="s">
        <v>5415</v>
      </c>
      <c r="E1247" t="s">
        <v>5416</v>
      </c>
      <c r="F1247" t="s">
        <v>5417</v>
      </c>
      <c r="G1247" t="s">
        <v>16</v>
      </c>
      <c r="H1247">
        <v>4</v>
      </c>
      <c r="I1247">
        <v>11</v>
      </c>
      <c r="J1247">
        <v>2.1850000000000001</v>
      </c>
      <c r="K1247">
        <v>0.84699999999999998</v>
      </c>
      <c r="L1247">
        <v>0</v>
      </c>
      <c r="M1247">
        <v>0.159</v>
      </c>
      <c r="N1247">
        <v>2.1850000000000001</v>
      </c>
    </row>
    <row r="1248" spans="1:14" x14ac:dyDescent="0.25">
      <c r="A1248" t="s">
        <v>1029</v>
      </c>
      <c r="B1248" t="s">
        <v>1352</v>
      </c>
      <c r="C1248" t="s">
        <v>4590</v>
      </c>
      <c r="D1248" t="s">
        <v>5418</v>
      </c>
      <c r="E1248" t="s">
        <v>5419</v>
      </c>
      <c r="F1248" t="s">
        <v>5420</v>
      </c>
      <c r="G1248" t="s">
        <v>16</v>
      </c>
      <c r="H1248">
        <v>5</v>
      </c>
      <c r="I1248">
        <v>20</v>
      </c>
      <c r="J1248">
        <v>0.20599999999999999</v>
      </c>
      <c r="K1248">
        <v>0.14299999999999999</v>
      </c>
      <c r="L1248">
        <v>0</v>
      </c>
      <c r="M1248">
        <v>8.8999999999999996E-2</v>
      </c>
      <c r="N1248">
        <v>0.20599999999999999</v>
      </c>
    </row>
    <row r="1249" spans="1:14" x14ac:dyDescent="0.25">
      <c r="A1249" t="s">
        <v>1029</v>
      </c>
      <c r="B1249" t="s">
        <v>1353</v>
      </c>
      <c r="C1249" t="s">
        <v>4590</v>
      </c>
      <c r="D1249" t="s">
        <v>5421</v>
      </c>
      <c r="E1249" t="s">
        <v>5422</v>
      </c>
      <c r="F1249" t="s">
        <v>5423</v>
      </c>
      <c r="G1249" t="s">
        <v>16</v>
      </c>
      <c r="H1249">
        <v>287</v>
      </c>
      <c r="I1249">
        <v>568</v>
      </c>
      <c r="J1249">
        <v>59.247999999999998</v>
      </c>
      <c r="K1249">
        <v>23.79</v>
      </c>
      <c r="L1249">
        <v>0.23599999999999999</v>
      </c>
      <c r="M1249">
        <v>35.664000000000001</v>
      </c>
      <c r="N1249">
        <v>59.106000000000002</v>
      </c>
    </row>
    <row r="1250" spans="1:14" x14ac:dyDescent="0.25">
      <c r="A1250" t="s">
        <v>1029</v>
      </c>
      <c r="B1250" t="s">
        <v>1354</v>
      </c>
      <c r="C1250" t="s">
        <v>4590</v>
      </c>
      <c r="D1250" t="s">
        <v>5424</v>
      </c>
      <c r="E1250" t="s">
        <v>5425</v>
      </c>
      <c r="F1250" t="s">
        <v>5426</v>
      </c>
      <c r="G1250" t="s">
        <v>16</v>
      </c>
      <c r="H1250">
        <v>81</v>
      </c>
      <c r="I1250">
        <v>125</v>
      </c>
      <c r="J1250">
        <v>5.7169999999999996</v>
      </c>
      <c r="K1250">
        <v>2.3730000000000002</v>
      </c>
      <c r="L1250">
        <v>0.04</v>
      </c>
      <c r="M1250">
        <v>3.7389999999999999</v>
      </c>
      <c r="N1250">
        <v>5.5739999999999998</v>
      </c>
    </row>
    <row r="1251" spans="1:14" x14ac:dyDescent="0.25">
      <c r="A1251" t="s">
        <v>1029</v>
      </c>
      <c r="B1251" t="s">
        <v>1355</v>
      </c>
      <c r="C1251" t="s">
        <v>4590</v>
      </c>
      <c r="D1251" t="s">
        <v>5427</v>
      </c>
      <c r="E1251" t="s">
        <v>5428</v>
      </c>
      <c r="F1251" t="s">
        <v>5429</v>
      </c>
      <c r="G1251" t="s">
        <v>16</v>
      </c>
      <c r="H1251">
        <v>6</v>
      </c>
      <c r="I1251">
        <v>7</v>
      </c>
      <c r="J1251">
        <v>0.28299999999999997</v>
      </c>
      <c r="K1251">
        <v>0.108</v>
      </c>
      <c r="L1251">
        <v>0</v>
      </c>
      <c r="M1251">
        <v>0.128</v>
      </c>
      <c r="N1251">
        <v>0.27800000000000002</v>
      </c>
    </row>
    <row r="1252" spans="1:14" x14ac:dyDescent="0.25">
      <c r="A1252" t="s">
        <v>1029</v>
      </c>
      <c r="B1252" t="s">
        <v>1356</v>
      </c>
      <c r="C1252" t="s">
        <v>4590</v>
      </c>
      <c r="D1252" t="s">
        <v>5430</v>
      </c>
      <c r="E1252" t="s">
        <v>5431</v>
      </c>
      <c r="F1252" t="s">
        <v>5432</v>
      </c>
      <c r="G1252" t="s">
        <v>16</v>
      </c>
      <c r="H1252">
        <v>46</v>
      </c>
      <c r="I1252">
        <v>121</v>
      </c>
      <c r="J1252">
        <v>16.094000000000001</v>
      </c>
      <c r="K1252">
        <v>7.4260000000000002</v>
      </c>
      <c r="L1252">
        <v>8.0000000000000002E-3</v>
      </c>
      <c r="M1252">
        <v>4.8959999999999999</v>
      </c>
      <c r="N1252">
        <v>16.100999999999999</v>
      </c>
    </row>
    <row r="1253" spans="1:14" x14ac:dyDescent="0.25">
      <c r="A1253" t="s">
        <v>1029</v>
      </c>
      <c r="B1253" t="s">
        <v>1357</v>
      </c>
      <c r="C1253" t="s">
        <v>4590</v>
      </c>
      <c r="D1253" t="s">
        <v>5433</v>
      </c>
      <c r="E1253" t="s">
        <v>5434</v>
      </c>
      <c r="F1253" t="s">
        <v>5435</v>
      </c>
      <c r="G1253" t="s">
        <v>16</v>
      </c>
      <c r="H1253">
        <v>223</v>
      </c>
      <c r="I1253">
        <v>491</v>
      </c>
      <c r="J1253">
        <v>11.612</v>
      </c>
      <c r="K1253">
        <v>5.5780000000000003</v>
      </c>
      <c r="L1253">
        <v>0</v>
      </c>
      <c r="M1253">
        <v>0.08</v>
      </c>
      <c r="N1253">
        <v>11.612</v>
      </c>
    </row>
    <row r="1254" spans="1:14" x14ac:dyDescent="0.25">
      <c r="A1254" t="s">
        <v>1029</v>
      </c>
      <c r="B1254" t="s">
        <v>1358</v>
      </c>
      <c r="C1254" t="s">
        <v>4590</v>
      </c>
      <c r="D1254" t="s">
        <v>5436</v>
      </c>
      <c r="E1254" t="s">
        <v>5437</v>
      </c>
      <c r="F1254" t="s">
        <v>5438</v>
      </c>
      <c r="G1254" t="s">
        <v>16</v>
      </c>
      <c r="H1254">
        <v>10</v>
      </c>
      <c r="I1254">
        <v>20</v>
      </c>
      <c r="J1254">
        <v>0.73799999999999999</v>
      </c>
      <c r="K1254">
        <v>0.48499999999999999</v>
      </c>
      <c r="L1254">
        <v>0</v>
      </c>
      <c r="M1254">
        <v>0.159</v>
      </c>
      <c r="N1254">
        <v>0.76</v>
      </c>
    </row>
    <row r="1255" spans="1:14" x14ac:dyDescent="0.25">
      <c r="A1255" t="s">
        <v>1029</v>
      </c>
      <c r="B1255" t="s">
        <v>1359</v>
      </c>
      <c r="C1255" t="s">
        <v>4590</v>
      </c>
      <c r="D1255" t="s">
        <v>5439</v>
      </c>
      <c r="E1255" t="s">
        <v>5440</v>
      </c>
      <c r="F1255" t="s">
        <v>5441</v>
      </c>
      <c r="G1255" t="s">
        <v>16</v>
      </c>
      <c r="H1255">
        <v>9</v>
      </c>
      <c r="I1255">
        <v>14</v>
      </c>
      <c r="J1255">
        <v>0.247</v>
      </c>
      <c r="K1255">
        <v>0.10299999999999999</v>
      </c>
      <c r="L1255">
        <v>0.03</v>
      </c>
      <c r="M1255">
        <v>0.17</v>
      </c>
      <c r="N1255">
        <v>0.246</v>
      </c>
    </row>
    <row r="1256" spans="1:14" x14ac:dyDescent="0.25">
      <c r="A1256" t="s">
        <v>1029</v>
      </c>
      <c r="B1256" t="s">
        <v>1360</v>
      </c>
      <c r="C1256" t="s">
        <v>4590</v>
      </c>
      <c r="D1256" t="s">
        <v>5442</v>
      </c>
      <c r="E1256" t="s">
        <v>5443</v>
      </c>
      <c r="F1256" t="s">
        <v>5444</v>
      </c>
      <c r="G1256" t="s">
        <v>16</v>
      </c>
      <c r="H1256">
        <v>73</v>
      </c>
      <c r="I1256">
        <v>81</v>
      </c>
      <c r="J1256">
        <v>2.4780000000000002</v>
      </c>
      <c r="K1256">
        <v>0.90200000000000002</v>
      </c>
      <c r="L1256">
        <v>5.0000000000000001E-3</v>
      </c>
      <c r="M1256">
        <v>1.2050000000000001</v>
      </c>
      <c r="N1256">
        <v>2.4729999999999999</v>
      </c>
    </row>
    <row r="1257" spans="1:14" x14ac:dyDescent="0.25">
      <c r="A1257" t="s">
        <v>1029</v>
      </c>
      <c r="B1257" t="s">
        <v>1362</v>
      </c>
      <c r="C1257" t="s">
        <v>4590</v>
      </c>
      <c r="D1257" t="s">
        <v>5447</v>
      </c>
      <c r="E1257" t="s">
        <v>5448</v>
      </c>
      <c r="F1257" t="s">
        <v>5449</v>
      </c>
      <c r="G1257" t="s">
        <v>16</v>
      </c>
      <c r="H1257">
        <v>11</v>
      </c>
      <c r="I1257">
        <v>19</v>
      </c>
      <c r="J1257">
        <v>0.80700000000000005</v>
      </c>
      <c r="K1257">
        <v>0.4</v>
      </c>
      <c r="L1257">
        <v>4.0000000000000001E-3</v>
      </c>
      <c r="M1257">
        <v>0.255</v>
      </c>
      <c r="N1257">
        <v>0.80400000000000005</v>
      </c>
    </row>
    <row r="1258" spans="1:14" x14ac:dyDescent="0.25">
      <c r="A1258" t="s">
        <v>1029</v>
      </c>
      <c r="B1258" t="s">
        <v>1363</v>
      </c>
      <c r="C1258" t="s">
        <v>4590</v>
      </c>
      <c r="D1258" t="s">
        <v>5450</v>
      </c>
      <c r="E1258" t="s">
        <v>5451</v>
      </c>
      <c r="F1258" t="s">
        <v>5452</v>
      </c>
      <c r="G1258" t="s">
        <v>16</v>
      </c>
      <c r="H1258">
        <v>301</v>
      </c>
      <c r="I1258">
        <v>654</v>
      </c>
      <c r="J1258">
        <v>111.53100000000001</v>
      </c>
      <c r="K1258">
        <v>28.776</v>
      </c>
      <c r="L1258">
        <v>2.57</v>
      </c>
      <c r="M1258">
        <v>80.269000000000005</v>
      </c>
      <c r="N1258">
        <v>111.642</v>
      </c>
    </row>
    <row r="1259" spans="1:14" x14ac:dyDescent="0.25">
      <c r="A1259" t="s">
        <v>1029</v>
      </c>
      <c r="B1259" t="s">
        <v>1364</v>
      </c>
      <c r="C1259" t="s">
        <v>4590</v>
      </c>
      <c r="D1259" t="s">
        <v>5453</v>
      </c>
      <c r="E1259" t="s">
        <v>5454</v>
      </c>
      <c r="F1259" t="s">
        <v>5455</v>
      </c>
      <c r="G1259" t="s">
        <v>16</v>
      </c>
      <c r="H1259">
        <v>3</v>
      </c>
      <c r="I1259">
        <v>3</v>
      </c>
      <c r="J1259">
        <v>0.129</v>
      </c>
      <c r="K1259">
        <v>8.5999999999999993E-2</v>
      </c>
      <c r="L1259">
        <v>0</v>
      </c>
      <c r="M1259">
        <v>0.13800000000000001</v>
      </c>
      <c r="N1259">
        <v>0.129</v>
      </c>
    </row>
    <row r="1260" spans="1:14" x14ac:dyDescent="0.25">
      <c r="A1260" t="s">
        <v>1029</v>
      </c>
      <c r="B1260" t="s">
        <v>1365</v>
      </c>
      <c r="C1260" t="s">
        <v>4590</v>
      </c>
      <c r="D1260" t="s">
        <v>5456</v>
      </c>
      <c r="E1260" t="s">
        <v>5457</v>
      </c>
      <c r="F1260" t="s">
        <v>5458</v>
      </c>
      <c r="G1260" t="s">
        <v>16</v>
      </c>
      <c r="H1260">
        <v>9</v>
      </c>
      <c r="I1260">
        <v>10</v>
      </c>
      <c r="J1260">
        <v>0.28499999999999998</v>
      </c>
      <c r="K1260">
        <v>8.1000000000000003E-2</v>
      </c>
      <c r="L1260">
        <v>0</v>
      </c>
      <c r="M1260">
        <v>0.28999999999999998</v>
      </c>
      <c r="N1260">
        <v>0.28699999999999998</v>
      </c>
    </row>
    <row r="1261" spans="1:14" x14ac:dyDescent="0.25">
      <c r="A1261" t="s">
        <v>1029</v>
      </c>
      <c r="B1261" t="s">
        <v>1366</v>
      </c>
      <c r="C1261" t="s">
        <v>4590</v>
      </c>
      <c r="D1261" t="s">
        <v>5459</v>
      </c>
      <c r="E1261" t="s">
        <v>5460</v>
      </c>
      <c r="F1261" t="s">
        <v>5461</v>
      </c>
      <c r="G1261" t="s">
        <v>16</v>
      </c>
      <c r="H1261">
        <v>25</v>
      </c>
      <c r="I1261">
        <v>72</v>
      </c>
      <c r="J1261">
        <v>49.584000000000003</v>
      </c>
      <c r="K1261">
        <v>15.763999999999999</v>
      </c>
      <c r="L1261">
        <v>0.24399999999999999</v>
      </c>
      <c r="M1261">
        <v>15.237</v>
      </c>
      <c r="N1261">
        <v>49.905999999999999</v>
      </c>
    </row>
    <row r="1262" spans="1:14" x14ac:dyDescent="0.25">
      <c r="A1262" t="s">
        <v>1029</v>
      </c>
      <c r="B1262" t="s">
        <v>1367</v>
      </c>
      <c r="C1262" t="s">
        <v>4590</v>
      </c>
      <c r="D1262" t="s">
        <v>5462</v>
      </c>
      <c r="E1262" t="s">
        <v>5463</v>
      </c>
      <c r="F1262" t="s">
        <v>5464</v>
      </c>
      <c r="G1262" t="s">
        <v>16</v>
      </c>
      <c r="H1262">
        <v>94</v>
      </c>
      <c r="I1262">
        <v>250</v>
      </c>
      <c r="J1262">
        <v>42.881999999999998</v>
      </c>
      <c r="K1262">
        <v>13.864000000000001</v>
      </c>
      <c r="L1262">
        <v>0.30199999999999999</v>
      </c>
      <c r="M1262">
        <v>57.177999999999997</v>
      </c>
      <c r="N1262">
        <v>43.45</v>
      </c>
    </row>
    <row r="1263" spans="1:14" x14ac:dyDescent="0.25">
      <c r="A1263" t="s">
        <v>1029</v>
      </c>
      <c r="B1263" t="s">
        <v>1368</v>
      </c>
      <c r="C1263" t="s">
        <v>4590</v>
      </c>
      <c r="D1263" t="s">
        <v>5465</v>
      </c>
      <c r="E1263" t="s">
        <v>5466</v>
      </c>
      <c r="F1263" t="s">
        <v>5467</v>
      </c>
      <c r="G1263" t="s">
        <v>16</v>
      </c>
      <c r="H1263">
        <v>34</v>
      </c>
      <c r="I1263">
        <v>189</v>
      </c>
      <c r="J1263">
        <v>14.164</v>
      </c>
      <c r="K1263">
        <v>6.8869999999999996</v>
      </c>
      <c r="L1263">
        <v>4.0000000000000001E-3</v>
      </c>
      <c r="M1263">
        <v>1.5229999999999999</v>
      </c>
      <c r="N1263">
        <v>13.766</v>
      </c>
    </row>
    <row r="1264" spans="1:14" x14ac:dyDescent="0.25">
      <c r="A1264" t="s">
        <v>1029</v>
      </c>
      <c r="B1264" t="s">
        <v>1369</v>
      </c>
      <c r="C1264" t="s">
        <v>4590</v>
      </c>
      <c r="D1264" t="s">
        <v>5468</v>
      </c>
      <c r="E1264" t="s">
        <v>5469</v>
      </c>
      <c r="F1264" t="s">
        <v>5470</v>
      </c>
      <c r="G1264" t="s">
        <v>16</v>
      </c>
      <c r="H1264">
        <v>29</v>
      </c>
      <c r="I1264">
        <v>37</v>
      </c>
      <c r="J1264">
        <v>0.46899999999999997</v>
      </c>
      <c r="K1264">
        <v>7.6999999999999999E-2</v>
      </c>
      <c r="L1264">
        <v>0</v>
      </c>
      <c r="M1264">
        <v>0.17599999999999999</v>
      </c>
      <c r="N1264">
        <v>0.46600000000000003</v>
      </c>
    </row>
    <row r="1265" spans="1:14" x14ac:dyDescent="0.25">
      <c r="A1265" t="s">
        <v>1029</v>
      </c>
      <c r="B1265" t="s">
        <v>1371</v>
      </c>
      <c r="C1265" t="s">
        <v>4590</v>
      </c>
      <c r="D1265" t="s">
        <v>5473</v>
      </c>
      <c r="E1265" t="s">
        <v>5474</v>
      </c>
      <c r="F1265" t="s">
        <v>5475</v>
      </c>
      <c r="G1265" t="s">
        <v>16</v>
      </c>
      <c r="H1265">
        <v>3</v>
      </c>
      <c r="I1265">
        <v>6</v>
      </c>
      <c r="J1265">
        <v>0.77700000000000002</v>
      </c>
      <c r="K1265">
        <v>0.46700000000000003</v>
      </c>
      <c r="L1265">
        <v>0</v>
      </c>
      <c r="M1265">
        <v>0.33700000000000002</v>
      </c>
      <c r="N1265">
        <v>0.77700000000000002</v>
      </c>
    </row>
    <row r="1266" spans="1:14" x14ac:dyDescent="0.25">
      <c r="A1266" t="s">
        <v>1029</v>
      </c>
      <c r="B1266" t="s">
        <v>1372</v>
      </c>
      <c r="C1266" t="s">
        <v>4590</v>
      </c>
      <c r="D1266" t="s">
        <v>5476</v>
      </c>
      <c r="E1266" t="s">
        <v>5477</v>
      </c>
      <c r="F1266" t="s">
        <v>5478</v>
      </c>
      <c r="G1266" t="s">
        <v>16</v>
      </c>
      <c r="H1266">
        <v>17</v>
      </c>
      <c r="I1266">
        <v>32</v>
      </c>
      <c r="J1266">
        <v>1.6</v>
      </c>
      <c r="K1266">
        <v>0.48</v>
      </c>
      <c r="L1266">
        <v>0</v>
      </c>
      <c r="M1266">
        <v>0.39500000000000002</v>
      </c>
      <c r="N1266">
        <v>1.595</v>
      </c>
    </row>
    <row r="1267" spans="1:14" x14ac:dyDescent="0.25">
      <c r="A1267" t="s">
        <v>1029</v>
      </c>
      <c r="B1267" t="s">
        <v>1373</v>
      </c>
      <c r="C1267" t="s">
        <v>4590</v>
      </c>
      <c r="D1267" t="s">
        <v>5479</v>
      </c>
      <c r="E1267" t="s">
        <v>5480</v>
      </c>
      <c r="F1267" t="s">
        <v>5481</v>
      </c>
      <c r="G1267" t="s">
        <v>16</v>
      </c>
      <c r="H1267">
        <v>20</v>
      </c>
      <c r="I1267">
        <v>29</v>
      </c>
      <c r="J1267">
        <v>0.71899999999999997</v>
      </c>
      <c r="K1267">
        <v>0.35399999999999998</v>
      </c>
      <c r="L1267">
        <v>5.0000000000000001E-3</v>
      </c>
      <c r="M1267">
        <v>0.25</v>
      </c>
      <c r="N1267">
        <v>0.71299999999999997</v>
      </c>
    </row>
    <row r="1268" spans="1:14" x14ac:dyDescent="0.25">
      <c r="A1268" t="s">
        <v>1029</v>
      </c>
      <c r="B1268" t="s">
        <v>1374</v>
      </c>
      <c r="C1268" t="s">
        <v>4590</v>
      </c>
      <c r="D1268" t="s">
        <v>5482</v>
      </c>
      <c r="E1268" t="s">
        <v>5483</v>
      </c>
      <c r="F1268" t="s">
        <v>5484</v>
      </c>
      <c r="G1268" t="s">
        <v>16</v>
      </c>
      <c r="H1268">
        <v>13</v>
      </c>
      <c r="I1268">
        <v>33</v>
      </c>
      <c r="J1268">
        <v>2.0960000000000001</v>
      </c>
      <c r="K1268">
        <v>1.1060000000000001</v>
      </c>
      <c r="L1268">
        <v>0</v>
      </c>
      <c r="M1268">
        <v>0.50600000000000001</v>
      </c>
      <c r="N1268">
        <v>2.1</v>
      </c>
    </row>
    <row r="1269" spans="1:14" x14ac:dyDescent="0.25">
      <c r="A1269" t="s">
        <v>1029</v>
      </c>
      <c r="B1269" t="s">
        <v>1375</v>
      </c>
      <c r="C1269" t="s">
        <v>4590</v>
      </c>
      <c r="D1269" t="s">
        <v>5485</v>
      </c>
      <c r="E1269" t="s">
        <v>5486</v>
      </c>
      <c r="F1269" t="s">
        <v>5487</v>
      </c>
      <c r="G1269" t="s">
        <v>16</v>
      </c>
      <c r="H1269">
        <v>173</v>
      </c>
      <c r="I1269">
        <v>213</v>
      </c>
      <c r="J1269">
        <v>2.1779999999999999</v>
      </c>
      <c r="K1269">
        <v>1.1000000000000001</v>
      </c>
      <c r="L1269">
        <v>0</v>
      </c>
      <c r="M1269">
        <v>1.2090000000000001</v>
      </c>
      <c r="N1269">
        <v>2.1829999999999998</v>
      </c>
    </row>
    <row r="1270" spans="1:14" x14ac:dyDescent="0.25">
      <c r="A1270" t="s">
        <v>1029</v>
      </c>
      <c r="B1270" t="s">
        <v>1376</v>
      </c>
      <c r="C1270" t="s">
        <v>4590</v>
      </c>
      <c r="D1270" t="s">
        <v>5488</v>
      </c>
      <c r="E1270" t="s">
        <v>5489</v>
      </c>
      <c r="F1270" t="s">
        <v>5490</v>
      </c>
      <c r="G1270" t="s">
        <v>16</v>
      </c>
      <c r="H1270">
        <v>100</v>
      </c>
      <c r="I1270">
        <v>177</v>
      </c>
      <c r="J1270">
        <v>3.9350000000000001</v>
      </c>
      <c r="K1270">
        <v>1.2130000000000001</v>
      </c>
      <c r="L1270">
        <v>0.11700000000000001</v>
      </c>
      <c r="M1270">
        <v>2.9820000000000002</v>
      </c>
      <c r="N1270">
        <v>3.88</v>
      </c>
    </row>
    <row r="1271" spans="1:14" x14ac:dyDescent="0.25">
      <c r="A1271" t="s">
        <v>1029</v>
      </c>
      <c r="B1271" t="s">
        <v>1377</v>
      </c>
      <c r="C1271" t="s">
        <v>4590</v>
      </c>
      <c r="D1271" t="s">
        <v>5491</v>
      </c>
      <c r="E1271" t="s">
        <v>5492</v>
      </c>
      <c r="F1271" t="s">
        <v>5493</v>
      </c>
      <c r="G1271" t="s">
        <v>16</v>
      </c>
      <c r="H1271">
        <v>24</v>
      </c>
      <c r="I1271">
        <v>60</v>
      </c>
      <c r="J1271">
        <v>3.5859999999999999</v>
      </c>
      <c r="K1271">
        <v>1.2749999999999999</v>
      </c>
      <c r="L1271">
        <v>0.14799999999999999</v>
      </c>
      <c r="M1271">
        <v>3.181</v>
      </c>
      <c r="N1271">
        <v>3.5670000000000002</v>
      </c>
    </row>
    <row r="1272" spans="1:14" x14ac:dyDescent="0.25">
      <c r="A1272" t="s">
        <v>1029</v>
      </c>
      <c r="B1272" t="s">
        <v>1378</v>
      </c>
      <c r="C1272" t="s">
        <v>4590</v>
      </c>
      <c r="D1272" t="s">
        <v>5494</v>
      </c>
      <c r="E1272" t="s">
        <v>5495</v>
      </c>
      <c r="F1272" t="s">
        <v>5496</v>
      </c>
      <c r="G1272" t="s">
        <v>16</v>
      </c>
      <c r="H1272">
        <v>59</v>
      </c>
      <c r="I1272">
        <v>66</v>
      </c>
      <c r="J1272">
        <v>3.2839999999999998</v>
      </c>
      <c r="K1272">
        <v>1.702</v>
      </c>
      <c r="L1272">
        <v>0</v>
      </c>
      <c r="M1272">
        <v>0.17799999999999999</v>
      </c>
      <c r="N1272">
        <v>3.1659999999999999</v>
      </c>
    </row>
    <row r="1273" spans="1:14" x14ac:dyDescent="0.25">
      <c r="A1273" t="s">
        <v>1029</v>
      </c>
      <c r="B1273" t="s">
        <v>1379</v>
      </c>
      <c r="C1273" t="s">
        <v>4590</v>
      </c>
      <c r="D1273" t="s">
        <v>5497</v>
      </c>
      <c r="E1273" t="s">
        <v>5498</v>
      </c>
      <c r="F1273" t="s">
        <v>5499</v>
      </c>
      <c r="G1273" t="s">
        <v>16</v>
      </c>
      <c r="H1273">
        <v>54</v>
      </c>
      <c r="I1273">
        <v>135</v>
      </c>
      <c r="J1273">
        <v>16.03</v>
      </c>
      <c r="K1273">
        <v>7.2809999999999997</v>
      </c>
      <c r="L1273">
        <v>7.0000000000000001E-3</v>
      </c>
      <c r="M1273">
        <v>14.945</v>
      </c>
      <c r="N1273">
        <v>15.763999999999999</v>
      </c>
    </row>
    <row r="1274" spans="1:14" x14ac:dyDescent="0.25">
      <c r="A1274" t="s">
        <v>1029</v>
      </c>
      <c r="B1274" t="s">
        <v>1381</v>
      </c>
      <c r="C1274" t="s">
        <v>4590</v>
      </c>
      <c r="D1274" t="s">
        <v>5502</v>
      </c>
      <c r="E1274" t="s">
        <v>5503</v>
      </c>
      <c r="F1274" t="s">
        <v>5504</v>
      </c>
      <c r="G1274" t="s">
        <v>16</v>
      </c>
      <c r="H1274">
        <v>70</v>
      </c>
      <c r="I1274">
        <v>186</v>
      </c>
      <c r="J1274">
        <v>1.1359999999999999</v>
      </c>
      <c r="K1274">
        <v>0.313</v>
      </c>
      <c r="L1274">
        <v>0</v>
      </c>
      <c r="M1274">
        <v>8.7999999999999995E-2</v>
      </c>
      <c r="N1274">
        <v>1.1359999999999999</v>
      </c>
    </row>
    <row r="1275" spans="1:14" x14ac:dyDescent="0.25">
      <c r="A1275" t="s">
        <v>1029</v>
      </c>
      <c r="B1275" t="s">
        <v>1382</v>
      </c>
      <c r="C1275" t="s">
        <v>4590</v>
      </c>
      <c r="D1275" t="s">
        <v>5505</v>
      </c>
      <c r="E1275" t="s">
        <v>5506</v>
      </c>
      <c r="F1275" t="s">
        <v>5507</v>
      </c>
      <c r="G1275" t="s">
        <v>16</v>
      </c>
      <c r="H1275">
        <v>13</v>
      </c>
      <c r="I1275">
        <v>26</v>
      </c>
      <c r="J1275">
        <v>0.30399999999999999</v>
      </c>
      <c r="K1275">
        <v>0.158</v>
      </c>
      <c r="L1275">
        <v>0</v>
      </c>
      <c r="M1275">
        <v>0.71699999999999997</v>
      </c>
      <c r="N1275">
        <v>0.30299999999999999</v>
      </c>
    </row>
    <row r="1276" spans="1:14" x14ac:dyDescent="0.25">
      <c r="A1276" t="s">
        <v>1029</v>
      </c>
      <c r="B1276" t="s">
        <v>1385</v>
      </c>
      <c r="C1276" t="s">
        <v>4590</v>
      </c>
      <c r="D1276" t="s">
        <v>5512</v>
      </c>
      <c r="E1276" t="s">
        <v>5513</v>
      </c>
      <c r="F1276" t="s">
        <v>5514</v>
      </c>
      <c r="G1276" t="s">
        <v>16</v>
      </c>
      <c r="H1276">
        <v>140</v>
      </c>
      <c r="I1276">
        <v>237</v>
      </c>
      <c r="J1276">
        <v>7.09</v>
      </c>
      <c r="K1276">
        <v>4.01</v>
      </c>
      <c r="L1276">
        <v>1.2E-2</v>
      </c>
      <c r="M1276">
        <v>1.514</v>
      </c>
      <c r="N1276">
        <v>6.8710000000000004</v>
      </c>
    </row>
    <row r="1277" spans="1:14" x14ac:dyDescent="0.25">
      <c r="A1277" t="s">
        <v>1029</v>
      </c>
      <c r="B1277" t="s">
        <v>1386</v>
      </c>
      <c r="C1277" t="s">
        <v>4590</v>
      </c>
      <c r="D1277" t="s">
        <v>5515</v>
      </c>
      <c r="E1277" t="s">
        <v>5516</v>
      </c>
      <c r="F1277" t="s">
        <v>5517</v>
      </c>
      <c r="G1277" t="s">
        <v>16</v>
      </c>
      <c r="H1277">
        <v>25</v>
      </c>
      <c r="I1277">
        <v>28</v>
      </c>
      <c r="J1277">
        <v>0.44400000000000001</v>
      </c>
      <c r="K1277">
        <v>0.20599999999999999</v>
      </c>
      <c r="L1277">
        <v>0</v>
      </c>
      <c r="M1277">
        <v>0.35</v>
      </c>
      <c r="N1277">
        <v>0.42799999999999999</v>
      </c>
    </row>
    <row r="1278" spans="1:14" x14ac:dyDescent="0.25">
      <c r="A1278" t="s">
        <v>1029</v>
      </c>
      <c r="B1278" t="s">
        <v>1387</v>
      </c>
      <c r="C1278" t="s">
        <v>4590</v>
      </c>
      <c r="D1278" t="s">
        <v>5518</v>
      </c>
      <c r="E1278" t="s">
        <v>5519</v>
      </c>
      <c r="F1278" t="s">
        <v>5520</v>
      </c>
      <c r="G1278" t="s">
        <v>16</v>
      </c>
      <c r="H1278">
        <v>13</v>
      </c>
      <c r="I1278">
        <v>26</v>
      </c>
      <c r="J1278">
        <v>0.86799999999999999</v>
      </c>
      <c r="K1278">
        <v>0.32400000000000001</v>
      </c>
      <c r="L1278">
        <v>0</v>
      </c>
      <c r="M1278">
        <v>0.379</v>
      </c>
      <c r="N1278">
        <v>0.86799999999999999</v>
      </c>
    </row>
    <row r="1279" spans="1:14" x14ac:dyDescent="0.25">
      <c r="A1279" t="s">
        <v>1029</v>
      </c>
      <c r="B1279" t="s">
        <v>1389</v>
      </c>
      <c r="C1279" t="s">
        <v>4590</v>
      </c>
      <c r="D1279" t="s">
        <v>5523</v>
      </c>
      <c r="E1279" t="s">
        <v>5524</v>
      </c>
      <c r="F1279" t="s">
        <v>5525</v>
      </c>
      <c r="G1279" t="s">
        <v>16</v>
      </c>
      <c r="H1279">
        <v>44</v>
      </c>
      <c r="I1279">
        <v>60</v>
      </c>
      <c r="J1279">
        <v>2.0169999999999999</v>
      </c>
      <c r="K1279">
        <v>0.97899999999999998</v>
      </c>
      <c r="L1279">
        <v>0.161</v>
      </c>
      <c r="M1279">
        <v>1.538</v>
      </c>
      <c r="N1279">
        <v>2.0230000000000001</v>
      </c>
    </row>
    <row r="1280" spans="1:14" x14ac:dyDescent="0.25">
      <c r="A1280" t="s">
        <v>1029</v>
      </c>
      <c r="B1280" t="s">
        <v>1391</v>
      </c>
      <c r="C1280" t="s">
        <v>4590</v>
      </c>
      <c r="D1280" t="s">
        <v>5528</v>
      </c>
      <c r="E1280" t="s">
        <v>5529</v>
      </c>
      <c r="F1280" t="s">
        <v>5530</v>
      </c>
      <c r="G1280" t="s">
        <v>16</v>
      </c>
      <c r="H1280">
        <v>18</v>
      </c>
      <c r="I1280">
        <v>28</v>
      </c>
      <c r="J1280">
        <v>0.64</v>
      </c>
      <c r="K1280">
        <v>0.29799999999999999</v>
      </c>
      <c r="L1280">
        <v>3.0000000000000001E-3</v>
      </c>
      <c r="M1280">
        <v>0.222</v>
      </c>
      <c r="N1280">
        <v>0.64300000000000002</v>
      </c>
    </row>
    <row r="1281" spans="1:14" x14ac:dyDescent="0.25">
      <c r="A1281" t="s">
        <v>1029</v>
      </c>
      <c r="B1281" t="s">
        <v>1392</v>
      </c>
      <c r="C1281" t="s">
        <v>4590</v>
      </c>
      <c r="D1281" t="s">
        <v>5531</v>
      </c>
      <c r="E1281" t="s">
        <v>5532</v>
      </c>
      <c r="F1281" t="s">
        <v>5533</v>
      </c>
      <c r="G1281" t="s">
        <v>16</v>
      </c>
      <c r="H1281">
        <v>25</v>
      </c>
      <c r="I1281">
        <v>107</v>
      </c>
      <c r="J1281">
        <v>8.6440000000000001</v>
      </c>
      <c r="K1281">
        <v>4.7969999999999997</v>
      </c>
      <c r="L1281">
        <v>0</v>
      </c>
      <c r="M1281">
        <v>9.1440000000000001</v>
      </c>
      <c r="N1281">
        <v>8.5410000000000004</v>
      </c>
    </row>
    <row r="1282" spans="1:14" x14ac:dyDescent="0.25">
      <c r="A1282" t="s">
        <v>1029</v>
      </c>
      <c r="B1282" t="s">
        <v>1393</v>
      </c>
      <c r="C1282" t="s">
        <v>4590</v>
      </c>
      <c r="D1282" t="s">
        <v>5534</v>
      </c>
      <c r="E1282" t="s">
        <v>5535</v>
      </c>
      <c r="F1282" t="s">
        <v>5536</v>
      </c>
      <c r="G1282" t="s">
        <v>16</v>
      </c>
      <c r="H1282">
        <v>164</v>
      </c>
      <c r="I1282">
        <v>277</v>
      </c>
      <c r="J1282">
        <v>17.190999999999999</v>
      </c>
      <c r="K1282">
        <v>7.9219999999999997</v>
      </c>
      <c r="L1282">
        <v>0.20899999999999999</v>
      </c>
      <c r="M1282">
        <v>7.4180000000000001</v>
      </c>
      <c r="N1282">
        <v>17.135999999999999</v>
      </c>
    </row>
    <row r="1283" spans="1:14" x14ac:dyDescent="0.25">
      <c r="A1283" t="s">
        <v>1029</v>
      </c>
      <c r="B1283" t="s">
        <v>1394</v>
      </c>
      <c r="C1283" t="s">
        <v>4590</v>
      </c>
      <c r="D1283" t="s">
        <v>5537</v>
      </c>
      <c r="E1283" t="s">
        <v>5538</v>
      </c>
      <c r="F1283" t="s">
        <v>5539</v>
      </c>
      <c r="G1283" t="s">
        <v>16</v>
      </c>
      <c r="H1283">
        <v>7</v>
      </c>
      <c r="I1283">
        <v>12</v>
      </c>
      <c r="J1283">
        <v>0.29899999999999999</v>
      </c>
      <c r="K1283">
        <v>0.154</v>
      </c>
      <c r="L1283">
        <v>0</v>
      </c>
      <c r="M1283">
        <v>0.20899999999999999</v>
      </c>
      <c r="N1283">
        <v>0.29199999999999998</v>
      </c>
    </row>
    <row r="1284" spans="1:14" x14ac:dyDescent="0.25">
      <c r="A1284" t="s">
        <v>1029</v>
      </c>
      <c r="B1284" t="s">
        <v>1395</v>
      </c>
      <c r="C1284" t="s">
        <v>4590</v>
      </c>
      <c r="D1284" t="s">
        <v>5540</v>
      </c>
      <c r="E1284" t="s">
        <v>5541</v>
      </c>
      <c r="F1284" t="s">
        <v>5542</v>
      </c>
      <c r="G1284" t="s">
        <v>16</v>
      </c>
      <c r="H1284">
        <v>26</v>
      </c>
      <c r="I1284">
        <v>38</v>
      </c>
      <c r="J1284">
        <v>1.363</v>
      </c>
      <c r="K1284">
        <v>0.64200000000000002</v>
      </c>
      <c r="L1284">
        <v>1.2999999999999999E-2</v>
      </c>
      <c r="M1284">
        <v>0.77</v>
      </c>
      <c r="N1284">
        <v>1.41</v>
      </c>
    </row>
    <row r="1285" spans="1:14" x14ac:dyDescent="0.25">
      <c r="A1285" t="s">
        <v>1029</v>
      </c>
      <c r="B1285" t="s">
        <v>1396</v>
      </c>
      <c r="C1285" t="s">
        <v>4590</v>
      </c>
      <c r="D1285" t="s">
        <v>5543</v>
      </c>
      <c r="E1285" t="s">
        <v>5544</v>
      </c>
      <c r="F1285" t="s">
        <v>5545</v>
      </c>
      <c r="G1285" t="s">
        <v>16</v>
      </c>
      <c r="H1285">
        <v>27</v>
      </c>
      <c r="I1285">
        <v>55</v>
      </c>
      <c r="J1285">
        <v>2.33</v>
      </c>
      <c r="K1285">
        <v>1.2190000000000001</v>
      </c>
      <c r="L1285">
        <v>6.0000000000000001E-3</v>
      </c>
      <c r="M1285">
        <v>1.04</v>
      </c>
      <c r="N1285">
        <v>2.2480000000000002</v>
      </c>
    </row>
    <row r="1286" spans="1:14" x14ac:dyDescent="0.25">
      <c r="A1286" t="s">
        <v>1029</v>
      </c>
      <c r="B1286" t="s">
        <v>1397</v>
      </c>
      <c r="C1286" t="s">
        <v>4590</v>
      </c>
      <c r="D1286" t="s">
        <v>5546</v>
      </c>
      <c r="E1286" t="s">
        <v>5547</v>
      </c>
      <c r="F1286" t="s">
        <v>5548</v>
      </c>
      <c r="G1286" t="s">
        <v>16</v>
      </c>
      <c r="H1286">
        <v>21</v>
      </c>
      <c r="I1286">
        <v>62</v>
      </c>
      <c r="J1286">
        <v>7.4139999999999997</v>
      </c>
      <c r="K1286">
        <v>5.2110000000000003</v>
      </c>
      <c r="L1286">
        <v>0.94</v>
      </c>
      <c r="M1286">
        <v>14.497999999999999</v>
      </c>
      <c r="N1286">
        <v>7.202</v>
      </c>
    </row>
    <row r="1287" spans="1:14" x14ac:dyDescent="0.25">
      <c r="A1287" t="s">
        <v>1029</v>
      </c>
      <c r="B1287" t="s">
        <v>1398</v>
      </c>
      <c r="C1287" t="s">
        <v>4590</v>
      </c>
      <c r="D1287" t="s">
        <v>5549</v>
      </c>
      <c r="E1287" t="s">
        <v>5550</v>
      </c>
      <c r="F1287" t="s">
        <v>5551</v>
      </c>
      <c r="G1287" t="s">
        <v>16</v>
      </c>
      <c r="H1287">
        <v>6</v>
      </c>
      <c r="I1287">
        <v>11</v>
      </c>
      <c r="J1287">
        <v>0.871</v>
      </c>
      <c r="K1287">
        <v>0.34699999999999998</v>
      </c>
      <c r="L1287">
        <v>2E-3</v>
      </c>
      <c r="M1287">
        <v>0.56699999999999995</v>
      </c>
      <c r="N1287">
        <v>0.86899999999999999</v>
      </c>
    </row>
    <row r="1288" spans="1:14" x14ac:dyDescent="0.25">
      <c r="A1288" t="s">
        <v>1029</v>
      </c>
      <c r="B1288" t="s">
        <v>1399</v>
      </c>
      <c r="C1288" t="s">
        <v>4590</v>
      </c>
      <c r="D1288" t="s">
        <v>5552</v>
      </c>
      <c r="E1288" t="s">
        <v>5553</v>
      </c>
      <c r="F1288" t="s">
        <v>5554</v>
      </c>
      <c r="G1288" t="s">
        <v>16</v>
      </c>
      <c r="H1288">
        <v>6</v>
      </c>
      <c r="I1288">
        <v>11</v>
      </c>
      <c r="J1288">
        <v>0.502</v>
      </c>
      <c r="K1288">
        <v>0.19400000000000001</v>
      </c>
      <c r="L1288">
        <v>5.0000000000000001E-3</v>
      </c>
      <c r="M1288">
        <v>0.26600000000000001</v>
      </c>
      <c r="N1288">
        <v>0.497</v>
      </c>
    </row>
    <row r="1289" spans="1:14" x14ac:dyDescent="0.25">
      <c r="A1289" t="s">
        <v>1029</v>
      </c>
      <c r="B1289" t="s">
        <v>1400</v>
      </c>
      <c r="C1289" t="s">
        <v>4590</v>
      </c>
      <c r="D1289" t="s">
        <v>5555</v>
      </c>
      <c r="E1289" t="s">
        <v>5556</v>
      </c>
      <c r="F1289" t="s">
        <v>5557</v>
      </c>
      <c r="G1289" t="s">
        <v>16</v>
      </c>
      <c r="H1289">
        <v>6</v>
      </c>
      <c r="I1289">
        <v>10</v>
      </c>
      <c r="J1289">
        <v>0.13800000000000001</v>
      </c>
      <c r="K1289">
        <v>0.05</v>
      </c>
      <c r="L1289">
        <v>1E-3</v>
      </c>
      <c r="M1289">
        <v>0.372</v>
      </c>
      <c r="N1289">
        <v>0.13600000000000001</v>
      </c>
    </row>
    <row r="1290" spans="1:14" x14ac:dyDescent="0.25">
      <c r="A1290" t="s">
        <v>1029</v>
      </c>
      <c r="B1290" t="s">
        <v>1401</v>
      </c>
      <c r="C1290" t="s">
        <v>4590</v>
      </c>
      <c r="D1290" t="s">
        <v>5558</v>
      </c>
      <c r="E1290" t="s">
        <v>5559</v>
      </c>
      <c r="F1290" t="s">
        <v>5560</v>
      </c>
      <c r="G1290" t="s">
        <v>16</v>
      </c>
      <c r="H1290">
        <v>5</v>
      </c>
      <c r="I1290">
        <v>9</v>
      </c>
      <c r="J1290">
        <v>0.13700000000000001</v>
      </c>
      <c r="K1290">
        <v>4.5999999999999999E-2</v>
      </c>
      <c r="L1290">
        <v>1E-3</v>
      </c>
      <c r="M1290">
        <v>0.34899999999999998</v>
      </c>
      <c r="N1290">
        <v>0.13500000000000001</v>
      </c>
    </row>
    <row r="1291" spans="1:14" x14ac:dyDescent="0.25">
      <c r="A1291" t="s">
        <v>1029</v>
      </c>
      <c r="B1291" t="s">
        <v>1402</v>
      </c>
      <c r="C1291" t="s">
        <v>4590</v>
      </c>
      <c r="D1291" t="s">
        <v>5561</v>
      </c>
      <c r="E1291" t="s">
        <v>5562</v>
      </c>
      <c r="F1291" t="s">
        <v>5563</v>
      </c>
      <c r="G1291" t="s">
        <v>16</v>
      </c>
      <c r="H1291">
        <v>35</v>
      </c>
      <c r="I1291">
        <v>55</v>
      </c>
      <c r="J1291">
        <v>0.191</v>
      </c>
      <c r="K1291">
        <v>8.1000000000000003E-2</v>
      </c>
      <c r="L1291">
        <v>0</v>
      </c>
      <c r="M1291">
        <v>1.9E-2</v>
      </c>
      <c r="N1291">
        <v>0.186</v>
      </c>
    </row>
    <row r="1292" spans="1:14" x14ac:dyDescent="0.25">
      <c r="A1292" t="s">
        <v>1029</v>
      </c>
      <c r="B1292" t="s">
        <v>1403</v>
      </c>
      <c r="C1292" t="s">
        <v>4590</v>
      </c>
      <c r="D1292" t="s">
        <v>5564</v>
      </c>
      <c r="E1292" t="s">
        <v>5565</v>
      </c>
      <c r="F1292" t="s">
        <v>5566</v>
      </c>
      <c r="G1292" t="s">
        <v>16</v>
      </c>
      <c r="H1292">
        <v>6</v>
      </c>
      <c r="I1292">
        <v>12</v>
      </c>
      <c r="J1292">
        <v>0.36799999999999999</v>
      </c>
      <c r="K1292">
        <v>0.105</v>
      </c>
      <c r="L1292">
        <v>0</v>
      </c>
      <c r="M1292">
        <v>0.122</v>
      </c>
      <c r="N1292">
        <v>0.36799999999999999</v>
      </c>
    </row>
    <row r="1293" spans="1:14" x14ac:dyDescent="0.25">
      <c r="A1293" t="s">
        <v>1029</v>
      </c>
      <c r="B1293" t="s">
        <v>1404</v>
      </c>
      <c r="C1293" t="s">
        <v>4590</v>
      </c>
      <c r="D1293" t="s">
        <v>5567</v>
      </c>
      <c r="E1293" t="s">
        <v>5568</v>
      </c>
      <c r="F1293" t="s">
        <v>5569</v>
      </c>
      <c r="G1293" t="s">
        <v>16</v>
      </c>
      <c r="H1293">
        <v>54</v>
      </c>
      <c r="I1293">
        <v>108</v>
      </c>
      <c r="J1293">
        <v>9.7560000000000002</v>
      </c>
      <c r="K1293">
        <v>4.2140000000000004</v>
      </c>
      <c r="L1293">
        <v>-0.01</v>
      </c>
      <c r="M1293">
        <v>7.0330000000000004</v>
      </c>
      <c r="N1293">
        <v>9.4280000000000008</v>
      </c>
    </row>
    <row r="1294" spans="1:14" x14ac:dyDescent="0.25">
      <c r="A1294" t="s">
        <v>1029</v>
      </c>
      <c r="B1294" t="s">
        <v>1406</v>
      </c>
      <c r="C1294" t="s">
        <v>4590</v>
      </c>
      <c r="D1294" t="s">
        <v>5572</v>
      </c>
      <c r="E1294" t="s">
        <v>5573</v>
      </c>
      <c r="F1294" t="s">
        <v>5574</v>
      </c>
      <c r="G1294" t="s">
        <v>16</v>
      </c>
      <c r="H1294">
        <v>8</v>
      </c>
      <c r="I1294">
        <v>57</v>
      </c>
      <c r="J1294">
        <v>19.696000000000002</v>
      </c>
      <c r="K1294">
        <v>9.0120000000000005</v>
      </c>
      <c r="L1294">
        <v>4.0000000000000001E-3</v>
      </c>
      <c r="M1294">
        <v>20.891999999999999</v>
      </c>
      <c r="N1294">
        <v>19.693000000000001</v>
      </c>
    </row>
    <row r="1295" spans="1:14" x14ac:dyDescent="0.25">
      <c r="A1295" t="s">
        <v>1029</v>
      </c>
      <c r="B1295" t="s">
        <v>1407</v>
      </c>
      <c r="C1295" t="s">
        <v>4590</v>
      </c>
      <c r="D1295" t="s">
        <v>5575</v>
      </c>
      <c r="E1295" t="s">
        <v>5576</v>
      </c>
      <c r="F1295" t="s">
        <v>5577</v>
      </c>
      <c r="G1295" t="s">
        <v>16</v>
      </c>
      <c r="H1295">
        <v>16</v>
      </c>
      <c r="I1295">
        <v>29</v>
      </c>
      <c r="J1295">
        <v>0.98499999999999999</v>
      </c>
      <c r="K1295">
        <v>0.495</v>
      </c>
      <c r="L1295">
        <v>0</v>
      </c>
      <c r="M1295">
        <v>0.65400000000000003</v>
      </c>
      <c r="N1295">
        <v>0.98399999999999999</v>
      </c>
    </row>
    <row r="1296" spans="1:14" x14ac:dyDescent="0.25">
      <c r="A1296" t="s">
        <v>1029</v>
      </c>
      <c r="B1296" t="s">
        <v>1409</v>
      </c>
      <c r="C1296" t="s">
        <v>4590</v>
      </c>
      <c r="D1296" t="s">
        <v>5580</v>
      </c>
      <c r="E1296" t="s">
        <v>5581</v>
      </c>
      <c r="F1296" t="s">
        <v>5582</v>
      </c>
      <c r="G1296" t="s">
        <v>16</v>
      </c>
      <c r="H1296">
        <v>101</v>
      </c>
      <c r="I1296">
        <v>185</v>
      </c>
      <c r="J1296">
        <v>7.774</v>
      </c>
      <c r="K1296">
        <v>3.806</v>
      </c>
      <c r="L1296">
        <v>3.5999999999999997E-2</v>
      </c>
      <c r="M1296">
        <v>0.71299999999999997</v>
      </c>
      <c r="N1296">
        <v>7.7140000000000004</v>
      </c>
    </row>
    <row r="1297" spans="1:14" x14ac:dyDescent="0.25">
      <c r="A1297" t="s">
        <v>1029</v>
      </c>
      <c r="B1297" t="s">
        <v>1410</v>
      </c>
      <c r="C1297" t="s">
        <v>4590</v>
      </c>
      <c r="D1297" t="s">
        <v>5583</v>
      </c>
      <c r="E1297" t="s">
        <v>5584</v>
      </c>
      <c r="F1297" t="s">
        <v>5585</v>
      </c>
      <c r="G1297" t="s">
        <v>16</v>
      </c>
      <c r="H1297">
        <v>12</v>
      </c>
      <c r="I1297">
        <v>31</v>
      </c>
      <c r="J1297">
        <v>2.085</v>
      </c>
      <c r="K1297">
        <v>0.73299999999999998</v>
      </c>
      <c r="L1297">
        <v>0</v>
      </c>
      <c r="M1297">
        <v>2.6669999999999998</v>
      </c>
      <c r="N1297">
        <v>2.0070000000000001</v>
      </c>
    </row>
    <row r="1298" spans="1:14" x14ac:dyDescent="0.25">
      <c r="A1298" t="s">
        <v>1029</v>
      </c>
      <c r="B1298" t="s">
        <v>1411</v>
      </c>
      <c r="C1298" t="s">
        <v>4590</v>
      </c>
      <c r="D1298" t="s">
        <v>5586</v>
      </c>
      <c r="E1298" t="s">
        <v>5587</v>
      </c>
      <c r="F1298" t="s">
        <v>5588</v>
      </c>
      <c r="G1298" t="s">
        <v>16</v>
      </c>
      <c r="H1298">
        <v>4</v>
      </c>
      <c r="I1298">
        <v>6</v>
      </c>
      <c r="J1298">
        <v>6.9000000000000006E-2</v>
      </c>
      <c r="K1298">
        <v>1.0999999999999999E-2</v>
      </c>
      <c r="L1298">
        <v>0</v>
      </c>
      <c r="M1298">
        <v>0.182</v>
      </c>
      <c r="N1298">
        <v>6.9000000000000006E-2</v>
      </c>
    </row>
    <row r="1299" spans="1:14" x14ac:dyDescent="0.25">
      <c r="A1299" t="s">
        <v>1029</v>
      </c>
      <c r="B1299" t="s">
        <v>1413</v>
      </c>
      <c r="C1299" t="s">
        <v>4590</v>
      </c>
      <c r="D1299" t="s">
        <v>5591</v>
      </c>
      <c r="E1299" t="s">
        <v>5592</v>
      </c>
      <c r="F1299" t="s">
        <v>5593</v>
      </c>
      <c r="G1299" t="s">
        <v>16</v>
      </c>
      <c r="H1299">
        <v>369</v>
      </c>
      <c r="I1299">
        <v>530</v>
      </c>
      <c r="J1299">
        <v>10.337999999999999</v>
      </c>
      <c r="K1299">
        <v>5.4059999999999997</v>
      </c>
      <c r="L1299">
        <v>0</v>
      </c>
      <c r="M1299">
        <v>0.251</v>
      </c>
      <c r="N1299">
        <v>10.298</v>
      </c>
    </row>
    <row r="1300" spans="1:14" x14ac:dyDescent="0.25">
      <c r="A1300" t="s">
        <v>1029</v>
      </c>
      <c r="B1300" t="s">
        <v>1414</v>
      </c>
      <c r="C1300" t="s">
        <v>4590</v>
      </c>
      <c r="D1300" t="s">
        <v>5594</v>
      </c>
      <c r="E1300" t="s">
        <v>5595</v>
      </c>
      <c r="F1300" t="s">
        <v>5596</v>
      </c>
      <c r="G1300" t="s">
        <v>16</v>
      </c>
      <c r="H1300">
        <v>483</v>
      </c>
      <c r="I1300">
        <v>1178</v>
      </c>
      <c r="J1300">
        <v>536.98500000000001</v>
      </c>
      <c r="K1300">
        <v>84.162999999999997</v>
      </c>
      <c r="L1300">
        <v>35.527999999999999</v>
      </c>
      <c r="M1300">
        <v>479.98700000000002</v>
      </c>
      <c r="N1300">
        <v>545.39099999999996</v>
      </c>
    </row>
    <row r="1301" spans="1:14" x14ac:dyDescent="0.25">
      <c r="A1301" t="s">
        <v>1029</v>
      </c>
      <c r="B1301" t="s">
        <v>1415</v>
      </c>
      <c r="C1301" t="s">
        <v>4590</v>
      </c>
      <c r="D1301" t="s">
        <v>5597</v>
      </c>
      <c r="E1301" t="s">
        <v>5598</v>
      </c>
      <c r="F1301" t="s">
        <v>5599</v>
      </c>
      <c r="G1301" t="s">
        <v>16</v>
      </c>
      <c r="H1301">
        <v>4</v>
      </c>
      <c r="I1301">
        <v>11</v>
      </c>
      <c r="J1301">
        <v>0.308</v>
      </c>
      <c r="K1301">
        <v>9.0999999999999998E-2</v>
      </c>
      <c r="L1301">
        <v>0</v>
      </c>
      <c r="M1301">
        <v>0.13100000000000001</v>
      </c>
      <c r="N1301">
        <v>0.30099999999999999</v>
      </c>
    </row>
    <row r="1302" spans="1:14" x14ac:dyDescent="0.25">
      <c r="A1302" t="s">
        <v>1029</v>
      </c>
      <c r="B1302" t="s">
        <v>1416</v>
      </c>
      <c r="C1302" t="s">
        <v>4590</v>
      </c>
      <c r="D1302" t="s">
        <v>5600</v>
      </c>
      <c r="E1302" t="s">
        <v>5601</v>
      </c>
      <c r="F1302" t="s">
        <v>5602</v>
      </c>
      <c r="G1302" t="s">
        <v>16</v>
      </c>
      <c r="H1302">
        <v>12</v>
      </c>
      <c r="I1302">
        <v>18</v>
      </c>
      <c r="J1302">
        <v>2.4830000000000001</v>
      </c>
      <c r="K1302">
        <v>1.3169999999999999</v>
      </c>
      <c r="L1302">
        <v>0</v>
      </c>
      <c r="M1302">
        <v>1.018</v>
      </c>
      <c r="N1302">
        <v>2.4830000000000001</v>
      </c>
    </row>
    <row r="1303" spans="1:14" x14ac:dyDescent="0.25">
      <c r="A1303" t="s">
        <v>1029</v>
      </c>
      <c r="B1303" t="s">
        <v>1418</v>
      </c>
      <c r="C1303" t="s">
        <v>4590</v>
      </c>
      <c r="D1303" t="s">
        <v>5605</v>
      </c>
      <c r="E1303" t="s">
        <v>5606</v>
      </c>
      <c r="F1303" t="s">
        <v>5607</v>
      </c>
      <c r="G1303" t="s">
        <v>16</v>
      </c>
      <c r="H1303">
        <v>12</v>
      </c>
      <c r="I1303">
        <v>24</v>
      </c>
      <c r="J1303">
        <v>0.82399999999999995</v>
      </c>
      <c r="K1303">
        <v>0.33300000000000002</v>
      </c>
      <c r="L1303">
        <v>0</v>
      </c>
      <c r="M1303">
        <v>0.79800000000000004</v>
      </c>
      <c r="N1303">
        <v>0.81200000000000006</v>
      </c>
    </row>
    <row r="1304" spans="1:14" x14ac:dyDescent="0.25">
      <c r="A1304" t="s">
        <v>1029</v>
      </c>
      <c r="B1304" t="s">
        <v>1419</v>
      </c>
      <c r="C1304" t="s">
        <v>4590</v>
      </c>
      <c r="D1304" t="s">
        <v>5608</v>
      </c>
      <c r="E1304" t="s">
        <v>5609</v>
      </c>
      <c r="F1304" t="s">
        <v>5610</v>
      </c>
      <c r="G1304" t="s">
        <v>16</v>
      </c>
      <c r="H1304">
        <v>488</v>
      </c>
      <c r="I1304">
        <v>1655</v>
      </c>
      <c r="J1304">
        <v>403.50599999999997</v>
      </c>
      <c r="K1304">
        <v>124.518</v>
      </c>
      <c r="L1304">
        <v>-4.9160000000000004</v>
      </c>
      <c r="M1304">
        <v>313.80099999999999</v>
      </c>
      <c r="N1304">
        <v>413.495</v>
      </c>
    </row>
    <row r="1305" spans="1:14" x14ac:dyDescent="0.25">
      <c r="A1305" t="s">
        <v>1029</v>
      </c>
      <c r="B1305" t="s">
        <v>1420</v>
      </c>
      <c r="C1305" t="s">
        <v>4590</v>
      </c>
      <c r="D1305" t="s">
        <v>5611</v>
      </c>
      <c r="E1305" t="s">
        <v>5612</v>
      </c>
      <c r="F1305" t="s">
        <v>5613</v>
      </c>
      <c r="G1305" t="s">
        <v>16</v>
      </c>
      <c r="H1305">
        <v>6</v>
      </c>
      <c r="I1305">
        <v>11</v>
      </c>
      <c r="J1305">
        <v>0.20300000000000001</v>
      </c>
      <c r="K1305">
        <v>0.10199999999999999</v>
      </c>
      <c r="L1305">
        <v>0</v>
      </c>
      <c r="M1305">
        <v>0.115</v>
      </c>
      <c r="N1305">
        <v>0.20300000000000001</v>
      </c>
    </row>
    <row r="1306" spans="1:14" x14ac:dyDescent="0.25">
      <c r="A1306" t="s">
        <v>1029</v>
      </c>
      <c r="B1306" t="s">
        <v>1421</v>
      </c>
      <c r="C1306" t="s">
        <v>4590</v>
      </c>
      <c r="D1306" t="s">
        <v>5614</v>
      </c>
      <c r="E1306" t="s">
        <v>5615</v>
      </c>
      <c r="F1306" t="s">
        <v>5616</v>
      </c>
      <c r="G1306" t="s">
        <v>16</v>
      </c>
      <c r="H1306">
        <v>4</v>
      </c>
      <c r="I1306">
        <v>15</v>
      </c>
      <c r="J1306">
        <v>0.20200000000000001</v>
      </c>
      <c r="K1306">
        <v>5.0999999999999997E-2</v>
      </c>
      <c r="L1306">
        <v>0</v>
      </c>
      <c r="M1306">
        <v>0.248</v>
      </c>
      <c r="N1306">
        <v>0.20200000000000001</v>
      </c>
    </row>
    <row r="1307" spans="1:14" x14ac:dyDescent="0.25">
      <c r="A1307" t="s">
        <v>1029</v>
      </c>
      <c r="B1307" t="s">
        <v>1422</v>
      </c>
      <c r="C1307" t="s">
        <v>4590</v>
      </c>
      <c r="D1307" t="s">
        <v>5617</v>
      </c>
      <c r="E1307" t="s">
        <v>5618</v>
      </c>
      <c r="F1307" t="s">
        <v>5619</v>
      </c>
      <c r="G1307" t="s">
        <v>16</v>
      </c>
      <c r="H1307">
        <v>25</v>
      </c>
      <c r="I1307">
        <v>33</v>
      </c>
      <c r="J1307">
        <v>1.546</v>
      </c>
      <c r="K1307">
        <v>0.82599999999999996</v>
      </c>
      <c r="L1307">
        <v>1.4999999999999999E-2</v>
      </c>
      <c r="M1307">
        <v>0.63300000000000001</v>
      </c>
      <c r="N1307">
        <v>1.542</v>
      </c>
    </row>
    <row r="1308" spans="1:14" x14ac:dyDescent="0.25">
      <c r="A1308" t="s">
        <v>1029</v>
      </c>
      <c r="B1308" t="s">
        <v>1424</v>
      </c>
      <c r="C1308" t="s">
        <v>4590</v>
      </c>
      <c r="D1308" t="s">
        <v>5622</v>
      </c>
      <c r="E1308" t="s">
        <v>5623</v>
      </c>
      <c r="F1308" t="s">
        <v>5624</v>
      </c>
      <c r="G1308" t="s">
        <v>16</v>
      </c>
      <c r="H1308">
        <v>30</v>
      </c>
      <c r="I1308">
        <v>32</v>
      </c>
      <c r="J1308">
        <v>0.24199999999999999</v>
      </c>
      <c r="K1308">
        <v>9.7000000000000003E-2</v>
      </c>
      <c r="L1308">
        <v>0</v>
      </c>
      <c r="M1308">
        <v>0.35199999999999998</v>
      </c>
      <c r="N1308">
        <v>0.24199999999999999</v>
      </c>
    </row>
    <row r="1309" spans="1:14" x14ac:dyDescent="0.25">
      <c r="A1309" t="s">
        <v>1029</v>
      </c>
      <c r="B1309" t="s">
        <v>1425</v>
      </c>
      <c r="C1309" t="s">
        <v>4590</v>
      </c>
      <c r="D1309" t="s">
        <v>5625</v>
      </c>
      <c r="E1309" t="s">
        <v>5626</v>
      </c>
      <c r="F1309" t="s">
        <v>5627</v>
      </c>
      <c r="G1309" t="s">
        <v>16</v>
      </c>
      <c r="H1309">
        <v>20</v>
      </c>
      <c r="I1309">
        <v>23</v>
      </c>
      <c r="J1309">
        <v>0.71199999999999997</v>
      </c>
      <c r="K1309">
        <v>0.222</v>
      </c>
      <c r="L1309">
        <v>-3.0000000000000001E-3</v>
      </c>
      <c r="M1309">
        <v>0.27400000000000002</v>
      </c>
      <c r="N1309">
        <v>0.73299999999999998</v>
      </c>
    </row>
    <row r="1310" spans="1:14" x14ac:dyDescent="0.25">
      <c r="A1310" t="s">
        <v>1029</v>
      </c>
      <c r="B1310" t="s">
        <v>1426</v>
      </c>
      <c r="C1310" t="s">
        <v>4590</v>
      </c>
      <c r="D1310" t="s">
        <v>5628</v>
      </c>
      <c r="E1310" t="s">
        <v>5629</v>
      </c>
      <c r="F1310" t="s">
        <v>5630</v>
      </c>
      <c r="G1310" t="s">
        <v>16</v>
      </c>
      <c r="H1310">
        <v>241</v>
      </c>
      <c r="I1310">
        <v>628</v>
      </c>
      <c r="J1310">
        <v>75.403999999999996</v>
      </c>
      <c r="K1310">
        <v>29.815000000000001</v>
      </c>
      <c r="L1310">
        <v>0.60699999999999998</v>
      </c>
      <c r="M1310">
        <v>50.960999999999999</v>
      </c>
      <c r="N1310">
        <v>79.277000000000001</v>
      </c>
    </row>
    <row r="1311" spans="1:14" x14ac:dyDescent="0.25">
      <c r="A1311" t="s">
        <v>1029</v>
      </c>
      <c r="B1311" t="s">
        <v>1427</v>
      </c>
      <c r="C1311" t="s">
        <v>4590</v>
      </c>
      <c r="D1311" t="s">
        <v>5631</v>
      </c>
      <c r="E1311" t="s">
        <v>5632</v>
      </c>
      <c r="F1311" t="s">
        <v>5633</v>
      </c>
      <c r="G1311" t="s">
        <v>16</v>
      </c>
      <c r="H1311">
        <v>63</v>
      </c>
      <c r="I1311">
        <v>121</v>
      </c>
      <c r="J1311">
        <v>6.9909999999999997</v>
      </c>
      <c r="K1311">
        <v>3.54</v>
      </c>
      <c r="L1311">
        <v>0</v>
      </c>
      <c r="M1311">
        <v>4.4169999999999998</v>
      </c>
      <c r="N1311">
        <v>7.0839999999999996</v>
      </c>
    </row>
    <row r="1312" spans="1:14" x14ac:dyDescent="0.25">
      <c r="A1312" t="s">
        <v>1029</v>
      </c>
      <c r="B1312" t="s">
        <v>1428</v>
      </c>
      <c r="C1312" t="s">
        <v>4590</v>
      </c>
      <c r="D1312" t="s">
        <v>5634</v>
      </c>
      <c r="E1312" t="s">
        <v>5635</v>
      </c>
      <c r="F1312" t="s">
        <v>5636</v>
      </c>
      <c r="G1312" t="s">
        <v>16</v>
      </c>
      <c r="H1312">
        <v>634</v>
      </c>
      <c r="I1312">
        <v>1282</v>
      </c>
      <c r="J1312">
        <v>71.977999999999994</v>
      </c>
      <c r="K1312">
        <v>33.308999999999997</v>
      </c>
      <c r="L1312">
        <v>7.7130000000000001</v>
      </c>
      <c r="M1312">
        <v>35.279000000000003</v>
      </c>
      <c r="N1312">
        <v>76.825000000000003</v>
      </c>
    </row>
    <row r="1313" spans="1:14" x14ac:dyDescent="0.25">
      <c r="A1313" t="s">
        <v>1029</v>
      </c>
      <c r="B1313" t="s">
        <v>1429</v>
      </c>
      <c r="C1313" t="s">
        <v>4590</v>
      </c>
      <c r="D1313" t="s">
        <v>5637</v>
      </c>
      <c r="E1313" t="s">
        <v>5638</v>
      </c>
      <c r="F1313" t="s">
        <v>5639</v>
      </c>
      <c r="G1313" t="s">
        <v>16</v>
      </c>
      <c r="H1313">
        <v>17</v>
      </c>
      <c r="I1313">
        <v>20</v>
      </c>
      <c r="J1313">
        <v>0.66</v>
      </c>
      <c r="K1313">
        <v>0.18</v>
      </c>
      <c r="L1313">
        <v>0</v>
      </c>
      <c r="M1313">
        <v>0.221</v>
      </c>
      <c r="N1313">
        <v>0.66300000000000003</v>
      </c>
    </row>
    <row r="1314" spans="1:14" x14ac:dyDescent="0.25">
      <c r="A1314" t="s">
        <v>1029</v>
      </c>
      <c r="B1314" t="s">
        <v>1430</v>
      </c>
      <c r="C1314" t="s">
        <v>4590</v>
      </c>
      <c r="D1314" t="s">
        <v>5640</v>
      </c>
      <c r="E1314" t="s">
        <v>5641</v>
      </c>
      <c r="F1314" t="s">
        <v>5642</v>
      </c>
      <c r="G1314" t="s">
        <v>16</v>
      </c>
      <c r="H1314">
        <v>122</v>
      </c>
      <c r="I1314">
        <v>243</v>
      </c>
      <c r="J1314">
        <v>61.249000000000002</v>
      </c>
      <c r="K1314">
        <v>19.898</v>
      </c>
      <c r="L1314">
        <v>0.58699999999999997</v>
      </c>
      <c r="M1314">
        <v>20.283000000000001</v>
      </c>
      <c r="N1314">
        <v>61.052999999999997</v>
      </c>
    </row>
    <row r="1315" spans="1:14" x14ac:dyDescent="0.25">
      <c r="A1315" t="s">
        <v>1029</v>
      </c>
      <c r="B1315" t="s">
        <v>1431</v>
      </c>
      <c r="C1315" t="s">
        <v>4590</v>
      </c>
      <c r="D1315" t="s">
        <v>5643</v>
      </c>
      <c r="E1315" t="s">
        <v>5644</v>
      </c>
      <c r="F1315" t="s">
        <v>5645</v>
      </c>
      <c r="G1315" t="s">
        <v>16</v>
      </c>
      <c r="H1315">
        <v>12</v>
      </c>
      <c r="I1315">
        <v>23</v>
      </c>
      <c r="J1315">
        <v>0.59599999999999997</v>
      </c>
      <c r="K1315">
        <v>0.26900000000000002</v>
      </c>
      <c r="L1315">
        <v>0</v>
      </c>
      <c r="M1315">
        <v>0.27500000000000002</v>
      </c>
      <c r="N1315">
        <v>0.57599999999999996</v>
      </c>
    </row>
    <row r="1316" spans="1:14" x14ac:dyDescent="0.25">
      <c r="A1316" t="s">
        <v>1029</v>
      </c>
      <c r="B1316" t="s">
        <v>1432</v>
      </c>
      <c r="C1316" t="s">
        <v>4590</v>
      </c>
      <c r="D1316" t="s">
        <v>5646</v>
      </c>
      <c r="E1316" t="s">
        <v>5647</v>
      </c>
      <c r="F1316" t="s">
        <v>5648</v>
      </c>
      <c r="G1316" t="s">
        <v>16</v>
      </c>
      <c r="H1316">
        <v>33</v>
      </c>
      <c r="I1316">
        <v>159</v>
      </c>
      <c r="J1316">
        <v>37.268000000000001</v>
      </c>
      <c r="K1316">
        <v>13.968</v>
      </c>
      <c r="L1316">
        <v>0.122</v>
      </c>
      <c r="M1316">
        <v>8.7159999999999993</v>
      </c>
      <c r="N1316">
        <v>37.258000000000003</v>
      </c>
    </row>
    <row r="1317" spans="1:14" x14ac:dyDescent="0.25">
      <c r="A1317" t="s">
        <v>1029</v>
      </c>
      <c r="B1317" t="s">
        <v>1433</v>
      </c>
      <c r="C1317" t="s">
        <v>4590</v>
      </c>
      <c r="D1317" t="s">
        <v>5649</v>
      </c>
      <c r="E1317" t="s">
        <v>5650</v>
      </c>
      <c r="F1317" t="s">
        <v>5651</v>
      </c>
      <c r="G1317" t="s">
        <v>16</v>
      </c>
      <c r="H1317">
        <v>5</v>
      </c>
      <c r="I1317">
        <v>12</v>
      </c>
      <c r="J1317">
        <v>0.72599999999999998</v>
      </c>
      <c r="K1317">
        <v>0.33300000000000002</v>
      </c>
      <c r="L1317">
        <v>4.1000000000000002E-2</v>
      </c>
      <c r="M1317">
        <v>0.22500000000000001</v>
      </c>
      <c r="N1317">
        <v>0.66600000000000004</v>
      </c>
    </row>
    <row r="1318" spans="1:14" x14ac:dyDescent="0.25">
      <c r="A1318" t="s">
        <v>1029</v>
      </c>
      <c r="B1318" t="s">
        <v>1434</v>
      </c>
      <c r="C1318" t="s">
        <v>4590</v>
      </c>
      <c r="D1318" t="s">
        <v>5652</v>
      </c>
      <c r="E1318" t="s">
        <v>5653</v>
      </c>
      <c r="F1318" t="s">
        <v>5654</v>
      </c>
      <c r="G1318" t="s">
        <v>16</v>
      </c>
      <c r="H1318">
        <v>57</v>
      </c>
      <c r="I1318">
        <v>200</v>
      </c>
      <c r="J1318">
        <v>74.813999999999993</v>
      </c>
      <c r="K1318">
        <v>18.251000000000001</v>
      </c>
      <c r="L1318">
        <v>2.5019999999999998</v>
      </c>
      <c r="M1318">
        <v>50.128</v>
      </c>
      <c r="N1318">
        <v>75.561000000000007</v>
      </c>
    </row>
    <row r="1319" spans="1:14" x14ac:dyDescent="0.25">
      <c r="A1319" t="s">
        <v>1029</v>
      </c>
      <c r="B1319" t="s">
        <v>1436</v>
      </c>
      <c r="C1319" t="s">
        <v>4590</v>
      </c>
      <c r="D1319" t="s">
        <v>5657</v>
      </c>
      <c r="E1319" t="s">
        <v>5658</v>
      </c>
      <c r="F1319" t="s">
        <v>5659</v>
      </c>
      <c r="G1319" t="s">
        <v>16</v>
      </c>
      <c r="H1319">
        <v>44</v>
      </c>
      <c r="I1319">
        <v>72</v>
      </c>
      <c r="J1319">
        <v>1.7410000000000001</v>
      </c>
      <c r="K1319">
        <v>0.54200000000000004</v>
      </c>
      <c r="L1319">
        <v>0</v>
      </c>
      <c r="M1319">
        <v>0.155</v>
      </c>
      <c r="N1319">
        <v>1.7350000000000001</v>
      </c>
    </row>
    <row r="1320" spans="1:14" x14ac:dyDescent="0.25">
      <c r="A1320" t="s">
        <v>1029</v>
      </c>
      <c r="B1320" t="s">
        <v>1438</v>
      </c>
      <c r="C1320" t="s">
        <v>4590</v>
      </c>
      <c r="D1320" t="s">
        <v>5662</v>
      </c>
      <c r="E1320" t="s">
        <v>5663</v>
      </c>
      <c r="F1320" t="s">
        <v>5664</v>
      </c>
      <c r="G1320" t="s">
        <v>16</v>
      </c>
      <c r="H1320">
        <v>54</v>
      </c>
      <c r="I1320">
        <v>689</v>
      </c>
      <c r="J1320">
        <v>307.68700000000001</v>
      </c>
      <c r="K1320">
        <v>69.322999999999993</v>
      </c>
      <c r="L1320">
        <v>0.217</v>
      </c>
      <c r="M1320">
        <v>16.678000000000001</v>
      </c>
      <c r="N1320">
        <v>288.42899999999997</v>
      </c>
    </row>
    <row r="1321" spans="1:14" x14ac:dyDescent="0.25">
      <c r="A1321" t="s">
        <v>1029</v>
      </c>
      <c r="B1321" t="s">
        <v>1439</v>
      </c>
      <c r="C1321" t="s">
        <v>4590</v>
      </c>
      <c r="D1321" t="s">
        <v>5665</v>
      </c>
      <c r="E1321" t="s">
        <v>5666</v>
      </c>
      <c r="F1321" t="s">
        <v>5667</v>
      </c>
      <c r="G1321" t="s">
        <v>16</v>
      </c>
      <c r="H1321">
        <v>7</v>
      </c>
      <c r="I1321">
        <v>11</v>
      </c>
      <c r="J1321">
        <v>0.224</v>
      </c>
      <c r="K1321">
        <v>0.08</v>
      </c>
      <c r="L1321">
        <v>0.02</v>
      </c>
      <c r="M1321">
        <v>9.9000000000000005E-2</v>
      </c>
      <c r="N1321">
        <v>0.20399999999999999</v>
      </c>
    </row>
    <row r="1322" spans="1:14" x14ac:dyDescent="0.25">
      <c r="A1322" t="s">
        <v>1029</v>
      </c>
      <c r="B1322" t="s">
        <v>1440</v>
      </c>
      <c r="C1322" t="s">
        <v>4590</v>
      </c>
      <c r="D1322" t="s">
        <v>5668</v>
      </c>
      <c r="E1322" t="s">
        <v>5669</v>
      </c>
      <c r="F1322" t="s">
        <v>5670</v>
      </c>
      <c r="G1322" t="s">
        <v>16</v>
      </c>
      <c r="H1322">
        <v>8</v>
      </c>
      <c r="I1322">
        <v>25</v>
      </c>
      <c r="J1322">
        <v>0.91200000000000003</v>
      </c>
      <c r="K1322">
        <v>0.27900000000000003</v>
      </c>
      <c r="L1322">
        <v>2.9000000000000001E-2</v>
      </c>
      <c r="M1322">
        <v>0.35799999999999998</v>
      </c>
      <c r="N1322">
        <v>0.91600000000000004</v>
      </c>
    </row>
    <row r="1323" spans="1:14" x14ac:dyDescent="0.25">
      <c r="A1323" t="s">
        <v>1029</v>
      </c>
      <c r="B1323" t="s">
        <v>1441</v>
      </c>
      <c r="C1323" t="s">
        <v>4590</v>
      </c>
      <c r="D1323" t="s">
        <v>5671</v>
      </c>
      <c r="E1323" t="s">
        <v>5672</v>
      </c>
      <c r="F1323" t="s">
        <v>5673</v>
      </c>
      <c r="G1323" t="s">
        <v>16</v>
      </c>
      <c r="H1323">
        <v>22</v>
      </c>
      <c r="I1323">
        <v>85</v>
      </c>
      <c r="J1323">
        <v>45.868000000000002</v>
      </c>
      <c r="K1323">
        <v>10.052</v>
      </c>
      <c r="L1323">
        <v>0.374</v>
      </c>
      <c r="M1323">
        <v>9.8989999999999991</v>
      </c>
      <c r="N1323">
        <v>46.421999999999997</v>
      </c>
    </row>
    <row r="1324" spans="1:14" x14ac:dyDescent="0.25">
      <c r="A1324" t="s">
        <v>1029</v>
      </c>
      <c r="B1324" t="s">
        <v>1442</v>
      </c>
      <c r="C1324" t="s">
        <v>4590</v>
      </c>
      <c r="D1324" t="s">
        <v>5674</v>
      </c>
      <c r="E1324" t="s">
        <v>5675</v>
      </c>
      <c r="F1324" t="s">
        <v>5676</v>
      </c>
      <c r="G1324" t="s">
        <v>16</v>
      </c>
      <c r="H1324">
        <v>235</v>
      </c>
      <c r="I1324">
        <v>657</v>
      </c>
      <c r="J1324">
        <v>87.43</v>
      </c>
      <c r="K1324">
        <v>39.743000000000002</v>
      </c>
      <c r="L1324">
        <v>1.8089999999999999</v>
      </c>
      <c r="M1324">
        <v>45.423999999999999</v>
      </c>
      <c r="N1324">
        <v>85.426000000000002</v>
      </c>
    </row>
    <row r="1325" spans="1:14" x14ac:dyDescent="0.25">
      <c r="A1325" t="s">
        <v>1029</v>
      </c>
      <c r="B1325" t="s">
        <v>1443</v>
      </c>
      <c r="C1325" t="s">
        <v>4590</v>
      </c>
      <c r="D1325" t="s">
        <v>5677</v>
      </c>
      <c r="E1325" t="s">
        <v>5678</v>
      </c>
      <c r="F1325" t="s">
        <v>5679</v>
      </c>
      <c r="G1325" t="s">
        <v>16</v>
      </c>
      <c r="H1325">
        <v>106</v>
      </c>
      <c r="I1325">
        <v>224</v>
      </c>
      <c r="J1325">
        <v>10.207000000000001</v>
      </c>
      <c r="K1325">
        <v>4.6740000000000004</v>
      </c>
      <c r="L1325">
        <v>2.4E-2</v>
      </c>
      <c r="M1325">
        <v>6.0609999999999999</v>
      </c>
      <c r="N1325">
        <v>10.023999999999999</v>
      </c>
    </row>
    <row r="1326" spans="1:14" x14ac:dyDescent="0.25">
      <c r="A1326" t="s">
        <v>1029</v>
      </c>
      <c r="B1326" t="s">
        <v>1444</v>
      </c>
      <c r="C1326" t="s">
        <v>4590</v>
      </c>
      <c r="D1326" t="s">
        <v>5680</v>
      </c>
      <c r="E1326" t="s">
        <v>5681</v>
      </c>
      <c r="F1326" t="s">
        <v>5682</v>
      </c>
      <c r="G1326" t="s">
        <v>16</v>
      </c>
      <c r="H1326">
        <v>9</v>
      </c>
      <c r="I1326">
        <v>17</v>
      </c>
      <c r="J1326">
        <v>0.94699999999999995</v>
      </c>
      <c r="K1326">
        <v>0.249</v>
      </c>
      <c r="L1326">
        <v>0</v>
      </c>
      <c r="M1326">
        <v>1.1259999999999999</v>
      </c>
      <c r="N1326">
        <v>0.94299999999999995</v>
      </c>
    </row>
    <row r="1327" spans="1:14" x14ac:dyDescent="0.25">
      <c r="A1327" t="s">
        <v>1029</v>
      </c>
      <c r="B1327" t="s">
        <v>1445</v>
      </c>
      <c r="C1327" t="s">
        <v>4590</v>
      </c>
      <c r="D1327" t="s">
        <v>5683</v>
      </c>
      <c r="E1327" t="s">
        <v>5684</v>
      </c>
      <c r="F1327" t="s">
        <v>5685</v>
      </c>
      <c r="G1327" t="s">
        <v>16</v>
      </c>
      <c r="H1327">
        <v>104</v>
      </c>
      <c r="I1327">
        <v>175</v>
      </c>
      <c r="J1327">
        <v>1.175</v>
      </c>
      <c r="K1327">
        <v>0.61099999999999999</v>
      </c>
      <c r="L1327">
        <v>0</v>
      </c>
      <c r="M1327">
        <v>0</v>
      </c>
      <c r="N1327">
        <v>1.1439999999999999</v>
      </c>
    </row>
    <row r="1328" spans="1:14" x14ac:dyDescent="0.25">
      <c r="A1328" t="s">
        <v>1029</v>
      </c>
      <c r="B1328" t="s">
        <v>1446</v>
      </c>
      <c r="C1328" t="s">
        <v>4590</v>
      </c>
      <c r="D1328" t="s">
        <v>5686</v>
      </c>
      <c r="E1328" t="s">
        <v>5687</v>
      </c>
      <c r="F1328" t="s">
        <v>5688</v>
      </c>
      <c r="G1328" t="s">
        <v>16</v>
      </c>
      <c r="H1328">
        <v>8</v>
      </c>
      <c r="I1328">
        <v>15</v>
      </c>
      <c r="J1328">
        <v>1.716</v>
      </c>
      <c r="K1328">
        <v>0.58199999999999996</v>
      </c>
      <c r="L1328">
        <v>1.9E-2</v>
      </c>
      <c r="M1328">
        <v>1.151</v>
      </c>
      <c r="N1328">
        <v>1.7150000000000001</v>
      </c>
    </row>
    <row r="1329" spans="1:14" x14ac:dyDescent="0.25">
      <c r="A1329" t="s">
        <v>1029</v>
      </c>
      <c r="B1329" t="s">
        <v>1447</v>
      </c>
      <c r="C1329" t="s">
        <v>4590</v>
      </c>
      <c r="D1329" t="s">
        <v>5689</v>
      </c>
      <c r="E1329" t="s">
        <v>5690</v>
      </c>
      <c r="F1329" t="s">
        <v>5691</v>
      </c>
      <c r="G1329" t="s">
        <v>16</v>
      </c>
      <c r="H1329">
        <v>83</v>
      </c>
      <c r="I1329">
        <v>133</v>
      </c>
      <c r="J1329">
        <v>15.255000000000001</v>
      </c>
      <c r="K1329">
        <v>5.5880000000000001</v>
      </c>
      <c r="L1329">
        <v>5.3999999999999999E-2</v>
      </c>
      <c r="M1329">
        <v>6.7030000000000003</v>
      </c>
      <c r="N1329">
        <v>15.1</v>
      </c>
    </row>
    <row r="1330" spans="1:14" x14ac:dyDescent="0.25">
      <c r="A1330" t="s">
        <v>1029</v>
      </c>
      <c r="B1330" t="s">
        <v>1448</v>
      </c>
      <c r="C1330" t="s">
        <v>4590</v>
      </c>
      <c r="D1330" t="s">
        <v>5692</v>
      </c>
      <c r="E1330" t="s">
        <v>5693</v>
      </c>
      <c r="F1330" t="s">
        <v>5694</v>
      </c>
      <c r="G1330" t="s">
        <v>16</v>
      </c>
      <c r="H1330">
        <v>6</v>
      </c>
      <c r="I1330">
        <v>10</v>
      </c>
      <c r="J1330">
        <v>0.52600000000000002</v>
      </c>
      <c r="K1330">
        <v>0.13200000000000001</v>
      </c>
      <c r="L1330">
        <v>0</v>
      </c>
      <c r="M1330">
        <v>0.41299999999999998</v>
      </c>
      <c r="N1330">
        <v>0.5</v>
      </c>
    </row>
    <row r="1331" spans="1:14" x14ac:dyDescent="0.25">
      <c r="A1331" t="s">
        <v>1029</v>
      </c>
      <c r="B1331" t="s">
        <v>1449</v>
      </c>
      <c r="C1331" t="s">
        <v>4590</v>
      </c>
      <c r="D1331" t="s">
        <v>5695</v>
      </c>
      <c r="E1331" t="s">
        <v>5696</v>
      </c>
      <c r="F1331" t="s">
        <v>5697</v>
      </c>
      <c r="G1331" t="s">
        <v>16</v>
      </c>
      <c r="H1331">
        <v>4</v>
      </c>
      <c r="I1331">
        <v>6</v>
      </c>
      <c r="J1331">
        <v>0.23499999999999999</v>
      </c>
      <c r="K1331">
        <v>4.8000000000000001E-2</v>
      </c>
      <c r="L1331">
        <v>1E-3</v>
      </c>
      <c r="M1331">
        <v>5.5E-2</v>
      </c>
      <c r="N1331">
        <v>0.23400000000000001</v>
      </c>
    </row>
    <row r="1332" spans="1:14" x14ac:dyDescent="0.25">
      <c r="A1332" t="s">
        <v>1029</v>
      </c>
      <c r="B1332" t="s">
        <v>1450</v>
      </c>
      <c r="C1332" t="s">
        <v>4590</v>
      </c>
      <c r="D1332" t="s">
        <v>5698</v>
      </c>
      <c r="E1332" t="s">
        <v>5699</v>
      </c>
      <c r="F1332" t="s">
        <v>5700</v>
      </c>
      <c r="G1332" t="s">
        <v>16</v>
      </c>
      <c r="H1332">
        <v>27</v>
      </c>
      <c r="I1332">
        <v>47</v>
      </c>
      <c r="J1332">
        <v>5.5819999999999999</v>
      </c>
      <c r="K1332">
        <v>2.089</v>
      </c>
      <c r="L1332">
        <v>3.1E-2</v>
      </c>
      <c r="M1332">
        <v>2.327</v>
      </c>
      <c r="N1332">
        <v>5.2880000000000003</v>
      </c>
    </row>
    <row r="1333" spans="1:14" x14ac:dyDescent="0.25">
      <c r="A1333" t="s">
        <v>1029</v>
      </c>
      <c r="B1333" t="s">
        <v>1453</v>
      </c>
      <c r="C1333" t="s">
        <v>4590</v>
      </c>
      <c r="D1333" t="s">
        <v>5705</v>
      </c>
      <c r="E1333" t="s">
        <v>5706</v>
      </c>
      <c r="F1333" t="s">
        <v>5707</v>
      </c>
      <c r="G1333" t="s">
        <v>16</v>
      </c>
      <c r="H1333">
        <v>6</v>
      </c>
      <c r="I1333">
        <v>6</v>
      </c>
      <c r="J1333">
        <v>5.6000000000000001E-2</v>
      </c>
      <c r="K1333">
        <v>2.4E-2</v>
      </c>
      <c r="L1333">
        <v>1E-3</v>
      </c>
      <c r="M1333">
        <v>4.4999999999999998E-2</v>
      </c>
      <c r="N1333">
        <v>5.6000000000000001E-2</v>
      </c>
    </row>
    <row r="1334" spans="1:14" x14ac:dyDescent="0.25">
      <c r="A1334" t="s">
        <v>1029</v>
      </c>
      <c r="B1334" t="s">
        <v>1456</v>
      </c>
      <c r="C1334" t="s">
        <v>4590</v>
      </c>
      <c r="D1334" t="s">
        <v>5712</v>
      </c>
      <c r="E1334" t="s">
        <v>5713</v>
      </c>
      <c r="F1334" t="s">
        <v>5714</v>
      </c>
      <c r="G1334" t="s">
        <v>16</v>
      </c>
      <c r="H1334">
        <v>64</v>
      </c>
      <c r="I1334">
        <v>94</v>
      </c>
      <c r="J1334">
        <v>8.1679999999999993</v>
      </c>
      <c r="K1334">
        <v>4.367</v>
      </c>
      <c r="L1334">
        <v>8.5999999999999993E-2</v>
      </c>
      <c r="M1334">
        <v>1.429</v>
      </c>
      <c r="N1334">
        <v>8.1880000000000006</v>
      </c>
    </row>
    <row r="1335" spans="1:14" x14ac:dyDescent="0.25">
      <c r="A1335" t="s">
        <v>1029</v>
      </c>
      <c r="B1335" t="s">
        <v>1458</v>
      </c>
      <c r="C1335" t="s">
        <v>4590</v>
      </c>
      <c r="D1335" t="s">
        <v>5717</v>
      </c>
      <c r="E1335" t="s">
        <v>5718</v>
      </c>
      <c r="F1335" t="s">
        <v>5719</v>
      </c>
      <c r="G1335" t="s">
        <v>16</v>
      </c>
      <c r="H1335">
        <v>8</v>
      </c>
      <c r="I1335">
        <v>22</v>
      </c>
      <c r="J1335">
        <v>0.68100000000000005</v>
      </c>
      <c r="K1335">
        <v>0.51</v>
      </c>
      <c r="L1335">
        <v>0.20499999999999999</v>
      </c>
      <c r="M1335">
        <v>1.026</v>
      </c>
      <c r="N1335">
        <v>0.48099999999999998</v>
      </c>
    </row>
    <row r="1336" spans="1:14" x14ac:dyDescent="0.25">
      <c r="A1336" t="s">
        <v>1029</v>
      </c>
      <c r="B1336" t="s">
        <v>1459</v>
      </c>
      <c r="C1336" t="s">
        <v>4590</v>
      </c>
      <c r="D1336" t="s">
        <v>5720</v>
      </c>
      <c r="E1336" t="s">
        <v>5721</v>
      </c>
      <c r="F1336" t="s">
        <v>5722</v>
      </c>
      <c r="G1336" t="s">
        <v>16</v>
      </c>
      <c r="H1336">
        <v>13</v>
      </c>
      <c r="I1336">
        <v>19</v>
      </c>
      <c r="J1336">
        <v>2.7E-2</v>
      </c>
      <c r="K1336">
        <v>1.4E-2</v>
      </c>
      <c r="L1336">
        <v>0</v>
      </c>
      <c r="M1336">
        <v>0</v>
      </c>
      <c r="N1336">
        <v>2.7E-2</v>
      </c>
    </row>
    <row r="1337" spans="1:14" x14ac:dyDescent="0.25">
      <c r="A1337" t="s">
        <v>1029</v>
      </c>
      <c r="B1337" t="s">
        <v>1460</v>
      </c>
      <c r="C1337" t="s">
        <v>4590</v>
      </c>
      <c r="D1337" t="s">
        <v>5723</v>
      </c>
      <c r="E1337" t="s">
        <v>5724</v>
      </c>
      <c r="F1337" t="s">
        <v>5725</v>
      </c>
      <c r="G1337" t="s">
        <v>16</v>
      </c>
      <c r="H1337">
        <v>4</v>
      </c>
      <c r="I1337">
        <v>8</v>
      </c>
      <c r="J1337">
        <v>0.98599999999999999</v>
      </c>
      <c r="K1337">
        <v>0.65400000000000003</v>
      </c>
      <c r="L1337">
        <v>0</v>
      </c>
      <c r="M1337">
        <v>0.41099999999999998</v>
      </c>
      <c r="N1337">
        <v>0.98599999999999999</v>
      </c>
    </row>
    <row r="1338" spans="1:14" x14ac:dyDescent="0.25">
      <c r="A1338" t="s">
        <v>1029</v>
      </c>
      <c r="B1338" t="s">
        <v>1461</v>
      </c>
      <c r="C1338" t="s">
        <v>4590</v>
      </c>
      <c r="D1338" t="s">
        <v>5726</v>
      </c>
      <c r="E1338" t="s">
        <v>5727</v>
      </c>
      <c r="F1338" t="s">
        <v>5728</v>
      </c>
      <c r="G1338" t="s">
        <v>16</v>
      </c>
      <c r="H1338">
        <v>4</v>
      </c>
      <c r="I1338">
        <v>15</v>
      </c>
      <c r="J1338">
        <v>0.25800000000000001</v>
      </c>
      <c r="K1338">
        <v>0.127</v>
      </c>
      <c r="L1338">
        <v>0</v>
      </c>
      <c r="M1338">
        <v>0.378</v>
      </c>
      <c r="N1338">
        <v>0.249</v>
      </c>
    </row>
    <row r="1339" spans="1:14" x14ac:dyDescent="0.25">
      <c r="A1339" t="s">
        <v>1029</v>
      </c>
      <c r="B1339" t="s">
        <v>1462</v>
      </c>
      <c r="C1339" t="s">
        <v>4590</v>
      </c>
      <c r="D1339" t="s">
        <v>5729</v>
      </c>
      <c r="E1339" t="s">
        <v>5730</v>
      </c>
      <c r="F1339" t="s">
        <v>5731</v>
      </c>
      <c r="G1339" t="s">
        <v>16</v>
      </c>
      <c r="H1339">
        <v>15</v>
      </c>
      <c r="I1339">
        <v>21</v>
      </c>
      <c r="J1339">
        <v>1.0660000000000001</v>
      </c>
      <c r="K1339">
        <v>0.56100000000000005</v>
      </c>
      <c r="L1339">
        <v>0</v>
      </c>
      <c r="M1339">
        <v>0.32200000000000001</v>
      </c>
      <c r="N1339">
        <v>1.052</v>
      </c>
    </row>
    <row r="1340" spans="1:14" x14ac:dyDescent="0.25">
      <c r="A1340" t="s">
        <v>1029</v>
      </c>
      <c r="B1340" t="s">
        <v>1463</v>
      </c>
      <c r="C1340" t="s">
        <v>4590</v>
      </c>
      <c r="D1340" t="s">
        <v>5732</v>
      </c>
      <c r="E1340" t="s">
        <v>5733</v>
      </c>
      <c r="F1340" t="s">
        <v>5734</v>
      </c>
      <c r="G1340" t="s">
        <v>16</v>
      </c>
      <c r="H1340">
        <v>3</v>
      </c>
      <c r="I1340">
        <v>5</v>
      </c>
      <c r="J1340">
        <v>0.216</v>
      </c>
      <c r="K1340">
        <v>0.14199999999999999</v>
      </c>
      <c r="L1340">
        <v>0</v>
      </c>
      <c r="M1340">
        <v>0.14199999999999999</v>
      </c>
      <c r="N1340">
        <v>0.216</v>
      </c>
    </row>
    <row r="1341" spans="1:14" x14ac:dyDescent="0.25">
      <c r="A1341" t="s">
        <v>1029</v>
      </c>
      <c r="B1341" t="s">
        <v>1464</v>
      </c>
      <c r="C1341" t="s">
        <v>4590</v>
      </c>
      <c r="D1341" t="s">
        <v>5735</v>
      </c>
      <c r="E1341" t="s">
        <v>5736</v>
      </c>
      <c r="F1341" t="s">
        <v>5737</v>
      </c>
      <c r="G1341" t="s">
        <v>16</v>
      </c>
      <c r="H1341">
        <v>6</v>
      </c>
      <c r="I1341">
        <v>10</v>
      </c>
      <c r="J1341">
        <v>0.871</v>
      </c>
      <c r="K1341">
        <v>0.47099999999999997</v>
      </c>
      <c r="L1341">
        <v>0</v>
      </c>
      <c r="M1341">
        <v>0.1</v>
      </c>
      <c r="N1341">
        <v>0.873</v>
      </c>
    </row>
    <row r="1342" spans="1:14" x14ac:dyDescent="0.25">
      <c r="A1342" t="s">
        <v>1029</v>
      </c>
      <c r="B1342" t="s">
        <v>1465</v>
      </c>
      <c r="C1342" t="s">
        <v>4590</v>
      </c>
      <c r="D1342" t="s">
        <v>5738</v>
      </c>
      <c r="E1342" t="s">
        <v>5739</v>
      </c>
      <c r="F1342" t="s">
        <v>5740</v>
      </c>
      <c r="G1342" t="s">
        <v>16</v>
      </c>
      <c r="H1342">
        <v>210</v>
      </c>
      <c r="I1342">
        <v>410</v>
      </c>
      <c r="J1342">
        <v>1.089</v>
      </c>
      <c r="K1342">
        <v>0.63</v>
      </c>
      <c r="L1342">
        <v>0</v>
      </c>
      <c r="M1342">
        <v>4.0000000000000001E-3</v>
      </c>
      <c r="N1342">
        <v>1.103</v>
      </c>
    </row>
    <row r="1343" spans="1:14" x14ac:dyDescent="0.25">
      <c r="A1343" t="s">
        <v>1029</v>
      </c>
      <c r="B1343" t="s">
        <v>1466</v>
      </c>
      <c r="C1343" t="s">
        <v>4590</v>
      </c>
      <c r="D1343" t="s">
        <v>5741</v>
      </c>
      <c r="E1343" t="s">
        <v>5742</v>
      </c>
      <c r="F1343" t="s">
        <v>5743</v>
      </c>
      <c r="G1343" t="s">
        <v>16</v>
      </c>
      <c r="H1343">
        <v>44</v>
      </c>
      <c r="I1343">
        <v>98</v>
      </c>
      <c r="J1343">
        <v>8.859</v>
      </c>
      <c r="K1343">
        <v>3.6429999999999998</v>
      </c>
      <c r="L1343">
        <v>1.7000000000000001E-2</v>
      </c>
      <c r="M1343">
        <v>2.0950000000000002</v>
      </c>
      <c r="N1343">
        <v>8.94</v>
      </c>
    </row>
    <row r="1344" spans="1:14" x14ac:dyDescent="0.25">
      <c r="A1344" t="s">
        <v>1029</v>
      </c>
      <c r="B1344" t="s">
        <v>1468</v>
      </c>
      <c r="C1344" t="s">
        <v>4590</v>
      </c>
      <c r="D1344" t="s">
        <v>5746</v>
      </c>
      <c r="E1344" t="s">
        <v>5747</v>
      </c>
      <c r="F1344" t="s">
        <v>5748</v>
      </c>
      <c r="G1344" t="s">
        <v>16</v>
      </c>
      <c r="H1344">
        <v>138</v>
      </c>
      <c r="I1344">
        <v>234</v>
      </c>
      <c r="J1344">
        <v>17.890999999999998</v>
      </c>
      <c r="K1344">
        <v>8.3379999999999992</v>
      </c>
      <c r="L1344">
        <v>0.17899999999999999</v>
      </c>
      <c r="M1344">
        <v>14.099</v>
      </c>
      <c r="N1344">
        <v>17.594000000000001</v>
      </c>
    </row>
    <row r="1345" spans="1:14" x14ac:dyDescent="0.25">
      <c r="A1345" t="s">
        <v>1029</v>
      </c>
      <c r="B1345" t="s">
        <v>1470</v>
      </c>
      <c r="C1345" t="s">
        <v>4590</v>
      </c>
      <c r="D1345" t="s">
        <v>5751</v>
      </c>
      <c r="E1345" t="s">
        <v>5752</v>
      </c>
      <c r="F1345" t="s">
        <v>5753</v>
      </c>
      <c r="G1345" t="s">
        <v>16</v>
      </c>
      <c r="H1345">
        <v>912</v>
      </c>
      <c r="I1345">
        <v>989</v>
      </c>
      <c r="J1345">
        <v>57.715000000000003</v>
      </c>
      <c r="K1345">
        <v>29.718</v>
      </c>
      <c r="L1345">
        <v>3.0000000000000001E-3</v>
      </c>
      <c r="M1345">
        <v>3.5089999999999999</v>
      </c>
      <c r="N1345">
        <v>57.225999999999999</v>
      </c>
    </row>
    <row r="1346" spans="1:14" x14ac:dyDescent="0.25">
      <c r="A1346" t="s">
        <v>1029</v>
      </c>
      <c r="B1346" t="s">
        <v>1474</v>
      </c>
      <c r="C1346" t="s">
        <v>4590</v>
      </c>
      <c r="D1346" t="s">
        <v>5760</v>
      </c>
      <c r="E1346" t="s">
        <v>5761</v>
      </c>
      <c r="F1346" t="s">
        <v>5762</v>
      </c>
      <c r="G1346" t="s">
        <v>16</v>
      </c>
      <c r="H1346">
        <v>15</v>
      </c>
      <c r="I1346">
        <v>20</v>
      </c>
      <c r="J1346">
        <v>9.8000000000000004E-2</v>
      </c>
      <c r="K1346">
        <v>7.0999999999999994E-2</v>
      </c>
      <c r="L1346">
        <v>0</v>
      </c>
      <c r="M1346">
        <v>0</v>
      </c>
      <c r="N1346">
        <v>9.8000000000000004E-2</v>
      </c>
    </row>
    <row r="1347" spans="1:14" x14ac:dyDescent="0.25">
      <c r="A1347" t="s">
        <v>1029</v>
      </c>
      <c r="B1347" t="s">
        <v>1476</v>
      </c>
      <c r="C1347" t="s">
        <v>4590</v>
      </c>
      <c r="D1347" t="s">
        <v>5765</v>
      </c>
      <c r="E1347" t="s">
        <v>5766</v>
      </c>
      <c r="F1347" t="s">
        <v>5767</v>
      </c>
      <c r="G1347" t="s">
        <v>16</v>
      </c>
      <c r="H1347">
        <v>40</v>
      </c>
      <c r="I1347">
        <v>86</v>
      </c>
      <c r="J1347">
        <v>10.375</v>
      </c>
      <c r="K1347">
        <v>3.7559999999999998</v>
      </c>
      <c r="L1347">
        <v>5.0000000000000001E-3</v>
      </c>
      <c r="M1347">
        <v>7.93</v>
      </c>
      <c r="N1347">
        <v>10.361000000000001</v>
      </c>
    </row>
    <row r="1348" spans="1:14" x14ac:dyDescent="0.25">
      <c r="A1348" t="s">
        <v>1029</v>
      </c>
      <c r="B1348" t="s">
        <v>1478</v>
      </c>
      <c r="C1348" t="s">
        <v>4590</v>
      </c>
      <c r="D1348" t="s">
        <v>5770</v>
      </c>
      <c r="E1348" t="s">
        <v>5771</v>
      </c>
      <c r="F1348" t="s">
        <v>5772</v>
      </c>
      <c r="G1348" t="s">
        <v>16</v>
      </c>
      <c r="H1348">
        <v>29</v>
      </c>
      <c r="I1348">
        <v>46</v>
      </c>
      <c r="J1348">
        <v>3.8130000000000002</v>
      </c>
      <c r="K1348">
        <v>2.0680000000000001</v>
      </c>
      <c r="L1348">
        <v>0</v>
      </c>
      <c r="M1348">
        <v>0.49</v>
      </c>
      <c r="N1348">
        <v>3.6309999999999998</v>
      </c>
    </row>
    <row r="1349" spans="1:14" x14ac:dyDescent="0.25">
      <c r="A1349" t="s">
        <v>1029</v>
      </c>
      <c r="B1349" t="s">
        <v>1479</v>
      </c>
      <c r="C1349" t="s">
        <v>4590</v>
      </c>
      <c r="D1349" t="s">
        <v>5773</v>
      </c>
      <c r="E1349" t="s">
        <v>5774</v>
      </c>
      <c r="F1349" t="s">
        <v>5775</v>
      </c>
      <c r="G1349" t="s">
        <v>16</v>
      </c>
      <c r="H1349">
        <v>3</v>
      </c>
      <c r="I1349">
        <v>8</v>
      </c>
      <c r="J1349">
        <v>0.20499999999999999</v>
      </c>
      <c r="K1349">
        <v>8.5000000000000006E-2</v>
      </c>
      <c r="L1349">
        <v>0</v>
      </c>
      <c r="M1349">
        <v>0.622</v>
      </c>
      <c r="N1349">
        <v>0.20499999999999999</v>
      </c>
    </row>
    <row r="1350" spans="1:14" x14ac:dyDescent="0.25">
      <c r="A1350" t="s">
        <v>1029</v>
      </c>
      <c r="B1350" t="s">
        <v>1480</v>
      </c>
      <c r="C1350" t="s">
        <v>4590</v>
      </c>
      <c r="D1350" t="s">
        <v>5776</v>
      </c>
      <c r="E1350" t="s">
        <v>5777</v>
      </c>
      <c r="F1350" t="s">
        <v>5778</v>
      </c>
      <c r="G1350" t="s">
        <v>16</v>
      </c>
      <c r="H1350">
        <v>22</v>
      </c>
      <c r="I1350">
        <v>28</v>
      </c>
      <c r="J1350">
        <v>0.183</v>
      </c>
      <c r="K1350">
        <v>7.4999999999999997E-2</v>
      </c>
      <c r="L1350">
        <v>0</v>
      </c>
      <c r="M1350">
        <v>0.22</v>
      </c>
      <c r="N1350">
        <v>0.183</v>
      </c>
    </row>
    <row r="1351" spans="1:14" x14ac:dyDescent="0.25">
      <c r="A1351" t="s">
        <v>1029</v>
      </c>
      <c r="B1351" t="s">
        <v>1481</v>
      </c>
      <c r="C1351" t="s">
        <v>4590</v>
      </c>
      <c r="D1351" t="s">
        <v>5779</v>
      </c>
      <c r="E1351" t="s">
        <v>5780</v>
      </c>
      <c r="F1351" t="s">
        <v>5781</v>
      </c>
      <c r="G1351" t="s">
        <v>16</v>
      </c>
      <c r="H1351">
        <v>79</v>
      </c>
      <c r="I1351">
        <v>97</v>
      </c>
      <c r="J1351">
        <v>7.0640000000000001</v>
      </c>
      <c r="K1351">
        <v>2.5579999999999998</v>
      </c>
      <c r="L1351">
        <v>0</v>
      </c>
      <c r="M1351">
        <v>1.1919999999999999</v>
      </c>
      <c r="N1351">
        <v>7.02</v>
      </c>
    </row>
    <row r="1352" spans="1:14" x14ac:dyDescent="0.25">
      <c r="A1352" t="s">
        <v>1029</v>
      </c>
      <c r="B1352" t="s">
        <v>1482</v>
      </c>
      <c r="C1352" t="s">
        <v>4590</v>
      </c>
      <c r="D1352" t="s">
        <v>5782</v>
      </c>
      <c r="E1352" t="s">
        <v>5783</v>
      </c>
      <c r="F1352" t="s">
        <v>5784</v>
      </c>
      <c r="G1352" t="s">
        <v>16</v>
      </c>
      <c r="H1352">
        <v>20</v>
      </c>
      <c r="I1352">
        <v>34</v>
      </c>
      <c r="J1352">
        <v>2.9489999999999998</v>
      </c>
      <c r="K1352">
        <v>1.7030000000000001</v>
      </c>
      <c r="L1352">
        <v>1E-3</v>
      </c>
      <c r="M1352">
        <v>0.95599999999999996</v>
      </c>
      <c r="N1352">
        <v>2.9460000000000002</v>
      </c>
    </row>
    <row r="1353" spans="1:14" x14ac:dyDescent="0.25">
      <c r="A1353" t="s">
        <v>1029</v>
      </c>
      <c r="B1353" t="s">
        <v>1483</v>
      </c>
      <c r="C1353" t="s">
        <v>4590</v>
      </c>
      <c r="D1353" t="s">
        <v>5785</v>
      </c>
      <c r="E1353" t="s">
        <v>5786</v>
      </c>
      <c r="F1353" t="s">
        <v>5787</v>
      </c>
      <c r="G1353" t="s">
        <v>16</v>
      </c>
      <c r="H1353">
        <v>4</v>
      </c>
      <c r="I1353">
        <v>8</v>
      </c>
      <c r="J1353">
        <v>1.119</v>
      </c>
      <c r="K1353">
        <v>0.52700000000000002</v>
      </c>
      <c r="L1353">
        <v>1E-3</v>
      </c>
      <c r="M1353">
        <v>0.49399999999999999</v>
      </c>
      <c r="N1353">
        <v>1.1160000000000001</v>
      </c>
    </row>
    <row r="1354" spans="1:14" x14ac:dyDescent="0.25">
      <c r="A1354" t="s">
        <v>1029</v>
      </c>
      <c r="B1354" t="s">
        <v>1484</v>
      </c>
      <c r="C1354" t="s">
        <v>4590</v>
      </c>
      <c r="D1354" t="s">
        <v>5788</v>
      </c>
      <c r="E1354" t="s">
        <v>5789</v>
      </c>
      <c r="F1354" t="s">
        <v>5790</v>
      </c>
      <c r="G1354" t="s">
        <v>16</v>
      </c>
      <c r="H1354">
        <v>18</v>
      </c>
      <c r="I1354">
        <v>37</v>
      </c>
      <c r="J1354">
        <v>1.62</v>
      </c>
      <c r="K1354">
        <v>0.85699999999999998</v>
      </c>
      <c r="L1354">
        <v>0</v>
      </c>
      <c r="M1354">
        <v>0.27900000000000003</v>
      </c>
      <c r="N1354">
        <v>1.617</v>
      </c>
    </row>
    <row r="1355" spans="1:14" x14ac:dyDescent="0.25">
      <c r="A1355" t="s">
        <v>1029</v>
      </c>
      <c r="B1355" t="s">
        <v>1485</v>
      </c>
      <c r="C1355" t="s">
        <v>4590</v>
      </c>
      <c r="D1355" t="s">
        <v>5791</v>
      </c>
      <c r="E1355" t="s">
        <v>5792</v>
      </c>
      <c r="F1355" t="s">
        <v>5793</v>
      </c>
      <c r="G1355" t="s">
        <v>16</v>
      </c>
      <c r="H1355">
        <v>124</v>
      </c>
      <c r="I1355">
        <v>167</v>
      </c>
      <c r="J1355">
        <v>3.7869999999999999</v>
      </c>
      <c r="K1355">
        <v>2.101</v>
      </c>
      <c r="L1355">
        <v>8.3000000000000004E-2</v>
      </c>
      <c r="M1355">
        <v>1.1839999999999999</v>
      </c>
      <c r="N1355">
        <v>3.681</v>
      </c>
    </row>
    <row r="1356" spans="1:14" x14ac:dyDescent="0.25">
      <c r="A1356" t="s">
        <v>1029</v>
      </c>
      <c r="B1356" t="s">
        <v>1486</v>
      </c>
      <c r="C1356" t="s">
        <v>4590</v>
      </c>
      <c r="D1356" t="s">
        <v>5794</v>
      </c>
      <c r="E1356" t="s">
        <v>5795</v>
      </c>
      <c r="F1356" t="s">
        <v>5796</v>
      </c>
      <c r="G1356" t="s">
        <v>16</v>
      </c>
      <c r="H1356">
        <v>3</v>
      </c>
      <c r="I1356">
        <v>4</v>
      </c>
      <c r="J1356">
        <v>7.1999999999999995E-2</v>
      </c>
      <c r="K1356">
        <v>0.03</v>
      </c>
      <c r="L1356">
        <v>0</v>
      </c>
      <c r="M1356">
        <v>5.1999999999999998E-2</v>
      </c>
      <c r="N1356">
        <v>7.1999999999999995E-2</v>
      </c>
    </row>
    <row r="1357" spans="1:14" x14ac:dyDescent="0.25">
      <c r="A1357" t="s">
        <v>1029</v>
      </c>
      <c r="B1357" t="s">
        <v>1487</v>
      </c>
      <c r="C1357" t="s">
        <v>4590</v>
      </c>
      <c r="D1357" t="s">
        <v>5797</v>
      </c>
      <c r="E1357" t="s">
        <v>5798</v>
      </c>
      <c r="F1357" t="s">
        <v>5799</v>
      </c>
      <c r="G1357" t="s">
        <v>16</v>
      </c>
      <c r="H1357">
        <v>3</v>
      </c>
      <c r="I1357">
        <v>6</v>
      </c>
      <c r="J1357">
        <v>0.45400000000000001</v>
      </c>
      <c r="K1357">
        <v>0.32200000000000001</v>
      </c>
      <c r="L1357">
        <v>0</v>
      </c>
      <c r="M1357">
        <v>0.61</v>
      </c>
      <c r="N1357">
        <v>0.45400000000000001</v>
      </c>
    </row>
    <row r="1358" spans="1:14" x14ac:dyDescent="0.25">
      <c r="A1358" t="s">
        <v>1029</v>
      </c>
      <c r="B1358" t="s">
        <v>1488</v>
      </c>
      <c r="C1358" t="s">
        <v>4590</v>
      </c>
      <c r="D1358" t="s">
        <v>5800</v>
      </c>
      <c r="E1358" t="s">
        <v>5801</v>
      </c>
      <c r="F1358" t="s">
        <v>5802</v>
      </c>
      <c r="G1358" t="s">
        <v>16</v>
      </c>
      <c r="H1358">
        <v>31</v>
      </c>
      <c r="I1358">
        <v>58</v>
      </c>
      <c r="J1358">
        <v>3.7679999999999998</v>
      </c>
      <c r="K1358">
        <v>1.36</v>
      </c>
      <c r="L1358">
        <v>0.27</v>
      </c>
      <c r="M1358">
        <v>1.9359999999999999</v>
      </c>
      <c r="N1358">
        <v>3.5529999999999999</v>
      </c>
    </row>
    <row r="1359" spans="1:14" x14ac:dyDescent="0.25">
      <c r="A1359" t="s">
        <v>1029</v>
      </c>
      <c r="B1359" t="s">
        <v>1489</v>
      </c>
      <c r="C1359" t="s">
        <v>4590</v>
      </c>
      <c r="D1359" t="s">
        <v>5803</v>
      </c>
      <c r="E1359" t="s">
        <v>5804</v>
      </c>
      <c r="F1359" t="s">
        <v>5805</v>
      </c>
      <c r="G1359" t="s">
        <v>16</v>
      </c>
      <c r="H1359">
        <v>10</v>
      </c>
      <c r="I1359">
        <v>15</v>
      </c>
      <c r="J1359">
        <v>0.61199999999999999</v>
      </c>
      <c r="K1359">
        <v>0.17199999999999999</v>
      </c>
      <c r="L1359">
        <v>0</v>
      </c>
      <c r="M1359">
        <v>4.5999999999999999E-2</v>
      </c>
      <c r="N1359">
        <v>0.61</v>
      </c>
    </row>
    <row r="1360" spans="1:14" x14ac:dyDescent="0.25">
      <c r="A1360" t="s">
        <v>1029</v>
      </c>
      <c r="B1360" t="s">
        <v>1491</v>
      </c>
      <c r="C1360" t="s">
        <v>4590</v>
      </c>
      <c r="D1360" t="s">
        <v>5808</v>
      </c>
      <c r="E1360" t="s">
        <v>5809</v>
      </c>
      <c r="F1360" t="s">
        <v>5810</v>
      </c>
      <c r="G1360" t="s">
        <v>16</v>
      </c>
      <c r="H1360">
        <v>15</v>
      </c>
      <c r="I1360">
        <v>33</v>
      </c>
      <c r="J1360">
        <v>3.0630000000000002</v>
      </c>
      <c r="K1360">
        <v>1.115</v>
      </c>
      <c r="L1360">
        <v>3.5000000000000003E-2</v>
      </c>
      <c r="M1360">
        <v>1.0329999999999999</v>
      </c>
      <c r="N1360">
        <v>3.012</v>
      </c>
    </row>
    <row r="1361" spans="1:14" x14ac:dyDescent="0.25">
      <c r="A1361" t="s">
        <v>1029</v>
      </c>
      <c r="B1361" t="s">
        <v>1493</v>
      </c>
      <c r="C1361" t="s">
        <v>4590</v>
      </c>
      <c r="D1361" t="s">
        <v>5813</v>
      </c>
      <c r="E1361" t="s">
        <v>5814</v>
      </c>
      <c r="F1361" t="s">
        <v>5815</v>
      </c>
      <c r="G1361" t="s">
        <v>16</v>
      </c>
      <c r="H1361">
        <v>16</v>
      </c>
      <c r="I1361">
        <v>38</v>
      </c>
      <c r="J1361">
        <v>1.788</v>
      </c>
      <c r="K1361">
        <v>0.91500000000000004</v>
      </c>
      <c r="L1361">
        <v>0</v>
      </c>
      <c r="M1361">
        <v>0.68100000000000005</v>
      </c>
      <c r="N1361">
        <v>1.7989999999999999</v>
      </c>
    </row>
    <row r="1362" spans="1:14" x14ac:dyDescent="0.25">
      <c r="A1362" t="s">
        <v>1029</v>
      </c>
      <c r="B1362" t="s">
        <v>1494</v>
      </c>
      <c r="C1362" t="s">
        <v>4590</v>
      </c>
      <c r="D1362" t="s">
        <v>5816</v>
      </c>
      <c r="E1362" t="s">
        <v>5817</v>
      </c>
      <c r="F1362" t="s">
        <v>5818</v>
      </c>
      <c r="G1362" t="s">
        <v>16</v>
      </c>
      <c r="H1362">
        <v>4</v>
      </c>
      <c r="I1362">
        <v>5</v>
      </c>
      <c r="J1362">
        <v>7.5999999999999998E-2</v>
      </c>
      <c r="K1362">
        <v>3.1E-2</v>
      </c>
      <c r="L1362">
        <v>0</v>
      </c>
      <c r="M1362">
        <v>2.4E-2</v>
      </c>
      <c r="N1362">
        <v>7.5999999999999998E-2</v>
      </c>
    </row>
    <row r="1363" spans="1:14" x14ac:dyDescent="0.25">
      <c r="A1363" t="s">
        <v>1029</v>
      </c>
      <c r="B1363" t="s">
        <v>1495</v>
      </c>
      <c r="C1363" t="s">
        <v>4590</v>
      </c>
      <c r="D1363" t="s">
        <v>5819</v>
      </c>
      <c r="E1363" t="s">
        <v>5820</v>
      </c>
      <c r="F1363" t="s">
        <v>5821</v>
      </c>
      <c r="G1363" t="s">
        <v>16</v>
      </c>
      <c r="H1363">
        <v>3</v>
      </c>
      <c r="I1363">
        <v>5</v>
      </c>
      <c r="J1363">
        <v>0.19700000000000001</v>
      </c>
      <c r="K1363">
        <v>0.08</v>
      </c>
      <c r="L1363">
        <v>0</v>
      </c>
      <c r="M1363">
        <v>7.6999999999999999E-2</v>
      </c>
      <c r="N1363">
        <v>0.19700000000000001</v>
      </c>
    </row>
    <row r="1364" spans="1:14" x14ac:dyDescent="0.25">
      <c r="A1364" t="s">
        <v>1029</v>
      </c>
      <c r="B1364" t="s">
        <v>1496</v>
      </c>
      <c r="C1364" t="s">
        <v>4590</v>
      </c>
      <c r="D1364" t="s">
        <v>5822</v>
      </c>
      <c r="E1364" t="s">
        <v>5823</v>
      </c>
      <c r="F1364" t="s">
        <v>5824</v>
      </c>
      <c r="G1364" t="s">
        <v>16</v>
      </c>
      <c r="H1364">
        <v>69</v>
      </c>
      <c r="I1364">
        <v>169</v>
      </c>
      <c r="J1364">
        <v>53.037999999999997</v>
      </c>
      <c r="K1364">
        <v>16.826000000000001</v>
      </c>
      <c r="L1364">
        <v>0.19800000000000001</v>
      </c>
      <c r="M1364">
        <v>25.837</v>
      </c>
      <c r="N1364">
        <v>53.313000000000002</v>
      </c>
    </row>
    <row r="1365" spans="1:14" x14ac:dyDescent="0.25">
      <c r="A1365" t="s">
        <v>1029</v>
      </c>
      <c r="B1365" t="s">
        <v>1497</v>
      </c>
      <c r="C1365" t="s">
        <v>4590</v>
      </c>
      <c r="D1365" t="s">
        <v>5825</v>
      </c>
      <c r="E1365" t="s">
        <v>5826</v>
      </c>
      <c r="F1365" t="s">
        <v>5827</v>
      </c>
      <c r="G1365" t="s">
        <v>16</v>
      </c>
      <c r="H1365">
        <v>9</v>
      </c>
      <c r="I1365">
        <v>13</v>
      </c>
      <c r="J1365">
        <v>0.874</v>
      </c>
      <c r="K1365">
        <v>0.30199999999999999</v>
      </c>
      <c r="L1365">
        <v>8.0000000000000002E-3</v>
      </c>
      <c r="M1365">
        <v>0.19700000000000001</v>
      </c>
      <c r="N1365">
        <v>0.86799999999999999</v>
      </c>
    </row>
    <row r="1366" spans="1:14" x14ac:dyDescent="0.25">
      <c r="A1366" t="s">
        <v>1029</v>
      </c>
      <c r="B1366" t="s">
        <v>1498</v>
      </c>
      <c r="C1366" t="s">
        <v>4590</v>
      </c>
      <c r="D1366" t="s">
        <v>5828</v>
      </c>
      <c r="E1366" t="s">
        <v>5829</v>
      </c>
      <c r="F1366" t="s">
        <v>5830</v>
      </c>
      <c r="G1366" t="s">
        <v>16</v>
      </c>
      <c r="H1366">
        <v>97</v>
      </c>
      <c r="I1366">
        <v>205</v>
      </c>
      <c r="J1366">
        <v>25.068000000000001</v>
      </c>
      <c r="K1366">
        <v>8.923</v>
      </c>
      <c r="L1366">
        <v>0.17699999999999999</v>
      </c>
      <c r="M1366">
        <v>19.41</v>
      </c>
      <c r="N1366">
        <v>24.837</v>
      </c>
    </row>
    <row r="1367" spans="1:14" x14ac:dyDescent="0.25">
      <c r="A1367" t="s">
        <v>1029</v>
      </c>
      <c r="B1367" t="s">
        <v>1499</v>
      </c>
      <c r="C1367" t="s">
        <v>4590</v>
      </c>
      <c r="D1367" t="s">
        <v>5831</v>
      </c>
      <c r="E1367" t="s">
        <v>5832</v>
      </c>
      <c r="F1367" t="s">
        <v>5833</v>
      </c>
      <c r="G1367" t="s">
        <v>16</v>
      </c>
      <c r="H1367">
        <v>3</v>
      </c>
      <c r="I1367">
        <v>21</v>
      </c>
      <c r="J1367">
        <v>43.07</v>
      </c>
      <c r="K1367">
        <v>11.961</v>
      </c>
      <c r="L1367">
        <v>0.184</v>
      </c>
      <c r="M1367">
        <v>13.595000000000001</v>
      </c>
      <c r="N1367">
        <v>43.418999999999997</v>
      </c>
    </row>
    <row r="1368" spans="1:14" x14ac:dyDescent="0.25">
      <c r="A1368" t="s">
        <v>1029</v>
      </c>
      <c r="B1368" t="s">
        <v>1500</v>
      </c>
      <c r="C1368" t="s">
        <v>4590</v>
      </c>
      <c r="D1368" t="s">
        <v>5834</v>
      </c>
      <c r="E1368" t="s">
        <v>5835</v>
      </c>
      <c r="F1368" t="s">
        <v>5836</v>
      </c>
      <c r="G1368" t="s">
        <v>16</v>
      </c>
      <c r="H1368">
        <v>6</v>
      </c>
      <c r="I1368">
        <v>8</v>
      </c>
      <c r="J1368">
        <v>0.21299999999999999</v>
      </c>
      <c r="K1368">
        <v>9.9000000000000005E-2</v>
      </c>
      <c r="L1368">
        <v>1E-3</v>
      </c>
      <c r="M1368">
        <v>0.41899999999999998</v>
      </c>
      <c r="N1368">
        <v>0.21199999999999999</v>
      </c>
    </row>
    <row r="1369" spans="1:14" x14ac:dyDescent="0.25">
      <c r="A1369" t="s">
        <v>1029</v>
      </c>
      <c r="B1369" t="s">
        <v>1501</v>
      </c>
      <c r="C1369" t="s">
        <v>4590</v>
      </c>
      <c r="D1369" t="s">
        <v>5837</v>
      </c>
      <c r="E1369" t="s">
        <v>5838</v>
      </c>
      <c r="F1369" t="s">
        <v>5839</v>
      </c>
      <c r="G1369" t="s">
        <v>16</v>
      </c>
      <c r="H1369">
        <v>44</v>
      </c>
      <c r="I1369">
        <v>58</v>
      </c>
      <c r="J1369">
        <v>5.7110000000000003</v>
      </c>
      <c r="K1369">
        <v>3.32</v>
      </c>
      <c r="L1369">
        <v>2E-3</v>
      </c>
      <c r="M1369">
        <v>0.97899999999999998</v>
      </c>
      <c r="N1369">
        <v>5.7069999999999999</v>
      </c>
    </row>
    <row r="1370" spans="1:14" x14ac:dyDescent="0.25">
      <c r="A1370" t="s">
        <v>1029</v>
      </c>
      <c r="B1370" t="s">
        <v>1502</v>
      </c>
      <c r="C1370" t="s">
        <v>4590</v>
      </c>
      <c r="D1370" t="s">
        <v>5840</v>
      </c>
      <c r="E1370" t="s">
        <v>5841</v>
      </c>
      <c r="F1370" t="s">
        <v>5842</v>
      </c>
      <c r="G1370" t="s">
        <v>16</v>
      </c>
      <c r="H1370">
        <v>13</v>
      </c>
      <c r="I1370">
        <v>18</v>
      </c>
      <c r="J1370">
        <v>0.17</v>
      </c>
      <c r="K1370">
        <v>0.08</v>
      </c>
      <c r="L1370">
        <v>0</v>
      </c>
      <c r="M1370">
        <v>7.0000000000000007E-2</v>
      </c>
      <c r="N1370">
        <v>0.17299999999999999</v>
      </c>
    </row>
    <row r="1371" spans="1:14" x14ac:dyDescent="0.25">
      <c r="A1371" t="s">
        <v>1029</v>
      </c>
      <c r="B1371" t="s">
        <v>1503</v>
      </c>
      <c r="C1371" t="s">
        <v>4590</v>
      </c>
      <c r="D1371" t="s">
        <v>5843</v>
      </c>
      <c r="E1371" t="s">
        <v>5844</v>
      </c>
      <c r="F1371" t="s">
        <v>5845</v>
      </c>
      <c r="G1371" t="s">
        <v>16</v>
      </c>
      <c r="H1371">
        <v>34</v>
      </c>
      <c r="I1371">
        <v>54</v>
      </c>
      <c r="J1371">
        <v>2.8050000000000002</v>
      </c>
      <c r="K1371">
        <v>1.042</v>
      </c>
      <c r="L1371">
        <v>0.11600000000000001</v>
      </c>
      <c r="M1371">
        <v>1.071</v>
      </c>
      <c r="N1371">
        <v>2.6930000000000001</v>
      </c>
    </row>
    <row r="1372" spans="1:14" x14ac:dyDescent="0.25">
      <c r="A1372" t="s">
        <v>1029</v>
      </c>
      <c r="B1372" t="s">
        <v>1504</v>
      </c>
      <c r="C1372" t="s">
        <v>4590</v>
      </c>
      <c r="D1372" t="s">
        <v>5846</v>
      </c>
      <c r="E1372" t="s">
        <v>5847</v>
      </c>
      <c r="F1372" t="s">
        <v>5848</v>
      </c>
      <c r="G1372" t="s">
        <v>16</v>
      </c>
      <c r="H1372">
        <v>183</v>
      </c>
      <c r="I1372">
        <v>460</v>
      </c>
      <c r="J1372">
        <v>47.792999999999999</v>
      </c>
      <c r="K1372">
        <v>14.766</v>
      </c>
      <c r="L1372">
        <v>4.9039999999999999</v>
      </c>
      <c r="M1372">
        <v>30.058</v>
      </c>
      <c r="N1372">
        <v>47.755000000000003</v>
      </c>
    </row>
    <row r="1373" spans="1:14" x14ac:dyDescent="0.25">
      <c r="A1373" t="s">
        <v>1029</v>
      </c>
      <c r="B1373" t="s">
        <v>1505</v>
      </c>
      <c r="C1373" t="s">
        <v>4590</v>
      </c>
      <c r="D1373" t="s">
        <v>5849</v>
      </c>
      <c r="E1373" t="s">
        <v>5850</v>
      </c>
      <c r="F1373" t="s">
        <v>5851</v>
      </c>
      <c r="G1373" t="s">
        <v>16</v>
      </c>
      <c r="H1373">
        <v>8</v>
      </c>
      <c r="I1373">
        <v>13</v>
      </c>
      <c r="J1373">
        <v>0.11799999999999999</v>
      </c>
      <c r="K1373">
        <v>3.3000000000000002E-2</v>
      </c>
      <c r="L1373">
        <v>1E-3</v>
      </c>
      <c r="M1373">
        <v>7.6999999999999999E-2</v>
      </c>
      <c r="N1373">
        <v>0.11799999999999999</v>
      </c>
    </row>
    <row r="1374" spans="1:14" x14ac:dyDescent="0.25">
      <c r="A1374" t="s">
        <v>1029</v>
      </c>
      <c r="B1374" t="s">
        <v>1507</v>
      </c>
      <c r="C1374" t="s">
        <v>4590</v>
      </c>
      <c r="D1374" t="s">
        <v>5854</v>
      </c>
      <c r="E1374" t="s">
        <v>5855</v>
      </c>
      <c r="F1374" t="s">
        <v>5856</v>
      </c>
      <c r="G1374" t="s">
        <v>16</v>
      </c>
      <c r="H1374">
        <v>6</v>
      </c>
      <c r="I1374">
        <v>10</v>
      </c>
      <c r="J1374">
        <v>0.57099999999999995</v>
      </c>
      <c r="K1374">
        <v>0.107</v>
      </c>
      <c r="L1374">
        <v>0</v>
      </c>
      <c r="M1374">
        <v>0.26300000000000001</v>
      </c>
      <c r="N1374">
        <v>0.57099999999999995</v>
      </c>
    </row>
    <row r="1375" spans="1:14" x14ac:dyDescent="0.25">
      <c r="A1375" t="s">
        <v>1029</v>
      </c>
      <c r="B1375" t="s">
        <v>1510</v>
      </c>
      <c r="C1375" t="s">
        <v>4590</v>
      </c>
      <c r="D1375" t="s">
        <v>5861</v>
      </c>
      <c r="E1375" t="s">
        <v>5862</v>
      </c>
      <c r="F1375" t="s">
        <v>5863</v>
      </c>
      <c r="G1375" t="s">
        <v>16</v>
      </c>
      <c r="H1375">
        <v>3</v>
      </c>
      <c r="I1375">
        <v>7</v>
      </c>
      <c r="J1375">
        <v>0.19800000000000001</v>
      </c>
      <c r="K1375">
        <v>7.2999999999999995E-2</v>
      </c>
      <c r="L1375">
        <v>0</v>
      </c>
      <c r="M1375">
        <v>6.5000000000000002E-2</v>
      </c>
      <c r="N1375">
        <v>0.19800000000000001</v>
      </c>
    </row>
    <row r="1376" spans="1:14" x14ac:dyDescent="0.25">
      <c r="A1376" t="s">
        <v>1029</v>
      </c>
      <c r="B1376" t="s">
        <v>1511</v>
      </c>
      <c r="C1376" t="s">
        <v>4590</v>
      </c>
      <c r="D1376" t="s">
        <v>5864</v>
      </c>
      <c r="E1376" t="s">
        <v>5865</v>
      </c>
      <c r="F1376" t="s">
        <v>5866</v>
      </c>
      <c r="G1376" t="s">
        <v>16</v>
      </c>
      <c r="H1376">
        <v>334</v>
      </c>
      <c r="I1376">
        <v>738</v>
      </c>
      <c r="J1376">
        <v>136.923</v>
      </c>
      <c r="K1376">
        <v>58.555999999999997</v>
      </c>
      <c r="L1376">
        <v>1.8939999999999999</v>
      </c>
      <c r="M1376">
        <v>77.394999999999996</v>
      </c>
      <c r="N1376">
        <v>136.32400000000001</v>
      </c>
    </row>
    <row r="1377" spans="1:14" x14ac:dyDescent="0.25">
      <c r="A1377" t="s">
        <v>1029</v>
      </c>
      <c r="B1377" t="s">
        <v>1512</v>
      </c>
      <c r="C1377" t="s">
        <v>4590</v>
      </c>
      <c r="D1377" t="s">
        <v>5867</v>
      </c>
      <c r="E1377" t="s">
        <v>5868</v>
      </c>
      <c r="F1377" t="s">
        <v>5869</v>
      </c>
      <c r="G1377" t="s">
        <v>16</v>
      </c>
      <c r="H1377">
        <v>38</v>
      </c>
      <c r="I1377">
        <v>54</v>
      </c>
      <c r="J1377">
        <v>3.6440000000000001</v>
      </c>
      <c r="K1377">
        <v>1.819</v>
      </c>
      <c r="L1377">
        <v>1.7000000000000001E-2</v>
      </c>
      <c r="M1377">
        <v>1.8049999999999999</v>
      </c>
      <c r="N1377">
        <v>3.5569999999999999</v>
      </c>
    </row>
    <row r="1378" spans="1:14" x14ac:dyDescent="0.25">
      <c r="A1378" t="s">
        <v>1029</v>
      </c>
      <c r="B1378" t="s">
        <v>1513</v>
      </c>
      <c r="C1378" t="s">
        <v>4590</v>
      </c>
      <c r="D1378" t="s">
        <v>5870</v>
      </c>
      <c r="E1378" t="s">
        <v>5871</v>
      </c>
      <c r="F1378" t="s">
        <v>5872</v>
      </c>
      <c r="G1378" t="s">
        <v>16</v>
      </c>
      <c r="H1378">
        <v>44</v>
      </c>
      <c r="I1378">
        <v>67</v>
      </c>
      <c r="J1378">
        <v>2.125</v>
      </c>
      <c r="K1378">
        <v>0.78</v>
      </c>
      <c r="L1378">
        <v>1.2E-2</v>
      </c>
      <c r="M1378">
        <v>1.429</v>
      </c>
      <c r="N1378">
        <v>2.0990000000000002</v>
      </c>
    </row>
    <row r="1379" spans="1:14" x14ac:dyDescent="0.25">
      <c r="A1379" t="s">
        <v>1029</v>
      </c>
      <c r="B1379" t="s">
        <v>1514</v>
      </c>
      <c r="C1379" t="s">
        <v>4590</v>
      </c>
      <c r="D1379" t="s">
        <v>5873</v>
      </c>
      <c r="E1379" t="s">
        <v>5874</v>
      </c>
      <c r="F1379" t="s">
        <v>5875</v>
      </c>
      <c r="G1379" t="s">
        <v>16</v>
      </c>
      <c r="H1379">
        <v>7</v>
      </c>
      <c r="I1379">
        <v>12</v>
      </c>
      <c r="J1379">
        <v>0.51500000000000001</v>
      </c>
      <c r="K1379">
        <v>0.30499999999999999</v>
      </c>
      <c r="L1379">
        <v>0</v>
      </c>
      <c r="M1379">
        <v>0.95499999999999996</v>
      </c>
      <c r="N1379">
        <v>0.54400000000000004</v>
      </c>
    </row>
    <row r="1380" spans="1:14" x14ac:dyDescent="0.25">
      <c r="A1380" t="s">
        <v>1029</v>
      </c>
      <c r="B1380" t="s">
        <v>1515</v>
      </c>
      <c r="C1380" t="s">
        <v>4590</v>
      </c>
      <c r="D1380" t="s">
        <v>5876</v>
      </c>
      <c r="E1380" t="s">
        <v>5877</v>
      </c>
      <c r="F1380" t="s">
        <v>5878</v>
      </c>
      <c r="G1380" t="s">
        <v>16</v>
      </c>
      <c r="H1380">
        <v>23</v>
      </c>
      <c r="I1380">
        <v>41</v>
      </c>
      <c r="J1380">
        <v>2.0259999999999998</v>
      </c>
      <c r="K1380">
        <v>0.69499999999999995</v>
      </c>
      <c r="L1380">
        <v>2.4E-2</v>
      </c>
      <c r="M1380">
        <v>0.77500000000000002</v>
      </c>
      <c r="N1380">
        <v>1.996</v>
      </c>
    </row>
    <row r="1381" spans="1:14" x14ac:dyDescent="0.25">
      <c r="A1381" t="s">
        <v>1029</v>
      </c>
      <c r="B1381" t="s">
        <v>1516</v>
      </c>
      <c r="C1381" t="s">
        <v>4590</v>
      </c>
      <c r="D1381" t="s">
        <v>5879</v>
      </c>
      <c r="E1381" t="s">
        <v>5880</v>
      </c>
      <c r="F1381" t="s">
        <v>5881</v>
      </c>
      <c r="G1381" t="s">
        <v>16</v>
      </c>
      <c r="H1381">
        <v>6</v>
      </c>
      <c r="I1381">
        <v>8</v>
      </c>
      <c r="J1381">
        <v>0.108</v>
      </c>
      <c r="K1381">
        <v>3.3000000000000002E-2</v>
      </c>
      <c r="L1381">
        <v>0</v>
      </c>
      <c r="M1381">
        <v>0.34699999999999998</v>
      </c>
      <c r="N1381">
        <v>0.106</v>
      </c>
    </row>
    <row r="1382" spans="1:14" x14ac:dyDescent="0.25">
      <c r="A1382" t="s">
        <v>1029</v>
      </c>
      <c r="B1382" t="s">
        <v>1517</v>
      </c>
      <c r="C1382" t="s">
        <v>4590</v>
      </c>
      <c r="D1382" t="s">
        <v>5882</v>
      </c>
      <c r="E1382" t="s">
        <v>5883</v>
      </c>
      <c r="F1382" t="s">
        <v>5884</v>
      </c>
      <c r="G1382" t="s">
        <v>16</v>
      </c>
      <c r="H1382">
        <v>12</v>
      </c>
      <c r="I1382">
        <v>20</v>
      </c>
      <c r="J1382">
        <v>0.17</v>
      </c>
      <c r="K1382">
        <v>6.2E-2</v>
      </c>
      <c r="L1382">
        <v>0</v>
      </c>
      <c r="M1382">
        <v>8.7999999999999995E-2</v>
      </c>
      <c r="N1382">
        <v>0.16800000000000001</v>
      </c>
    </row>
    <row r="1383" spans="1:14" x14ac:dyDescent="0.25">
      <c r="A1383" t="s">
        <v>1029</v>
      </c>
      <c r="B1383" t="s">
        <v>1518</v>
      </c>
      <c r="C1383" t="s">
        <v>4590</v>
      </c>
      <c r="D1383" t="s">
        <v>5885</v>
      </c>
      <c r="E1383" t="s">
        <v>5886</v>
      </c>
      <c r="F1383" t="s">
        <v>5887</v>
      </c>
      <c r="G1383" t="s">
        <v>16</v>
      </c>
      <c r="H1383">
        <v>4</v>
      </c>
      <c r="I1383">
        <v>9</v>
      </c>
      <c r="J1383">
        <v>0.5</v>
      </c>
      <c r="K1383">
        <v>0.20100000000000001</v>
      </c>
      <c r="L1383">
        <v>0</v>
      </c>
      <c r="M1383">
        <v>0.193</v>
      </c>
      <c r="N1383">
        <v>0.48899999999999999</v>
      </c>
    </row>
    <row r="1384" spans="1:14" x14ac:dyDescent="0.25">
      <c r="A1384" t="s">
        <v>1029</v>
      </c>
      <c r="B1384" t="s">
        <v>1519</v>
      </c>
      <c r="C1384" t="s">
        <v>4590</v>
      </c>
      <c r="D1384" t="s">
        <v>5888</v>
      </c>
      <c r="E1384" t="s">
        <v>5889</v>
      </c>
      <c r="F1384" t="s">
        <v>5890</v>
      </c>
      <c r="G1384" t="s">
        <v>16</v>
      </c>
      <c r="H1384">
        <v>3</v>
      </c>
      <c r="I1384">
        <v>4</v>
      </c>
      <c r="J1384">
        <v>0.121</v>
      </c>
      <c r="K1384">
        <v>2.5999999999999999E-2</v>
      </c>
      <c r="L1384">
        <v>0</v>
      </c>
      <c r="M1384">
        <v>5.5E-2</v>
      </c>
      <c r="N1384">
        <v>0.121</v>
      </c>
    </row>
    <row r="1385" spans="1:14" x14ac:dyDescent="0.25">
      <c r="A1385" t="s">
        <v>1029</v>
      </c>
      <c r="B1385" t="s">
        <v>1521</v>
      </c>
      <c r="C1385" t="s">
        <v>4590</v>
      </c>
      <c r="D1385" t="s">
        <v>5893</v>
      </c>
      <c r="E1385" t="s">
        <v>5894</v>
      </c>
      <c r="F1385" t="s">
        <v>5895</v>
      </c>
      <c r="G1385" t="s">
        <v>16</v>
      </c>
      <c r="H1385">
        <v>11</v>
      </c>
      <c r="I1385">
        <v>24</v>
      </c>
      <c r="J1385">
        <v>0.7</v>
      </c>
      <c r="K1385">
        <v>0.34899999999999998</v>
      </c>
      <c r="L1385">
        <v>0.10299999999999999</v>
      </c>
      <c r="M1385">
        <v>0.85299999999999998</v>
      </c>
      <c r="N1385">
        <v>0.6</v>
      </c>
    </row>
    <row r="1386" spans="1:14" x14ac:dyDescent="0.25">
      <c r="A1386" t="s">
        <v>1029</v>
      </c>
      <c r="B1386" t="s">
        <v>1524</v>
      </c>
      <c r="C1386" t="s">
        <v>4590</v>
      </c>
      <c r="D1386" t="s">
        <v>5900</v>
      </c>
      <c r="E1386" t="s">
        <v>5901</v>
      </c>
      <c r="F1386" t="s">
        <v>5902</v>
      </c>
      <c r="G1386" t="s">
        <v>16</v>
      </c>
      <c r="H1386">
        <v>9</v>
      </c>
      <c r="I1386">
        <v>15</v>
      </c>
      <c r="J1386">
        <v>0.49399999999999999</v>
      </c>
      <c r="K1386">
        <v>0.25800000000000001</v>
      </c>
      <c r="L1386">
        <v>2E-3</v>
      </c>
      <c r="M1386">
        <v>0.64300000000000002</v>
      </c>
      <c r="N1386">
        <v>0.49</v>
      </c>
    </row>
    <row r="1387" spans="1:14" x14ac:dyDescent="0.25">
      <c r="A1387" t="s">
        <v>1029</v>
      </c>
      <c r="B1387" t="s">
        <v>1526</v>
      </c>
      <c r="C1387" t="s">
        <v>4590</v>
      </c>
      <c r="D1387" t="s">
        <v>5905</v>
      </c>
      <c r="E1387" t="s">
        <v>5906</v>
      </c>
      <c r="F1387" t="s">
        <v>5907</v>
      </c>
      <c r="G1387" t="s">
        <v>16</v>
      </c>
      <c r="H1387">
        <v>62</v>
      </c>
      <c r="I1387">
        <v>102</v>
      </c>
      <c r="J1387">
        <v>5.34</v>
      </c>
      <c r="K1387">
        <v>3.0459999999999998</v>
      </c>
      <c r="L1387">
        <v>1E-3</v>
      </c>
      <c r="M1387">
        <v>2.0270000000000001</v>
      </c>
      <c r="N1387">
        <v>5.2729999999999997</v>
      </c>
    </row>
    <row r="1388" spans="1:14" x14ac:dyDescent="0.25">
      <c r="A1388" t="s">
        <v>1029</v>
      </c>
      <c r="B1388" t="s">
        <v>1527</v>
      </c>
      <c r="C1388" t="s">
        <v>4590</v>
      </c>
      <c r="D1388" t="s">
        <v>5908</v>
      </c>
      <c r="E1388" t="s">
        <v>5909</v>
      </c>
      <c r="F1388" t="s">
        <v>5910</v>
      </c>
      <c r="G1388" t="s">
        <v>16</v>
      </c>
      <c r="H1388">
        <v>7</v>
      </c>
      <c r="I1388">
        <v>10</v>
      </c>
      <c r="J1388">
        <v>0.69899999999999995</v>
      </c>
      <c r="K1388">
        <v>0.499</v>
      </c>
      <c r="L1388">
        <v>5.0000000000000001E-3</v>
      </c>
      <c r="M1388">
        <v>1.9E-2</v>
      </c>
      <c r="N1388">
        <v>0.69599999999999995</v>
      </c>
    </row>
    <row r="1389" spans="1:14" x14ac:dyDescent="0.25">
      <c r="A1389" t="s">
        <v>1029</v>
      </c>
      <c r="B1389" t="s">
        <v>1528</v>
      </c>
      <c r="C1389" t="s">
        <v>4590</v>
      </c>
      <c r="D1389" t="s">
        <v>5911</v>
      </c>
      <c r="E1389" t="s">
        <v>5912</v>
      </c>
      <c r="F1389" t="s">
        <v>5913</v>
      </c>
      <c r="G1389" t="s">
        <v>16</v>
      </c>
      <c r="H1389">
        <v>30</v>
      </c>
      <c r="I1389">
        <v>40</v>
      </c>
      <c r="J1389">
        <v>1.958</v>
      </c>
      <c r="K1389">
        <v>0.97399999999999998</v>
      </c>
      <c r="L1389">
        <v>6.0000000000000001E-3</v>
      </c>
      <c r="M1389">
        <v>0.97199999999999998</v>
      </c>
      <c r="N1389">
        <v>1.9610000000000001</v>
      </c>
    </row>
    <row r="1390" spans="1:14" x14ac:dyDescent="0.25">
      <c r="A1390" t="s">
        <v>1029</v>
      </c>
      <c r="B1390" t="s">
        <v>1529</v>
      </c>
      <c r="C1390" t="s">
        <v>4590</v>
      </c>
      <c r="D1390" t="s">
        <v>5914</v>
      </c>
      <c r="E1390" t="s">
        <v>5915</v>
      </c>
      <c r="F1390" t="s">
        <v>5916</v>
      </c>
      <c r="G1390" t="s">
        <v>16</v>
      </c>
      <c r="H1390">
        <v>23</v>
      </c>
      <c r="I1390">
        <v>28</v>
      </c>
      <c r="J1390">
        <v>1.528</v>
      </c>
      <c r="K1390">
        <v>0.66800000000000004</v>
      </c>
      <c r="L1390">
        <v>0</v>
      </c>
      <c r="M1390">
        <v>0.878</v>
      </c>
      <c r="N1390">
        <v>1.5249999999999999</v>
      </c>
    </row>
    <row r="1391" spans="1:14" x14ac:dyDescent="0.25">
      <c r="A1391" t="s">
        <v>1029</v>
      </c>
      <c r="B1391" t="s">
        <v>1530</v>
      </c>
      <c r="C1391" t="s">
        <v>4590</v>
      </c>
      <c r="D1391" t="s">
        <v>5917</v>
      </c>
      <c r="E1391" t="s">
        <v>5918</v>
      </c>
      <c r="F1391" t="s">
        <v>5919</v>
      </c>
      <c r="G1391" t="s">
        <v>16</v>
      </c>
      <c r="H1391">
        <v>9</v>
      </c>
      <c r="I1391">
        <v>12</v>
      </c>
      <c r="J1391">
        <v>0.16700000000000001</v>
      </c>
      <c r="K1391">
        <v>5.8000000000000003E-2</v>
      </c>
      <c r="L1391">
        <v>0.01</v>
      </c>
      <c r="M1391">
        <v>0.245</v>
      </c>
      <c r="N1391">
        <v>0.156</v>
      </c>
    </row>
    <row r="1392" spans="1:14" x14ac:dyDescent="0.25">
      <c r="A1392" t="s">
        <v>1029</v>
      </c>
      <c r="B1392" t="s">
        <v>1531</v>
      </c>
      <c r="C1392" t="s">
        <v>4590</v>
      </c>
      <c r="D1392" t="s">
        <v>5920</v>
      </c>
      <c r="E1392" t="s">
        <v>5921</v>
      </c>
      <c r="F1392" t="s">
        <v>5922</v>
      </c>
      <c r="G1392" t="s">
        <v>16</v>
      </c>
      <c r="H1392">
        <v>9</v>
      </c>
      <c r="I1392">
        <v>33</v>
      </c>
      <c r="J1392">
        <v>43.680999999999997</v>
      </c>
      <c r="K1392">
        <v>12.429</v>
      </c>
      <c r="L1392">
        <v>0.184</v>
      </c>
      <c r="M1392">
        <v>13.518000000000001</v>
      </c>
      <c r="N1392">
        <v>44.03</v>
      </c>
    </row>
    <row r="1393" spans="1:14" x14ac:dyDescent="0.25">
      <c r="A1393" t="s">
        <v>1029</v>
      </c>
      <c r="B1393" t="s">
        <v>1532</v>
      </c>
      <c r="C1393" t="s">
        <v>4590</v>
      </c>
      <c r="D1393" t="s">
        <v>5923</v>
      </c>
      <c r="E1393" t="s">
        <v>5924</v>
      </c>
      <c r="F1393" t="s">
        <v>5925</v>
      </c>
      <c r="G1393" t="s">
        <v>16</v>
      </c>
      <c r="H1393">
        <v>16</v>
      </c>
      <c r="I1393">
        <v>42</v>
      </c>
      <c r="J1393">
        <v>1.03</v>
      </c>
      <c r="K1393">
        <v>0.53500000000000003</v>
      </c>
      <c r="L1393">
        <v>2E-3</v>
      </c>
      <c r="M1393">
        <v>0.39600000000000002</v>
      </c>
      <c r="N1393">
        <v>1.026</v>
      </c>
    </row>
    <row r="1394" spans="1:14" x14ac:dyDescent="0.25">
      <c r="A1394" t="s">
        <v>1029</v>
      </c>
      <c r="B1394" t="s">
        <v>1533</v>
      </c>
      <c r="C1394" t="s">
        <v>4590</v>
      </c>
      <c r="D1394" t="s">
        <v>5926</v>
      </c>
      <c r="E1394" t="s">
        <v>5927</v>
      </c>
      <c r="F1394" t="s">
        <v>5928</v>
      </c>
      <c r="G1394" t="s">
        <v>16</v>
      </c>
      <c r="H1394">
        <v>8</v>
      </c>
      <c r="I1394">
        <v>38</v>
      </c>
      <c r="J1394">
        <v>0.66600000000000004</v>
      </c>
      <c r="K1394">
        <v>0.23200000000000001</v>
      </c>
      <c r="L1394">
        <v>0</v>
      </c>
      <c r="M1394">
        <v>0.73499999999999999</v>
      </c>
      <c r="N1394">
        <v>0.64800000000000002</v>
      </c>
    </row>
    <row r="1395" spans="1:14" x14ac:dyDescent="0.25">
      <c r="A1395" t="s">
        <v>1029</v>
      </c>
      <c r="B1395" t="s">
        <v>1534</v>
      </c>
      <c r="C1395" t="s">
        <v>4590</v>
      </c>
      <c r="D1395" t="s">
        <v>5929</v>
      </c>
      <c r="E1395" t="s">
        <v>5930</v>
      </c>
      <c r="F1395" t="s">
        <v>5931</v>
      </c>
      <c r="G1395" t="s">
        <v>16</v>
      </c>
      <c r="H1395">
        <v>54</v>
      </c>
      <c r="I1395">
        <v>133</v>
      </c>
      <c r="J1395">
        <v>98.426000000000002</v>
      </c>
      <c r="K1395">
        <v>30.158999999999999</v>
      </c>
      <c r="L1395">
        <v>0.36799999999999999</v>
      </c>
      <c r="M1395">
        <v>30.591999999999999</v>
      </c>
      <c r="N1395">
        <v>99.013000000000005</v>
      </c>
    </row>
    <row r="1396" spans="1:14" x14ac:dyDescent="0.25">
      <c r="A1396" t="s">
        <v>1029</v>
      </c>
      <c r="B1396" t="s">
        <v>1536</v>
      </c>
      <c r="C1396" t="s">
        <v>4590</v>
      </c>
      <c r="D1396" t="s">
        <v>5934</v>
      </c>
      <c r="E1396" t="s">
        <v>5935</v>
      </c>
      <c r="F1396" t="s">
        <v>5936</v>
      </c>
      <c r="G1396" t="s">
        <v>16</v>
      </c>
      <c r="H1396">
        <v>24</v>
      </c>
      <c r="I1396">
        <v>42</v>
      </c>
      <c r="J1396">
        <v>2.464</v>
      </c>
      <c r="K1396">
        <v>1.28</v>
      </c>
      <c r="L1396">
        <v>0</v>
      </c>
      <c r="M1396">
        <v>1.855</v>
      </c>
      <c r="N1396">
        <v>2.4369999999999998</v>
      </c>
    </row>
    <row r="1397" spans="1:14" x14ac:dyDescent="0.25">
      <c r="A1397" t="s">
        <v>1029</v>
      </c>
      <c r="B1397" t="s">
        <v>1537</v>
      </c>
      <c r="C1397" t="s">
        <v>4590</v>
      </c>
      <c r="D1397" t="s">
        <v>5937</v>
      </c>
      <c r="E1397" t="s">
        <v>5938</v>
      </c>
      <c r="F1397" t="s">
        <v>5939</v>
      </c>
      <c r="G1397" t="s">
        <v>16</v>
      </c>
      <c r="H1397">
        <v>9</v>
      </c>
      <c r="I1397">
        <v>16</v>
      </c>
      <c r="J1397">
        <v>1.2310000000000001</v>
      </c>
      <c r="K1397">
        <v>0.57599999999999996</v>
      </c>
      <c r="L1397">
        <v>0</v>
      </c>
      <c r="M1397">
        <v>0.70699999999999996</v>
      </c>
      <c r="N1397">
        <v>1.218</v>
      </c>
    </row>
    <row r="1398" spans="1:14" x14ac:dyDescent="0.25">
      <c r="A1398" t="s">
        <v>1029</v>
      </c>
      <c r="B1398" t="s">
        <v>1538</v>
      </c>
      <c r="C1398" t="s">
        <v>4590</v>
      </c>
      <c r="D1398" t="s">
        <v>5940</v>
      </c>
      <c r="E1398" t="s">
        <v>5941</v>
      </c>
      <c r="F1398" t="s">
        <v>5942</v>
      </c>
      <c r="G1398" t="s">
        <v>16</v>
      </c>
      <c r="H1398">
        <v>10</v>
      </c>
      <c r="I1398">
        <v>38</v>
      </c>
      <c r="J1398">
        <v>4.7640000000000002</v>
      </c>
      <c r="K1398">
        <v>2.5760000000000001</v>
      </c>
      <c r="L1398">
        <v>1E-3</v>
      </c>
      <c r="M1398">
        <v>0.95199999999999996</v>
      </c>
      <c r="N1398">
        <v>4.5759999999999996</v>
      </c>
    </row>
    <row r="1399" spans="1:14" x14ac:dyDescent="0.25">
      <c r="A1399" t="s">
        <v>1029</v>
      </c>
      <c r="B1399" t="s">
        <v>1540</v>
      </c>
      <c r="C1399" t="s">
        <v>4590</v>
      </c>
      <c r="D1399" t="s">
        <v>5945</v>
      </c>
      <c r="E1399" t="s">
        <v>5946</v>
      </c>
      <c r="F1399" t="s">
        <v>5947</v>
      </c>
      <c r="G1399" t="s">
        <v>16</v>
      </c>
      <c r="H1399">
        <v>5</v>
      </c>
      <c r="I1399">
        <v>11</v>
      </c>
      <c r="J1399">
        <v>0.125</v>
      </c>
      <c r="K1399">
        <v>6.6000000000000003E-2</v>
      </c>
      <c r="L1399">
        <v>0</v>
      </c>
      <c r="M1399">
        <v>1.4E-2</v>
      </c>
      <c r="N1399">
        <v>0.124</v>
      </c>
    </row>
    <row r="1400" spans="1:14" x14ac:dyDescent="0.25">
      <c r="A1400" t="s">
        <v>1029</v>
      </c>
      <c r="B1400" t="s">
        <v>1541</v>
      </c>
      <c r="C1400" t="s">
        <v>4590</v>
      </c>
      <c r="D1400" t="s">
        <v>5948</v>
      </c>
      <c r="E1400" t="s">
        <v>5949</v>
      </c>
      <c r="F1400" t="s">
        <v>5950</v>
      </c>
      <c r="G1400" t="s">
        <v>16</v>
      </c>
      <c r="H1400">
        <v>3</v>
      </c>
      <c r="I1400">
        <v>3</v>
      </c>
      <c r="J1400">
        <v>4.9000000000000002E-2</v>
      </c>
      <c r="K1400">
        <v>0.03</v>
      </c>
      <c r="L1400">
        <v>0</v>
      </c>
      <c r="M1400">
        <v>2.3E-2</v>
      </c>
      <c r="N1400">
        <v>4.9000000000000002E-2</v>
      </c>
    </row>
    <row r="1401" spans="1:14" x14ac:dyDescent="0.25">
      <c r="A1401" t="s">
        <v>1029</v>
      </c>
      <c r="B1401" t="s">
        <v>1542</v>
      </c>
      <c r="C1401" t="s">
        <v>4590</v>
      </c>
      <c r="D1401" t="s">
        <v>5951</v>
      </c>
      <c r="E1401" t="s">
        <v>5952</v>
      </c>
      <c r="F1401" t="s">
        <v>5953</v>
      </c>
      <c r="G1401" t="s">
        <v>16</v>
      </c>
      <c r="H1401">
        <v>68</v>
      </c>
      <c r="I1401">
        <v>95</v>
      </c>
      <c r="J1401">
        <v>13.628</v>
      </c>
      <c r="K1401">
        <v>5.282</v>
      </c>
      <c r="L1401">
        <v>5.5E-2</v>
      </c>
      <c r="M1401">
        <v>2.2679999999999998</v>
      </c>
      <c r="N1401">
        <v>13.608000000000001</v>
      </c>
    </row>
    <row r="1402" spans="1:14" x14ac:dyDescent="0.25">
      <c r="A1402" t="s">
        <v>1029</v>
      </c>
      <c r="B1402" t="s">
        <v>1544</v>
      </c>
      <c r="C1402" t="s">
        <v>4590</v>
      </c>
      <c r="D1402" t="s">
        <v>5956</v>
      </c>
      <c r="E1402" t="s">
        <v>5957</v>
      </c>
      <c r="F1402" t="s">
        <v>5958</v>
      </c>
      <c r="G1402" t="s">
        <v>16</v>
      </c>
      <c r="H1402">
        <v>472</v>
      </c>
      <c r="I1402">
        <v>861</v>
      </c>
      <c r="J1402">
        <v>185.62200000000001</v>
      </c>
      <c r="K1402">
        <v>52.212000000000003</v>
      </c>
      <c r="L1402">
        <v>5.9649999999999999</v>
      </c>
      <c r="M1402">
        <v>450.65600000000001</v>
      </c>
      <c r="N1402">
        <v>186.51900000000001</v>
      </c>
    </row>
    <row r="1403" spans="1:14" x14ac:dyDescent="0.25">
      <c r="A1403" t="s">
        <v>1029</v>
      </c>
      <c r="B1403" t="s">
        <v>1545</v>
      </c>
      <c r="C1403" t="s">
        <v>4590</v>
      </c>
      <c r="D1403" t="s">
        <v>5959</v>
      </c>
      <c r="E1403" t="s">
        <v>5960</v>
      </c>
      <c r="F1403" t="s">
        <v>5961</v>
      </c>
      <c r="G1403" t="s">
        <v>16</v>
      </c>
      <c r="H1403">
        <v>17</v>
      </c>
      <c r="I1403">
        <v>27</v>
      </c>
      <c r="J1403">
        <v>1.768</v>
      </c>
      <c r="K1403">
        <v>0.64</v>
      </c>
      <c r="L1403">
        <v>3.1E-2</v>
      </c>
      <c r="M1403">
        <v>1.0840000000000001</v>
      </c>
      <c r="N1403">
        <v>1.71</v>
      </c>
    </row>
    <row r="1404" spans="1:14" x14ac:dyDescent="0.25">
      <c r="A1404" t="s">
        <v>1029</v>
      </c>
      <c r="B1404" t="s">
        <v>1546</v>
      </c>
      <c r="C1404" t="s">
        <v>4590</v>
      </c>
      <c r="D1404" t="s">
        <v>5962</v>
      </c>
      <c r="E1404" t="s">
        <v>5963</v>
      </c>
      <c r="F1404" t="s">
        <v>5964</v>
      </c>
      <c r="G1404" t="s">
        <v>16</v>
      </c>
      <c r="H1404">
        <v>5</v>
      </c>
      <c r="I1404">
        <v>6</v>
      </c>
      <c r="J1404">
        <v>0.63400000000000001</v>
      </c>
      <c r="K1404">
        <v>0.41699999999999998</v>
      </c>
      <c r="L1404">
        <v>0</v>
      </c>
      <c r="M1404">
        <v>0.35</v>
      </c>
      <c r="N1404">
        <v>0.63100000000000001</v>
      </c>
    </row>
    <row r="1405" spans="1:14" x14ac:dyDescent="0.25">
      <c r="A1405" t="s">
        <v>1029</v>
      </c>
      <c r="B1405" t="s">
        <v>1548</v>
      </c>
      <c r="C1405" t="s">
        <v>4590</v>
      </c>
      <c r="D1405" t="s">
        <v>5967</v>
      </c>
      <c r="E1405" t="s">
        <v>5968</v>
      </c>
      <c r="F1405" t="s">
        <v>5969</v>
      </c>
      <c r="G1405" t="s">
        <v>16</v>
      </c>
      <c r="H1405">
        <v>26</v>
      </c>
      <c r="I1405">
        <v>67</v>
      </c>
      <c r="J1405">
        <v>4.774</v>
      </c>
      <c r="K1405">
        <v>3.1219999999999999</v>
      </c>
      <c r="L1405">
        <v>0.02</v>
      </c>
      <c r="M1405">
        <v>0.98199999999999998</v>
      </c>
      <c r="N1405">
        <v>4.8540000000000001</v>
      </c>
    </row>
    <row r="1406" spans="1:14" x14ac:dyDescent="0.25">
      <c r="A1406" t="s">
        <v>1029</v>
      </c>
      <c r="B1406" t="s">
        <v>1549</v>
      </c>
      <c r="C1406" t="s">
        <v>4590</v>
      </c>
      <c r="D1406" t="s">
        <v>5970</v>
      </c>
      <c r="E1406" t="s">
        <v>5971</v>
      </c>
      <c r="F1406" t="s">
        <v>5972</v>
      </c>
      <c r="G1406" t="s">
        <v>16</v>
      </c>
      <c r="H1406">
        <v>34</v>
      </c>
      <c r="I1406">
        <v>94</v>
      </c>
      <c r="J1406">
        <v>8.4969999999999999</v>
      </c>
      <c r="K1406">
        <v>4.0750000000000002</v>
      </c>
      <c r="L1406">
        <v>6.9000000000000006E-2</v>
      </c>
      <c r="M1406">
        <v>3.7570000000000001</v>
      </c>
      <c r="N1406">
        <v>8.4209999999999994</v>
      </c>
    </row>
    <row r="1407" spans="1:14" x14ac:dyDescent="0.25">
      <c r="A1407" t="s">
        <v>1029</v>
      </c>
      <c r="B1407" t="s">
        <v>1551</v>
      </c>
      <c r="C1407" t="s">
        <v>4590</v>
      </c>
      <c r="D1407" t="s">
        <v>5975</v>
      </c>
      <c r="E1407" t="s">
        <v>5976</v>
      </c>
      <c r="F1407" t="s">
        <v>5977</v>
      </c>
      <c r="G1407" t="s">
        <v>16</v>
      </c>
      <c r="H1407">
        <v>36</v>
      </c>
      <c r="I1407">
        <v>49</v>
      </c>
      <c r="J1407">
        <v>0.89</v>
      </c>
      <c r="K1407">
        <v>0.501</v>
      </c>
      <c r="L1407">
        <v>3.0000000000000001E-3</v>
      </c>
      <c r="M1407">
        <v>0.23799999999999999</v>
      </c>
      <c r="N1407">
        <v>0.89500000000000002</v>
      </c>
    </row>
    <row r="1408" spans="1:14" x14ac:dyDescent="0.25">
      <c r="A1408" t="s">
        <v>1029</v>
      </c>
      <c r="B1408" t="s">
        <v>1552</v>
      </c>
      <c r="C1408" t="s">
        <v>4590</v>
      </c>
      <c r="D1408" t="s">
        <v>5978</v>
      </c>
      <c r="E1408" t="s">
        <v>5979</v>
      </c>
      <c r="F1408" t="s">
        <v>5980</v>
      </c>
      <c r="G1408" t="s">
        <v>16</v>
      </c>
      <c r="H1408">
        <v>9</v>
      </c>
      <c r="I1408">
        <v>16</v>
      </c>
      <c r="J1408">
        <v>0.85599999999999998</v>
      </c>
      <c r="K1408">
        <v>0.47399999999999998</v>
      </c>
      <c r="L1408">
        <v>0.16600000000000001</v>
      </c>
      <c r="M1408">
        <v>0.42</v>
      </c>
      <c r="N1408">
        <v>0.878</v>
      </c>
    </row>
    <row r="1409" spans="1:14" x14ac:dyDescent="0.25">
      <c r="A1409" t="s">
        <v>1029</v>
      </c>
      <c r="B1409" t="s">
        <v>1553</v>
      </c>
      <c r="C1409" t="s">
        <v>4590</v>
      </c>
      <c r="D1409" t="s">
        <v>5981</v>
      </c>
      <c r="E1409" t="s">
        <v>5982</v>
      </c>
      <c r="F1409" t="s">
        <v>5983</v>
      </c>
      <c r="G1409" t="s">
        <v>16</v>
      </c>
      <c r="H1409">
        <v>130</v>
      </c>
      <c r="I1409">
        <v>137</v>
      </c>
      <c r="J1409">
        <v>0.60599999999999998</v>
      </c>
      <c r="K1409">
        <v>0.38</v>
      </c>
      <c r="L1409">
        <v>0</v>
      </c>
      <c r="M1409">
        <v>8.7999999999999995E-2</v>
      </c>
      <c r="N1409">
        <v>0.60499999999999998</v>
      </c>
    </row>
    <row r="1410" spans="1:14" x14ac:dyDescent="0.25">
      <c r="A1410" t="s">
        <v>1029</v>
      </c>
      <c r="B1410" t="s">
        <v>1554</v>
      </c>
      <c r="C1410" t="s">
        <v>4590</v>
      </c>
      <c r="D1410" t="s">
        <v>5984</v>
      </c>
      <c r="E1410" t="s">
        <v>5985</v>
      </c>
      <c r="F1410" t="s">
        <v>5986</v>
      </c>
      <c r="G1410" t="s">
        <v>16</v>
      </c>
      <c r="H1410">
        <v>128</v>
      </c>
      <c r="I1410">
        <v>193</v>
      </c>
      <c r="J1410">
        <v>19.561</v>
      </c>
      <c r="K1410">
        <v>11.113</v>
      </c>
      <c r="L1410">
        <v>0.92200000000000004</v>
      </c>
      <c r="M1410">
        <v>4.3650000000000002</v>
      </c>
      <c r="N1410">
        <v>18.641999999999999</v>
      </c>
    </row>
    <row r="1411" spans="1:14" x14ac:dyDescent="0.25">
      <c r="A1411" t="s">
        <v>1029</v>
      </c>
      <c r="B1411" t="s">
        <v>1555</v>
      </c>
      <c r="C1411" t="s">
        <v>4590</v>
      </c>
      <c r="D1411" t="s">
        <v>5987</v>
      </c>
      <c r="E1411" t="s">
        <v>5988</v>
      </c>
      <c r="F1411" t="s">
        <v>5989</v>
      </c>
      <c r="G1411" t="s">
        <v>16</v>
      </c>
      <c r="H1411">
        <v>107</v>
      </c>
      <c r="I1411">
        <v>147</v>
      </c>
      <c r="J1411">
        <v>12.952</v>
      </c>
      <c r="K1411">
        <v>6.2450000000000001</v>
      </c>
      <c r="L1411">
        <v>1E-3</v>
      </c>
      <c r="M1411">
        <v>4.6349999999999998</v>
      </c>
      <c r="N1411">
        <v>12.904</v>
      </c>
    </row>
    <row r="1412" spans="1:14" x14ac:dyDescent="0.25">
      <c r="A1412" t="s">
        <v>1029</v>
      </c>
      <c r="B1412" t="s">
        <v>1556</v>
      </c>
      <c r="C1412" t="s">
        <v>4590</v>
      </c>
      <c r="D1412" t="s">
        <v>5990</v>
      </c>
      <c r="E1412" t="s">
        <v>5991</v>
      </c>
      <c r="F1412" t="s">
        <v>5992</v>
      </c>
      <c r="G1412" t="s">
        <v>16</v>
      </c>
      <c r="H1412">
        <v>56</v>
      </c>
      <c r="I1412">
        <v>65</v>
      </c>
      <c r="J1412">
        <v>0.83299999999999996</v>
      </c>
      <c r="K1412">
        <v>0.379</v>
      </c>
      <c r="L1412">
        <v>0</v>
      </c>
      <c r="M1412">
        <v>5.6000000000000001E-2</v>
      </c>
      <c r="N1412">
        <v>0.82799999999999996</v>
      </c>
    </row>
    <row r="1413" spans="1:14" x14ac:dyDescent="0.25">
      <c r="A1413" t="s">
        <v>1029</v>
      </c>
      <c r="B1413" t="s">
        <v>1557</v>
      </c>
      <c r="C1413" t="s">
        <v>4590</v>
      </c>
      <c r="D1413" t="s">
        <v>5993</v>
      </c>
      <c r="E1413" t="s">
        <v>5994</v>
      </c>
      <c r="F1413" t="s">
        <v>5995</v>
      </c>
      <c r="G1413" t="s">
        <v>16</v>
      </c>
      <c r="H1413">
        <v>51</v>
      </c>
      <c r="I1413">
        <v>93</v>
      </c>
      <c r="J1413">
        <v>2.8</v>
      </c>
      <c r="K1413">
        <v>0.77400000000000002</v>
      </c>
      <c r="L1413">
        <v>6.0000000000000001E-3</v>
      </c>
      <c r="M1413">
        <v>0.28499999999999998</v>
      </c>
      <c r="N1413">
        <v>2.8069999999999999</v>
      </c>
    </row>
    <row r="1414" spans="1:14" x14ac:dyDescent="0.25">
      <c r="A1414" t="s">
        <v>1029</v>
      </c>
      <c r="B1414" t="s">
        <v>1559</v>
      </c>
      <c r="C1414" t="s">
        <v>4590</v>
      </c>
      <c r="D1414" t="s">
        <v>5998</v>
      </c>
      <c r="E1414" t="s">
        <v>5999</v>
      </c>
      <c r="F1414" t="s">
        <v>6000</v>
      </c>
      <c r="G1414" t="s">
        <v>16</v>
      </c>
      <c r="H1414">
        <v>132</v>
      </c>
      <c r="I1414">
        <v>245</v>
      </c>
      <c r="J1414">
        <v>3.17</v>
      </c>
      <c r="K1414">
        <v>1.4390000000000001</v>
      </c>
      <c r="L1414">
        <v>0</v>
      </c>
      <c r="M1414">
        <v>1.712</v>
      </c>
      <c r="N1414">
        <v>3.165</v>
      </c>
    </row>
    <row r="1415" spans="1:14" x14ac:dyDescent="0.25">
      <c r="A1415" t="s">
        <v>1029</v>
      </c>
      <c r="B1415" t="s">
        <v>1560</v>
      </c>
      <c r="C1415" t="s">
        <v>4590</v>
      </c>
      <c r="D1415" t="s">
        <v>6001</v>
      </c>
      <c r="E1415" t="s">
        <v>6002</v>
      </c>
      <c r="F1415" t="s">
        <v>6003</v>
      </c>
      <c r="G1415" t="s">
        <v>16</v>
      </c>
      <c r="H1415">
        <v>188</v>
      </c>
      <c r="I1415">
        <v>285</v>
      </c>
      <c r="J1415">
        <v>12.601000000000001</v>
      </c>
      <c r="K1415">
        <v>3.8730000000000002</v>
      </c>
      <c r="L1415">
        <v>3.0000000000000001E-3</v>
      </c>
      <c r="M1415">
        <v>0.91300000000000003</v>
      </c>
      <c r="N1415">
        <v>12.699</v>
      </c>
    </row>
    <row r="1416" spans="1:14" x14ac:dyDescent="0.25">
      <c r="A1416" t="s">
        <v>1029</v>
      </c>
      <c r="B1416" t="s">
        <v>1562</v>
      </c>
      <c r="C1416" t="s">
        <v>4590</v>
      </c>
      <c r="D1416" t="s">
        <v>6006</v>
      </c>
      <c r="E1416" t="s">
        <v>6007</v>
      </c>
      <c r="F1416" t="s">
        <v>6008</v>
      </c>
      <c r="G1416" t="s">
        <v>16</v>
      </c>
      <c r="H1416">
        <v>4</v>
      </c>
      <c r="I1416">
        <v>13</v>
      </c>
      <c r="J1416">
        <v>1.837</v>
      </c>
      <c r="K1416">
        <v>0.64500000000000002</v>
      </c>
      <c r="L1416">
        <v>0</v>
      </c>
      <c r="M1416">
        <v>0.91500000000000004</v>
      </c>
      <c r="N1416">
        <v>1.8360000000000001</v>
      </c>
    </row>
    <row r="1417" spans="1:14" x14ac:dyDescent="0.25">
      <c r="A1417" t="s">
        <v>1029</v>
      </c>
      <c r="B1417" t="s">
        <v>1563</v>
      </c>
      <c r="C1417" t="s">
        <v>4590</v>
      </c>
      <c r="D1417" t="s">
        <v>6009</v>
      </c>
      <c r="E1417" t="s">
        <v>6010</v>
      </c>
      <c r="F1417" t="s">
        <v>6011</v>
      </c>
      <c r="G1417" t="s">
        <v>16</v>
      </c>
      <c r="H1417">
        <v>16</v>
      </c>
      <c r="I1417">
        <v>58</v>
      </c>
      <c r="J1417">
        <v>0.56000000000000005</v>
      </c>
      <c r="K1417">
        <v>0.33300000000000002</v>
      </c>
      <c r="L1417">
        <v>0</v>
      </c>
      <c r="M1417">
        <v>1.407</v>
      </c>
      <c r="N1417">
        <v>0.56000000000000005</v>
      </c>
    </row>
    <row r="1418" spans="1:14" x14ac:dyDescent="0.25">
      <c r="A1418" t="s">
        <v>1029</v>
      </c>
      <c r="B1418" t="s">
        <v>1564</v>
      </c>
      <c r="C1418" t="s">
        <v>4590</v>
      </c>
      <c r="D1418" t="s">
        <v>6012</v>
      </c>
      <c r="E1418" t="s">
        <v>6013</v>
      </c>
      <c r="F1418" t="s">
        <v>6014</v>
      </c>
      <c r="G1418" t="s">
        <v>16</v>
      </c>
      <c r="H1418">
        <v>9</v>
      </c>
      <c r="I1418">
        <v>23</v>
      </c>
      <c r="J1418">
        <v>1.3049999999999999</v>
      </c>
      <c r="K1418">
        <v>0.53500000000000003</v>
      </c>
      <c r="L1418">
        <v>5.5E-2</v>
      </c>
      <c r="M1418">
        <v>1.0109999999999999</v>
      </c>
      <c r="N1418">
        <v>1.294</v>
      </c>
    </row>
    <row r="1419" spans="1:14" x14ac:dyDescent="0.25">
      <c r="A1419" t="s">
        <v>1029</v>
      </c>
      <c r="B1419" t="s">
        <v>1565</v>
      </c>
      <c r="C1419" t="s">
        <v>4590</v>
      </c>
      <c r="D1419" t="s">
        <v>6015</v>
      </c>
      <c r="E1419" t="s">
        <v>6016</v>
      </c>
      <c r="F1419" t="s">
        <v>6017</v>
      </c>
      <c r="G1419" t="s">
        <v>16</v>
      </c>
      <c r="H1419">
        <v>5</v>
      </c>
      <c r="I1419">
        <v>10</v>
      </c>
      <c r="J1419">
        <v>0.96599999999999997</v>
      </c>
      <c r="K1419">
        <v>0.41899999999999998</v>
      </c>
      <c r="L1419">
        <v>0</v>
      </c>
      <c r="M1419">
        <v>0.14399999999999999</v>
      </c>
      <c r="N1419">
        <v>0.96399999999999997</v>
      </c>
    </row>
    <row r="1420" spans="1:14" x14ac:dyDescent="0.25">
      <c r="A1420" t="s">
        <v>1029</v>
      </c>
      <c r="B1420" t="s">
        <v>1566</v>
      </c>
      <c r="C1420" t="s">
        <v>4590</v>
      </c>
      <c r="D1420" t="s">
        <v>6018</v>
      </c>
      <c r="E1420" t="s">
        <v>6019</v>
      </c>
      <c r="F1420" t="s">
        <v>6020</v>
      </c>
      <c r="G1420" t="s">
        <v>16</v>
      </c>
      <c r="H1420">
        <v>38</v>
      </c>
      <c r="I1420">
        <v>86</v>
      </c>
      <c r="J1420">
        <v>7.7720000000000002</v>
      </c>
      <c r="K1420">
        <v>3.3559999999999999</v>
      </c>
      <c r="L1420">
        <v>2.5999999999999999E-2</v>
      </c>
      <c r="M1420">
        <v>2.8690000000000002</v>
      </c>
      <c r="N1420">
        <v>7.7809999999999997</v>
      </c>
    </row>
    <row r="1421" spans="1:14" x14ac:dyDescent="0.25">
      <c r="A1421" t="s">
        <v>1029</v>
      </c>
      <c r="B1421" t="s">
        <v>1567</v>
      </c>
      <c r="C1421" t="s">
        <v>4590</v>
      </c>
      <c r="D1421" t="s">
        <v>6021</v>
      </c>
      <c r="E1421" t="s">
        <v>6022</v>
      </c>
      <c r="F1421" t="s">
        <v>6023</v>
      </c>
      <c r="G1421" t="s">
        <v>16</v>
      </c>
      <c r="H1421">
        <v>5</v>
      </c>
      <c r="I1421">
        <v>9</v>
      </c>
      <c r="J1421">
        <v>0.32800000000000001</v>
      </c>
      <c r="K1421">
        <v>0.223</v>
      </c>
      <c r="L1421">
        <v>4.5999999999999999E-2</v>
      </c>
      <c r="M1421">
        <v>0.27200000000000002</v>
      </c>
      <c r="N1421">
        <v>0.30399999999999999</v>
      </c>
    </row>
    <row r="1422" spans="1:14" x14ac:dyDescent="0.25">
      <c r="A1422" t="s">
        <v>1029</v>
      </c>
      <c r="B1422" t="s">
        <v>1568</v>
      </c>
      <c r="C1422" t="s">
        <v>4590</v>
      </c>
      <c r="D1422" t="s">
        <v>6024</v>
      </c>
      <c r="E1422" t="s">
        <v>6025</v>
      </c>
      <c r="F1422" t="s">
        <v>6026</v>
      </c>
      <c r="G1422" t="s">
        <v>16</v>
      </c>
      <c r="H1422">
        <v>38</v>
      </c>
      <c r="I1422">
        <v>73</v>
      </c>
      <c r="J1422">
        <v>8.6479999999999997</v>
      </c>
      <c r="K1422">
        <v>2.3879999999999999</v>
      </c>
      <c r="L1422">
        <v>4.2000000000000003E-2</v>
      </c>
      <c r="M1422">
        <v>0.58699999999999997</v>
      </c>
      <c r="N1422">
        <v>8.3610000000000007</v>
      </c>
    </row>
    <row r="1423" spans="1:14" x14ac:dyDescent="0.25">
      <c r="A1423" t="s">
        <v>1029</v>
      </c>
      <c r="B1423" t="s">
        <v>1569</v>
      </c>
      <c r="C1423" t="s">
        <v>4590</v>
      </c>
      <c r="D1423" t="s">
        <v>6027</v>
      </c>
      <c r="E1423" t="s">
        <v>6028</v>
      </c>
      <c r="F1423" t="s">
        <v>6029</v>
      </c>
      <c r="G1423" t="s">
        <v>16</v>
      </c>
      <c r="H1423">
        <v>88</v>
      </c>
      <c r="I1423">
        <v>237</v>
      </c>
      <c r="J1423">
        <v>13.028</v>
      </c>
      <c r="K1423">
        <v>7.2560000000000002</v>
      </c>
      <c r="L1423">
        <v>0.16400000000000001</v>
      </c>
      <c r="M1423">
        <v>8.58</v>
      </c>
      <c r="N1423">
        <v>13.009</v>
      </c>
    </row>
    <row r="1424" spans="1:14" x14ac:dyDescent="0.25">
      <c r="A1424" t="s">
        <v>1029</v>
      </c>
      <c r="B1424" t="s">
        <v>1570</v>
      </c>
      <c r="C1424" t="s">
        <v>4590</v>
      </c>
      <c r="D1424" t="s">
        <v>6030</v>
      </c>
      <c r="E1424" t="s">
        <v>6031</v>
      </c>
      <c r="F1424" t="s">
        <v>6032</v>
      </c>
      <c r="G1424" t="s">
        <v>16</v>
      </c>
      <c r="H1424">
        <v>9</v>
      </c>
      <c r="I1424">
        <v>13</v>
      </c>
      <c r="J1424">
        <v>0.33200000000000002</v>
      </c>
      <c r="K1424">
        <v>0.159</v>
      </c>
      <c r="L1424">
        <v>2E-3</v>
      </c>
      <c r="M1424">
        <v>0.52200000000000002</v>
      </c>
      <c r="N1424">
        <v>0.33</v>
      </c>
    </row>
    <row r="1425" spans="1:14" x14ac:dyDescent="0.25">
      <c r="A1425" t="s">
        <v>1029</v>
      </c>
      <c r="B1425" t="s">
        <v>1571</v>
      </c>
      <c r="C1425" t="s">
        <v>4590</v>
      </c>
      <c r="D1425" t="s">
        <v>6033</v>
      </c>
      <c r="E1425" t="s">
        <v>6034</v>
      </c>
      <c r="F1425" t="s">
        <v>6035</v>
      </c>
      <c r="G1425" t="s">
        <v>16</v>
      </c>
      <c r="H1425">
        <v>6</v>
      </c>
      <c r="I1425">
        <v>8</v>
      </c>
      <c r="J1425">
        <v>0.157</v>
      </c>
      <c r="K1425">
        <v>7.0000000000000007E-2</v>
      </c>
      <c r="L1425">
        <v>0.02</v>
      </c>
      <c r="M1425">
        <v>0.13</v>
      </c>
      <c r="N1425">
        <v>0.13600000000000001</v>
      </c>
    </row>
    <row r="1426" spans="1:14" x14ac:dyDescent="0.25">
      <c r="A1426" t="s">
        <v>1029</v>
      </c>
      <c r="B1426" t="s">
        <v>1572</v>
      </c>
      <c r="C1426" t="s">
        <v>4590</v>
      </c>
      <c r="D1426" t="s">
        <v>6036</v>
      </c>
      <c r="E1426" t="s">
        <v>6037</v>
      </c>
      <c r="F1426" t="s">
        <v>6038</v>
      </c>
      <c r="G1426" t="s">
        <v>16</v>
      </c>
      <c r="H1426">
        <v>15</v>
      </c>
      <c r="I1426">
        <v>23</v>
      </c>
      <c r="J1426">
        <v>0.93200000000000005</v>
      </c>
      <c r="K1426">
        <v>0.41799999999999998</v>
      </c>
      <c r="L1426">
        <v>5.0000000000000001E-3</v>
      </c>
      <c r="M1426">
        <v>0.315</v>
      </c>
      <c r="N1426">
        <v>0.93</v>
      </c>
    </row>
    <row r="1427" spans="1:14" x14ac:dyDescent="0.25">
      <c r="A1427" t="s">
        <v>1029</v>
      </c>
      <c r="B1427" t="s">
        <v>1573</v>
      </c>
      <c r="C1427" t="s">
        <v>4590</v>
      </c>
      <c r="D1427" t="s">
        <v>6039</v>
      </c>
      <c r="E1427" t="s">
        <v>6040</v>
      </c>
      <c r="F1427" t="s">
        <v>6041</v>
      </c>
      <c r="G1427" t="s">
        <v>16</v>
      </c>
      <c r="H1427">
        <v>12</v>
      </c>
      <c r="I1427">
        <v>18</v>
      </c>
      <c r="J1427">
        <v>0.80400000000000005</v>
      </c>
      <c r="K1427">
        <v>0.33300000000000002</v>
      </c>
      <c r="L1427">
        <v>2E-3</v>
      </c>
      <c r="M1427">
        <v>0.56399999999999995</v>
      </c>
      <c r="N1427">
        <v>0.77800000000000002</v>
      </c>
    </row>
    <row r="1428" spans="1:14" x14ac:dyDescent="0.25">
      <c r="A1428" t="s">
        <v>1029</v>
      </c>
      <c r="B1428" t="s">
        <v>1574</v>
      </c>
      <c r="C1428" t="s">
        <v>4590</v>
      </c>
      <c r="D1428" t="s">
        <v>6042</v>
      </c>
      <c r="E1428" t="s">
        <v>6043</v>
      </c>
      <c r="F1428" t="s">
        <v>6044</v>
      </c>
      <c r="G1428" t="s">
        <v>16</v>
      </c>
      <c r="H1428">
        <v>54</v>
      </c>
      <c r="I1428">
        <v>101</v>
      </c>
      <c r="J1428">
        <v>9.9030000000000005</v>
      </c>
      <c r="K1428">
        <v>3.754</v>
      </c>
      <c r="L1428">
        <v>9.8000000000000004E-2</v>
      </c>
      <c r="M1428">
        <v>4.2930000000000001</v>
      </c>
      <c r="N1428">
        <v>9.9019999999999992</v>
      </c>
    </row>
    <row r="1429" spans="1:14" x14ac:dyDescent="0.25">
      <c r="A1429" t="s">
        <v>1029</v>
      </c>
      <c r="B1429" t="s">
        <v>1575</v>
      </c>
      <c r="C1429" t="s">
        <v>4590</v>
      </c>
      <c r="D1429" t="s">
        <v>6045</v>
      </c>
      <c r="E1429" t="s">
        <v>6046</v>
      </c>
      <c r="F1429" t="s">
        <v>6047</v>
      </c>
      <c r="G1429" t="s">
        <v>16</v>
      </c>
      <c r="H1429">
        <v>627</v>
      </c>
      <c r="I1429">
        <v>1179</v>
      </c>
      <c r="J1429">
        <v>26.798999999999999</v>
      </c>
      <c r="K1429">
        <v>14.319000000000001</v>
      </c>
      <c r="L1429">
        <v>4.2000000000000003E-2</v>
      </c>
      <c r="M1429">
        <v>7.11</v>
      </c>
      <c r="N1429">
        <v>26.940999999999999</v>
      </c>
    </row>
    <row r="1430" spans="1:14" x14ac:dyDescent="0.25">
      <c r="A1430" t="s">
        <v>1029</v>
      </c>
      <c r="B1430" t="s">
        <v>1576</v>
      </c>
      <c r="C1430" t="s">
        <v>4590</v>
      </c>
      <c r="D1430" t="s">
        <v>6048</v>
      </c>
      <c r="E1430" t="s">
        <v>6049</v>
      </c>
      <c r="F1430" t="s">
        <v>6050</v>
      </c>
      <c r="G1430" t="s">
        <v>16</v>
      </c>
      <c r="H1430">
        <v>14</v>
      </c>
      <c r="I1430">
        <v>22</v>
      </c>
      <c r="J1430">
        <v>1.66</v>
      </c>
      <c r="K1430">
        <v>0.75600000000000001</v>
      </c>
      <c r="L1430">
        <v>6.0000000000000001E-3</v>
      </c>
      <c r="M1430">
        <v>1.1779999999999999</v>
      </c>
      <c r="N1430">
        <v>1.6220000000000001</v>
      </c>
    </row>
    <row r="1431" spans="1:14" x14ac:dyDescent="0.25">
      <c r="A1431" t="s">
        <v>1029</v>
      </c>
      <c r="B1431" t="s">
        <v>1577</v>
      </c>
      <c r="C1431" t="s">
        <v>4590</v>
      </c>
      <c r="D1431" t="s">
        <v>6051</v>
      </c>
      <c r="E1431" t="s">
        <v>6052</v>
      </c>
      <c r="F1431" t="s">
        <v>6053</v>
      </c>
      <c r="G1431" t="s">
        <v>16</v>
      </c>
      <c r="H1431">
        <v>40</v>
      </c>
      <c r="I1431">
        <v>52</v>
      </c>
      <c r="J1431">
        <v>1.4750000000000001</v>
      </c>
      <c r="K1431">
        <v>0.378</v>
      </c>
      <c r="L1431">
        <v>3.5000000000000003E-2</v>
      </c>
      <c r="M1431">
        <v>1.63</v>
      </c>
      <c r="N1431">
        <v>1.4259999999999999</v>
      </c>
    </row>
    <row r="1432" spans="1:14" x14ac:dyDescent="0.25">
      <c r="A1432" t="s">
        <v>1029</v>
      </c>
      <c r="B1432" t="s">
        <v>1578</v>
      </c>
      <c r="C1432" t="s">
        <v>4590</v>
      </c>
      <c r="D1432" t="s">
        <v>6054</v>
      </c>
      <c r="E1432" t="s">
        <v>6055</v>
      </c>
      <c r="F1432" t="s">
        <v>6056</v>
      </c>
      <c r="G1432" t="s">
        <v>16</v>
      </c>
      <c r="H1432">
        <v>72</v>
      </c>
      <c r="I1432">
        <v>144</v>
      </c>
      <c r="J1432">
        <v>8.7159999999999993</v>
      </c>
      <c r="K1432">
        <v>3.617</v>
      </c>
      <c r="L1432">
        <v>0.39500000000000002</v>
      </c>
      <c r="M1432">
        <v>4.83</v>
      </c>
      <c r="N1432">
        <v>8.1940000000000008</v>
      </c>
    </row>
    <row r="1433" spans="1:14" x14ac:dyDescent="0.25">
      <c r="A1433" t="s">
        <v>1029</v>
      </c>
      <c r="B1433" t="s">
        <v>1579</v>
      </c>
      <c r="C1433" t="s">
        <v>4590</v>
      </c>
      <c r="D1433" t="s">
        <v>6057</v>
      </c>
      <c r="E1433" t="s">
        <v>6058</v>
      </c>
      <c r="F1433" t="s">
        <v>6059</v>
      </c>
      <c r="G1433" t="s">
        <v>16</v>
      </c>
      <c r="H1433">
        <v>133</v>
      </c>
      <c r="I1433">
        <v>174</v>
      </c>
      <c r="J1433">
        <v>14.826000000000001</v>
      </c>
      <c r="K1433">
        <v>5.5469999999999997</v>
      </c>
      <c r="L1433">
        <v>0</v>
      </c>
      <c r="M1433">
        <v>1.4319999999999999</v>
      </c>
      <c r="N1433">
        <v>14.778</v>
      </c>
    </row>
    <row r="1434" spans="1:14" x14ac:dyDescent="0.25">
      <c r="A1434" t="s">
        <v>1029</v>
      </c>
      <c r="B1434" t="s">
        <v>1580</v>
      </c>
      <c r="C1434" t="s">
        <v>4590</v>
      </c>
      <c r="D1434" t="s">
        <v>6060</v>
      </c>
      <c r="E1434" t="s">
        <v>6061</v>
      </c>
      <c r="F1434" t="s">
        <v>6062</v>
      </c>
      <c r="G1434" t="s">
        <v>16</v>
      </c>
      <c r="H1434">
        <v>255</v>
      </c>
      <c r="I1434">
        <v>622</v>
      </c>
      <c r="J1434">
        <v>54.795999999999999</v>
      </c>
      <c r="K1434">
        <v>23.18</v>
      </c>
      <c r="L1434">
        <v>0.68300000000000005</v>
      </c>
      <c r="M1434">
        <v>25.952000000000002</v>
      </c>
      <c r="N1434">
        <v>54.921999999999997</v>
      </c>
    </row>
    <row r="1435" spans="1:14" x14ac:dyDescent="0.25">
      <c r="A1435" t="s">
        <v>1029</v>
      </c>
      <c r="B1435" t="s">
        <v>1581</v>
      </c>
      <c r="C1435" t="s">
        <v>4590</v>
      </c>
      <c r="D1435" t="s">
        <v>6063</v>
      </c>
      <c r="E1435" t="s">
        <v>6064</v>
      </c>
      <c r="F1435" t="s">
        <v>6065</v>
      </c>
      <c r="G1435" t="s">
        <v>16</v>
      </c>
      <c r="H1435">
        <v>28</v>
      </c>
      <c r="I1435">
        <v>43</v>
      </c>
      <c r="J1435">
        <v>0.16600000000000001</v>
      </c>
      <c r="K1435">
        <v>7.4999999999999997E-2</v>
      </c>
      <c r="L1435">
        <v>0</v>
      </c>
      <c r="M1435">
        <v>0.28100000000000003</v>
      </c>
      <c r="N1435">
        <v>0.16500000000000001</v>
      </c>
    </row>
    <row r="1436" spans="1:14" x14ac:dyDescent="0.25">
      <c r="A1436" t="s">
        <v>1029</v>
      </c>
      <c r="B1436" t="s">
        <v>1582</v>
      </c>
      <c r="C1436" t="s">
        <v>4590</v>
      </c>
      <c r="D1436" t="s">
        <v>6066</v>
      </c>
      <c r="E1436" t="s">
        <v>6067</v>
      </c>
      <c r="F1436" t="s">
        <v>6068</v>
      </c>
      <c r="G1436" t="s">
        <v>16</v>
      </c>
      <c r="H1436">
        <v>289</v>
      </c>
      <c r="I1436">
        <v>645</v>
      </c>
      <c r="J1436">
        <v>173.63300000000001</v>
      </c>
      <c r="K1436">
        <v>34.942</v>
      </c>
      <c r="L1436">
        <v>4.4359999999999999</v>
      </c>
      <c r="M1436">
        <v>169.435</v>
      </c>
      <c r="N1436">
        <v>187.01</v>
      </c>
    </row>
    <row r="1437" spans="1:14" x14ac:dyDescent="0.25">
      <c r="A1437" t="s">
        <v>1029</v>
      </c>
      <c r="B1437" t="s">
        <v>1583</v>
      </c>
      <c r="C1437" t="s">
        <v>4590</v>
      </c>
      <c r="D1437" t="s">
        <v>6069</v>
      </c>
      <c r="E1437" t="s">
        <v>6070</v>
      </c>
      <c r="F1437" t="s">
        <v>6071</v>
      </c>
      <c r="G1437" t="s">
        <v>16</v>
      </c>
      <c r="H1437">
        <v>12</v>
      </c>
      <c r="I1437">
        <v>26</v>
      </c>
      <c r="J1437">
        <v>1.087</v>
      </c>
      <c r="K1437">
        <v>0.39700000000000002</v>
      </c>
      <c r="L1437">
        <v>0</v>
      </c>
      <c r="M1437">
        <v>1.2470000000000001</v>
      </c>
      <c r="N1437">
        <v>1.0860000000000001</v>
      </c>
    </row>
    <row r="1438" spans="1:14" x14ac:dyDescent="0.25">
      <c r="A1438" t="s">
        <v>1029</v>
      </c>
      <c r="B1438" t="s">
        <v>1586</v>
      </c>
      <c r="C1438" t="s">
        <v>4590</v>
      </c>
      <c r="D1438" t="s">
        <v>6076</v>
      </c>
      <c r="E1438" t="s">
        <v>6077</v>
      </c>
      <c r="F1438" t="s">
        <v>6078</v>
      </c>
      <c r="G1438" t="s">
        <v>16</v>
      </c>
      <c r="H1438">
        <v>104</v>
      </c>
      <c r="I1438">
        <v>169</v>
      </c>
      <c r="J1438">
        <v>22.791</v>
      </c>
      <c r="K1438">
        <v>13.723000000000001</v>
      </c>
      <c r="L1438">
        <v>1E-3</v>
      </c>
      <c r="M1438">
        <v>4.2370000000000001</v>
      </c>
      <c r="N1438">
        <v>22.699000000000002</v>
      </c>
    </row>
    <row r="1439" spans="1:14" x14ac:dyDescent="0.25">
      <c r="A1439" t="s">
        <v>1029</v>
      </c>
      <c r="B1439" t="s">
        <v>1587</v>
      </c>
      <c r="C1439" t="s">
        <v>4590</v>
      </c>
      <c r="D1439" t="s">
        <v>6079</v>
      </c>
      <c r="E1439" t="s">
        <v>6080</v>
      </c>
      <c r="F1439" t="s">
        <v>6081</v>
      </c>
      <c r="G1439" t="s">
        <v>16</v>
      </c>
      <c r="H1439">
        <v>6</v>
      </c>
      <c r="I1439">
        <v>9</v>
      </c>
      <c r="J1439">
        <v>0.114</v>
      </c>
      <c r="K1439">
        <v>5.0999999999999997E-2</v>
      </c>
      <c r="L1439">
        <v>0</v>
      </c>
      <c r="M1439">
        <v>1.7000000000000001E-2</v>
      </c>
      <c r="N1439">
        <v>0.114</v>
      </c>
    </row>
    <row r="1440" spans="1:14" x14ac:dyDescent="0.25">
      <c r="A1440" t="s">
        <v>1029</v>
      </c>
      <c r="B1440" t="s">
        <v>1588</v>
      </c>
      <c r="C1440" t="s">
        <v>4590</v>
      </c>
      <c r="D1440" t="s">
        <v>6082</v>
      </c>
      <c r="E1440" t="s">
        <v>6083</v>
      </c>
      <c r="F1440" t="s">
        <v>6084</v>
      </c>
      <c r="G1440" t="s">
        <v>16</v>
      </c>
      <c r="H1440">
        <v>48</v>
      </c>
      <c r="I1440">
        <v>100</v>
      </c>
      <c r="J1440">
        <v>17.198</v>
      </c>
      <c r="K1440">
        <v>7.1849999999999996</v>
      </c>
      <c r="L1440">
        <v>0.126</v>
      </c>
      <c r="M1440">
        <v>7.9050000000000002</v>
      </c>
      <c r="N1440">
        <v>16.97</v>
      </c>
    </row>
    <row r="1441" spans="1:14" x14ac:dyDescent="0.25">
      <c r="A1441" t="s">
        <v>1029</v>
      </c>
      <c r="B1441" t="s">
        <v>1589</v>
      </c>
      <c r="C1441" t="s">
        <v>4590</v>
      </c>
      <c r="D1441" t="s">
        <v>6085</v>
      </c>
      <c r="E1441" t="s">
        <v>6086</v>
      </c>
      <c r="F1441" t="s">
        <v>6087</v>
      </c>
      <c r="G1441" t="s">
        <v>16</v>
      </c>
      <c r="H1441">
        <v>237</v>
      </c>
      <c r="I1441">
        <v>352</v>
      </c>
      <c r="J1441">
        <v>6.75</v>
      </c>
      <c r="K1441">
        <v>3.7839999999999998</v>
      </c>
      <c r="L1441">
        <v>0</v>
      </c>
      <c r="M1441">
        <v>1.7190000000000001</v>
      </c>
      <c r="N1441">
        <v>6.7450000000000001</v>
      </c>
    </row>
    <row r="1442" spans="1:14" x14ac:dyDescent="0.25">
      <c r="A1442" t="s">
        <v>1029</v>
      </c>
      <c r="B1442" t="s">
        <v>1590</v>
      </c>
      <c r="C1442" t="s">
        <v>4590</v>
      </c>
      <c r="D1442" t="s">
        <v>6088</v>
      </c>
      <c r="E1442" t="s">
        <v>6089</v>
      </c>
      <c r="F1442" t="s">
        <v>6090</v>
      </c>
      <c r="G1442" t="s">
        <v>16</v>
      </c>
      <c r="H1442">
        <v>121</v>
      </c>
      <c r="I1442">
        <v>149</v>
      </c>
      <c r="J1442">
        <v>2.0329999999999999</v>
      </c>
      <c r="K1442">
        <v>0.93700000000000006</v>
      </c>
      <c r="L1442">
        <v>8.0000000000000002E-3</v>
      </c>
      <c r="M1442">
        <v>0.80400000000000005</v>
      </c>
      <c r="N1442">
        <v>2.0990000000000002</v>
      </c>
    </row>
    <row r="1443" spans="1:14" x14ac:dyDescent="0.25">
      <c r="A1443" t="s">
        <v>1029</v>
      </c>
      <c r="B1443" t="s">
        <v>1591</v>
      </c>
      <c r="C1443" t="s">
        <v>4590</v>
      </c>
      <c r="D1443" t="s">
        <v>6091</v>
      </c>
      <c r="E1443" t="s">
        <v>6092</v>
      </c>
      <c r="F1443" t="s">
        <v>6093</v>
      </c>
      <c r="G1443" t="s">
        <v>16</v>
      </c>
      <c r="H1443">
        <v>33</v>
      </c>
      <c r="I1443">
        <v>62</v>
      </c>
      <c r="J1443">
        <v>7.2510000000000003</v>
      </c>
      <c r="K1443">
        <v>4.5250000000000004</v>
      </c>
      <c r="L1443">
        <v>0</v>
      </c>
      <c r="M1443">
        <v>1.6279999999999999</v>
      </c>
      <c r="N1443">
        <v>7.4189999999999996</v>
      </c>
    </row>
    <row r="1444" spans="1:14" x14ac:dyDescent="0.25">
      <c r="A1444" t="s">
        <v>1029</v>
      </c>
      <c r="B1444" t="s">
        <v>1592</v>
      </c>
      <c r="C1444" t="s">
        <v>4590</v>
      </c>
      <c r="D1444" t="s">
        <v>6094</v>
      </c>
      <c r="E1444" t="s">
        <v>6095</v>
      </c>
      <c r="F1444" t="s">
        <v>6096</v>
      </c>
      <c r="G1444" t="s">
        <v>16</v>
      </c>
      <c r="H1444">
        <v>8</v>
      </c>
      <c r="I1444">
        <v>42</v>
      </c>
      <c r="J1444">
        <v>43.085000000000001</v>
      </c>
      <c r="K1444">
        <v>11.98</v>
      </c>
      <c r="L1444">
        <v>0.184</v>
      </c>
      <c r="M1444">
        <v>14.039</v>
      </c>
      <c r="N1444">
        <v>43.433</v>
      </c>
    </row>
    <row r="1445" spans="1:14" x14ac:dyDescent="0.25">
      <c r="A1445" t="s">
        <v>1029</v>
      </c>
      <c r="B1445" t="s">
        <v>1593</v>
      </c>
      <c r="C1445" t="s">
        <v>4590</v>
      </c>
      <c r="D1445" t="s">
        <v>6097</v>
      </c>
      <c r="E1445" t="s">
        <v>6098</v>
      </c>
      <c r="F1445" t="s">
        <v>6099</v>
      </c>
      <c r="G1445" t="s">
        <v>16</v>
      </c>
      <c r="H1445">
        <v>165</v>
      </c>
      <c r="I1445">
        <v>195</v>
      </c>
      <c r="J1445">
        <v>0.95</v>
      </c>
      <c r="K1445">
        <v>0.42699999999999999</v>
      </c>
      <c r="L1445">
        <v>0</v>
      </c>
      <c r="M1445">
        <v>4.4999999999999998E-2</v>
      </c>
      <c r="N1445">
        <v>0.93700000000000006</v>
      </c>
    </row>
    <row r="1446" spans="1:14" x14ac:dyDescent="0.25">
      <c r="A1446" t="s">
        <v>1029</v>
      </c>
      <c r="B1446" t="s">
        <v>1594</v>
      </c>
      <c r="C1446" t="s">
        <v>4590</v>
      </c>
      <c r="D1446" t="s">
        <v>6100</v>
      </c>
      <c r="E1446" t="s">
        <v>6101</v>
      </c>
      <c r="F1446" t="s">
        <v>6102</v>
      </c>
      <c r="G1446" t="s">
        <v>16</v>
      </c>
      <c r="H1446">
        <v>321</v>
      </c>
      <c r="I1446">
        <v>583</v>
      </c>
      <c r="J1446">
        <v>50.820999999999998</v>
      </c>
      <c r="K1446">
        <v>21.917000000000002</v>
      </c>
      <c r="L1446">
        <v>3.9E-2</v>
      </c>
      <c r="M1446">
        <v>20.588000000000001</v>
      </c>
      <c r="N1446">
        <v>51.100999999999999</v>
      </c>
    </row>
    <row r="1447" spans="1:14" x14ac:dyDescent="0.25">
      <c r="A1447" t="s">
        <v>1029</v>
      </c>
      <c r="B1447" t="s">
        <v>1595</v>
      </c>
      <c r="C1447" t="s">
        <v>4590</v>
      </c>
      <c r="D1447" t="s">
        <v>6103</v>
      </c>
      <c r="E1447" t="s">
        <v>6104</v>
      </c>
      <c r="F1447" t="s">
        <v>6105</v>
      </c>
      <c r="G1447" t="s">
        <v>16</v>
      </c>
      <c r="H1447">
        <v>7</v>
      </c>
      <c r="I1447">
        <v>8</v>
      </c>
      <c r="J1447">
        <v>0.20799999999999999</v>
      </c>
      <c r="K1447">
        <v>5.1999999999999998E-2</v>
      </c>
      <c r="L1447">
        <v>0</v>
      </c>
      <c r="M1447">
        <v>7.0000000000000001E-3</v>
      </c>
      <c r="N1447">
        <v>0.20799999999999999</v>
      </c>
    </row>
    <row r="1448" spans="1:14" x14ac:dyDescent="0.25">
      <c r="A1448" t="s">
        <v>1029</v>
      </c>
      <c r="B1448" t="s">
        <v>1596</v>
      </c>
      <c r="C1448" t="s">
        <v>4590</v>
      </c>
      <c r="D1448" t="s">
        <v>6106</v>
      </c>
      <c r="E1448" t="s">
        <v>6107</v>
      </c>
      <c r="F1448" t="s">
        <v>6108</v>
      </c>
      <c r="G1448" t="s">
        <v>16</v>
      </c>
      <c r="H1448">
        <v>6</v>
      </c>
      <c r="I1448">
        <v>14</v>
      </c>
      <c r="J1448">
        <v>1.9279999999999999</v>
      </c>
      <c r="K1448">
        <v>1.524</v>
      </c>
      <c r="L1448">
        <v>8.0000000000000002E-3</v>
      </c>
      <c r="M1448">
        <v>1.212</v>
      </c>
      <c r="N1448">
        <v>1.9279999999999999</v>
      </c>
    </row>
    <row r="1449" spans="1:14" x14ac:dyDescent="0.25">
      <c r="A1449" t="s">
        <v>1029</v>
      </c>
      <c r="B1449" t="s">
        <v>1597</v>
      </c>
      <c r="C1449" t="s">
        <v>4590</v>
      </c>
      <c r="D1449" t="s">
        <v>6109</v>
      </c>
      <c r="E1449" t="s">
        <v>6110</v>
      </c>
      <c r="F1449" t="s">
        <v>6111</v>
      </c>
      <c r="G1449" t="s">
        <v>16</v>
      </c>
      <c r="H1449">
        <v>232</v>
      </c>
      <c r="I1449">
        <v>425</v>
      </c>
      <c r="J1449">
        <v>2.0299999999999998</v>
      </c>
      <c r="K1449">
        <v>0.60899999999999999</v>
      </c>
      <c r="L1449">
        <v>1E-3</v>
      </c>
      <c r="M1449">
        <v>0.39500000000000002</v>
      </c>
      <c r="N1449">
        <v>2.024</v>
      </c>
    </row>
    <row r="1450" spans="1:14" x14ac:dyDescent="0.25">
      <c r="A1450" t="s">
        <v>1029</v>
      </c>
      <c r="B1450" t="s">
        <v>1599</v>
      </c>
      <c r="C1450" t="s">
        <v>4590</v>
      </c>
      <c r="D1450" t="s">
        <v>6114</v>
      </c>
      <c r="E1450" t="s">
        <v>6115</v>
      </c>
      <c r="F1450" t="s">
        <v>6116</v>
      </c>
      <c r="G1450" t="s">
        <v>16</v>
      </c>
      <c r="H1450">
        <v>154</v>
      </c>
      <c r="I1450">
        <v>313</v>
      </c>
      <c r="J1450">
        <v>28.169</v>
      </c>
      <c r="K1450">
        <v>11.364000000000001</v>
      </c>
      <c r="L1450">
        <v>2.9000000000000001E-2</v>
      </c>
      <c r="M1450">
        <v>11.359</v>
      </c>
      <c r="N1450">
        <v>28.63</v>
      </c>
    </row>
    <row r="1451" spans="1:14" x14ac:dyDescent="0.25">
      <c r="A1451" t="s">
        <v>1600</v>
      </c>
      <c r="B1451" t="s">
        <v>1601</v>
      </c>
      <c r="C1451" t="s">
        <v>6117</v>
      </c>
      <c r="D1451" t="s">
        <v>2508</v>
      </c>
      <c r="E1451" t="s">
        <v>6118</v>
      </c>
      <c r="F1451" t="s">
        <v>6119</v>
      </c>
      <c r="G1451" t="s">
        <v>16</v>
      </c>
      <c r="H1451">
        <v>424</v>
      </c>
      <c r="I1451">
        <v>1733</v>
      </c>
      <c r="J1451">
        <v>993.05799999999999</v>
      </c>
      <c r="K1451">
        <v>273.20299999999997</v>
      </c>
      <c r="L1451">
        <v>192.46600000000001</v>
      </c>
      <c r="M1451">
        <v>1634.393</v>
      </c>
      <c r="N1451">
        <v>1001.894</v>
      </c>
    </row>
    <row r="1452" spans="1:14" x14ac:dyDescent="0.25">
      <c r="A1452" t="s">
        <v>1600</v>
      </c>
      <c r="B1452" t="s">
        <v>1602</v>
      </c>
      <c r="C1452" t="s">
        <v>6117</v>
      </c>
      <c r="D1452" t="s">
        <v>2511</v>
      </c>
      <c r="E1452" t="s">
        <v>6120</v>
      </c>
      <c r="F1452" t="s">
        <v>6121</v>
      </c>
      <c r="G1452" t="s">
        <v>16</v>
      </c>
      <c r="H1452">
        <v>36</v>
      </c>
      <c r="I1452">
        <v>79</v>
      </c>
      <c r="J1452">
        <v>11.407999999999999</v>
      </c>
      <c r="K1452">
        <v>7.9459999999999997</v>
      </c>
      <c r="L1452">
        <v>2.1999999999999999E-2</v>
      </c>
      <c r="M1452">
        <v>1.9039999999999999</v>
      </c>
      <c r="N1452">
        <v>11.353</v>
      </c>
    </row>
    <row r="1453" spans="1:14" x14ac:dyDescent="0.25">
      <c r="A1453" t="s">
        <v>1600</v>
      </c>
      <c r="B1453" t="s">
        <v>1603</v>
      </c>
      <c r="C1453" t="s">
        <v>6117</v>
      </c>
      <c r="D1453" t="s">
        <v>2514</v>
      </c>
      <c r="E1453" t="s">
        <v>6122</v>
      </c>
      <c r="F1453" t="s">
        <v>3513</v>
      </c>
      <c r="G1453" t="s">
        <v>16</v>
      </c>
      <c r="H1453">
        <v>253</v>
      </c>
      <c r="I1453">
        <v>517</v>
      </c>
      <c r="J1453">
        <v>50.027000000000001</v>
      </c>
      <c r="K1453">
        <v>22.388000000000002</v>
      </c>
      <c r="L1453">
        <v>0.56299999999999994</v>
      </c>
      <c r="M1453">
        <v>42.942999999999998</v>
      </c>
      <c r="N1453">
        <v>49.481999999999999</v>
      </c>
    </row>
    <row r="1454" spans="1:14" x14ac:dyDescent="0.25">
      <c r="A1454" t="s">
        <v>1600</v>
      </c>
      <c r="B1454" t="s">
        <v>1604</v>
      </c>
      <c r="C1454" t="s">
        <v>6117</v>
      </c>
      <c r="D1454" t="s">
        <v>2517</v>
      </c>
      <c r="E1454" t="s">
        <v>6123</v>
      </c>
      <c r="F1454" t="s">
        <v>6124</v>
      </c>
      <c r="G1454" t="s">
        <v>16</v>
      </c>
      <c r="H1454">
        <v>307</v>
      </c>
      <c r="I1454">
        <v>959</v>
      </c>
      <c r="J1454">
        <v>144.40700000000001</v>
      </c>
      <c r="K1454">
        <v>70.433999999999997</v>
      </c>
      <c r="L1454">
        <v>5.8999999999999997E-2</v>
      </c>
      <c r="M1454">
        <v>91.799000000000007</v>
      </c>
      <c r="N1454">
        <v>165.55799999999999</v>
      </c>
    </row>
    <row r="1455" spans="1:14" x14ac:dyDescent="0.25">
      <c r="A1455" t="s">
        <v>1600</v>
      </c>
      <c r="B1455" t="s">
        <v>1605</v>
      </c>
      <c r="C1455" t="s">
        <v>6117</v>
      </c>
      <c r="D1455" t="s">
        <v>2520</v>
      </c>
      <c r="E1455" t="s">
        <v>6125</v>
      </c>
      <c r="F1455" t="s">
        <v>6126</v>
      </c>
      <c r="G1455" t="s">
        <v>16</v>
      </c>
      <c r="H1455">
        <v>479</v>
      </c>
      <c r="I1455">
        <v>1138</v>
      </c>
      <c r="J1455">
        <v>25.276</v>
      </c>
      <c r="K1455">
        <v>9.3680000000000003</v>
      </c>
      <c r="L1455">
        <v>6.0000000000000001E-3</v>
      </c>
      <c r="M1455">
        <v>1.0089999999999999</v>
      </c>
      <c r="N1455">
        <v>24.463000000000001</v>
      </c>
    </row>
    <row r="1456" spans="1:14" x14ac:dyDescent="0.25">
      <c r="A1456" t="s">
        <v>1600</v>
      </c>
      <c r="B1456" t="s">
        <v>1606</v>
      </c>
      <c r="C1456" t="s">
        <v>6117</v>
      </c>
      <c r="D1456" t="s">
        <v>2523</v>
      </c>
      <c r="E1456" t="s">
        <v>6127</v>
      </c>
      <c r="F1456" t="s">
        <v>4461</v>
      </c>
      <c r="G1456" t="s">
        <v>16</v>
      </c>
      <c r="H1456">
        <v>28</v>
      </c>
      <c r="I1456">
        <v>52</v>
      </c>
      <c r="J1456">
        <v>7.0090000000000003</v>
      </c>
      <c r="K1456">
        <v>2.3809999999999998</v>
      </c>
      <c r="L1456">
        <v>0</v>
      </c>
      <c r="M1456">
        <v>5.6369999999999996</v>
      </c>
      <c r="N1456">
        <v>7.048</v>
      </c>
    </row>
    <row r="1457" spans="1:14" x14ac:dyDescent="0.25">
      <c r="A1457" t="s">
        <v>1600</v>
      </c>
      <c r="B1457" t="s">
        <v>1607</v>
      </c>
      <c r="C1457" t="s">
        <v>6117</v>
      </c>
      <c r="D1457" t="s">
        <v>2526</v>
      </c>
      <c r="E1457" t="s">
        <v>6128</v>
      </c>
      <c r="F1457" t="s">
        <v>6129</v>
      </c>
      <c r="G1457" t="s">
        <v>16</v>
      </c>
      <c r="H1457">
        <v>8</v>
      </c>
      <c r="I1457">
        <v>24</v>
      </c>
      <c r="J1457">
        <v>1.3839999999999999</v>
      </c>
      <c r="K1457">
        <v>0.38100000000000001</v>
      </c>
      <c r="L1457">
        <v>1.2E-2</v>
      </c>
      <c r="M1457">
        <v>0.317</v>
      </c>
      <c r="N1457">
        <v>1.3819999999999999</v>
      </c>
    </row>
    <row r="1458" spans="1:14" x14ac:dyDescent="0.25">
      <c r="A1458" t="s">
        <v>1600</v>
      </c>
      <c r="B1458" t="s">
        <v>1608</v>
      </c>
      <c r="C1458" t="s">
        <v>6117</v>
      </c>
      <c r="D1458" t="s">
        <v>2529</v>
      </c>
      <c r="E1458" t="s">
        <v>6130</v>
      </c>
      <c r="F1458" t="s">
        <v>6131</v>
      </c>
      <c r="G1458" t="s">
        <v>16</v>
      </c>
      <c r="H1458">
        <v>13</v>
      </c>
      <c r="I1458">
        <v>26</v>
      </c>
      <c r="J1458">
        <v>3.411</v>
      </c>
      <c r="K1458">
        <v>1.9339999999999999</v>
      </c>
      <c r="L1458">
        <v>6.0000000000000001E-3</v>
      </c>
      <c r="M1458">
        <v>0.96399999999999997</v>
      </c>
      <c r="N1458">
        <v>3.4369999999999998</v>
      </c>
    </row>
    <row r="1459" spans="1:14" x14ac:dyDescent="0.25">
      <c r="A1459" t="s">
        <v>1600</v>
      </c>
      <c r="B1459" t="s">
        <v>1609</v>
      </c>
      <c r="C1459" t="s">
        <v>6117</v>
      </c>
      <c r="D1459" t="s">
        <v>2532</v>
      </c>
      <c r="E1459" t="s">
        <v>6132</v>
      </c>
      <c r="F1459" t="s">
        <v>6133</v>
      </c>
      <c r="G1459" t="s">
        <v>16</v>
      </c>
      <c r="H1459">
        <v>6</v>
      </c>
      <c r="I1459">
        <v>19</v>
      </c>
      <c r="J1459">
        <v>2.9969999999999999</v>
      </c>
      <c r="K1459">
        <v>1.1080000000000001</v>
      </c>
      <c r="L1459">
        <v>0</v>
      </c>
      <c r="M1459">
        <v>0.95599999999999996</v>
      </c>
      <c r="N1459">
        <v>3</v>
      </c>
    </row>
    <row r="1460" spans="1:14" x14ac:dyDescent="0.25">
      <c r="A1460" t="s">
        <v>1600</v>
      </c>
      <c r="B1460" t="s">
        <v>1610</v>
      </c>
      <c r="C1460" t="s">
        <v>6117</v>
      </c>
      <c r="D1460" t="s">
        <v>2535</v>
      </c>
      <c r="E1460" t="s">
        <v>6134</v>
      </c>
      <c r="F1460" t="s">
        <v>6135</v>
      </c>
      <c r="G1460" t="s">
        <v>16</v>
      </c>
      <c r="H1460">
        <v>1508</v>
      </c>
      <c r="I1460">
        <v>4814</v>
      </c>
      <c r="J1460">
        <v>339.77800000000002</v>
      </c>
      <c r="K1460">
        <v>179.023</v>
      </c>
      <c r="L1460">
        <v>2.2679999999999998</v>
      </c>
      <c r="M1460">
        <v>97.256</v>
      </c>
      <c r="N1460">
        <v>339.20699999999999</v>
      </c>
    </row>
    <row r="1461" spans="1:14" x14ac:dyDescent="0.25">
      <c r="A1461" t="s">
        <v>1600</v>
      </c>
      <c r="B1461" t="s">
        <v>1611</v>
      </c>
      <c r="C1461" t="s">
        <v>6117</v>
      </c>
      <c r="D1461" t="s">
        <v>2538</v>
      </c>
      <c r="E1461" t="s">
        <v>6136</v>
      </c>
      <c r="F1461" t="s">
        <v>6137</v>
      </c>
      <c r="G1461" t="s">
        <v>16</v>
      </c>
      <c r="H1461">
        <v>16</v>
      </c>
      <c r="I1461">
        <v>18</v>
      </c>
      <c r="J1461">
        <v>1.145</v>
      </c>
      <c r="K1461">
        <v>0.54900000000000004</v>
      </c>
      <c r="L1461">
        <v>0</v>
      </c>
      <c r="M1461">
        <v>0.27800000000000002</v>
      </c>
      <c r="N1461">
        <v>1.133</v>
      </c>
    </row>
    <row r="1462" spans="1:14" x14ac:dyDescent="0.25">
      <c r="A1462" t="s">
        <v>1600</v>
      </c>
      <c r="B1462" t="s">
        <v>1612</v>
      </c>
      <c r="C1462" t="s">
        <v>6117</v>
      </c>
      <c r="D1462" t="s">
        <v>2609</v>
      </c>
      <c r="E1462" t="s">
        <v>6138</v>
      </c>
      <c r="F1462" t="s">
        <v>6139</v>
      </c>
      <c r="G1462" t="s">
        <v>16</v>
      </c>
      <c r="H1462">
        <v>32</v>
      </c>
      <c r="I1462">
        <v>50</v>
      </c>
      <c r="J1462">
        <v>2.2069999999999999</v>
      </c>
      <c r="K1462">
        <v>0.83699999999999997</v>
      </c>
      <c r="L1462">
        <v>3.7999999999999999E-2</v>
      </c>
      <c r="M1462">
        <v>2.2519999999999998</v>
      </c>
      <c r="N1462">
        <v>2.242</v>
      </c>
    </row>
    <row r="1463" spans="1:14" x14ac:dyDescent="0.25">
      <c r="A1463" t="s">
        <v>1600</v>
      </c>
      <c r="B1463" t="s">
        <v>1613</v>
      </c>
      <c r="C1463" t="s">
        <v>6117</v>
      </c>
      <c r="D1463" t="s">
        <v>2612</v>
      </c>
      <c r="E1463" t="s">
        <v>6140</v>
      </c>
      <c r="F1463" t="s">
        <v>6141</v>
      </c>
      <c r="G1463" t="s">
        <v>16</v>
      </c>
      <c r="H1463">
        <v>556</v>
      </c>
      <c r="I1463">
        <v>1523</v>
      </c>
      <c r="J1463">
        <v>71.016000000000005</v>
      </c>
      <c r="K1463">
        <v>41.182000000000002</v>
      </c>
      <c r="L1463">
        <v>0.51400000000000001</v>
      </c>
      <c r="M1463">
        <v>17.957000000000001</v>
      </c>
      <c r="N1463">
        <v>70.850999999999999</v>
      </c>
    </row>
    <row r="1464" spans="1:14" x14ac:dyDescent="0.25">
      <c r="A1464" t="s">
        <v>1600</v>
      </c>
      <c r="B1464" t="s">
        <v>1614</v>
      </c>
      <c r="C1464" t="s">
        <v>6117</v>
      </c>
      <c r="D1464" t="s">
        <v>2615</v>
      </c>
      <c r="E1464" t="s">
        <v>6142</v>
      </c>
      <c r="F1464" t="s">
        <v>6143</v>
      </c>
      <c r="G1464" t="s">
        <v>16</v>
      </c>
      <c r="H1464">
        <v>27</v>
      </c>
      <c r="I1464">
        <v>47</v>
      </c>
      <c r="J1464">
        <v>1.5569999999999999</v>
      </c>
      <c r="K1464">
        <v>0.78200000000000003</v>
      </c>
      <c r="L1464">
        <v>8.0000000000000002E-3</v>
      </c>
      <c r="M1464">
        <v>1.08</v>
      </c>
      <c r="N1464">
        <v>1.484</v>
      </c>
    </row>
    <row r="1465" spans="1:14" x14ac:dyDescent="0.25">
      <c r="A1465" t="s">
        <v>1600</v>
      </c>
      <c r="B1465" t="s">
        <v>1615</v>
      </c>
      <c r="C1465" t="s">
        <v>6117</v>
      </c>
      <c r="D1465" t="s">
        <v>2618</v>
      </c>
      <c r="E1465" t="s">
        <v>6144</v>
      </c>
      <c r="F1465" t="s">
        <v>6145</v>
      </c>
      <c r="G1465" t="s">
        <v>16</v>
      </c>
      <c r="H1465">
        <v>836</v>
      </c>
      <c r="I1465">
        <v>2768</v>
      </c>
      <c r="J1465">
        <v>654.92600000000004</v>
      </c>
      <c r="K1465">
        <v>214.90299999999999</v>
      </c>
      <c r="L1465">
        <v>18.018999999999998</v>
      </c>
      <c r="M1465">
        <v>377.53399999999999</v>
      </c>
      <c r="N1465">
        <v>655.66099999999994</v>
      </c>
    </row>
    <row r="1466" spans="1:14" x14ac:dyDescent="0.25">
      <c r="A1466" t="s">
        <v>1600</v>
      </c>
      <c r="B1466" t="s">
        <v>1616</v>
      </c>
      <c r="C1466" t="s">
        <v>6117</v>
      </c>
      <c r="D1466" t="s">
        <v>2621</v>
      </c>
      <c r="E1466" t="s">
        <v>6146</v>
      </c>
      <c r="F1466" t="s">
        <v>6147</v>
      </c>
      <c r="G1466" t="s">
        <v>16</v>
      </c>
      <c r="H1466">
        <v>19</v>
      </c>
      <c r="I1466">
        <v>61</v>
      </c>
      <c r="J1466">
        <v>12.362</v>
      </c>
      <c r="K1466">
        <v>4.1959999999999997</v>
      </c>
      <c r="L1466">
        <v>0.16700000000000001</v>
      </c>
      <c r="M1466">
        <v>3.4239999999999999</v>
      </c>
      <c r="N1466">
        <v>12.324</v>
      </c>
    </row>
    <row r="1467" spans="1:14" x14ac:dyDescent="0.25">
      <c r="A1467" t="s">
        <v>1600</v>
      </c>
      <c r="B1467" t="s">
        <v>1617</v>
      </c>
      <c r="C1467" t="s">
        <v>6117</v>
      </c>
      <c r="D1467" t="s">
        <v>2624</v>
      </c>
      <c r="E1467" t="s">
        <v>6148</v>
      </c>
      <c r="F1467" t="s">
        <v>6149</v>
      </c>
      <c r="G1467" t="s">
        <v>16</v>
      </c>
      <c r="H1467">
        <v>120</v>
      </c>
      <c r="I1467">
        <v>379</v>
      </c>
      <c r="J1467">
        <v>33.088000000000001</v>
      </c>
      <c r="K1467">
        <v>19.77</v>
      </c>
      <c r="L1467">
        <v>0.79600000000000004</v>
      </c>
      <c r="M1467">
        <v>21.645</v>
      </c>
      <c r="N1467">
        <v>31.971</v>
      </c>
    </row>
    <row r="1468" spans="1:14" x14ac:dyDescent="0.25">
      <c r="A1468" t="s">
        <v>1600</v>
      </c>
      <c r="B1468" t="s">
        <v>1618</v>
      </c>
      <c r="C1468" t="s">
        <v>6117</v>
      </c>
      <c r="D1468" t="s">
        <v>2627</v>
      </c>
      <c r="E1468" t="s">
        <v>6150</v>
      </c>
      <c r="F1468" t="s">
        <v>6151</v>
      </c>
      <c r="G1468" t="s">
        <v>16</v>
      </c>
      <c r="H1468">
        <v>7</v>
      </c>
      <c r="I1468">
        <v>15</v>
      </c>
      <c r="J1468">
        <v>0.45100000000000001</v>
      </c>
      <c r="K1468">
        <v>0.188</v>
      </c>
      <c r="L1468">
        <v>2E-3</v>
      </c>
      <c r="M1468">
        <v>0.53400000000000003</v>
      </c>
      <c r="N1468">
        <v>0.497</v>
      </c>
    </row>
    <row r="1469" spans="1:14" x14ac:dyDescent="0.25">
      <c r="A1469" t="s">
        <v>1600</v>
      </c>
      <c r="B1469" t="s">
        <v>1619</v>
      </c>
      <c r="C1469" t="s">
        <v>6117</v>
      </c>
      <c r="D1469" t="s">
        <v>2630</v>
      </c>
      <c r="E1469" t="s">
        <v>6152</v>
      </c>
      <c r="F1469" t="s">
        <v>6153</v>
      </c>
      <c r="G1469" t="s">
        <v>16</v>
      </c>
      <c r="H1469">
        <v>810</v>
      </c>
      <c r="I1469">
        <v>2592</v>
      </c>
      <c r="J1469">
        <v>564.50699999999995</v>
      </c>
      <c r="K1469">
        <v>162.40899999999999</v>
      </c>
      <c r="L1469">
        <v>9.125</v>
      </c>
      <c r="M1469">
        <v>186.01400000000001</v>
      </c>
      <c r="N1469">
        <v>560.149</v>
      </c>
    </row>
    <row r="1470" spans="1:14" x14ac:dyDescent="0.25">
      <c r="A1470" t="s">
        <v>1600</v>
      </c>
      <c r="B1470" t="s">
        <v>1620</v>
      </c>
      <c r="C1470" t="s">
        <v>6117</v>
      </c>
      <c r="D1470" t="s">
        <v>2633</v>
      </c>
      <c r="E1470" t="s">
        <v>6154</v>
      </c>
      <c r="F1470" t="s">
        <v>6155</v>
      </c>
      <c r="G1470" t="s">
        <v>16</v>
      </c>
      <c r="H1470">
        <v>194</v>
      </c>
      <c r="I1470">
        <v>308</v>
      </c>
      <c r="J1470">
        <v>10.145</v>
      </c>
      <c r="K1470">
        <v>5.4349999999999996</v>
      </c>
      <c r="L1470">
        <v>3.0000000000000001E-3</v>
      </c>
      <c r="M1470">
        <v>3.6190000000000002</v>
      </c>
      <c r="N1470">
        <v>10.131</v>
      </c>
    </row>
    <row r="1471" spans="1:14" x14ac:dyDescent="0.25">
      <c r="A1471" t="s">
        <v>1600</v>
      </c>
      <c r="B1471" t="s">
        <v>1621</v>
      </c>
      <c r="C1471" t="s">
        <v>6117</v>
      </c>
      <c r="D1471" t="s">
        <v>2636</v>
      </c>
      <c r="E1471" t="s">
        <v>6156</v>
      </c>
      <c r="F1471" t="s">
        <v>6157</v>
      </c>
      <c r="G1471" t="s">
        <v>16</v>
      </c>
      <c r="H1471">
        <v>7</v>
      </c>
      <c r="I1471">
        <v>14</v>
      </c>
      <c r="J1471">
        <v>0.66700000000000004</v>
      </c>
      <c r="K1471">
        <v>0.38400000000000001</v>
      </c>
      <c r="L1471">
        <v>1E-3</v>
      </c>
      <c r="M1471">
        <v>0.28399999999999997</v>
      </c>
      <c r="N1471">
        <v>0.66600000000000004</v>
      </c>
    </row>
    <row r="1472" spans="1:14" x14ac:dyDescent="0.25">
      <c r="A1472" t="s">
        <v>1600</v>
      </c>
      <c r="B1472" t="s">
        <v>1622</v>
      </c>
      <c r="C1472" t="s">
        <v>6117</v>
      </c>
      <c r="D1472" t="s">
        <v>2639</v>
      </c>
      <c r="E1472" t="s">
        <v>6158</v>
      </c>
      <c r="F1472" t="s">
        <v>6159</v>
      </c>
      <c r="G1472" t="s">
        <v>16</v>
      </c>
      <c r="H1472">
        <v>69</v>
      </c>
      <c r="I1472">
        <v>123</v>
      </c>
      <c r="J1472">
        <v>5.7409999999999997</v>
      </c>
      <c r="K1472">
        <v>3.0790000000000002</v>
      </c>
      <c r="L1472">
        <v>1.9E-2</v>
      </c>
      <c r="M1472">
        <v>0.94699999999999995</v>
      </c>
      <c r="N1472">
        <v>5.6609999999999996</v>
      </c>
    </row>
    <row r="1473" spans="1:14" x14ac:dyDescent="0.25">
      <c r="A1473" t="s">
        <v>1600</v>
      </c>
      <c r="B1473" t="s">
        <v>1623</v>
      </c>
      <c r="C1473" t="s">
        <v>6117</v>
      </c>
      <c r="D1473" t="s">
        <v>2642</v>
      </c>
      <c r="E1473" t="s">
        <v>6160</v>
      </c>
      <c r="F1473" t="s">
        <v>6161</v>
      </c>
      <c r="G1473" t="s">
        <v>16</v>
      </c>
      <c r="H1473">
        <v>22</v>
      </c>
      <c r="I1473">
        <v>41</v>
      </c>
      <c r="J1473">
        <v>5.2</v>
      </c>
      <c r="K1473">
        <v>2.14</v>
      </c>
      <c r="L1473">
        <v>5.8000000000000003E-2</v>
      </c>
      <c r="M1473">
        <v>3.28</v>
      </c>
      <c r="N1473">
        <v>5.202</v>
      </c>
    </row>
    <row r="1474" spans="1:14" x14ac:dyDescent="0.25">
      <c r="A1474" t="s">
        <v>1600</v>
      </c>
      <c r="B1474" t="s">
        <v>1624</v>
      </c>
      <c r="C1474" t="s">
        <v>6117</v>
      </c>
      <c r="D1474" t="s">
        <v>2645</v>
      </c>
      <c r="E1474" t="s">
        <v>6162</v>
      </c>
      <c r="F1474" t="s">
        <v>6163</v>
      </c>
      <c r="G1474" t="s">
        <v>16</v>
      </c>
      <c r="H1474">
        <v>5</v>
      </c>
      <c r="I1474">
        <v>15</v>
      </c>
      <c r="J1474">
        <v>0.57799999999999996</v>
      </c>
      <c r="K1474">
        <v>0.21</v>
      </c>
      <c r="L1474">
        <v>2E-3</v>
      </c>
      <c r="M1474">
        <v>0.121</v>
      </c>
      <c r="N1474">
        <v>0.56200000000000006</v>
      </c>
    </row>
    <row r="1475" spans="1:14" x14ac:dyDescent="0.25">
      <c r="A1475" t="s">
        <v>1600</v>
      </c>
      <c r="B1475" t="s">
        <v>1625</v>
      </c>
      <c r="C1475" t="s">
        <v>6117</v>
      </c>
      <c r="D1475" t="s">
        <v>2648</v>
      </c>
      <c r="E1475" t="s">
        <v>6164</v>
      </c>
      <c r="F1475" t="s">
        <v>6165</v>
      </c>
      <c r="G1475" t="s">
        <v>16</v>
      </c>
      <c r="H1475">
        <v>51</v>
      </c>
      <c r="I1475">
        <v>84</v>
      </c>
      <c r="J1475">
        <v>8.532</v>
      </c>
      <c r="K1475">
        <v>4.07</v>
      </c>
      <c r="L1475">
        <v>0.63400000000000001</v>
      </c>
      <c r="M1475">
        <v>3.2810000000000001</v>
      </c>
      <c r="N1475">
        <v>7.8470000000000004</v>
      </c>
    </row>
    <row r="1476" spans="1:14" x14ac:dyDescent="0.25">
      <c r="A1476" t="s">
        <v>1600</v>
      </c>
      <c r="B1476" t="s">
        <v>1626</v>
      </c>
      <c r="C1476" t="s">
        <v>6117</v>
      </c>
      <c r="D1476" t="s">
        <v>2651</v>
      </c>
      <c r="E1476" t="s">
        <v>6166</v>
      </c>
      <c r="F1476" t="s">
        <v>6167</v>
      </c>
      <c r="G1476" t="s">
        <v>16</v>
      </c>
      <c r="H1476">
        <v>74</v>
      </c>
      <c r="I1476">
        <v>115</v>
      </c>
      <c r="J1476">
        <v>6.5659999999999998</v>
      </c>
      <c r="K1476">
        <v>2.7949999999999999</v>
      </c>
      <c r="L1476">
        <v>0</v>
      </c>
      <c r="M1476">
        <v>2.2320000000000002</v>
      </c>
      <c r="N1476">
        <v>6.5359999999999996</v>
      </c>
    </row>
    <row r="1477" spans="1:14" x14ac:dyDescent="0.25">
      <c r="A1477" t="s">
        <v>1600</v>
      </c>
      <c r="B1477" t="s">
        <v>1627</v>
      </c>
      <c r="C1477" t="s">
        <v>6117</v>
      </c>
      <c r="D1477" t="s">
        <v>2654</v>
      </c>
      <c r="E1477" t="s">
        <v>6168</v>
      </c>
      <c r="F1477" t="s">
        <v>6169</v>
      </c>
      <c r="G1477" t="s">
        <v>16</v>
      </c>
      <c r="H1477">
        <v>6</v>
      </c>
      <c r="I1477">
        <v>8</v>
      </c>
      <c r="J1477">
        <v>6.3E-2</v>
      </c>
      <c r="K1477">
        <v>3.5999999999999997E-2</v>
      </c>
      <c r="L1477">
        <v>0</v>
      </c>
      <c r="M1477">
        <v>0.04</v>
      </c>
      <c r="N1477">
        <v>6.3E-2</v>
      </c>
    </row>
    <row r="1478" spans="1:14" x14ac:dyDescent="0.25">
      <c r="A1478" t="s">
        <v>1600</v>
      </c>
      <c r="B1478" t="s">
        <v>1628</v>
      </c>
      <c r="C1478" t="s">
        <v>6117</v>
      </c>
      <c r="D1478" t="s">
        <v>2657</v>
      </c>
      <c r="E1478" t="s">
        <v>6170</v>
      </c>
      <c r="F1478" t="s">
        <v>6171</v>
      </c>
      <c r="G1478" t="s">
        <v>16</v>
      </c>
      <c r="H1478">
        <v>4</v>
      </c>
      <c r="I1478">
        <v>4</v>
      </c>
      <c r="J1478">
        <v>0.29399999999999998</v>
      </c>
      <c r="K1478">
        <v>0.192</v>
      </c>
      <c r="L1478">
        <v>8.0000000000000002E-3</v>
      </c>
      <c r="M1478">
        <v>0.2</v>
      </c>
      <c r="N1478">
        <v>0.28499999999999998</v>
      </c>
    </row>
    <row r="1479" spans="1:14" x14ac:dyDescent="0.25">
      <c r="A1479" t="s">
        <v>1600</v>
      </c>
      <c r="B1479" t="s">
        <v>1629</v>
      </c>
      <c r="C1479" t="s">
        <v>6117</v>
      </c>
      <c r="D1479" t="s">
        <v>2660</v>
      </c>
      <c r="E1479" t="s">
        <v>6172</v>
      </c>
      <c r="F1479" t="s">
        <v>6173</v>
      </c>
      <c r="G1479" t="s">
        <v>16</v>
      </c>
      <c r="H1479">
        <v>23</v>
      </c>
      <c r="I1479">
        <v>39</v>
      </c>
      <c r="J1479">
        <v>1.337</v>
      </c>
      <c r="K1479">
        <v>0.80300000000000005</v>
      </c>
      <c r="L1479">
        <v>5.0000000000000001E-3</v>
      </c>
      <c r="M1479">
        <v>1.5840000000000001</v>
      </c>
      <c r="N1479">
        <v>1.32</v>
      </c>
    </row>
    <row r="1480" spans="1:14" x14ac:dyDescent="0.25">
      <c r="A1480" t="s">
        <v>1600</v>
      </c>
      <c r="B1480" t="s">
        <v>1631</v>
      </c>
      <c r="C1480" t="s">
        <v>6117</v>
      </c>
      <c r="D1480" t="s">
        <v>2666</v>
      </c>
      <c r="E1480" t="s">
        <v>6176</v>
      </c>
      <c r="F1480" t="s">
        <v>6177</v>
      </c>
      <c r="G1480" t="s">
        <v>16</v>
      </c>
      <c r="H1480">
        <v>32</v>
      </c>
      <c r="I1480">
        <v>56</v>
      </c>
      <c r="J1480">
        <v>2.0249999999999999</v>
      </c>
      <c r="K1480">
        <v>0.875</v>
      </c>
      <c r="L1480">
        <v>1.0999999999999999E-2</v>
      </c>
      <c r="M1480">
        <v>1.401</v>
      </c>
      <c r="N1480">
        <v>2.0110000000000001</v>
      </c>
    </row>
    <row r="1481" spans="1:14" x14ac:dyDescent="0.25">
      <c r="A1481" t="s">
        <v>1600</v>
      </c>
      <c r="B1481" t="s">
        <v>1633</v>
      </c>
      <c r="C1481" t="s">
        <v>6117</v>
      </c>
      <c r="D1481" t="s">
        <v>2672</v>
      </c>
      <c r="E1481" t="s">
        <v>6180</v>
      </c>
      <c r="F1481" t="s">
        <v>6181</v>
      </c>
      <c r="G1481" t="s">
        <v>16</v>
      </c>
      <c r="H1481">
        <v>341</v>
      </c>
      <c r="I1481">
        <v>801</v>
      </c>
      <c r="J1481">
        <v>21.771000000000001</v>
      </c>
      <c r="K1481">
        <v>9.0649999999999995</v>
      </c>
      <c r="L1481">
        <v>0</v>
      </c>
      <c r="M1481">
        <v>0.995</v>
      </c>
      <c r="N1481">
        <v>21.312999999999999</v>
      </c>
    </row>
    <row r="1482" spans="1:14" x14ac:dyDescent="0.25">
      <c r="A1482" t="s">
        <v>1600</v>
      </c>
      <c r="B1482" t="s">
        <v>1634</v>
      </c>
      <c r="C1482" t="s">
        <v>6117</v>
      </c>
      <c r="D1482" t="s">
        <v>2675</v>
      </c>
      <c r="E1482" t="s">
        <v>6182</v>
      </c>
      <c r="F1482" t="s">
        <v>6183</v>
      </c>
      <c r="G1482" t="s">
        <v>16</v>
      </c>
      <c r="H1482">
        <v>912</v>
      </c>
      <c r="I1482">
        <v>3103</v>
      </c>
      <c r="J1482">
        <v>458.37</v>
      </c>
      <c r="K1482">
        <v>123.254</v>
      </c>
      <c r="L1482">
        <v>2.1789999999999998</v>
      </c>
      <c r="M1482">
        <v>102.7</v>
      </c>
      <c r="N1482">
        <v>457.4</v>
      </c>
    </row>
    <row r="1483" spans="1:14" x14ac:dyDescent="0.25">
      <c r="A1483" t="s">
        <v>1600</v>
      </c>
      <c r="B1483" t="s">
        <v>1635</v>
      </c>
      <c r="C1483" t="s">
        <v>6117</v>
      </c>
      <c r="D1483" t="s">
        <v>2678</v>
      </c>
      <c r="E1483" t="s">
        <v>6184</v>
      </c>
      <c r="F1483" t="s">
        <v>6185</v>
      </c>
      <c r="G1483" t="s">
        <v>16</v>
      </c>
      <c r="H1483">
        <v>98</v>
      </c>
      <c r="I1483">
        <v>501</v>
      </c>
      <c r="J1483">
        <v>153.077</v>
      </c>
      <c r="K1483">
        <v>31.44</v>
      </c>
      <c r="L1483">
        <v>0.122</v>
      </c>
      <c r="M1483">
        <v>770.726</v>
      </c>
      <c r="N1483">
        <v>148.65100000000001</v>
      </c>
    </row>
    <row r="1484" spans="1:14" x14ac:dyDescent="0.25">
      <c r="A1484" t="s">
        <v>1600</v>
      </c>
      <c r="B1484" t="s">
        <v>1636</v>
      </c>
      <c r="C1484" t="s">
        <v>6117</v>
      </c>
      <c r="D1484" t="s">
        <v>2681</v>
      </c>
      <c r="E1484" t="s">
        <v>6186</v>
      </c>
      <c r="F1484" t="s">
        <v>6187</v>
      </c>
      <c r="G1484" t="s">
        <v>16</v>
      </c>
      <c r="H1484">
        <v>13</v>
      </c>
      <c r="I1484">
        <v>21</v>
      </c>
      <c r="J1484">
        <v>0.63300000000000001</v>
      </c>
      <c r="K1484">
        <v>0.251</v>
      </c>
      <c r="L1484">
        <v>-3.0000000000000001E-3</v>
      </c>
      <c r="M1484">
        <v>0.74099999999999999</v>
      </c>
      <c r="N1484">
        <v>0.62</v>
      </c>
    </row>
    <row r="1485" spans="1:14" x14ac:dyDescent="0.25">
      <c r="A1485" t="s">
        <v>1600</v>
      </c>
      <c r="B1485" t="s">
        <v>1637</v>
      </c>
      <c r="C1485" t="s">
        <v>6117</v>
      </c>
      <c r="D1485" t="s">
        <v>2684</v>
      </c>
      <c r="E1485" t="s">
        <v>6188</v>
      </c>
      <c r="F1485" t="s">
        <v>3977</v>
      </c>
      <c r="G1485" t="s">
        <v>16</v>
      </c>
      <c r="H1485">
        <v>24</v>
      </c>
      <c r="I1485">
        <v>27</v>
      </c>
      <c r="J1485">
        <v>0.51200000000000001</v>
      </c>
      <c r="K1485">
        <v>0.14099999999999999</v>
      </c>
      <c r="L1485">
        <v>1.4E-2</v>
      </c>
      <c r="M1485">
        <v>0.152</v>
      </c>
      <c r="N1485">
        <v>0.498</v>
      </c>
    </row>
    <row r="1486" spans="1:14" x14ac:dyDescent="0.25">
      <c r="A1486" t="s">
        <v>1600</v>
      </c>
      <c r="B1486" t="s">
        <v>1638</v>
      </c>
      <c r="C1486" t="s">
        <v>6117</v>
      </c>
      <c r="D1486" t="s">
        <v>2687</v>
      </c>
      <c r="E1486" t="s">
        <v>6189</v>
      </c>
      <c r="F1486" t="s">
        <v>6190</v>
      </c>
      <c r="G1486" t="s">
        <v>16</v>
      </c>
      <c r="H1486">
        <v>46</v>
      </c>
      <c r="I1486">
        <v>150</v>
      </c>
      <c r="J1486">
        <v>41.75</v>
      </c>
      <c r="K1486">
        <v>8.4540000000000006</v>
      </c>
      <c r="L1486">
        <v>0.11</v>
      </c>
      <c r="M1486">
        <v>25.375</v>
      </c>
      <c r="N1486">
        <v>46.119</v>
      </c>
    </row>
    <row r="1487" spans="1:14" x14ac:dyDescent="0.25">
      <c r="A1487" t="s">
        <v>1600</v>
      </c>
      <c r="B1487" t="s">
        <v>1639</v>
      </c>
      <c r="C1487" t="s">
        <v>6117</v>
      </c>
      <c r="D1487" t="s">
        <v>2788</v>
      </c>
      <c r="E1487" t="s">
        <v>6191</v>
      </c>
      <c r="F1487" t="s">
        <v>6192</v>
      </c>
      <c r="G1487" t="s">
        <v>16</v>
      </c>
      <c r="H1487">
        <v>13</v>
      </c>
      <c r="I1487">
        <v>19</v>
      </c>
      <c r="J1487">
        <v>2.0209999999999999</v>
      </c>
      <c r="K1487">
        <v>1.081</v>
      </c>
      <c r="L1487">
        <v>8.9999999999999993E-3</v>
      </c>
      <c r="M1487">
        <v>1.446</v>
      </c>
      <c r="N1487">
        <v>2.0219999999999998</v>
      </c>
    </row>
    <row r="1488" spans="1:14" x14ac:dyDescent="0.25">
      <c r="A1488" t="s">
        <v>1600</v>
      </c>
      <c r="B1488" t="s">
        <v>1640</v>
      </c>
      <c r="C1488" t="s">
        <v>6117</v>
      </c>
      <c r="D1488" t="s">
        <v>2791</v>
      </c>
      <c r="E1488" t="s">
        <v>6193</v>
      </c>
      <c r="F1488" t="s">
        <v>6194</v>
      </c>
      <c r="G1488" t="s">
        <v>16</v>
      </c>
      <c r="H1488">
        <v>20</v>
      </c>
      <c r="I1488">
        <v>44</v>
      </c>
      <c r="J1488">
        <v>2.1779999999999999</v>
      </c>
      <c r="K1488">
        <v>1.052</v>
      </c>
      <c r="L1488">
        <v>2E-3</v>
      </c>
      <c r="M1488">
        <v>1.27</v>
      </c>
      <c r="N1488">
        <v>2.218</v>
      </c>
    </row>
    <row r="1489" spans="1:14" x14ac:dyDescent="0.25">
      <c r="A1489" t="s">
        <v>1600</v>
      </c>
      <c r="B1489" t="s">
        <v>1641</v>
      </c>
      <c r="C1489" t="s">
        <v>6117</v>
      </c>
      <c r="D1489" t="s">
        <v>2794</v>
      </c>
      <c r="E1489" t="s">
        <v>6195</v>
      </c>
      <c r="F1489" t="s">
        <v>6196</v>
      </c>
      <c r="G1489" t="s">
        <v>16</v>
      </c>
      <c r="H1489">
        <v>443</v>
      </c>
      <c r="I1489">
        <v>34714</v>
      </c>
      <c r="J1489">
        <v>163719.592</v>
      </c>
      <c r="K1489">
        <v>55276.118999999999</v>
      </c>
      <c r="L1489">
        <v>7102.2650000000003</v>
      </c>
      <c r="M1489">
        <v>29839.258000000002</v>
      </c>
      <c r="N1489">
        <v>185897.10800000001</v>
      </c>
    </row>
    <row r="1490" spans="1:14" x14ac:dyDescent="0.25">
      <c r="A1490" t="s">
        <v>1600</v>
      </c>
      <c r="B1490" t="s">
        <v>1642</v>
      </c>
      <c r="C1490" t="s">
        <v>6117</v>
      </c>
      <c r="D1490" t="s">
        <v>2797</v>
      </c>
      <c r="E1490" t="s">
        <v>6197</v>
      </c>
      <c r="F1490" t="s">
        <v>6198</v>
      </c>
      <c r="G1490" t="s">
        <v>16</v>
      </c>
      <c r="H1490">
        <v>6</v>
      </c>
      <c r="I1490">
        <v>12</v>
      </c>
      <c r="J1490">
        <v>1.028</v>
      </c>
      <c r="K1490">
        <v>0.25600000000000001</v>
      </c>
      <c r="L1490">
        <v>2.7E-2</v>
      </c>
      <c r="M1490">
        <v>0.54600000000000004</v>
      </c>
      <c r="N1490">
        <v>1.028</v>
      </c>
    </row>
    <row r="1491" spans="1:14" x14ac:dyDescent="0.25">
      <c r="A1491" t="s">
        <v>1600</v>
      </c>
      <c r="B1491" t="s">
        <v>1643</v>
      </c>
      <c r="C1491" t="s">
        <v>6117</v>
      </c>
      <c r="D1491" t="s">
        <v>2800</v>
      </c>
      <c r="E1491" t="s">
        <v>6199</v>
      </c>
      <c r="F1491" t="s">
        <v>6200</v>
      </c>
      <c r="G1491" t="s">
        <v>16</v>
      </c>
      <c r="H1491">
        <v>331</v>
      </c>
      <c r="I1491">
        <v>674</v>
      </c>
      <c r="J1491">
        <v>18.573</v>
      </c>
      <c r="K1491">
        <v>9.4619999999999997</v>
      </c>
      <c r="L1491">
        <v>0.14499999999999999</v>
      </c>
      <c r="M1491">
        <v>8.4260000000000002</v>
      </c>
      <c r="N1491">
        <v>18.27</v>
      </c>
    </row>
    <row r="1492" spans="1:14" x14ac:dyDescent="0.25">
      <c r="A1492" t="s">
        <v>1600</v>
      </c>
      <c r="B1492" t="s">
        <v>1644</v>
      </c>
      <c r="C1492" t="s">
        <v>6117</v>
      </c>
      <c r="D1492" t="s">
        <v>2803</v>
      </c>
      <c r="E1492" t="s">
        <v>6201</v>
      </c>
      <c r="F1492" t="s">
        <v>6202</v>
      </c>
      <c r="G1492" t="s">
        <v>16</v>
      </c>
      <c r="H1492">
        <v>35</v>
      </c>
      <c r="I1492">
        <v>64</v>
      </c>
      <c r="J1492">
        <v>3.9729999999999999</v>
      </c>
      <c r="K1492">
        <v>1.4770000000000001</v>
      </c>
      <c r="L1492">
        <v>0.16200000000000001</v>
      </c>
      <c r="M1492">
        <v>4.3810000000000002</v>
      </c>
      <c r="N1492">
        <v>3.8929999999999998</v>
      </c>
    </row>
    <row r="1493" spans="1:14" x14ac:dyDescent="0.25">
      <c r="A1493" t="s">
        <v>1600</v>
      </c>
      <c r="B1493" t="s">
        <v>1645</v>
      </c>
      <c r="C1493" t="s">
        <v>6117</v>
      </c>
      <c r="D1493" t="s">
        <v>2806</v>
      </c>
      <c r="E1493" t="s">
        <v>6203</v>
      </c>
      <c r="F1493" t="s">
        <v>6204</v>
      </c>
      <c r="G1493" t="s">
        <v>16</v>
      </c>
      <c r="H1493">
        <v>234</v>
      </c>
      <c r="I1493">
        <v>694</v>
      </c>
      <c r="J1493">
        <v>161.482</v>
      </c>
      <c r="K1493">
        <v>49.152999999999999</v>
      </c>
      <c r="L1493">
        <v>8.2360000000000007</v>
      </c>
      <c r="M1493">
        <v>161.32400000000001</v>
      </c>
      <c r="N1493">
        <v>179.98699999999999</v>
      </c>
    </row>
    <row r="1494" spans="1:14" x14ac:dyDescent="0.25">
      <c r="A1494" t="s">
        <v>1600</v>
      </c>
      <c r="B1494" t="s">
        <v>1646</v>
      </c>
      <c r="C1494" t="s">
        <v>6117</v>
      </c>
      <c r="D1494" t="s">
        <v>2809</v>
      </c>
      <c r="E1494" t="s">
        <v>6205</v>
      </c>
      <c r="F1494" t="s">
        <v>6206</v>
      </c>
      <c r="G1494" t="s">
        <v>16</v>
      </c>
      <c r="H1494">
        <v>155</v>
      </c>
      <c r="I1494">
        <v>533</v>
      </c>
      <c r="J1494">
        <v>28.847999999999999</v>
      </c>
      <c r="K1494">
        <v>16.263999999999999</v>
      </c>
      <c r="L1494">
        <v>0.20399999999999999</v>
      </c>
      <c r="M1494">
        <v>8.3859999999999992</v>
      </c>
      <c r="N1494">
        <v>28.754000000000001</v>
      </c>
    </row>
    <row r="1495" spans="1:14" x14ac:dyDescent="0.25">
      <c r="A1495" t="s">
        <v>1600</v>
      </c>
      <c r="B1495" t="s">
        <v>1647</v>
      </c>
      <c r="C1495" t="s">
        <v>6117</v>
      </c>
      <c r="D1495" t="s">
        <v>2812</v>
      </c>
      <c r="E1495" t="s">
        <v>6207</v>
      </c>
      <c r="F1495" t="s">
        <v>3987</v>
      </c>
      <c r="G1495" t="s">
        <v>16</v>
      </c>
      <c r="H1495">
        <v>104</v>
      </c>
      <c r="I1495">
        <v>203</v>
      </c>
      <c r="J1495">
        <v>16.39</v>
      </c>
      <c r="K1495">
        <v>7.8840000000000003</v>
      </c>
      <c r="L1495">
        <v>0.58499999999999996</v>
      </c>
      <c r="M1495">
        <v>7.0529999999999999</v>
      </c>
      <c r="N1495">
        <v>15.75</v>
      </c>
    </row>
    <row r="1496" spans="1:14" x14ac:dyDescent="0.25">
      <c r="A1496" t="s">
        <v>1600</v>
      </c>
      <c r="B1496" t="s">
        <v>1648</v>
      </c>
      <c r="C1496" t="s">
        <v>6117</v>
      </c>
      <c r="D1496" t="s">
        <v>2815</v>
      </c>
      <c r="E1496" t="s">
        <v>6208</v>
      </c>
      <c r="F1496" t="s">
        <v>6209</v>
      </c>
      <c r="G1496" t="s">
        <v>16</v>
      </c>
      <c r="H1496">
        <v>99</v>
      </c>
      <c r="I1496">
        <v>220</v>
      </c>
      <c r="J1496">
        <v>18.658999999999999</v>
      </c>
      <c r="K1496">
        <v>8.2859999999999996</v>
      </c>
      <c r="L1496">
        <v>2.5000000000000001E-2</v>
      </c>
      <c r="M1496">
        <v>6.7789999999999999</v>
      </c>
      <c r="N1496">
        <v>18.588000000000001</v>
      </c>
    </row>
    <row r="1497" spans="1:14" x14ac:dyDescent="0.25">
      <c r="A1497" t="s">
        <v>1600</v>
      </c>
      <c r="B1497" t="s">
        <v>1649</v>
      </c>
      <c r="C1497" t="s">
        <v>6117</v>
      </c>
      <c r="D1497" t="s">
        <v>2817</v>
      </c>
      <c r="E1497" t="s">
        <v>6210</v>
      </c>
      <c r="F1497" t="s">
        <v>6211</v>
      </c>
      <c r="G1497" t="s">
        <v>16</v>
      </c>
      <c r="H1497">
        <v>21</v>
      </c>
      <c r="I1497">
        <v>32</v>
      </c>
      <c r="J1497">
        <v>1.1850000000000001</v>
      </c>
      <c r="K1497">
        <v>0.55600000000000005</v>
      </c>
      <c r="L1497">
        <v>2.5000000000000001E-2</v>
      </c>
      <c r="M1497">
        <v>1.137</v>
      </c>
      <c r="N1497">
        <v>1.167</v>
      </c>
    </row>
    <row r="1498" spans="1:14" x14ac:dyDescent="0.25">
      <c r="A1498" t="s">
        <v>1600</v>
      </c>
      <c r="B1498" t="s">
        <v>1650</v>
      </c>
      <c r="C1498" t="s">
        <v>6117</v>
      </c>
      <c r="D1498" t="s">
        <v>2820</v>
      </c>
      <c r="E1498" t="s">
        <v>6212</v>
      </c>
      <c r="F1498" t="s">
        <v>6213</v>
      </c>
      <c r="G1498" t="s">
        <v>16</v>
      </c>
      <c r="H1498">
        <v>10</v>
      </c>
      <c r="I1498">
        <v>15</v>
      </c>
      <c r="J1498">
        <v>1.4410000000000001</v>
      </c>
      <c r="K1498">
        <v>0.56699999999999995</v>
      </c>
      <c r="L1498">
        <v>0.01</v>
      </c>
      <c r="M1498">
        <v>0.53100000000000003</v>
      </c>
      <c r="N1498">
        <v>1.3839999999999999</v>
      </c>
    </row>
    <row r="1499" spans="1:14" x14ac:dyDescent="0.25">
      <c r="A1499" t="s">
        <v>1600</v>
      </c>
      <c r="B1499" t="s">
        <v>1651</v>
      </c>
      <c r="C1499" t="s">
        <v>6117</v>
      </c>
      <c r="D1499" t="s">
        <v>2823</v>
      </c>
      <c r="E1499" t="s">
        <v>6214</v>
      </c>
      <c r="F1499" t="s">
        <v>6215</v>
      </c>
      <c r="G1499" t="s">
        <v>16</v>
      </c>
      <c r="H1499">
        <v>153</v>
      </c>
      <c r="I1499">
        <v>1449</v>
      </c>
      <c r="J1499">
        <v>1414.037</v>
      </c>
      <c r="K1499">
        <v>343.30200000000002</v>
      </c>
      <c r="L1499">
        <v>91.715000000000003</v>
      </c>
      <c r="M1499">
        <v>2029.431</v>
      </c>
      <c r="N1499">
        <v>1800.6990000000001</v>
      </c>
    </row>
    <row r="1500" spans="1:14" x14ac:dyDescent="0.25">
      <c r="A1500" t="s">
        <v>1600</v>
      </c>
      <c r="B1500" t="s">
        <v>1652</v>
      </c>
      <c r="C1500" t="s">
        <v>6117</v>
      </c>
      <c r="D1500" t="s">
        <v>2826</v>
      </c>
      <c r="E1500" t="s">
        <v>6216</v>
      </c>
      <c r="F1500" t="s">
        <v>6217</v>
      </c>
      <c r="G1500" t="s">
        <v>16</v>
      </c>
      <c r="H1500">
        <v>294</v>
      </c>
      <c r="I1500">
        <v>453</v>
      </c>
      <c r="J1500">
        <v>2.7530000000000001</v>
      </c>
      <c r="K1500">
        <v>0.89</v>
      </c>
      <c r="L1500">
        <v>0.11799999999999999</v>
      </c>
      <c r="M1500">
        <v>0.77800000000000002</v>
      </c>
      <c r="N1500">
        <v>2.7509999999999999</v>
      </c>
    </row>
    <row r="1501" spans="1:14" x14ac:dyDescent="0.25">
      <c r="A1501" t="s">
        <v>1600</v>
      </c>
      <c r="B1501" t="s">
        <v>1653</v>
      </c>
      <c r="C1501" t="s">
        <v>6117</v>
      </c>
      <c r="D1501" t="s">
        <v>2829</v>
      </c>
      <c r="E1501" t="s">
        <v>6218</v>
      </c>
      <c r="F1501" t="s">
        <v>6219</v>
      </c>
      <c r="G1501" t="s">
        <v>16</v>
      </c>
      <c r="H1501">
        <v>369</v>
      </c>
      <c r="I1501">
        <v>1080</v>
      </c>
      <c r="J1501">
        <v>129.697</v>
      </c>
      <c r="K1501">
        <v>51.962000000000003</v>
      </c>
      <c r="L1501">
        <v>0.247</v>
      </c>
      <c r="M1501">
        <v>49.558</v>
      </c>
      <c r="N1501">
        <v>126.699</v>
      </c>
    </row>
    <row r="1502" spans="1:14" x14ac:dyDescent="0.25">
      <c r="A1502" t="s">
        <v>1600</v>
      </c>
      <c r="B1502" t="s">
        <v>1654</v>
      </c>
      <c r="C1502" t="s">
        <v>6117</v>
      </c>
      <c r="D1502" t="s">
        <v>2832</v>
      </c>
      <c r="E1502" t="s">
        <v>6220</v>
      </c>
      <c r="F1502" t="s">
        <v>6221</v>
      </c>
      <c r="G1502" t="s">
        <v>16</v>
      </c>
      <c r="H1502">
        <v>160</v>
      </c>
      <c r="I1502">
        <v>1263</v>
      </c>
      <c r="J1502">
        <v>147.089</v>
      </c>
      <c r="K1502">
        <v>70.289000000000001</v>
      </c>
      <c r="L1502">
        <v>0.49199999999999999</v>
      </c>
      <c r="M1502">
        <v>21.334</v>
      </c>
      <c r="N1502">
        <v>145.185</v>
      </c>
    </row>
    <row r="1503" spans="1:14" x14ac:dyDescent="0.25">
      <c r="A1503" t="s">
        <v>1600</v>
      </c>
      <c r="B1503" t="s">
        <v>1655</v>
      </c>
      <c r="C1503" t="s">
        <v>6117</v>
      </c>
      <c r="D1503" t="s">
        <v>2835</v>
      </c>
      <c r="E1503" t="s">
        <v>6222</v>
      </c>
      <c r="F1503" t="s">
        <v>6223</v>
      </c>
      <c r="G1503" t="s">
        <v>16</v>
      </c>
      <c r="H1503">
        <v>49</v>
      </c>
      <c r="I1503">
        <v>87</v>
      </c>
      <c r="J1503">
        <v>3.601</v>
      </c>
      <c r="K1503">
        <v>1.1140000000000001</v>
      </c>
      <c r="L1503">
        <v>7.5999999999999998E-2</v>
      </c>
      <c r="M1503">
        <v>1.33</v>
      </c>
      <c r="N1503">
        <v>3.5270000000000001</v>
      </c>
    </row>
    <row r="1504" spans="1:14" x14ac:dyDescent="0.25">
      <c r="A1504" t="s">
        <v>1600</v>
      </c>
      <c r="B1504" t="s">
        <v>1656</v>
      </c>
      <c r="C1504" t="s">
        <v>6117</v>
      </c>
      <c r="D1504" t="s">
        <v>2838</v>
      </c>
      <c r="E1504" t="s">
        <v>6224</v>
      </c>
      <c r="F1504" t="s">
        <v>6225</v>
      </c>
      <c r="G1504" t="s">
        <v>16</v>
      </c>
      <c r="H1504">
        <v>5</v>
      </c>
      <c r="I1504">
        <v>8</v>
      </c>
      <c r="J1504">
        <v>0.51400000000000001</v>
      </c>
      <c r="K1504">
        <v>0.20399999999999999</v>
      </c>
      <c r="L1504">
        <v>0</v>
      </c>
      <c r="M1504">
        <v>0.10100000000000001</v>
      </c>
      <c r="N1504">
        <v>0.51400000000000001</v>
      </c>
    </row>
    <row r="1505" spans="1:14" x14ac:dyDescent="0.25">
      <c r="A1505" t="s">
        <v>1600</v>
      </c>
      <c r="B1505" t="s">
        <v>1657</v>
      </c>
      <c r="C1505" t="s">
        <v>6117</v>
      </c>
      <c r="D1505" t="s">
        <v>2841</v>
      </c>
      <c r="E1505" t="s">
        <v>6226</v>
      </c>
      <c r="F1505" t="s">
        <v>6227</v>
      </c>
      <c r="G1505" t="s">
        <v>16</v>
      </c>
      <c r="H1505">
        <v>18</v>
      </c>
      <c r="I1505">
        <v>36</v>
      </c>
      <c r="J1505">
        <v>3.371</v>
      </c>
      <c r="K1505">
        <v>1.6419999999999999</v>
      </c>
      <c r="L1505">
        <v>0.64800000000000002</v>
      </c>
      <c r="M1505">
        <v>2.6859999999999999</v>
      </c>
      <c r="N1505">
        <v>2.6920000000000002</v>
      </c>
    </row>
    <row r="1506" spans="1:14" x14ac:dyDescent="0.25">
      <c r="A1506" t="s">
        <v>1600</v>
      </c>
      <c r="B1506" t="s">
        <v>1658</v>
      </c>
      <c r="C1506" t="s">
        <v>6117</v>
      </c>
      <c r="D1506" t="s">
        <v>3130</v>
      </c>
      <c r="E1506" t="s">
        <v>6228</v>
      </c>
      <c r="F1506" t="s">
        <v>6229</v>
      </c>
      <c r="G1506" t="s">
        <v>16</v>
      </c>
      <c r="H1506">
        <v>51</v>
      </c>
      <c r="I1506">
        <v>87</v>
      </c>
      <c r="J1506">
        <v>8.1300000000000008</v>
      </c>
      <c r="K1506">
        <v>4.0910000000000002</v>
      </c>
      <c r="L1506">
        <v>0.32600000000000001</v>
      </c>
      <c r="M1506">
        <v>5.3310000000000004</v>
      </c>
      <c r="N1506">
        <v>8.0579999999999998</v>
      </c>
    </row>
    <row r="1507" spans="1:14" x14ac:dyDescent="0.25">
      <c r="A1507" t="s">
        <v>1600</v>
      </c>
      <c r="B1507" t="s">
        <v>1659</v>
      </c>
      <c r="C1507" t="s">
        <v>6117</v>
      </c>
      <c r="D1507" t="s">
        <v>2844</v>
      </c>
      <c r="E1507" t="s">
        <v>6230</v>
      </c>
      <c r="F1507" t="s">
        <v>6231</v>
      </c>
      <c r="G1507" t="s">
        <v>16</v>
      </c>
      <c r="H1507">
        <v>12</v>
      </c>
      <c r="I1507">
        <v>29</v>
      </c>
      <c r="J1507">
        <v>3.7320000000000002</v>
      </c>
      <c r="K1507">
        <v>1.7410000000000001</v>
      </c>
      <c r="L1507">
        <v>3.0000000000000001E-3</v>
      </c>
      <c r="M1507">
        <v>0.748</v>
      </c>
      <c r="N1507">
        <v>3.698</v>
      </c>
    </row>
    <row r="1508" spans="1:14" x14ac:dyDescent="0.25">
      <c r="A1508" t="s">
        <v>1600</v>
      </c>
      <c r="B1508" t="s">
        <v>1660</v>
      </c>
      <c r="C1508" t="s">
        <v>6117</v>
      </c>
      <c r="D1508" t="s">
        <v>2847</v>
      </c>
      <c r="E1508" t="s">
        <v>6232</v>
      </c>
      <c r="F1508" t="s">
        <v>6233</v>
      </c>
      <c r="G1508" t="s">
        <v>16</v>
      </c>
      <c r="H1508">
        <v>37</v>
      </c>
      <c r="I1508">
        <v>77</v>
      </c>
      <c r="J1508">
        <v>3.0830000000000002</v>
      </c>
      <c r="K1508">
        <v>1.3140000000000001</v>
      </c>
      <c r="L1508">
        <v>4.9000000000000002E-2</v>
      </c>
      <c r="M1508">
        <v>1.5049999999999999</v>
      </c>
      <c r="N1508">
        <v>3.016</v>
      </c>
    </row>
    <row r="1509" spans="1:14" x14ac:dyDescent="0.25">
      <c r="A1509" t="s">
        <v>1600</v>
      </c>
      <c r="B1509" t="s">
        <v>1661</v>
      </c>
      <c r="C1509" t="s">
        <v>6117</v>
      </c>
      <c r="D1509" t="s">
        <v>2850</v>
      </c>
      <c r="E1509" t="s">
        <v>6234</v>
      </c>
      <c r="F1509" t="s">
        <v>3551</v>
      </c>
      <c r="G1509" t="s">
        <v>16</v>
      </c>
      <c r="H1509">
        <v>11</v>
      </c>
      <c r="I1509">
        <v>22</v>
      </c>
      <c r="J1509">
        <v>1.1759999999999999</v>
      </c>
      <c r="K1509">
        <v>0.48699999999999999</v>
      </c>
      <c r="L1509">
        <v>0</v>
      </c>
      <c r="M1509">
        <v>0.40600000000000003</v>
      </c>
      <c r="N1509">
        <v>1.22</v>
      </c>
    </row>
    <row r="1510" spans="1:14" x14ac:dyDescent="0.25">
      <c r="A1510" t="s">
        <v>1600</v>
      </c>
      <c r="B1510" t="s">
        <v>1662</v>
      </c>
      <c r="C1510" t="s">
        <v>6117</v>
      </c>
      <c r="D1510" t="s">
        <v>2853</v>
      </c>
      <c r="E1510" t="s">
        <v>6235</v>
      </c>
      <c r="F1510" t="s">
        <v>6236</v>
      </c>
      <c r="G1510" t="s">
        <v>16</v>
      </c>
      <c r="H1510">
        <v>10</v>
      </c>
      <c r="I1510">
        <v>17</v>
      </c>
      <c r="J1510">
        <v>0.68600000000000005</v>
      </c>
      <c r="K1510">
        <v>0.245</v>
      </c>
      <c r="L1510">
        <v>0</v>
      </c>
      <c r="M1510">
        <v>0.69799999999999995</v>
      </c>
      <c r="N1510">
        <v>0.69799999999999995</v>
      </c>
    </row>
    <row r="1511" spans="1:14" x14ac:dyDescent="0.25">
      <c r="A1511" t="s">
        <v>1600</v>
      </c>
      <c r="B1511" t="s">
        <v>1663</v>
      </c>
      <c r="C1511" t="s">
        <v>6117</v>
      </c>
      <c r="D1511" t="s">
        <v>2856</v>
      </c>
      <c r="E1511" t="s">
        <v>6237</v>
      </c>
      <c r="F1511" t="s">
        <v>6238</v>
      </c>
      <c r="G1511" t="s">
        <v>16</v>
      </c>
      <c r="H1511">
        <v>74</v>
      </c>
      <c r="I1511">
        <v>181</v>
      </c>
      <c r="J1511">
        <v>42.023000000000003</v>
      </c>
      <c r="K1511">
        <v>19.835000000000001</v>
      </c>
      <c r="L1511">
        <v>2.3E-2</v>
      </c>
      <c r="M1511">
        <v>5.65</v>
      </c>
      <c r="N1511">
        <v>41.610999999999997</v>
      </c>
    </row>
    <row r="1512" spans="1:14" x14ac:dyDescent="0.25">
      <c r="A1512" t="s">
        <v>1600</v>
      </c>
      <c r="B1512" t="s">
        <v>1664</v>
      </c>
      <c r="C1512" t="s">
        <v>6117</v>
      </c>
      <c r="D1512" t="s">
        <v>2859</v>
      </c>
      <c r="E1512" t="s">
        <v>6239</v>
      </c>
      <c r="F1512" t="s">
        <v>6240</v>
      </c>
      <c r="G1512" t="s">
        <v>16</v>
      </c>
      <c r="H1512">
        <v>55</v>
      </c>
      <c r="I1512">
        <v>100</v>
      </c>
      <c r="J1512">
        <v>7.117</v>
      </c>
      <c r="K1512">
        <v>4.0510000000000002</v>
      </c>
      <c r="L1512">
        <v>0.115</v>
      </c>
      <c r="M1512">
        <v>5</v>
      </c>
      <c r="N1512">
        <v>7.0590000000000002</v>
      </c>
    </row>
    <row r="1513" spans="1:14" x14ac:dyDescent="0.25">
      <c r="A1513" t="s">
        <v>1600</v>
      </c>
      <c r="B1513" t="s">
        <v>1665</v>
      </c>
      <c r="C1513" t="s">
        <v>6117</v>
      </c>
      <c r="D1513" t="s">
        <v>2862</v>
      </c>
      <c r="E1513" t="s">
        <v>6241</v>
      </c>
      <c r="F1513" t="s">
        <v>6242</v>
      </c>
      <c r="G1513" t="s">
        <v>16</v>
      </c>
      <c r="H1513">
        <v>109</v>
      </c>
      <c r="I1513">
        <v>185</v>
      </c>
      <c r="J1513">
        <v>9.9459999999999997</v>
      </c>
      <c r="K1513">
        <v>4.6719999999999997</v>
      </c>
      <c r="L1513">
        <v>8.0000000000000002E-3</v>
      </c>
      <c r="M1513">
        <v>3.0129999999999999</v>
      </c>
      <c r="N1513">
        <v>9.9019999999999992</v>
      </c>
    </row>
    <row r="1514" spans="1:14" x14ac:dyDescent="0.25">
      <c r="A1514" t="s">
        <v>1600</v>
      </c>
      <c r="B1514" t="s">
        <v>1666</v>
      </c>
      <c r="C1514" t="s">
        <v>6117</v>
      </c>
      <c r="D1514" t="s">
        <v>2865</v>
      </c>
      <c r="E1514" t="s">
        <v>6243</v>
      </c>
      <c r="F1514" t="s">
        <v>3077</v>
      </c>
      <c r="G1514" t="s">
        <v>16</v>
      </c>
      <c r="H1514">
        <v>19</v>
      </c>
      <c r="I1514">
        <v>24</v>
      </c>
      <c r="J1514">
        <v>2.7789999999999999</v>
      </c>
      <c r="K1514">
        <v>1.151</v>
      </c>
      <c r="L1514">
        <v>3.0000000000000001E-3</v>
      </c>
      <c r="M1514">
        <v>0.89600000000000002</v>
      </c>
      <c r="N1514">
        <v>2.762</v>
      </c>
    </row>
    <row r="1515" spans="1:14" x14ac:dyDescent="0.25">
      <c r="A1515" t="s">
        <v>1600</v>
      </c>
      <c r="B1515" t="s">
        <v>1667</v>
      </c>
      <c r="C1515" t="s">
        <v>6117</v>
      </c>
      <c r="D1515" t="s">
        <v>2868</v>
      </c>
      <c r="E1515" t="s">
        <v>6244</v>
      </c>
      <c r="F1515" t="s">
        <v>3198</v>
      </c>
      <c r="G1515" t="s">
        <v>16</v>
      </c>
      <c r="H1515">
        <v>100</v>
      </c>
      <c r="I1515">
        <v>333</v>
      </c>
      <c r="J1515">
        <v>28.620999999999999</v>
      </c>
      <c r="K1515">
        <v>9.0020000000000007</v>
      </c>
      <c r="L1515">
        <v>0.66500000000000004</v>
      </c>
      <c r="M1515">
        <v>20.981999999999999</v>
      </c>
      <c r="N1515">
        <v>28.405000000000001</v>
      </c>
    </row>
    <row r="1516" spans="1:14" x14ac:dyDescent="0.25">
      <c r="A1516" t="s">
        <v>1600</v>
      </c>
      <c r="B1516" t="s">
        <v>1668</v>
      </c>
      <c r="C1516" t="s">
        <v>6117</v>
      </c>
      <c r="D1516" t="s">
        <v>2871</v>
      </c>
      <c r="E1516" t="s">
        <v>6245</v>
      </c>
      <c r="F1516" t="s">
        <v>6246</v>
      </c>
      <c r="G1516" t="s">
        <v>16</v>
      </c>
      <c r="H1516">
        <v>22</v>
      </c>
      <c r="I1516">
        <v>42</v>
      </c>
      <c r="J1516">
        <v>1.5389999999999999</v>
      </c>
      <c r="K1516">
        <v>0.77800000000000002</v>
      </c>
      <c r="L1516">
        <v>2E-3</v>
      </c>
      <c r="M1516">
        <v>0.51400000000000001</v>
      </c>
      <c r="N1516">
        <v>1.5469999999999999</v>
      </c>
    </row>
    <row r="1517" spans="1:14" x14ac:dyDescent="0.25">
      <c r="A1517" t="s">
        <v>1600</v>
      </c>
      <c r="B1517" t="s">
        <v>1669</v>
      </c>
      <c r="C1517" t="s">
        <v>6117</v>
      </c>
      <c r="D1517" t="s">
        <v>2874</v>
      </c>
      <c r="E1517" t="s">
        <v>6247</v>
      </c>
      <c r="F1517" t="s">
        <v>6248</v>
      </c>
      <c r="G1517" t="s">
        <v>16</v>
      </c>
      <c r="H1517">
        <v>64</v>
      </c>
      <c r="I1517">
        <v>125</v>
      </c>
      <c r="J1517">
        <v>14.55</v>
      </c>
      <c r="K1517">
        <v>5.64</v>
      </c>
      <c r="L1517">
        <v>3.3000000000000002E-2</v>
      </c>
      <c r="M1517">
        <v>4.5179999999999998</v>
      </c>
      <c r="N1517">
        <v>14.492000000000001</v>
      </c>
    </row>
    <row r="1518" spans="1:14" x14ac:dyDescent="0.25">
      <c r="A1518" t="s">
        <v>1600</v>
      </c>
      <c r="B1518" t="s">
        <v>1670</v>
      </c>
      <c r="C1518" t="s">
        <v>6117</v>
      </c>
      <c r="D1518" t="s">
        <v>2877</v>
      </c>
      <c r="E1518" t="s">
        <v>6249</v>
      </c>
      <c r="F1518" t="s">
        <v>6250</v>
      </c>
      <c r="G1518" t="s">
        <v>16</v>
      </c>
      <c r="H1518">
        <v>145</v>
      </c>
      <c r="I1518">
        <v>236</v>
      </c>
      <c r="J1518">
        <v>2.0539999999999998</v>
      </c>
      <c r="K1518">
        <v>0.42599999999999999</v>
      </c>
      <c r="L1518">
        <v>0</v>
      </c>
      <c r="M1518">
        <v>0.71</v>
      </c>
      <c r="N1518">
        <v>2.0510000000000002</v>
      </c>
    </row>
    <row r="1519" spans="1:14" x14ac:dyDescent="0.25">
      <c r="A1519" t="s">
        <v>1600</v>
      </c>
      <c r="B1519" t="s">
        <v>1671</v>
      </c>
      <c r="C1519" t="s">
        <v>6117</v>
      </c>
      <c r="D1519" t="s">
        <v>2880</v>
      </c>
      <c r="E1519" t="s">
        <v>6251</v>
      </c>
      <c r="F1519" t="s">
        <v>6252</v>
      </c>
      <c r="G1519" t="s">
        <v>16</v>
      </c>
      <c r="H1519">
        <v>425</v>
      </c>
      <c r="I1519">
        <v>851</v>
      </c>
      <c r="J1519">
        <v>92.421999999999997</v>
      </c>
      <c r="K1519">
        <v>42.798000000000002</v>
      </c>
      <c r="L1519">
        <v>0.76100000000000001</v>
      </c>
      <c r="M1519">
        <v>35.179000000000002</v>
      </c>
      <c r="N1519">
        <v>90.936999999999998</v>
      </c>
    </row>
    <row r="1520" spans="1:14" x14ac:dyDescent="0.25">
      <c r="A1520" t="s">
        <v>1600</v>
      </c>
      <c r="B1520" t="s">
        <v>1672</v>
      </c>
      <c r="C1520" t="s">
        <v>6117</v>
      </c>
      <c r="D1520" t="s">
        <v>2883</v>
      </c>
      <c r="E1520" t="s">
        <v>6253</v>
      </c>
      <c r="F1520" t="s">
        <v>3564</v>
      </c>
      <c r="G1520" t="s">
        <v>16</v>
      </c>
      <c r="H1520">
        <v>41</v>
      </c>
      <c r="I1520">
        <v>99</v>
      </c>
      <c r="J1520">
        <v>5.1159999999999997</v>
      </c>
      <c r="K1520">
        <v>2.2130000000000001</v>
      </c>
      <c r="L1520">
        <v>6.0000000000000001E-3</v>
      </c>
      <c r="M1520">
        <v>4.8730000000000002</v>
      </c>
      <c r="N1520">
        <v>5.306</v>
      </c>
    </row>
    <row r="1521" spans="1:14" x14ac:dyDescent="0.25">
      <c r="A1521" t="s">
        <v>1600</v>
      </c>
      <c r="B1521" t="s">
        <v>1673</v>
      </c>
      <c r="C1521" t="s">
        <v>6117</v>
      </c>
      <c r="D1521" t="s">
        <v>2886</v>
      </c>
      <c r="E1521" t="s">
        <v>6254</v>
      </c>
      <c r="F1521" t="s">
        <v>6255</v>
      </c>
      <c r="G1521" t="s">
        <v>16</v>
      </c>
      <c r="H1521">
        <v>45</v>
      </c>
      <c r="I1521">
        <v>81</v>
      </c>
      <c r="J1521">
        <v>5.7240000000000002</v>
      </c>
      <c r="K1521">
        <v>2.0209999999999999</v>
      </c>
      <c r="L1521">
        <v>2.1000000000000001E-2</v>
      </c>
      <c r="M1521">
        <v>1.9339999999999999</v>
      </c>
      <c r="N1521">
        <v>5.7030000000000003</v>
      </c>
    </row>
    <row r="1522" spans="1:14" x14ac:dyDescent="0.25">
      <c r="A1522" t="s">
        <v>1600</v>
      </c>
      <c r="B1522" t="s">
        <v>1674</v>
      </c>
      <c r="C1522" t="s">
        <v>6117</v>
      </c>
      <c r="D1522" t="s">
        <v>2889</v>
      </c>
      <c r="E1522" t="s">
        <v>6256</v>
      </c>
      <c r="F1522" t="s">
        <v>6257</v>
      </c>
      <c r="G1522" t="s">
        <v>16</v>
      </c>
      <c r="H1522">
        <v>367</v>
      </c>
      <c r="I1522">
        <v>8363</v>
      </c>
      <c r="J1522">
        <v>10960.692999999999</v>
      </c>
      <c r="K1522">
        <v>1878.673</v>
      </c>
      <c r="L1522">
        <v>560.17999999999995</v>
      </c>
      <c r="M1522">
        <v>4457.3760000000002</v>
      </c>
      <c r="N1522">
        <v>12951.875</v>
      </c>
    </row>
    <row r="1523" spans="1:14" x14ac:dyDescent="0.25">
      <c r="A1523" t="s">
        <v>1600</v>
      </c>
      <c r="B1523" t="s">
        <v>1675</v>
      </c>
      <c r="C1523" t="s">
        <v>6117</v>
      </c>
      <c r="D1523" t="s">
        <v>2892</v>
      </c>
      <c r="E1523" t="s">
        <v>6258</v>
      </c>
      <c r="F1523" t="s">
        <v>6259</v>
      </c>
      <c r="G1523" t="s">
        <v>16</v>
      </c>
      <c r="H1523">
        <v>147</v>
      </c>
      <c r="I1523">
        <v>318</v>
      </c>
      <c r="J1523">
        <v>23.06</v>
      </c>
      <c r="K1523">
        <v>17.251000000000001</v>
      </c>
      <c r="L1523">
        <v>0.14099999999999999</v>
      </c>
      <c r="M1523">
        <v>3.258</v>
      </c>
      <c r="N1523">
        <v>23.16</v>
      </c>
    </row>
    <row r="1524" spans="1:14" x14ac:dyDescent="0.25">
      <c r="A1524" t="s">
        <v>1600</v>
      </c>
      <c r="B1524" t="s">
        <v>1676</v>
      </c>
      <c r="C1524" t="s">
        <v>6117</v>
      </c>
      <c r="D1524" t="s">
        <v>2895</v>
      </c>
      <c r="E1524" t="s">
        <v>6260</v>
      </c>
      <c r="F1524" t="s">
        <v>6261</v>
      </c>
      <c r="G1524" t="s">
        <v>16</v>
      </c>
      <c r="H1524">
        <v>61</v>
      </c>
      <c r="I1524">
        <v>374</v>
      </c>
      <c r="J1524">
        <v>67.441999999999993</v>
      </c>
      <c r="K1524">
        <v>22.302</v>
      </c>
      <c r="L1524">
        <v>0.13500000000000001</v>
      </c>
      <c r="M1524">
        <v>75.344999999999999</v>
      </c>
      <c r="N1524">
        <v>80.119</v>
      </c>
    </row>
    <row r="1525" spans="1:14" x14ac:dyDescent="0.25">
      <c r="A1525" t="s">
        <v>1600</v>
      </c>
      <c r="B1525" t="s">
        <v>1677</v>
      </c>
      <c r="C1525" t="s">
        <v>6117</v>
      </c>
      <c r="D1525" t="s">
        <v>2898</v>
      </c>
      <c r="E1525" t="s">
        <v>6262</v>
      </c>
      <c r="F1525" t="s">
        <v>6263</v>
      </c>
      <c r="G1525" t="s">
        <v>16</v>
      </c>
      <c r="H1525">
        <v>16</v>
      </c>
      <c r="I1525">
        <v>25</v>
      </c>
      <c r="J1525">
        <v>0.92600000000000005</v>
      </c>
      <c r="K1525">
        <v>0.46500000000000002</v>
      </c>
      <c r="L1525">
        <v>0</v>
      </c>
      <c r="M1525">
        <v>0.379</v>
      </c>
      <c r="N1525">
        <v>0.92400000000000004</v>
      </c>
    </row>
    <row r="1526" spans="1:14" x14ac:dyDescent="0.25">
      <c r="A1526" t="s">
        <v>1600</v>
      </c>
      <c r="B1526" t="s">
        <v>1678</v>
      </c>
      <c r="C1526" t="s">
        <v>6117</v>
      </c>
      <c r="D1526" t="s">
        <v>2901</v>
      </c>
      <c r="E1526" t="s">
        <v>6264</v>
      </c>
      <c r="F1526" t="s">
        <v>6265</v>
      </c>
      <c r="G1526" t="s">
        <v>16</v>
      </c>
      <c r="H1526">
        <v>21</v>
      </c>
      <c r="I1526">
        <v>39</v>
      </c>
      <c r="J1526">
        <v>4.4580000000000002</v>
      </c>
      <c r="K1526">
        <v>2.109</v>
      </c>
      <c r="L1526">
        <v>2E-3</v>
      </c>
      <c r="M1526">
        <v>1.444</v>
      </c>
      <c r="N1526">
        <v>4.4580000000000002</v>
      </c>
    </row>
    <row r="1527" spans="1:14" x14ac:dyDescent="0.25">
      <c r="A1527" t="s">
        <v>1600</v>
      </c>
      <c r="B1527" t="s">
        <v>1679</v>
      </c>
      <c r="C1527" t="s">
        <v>6117</v>
      </c>
      <c r="D1527" t="s">
        <v>2904</v>
      </c>
      <c r="E1527" t="s">
        <v>6266</v>
      </c>
      <c r="F1527" t="s">
        <v>6267</v>
      </c>
      <c r="G1527" t="s">
        <v>16</v>
      </c>
      <c r="H1527">
        <v>43</v>
      </c>
      <c r="I1527">
        <v>81</v>
      </c>
      <c r="J1527">
        <v>6.1180000000000003</v>
      </c>
      <c r="K1527">
        <v>4.5</v>
      </c>
      <c r="L1527">
        <v>0</v>
      </c>
      <c r="M1527">
        <v>0.46400000000000002</v>
      </c>
      <c r="N1527">
        <v>6.1</v>
      </c>
    </row>
    <row r="1528" spans="1:14" x14ac:dyDescent="0.25">
      <c r="A1528" t="s">
        <v>1600</v>
      </c>
      <c r="B1528" t="s">
        <v>1680</v>
      </c>
      <c r="C1528" t="s">
        <v>6117</v>
      </c>
      <c r="D1528" t="s">
        <v>2907</v>
      </c>
      <c r="E1528" t="s">
        <v>6268</v>
      </c>
      <c r="F1528" t="s">
        <v>6269</v>
      </c>
      <c r="G1528" t="s">
        <v>16</v>
      </c>
      <c r="H1528">
        <v>5</v>
      </c>
      <c r="I1528">
        <v>5</v>
      </c>
      <c r="J1528">
        <v>1.4E-2</v>
      </c>
      <c r="K1528">
        <v>5.0000000000000001E-3</v>
      </c>
      <c r="L1528">
        <v>0</v>
      </c>
      <c r="M1528">
        <v>8.0000000000000002E-3</v>
      </c>
      <c r="N1528">
        <v>1.4E-2</v>
      </c>
    </row>
    <row r="1529" spans="1:14" x14ac:dyDescent="0.25">
      <c r="A1529" t="s">
        <v>1600</v>
      </c>
      <c r="B1529" t="s">
        <v>1681</v>
      </c>
      <c r="C1529" t="s">
        <v>6117</v>
      </c>
      <c r="D1529" t="s">
        <v>2910</v>
      </c>
      <c r="E1529" t="s">
        <v>6270</v>
      </c>
      <c r="F1529" t="s">
        <v>6271</v>
      </c>
      <c r="G1529" t="s">
        <v>16</v>
      </c>
      <c r="H1529">
        <v>8</v>
      </c>
      <c r="I1529">
        <v>24</v>
      </c>
      <c r="J1529">
        <v>1.7430000000000001</v>
      </c>
      <c r="K1529">
        <v>0.86899999999999999</v>
      </c>
      <c r="L1529">
        <v>8.9999999999999993E-3</v>
      </c>
      <c r="M1529">
        <v>0.504</v>
      </c>
      <c r="N1529">
        <v>1.736</v>
      </c>
    </row>
    <row r="1530" spans="1:14" x14ac:dyDescent="0.25">
      <c r="A1530" t="s">
        <v>1600</v>
      </c>
      <c r="B1530" t="s">
        <v>1682</v>
      </c>
      <c r="C1530" t="s">
        <v>6117</v>
      </c>
      <c r="D1530" t="s">
        <v>2913</v>
      </c>
      <c r="E1530" t="s">
        <v>6272</v>
      </c>
      <c r="F1530" t="s">
        <v>6273</v>
      </c>
      <c r="G1530" t="s">
        <v>16</v>
      </c>
      <c r="H1530">
        <v>54</v>
      </c>
      <c r="I1530">
        <v>102</v>
      </c>
      <c r="J1530">
        <v>5.9729999999999999</v>
      </c>
      <c r="K1530">
        <v>2.2530000000000001</v>
      </c>
      <c r="L1530">
        <v>0.14499999999999999</v>
      </c>
      <c r="M1530">
        <v>2.823</v>
      </c>
      <c r="N1530">
        <v>5.9370000000000003</v>
      </c>
    </row>
    <row r="1531" spans="1:14" x14ac:dyDescent="0.25">
      <c r="A1531" t="s">
        <v>1600</v>
      </c>
      <c r="B1531" t="s">
        <v>1683</v>
      </c>
      <c r="C1531" t="s">
        <v>6117</v>
      </c>
      <c r="D1531" t="s">
        <v>2916</v>
      </c>
      <c r="E1531" t="s">
        <v>6274</v>
      </c>
      <c r="F1531" t="s">
        <v>6275</v>
      </c>
      <c r="G1531" t="s">
        <v>16</v>
      </c>
      <c r="H1531">
        <v>16</v>
      </c>
      <c r="I1531">
        <v>56</v>
      </c>
      <c r="J1531">
        <v>4.4279999999999999</v>
      </c>
      <c r="K1531">
        <v>1.2250000000000001</v>
      </c>
      <c r="L1531">
        <v>5.0000000000000001E-3</v>
      </c>
      <c r="M1531">
        <v>3.7549999999999999</v>
      </c>
      <c r="N1531">
        <v>4.6379999999999999</v>
      </c>
    </row>
    <row r="1532" spans="1:14" x14ac:dyDescent="0.25">
      <c r="A1532" t="s">
        <v>1600</v>
      </c>
      <c r="B1532" t="s">
        <v>1684</v>
      </c>
      <c r="C1532" t="s">
        <v>6117</v>
      </c>
      <c r="D1532" t="s">
        <v>2919</v>
      </c>
      <c r="E1532" t="s">
        <v>6276</v>
      </c>
      <c r="F1532" t="s">
        <v>6277</v>
      </c>
      <c r="G1532" t="s">
        <v>16</v>
      </c>
      <c r="H1532">
        <v>21</v>
      </c>
      <c r="I1532">
        <v>37</v>
      </c>
      <c r="J1532">
        <v>6.3970000000000002</v>
      </c>
      <c r="K1532">
        <v>2.7040000000000002</v>
      </c>
      <c r="L1532">
        <v>8.9999999999999993E-3</v>
      </c>
      <c r="M1532">
        <v>2.2570000000000001</v>
      </c>
      <c r="N1532">
        <v>6.3730000000000002</v>
      </c>
    </row>
    <row r="1533" spans="1:14" x14ac:dyDescent="0.25">
      <c r="A1533" t="s">
        <v>1600</v>
      </c>
      <c r="B1533" t="s">
        <v>1685</v>
      </c>
      <c r="C1533" t="s">
        <v>6117</v>
      </c>
      <c r="D1533" t="s">
        <v>2922</v>
      </c>
      <c r="E1533" t="s">
        <v>6278</v>
      </c>
      <c r="F1533" t="s">
        <v>6279</v>
      </c>
      <c r="G1533" t="s">
        <v>16</v>
      </c>
      <c r="H1533">
        <v>455</v>
      </c>
      <c r="I1533">
        <v>1218</v>
      </c>
      <c r="J1533">
        <v>431.07299999999998</v>
      </c>
      <c r="K1533">
        <v>59.904000000000003</v>
      </c>
      <c r="L1533">
        <v>32.027000000000001</v>
      </c>
      <c r="M1533">
        <v>164.92</v>
      </c>
      <c r="N1533">
        <v>451.07400000000001</v>
      </c>
    </row>
    <row r="1534" spans="1:14" x14ac:dyDescent="0.25">
      <c r="A1534" t="s">
        <v>1600</v>
      </c>
      <c r="B1534" t="s">
        <v>1687</v>
      </c>
      <c r="C1534" t="s">
        <v>6117</v>
      </c>
      <c r="D1534" t="s">
        <v>2928</v>
      </c>
      <c r="E1534" t="s">
        <v>6282</v>
      </c>
      <c r="F1534" t="s">
        <v>6283</v>
      </c>
      <c r="G1534" t="s">
        <v>16</v>
      </c>
      <c r="H1534">
        <v>89</v>
      </c>
      <c r="I1534">
        <v>132</v>
      </c>
      <c r="J1534">
        <v>8.4819999999999993</v>
      </c>
      <c r="K1534">
        <v>4.218</v>
      </c>
      <c r="L1534">
        <v>1E-3</v>
      </c>
      <c r="M1534">
        <v>5.2789999999999999</v>
      </c>
      <c r="N1534">
        <v>8.39</v>
      </c>
    </row>
    <row r="1535" spans="1:14" x14ac:dyDescent="0.25">
      <c r="A1535" t="s">
        <v>1600</v>
      </c>
      <c r="B1535" t="s">
        <v>1688</v>
      </c>
      <c r="C1535" t="s">
        <v>6117</v>
      </c>
      <c r="D1535" t="s">
        <v>2931</v>
      </c>
      <c r="E1535" t="s">
        <v>6284</v>
      </c>
      <c r="F1535" t="s">
        <v>6285</v>
      </c>
      <c r="G1535" t="s">
        <v>16</v>
      </c>
      <c r="H1535">
        <v>10</v>
      </c>
      <c r="I1535">
        <v>26</v>
      </c>
      <c r="J1535">
        <v>1.671</v>
      </c>
      <c r="K1535">
        <v>0.76200000000000001</v>
      </c>
      <c r="L1535">
        <v>0.123</v>
      </c>
      <c r="M1535">
        <v>0.50700000000000001</v>
      </c>
      <c r="N1535">
        <v>1.6140000000000001</v>
      </c>
    </row>
    <row r="1536" spans="1:14" x14ac:dyDescent="0.25">
      <c r="A1536" t="s">
        <v>1600</v>
      </c>
      <c r="B1536" t="s">
        <v>1689</v>
      </c>
      <c r="C1536" t="s">
        <v>6117</v>
      </c>
      <c r="D1536" t="s">
        <v>2934</v>
      </c>
      <c r="E1536" t="s">
        <v>6286</v>
      </c>
      <c r="F1536" t="s">
        <v>6287</v>
      </c>
      <c r="G1536" t="s">
        <v>16</v>
      </c>
      <c r="H1536">
        <v>73</v>
      </c>
      <c r="I1536">
        <v>138</v>
      </c>
      <c r="J1536">
        <v>8.3149999999999995</v>
      </c>
      <c r="K1536">
        <v>4.1820000000000004</v>
      </c>
      <c r="L1536">
        <v>2.3E-2</v>
      </c>
      <c r="M1536">
        <v>1.216</v>
      </c>
      <c r="N1536">
        <v>8.27</v>
      </c>
    </row>
    <row r="1537" spans="1:14" x14ac:dyDescent="0.25">
      <c r="A1537" t="s">
        <v>1600</v>
      </c>
      <c r="B1537" t="s">
        <v>1690</v>
      </c>
      <c r="C1537" t="s">
        <v>6117</v>
      </c>
      <c r="D1537" t="s">
        <v>2937</v>
      </c>
      <c r="E1537" t="s">
        <v>6288</v>
      </c>
      <c r="F1537" t="s">
        <v>6289</v>
      </c>
      <c r="G1537" t="s">
        <v>16</v>
      </c>
      <c r="H1537">
        <v>258</v>
      </c>
      <c r="I1537">
        <v>1569</v>
      </c>
      <c r="J1537">
        <v>665.76599999999996</v>
      </c>
      <c r="K1537">
        <v>161.49600000000001</v>
      </c>
      <c r="L1537">
        <v>4.4450000000000003</v>
      </c>
      <c r="M1537">
        <v>127.569</v>
      </c>
      <c r="N1537">
        <v>677.65200000000004</v>
      </c>
    </row>
    <row r="1538" spans="1:14" x14ac:dyDescent="0.25">
      <c r="A1538" t="s">
        <v>1600</v>
      </c>
      <c r="B1538" t="s">
        <v>1691</v>
      </c>
      <c r="C1538" t="s">
        <v>6117</v>
      </c>
      <c r="D1538" t="s">
        <v>2940</v>
      </c>
      <c r="E1538" t="s">
        <v>6290</v>
      </c>
      <c r="F1538" t="s">
        <v>6291</v>
      </c>
      <c r="G1538" t="s">
        <v>16</v>
      </c>
      <c r="H1538">
        <v>51</v>
      </c>
      <c r="I1538">
        <v>103</v>
      </c>
      <c r="J1538">
        <v>11.637</v>
      </c>
      <c r="K1538">
        <v>5.4119999999999999</v>
      </c>
      <c r="L1538">
        <v>2E-3</v>
      </c>
      <c r="M1538">
        <v>2.8210000000000002</v>
      </c>
      <c r="N1538">
        <v>11.664</v>
      </c>
    </row>
    <row r="1539" spans="1:14" x14ac:dyDescent="0.25">
      <c r="A1539" t="s">
        <v>1600</v>
      </c>
      <c r="B1539" t="s">
        <v>1692</v>
      </c>
      <c r="C1539" t="s">
        <v>6117</v>
      </c>
      <c r="D1539" t="s">
        <v>2943</v>
      </c>
      <c r="E1539" t="s">
        <v>6292</v>
      </c>
      <c r="F1539" t="s">
        <v>6293</v>
      </c>
      <c r="G1539" t="s">
        <v>16</v>
      </c>
      <c r="H1539">
        <v>221</v>
      </c>
      <c r="I1539">
        <v>225</v>
      </c>
      <c r="J1539">
        <v>2.1629999999999998</v>
      </c>
      <c r="K1539">
        <v>0.76800000000000002</v>
      </c>
      <c r="L1539">
        <v>9.6000000000000002E-2</v>
      </c>
      <c r="M1539">
        <v>1.1140000000000001</v>
      </c>
      <c r="N1539">
        <v>2.0699999999999998</v>
      </c>
    </row>
    <row r="1540" spans="1:14" x14ac:dyDescent="0.25">
      <c r="A1540" t="s">
        <v>1600</v>
      </c>
      <c r="B1540" t="s">
        <v>1694</v>
      </c>
      <c r="C1540" t="s">
        <v>6117</v>
      </c>
      <c r="D1540" t="s">
        <v>2949</v>
      </c>
      <c r="E1540" t="s">
        <v>6296</v>
      </c>
      <c r="F1540" t="s">
        <v>6297</v>
      </c>
      <c r="G1540" t="s">
        <v>16</v>
      </c>
      <c r="H1540">
        <v>204</v>
      </c>
      <c r="I1540">
        <v>500</v>
      </c>
      <c r="J1540">
        <v>46.667999999999999</v>
      </c>
      <c r="K1540">
        <v>18.72</v>
      </c>
      <c r="L1540">
        <v>0.72199999999999998</v>
      </c>
      <c r="M1540">
        <v>17.277999999999999</v>
      </c>
      <c r="N1540">
        <v>45.795999999999999</v>
      </c>
    </row>
    <row r="1541" spans="1:14" x14ac:dyDescent="0.25">
      <c r="A1541" t="s">
        <v>1600</v>
      </c>
      <c r="B1541" t="s">
        <v>1696</v>
      </c>
      <c r="C1541" t="s">
        <v>6117</v>
      </c>
      <c r="D1541" t="s">
        <v>2952</v>
      </c>
      <c r="E1541" t="s">
        <v>6300</v>
      </c>
      <c r="F1541" t="s">
        <v>6301</v>
      </c>
      <c r="G1541" t="s">
        <v>16</v>
      </c>
      <c r="H1541">
        <v>12</v>
      </c>
      <c r="I1541">
        <v>29</v>
      </c>
      <c r="J1541">
        <v>2.1230000000000002</v>
      </c>
      <c r="K1541">
        <v>0.751</v>
      </c>
      <c r="L1541">
        <v>0</v>
      </c>
      <c r="M1541">
        <v>0.47399999999999998</v>
      </c>
      <c r="N1541">
        <v>2.109</v>
      </c>
    </row>
    <row r="1542" spans="1:14" x14ac:dyDescent="0.25">
      <c r="A1542" t="s">
        <v>1600</v>
      </c>
      <c r="B1542" t="s">
        <v>1697</v>
      </c>
      <c r="C1542" t="s">
        <v>6117</v>
      </c>
      <c r="D1542" t="s">
        <v>2955</v>
      </c>
      <c r="E1542" t="s">
        <v>6302</v>
      </c>
      <c r="F1542" t="s">
        <v>6303</v>
      </c>
      <c r="G1542" t="s">
        <v>16</v>
      </c>
      <c r="H1542">
        <v>15</v>
      </c>
      <c r="I1542">
        <v>33</v>
      </c>
      <c r="J1542">
        <v>1.111</v>
      </c>
      <c r="K1542">
        <v>0.44800000000000001</v>
      </c>
      <c r="L1542">
        <v>0</v>
      </c>
      <c r="M1542">
        <v>0.77</v>
      </c>
      <c r="N1542">
        <v>1.121</v>
      </c>
    </row>
    <row r="1543" spans="1:14" x14ac:dyDescent="0.25">
      <c r="A1543" t="s">
        <v>1600</v>
      </c>
      <c r="B1543" t="s">
        <v>1698</v>
      </c>
      <c r="C1543" t="s">
        <v>6117</v>
      </c>
      <c r="D1543" t="s">
        <v>2958</v>
      </c>
      <c r="E1543" t="s">
        <v>6304</v>
      </c>
      <c r="F1543" t="s">
        <v>6305</v>
      </c>
      <c r="G1543" t="s">
        <v>16</v>
      </c>
      <c r="H1543">
        <v>13</v>
      </c>
      <c r="I1543">
        <v>18</v>
      </c>
      <c r="J1543">
        <v>2.5099999999999998</v>
      </c>
      <c r="K1543">
        <v>1.121</v>
      </c>
      <c r="L1543">
        <v>2E-3</v>
      </c>
      <c r="M1543">
        <v>0.98099999999999998</v>
      </c>
      <c r="N1543">
        <v>2.5049999999999999</v>
      </c>
    </row>
    <row r="1544" spans="1:14" x14ac:dyDescent="0.25">
      <c r="A1544" t="s">
        <v>1600</v>
      </c>
      <c r="B1544" t="s">
        <v>1699</v>
      </c>
      <c r="C1544" t="s">
        <v>6117</v>
      </c>
      <c r="D1544" t="s">
        <v>2961</v>
      </c>
      <c r="E1544" t="s">
        <v>6306</v>
      </c>
      <c r="F1544" t="s">
        <v>6307</v>
      </c>
      <c r="G1544" t="s">
        <v>16</v>
      </c>
      <c r="H1544">
        <v>46</v>
      </c>
      <c r="I1544">
        <v>132</v>
      </c>
      <c r="J1544">
        <v>13.426</v>
      </c>
      <c r="K1544">
        <v>6.8040000000000003</v>
      </c>
      <c r="L1544">
        <v>0.188</v>
      </c>
      <c r="M1544">
        <v>3.508</v>
      </c>
      <c r="N1544">
        <v>13.115</v>
      </c>
    </row>
    <row r="1545" spans="1:14" x14ac:dyDescent="0.25">
      <c r="A1545" t="s">
        <v>1600</v>
      </c>
      <c r="B1545" t="s">
        <v>1700</v>
      </c>
      <c r="C1545" t="s">
        <v>6117</v>
      </c>
      <c r="D1545" t="s">
        <v>2964</v>
      </c>
      <c r="E1545" t="s">
        <v>6308</v>
      </c>
      <c r="F1545" t="s">
        <v>6309</v>
      </c>
      <c r="G1545" t="s">
        <v>16</v>
      </c>
      <c r="H1545">
        <v>10</v>
      </c>
      <c r="I1545">
        <v>19</v>
      </c>
      <c r="J1545">
        <v>1.909</v>
      </c>
      <c r="K1545">
        <v>1.1539999999999999</v>
      </c>
      <c r="L1545">
        <v>0</v>
      </c>
      <c r="M1545">
        <v>0.25900000000000001</v>
      </c>
      <c r="N1545">
        <v>1.857</v>
      </c>
    </row>
    <row r="1546" spans="1:14" x14ac:dyDescent="0.25">
      <c r="A1546" t="s">
        <v>1600</v>
      </c>
      <c r="B1546" t="s">
        <v>1701</v>
      </c>
      <c r="C1546" t="s">
        <v>6117</v>
      </c>
      <c r="D1546" t="s">
        <v>2967</v>
      </c>
      <c r="E1546" t="s">
        <v>6310</v>
      </c>
      <c r="F1546" t="s">
        <v>6311</v>
      </c>
      <c r="G1546" t="s">
        <v>16</v>
      </c>
      <c r="H1546">
        <v>18</v>
      </c>
      <c r="I1546">
        <v>24</v>
      </c>
      <c r="J1546">
        <v>0.8</v>
      </c>
      <c r="K1546">
        <v>0.40899999999999997</v>
      </c>
      <c r="L1546">
        <v>0</v>
      </c>
      <c r="M1546">
        <v>0.24</v>
      </c>
      <c r="N1546">
        <v>0.8</v>
      </c>
    </row>
    <row r="1547" spans="1:14" x14ac:dyDescent="0.25">
      <c r="A1547" t="s">
        <v>1600</v>
      </c>
      <c r="B1547" t="s">
        <v>1702</v>
      </c>
      <c r="C1547" t="s">
        <v>6117</v>
      </c>
      <c r="D1547" t="s">
        <v>2970</v>
      </c>
      <c r="E1547" t="s">
        <v>6312</v>
      </c>
      <c r="F1547" t="s">
        <v>6313</v>
      </c>
      <c r="G1547" t="s">
        <v>16</v>
      </c>
      <c r="H1547">
        <v>190</v>
      </c>
      <c r="I1547">
        <v>400</v>
      </c>
      <c r="J1547">
        <v>66.8</v>
      </c>
      <c r="K1547">
        <v>26.766999999999999</v>
      </c>
      <c r="L1547">
        <v>7.9000000000000001E-2</v>
      </c>
      <c r="M1547">
        <v>17.681999999999999</v>
      </c>
      <c r="N1547">
        <v>65.765000000000001</v>
      </c>
    </row>
    <row r="1548" spans="1:14" x14ac:dyDescent="0.25">
      <c r="A1548" t="s">
        <v>1600</v>
      </c>
      <c r="B1548" t="s">
        <v>1703</v>
      </c>
      <c r="C1548" t="s">
        <v>6117</v>
      </c>
      <c r="D1548" t="s">
        <v>2973</v>
      </c>
      <c r="E1548" t="s">
        <v>6314</v>
      </c>
      <c r="F1548" t="s">
        <v>6315</v>
      </c>
      <c r="G1548" t="s">
        <v>16</v>
      </c>
      <c r="H1548">
        <v>24</v>
      </c>
      <c r="I1548">
        <v>256</v>
      </c>
      <c r="J1548">
        <v>18.876000000000001</v>
      </c>
      <c r="K1548">
        <v>11.362</v>
      </c>
      <c r="L1548">
        <v>3.7999999999999999E-2</v>
      </c>
      <c r="M1548">
        <v>10.973000000000001</v>
      </c>
      <c r="N1548">
        <v>19.135000000000002</v>
      </c>
    </row>
    <row r="1549" spans="1:14" x14ac:dyDescent="0.25">
      <c r="A1549" t="s">
        <v>1600</v>
      </c>
      <c r="B1549" t="s">
        <v>1704</v>
      </c>
      <c r="C1549" t="s">
        <v>6117</v>
      </c>
      <c r="D1549" t="s">
        <v>2976</v>
      </c>
      <c r="E1549" t="s">
        <v>6316</v>
      </c>
      <c r="F1549" t="s">
        <v>6317</v>
      </c>
      <c r="G1549" t="s">
        <v>16</v>
      </c>
      <c r="H1549">
        <v>129</v>
      </c>
      <c r="I1549">
        <v>1568</v>
      </c>
      <c r="J1549">
        <v>2750.9749999999999</v>
      </c>
      <c r="K1549">
        <v>527.1</v>
      </c>
      <c r="L1549">
        <v>34.103000000000002</v>
      </c>
      <c r="M1549">
        <v>682.45699999999999</v>
      </c>
      <c r="N1549">
        <v>2936.2640000000001</v>
      </c>
    </row>
    <row r="1550" spans="1:14" x14ac:dyDescent="0.25">
      <c r="A1550" t="s">
        <v>1600</v>
      </c>
      <c r="B1550" t="s">
        <v>1705</v>
      </c>
      <c r="C1550" t="s">
        <v>6117</v>
      </c>
      <c r="D1550" t="s">
        <v>2979</v>
      </c>
      <c r="E1550" t="s">
        <v>6318</v>
      </c>
      <c r="F1550" t="s">
        <v>2849</v>
      </c>
      <c r="G1550" t="s">
        <v>16</v>
      </c>
      <c r="H1550">
        <v>17</v>
      </c>
      <c r="I1550">
        <v>35</v>
      </c>
      <c r="J1550">
        <v>1.4139999999999999</v>
      </c>
      <c r="K1550">
        <v>0.29899999999999999</v>
      </c>
      <c r="L1550">
        <v>0.16</v>
      </c>
      <c r="M1550">
        <v>0.99199999999999999</v>
      </c>
      <c r="N1550">
        <v>1.478</v>
      </c>
    </row>
    <row r="1551" spans="1:14" x14ac:dyDescent="0.25">
      <c r="A1551" t="s">
        <v>1600</v>
      </c>
      <c r="B1551" t="s">
        <v>1706</v>
      </c>
      <c r="C1551" t="s">
        <v>6117</v>
      </c>
      <c r="D1551" t="s">
        <v>2982</v>
      </c>
      <c r="E1551" t="s">
        <v>6319</v>
      </c>
      <c r="F1551" t="s">
        <v>6320</v>
      </c>
      <c r="G1551" t="s">
        <v>16</v>
      </c>
      <c r="H1551">
        <v>260</v>
      </c>
      <c r="I1551">
        <v>818</v>
      </c>
      <c r="J1551">
        <v>201.08799999999999</v>
      </c>
      <c r="K1551">
        <v>91.600999999999999</v>
      </c>
      <c r="L1551">
        <v>8.16</v>
      </c>
      <c r="M1551">
        <v>22.347000000000001</v>
      </c>
      <c r="N1551">
        <v>196.2</v>
      </c>
    </row>
    <row r="1552" spans="1:14" x14ac:dyDescent="0.25">
      <c r="A1552" t="s">
        <v>1600</v>
      </c>
      <c r="B1552" t="s">
        <v>1707</v>
      </c>
      <c r="C1552" t="s">
        <v>6117</v>
      </c>
      <c r="D1552" t="s">
        <v>2985</v>
      </c>
      <c r="E1552" t="s">
        <v>6321</v>
      </c>
      <c r="F1552" t="s">
        <v>6322</v>
      </c>
      <c r="G1552" t="s">
        <v>16</v>
      </c>
      <c r="H1552">
        <v>36</v>
      </c>
      <c r="I1552">
        <v>62</v>
      </c>
      <c r="J1552">
        <v>6.1539999999999999</v>
      </c>
      <c r="K1552">
        <v>2.919</v>
      </c>
      <c r="L1552">
        <v>3.1E-2</v>
      </c>
      <c r="M1552">
        <v>2.4420000000000002</v>
      </c>
      <c r="N1552">
        <v>6.1189999999999998</v>
      </c>
    </row>
    <row r="1553" spans="1:14" x14ac:dyDescent="0.25">
      <c r="A1553" t="s">
        <v>1600</v>
      </c>
      <c r="B1553" t="s">
        <v>1708</v>
      </c>
      <c r="C1553" t="s">
        <v>6117</v>
      </c>
      <c r="D1553" t="s">
        <v>2988</v>
      </c>
      <c r="E1553" t="s">
        <v>6323</v>
      </c>
      <c r="F1553" t="s">
        <v>6324</v>
      </c>
      <c r="G1553" t="s">
        <v>16</v>
      </c>
      <c r="H1553">
        <v>87</v>
      </c>
      <c r="I1553">
        <v>198</v>
      </c>
      <c r="J1553">
        <v>26.420999999999999</v>
      </c>
      <c r="K1553">
        <v>7.4870000000000001</v>
      </c>
      <c r="L1553">
        <v>7.3999999999999996E-2</v>
      </c>
      <c r="M1553">
        <v>19.420999999999999</v>
      </c>
      <c r="N1553">
        <v>26.3</v>
      </c>
    </row>
    <row r="1554" spans="1:14" x14ac:dyDescent="0.25">
      <c r="A1554" t="s">
        <v>1600</v>
      </c>
      <c r="B1554" t="s">
        <v>1709</v>
      </c>
      <c r="C1554" t="s">
        <v>6117</v>
      </c>
      <c r="D1554" t="s">
        <v>2991</v>
      </c>
      <c r="E1554" t="s">
        <v>6325</v>
      </c>
      <c r="F1554" t="s">
        <v>6326</v>
      </c>
      <c r="G1554" t="s">
        <v>16</v>
      </c>
      <c r="H1554">
        <v>607</v>
      </c>
      <c r="I1554">
        <v>1231</v>
      </c>
      <c r="J1554">
        <v>34.543999999999997</v>
      </c>
      <c r="K1554">
        <v>17.469000000000001</v>
      </c>
      <c r="L1554">
        <v>0.57199999999999995</v>
      </c>
      <c r="M1554">
        <v>14.516</v>
      </c>
      <c r="N1554">
        <v>33.564999999999998</v>
      </c>
    </row>
    <row r="1555" spans="1:14" x14ac:dyDescent="0.25">
      <c r="A1555" t="s">
        <v>1600</v>
      </c>
      <c r="B1555" t="s">
        <v>1710</v>
      </c>
      <c r="C1555" t="s">
        <v>6117</v>
      </c>
      <c r="D1555" t="s">
        <v>2994</v>
      </c>
      <c r="E1555" t="s">
        <v>6327</v>
      </c>
      <c r="F1555" t="s">
        <v>6328</v>
      </c>
      <c r="G1555" t="s">
        <v>16</v>
      </c>
      <c r="H1555">
        <v>189</v>
      </c>
      <c r="I1555">
        <v>659</v>
      </c>
      <c r="J1555">
        <v>1090.6020000000001</v>
      </c>
      <c r="K1555">
        <v>255.64599999999999</v>
      </c>
      <c r="L1555">
        <v>58.82</v>
      </c>
      <c r="M1555">
        <v>3541.16</v>
      </c>
      <c r="N1555">
        <v>1431.0440000000001</v>
      </c>
    </row>
    <row r="1556" spans="1:14" x14ac:dyDescent="0.25">
      <c r="A1556" t="s">
        <v>1600</v>
      </c>
      <c r="B1556" t="s">
        <v>1711</v>
      </c>
      <c r="C1556" t="s">
        <v>6117</v>
      </c>
      <c r="D1556" t="s">
        <v>2997</v>
      </c>
      <c r="E1556" t="s">
        <v>6329</v>
      </c>
      <c r="F1556" t="s">
        <v>2870</v>
      </c>
      <c r="G1556" t="s">
        <v>16</v>
      </c>
      <c r="H1556">
        <v>86</v>
      </c>
      <c r="I1556">
        <v>155</v>
      </c>
      <c r="J1556">
        <v>8.8919999999999995</v>
      </c>
      <c r="K1556">
        <v>4.2030000000000003</v>
      </c>
      <c r="L1556">
        <v>0.33400000000000002</v>
      </c>
      <c r="M1556">
        <v>3.9249999999999998</v>
      </c>
      <c r="N1556">
        <v>8.8569999999999993</v>
      </c>
    </row>
    <row r="1557" spans="1:14" x14ac:dyDescent="0.25">
      <c r="A1557" t="s">
        <v>1600</v>
      </c>
      <c r="B1557" t="s">
        <v>1712</v>
      </c>
      <c r="C1557" t="s">
        <v>6117</v>
      </c>
      <c r="D1557" t="s">
        <v>3000</v>
      </c>
      <c r="E1557" t="s">
        <v>6330</v>
      </c>
      <c r="F1557" t="s">
        <v>6331</v>
      </c>
      <c r="G1557" t="s">
        <v>16</v>
      </c>
      <c r="H1557">
        <v>71</v>
      </c>
      <c r="I1557">
        <v>158</v>
      </c>
      <c r="J1557">
        <v>11.237</v>
      </c>
      <c r="K1557">
        <v>5.4240000000000004</v>
      </c>
      <c r="L1557">
        <v>-0.03</v>
      </c>
      <c r="M1557">
        <v>3.3479999999999999</v>
      </c>
      <c r="N1557">
        <v>11.176</v>
      </c>
    </row>
    <row r="1558" spans="1:14" x14ac:dyDescent="0.25">
      <c r="A1558" t="s">
        <v>1600</v>
      </c>
      <c r="B1558" t="s">
        <v>1713</v>
      </c>
      <c r="C1558" t="s">
        <v>6117</v>
      </c>
      <c r="D1558" t="s">
        <v>3003</v>
      </c>
      <c r="E1558" t="s">
        <v>6332</v>
      </c>
      <c r="F1558" t="s">
        <v>6333</v>
      </c>
      <c r="G1558" t="s">
        <v>16</v>
      </c>
      <c r="H1558">
        <v>12</v>
      </c>
      <c r="I1558">
        <v>26</v>
      </c>
      <c r="J1558">
        <v>3.0710000000000002</v>
      </c>
      <c r="K1558">
        <v>1.9079999999999999</v>
      </c>
      <c r="L1558">
        <v>0</v>
      </c>
      <c r="M1558">
        <v>1.4370000000000001</v>
      </c>
      <c r="N1558">
        <v>2.9209999999999998</v>
      </c>
    </row>
    <row r="1559" spans="1:14" x14ac:dyDescent="0.25">
      <c r="A1559" t="s">
        <v>1600</v>
      </c>
      <c r="B1559" t="s">
        <v>1714</v>
      </c>
      <c r="C1559" t="s">
        <v>6117</v>
      </c>
      <c r="D1559" t="s">
        <v>3006</v>
      </c>
      <c r="E1559" t="s">
        <v>6334</v>
      </c>
      <c r="F1559" t="s">
        <v>6335</v>
      </c>
      <c r="G1559" t="s">
        <v>16</v>
      </c>
      <c r="H1559">
        <v>6418</v>
      </c>
      <c r="I1559">
        <v>69809</v>
      </c>
      <c r="J1559">
        <v>80523.11</v>
      </c>
      <c r="K1559">
        <v>20650.468000000001</v>
      </c>
      <c r="L1559">
        <v>2197.8580000000002</v>
      </c>
      <c r="M1559">
        <v>28926.305</v>
      </c>
      <c r="N1559">
        <v>81153.455000000002</v>
      </c>
    </row>
    <row r="1560" spans="1:14" x14ac:dyDescent="0.25">
      <c r="A1560" t="s">
        <v>1600</v>
      </c>
      <c r="B1560" t="s">
        <v>1715</v>
      </c>
      <c r="C1560" t="s">
        <v>6117</v>
      </c>
      <c r="D1560" t="s">
        <v>3009</v>
      </c>
      <c r="E1560" t="s">
        <v>6336</v>
      </c>
      <c r="F1560" t="s">
        <v>6337</v>
      </c>
      <c r="G1560" t="s">
        <v>16</v>
      </c>
      <c r="H1560">
        <v>151</v>
      </c>
      <c r="I1560">
        <v>1885</v>
      </c>
      <c r="J1560">
        <v>530.62300000000005</v>
      </c>
      <c r="K1560">
        <v>90.816000000000003</v>
      </c>
      <c r="L1560">
        <v>4.2930000000000001</v>
      </c>
      <c r="M1560">
        <v>228.678</v>
      </c>
      <c r="N1560">
        <v>540.97</v>
      </c>
    </row>
    <row r="1561" spans="1:14" x14ac:dyDescent="0.25">
      <c r="A1561" t="s">
        <v>1600</v>
      </c>
      <c r="B1561" t="s">
        <v>1716</v>
      </c>
      <c r="C1561" t="s">
        <v>6117</v>
      </c>
      <c r="D1561" t="s">
        <v>3012</v>
      </c>
      <c r="E1561" t="s">
        <v>6338</v>
      </c>
      <c r="F1561" t="s">
        <v>6339</v>
      </c>
      <c r="G1561" t="s">
        <v>16</v>
      </c>
      <c r="H1561">
        <v>12</v>
      </c>
      <c r="I1561">
        <v>15</v>
      </c>
      <c r="J1561">
        <v>0.63800000000000001</v>
      </c>
      <c r="K1561">
        <v>0.28799999999999998</v>
      </c>
      <c r="L1561">
        <v>6.0000000000000001E-3</v>
      </c>
      <c r="M1561">
        <v>0.71099999999999997</v>
      </c>
      <c r="N1561">
        <v>0.63500000000000001</v>
      </c>
    </row>
    <row r="1562" spans="1:14" x14ac:dyDescent="0.25">
      <c r="A1562" t="s">
        <v>1600</v>
      </c>
      <c r="B1562" t="s">
        <v>1717</v>
      </c>
      <c r="C1562" t="s">
        <v>6117</v>
      </c>
      <c r="D1562" t="s">
        <v>3015</v>
      </c>
      <c r="E1562" t="s">
        <v>6340</v>
      </c>
      <c r="F1562" t="s">
        <v>6341</v>
      </c>
      <c r="G1562" t="s">
        <v>16</v>
      </c>
      <c r="H1562">
        <v>164</v>
      </c>
      <c r="I1562">
        <v>1309</v>
      </c>
      <c r="J1562">
        <v>1722.9459999999999</v>
      </c>
      <c r="K1562">
        <v>289.18700000000001</v>
      </c>
      <c r="L1562">
        <v>9.1920000000000002</v>
      </c>
      <c r="M1562">
        <v>709.11699999999996</v>
      </c>
      <c r="N1562">
        <v>1689.14</v>
      </c>
    </row>
    <row r="1563" spans="1:14" x14ac:dyDescent="0.25">
      <c r="A1563" t="s">
        <v>1600</v>
      </c>
      <c r="B1563" t="s">
        <v>1718</v>
      </c>
      <c r="C1563" t="s">
        <v>6117</v>
      </c>
      <c r="D1563" t="s">
        <v>3018</v>
      </c>
      <c r="E1563" t="s">
        <v>6342</v>
      </c>
      <c r="F1563" t="s">
        <v>6343</v>
      </c>
      <c r="G1563" t="s">
        <v>16</v>
      </c>
      <c r="H1563">
        <v>109</v>
      </c>
      <c r="I1563">
        <v>226</v>
      </c>
      <c r="J1563">
        <v>30.065999999999999</v>
      </c>
      <c r="K1563">
        <v>15.493</v>
      </c>
      <c r="L1563">
        <v>3.077</v>
      </c>
      <c r="M1563">
        <v>13.704000000000001</v>
      </c>
      <c r="N1563">
        <v>27.001000000000001</v>
      </c>
    </row>
    <row r="1564" spans="1:14" x14ac:dyDescent="0.25">
      <c r="A1564" t="s">
        <v>1600</v>
      </c>
      <c r="B1564" t="s">
        <v>1719</v>
      </c>
      <c r="C1564" t="s">
        <v>6117</v>
      </c>
      <c r="D1564" t="s">
        <v>3021</v>
      </c>
      <c r="E1564" t="s">
        <v>6344</v>
      </c>
      <c r="F1564" t="s">
        <v>6345</v>
      </c>
      <c r="G1564" t="s">
        <v>16</v>
      </c>
      <c r="H1564">
        <v>584</v>
      </c>
      <c r="I1564">
        <v>4655</v>
      </c>
      <c r="J1564">
        <v>5691.38</v>
      </c>
      <c r="K1564">
        <v>637.05399999999997</v>
      </c>
      <c r="L1564">
        <v>49.566000000000003</v>
      </c>
      <c r="M1564">
        <v>1557.405</v>
      </c>
      <c r="N1564">
        <v>5846.5230000000001</v>
      </c>
    </row>
    <row r="1565" spans="1:14" x14ac:dyDescent="0.25">
      <c r="A1565" t="s">
        <v>1600</v>
      </c>
      <c r="B1565" t="s">
        <v>1720</v>
      </c>
      <c r="C1565" t="s">
        <v>6117</v>
      </c>
      <c r="D1565" t="s">
        <v>3913</v>
      </c>
      <c r="E1565" t="s">
        <v>6346</v>
      </c>
      <c r="F1565" t="s">
        <v>6347</v>
      </c>
      <c r="G1565" t="s">
        <v>16</v>
      </c>
      <c r="H1565">
        <v>7</v>
      </c>
      <c r="I1565">
        <v>25</v>
      </c>
      <c r="J1565">
        <v>0.219</v>
      </c>
      <c r="K1565">
        <v>0.123</v>
      </c>
      <c r="L1565">
        <v>0</v>
      </c>
      <c r="M1565">
        <v>0.19700000000000001</v>
      </c>
      <c r="N1565">
        <v>0.216</v>
      </c>
    </row>
    <row r="1566" spans="1:14" x14ac:dyDescent="0.25">
      <c r="A1566" t="s">
        <v>1600</v>
      </c>
      <c r="B1566" t="s">
        <v>1721</v>
      </c>
      <c r="C1566" t="s">
        <v>6117</v>
      </c>
      <c r="D1566" t="s">
        <v>3916</v>
      </c>
      <c r="E1566" t="s">
        <v>6348</v>
      </c>
      <c r="F1566" t="s">
        <v>6349</v>
      </c>
      <c r="G1566" t="s">
        <v>16</v>
      </c>
      <c r="H1566">
        <v>3</v>
      </c>
      <c r="I1566">
        <v>28</v>
      </c>
      <c r="J1566">
        <v>1.238</v>
      </c>
      <c r="K1566">
        <v>0.74299999999999999</v>
      </c>
      <c r="L1566">
        <v>0</v>
      </c>
      <c r="M1566">
        <v>2.6150000000000002</v>
      </c>
      <c r="N1566">
        <v>1.238</v>
      </c>
    </row>
    <row r="1567" spans="1:14" x14ac:dyDescent="0.25">
      <c r="A1567" t="s">
        <v>1600</v>
      </c>
      <c r="B1567" t="s">
        <v>1722</v>
      </c>
      <c r="C1567" t="s">
        <v>6117</v>
      </c>
      <c r="D1567" t="s">
        <v>3919</v>
      </c>
      <c r="E1567" t="s">
        <v>6350</v>
      </c>
      <c r="F1567" t="s">
        <v>6351</v>
      </c>
      <c r="G1567" t="s">
        <v>16</v>
      </c>
      <c r="H1567">
        <v>24</v>
      </c>
      <c r="I1567">
        <v>44</v>
      </c>
      <c r="J1567">
        <v>2.4460000000000002</v>
      </c>
      <c r="K1567">
        <v>1.006</v>
      </c>
      <c r="L1567">
        <v>0</v>
      </c>
      <c r="M1567">
        <v>0.89</v>
      </c>
      <c r="N1567">
        <v>2.39</v>
      </c>
    </row>
    <row r="1568" spans="1:14" x14ac:dyDescent="0.25">
      <c r="A1568" t="s">
        <v>1600</v>
      </c>
      <c r="B1568" t="s">
        <v>1723</v>
      </c>
      <c r="C1568" t="s">
        <v>6117</v>
      </c>
      <c r="D1568" t="s">
        <v>3922</v>
      </c>
      <c r="E1568" t="s">
        <v>6352</v>
      </c>
      <c r="F1568" t="s">
        <v>6353</v>
      </c>
      <c r="G1568" t="s">
        <v>16</v>
      </c>
      <c r="H1568">
        <v>4</v>
      </c>
      <c r="I1568">
        <v>4</v>
      </c>
      <c r="J1568">
        <v>5.3999999999999999E-2</v>
      </c>
      <c r="K1568">
        <v>2.9000000000000001E-2</v>
      </c>
      <c r="L1568">
        <v>0</v>
      </c>
      <c r="M1568">
        <v>6.4000000000000001E-2</v>
      </c>
      <c r="N1568">
        <v>5.2999999999999999E-2</v>
      </c>
    </row>
    <row r="1569" spans="1:14" x14ac:dyDescent="0.25">
      <c r="A1569" t="s">
        <v>1600</v>
      </c>
      <c r="B1569" t="s">
        <v>1724</v>
      </c>
      <c r="C1569" t="s">
        <v>6117</v>
      </c>
      <c r="D1569" t="s">
        <v>3925</v>
      </c>
      <c r="E1569" t="s">
        <v>6354</v>
      </c>
      <c r="F1569" t="s">
        <v>6355</v>
      </c>
      <c r="G1569" t="s">
        <v>16</v>
      </c>
      <c r="H1569">
        <v>260</v>
      </c>
      <c r="I1569">
        <v>652</v>
      </c>
      <c r="J1569">
        <v>44.686999999999998</v>
      </c>
      <c r="K1569">
        <v>20.263000000000002</v>
      </c>
      <c r="L1569">
        <v>108.88200000000001</v>
      </c>
      <c r="M1569">
        <v>118.71899999999999</v>
      </c>
      <c r="N1569">
        <v>43.996000000000002</v>
      </c>
    </row>
    <row r="1570" spans="1:14" x14ac:dyDescent="0.25">
      <c r="A1570" t="s">
        <v>1600</v>
      </c>
      <c r="B1570" t="s">
        <v>1725</v>
      </c>
      <c r="C1570" t="s">
        <v>6117</v>
      </c>
      <c r="D1570" t="s">
        <v>3928</v>
      </c>
      <c r="E1570" t="s">
        <v>6356</v>
      </c>
      <c r="F1570" t="s">
        <v>6357</v>
      </c>
      <c r="G1570" t="s">
        <v>16</v>
      </c>
      <c r="H1570">
        <v>97</v>
      </c>
      <c r="I1570">
        <v>1177</v>
      </c>
      <c r="J1570">
        <v>392.72500000000002</v>
      </c>
      <c r="K1570">
        <v>118.301</v>
      </c>
      <c r="L1570">
        <v>2.528</v>
      </c>
      <c r="M1570">
        <v>71.95</v>
      </c>
      <c r="N1570">
        <v>389.36900000000003</v>
      </c>
    </row>
    <row r="1571" spans="1:14" x14ac:dyDescent="0.25">
      <c r="A1571" t="s">
        <v>1600</v>
      </c>
      <c r="B1571" t="s">
        <v>1726</v>
      </c>
      <c r="C1571" t="s">
        <v>6117</v>
      </c>
      <c r="D1571" t="s">
        <v>4840</v>
      </c>
      <c r="E1571" t="s">
        <v>6358</v>
      </c>
      <c r="F1571" t="s">
        <v>6359</v>
      </c>
      <c r="G1571" t="s">
        <v>16</v>
      </c>
      <c r="H1571">
        <v>11</v>
      </c>
      <c r="I1571">
        <v>18</v>
      </c>
      <c r="J1571">
        <v>0.61299999999999999</v>
      </c>
      <c r="K1571">
        <v>0.14099999999999999</v>
      </c>
      <c r="L1571">
        <v>0</v>
      </c>
      <c r="M1571">
        <v>0.46600000000000003</v>
      </c>
      <c r="N1571">
        <v>0.60299999999999998</v>
      </c>
    </row>
    <row r="1572" spans="1:14" x14ac:dyDescent="0.25">
      <c r="A1572" t="s">
        <v>1600</v>
      </c>
      <c r="B1572" t="s">
        <v>1727</v>
      </c>
      <c r="C1572" t="s">
        <v>6117</v>
      </c>
      <c r="D1572" t="s">
        <v>4843</v>
      </c>
      <c r="E1572" t="s">
        <v>6360</v>
      </c>
      <c r="F1572" t="s">
        <v>6361</v>
      </c>
      <c r="G1572" t="s">
        <v>16</v>
      </c>
      <c r="H1572">
        <v>18</v>
      </c>
      <c r="I1572">
        <v>32</v>
      </c>
      <c r="J1572">
        <v>1.526</v>
      </c>
      <c r="K1572">
        <v>0.68</v>
      </c>
      <c r="L1572">
        <v>3.4000000000000002E-2</v>
      </c>
      <c r="M1572">
        <v>0.41099999999999998</v>
      </c>
      <c r="N1572">
        <v>1.5389999999999999</v>
      </c>
    </row>
    <row r="1573" spans="1:14" x14ac:dyDescent="0.25">
      <c r="A1573" t="s">
        <v>1600</v>
      </c>
      <c r="B1573" t="s">
        <v>1728</v>
      </c>
      <c r="C1573" t="s">
        <v>6117</v>
      </c>
      <c r="D1573" t="s">
        <v>4846</v>
      </c>
      <c r="E1573" t="s">
        <v>6362</v>
      </c>
      <c r="F1573" t="s">
        <v>6363</v>
      </c>
      <c r="G1573" t="s">
        <v>16</v>
      </c>
      <c r="H1573">
        <v>35</v>
      </c>
      <c r="I1573">
        <v>118</v>
      </c>
      <c r="J1573">
        <v>63.988999999999997</v>
      </c>
      <c r="K1573">
        <v>13.673</v>
      </c>
      <c r="L1573">
        <v>4.2999999999999997E-2</v>
      </c>
      <c r="M1573">
        <v>17.454000000000001</v>
      </c>
      <c r="N1573">
        <v>65.998999999999995</v>
      </c>
    </row>
    <row r="1574" spans="1:14" x14ac:dyDescent="0.25">
      <c r="A1574" t="s">
        <v>1600</v>
      </c>
      <c r="B1574" t="s">
        <v>1729</v>
      </c>
      <c r="C1574" t="s">
        <v>6117</v>
      </c>
      <c r="D1574" t="s">
        <v>4849</v>
      </c>
      <c r="E1574" t="s">
        <v>6364</v>
      </c>
      <c r="F1574" t="s">
        <v>6365</v>
      </c>
      <c r="G1574" t="s">
        <v>16</v>
      </c>
      <c r="H1574">
        <v>135</v>
      </c>
      <c r="I1574">
        <v>208</v>
      </c>
      <c r="J1574">
        <v>8.2070000000000007</v>
      </c>
      <c r="K1574">
        <v>4.2549999999999999</v>
      </c>
      <c r="L1574">
        <v>0.29599999999999999</v>
      </c>
      <c r="M1574">
        <v>3.2450000000000001</v>
      </c>
      <c r="N1574">
        <v>8.17</v>
      </c>
    </row>
    <row r="1575" spans="1:14" x14ac:dyDescent="0.25">
      <c r="A1575" t="s">
        <v>1600</v>
      </c>
      <c r="B1575" t="s">
        <v>1730</v>
      </c>
      <c r="C1575" t="s">
        <v>6117</v>
      </c>
      <c r="D1575" t="s">
        <v>4852</v>
      </c>
      <c r="E1575" t="s">
        <v>6366</v>
      </c>
      <c r="F1575" t="s">
        <v>6367</v>
      </c>
      <c r="G1575" t="s">
        <v>16</v>
      </c>
      <c r="H1575">
        <v>10</v>
      </c>
      <c r="I1575">
        <v>23</v>
      </c>
      <c r="J1575">
        <v>0.90500000000000003</v>
      </c>
      <c r="K1575">
        <v>0.43</v>
      </c>
      <c r="L1575">
        <v>2.1999999999999999E-2</v>
      </c>
      <c r="M1575">
        <v>0.27500000000000002</v>
      </c>
      <c r="N1575">
        <v>0.90800000000000003</v>
      </c>
    </row>
    <row r="1576" spans="1:14" x14ac:dyDescent="0.25">
      <c r="A1576" t="s">
        <v>1600</v>
      </c>
      <c r="B1576" t="s">
        <v>1731</v>
      </c>
      <c r="C1576" t="s">
        <v>6117</v>
      </c>
      <c r="D1576" t="s">
        <v>4855</v>
      </c>
      <c r="E1576" t="s">
        <v>6368</v>
      </c>
      <c r="F1576" t="s">
        <v>6369</v>
      </c>
      <c r="G1576" t="s">
        <v>16</v>
      </c>
      <c r="H1576">
        <v>152</v>
      </c>
      <c r="I1576">
        <v>206</v>
      </c>
      <c r="J1576">
        <v>3.9340000000000002</v>
      </c>
      <c r="K1576">
        <v>1.4990000000000001</v>
      </c>
      <c r="L1576">
        <v>3.0000000000000001E-3</v>
      </c>
      <c r="M1576">
        <v>0.17799999999999999</v>
      </c>
      <c r="N1576">
        <v>3.9209999999999998</v>
      </c>
    </row>
    <row r="1577" spans="1:14" x14ac:dyDescent="0.25">
      <c r="A1577" t="s">
        <v>1600</v>
      </c>
      <c r="B1577" t="s">
        <v>1732</v>
      </c>
      <c r="C1577" t="s">
        <v>6117</v>
      </c>
      <c r="D1577" t="s">
        <v>4858</v>
      </c>
      <c r="E1577" t="s">
        <v>6370</v>
      </c>
      <c r="F1577" t="s">
        <v>6371</v>
      </c>
      <c r="G1577" t="s">
        <v>16</v>
      </c>
      <c r="H1577">
        <v>898</v>
      </c>
      <c r="I1577">
        <v>6806</v>
      </c>
      <c r="J1577">
        <v>6321.3029999999999</v>
      </c>
      <c r="K1577">
        <v>2024.6210000000001</v>
      </c>
      <c r="L1577">
        <v>164.14500000000001</v>
      </c>
      <c r="M1577">
        <v>5051.51</v>
      </c>
      <c r="N1577">
        <v>6345.8829999999998</v>
      </c>
    </row>
    <row r="1578" spans="1:14" x14ac:dyDescent="0.25">
      <c r="A1578" t="s">
        <v>1600</v>
      </c>
      <c r="B1578" t="s">
        <v>1733</v>
      </c>
      <c r="C1578" t="s">
        <v>6117</v>
      </c>
      <c r="D1578" t="s">
        <v>4861</v>
      </c>
      <c r="E1578" t="s">
        <v>6372</v>
      </c>
      <c r="F1578" t="s">
        <v>6373</v>
      </c>
      <c r="G1578" t="s">
        <v>16</v>
      </c>
      <c r="H1578">
        <v>4</v>
      </c>
      <c r="I1578">
        <v>10</v>
      </c>
      <c r="J1578">
        <v>0.70099999999999996</v>
      </c>
      <c r="K1578">
        <v>0.40300000000000002</v>
      </c>
      <c r="L1578">
        <v>2E-3</v>
      </c>
      <c r="M1578">
        <v>0.19800000000000001</v>
      </c>
      <c r="N1578">
        <v>0.69799999999999995</v>
      </c>
    </row>
    <row r="1579" spans="1:14" x14ac:dyDescent="0.25">
      <c r="A1579" t="s">
        <v>1600</v>
      </c>
      <c r="B1579" t="s">
        <v>1734</v>
      </c>
      <c r="C1579" t="s">
        <v>6117</v>
      </c>
      <c r="D1579" t="s">
        <v>4864</v>
      </c>
      <c r="E1579" t="s">
        <v>6374</v>
      </c>
      <c r="F1579" t="s">
        <v>6375</v>
      </c>
      <c r="G1579" t="s">
        <v>16</v>
      </c>
      <c r="H1579">
        <v>222</v>
      </c>
      <c r="I1579">
        <v>624</v>
      </c>
      <c r="J1579">
        <v>59.570999999999998</v>
      </c>
      <c r="K1579">
        <v>22.54</v>
      </c>
      <c r="L1579">
        <v>-0.439</v>
      </c>
      <c r="M1579">
        <v>20.048999999999999</v>
      </c>
      <c r="N1579">
        <v>58.83</v>
      </c>
    </row>
    <row r="1580" spans="1:14" x14ac:dyDescent="0.25">
      <c r="A1580" t="s">
        <v>1600</v>
      </c>
      <c r="B1580" t="s">
        <v>1735</v>
      </c>
      <c r="C1580" t="s">
        <v>6117</v>
      </c>
      <c r="D1580" t="s">
        <v>4867</v>
      </c>
      <c r="E1580" t="s">
        <v>6376</v>
      </c>
      <c r="F1580" t="s">
        <v>6377</v>
      </c>
      <c r="G1580" t="s">
        <v>16</v>
      </c>
      <c r="H1580">
        <v>88</v>
      </c>
      <c r="I1580">
        <v>145</v>
      </c>
      <c r="J1580">
        <v>0.42</v>
      </c>
      <c r="K1580">
        <v>0.21299999999999999</v>
      </c>
      <c r="L1580">
        <v>0</v>
      </c>
      <c r="M1580">
        <v>0.13800000000000001</v>
      </c>
      <c r="N1580">
        <v>0.43</v>
      </c>
    </row>
    <row r="1581" spans="1:14" x14ac:dyDescent="0.25">
      <c r="A1581" t="s">
        <v>1600</v>
      </c>
      <c r="B1581" t="s">
        <v>1736</v>
      </c>
      <c r="C1581" t="s">
        <v>6117</v>
      </c>
      <c r="D1581" t="s">
        <v>4870</v>
      </c>
      <c r="E1581" t="s">
        <v>6378</v>
      </c>
      <c r="F1581" t="s">
        <v>6379</v>
      </c>
      <c r="G1581" t="s">
        <v>16</v>
      </c>
      <c r="H1581">
        <v>156</v>
      </c>
      <c r="I1581">
        <v>1665</v>
      </c>
      <c r="J1581">
        <v>6546.0590000000002</v>
      </c>
      <c r="K1581">
        <v>1858.9760000000001</v>
      </c>
      <c r="L1581">
        <v>53.932000000000002</v>
      </c>
      <c r="M1581">
        <v>5588.973</v>
      </c>
      <c r="N1581">
        <v>6735.6570000000002</v>
      </c>
    </row>
    <row r="1582" spans="1:14" x14ac:dyDescent="0.25">
      <c r="A1582" t="s">
        <v>1600</v>
      </c>
      <c r="B1582" t="s">
        <v>1737</v>
      </c>
      <c r="C1582" t="s">
        <v>6117</v>
      </c>
      <c r="D1582" t="s">
        <v>4873</v>
      </c>
      <c r="E1582" t="s">
        <v>6380</v>
      </c>
      <c r="F1582" t="s">
        <v>6381</v>
      </c>
      <c r="G1582" t="s">
        <v>16</v>
      </c>
      <c r="H1582">
        <v>51</v>
      </c>
      <c r="I1582">
        <v>88</v>
      </c>
      <c r="J1582">
        <v>4.3639999999999999</v>
      </c>
      <c r="K1582">
        <v>2.0070000000000001</v>
      </c>
      <c r="L1582">
        <v>-4.0000000000000001E-3</v>
      </c>
      <c r="M1582">
        <v>5.1310000000000002</v>
      </c>
      <c r="N1582">
        <v>4.5209999999999999</v>
      </c>
    </row>
    <row r="1583" spans="1:14" x14ac:dyDescent="0.25">
      <c r="A1583" t="s">
        <v>1600</v>
      </c>
      <c r="B1583" t="s">
        <v>1738</v>
      </c>
      <c r="C1583" t="s">
        <v>6117</v>
      </c>
      <c r="D1583" t="s">
        <v>4876</v>
      </c>
      <c r="E1583" t="s">
        <v>6382</v>
      </c>
      <c r="F1583" t="s">
        <v>6383</v>
      </c>
      <c r="G1583" t="s">
        <v>16</v>
      </c>
      <c r="H1583">
        <v>104</v>
      </c>
      <c r="I1583">
        <v>159</v>
      </c>
      <c r="J1583">
        <v>11.926</v>
      </c>
      <c r="K1583">
        <v>6.6379999999999999</v>
      </c>
      <c r="L1583">
        <v>5.0000000000000001E-3</v>
      </c>
      <c r="M1583">
        <v>3.113</v>
      </c>
      <c r="N1583">
        <v>11.973000000000001</v>
      </c>
    </row>
    <row r="1584" spans="1:14" x14ac:dyDescent="0.25">
      <c r="A1584" t="s">
        <v>1600</v>
      </c>
      <c r="B1584" t="s">
        <v>1739</v>
      </c>
      <c r="C1584" t="s">
        <v>6117</v>
      </c>
      <c r="D1584" t="s">
        <v>4879</v>
      </c>
      <c r="E1584" t="s">
        <v>6384</v>
      </c>
      <c r="F1584" t="s">
        <v>6385</v>
      </c>
      <c r="G1584" t="s">
        <v>16</v>
      </c>
      <c r="H1584">
        <v>16</v>
      </c>
      <c r="I1584">
        <v>32</v>
      </c>
      <c r="J1584">
        <v>1.748</v>
      </c>
      <c r="K1584">
        <v>0.84599999999999997</v>
      </c>
      <c r="L1584">
        <v>1.2999999999999999E-2</v>
      </c>
      <c r="M1584">
        <v>0.83399999999999996</v>
      </c>
      <c r="N1584">
        <v>1.732</v>
      </c>
    </row>
    <row r="1585" spans="1:14" x14ac:dyDescent="0.25">
      <c r="A1585" t="s">
        <v>1600</v>
      </c>
      <c r="B1585" t="s">
        <v>1740</v>
      </c>
      <c r="C1585" t="s">
        <v>6117</v>
      </c>
      <c r="D1585" t="s">
        <v>4882</v>
      </c>
      <c r="E1585" t="s">
        <v>6386</v>
      </c>
      <c r="F1585" t="s">
        <v>6387</v>
      </c>
      <c r="G1585" t="s">
        <v>16</v>
      </c>
      <c r="H1585">
        <v>1754</v>
      </c>
      <c r="I1585">
        <v>8278</v>
      </c>
      <c r="J1585">
        <v>3800.8809999999999</v>
      </c>
      <c r="K1585">
        <v>1083.2059999999999</v>
      </c>
      <c r="L1585">
        <v>38.991</v>
      </c>
      <c r="M1585">
        <v>898.77700000000004</v>
      </c>
      <c r="N1585">
        <v>3822.2750000000001</v>
      </c>
    </row>
    <row r="1586" spans="1:14" x14ac:dyDescent="0.25">
      <c r="A1586" t="s">
        <v>1600</v>
      </c>
      <c r="B1586" t="s">
        <v>1741</v>
      </c>
      <c r="C1586" t="s">
        <v>6117</v>
      </c>
      <c r="D1586" t="s">
        <v>4885</v>
      </c>
      <c r="E1586" t="s">
        <v>6388</v>
      </c>
      <c r="F1586" t="s">
        <v>6389</v>
      </c>
      <c r="G1586" t="s">
        <v>16</v>
      </c>
      <c r="H1586">
        <v>16</v>
      </c>
      <c r="I1586">
        <v>33</v>
      </c>
      <c r="J1586">
        <v>2.9329999999999998</v>
      </c>
      <c r="K1586">
        <v>0.98499999999999999</v>
      </c>
      <c r="L1586">
        <v>7.0000000000000001E-3</v>
      </c>
      <c r="M1586">
        <v>1.6559999999999999</v>
      </c>
      <c r="N1586">
        <v>2.9249999999999998</v>
      </c>
    </row>
    <row r="1587" spans="1:14" x14ac:dyDescent="0.25">
      <c r="A1587" t="s">
        <v>1600</v>
      </c>
      <c r="B1587" t="s">
        <v>1742</v>
      </c>
      <c r="C1587" t="s">
        <v>6117</v>
      </c>
      <c r="D1587" t="s">
        <v>4888</v>
      </c>
      <c r="E1587" t="s">
        <v>6390</v>
      </c>
      <c r="F1587" t="s">
        <v>6391</v>
      </c>
      <c r="G1587" t="s">
        <v>16</v>
      </c>
      <c r="H1587">
        <v>751</v>
      </c>
      <c r="I1587">
        <v>1159</v>
      </c>
      <c r="J1587">
        <v>71.873000000000005</v>
      </c>
      <c r="K1587">
        <v>32.546999999999997</v>
      </c>
      <c r="L1587">
        <v>0.183</v>
      </c>
      <c r="M1587">
        <v>24.140999999999998</v>
      </c>
      <c r="N1587">
        <v>72.016000000000005</v>
      </c>
    </row>
    <row r="1588" spans="1:14" x14ac:dyDescent="0.25">
      <c r="A1588" t="s">
        <v>1600</v>
      </c>
      <c r="B1588" t="s">
        <v>1743</v>
      </c>
      <c r="C1588" t="s">
        <v>6117</v>
      </c>
      <c r="D1588" t="s">
        <v>4891</v>
      </c>
      <c r="E1588" t="s">
        <v>6392</v>
      </c>
      <c r="F1588" t="s">
        <v>6393</v>
      </c>
      <c r="G1588" t="s">
        <v>16</v>
      </c>
      <c r="H1588">
        <v>119</v>
      </c>
      <c r="I1588">
        <v>679</v>
      </c>
      <c r="J1588">
        <v>185.95</v>
      </c>
      <c r="K1588">
        <v>72.373999999999995</v>
      </c>
      <c r="L1588">
        <v>0.28899999999999998</v>
      </c>
      <c r="M1588">
        <v>194.79400000000001</v>
      </c>
      <c r="N1588">
        <v>196.46799999999999</v>
      </c>
    </row>
    <row r="1589" spans="1:14" x14ac:dyDescent="0.25">
      <c r="A1589" t="s">
        <v>1600</v>
      </c>
      <c r="B1589" t="s">
        <v>1744</v>
      </c>
      <c r="C1589" t="s">
        <v>6117</v>
      </c>
      <c r="D1589" t="s">
        <v>4894</v>
      </c>
      <c r="E1589" t="s">
        <v>6394</v>
      </c>
      <c r="F1589" t="s">
        <v>6395</v>
      </c>
      <c r="G1589" t="s">
        <v>16</v>
      </c>
      <c r="H1589">
        <v>215</v>
      </c>
      <c r="I1589">
        <v>468</v>
      </c>
      <c r="J1589">
        <v>25.103999999999999</v>
      </c>
      <c r="K1589">
        <v>8.8539999999999992</v>
      </c>
      <c r="L1589">
        <v>0.27100000000000002</v>
      </c>
      <c r="M1589">
        <v>14.188000000000001</v>
      </c>
      <c r="N1589">
        <v>24.977</v>
      </c>
    </row>
    <row r="1590" spans="1:14" x14ac:dyDescent="0.25">
      <c r="A1590" t="s">
        <v>1600</v>
      </c>
      <c r="B1590" t="s">
        <v>1745</v>
      </c>
      <c r="C1590" t="s">
        <v>6117</v>
      </c>
      <c r="D1590" t="s">
        <v>4897</v>
      </c>
      <c r="E1590" t="s">
        <v>6396</v>
      </c>
      <c r="F1590" t="s">
        <v>6397</v>
      </c>
      <c r="G1590" t="s">
        <v>16</v>
      </c>
      <c r="H1590">
        <v>18</v>
      </c>
      <c r="I1590">
        <v>24</v>
      </c>
      <c r="J1590">
        <v>0.85499999999999998</v>
      </c>
      <c r="K1590">
        <v>0.45900000000000002</v>
      </c>
      <c r="L1590">
        <v>6.0000000000000001E-3</v>
      </c>
      <c r="M1590">
        <v>0.47099999999999997</v>
      </c>
      <c r="N1590">
        <v>0.84599999999999997</v>
      </c>
    </row>
    <row r="1591" spans="1:14" x14ac:dyDescent="0.25">
      <c r="A1591" t="s">
        <v>1600</v>
      </c>
      <c r="B1591" t="s">
        <v>1746</v>
      </c>
      <c r="C1591" t="s">
        <v>6117</v>
      </c>
      <c r="D1591" t="s">
        <v>4900</v>
      </c>
      <c r="E1591" t="s">
        <v>6398</v>
      </c>
      <c r="F1591" t="s">
        <v>6399</v>
      </c>
      <c r="G1591" t="s">
        <v>16</v>
      </c>
      <c r="H1591">
        <v>140</v>
      </c>
      <c r="I1591">
        <v>159</v>
      </c>
      <c r="J1591">
        <v>2.1869999999999998</v>
      </c>
      <c r="K1591">
        <v>0.72399999999999998</v>
      </c>
      <c r="L1591">
        <v>0</v>
      </c>
      <c r="M1591">
        <v>0.11</v>
      </c>
      <c r="N1591">
        <v>2.1869999999999998</v>
      </c>
    </row>
    <row r="1592" spans="1:14" x14ac:dyDescent="0.25">
      <c r="A1592" t="s">
        <v>1600</v>
      </c>
      <c r="B1592" t="s">
        <v>1747</v>
      </c>
      <c r="C1592" t="s">
        <v>6117</v>
      </c>
      <c r="D1592" t="s">
        <v>4903</v>
      </c>
      <c r="E1592" t="s">
        <v>6400</v>
      </c>
      <c r="F1592" t="s">
        <v>6401</v>
      </c>
      <c r="G1592" t="s">
        <v>16</v>
      </c>
      <c r="H1592">
        <v>355</v>
      </c>
      <c r="I1592">
        <v>379</v>
      </c>
      <c r="J1592">
        <v>5.3719999999999999</v>
      </c>
      <c r="K1592">
        <v>2.6949999999999998</v>
      </c>
      <c r="L1592">
        <v>0.434</v>
      </c>
      <c r="M1592">
        <v>2.42</v>
      </c>
      <c r="N1592">
        <v>4.9770000000000003</v>
      </c>
    </row>
    <row r="1593" spans="1:14" x14ac:dyDescent="0.25">
      <c r="A1593" t="s">
        <v>1600</v>
      </c>
      <c r="B1593" t="s">
        <v>1748</v>
      </c>
      <c r="C1593" t="s">
        <v>6117</v>
      </c>
      <c r="D1593" t="s">
        <v>4906</v>
      </c>
      <c r="E1593" t="s">
        <v>6402</v>
      </c>
      <c r="F1593" t="s">
        <v>6403</v>
      </c>
      <c r="G1593" t="s">
        <v>16</v>
      </c>
      <c r="H1593">
        <v>6</v>
      </c>
      <c r="I1593">
        <v>8</v>
      </c>
      <c r="J1593">
        <v>0.372</v>
      </c>
      <c r="K1593">
        <v>4.4999999999999998E-2</v>
      </c>
      <c r="L1593">
        <v>0</v>
      </c>
      <c r="M1593">
        <v>0.20599999999999999</v>
      </c>
      <c r="N1593">
        <v>0.36699999999999999</v>
      </c>
    </row>
    <row r="1594" spans="1:14" x14ac:dyDescent="0.25">
      <c r="A1594" t="s">
        <v>1600</v>
      </c>
      <c r="B1594" t="s">
        <v>1749</v>
      </c>
      <c r="C1594" t="s">
        <v>6117</v>
      </c>
      <c r="D1594" t="s">
        <v>4909</v>
      </c>
      <c r="E1594" t="s">
        <v>6404</v>
      </c>
      <c r="F1594" t="s">
        <v>6405</v>
      </c>
      <c r="G1594" t="s">
        <v>16</v>
      </c>
      <c r="H1594">
        <v>129</v>
      </c>
      <c r="I1594">
        <v>1040</v>
      </c>
      <c r="J1594">
        <v>201.471</v>
      </c>
      <c r="K1594">
        <v>62.191000000000003</v>
      </c>
      <c r="L1594">
        <v>7.6210000000000004</v>
      </c>
      <c r="M1594">
        <v>78.825999999999993</v>
      </c>
      <c r="N1594">
        <v>206.72499999999999</v>
      </c>
    </row>
    <row r="1595" spans="1:14" x14ac:dyDescent="0.25">
      <c r="A1595" t="s">
        <v>1600</v>
      </c>
      <c r="B1595" t="s">
        <v>1750</v>
      </c>
      <c r="C1595" t="s">
        <v>6117</v>
      </c>
      <c r="D1595" t="s">
        <v>4912</v>
      </c>
      <c r="E1595" t="s">
        <v>6406</v>
      </c>
      <c r="F1595" t="s">
        <v>6407</v>
      </c>
      <c r="G1595" t="s">
        <v>16</v>
      </c>
      <c r="H1595">
        <v>22</v>
      </c>
      <c r="I1595">
        <v>46</v>
      </c>
      <c r="J1595">
        <v>2.3039999999999998</v>
      </c>
      <c r="K1595">
        <v>0.76300000000000001</v>
      </c>
      <c r="L1595">
        <v>6.0000000000000001E-3</v>
      </c>
      <c r="M1595">
        <v>0.751</v>
      </c>
      <c r="N1595">
        <v>2.3380000000000001</v>
      </c>
    </row>
    <row r="1596" spans="1:14" x14ac:dyDescent="0.25">
      <c r="A1596" t="s">
        <v>1600</v>
      </c>
      <c r="B1596" t="s">
        <v>1751</v>
      </c>
      <c r="C1596" t="s">
        <v>6117</v>
      </c>
      <c r="D1596" t="s">
        <v>4915</v>
      </c>
      <c r="E1596" t="s">
        <v>6408</v>
      </c>
      <c r="F1596" t="s">
        <v>6409</v>
      </c>
      <c r="G1596" t="s">
        <v>16</v>
      </c>
      <c r="H1596">
        <v>110</v>
      </c>
      <c r="I1596">
        <v>250</v>
      </c>
      <c r="J1596">
        <v>14.88</v>
      </c>
      <c r="K1596">
        <v>6.306</v>
      </c>
      <c r="L1596">
        <v>4.5999999999999999E-2</v>
      </c>
      <c r="M1596">
        <v>10.651999999999999</v>
      </c>
      <c r="N1596">
        <v>14.848000000000001</v>
      </c>
    </row>
    <row r="1597" spans="1:14" x14ac:dyDescent="0.25">
      <c r="A1597" t="s">
        <v>1600</v>
      </c>
      <c r="B1597" t="s">
        <v>1752</v>
      </c>
      <c r="C1597" t="s">
        <v>6117</v>
      </c>
      <c r="D1597" t="s">
        <v>4918</v>
      </c>
      <c r="E1597" t="s">
        <v>6410</v>
      </c>
      <c r="F1597" t="s">
        <v>6411</v>
      </c>
      <c r="G1597" t="s">
        <v>16</v>
      </c>
      <c r="H1597">
        <v>52</v>
      </c>
      <c r="I1597">
        <v>83</v>
      </c>
      <c r="J1597">
        <v>5.2409999999999997</v>
      </c>
      <c r="K1597">
        <v>2.1869999999999998</v>
      </c>
      <c r="L1597">
        <v>1.9E-2</v>
      </c>
      <c r="M1597">
        <v>2.7160000000000002</v>
      </c>
      <c r="N1597">
        <v>5.2009999999999996</v>
      </c>
    </row>
    <row r="1598" spans="1:14" x14ac:dyDescent="0.25">
      <c r="A1598" t="s">
        <v>1600</v>
      </c>
      <c r="B1598" t="s">
        <v>1753</v>
      </c>
      <c r="C1598" t="s">
        <v>6117</v>
      </c>
      <c r="D1598" t="s">
        <v>4921</v>
      </c>
      <c r="E1598" t="s">
        <v>6412</v>
      </c>
      <c r="F1598" t="s">
        <v>6413</v>
      </c>
      <c r="G1598" t="s">
        <v>16</v>
      </c>
      <c r="H1598">
        <v>264</v>
      </c>
      <c r="I1598">
        <v>1185</v>
      </c>
      <c r="J1598">
        <v>4248.0950000000003</v>
      </c>
      <c r="K1598">
        <v>1146.0150000000001</v>
      </c>
      <c r="L1598">
        <v>7.0789999999999997</v>
      </c>
      <c r="M1598">
        <v>433.54199999999997</v>
      </c>
      <c r="N1598">
        <v>4232.07</v>
      </c>
    </row>
    <row r="1599" spans="1:14" x14ac:dyDescent="0.25">
      <c r="A1599" t="s">
        <v>1600</v>
      </c>
      <c r="B1599" t="s">
        <v>1754</v>
      </c>
      <c r="C1599" t="s">
        <v>6117</v>
      </c>
      <c r="D1599" t="s">
        <v>4924</v>
      </c>
      <c r="E1599" t="s">
        <v>6414</v>
      </c>
      <c r="F1599" t="s">
        <v>6415</v>
      </c>
      <c r="G1599" t="s">
        <v>16</v>
      </c>
      <c r="H1599">
        <v>425</v>
      </c>
      <c r="I1599">
        <v>1946</v>
      </c>
      <c r="J1599">
        <v>3528.625</v>
      </c>
      <c r="K1599">
        <v>774.56200000000001</v>
      </c>
      <c r="L1599">
        <v>11.337</v>
      </c>
      <c r="M1599">
        <v>1131.963</v>
      </c>
      <c r="N1599">
        <v>3728.7579999999998</v>
      </c>
    </row>
    <row r="1600" spans="1:14" x14ac:dyDescent="0.25">
      <c r="A1600" t="s">
        <v>1600</v>
      </c>
      <c r="B1600" t="s">
        <v>1755</v>
      </c>
      <c r="C1600" t="s">
        <v>6117</v>
      </c>
      <c r="D1600" t="s">
        <v>4927</v>
      </c>
      <c r="E1600" t="s">
        <v>6416</v>
      </c>
      <c r="F1600" t="s">
        <v>6417</v>
      </c>
      <c r="G1600" t="s">
        <v>16</v>
      </c>
      <c r="H1600">
        <v>12</v>
      </c>
      <c r="I1600">
        <v>30</v>
      </c>
      <c r="J1600">
        <v>3.8460000000000001</v>
      </c>
      <c r="K1600">
        <v>1.4690000000000001</v>
      </c>
      <c r="L1600">
        <v>0.06</v>
      </c>
      <c r="M1600">
        <v>2.7</v>
      </c>
      <c r="N1600">
        <v>3.8410000000000002</v>
      </c>
    </row>
    <row r="1601" spans="1:14" x14ac:dyDescent="0.25">
      <c r="A1601" t="s">
        <v>1600</v>
      </c>
      <c r="B1601" t="s">
        <v>1756</v>
      </c>
      <c r="C1601" t="s">
        <v>6117</v>
      </c>
      <c r="D1601" t="s">
        <v>4930</v>
      </c>
      <c r="E1601" t="s">
        <v>6418</v>
      </c>
      <c r="F1601" t="s">
        <v>6419</v>
      </c>
      <c r="G1601" t="s">
        <v>16</v>
      </c>
      <c r="H1601">
        <v>2627</v>
      </c>
      <c r="I1601">
        <v>17726</v>
      </c>
      <c r="J1601">
        <v>11438.681</v>
      </c>
      <c r="K1601">
        <v>2424.7640000000001</v>
      </c>
      <c r="L1601">
        <v>71.272999999999996</v>
      </c>
      <c r="M1601">
        <v>1996.347</v>
      </c>
      <c r="N1601">
        <v>11333.38</v>
      </c>
    </row>
    <row r="1602" spans="1:14" x14ac:dyDescent="0.25">
      <c r="A1602" t="s">
        <v>1600</v>
      </c>
      <c r="B1602" t="s">
        <v>1757</v>
      </c>
      <c r="C1602" t="s">
        <v>6117</v>
      </c>
      <c r="D1602" t="s">
        <v>4933</v>
      </c>
      <c r="E1602" t="s">
        <v>6420</v>
      </c>
      <c r="F1602" t="s">
        <v>6421</v>
      </c>
      <c r="G1602" t="s">
        <v>16</v>
      </c>
      <c r="H1602">
        <v>61</v>
      </c>
      <c r="I1602">
        <v>130</v>
      </c>
      <c r="J1602">
        <v>12.194000000000001</v>
      </c>
      <c r="K1602">
        <v>5.7290000000000001</v>
      </c>
      <c r="L1602">
        <v>6.6000000000000003E-2</v>
      </c>
      <c r="M1602">
        <v>5.8739999999999997</v>
      </c>
      <c r="N1602">
        <v>12.176</v>
      </c>
    </row>
    <row r="1603" spans="1:14" x14ac:dyDescent="0.25">
      <c r="A1603" t="s">
        <v>1600</v>
      </c>
      <c r="B1603" t="s">
        <v>1758</v>
      </c>
      <c r="C1603" t="s">
        <v>6117</v>
      </c>
      <c r="D1603" t="s">
        <v>4936</v>
      </c>
      <c r="E1603" t="s">
        <v>6422</v>
      </c>
      <c r="F1603" t="s">
        <v>6423</v>
      </c>
      <c r="G1603" t="s">
        <v>16</v>
      </c>
      <c r="H1603">
        <v>20</v>
      </c>
      <c r="I1603">
        <v>29</v>
      </c>
      <c r="J1603">
        <v>1.292</v>
      </c>
      <c r="K1603">
        <v>0.44600000000000001</v>
      </c>
      <c r="L1603">
        <v>1.7999999999999999E-2</v>
      </c>
      <c r="M1603">
        <v>0.505</v>
      </c>
      <c r="N1603">
        <v>1.278</v>
      </c>
    </row>
    <row r="1604" spans="1:14" x14ac:dyDescent="0.25">
      <c r="A1604" t="s">
        <v>1600</v>
      </c>
      <c r="B1604" t="s">
        <v>1759</v>
      </c>
      <c r="C1604" t="s">
        <v>6117</v>
      </c>
      <c r="D1604" t="s">
        <v>4939</v>
      </c>
      <c r="E1604" t="s">
        <v>6424</v>
      </c>
      <c r="F1604" t="s">
        <v>6425</v>
      </c>
      <c r="G1604" t="s">
        <v>16</v>
      </c>
      <c r="H1604">
        <v>766</v>
      </c>
      <c r="I1604">
        <v>880</v>
      </c>
      <c r="J1604">
        <v>4.7430000000000003</v>
      </c>
      <c r="K1604">
        <v>2.1579999999999999</v>
      </c>
      <c r="L1604">
        <v>1.6E-2</v>
      </c>
      <c r="M1604">
        <v>0.92800000000000005</v>
      </c>
      <c r="N1604">
        <v>4.71</v>
      </c>
    </row>
    <row r="1605" spans="1:14" x14ac:dyDescent="0.25">
      <c r="A1605" t="s">
        <v>1600</v>
      </c>
      <c r="B1605" t="s">
        <v>1760</v>
      </c>
      <c r="C1605" t="s">
        <v>6117</v>
      </c>
      <c r="D1605" t="s">
        <v>4942</v>
      </c>
      <c r="E1605" t="s">
        <v>6426</v>
      </c>
      <c r="F1605" t="s">
        <v>6427</v>
      </c>
      <c r="G1605" t="s">
        <v>16</v>
      </c>
      <c r="H1605">
        <v>7</v>
      </c>
      <c r="I1605">
        <v>15</v>
      </c>
      <c r="J1605">
        <v>0.45600000000000002</v>
      </c>
      <c r="K1605">
        <v>0.182</v>
      </c>
      <c r="L1605">
        <v>0</v>
      </c>
      <c r="M1605">
        <v>0.35799999999999998</v>
      </c>
      <c r="N1605">
        <v>0.45200000000000001</v>
      </c>
    </row>
    <row r="1606" spans="1:14" x14ac:dyDescent="0.25">
      <c r="A1606" t="s">
        <v>1600</v>
      </c>
      <c r="B1606" t="s">
        <v>1761</v>
      </c>
      <c r="C1606" t="s">
        <v>6117</v>
      </c>
      <c r="D1606" t="s">
        <v>4945</v>
      </c>
      <c r="E1606" t="s">
        <v>6428</v>
      </c>
      <c r="F1606" t="s">
        <v>6429</v>
      </c>
      <c r="G1606" t="s">
        <v>16</v>
      </c>
      <c r="H1606">
        <v>93</v>
      </c>
      <c r="I1606">
        <v>4510</v>
      </c>
      <c r="J1606">
        <v>1486.4359999999999</v>
      </c>
      <c r="K1606">
        <v>397.04899999999998</v>
      </c>
      <c r="L1606">
        <v>7.7939999999999996</v>
      </c>
      <c r="M1606">
        <v>467.74700000000001</v>
      </c>
      <c r="N1606">
        <v>1497.1469999999999</v>
      </c>
    </row>
    <row r="1607" spans="1:14" x14ac:dyDescent="0.25">
      <c r="A1607" t="s">
        <v>1600</v>
      </c>
      <c r="B1607" t="s">
        <v>1762</v>
      </c>
      <c r="C1607" t="s">
        <v>6117</v>
      </c>
      <c r="D1607" t="s">
        <v>4948</v>
      </c>
      <c r="E1607" t="s">
        <v>6430</v>
      </c>
      <c r="F1607" t="s">
        <v>6431</v>
      </c>
      <c r="G1607" t="s">
        <v>16</v>
      </c>
      <c r="H1607">
        <v>49</v>
      </c>
      <c r="I1607">
        <v>74</v>
      </c>
      <c r="J1607">
        <v>5.5469999999999997</v>
      </c>
      <c r="K1607">
        <v>3.097</v>
      </c>
      <c r="L1607">
        <v>8.9999999999999993E-3</v>
      </c>
      <c r="M1607">
        <v>1.97</v>
      </c>
      <c r="N1607">
        <v>5.6210000000000004</v>
      </c>
    </row>
    <row r="1608" spans="1:14" x14ac:dyDescent="0.25">
      <c r="A1608" t="s">
        <v>1600</v>
      </c>
      <c r="B1608" t="s">
        <v>1763</v>
      </c>
      <c r="C1608" t="s">
        <v>6117</v>
      </c>
      <c r="D1608" t="s">
        <v>4951</v>
      </c>
      <c r="E1608" t="s">
        <v>6432</v>
      </c>
      <c r="F1608" t="s">
        <v>6433</v>
      </c>
      <c r="G1608" t="s">
        <v>16</v>
      </c>
      <c r="H1608">
        <v>156</v>
      </c>
      <c r="I1608">
        <v>354</v>
      </c>
      <c r="J1608">
        <v>19.856000000000002</v>
      </c>
      <c r="K1608">
        <v>10.041</v>
      </c>
      <c r="L1608">
        <v>0.29199999999999998</v>
      </c>
      <c r="M1608">
        <v>9.7360000000000007</v>
      </c>
      <c r="N1608">
        <v>19.641999999999999</v>
      </c>
    </row>
    <row r="1609" spans="1:14" x14ac:dyDescent="0.25">
      <c r="A1609" t="s">
        <v>1600</v>
      </c>
      <c r="B1609" t="s">
        <v>1764</v>
      </c>
      <c r="C1609" t="s">
        <v>6117</v>
      </c>
      <c r="D1609" t="s">
        <v>4954</v>
      </c>
      <c r="E1609" t="s">
        <v>6434</v>
      </c>
      <c r="F1609" t="s">
        <v>6435</v>
      </c>
      <c r="G1609" t="s">
        <v>16</v>
      </c>
      <c r="H1609">
        <v>659</v>
      </c>
      <c r="I1609">
        <v>1672</v>
      </c>
      <c r="J1609">
        <v>139.48400000000001</v>
      </c>
      <c r="K1609">
        <v>55.305999999999997</v>
      </c>
      <c r="L1609">
        <v>0.93300000000000005</v>
      </c>
      <c r="M1609">
        <v>80.653000000000006</v>
      </c>
      <c r="N1609">
        <v>139.19800000000001</v>
      </c>
    </row>
    <row r="1610" spans="1:14" x14ac:dyDescent="0.25">
      <c r="A1610" t="s">
        <v>1600</v>
      </c>
      <c r="B1610" t="s">
        <v>1765</v>
      </c>
      <c r="C1610" t="s">
        <v>6117</v>
      </c>
      <c r="D1610" t="s">
        <v>4957</v>
      </c>
      <c r="E1610" t="s">
        <v>6436</v>
      </c>
      <c r="F1610" t="s">
        <v>6437</v>
      </c>
      <c r="G1610" t="s">
        <v>16</v>
      </c>
      <c r="H1610">
        <v>140</v>
      </c>
      <c r="I1610">
        <v>377</v>
      </c>
      <c r="J1610">
        <v>2.1629999999999998</v>
      </c>
      <c r="K1610">
        <v>1.46</v>
      </c>
      <c r="L1610">
        <v>0</v>
      </c>
      <c r="M1610">
        <v>9.5000000000000001E-2</v>
      </c>
      <c r="N1610">
        <v>2.27</v>
      </c>
    </row>
    <row r="1611" spans="1:14" x14ac:dyDescent="0.25">
      <c r="A1611" t="s">
        <v>1600</v>
      </c>
      <c r="B1611" t="s">
        <v>1766</v>
      </c>
      <c r="C1611" t="s">
        <v>6117</v>
      </c>
      <c r="D1611" t="s">
        <v>4960</v>
      </c>
      <c r="E1611" t="s">
        <v>6438</v>
      </c>
      <c r="F1611" t="s">
        <v>6439</v>
      </c>
      <c r="G1611" t="s">
        <v>16</v>
      </c>
      <c r="H1611">
        <v>51</v>
      </c>
      <c r="I1611">
        <v>89</v>
      </c>
      <c r="J1611">
        <v>8.3699999999999992</v>
      </c>
      <c r="K1611">
        <v>4.0940000000000003</v>
      </c>
      <c r="L1611">
        <v>8.8999999999999996E-2</v>
      </c>
      <c r="M1611">
        <v>1.1519999999999999</v>
      </c>
      <c r="N1611">
        <v>8.41</v>
      </c>
    </row>
    <row r="1612" spans="1:14" x14ac:dyDescent="0.25">
      <c r="A1612" t="s">
        <v>1600</v>
      </c>
      <c r="B1612" t="s">
        <v>1767</v>
      </c>
      <c r="C1612" t="s">
        <v>6117</v>
      </c>
      <c r="D1612" t="s">
        <v>4963</v>
      </c>
      <c r="E1612" t="s">
        <v>6440</v>
      </c>
      <c r="F1612" t="s">
        <v>6441</v>
      </c>
      <c r="G1612" t="s">
        <v>16</v>
      </c>
      <c r="H1612">
        <v>6</v>
      </c>
      <c r="I1612">
        <v>7</v>
      </c>
      <c r="J1612">
        <v>0.88200000000000001</v>
      </c>
      <c r="K1612">
        <v>0.64400000000000002</v>
      </c>
      <c r="L1612">
        <v>0</v>
      </c>
      <c r="M1612">
        <v>0.39900000000000002</v>
      </c>
      <c r="N1612">
        <v>0.874</v>
      </c>
    </row>
    <row r="1613" spans="1:14" x14ac:dyDescent="0.25">
      <c r="A1613" t="s">
        <v>1600</v>
      </c>
      <c r="B1613" t="s">
        <v>1768</v>
      </c>
      <c r="C1613" t="s">
        <v>6117</v>
      </c>
      <c r="D1613" t="s">
        <v>4966</v>
      </c>
      <c r="E1613" t="s">
        <v>6442</v>
      </c>
      <c r="F1613" t="s">
        <v>6443</v>
      </c>
      <c r="G1613" t="s">
        <v>16</v>
      </c>
      <c r="H1613">
        <v>307</v>
      </c>
      <c r="I1613">
        <v>359</v>
      </c>
      <c r="J1613">
        <v>5.2380000000000004</v>
      </c>
      <c r="K1613">
        <v>2.34</v>
      </c>
      <c r="L1613">
        <v>0.27600000000000002</v>
      </c>
      <c r="M1613">
        <v>2.2080000000000002</v>
      </c>
      <c r="N1613">
        <v>4.97</v>
      </c>
    </row>
    <row r="1614" spans="1:14" x14ac:dyDescent="0.25">
      <c r="A1614" t="s">
        <v>1600</v>
      </c>
      <c r="B1614" t="s">
        <v>1769</v>
      </c>
      <c r="C1614" t="s">
        <v>6117</v>
      </c>
      <c r="D1614" t="s">
        <v>4969</v>
      </c>
      <c r="E1614" t="s">
        <v>6444</v>
      </c>
      <c r="F1614" t="s">
        <v>6445</v>
      </c>
      <c r="G1614" t="s">
        <v>16</v>
      </c>
      <c r="H1614">
        <v>47</v>
      </c>
      <c r="I1614">
        <v>153</v>
      </c>
      <c r="J1614">
        <v>26.774000000000001</v>
      </c>
      <c r="K1614">
        <v>8.06</v>
      </c>
      <c r="L1614">
        <v>0.09</v>
      </c>
      <c r="M1614">
        <v>15.818</v>
      </c>
      <c r="N1614">
        <v>26.547000000000001</v>
      </c>
    </row>
    <row r="1615" spans="1:14" x14ac:dyDescent="0.25">
      <c r="A1615" t="s">
        <v>1600</v>
      </c>
      <c r="B1615" t="s">
        <v>1770</v>
      </c>
      <c r="C1615" t="s">
        <v>6117</v>
      </c>
      <c r="D1615" t="s">
        <v>4972</v>
      </c>
      <c r="E1615" t="s">
        <v>6446</v>
      </c>
      <c r="F1615" t="s">
        <v>6447</v>
      </c>
      <c r="G1615" t="s">
        <v>16</v>
      </c>
      <c r="H1615">
        <v>75</v>
      </c>
      <c r="I1615">
        <v>347</v>
      </c>
      <c r="J1615">
        <v>86.236999999999995</v>
      </c>
      <c r="K1615">
        <v>26.789000000000001</v>
      </c>
      <c r="L1615">
        <v>0.56999999999999995</v>
      </c>
      <c r="M1615">
        <v>42.808999999999997</v>
      </c>
      <c r="N1615">
        <v>86.457999999999998</v>
      </c>
    </row>
    <row r="1616" spans="1:14" x14ac:dyDescent="0.25">
      <c r="A1616" t="s">
        <v>1600</v>
      </c>
      <c r="B1616" t="s">
        <v>1771</v>
      </c>
      <c r="C1616" t="s">
        <v>6117</v>
      </c>
      <c r="D1616" t="s">
        <v>4975</v>
      </c>
      <c r="E1616" t="s">
        <v>6448</v>
      </c>
      <c r="F1616" t="s">
        <v>6449</v>
      </c>
      <c r="G1616" t="s">
        <v>16</v>
      </c>
      <c r="H1616">
        <v>72</v>
      </c>
      <c r="I1616">
        <v>386</v>
      </c>
      <c r="J1616">
        <v>194.04900000000001</v>
      </c>
      <c r="K1616">
        <v>78.956999999999994</v>
      </c>
      <c r="L1616">
        <v>0.72699999999999998</v>
      </c>
      <c r="M1616">
        <v>25.887</v>
      </c>
      <c r="N1616">
        <v>194.548</v>
      </c>
    </row>
    <row r="1617" spans="1:14" x14ac:dyDescent="0.25">
      <c r="A1617" t="s">
        <v>1600</v>
      </c>
      <c r="B1617" t="s">
        <v>1772</v>
      </c>
      <c r="C1617" t="s">
        <v>6117</v>
      </c>
      <c r="D1617" t="s">
        <v>4978</v>
      </c>
      <c r="E1617" t="s">
        <v>6450</v>
      </c>
      <c r="F1617" t="s">
        <v>6451</v>
      </c>
      <c r="G1617" t="s">
        <v>16</v>
      </c>
      <c r="H1617">
        <v>74</v>
      </c>
      <c r="I1617">
        <v>152</v>
      </c>
      <c r="J1617">
        <v>12.833</v>
      </c>
      <c r="K1617">
        <v>4.6260000000000003</v>
      </c>
      <c r="L1617">
        <v>0.191</v>
      </c>
      <c r="M1617">
        <v>3.6819999999999999</v>
      </c>
      <c r="N1617">
        <v>12.169</v>
      </c>
    </row>
    <row r="1618" spans="1:14" x14ac:dyDescent="0.25">
      <c r="A1618" t="s">
        <v>1600</v>
      </c>
      <c r="B1618" t="s">
        <v>1773</v>
      </c>
      <c r="C1618" t="s">
        <v>6117</v>
      </c>
      <c r="D1618" t="s">
        <v>4981</v>
      </c>
      <c r="E1618" t="s">
        <v>6452</v>
      </c>
      <c r="F1618" t="s">
        <v>6453</v>
      </c>
      <c r="G1618" t="s">
        <v>16</v>
      </c>
      <c r="H1618">
        <v>54</v>
      </c>
      <c r="I1618">
        <v>212</v>
      </c>
      <c r="J1618">
        <v>12.699</v>
      </c>
      <c r="K1618">
        <v>6.46</v>
      </c>
      <c r="L1618">
        <v>9.7000000000000003E-2</v>
      </c>
      <c r="M1618">
        <v>30.003</v>
      </c>
      <c r="N1618">
        <v>12.647</v>
      </c>
    </row>
    <row r="1619" spans="1:14" x14ac:dyDescent="0.25">
      <c r="A1619" t="s">
        <v>1600</v>
      </c>
      <c r="B1619" t="s">
        <v>1774</v>
      </c>
      <c r="C1619" t="s">
        <v>6117</v>
      </c>
      <c r="D1619" t="s">
        <v>4984</v>
      </c>
      <c r="E1619" t="s">
        <v>6454</v>
      </c>
      <c r="F1619" t="s">
        <v>6455</v>
      </c>
      <c r="G1619" t="s">
        <v>16</v>
      </c>
      <c r="H1619">
        <v>683</v>
      </c>
      <c r="I1619">
        <v>7581</v>
      </c>
      <c r="J1619">
        <v>2071.7069999999999</v>
      </c>
      <c r="K1619">
        <v>806.35</v>
      </c>
      <c r="L1619">
        <v>14.23</v>
      </c>
      <c r="M1619">
        <v>465.77100000000002</v>
      </c>
      <c r="N1619">
        <v>2086.665</v>
      </c>
    </row>
    <row r="1620" spans="1:14" x14ac:dyDescent="0.25">
      <c r="A1620" t="s">
        <v>1600</v>
      </c>
      <c r="B1620" t="s">
        <v>1775</v>
      </c>
      <c r="C1620" t="s">
        <v>6117</v>
      </c>
      <c r="D1620" t="s">
        <v>4987</v>
      </c>
      <c r="E1620" t="s">
        <v>6456</v>
      </c>
      <c r="F1620" t="s">
        <v>6457</v>
      </c>
      <c r="G1620" t="s">
        <v>16</v>
      </c>
      <c r="H1620">
        <v>54</v>
      </c>
      <c r="I1620">
        <v>95</v>
      </c>
      <c r="J1620">
        <v>3.3650000000000002</v>
      </c>
      <c r="K1620">
        <v>1.861</v>
      </c>
      <c r="L1620">
        <v>0.193</v>
      </c>
      <c r="M1620">
        <v>1.224</v>
      </c>
      <c r="N1620">
        <v>3.1779999999999999</v>
      </c>
    </row>
    <row r="1621" spans="1:14" x14ac:dyDescent="0.25">
      <c r="A1621" t="s">
        <v>1600</v>
      </c>
      <c r="B1621" t="s">
        <v>1776</v>
      </c>
      <c r="C1621" t="s">
        <v>6117</v>
      </c>
      <c r="D1621" t="s">
        <v>4990</v>
      </c>
      <c r="E1621" t="s">
        <v>6458</v>
      </c>
      <c r="F1621" t="s">
        <v>6459</v>
      </c>
      <c r="G1621" t="s">
        <v>16</v>
      </c>
      <c r="H1621">
        <v>10</v>
      </c>
      <c r="I1621">
        <v>32</v>
      </c>
      <c r="J1621">
        <v>2.2250000000000001</v>
      </c>
      <c r="K1621">
        <v>1.2230000000000001</v>
      </c>
      <c r="L1621">
        <v>4.4999999999999998E-2</v>
      </c>
      <c r="M1621">
        <v>0.56000000000000005</v>
      </c>
      <c r="N1621">
        <v>2.081</v>
      </c>
    </row>
    <row r="1622" spans="1:14" x14ac:dyDescent="0.25">
      <c r="A1622" t="s">
        <v>1600</v>
      </c>
      <c r="B1622" t="s">
        <v>1777</v>
      </c>
      <c r="C1622" t="s">
        <v>6117</v>
      </c>
      <c r="D1622" t="s">
        <v>4993</v>
      </c>
      <c r="E1622" t="s">
        <v>6460</v>
      </c>
      <c r="F1622" t="s">
        <v>6461</v>
      </c>
      <c r="G1622" t="s">
        <v>16</v>
      </c>
      <c r="H1622">
        <v>1137</v>
      </c>
      <c r="I1622">
        <v>2135</v>
      </c>
      <c r="J1622">
        <v>264.94499999999999</v>
      </c>
      <c r="K1622">
        <v>53.832000000000001</v>
      </c>
      <c r="L1622">
        <v>1.51</v>
      </c>
      <c r="M1622">
        <v>120.012</v>
      </c>
      <c r="N1622">
        <v>264.77999999999997</v>
      </c>
    </row>
    <row r="1623" spans="1:14" x14ac:dyDescent="0.25">
      <c r="A1623" t="s">
        <v>1600</v>
      </c>
      <c r="B1623" t="s">
        <v>1778</v>
      </c>
      <c r="C1623" t="s">
        <v>6117</v>
      </c>
      <c r="D1623" t="s">
        <v>4996</v>
      </c>
      <c r="E1623" t="s">
        <v>6462</v>
      </c>
      <c r="F1623" t="s">
        <v>6463</v>
      </c>
      <c r="G1623" t="s">
        <v>16</v>
      </c>
      <c r="H1623">
        <v>34</v>
      </c>
      <c r="I1623">
        <v>55</v>
      </c>
      <c r="J1623">
        <v>2.649</v>
      </c>
      <c r="K1623">
        <v>1.5529999999999999</v>
      </c>
      <c r="L1623">
        <v>6.0999999999999999E-2</v>
      </c>
      <c r="M1623">
        <v>0.38300000000000001</v>
      </c>
      <c r="N1623">
        <v>2.593</v>
      </c>
    </row>
    <row r="1624" spans="1:14" x14ac:dyDescent="0.25">
      <c r="A1624" t="s">
        <v>1600</v>
      </c>
      <c r="B1624" t="s">
        <v>1779</v>
      </c>
      <c r="C1624" t="s">
        <v>6117</v>
      </c>
      <c r="D1624" t="s">
        <v>4999</v>
      </c>
      <c r="E1624" t="s">
        <v>6464</v>
      </c>
      <c r="F1624" t="s">
        <v>6465</v>
      </c>
      <c r="G1624" t="s">
        <v>16</v>
      </c>
      <c r="H1624">
        <v>119</v>
      </c>
      <c r="I1624">
        <v>308</v>
      </c>
      <c r="J1624">
        <v>18.465</v>
      </c>
      <c r="K1624">
        <v>8.8480000000000008</v>
      </c>
      <c r="L1624">
        <v>0.38900000000000001</v>
      </c>
      <c r="M1624">
        <v>11.138999999999999</v>
      </c>
      <c r="N1624">
        <v>18.661000000000001</v>
      </c>
    </row>
    <row r="1625" spans="1:14" x14ac:dyDescent="0.25">
      <c r="A1625" t="s">
        <v>1600</v>
      </c>
      <c r="B1625" t="s">
        <v>1780</v>
      </c>
      <c r="C1625" t="s">
        <v>6117</v>
      </c>
      <c r="D1625" t="s">
        <v>5002</v>
      </c>
      <c r="E1625" t="s">
        <v>6466</v>
      </c>
      <c r="F1625" t="s">
        <v>6467</v>
      </c>
      <c r="G1625" t="s">
        <v>16</v>
      </c>
      <c r="H1625">
        <v>155</v>
      </c>
      <c r="I1625">
        <v>693</v>
      </c>
      <c r="J1625">
        <v>196.602</v>
      </c>
      <c r="K1625">
        <v>68.370999999999995</v>
      </c>
      <c r="L1625">
        <v>2.577</v>
      </c>
      <c r="M1625">
        <v>143.42099999999999</v>
      </c>
      <c r="N1625">
        <v>198.88800000000001</v>
      </c>
    </row>
    <row r="1626" spans="1:14" x14ac:dyDescent="0.25">
      <c r="A1626" t="s">
        <v>1600</v>
      </c>
      <c r="B1626" t="s">
        <v>1781</v>
      </c>
      <c r="C1626" t="s">
        <v>6117</v>
      </c>
      <c r="D1626" t="s">
        <v>5005</v>
      </c>
      <c r="E1626" t="s">
        <v>6468</v>
      </c>
      <c r="F1626" t="s">
        <v>6469</v>
      </c>
      <c r="G1626" t="s">
        <v>16</v>
      </c>
      <c r="H1626">
        <v>32</v>
      </c>
      <c r="I1626">
        <v>52</v>
      </c>
      <c r="J1626">
        <v>3.5640000000000001</v>
      </c>
      <c r="K1626">
        <v>1.095</v>
      </c>
      <c r="L1626">
        <v>0</v>
      </c>
      <c r="M1626">
        <v>1.835</v>
      </c>
      <c r="N1626">
        <v>3.5910000000000002</v>
      </c>
    </row>
    <row r="1627" spans="1:14" x14ac:dyDescent="0.25">
      <c r="A1627" t="s">
        <v>1600</v>
      </c>
      <c r="B1627" t="s">
        <v>1782</v>
      </c>
      <c r="C1627" t="s">
        <v>6117</v>
      </c>
      <c r="D1627" t="s">
        <v>5008</v>
      </c>
      <c r="E1627" t="s">
        <v>6470</v>
      </c>
      <c r="F1627" t="s">
        <v>6471</v>
      </c>
      <c r="G1627" t="s">
        <v>16</v>
      </c>
      <c r="H1627">
        <v>108</v>
      </c>
      <c r="I1627">
        <v>300</v>
      </c>
      <c r="J1627">
        <v>23.952000000000002</v>
      </c>
      <c r="K1627">
        <v>9.2110000000000003</v>
      </c>
      <c r="L1627">
        <v>0</v>
      </c>
      <c r="M1627">
        <v>12.269</v>
      </c>
      <c r="N1627">
        <v>23.724</v>
      </c>
    </row>
    <row r="1628" spans="1:14" x14ac:dyDescent="0.25">
      <c r="A1628" t="s">
        <v>1600</v>
      </c>
      <c r="B1628" t="s">
        <v>1783</v>
      </c>
      <c r="C1628" t="s">
        <v>6117</v>
      </c>
      <c r="D1628" t="s">
        <v>5011</v>
      </c>
      <c r="E1628" t="s">
        <v>6472</v>
      </c>
      <c r="F1628" t="s">
        <v>6473</v>
      </c>
      <c r="G1628" t="s">
        <v>16</v>
      </c>
      <c r="H1628">
        <v>28</v>
      </c>
      <c r="I1628">
        <v>46</v>
      </c>
      <c r="J1628">
        <v>3.8149999999999999</v>
      </c>
      <c r="K1628">
        <v>2.0590000000000002</v>
      </c>
      <c r="L1628">
        <v>0</v>
      </c>
      <c r="M1628">
        <v>0.74</v>
      </c>
      <c r="N1628">
        <v>3.6160000000000001</v>
      </c>
    </row>
    <row r="1629" spans="1:14" x14ac:dyDescent="0.25">
      <c r="A1629" t="s">
        <v>1600</v>
      </c>
      <c r="B1629" t="s">
        <v>1784</v>
      </c>
      <c r="C1629" t="s">
        <v>6117</v>
      </c>
      <c r="D1629" t="s">
        <v>5014</v>
      </c>
      <c r="E1629" t="s">
        <v>6474</v>
      </c>
      <c r="F1629" t="s">
        <v>6475</v>
      </c>
      <c r="G1629" t="s">
        <v>16</v>
      </c>
      <c r="H1629">
        <v>8</v>
      </c>
      <c r="I1629">
        <v>26</v>
      </c>
      <c r="J1629">
        <v>11.87</v>
      </c>
      <c r="K1629">
        <v>5.5830000000000002</v>
      </c>
      <c r="L1629">
        <v>0.41699999999999998</v>
      </c>
      <c r="M1629">
        <v>3.4689999999999999</v>
      </c>
      <c r="N1629">
        <v>11.452</v>
      </c>
    </row>
    <row r="1630" spans="1:14" x14ac:dyDescent="0.25">
      <c r="A1630" t="s">
        <v>1600</v>
      </c>
      <c r="B1630" t="s">
        <v>1785</v>
      </c>
      <c r="C1630" t="s">
        <v>6117</v>
      </c>
      <c r="D1630" t="s">
        <v>5017</v>
      </c>
      <c r="E1630" t="s">
        <v>6476</v>
      </c>
      <c r="F1630" t="s">
        <v>6477</v>
      </c>
      <c r="G1630" t="s">
        <v>16</v>
      </c>
      <c r="H1630">
        <v>25</v>
      </c>
      <c r="I1630">
        <v>56</v>
      </c>
      <c r="J1630">
        <v>4.5259999999999998</v>
      </c>
      <c r="K1630">
        <v>2.0219999999999998</v>
      </c>
      <c r="L1630">
        <v>0.02</v>
      </c>
      <c r="M1630">
        <v>1.427</v>
      </c>
      <c r="N1630">
        <v>4.524</v>
      </c>
    </row>
    <row r="1631" spans="1:14" x14ac:dyDescent="0.25">
      <c r="A1631" t="s">
        <v>1600</v>
      </c>
      <c r="B1631" t="s">
        <v>1786</v>
      </c>
      <c r="C1631" t="s">
        <v>6117</v>
      </c>
      <c r="D1631" t="s">
        <v>5020</v>
      </c>
      <c r="E1631" t="s">
        <v>6478</v>
      </c>
      <c r="F1631" t="s">
        <v>6479</v>
      </c>
      <c r="G1631" t="s">
        <v>16</v>
      </c>
      <c r="H1631">
        <v>180</v>
      </c>
      <c r="I1631">
        <v>679</v>
      </c>
      <c r="J1631">
        <v>101.986</v>
      </c>
      <c r="K1631">
        <v>35.848999999999997</v>
      </c>
      <c r="L1631">
        <v>0.437</v>
      </c>
      <c r="M1631">
        <v>43.238999999999997</v>
      </c>
      <c r="N1631">
        <v>102.014</v>
      </c>
    </row>
    <row r="1632" spans="1:14" x14ac:dyDescent="0.25">
      <c r="A1632" t="s">
        <v>1600</v>
      </c>
      <c r="B1632" t="s">
        <v>1787</v>
      </c>
      <c r="C1632" t="s">
        <v>6117</v>
      </c>
      <c r="D1632" t="s">
        <v>5023</v>
      </c>
      <c r="E1632" t="s">
        <v>6480</v>
      </c>
      <c r="F1632" t="s">
        <v>6481</v>
      </c>
      <c r="G1632" t="s">
        <v>16</v>
      </c>
      <c r="H1632">
        <v>17</v>
      </c>
      <c r="I1632">
        <v>27</v>
      </c>
      <c r="J1632">
        <v>1.171</v>
      </c>
      <c r="K1632">
        <v>0.504</v>
      </c>
      <c r="L1632">
        <v>0</v>
      </c>
      <c r="M1632">
        <v>0.121</v>
      </c>
      <c r="N1632">
        <v>1.145</v>
      </c>
    </row>
    <row r="1633" spans="1:14" x14ac:dyDescent="0.25">
      <c r="A1633" t="s">
        <v>1600</v>
      </c>
      <c r="B1633" t="s">
        <v>1788</v>
      </c>
      <c r="C1633" t="s">
        <v>6117</v>
      </c>
      <c r="D1633" t="s">
        <v>5026</v>
      </c>
      <c r="E1633" t="s">
        <v>6482</v>
      </c>
      <c r="F1633" t="s">
        <v>6483</v>
      </c>
      <c r="G1633" t="s">
        <v>16</v>
      </c>
      <c r="H1633">
        <v>108</v>
      </c>
      <c r="I1633">
        <v>219</v>
      </c>
      <c r="J1633">
        <v>5.5709999999999997</v>
      </c>
      <c r="K1633">
        <v>2.7490000000000001</v>
      </c>
      <c r="L1633">
        <v>1.4E-2</v>
      </c>
      <c r="M1633">
        <v>1.3160000000000001</v>
      </c>
      <c r="N1633">
        <v>5.641</v>
      </c>
    </row>
    <row r="1634" spans="1:14" x14ac:dyDescent="0.25">
      <c r="A1634" t="s">
        <v>1600</v>
      </c>
      <c r="B1634" t="s">
        <v>1789</v>
      </c>
      <c r="C1634" t="s">
        <v>6117</v>
      </c>
      <c r="D1634" t="s">
        <v>5029</v>
      </c>
      <c r="E1634" t="s">
        <v>6484</v>
      </c>
      <c r="F1634" t="s">
        <v>6485</v>
      </c>
      <c r="G1634" t="s">
        <v>16</v>
      </c>
      <c r="H1634">
        <v>152</v>
      </c>
      <c r="I1634">
        <v>342</v>
      </c>
      <c r="J1634">
        <v>132.21600000000001</v>
      </c>
      <c r="K1634">
        <v>42.683999999999997</v>
      </c>
      <c r="L1634">
        <v>1.389</v>
      </c>
      <c r="M1634">
        <v>12.711</v>
      </c>
      <c r="N1634">
        <v>138.827</v>
      </c>
    </row>
    <row r="1635" spans="1:14" x14ac:dyDescent="0.25">
      <c r="A1635" t="s">
        <v>1600</v>
      </c>
      <c r="B1635" t="s">
        <v>1790</v>
      </c>
      <c r="C1635" t="s">
        <v>6117</v>
      </c>
      <c r="D1635" t="s">
        <v>5032</v>
      </c>
      <c r="E1635" t="s">
        <v>6486</v>
      </c>
      <c r="F1635" t="s">
        <v>6487</v>
      </c>
      <c r="G1635" t="s">
        <v>16</v>
      </c>
      <c r="H1635">
        <v>10</v>
      </c>
      <c r="I1635">
        <v>16</v>
      </c>
      <c r="J1635">
        <v>0.58299999999999996</v>
      </c>
      <c r="K1635">
        <v>0.21</v>
      </c>
      <c r="L1635">
        <v>4.0000000000000001E-3</v>
      </c>
      <c r="M1635">
        <v>0.378</v>
      </c>
      <c r="N1635">
        <v>0.57799999999999996</v>
      </c>
    </row>
    <row r="1636" spans="1:14" x14ac:dyDescent="0.25">
      <c r="A1636" t="s">
        <v>1600</v>
      </c>
      <c r="B1636" t="s">
        <v>1791</v>
      </c>
      <c r="C1636" t="s">
        <v>6117</v>
      </c>
      <c r="D1636" t="s">
        <v>5035</v>
      </c>
      <c r="E1636" t="s">
        <v>6488</v>
      </c>
      <c r="F1636" t="s">
        <v>6489</v>
      </c>
      <c r="G1636" t="s">
        <v>16</v>
      </c>
      <c r="H1636">
        <v>62</v>
      </c>
      <c r="I1636">
        <v>126</v>
      </c>
      <c r="J1636">
        <v>13.577</v>
      </c>
      <c r="K1636">
        <v>7.1859999999999999</v>
      </c>
      <c r="L1636">
        <v>5.1999999999999998E-2</v>
      </c>
      <c r="M1636">
        <v>11.233000000000001</v>
      </c>
      <c r="N1636">
        <v>13.459</v>
      </c>
    </row>
    <row r="1637" spans="1:14" x14ac:dyDescent="0.25">
      <c r="A1637" t="s">
        <v>1600</v>
      </c>
      <c r="B1637" t="s">
        <v>1792</v>
      </c>
      <c r="C1637" t="s">
        <v>6117</v>
      </c>
      <c r="D1637" t="s">
        <v>5038</v>
      </c>
      <c r="E1637" t="s">
        <v>6490</v>
      </c>
      <c r="F1637" t="s">
        <v>6491</v>
      </c>
      <c r="G1637" t="s">
        <v>16</v>
      </c>
      <c r="H1637">
        <v>31</v>
      </c>
      <c r="I1637">
        <v>54</v>
      </c>
      <c r="J1637">
        <v>1.34</v>
      </c>
      <c r="K1637">
        <v>0.51500000000000001</v>
      </c>
      <c r="L1637">
        <v>4.7E-2</v>
      </c>
      <c r="M1637">
        <v>1.5629999999999999</v>
      </c>
      <c r="N1637">
        <v>1.32</v>
      </c>
    </row>
    <row r="1638" spans="1:14" x14ac:dyDescent="0.25">
      <c r="A1638" t="s">
        <v>1600</v>
      </c>
      <c r="B1638" t="s">
        <v>1793</v>
      </c>
      <c r="C1638" t="s">
        <v>6117</v>
      </c>
      <c r="D1638" t="s">
        <v>5041</v>
      </c>
      <c r="E1638" t="s">
        <v>6492</v>
      </c>
      <c r="F1638" t="s">
        <v>6493</v>
      </c>
      <c r="G1638" t="s">
        <v>16</v>
      </c>
      <c r="H1638">
        <v>186</v>
      </c>
      <c r="I1638">
        <v>193</v>
      </c>
      <c r="J1638">
        <v>1.6679999999999999</v>
      </c>
      <c r="K1638">
        <v>0.754</v>
      </c>
      <c r="L1638">
        <v>0</v>
      </c>
      <c r="M1638">
        <v>4.0000000000000001E-3</v>
      </c>
      <c r="N1638">
        <v>1.6659999999999999</v>
      </c>
    </row>
    <row r="1639" spans="1:14" x14ac:dyDescent="0.25">
      <c r="A1639" t="s">
        <v>1600</v>
      </c>
      <c r="B1639" t="s">
        <v>1794</v>
      </c>
      <c r="C1639" t="s">
        <v>6117</v>
      </c>
      <c r="D1639" t="s">
        <v>5044</v>
      </c>
      <c r="E1639" t="s">
        <v>6494</v>
      </c>
      <c r="F1639" t="s">
        <v>2984</v>
      </c>
      <c r="G1639" t="s">
        <v>16</v>
      </c>
      <c r="H1639">
        <v>247</v>
      </c>
      <c r="I1639">
        <v>519</v>
      </c>
      <c r="J1639">
        <v>115.202</v>
      </c>
      <c r="K1639">
        <v>36.536999999999999</v>
      </c>
      <c r="L1639">
        <v>0.60799999999999998</v>
      </c>
      <c r="M1639">
        <v>59.021000000000001</v>
      </c>
      <c r="N1639">
        <v>115.64700000000001</v>
      </c>
    </row>
    <row r="1640" spans="1:14" x14ac:dyDescent="0.25">
      <c r="A1640" t="s">
        <v>1600</v>
      </c>
      <c r="B1640" t="s">
        <v>1795</v>
      </c>
      <c r="C1640" t="s">
        <v>6117</v>
      </c>
      <c r="D1640" t="s">
        <v>5046</v>
      </c>
      <c r="E1640" t="s">
        <v>6495</v>
      </c>
      <c r="F1640" t="s">
        <v>3256</v>
      </c>
      <c r="G1640" t="s">
        <v>16</v>
      </c>
      <c r="H1640">
        <v>37</v>
      </c>
      <c r="I1640">
        <v>66</v>
      </c>
      <c r="J1640">
        <v>2.7229999999999999</v>
      </c>
      <c r="K1640">
        <v>0.89700000000000002</v>
      </c>
      <c r="L1640">
        <v>0.17799999999999999</v>
      </c>
      <c r="M1640">
        <v>3.3140000000000001</v>
      </c>
      <c r="N1640">
        <v>2.7189999999999999</v>
      </c>
    </row>
    <row r="1641" spans="1:14" x14ac:dyDescent="0.25">
      <c r="A1641" t="s">
        <v>1600</v>
      </c>
      <c r="B1641" t="s">
        <v>1796</v>
      </c>
      <c r="C1641" t="s">
        <v>6117</v>
      </c>
      <c r="D1641" t="s">
        <v>5049</v>
      </c>
      <c r="E1641" t="s">
        <v>6496</v>
      </c>
      <c r="F1641" t="s">
        <v>6497</v>
      </c>
      <c r="G1641" t="s">
        <v>16</v>
      </c>
      <c r="H1641">
        <v>8</v>
      </c>
      <c r="I1641">
        <v>10</v>
      </c>
      <c r="J1641">
        <v>0.67500000000000004</v>
      </c>
      <c r="K1641">
        <v>0.20599999999999999</v>
      </c>
      <c r="L1641">
        <v>2E-3</v>
      </c>
      <c r="M1641">
        <v>0.59499999999999997</v>
      </c>
      <c r="N1641">
        <v>0.67300000000000004</v>
      </c>
    </row>
    <row r="1642" spans="1:14" x14ac:dyDescent="0.25">
      <c r="A1642" t="s">
        <v>1600</v>
      </c>
      <c r="B1642" t="s">
        <v>1797</v>
      </c>
      <c r="C1642" t="s">
        <v>6117</v>
      </c>
      <c r="D1642" t="s">
        <v>5052</v>
      </c>
      <c r="E1642" t="s">
        <v>6498</v>
      </c>
      <c r="F1642" t="s">
        <v>6499</v>
      </c>
      <c r="G1642" t="s">
        <v>16</v>
      </c>
      <c r="H1642">
        <v>602</v>
      </c>
      <c r="I1642">
        <v>1636</v>
      </c>
      <c r="J1642">
        <v>757.24</v>
      </c>
      <c r="K1642">
        <v>230.726</v>
      </c>
      <c r="L1642">
        <v>19.358000000000001</v>
      </c>
      <c r="M1642">
        <v>298.22000000000003</v>
      </c>
      <c r="N1642">
        <v>843.029</v>
      </c>
    </row>
    <row r="1643" spans="1:14" x14ac:dyDescent="0.25">
      <c r="A1643" t="s">
        <v>1600</v>
      </c>
      <c r="B1643" t="s">
        <v>1799</v>
      </c>
      <c r="C1643" t="s">
        <v>6117</v>
      </c>
      <c r="D1643" t="s">
        <v>5058</v>
      </c>
      <c r="E1643" t="s">
        <v>6502</v>
      </c>
      <c r="F1643" t="s">
        <v>6503</v>
      </c>
      <c r="G1643" t="s">
        <v>16</v>
      </c>
      <c r="H1643">
        <v>151</v>
      </c>
      <c r="I1643">
        <v>663</v>
      </c>
      <c r="J1643">
        <v>47.618000000000002</v>
      </c>
      <c r="K1643">
        <v>34.356999999999999</v>
      </c>
      <c r="L1643">
        <v>0.77600000000000002</v>
      </c>
      <c r="M1643">
        <v>19.504999999999999</v>
      </c>
      <c r="N1643">
        <v>46.7</v>
      </c>
    </row>
    <row r="1644" spans="1:14" x14ac:dyDescent="0.25">
      <c r="A1644" t="s">
        <v>1600</v>
      </c>
      <c r="B1644" t="s">
        <v>1800</v>
      </c>
      <c r="C1644" t="s">
        <v>6117</v>
      </c>
      <c r="D1644" t="s">
        <v>5061</v>
      </c>
      <c r="E1644" t="s">
        <v>6504</v>
      </c>
      <c r="F1644" t="s">
        <v>6505</v>
      </c>
      <c r="G1644" t="s">
        <v>16</v>
      </c>
      <c r="H1644">
        <v>18</v>
      </c>
      <c r="I1644">
        <v>240</v>
      </c>
      <c r="J1644">
        <v>7.0529999999999999</v>
      </c>
      <c r="K1644">
        <v>1.6890000000000001</v>
      </c>
      <c r="L1644">
        <v>0.28399999999999997</v>
      </c>
      <c r="M1644">
        <v>5.8209999999999997</v>
      </c>
      <c r="N1644">
        <v>6.5529999999999999</v>
      </c>
    </row>
    <row r="1645" spans="1:14" x14ac:dyDescent="0.25">
      <c r="A1645" t="s">
        <v>1600</v>
      </c>
      <c r="B1645" t="s">
        <v>1801</v>
      </c>
      <c r="C1645" t="s">
        <v>6117</v>
      </c>
      <c r="D1645" t="s">
        <v>5064</v>
      </c>
      <c r="E1645" t="s">
        <v>6506</v>
      </c>
      <c r="F1645" t="s">
        <v>6507</v>
      </c>
      <c r="G1645" t="s">
        <v>16</v>
      </c>
      <c r="H1645">
        <v>15</v>
      </c>
      <c r="I1645">
        <v>34</v>
      </c>
      <c r="J1645">
        <v>2.5670000000000002</v>
      </c>
      <c r="K1645">
        <v>1.1559999999999999</v>
      </c>
      <c r="L1645">
        <v>1.4999999999999999E-2</v>
      </c>
      <c r="M1645">
        <v>0.69899999999999995</v>
      </c>
      <c r="N1645">
        <v>2.5390000000000001</v>
      </c>
    </row>
    <row r="1646" spans="1:14" x14ac:dyDescent="0.25">
      <c r="A1646" t="s">
        <v>1600</v>
      </c>
      <c r="B1646" t="s">
        <v>1802</v>
      </c>
      <c r="C1646" t="s">
        <v>6117</v>
      </c>
      <c r="D1646" t="s">
        <v>5067</v>
      </c>
      <c r="E1646" t="s">
        <v>6508</v>
      </c>
      <c r="F1646" t="s">
        <v>6509</v>
      </c>
      <c r="G1646" t="s">
        <v>16</v>
      </c>
      <c r="H1646">
        <v>129</v>
      </c>
      <c r="I1646">
        <v>167</v>
      </c>
      <c r="J1646">
        <v>3.9060000000000001</v>
      </c>
      <c r="K1646">
        <v>2.173</v>
      </c>
      <c r="L1646">
        <v>2.3E-2</v>
      </c>
      <c r="M1646">
        <v>2.016</v>
      </c>
      <c r="N1646">
        <v>3.8660000000000001</v>
      </c>
    </row>
    <row r="1647" spans="1:14" x14ac:dyDescent="0.25">
      <c r="A1647" t="s">
        <v>1600</v>
      </c>
      <c r="B1647" t="s">
        <v>1803</v>
      </c>
      <c r="C1647" t="s">
        <v>6117</v>
      </c>
      <c r="D1647" t="s">
        <v>5070</v>
      </c>
      <c r="E1647" t="s">
        <v>6510</v>
      </c>
      <c r="F1647" t="s">
        <v>6511</v>
      </c>
      <c r="G1647" t="s">
        <v>16</v>
      </c>
      <c r="H1647">
        <v>72</v>
      </c>
      <c r="I1647">
        <v>97</v>
      </c>
      <c r="J1647">
        <v>2.532</v>
      </c>
      <c r="K1647">
        <v>0.98399999999999999</v>
      </c>
      <c r="L1647">
        <v>0.184</v>
      </c>
      <c r="M1647">
        <v>17.675000000000001</v>
      </c>
      <c r="N1647">
        <v>2.3740000000000001</v>
      </c>
    </row>
    <row r="1648" spans="1:14" x14ac:dyDescent="0.25">
      <c r="A1648" t="s">
        <v>1600</v>
      </c>
      <c r="B1648" t="s">
        <v>1804</v>
      </c>
      <c r="C1648" t="s">
        <v>6117</v>
      </c>
      <c r="D1648" t="s">
        <v>5073</v>
      </c>
      <c r="E1648" t="s">
        <v>6512</v>
      </c>
      <c r="F1648" t="s">
        <v>6513</v>
      </c>
      <c r="G1648" t="s">
        <v>16</v>
      </c>
      <c r="H1648">
        <v>51</v>
      </c>
      <c r="I1648">
        <v>141</v>
      </c>
      <c r="J1648">
        <v>13.585000000000001</v>
      </c>
      <c r="K1648">
        <v>5.742</v>
      </c>
      <c r="L1648">
        <v>0.46100000000000002</v>
      </c>
      <c r="M1648">
        <v>4.7450000000000001</v>
      </c>
      <c r="N1648">
        <v>14.492000000000001</v>
      </c>
    </row>
    <row r="1649" spans="1:14" x14ac:dyDescent="0.25">
      <c r="A1649" t="s">
        <v>1600</v>
      </c>
      <c r="B1649" t="s">
        <v>1805</v>
      </c>
      <c r="C1649" t="s">
        <v>6117</v>
      </c>
      <c r="D1649" t="s">
        <v>5076</v>
      </c>
      <c r="E1649" t="s">
        <v>6514</v>
      </c>
      <c r="F1649" t="s">
        <v>6515</v>
      </c>
      <c r="G1649" t="s">
        <v>16</v>
      </c>
      <c r="H1649">
        <v>134</v>
      </c>
      <c r="I1649">
        <v>318</v>
      </c>
      <c r="J1649">
        <v>1583.6659999999999</v>
      </c>
      <c r="K1649">
        <v>445.58</v>
      </c>
      <c r="L1649">
        <v>8.5449999999999999</v>
      </c>
      <c r="M1649">
        <v>247.6</v>
      </c>
      <c r="N1649">
        <v>1587.6</v>
      </c>
    </row>
    <row r="1650" spans="1:14" x14ac:dyDescent="0.25">
      <c r="A1650" t="s">
        <v>1600</v>
      </c>
      <c r="B1650" t="s">
        <v>1806</v>
      </c>
      <c r="C1650" t="s">
        <v>6117</v>
      </c>
      <c r="D1650" t="s">
        <v>5079</v>
      </c>
      <c r="E1650" t="s">
        <v>6516</v>
      </c>
      <c r="F1650" t="s">
        <v>6517</v>
      </c>
      <c r="G1650" t="s">
        <v>16</v>
      </c>
      <c r="H1650">
        <v>11</v>
      </c>
      <c r="I1650">
        <v>16</v>
      </c>
      <c r="J1650">
        <v>0.73199999999999998</v>
      </c>
      <c r="K1650">
        <v>0.115</v>
      </c>
      <c r="L1650">
        <v>3.7999999999999999E-2</v>
      </c>
      <c r="M1650">
        <v>0.77700000000000002</v>
      </c>
      <c r="N1650">
        <v>0.73199999999999998</v>
      </c>
    </row>
    <row r="1651" spans="1:14" x14ac:dyDescent="0.25">
      <c r="A1651" t="s">
        <v>1600</v>
      </c>
      <c r="B1651" t="s">
        <v>1807</v>
      </c>
      <c r="C1651" t="s">
        <v>6117</v>
      </c>
      <c r="D1651" t="s">
        <v>5082</v>
      </c>
      <c r="E1651" t="s">
        <v>6518</v>
      </c>
      <c r="F1651" t="s">
        <v>6519</v>
      </c>
      <c r="G1651" t="s">
        <v>16</v>
      </c>
      <c r="H1651">
        <v>262</v>
      </c>
      <c r="I1651">
        <v>627</v>
      </c>
      <c r="J1651">
        <v>44.344000000000001</v>
      </c>
      <c r="K1651">
        <v>19.997</v>
      </c>
      <c r="L1651">
        <v>0.435</v>
      </c>
      <c r="M1651">
        <v>22.228000000000002</v>
      </c>
      <c r="N1651">
        <v>43.851999999999997</v>
      </c>
    </row>
    <row r="1652" spans="1:14" x14ac:dyDescent="0.25">
      <c r="A1652" t="s">
        <v>1600</v>
      </c>
      <c r="B1652" t="s">
        <v>1808</v>
      </c>
      <c r="C1652" t="s">
        <v>6117</v>
      </c>
      <c r="D1652" t="s">
        <v>5085</v>
      </c>
      <c r="E1652" t="s">
        <v>6520</v>
      </c>
      <c r="F1652" t="s">
        <v>6521</v>
      </c>
      <c r="G1652" t="s">
        <v>16</v>
      </c>
      <c r="H1652">
        <v>491</v>
      </c>
      <c r="I1652">
        <v>1142</v>
      </c>
      <c r="J1652">
        <v>159.566</v>
      </c>
      <c r="K1652">
        <v>71.186999999999998</v>
      </c>
      <c r="L1652">
        <v>2.032</v>
      </c>
      <c r="M1652">
        <v>87.822999999999993</v>
      </c>
      <c r="N1652">
        <v>166.18600000000001</v>
      </c>
    </row>
    <row r="1653" spans="1:14" x14ac:dyDescent="0.25">
      <c r="A1653" t="s">
        <v>1600</v>
      </c>
      <c r="B1653" t="s">
        <v>1809</v>
      </c>
      <c r="C1653" t="s">
        <v>6117</v>
      </c>
      <c r="D1653" t="s">
        <v>5088</v>
      </c>
      <c r="E1653" t="s">
        <v>6522</v>
      </c>
      <c r="F1653" t="s">
        <v>6523</v>
      </c>
      <c r="G1653" t="s">
        <v>16</v>
      </c>
      <c r="H1653">
        <v>49</v>
      </c>
      <c r="I1653">
        <v>115</v>
      </c>
      <c r="J1653">
        <v>8.5150000000000006</v>
      </c>
      <c r="K1653">
        <v>3.7519999999999998</v>
      </c>
      <c r="L1653">
        <v>0</v>
      </c>
      <c r="M1653">
        <v>3.04</v>
      </c>
      <c r="N1653">
        <v>8.5120000000000005</v>
      </c>
    </row>
    <row r="1654" spans="1:14" x14ac:dyDescent="0.25">
      <c r="A1654" t="s">
        <v>1600</v>
      </c>
      <c r="B1654" t="s">
        <v>1810</v>
      </c>
      <c r="C1654" t="s">
        <v>6117</v>
      </c>
      <c r="D1654" t="s">
        <v>5091</v>
      </c>
      <c r="E1654" t="s">
        <v>6524</v>
      </c>
      <c r="F1654" t="s">
        <v>6525</v>
      </c>
      <c r="G1654" t="s">
        <v>16</v>
      </c>
      <c r="H1654">
        <v>22</v>
      </c>
      <c r="I1654">
        <v>52</v>
      </c>
      <c r="J1654">
        <v>6.6269999999999998</v>
      </c>
      <c r="K1654">
        <v>2.7909999999999999</v>
      </c>
      <c r="L1654">
        <v>0.4</v>
      </c>
      <c r="M1654">
        <v>3.3860000000000001</v>
      </c>
      <c r="N1654">
        <v>6.4180000000000001</v>
      </c>
    </row>
    <row r="1655" spans="1:14" x14ac:dyDescent="0.25">
      <c r="A1655" t="s">
        <v>1600</v>
      </c>
      <c r="B1655" t="s">
        <v>1811</v>
      </c>
      <c r="C1655" t="s">
        <v>6117</v>
      </c>
      <c r="D1655" t="s">
        <v>5094</v>
      </c>
      <c r="E1655" t="s">
        <v>6526</v>
      </c>
      <c r="F1655" t="s">
        <v>2689</v>
      </c>
      <c r="G1655" t="s">
        <v>16</v>
      </c>
      <c r="H1655">
        <v>108</v>
      </c>
      <c r="I1655">
        <v>273</v>
      </c>
      <c r="J1655">
        <v>36.537999999999997</v>
      </c>
      <c r="K1655">
        <v>17.669</v>
      </c>
      <c r="L1655">
        <v>0.32100000000000001</v>
      </c>
      <c r="M1655">
        <v>14.724</v>
      </c>
      <c r="N1655">
        <v>36.96</v>
      </c>
    </row>
    <row r="1656" spans="1:14" x14ac:dyDescent="0.25">
      <c r="A1656" t="s">
        <v>1600</v>
      </c>
      <c r="B1656" t="s">
        <v>1812</v>
      </c>
      <c r="C1656" t="s">
        <v>6117</v>
      </c>
      <c r="D1656" t="s">
        <v>5097</v>
      </c>
      <c r="E1656" t="s">
        <v>6527</v>
      </c>
      <c r="F1656" t="s">
        <v>6528</v>
      </c>
      <c r="G1656" t="s">
        <v>16</v>
      </c>
      <c r="H1656">
        <v>702</v>
      </c>
      <c r="I1656">
        <v>1413</v>
      </c>
      <c r="J1656">
        <v>34.972999999999999</v>
      </c>
      <c r="K1656">
        <v>15.27</v>
      </c>
      <c r="L1656">
        <v>0.18</v>
      </c>
      <c r="M1656">
        <v>9.2720000000000002</v>
      </c>
      <c r="N1656">
        <v>34.173000000000002</v>
      </c>
    </row>
    <row r="1657" spans="1:14" x14ac:dyDescent="0.25">
      <c r="A1657" t="s">
        <v>1600</v>
      </c>
      <c r="B1657" t="s">
        <v>1813</v>
      </c>
      <c r="C1657" t="s">
        <v>6117</v>
      </c>
      <c r="D1657" t="s">
        <v>5100</v>
      </c>
      <c r="E1657" t="s">
        <v>6529</v>
      </c>
      <c r="F1657" t="s">
        <v>6530</v>
      </c>
      <c r="G1657" t="s">
        <v>16</v>
      </c>
      <c r="H1657">
        <v>25</v>
      </c>
      <c r="I1657">
        <v>49</v>
      </c>
      <c r="J1657">
        <v>2.6469999999999998</v>
      </c>
      <c r="K1657">
        <v>0.99399999999999999</v>
      </c>
      <c r="L1657">
        <v>5.0000000000000001E-3</v>
      </c>
      <c r="M1657">
        <v>1.474</v>
      </c>
      <c r="N1657">
        <v>2.589</v>
      </c>
    </row>
    <row r="1658" spans="1:14" x14ac:dyDescent="0.25">
      <c r="A1658" t="s">
        <v>1600</v>
      </c>
      <c r="B1658" t="s">
        <v>1814</v>
      </c>
      <c r="C1658" t="s">
        <v>6117</v>
      </c>
      <c r="D1658" t="s">
        <v>5103</v>
      </c>
      <c r="E1658" t="s">
        <v>6531</v>
      </c>
      <c r="F1658" t="s">
        <v>6532</v>
      </c>
      <c r="G1658" t="s">
        <v>16</v>
      </c>
      <c r="H1658">
        <v>248</v>
      </c>
      <c r="I1658">
        <v>647</v>
      </c>
      <c r="J1658">
        <v>44.064999999999998</v>
      </c>
      <c r="K1658">
        <v>24.606000000000002</v>
      </c>
      <c r="L1658">
        <v>0.36899999999999999</v>
      </c>
      <c r="M1658">
        <v>12.545</v>
      </c>
      <c r="N1658">
        <v>43.716000000000001</v>
      </c>
    </row>
    <row r="1659" spans="1:14" x14ac:dyDescent="0.25">
      <c r="A1659" t="s">
        <v>1600</v>
      </c>
      <c r="B1659" t="s">
        <v>1815</v>
      </c>
      <c r="C1659" t="s">
        <v>6117</v>
      </c>
      <c r="D1659" t="s">
        <v>5106</v>
      </c>
      <c r="E1659" t="s">
        <v>6533</v>
      </c>
      <c r="F1659" t="s">
        <v>6534</v>
      </c>
      <c r="G1659" t="s">
        <v>16</v>
      </c>
      <c r="H1659">
        <v>38</v>
      </c>
      <c r="I1659">
        <v>84</v>
      </c>
      <c r="J1659">
        <v>5.01</v>
      </c>
      <c r="K1659">
        <v>1.877</v>
      </c>
      <c r="L1659">
        <v>0.1</v>
      </c>
      <c r="M1659">
        <v>3.194</v>
      </c>
      <c r="N1659">
        <v>4.7610000000000001</v>
      </c>
    </row>
    <row r="1660" spans="1:14" x14ac:dyDescent="0.25">
      <c r="A1660" t="s">
        <v>1600</v>
      </c>
      <c r="B1660" t="s">
        <v>1816</v>
      </c>
      <c r="C1660" t="s">
        <v>6117</v>
      </c>
      <c r="D1660" t="s">
        <v>5109</v>
      </c>
      <c r="E1660" t="s">
        <v>6535</v>
      </c>
      <c r="F1660" t="s">
        <v>6536</v>
      </c>
      <c r="G1660" t="s">
        <v>16</v>
      </c>
      <c r="H1660">
        <v>9</v>
      </c>
      <c r="I1660">
        <v>23</v>
      </c>
      <c r="J1660">
        <v>1.143</v>
      </c>
      <c r="K1660">
        <v>0.27</v>
      </c>
      <c r="L1660">
        <v>0.17699999999999999</v>
      </c>
      <c r="M1660">
        <v>0.42799999999999999</v>
      </c>
      <c r="N1660">
        <v>1.109</v>
      </c>
    </row>
    <row r="1661" spans="1:14" x14ac:dyDescent="0.25">
      <c r="A1661" t="s">
        <v>1600</v>
      </c>
      <c r="B1661" t="s">
        <v>1817</v>
      </c>
      <c r="C1661" t="s">
        <v>6117</v>
      </c>
      <c r="D1661" t="s">
        <v>5112</v>
      </c>
      <c r="E1661" t="s">
        <v>6537</v>
      </c>
      <c r="F1661" t="s">
        <v>6538</v>
      </c>
      <c r="G1661" t="s">
        <v>16</v>
      </c>
      <c r="H1661">
        <v>56</v>
      </c>
      <c r="I1661">
        <v>99</v>
      </c>
      <c r="J1661">
        <v>3.4049999999999998</v>
      </c>
      <c r="K1661">
        <v>1.484</v>
      </c>
      <c r="L1661">
        <v>7.3999999999999996E-2</v>
      </c>
      <c r="M1661">
        <v>1.4630000000000001</v>
      </c>
      <c r="N1661">
        <v>3.327</v>
      </c>
    </row>
    <row r="1662" spans="1:14" x14ac:dyDescent="0.25">
      <c r="A1662" t="s">
        <v>1818</v>
      </c>
      <c r="B1662" t="s">
        <v>1819</v>
      </c>
      <c r="C1662" t="s">
        <v>6539</v>
      </c>
      <c r="D1662" t="s">
        <v>2508</v>
      </c>
      <c r="E1662" t="s">
        <v>6540</v>
      </c>
      <c r="F1662" t="s">
        <v>6541</v>
      </c>
      <c r="G1662" t="s">
        <v>16</v>
      </c>
      <c r="H1662">
        <v>78</v>
      </c>
      <c r="I1662">
        <v>1271</v>
      </c>
      <c r="J1662">
        <v>201.476</v>
      </c>
      <c r="K1662">
        <v>162.22499999999999</v>
      </c>
      <c r="L1662">
        <v>8.5000000000000006E-2</v>
      </c>
      <c r="M1662">
        <v>100.812</v>
      </c>
      <c r="N1662">
        <v>201.71199999999999</v>
      </c>
    </row>
    <row r="1663" spans="1:14" x14ac:dyDescent="0.25">
      <c r="A1663" t="s">
        <v>1818</v>
      </c>
      <c r="B1663" t="s">
        <v>1820</v>
      </c>
      <c r="C1663" t="s">
        <v>6539</v>
      </c>
      <c r="D1663" t="s">
        <v>2511</v>
      </c>
      <c r="E1663" t="s">
        <v>6542</v>
      </c>
      <c r="F1663" t="s">
        <v>6543</v>
      </c>
      <c r="G1663" t="s">
        <v>16</v>
      </c>
      <c r="H1663">
        <v>21</v>
      </c>
      <c r="I1663">
        <v>47</v>
      </c>
      <c r="J1663">
        <v>5.2149999999999999</v>
      </c>
      <c r="K1663">
        <v>2.097</v>
      </c>
      <c r="L1663">
        <v>0.13400000000000001</v>
      </c>
      <c r="M1663">
        <v>2.9849999999999999</v>
      </c>
      <c r="N1663">
        <v>5.0030000000000001</v>
      </c>
    </row>
    <row r="1664" spans="1:14" x14ac:dyDescent="0.25">
      <c r="A1664" t="s">
        <v>1818</v>
      </c>
      <c r="B1664" t="s">
        <v>1821</v>
      </c>
      <c r="C1664" t="s">
        <v>6539</v>
      </c>
      <c r="D1664" t="s">
        <v>2514</v>
      </c>
      <c r="E1664" t="s">
        <v>6544</v>
      </c>
      <c r="F1664" t="s">
        <v>6545</v>
      </c>
      <c r="G1664" t="s">
        <v>16</v>
      </c>
      <c r="H1664">
        <v>15</v>
      </c>
      <c r="I1664">
        <v>26</v>
      </c>
      <c r="J1664">
        <v>3.766</v>
      </c>
      <c r="K1664">
        <v>1.089</v>
      </c>
      <c r="L1664">
        <v>0.254</v>
      </c>
      <c r="M1664">
        <v>2.6259999999999999</v>
      </c>
      <c r="N1664">
        <v>3.7610000000000001</v>
      </c>
    </row>
    <row r="1665" spans="1:14" x14ac:dyDescent="0.25">
      <c r="A1665" t="s">
        <v>1818</v>
      </c>
      <c r="B1665" t="s">
        <v>1822</v>
      </c>
      <c r="C1665" t="s">
        <v>6539</v>
      </c>
      <c r="D1665" t="s">
        <v>2517</v>
      </c>
      <c r="E1665" t="s">
        <v>6546</v>
      </c>
      <c r="F1665" t="s">
        <v>6547</v>
      </c>
      <c r="G1665" t="s">
        <v>16</v>
      </c>
      <c r="H1665">
        <v>193</v>
      </c>
      <c r="I1665">
        <v>923</v>
      </c>
      <c r="J1665">
        <v>180.172</v>
      </c>
      <c r="K1665">
        <v>92.697999999999993</v>
      </c>
      <c r="L1665">
        <v>1.48</v>
      </c>
      <c r="M1665">
        <v>569.697</v>
      </c>
      <c r="N1665">
        <v>178.51</v>
      </c>
    </row>
    <row r="1666" spans="1:14" x14ac:dyDescent="0.25">
      <c r="A1666" t="s">
        <v>1818</v>
      </c>
      <c r="B1666" t="s">
        <v>1823</v>
      </c>
      <c r="C1666" t="s">
        <v>6539</v>
      </c>
      <c r="D1666" t="s">
        <v>2520</v>
      </c>
      <c r="E1666" t="s">
        <v>6548</v>
      </c>
      <c r="F1666" t="s">
        <v>6549</v>
      </c>
      <c r="G1666" t="s">
        <v>16</v>
      </c>
      <c r="H1666">
        <v>68</v>
      </c>
      <c r="I1666">
        <v>3647</v>
      </c>
      <c r="J1666">
        <v>3050.7829999999999</v>
      </c>
      <c r="K1666">
        <v>1194.99</v>
      </c>
      <c r="L1666">
        <v>57.186</v>
      </c>
      <c r="M1666">
        <v>1777.643</v>
      </c>
      <c r="N1666">
        <v>3056.1460000000002</v>
      </c>
    </row>
    <row r="1667" spans="1:14" x14ac:dyDescent="0.25">
      <c r="A1667" t="s">
        <v>1818</v>
      </c>
      <c r="B1667" t="s">
        <v>1824</v>
      </c>
      <c r="C1667" t="s">
        <v>6539</v>
      </c>
      <c r="D1667" t="s">
        <v>2523</v>
      </c>
      <c r="E1667" t="s">
        <v>6550</v>
      </c>
      <c r="F1667" t="s">
        <v>6551</v>
      </c>
      <c r="G1667" t="s">
        <v>16</v>
      </c>
      <c r="H1667">
        <v>485</v>
      </c>
      <c r="I1667">
        <v>9981</v>
      </c>
      <c r="J1667">
        <v>14863.897999999999</v>
      </c>
      <c r="K1667">
        <v>4131.9679999999998</v>
      </c>
      <c r="L1667">
        <v>326.97399999999999</v>
      </c>
      <c r="M1667">
        <v>3671.5509999999999</v>
      </c>
      <c r="N1667">
        <v>14833.391</v>
      </c>
    </row>
    <row r="1668" spans="1:14" x14ac:dyDescent="0.25">
      <c r="A1668" t="s">
        <v>1818</v>
      </c>
      <c r="B1668" t="s">
        <v>1825</v>
      </c>
      <c r="C1668" t="s">
        <v>6539</v>
      </c>
      <c r="D1668" t="s">
        <v>2526</v>
      </c>
      <c r="E1668" t="s">
        <v>6552</v>
      </c>
      <c r="F1668" t="s">
        <v>6553</v>
      </c>
      <c r="G1668" t="s">
        <v>16</v>
      </c>
      <c r="H1668">
        <v>302</v>
      </c>
      <c r="I1668">
        <v>2087</v>
      </c>
      <c r="J1668">
        <v>1380.1369999999999</v>
      </c>
      <c r="K1668">
        <v>549.35900000000004</v>
      </c>
      <c r="L1668">
        <v>20.187999999999999</v>
      </c>
      <c r="M1668">
        <v>767.18100000000004</v>
      </c>
      <c r="N1668">
        <v>1308.865</v>
      </c>
    </row>
    <row r="1669" spans="1:14" x14ac:dyDescent="0.25">
      <c r="A1669" t="s">
        <v>1818</v>
      </c>
      <c r="B1669" t="s">
        <v>1826</v>
      </c>
      <c r="C1669" t="s">
        <v>6539</v>
      </c>
      <c r="D1669" t="s">
        <v>2529</v>
      </c>
      <c r="E1669" t="s">
        <v>6554</v>
      </c>
      <c r="F1669" t="s">
        <v>6555</v>
      </c>
      <c r="G1669" t="s">
        <v>16</v>
      </c>
      <c r="H1669">
        <v>18</v>
      </c>
      <c r="I1669">
        <v>76</v>
      </c>
      <c r="J1669">
        <v>125.03</v>
      </c>
      <c r="K1669">
        <v>13.973000000000001</v>
      </c>
      <c r="L1669">
        <v>3.7330000000000001</v>
      </c>
      <c r="M1669">
        <v>77.680000000000007</v>
      </c>
      <c r="N1669">
        <v>125.337</v>
      </c>
    </row>
    <row r="1670" spans="1:14" x14ac:dyDescent="0.25">
      <c r="A1670" t="s">
        <v>1818</v>
      </c>
      <c r="B1670" t="s">
        <v>1827</v>
      </c>
      <c r="C1670" t="s">
        <v>6539</v>
      </c>
      <c r="D1670" t="s">
        <v>2532</v>
      </c>
      <c r="E1670" t="s">
        <v>6556</v>
      </c>
      <c r="F1670" t="s">
        <v>6557</v>
      </c>
      <c r="G1670" t="s">
        <v>16</v>
      </c>
      <c r="H1670">
        <v>66</v>
      </c>
      <c r="I1670">
        <v>166</v>
      </c>
      <c r="J1670">
        <v>28.015999999999998</v>
      </c>
      <c r="K1670">
        <v>13.308999999999999</v>
      </c>
      <c r="L1670">
        <v>0.73099999999999998</v>
      </c>
      <c r="M1670">
        <v>19.373000000000001</v>
      </c>
      <c r="N1670">
        <v>27.245000000000001</v>
      </c>
    </row>
    <row r="1671" spans="1:14" x14ac:dyDescent="0.25">
      <c r="A1671" t="s">
        <v>1818</v>
      </c>
      <c r="B1671" t="s">
        <v>1828</v>
      </c>
      <c r="C1671" t="s">
        <v>6539</v>
      </c>
      <c r="D1671" t="s">
        <v>2535</v>
      </c>
      <c r="E1671" t="s">
        <v>6558</v>
      </c>
      <c r="F1671" t="s">
        <v>6559</v>
      </c>
      <c r="G1671" t="s">
        <v>16</v>
      </c>
      <c r="H1671">
        <v>14</v>
      </c>
      <c r="I1671">
        <v>29</v>
      </c>
      <c r="J1671">
        <v>2.758</v>
      </c>
      <c r="K1671">
        <v>0.76100000000000001</v>
      </c>
      <c r="L1671">
        <v>3.1E-2</v>
      </c>
      <c r="M1671">
        <v>0.875</v>
      </c>
      <c r="N1671">
        <v>2.698</v>
      </c>
    </row>
    <row r="1672" spans="1:14" x14ac:dyDescent="0.25">
      <c r="A1672" t="s">
        <v>1818</v>
      </c>
      <c r="B1672" t="s">
        <v>1829</v>
      </c>
      <c r="C1672" t="s">
        <v>6539</v>
      </c>
      <c r="D1672" t="s">
        <v>2538</v>
      </c>
      <c r="E1672" t="s">
        <v>6560</v>
      </c>
      <c r="F1672" t="s">
        <v>6561</v>
      </c>
      <c r="G1672" t="s">
        <v>16</v>
      </c>
      <c r="H1672">
        <v>375</v>
      </c>
      <c r="I1672">
        <v>34218</v>
      </c>
      <c r="J1672">
        <v>53201.089</v>
      </c>
      <c r="K1672">
        <v>9513.6309999999994</v>
      </c>
      <c r="L1672">
        <v>1164.4829999999999</v>
      </c>
      <c r="M1672">
        <v>12095.118</v>
      </c>
      <c r="N1672">
        <v>55625.192999999999</v>
      </c>
    </row>
    <row r="1673" spans="1:14" x14ac:dyDescent="0.25">
      <c r="A1673" t="s">
        <v>1818</v>
      </c>
      <c r="B1673" t="s">
        <v>1830</v>
      </c>
      <c r="C1673" t="s">
        <v>6539</v>
      </c>
      <c r="D1673" t="s">
        <v>2609</v>
      </c>
      <c r="E1673" t="s">
        <v>6562</v>
      </c>
      <c r="F1673" t="s">
        <v>6563</v>
      </c>
      <c r="G1673" t="s">
        <v>16</v>
      </c>
      <c r="H1673">
        <v>126</v>
      </c>
      <c r="I1673">
        <v>1457</v>
      </c>
      <c r="J1673">
        <v>2576.364</v>
      </c>
      <c r="K1673">
        <v>465.149</v>
      </c>
      <c r="L1673">
        <v>132.17400000000001</v>
      </c>
      <c r="M1673">
        <v>1120.675</v>
      </c>
      <c r="N1673">
        <v>2717.0149999999999</v>
      </c>
    </row>
    <row r="1674" spans="1:14" x14ac:dyDescent="0.25">
      <c r="A1674" t="s">
        <v>1818</v>
      </c>
      <c r="B1674" t="s">
        <v>1831</v>
      </c>
      <c r="C1674" t="s">
        <v>6539</v>
      </c>
      <c r="D1674" t="s">
        <v>2612</v>
      </c>
      <c r="E1674" t="s">
        <v>6564</v>
      </c>
      <c r="F1674" t="s">
        <v>6565</v>
      </c>
      <c r="G1674" t="s">
        <v>16</v>
      </c>
      <c r="H1674">
        <v>13</v>
      </c>
      <c r="I1674">
        <v>34</v>
      </c>
      <c r="J1674">
        <v>5.4269999999999996</v>
      </c>
      <c r="K1674">
        <v>2.4990000000000001</v>
      </c>
      <c r="L1674">
        <v>8.0000000000000002E-3</v>
      </c>
      <c r="M1674">
        <v>2.7269999999999999</v>
      </c>
      <c r="N1674">
        <v>5.47</v>
      </c>
    </row>
    <row r="1675" spans="1:14" x14ac:dyDescent="0.25">
      <c r="A1675" t="s">
        <v>1818</v>
      </c>
      <c r="B1675" t="s">
        <v>1832</v>
      </c>
      <c r="C1675" t="s">
        <v>6539</v>
      </c>
      <c r="D1675" t="s">
        <v>2615</v>
      </c>
      <c r="E1675" t="s">
        <v>6566</v>
      </c>
      <c r="F1675" t="s">
        <v>6567</v>
      </c>
      <c r="G1675" t="s">
        <v>16</v>
      </c>
      <c r="H1675">
        <v>2991</v>
      </c>
      <c r="I1675">
        <v>78912</v>
      </c>
      <c r="J1675">
        <v>112008.136</v>
      </c>
      <c r="K1675">
        <v>24797.432000000001</v>
      </c>
      <c r="L1675">
        <v>2624.4879999999998</v>
      </c>
      <c r="M1675">
        <v>34097.106</v>
      </c>
      <c r="N1675">
        <v>118720.629</v>
      </c>
    </row>
    <row r="1676" spans="1:14" x14ac:dyDescent="0.25">
      <c r="A1676" t="s">
        <v>1818</v>
      </c>
      <c r="B1676" t="s">
        <v>1833</v>
      </c>
      <c r="C1676" t="s">
        <v>6539</v>
      </c>
      <c r="D1676" t="s">
        <v>2618</v>
      </c>
      <c r="E1676" t="s">
        <v>6568</v>
      </c>
      <c r="F1676" t="s">
        <v>6569</v>
      </c>
      <c r="G1676" t="s">
        <v>16</v>
      </c>
      <c r="H1676">
        <v>24</v>
      </c>
      <c r="I1676">
        <v>67</v>
      </c>
      <c r="J1676">
        <v>4.9610000000000003</v>
      </c>
      <c r="K1676">
        <v>1.732</v>
      </c>
      <c r="L1676">
        <v>4.5999999999999999E-2</v>
      </c>
      <c r="M1676">
        <v>3.3679999999999999</v>
      </c>
      <c r="N1676">
        <v>4.8239999999999998</v>
      </c>
    </row>
    <row r="1677" spans="1:14" x14ac:dyDescent="0.25">
      <c r="A1677" t="s">
        <v>1818</v>
      </c>
      <c r="B1677" t="s">
        <v>1834</v>
      </c>
      <c r="C1677" t="s">
        <v>6539</v>
      </c>
      <c r="D1677" t="s">
        <v>2621</v>
      </c>
      <c r="E1677" t="s">
        <v>6570</v>
      </c>
      <c r="F1677" t="s">
        <v>3236</v>
      </c>
      <c r="G1677" t="s">
        <v>16</v>
      </c>
      <c r="H1677">
        <v>1142</v>
      </c>
      <c r="I1677">
        <v>28972</v>
      </c>
      <c r="J1677">
        <v>46974.724000000002</v>
      </c>
      <c r="K1677">
        <v>10955.552</v>
      </c>
      <c r="L1677">
        <v>1437.1679999999999</v>
      </c>
      <c r="M1677">
        <v>17188.34</v>
      </c>
      <c r="N1677">
        <v>47554.864000000001</v>
      </c>
    </row>
    <row r="1678" spans="1:14" x14ac:dyDescent="0.25">
      <c r="A1678" t="s">
        <v>1818</v>
      </c>
      <c r="B1678" t="s">
        <v>1835</v>
      </c>
      <c r="C1678" t="s">
        <v>6539</v>
      </c>
      <c r="D1678" t="s">
        <v>2624</v>
      </c>
      <c r="E1678" t="s">
        <v>6571</v>
      </c>
      <c r="F1678" t="s">
        <v>6572</v>
      </c>
      <c r="G1678" t="s">
        <v>16</v>
      </c>
      <c r="H1678">
        <v>713</v>
      </c>
      <c r="I1678">
        <v>2205</v>
      </c>
      <c r="J1678">
        <v>406.601</v>
      </c>
      <c r="K1678">
        <v>99.677000000000007</v>
      </c>
      <c r="L1678">
        <v>1.3580000000000001</v>
      </c>
      <c r="M1678">
        <v>153.36600000000001</v>
      </c>
      <c r="N1678">
        <v>406.40899999999999</v>
      </c>
    </row>
    <row r="1679" spans="1:14" x14ac:dyDescent="0.25">
      <c r="A1679" t="s">
        <v>1818</v>
      </c>
      <c r="B1679" t="s">
        <v>1836</v>
      </c>
      <c r="C1679" t="s">
        <v>6539</v>
      </c>
      <c r="D1679" t="s">
        <v>2627</v>
      </c>
      <c r="E1679" t="s">
        <v>6573</v>
      </c>
      <c r="F1679" t="s">
        <v>3873</v>
      </c>
      <c r="G1679" t="s">
        <v>16</v>
      </c>
      <c r="H1679">
        <v>29</v>
      </c>
      <c r="I1679">
        <v>67</v>
      </c>
      <c r="J1679">
        <v>9.5980000000000008</v>
      </c>
      <c r="K1679">
        <v>4.0250000000000004</v>
      </c>
      <c r="L1679">
        <v>1.9E-2</v>
      </c>
      <c r="M1679">
        <v>8.1319999999999997</v>
      </c>
      <c r="N1679">
        <v>9.5259999999999998</v>
      </c>
    </row>
    <row r="1680" spans="1:14" x14ac:dyDescent="0.25">
      <c r="A1680" t="s">
        <v>1837</v>
      </c>
      <c r="B1680" t="s">
        <v>1838</v>
      </c>
      <c r="C1680" t="s">
        <v>6574</v>
      </c>
      <c r="D1680" t="s">
        <v>2508</v>
      </c>
      <c r="E1680" t="s">
        <v>6575</v>
      </c>
      <c r="F1680" t="s">
        <v>6576</v>
      </c>
      <c r="G1680" t="s">
        <v>16</v>
      </c>
      <c r="H1680">
        <v>212</v>
      </c>
      <c r="I1680">
        <v>972</v>
      </c>
      <c r="J1680">
        <v>400.911</v>
      </c>
      <c r="K1680">
        <v>84.055999999999997</v>
      </c>
      <c r="L1680">
        <v>10.881</v>
      </c>
      <c r="M1680">
        <v>162.44800000000001</v>
      </c>
      <c r="N1680">
        <v>434.02</v>
      </c>
    </row>
    <row r="1681" spans="1:14" x14ac:dyDescent="0.25">
      <c r="A1681" t="s">
        <v>1837</v>
      </c>
      <c r="B1681" t="s">
        <v>1839</v>
      </c>
      <c r="C1681" t="s">
        <v>6574</v>
      </c>
      <c r="D1681" t="s">
        <v>2511</v>
      </c>
      <c r="E1681" t="s">
        <v>6577</v>
      </c>
      <c r="F1681" t="s">
        <v>6578</v>
      </c>
      <c r="G1681" t="s">
        <v>16</v>
      </c>
      <c r="H1681">
        <v>167</v>
      </c>
      <c r="I1681">
        <v>407</v>
      </c>
      <c r="J1681">
        <v>42.451999999999998</v>
      </c>
      <c r="K1681">
        <v>17.649000000000001</v>
      </c>
      <c r="L1681">
        <v>0.52800000000000002</v>
      </c>
      <c r="M1681">
        <v>35.753999999999998</v>
      </c>
      <c r="N1681">
        <v>42.045999999999999</v>
      </c>
    </row>
    <row r="1682" spans="1:14" x14ac:dyDescent="0.25">
      <c r="A1682" t="s">
        <v>1837</v>
      </c>
      <c r="B1682" t="s">
        <v>1840</v>
      </c>
      <c r="C1682" t="s">
        <v>6574</v>
      </c>
      <c r="D1682" t="s">
        <v>2514</v>
      </c>
      <c r="E1682" t="s">
        <v>6579</v>
      </c>
      <c r="F1682" t="s">
        <v>6580</v>
      </c>
      <c r="G1682" t="s">
        <v>16</v>
      </c>
      <c r="H1682">
        <v>43</v>
      </c>
      <c r="I1682">
        <v>168</v>
      </c>
      <c r="J1682">
        <v>23.876000000000001</v>
      </c>
      <c r="K1682">
        <v>9.3230000000000004</v>
      </c>
      <c r="L1682">
        <v>8.7999999999999995E-2</v>
      </c>
      <c r="M1682">
        <v>10.489000000000001</v>
      </c>
      <c r="N1682">
        <v>23.744</v>
      </c>
    </row>
    <row r="1683" spans="1:14" x14ac:dyDescent="0.25">
      <c r="A1683" t="s">
        <v>1837</v>
      </c>
      <c r="B1683" t="s">
        <v>1841</v>
      </c>
      <c r="C1683" t="s">
        <v>6574</v>
      </c>
      <c r="D1683" t="s">
        <v>2517</v>
      </c>
      <c r="E1683" t="s">
        <v>6581</v>
      </c>
      <c r="F1683" t="s">
        <v>6582</v>
      </c>
      <c r="G1683" t="s">
        <v>16</v>
      </c>
      <c r="H1683">
        <v>551</v>
      </c>
      <c r="I1683">
        <v>2726</v>
      </c>
      <c r="J1683">
        <v>1885.971</v>
      </c>
      <c r="K1683">
        <v>458.50900000000001</v>
      </c>
      <c r="L1683">
        <v>83.802000000000007</v>
      </c>
      <c r="M1683">
        <v>2808.5569999999998</v>
      </c>
      <c r="N1683">
        <v>2168.9189999999999</v>
      </c>
    </row>
    <row r="1684" spans="1:14" x14ac:dyDescent="0.25">
      <c r="A1684" t="s">
        <v>1837</v>
      </c>
      <c r="B1684" t="s">
        <v>1842</v>
      </c>
      <c r="C1684" t="s">
        <v>6574</v>
      </c>
      <c r="D1684" t="s">
        <v>2520</v>
      </c>
      <c r="E1684" t="s">
        <v>6583</v>
      </c>
      <c r="F1684" t="s">
        <v>3177</v>
      </c>
      <c r="G1684" t="s">
        <v>16</v>
      </c>
      <c r="H1684">
        <v>1423</v>
      </c>
      <c r="I1684">
        <v>6968</v>
      </c>
      <c r="J1684">
        <v>2947.2280000000001</v>
      </c>
      <c r="K1684">
        <v>586.64700000000005</v>
      </c>
      <c r="L1684">
        <v>65.744</v>
      </c>
      <c r="M1684">
        <v>1659.028</v>
      </c>
      <c r="N1684">
        <v>3035.578</v>
      </c>
    </row>
    <row r="1685" spans="1:14" x14ac:dyDescent="0.25">
      <c r="A1685" t="s">
        <v>1837</v>
      </c>
      <c r="B1685" t="s">
        <v>1843</v>
      </c>
      <c r="C1685" t="s">
        <v>6574</v>
      </c>
      <c r="D1685" t="s">
        <v>2523</v>
      </c>
      <c r="E1685" t="s">
        <v>6584</v>
      </c>
      <c r="F1685" t="s">
        <v>6585</v>
      </c>
      <c r="G1685" t="s">
        <v>16</v>
      </c>
      <c r="H1685">
        <v>87</v>
      </c>
      <c r="I1685">
        <v>236</v>
      </c>
      <c r="J1685">
        <v>26.792999999999999</v>
      </c>
      <c r="K1685">
        <v>11.109</v>
      </c>
      <c r="L1685">
        <v>0.122</v>
      </c>
      <c r="M1685">
        <v>7.7160000000000002</v>
      </c>
      <c r="N1685">
        <v>26.724</v>
      </c>
    </row>
    <row r="1686" spans="1:14" x14ac:dyDescent="0.25">
      <c r="A1686" t="s">
        <v>1837</v>
      </c>
      <c r="B1686" t="s">
        <v>1844</v>
      </c>
      <c r="C1686" t="s">
        <v>6574</v>
      </c>
      <c r="D1686" t="s">
        <v>2526</v>
      </c>
      <c r="E1686" t="s">
        <v>6586</v>
      </c>
      <c r="F1686" t="s">
        <v>4275</v>
      </c>
      <c r="G1686" t="s">
        <v>16</v>
      </c>
      <c r="H1686">
        <v>53</v>
      </c>
      <c r="I1686">
        <v>133</v>
      </c>
      <c r="J1686">
        <v>55.377000000000002</v>
      </c>
      <c r="K1686">
        <v>17.196999999999999</v>
      </c>
      <c r="L1686">
        <v>0.26</v>
      </c>
      <c r="M1686">
        <v>20.695</v>
      </c>
      <c r="N1686">
        <v>55.765000000000001</v>
      </c>
    </row>
    <row r="1687" spans="1:14" x14ac:dyDescent="0.25">
      <c r="A1687" t="s">
        <v>1837</v>
      </c>
      <c r="B1687" t="s">
        <v>1845</v>
      </c>
      <c r="C1687" t="s">
        <v>6574</v>
      </c>
      <c r="D1687" t="s">
        <v>2529</v>
      </c>
      <c r="E1687" t="s">
        <v>6587</v>
      </c>
      <c r="F1687" t="s">
        <v>6588</v>
      </c>
      <c r="G1687" t="s">
        <v>16</v>
      </c>
      <c r="H1687">
        <v>370</v>
      </c>
      <c r="I1687">
        <v>1834</v>
      </c>
      <c r="J1687">
        <v>901.64200000000005</v>
      </c>
      <c r="K1687">
        <v>229.44</v>
      </c>
      <c r="L1687">
        <v>20.562000000000001</v>
      </c>
      <c r="M1687">
        <v>942.11300000000006</v>
      </c>
      <c r="N1687">
        <v>934.36</v>
      </c>
    </row>
    <row r="1688" spans="1:14" x14ac:dyDescent="0.25">
      <c r="A1688" t="s">
        <v>1837</v>
      </c>
      <c r="B1688" t="s">
        <v>1846</v>
      </c>
      <c r="C1688" t="s">
        <v>6574</v>
      </c>
      <c r="D1688" t="s">
        <v>2532</v>
      </c>
      <c r="E1688" t="s">
        <v>6589</v>
      </c>
      <c r="F1688" t="s">
        <v>6590</v>
      </c>
      <c r="G1688" t="s">
        <v>16</v>
      </c>
      <c r="H1688">
        <v>62</v>
      </c>
      <c r="I1688">
        <v>223</v>
      </c>
      <c r="J1688">
        <v>54.808</v>
      </c>
      <c r="K1688">
        <v>23.742999999999999</v>
      </c>
      <c r="L1688">
        <v>0.44600000000000001</v>
      </c>
      <c r="M1688">
        <v>67.896000000000001</v>
      </c>
      <c r="N1688">
        <v>52.704999999999998</v>
      </c>
    </row>
    <row r="1689" spans="1:14" x14ac:dyDescent="0.25">
      <c r="A1689" t="s">
        <v>1837</v>
      </c>
      <c r="B1689" t="s">
        <v>1847</v>
      </c>
      <c r="C1689" t="s">
        <v>6574</v>
      </c>
      <c r="D1689" t="s">
        <v>2535</v>
      </c>
      <c r="E1689" t="s">
        <v>6591</v>
      </c>
      <c r="F1689" t="s">
        <v>6592</v>
      </c>
      <c r="G1689" t="s">
        <v>16</v>
      </c>
      <c r="H1689">
        <v>75</v>
      </c>
      <c r="I1689">
        <v>235</v>
      </c>
      <c r="J1689">
        <v>20.597999999999999</v>
      </c>
      <c r="K1689">
        <v>8.859</v>
      </c>
      <c r="L1689">
        <v>0.5</v>
      </c>
      <c r="M1689">
        <v>14.723000000000001</v>
      </c>
      <c r="N1689">
        <v>20.489000000000001</v>
      </c>
    </row>
    <row r="1690" spans="1:14" x14ac:dyDescent="0.25">
      <c r="A1690" t="s">
        <v>1848</v>
      </c>
      <c r="B1690" t="s">
        <v>1849</v>
      </c>
      <c r="C1690" t="s">
        <v>6593</v>
      </c>
      <c r="D1690" t="s">
        <v>2508</v>
      </c>
      <c r="E1690" t="s">
        <v>6594</v>
      </c>
      <c r="F1690" t="s">
        <v>6595</v>
      </c>
      <c r="G1690" t="s">
        <v>16</v>
      </c>
      <c r="H1690">
        <v>29</v>
      </c>
      <c r="I1690">
        <v>437</v>
      </c>
      <c r="J1690">
        <v>45.905999999999999</v>
      </c>
      <c r="K1690">
        <v>17.05</v>
      </c>
      <c r="L1690">
        <v>1.2250000000000001</v>
      </c>
      <c r="M1690">
        <v>14.698</v>
      </c>
      <c r="N1690">
        <v>45.640999999999998</v>
      </c>
    </row>
    <row r="1691" spans="1:14" x14ac:dyDescent="0.25">
      <c r="A1691" t="s">
        <v>1848</v>
      </c>
      <c r="B1691" t="s">
        <v>1850</v>
      </c>
      <c r="C1691" t="s">
        <v>6593</v>
      </c>
      <c r="D1691" t="s">
        <v>2511</v>
      </c>
      <c r="E1691" t="s">
        <v>6596</v>
      </c>
      <c r="F1691" t="s">
        <v>6597</v>
      </c>
      <c r="G1691" t="s">
        <v>16</v>
      </c>
      <c r="H1691">
        <v>7</v>
      </c>
      <c r="I1691">
        <v>9</v>
      </c>
      <c r="J1691">
        <v>1.256</v>
      </c>
      <c r="K1691">
        <v>0.215</v>
      </c>
      <c r="L1691">
        <v>2E-3</v>
      </c>
      <c r="M1691">
        <v>0.371</v>
      </c>
      <c r="N1691">
        <v>1.29</v>
      </c>
    </row>
    <row r="1692" spans="1:14" x14ac:dyDescent="0.25">
      <c r="A1692" t="s">
        <v>1848</v>
      </c>
      <c r="B1692" t="s">
        <v>1851</v>
      </c>
      <c r="C1692" t="s">
        <v>6593</v>
      </c>
      <c r="D1692" t="s">
        <v>2514</v>
      </c>
      <c r="E1692" t="s">
        <v>6598</v>
      </c>
      <c r="F1692" t="s">
        <v>6599</v>
      </c>
      <c r="G1692" t="s">
        <v>16</v>
      </c>
      <c r="H1692">
        <v>20</v>
      </c>
      <c r="I1692">
        <v>48</v>
      </c>
      <c r="J1692">
        <v>6.2450000000000001</v>
      </c>
      <c r="K1692">
        <v>2.0379999999999998</v>
      </c>
      <c r="L1692">
        <v>0</v>
      </c>
      <c r="M1692">
        <v>3.53</v>
      </c>
      <c r="N1692">
        <v>6.2510000000000003</v>
      </c>
    </row>
    <row r="1693" spans="1:14" x14ac:dyDescent="0.25">
      <c r="A1693" t="s">
        <v>1848</v>
      </c>
      <c r="B1693" t="s">
        <v>1853</v>
      </c>
      <c r="C1693" t="s">
        <v>6593</v>
      </c>
      <c r="D1693" t="s">
        <v>2520</v>
      </c>
      <c r="E1693" t="s">
        <v>6602</v>
      </c>
      <c r="F1693" t="s">
        <v>6603</v>
      </c>
      <c r="G1693" t="s">
        <v>16</v>
      </c>
      <c r="H1693">
        <v>83</v>
      </c>
      <c r="I1693">
        <v>347</v>
      </c>
      <c r="J1693">
        <v>38.347000000000001</v>
      </c>
      <c r="K1693">
        <v>21.760999999999999</v>
      </c>
      <c r="L1693">
        <v>0.64700000000000002</v>
      </c>
      <c r="M1693">
        <v>19.327999999999999</v>
      </c>
      <c r="N1693">
        <v>38.113</v>
      </c>
    </row>
    <row r="1694" spans="1:14" x14ac:dyDescent="0.25">
      <c r="A1694" t="s">
        <v>1848</v>
      </c>
      <c r="B1694" t="s">
        <v>1854</v>
      </c>
      <c r="C1694" t="s">
        <v>6593</v>
      </c>
      <c r="D1694" t="s">
        <v>2523</v>
      </c>
      <c r="E1694" t="s">
        <v>6604</v>
      </c>
      <c r="F1694" t="s">
        <v>6605</v>
      </c>
      <c r="G1694" t="s">
        <v>16</v>
      </c>
      <c r="H1694">
        <v>22</v>
      </c>
      <c r="I1694">
        <v>54</v>
      </c>
      <c r="J1694">
        <v>1.6240000000000001</v>
      </c>
      <c r="K1694">
        <v>0.623</v>
      </c>
      <c r="L1694">
        <v>7.0000000000000001E-3</v>
      </c>
      <c r="M1694">
        <v>1.331</v>
      </c>
      <c r="N1694">
        <v>1.6160000000000001</v>
      </c>
    </row>
    <row r="1695" spans="1:14" x14ac:dyDescent="0.25">
      <c r="A1695" t="s">
        <v>1848</v>
      </c>
      <c r="B1695" t="s">
        <v>1855</v>
      </c>
      <c r="C1695" t="s">
        <v>6593</v>
      </c>
      <c r="D1695" t="s">
        <v>2526</v>
      </c>
      <c r="E1695" t="s">
        <v>6606</v>
      </c>
      <c r="F1695" t="s">
        <v>6607</v>
      </c>
      <c r="G1695" t="s">
        <v>16</v>
      </c>
      <c r="H1695">
        <v>76</v>
      </c>
      <c r="I1695">
        <v>187</v>
      </c>
      <c r="J1695">
        <v>20.940999999999999</v>
      </c>
      <c r="K1695">
        <v>8.0969999999999995</v>
      </c>
      <c r="L1695">
        <v>0.53800000000000003</v>
      </c>
      <c r="M1695">
        <v>12.468999999999999</v>
      </c>
      <c r="N1695">
        <v>21.039000000000001</v>
      </c>
    </row>
    <row r="1696" spans="1:14" x14ac:dyDescent="0.25">
      <c r="A1696" t="s">
        <v>1848</v>
      </c>
      <c r="B1696" t="s">
        <v>1856</v>
      </c>
      <c r="C1696" t="s">
        <v>6593</v>
      </c>
      <c r="D1696" t="s">
        <v>2529</v>
      </c>
      <c r="E1696" t="s">
        <v>6608</v>
      </c>
      <c r="F1696" t="s">
        <v>6609</v>
      </c>
      <c r="G1696" t="s">
        <v>16</v>
      </c>
      <c r="H1696">
        <v>119</v>
      </c>
      <c r="I1696">
        <v>354</v>
      </c>
      <c r="J1696">
        <v>2359.6019999999999</v>
      </c>
      <c r="K1696">
        <v>624.73800000000006</v>
      </c>
      <c r="L1696">
        <v>0.34499999999999997</v>
      </c>
      <c r="M1696">
        <v>2697.2159999999999</v>
      </c>
      <c r="N1696">
        <v>2316.3780000000002</v>
      </c>
    </row>
    <row r="1697" spans="1:14" x14ac:dyDescent="0.25">
      <c r="A1697" t="s">
        <v>1848</v>
      </c>
      <c r="B1697" t="s">
        <v>1858</v>
      </c>
      <c r="C1697" t="s">
        <v>6593</v>
      </c>
      <c r="D1697" t="s">
        <v>2535</v>
      </c>
      <c r="E1697" t="s">
        <v>6612</v>
      </c>
      <c r="F1697" t="s">
        <v>6613</v>
      </c>
      <c r="G1697" t="s">
        <v>16</v>
      </c>
      <c r="H1697">
        <v>80</v>
      </c>
      <c r="I1697">
        <v>172</v>
      </c>
      <c r="J1697">
        <v>23.071000000000002</v>
      </c>
      <c r="K1697">
        <v>8.2850000000000001</v>
      </c>
      <c r="L1697">
        <v>0.188</v>
      </c>
      <c r="M1697">
        <v>12.281000000000001</v>
      </c>
      <c r="N1697">
        <v>22.254999999999999</v>
      </c>
    </row>
    <row r="1698" spans="1:14" x14ac:dyDescent="0.25">
      <c r="A1698" t="s">
        <v>1848</v>
      </c>
      <c r="B1698" t="s">
        <v>1859</v>
      </c>
      <c r="C1698" t="s">
        <v>6593</v>
      </c>
      <c r="D1698" t="s">
        <v>2538</v>
      </c>
      <c r="E1698" t="s">
        <v>6614</v>
      </c>
      <c r="F1698" t="s">
        <v>6615</v>
      </c>
      <c r="G1698" t="s">
        <v>16</v>
      </c>
      <c r="H1698">
        <v>216</v>
      </c>
      <c r="I1698">
        <v>549</v>
      </c>
      <c r="J1698">
        <v>76.873999999999995</v>
      </c>
      <c r="K1698">
        <v>33.624000000000002</v>
      </c>
      <c r="L1698">
        <v>1.536</v>
      </c>
      <c r="M1698">
        <v>34.774999999999999</v>
      </c>
      <c r="N1698">
        <v>75.873000000000005</v>
      </c>
    </row>
    <row r="1699" spans="1:14" x14ac:dyDescent="0.25">
      <c r="A1699" t="s">
        <v>1848</v>
      </c>
      <c r="B1699" t="s">
        <v>1860</v>
      </c>
      <c r="C1699" t="s">
        <v>6593</v>
      </c>
      <c r="D1699" t="s">
        <v>2609</v>
      </c>
      <c r="E1699" t="s">
        <v>6616</v>
      </c>
      <c r="F1699" t="s">
        <v>6617</v>
      </c>
      <c r="G1699" t="s">
        <v>16</v>
      </c>
      <c r="H1699">
        <v>29</v>
      </c>
      <c r="I1699">
        <v>66</v>
      </c>
      <c r="J1699">
        <v>49.401000000000003</v>
      </c>
      <c r="K1699">
        <v>15.055</v>
      </c>
      <c r="L1699">
        <v>0.184</v>
      </c>
      <c r="M1699">
        <v>19.463999999999999</v>
      </c>
      <c r="N1699">
        <v>49.746000000000002</v>
      </c>
    </row>
    <row r="1700" spans="1:14" x14ac:dyDescent="0.25">
      <c r="A1700" t="s">
        <v>1848</v>
      </c>
      <c r="B1700" t="s">
        <v>1861</v>
      </c>
      <c r="C1700" t="s">
        <v>6593</v>
      </c>
      <c r="D1700" t="s">
        <v>2612</v>
      </c>
      <c r="E1700" t="s">
        <v>6618</v>
      </c>
      <c r="F1700" t="s">
        <v>6619</v>
      </c>
      <c r="G1700" t="s">
        <v>16</v>
      </c>
      <c r="H1700">
        <v>676</v>
      </c>
      <c r="I1700">
        <v>4715</v>
      </c>
      <c r="J1700">
        <v>3083.2049999999999</v>
      </c>
      <c r="K1700">
        <v>709.654</v>
      </c>
      <c r="L1700">
        <v>129.47200000000001</v>
      </c>
      <c r="M1700">
        <v>3154.99</v>
      </c>
      <c r="N1700">
        <v>3184.9079999999999</v>
      </c>
    </row>
    <row r="1701" spans="1:14" x14ac:dyDescent="0.25">
      <c r="A1701" t="s">
        <v>1848</v>
      </c>
      <c r="B1701" t="s">
        <v>1862</v>
      </c>
      <c r="C1701" t="s">
        <v>6593</v>
      </c>
      <c r="D1701" t="s">
        <v>2615</v>
      </c>
      <c r="E1701" t="s">
        <v>6620</v>
      </c>
      <c r="F1701" t="s">
        <v>6185</v>
      </c>
      <c r="G1701" t="s">
        <v>16</v>
      </c>
      <c r="H1701">
        <v>19</v>
      </c>
      <c r="I1701">
        <v>57</v>
      </c>
      <c r="J1701">
        <v>8.6470000000000002</v>
      </c>
      <c r="K1701">
        <v>1.9750000000000001</v>
      </c>
      <c r="L1701">
        <v>2.5000000000000001E-2</v>
      </c>
      <c r="M1701">
        <v>2.911</v>
      </c>
      <c r="N1701">
        <v>7.9770000000000003</v>
      </c>
    </row>
    <row r="1702" spans="1:14" x14ac:dyDescent="0.25">
      <c r="A1702" t="s">
        <v>1848</v>
      </c>
      <c r="B1702" t="s">
        <v>1863</v>
      </c>
      <c r="C1702" t="s">
        <v>6593</v>
      </c>
      <c r="D1702" t="s">
        <v>2618</v>
      </c>
      <c r="E1702" t="s">
        <v>6621</v>
      </c>
      <c r="F1702" t="s">
        <v>6622</v>
      </c>
      <c r="G1702" t="s">
        <v>16</v>
      </c>
      <c r="H1702">
        <v>60</v>
      </c>
      <c r="I1702">
        <v>325</v>
      </c>
      <c r="J1702">
        <v>94.798000000000002</v>
      </c>
      <c r="K1702">
        <v>20</v>
      </c>
      <c r="L1702">
        <v>6.234</v>
      </c>
      <c r="M1702">
        <v>51.082999999999998</v>
      </c>
      <c r="N1702">
        <v>102.15300000000001</v>
      </c>
    </row>
    <row r="1703" spans="1:14" x14ac:dyDescent="0.25">
      <c r="A1703" t="s">
        <v>1848</v>
      </c>
      <c r="B1703" t="s">
        <v>1864</v>
      </c>
      <c r="C1703" t="s">
        <v>6593</v>
      </c>
      <c r="D1703" t="s">
        <v>2621</v>
      </c>
      <c r="E1703" t="s">
        <v>6623</v>
      </c>
      <c r="F1703" t="s">
        <v>6624</v>
      </c>
      <c r="G1703" t="s">
        <v>16</v>
      </c>
      <c r="H1703">
        <v>137</v>
      </c>
      <c r="I1703">
        <v>920</v>
      </c>
      <c r="J1703">
        <v>112.928</v>
      </c>
      <c r="K1703">
        <v>69.367999999999995</v>
      </c>
      <c r="L1703">
        <v>0.79700000000000004</v>
      </c>
      <c r="M1703">
        <v>66.876000000000005</v>
      </c>
      <c r="N1703">
        <v>112.77800000000001</v>
      </c>
    </row>
    <row r="1704" spans="1:14" x14ac:dyDescent="0.25">
      <c r="A1704" t="s">
        <v>1848</v>
      </c>
      <c r="B1704" t="s">
        <v>1865</v>
      </c>
      <c r="C1704" t="s">
        <v>6593</v>
      </c>
      <c r="D1704" t="s">
        <v>2624</v>
      </c>
      <c r="E1704" t="s">
        <v>6625</v>
      </c>
      <c r="F1704" t="s">
        <v>6626</v>
      </c>
      <c r="G1704" t="s">
        <v>16</v>
      </c>
      <c r="H1704">
        <v>14</v>
      </c>
      <c r="I1704">
        <v>26</v>
      </c>
      <c r="J1704">
        <v>1.5149999999999999</v>
      </c>
      <c r="K1704">
        <v>0.41399999999999998</v>
      </c>
      <c r="L1704">
        <v>5.0000000000000001E-3</v>
      </c>
      <c r="M1704">
        <v>2.33</v>
      </c>
      <c r="N1704">
        <v>1.5149999999999999</v>
      </c>
    </row>
    <row r="1705" spans="1:14" x14ac:dyDescent="0.25">
      <c r="A1705" t="s">
        <v>1848</v>
      </c>
      <c r="B1705" t="s">
        <v>1866</v>
      </c>
      <c r="C1705" t="s">
        <v>6593</v>
      </c>
      <c r="D1705" t="s">
        <v>2627</v>
      </c>
      <c r="E1705" t="s">
        <v>6627</v>
      </c>
      <c r="F1705" t="s">
        <v>6628</v>
      </c>
      <c r="G1705" t="s">
        <v>16</v>
      </c>
      <c r="H1705">
        <v>13</v>
      </c>
      <c r="I1705">
        <v>422</v>
      </c>
      <c r="J1705">
        <v>493.53699999999998</v>
      </c>
      <c r="K1705">
        <v>183.98400000000001</v>
      </c>
      <c r="L1705">
        <v>13.077</v>
      </c>
      <c r="M1705">
        <v>202.49199999999999</v>
      </c>
      <c r="N1705">
        <v>491.685</v>
      </c>
    </row>
    <row r="1706" spans="1:14" x14ac:dyDescent="0.25">
      <c r="A1706" t="s">
        <v>1848</v>
      </c>
      <c r="B1706" t="s">
        <v>1868</v>
      </c>
      <c r="C1706" t="s">
        <v>6593</v>
      </c>
      <c r="D1706" t="s">
        <v>2633</v>
      </c>
      <c r="E1706" t="s">
        <v>6630</v>
      </c>
      <c r="F1706" t="s">
        <v>6631</v>
      </c>
      <c r="G1706" t="s">
        <v>16</v>
      </c>
      <c r="H1706">
        <v>509</v>
      </c>
      <c r="I1706">
        <v>5574</v>
      </c>
      <c r="J1706">
        <v>3284.2049999999999</v>
      </c>
      <c r="K1706">
        <v>1756.5429999999999</v>
      </c>
      <c r="L1706">
        <v>80.293999999999997</v>
      </c>
      <c r="M1706">
        <v>726.88499999999999</v>
      </c>
      <c r="N1706">
        <v>3482.9690000000001</v>
      </c>
    </row>
    <row r="1707" spans="1:14" x14ac:dyDescent="0.25">
      <c r="A1707" t="s">
        <v>1848</v>
      </c>
      <c r="B1707" t="s">
        <v>1869</v>
      </c>
      <c r="C1707" t="s">
        <v>6593</v>
      </c>
      <c r="D1707" t="s">
        <v>2636</v>
      </c>
      <c r="E1707" t="s">
        <v>6632</v>
      </c>
      <c r="F1707" t="s">
        <v>6633</v>
      </c>
      <c r="G1707" t="s">
        <v>16</v>
      </c>
      <c r="H1707">
        <v>16</v>
      </c>
      <c r="I1707">
        <v>637</v>
      </c>
      <c r="J1707">
        <v>617.03800000000001</v>
      </c>
      <c r="K1707">
        <v>50.683999999999997</v>
      </c>
      <c r="L1707">
        <v>1.526</v>
      </c>
      <c r="M1707">
        <v>184.25</v>
      </c>
      <c r="N1707">
        <v>615.25400000000002</v>
      </c>
    </row>
    <row r="1708" spans="1:14" x14ac:dyDescent="0.25">
      <c r="A1708" t="s">
        <v>1848</v>
      </c>
      <c r="B1708" t="s">
        <v>1870</v>
      </c>
      <c r="C1708" t="s">
        <v>6593</v>
      </c>
      <c r="D1708" t="s">
        <v>2639</v>
      </c>
      <c r="E1708" t="s">
        <v>6634</v>
      </c>
      <c r="F1708" t="s">
        <v>6635</v>
      </c>
      <c r="G1708" t="s">
        <v>16</v>
      </c>
      <c r="H1708">
        <v>37</v>
      </c>
      <c r="I1708">
        <v>452</v>
      </c>
      <c r="J1708">
        <v>87.003</v>
      </c>
      <c r="K1708">
        <v>9.5239999999999991</v>
      </c>
      <c r="L1708">
        <v>11.409000000000001</v>
      </c>
      <c r="M1708">
        <v>62.737000000000002</v>
      </c>
      <c r="N1708">
        <v>100.83</v>
      </c>
    </row>
    <row r="1709" spans="1:14" x14ac:dyDescent="0.25">
      <c r="A1709" t="s">
        <v>1848</v>
      </c>
      <c r="B1709" t="s">
        <v>1871</v>
      </c>
      <c r="C1709" t="s">
        <v>6593</v>
      </c>
      <c r="D1709" t="s">
        <v>2642</v>
      </c>
      <c r="E1709" t="s">
        <v>6636</v>
      </c>
      <c r="F1709" t="s">
        <v>2888</v>
      </c>
      <c r="G1709" t="s">
        <v>16</v>
      </c>
      <c r="H1709">
        <v>41</v>
      </c>
      <c r="I1709">
        <v>124</v>
      </c>
      <c r="J1709">
        <v>15.747</v>
      </c>
      <c r="K1709">
        <v>6.0709999999999997</v>
      </c>
      <c r="L1709">
        <v>1.4690000000000001</v>
      </c>
      <c r="M1709">
        <v>15.058</v>
      </c>
      <c r="N1709">
        <v>14.858000000000001</v>
      </c>
    </row>
    <row r="1710" spans="1:14" x14ac:dyDescent="0.25">
      <c r="A1710" t="s">
        <v>1848</v>
      </c>
      <c r="B1710" t="s">
        <v>1872</v>
      </c>
      <c r="C1710" t="s">
        <v>6593</v>
      </c>
      <c r="D1710" t="s">
        <v>2645</v>
      </c>
      <c r="E1710" t="s">
        <v>6637</v>
      </c>
      <c r="F1710" t="s">
        <v>6638</v>
      </c>
      <c r="G1710" t="s">
        <v>16</v>
      </c>
      <c r="H1710">
        <v>315</v>
      </c>
      <c r="I1710">
        <v>899</v>
      </c>
      <c r="J1710">
        <v>135.64500000000001</v>
      </c>
      <c r="K1710">
        <v>52.56</v>
      </c>
      <c r="L1710">
        <v>0.90100000000000002</v>
      </c>
      <c r="M1710">
        <v>113.012</v>
      </c>
      <c r="N1710">
        <v>138.982</v>
      </c>
    </row>
    <row r="1711" spans="1:14" x14ac:dyDescent="0.25">
      <c r="A1711" t="s">
        <v>1848</v>
      </c>
      <c r="B1711" t="s">
        <v>1873</v>
      </c>
      <c r="C1711" t="s">
        <v>6593</v>
      </c>
      <c r="D1711" t="s">
        <v>2648</v>
      </c>
      <c r="E1711" t="s">
        <v>6639</v>
      </c>
      <c r="F1711" t="s">
        <v>6640</v>
      </c>
      <c r="G1711" t="s">
        <v>16</v>
      </c>
      <c r="H1711">
        <v>94</v>
      </c>
      <c r="I1711">
        <v>1005</v>
      </c>
      <c r="J1711">
        <v>339.34399999999999</v>
      </c>
      <c r="K1711">
        <v>110.52200000000001</v>
      </c>
      <c r="L1711">
        <v>3.56</v>
      </c>
      <c r="M1711">
        <v>55.027999999999999</v>
      </c>
      <c r="N1711">
        <v>412.42</v>
      </c>
    </row>
    <row r="1712" spans="1:14" x14ac:dyDescent="0.25">
      <c r="A1712" t="s">
        <v>1848</v>
      </c>
      <c r="B1712" t="s">
        <v>1874</v>
      </c>
      <c r="C1712" t="s">
        <v>6593</v>
      </c>
      <c r="D1712" t="s">
        <v>2651</v>
      </c>
      <c r="E1712" t="s">
        <v>6641</v>
      </c>
      <c r="F1712" t="s">
        <v>6642</v>
      </c>
      <c r="G1712" t="s">
        <v>16</v>
      </c>
      <c r="H1712">
        <v>11</v>
      </c>
      <c r="I1712">
        <v>22</v>
      </c>
      <c r="J1712">
        <v>0.66900000000000004</v>
      </c>
      <c r="K1712">
        <v>0.25800000000000001</v>
      </c>
      <c r="L1712">
        <v>5.0000000000000001E-3</v>
      </c>
      <c r="M1712">
        <v>0.86899999999999999</v>
      </c>
      <c r="N1712">
        <v>0.66600000000000004</v>
      </c>
    </row>
    <row r="1713" spans="1:14" x14ac:dyDescent="0.25">
      <c r="A1713" t="s">
        <v>1848</v>
      </c>
      <c r="B1713" t="s">
        <v>1875</v>
      </c>
      <c r="C1713" t="s">
        <v>6593</v>
      </c>
      <c r="D1713" t="s">
        <v>2654</v>
      </c>
      <c r="E1713" t="s">
        <v>6643</v>
      </c>
      <c r="F1713" t="s">
        <v>6644</v>
      </c>
      <c r="G1713" t="s">
        <v>16</v>
      </c>
      <c r="H1713">
        <v>60</v>
      </c>
      <c r="I1713">
        <v>115</v>
      </c>
      <c r="J1713">
        <v>9.9109999999999996</v>
      </c>
      <c r="K1713">
        <v>4.7050000000000001</v>
      </c>
      <c r="L1713">
        <v>0.872</v>
      </c>
      <c r="M1713">
        <v>12.708</v>
      </c>
      <c r="N1713">
        <v>9.3369999999999997</v>
      </c>
    </row>
    <row r="1714" spans="1:14" x14ac:dyDescent="0.25">
      <c r="A1714" t="s">
        <v>1848</v>
      </c>
      <c r="B1714" t="s">
        <v>1876</v>
      </c>
      <c r="C1714" t="s">
        <v>6593</v>
      </c>
      <c r="D1714" t="s">
        <v>2657</v>
      </c>
      <c r="E1714" t="s">
        <v>6645</v>
      </c>
      <c r="F1714" t="s">
        <v>6646</v>
      </c>
      <c r="G1714" t="s">
        <v>16</v>
      </c>
      <c r="H1714">
        <v>3530</v>
      </c>
      <c r="I1714">
        <v>89580</v>
      </c>
      <c r="J1714">
        <v>152336.837</v>
      </c>
      <c r="K1714">
        <v>36666.239999999998</v>
      </c>
      <c r="L1714">
        <v>3087.1350000000002</v>
      </c>
      <c r="M1714">
        <v>50326.824999999997</v>
      </c>
      <c r="N1714">
        <v>154773.133</v>
      </c>
    </row>
    <row r="1715" spans="1:14" x14ac:dyDescent="0.25">
      <c r="A1715" t="s">
        <v>1848</v>
      </c>
      <c r="B1715" t="s">
        <v>1877</v>
      </c>
      <c r="C1715" t="s">
        <v>6593</v>
      </c>
      <c r="D1715" t="s">
        <v>2660</v>
      </c>
      <c r="E1715" t="s">
        <v>6647</v>
      </c>
      <c r="F1715" t="s">
        <v>6648</v>
      </c>
      <c r="G1715" t="s">
        <v>16</v>
      </c>
      <c r="H1715">
        <v>31</v>
      </c>
      <c r="I1715">
        <v>58</v>
      </c>
      <c r="J1715">
        <v>5.18</v>
      </c>
      <c r="K1715">
        <v>2.2349999999999999</v>
      </c>
      <c r="L1715">
        <v>6.0000000000000001E-3</v>
      </c>
      <c r="M1715">
        <v>2.2029999999999998</v>
      </c>
      <c r="N1715">
        <v>5.1580000000000004</v>
      </c>
    </row>
    <row r="1716" spans="1:14" x14ac:dyDescent="0.25">
      <c r="A1716" t="s">
        <v>1848</v>
      </c>
      <c r="B1716" t="s">
        <v>1878</v>
      </c>
      <c r="C1716" t="s">
        <v>6593</v>
      </c>
      <c r="D1716" t="s">
        <v>2663</v>
      </c>
      <c r="E1716" t="s">
        <v>6649</v>
      </c>
      <c r="F1716" t="s">
        <v>6650</v>
      </c>
      <c r="G1716" t="s">
        <v>16</v>
      </c>
      <c r="H1716">
        <v>4</v>
      </c>
      <c r="I1716">
        <v>6</v>
      </c>
      <c r="J1716">
        <v>0.56299999999999994</v>
      </c>
      <c r="K1716">
        <v>0.32</v>
      </c>
      <c r="L1716">
        <v>0</v>
      </c>
      <c r="M1716">
        <v>0.29499999999999998</v>
      </c>
      <c r="N1716">
        <v>0.55500000000000005</v>
      </c>
    </row>
    <row r="1717" spans="1:14" x14ac:dyDescent="0.25">
      <c r="A1717" t="s">
        <v>1848</v>
      </c>
      <c r="B1717" t="s">
        <v>1880</v>
      </c>
      <c r="C1717" t="s">
        <v>6593</v>
      </c>
      <c r="D1717" t="s">
        <v>2669</v>
      </c>
      <c r="E1717" t="s">
        <v>6652</v>
      </c>
      <c r="F1717" t="s">
        <v>6653</v>
      </c>
      <c r="G1717" t="s">
        <v>16</v>
      </c>
      <c r="H1717">
        <v>138</v>
      </c>
      <c r="I1717">
        <v>348</v>
      </c>
      <c r="J1717">
        <v>89.44</v>
      </c>
      <c r="K1717">
        <v>20.151</v>
      </c>
      <c r="L1717">
        <v>0.34200000000000003</v>
      </c>
      <c r="M1717">
        <v>22.055</v>
      </c>
      <c r="N1717">
        <v>90.805000000000007</v>
      </c>
    </row>
    <row r="1718" spans="1:14" x14ac:dyDescent="0.25">
      <c r="A1718" t="s">
        <v>1848</v>
      </c>
      <c r="B1718" t="s">
        <v>1881</v>
      </c>
      <c r="C1718" t="s">
        <v>6593</v>
      </c>
      <c r="D1718" t="s">
        <v>2672</v>
      </c>
      <c r="E1718" t="s">
        <v>6654</v>
      </c>
      <c r="F1718" t="s">
        <v>6655</v>
      </c>
      <c r="G1718" t="s">
        <v>16</v>
      </c>
      <c r="H1718">
        <v>5</v>
      </c>
      <c r="I1718">
        <v>15</v>
      </c>
      <c r="J1718">
        <v>3.048</v>
      </c>
      <c r="K1718">
        <v>0.93300000000000005</v>
      </c>
      <c r="L1718">
        <v>0</v>
      </c>
      <c r="M1718">
        <v>1.3979999999999999</v>
      </c>
      <c r="N1718">
        <v>3.048</v>
      </c>
    </row>
    <row r="1719" spans="1:14" x14ac:dyDescent="0.25">
      <c r="A1719" t="s">
        <v>1848</v>
      </c>
      <c r="B1719" t="s">
        <v>1882</v>
      </c>
      <c r="C1719" t="s">
        <v>6593</v>
      </c>
      <c r="D1719" t="s">
        <v>2675</v>
      </c>
      <c r="E1719" t="s">
        <v>6656</v>
      </c>
      <c r="F1719" t="s">
        <v>6657</v>
      </c>
      <c r="G1719" t="s">
        <v>16</v>
      </c>
      <c r="H1719">
        <v>88</v>
      </c>
      <c r="I1719">
        <v>142</v>
      </c>
      <c r="J1719">
        <v>11.239000000000001</v>
      </c>
      <c r="K1719">
        <v>5.1479999999999997</v>
      </c>
      <c r="L1719">
        <v>5.0000000000000001E-3</v>
      </c>
      <c r="M1719">
        <v>8.6839999999999993</v>
      </c>
      <c r="N1719">
        <v>11.241</v>
      </c>
    </row>
    <row r="1720" spans="1:14" x14ac:dyDescent="0.25">
      <c r="A1720" t="s">
        <v>1848</v>
      </c>
      <c r="B1720" t="s">
        <v>1883</v>
      </c>
      <c r="C1720" t="s">
        <v>6593</v>
      </c>
      <c r="D1720" t="s">
        <v>2678</v>
      </c>
      <c r="E1720" t="s">
        <v>6658</v>
      </c>
      <c r="F1720" t="s">
        <v>6659</v>
      </c>
      <c r="G1720" t="s">
        <v>16</v>
      </c>
      <c r="H1720">
        <v>916</v>
      </c>
      <c r="I1720">
        <v>5559</v>
      </c>
      <c r="J1720">
        <v>4170.6570000000002</v>
      </c>
      <c r="K1720">
        <v>1596.961</v>
      </c>
      <c r="L1720">
        <v>92.745999999999995</v>
      </c>
      <c r="M1720">
        <v>1176.126</v>
      </c>
      <c r="N1720">
        <v>4168.3050000000003</v>
      </c>
    </row>
    <row r="1721" spans="1:14" x14ac:dyDescent="0.25">
      <c r="A1721" t="s">
        <v>1848</v>
      </c>
      <c r="B1721" t="s">
        <v>1884</v>
      </c>
      <c r="C1721" t="s">
        <v>6593</v>
      </c>
      <c r="D1721" t="s">
        <v>2681</v>
      </c>
      <c r="E1721" t="s">
        <v>6660</v>
      </c>
      <c r="F1721" t="s">
        <v>6661</v>
      </c>
      <c r="G1721" t="s">
        <v>16</v>
      </c>
      <c r="H1721">
        <v>65</v>
      </c>
      <c r="I1721">
        <v>804</v>
      </c>
      <c r="J1721">
        <v>718.29200000000003</v>
      </c>
      <c r="K1721">
        <v>106.687</v>
      </c>
      <c r="L1721">
        <v>188.18899999999999</v>
      </c>
      <c r="M1721">
        <v>845.51700000000005</v>
      </c>
      <c r="N1721">
        <v>871.97</v>
      </c>
    </row>
    <row r="1722" spans="1:14" x14ac:dyDescent="0.25">
      <c r="A1722" t="s">
        <v>1848</v>
      </c>
      <c r="B1722" t="s">
        <v>1885</v>
      </c>
      <c r="C1722" t="s">
        <v>6593</v>
      </c>
      <c r="D1722" t="s">
        <v>2684</v>
      </c>
      <c r="E1722" t="s">
        <v>6662</v>
      </c>
      <c r="F1722" t="s">
        <v>6663</v>
      </c>
      <c r="G1722" t="s">
        <v>16</v>
      </c>
      <c r="H1722">
        <v>185</v>
      </c>
      <c r="I1722">
        <v>400</v>
      </c>
      <c r="J1722">
        <v>85.596999999999994</v>
      </c>
      <c r="K1722">
        <v>32.655999999999999</v>
      </c>
      <c r="L1722">
        <v>0.29899999999999999</v>
      </c>
      <c r="M1722">
        <v>41.881999999999998</v>
      </c>
      <c r="N1722">
        <v>80.768000000000001</v>
      </c>
    </row>
    <row r="1723" spans="1:14" x14ac:dyDescent="0.25">
      <c r="A1723" t="s">
        <v>1848</v>
      </c>
      <c r="B1723" t="s">
        <v>1886</v>
      </c>
      <c r="C1723" t="s">
        <v>6593</v>
      </c>
      <c r="D1723" t="s">
        <v>2687</v>
      </c>
      <c r="E1723" t="s">
        <v>6664</v>
      </c>
      <c r="F1723" t="s">
        <v>6665</v>
      </c>
      <c r="G1723" t="s">
        <v>16</v>
      </c>
      <c r="H1723">
        <v>12</v>
      </c>
      <c r="I1723">
        <v>21</v>
      </c>
      <c r="J1723">
        <v>1.621</v>
      </c>
      <c r="K1723">
        <v>0.67</v>
      </c>
      <c r="L1723">
        <v>0.14399999999999999</v>
      </c>
      <c r="M1723">
        <v>1.7729999999999999</v>
      </c>
      <c r="N1723">
        <v>1.8069999999999999</v>
      </c>
    </row>
    <row r="1724" spans="1:14" x14ac:dyDescent="0.25">
      <c r="A1724" t="s">
        <v>1848</v>
      </c>
      <c r="B1724" t="s">
        <v>1887</v>
      </c>
      <c r="C1724" t="s">
        <v>6593</v>
      </c>
      <c r="D1724" t="s">
        <v>2788</v>
      </c>
      <c r="E1724" t="s">
        <v>6666</v>
      </c>
      <c r="F1724" t="s">
        <v>6667</v>
      </c>
      <c r="G1724" t="s">
        <v>16</v>
      </c>
      <c r="H1724">
        <v>34</v>
      </c>
      <c r="I1724">
        <v>55</v>
      </c>
      <c r="J1724">
        <v>3.6589999999999998</v>
      </c>
      <c r="K1724">
        <v>1.655</v>
      </c>
      <c r="L1724">
        <v>4.0000000000000001E-3</v>
      </c>
      <c r="M1724">
        <v>1.484</v>
      </c>
      <c r="N1724">
        <v>3.6589999999999998</v>
      </c>
    </row>
    <row r="1725" spans="1:14" x14ac:dyDescent="0.25">
      <c r="A1725" t="s">
        <v>1848</v>
      </c>
      <c r="B1725" t="s">
        <v>1888</v>
      </c>
      <c r="C1725" t="s">
        <v>6593</v>
      </c>
      <c r="D1725" t="s">
        <v>2791</v>
      </c>
      <c r="E1725" t="s">
        <v>6668</v>
      </c>
      <c r="F1725" t="s">
        <v>6669</v>
      </c>
      <c r="G1725" t="s">
        <v>16</v>
      </c>
      <c r="H1725">
        <v>140</v>
      </c>
      <c r="I1725">
        <v>1635</v>
      </c>
      <c r="J1725">
        <v>2898.038</v>
      </c>
      <c r="K1725">
        <v>693.54100000000005</v>
      </c>
      <c r="L1725">
        <v>216.571</v>
      </c>
      <c r="M1725">
        <v>561.31700000000001</v>
      </c>
      <c r="N1725">
        <v>2977.0349999999999</v>
      </c>
    </row>
    <row r="1726" spans="1:14" x14ac:dyDescent="0.25">
      <c r="A1726" t="s">
        <v>1848</v>
      </c>
      <c r="B1726" t="s">
        <v>1889</v>
      </c>
      <c r="C1726" t="s">
        <v>6593</v>
      </c>
      <c r="D1726" t="s">
        <v>2794</v>
      </c>
      <c r="E1726" t="s">
        <v>6670</v>
      </c>
      <c r="F1726" t="s">
        <v>6671</v>
      </c>
      <c r="G1726" t="s">
        <v>16</v>
      </c>
      <c r="H1726">
        <v>25</v>
      </c>
      <c r="I1726">
        <v>60</v>
      </c>
      <c r="J1726">
        <v>9.0410000000000004</v>
      </c>
      <c r="K1726">
        <v>4.508</v>
      </c>
      <c r="L1726">
        <v>0</v>
      </c>
      <c r="M1726">
        <v>2.6429999999999998</v>
      </c>
      <c r="N1726">
        <v>9.032</v>
      </c>
    </row>
    <row r="1727" spans="1:14" x14ac:dyDescent="0.25">
      <c r="A1727" t="s">
        <v>1848</v>
      </c>
      <c r="B1727" t="s">
        <v>1890</v>
      </c>
      <c r="C1727" t="s">
        <v>6593</v>
      </c>
      <c r="D1727" t="s">
        <v>2797</v>
      </c>
      <c r="E1727" t="s">
        <v>6672</v>
      </c>
      <c r="F1727" t="s">
        <v>6673</v>
      </c>
      <c r="G1727" t="s">
        <v>16</v>
      </c>
      <c r="H1727">
        <v>126</v>
      </c>
      <c r="I1727">
        <v>303</v>
      </c>
      <c r="J1727">
        <v>62.286000000000001</v>
      </c>
      <c r="K1727">
        <v>30.939</v>
      </c>
      <c r="L1727">
        <v>-0.28799999999999998</v>
      </c>
      <c r="M1727">
        <v>27.149000000000001</v>
      </c>
      <c r="N1727">
        <v>61.783999999999999</v>
      </c>
    </row>
    <row r="1728" spans="1:14" x14ac:dyDescent="0.25">
      <c r="A1728" t="s">
        <v>1848</v>
      </c>
      <c r="B1728" t="s">
        <v>1891</v>
      </c>
      <c r="C1728" t="s">
        <v>6593</v>
      </c>
      <c r="D1728" t="s">
        <v>2800</v>
      </c>
      <c r="E1728" t="s">
        <v>6674</v>
      </c>
      <c r="F1728" t="s">
        <v>6675</v>
      </c>
      <c r="G1728" t="s">
        <v>16</v>
      </c>
      <c r="H1728">
        <v>65</v>
      </c>
      <c r="I1728">
        <v>120</v>
      </c>
      <c r="J1728">
        <v>10.029</v>
      </c>
      <c r="K1728">
        <v>3.569</v>
      </c>
      <c r="L1728">
        <v>0.20200000000000001</v>
      </c>
      <c r="M1728">
        <v>5.0780000000000003</v>
      </c>
      <c r="N1728">
        <v>9.6780000000000008</v>
      </c>
    </row>
    <row r="1729" spans="1:14" x14ac:dyDescent="0.25">
      <c r="A1729" t="s">
        <v>1848</v>
      </c>
      <c r="B1729" t="s">
        <v>1892</v>
      </c>
      <c r="C1729" t="s">
        <v>6593</v>
      </c>
      <c r="D1729" t="s">
        <v>2803</v>
      </c>
      <c r="E1729" t="s">
        <v>6676</v>
      </c>
      <c r="F1729" t="s">
        <v>6677</v>
      </c>
      <c r="G1729" t="s">
        <v>16</v>
      </c>
      <c r="H1729">
        <v>17</v>
      </c>
      <c r="I1729">
        <v>37</v>
      </c>
      <c r="J1729">
        <v>3.7069999999999999</v>
      </c>
      <c r="K1729">
        <v>1.708</v>
      </c>
      <c r="L1729">
        <v>0.14099999999999999</v>
      </c>
      <c r="M1729">
        <v>4.5460000000000003</v>
      </c>
      <c r="N1729">
        <v>3.7349999999999999</v>
      </c>
    </row>
    <row r="1730" spans="1:14" x14ac:dyDescent="0.25">
      <c r="A1730" t="s">
        <v>1848</v>
      </c>
      <c r="B1730" t="s">
        <v>1893</v>
      </c>
      <c r="C1730" t="s">
        <v>6593</v>
      </c>
      <c r="D1730" t="s">
        <v>2806</v>
      </c>
      <c r="E1730" t="s">
        <v>6678</v>
      </c>
      <c r="F1730" t="s">
        <v>6679</v>
      </c>
      <c r="G1730" t="s">
        <v>16</v>
      </c>
      <c r="H1730">
        <v>71</v>
      </c>
      <c r="I1730">
        <v>331</v>
      </c>
      <c r="J1730">
        <v>52.38</v>
      </c>
      <c r="K1730">
        <v>10.298</v>
      </c>
      <c r="L1730">
        <v>7.5129999999999999</v>
      </c>
      <c r="M1730">
        <v>43.302</v>
      </c>
      <c r="N1730">
        <v>57.326999999999998</v>
      </c>
    </row>
    <row r="1731" spans="1:14" x14ac:dyDescent="0.25">
      <c r="A1731" t="s">
        <v>1848</v>
      </c>
      <c r="B1731" t="s">
        <v>1894</v>
      </c>
      <c r="C1731" t="s">
        <v>6593</v>
      </c>
      <c r="D1731" t="s">
        <v>2809</v>
      </c>
      <c r="E1731" t="s">
        <v>6680</v>
      </c>
      <c r="F1731" t="s">
        <v>6681</v>
      </c>
      <c r="G1731" t="s">
        <v>16</v>
      </c>
      <c r="H1731">
        <v>93</v>
      </c>
      <c r="I1731">
        <v>288</v>
      </c>
      <c r="J1731">
        <v>28.879000000000001</v>
      </c>
      <c r="K1731">
        <v>15.595000000000001</v>
      </c>
      <c r="L1731">
        <v>0.28499999999999998</v>
      </c>
      <c r="M1731">
        <v>10.784000000000001</v>
      </c>
      <c r="N1731">
        <v>28.738</v>
      </c>
    </row>
    <row r="1732" spans="1:14" x14ac:dyDescent="0.25">
      <c r="A1732" t="s">
        <v>1848</v>
      </c>
      <c r="B1732" t="s">
        <v>1895</v>
      </c>
      <c r="C1732" t="s">
        <v>6593</v>
      </c>
      <c r="D1732" t="s">
        <v>2812</v>
      </c>
      <c r="E1732" t="s">
        <v>6682</v>
      </c>
      <c r="F1732" t="s">
        <v>6683</v>
      </c>
      <c r="G1732" t="s">
        <v>16</v>
      </c>
      <c r="H1732">
        <v>5</v>
      </c>
      <c r="I1732">
        <v>13</v>
      </c>
      <c r="J1732">
        <v>1.554</v>
      </c>
      <c r="K1732">
        <v>0.45800000000000002</v>
      </c>
      <c r="L1732">
        <v>3.9E-2</v>
      </c>
      <c r="M1732">
        <v>1.391</v>
      </c>
      <c r="N1732">
        <v>1.5309999999999999</v>
      </c>
    </row>
    <row r="1733" spans="1:14" x14ac:dyDescent="0.25">
      <c r="A1733" t="s">
        <v>1848</v>
      </c>
      <c r="B1733" t="s">
        <v>1896</v>
      </c>
      <c r="C1733" t="s">
        <v>6593</v>
      </c>
      <c r="D1733" t="s">
        <v>2815</v>
      </c>
      <c r="E1733" t="s">
        <v>6684</v>
      </c>
      <c r="F1733" t="s">
        <v>6685</v>
      </c>
      <c r="G1733" t="s">
        <v>16</v>
      </c>
      <c r="H1733">
        <v>22</v>
      </c>
      <c r="I1733">
        <v>66</v>
      </c>
      <c r="J1733">
        <v>31.338999999999999</v>
      </c>
      <c r="K1733">
        <v>11.443</v>
      </c>
      <c r="L1733">
        <v>0.151</v>
      </c>
      <c r="M1733">
        <v>8.6760000000000002</v>
      </c>
      <c r="N1733">
        <v>30.655999999999999</v>
      </c>
    </row>
    <row r="1734" spans="1:14" x14ac:dyDescent="0.25">
      <c r="A1734" t="s">
        <v>1848</v>
      </c>
      <c r="B1734" t="s">
        <v>1897</v>
      </c>
      <c r="C1734" t="s">
        <v>6593</v>
      </c>
      <c r="D1734" t="s">
        <v>2817</v>
      </c>
      <c r="E1734" t="s">
        <v>6686</v>
      </c>
      <c r="F1734" t="s">
        <v>6687</v>
      </c>
      <c r="G1734" t="s">
        <v>16</v>
      </c>
      <c r="H1734">
        <v>86</v>
      </c>
      <c r="I1734">
        <v>205</v>
      </c>
      <c r="J1734">
        <v>18.728999999999999</v>
      </c>
      <c r="K1734">
        <v>6.86</v>
      </c>
      <c r="L1734">
        <v>6.3E-2</v>
      </c>
      <c r="M1734">
        <v>9.2729999999999997</v>
      </c>
      <c r="N1734">
        <v>18.475000000000001</v>
      </c>
    </row>
    <row r="1735" spans="1:14" x14ac:dyDescent="0.25">
      <c r="A1735" t="s">
        <v>1848</v>
      </c>
      <c r="B1735" t="s">
        <v>1898</v>
      </c>
      <c r="C1735" t="s">
        <v>6593</v>
      </c>
      <c r="D1735" t="s">
        <v>2820</v>
      </c>
      <c r="E1735" t="s">
        <v>6688</v>
      </c>
      <c r="F1735" t="s">
        <v>6689</v>
      </c>
      <c r="G1735" t="s">
        <v>16</v>
      </c>
      <c r="H1735">
        <v>129</v>
      </c>
      <c r="I1735">
        <v>5853</v>
      </c>
      <c r="J1735">
        <v>23721.289000000001</v>
      </c>
      <c r="K1735">
        <v>7795.1310000000003</v>
      </c>
      <c r="L1735">
        <v>101.592</v>
      </c>
      <c r="M1735">
        <v>4214.5789999999997</v>
      </c>
      <c r="N1735">
        <v>22354.101999999999</v>
      </c>
    </row>
    <row r="1736" spans="1:14" x14ac:dyDescent="0.25">
      <c r="A1736" t="s">
        <v>1848</v>
      </c>
      <c r="B1736" t="s">
        <v>1899</v>
      </c>
      <c r="C1736" t="s">
        <v>6593</v>
      </c>
      <c r="D1736" t="s">
        <v>2823</v>
      </c>
      <c r="E1736" t="s">
        <v>6690</v>
      </c>
      <c r="F1736" t="s">
        <v>3906</v>
      </c>
      <c r="G1736" t="s">
        <v>16</v>
      </c>
      <c r="H1736">
        <v>28</v>
      </c>
      <c r="I1736">
        <v>100</v>
      </c>
      <c r="J1736">
        <v>16.335000000000001</v>
      </c>
      <c r="K1736">
        <v>4.601</v>
      </c>
      <c r="L1736">
        <v>0.02</v>
      </c>
      <c r="M1736">
        <v>5.3719999999999999</v>
      </c>
      <c r="N1736">
        <v>16.367999999999999</v>
      </c>
    </row>
    <row r="1737" spans="1:14" x14ac:dyDescent="0.25">
      <c r="A1737" t="s">
        <v>1848</v>
      </c>
      <c r="B1737" t="s">
        <v>1900</v>
      </c>
      <c r="C1737" t="s">
        <v>6593</v>
      </c>
      <c r="D1737" t="s">
        <v>2826</v>
      </c>
      <c r="E1737" t="s">
        <v>6691</v>
      </c>
      <c r="F1737" t="s">
        <v>6692</v>
      </c>
      <c r="G1737" t="s">
        <v>16</v>
      </c>
      <c r="H1737">
        <v>25</v>
      </c>
      <c r="I1737">
        <v>61</v>
      </c>
      <c r="J1737">
        <v>6.6959999999999997</v>
      </c>
      <c r="K1737">
        <v>2.31</v>
      </c>
      <c r="L1737">
        <v>0.05</v>
      </c>
      <c r="M1737">
        <v>2.2509999999999999</v>
      </c>
      <c r="N1737">
        <v>6.6369999999999996</v>
      </c>
    </row>
    <row r="1738" spans="1:14" x14ac:dyDescent="0.25">
      <c r="A1738" t="s">
        <v>1848</v>
      </c>
      <c r="B1738" t="s">
        <v>1901</v>
      </c>
      <c r="C1738" t="s">
        <v>6593</v>
      </c>
      <c r="D1738" t="s">
        <v>2829</v>
      </c>
      <c r="E1738" t="s">
        <v>6693</v>
      </c>
      <c r="F1738" t="s">
        <v>6694</v>
      </c>
      <c r="G1738" t="s">
        <v>16</v>
      </c>
      <c r="H1738">
        <v>69</v>
      </c>
      <c r="I1738">
        <v>130</v>
      </c>
      <c r="J1738">
        <v>17.588000000000001</v>
      </c>
      <c r="K1738">
        <v>7.4240000000000004</v>
      </c>
      <c r="L1738">
        <v>0.17699999999999999</v>
      </c>
      <c r="M1738">
        <v>5.5570000000000004</v>
      </c>
      <c r="N1738">
        <v>16.960999999999999</v>
      </c>
    </row>
    <row r="1739" spans="1:14" x14ac:dyDescent="0.25">
      <c r="A1739" t="s">
        <v>1848</v>
      </c>
      <c r="B1739" t="s">
        <v>1902</v>
      </c>
      <c r="C1739" t="s">
        <v>6593</v>
      </c>
      <c r="D1739" t="s">
        <v>2832</v>
      </c>
      <c r="E1739" t="s">
        <v>6695</v>
      </c>
      <c r="F1739" t="s">
        <v>6696</v>
      </c>
      <c r="G1739" t="s">
        <v>16</v>
      </c>
      <c r="H1739">
        <v>45</v>
      </c>
      <c r="I1739">
        <v>133</v>
      </c>
      <c r="J1739">
        <v>16.155000000000001</v>
      </c>
      <c r="K1739">
        <v>7.1959999999999997</v>
      </c>
      <c r="L1739">
        <v>1.2E-2</v>
      </c>
      <c r="M1739">
        <v>11.459</v>
      </c>
      <c r="N1739">
        <v>15.727</v>
      </c>
    </row>
    <row r="1740" spans="1:14" x14ac:dyDescent="0.25">
      <c r="A1740" t="s">
        <v>1848</v>
      </c>
      <c r="B1740" t="s">
        <v>1903</v>
      </c>
      <c r="C1740" t="s">
        <v>6593</v>
      </c>
      <c r="D1740" t="s">
        <v>2835</v>
      </c>
      <c r="E1740" t="s">
        <v>6697</v>
      </c>
      <c r="F1740" t="s">
        <v>2689</v>
      </c>
      <c r="G1740" t="s">
        <v>16</v>
      </c>
      <c r="H1740">
        <v>40</v>
      </c>
      <c r="I1740">
        <v>106</v>
      </c>
      <c r="J1740">
        <v>10.018000000000001</v>
      </c>
      <c r="K1740">
        <v>4.2270000000000003</v>
      </c>
      <c r="L1740">
        <v>0.109</v>
      </c>
      <c r="M1740">
        <v>3.157</v>
      </c>
      <c r="N1740">
        <v>9.8219999999999992</v>
      </c>
    </row>
    <row r="1741" spans="1:14" x14ac:dyDescent="0.25">
      <c r="A1741" t="s">
        <v>1848</v>
      </c>
      <c r="B1741" t="s">
        <v>1904</v>
      </c>
      <c r="C1741" t="s">
        <v>6593</v>
      </c>
      <c r="D1741" t="s">
        <v>2838</v>
      </c>
      <c r="E1741" t="s">
        <v>6698</v>
      </c>
      <c r="F1741" t="s">
        <v>6699</v>
      </c>
      <c r="G1741" t="s">
        <v>16</v>
      </c>
      <c r="H1741">
        <v>56</v>
      </c>
      <c r="I1741">
        <v>127</v>
      </c>
      <c r="J1741">
        <v>14.829000000000001</v>
      </c>
      <c r="K1741">
        <v>6.8550000000000004</v>
      </c>
      <c r="L1741">
        <v>0.41899999999999998</v>
      </c>
      <c r="M1741">
        <v>8.0570000000000004</v>
      </c>
      <c r="N1741">
        <v>14.467000000000001</v>
      </c>
    </row>
    <row r="1742" spans="1:14" x14ac:dyDescent="0.25">
      <c r="A1742" t="s">
        <v>1848</v>
      </c>
      <c r="B1742" t="s">
        <v>1905</v>
      </c>
      <c r="C1742" t="s">
        <v>6593</v>
      </c>
      <c r="D1742" t="s">
        <v>2841</v>
      </c>
      <c r="E1742" t="s">
        <v>6700</v>
      </c>
      <c r="F1742" t="s">
        <v>6701</v>
      </c>
      <c r="G1742" t="s">
        <v>16</v>
      </c>
      <c r="H1742">
        <v>61</v>
      </c>
      <c r="I1742">
        <v>133</v>
      </c>
      <c r="J1742">
        <v>15.525</v>
      </c>
      <c r="K1742">
        <v>7.3010000000000002</v>
      </c>
      <c r="L1742">
        <v>8.3000000000000004E-2</v>
      </c>
      <c r="M1742">
        <v>17.59</v>
      </c>
      <c r="N1742">
        <v>15.358000000000001</v>
      </c>
    </row>
    <row r="1743" spans="1:14" x14ac:dyDescent="0.25">
      <c r="A1743" t="s">
        <v>1848</v>
      </c>
      <c r="B1743" t="s">
        <v>1906</v>
      </c>
      <c r="C1743" t="s">
        <v>6593</v>
      </c>
      <c r="D1743" t="s">
        <v>3130</v>
      </c>
      <c r="E1743" t="s">
        <v>6702</v>
      </c>
      <c r="F1743" t="s">
        <v>6703</v>
      </c>
      <c r="G1743" t="s">
        <v>16</v>
      </c>
      <c r="H1743">
        <v>55</v>
      </c>
      <c r="I1743">
        <v>732</v>
      </c>
      <c r="J1743">
        <v>1411.136</v>
      </c>
      <c r="K1743">
        <v>364.774</v>
      </c>
      <c r="L1743">
        <v>40.079000000000001</v>
      </c>
      <c r="M1743">
        <v>2885.6030000000001</v>
      </c>
      <c r="N1743">
        <v>1563.9690000000001</v>
      </c>
    </row>
    <row r="1744" spans="1:14" x14ac:dyDescent="0.25">
      <c r="A1744" t="s">
        <v>1907</v>
      </c>
      <c r="B1744" t="s">
        <v>1908</v>
      </c>
      <c r="C1744" t="s">
        <v>6704</v>
      </c>
      <c r="D1744" t="s">
        <v>2508</v>
      </c>
      <c r="E1744" t="s">
        <v>6705</v>
      </c>
      <c r="F1744" t="s">
        <v>6706</v>
      </c>
      <c r="G1744" t="s">
        <v>16</v>
      </c>
      <c r="H1744">
        <v>1578</v>
      </c>
      <c r="I1744">
        <v>15643</v>
      </c>
      <c r="J1744">
        <v>7767.683</v>
      </c>
      <c r="K1744">
        <v>2406.3470000000002</v>
      </c>
      <c r="L1744">
        <v>181.22</v>
      </c>
      <c r="M1744">
        <v>3819.643</v>
      </c>
      <c r="N1744">
        <v>7883.8140000000003</v>
      </c>
    </row>
    <row r="1745" spans="1:14" x14ac:dyDescent="0.25">
      <c r="A1745" t="s">
        <v>1907</v>
      </c>
      <c r="B1745" t="s">
        <v>1909</v>
      </c>
      <c r="C1745" t="s">
        <v>6704</v>
      </c>
      <c r="D1745" t="s">
        <v>2511</v>
      </c>
      <c r="E1745" t="s">
        <v>6707</v>
      </c>
      <c r="F1745" t="s">
        <v>6708</v>
      </c>
      <c r="G1745" t="s">
        <v>16</v>
      </c>
      <c r="H1745">
        <v>137</v>
      </c>
      <c r="I1745">
        <v>333</v>
      </c>
      <c r="J1745">
        <v>63.517000000000003</v>
      </c>
      <c r="K1745">
        <v>19.524000000000001</v>
      </c>
      <c r="L1745">
        <v>1.208</v>
      </c>
      <c r="M1745">
        <v>21.073</v>
      </c>
      <c r="N1745">
        <v>61.845999999999997</v>
      </c>
    </row>
    <row r="1746" spans="1:14" x14ac:dyDescent="0.25">
      <c r="A1746" t="s">
        <v>1907</v>
      </c>
      <c r="B1746" t="s">
        <v>1910</v>
      </c>
      <c r="C1746" t="s">
        <v>6704</v>
      </c>
      <c r="D1746" t="s">
        <v>2514</v>
      </c>
      <c r="E1746" t="s">
        <v>6709</v>
      </c>
      <c r="F1746" t="s">
        <v>6710</v>
      </c>
      <c r="G1746" t="s">
        <v>16</v>
      </c>
      <c r="H1746">
        <v>16</v>
      </c>
      <c r="I1746">
        <v>40</v>
      </c>
      <c r="J1746">
        <v>9.1050000000000004</v>
      </c>
      <c r="K1746">
        <v>5.6070000000000002</v>
      </c>
      <c r="L1746">
        <v>1.0999999999999999E-2</v>
      </c>
      <c r="M1746">
        <v>3.9470000000000001</v>
      </c>
      <c r="N1746">
        <v>9.0939999999999994</v>
      </c>
    </row>
    <row r="1747" spans="1:14" x14ac:dyDescent="0.25">
      <c r="A1747" t="s">
        <v>1907</v>
      </c>
      <c r="B1747" t="s">
        <v>1911</v>
      </c>
      <c r="C1747" t="s">
        <v>6704</v>
      </c>
      <c r="D1747" t="s">
        <v>2517</v>
      </c>
      <c r="E1747" t="s">
        <v>6711</v>
      </c>
      <c r="F1747" t="s">
        <v>6712</v>
      </c>
      <c r="G1747" t="s">
        <v>16</v>
      </c>
      <c r="H1747">
        <v>102</v>
      </c>
      <c r="I1747">
        <v>297</v>
      </c>
      <c r="J1747">
        <v>196.44900000000001</v>
      </c>
      <c r="K1747">
        <v>59.115000000000002</v>
      </c>
      <c r="L1747">
        <v>0.81</v>
      </c>
      <c r="M1747">
        <v>75.626000000000005</v>
      </c>
      <c r="N1747">
        <v>198.304</v>
      </c>
    </row>
    <row r="1748" spans="1:14" x14ac:dyDescent="0.25">
      <c r="A1748" t="s">
        <v>1907</v>
      </c>
      <c r="B1748" t="s">
        <v>1912</v>
      </c>
      <c r="C1748" t="s">
        <v>6704</v>
      </c>
      <c r="D1748" t="s">
        <v>2520</v>
      </c>
      <c r="E1748" t="s">
        <v>6713</v>
      </c>
      <c r="F1748" t="s">
        <v>6714</v>
      </c>
      <c r="G1748" t="s">
        <v>16</v>
      </c>
      <c r="H1748">
        <v>56</v>
      </c>
      <c r="I1748">
        <v>136</v>
      </c>
      <c r="J1748">
        <v>25.061</v>
      </c>
      <c r="K1748">
        <v>10.55</v>
      </c>
      <c r="L1748">
        <v>3.0000000000000001E-3</v>
      </c>
      <c r="M1748">
        <v>11.629</v>
      </c>
      <c r="N1748">
        <v>24.960999999999999</v>
      </c>
    </row>
    <row r="1749" spans="1:14" x14ac:dyDescent="0.25">
      <c r="A1749" t="s">
        <v>1907</v>
      </c>
      <c r="B1749" t="s">
        <v>1913</v>
      </c>
      <c r="C1749" t="s">
        <v>6704</v>
      </c>
      <c r="D1749" t="s">
        <v>2523</v>
      </c>
      <c r="E1749" t="s">
        <v>6715</v>
      </c>
      <c r="F1749" t="s">
        <v>6716</v>
      </c>
      <c r="G1749" t="s">
        <v>16</v>
      </c>
      <c r="H1749">
        <v>2910</v>
      </c>
      <c r="I1749">
        <v>22373</v>
      </c>
      <c r="J1749">
        <v>20008.587</v>
      </c>
      <c r="K1749">
        <v>5407.7259999999997</v>
      </c>
      <c r="L1749">
        <v>506.12599999999998</v>
      </c>
      <c r="M1749">
        <v>6729.1949999999997</v>
      </c>
      <c r="N1749">
        <v>21463.384999999998</v>
      </c>
    </row>
    <row r="1750" spans="1:14" x14ac:dyDescent="0.25">
      <c r="A1750" t="s">
        <v>1907</v>
      </c>
      <c r="B1750" t="s">
        <v>1914</v>
      </c>
      <c r="C1750" t="s">
        <v>6704</v>
      </c>
      <c r="D1750" t="s">
        <v>2526</v>
      </c>
      <c r="E1750" t="s">
        <v>6717</v>
      </c>
      <c r="F1750" t="s">
        <v>6718</v>
      </c>
      <c r="G1750" t="s">
        <v>16</v>
      </c>
      <c r="H1750">
        <v>55</v>
      </c>
      <c r="I1750">
        <v>100</v>
      </c>
      <c r="J1750">
        <v>10.045</v>
      </c>
      <c r="K1750">
        <v>4.3550000000000004</v>
      </c>
      <c r="L1750">
        <v>0</v>
      </c>
      <c r="M1750">
        <v>12.079000000000001</v>
      </c>
      <c r="N1750">
        <v>10.016</v>
      </c>
    </row>
    <row r="1751" spans="1:14" x14ac:dyDescent="0.25">
      <c r="A1751" t="s">
        <v>1907</v>
      </c>
      <c r="B1751" t="s">
        <v>1915</v>
      </c>
      <c r="C1751" t="s">
        <v>6704</v>
      </c>
      <c r="D1751" t="s">
        <v>2529</v>
      </c>
      <c r="E1751" t="s">
        <v>6719</v>
      </c>
      <c r="F1751" t="s">
        <v>6720</v>
      </c>
      <c r="G1751" t="s">
        <v>16</v>
      </c>
      <c r="H1751">
        <v>92</v>
      </c>
      <c r="I1751">
        <v>252</v>
      </c>
      <c r="J1751">
        <v>89.977000000000004</v>
      </c>
      <c r="K1751">
        <v>54.813000000000002</v>
      </c>
      <c r="L1751">
        <v>3.2250000000000001</v>
      </c>
      <c r="M1751">
        <v>28.675999999999998</v>
      </c>
      <c r="N1751">
        <v>87.337999999999994</v>
      </c>
    </row>
    <row r="1752" spans="1:14" x14ac:dyDescent="0.25">
      <c r="A1752" t="s">
        <v>1907</v>
      </c>
      <c r="B1752" t="s">
        <v>1916</v>
      </c>
      <c r="C1752" t="s">
        <v>6704</v>
      </c>
      <c r="D1752" t="s">
        <v>2532</v>
      </c>
      <c r="E1752" t="s">
        <v>6721</v>
      </c>
      <c r="F1752" t="s">
        <v>6722</v>
      </c>
      <c r="G1752" t="s">
        <v>16</v>
      </c>
      <c r="H1752">
        <v>226</v>
      </c>
      <c r="I1752">
        <v>758</v>
      </c>
      <c r="J1752">
        <v>222.53100000000001</v>
      </c>
      <c r="K1752">
        <v>69.063000000000002</v>
      </c>
      <c r="L1752">
        <v>9.9990000000000006</v>
      </c>
      <c r="M1752">
        <v>131.57599999999999</v>
      </c>
      <c r="N1752">
        <v>235.393</v>
      </c>
    </row>
    <row r="1753" spans="1:14" x14ac:dyDescent="0.25">
      <c r="A1753" t="s">
        <v>1907</v>
      </c>
      <c r="B1753" t="s">
        <v>1917</v>
      </c>
      <c r="C1753" t="s">
        <v>6704</v>
      </c>
      <c r="D1753" t="s">
        <v>2535</v>
      </c>
      <c r="E1753" t="s">
        <v>6723</v>
      </c>
      <c r="F1753" t="s">
        <v>6724</v>
      </c>
      <c r="G1753" t="s">
        <v>16</v>
      </c>
      <c r="H1753">
        <v>204</v>
      </c>
      <c r="I1753">
        <v>1908</v>
      </c>
      <c r="J1753">
        <v>1036.08</v>
      </c>
      <c r="K1753">
        <v>234.26300000000001</v>
      </c>
      <c r="L1753">
        <v>5.4130000000000003</v>
      </c>
      <c r="M1753">
        <v>88.301000000000002</v>
      </c>
      <c r="N1753">
        <v>1158.72</v>
      </c>
    </row>
    <row r="1754" spans="1:14" x14ac:dyDescent="0.25">
      <c r="A1754" t="s">
        <v>1907</v>
      </c>
      <c r="B1754" t="s">
        <v>1918</v>
      </c>
      <c r="C1754" t="s">
        <v>6704</v>
      </c>
      <c r="D1754" t="s">
        <v>2538</v>
      </c>
      <c r="E1754" t="s">
        <v>6725</v>
      </c>
      <c r="F1754" t="s">
        <v>6726</v>
      </c>
      <c r="G1754" t="s">
        <v>16</v>
      </c>
      <c r="H1754">
        <v>1040</v>
      </c>
      <c r="I1754">
        <v>4077</v>
      </c>
      <c r="J1754">
        <v>1942.521</v>
      </c>
      <c r="K1754">
        <v>593.86099999999999</v>
      </c>
      <c r="L1754">
        <v>20.187000000000001</v>
      </c>
      <c r="M1754">
        <v>642.81799999999998</v>
      </c>
      <c r="N1754">
        <v>1944.5229999999999</v>
      </c>
    </row>
    <row r="1755" spans="1:14" x14ac:dyDescent="0.25">
      <c r="A1755" t="s">
        <v>1907</v>
      </c>
      <c r="B1755" t="s">
        <v>1919</v>
      </c>
      <c r="C1755" t="s">
        <v>6704</v>
      </c>
      <c r="D1755" t="s">
        <v>2609</v>
      </c>
      <c r="E1755" t="s">
        <v>6727</v>
      </c>
      <c r="F1755" t="s">
        <v>6728</v>
      </c>
      <c r="G1755" t="s">
        <v>16</v>
      </c>
      <c r="H1755">
        <v>1455</v>
      </c>
      <c r="I1755">
        <v>12269</v>
      </c>
      <c r="J1755">
        <v>12102.66</v>
      </c>
      <c r="K1755">
        <v>2834.5790000000002</v>
      </c>
      <c r="L1755">
        <v>168.43199999999999</v>
      </c>
      <c r="M1755">
        <v>5380.3580000000002</v>
      </c>
      <c r="N1755">
        <v>12289.371999999999</v>
      </c>
    </row>
    <row r="1756" spans="1:14" x14ac:dyDescent="0.25">
      <c r="A1756" t="s">
        <v>1907</v>
      </c>
      <c r="B1756" t="s">
        <v>1920</v>
      </c>
      <c r="C1756" t="s">
        <v>6704</v>
      </c>
      <c r="D1756" t="s">
        <v>2612</v>
      </c>
      <c r="E1756" t="s">
        <v>6729</v>
      </c>
      <c r="F1756" t="s">
        <v>6730</v>
      </c>
      <c r="G1756" t="s">
        <v>16</v>
      </c>
      <c r="H1756">
        <v>97</v>
      </c>
      <c r="I1756">
        <v>207</v>
      </c>
      <c r="J1756">
        <v>24.507999999999999</v>
      </c>
      <c r="K1756">
        <v>9.5830000000000002</v>
      </c>
      <c r="L1756">
        <v>0.89200000000000002</v>
      </c>
      <c r="M1756">
        <v>13.356</v>
      </c>
      <c r="N1756">
        <v>24.483000000000001</v>
      </c>
    </row>
    <row r="1757" spans="1:14" x14ac:dyDescent="0.25">
      <c r="A1757" t="s">
        <v>1907</v>
      </c>
      <c r="B1757" t="s">
        <v>1921</v>
      </c>
      <c r="C1757" t="s">
        <v>6704</v>
      </c>
      <c r="D1757" t="s">
        <v>2615</v>
      </c>
      <c r="E1757" t="s">
        <v>6731</v>
      </c>
      <c r="F1757" t="s">
        <v>3127</v>
      </c>
      <c r="G1757" t="s">
        <v>16</v>
      </c>
      <c r="H1757">
        <v>86</v>
      </c>
      <c r="I1757">
        <v>407</v>
      </c>
      <c r="J1757">
        <v>703.67499999999995</v>
      </c>
      <c r="K1757">
        <v>78.058000000000007</v>
      </c>
      <c r="L1757">
        <v>21.006</v>
      </c>
      <c r="M1757">
        <v>331.32900000000001</v>
      </c>
      <c r="N1757">
        <v>749.44399999999996</v>
      </c>
    </row>
    <row r="1758" spans="1:14" x14ac:dyDescent="0.25">
      <c r="A1758" t="s">
        <v>1907</v>
      </c>
      <c r="B1758" t="s">
        <v>1922</v>
      </c>
      <c r="C1758" t="s">
        <v>6704</v>
      </c>
      <c r="D1758" t="s">
        <v>2618</v>
      </c>
      <c r="E1758" t="s">
        <v>6732</v>
      </c>
      <c r="F1758" t="s">
        <v>6733</v>
      </c>
      <c r="G1758" t="s">
        <v>16</v>
      </c>
      <c r="H1758">
        <v>394</v>
      </c>
      <c r="I1758">
        <v>1243</v>
      </c>
      <c r="J1758">
        <v>262.66300000000001</v>
      </c>
      <c r="K1758">
        <v>112.069</v>
      </c>
      <c r="L1758">
        <v>1.409</v>
      </c>
      <c r="M1758">
        <v>181.64599999999999</v>
      </c>
      <c r="N1758">
        <v>259.91500000000002</v>
      </c>
    </row>
    <row r="1759" spans="1:14" x14ac:dyDescent="0.25">
      <c r="A1759" t="s">
        <v>1907</v>
      </c>
      <c r="B1759" t="s">
        <v>1923</v>
      </c>
      <c r="C1759" t="s">
        <v>6704</v>
      </c>
      <c r="D1759" t="s">
        <v>2621</v>
      </c>
      <c r="E1759" t="s">
        <v>6734</v>
      </c>
      <c r="F1759" t="s">
        <v>6735</v>
      </c>
      <c r="G1759" t="s">
        <v>16</v>
      </c>
      <c r="H1759">
        <v>46</v>
      </c>
      <c r="I1759">
        <v>96</v>
      </c>
      <c r="J1759">
        <v>20.146999999999998</v>
      </c>
      <c r="K1759">
        <v>12.654999999999999</v>
      </c>
      <c r="L1759">
        <v>0.59799999999999998</v>
      </c>
      <c r="M1759">
        <v>5.9169999999999998</v>
      </c>
      <c r="N1759">
        <v>19.358000000000001</v>
      </c>
    </row>
    <row r="1760" spans="1:14" x14ac:dyDescent="0.25">
      <c r="A1760" t="s">
        <v>1907</v>
      </c>
      <c r="B1760" t="s">
        <v>1924</v>
      </c>
      <c r="C1760" t="s">
        <v>6704</v>
      </c>
      <c r="D1760" t="s">
        <v>2624</v>
      </c>
      <c r="E1760" t="s">
        <v>6736</v>
      </c>
      <c r="F1760" t="s">
        <v>6737</v>
      </c>
      <c r="G1760" t="s">
        <v>16</v>
      </c>
      <c r="H1760">
        <v>102</v>
      </c>
      <c r="I1760">
        <v>332</v>
      </c>
      <c r="J1760">
        <v>139.41300000000001</v>
      </c>
      <c r="K1760">
        <v>21.905999999999999</v>
      </c>
      <c r="L1760">
        <v>5.1740000000000004</v>
      </c>
      <c r="M1760">
        <v>403.28399999999999</v>
      </c>
      <c r="N1760">
        <v>143.346</v>
      </c>
    </row>
    <row r="1761" spans="1:14" x14ac:dyDescent="0.25">
      <c r="A1761" t="s">
        <v>1907</v>
      </c>
      <c r="B1761" t="s">
        <v>1925</v>
      </c>
      <c r="C1761" t="s">
        <v>6704</v>
      </c>
      <c r="D1761" t="s">
        <v>2627</v>
      </c>
      <c r="E1761" t="s">
        <v>6738</v>
      </c>
      <c r="F1761" t="s">
        <v>6739</v>
      </c>
      <c r="G1761" t="s">
        <v>16</v>
      </c>
      <c r="H1761">
        <v>373</v>
      </c>
      <c r="I1761">
        <v>2300</v>
      </c>
      <c r="J1761">
        <v>787.82500000000005</v>
      </c>
      <c r="K1761">
        <v>287.77600000000001</v>
      </c>
      <c r="L1761">
        <v>22.738</v>
      </c>
      <c r="M1761">
        <v>277.11500000000001</v>
      </c>
      <c r="N1761">
        <v>775.851</v>
      </c>
    </row>
    <row r="1762" spans="1:14" x14ac:dyDescent="0.25">
      <c r="A1762" t="s">
        <v>1926</v>
      </c>
      <c r="B1762" t="s">
        <v>1927</v>
      </c>
      <c r="C1762" t="s">
        <v>6740</v>
      </c>
      <c r="D1762" t="s">
        <v>2508</v>
      </c>
      <c r="E1762" t="s">
        <v>6741</v>
      </c>
      <c r="F1762" t="s">
        <v>6742</v>
      </c>
      <c r="G1762" t="s">
        <v>16</v>
      </c>
      <c r="H1762">
        <v>29</v>
      </c>
      <c r="I1762">
        <v>133</v>
      </c>
      <c r="J1762">
        <v>98.2</v>
      </c>
      <c r="K1762">
        <v>29.305</v>
      </c>
      <c r="L1762">
        <v>1.0329999999999999</v>
      </c>
      <c r="M1762">
        <v>34.371000000000002</v>
      </c>
      <c r="N1762">
        <v>98.194000000000003</v>
      </c>
    </row>
    <row r="1763" spans="1:14" x14ac:dyDescent="0.25">
      <c r="A1763" t="s">
        <v>1926</v>
      </c>
      <c r="B1763" t="s">
        <v>1928</v>
      </c>
      <c r="C1763" t="s">
        <v>6740</v>
      </c>
      <c r="D1763" t="s">
        <v>2511</v>
      </c>
      <c r="E1763" t="s">
        <v>6743</v>
      </c>
      <c r="F1763" t="s">
        <v>6744</v>
      </c>
      <c r="G1763" t="s">
        <v>16</v>
      </c>
      <c r="H1763">
        <v>262</v>
      </c>
      <c r="I1763">
        <v>8792</v>
      </c>
      <c r="J1763">
        <v>1916.01</v>
      </c>
      <c r="K1763">
        <v>1056.423</v>
      </c>
      <c r="L1763">
        <v>46.499000000000002</v>
      </c>
      <c r="M1763">
        <v>761.94799999999998</v>
      </c>
      <c r="N1763">
        <v>1873.866</v>
      </c>
    </row>
    <row r="1764" spans="1:14" x14ac:dyDescent="0.25">
      <c r="A1764" t="s">
        <v>1926</v>
      </c>
      <c r="B1764" t="s">
        <v>1929</v>
      </c>
      <c r="C1764" t="s">
        <v>6740</v>
      </c>
      <c r="D1764" t="s">
        <v>2514</v>
      </c>
      <c r="E1764" t="s">
        <v>6745</v>
      </c>
      <c r="F1764" t="s">
        <v>6746</v>
      </c>
      <c r="G1764" t="s">
        <v>16</v>
      </c>
      <c r="H1764">
        <v>108</v>
      </c>
      <c r="I1764">
        <v>222</v>
      </c>
      <c r="J1764">
        <v>20.27</v>
      </c>
      <c r="K1764">
        <v>9.1069999999999993</v>
      </c>
      <c r="L1764">
        <v>1.2390000000000001</v>
      </c>
      <c r="M1764">
        <v>9.3960000000000008</v>
      </c>
      <c r="N1764">
        <v>19.033999999999999</v>
      </c>
    </row>
    <row r="1765" spans="1:14" x14ac:dyDescent="0.25">
      <c r="A1765" t="s">
        <v>1926</v>
      </c>
      <c r="B1765" t="s">
        <v>1930</v>
      </c>
      <c r="C1765" t="s">
        <v>6740</v>
      </c>
      <c r="D1765" t="s">
        <v>2517</v>
      </c>
      <c r="E1765" t="s">
        <v>6747</v>
      </c>
      <c r="F1765" t="s">
        <v>6748</v>
      </c>
      <c r="G1765" t="s">
        <v>16</v>
      </c>
      <c r="H1765">
        <v>23</v>
      </c>
      <c r="I1765">
        <v>45</v>
      </c>
      <c r="J1765">
        <v>5.0110000000000001</v>
      </c>
      <c r="K1765">
        <v>1.996</v>
      </c>
      <c r="L1765">
        <v>5.3999999999999999E-2</v>
      </c>
      <c r="M1765">
        <v>2.8820000000000001</v>
      </c>
      <c r="N1765">
        <v>4.9459999999999997</v>
      </c>
    </row>
    <row r="1766" spans="1:14" x14ac:dyDescent="0.25">
      <c r="A1766" t="s">
        <v>1926</v>
      </c>
      <c r="B1766" t="s">
        <v>1931</v>
      </c>
      <c r="C1766" t="s">
        <v>6740</v>
      </c>
      <c r="D1766" t="s">
        <v>2520</v>
      </c>
      <c r="E1766" t="s">
        <v>6749</v>
      </c>
      <c r="F1766" t="s">
        <v>6750</v>
      </c>
      <c r="G1766" t="s">
        <v>16</v>
      </c>
      <c r="H1766">
        <v>3</v>
      </c>
      <c r="I1766">
        <v>9</v>
      </c>
      <c r="J1766">
        <v>1.403</v>
      </c>
      <c r="K1766">
        <v>0.33500000000000002</v>
      </c>
      <c r="L1766">
        <v>0</v>
      </c>
      <c r="M1766">
        <v>1</v>
      </c>
      <c r="N1766">
        <v>1.403</v>
      </c>
    </row>
    <row r="1767" spans="1:14" x14ac:dyDescent="0.25">
      <c r="A1767" t="s">
        <v>1926</v>
      </c>
      <c r="B1767" t="s">
        <v>1932</v>
      </c>
      <c r="C1767" t="s">
        <v>6740</v>
      </c>
      <c r="D1767" t="s">
        <v>2523</v>
      </c>
      <c r="E1767" t="s">
        <v>6751</v>
      </c>
      <c r="F1767" t="s">
        <v>6752</v>
      </c>
      <c r="G1767" t="s">
        <v>16</v>
      </c>
      <c r="H1767">
        <v>10</v>
      </c>
      <c r="I1767">
        <v>19</v>
      </c>
      <c r="J1767">
        <v>1.77</v>
      </c>
      <c r="K1767">
        <v>0.82299999999999995</v>
      </c>
      <c r="L1767">
        <v>0</v>
      </c>
      <c r="M1767">
        <v>0.92200000000000004</v>
      </c>
      <c r="N1767">
        <v>1.7769999999999999</v>
      </c>
    </row>
    <row r="1768" spans="1:14" x14ac:dyDescent="0.25">
      <c r="A1768" t="s">
        <v>1926</v>
      </c>
      <c r="B1768" t="s">
        <v>1934</v>
      </c>
      <c r="C1768" t="s">
        <v>6740</v>
      </c>
      <c r="D1768" t="s">
        <v>2529</v>
      </c>
      <c r="E1768" t="s">
        <v>6755</v>
      </c>
      <c r="F1768" t="s">
        <v>6756</v>
      </c>
      <c r="G1768" t="s">
        <v>16</v>
      </c>
      <c r="H1768">
        <v>4</v>
      </c>
      <c r="I1768">
        <v>6</v>
      </c>
      <c r="J1768">
        <v>0.107</v>
      </c>
      <c r="K1768">
        <v>6.2E-2</v>
      </c>
      <c r="L1768">
        <v>2.9000000000000001E-2</v>
      </c>
      <c r="M1768">
        <v>0.193</v>
      </c>
      <c r="N1768">
        <v>8.5999999999999993E-2</v>
      </c>
    </row>
    <row r="1769" spans="1:14" x14ac:dyDescent="0.25">
      <c r="A1769" t="s">
        <v>1926</v>
      </c>
      <c r="B1769" t="s">
        <v>1935</v>
      </c>
      <c r="C1769" t="s">
        <v>6740</v>
      </c>
      <c r="D1769" t="s">
        <v>2532</v>
      </c>
      <c r="E1769" t="s">
        <v>6757</v>
      </c>
      <c r="F1769" t="s">
        <v>6758</v>
      </c>
      <c r="G1769" t="s">
        <v>16</v>
      </c>
      <c r="H1769">
        <v>5</v>
      </c>
      <c r="I1769">
        <v>7</v>
      </c>
      <c r="J1769">
        <v>0.54300000000000004</v>
      </c>
      <c r="K1769">
        <v>0.124</v>
      </c>
      <c r="L1769">
        <v>0</v>
      </c>
      <c r="M1769">
        <v>0.184</v>
      </c>
      <c r="N1769">
        <v>0.54500000000000004</v>
      </c>
    </row>
    <row r="1770" spans="1:14" x14ac:dyDescent="0.25">
      <c r="A1770" t="s">
        <v>1926</v>
      </c>
      <c r="B1770" t="s">
        <v>1938</v>
      </c>
      <c r="C1770" t="s">
        <v>6740</v>
      </c>
      <c r="D1770" t="s">
        <v>2609</v>
      </c>
      <c r="E1770" t="s">
        <v>6763</v>
      </c>
      <c r="F1770" t="s">
        <v>6764</v>
      </c>
      <c r="G1770" t="s">
        <v>16</v>
      </c>
      <c r="H1770">
        <v>76</v>
      </c>
      <c r="I1770">
        <v>655</v>
      </c>
      <c r="J1770">
        <v>146.16499999999999</v>
      </c>
      <c r="K1770">
        <v>11.403</v>
      </c>
      <c r="L1770">
        <v>30.454000000000001</v>
      </c>
      <c r="M1770">
        <v>359.42200000000003</v>
      </c>
      <c r="N1770">
        <v>145.81299999999999</v>
      </c>
    </row>
    <row r="1771" spans="1:14" x14ac:dyDescent="0.25">
      <c r="A1771" t="s">
        <v>1926</v>
      </c>
      <c r="B1771" t="s">
        <v>1939</v>
      </c>
      <c r="C1771" t="s">
        <v>6740</v>
      </c>
      <c r="D1771" t="s">
        <v>2612</v>
      </c>
      <c r="E1771" t="s">
        <v>6765</v>
      </c>
      <c r="F1771" t="s">
        <v>6766</v>
      </c>
      <c r="G1771" t="s">
        <v>16</v>
      </c>
      <c r="H1771">
        <v>16</v>
      </c>
      <c r="I1771">
        <v>71</v>
      </c>
      <c r="J1771">
        <v>4.3339999999999996</v>
      </c>
      <c r="K1771">
        <v>2.9140000000000001</v>
      </c>
      <c r="L1771">
        <v>0</v>
      </c>
      <c r="M1771">
        <v>1.1839999999999999</v>
      </c>
      <c r="N1771">
        <v>4.3280000000000003</v>
      </c>
    </row>
    <row r="1772" spans="1:14" x14ac:dyDescent="0.25">
      <c r="A1772" t="s">
        <v>1926</v>
      </c>
      <c r="B1772" t="s">
        <v>1940</v>
      </c>
      <c r="C1772" t="s">
        <v>6740</v>
      </c>
      <c r="D1772" t="s">
        <v>2615</v>
      </c>
      <c r="E1772" t="s">
        <v>6767</v>
      </c>
      <c r="F1772" t="s">
        <v>6768</v>
      </c>
      <c r="G1772" t="s">
        <v>16</v>
      </c>
      <c r="H1772">
        <v>9</v>
      </c>
      <c r="I1772">
        <v>14</v>
      </c>
      <c r="J1772">
        <v>1.6679999999999999</v>
      </c>
      <c r="K1772">
        <v>0.55400000000000005</v>
      </c>
      <c r="L1772">
        <v>0.01</v>
      </c>
      <c r="M1772">
        <v>0.35799999999999998</v>
      </c>
      <c r="N1772">
        <v>1.6579999999999999</v>
      </c>
    </row>
    <row r="1773" spans="1:14" x14ac:dyDescent="0.25">
      <c r="A1773" t="s">
        <v>1926</v>
      </c>
      <c r="B1773" t="s">
        <v>1942</v>
      </c>
      <c r="C1773" t="s">
        <v>6740</v>
      </c>
      <c r="D1773" t="s">
        <v>2621</v>
      </c>
      <c r="E1773" t="s">
        <v>6771</v>
      </c>
      <c r="F1773" t="s">
        <v>6772</v>
      </c>
      <c r="G1773" t="s">
        <v>16</v>
      </c>
      <c r="H1773">
        <v>20</v>
      </c>
      <c r="I1773">
        <v>52</v>
      </c>
      <c r="J1773">
        <v>5.5739999999999998</v>
      </c>
      <c r="K1773">
        <v>2.359</v>
      </c>
      <c r="L1773">
        <v>2E-3</v>
      </c>
      <c r="M1773">
        <v>1.4890000000000001</v>
      </c>
      <c r="N1773">
        <v>5.6619999999999999</v>
      </c>
    </row>
    <row r="1774" spans="1:14" x14ac:dyDescent="0.25">
      <c r="A1774" t="s">
        <v>1926</v>
      </c>
      <c r="B1774" t="s">
        <v>1943</v>
      </c>
      <c r="C1774" t="s">
        <v>6740</v>
      </c>
      <c r="D1774" t="s">
        <v>2624</v>
      </c>
      <c r="E1774" t="s">
        <v>6773</v>
      </c>
      <c r="F1774" t="s">
        <v>6774</v>
      </c>
      <c r="G1774" t="s">
        <v>16</v>
      </c>
      <c r="H1774">
        <v>274</v>
      </c>
      <c r="I1774">
        <v>1419</v>
      </c>
      <c r="J1774">
        <v>534.98800000000006</v>
      </c>
      <c r="K1774">
        <v>148.369</v>
      </c>
      <c r="L1774">
        <v>9.8829999999999991</v>
      </c>
      <c r="M1774">
        <v>2240.3429999999998</v>
      </c>
      <c r="N1774">
        <v>521.173</v>
      </c>
    </row>
    <row r="1775" spans="1:14" x14ac:dyDescent="0.25">
      <c r="A1775" t="s">
        <v>1926</v>
      </c>
      <c r="B1775" t="s">
        <v>1944</v>
      </c>
      <c r="C1775" t="s">
        <v>6740</v>
      </c>
      <c r="D1775" t="s">
        <v>2627</v>
      </c>
      <c r="E1775" t="s">
        <v>6775</v>
      </c>
      <c r="F1775" t="s">
        <v>6776</v>
      </c>
      <c r="G1775" t="s">
        <v>16</v>
      </c>
      <c r="H1775">
        <v>1833</v>
      </c>
      <c r="I1775">
        <v>29908</v>
      </c>
      <c r="J1775">
        <v>23447.171999999999</v>
      </c>
      <c r="K1775">
        <v>10429.054</v>
      </c>
      <c r="L1775">
        <v>568.63300000000004</v>
      </c>
      <c r="M1775">
        <v>7090.0079999999998</v>
      </c>
      <c r="N1775">
        <v>23353.766</v>
      </c>
    </row>
    <row r="1776" spans="1:14" x14ac:dyDescent="0.25">
      <c r="A1776" t="s">
        <v>1926</v>
      </c>
      <c r="B1776" t="s">
        <v>1945</v>
      </c>
      <c r="C1776" t="s">
        <v>6740</v>
      </c>
      <c r="D1776" t="s">
        <v>2630</v>
      </c>
      <c r="E1776" t="s">
        <v>6777</v>
      </c>
      <c r="F1776" t="s">
        <v>6778</v>
      </c>
      <c r="G1776" t="s">
        <v>16</v>
      </c>
      <c r="H1776">
        <v>72</v>
      </c>
      <c r="I1776">
        <v>975</v>
      </c>
      <c r="J1776">
        <v>473.983</v>
      </c>
      <c r="K1776">
        <v>164.24600000000001</v>
      </c>
      <c r="L1776">
        <v>5.6130000000000004</v>
      </c>
      <c r="M1776">
        <v>74.084000000000003</v>
      </c>
      <c r="N1776">
        <v>480.49599999999998</v>
      </c>
    </row>
    <row r="1777" spans="1:14" x14ac:dyDescent="0.25">
      <c r="A1777" t="s">
        <v>1926</v>
      </c>
      <c r="B1777" t="s">
        <v>1946</v>
      </c>
      <c r="C1777" t="s">
        <v>6740</v>
      </c>
      <c r="D1777" t="s">
        <v>2633</v>
      </c>
      <c r="E1777" t="s">
        <v>6779</v>
      </c>
      <c r="F1777" t="s">
        <v>6780</v>
      </c>
      <c r="G1777" t="s">
        <v>16</v>
      </c>
      <c r="H1777">
        <v>35</v>
      </c>
      <c r="I1777">
        <v>59</v>
      </c>
      <c r="J1777">
        <v>4.5060000000000002</v>
      </c>
      <c r="K1777">
        <v>2.109</v>
      </c>
      <c r="L1777">
        <v>-4.0000000000000001E-3</v>
      </c>
      <c r="M1777">
        <v>2.343</v>
      </c>
      <c r="N1777">
        <v>4.4210000000000003</v>
      </c>
    </row>
    <row r="1778" spans="1:14" x14ac:dyDescent="0.25">
      <c r="A1778" t="s">
        <v>1926</v>
      </c>
      <c r="B1778" t="s">
        <v>1949</v>
      </c>
      <c r="C1778" t="s">
        <v>6740</v>
      </c>
      <c r="D1778" t="s">
        <v>2642</v>
      </c>
      <c r="E1778" t="s">
        <v>6785</v>
      </c>
      <c r="F1778" t="s">
        <v>6786</v>
      </c>
      <c r="G1778" t="s">
        <v>16</v>
      </c>
      <c r="H1778">
        <v>44</v>
      </c>
      <c r="I1778">
        <v>587</v>
      </c>
      <c r="J1778">
        <v>1052.4190000000001</v>
      </c>
      <c r="K1778">
        <v>350.97500000000002</v>
      </c>
      <c r="L1778">
        <v>36.896999999999998</v>
      </c>
      <c r="M1778">
        <v>362.01799999999997</v>
      </c>
      <c r="N1778">
        <v>1037.319</v>
      </c>
    </row>
    <row r="1779" spans="1:14" x14ac:dyDescent="0.25">
      <c r="A1779" t="s">
        <v>1926</v>
      </c>
      <c r="B1779" t="s">
        <v>1951</v>
      </c>
      <c r="C1779" t="s">
        <v>6740</v>
      </c>
      <c r="D1779" t="s">
        <v>2648</v>
      </c>
      <c r="E1779" t="s">
        <v>6789</v>
      </c>
      <c r="F1779" t="s">
        <v>6790</v>
      </c>
      <c r="G1779" t="s">
        <v>16</v>
      </c>
      <c r="H1779">
        <v>163</v>
      </c>
      <c r="I1779">
        <v>5989</v>
      </c>
      <c r="J1779">
        <v>2221.59</v>
      </c>
      <c r="K1779">
        <v>1786.1559999999999</v>
      </c>
      <c r="L1779">
        <v>2.1970000000000001</v>
      </c>
      <c r="M1779">
        <v>72.064999999999998</v>
      </c>
      <c r="N1779">
        <v>2221.4119999999998</v>
      </c>
    </row>
    <row r="1780" spans="1:14" x14ac:dyDescent="0.25">
      <c r="A1780" t="s">
        <v>1926</v>
      </c>
      <c r="B1780" t="s">
        <v>1952</v>
      </c>
      <c r="C1780" t="s">
        <v>6740</v>
      </c>
      <c r="D1780" t="s">
        <v>2651</v>
      </c>
      <c r="E1780" t="s">
        <v>6791</v>
      </c>
      <c r="F1780" t="s">
        <v>6792</v>
      </c>
      <c r="G1780" t="s">
        <v>16</v>
      </c>
      <c r="H1780">
        <v>117</v>
      </c>
      <c r="I1780">
        <v>340</v>
      </c>
      <c r="J1780">
        <v>62.856999999999999</v>
      </c>
      <c r="K1780">
        <v>29.597000000000001</v>
      </c>
      <c r="L1780">
        <v>3.2650000000000001</v>
      </c>
      <c r="M1780">
        <v>22.844999999999999</v>
      </c>
      <c r="N1780">
        <v>62.27</v>
      </c>
    </row>
    <row r="1781" spans="1:14" x14ac:dyDescent="0.25">
      <c r="A1781" t="s">
        <v>1926</v>
      </c>
      <c r="B1781" t="s">
        <v>1953</v>
      </c>
      <c r="C1781" t="s">
        <v>6740</v>
      </c>
      <c r="D1781" t="s">
        <v>2654</v>
      </c>
      <c r="E1781" t="s">
        <v>6793</v>
      </c>
      <c r="F1781" t="s">
        <v>6794</v>
      </c>
      <c r="G1781" t="s">
        <v>16</v>
      </c>
      <c r="H1781">
        <v>14</v>
      </c>
      <c r="I1781">
        <v>35</v>
      </c>
      <c r="J1781">
        <v>4.2699999999999996</v>
      </c>
      <c r="K1781">
        <v>1.7010000000000001</v>
      </c>
      <c r="L1781">
        <v>-8.7999999999999995E-2</v>
      </c>
      <c r="M1781">
        <v>1.361</v>
      </c>
      <c r="N1781">
        <v>4.2480000000000002</v>
      </c>
    </row>
    <row r="1782" spans="1:14" x14ac:dyDescent="0.25">
      <c r="A1782" t="s">
        <v>1926</v>
      </c>
      <c r="B1782" t="s">
        <v>1954</v>
      </c>
      <c r="C1782" t="s">
        <v>6740</v>
      </c>
      <c r="D1782" t="s">
        <v>2657</v>
      </c>
      <c r="E1782" t="s">
        <v>6795</v>
      </c>
      <c r="F1782" t="s">
        <v>6796</v>
      </c>
      <c r="G1782" t="s">
        <v>16</v>
      </c>
      <c r="H1782">
        <v>4</v>
      </c>
      <c r="I1782">
        <v>7</v>
      </c>
      <c r="J1782">
        <v>1.151</v>
      </c>
      <c r="K1782">
        <v>0.63</v>
      </c>
      <c r="L1782">
        <v>1.6E-2</v>
      </c>
      <c r="M1782">
        <v>0.24</v>
      </c>
      <c r="N1782">
        <v>1.1399999999999999</v>
      </c>
    </row>
    <row r="1783" spans="1:14" x14ac:dyDescent="0.25">
      <c r="A1783" t="s">
        <v>1926</v>
      </c>
      <c r="B1783" t="s">
        <v>1955</v>
      </c>
      <c r="C1783" t="s">
        <v>6740</v>
      </c>
      <c r="D1783" t="s">
        <v>2660</v>
      </c>
      <c r="E1783" t="s">
        <v>6797</v>
      </c>
      <c r="F1783" t="s">
        <v>6798</v>
      </c>
      <c r="G1783" t="s">
        <v>16</v>
      </c>
      <c r="H1783">
        <v>494</v>
      </c>
      <c r="I1783">
        <v>7143</v>
      </c>
      <c r="J1783">
        <v>6164.2749999999996</v>
      </c>
      <c r="K1783">
        <v>3968.6039999999998</v>
      </c>
      <c r="L1783">
        <v>62.101999999999997</v>
      </c>
      <c r="M1783">
        <v>846.36699999999996</v>
      </c>
      <c r="N1783">
        <v>6266.6390000000001</v>
      </c>
    </row>
    <row r="1784" spans="1:14" x14ac:dyDescent="0.25">
      <c r="A1784" t="s">
        <v>1926</v>
      </c>
      <c r="B1784" t="s">
        <v>1956</v>
      </c>
      <c r="C1784" t="s">
        <v>6740</v>
      </c>
      <c r="D1784" t="s">
        <v>2663</v>
      </c>
      <c r="E1784" t="s">
        <v>6799</v>
      </c>
      <c r="F1784" t="s">
        <v>6800</v>
      </c>
      <c r="G1784" t="s">
        <v>16</v>
      </c>
      <c r="H1784">
        <v>3856</v>
      </c>
      <c r="I1784">
        <v>46454</v>
      </c>
      <c r="J1784">
        <v>183041.47700000001</v>
      </c>
      <c r="K1784">
        <v>47763.773999999998</v>
      </c>
      <c r="L1784">
        <v>771.86800000000005</v>
      </c>
      <c r="M1784">
        <v>13707.073</v>
      </c>
      <c r="N1784">
        <v>171476.33900000001</v>
      </c>
    </row>
    <row r="1785" spans="1:14" x14ac:dyDescent="0.25">
      <c r="A1785" t="s">
        <v>1926</v>
      </c>
      <c r="B1785" t="s">
        <v>1957</v>
      </c>
      <c r="C1785" t="s">
        <v>6740</v>
      </c>
      <c r="D1785" t="s">
        <v>2666</v>
      </c>
      <c r="E1785" t="s">
        <v>6801</v>
      </c>
      <c r="F1785" t="s">
        <v>6802</v>
      </c>
      <c r="G1785" t="s">
        <v>16</v>
      </c>
      <c r="H1785">
        <v>4</v>
      </c>
      <c r="I1785">
        <v>8</v>
      </c>
      <c r="J1785">
        <v>0.27300000000000002</v>
      </c>
      <c r="K1785">
        <v>0.186</v>
      </c>
      <c r="L1785">
        <v>0.03</v>
      </c>
      <c r="M1785">
        <v>0.12</v>
      </c>
      <c r="N1785">
        <v>0.24399999999999999</v>
      </c>
    </row>
    <row r="1786" spans="1:14" x14ac:dyDescent="0.25">
      <c r="A1786" t="s">
        <v>1926</v>
      </c>
      <c r="B1786" t="s">
        <v>1959</v>
      </c>
      <c r="C1786" t="s">
        <v>6740</v>
      </c>
      <c r="D1786" t="s">
        <v>2672</v>
      </c>
      <c r="E1786" t="s">
        <v>6805</v>
      </c>
      <c r="F1786" t="s">
        <v>6806</v>
      </c>
      <c r="G1786" t="s">
        <v>16</v>
      </c>
      <c r="H1786">
        <v>206</v>
      </c>
      <c r="I1786">
        <v>1393</v>
      </c>
      <c r="J1786">
        <v>534.81600000000003</v>
      </c>
      <c r="K1786">
        <v>117.188</v>
      </c>
      <c r="L1786">
        <v>20.065999999999999</v>
      </c>
      <c r="M1786">
        <v>245.09700000000001</v>
      </c>
      <c r="N1786">
        <v>526.351</v>
      </c>
    </row>
    <row r="1787" spans="1:14" x14ac:dyDescent="0.25">
      <c r="A1787" t="s">
        <v>1926</v>
      </c>
      <c r="B1787" t="s">
        <v>1960</v>
      </c>
      <c r="C1787" t="s">
        <v>6740</v>
      </c>
      <c r="D1787" t="s">
        <v>2675</v>
      </c>
      <c r="E1787" t="s">
        <v>6807</v>
      </c>
      <c r="F1787" t="s">
        <v>6808</v>
      </c>
      <c r="G1787" t="s">
        <v>16</v>
      </c>
      <c r="H1787">
        <v>5</v>
      </c>
      <c r="I1787">
        <v>18</v>
      </c>
      <c r="J1787">
        <v>2.2000000000000002</v>
      </c>
      <c r="K1787">
        <v>0.88600000000000001</v>
      </c>
      <c r="L1787">
        <v>0</v>
      </c>
      <c r="M1787">
        <v>0.16800000000000001</v>
      </c>
      <c r="N1787">
        <v>2.1920000000000002</v>
      </c>
    </row>
    <row r="1788" spans="1:14" x14ac:dyDescent="0.25">
      <c r="A1788" t="s">
        <v>1926</v>
      </c>
      <c r="B1788" t="s">
        <v>1961</v>
      </c>
      <c r="C1788" t="s">
        <v>6740</v>
      </c>
      <c r="D1788" t="s">
        <v>2678</v>
      </c>
      <c r="E1788" t="s">
        <v>6809</v>
      </c>
      <c r="F1788" t="s">
        <v>6810</v>
      </c>
      <c r="G1788" t="s">
        <v>16</v>
      </c>
      <c r="H1788">
        <v>25</v>
      </c>
      <c r="I1788">
        <v>287</v>
      </c>
      <c r="J1788">
        <v>53.835999999999999</v>
      </c>
      <c r="K1788">
        <v>20.806999999999999</v>
      </c>
      <c r="L1788">
        <v>-2E-3</v>
      </c>
      <c r="M1788">
        <v>5.274</v>
      </c>
      <c r="N1788">
        <v>53.741999999999997</v>
      </c>
    </row>
    <row r="1789" spans="1:14" x14ac:dyDescent="0.25">
      <c r="A1789" t="s">
        <v>1926</v>
      </c>
      <c r="B1789" t="s">
        <v>1962</v>
      </c>
      <c r="C1789" t="s">
        <v>6740</v>
      </c>
      <c r="D1789" t="s">
        <v>2681</v>
      </c>
      <c r="E1789" t="s">
        <v>6811</v>
      </c>
      <c r="F1789" t="s">
        <v>3786</v>
      </c>
      <c r="G1789" t="s">
        <v>16</v>
      </c>
      <c r="H1789">
        <v>104</v>
      </c>
      <c r="I1789">
        <v>3438</v>
      </c>
      <c r="J1789">
        <v>489.077</v>
      </c>
      <c r="K1789">
        <v>419.83699999999999</v>
      </c>
      <c r="L1789">
        <v>1.212</v>
      </c>
      <c r="M1789">
        <v>60.338999999999999</v>
      </c>
      <c r="N1789">
        <v>487.96699999999998</v>
      </c>
    </row>
    <row r="1790" spans="1:14" x14ac:dyDescent="0.25">
      <c r="A1790" t="s">
        <v>1926</v>
      </c>
      <c r="B1790" t="s">
        <v>1963</v>
      </c>
      <c r="C1790" t="s">
        <v>6740</v>
      </c>
      <c r="D1790" t="s">
        <v>2684</v>
      </c>
      <c r="E1790" t="s">
        <v>6812</v>
      </c>
      <c r="F1790" t="s">
        <v>2834</v>
      </c>
      <c r="G1790" t="s">
        <v>16</v>
      </c>
      <c r="H1790">
        <v>7</v>
      </c>
      <c r="I1790">
        <v>12</v>
      </c>
      <c r="J1790">
        <v>2.097</v>
      </c>
      <c r="K1790">
        <v>0.57099999999999995</v>
      </c>
      <c r="L1790">
        <v>2E-3</v>
      </c>
      <c r="M1790">
        <v>0.876</v>
      </c>
      <c r="N1790">
        <v>2.0830000000000002</v>
      </c>
    </row>
    <row r="1791" spans="1:14" x14ac:dyDescent="0.25">
      <c r="A1791" t="s">
        <v>1926</v>
      </c>
      <c r="B1791" t="s">
        <v>1964</v>
      </c>
      <c r="C1791" t="s">
        <v>6740</v>
      </c>
      <c r="D1791" t="s">
        <v>2687</v>
      </c>
      <c r="E1791" t="s">
        <v>6813</v>
      </c>
      <c r="F1791" t="s">
        <v>6635</v>
      </c>
      <c r="G1791" t="s">
        <v>16</v>
      </c>
      <c r="H1791">
        <v>28</v>
      </c>
      <c r="I1791">
        <v>63</v>
      </c>
      <c r="J1791">
        <v>7.6120000000000001</v>
      </c>
      <c r="K1791">
        <v>3.5310000000000001</v>
      </c>
      <c r="L1791">
        <v>0.20100000000000001</v>
      </c>
      <c r="M1791">
        <v>4.1059999999999999</v>
      </c>
      <c r="N1791">
        <v>7.4320000000000004</v>
      </c>
    </row>
    <row r="1792" spans="1:14" x14ac:dyDescent="0.25">
      <c r="A1792" t="s">
        <v>1926</v>
      </c>
      <c r="B1792" t="s">
        <v>1965</v>
      </c>
      <c r="C1792" t="s">
        <v>6740</v>
      </c>
      <c r="D1792" t="s">
        <v>2788</v>
      </c>
      <c r="E1792" t="s">
        <v>6814</v>
      </c>
      <c r="F1792" t="s">
        <v>6815</v>
      </c>
      <c r="G1792" t="s">
        <v>16</v>
      </c>
      <c r="H1792">
        <v>18</v>
      </c>
      <c r="I1792">
        <v>199</v>
      </c>
      <c r="J1792">
        <v>22.117999999999999</v>
      </c>
      <c r="K1792">
        <v>16.838999999999999</v>
      </c>
      <c r="L1792">
        <v>0.249</v>
      </c>
      <c r="M1792">
        <v>3.0510000000000002</v>
      </c>
      <c r="N1792">
        <v>21.852</v>
      </c>
    </row>
    <row r="1793" spans="1:14" x14ac:dyDescent="0.25">
      <c r="A1793" t="s">
        <v>1926</v>
      </c>
      <c r="B1793" t="s">
        <v>1966</v>
      </c>
      <c r="C1793" t="s">
        <v>6740</v>
      </c>
      <c r="D1793" t="s">
        <v>2791</v>
      </c>
      <c r="E1793" t="s">
        <v>6816</v>
      </c>
      <c r="F1793" t="s">
        <v>6817</v>
      </c>
      <c r="G1793" t="s">
        <v>16</v>
      </c>
      <c r="H1793">
        <v>6</v>
      </c>
      <c r="I1793">
        <v>52</v>
      </c>
      <c r="J1793">
        <v>3.1749999999999998</v>
      </c>
      <c r="K1793">
        <v>0.95499999999999996</v>
      </c>
      <c r="L1793">
        <v>3.7999999999999999E-2</v>
      </c>
      <c r="M1793">
        <v>3.9260000000000002</v>
      </c>
      <c r="N1793">
        <v>3.4369999999999998</v>
      </c>
    </row>
    <row r="1794" spans="1:14" x14ac:dyDescent="0.25">
      <c r="A1794" t="s">
        <v>1926</v>
      </c>
      <c r="B1794" t="s">
        <v>1967</v>
      </c>
      <c r="C1794" t="s">
        <v>6740</v>
      </c>
      <c r="D1794" t="s">
        <v>2794</v>
      </c>
      <c r="E1794" t="s">
        <v>6818</v>
      </c>
      <c r="F1794" t="s">
        <v>6819</v>
      </c>
      <c r="G1794" t="s">
        <v>16</v>
      </c>
      <c r="H1794">
        <v>58</v>
      </c>
      <c r="I1794">
        <v>2468</v>
      </c>
      <c r="J1794">
        <v>31681.093000000001</v>
      </c>
      <c r="K1794">
        <v>11010.852999999999</v>
      </c>
      <c r="L1794">
        <v>315.35000000000002</v>
      </c>
      <c r="M1794">
        <v>15735.627</v>
      </c>
      <c r="N1794">
        <v>31680.271000000001</v>
      </c>
    </row>
    <row r="1795" spans="1:14" x14ac:dyDescent="0.25">
      <c r="A1795" t="s">
        <v>1926</v>
      </c>
      <c r="B1795" t="s">
        <v>1968</v>
      </c>
      <c r="C1795" t="s">
        <v>6740</v>
      </c>
      <c r="D1795" t="s">
        <v>2797</v>
      </c>
      <c r="E1795" t="s">
        <v>6820</v>
      </c>
      <c r="F1795" t="s">
        <v>6821</v>
      </c>
      <c r="G1795" t="s">
        <v>16</v>
      </c>
      <c r="H1795">
        <v>734</v>
      </c>
      <c r="I1795">
        <v>11408</v>
      </c>
      <c r="J1795">
        <v>12236.412</v>
      </c>
      <c r="K1795">
        <v>2886.0410000000002</v>
      </c>
      <c r="L1795">
        <v>783.24900000000002</v>
      </c>
      <c r="M1795">
        <v>7744.0529999999999</v>
      </c>
      <c r="N1795">
        <v>13175.737999999999</v>
      </c>
    </row>
    <row r="1796" spans="1:14" x14ac:dyDescent="0.25">
      <c r="A1796" t="s">
        <v>1926</v>
      </c>
      <c r="B1796" t="s">
        <v>1969</v>
      </c>
      <c r="C1796" t="s">
        <v>6740</v>
      </c>
      <c r="D1796" t="s">
        <v>2800</v>
      </c>
      <c r="E1796" t="s">
        <v>6822</v>
      </c>
      <c r="F1796" t="s">
        <v>6823</v>
      </c>
      <c r="G1796" t="s">
        <v>16</v>
      </c>
      <c r="H1796">
        <v>503</v>
      </c>
      <c r="I1796">
        <v>42787</v>
      </c>
      <c r="J1796">
        <v>10495.761</v>
      </c>
      <c r="K1796">
        <v>6317.8370000000004</v>
      </c>
      <c r="L1796">
        <v>169.96299999999999</v>
      </c>
      <c r="M1796">
        <v>2873.53</v>
      </c>
      <c r="N1796">
        <v>10683.453</v>
      </c>
    </row>
    <row r="1797" spans="1:14" x14ac:dyDescent="0.25">
      <c r="A1797" t="s">
        <v>1926</v>
      </c>
      <c r="B1797" t="s">
        <v>1971</v>
      </c>
      <c r="C1797" t="s">
        <v>6740</v>
      </c>
      <c r="D1797" t="s">
        <v>2806</v>
      </c>
      <c r="E1797" t="s">
        <v>6826</v>
      </c>
      <c r="F1797" t="s">
        <v>6827</v>
      </c>
      <c r="G1797" t="s">
        <v>16</v>
      </c>
      <c r="H1797">
        <v>27</v>
      </c>
      <c r="I1797">
        <v>92</v>
      </c>
      <c r="J1797">
        <v>3.194</v>
      </c>
      <c r="K1797">
        <v>1.698</v>
      </c>
      <c r="L1797">
        <v>0</v>
      </c>
      <c r="M1797">
        <v>1.456</v>
      </c>
      <c r="N1797">
        <v>3.1269999999999998</v>
      </c>
    </row>
    <row r="1798" spans="1:14" x14ac:dyDescent="0.25">
      <c r="A1798" t="s">
        <v>1926</v>
      </c>
      <c r="B1798" t="s">
        <v>1973</v>
      </c>
      <c r="C1798" t="s">
        <v>6740</v>
      </c>
      <c r="D1798" t="s">
        <v>2812</v>
      </c>
      <c r="E1798" t="s">
        <v>6830</v>
      </c>
      <c r="F1798" t="s">
        <v>6831</v>
      </c>
      <c r="G1798" t="s">
        <v>16</v>
      </c>
      <c r="H1798">
        <v>32</v>
      </c>
      <c r="I1798">
        <v>256</v>
      </c>
      <c r="J1798">
        <v>34.246000000000002</v>
      </c>
      <c r="K1798">
        <v>26.539000000000001</v>
      </c>
      <c r="L1798">
        <v>0.21199999999999999</v>
      </c>
      <c r="M1798">
        <v>6.6</v>
      </c>
      <c r="N1798">
        <v>34.53</v>
      </c>
    </row>
    <row r="1799" spans="1:14" x14ac:dyDescent="0.25">
      <c r="A1799" t="s">
        <v>1926</v>
      </c>
      <c r="B1799" t="s">
        <v>1974</v>
      </c>
      <c r="C1799" t="s">
        <v>6740</v>
      </c>
      <c r="D1799" t="s">
        <v>2815</v>
      </c>
      <c r="E1799" t="s">
        <v>6832</v>
      </c>
      <c r="F1799" t="s">
        <v>6833</v>
      </c>
      <c r="G1799" t="s">
        <v>16</v>
      </c>
      <c r="H1799">
        <v>250</v>
      </c>
      <c r="I1799">
        <v>980</v>
      </c>
      <c r="J1799">
        <v>318.55799999999999</v>
      </c>
      <c r="K1799">
        <v>119.785</v>
      </c>
      <c r="L1799">
        <v>8.4039999999999999</v>
      </c>
      <c r="M1799">
        <v>137.72499999999999</v>
      </c>
      <c r="N1799">
        <v>336.27</v>
      </c>
    </row>
    <row r="1800" spans="1:14" x14ac:dyDescent="0.25">
      <c r="A1800" t="s">
        <v>1926</v>
      </c>
      <c r="B1800" t="s">
        <v>1976</v>
      </c>
      <c r="C1800" t="s">
        <v>6740</v>
      </c>
      <c r="D1800" t="s">
        <v>2820</v>
      </c>
      <c r="E1800" t="s">
        <v>6836</v>
      </c>
      <c r="F1800" t="s">
        <v>2888</v>
      </c>
      <c r="G1800" t="s">
        <v>16</v>
      </c>
      <c r="H1800">
        <v>12</v>
      </c>
      <c r="I1800">
        <v>28</v>
      </c>
      <c r="J1800">
        <v>3.4279999999999999</v>
      </c>
      <c r="K1800">
        <v>1.3380000000000001</v>
      </c>
      <c r="L1800">
        <v>5.8000000000000003E-2</v>
      </c>
      <c r="M1800">
        <v>1.427</v>
      </c>
      <c r="N1800">
        <v>3.415</v>
      </c>
    </row>
    <row r="1801" spans="1:14" x14ac:dyDescent="0.25">
      <c r="A1801" t="s">
        <v>1926</v>
      </c>
      <c r="B1801" t="s">
        <v>1977</v>
      </c>
      <c r="C1801" t="s">
        <v>6740</v>
      </c>
      <c r="D1801" t="s">
        <v>2823</v>
      </c>
      <c r="E1801" t="s">
        <v>6837</v>
      </c>
      <c r="F1801" t="s">
        <v>3127</v>
      </c>
      <c r="G1801" t="s">
        <v>16</v>
      </c>
      <c r="H1801">
        <v>20</v>
      </c>
      <c r="I1801">
        <v>44</v>
      </c>
      <c r="J1801">
        <v>4.9969999999999999</v>
      </c>
      <c r="K1801">
        <v>1.345</v>
      </c>
      <c r="L1801">
        <v>8.5000000000000006E-2</v>
      </c>
      <c r="M1801">
        <v>2.391</v>
      </c>
      <c r="N1801">
        <v>5.0039999999999996</v>
      </c>
    </row>
    <row r="1802" spans="1:14" x14ac:dyDescent="0.25">
      <c r="A1802" t="s">
        <v>1926</v>
      </c>
      <c r="B1802" t="s">
        <v>1978</v>
      </c>
      <c r="C1802" t="s">
        <v>6740</v>
      </c>
      <c r="D1802" t="s">
        <v>2826</v>
      </c>
      <c r="E1802" t="s">
        <v>6838</v>
      </c>
      <c r="F1802" t="s">
        <v>6839</v>
      </c>
      <c r="G1802" t="s">
        <v>16</v>
      </c>
      <c r="H1802">
        <v>24</v>
      </c>
      <c r="I1802">
        <v>54</v>
      </c>
      <c r="J1802">
        <v>5.3079999999999998</v>
      </c>
      <c r="K1802">
        <v>2.0779999999999998</v>
      </c>
      <c r="L1802">
        <v>1.7999999999999999E-2</v>
      </c>
      <c r="M1802">
        <v>4.7539999999999996</v>
      </c>
      <c r="N1802">
        <v>5.4009999999999998</v>
      </c>
    </row>
    <row r="1803" spans="1:14" x14ac:dyDescent="0.25">
      <c r="A1803" t="s">
        <v>1926</v>
      </c>
      <c r="B1803" t="s">
        <v>1981</v>
      </c>
      <c r="C1803" t="s">
        <v>6740</v>
      </c>
      <c r="D1803" t="s">
        <v>2835</v>
      </c>
      <c r="E1803" t="s">
        <v>6844</v>
      </c>
      <c r="F1803" t="s">
        <v>6845</v>
      </c>
      <c r="G1803" t="s">
        <v>16</v>
      </c>
      <c r="H1803">
        <v>576</v>
      </c>
      <c r="I1803">
        <v>7885</v>
      </c>
      <c r="J1803">
        <v>2428.9140000000002</v>
      </c>
      <c r="K1803">
        <v>973.41</v>
      </c>
      <c r="L1803">
        <v>37.627000000000002</v>
      </c>
      <c r="M1803">
        <v>550.97</v>
      </c>
      <c r="N1803">
        <v>2596.029</v>
      </c>
    </row>
    <row r="1804" spans="1:14" x14ac:dyDescent="0.25">
      <c r="A1804" t="s">
        <v>1926</v>
      </c>
      <c r="B1804" t="s">
        <v>1982</v>
      </c>
      <c r="C1804" t="s">
        <v>6740</v>
      </c>
      <c r="D1804" t="s">
        <v>2838</v>
      </c>
      <c r="E1804" t="s">
        <v>6846</v>
      </c>
      <c r="F1804" t="s">
        <v>6847</v>
      </c>
      <c r="G1804" t="s">
        <v>16</v>
      </c>
      <c r="H1804">
        <v>16</v>
      </c>
      <c r="I1804">
        <v>36</v>
      </c>
      <c r="J1804">
        <v>4.6020000000000003</v>
      </c>
      <c r="K1804">
        <v>2.589</v>
      </c>
      <c r="L1804">
        <v>0.03</v>
      </c>
      <c r="M1804">
        <v>1.944</v>
      </c>
      <c r="N1804">
        <v>4.5419999999999998</v>
      </c>
    </row>
    <row r="1805" spans="1:14" x14ac:dyDescent="0.25">
      <c r="A1805" t="s">
        <v>1926</v>
      </c>
      <c r="B1805" t="s">
        <v>1983</v>
      </c>
      <c r="C1805" t="s">
        <v>6740</v>
      </c>
      <c r="D1805" t="s">
        <v>2841</v>
      </c>
      <c r="E1805" t="s">
        <v>6848</v>
      </c>
      <c r="F1805" t="s">
        <v>6849</v>
      </c>
      <c r="G1805" t="s">
        <v>16</v>
      </c>
      <c r="H1805">
        <v>11</v>
      </c>
      <c r="I1805">
        <v>42</v>
      </c>
      <c r="J1805">
        <v>6.8840000000000003</v>
      </c>
      <c r="K1805">
        <v>2.661</v>
      </c>
      <c r="L1805">
        <v>3.4000000000000002E-2</v>
      </c>
      <c r="M1805">
        <v>11.552</v>
      </c>
      <c r="N1805">
        <v>6.8070000000000004</v>
      </c>
    </row>
    <row r="1806" spans="1:14" x14ac:dyDescent="0.25">
      <c r="A1806" t="s">
        <v>1926</v>
      </c>
      <c r="B1806" t="s">
        <v>1984</v>
      </c>
      <c r="C1806" t="s">
        <v>6740</v>
      </c>
      <c r="D1806" t="s">
        <v>3130</v>
      </c>
      <c r="E1806" t="s">
        <v>6850</v>
      </c>
      <c r="F1806" t="s">
        <v>5507</v>
      </c>
      <c r="G1806" t="s">
        <v>16</v>
      </c>
      <c r="H1806">
        <v>51</v>
      </c>
      <c r="I1806">
        <v>917</v>
      </c>
      <c r="J1806">
        <v>206.548</v>
      </c>
      <c r="K1806">
        <v>146.886</v>
      </c>
      <c r="L1806">
        <v>3.1389999999999998</v>
      </c>
      <c r="M1806">
        <v>80.614000000000004</v>
      </c>
      <c r="N1806">
        <v>211.905</v>
      </c>
    </row>
    <row r="1807" spans="1:14" x14ac:dyDescent="0.25">
      <c r="A1807" t="s">
        <v>1926</v>
      </c>
      <c r="B1807" t="s">
        <v>1988</v>
      </c>
      <c r="C1807" t="s">
        <v>6740</v>
      </c>
      <c r="D1807" t="s">
        <v>2853</v>
      </c>
      <c r="E1807" t="s">
        <v>6857</v>
      </c>
      <c r="F1807" t="s">
        <v>6858</v>
      </c>
      <c r="G1807" t="s">
        <v>16</v>
      </c>
      <c r="H1807">
        <v>8</v>
      </c>
      <c r="I1807">
        <v>12</v>
      </c>
      <c r="J1807">
        <v>0.97799999999999998</v>
      </c>
      <c r="K1807">
        <v>0.40400000000000003</v>
      </c>
      <c r="L1807">
        <v>4.0000000000000001E-3</v>
      </c>
      <c r="M1807">
        <v>0.79200000000000004</v>
      </c>
      <c r="N1807">
        <v>0.97499999999999998</v>
      </c>
    </row>
    <row r="1808" spans="1:14" x14ac:dyDescent="0.25">
      <c r="A1808" t="s">
        <v>1926</v>
      </c>
      <c r="B1808" t="s">
        <v>1990</v>
      </c>
      <c r="C1808" t="s">
        <v>6740</v>
      </c>
      <c r="D1808" t="s">
        <v>2859</v>
      </c>
      <c r="E1808" t="s">
        <v>6861</v>
      </c>
      <c r="F1808" t="s">
        <v>6862</v>
      </c>
      <c r="G1808" t="s">
        <v>16</v>
      </c>
      <c r="H1808">
        <v>7</v>
      </c>
      <c r="I1808">
        <v>11</v>
      </c>
      <c r="J1808">
        <v>2.3109999999999999</v>
      </c>
      <c r="K1808">
        <v>1.0580000000000001</v>
      </c>
      <c r="L1808">
        <v>0</v>
      </c>
      <c r="M1808">
        <v>0.51600000000000001</v>
      </c>
      <c r="N1808">
        <v>2.31</v>
      </c>
    </row>
    <row r="1809" spans="1:14" x14ac:dyDescent="0.25">
      <c r="A1809" t="s">
        <v>1926</v>
      </c>
      <c r="B1809" t="s">
        <v>1992</v>
      </c>
      <c r="C1809" t="s">
        <v>6740</v>
      </c>
      <c r="D1809" t="s">
        <v>2865</v>
      </c>
      <c r="E1809" t="s">
        <v>6865</v>
      </c>
      <c r="F1809" t="s">
        <v>6866</v>
      </c>
      <c r="G1809" t="s">
        <v>16</v>
      </c>
      <c r="H1809">
        <v>50</v>
      </c>
      <c r="I1809">
        <v>103</v>
      </c>
      <c r="J1809">
        <v>19.797000000000001</v>
      </c>
      <c r="K1809">
        <v>6.7510000000000003</v>
      </c>
      <c r="L1809">
        <v>0.30499999999999999</v>
      </c>
      <c r="M1809">
        <v>4.3259999999999996</v>
      </c>
      <c r="N1809">
        <v>19.602</v>
      </c>
    </row>
    <row r="1810" spans="1:14" x14ac:dyDescent="0.25">
      <c r="A1810" t="s">
        <v>1926</v>
      </c>
      <c r="B1810" t="s">
        <v>1993</v>
      </c>
      <c r="C1810" t="s">
        <v>6740</v>
      </c>
      <c r="D1810" t="s">
        <v>2868</v>
      </c>
      <c r="E1810" t="s">
        <v>6867</v>
      </c>
      <c r="F1810" t="s">
        <v>3906</v>
      </c>
      <c r="G1810" t="s">
        <v>16</v>
      </c>
      <c r="H1810">
        <v>3</v>
      </c>
      <c r="I1810">
        <v>5</v>
      </c>
      <c r="J1810">
        <v>0.375</v>
      </c>
      <c r="K1810">
        <v>0.11600000000000001</v>
      </c>
      <c r="L1810">
        <v>2E-3</v>
      </c>
      <c r="M1810">
        <v>0.126</v>
      </c>
      <c r="N1810">
        <v>0.373</v>
      </c>
    </row>
    <row r="1811" spans="1:14" x14ac:dyDescent="0.25">
      <c r="A1811" t="s">
        <v>1926</v>
      </c>
      <c r="B1811" t="s">
        <v>1995</v>
      </c>
      <c r="C1811" t="s">
        <v>6740</v>
      </c>
      <c r="D1811" t="s">
        <v>2874</v>
      </c>
      <c r="E1811" t="s">
        <v>6870</v>
      </c>
      <c r="F1811" t="s">
        <v>6871</v>
      </c>
      <c r="G1811" t="s">
        <v>16</v>
      </c>
      <c r="H1811">
        <v>11</v>
      </c>
      <c r="I1811">
        <v>59</v>
      </c>
      <c r="J1811">
        <v>4.93</v>
      </c>
      <c r="K1811">
        <v>2.4550000000000001</v>
      </c>
      <c r="L1811">
        <v>0</v>
      </c>
      <c r="M1811">
        <v>8.9890000000000008</v>
      </c>
      <c r="N1811">
        <v>4.93</v>
      </c>
    </row>
    <row r="1812" spans="1:14" x14ac:dyDescent="0.25">
      <c r="A1812" t="s">
        <v>1926</v>
      </c>
      <c r="B1812" t="s">
        <v>1996</v>
      </c>
      <c r="C1812" t="s">
        <v>6740</v>
      </c>
      <c r="D1812" t="s">
        <v>2877</v>
      </c>
      <c r="E1812" t="s">
        <v>6872</v>
      </c>
      <c r="F1812" t="s">
        <v>6873</v>
      </c>
      <c r="G1812" t="s">
        <v>16</v>
      </c>
      <c r="H1812">
        <v>36</v>
      </c>
      <c r="I1812">
        <v>98</v>
      </c>
      <c r="J1812">
        <v>17.164000000000001</v>
      </c>
      <c r="K1812">
        <v>7.944</v>
      </c>
      <c r="L1812">
        <v>0.65500000000000003</v>
      </c>
      <c r="M1812">
        <v>15.782</v>
      </c>
      <c r="N1812">
        <v>16.651</v>
      </c>
    </row>
    <row r="1813" spans="1:14" x14ac:dyDescent="0.25">
      <c r="A1813" t="s">
        <v>1926</v>
      </c>
      <c r="B1813" t="s">
        <v>1997</v>
      </c>
      <c r="C1813" t="s">
        <v>6740</v>
      </c>
      <c r="D1813" t="s">
        <v>2880</v>
      </c>
      <c r="E1813" t="s">
        <v>6874</v>
      </c>
      <c r="F1813" t="s">
        <v>3177</v>
      </c>
      <c r="G1813" t="s">
        <v>16</v>
      </c>
      <c r="H1813">
        <v>81</v>
      </c>
      <c r="I1813">
        <v>171</v>
      </c>
      <c r="J1813">
        <v>22.908999999999999</v>
      </c>
      <c r="K1813">
        <v>9.5050000000000008</v>
      </c>
      <c r="L1813">
        <v>0.32</v>
      </c>
      <c r="M1813">
        <v>10.246</v>
      </c>
      <c r="N1813">
        <v>22.806999999999999</v>
      </c>
    </row>
    <row r="1814" spans="1:14" x14ac:dyDescent="0.25">
      <c r="A1814" t="s">
        <v>1926</v>
      </c>
      <c r="B1814" t="s">
        <v>1998</v>
      </c>
      <c r="C1814" t="s">
        <v>6740</v>
      </c>
      <c r="D1814" t="s">
        <v>2883</v>
      </c>
      <c r="E1814" t="s">
        <v>6875</v>
      </c>
      <c r="F1814" t="s">
        <v>6876</v>
      </c>
      <c r="G1814" t="s">
        <v>16</v>
      </c>
      <c r="H1814">
        <v>49</v>
      </c>
      <c r="I1814">
        <v>113</v>
      </c>
      <c r="J1814">
        <v>16.358000000000001</v>
      </c>
      <c r="K1814">
        <v>10.005000000000001</v>
      </c>
      <c r="L1814">
        <v>0.85299999999999998</v>
      </c>
      <c r="M1814">
        <v>4.9530000000000003</v>
      </c>
      <c r="N1814">
        <v>15.593</v>
      </c>
    </row>
    <row r="1815" spans="1:14" x14ac:dyDescent="0.25">
      <c r="A1815" t="s">
        <v>1999</v>
      </c>
      <c r="B1815" t="s">
        <v>2000</v>
      </c>
      <c r="C1815" t="s">
        <v>6877</v>
      </c>
      <c r="D1815" t="s">
        <v>2508</v>
      </c>
      <c r="E1815" t="s">
        <v>6878</v>
      </c>
      <c r="F1815" t="s">
        <v>6879</v>
      </c>
      <c r="G1815" t="s">
        <v>16</v>
      </c>
      <c r="H1815">
        <v>115</v>
      </c>
      <c r="I1815">
        <v>286</v>
      </c>
      <c r="J1815">
        <v>51.396999999999998</v>
      </c>
      <c r="K1815">
        <v>25.151</v>
      </c>
      <c r="L1815">
        <v>0.193</v>
      </c>
      <c r="M1815">
        <v>18.081</v>
      </c>
      <c r="N1815">
        <v>51.357999999999997</v>
      </c>
    </row>
    <row r="1816" spans="1:14" x14ac:dyDescent="0.25">
      <c r="A1816" t="s">
        <v>1999</v>
      </c>
      <c r="B1816" t="s">
        <v>2001</v>
      </c>
      <c r="C1816" t="s">
        <v>6877</v>
      </c>
      <c r="D1816" t="s">
        <v>2511</v>
      </c>
      <c r="E1816" t="s">
        <v>6880</v>
      </c>
      <c r="F1816" t="s">
        <v>6603</v>
      </c>
      <c r="G1816" t="s">
        <v>16</v>
      </c>
      <c r="H1816">
        <v>663</v>
      </c>
      <c r="I1816">
        <v>3902</v>
      </c>
      <c r="J1816">
        <v>4045.1669999999999</v>
      </c>
      <c r="K1816">
        <v>2464.6529999999998</v>
      </c>
      <c r="L1816">
        <v>197.49199999999999</v>
      </c>
      <c r="M1816">
        <v>3576.7750000000001</v>
      </c>
      <c r="N1816">
        <v>4146.6049999999996</v>
      </c>
    </row>
    <row r="1817" spans="1:14" x14ac:dyDescent="0.25">
      <c r="A1817" t="s">
        <v>1999</v>
      </c>
      <c r="B1817" t="s">
        <v>2002</v>
      </c>
      <c r="C1817" t="s">
        <v>6877</v>
      </c>
      <c r="D1817" t="s">
        <v>2514</v>
      </c>
      <c r="E1817" t="s">
        <v>6881</v>
      </c>
      <c r="F1817" t="s">
        <v>6882</v>
      </c>
      <c r="G1817" t="s">
        <v>16</v>
      </c>
      <c r="H1817">
        <v>160</v>
      </c>
      <c r="I1817">
        <v>450</v>
      </c>
      <c r="J1817">
        <v>114.093</v>
      </c>
      <c r="K1817">
        <v>77.259</v>
      </c>
      <c r="L1817">
        <v>0.39</v>
      </c>
      <c r="M1817">
        <v>34.447000000000003</v>
      </c>
      <c r="N1817">
        <v>112.13800000000001</v>
      </c>
    </row>
    <row r="1818" spans="1:14" x14ac:dyDescent="0.25">
      <c r="A1818" t="s">
        <v>1999</v>
      </c>
      <c r="B1818" t="s">
        <v>2003</v>
      </c>
      <c r="C1818" t="s">
        <v>6877</v>
      </c>
      <c r="D1818" t="s">
        <v>2517</v>
      </c>
      <c r="E1818" t="s">
        <v>6883</v>
      </c>
      <c r="F1818" t="s">
        <v>6884</v>
      </c>
      <c r="G1818" t="s">
        <v>16</v>
      </c>
      <c r="H1818">
        <v>1736</v>
      </c>
      <c r="I1818">
        <v>11863</v>
      </c>
      <c r="J1818">
        <v>55037.665000000001</v>
      </c>
      <c r="K1818">
        <v>23112.591</v>
      </c>
      <c r="L1818">
        <v>1073.5930000000001</v>
      </c>
      <c r="M1818">
        <v>7381.65</v>
      </c>
      <c r="N1818">
        <v>55394.154999999999</v>
      </c>
    </row>
    <row r="1819" spans="1:14" x14ac:dyDescent="0.25">
      <c r="A1819" t="s">
        <v>1999</v>
      </c>
      <c r="B1819" t="s">
        <v>2004</v>
      </c>
      <c r="C1819" t="s">
        <v>6877</v>
      </c>
      <c r="D1819" t="s">
        <v>2520</v>
      </c>
      <c r="E1819" t="s">
        <v>6885</v>
      </c>
      <c r="F1819" t="s">
        <v>6886</v>
      </c>
      <c r="G1819" t="s">
        <v>16</v>
      </c>
      <c r="H1819">
        <v>472</v>
      </c>
      <c r="I1819">
        <v>1287</v>
      </c>
      <c r="J1819">
        <v>434.45299999999997</v>
      </c>
      <c r="K1819">
        <v>179.41499999999999</v>
      </c>
      <c r="L1819">
        <v>1.1100000000000001</v>
      </c>
      <c r="M1819">
        <v>99.64</v>
      </c>
      <c r="N1819">
        <v>412.97899999999998</v>
      </c>
    </row>
    <row r="1820" spans="1:14" x14ac:dyDescent="0.25">
      <c r="A1820" t="s">
        <v>1999</v>
      </c>
      <c r="B1820" t="s">
        <v>2005</v>
      </c>
      <c r="C1820" t="s">
        <v>6877</v>
      </c>
      <c r="D1820" t="s">
        <v>2523</v>
      </c>
      <c r="E1820" t="s">
        <v>6887</v>
      </c>
      <c r="F1820" t="s">
        <v>6888</v>
      </c>
      <c r="G1820" t="s">
        <v>16</v>
      </c>
      <c r="H1820">
        <v>232</v>
      </c>
      <c r="I1820">
        <v>514</v>
      </c>
      <c r="J1820">
        <v>101.17400000000001</v>
      </c>
      <c r="K1820">
        <v>31.384</v>
      </c>
      <c r="L1820">
        <v>0.47899999999999998</v>
      </c>
      <c r="M1820">
        <v>45.566000000000003</v>
      </c>
      <c r="N1820">
        <v>101.438</v>
      </c>
    </row>
    <row r="1821" spans="1:14" x14ac:dyDescent="0.25">
      <c r="A1821" t="s">
        <v>1999</v>
      </c>
      <c r="B1821" t="s">
        <v>2006</v>
      </c>
      <c r="C1821" t="s">
        <v>6877</v>
      </c>
      <c r="D1821" t="s">
        <v>2526</v>
      </c>
      <c r="E1821" t="s">
        <v>6889</v>
      </c>
      <c r="F1821" t="s">
        <v>3553</v>
      </c>
      <c r="G1821" t="s">
        <v>16</v>
      </c>
      <c r="H1821">
        <v>137</v>
      </c>
      <c r="I1821">
        <v>1290</v>
      </c>
      <c r="J1821">
        <v>504.30500000000001</v>
      </c>
      <c r="K1821">
        <v>211.31200000000001</v>
      </c>
      <c r="L1821">
        <v>10.204000000000001</v>
      </c>
      <c r="M1821">
        <v>65.399000000000001</v>
      </c>
      <c r="N1821">
        <v>562.428</v>
      </c>
    </row>
    <row r="1822" spans="1:14" x14ac:dyDescent="0.25">
      <c r="A1822" t="s">
        <v>1999</v>
      </c>
      <c r="B1822" t="s">
        <v>2007</v>
      </c>
      <c r="C1822" t="s">
        <v>6877</v>
      </c>
      <c r="D1822" t="s">
        <v>2529</v>
      </c>
      <c r="E1822" t="s">
        <v>6890</v>
      </c>
      <c r="F1822" t="s">
        <v>6891</v>
      </c>
      <c r="G1822" t="s">
        <v>16</v>
      </c>
      <c r="H1822">
        <v>298</v>
      </c>
      <c r="I1822">
        <v>1598</v>
      </c>
      <c r="J1822">
        <v>5318.0959999999995</v>
      </c>
      <c r="K1822">
        <v>2144.5830000000001</v>
      </c>
      <c r="L1822">
        <v>-292.31</v>
      </c>
      <c r="M1822">
        <v>1175.614</v>
      </c>
      <c r="N1822">
        <v>5331.35</v>
      </c>
    </row>
    <row r="1823" spans="1:14" x14ac:dyDescent="0.25">
      <c r="A1823" t="s">
        <v>1999</v>
      </c>
      <c r="B1823" t="s">
        <v>2008</v>
      </c>
      <c r="C1823" t="s">
        <v>6877</v>
      </c>
      <c r="D1823" t="s">
        <v>2532</v>
      </c>
      <c r="E1823" t="s">
        <v>6892</v>
      </c>
      <c r="F1823" t="s">
        <v>6893</v>
      </c>
      <c r="G1823" t="s">
        <v>16</v>
      </c>
      <c r="H1823">
        <v>33</v>
      </c>
      <c r="I1823">
        <v>194</v>
      </c>
      <c r="J1823">
        <v>97.132000000000005</v>
      </c>
      <c r="K1823">
        <v>11.356999999999999</v>
      </c>
      <c r="L1823">
        <v>1.361</v>
      </c>
      <c r="M1823">
        <v>81.12</v>
      </c>
      <c r="N1823">
        <v>104.425</v>
      </c>
    </row>
    <row r="1824" spans="1:14" x14ac:dyDescent="0.25">
      <c r="A1824" t="s">
        <v>1999</v>
      </c>
      <c r="B1824" t="s">
        <v>2009</v>
      </c>
      <c r="C1824" t="s">
        <v>6877</v>
      </c>
      <c r="D1824" t="s">
        <v>2535</v>
      </c>
      <c r="E1824" t="s">
        <v>6894</v>
      </c>
      <c r="F1824" t="s">
        <v>6895</v>
      </c>
      <c r="G1824" t="s">
        <v>16</v>
      </c>
      <c r="H1824">
        <v>185</v>
      </c>
      <c r="I1824">
        <v>402</v>
      </c>
      <c r="J1824">
        <v>60.378</v>
      </c>
      <c r="K1824">
        <v>32.003999999999998</v>
      </c>
      <c r="L1824">
        <v>1.2210000000000001</v>
      </c>
      <c r="M1824">
        <v>18.25</v>
      </c>
      <c r="N1824">
        <v>59.1</v>
      </c>
    </row>
    <row r="1825" spans="1:14" x14ac:dyDescent="0.25">
      <c r="A1825" t="s">
        <v>1999</v>
      </c>
      <c r="B1825" t="s">
        <v>2010</v>
      </c>
      <c r="C1825" t="s">
        <v>6877</v>
      </c>
      <c r="D1825" t="s">
        <v>2538</v>
      </c>
      <c r="E1825" t="s">
        <v>6896</v>
      </c>
      <c r="F1825" t="s">
        <v>6897</v>
      </c>
      <c r="G1825" t="s">
        <v>16</v>
      </c>
      <c r="H1825">
        <v>45</v>
      </c>
      <c r="I1825">
        <v>115</v>
      </c>
      <c r="J1825">
        <v>13.888</v>
      </c>
      <c r="K1825">
        <v>6.8440000000000003</v>
      </c>
      <c r="L1825">
        <v>3.5999999999999997E-2</v>
      </c>
      <c r="M1825">
        <v>5.6269999999999998</v>
      </c>
      <c r="N1825">
        <v>13.829000000000001</v>
      </c>
    </row>
    <row r="1826" spans="1:14" x14ac:dyDescent="0.25">
      <c r="A1826" t="s">
        <v>1999</v>
      </c>
      <c r="B1826" t="s">
        <v>2011</v>
      </c>
      <c r="C1826" t="s">
        <v>6877</v>
      </c>
      <c r="D1826" t="s">
        <v>2609</v>
      </c>
      <c r="E1826" t="s">
        <v>6898</v>
      </c>
      <c r="F1826" t="s">
        <v>6899</v>
      </c>
      <c r="G1826" t="s">
        <v>16</v>
      </c>
      <c r="H1826">
        <v>258</v>
      </c>
      <c r="I1826">
        <v>2797</v>
      </c>
      <c r="J1826">
        <v>26859.243999999999</v>
      </c>
      <c r="K1826">
        <v>10810.927</v>
      </c>
      <c r="L1826">
        <v>336.32499999999999</v>
      </c>
      <c r="M1826">
        <v>4424.7160000000003</v>
      </c>
      <c r="N1826">
        <v>26771.499</v>
      </c>
    </row>
    <row r="1827" spans="1:14" x14ac:dyDescent="0.25">
      <c r="A1827" t="s">
        <v>1999</v>
      </c>
      <c r="B1827" t="s">
        <v>2012</v>
      </c>
      <c r="C1827" t="s">
        <v>6877</v>
      </c>
      <c r="D1827" t="s">
        <v>2612</v>
      </c>
      <c r="E1827" t="s">
        <v>6900</v>
      </c>
      <c r="F1827" t="s">
        <v>6901</v>
      </c>
      <c r="G1827" t="s">
        <v>16</v>
      </c>
      <c r="H1827">
        <v>185</v>
      </c>
      <c r="I1827">
        <v>440</v>
      </c>
      <c r="J1827">
        <v>102.012</v>
      </c>
      <c r="K1827">
        <v>37.548000000000002</v>
      </c>
      <c r="L1827">
        <v>0.57199999999999995</v>
      </c>
      <c r="M1827">
        <v>34.076999999999998</v>
      </c>
      <c r="N1827">
        <v>105.384</v>
      </c>
    </row>
    <row r="1828" spans="1:14" x14ac:dyDescent="0.25">
      <c r="A1828" t="s">
        <v>1999</v>
      </c>
      <c r="B1828" t="s">
        <v>2013</v>
      </c>
      <c r="C1828" t="s">
        <v>6877</v>
      </c>
      <c r="D1828" t="s">
        <v>2615</v>
      </c>
      <c r="E1828" t="s">
        <v>6902</v>
      </c>
      <c r="F1828" t="s">
        <v>6903</v>
      </c>
      <c r="G1828" t="s">
        <v>16</v>
      </c>
      <c r="H1828">
        <v>142</v>
      </c>
      <c r="I1828">
        <v>510</v>
      </c>
      <c r="J1828">
        <v>130.46</v>
      </c>
      <c r="K1828">
        <v>56.337000000000003</v>
      </c>
      <c r="L1828">
        <v>1.272</v>
      </c>
      <c r="M1828">
        <v>44.847999999999999</v>
      </c>
      <c r="N1828">
        <v>129.648</v>
      </c>
    </row>
    <row r="1829" spans="1:14" x14ac:dyDescent="0.25">
      <c r="A1829" t="s">
        <v>1999</v>
      </c>
      <c r="B1829" t="s">
        <v>2014</v>
      </c>
      <c r="C1829" t="s">
        <v>6877</v>
      </c>
      <c r="D1829" t="s">
        <v>2618</v>
      </c>
      <c r="E1829" t="s">
        <v>6904</v>
      </c>
      <c r="F1829" t="s">
        <v>6905</v>
      </c>
      <c r="G1829" t="s">
        <v>16</v>
      </c>
      <c r="H1829">
        <v>76</v>
      </c>
      <c r="I1829">
        <v>298</v>
      </c>
      <c r="J1829">
        <v>86.474999999999994</v>
      </c>
      <c r="K1829">
        <v>30.765000000000001</v>
      </c>
      <c r="L1829">
        <v>0.28399999999999997</v>
      </c>
      <c r="M1829">
        <v>22.222000000000001</v>
      </c>
      <c r="N1829">
        <v>98.260999999999996</v>
      </c>
    </row>
    <row r="1830" spans="1:14" x14ac:dyDescent="0.25">
      <c r="A1830" t="s">
        <v>1999</v>
      </c>
      <c r="B1830" t="s">
        <v>2015</v>
      </c>
      <c r="C1830" t="s">
        <v>6877</v>
      </c>
      <c r="D1830" t="s">
        <v>2621</v>
      </c>
      <c r="E1830" t="s">
        <v>6906</v>
      </c>
      <c r="F1830" t="s">
        <v>6907</v>
      </c>
      <c r="G1830" t="s">
        <v>16</v>
      </c>
      <c r="H1830">
        <v>154</v>
      </c>
      <c r="I1830">
        <v>1371</v>
      </c>
      <c r="J1830">
        <v>404.916</v>
      </c>
      <c r="K1830">
        <v>172.49</v>
      </c>
      <c r="L1830">
        <v>3.3</v>
      </c>
      <c r="M1830">
        <v>213.56700000000001</v>
      </c>
      <c r="N1830">
        <v>405.20600000000002</v>
      </c>
    </row>
    <row r="1831" spans="1:14" x14ac:dyDescent="0.25">
      <c r="A1831" t="s">
        <v>1999</v>
      </c>
      <c r="B1831" t="s">
        <v>2016</v>
      </c>
      <c r="C1831" t="s">
        <v>6877</v>
      </c>
      <c r="D1831" t="s">
        <v>2624</v>
      </c>
      <c r="E1831" t="s">
        <v>6908</v>
      </c>
      <c r="F1831" t="s">
        <v>6909</v>
      </c>
      <c r="G1831" t="s">
        <v>16</v>
      </c>
      <c r="H1831">
        <v>184</v>
      </c>
      <c r="I1831">
        <v>642</v>
      </c>
      <c r="J1831">
        <v>158.45599999999999</v>
      </c>
      <c r="K1831">
        <v>44.802</v>
      </c>
      <c r="L1831">
        <v>0.45200000000000001</v>
      </c>
      <c r="M1831">
        <v>35.139000000000003</v>
      </c>
      <c r="N1831">
        <v>170.02199999999999</v>
      </c>
    </row>
    <row r="1832" spans="1:14" x14ac:dyDescent="0.25">
      <c r="A1832" t="s">
        <v>2017</v>
      </c>
      <c r="B1832" t="s">
        <v>55</v>
      </c>
      <c r="C1832" t="s">
        <v>6910</v>
      </c>
      <c r="D1832" t="s">
        <v>2508</v>
      </c>
      <c r="E1832" t="s">
        <v>6911</v>
      </c>
      <c r="F1832" t="s">
        <v>2588</v>
      </c>
      <c r="G1832" t="s">
        <v>16</v>
      </c>
      <c r="H1832">
        <v>38</v>
      </c>
      <c r="I1832">
        <v>95</v>
      </c>
      <c r="J1832">
        <v>10.561999999999999</v>
      </c>
      <c r="K1832">
        <v>5.4470000000000001</v>
      </c>
      <c r="L1832">
        <v>-6.6000000000000003E-2</v>
      </c>
      <c r="M1832">
        <v>6.4809999999999999</v>
      </c>
      <c r="N1832">
        <v>10.529</v>
      </c>
    </row>
    <row r="1833" spans="1:14" x14ac:dyDescent="0.25">
      <c r="A1833" t="s">
        <v>2017</v>
      </c>
      <c r="B1833" t="s">
        <v>224</v>
      </c>
      <c r="C1833" t="s">
        <v>6910</v>
      </c>
      <c r="D1833" t="s">
        <v>2511</v>
      </c>
      <c r="E1833" t="s">
        <v>6912</v>
      </c>
      <c r="F1833" t="s">
        <v>3005</v>
      </c>
      <c r="G1833" t="s">
        <v>16</v>
      </c>
      <c r="H1833">
        <v>78</v>
      </c>
      <c r="I1833">
        <v>175</v>
      </c>
      <c r="J1833">
        <v>34.357999999999997</v>
      </c>
      <c r="K1833">
        <v>11.32</v>
      </c>
      <c r="L1833">
        <v>1.024</v>
      </c>
      <c r="M1833">
        <v>23.946999999999999</v>
      </c>
      <c r="N1833">
        <v>34.25</v>
      </c>
    </row>
    <row r="1834" spans="1:14" x14ac:dyDescent="0.25">
      <c r="A1834" t="s">
        <v>2017</v>
      </c>
      <c r="B1834" t="s">
        <v>2018</v>
      </c>
      <c r="C1834" t="s">
        <v>6910</v>
      </c>
      <c r="D1834" t="s">
        <v>2514</v>
      </c>
      <c r="E1834" t="s">
        <v>6913</v>
      </c>
      <c r="F1834" t="s">
        <v>6914</v>
      </c>
      <c r="G1834" t="s">
        <v>16</v>
      </c>
      <c r="H1834">
        <v>442</v>
      </c>
      <c r="I1834">
        <v>7372</v>
      </c>
      <c r="J1834">
        <v>64489.03</v>
      </c>
      <c r="K1834">
        <v>13430.97</v>
      </c>
      <c r="L1834">
        <v>2320.752</v>
      </c>
      <c r="M1834">
        <v>22186.552</v>
      </c>
      <c r="N1834">
        <v>67303.513999999996</v>
      </c>
    </row>
    <row r="1835" spans="1:14" x14ac:dyDescent="0.25">
      <c r="A1835" t="s">
        <v>2017</v>
      </c>
      <c r="B1835" t="s">
        <v>2019</v>
      </c>
      <c r="C1835" t="s">
        <v>6910</v>
      </c>
      <c r="D1835" t="s">
        <v>2517</v>
      </c>
      <c r="E1835" t="s">
        <v>6915</v>
      </c>
      <c r="F1835" t="s">
        <v>6916</v>
      </c>
      <c r="G1835" t="s">
        <v>16</v>
      </c>
      <c r="H1835">
        <v>23</v>
      </c>
      <c r="I1835">
        <v>76</v>
      </c>
      <c r="J1835">
        <v>5.1310000000000002</v>
      </c>
      <c r="K1835">
        <v>-4.71</v>
      </c>
      <c r="L1835">
        <v>8.7999999999999995E-2</v>
      </c>
      <c r="M1835">
        <v>5.4909999999999997</v>
      </c>
      <c r="N1835">
        <v>5.0759999999999996</v>
      </c>
    </row>
    <row r="1836" spans="1:14" x14ac:dyDescent="0.25">
      <c r="A1836" t="s">
        <v>2017</v>
      </c>
      <c r="B1836" t="s">
        <v>2020</v>
      </c>
      <c r="C1836" t="s">
        <v>6910</v>
      </c>
      <c r="D1836" t="s">
        <v>2520</v>
      </c>
      <c r="E1836" t="s">
        <v>6917</v>
      </c>
      <c r="F1836" t="s">
        <v>6918</v>
      </c>
      <c r="G1836" t="s">
        <v>16</v>
      </c>
      <c r="H1836">
        <v>11</v>
      </c>
      <c r="I1836">
        <v>16</v>
      </c>
      <c r="J1836">
        <v>1.8</v>
      </c>
      <c r="K1836">
        <v>0.42199999999999999</v>
      </c>
      <c r="L1836">
        <v>0.01</v>
      </c>
      <c r="M1836">
        <v>0.747</v>
      </c>
      <c r="N1836">
        <v>1.8069999999999999</v>
      </c>
    </row>
    <row r="1837" spans="1:14" x14ac:dyDescent="0.25">
      <c r="A1837" t="s">
        <v>2017</v>
      </c>
      <c r="B1837" t="s">
        <v>2021</v>
      </c>
      <c r="C1837" t="s">
        <v>6910</v>
      </c>
      <c r="D1837" t="s">
        <v>2523</v>
      </c>
      <c r="E1837" t="s">
        <v>6919</v>
      </c>
      <c r="F1837" t="s">
        <v>4510</v>
      </c>
      <c r="G1837" t="s">
        <v>16</v>
      </c>
      <c r="H1837">
        <v>13</v>
      </c>
      <c r="I1837">
        <v>18</v>
      </c>
      <c r="J1837">
        <v>1.3380000000000001</v>
      </c>
      <c r="K1837">
        <v>0.54800000000000004</v>
      </c>
      <c r="L1837">
        <v>1E-3</v>
      </c>
      <c r="M1837">
        <v>0.629</v>
      </c>
      <c r="N1837">
        <v>1.371</v>
      </c>
    </row>
    <row r="1838" spans="1:14" x14ac:dyDescent="0.25">
      <c r="A1838" t="s">
        <v>2017</v>
      </c>
      <c r="B1838" t="s">
        <v>2022</v>
      </c>
      <c r="C1838" t="s">
        <v>6910</v>
      </c>
      <c r="D1838" t="s">
        <v>2526</v>
      </c>
      <c r="E1838" t="s">
        <v>6920</v>
      </c>
      <c r="F1838" t="s">
        <v>3044</v>
      </c>
      <c r="G1838" t="s">
        <v>16</v>
      </c>
      <c r="H1838">
        <v>74</v>
      </c>
      <c r="I1838">
        <v>255</v>
      </c>
      <c r="J1838">
        <v>123.21</v>
      </c>
      <c r="K1838">
        <v>13.759</v>
      </c>
      <c r="L1838">
        <v>0.14699999999999999</v>
      </c>
      <c r="M1838">
        <v>33.103000000000002</v>
      </c>
      <c r="N1838">
        <v>123.059</v>
      </c>
    </row>
    <row r="1839" spans="1:14" x14ac:dyDescent="0.25">
      <c r="A1839" t="s">
        <v>2017</v>
      </c>
      <c r="B1839" t="s">
        <v>2024</v>
      </c>
      <c r="C1839" t="s">
        <v>6910</v>
      </c>
      <c r="D1839" t="s">
        <v>2532</v>
      </c>
      <c r="E1839" t="s">
        <v>6923</v>
      </c>
      <c r="F1839" t="s">
        <v>6924</v>
      </c>
      <c r="G1839" t="s">
        <v>16</v>
      </c>
      <c r="H1839">
        <v>426</v>
      </c>
      <c r="I1839">
        <v>7214</v>
      </c>
      <c r="J1839">
        <v>101630.556</v>
      </c>
      <c r="K1839">
        <v>8430.2630000000008</v>
      </c>
      <c r="L1839">
        <v>238.49</v>
      </c>
      <c r="M1839">
        <v>36956.135000000002</v>
      </c>
      <c r="N1839">
        <v>102312.712</v>
      </c>
    </row>
    <row r="1840" spans="1:14" x14ac:dyDescent="0.25">
      <c r="A1840" t="s">
        <v>2017</v>
      </c>
      <c r="B1840" t="s">
        <v>2025</v>
      </c>
      <c r="C1840" t="s">
        <v>6910</v>
      </c>
      <c r="D1840" t="s">
        <v>2535</v>
      </c>
      <c r="E1840" t="s">
        <v>6925</v>
      </c>
      <c r="F1840" t="s">
        <v>6926</v>
      </c>
      <c r="G1840" t="s">
        <v>16</v>
      </c>
      <c r="H1840">
        <v>4</v>
      </c>
      <c r="I1840">
        <v>7</v>
      </c>
      <c r="J1840">
        <v>0.84699999999999998</v>
      </c>
      <c r="K1840">
        <v>0.30599999999999999</v>
      </c>
      <c r="L1840">
        <v>3.5000000000000003E-2</v>
      </c>
      <c r="M1840">
        <v>0.67100000000000004</v>
      </c>
      <c r="N1840">
        <v>0.81200000000000006</v>
      </c>
    </row>
    <row r="1841" spans="1:14" x14ac:dyDescent="0.25">
      <c r="A1841" t="s">
        <v>2017</v>
      </c>
      <c r="B1841" t="s">
        <v>2026</v>
      </c>
      <c r="C1841" t="s">
        <v>6910</v>
      </c>
      <c r="D1841" t="s">
        <v>2538</v>
      </c>
      <c r="E1841" t="s">
        <v>6927</v>
      </c>
      <c r="F1841" t="s">
        <v>3071</v>
      </c>
      <c r="G1841" t="s">
        <v>16</v>
      </c>
      <c r="H1841">
        <v>17</v>
      </c>
      <c r="I1841">
        <v>261</v>
      </c>
      <c r="J1841">
        <v>70.498999999999995</v>
      </c>
      <c r="K1841">
        <v>28.477</v>
      </c>
      <c r="L1841">
        <v>4.0000000000000001E-3</v>
      </c>
      <c r="M1841">
        <v>19.661000000000001</v>
      </c>
      <c r="N1841">
        <v>78.897999999999996</v>
      </c>
    </row>
    <row r="1842" spans="1:14" x14ac:dyDescent="0.25">
      <c r="A1842" t="s">
        <v>2017</v>
      </c>
      <c r="B1842" t="s">
        <v>2027</v>
      </c>
      <c r="C1842" t="s">
        <v>6910</v>
      </c>
      <c r="D1842" t="s">
        <v>2609</v>
      </c>
      <c r="E1842" t="s">
        <v>6928</v>
      </c>
      <c r="F1842" t="s">
        <v>6929</v>
      </c>
      <c r="G1842" t="s">
        <v>16</v>
      </c>
      <c r="H1842">
        <v>129</v>
      </c>
      <c r="I1842">
        <v>587</v>
      </c>
      <c r="J1842">
        <v>134.23500000000001</v>
      </c>
      <c r="K1842">
        <v>46.863</v>
      </c>
      <c r="L1842">
        <v>2.694</v>
      </c>
      <c r="M1842">
        <v>61.656999999999996</v>
      </c>
      <c r="N1842">
        <v>134.125</v>
      </c>
    </row>
    <row r="1843" spans="1:14" x14ac:dyDescent="0.25">
      <c r="A1843" t="s">
        <v>2017</v>
      </c>
      <c r="B1843" t="s">
        <v>2028</v>
      </c>
      <c r="C1843" t="s">
        <v>6910</v>
      </c>
      <c r="D1843" t="s">
        <v>2612</v>
      </c>
      <c r="E1843" t="s">
        <v>6930</v>
      </c>
      <c r="F1843" t="s">
        <v>6931</v>
      </c>
      <c r="G1843" t="s">
        <v>16</v>
      </c>
      <c r="H1843">
        <v>4</v>
      </c>
      <c r="I1843">
        <v>12</v>
      </c>
      <c r="J1843">
        <v>1.853</v>
      </c>
      <c r="K1843">
        <v>0.64500000000000002</v>
      </c>
      <c r="L1843">
        <v>0</v>
      </c>
      <c r="M1843">
        <v>0.442</v>
      </c>
      <c r="N1843">
        <v>1.85</v>
      </c>
    </row>
    <row r="1844" spans="1:14" x14ac:dyDescent="0.25">
      <c r="A1844" t="s">
        <v>2017</v>
      </c>
      <c r="B1844" t="s">
        <v>2029</v>
      </c>
      <c r="C1844" t="s">
        <v>6910</v>
      </c>
      <c r="D1844" t="s">
        <v>2615</v>
      </c>
      <c r="E1844" t="s">
        <v>6932</v>
      </c>
      <c r="F1844" t="s">
        <v>2611</v>
      </c>
      <c r="G1844" t="s">
        <v>16</v>
      </c>
      <c r="H1844">
        <v>4</v>
      </c>
      <c r="I1844">
        <v>7</v>
      </c>
      <c r="J1844">
        <v>2.1440000000000001</v>
      </c>
      <c r="K1844">
        <v>0.72299999999999998</v>
      </c>
      <c r="L1844">
        <v>0</v>
      </c>
      <c r="M1844">
        <v>2.7639999999999998</v>
      </c>
      <c r="N1844">
        <v>2.1440000000000001</v>
      </c>
    </row>
    <row r="1845" spans="1:14" x14ac:dyDescent="0.25">
      <c r="A1845" t="s">
        <v>2017</v>
      </c>
      <c r="B1845" t="s">
        <v>2030</v>
      </c>
      <c r="C1845" t="s">
        <v>6910</v>
      </c>
      <c r="D1845" t="s">
        <v>2618</v>
      </c>
      <c r="E1845" t="s">
        <v>6933</v>
      </c>
      <c r="F1845" t="s">
        <v>6934</v>
      </c>
      <c r="G1845" t="s">
        <v>16</v>
      </c>
      <c r="H1845">
        <v>44</v>
      </c>
      <c r="I1845">
        <v>654</v>
      </c>
      <c r="J1845">
        <v>185.95500000000001</v>
      </c>
      <c r="K1845">
        <v>72.066000000000003</v>
      </c>
      <c r="L1845">
        <v>0.12</v>
      </c>
      <c r="M1845">
        <v>83.447000000000003</v>
      </c>
      <c r="N1845">
        <v>186.96600000000001</v>
      </c>
    </row>
    <row r="1846" spans="1:14" x14ac:dyDescent="0.25">
      <c r="A1846" t="s">
        <v>2017</v>
      </c>
      <c r="B1846" t="s">
        <v>2031</v>
      </c>
      <c r="C1846" t="s">
        <v>6910</v>
      </c>
      <c r="D1846" t="s">
        <v>2621</v>
      </c>
      <c r="E1846" t="s">
        <v>6935</v>
      </c>
      <c r="F1846" t="s">
        <v>2614</v>
      </c>
      <c r="G1846" t="s">
        <v>16</v>
      </c>
      <c r="H1846">
        <v>48</v>
      </c>
      <c r="I1846">
        <v>225</v>
      </c>
      <c r="J1846">
        <v>76.039000000000001</v>
      </c>
      <c r="K1846">
        <v>6.2409999999999997</v>
      </c>
      <c r="L1846">
        <v>0.16700000000000001</v>
      </c>
      <c r="M1846">
        <v>3.72</v>
      </c>
      <c r="N1846">
        <v>76.337000000000003</v>
      </c>
    </row>
    <row r="1847" spans="1:14" x14ac:dyDescent="0.25">
      <c r="A1847" t="s">
        <v>2017</v>
      </c>
      <c r="B1847" t="s">
        <v>2032</v>
      </c>
      <c r="C1847" t="s">
        <v>6910</v>
      </c>
      <c r="D1847" t="s">
        <v>2624</v>
      </c>
      <c r="E1847" t="s">
        <v>6936</v>
      </c>
      <c r="F1847" t="s">
        <v>6937</v>
      </c>
      <c r="G1847" t="s">
        <v>16</v>
      </c>
      <c r="H1847">
        <v>35</v>
      </c>
      <c r="I1847">
        <v>274</v>
      </c>
      <c r="J1847">
        <v>137.255</v>
      </c>
      <c r="K1847">
        <v>39.116</v>
      </c>
      <c r="L1847">
        <v>2.7530000000000001</v>
      </c>
      <c r="M1847">
        <v>69.39</v>
      </c>
      <c r="N1847">
        <v>140.48599999999999</v>
      </c>
    </row>
    <row r="1848" spans="1:14" x14ac:dyDescent="0.25">
      <c r="A1848" t="s">
        <v>2017</v>
      </c>
      <c r="B1848" t="s">
        <v>2033</v>
      </c>
      <c r="C1848" t="s">
        <v>6910</v>
      </c>
      <c r="D1848" t="s">
        <v>2627</v>
      </c>
      <c r="E1848" t="s">
        <v>6938</v>
      </c>
      <c r="F1848" t="s">
        <v>2617</v>
      </c>
      <c r="G1848" t="s">
        <v>16</v>
      </c>
      <c r="H1848">
        <v>24</v>
      </c>
      <c r="I1848">
        <v>44</v>
      </c>
      <c r="J1848">
        <v>4.0529999999999999</v>
      </c>
      <c r="K1848">
        <v>1.5289999999999999</v>
      </c>
      <c r="L1848">
        <v>8.8999999999999996E-2</v>
      </c>
      <c r="M1848">
        <v>1.5089999999999999</v>
      </c>
      <c r="N1848">
        <v>3.97</v>
      </c>
    </row>
    <row r="1849" spans="1:14" x14ac:dyDescent="0.25">
      <c r="A1849" t="s">
        <v>2017</v>
      </c>
      <c r="B1849" t="s">
        <v>2034</v>
      </c>
      <c r="C1849" t="s">
        <v>6910</v>
      </c>
      <c r="D1849" t="s">
        <v>2630</v>
      </c>
      <c r="E1849" t="s">
        <v>6939</v>
      </c>
      <c r="F1849" t="s">
        <v>6940</v>
      </c>
      <c r="G1849" t="s">
        <v>16</v>
      </c>
      <c r="H1849">
        <v>24</v>
      </c>
      <c r="I1849">
        <v>41</v>
      </c>
      <c r="J1849">
        <v>8.1020000000000003</v>
      </c>
      <c r="K1849">
        <v>4.3360000000000003</v>
      </c>
      <c r="L1849">
        <v>-1.4950000000000001</v>
      </c>
      <c r="M1849">
        <v>3.1040000000000001</v>
      </c>
      <c r="N1849">
        <v>8.0559999999999992</v>
      </c>
    </row>
    <row r="1850" spans="1:14" x14ac:dyDescent="0.25">
      <c r="A1850" t="s">
        <v>2017</v>
      </c>
      <c r="B1850" t="s">
        <v>2036</v>
      </c>
      <c r="C1850" t="s">
        <v>6910</v>
      </c>
      <c r="D1850" t="s">
        <v>2636</v>
      </c>
      <c r="E1850" t="s">
        <v>6943</v>
      </c>
      <c r="F1850" t="s">
        <v>6944</v>
      </c>
      <c r="G1850" t="s">
        <v>16</v>
      </c>
      <c r="H1850">
        <v>405</v>
      </c>
      <c r="I1850">
        <v>1955</v>
      </c>
      <c r="J1850">
        <v>1783.261</v>
      </c>
      <c r="K1850">
        <v>289.38099999999997</v>
      </c>
      <c r="L1850">
        <v>0.76700000000000002</v>
      </c>
      <c r="M1850">
        <v>323.322</v>
      </c>
      <c r="N1850">
        <v>1882.383</v>
      </c>
    </row>
    <row r="1851" spans="1:14" x14ac:dyDescent="0.25">
      <c r="A1851" t="s">
        <v>2017</v>
      </c>
      <c r="B1851" t="s">
        <v>2037</v>
      </c>
      <c r="C1851" t="s">
        <v>6910</v>
      </c>
      <c r="D1851" t="s">
        <v>2639</v>
      </c>
      <c r="E1851" t="s">
        <v>6945</v>
      </c>
      <c r="F1851" t="s">
        <v>2626</v>
      </c>
      <c r="G1851" t="s">
        <v>16</v>
      </c>
      <c r="H1851">
        <v>1300</v>
      </c>
      <c r="I1851">
        <v>62411</v>
      </c>
      <c r="J1851">
        <v>22594.416000000001</v>
      </c>
      <c r="K1851">
        <v>10686.37</v>
      </c>
      <c r="L1851">
        <v>805.06100000000004</v>
      </c>
      <c r="M1851">
        <v>11345.787</v>
      </c>
      <c r="N1851">
        <v>23070.511999999999</v>
      </c>
    </row>
    <row r="1852" spans="1:14" x14ac:dyDescent="0.25">
      <c r="A1852" t="s">
        <v>2017</v>
      </c>
      <c r="B1852" t="s">
        <v>2038</v>
      </c>
      <c r="C1852" t="s">
        <v>6910</v>
      </c>
      <c r="D1852" t="s">
        <v>2642</v>
      </c>
      <c r="E1852" t="s">
        <v>6946</v>
      </c>
      <c r="F1852" t="s">
        <v>6947</v>
      </c>
      <c r="G1852" t="s">
        <v>16</v>
      </c>
      <c r="H1852">
        <v>7</v>
      </c>
      <c r="I1852">
        <v>15</v>
      </c>
      <c r="J1852">
        <v>1.712</v>
      </c>
      <c r="K1852">
        <v>0.61199999999999999</v>
      </c>
      <c r="L1852">
        <v>7.4999999999999997E-2</v>
      </c>
      <c r="M1852">
        <v>0.92900000000000005</v>
      </c>
      <c r="N1852">
        <v>1.698</v>
      </c>
    </row>
    <row r="1853" spans="1:14" x14ac:dyDescent="0.25">
      <c r="A1853" t="s">
        <v>2017</v>
      </c>
      <c r="B1853" t="s">
        <v>2039</v>
      </c>
      <c r="C1853" t="s">
        <v>6910</v>
      </c>
      <c r="D1853" t="s">
        <v>2645</v>
      </c>
      <c r="E1853" t="s">
        <v>6948</v>
      </c>
      <c r="F1853" t="s">
        <v>6949</v>
      </c>
      <c r="G1853" t="s">
        <v>16</v>
      </c>
      <c r="H1853">
        <v>13</v>
      </c>
      <c r="I1853">
        <v>88</v>
      </c>
      <c r="J1853">
        <v>12.839</v>
      </c>
      <c r="K1853">
        <v>8.2639999999999993</v>
      </c>
      <c r="L1853">
        <v>2E-3</v>
      </c>
      <c r="M1853">
        <v>5.3010000000000002</v>
      </c>
      <c r="N1853">
        <v>12.637</v>
      </c>
    </row>
    <row r="1854" spans="1:14" x14ac:dyDescent="0.25">
      <c r="A1854" t="s">
        <v>2017</v>
      </c>
      <c r="B1854" t="s">
        <v>2040</v>
      </c>
      <c r="C1854" t="s">
        <v>6910</v>
      </c>
      <c r="D1854" t="s">
        <v>2648</v>
      </c>
      <c r="E1854" t="s">
        <v>6950</v>
      </c>
      <c r="F1854" t="s">
        <v>6951</v>
      </c>
      <c r="G1854" t="s">
        <v>16</v>
      </c>
      <c r="H1854">
        <v>88</v>
      </c>
      <c r="I1854">
        <v>265</v>
      </c>
      <c r="J1854">
        <v>44.156999999999996</v>
      </c>
      <c r="K1854">
        <v>17.085999999999999</v>
      </c>
      <c r="L1854">
        <v>2.2690000000000001</v>
      </c>
      <c r="M1854">
        <v>27.827000000000002</v>
      </c>
      <c r="N1854">
        <v>43.404000000000003</v>
      </c>
    </row>
    <row r="1855" spans="1:14" x14ac:dyDescent="0.25">
      <c r="A1855" t="s">
        <v>2017</v>
      </c>
      <c r="B1855" t="s">
        <v>2041</v>
      </c>
      <c r="C1855" t="s">
        <v>6910</v>
      </c>
      <c r="D1855" t="s">
        <v>2651</v>
      </c>
      <c r="E1855" t="s">
        <v>6952</v>
      </c>
      <c r="F1855" t="s">
        <v>6953</v>
      </c>
      <c r="G1855" t="s">
        <v>16</v>
      </c>
      <c r="H1855">
        <v>13</v>
      </c>
      <c r="I1855">
        <v>26</v>
      </c>
      <c r="J1855">
        <v>1.7090000000000001</v>
      </c>
      <c r="K1855">
        <v>1.0189999999999999</v>
      </c>
      <c r="L1855">
        <v>1E-3</v>
      </c>
      <c r="M1855">
        <v>0.69499999999999995</v>
      </c>
      <c r="N1855">
        <v>1.78</v>
      </c>
    </row>
    <row r="1856" spans="1:14" x14ac:dyDescent="0.25">
      <c r="A1856" t="s">
        <v>2017</v>
      </c>
      <c r="B1856" t="s">
        <v>2042</v>
      </c>
      <c r="C1856" t="s">
        <v>6910</v>
      </c>
      <c r="D1856" t="s">
        <v>2654</v>
      </c>
      <c r="E1856" t="s">
        <v>6954</v>
      </c>
      <c r="F1856" t="s">
        <v>6955</v>
      </c>
      <c r="G1856" t="s">
        <v>16</v>
      </c>
      <c r="H1856">
        <v>641</v>
      </c>
      <c r="I1856">
        <v>24366</v>
      </c>
      <c r="J1856">
        <v>10619.52</v>
      </c>
      <c r="K1856">
        <v>5001.9579999999996</v>
      </c>
      <c r="L1856">
        <v>406.92500000000001</v>
      </c>
      <c r="M1856">
        <v>4128.0720000000001</v>
      </c>
      <c r="N1856">
        <v>10965.93</v>
      </c>
    </row>
    <row r="1857" spans="1:14" x14ac:dyDescent="0.25">
      <c r="A1857" t="s">
        <v>2017</v>
      </c>
      <c r="B1857" t="s">
        <v>2043</v>
      </c>
      <c r="C1857" t="s">
        <v>6910</v>
      </c>
      <c r="D1857" t="s">
        <v>2657</v>
      </c>
      <c r="E1857" t="s">
        <v>6956</v>
      </c>
      <c r="F1857" t="s">
        <v>6957</v>
      </c>
      <c r="G1857" t="s">
        <v>16</v>
      </c>
      <c r="H1857">
        <v>15</v>
      </c>
      <c r="I1857">
        <v>27</v>
      </c>
      <c r="J1857">
        <v>1.7829999999999999</v>
      </c>
      <c r="K1857">
        <v>0.73399999999999999</v>
      </c>
      <c r="L1857">
        <v>6.0000000000000001E-3</v>
      </c>
      <c r="M1857">
        <v>0.996</v>
      </c>
      <c r="N1857">
        <v>1.7889999999999999</v>
      </c>
    </row>
    <row r="1858" spans="1:14" x14ac:dyDescent="0.25">
      <c r="A1858" t="s">
        <v>2017</v>
      </c>
      <c r="B1858" t="s">
        <v>2044</v>
      </c>
      <c r="C1858" t="s">
        <v>6910</v>
      </c>
      <c r="D1858" t="s">
        <v>2660</v>
      </c>
      <c r="E1858" t="s">
        <v>6958</v>
      </c>
      <c r="F1858" t="s">
        <v>2644</v>
      </c>
      <c r="G1858" t="s">
        <v>16</v>
      </c>
      <c r="H1858">
        <v>52</v>
      </c>
      <c r="I1858">
        <v>120</v>
      </c>
      <c r="J1858">
        <v>10.98</v>
      </c>
      <c r="K1858">
        <v>4.5880000000000001</v>
      </c>
      <c r="L1858">
        <v>0.52500000000000002</v>
      </c>
      <c r="M1858">
        <v>7.6260000000000003</v>
      </c>
      <c r="N1858">
        <v>10.824999999999999</v>
      </c>
    </row>
    <row r="1859" spans="1:14" x14ac:dyDescent="0.25">
      <c r="A1859" t="s">
        <v>2017</v>
      </c>
      <c r="B1859" t="s">
        <v>2045</v>
      </c>
      <c r="C1859" t="s">
        <v>6910</v>
      </c>
      <c r="D1859" t="s">
        <v>2663</v>
      </c>
      <c r="E1859" t="s">
        <v>6959</v>
      </c>
      <c r="F1859" t="s">
        <v>6960</v>
      </c>
      <c r="G1859" t="s">
        <v>16</v>
      </c>
      <c r="H1859">
        <v>36</v>
      </c>
      <c r="I1859">
        <v>84</v>
      </c>
      <c r="J1859">
        <v>13.169</v>
      </c>
      <c r="K1859">
        <v>4.6769999999999996</v>
      </c>
      <c r="L1859">
        <v>0.754</v>
      </c>
      <c r="M1859">
        <v>4.2880000000000003</v>
      </c>
      <c r="N1859">
        <v>12.805999999999999</v>
      </c>
    </row>
    <row r="1860" spans="1:14" x14ac:dyDescent="0.25">
      <c r="A1860" t="s">
        <v>2017</v>
      </c>
      <c r="B1860" t="s">
        <v>2046</v>
      </c>
      <c r="C1860" t="s">
        <v>6910</v>
      </c>
      <c r="D1860" t="s">
        <v>2666</v>
      </c>
      <c r="E1860" t="s">
        <v>6961</v>
      </c>
      <c r="F1860" t="s">
        <v>6962</v>
      </c>
      <c r="G1860" t="s">
        <v>16</v>
      </c>
      <c r="H1860">
        <v>17</v>
      </c>
      <c r="I1860">
        <v>33</v>
      </c>
      <c r="J1860">
        <v>2.4049999999999998</v>
      </c>
      <c r="K1860">
        <v>0.84899999999999998</v>
      </c>
      <c r="L1860">
        <v>3.1E-2</v>
      </c>
      <c r="M1860">
        <v>1.2709999999999999</v>
      </c>
      <c r="N1860">
        <v>2.48</v>
      </c>
    </row>
    <row r="1861" spans="1:14" x14ac:dyDescent="0.25">
      <c r="A1861" t="s">
        <v>2017</v>
      </c>
      <c r="B1861" t="s">
        <v>2047</v>
      </c>
      <c r="C1861" t="s">
        <v>6910</v>
      </c>
      <c r="D1861" t="s">
        <v>2669</v>
      </c>
      <c r="E1861" t="s">
        <v>6963</v>
      </c>
      <c r="F1861" t="s">
        <v>6964</v>
      </c>
      <c r="G1861" t="s">
        <v>16</v>
      </c>
      <c r="H1861">
        <v>1431</v>
      </c>
      <c r="I1861">
        <v>100455</v>
      </c>
      <c r="J1861">
        <v>60364.853999999999</v>
      </c>
      <c r="K1861">
        <v>27302.67</v>
      </c>
      <c r="L1861">
        <v>869.13099999999997</v>
      </c>
      <c r="M1861">
        <v>17632.685000000001</v>
      </c>
      <c r="N1861">
        <v>60462.394999999997</v>
      </c>
    </row>
    <row r="1862" spans="1:14" x14ac:dyDescent="0.25">
      <c r="A1862" t="s">
        <v>2017</v>
      </c>
      <c r="B1862" t="s">
        <v>2048</v>
      </c>
      <c r="C1862" t="s">
        <v>6910</v>
      </c>
      <c r="D1862" t="s">
        <v>2672</v>
      </c>
      <c r="E1862" t="s">
        <v>6965</v>
      </c>
      <c r="F1862" t="s">
        <v>6966</v>
      </c>
      <c r="G1862" t="s">
        <v>16</v>
      </c>
      <c r="H1862">
        <v>303</v>
      </c>
      <c r="I1862">
        <v>4222</v>
      </c>
      <c r="J1862">
        <v>2065.92</v>
      </c>
      <c r="K1862">
        <v>642.16499999999996</v>
      </c>
      <c r="L1862">
        <v>55.344000000000001</v>
      </c>
      <c r="M1862">
        <v>490.69499999999999</v>
      </c>
      <c r="N1862">
        <v>2121.183</v>
      </c>
    </row>
    <row r="1863" spans="1:14" x14ac:dyDescent="0.25">
      <c r="A1863" t="s">
        <v>2017</v>
      </c>
      <c r="B1863" t="s">
        <v>2049</v>
      </c>
      <c r="C1863" t="s">
        <v>6910</v>
      </c>
      <c r="D1863" t="s">
        <v>2675</v>
      </c>
      <c r="E1863" t="s">
        <v>6967</v>
      </c>
      <c r="F1863" t="s">
        <v>6968</v>
      </c>
      <c r="G1863" t="s">
        <v>16</v>
      </c>
      <c r="H1863">
        <v>12</v>
      </c>
      <c r="I1863">
        <v>42</v>
      </c>
      <c r="J1863">
        <v>2.048</v>
      </c>
      <c r="K1863">
        <v>0.50700000000000001</v>
      </c>
      <c r="L1863">
        <v>2E-3</v>
      </c>
      <c r="M1863">
        <v>1.1040000000000001</v>
      </c>
      <c r="N1863">
        <v>2.1509999999999998</v>
      </c>
    </row>
    <row r="1864" spans="1:14" x14ac:dyDescent="0.25">
      <c r="A1864" t="s">
        <v>2017</v>
      </c>
      <c r="B1864" t="s">
        <v>2050</v>
      </c>
      <c r="C1864" t="s">
        <v>6910</v>
      </c>
      <c r="D1864" t="s">
        <v>2678</v>
      </c>
      <c r="E1864" t="s">
        <v>6969</v>
      </c>
      <c r="F1864" t="s">
        <v>2906</v>
      </c>
      <c r="G1864" t="s">
        <v>16</v>
      </c>
      <c r="H1864">
        <v>128</v>
      </c>
      <c r="I1864">
        <v>625</v>
      </c>
      <c r="J1864">
        <v>200.154</v>
      </c>
      <c r="K1864">
        <v>98.174999999999997</v>
      </c>
      <c r="L1864">
        <v>1.8220000000000001</v>
      </c>
      <c r="M1864">
        <v>111.57</v>
      </c>
      <c r="N1864">
        <v>200.226</v>
      </c>
    </row>
    <row r="1865" spans="1:14" x14ac:dyDescent="0.25">
      <c r="A1865" t="s">
        <v>2017</v>
      </c>
      <c r="B1865" t="s">
        <v>2052</v>
      </c>
      <c r="C1865" t="s">
        <v>6910</v>
      </c>
      <c r="D1865" t="s">
        <v>2684</v>
      </c>
      <c r="E1865" t="s">
        <v>6971</v>
      </c>
      <c r="F1865" t="s">
        <v>6972</v>
      </c>
      <c r="G1865" t="s">
        <v>16</v>
      </c>
      <c r="H1865">
        <v>66</v>
      </c>
      <c r="I1865">
        <v>202</v>
      </c>
      <c r="J1865">
        <v>123.003</v>
      </c>
      <c r="K1865">
        <v>46.960999999999999</v>
      </c>
      <c r="L1865">
        <v>-5.0730000000000004</v>
      </c>
      <c r="M1865">
        <v>267.87299999999999</v>
      </c>
      <c r="N1865">
        <v>123.136</v>
      </c>
    </row>
    <row r="1866" spans="1:14" x14ac:dyDescent="0.25">
      <c r="A1866" t="s">
        <v>2017</v>
      </c>
      <c r="B1866" t="s">
        <v>2053</v>
      </c>
      <c r="C1866" t="s">
        <v>6910</v>
      </c>
      <c r="D1866" t="s">
        <v>2687</v>
      </c>
      <c r="E1866" t="s">
        <v>6973</v>
      </c>
      <c r="F1866" t="s">
        <v>6974</v>
      </c>
      <c r="G1866" t="s">
        <v>16</v>
      </c>
      <c r="H1866">
        <v>958</v>
      </c>
      <c r="I1866">
        <v>5231</v>
      </c>
      <c r="J1866">
        <v>1895.1780000000001</v>
      </c>
      <c r="K1866">
        <v>575.70699999999999</v>
      </c>
      <c r="L1866">
        <v>23.408000000000001</v>
      </c>
      <c r="M1866">
        <v>516.49599999999998</v>
      </c>
      <c r="N1866">
        <v>2021.22</v>
      </c>
    </row>
    <row r="1867" spans="1:14" x14ac:dyDescent="0.25">
      <c r="A1867" t="s">
        <v>2017</v>
      </c>
      <c r="B1867" t="s">
        <v>2054</v>
      </c>
      <c r="C1867" t="s">
        <v>6910</v>
      </c>
      <c r="D1867" t="s">
        <v>2788</v>
      </c>
      <c r="E1867" t="s">
        <v>6975</v>
      </c>
      <c r="F1867" t="s">
        <v>6976</v>
      </c>
      <c r="G1867" t="s">
        <v>16</v>
      </c>
      <c r="H1867">
        <v>77</v>
      </c>
      <c r="I1867">
        <v>202</v>
      </c>
      <c r="J1867">
        <v>18.355</v>
      </c>
      <c r="K1867">
        <v>4.6950000000000003</v>
      </c>
      <c r="L1867">
        <v>8.8999999999999996E-2</v>
      </c>
      <c r="M1867">
        <v>11.323</v>
      </c>
      <c r="N1867">
        <v>18.434000000000001</v>
      </c>
    </row>
    <row r="1868" spans="1:14" x14ac:dyDescent="0.25">
      <c r="A1868" t="s">
        <v>2017</v>
      </c>
      <c r="B1868" t="s">
        <v>2055</v>
      </c>
      <c r="C1868" t="s">
        <v>6910</v>
      </c>
      <c r="D1868" t="s">
        <v>2791</v>
      </c>
      <c r="E1868" t="s">
        <v>6977</v>
      </c>
      <c r="F1868" t="s">
        <v>6978</v>
      </c>
      <c r="G1868" t="s">
        <v>16</v>
      </c>
      <c r="H1868">
        <v>222</v>
      </c>
      <c r="I1868">
        <v>5647</v>
      </c>
      <c r="J1868">
        <v>1314.9349999999999</v>
      </c>
      <c r="K1868">
        <v>477.745</v>
      </c>
      <c r="L1868">
        <v>12.666</v>
      </c>
      <c r="M1868">
        <v>335.036</v>
      </c>
      <c r="N1868">
        <v>1330.2380000000001</v>
      </c>
    </row>
    <row r="1869" spans="1:14" x14ac:dyDescent="0.25">
      <c r="A1869" t="s">
        <v>2017</v>
      </c>
      <c r="B1869" t="s">
        <v>2056</v>
      </c>
      <c r="C1869" t="s">
        <v>6910</v>
      </c>
      <c r="D1869" t="s">
        <v>2794</v>
      </c>
      <c r="E1869" t="s">
        <v>6979</v>
      </c>
      <c r="F1869" t="s">
        <v>3342</v>
      </c>
      <c r="G1869" t="s">
        <v>16</v>
      </c>
      <c r="H1869">
        <v>1010</v>
      </c>
      <c r="I1869">
        <v>9499</v>
      </c>
      <c r="J1869">
        <v>4231.4690000000001</v>
      </c>
      <c r="K1869">
        <v>1400.808</v>
      </c>
      <c r="L1869">
        <v>40.155000000000001</v>
      </c>
      <c r="M1869">
        <v>2310.665</v>
      </c>
      <c r="N1869">
        <v>4235.0619999999999</v>
      </c>
    </row>
    <row r="1870" spans="1:14" x14ac:dyDescent="0.25">
      <c r="A1870" t="s">
        <v>2017</v>
      </c>
      <c r="B1870" t="s">
        <v>2057</v>
      </c>
      <c r="C1870" t="s">
        <v>6910</v>
      </c>
      <c r="D1870" t="s">
        <v>2797</v>
      </c>
      <c r="E1870" t="s">
        <v>6980</v>
      </c>
      <c r="F1870" t="s">
        <v>3344</v>
      </c>
      <c r="G1870" t="s">
        <v>16</v>
      </c>
      <c r="H1870">
        <v>6</v>
      </c>
      <c r="I1870">
        <v>10</v>
      </c>
      <c r="J1870">
        <v>3.7090000000000001</v>
      </c>
      <c r="K1870">
        <v>1.7609999999999999</v>
      </c>
      <c r="L1870">
        <v>7.3999999999999996E-2</v>
      </c>
      <c r="M1870">
        <v>0.432</v>
      </c>
      <c r="N1870">
        <v>3.6349999999999998</v>
      </c>
    </row>
    <row r="1871" spans="1:14" x14ac:dyDescent="0.25">
      <c r="A1871" t="s">
        <v>2017</v>
      </c>
      <c r="B1871" t="s">
        <v>2058</v>
      </c>
      <c r="C1871" t="s">
        <v>6910</v>
      </c>
      <c r="D1871" t="s">
        <v>2800</v>
      </c>
      <c r="E1871" t="s">
        <v>6981</v>
      </c>
      <c r="F1871" t="s">
        <v>6982</v>
      </c>
      <c r="G1871" t="s">
        <v>16</v>
      </c>
      <c r="H1871">
        <v>74</v>
      </c>
      <c r="I1871">
        <v>627</v>
      </c>
      <c r="J1871">
        <v>805.44100000000003</v>
      </c>
      <c r="K1871">
        <v>96.197999999999993</v>
      </c>
      <c r="L1871">
        <v>0.39300000000000002</v>
      </c>
      <c r="M1871">
        <v>511.90100000000001</v>
      </c>
      <c r="N1871">
        <v>1004.36</v>
      </c>
    </row>
    <row r="1872" spans="1:14" x14ac:dyDescent="0.25">
      <c r="A1872" t="s">
        <v>2059</v>
      </c>
      <c r="B1872" t="s">
        <v>2060</v>
      </c>
      <c r="C1872" t="s">
        <v>6983</v>
      </c>
      <c r="D1872" t="s">
        <v>2508</v>
      </c>
      <c r="E1872" t="s">
        <v>6984</v>
      </c>
      <c r="F1872" t="s">
        <v>6985</v>
      </c>
      <c r="G1872" t="s">
        <v>16</v>
      </c>
      <c r="H1872">
        <v>73</v>
      </c>
      <c r="I1872">
        <v>119</v>
      </c>
      <c r="J1872">
        <v>14.531000000000001</v>
      </c>
      <c r="K1872">
        <v>5.93</v>
      </c>
      <c r="L1872">
        <v>8.9999999999999993E-3</v>
      </c>
      <c r="M1872">
        <v>2.2999999999999998</v>
      </c>
      <c r="N1872">
        <v>14.44</v>
      </c>
    </row>
    <row r="1873" spans="1:14" x14ac:dyDescent="0.25">
      <c r="A1873" t="s">
        <v>2059</v>
      </c>
      <c r="B1873" t="s">
        <v>2061</v>
      </c>
      <c r="C1873" t="s">
        <v>6983</v>
      </c>
      <c r="D1873" t="s">
        <v>2511</v>
      </c>
      <c r="E1873" t="s">
        <v>6986</v>
      </c>
      <c r="F1873" t="s">
        <v>6987</v>
      </c>
      <c r="G1873" t="s">
        <v>16</v>
      </c>
      <c r="H1873">
        <v>99</v>
      </c>
      <c r="I1873">
        <v>840</v>
      </c>
      <c r="J1873">
        <v>385.28100000000001</v>
      </c>
      <c r="K1873">
        <v>63.265999999999998</v>
      </c>
      <c r="L1873">
        <v>6.859</v>
      </c>
      <c r="M1873">
        <v>183.14500000000001</v>
      </c>
      <c r="N1873">
        <v>395.66899999999998</v>
      </c>
    </row>
    <row r="1874" spans="1:14" x14ac:dyDescent="0.25">
      <c r="A1874" t="s">
        <v>2059</v>
      </c>
      <c r="B1874" t="s">
        <v>2062</v>
      </c>
      <c r="C1874" t="s">
        <v>6983</v>
      </c>
      <c r="D1874" t="s">
        <v>2514</v>
      </c>
      <c r="E1874" t="s">
        <v>6988</v>
      </c>
      <c r="F1874" t="s">
        <v>6989</v>
      </c>
      <c r="G1874" t="s">
        <v>16</v>
      </c>
      <c r="H1874">
        <v>11</v>
      </c>
      <c r="I1874">
        <v>22</v>
      </c>
      <c r="J1874">
        <v>0.90700000000000003</v>
      </c>
      <c r="K1874">
        <v>0.27600000000000002</v>
      </c>
      <c r="L1874">
        <v>0.09</v>
      </c>
      <c r="M1874">
        <v>0.80600000000000005</v>
      </c>
      <c r="N1874">
        <v>0.90900000000000003</v>
      </c>
    </row>
    <row r="1875" spans="1:14" x14ac:dyDescent="0.25">
      <c r="A1875" t="s">
        <v>2059</v>
      </c>
      <c r="B1875" t="s">
        <v>2063</v>
      </c>
      <c r="C1875" t="s">
        <v>6983</v>
      </c>
      <c r="D1875" t="s">
        <v>2517</v>
      </c>
      <c r="E1875" t="s">
        <v>6990</v>
      </c>
      <c r="F1875" t="s">
        <v>6991</v>
      </c>
      <c r="G1875" t="s">
        <v>16</v>
      </c>
      <c r="H1875">
        <v>77</v>
      </c>
      <c r="I1875">
        <v>206</v>
      </c>
      <c r="J1875">
        <v>17.745000000000001</v>
      </c>
      <c r="K1875">
        <v>7.8179999999999996</v>
      </c>
      <c r="L1875">
        <v>0.64700000000000002</v>
      </c>
      <c r="M1875">
        <v>12.877000000000001</v>
      </c>
      <c r="N1875">
        <v>17.334</v>
      </c>
    </row>
    <row r="1876" spans="1:14" x14ac:dyDescent="0.25">
      <c r="A1876" t="s">
        <v>2059</v>
      </c>
      <c r="B1876" t="s">
        <v>2064</v>
      </c>
      <c r="C1876" t="s">
        <v>6983</v>
      </c>
      <c r="D1876" t="s">
        <v>2520</v>
      </c>
      <c r="E1876" t="s">
        <v>6992</v>
      </c>
      <c r="F1876" t="s">
        <v>6993</v>
      </c>
      <c r="G1876" t="s">
        <v>16</v>
      </c>
      <c r="H1876">
        <v>599</v>
      </c>
      <c r="I1876">
        <v>2961</v>
      </c>
      <c r="J1876">
        <v>9740.9789999999994</v>
      </c>
      <c r="K1876">
        <v>2222.8119999999999</v>
      </c>
      <c r="L1876">
        <v>152.761</v>
      </c>
      <c r="M1876">
        <v>1052.7860000000001</v>
      </c>
      <c r="N1876">
        <v>9296.9140000000007</v>
      </c>
    </row>
    <row r="1877" spans="1:14" x14ac:dyDescent="0.25">
      <c r="A1877" t="s">
        <v>2059</v>
      </c>
      <c r="B1877" t="s">
        <v>2065</v>
      </c>
      <c r="C1877" t="s">
        <v>6983</v>
      </c>
      <c r="D1877" t="s">
        <v>2523</v>
      </c>
      <c r="E1877" t="s">
        <v>6994</v>
      </c>
      <c r="F1877" t="s">
        <v>6995</v>
      </c>
      <c r="G1877" t="s">
        <v>16</v>
      </c>
      <c r="H1877">
        <v>305</v>
      </c>
      <c r="I1877">
        <v>1376</v>
      </c>
      <c r="J1877">
        <v>1740.134</v>
      </c>
      <c r="K1877">
        <v>688.16700000000003</v>
      </c>
      <c r="L1877">
        <v>48.682000000000002</v>
      </c>
      <c r="M1877">
        <v>684.85199999999998</v>
      </c>
      <c r="N1877">
        <v>1696.0709999999999</v>
      </c>
    </row>
    <row r="1878" spans="1:14" x14ac:dyDescent="0.25">
      <c r="A1878" t="s">
        <v>2059</v>
      </c>
      <c r="B1878" t="s">
        <v>2066</v>
      </c>
      <c r="C1878" t="s">
        <v>6983</v>
      </c>
      <c r="D1878" t="s">
        <v>2526</v>
      </c>
      <c r="E1878" t="s">
        <v>6996</v>
      </c>
      <c r="F1878" t="s">
        <v>6997</v>
      </c>
      <c r="G1878" t="s">
        <v>16</v>
      </c>
      <c r="H1878">
        <v>108</v>
      </c>
      <c r="I1878">
        <v>273</v>
      </c>
      <c r="J1878">
        <v>233.548</v>
      </c>
      <c r="K1878">
        <v>68.697999999999993</v>
      </c>
      <c r="L1878">
        <v>5.8630000000000004</v>
      </c>
      <c r="M1878">
        <v>70.248000000000005</v>
      </c>
      <c r="N1878">
        <v>224.76300000000001</v>
      </c>
    </row>
    <row r="1879" spans="1:14" x14ac:dyDescent="0.25">
      <c r="A1879" t="s">
        <v>2059</v>
      </c>
      <c r="B1879" t="s">
        <v>2067</v>
      </c>
      <c r="C1879" t="s">
        <v>6983</v>
      </c>
      <c r="D1879" t="s">
        <v>2529</v>
      </c>
      <c r="E1879" t="s">
        <v>6998</v>
      </c>
      <c r="F1879" t="s">
        <v>6999</v>
      </c>
      <c r="G1879" t="s">
        <v>16</v>
      </c>
      <c r="H1879">
        <v>66</v>
      </c>
      <c r="I1879">
        <v>199</v>
      </c>
      <c r="J1879">
        <v>55.773000000000003</v>
      </c>
      <c r="K1879">
        <v>21.085000000000001</v>
      </c>
      <c r="L1879">
        <v>0.63800000000000001</v>
      </c>
      <c r="M1879">
        <v>15.057</v>
      </c>
      <c r="N1879">
        <v>55.869</v>
      </c>
    </row>
    <row r="1880" spans="1:14" x14ac:dyDescent="0.25">
      <c r="A1880" t="s">
        <v>2059</v>
      </c>
      <c r="B1880" t="s">
        <v>2068</v>
      </c>
      <c r="C1880" t="s">
        <v>6983</v>
      </c>
      <c r="D1880" t="s">
        <v>2532</v>
      </c>
      <c r="E1880" t="s">
        <v>7000</v>
      </c>
      <c r="F1880" t="s">
        <v>7001</v>
      </c>
      <c r="G1880" t="s">
        <v>16</v>
      </c>
      <c r="H1880">
        <v>17</v>
      </c>
      <c r="I1880">
        <v>31</v>
      </c>
      <c r="J1880">
        <v>1.9530000000000001</v>
      </c>
      <c r="K1880">
        <v>1.05</v>
      </c>
      <c r="L1880">
        <v>2.5000000000000001E-2</v>
      </c>
      <c r="M1880">
        <v>0.56499999999999995</v>
      </c>
      <c r="N1880">
        <v>1.8859999999999999</v>
      </c>
    </row>
    <row r="1881" spans="1:14" x14ac:dyDescent="0.25">
      <c r="A1881" t="s">
        <v>2059</v>
      </c>
      <c r="B1881" t="s">
        <v>2069</v>
      </c>
      <c r="C1881" t="s">
        <v>6983</v>
      </c>
      <c r="D1881" t="s">
        <v>2535</v>
      </c>
      <c r="E1881" t="s">
        <v>7002</v>
      </c>
      <c r="F1881" t="s">
        <v>7003</v>
      </c>
      <c r="G1881" t="s">
        <v>16</v>
      </c>
      <c r="H1881">
        <v>797</v>
      </c>
      <c r="I1881">
        <v>3428</v>
      </c>
      <c r="J1881">
        <v>872.35599999999999</v>
      </c>
      <c r="K1881">
        <v>285.92700000000002</v>
      </c>
      <c r="L1881">
        <v>5.0599999999999996</v>
      </c>
      <c r="M1881">
        <v>745.46299999999997</v>
      </c>
      <c r="N1881">
        <v>885.39800000000002</v>
      </c>
    </row>
    <row r="1882" spans="1:14" x14ac:dyDescent="0.25">
      <c r="A1882" t="s">
        <v>2059</v>
      </c>
      <c r="B1882" t="s">
        <v>2070</v>
      </c>
      <c r="C1882" t="s">
        <v>6983</v>
      </c>
      <c r="D1882" t="s">
        <v>2538</v>
      </c>
      <c r="E1882" t="s">
        <v>7004</v>
      </c>
      <c r="F1882" t="s">
        <v>7005</v>
      </c>
      <c r="G1882" t="s">
        <v>16</v>
      </c>
      <c r="H1882">
        <v>22</v>
      </c>
      <c r="I1882">
        <v>35</v>
      </c>
      <c r="J1882">
        <v>2.3519999999999999</v>
      </c>
      <c r="K1882">
        <v>0.40899999999999997</v>
      </c>
      <c r="L1882">
        <v>0.20699999999999999</v>
      </c>
      <c r="M1882">
        <v>1.2949999999999999</v>
      </c>
      <c r="N1882">
        <v>2.3460000000000001</v>
      </c>
    </row>
    <row r="1883" spans="1:14" x14ac:dyDescent="0.25">
      <c r="A1883" t="s">
        <v>2059</v>
      </c>
      <c r="B1883" t="s">
        <v>2071</v>
      </c>
      <c r="C1883" t="s">
        <v>6983</v>
      </c>
      <c r="D1883" t="s">
        <v>2609</v>
      </c>
      <c r="E1883" t="s">
        <v>7006</v>
      </c>
      <c r="F1883" t="s">
        <v>7007</v>
      </c>
      <c r="G1883" t="s">
        <v>16</v>
      </c>
      <c r="H1883">
        <v>27</v>
      </c>
      <c r="I1883">
        <v>77</v>
      </c>
      <c r="J1883">
        <v>1.472</v>
      </c>
      <c r="K1883">
        <v>0.51</v>
      </c>
      <c r="L1883">
        <v>1E-3</v>
      </c>
      <c r="M1883">
        <v>0.59</v>
      </c>
      <c r="N1883">
        <v>1.4690000000000001</v>
      </c>
    </row>
    <row r="1884" spans="1:14" x14ac:dyDescent="0.25">
      <c r="A1884" t="s">
        <v>2059</v>
      </c>
      <c r="B1884" t="s">
        <v>2072</v>
      </c>
      <c r="C1884" t="s">
        <v>6983</v>
      </c>
      <c r="D1884" t="s">
        <v>2612</v>
      </c>
      <c r="E1884" t="s">
        <v>7008</v>
      </c>
      <c r="F1884" t="s">
        <v>7009</v>
      </c>
      <c r="G1884" t="s">
        <v>16</v>
      </c>
      <c r="H1884">
        <v>644</v>
      </c>
      <c r="I1884">
        <v>5932</v>
      </c>
      <c r="J1884">
        <v>2632.1170000000002</v>
      </c>
      <c r="K1884">
        <v>662.83299999999997</v>
      </c>
      <c r="L1884">
        <v>161.005</v>
      </c>
      <c r="M1884">
        <v>1374.432</v>
      </c>
      <c r="N1884">
        <v>2699.3629999999998</v>
      </c>
    </row>
    <row r="1885" spans="1:14" x14ac:dyDescent="0.25">
      <c r="A1885" t="s">
        <v>2059</v>
      </c>
      <c r="B1885" t="s">
        <v>2073</v>
      </c>
      <c r="C1885" t="s">
        <v>6983</v>
      </c>
      <c r="D1885" t="s">
        <v>2615</v>
      </c>
      <c r="E1885" t="s">
        <v>7010</v>
      </c>
      <c r="F1885" t="s">
        <v>7011</v>
      </c>
      <c r="G1885" t="s">
        <v>16</v>
      </c>
      <c r="H1885">
        <v>61</v>
      </c>
      <c r="I1885">
        <v>272</v>
      </c>
      <c r="J1885">
        <v>149.04900000000001</v>
      </c>
      <c r="K1885">
        <v>45.213000000000001</v>
      </c>
      <c r="L1885">
        <v>6.6740000000000004</v>
      </c>
      <c r="M1885">
        <v>49.648000000000003</v>
      </c>
      <c r="N1885">
        <v>160.035</v>
      </c>
    </row>
    <row r="1886" spans="1:14" x14ac:dyDescent="0.25">
      <c r="A1886" t="s">
        <v>2059</v>
      </c>
      <c r="B1886" t="s">
        <v>2074</v>
      </c>
      <c r="C1886" t="s">
        <v>6983</v>
      </c>
      <c r="D1886" t="s">
        <v>2618</v>
      </c>
      <c r="E1886" t="s">
        <v>7012</v>
      </c>
      <c r="F1886" t="s">
        <v>7013</v>
      </c>
      <c r="G1886" t="s">
        <v>16</v>
      </c>
      <c r="H1886">
        <v>321</v>
      </c>
      <c r="I1886">
        <v>899</v>
      </c>
      <c r="J1886">
        <v>370.69900000000001</v>
      </c>
      <c r="K1886">
        <v>70.132000000000005</v>
      </c>
      <c r="L1886">
        <v>1.8660000000000001</v>
      </c>
      <c r="M1886">
        <v>257.875</v>
      </c>
      <c r="N1886">
        <v>380.75200000000001</v>
      </c>
    </row>
    <row r="1887" spans="1:14" x14ac:dyDescent="0.25">
      <c r="A1887" t="s">
        <v>2059</v>
      </c>
      <c r="B1887" t="s">
        <v>2075</v>
      </c>
      <c r="C1887" t="s">
        <v>6983</v>
      </c>
      <c r="D1887" t="s">
        <v>2621</v>
      </c>
      <c r="E1887" t="s">
        <v>7014</v>
      </c>
      <c r="F1887" t="s">
        <v>7015</v>
      </c>
      <c r="G1887" t="s">
        <v>16</v>
      </c>
      <c r="H1887">
        <v>106</v>
      </c>
      <c r="I1887">
        <v>234</v>
      </c>
      <c r="J1887">
        <v>9.3620000000000001</v>
      </c>
      <c r="K1887">
        <v>4.72</v>
      </c>
      <c r="L1887">
        <v>5.3999999999999999E-2</v>
      </c>
      <c r="M1887">
        <v>3.7309999999999999</v>
      </c>
      <c r="N1887">
        <v>9.4179999999999993</v>
      </c>
    </row>
    <row r="1888" spans="1:14" x14ac:dyDescent="0.25">
      <c r="A1888" t="s">
        <v>2059</v>
      </c>
      <c r="B1888" t="s">
        <v>2076</v>
      </c>
      <c r="C1888" t="s">
        <v>6983</v>
      </c>
      <c r="D1888" t="s">
        <v>2624</v>
      </c>
      <c r="E1888" t="s">
        <v>7016</v>
      </c>
      <c r="F1888" t="s">
        <v>7017</v>
      </c>
      <c r="G1888" t="s">
        <v>16</v>
      </c>
      <c r="H1888">
        <v>105</v>
      </c>
      <c r="I1888">
        <v>250</v>
      </c>
      <c r="J1888">
        <v>13.785</v>
      </c>
      <c r="K1888">
        <v>5.2809999999999997</v>
      </c>
      <c r="L1888">
        <v>2.5000000000000001E-2</v>
      </c>
      <c r="M1888">
        <v>15.137</v>
      </c>
      <c r="N1888">
        <v>13.708</v>
      </c>
    </row>
    <row r="1889" spans="1:14" x14ac:dyDescent="0.25">
      <c r="A1889" t="s">
        <v>2059</v>
      </c>
      <c r="B1889" t="s">
        <v>2077</v>
      </c>
      <c r="C1889" t="s">
        <v>6983</v>
      </c>
      <c r="D1889" t="s">
        <v>2627</v>
      </c>
      <c r="E1889" t="s">
        <v>7018</v>
      </c>
      <c r="F1889" t="s">
        <v>7019</v>
      </c>
      <c r="G1889" t="s">
        <v>16</v>
      </c>
      <c r="H1889">
        <v>533</v>
      </c>
      <c r="I1889">
        <v>2189</v>
      </c>
      <c r="J1889">
        <v>871.24099999999999</v>
      </c>
      <c r="K1889">
        <v>160.97999999999999</v>
      </c>
      <c r="L1889">
        <v>33.027000000000001</v>
      </c>
      <c r="M1889">
        <v>620.19600000000003</v>
      </c>
      <c r="N1889">
        <v>876.47500000000002</v>
      </c>
    </row>
    <row r="1890" spans="1:14" x14ac:dyDescent="0.25">
      <c r="A1890" t="s">
        <v>2059</v>
      </c>
      <c r="B1890" t="s">
        <v>2078</v>
      </c>
      <c r="C1890" t="s">
        <v>6983</v>
      </c>
      <c r="D1890" t="s">
        <v>2630</v>
      </c>
      <c r="E1890" t="s">
        <v>7020</v>
      </c>
      <c r="F1890" t="s">
        <v>7021</v>
      </c>
      <c r="G1890" t="s">
        <v>16</v>
      </c>
      <c r="H1890">
        <v>137</v>
      </c>
      <c r="I1890">
        <v>1078</v>
      </c>
      <c r="J1890">
        <v>885.67200000000003</v>
      </c>
      <c r="K1890">
        <v>309.34899999999999</v>
      </c>
      <c r="L1890">
        <v>-81.471000000000004</v>
      </c>
      <c r="M1890">
        <v>682.18399999999997</v>
      </c>
      <c r="N1890">
        <v>897.43700000000001</v>
      </c>
    </row>
    <row r="1891" spans="1:14" x14ac:dyDescent="0.25">
      <c r="A1891" t="s">
        <v>2059</v>
      </c>
      <c r="B1891" t="s">
        <v>2079</v>
      </c>
      <c r="C1891" t="s">
        <v>6983</v>
      </c>
      <c r="D1891" t="s">
        <v>2633</v>
      </c>
      <c r="E1891" t="s">
        <v>7022</v>
      </c>
      <c r="F1891" t="s">
        <v>7023</v>
      </c>
      <c r="G1891" t="s">
        <v>16</v>
      </c>
      <c r="H1891">
        <v>57</v>
      </c>
      <c r="I1891">
        <v>198</v>
      </c>
      <c r="J1891">
        <v>15.959</v>
      </c>
      <c r="K1891">
        <v>10.268000000000001</v>
      </c>
      <c r="L1891">
        <v>0.41599999999999998</v>
      </c>
      <c r="M1891">
        <v>5.9050000000000002</v>
      </c>
      <c r="N1891">
        <v>15.869</v>
      </c>
    </row>
    <row r="1892" spans="1:14" x14ac:dyDescent="0.25">
      <c r="A1892" t="s">
        <v>2059</v>
      </c>
      <c r="B1892" t="s">
        <v>2080</v>
      </c>
      <c r="C1892" t="s">
        <v>6983</v>
      </c>
      <c r="D1892" t="s">
        <v>2636</v>
      </c>
      <c r="E1892" t="s">
        <v>7024</v>
      </c>
      <c r="F1892" t="s">
        <v>7025</v>
      </c>
      <c r="G1892" t="s">
        <v>16</v>
      </c>
      <c r="H1892">
        <v>116</v>
      </c>
      <c r="I1892">
        <v>430</v>
      </c>
      <c r="J1892">
        <v>36.17</v>
      </c>
      <c r="K1892">
        <v>16.832999999999998</v>
      </c>
      <c r="L1892">
        <v>0.192</v>
      </c>
      <c r="M1892">
        <v>19.940000000000001</v>
      </c>
      <c r="N1892">
        <v>34.639000000000003</v>
      </c>
    </row>
    <row r="1893" spans="1:14" x14ac:dyDescent="0.25">
      <c r="A1893" t="s">
        <v>2059</v>
      </c>
      <c r="B1893" t="s">
        <v>2081</v>
      </c>
      <c r="C1893" t="s">
        <v>6983</v>
      </c>
      <c r="D1893" t="s">
        <v>2639</v>
      </c>
      <c r="E1893" t="s">
        <v>7026</v>
      </c>
      <c r="F1893" t="s">
        <v>7027</v>
      </c>
      <c r="G1893" t="s">
        <v>16</v>
      </c>
      <c r="H1893">
        <v>17</v>
      </c>
      <c r="I1893">
        <v>23</v>
      </c>
      <c r="J1893">
        <v>2.3439999999999999</v>
      </c>
      <c r="K1893">
        <v>1.708</v>
      </c>
      <c r="L1893">
        <v>2E-3</v>
      </c>
      <c r="M1893">
        <v>0.55400000000000005</v>
      </c>
      <c r="N1893">
        <v>2.347</v>
      </c>
    </row>
    <row r="1894" spans="1:14" x14ac:dyDescent="0.25">
      <c r="A1894" t="s">
        <v>2059</v>
      </c>
      <c r="B1894" t="s">
        <v>2082</v>
      </c>
      <c r="C1894" t="s">
        <v>6983</v>
      </c>
      <c r="D1894" t="s">
        <v>2642</v>
      </c>
      <c r="E1894" t="s">
        <v>7028</v>
      </c>
      <c r="F1894" t="s">
        <v>7029</v>
      </c>
      <c r="G1894" t="s">
        <v>16</v>
      </c>
      <c r="H1894">
        <v>100</v>
      </c>
      <c r="I1894">
        <v>215</v>
      </c>
      <c r="J1894">
        <v>18.887</v>
      </c>
      <c r="K1894">
        <v>8.3849999999999998</v>
      </c>
      <c r="L1894">
        <v>0.17599999999999999</v>
      </c>
      <c r="M1894">
        <v>5.4649999999999999</v>
      </c>
      <c r="N1894">
        <v>19.18</v>
      </c>
    </row>
    <row r="1895" spans="1:14" x14ac:dyDescent="0.25">
      <c r="A1895" t="s">
        <v>2059</v>
      </c>
      <c r="B1895" t="s">
        <v>2083</v>
      </c>
      <c r="C1895" t="s">
        <v>6983</v>
      </c>
      <c r="D1895" t="s">
        <v>2645</v>
      </c>
      <c r="E1895" t="s">
        <v>7030</v>
      </c>
      <c r="F1895" t="s">
        <v>7031</v>
      </c>
      <c r="G1895" t="s">
        <v>16</v>
      </c>
      <c r="H1895">
        <v>146</v>
      </c>
      <c r="I1895">
        <v>351</v>
      </c>
      <c r="J1895">
        <v>17.827000000000002</v>
      </c>
      <c r="K1895">
        <v>-11.068</v>
      </c>
      <c r="L1895">
        <v>0.55100000000000005</v>
      </c>
      <c r="M1895">
        <v>8.282</v>
      </c>
      <c r="N1895">
        <v>17.981000000000002</v>
      </c>
    </row>
    <row r="1896" spans="1:14" x14ac:dyDescent="0.25">
      <c r="A1896" t="s">
        <v>2059</v>
      </c>
      <c r="B1896" t="s">
        <v>2084</v>
      </c>
      <c r="C1896" t="s">
        <v>6983</v>
      </c>
      <c r="D1896" t="s">
        <v>2648</v>
      </c>
      <c r="E1896" t="s">
        <v>7032</v>
      </c>
      <c r="F1896" t="s">
        <v>7033</v>
      </c>
      <c r="G1896" t="s">
        <v>16</v>
      </c>
      <c r="H1896">
        <v>777</v>
      </c>
      <c r="I1896">
        <v>2385</v>
      </c>
      <c r="J1896">
        <v>250.91300000000001</v>
      </c>
      <c r="K1896">
        <v>115.389</v>
      </c>
      <c r="L1896">
        <v>2.8439999999999999</v>
      </c>
      <c r="M1896">
        <v>122.649</v>
      </c>
      <c r="N1896">
        <v>249.84</v>
      </c>
    </row>
    <row r="1897" spans="1:14" x14ac:dyDescent="0.25">
      <c r="A1897" t="s">
        <v>2059</v>
      </c>
      <c r="B1897" t="s">
        <v>2085</v>
      </c>
      <c r="C1897" t="s">
        <v>6983</v>
      </c>
      <c r="D1897" t="s">
        <v>2651</v>
      </c>
      <c r="E1897" t="s">
        <v>7034</v>
      </c>
      <c r="F1897" t="s">
        <v>7035</v>
      </c>
      <c r="G1897" t="s">
        <v>16</v>
      </c>
      <c r="H1897">
        <v>103</v>
      </c>
      <c r="I1897">
        <v>287</v>
      </c>
      <c r="J1897">
        <v>35.567999999999998</v>
      </c>
      <c r="K1897">
        <v>14.564</v>
      </c>
      <c r="L1897">
        <v>42.731000000000002</v>
      </c>
      <c r="M1897">
        <v>87.960999999999999</v>
      </c>
      <c r="N1897">
        <v>35.036999999999999</v>
      </c>
    </row>
    <row r="1898" spans="1:14" x14ac:dyDescent="0.25">
      <c r="A1898" t="s">
        <v>2059</v>
      </c>
      <c r="B1898" t="s">
        <v>2086</v>
      </c>
      <c r="C1898" t="s">
        <v>6983</v>
      </c>
      <c r="D1898" t="s">
        <v>2654</v>
      </c>
      <c r="E1898" t="s">
        <v>7036</v>
      </c>
      <c r="F1898" t="s">
        <v>4102</v>
      </c>
      <c r="G1898" t="s">
        <v>16</v>
      </c>
      <c r="H1898">
        <v>91</v>
      </c>
      <c r="I1898">
        <v>177</v>
      </c>
      <c r="J1898">
        <v>12.611000000000001</v>
      </c>
      <c r="K1898">
        <v>4.1740000000000004</v>
      </c>
      <c r="L1898">
        <v>4.2000000000000003E-2</v>
      </c>
      <c r="M1898">
        <v>5.3849999999999998</v>
      </c>
      <c r="N1898">
        <v>12.438000000000001</v>
      </c>
    </row>
    <row r="1899" spans="1:14" x14ac:dyDescent="0.25">
      <c r="A1899" t="s">
        <v>2059</v>
      </c>
      <c r="B1899" t="s">
        <v>2087</v>
      </c>
      <c r="C1899" t="s">
        <v>6983</v>
      </c>
      <c r="D1899" t="s">
        <v>2657</v>
      </c>
      <c r="E1899" t="s">
        <v>7037</v>
      </c>
      <c r="F1899" t="s">
        <v>7038</v>
      </c>
      <c r="G1899" t="s">
        <v>16</v>
      </c>
      <c r="H1899">
        <v>140</v>
      </c>
      <c r="I1899">
        <v>2279</v>
      </c>
      <c r="J1899">
        <v>3666.9960000000001</v>
      </c>
      <c r="K1899">
        <v>1038.8800000000001</v>
      </c>
      <c r="L1899">
        <v>33.308999999999997</v>
      </c>
      <c r="M1899">
        <v>525.34699999999998</v>
      </c>
      <c r="N1899">
        <v>3730.96</v>
      </c>
    </row>
    <row r="1900" spans="1:14" x14ac:dyDescent="0.25">
      <c r="A1900" t="s">
        <v>2059</v>
      </c>
      <c r="B1900" t="s">
        <v>2088</v>
      </c>
      <c r="C1900" t="s">
        <v>6983</v>
      </c>
      <c r="D1900" t="s">
        <v>2660</v>
      </c>
      <c r="E1900" t="s">
        <v>7039</v>
      </c>
      <c r="F1900" t="s">
        <v>7040</v>
      </c>
      <c r="G1900" t="s">
        <v>16</v>
      </c>
      <c r="H1900">
        <v>17</v>
      </c>
      <c r="I1900">
        <v>27</v>
      </c>
      <c r="J1900">
        <v>3.7789999999999999</v>
      </c>
      <c r="K1900">
        <v>1.462</v>
      </c>
      <c r="L1900">
        <v>0</v>
      </c>
      <c r="M1900">
        <v>0.30599999999999999</v>
      </c>
      <c r="N1900">
        <v>3.782</v>
      </c>
    </row>
    <row r="1901" spans="1:14" x14ac:dyDescent="0.25">
      <c r="A1901" t="s">
        <v>2059</v>
      </c>
      <c r="B1901" t="s">
        <v>2089</v>
      </c>
      <c r="C1901" t="s">
        <v>6983</v>
      </c>
      <c r="D1901" t="s">
        <v>2663</v>
      </c>
      <c r="E1901" t="s">
        <v>7041</v>
      </c>
      <c r="F1901" t="s">
        <v>7042</v>
      </c>
      <c r="G1901" t="s">
        <v>16</v>
      </c>
      <c r="H1901">
        <v>46</v>
      </c>
      <c r="I1901">
        <v>79</v>
      </c>
      <c r="J1901">
        <v>4.5869999999999997</v>
      </c>
      <c r="K1901">
        <v>1.1160000000000001</v>
      </c>
      <c r="L1901">
        <v>0.156</v>
      </c>
      <c r="M1901">
        <v>4.8150000000000004</v>
      </c>
      <c r="N1901">
        <v>4.5780000000000003</v>
      </c>
    </row>
    <row r="1902" spans="1:14" x14ac:dyDescent="0.25">
      <c r="A1902" t="s">
        <v>2059</v>
      </c>
      <c r="B1902" t="s">
        <v>2090</v>
      </c>
      <c r="C1902" t="s">
        <v>6983</v>
      </c>
      <c r="D1902" t="s">
        <v>2666</v>
      </c>
      <c r="E1902" t="s">
        <v>7043</v>
      </c>
      <c r="F1902" t="s">
        <v>7044</v>
      </c>
      <c r="G1902" t="s">
        <v>16</v>
      </c>
      <c r="H1902">
        <v>153</v>
      </c>
      <c r="I1902">
        <v>5897</v>
      </c>
      <c r="J1902">
        <v>9728.8649999999998</v>
      </c>
      <c r="K1902">
        <v>2497.0770000000002</v>
      </c>
      <c r="L1902">
        <v>414.18099999999998</v>
      </c>
      <c r="M1902">
        <v>2193.3009999999999</v>
      </c>
      <c r="N1902">
        <v>9663.5560000000005</v>
      </c>
    </row>
    <row r="1903" spans="1:14" x14ac:dyDescent="0.25">
      <c r="A1903" t="s">
        <v>2059</v>
      </c>
      <c r="B1903" t="s">
        <v>2091</v>
      </c>
      <c r="C1903" t="s">
        <v>6983</v>
      </c>
      <c r="D1903" t="s">
        <v>2669</v>
      </c>
      <c r="E1903" t="s">
        <v>7045</v>
      </c>
      <c r="F1903" t="s">
        <v>7046</v>
      </c>
      <c r="G1903" t="s">
        <v>16</v>
      </c>
      <c r="H1903">
        <v>37</v>
      </c>
      <c r="I1903">
        <v>180</v>
      </c>
      <c r="J1903">
        <v>278.541</v>
      </c>
      <c r="K1903">
        <v>68.415999999999997</v>
      </c>
      <c r="L1903">
        <v>6.1470000000000002</v>
      </c>
      <c r="M1903">
        <v>66.152000000000001</v>
      </c>
      <c r="N1903">
        <v>275.26100000000002</v>
      </c>
    </row>
    <row r="1904" spans="1:14" x14ac:dyDescent="0.25">
      <c r="A1904" t="s">
        <v>2059</v>
      </c>
      <c r="B1904" t="s">
        <v>2092</v>
      </c>
      <c r="C1904" t="s">
        <v>6983</v>
      </c>
      <c r="D1904" t="s">
        <v>2672</v>
      </c>
      <c r="E1904" t="s">
        <v>7047</v>
      </c>
      <c r="F1904" t="s">
        <v>7048</v>
      </c>
      <c r="G1904" t="s">
        <v>16</v>
      </c>
      <c r="H1904">
        <v>636</v>
      </c>
      <c r="I1904">
        <v>3016</v>
      </c>
      <c r="J1904">
        <v>3243.4070000000002</v>
      </c>
      <c r="K1904">
        <v>1237.038</v>
      </c>
      <c r="L1904">
        <v>23.797000000000001</v>
      </c>
      <c r="M1904">
        <v>530.64</v>
      </c>
      <c r="N1904">
        <v>3296.0070000000001</v>
      </c>
    </row>
    <row r="1905" spans="1:14" x14ac:dyDescent="0.25">
      <c r="A1905" t="s">
        <v>2059</v>
      </c>
      <c r="B1905" t="s">
        <v>2093</v>
      </c>
      <c r="C1905" t="s">
        <v>6983</v>
      </c>
      <c r="D1905" t="s">
        <v>2675</v>
      </c>
      <c r="E1905" t="s">
        <v>7049</v>
      </c>
      <c r="F1905" t="s">
        <v>6481</v>
      </c>
      <c r="G1905" t="s">
        <v>16</v>
      </c>
      <c r="H1905">
        <v>244</v>
      </c>
      <c r="I1905">
        <v>2132</v>
      </c>
      <c r="J1905">
        <v>374.36599999999999</v>
      </c>
      <c r="K1905">
        <v>143.89699999999999</v>
      </c>
      <c r="L1905">
        <v>12.162000000000001</v>
      </c>
      <c r="M1905">
        <v>188.87200000000001</v>
      </c>
      <c r="N1905">
        <v>387.15300000000002</v>
      </c>
    </row>
    <row r="1906" spans="1:14" x14ac:dyDescent="0.25">
      <c r="A1906" t="s">
        <v>2059</v>
      </c>
      <c r="B1906" t="s">
        <v>2094</v>
      </c>
      <c r="C1906" t="s">
        <v>6983</v>
      </c>
      <c r="D1906" t="s">
        <v>2678</v>
      </c>
      <c r="E1906" t="s">
        <v>7050</v>
      </c>
      <c r="F1906" t="s">
        <v>7051</v>
      </c>
      <c r="G1906" t="s">
        <v>16</v>
      </c>
      <c r="H1906">
        <v>46</v>
      </c>
      <c r="I1906">
        <v>94</v>
      </c>
      <c r="J1906">
        <v>4.593</v>
      </c>
      <c r="K1906">
        <v>2.7919999999999998</v>
      </c>
      <c r="L1906">
        <v>2E-3</v>
      </c>
      <c r="M1906">
        <v>2.2450000000000001</v>
      </c>
      <c r="N1906">
        <v>4.6040000000000001</v>
      </c>
    </row>
    <row r="1907" spans="1:14" x14ac:dyDescent="0.25">
      <c r="A1907" t="s">
        <v>2059</v>
      </c>
      <c r="B1907" t="s">
        <v>2095</v>
      </c>
      <c r="C1907" t="s">
        <v>6983</v>
      </c>
      <c r="D1907" t="s">
        <v>2681</v>
      </c>
      <c r="E1907" t="s">
        <v>7052</v>
      </c>
      <c r="F1907" t="s">
        <v>7053</v>
      </c>
      <c r="G1907" t="s">
        <v>16</v>
      </c>
      <c r="H1907">
        <v>149</v>
      </c>
      <c r="I1907">
        <v>348</v>
      </c>
      <c r="J1907">
        <v>21.239000000000001</v>
      </c>
      <c r="K1907">
        <v>7.6849999999999996</v>
      </c>
      <c r="L1907">
        <v>0.13800000000000001</v>
      </c>
      <c r="M1907">
        <v>4.3159999999999998</v>
      </c>
      <c r="N1907">
        <v>20.626000000000001</v>
      </c>
    </row>
    <row r="1908" spans="1:14" x14ac:dyDescent="0.25">
      <c r="A1908" t="s">
        <v>2059</v>
      </c>
      <c r="B1908" t="s">
        <v>2096</v>
      </c>
      <c r="C1908" t="s">
        <v>6983</v>
      </c>
      <c r="D1908" t="s">
        <v>2684</v>
      </c>
      <c r="E1908" t="s">
        <v>7054</v>
      </c>
      <c r="F1908" t="s">
        <v>7055</v>
      </c>
      <c r="G1908" t="s">
        <v>16</v>
      </c>
      <c r="H1908">
        <v>49</v>
      </c>
      <c r="I1908">
        <v>101</v>
      </c>
      <c r="J1908">
        <v>6.415</v>
      </c>
      <c r="K1908">
        <v>2.4569999999999999</v>
      </c>
      <c r="L1908">
        <v>0.32300000000000001</v>
      </c>
      <c r="M1908">
        <v>4.9359999999999999</v>
      </c>
      <c r="N1908">
        <v>6.4349999999999996</v>
      </c>
    </row>
    <row r="1909" spans="1:14" x14ac:dyDescent="0.25">
      <c r="A1909" t="s">
        <v>2059</v>
      </c>
      <c r="B1909" t="s">
        <v>2097</v>
      </c>
      <c r="C1909" t="s">
        <v>6983</v>
      </c>
      <c r="D1909" t="s">
        <v>2687</v>
      </c>
      <c r="E1909" t="s">
        <v>7056</v>
      </c>
      <c r="F1909" t="s">
        <v>7057</v>
      </c>
      <c r="G1909" t="s">
        <v>16</v>
      </c>
      <c r="H1909">
        <v>122</v>
      </c>
      <c r="I1909">
        <v>969</v>
      </c>
      <c r="J1909">
        <v>3938.0390000000002</v>
      </c>
      <c r="K1909">
        <v>197.45599999999999</v>
      </c>
      <c r="L1909">
        <v>4.1230000000000002</v>
      </c>
      <c r="M1909">
        <v>539.01499999999999</v>
      </c>
      <c r="N1909">
        <v>3957.3429999999998</v>
      </c>
    </row>
    <row r="1910" spans="1:14" x14ac:dyDescent="0.25">
      <c r="A1910" t="s">
        <v>2059</v>
      </c>
      <c r="B1910" t="s">
        <v>2098</v>
      </c>
      <c r="C1910" t="s">
        <v>6983</v>
      </c>
      <c r="D1910" t="s">
        <v>2788</v>
      </c>
      <c r="E1910" t="s">
        <v>7058</v>
      </c>
      <c r="F1910" t="s">
        <v>7059</v>
      </c>
      <c r="G1910" t="s">
        <v>16</v>
      </c>
      <c r="H1910">
        <v>247</v>
      </c>
      <c r="I1910">
        <v>1453</v>
      </c>
      <c r="J1910">
        <v>1586.9949999999999</v>
      </c>
      <c r="K1910">
        <v>327.87700000000001</v>
      </c>
      <c r="L1910">
        <v>17.018000000000001</v>
      </c>
      <c r="M1910">
        <v>635.572</v>
      </c>
      <c r="N1910">
        <v>1603.4069999999999</v>
      </c>
    </row>
    <row r="1911" spans="1:14" x14ac:dyDescent="0.25">
      <c r="A1911" t="s">
        <v>2059</v>
      </c>
      <c r="B1911" t="s">
        <v>2099</v>
      </c>
      <c r="C1911" t="s">
        <v>6983</v>
      </c>
      <c r="D1911" t="s">
        <v>2791</v>
      </c>
      <c r="E1911" t="s">
        <v>7060</v>
      </c>
      <c r="F1911" t="s">
        <v>7061</v>
      </c>
      <c r="G1911" t="s">
        <v>16</v>
      </c>
      <c r="H1911">
        <v>23</v>
      </c>
      <c r="I1911">
        <v>50</v>
      </c>
      <c r="J1911">
        <v>3.0209999999999999</v>
      </c>
      <c r="K1911">
        <v>1.1399999999999999</v>
      </c>
      <c r="L1911">
        <v>3.0000000000000001E-3</v>
      </c>
      <c r="M1911">
        <v>3.7320000000000002</v>
      </c>
      <c r="N1911">
        <v>3.0110000000000001</v>
      </c>
    </row>
    <row r="1912" spans="1:14" x14ac:dyDescent="0.25">
      <c r="A1912" t="s">
        <v>2059</v>
      </c>
      <c r="B1912" t="s">
        <v>2100</v>
      </c>
      <c r="C1912" t="s">
        <v>6983</v>
      </c>
      <c r="D1912" t="s">
        <v>2794</v>
      </c>
      <c r="E1912" t="s">
        <v>7062</v>
      </c>
      <c r="F1912" t="s">
        <v>7063</v>
      </c>
      <c r="G1912" t="s">
        <v>16</v>
      </c>
      <c r="H1912">
        <v>298</v>
      </c>
      <c r="I1912">
        <v>5138</v>
      </c>
      <c r="J1912">
        <v>3728.59</v>
      </c>
      <c r="K1912">
        <v>512.25699999999995</v>
      </c>
      <c r="L1912">
        <v>219.25</v>
      </c>
      <c r="M1912">
        <v>1921.8710000000001</v>
      </c>
      <c r="N1912">
        <v>3946.982</v>
      </c>
    </row>
    <row r="1913" spans="1:14" x14ac:dyDescent="0.25">
      <c r="A1913" t="s">
        <v>2059</v>
      </c>
      <c r="B1913" t="s">
        <v>2101</v>
      </c>
      <c r="C1913" t="s">
        <v>6983</v>
      </c>
      <c r="D1913" t="s">
        <v>2797</v>
      </c>
      <c r="E1913" t="s">
        <v>7064</v>
      </c>
      <c r="F1913" t="s">
        <v>7065</v>
      </c>
      <c r="G1913" t="s">
        <v>16</v>
      </c>
      <c r="H1913">
        <v>80</v>
      </c>
      <c r="I1913">
        <v>831</v>
      </c>
      <c r="J1913">
        <v>5771.0860000000002</v>
      </c>
      <c r="K1913">
        <v>993.11</v>
      </c>
      <c r="L1913">
        <v>35.764000000000003</v>
      </c>
      <c r="M1913">
        <v>1702.537</v>
      </c>
      <c r="N1913">
        <v>5442.009</v>
      </c>
    </row>
    <row r="1914" spans="1:14" x14ac:dyDescent="0.25">
      <c r="A1914" t="s">
        <v>2059</v>
      </c>
      <c r="B1914" t="s">
        <v>2102</v>
      </c>
      <c r="C1914" t="s">
        <v>6983</v>
      </c>
      <c r="D1914" t="s">
        <v>2800</v>
      </c>
      <c r="E1914" t="s">
        <v>7066</v>
      </c>
      <c r="F1914" t="s">
        <v>7067</v>
      </c>
      <c r="G1914" t="s">
        <v>16</v>
      </c>
      <c r="H1914">
        <v>133</v>
      </c>
      <c r="I1914">
        <v>1198</v>
      </c>
      <c r="J1914">
        <v>2632.9189999999999</v>
      </c>
      <c r="K1914">
        <v>885.899</v>
      </c>
      <c r="L1914">
        <v>65.468999999999994</v>
      </c>
      <c r="M1914">
        <v>1931.126</v>
      </c>
      <c r="N1914">
        <v>2623.6959999999999</v>
      </c>
    </row>
    <row r="1915" spans="1:14" x14ac:dyDescent="0.25">
      <c r="A1915" t="s">
        <v>2059</v>
      </c>
      <c r="B1915" t="s">
        <v>2103</v>
      </c>
      <c r="C1915" t="s">
        <v>6983</v>
      </c>
      <c r="D1915" t="s">
        <v>2803</v>
      </c>
      <c r="E1915" t="s">
        <v>7068</v>
      </c>
      <c r="F1915" t="s">
        <v>7069</v>
      </c>
      <c r="G1915" t="s">
        <v>16</v>
      </c>
      <c r="H1915">
        <v>350</v>
      </c>
      <c r="I1915">
        <v>1107</v>
      </c>
      <c r="J1915">
        <v>113.315</v>
      </c>
      <c r="K1915">
        <v>53.834000000000003</v>
      </c>
      <c r="L1915">
        <v>1.1140000000000001</v>
      </c>
      <c r="M1915">
        <v>59.753</v>
      </c>
      <c r="N1915">
        <v>112.13800000000001</v>
      </c>
    </row>
    <row r="1916" spans="1:14" x14ac:dyDescent="0.25">
      <c r="A1916" t="s">
        <v>2059</v>
      </c>
      <c r="B1916" t="s">
        <v>2104</v>
      </c>
      <c r="C1916" t="s">
        <v>6983</v>
      </c>
      <c r="D1916" t="s">
        <v>2806</v>
      </c>
      <c r="E1916" t="s">
        <v>7070</v>
      </c>
      <c r="F1916" t="s">
        <v>3177</v>
      </c>
      <c r="G1916" t="s">
        <v>16</v>
      </c>
      <c r="H1916">
        <v>30</v>
      </c>
      <c r="I1916">
        <v>61</v>
      </c>
      <c r="J1916">
        <v>3.2970000000000002</v>
      </c>
      <c r="K1916">
        <v>1.1579999999999999</v>
      </c>
      <c r="L1916">
        <v>0.11700000000000001</v>
      </c>
      <c r="M1916">
        <v>2.452</v>
      </c>
      <c r="N1916">
        <v>3.2389999999999999</v>
      </c>
    </row>
    <row r="1917" spans="1:14" x14ac:dyDescent="0.25">
      <c r="A1917" t="s">
        <v>2059</v>
      </c>
      <c r="B1917" t="s">
        <v>2105</v>
      </c>
      <c r="C1917" t="s">
        <v>6983</v>
      </c>
      <c r="D1917" t="s">
        <v>2809</v>
      </c>
      <c r="E1917" t="s">
        <v>7071</v>
      </c>
      <c r="F1917" t="s">
        <v>3553</v>
      </c>
      <c r="G1917" t="s">
        <v>16</v>
      </c>
      <c r="H1917">
        <v>89</v>
      </c>
      <c r="I1917">
        <v>373</v>
      </c>
      <c r="J1917">
        <v>21.443000000000001</v>
      </c>
      <c r="K1917">
        <v>16.032</v>
      </c>
      <c r="L1917">
        <v>3.2000000000000001E-2</v>
      </c>
      <c r="M1917">
        <v>9.2249999999999996</v>
      </c>
      <c r="N1917">
        <v>21.4</v>
      </c>
    </row>
    <row r="1918" spans="1:14" x14ac:dyDescent="0.25">
      <c r="A1918" t="s">
        <v>2059</v>
      </c>
      <c r="B1918" t="s">
        <v>2106</v>
      </c>
      <c r="C1918" t="s">
        <v>6983</v>
      </c>
      <c r="D1918" t="s">
        <v>2812</v>
      </c>
      <c r="E1918" t="s">
        <v>7072</v>
      </c>
      <c r="F1918" t="s">
        <v>4275</v>
      </c>
      <c r="G1918" t="s">
        <v>16</v>
      </c>
      <c r="H1918">
        <v>14</v>
      </c>
      <c r="I1918">
        <v>31</v>
      </c>
      <c r="J1918">
        <v>3.7080000000000002</v>
      </c>
      <c r="K1918">
        <v>1.9370000000000001</v>
      </c>
      <c r="L1918">
        <v>0</v>
      </c>
      <c r="M1918">
        <v>1.121</v>
      </c>
      <c r="N1918">
        <v>3.7029999999999998</v>
      </c>
    </row>
    <row r="1919" spans="1:14" x14ac:dyDescent="0.25">
      <c r="A1919" t="s">
        <v>2059</v>
      </c>
      <c r="B1919" t="s">
        <v>2107</v>
      </c>
      <c r="C1919" t="s">
        <v>6983</v>
      </c>
      <c r="D1919" t="s">
        <v>2815</v>
      </c>
      <c r="E1919" t="s">
        <v>7073</v>
      </c>
      <c r="F1919" t="s">
        <v>7074</v>
      </c>
      <c r="G1919" t="s">
        <v>16</v>
      </c>
      <c r="H1919">
        <v>144</v>
      </c>
      <c r="I1919">
        <v>1745</v>
      </c>
      <c r="J1919">
        <v>1064.4079999999999</v>
      </c>
      <c r="K1919">
        <v>280.79500000000002</v>
      </c>
      <c r="L1919">
        <v>4.0869999999999997</v>
      </c>
      <c r="M1919">
        <v>285.72899999999998</v>
      </c>
      <c r="N1919">
        <v>1065.047</v>
      </c>
    </row>
    <row r="1920" spans="1:14" x14ac:dyDescent="0.25">
      <c r="A1920" t="s">
        <v>2059</v>
      </c>
      <c r="B1920" t="s">
        <v>2108</v>
      </c>
      <c r="C1920" t="s">
        <v>6983</v>
      </c>
      <c r="D1920" t="s">
        <v>2817</v>
      </c>
      <c r="E1920" t="s">
        <v>7075</v>
      </c>
      <c r="F1920" t="s">
        <v>7076</v>
      </c>
      <c r="G1920" t="s">
        <v>16</v>
      </c>
      <c r="H1920">
        <v>37</v>
      </c>
      <c r="I1920">
        <v>76</v>
      </c>
      <c r="J1920">
        <v>6.8550000000000004</v>
      </c>
      <c r="K1920">
        <v>2.98</v>
      </c>
      <c r="L1920">
        <v>5.5E-2</v>
      </c>
      <c r="M1920">
        <v>10.135</v>
      </c>
      <c r="N1920">
        <v>6.8179999999999996</v>
      </c>
    </row>
    <row r="1921" spans="1:14" x14ac:dyDescent="0.25">
      <c r="A1921" t="s">
        <v>2059</v>
      </c>
      <c r="B1921" t="s">
        <v>2109</v>
      </c>
      <c r="C1921" t="s">
        <v>6983</v>
      </c>
      <c r="D1921" t="s">
        <v>2820</v>
      </c>
      <c r="E1921" t="s">
        <v>7077</v>
      </c>
      <c r="F1921" t="s">
        <v>7078</v>
      </c>
      <c r="G1921" t="s">
        <v>16</v>
      </c>
      <c r="H1921">
        <v>122</v>
      </c>
      <c r="I1921">
        <v>209</v>
      </c>
      <c r="J1921">
        <v>12.994999999999999</v>
      </c>
      <c r="K1921">
        <v>5.0149999999999997</v>
      </c>
      <c r="L1921">
        <v>4.0000000000000001E-3</v>
      </c>
      <c r="M1921">
        <v>19.835999999999999</v>
      </c>
      <c r="N1921">
        <v>13.119</v>
      </c>
    </row>
    <row r="1922" spans="1:14" x14ac:dyDescent="0.25">
      <c r="A1922" t="s">
        <v>2059</v>
      </c>
      <c r="B1922" t="s">
        <v>2110</v>
      </c>
      <c r="C1922" t="s">
        <v>6983</v>
      </c>
      <c r="D1922" t="s">
        <v>2823</v>
      </c>
      <c r="E1922" t="s">
        <v>7079</v>
      </c>
      <c r="F1922" t="s">
        <v>7080</v>
      </c>
      <c r="G1922" t="s">
        <v>16</v>
      </c>
      <c r="H1922">
        <v>24</v>
      </c>
      <c r="I1922">
        <v>41</v>
      </c>
      <c r="J1922">
        <v>2.6619999999999999</v>
      </c>
      <c r="K1922">
        <v>1.1060000000000001</v>
      </c>
      <c r="L1922">
        <v>5.1999999999999998E-2</v>
      </c>
      <c r="M1922">
        <v>1.3220000000000001</v>
      </c>
      <c r="N1922">
        <v>2.62</v>
      </c>
    </row>
    <row r="1923" spans="1:14" x14ac:dyDescent="0.25">
      <c r="A1923" t="s">
        <v>2059</v>
      </c>
      <c r="B1923" t="s">
        <v>2111</v>
      </c>
      <c r="C1923" t="s">
        <v>6983</v>
      </c>
      <c r="D1923" t="s">
        <v>2826</v>
      </c>
      <c r="E1923" t="s">
        <v>7081</v>
      </c>
      <c r="F1923" t="s">
        <v>7082</v>
      </c>
      <c r="G1923" t="s">
        <v>16</v>
      </c>
      <c r="H1923">
        <v>51</v>
      </c>
      <c r="I1923">
        <v>103</v>
      </c>
      <c r="J1923">
        <v>5.7210000000000001</v>
      </c>
      <c r="K1923">
        <v>2.7719999999999998</v>
      </c>
      <c r="L1923">
        <v>4.2999999999999997E-2</v>
      </c>
      <c r="M1923">
        <v>2.9</v>
      </c>
      <c r="N1923">
        <v>5.6790000000000003</v>
      </c>
    </row>
    <row r="1924" spans="1:14" x14ac:dyDescent="0.25">
      <c r="A1924" t="s">
        <v>2059</v>
      </c>
      <c r="B1924" t="s">
        <v>2112</v>
      </c>
      <c r="C1924" t="s">
        <v>6983</v>
      </c>
      <c r="D1924" t="s">
        <v>2829</v>
      </c>
      <c r="E1924" t="s">
        <v>7083</v>
      </c>
      <c r="F1924" t="s">
        <v>7084</v>
      </c>
      <c r="G1924" t="s">
        <v>16</v>
      </c>
      <c r="H1924">
        <v>410</v>
      </c>
      <c r="I1924">
        <v>1404</v>
      </c>
      <c r="J1924">
        <v>68.885999999999996</v>
      </c>
      <c r="K1924">
        <v>30.001000000000001</v>
      </c>
      <c r="L1924">
        <v>6.0000000000000001E-3</v>
      </c>
      <c r="M1924">
        <v>2.8460000000000001</v>
      </c>
      <c r="N1924">
        <v>67.77</v>
      </c>
    </row>
    <row r="1925" spans="1:14" x14ac:dyDescent="0.25">
      <c r="A1925" t="s">
        <v>2059</v>
      </c>
      <c r="B1925" t="s">
        <v>2113</v>
      </c>
      <c r="C1925" t="s">
        <v>6983</v>
      </c>
      <c r="D1925" t="s">
        <v>2832</v>
      </c>
      <c r="E1925" t="s">
        <v>7085</v>
      </c>
      <c r="F1925" t="s">
        <v>7086</v>
      </c>
      <c r="G1925" t="s">
        <v>16</v>
      </c>
      <c r="H1925">
        <v>70</v>
      </c>
      <c r="I1925">
        <v>175</v>
      </c>
      <c r="J1925">
        <v>10.882</v>
      </c>
      <c r="K1925">
        <v>5.6769999999999996</v>
      </c>
      <c r="L1925">
        <v>6.7000000000000004E-2</v>
      </c>
      <c r="M1925">
        <v>5.375</v>
      </c>
      <c r="N1925">
        <v>10.545</v>
      </c>
    </row>
    <row r="1926" spans="1:14" x14ac:dyDescent="0.25">
      <c r="A1926" t="s">
        <v>2059</v>
      </c>
      <c r="B1926" t="s">
        <v>2114</v>
      </c>
      <c r="C1926" t="s">
        <v>6983</v>
      </c>
      <c r="D1926" t="s">
        <v>2835</v>
      </c>
      <c r="E1926" t="s">
        <v>7087</v>
      </c>
      <c r="F1926" t="s">
        <v>7088</v>
      </c>
      <c r="G1926" t="s">
        <v>16</v>
      </c>
      <c r="H1926">
        <v>12</v>
      </c>
      <c r="I1926">
        <v>26</v>
      </c>
      <c r="J1926">
        <v>2.0299999999999998</v>
      </c>
      <c r="K1926">
        <v>0.32300000000000001</v>
      </c>
      <c r="L1926">
        <v>0</v>
      </c>
      <c r="M1926">
        <v>1.2050000000000001</v>
      </c>
      <c r="N1926">
        <v>2.0299999999999998</v>
      </c>
    </row>
    <row r="1927" spans="1:14" x14ac:dyDescent="0.25">
      <c r="A1927" t="s">
        <v>2059</v>
      </c>
      <c r="B1927" t="s">
        <v>2115</v>
      </c>
      <c r="C1927" t="s">
        <v>6983</v>
      </c>
      <c r="D1927" t="s">
        <v>2838</v>
      </c>
      <c r="E1927" t="s">
        <v>7089</v>
      </c>
      <c r="F1927" t="s">
        <v>7090</v>
      </c>
      <c r="G1927" t="s">
        <v>16</v>
      </c>
      <c r="H1927">
        <v>44</v>
      </c>
      <c r="I1927">
        <v>91</v>
      </c>
      <c r="J1927">
        <v>9.4019999999999992</v>
      </c>
      <c r="K1927">
        <v>4.7089999999999996</v>
      </c>
      <c r="L1927">
        <v>6.5000000000000002E-2</v>
      </c>
      <c r="M1927">
        <v>3.8090000000000002</v>
      </c>
      <c r="N1927">
        <v>9.3840000000000003</v>
      </c>
    </row>
    <row r="1928" spans="1:14" x14ac:dyDescent="0.25">
      <c r="A1928" t="s">
        <v>2059</v>
      </c>
      <c r="B1928" t="s">
        <v>2116</v>
      </c>
      <c r="C1928" t="s">
        <v>6983</v>
      </c>
      <c r="D1928" t="s">
        <v>2841</v>
      </c>
      <c r="E1928" t="s">
        <v>7091</v>
      </c>
      <c r="F1928" t="s">
        <v>7092</v>
      </c>
      <c r="G1928" t="s">
        <v>16</v>
      </c>
      <c r="H1928">
        <v>23</v>
      </c>
      <c r="I1928">
        <v>53</v>
      </c>
      <c r="J1928">
        <v>2.3079999999999998</v>
      </c>
      <c r="K1928">
        <v>0.89300000000000002</v>
      </c>
      <c r="L1928">
        <v>3.5999999999999997E-2</v>
      </c>
      <c r="M1928">
        <v>1.4970000000000001</v>
      </c>
      <c r="N1928">
        <v>2.25</v>
      </c>
    </row>
    <row r="1929" spans="1:14" x14ac:dyDescent="0.25">
      <c r="A1929" t="s">
        <v>2059</v>
      </c>
      <c r="B1929" t="s">
        <v>2117</v>
      </c>
      <c r="C1929" t="s">
        <v>6983</v>
      </c>
      <c r="D1929" t="s">
        <v>3130</v>
      </c>
      <c r="E1929" t="s">
        <v>7093</v>
      </c>
      <c r="F1929" t="s">
        <v>7094</v>
      </c>
      <c r="G1929" t="s">
        <v>16</v>
      </c>
      <c r="H1929">
        <v>54</v>
      </c>
      <c r="I1929">
        <v>121</v>
      </c>
      <c r="J1929">
        <v>6.5890000000000004</v>
      </c>
      <c r="K1929">
        <v>2.2919999999999998</v>
      </c>
      <c r="L1929">
        <v>6.0000000000000001E-3</v>
      </c>
      <c r="M1929">
        <v>5.7359999999999998</v>
      </c>
      <c r="N1929">
        <v>6.593</v>
      </c>
    </row>
    <row r="1930" spans="1:14" x14ac:dyDescent="0.25">
      <c r="A1930" t="s">
        <v>2059</v>
      </c>
      <c r="B1930" t="s">
        <v>2118</v>
      </c>
      <c r="C1930" t="s">
        <v>6983</v>
      </c>
      <c r="D1930" t="s">
        <v>2844</v>
      </c>
      <c r="E1930" t="s">
        <v>7095</v>
      </c>
      <c r="F1930" t="s">
        <v>7096</v>
      </c>
      <c r="G1930" t="s">
        <v>16</v>
      </c>
      <c r="H1930">
        <v>98</v>
      </c>
      <c r="I1930">
        <v>3342</v>
      </c>
      <c r="J1930">
        <v>1727.2840000000001</v>
      </c>
      <c r="K1930">
        <v>673.73</v>
      </c>
      <c r="L1930">
        <v>16.085000000000001</v>
      </c>
      <c r="M1930">
        <v>236.577</v>
      </c>
      <c r="N1930">
        <v>1747.7090000000001</v>
      </c>
    </row>
    <row r="1931" spans="1:14" x14ac:dyDescent="0.25">
      <c r="A1931" t="s">
        <v>2059</v>
      </c>
      <c r="B1931" t="s">
        <v>2119</v>
      </c>
      <c r="C1931" t="s">
        <v>6983</v>
      </c>
      <c r="D1931" t="s">
        <v>2847</v>
      </c>
      <c r="E1931" t="s">
        <v>7097</v>
      </c>
      <c r="F1931" t="s">
        <v>7098</v>
      </c>
      <c r="G1931" t="s">
        <v>16</v>
      </c>
      <c r="H1931">
        <v>44</v>
      </c>
      <c r="I1931">
        <v>2280</v>
      </c>
      <c r="J1931">
        <v>2231.6529999999998</v>
      </c>
      <c r="K1931">
        <v>517.20600000000002</v>
      </c>
      <c r="L1931">
        <v>18.527000000000001</v>
      </c>
      <c r="M1931">
        <v>716.45399999999995</v>
      </c>
      <c r="N1931">
        <v>2434.11</v>
      </c>
    </row>
    <row r="1932" spans="1:14" x14ac:dyDescent="0.25">
      <c r="A1932" t="s">
        <v>2120</v>
      </c>
      <c r="B1932" t="s">
        <v>1601</v>
      </c>
      <c r="C1932" t="s">
        <v>7099</v>
      </c>
      <c r="D1932" t="s">
        <v>2508</v>
      </c>
      <c r="E1932" t="s">
        <v>7100</v>
      </c>
      <c r="F1932" t="s">
        <v>6119</v>
      </c>
      <c r="G1932" t="s">
        <v>16</v>
      </c>
      <c r="H1932">
        <v>10</v>
      </c>
      <c r="I1932">
        <v>17</v>
      </c>
      <c r="J1932">
        <v>2.3130000000000002</v>
      </c>
      <c r="K1932">
        <v>0.57399999999999995</v>
      </c>
      <c r="L1932">
        <v>-6.0000000000000001E-3</v>
      </c>
      <c r="M1932">
        <v>0.92</v>
      </c>
      <c r="N1932">
        <v>2.31</v>
      </c>
    </row>
    <row r="1933" spans="1:14" x14ac:dyDescent="0.25">
      <c r="A1933" t="s">
        <v>2120</v>
      </c>
      <c r="B1933" t="s">
        <v>2121</v>
      </c>
      <c r="C1933" t="s">
        <v>7099</v>
      </c>
      <c r="D1933" t="s">
        <v>2511</v>
      </c>
      <c r="E1933" t="s">
        <v>7101</v>
      </c>
      <c r="F1933" t="s">
        <v>3513</v>
      </c>
      <c r="G1933" t="s">
        <v>16</v>
      </c>
      <c r="H1933">
        <v>124</v>
      </c>
      <c r="I1933">
        <v>217</v>
      </c>
      <c r="J1933">
        <v>11.022</v>
      </c>
      <c r="K1933">
        <v>5.7060000000000004</v>
      </c>
      <c r="L1933">
        <v>0.04</v>
      </c>
      <c r="M1933">
        <v>2.7869999999999999</v>
      </c>
      <c r="N1933">
        <v>10.98</v>
      </c>
    </row>
    <row r="1934" spans="1:14" x14ac:dyDescent="0.25">
      <c r="A1934" t="s">
        <v>2120</v>
      </c>
      <c r="B1934" t="s">
        <v>2122</v>
      </c>
      <c r="C1934" t="s">
        <v>7099</v>
      </c>
      <c r="D1934" t="s">
        <v>2514</v>
      </c>
      <c r="E1934" t="s">
        <v>7102</v>
      </c>
      <c r="F1934" t="s">
        <v>7103</v>
      </c>
      <c r="G1934" t="s">
        <v>16</v>
      </c>
      <c r="H1934">
        <v>324</v>
      </c>
      <c r="I1934">
        <v>844</v>
      </c>
      <c r="J1934">
        <v>145.477</v>
      </c>
      <c r="K1934">
        <v>71.108999999999995</v>
      </c>
      <c r="L1934">
        <v>4.88</v>
      </c>
      <c r="M1934">
        <v>139.30000000000001</v>
      </c>
      <c r="N1934">
        <v>147.40600000000001</v>
      </c>
    </row>
    <row r="1935" spans="1:14" x14ac:dyDescent="0.25">
      <c r="A1935" t="s">
        <v>2120</v>
      </c>
      <c r="B1935" t="s">
        <v>2123</v>
      </c>
      <c r="C1935" t="s">
        <v>7099</v>
      </c>
      <c r="D1935" t="s">
        <v>2517</v>
      </c>
      <c r="E1935" t="s">
        <v>7104</v>
      </c>
      <c r="F1935" t="s">
        <v>3517</v>
      </c>
      <c r="G1935" t="s">
        <v>16</v>
      </c>
      <c r="H1935">
        <v>49</v>
      </c>
      <c r="I1935">
        <v>104</v>
      </c>
      <c r="J1935">
        <v>10.955</v>
      </c>
      <c r="K1935">
        <v>4.1760000000000002</v>
      </c>
      <c r="L1935">
        <v>0.28199999999999997</v>
      </c>
      <c r="M1935">
        <v>4.181</v>
      </c>
      <c r="N1935">
        <v>10.706</v>
      </c>
    </row>
    <row r="1936" spans="1:14" x14ac:dyDescent="0.25">
      <c r="A1936" t="s">
        <v>2120</v>
      </c>
      <c r="B1936" t="s">
        <v>2124</v>
      </c>
      <c r="C1936" t="s">
        <v>7099</v>
      </c>
      <c r="D1936" t="s">
        <v>2520</v>
      </c>
      <c r="E1936" t="s">
        <v>7105</v>
      </c>
      <c r="F1936" t="s">
        <v>7106</v>
      </c>
      <c r="G1936" t="s">
        <v>16</v>
      </c>
      <c r="H1936">
        <v>17</v>
      </c>
      <c r="I1936">
        <v>28</v>
      </c>
      <c r="J1936">
        <v>2.528</v>
      </c>
      <c r="K1936">
        <v>1.4039999999999999</v>
      </c>
      <c r="L1936">
        <v>0</v>
      </c>
      <c r="M1936">
        <v>1.3009999999999999</v>
      </c>
      <c r="N1936">
        <v>2.528</v>
      </c>
    </row>
    <row r="1937" spans="1:14" x14ac:dyDescent="0.25">
      <c r="A1937" t="s">
        <v>2120</v>
      </c>
      <c r="B1937" t="s">
        <v>2125</v>
      </c>
      <c r="C1937" t="s">
        <v>7099</v>
      </c>
      <c r="D1937" t="s">
        <v>2523</v>
      </c>
      <c r="E1937" t="s">
        <v>7107</v>
      </c>
      <c r="F1937" t="s">
        <v>7108</v>
      </c>
      <c r="G1937" t="s">
        <v>16</v>
      </c>
      <c r="H1937">
        <v>8</v>
      </c>
      <c r="I1937">
        <v>18</v>
      </c>
      <c r="J1937">
        <v>1.026</v>
      </c>
      <c r="K1937">
        <v>0.53100000000000003</v>
      </c>
      <c r="L1937">
        <v>0</v>
      </c>
      <c r="M1937">
        <v>0.25900000000000001</v>
      </c>
      <c r="N1937">
        <v>1.0249999999999999</v>
      </c>
    </row>
    <row r="1938" spans="1:14" x14ac:dyDescent="0.25">
      <c r="A1938" t="s">
        <v>2120</v>
      </c>
      <c r="B1938" t="s">
        <v>2126</v>
      </c>
      <c r="C1938" t="s">
        <v>7099</v>
      </c>
      <c r="D1938" t="s">
        <v>2526</v>
      </c>
      <c r="E1938" t="s">
        <v>7109</v>
      </c>
      <c r="F1938" t="s">
        <v>7110</v>
      </c>
      <c r="G1938" t="s">
        <v>16</v>
      </c>
      <c r="H1938">
        <v>9</v>
      </c>
      <c r="I1938">
        <v>17</v>
      </c>
      <c r="J1938">
        <v>3.1110000000000002</v>
      </c>
      <c r="K1938">
        <v>0.86899999999999999</v>
      </c>
      <c r="L1938">
        <v>0</v>
      </c>
      <c r="M1938">
        <v>0.70199999999999996</v>
      </c>
      <c r="N1938">
        <v>3.11</v>
      </c>
    </row>
    <row r="1939" spans="1:14" x14ac:dyDescent="0.25">
      <c r="A1939" t="s">
        <v>2120</v>
      </c>
      <c r="B1939" t="s">
        <v>2127</v>
      </c>
      <c r="C1939" t="s">
        <v>7099</v>
      </c>
      <c r="D1939" t="s">
        <v>2529</v>
      </c>
      <c r="E1939" t="s">
        <v>7111</v>
      </c>
      <c r="F1939" t="s">
        <v>7112</v>
      </c>
      <c r="G1939" t="s">
        <v>16</v>
      </c>
      <c r="H1939">
        <v>7</v>
      </c>
      <c r="I1939">
        <v>10</v>
      </c>
      <c r="J1939">
        <v>1.629</v>
      </c>
      <c r="K1939">
        <v>0.84399999999999997</v>
      </c>
      <c r="L1939">
        <v>0.02</v>
      </c>
      <c r="M1939">
        <v>0.498</v>
      </c>
      <c r="N1939">
        <v>1.6220000000000001</v>
      </c>
    </row>
    <row r="1940" spans="1:14" x14ac:dyDescent="0.25">
      <c r="A1940" t="s">
        <v>2120</v>
      </c>
      <c r="B1940" t="s">
        <v>2128</v>
      </c>
      <c r="C1940" t="s">
        <v>7099</v>
      </c>
      <c r="D1940" t="s">
        <v>2532</v>
      </c>
      <c r="E1940" t="s">
        <v>7113</v>
      </c>
      <c r="F1940" t="s">
        <v>7114</v>
      </c>
      <c r="G1940" t="s">
        <v>16</v>
      </c>
      <c r="H1940">
        <v>88</v>
      </c>
      <c r="I1940">
        <v>193</v>
      </c>
      <c r="J1940">
        <v>68.599000000000004</v>
      </c>
      <c r="K1940">
        <v>6.7649999999999997</v>
      </c>
      <c r="L1940">
        <v>0.65800000000000003</v>
      </c>
      <c r="M1940">
        <v>16.097999999999999</v>
      </c>
      <c r="N1940">
        <v>68.534000000000006</v>
      </c>
    </row>
    <row r="1941" spans="1:14" x14ac:dyDescent="0.25">
      <c r="A1941" t="s">
        <v>2120</v>
      </c>
      <c r="B1941" t="s">
        <v>2129</v>
      </c>
      <c r="C1941" t="s">
        <v>7099</v>
      </c>
      <c r="D1941" t="s">
        <v>2535</v>
      </c>
      <c r="E1941" t="s">
        <v>7115</v>
      </c>
      <c r="F1941" t="s">
        <v>7116</v>
      </c>
      <c r="G1941" t="s">
        <v>16</v>
      </c>
      <c r="H1941">
        <v>186</v>
      </c>
      <c r="I1941">
        <v>1312</v>
      </c>
      <c r="J1941">
        <v>142.709</v>
      </c>
      <c r="K1941">
        <v>85.337999999999994</v>
      </c>
      <c r="L1941">
        <v>0.58899999999999997</v>
      </c>
      <c r="M1941">
        <v>35.499000000000002</v>
      </c>
      <c r="N1941">
        <v>142.238</v>
      </c>
    </row>
    <row r="1942" spans="1:14" x14ac:dyDescent="0.25">
      <c r="A1942" t="s">
        <v>2120</v>
      </c>
      <c r="B1942" t="s">
        <v>2130</v>
      </c>
      <c r="C1942" t="s">
        <v>7099</v>
      </c>
      <c r="D1942" t="s">
        <v>2538</v>
      </c>
      <c r="E1942" t="s">
        <v>7117</v>
      </c>
      <c r="F1942" t="s">
        <v>7118</v>
      </c>
      <c r="G1942" t="s">
        <v>16</v>
      </c>
      <c r="H1942">
        <v>152</v>
      </c>
      <c r="I1942">
        <v>1400</v>
      </c>
      <c r="J1942">
        <v>1021.395</v>
      </c>
      <c r="K1942">
        <v>70.738</v>
      </c>
      <c r="L1942">
        <v>90.590999999999994</v>
      </c>
      <c r="M1942">
        <v>583.92100000000005</v>
      </c>
      <c r="N1942">
        <v>942.74699999999996</v>
      </c>
    </row>
    <row r="1943" spans="1:14" x14ac:dyDescent="0.25">
      <c r="A1943" t="s">
        <v>2120</v>
      </c>
      <c r="B1943" t="s">
        <v>2131</v>
      </c>
      <c r="C1943" t="s">
        <v>7099</v>
      </c>
      <c r="D1943" t="s">
        <v>2609</v>
      </c>
      <c r="E1943" t="s">
        <v>7119</v>
      </c>
      <c r="F1943" t="s">
        <v>7120</v>
      </c>
      <c r="G1943" t="s">
        <v>16</v>
      </c>
      <c r="H1943">
        <v>13</v>
      </c>
      <c r="I1943">
        <v>20</v>
      </c>
      <c r="J1943">
        <v>1.401</v>
      </c>
      <c r="K1943">
        <v>0.52900000000000003</v>
      </c>
      <c r="L1943">
        <v>3.5000000000000003E-2</v>
      </c>
      <c r="M1943">
        <v>1.399</v>
      </c>
      <c r="N1943">
        <v>1.397</v>
      </c>
    </row>
    <row r="1944" spans="1:14" x14ac:dyDescent="0.25">
      <c r="A1944" t="s">
        <v>2120</v>
      </c>
      <c r="B1944" t="s">
        <v>2132</v>
      </c>
      <c r="C1944" t="s">
        <v>7099</v>
      </c>
      <c r="D1944" t="s">
        <v>2612</v>
      </c>
      <c r="E1944" t="s">
        <v>7121</v>
      </c>
      <c r="F1944" t="s">
        <v>7122</v>
      </c>
      <c r="G1944" t="s">
        <v>16</v>
      </c>
      <c r="H1944">
        <v>138</v>
      </c>
      <c r="I1944">
        <v>327</v>
      </c>
      <c r="J1944">
        <v>47.579000000000001</v>
      </c>
      <c r="K1944">
        <v>22.119</v>
      </c>
      <c r="L1944">
        <v>0.89400000000000002</v>
      </c>
      <c r="M1944">
        <v>22.257000000000001</v>
      </c>
      <c r="N1944">
        <v>46.648000000000003</v>
      </c>
    </row>
    <row r="1945" spans="1:14" x14ac:dyDescent="0.25">
      <c r="A1945" t="s">
        <v>2120</v>
      </c>
      <c r="B1945" t="s">
        <v>2133</v>
      </c>
      <c r="C1945" t="s">
        <v>7099</v>
      </c>
      <c r="D1945" t="s">
        <v>2615</v>
      </c>
      <c r="E1945" t="s">
        <v>7123</v>
      </c>
      <c r="F1945" t="s">
        <v>7124</v>
      </c>
      <c r="G1945" t="s">
        <v>16</v>
      </c>
      <c r="H1945">
        <v>156</v>
      </c>
      <c r="I1945">
        <v>925</v>
      </c>
      <c r="J1945">
        <v>868.88300000000004</v>
      </c>
      <c r="K1945">
        <v>325.76400000000001</v>
      </c>
      <c r="L1945">
        <v>-29.52</v>
      </c>
      <c r="M1945">
        <v>478.15600000000001</v>
      </c>
      <c r="N1945">
        <v>878.53899999999999</v>
      </c>
    </row>
    <row r="1946" spans="1:14" x14ac:dyDescent="0.25">
      <c r="A1946" t="s">
        <v>2120</v>
      </c>
      <c r="B1946" t="s">
        <v>2134</v>
      </c>
      <c r="C1946" t="s">
        <v>7099</v>
      </c>
      <c r="D1946" t="s">
        <v>2618</v>
      </c>
      <c r="E1946" t="s">
        <v>7125</v>
      </c>
      <c r="F1946" t="s">
        <v>7126</v>
      </c>
      <c r="G1946" t="s">
        <v>16</v>
      </c>
      <c r="H1946">
        <v>96</v>
      </c>
      <c r="I1946">
        <v>203</v>
      </c>
      <c r="J1946">
        <v>24.654</v>
      </c>
      <c r="K1946">
        <v>9.1690000000000005</v>
      </c>
      <c r="L1946">
        <v>0.502</v>
      </c>
      <c r="M1946">
        <v>5.9829999999999997</v>
      </c>
      <c r="N1946">
        <v>24.004000000000001</v>
      </c>
    </row>
    <row r="1947" spans="1:14" x14ac:dyDescent="0.25">
      <c r="A1947" t="s">
        <v>2120</v>
      </c>
      <c r="B1947" t="s">
        <v>2135</v>
      </c>
      <c r="C1947" t="s">
        <v>7099</v>
      </c>
      <c r="D1947" t="s">
        <v>2621</v>
      </c>
      <c r="E1947" t="s">
        <v>7127</v>
      </c>
      <c r="F1947" t="s">
        <v>7128</v>
      </c>
      <c r="G1947" t="s">
        <v>16</v>
      </c>
      <c r="H1947">
        <v>99</v>
      </c>
      <c r="I1947">
        <v>988</v>
      </c>
      <c r="J1947">
        <v>927.87300000000005</v>
      </c>
      <c r="K1947">
        <v>250.684</v>
      </c>
      <c r="L1947">
        <v>0.76300000000000001</v>
      </c>
      <c r="M1947">
        <v>37.863999999999997</v>
      </c>
      <c r="N1947">
        <v>902.00900000000001</v>
      </c>
    </row>
    <row r="1948" spans="1:14" x14ac:dyDescent="0.25">
      <c r="A1948" t="s">
        <v>2120</v>
      </c>
      <c r="B1948" t="s">
        <v>2136</v>
      </c>
      <c r="C1948" t="s">
        <v>7099</v>
      </c>
      <c r="D1948" t="s">
        <v>2624</v>
      </c>
      <c r="E1948" t="s">
        <v>7129</v>
      </c>
      <c r="F1948" t="s">
        <v>7130</v>
      </c>
      <c r="G1948" t="s">
        <v>16</v>
      </c>
      <c r="H1948">
        <v>10</v>
      </c>
      <c r="I1948">
        <v>17</v>
      </c>
      <c r="J1948">
        <v>0.41899999999999998</v>
      </c>
      <c r="K1948">
        <v>0.13200000000000001</v>
      </c>
      <c r="L1948">
        <v>1E-3</v>
      </c>
      <c r="M1948">
        <v>0.13400000000000001</v>
      </c>
      <c r="N1948">
        <v>0.41899999999999998</v>
      </c>
    </row>
    <row r="1949" spans="1:14" x14ac:dyDescent="0.25">
      <c r="A1949" t="s">
        <v>2120</v>
      </c>
      <c r="B1949" t="s">
        <v>2137</v>
      </c>
      <c r="C1949" t="s">
        <v>7099</v>
      </c>
      <c r="D1949" t="s">
        <v>2627</v>
      </c>
      <c r="E1949" t="s">
        <v>7131</v>
      </c>
      <c r="F1949" t="s">
        <v>4191</v>
      </c>
      <c r="G1949" t="s">
        <v>16</v>
      </c>
      <c r="H1949">
        <v>4</v>
      </c>
      <c r="I1949">
        <v>8</v>
      </c>
      <c r="J1949">
        <v>0.28699999999999998</v>
      </c>
      <c r="K1949">
        <v>6.7000000000000004E-2</v>
      </c>
      <c r="L1949">
        <v>0</v>
      </c>
      <c r="M1949">
        <v>0.34399999999999997</v>
      </c>
      <c r="N1949">
        <v>0.28499999999999998</v>
      </c>
    </row>
    <row r="1950" spans="1:14" x14ac:dyDescent="0.25">
      <c r="A1950" t="s">
        <v>2120</v>
      </c>
      <c r="B1950" t="s">
        <v>2138</v>
      </c>
      <c r="C1950" t="s">
        <v>7099</v>
      </c>
      <c r="D1950" t="s">
        <v>2630</v>
      </c>
      <c r="E1950" t="s">
        <v>7132</v>
      </c>
      <c r="F1950" t="s">
        <v>7133</v>
      </c>
      <c r="G1950" t="s">
        <v>16</v>
      </c>
      <c r="H1950">
        <v>5</v>
      </c>
      <c r="I1950">
        <v>9</v>
      </c>
      <c r="J1950">
        <v>1.6759999999999999</v>
      </c>
      <c r="K1950">
        <v>1.121</v>
      </c>
      <c r="L1950">
        <v>0</v>
      </c>
      <c r="M1950">
        <v>0.98299999999999998</v>
      </c>
      <c r="N1950">
        <v>1.6759999999999999</v>
      </c>
    </row>
    <row r="1951" spans="1:14" x14ac:dyDescent="0.25">
      <c r="A1951" t="s">
        <v>2120</v>
      </c>
      <c r="B1951" t="s">
        <v>2139</v>
      </c>
      <c r="C1951" t="s">
        <v>7099</v>
      </c>
      <c r="D1951" t="s">
        <v>2633</v>
      </c>
      <c r="E1951" t="s">
        <v>7134</v>
      </c>
      <c r="F1951" t="s">
        <v>7135</v>
      </c>
      <c r="G1951" t="s">
        <v>16</v>
      </c>
      <c r="H1951">
        <v>14</v>
      </c>
      <c r="I1951">
        <v>22</v>
      </c>
      <c r="J1951">
        <v>0.46600000000000003</v>
      </c>
      <c r="K1951">
        <v>0.189</v>
      </c>
      <c r="L1951">
        <v>3.7999999999999999E-2</v>
      </c>
      <c r="M1951">
        <v>0.28399999999999997</v>
      </c>
      <c r="N1951">
        <v>0.443</v>
      </c>
    </row>
    <row r="1952" spans="1:14" x14ac:dyDescent="0.25">
      <c r="A1952" t="s">
        <v>2120</v>
      </c>
      <c r="B1952" t="s">
        <v>2140</v>
      </c>
      <c r="C1952" t="s">
        <v>7099</v>
      </c>
      <c r="D1952" t="s">
        <v>2636</v>
      </c>
      <c r="E1952" t="s">
        <v>7136</v>
      </c>
      <c r="F1952" t="s">
        <v>3706</v>
      </c>
      <c r="G1952" t="s">
        <v>16</v>
      </c>
      <c r="H1952">
        <v>68</v>
      </c>
      <c r="I1952">
        <v>1254</v>
      </c>
      <c r="J1952">
        <v>1168.6410000000001</v>
      </c>
      <c r="K1952">
        <v>17.071000000000002</v>
      </c>
      <c r="L1952">
        <v>1.2E-2</v>
      </c>
      <c r="M1952">
        <v>1723.5350000000001</v>
      </c>
      <c r="N1952">
        <v>1211.5619999999999</v>
      </c>
    </row>
    <row r="1953" spans="1:14" x14ac:dyDescent="0.25">
      <c r="A1953" t="s">
        <v>2120</v>
      </c>
      <c r="B1953" t="s">
        <v>2141</v>
      </c>
      <c r="C1953" t="s">
        <v>7099</v>
      </c>
      <c r="D1953" t="s">
        <v>2639</v>
      </c>
      <c r="E1953" t="s">
        <v>7137</v>
      </c>
      <c r="F1953" t="s">
        <v>7138</v>
      </c>
      <c r="G1953" t="s">
        <v>16</v>
      </c>
      <c r="H1953">
        <v>56</v>
      </c>
      <c r="I1953">
        <v>101</v>
      </c>
      <c r="J1953">
        <v>10.752000000000001</v>
      </c>
      <c r="K1953">
        <v>3.5739999999999998</v>
      </c>
      <c r="L1953">
        <v>-6.0000000000000001E-3</v>
      </c>
      <c r="M1953">
        <v>3.9169999999999998</v>
      </c>
      <c r="N1953">
        <v>10.712999999999999</v>
      </c>
    </row>
    <row r="1954" spans="1:14" x14ac:dyDescent="0.25">
      <c r="A1954" t="s">
        <v>2120</v>
      </c>
      <c r="B1954" t="s">
        <v>2142</v>
      </c>
      <c r="C1954" t="s">
        <v>7099</v>
      </c>
      <c r="D1954" t="s">
        <v>2642</v>
      </c>
      <c r="E1954" t="s">
        <v>7139</v>
      </c>
      <c r="F1954" t="s">
        <v>7140</v>
      </c>
      <c r="G1954" t="s">
        <v>16</v>
      </c>
      <c r="H1954">
        <v>69</v>
      </c>
      <c r="I1954">
        <v>402</v>
      </c>
      <c r="J1954">
        <v>245.43600000000001</v>
      </c>
      <c r="K1954">
        <v>100.902</v>
      </c>
      <c r="L1954">
        <v>0.73299999999999998</v>
      </c>
      <c r="M1954">
        <v>16.507000000000001</v>
      </c>
      <c r="N1954">
        <v>274.64299999999997</v>
      </c>
    </row>
    <row r="1955" spans="1:14" x14ac:dyDescent="0.25">
      <c r="A1955" t="s">
        <v>2120</v>
      </c>
      <c r="B1955" t="s">
        <v>2143</v>
      </c>
      <c r="C1955" t="s">
        <v>7099</v>
      </c>
      <c r="D1955" t="s">
        <v>2645</v>
      </c>
      <c r="E1955" t="s">
        <v>7141</v>
      </c>
      <c r="F1955" t="s">
        <v>7142</v>
      </c>
      <c r="G1955" t="s">
        <v>16</v>
      </c>
      <c r="H1955">
        <v>29</v>
      </c>
      <c r="I1955">
        <v>64</v>
      </c>
      <c r="J1955">
        <v>3.7189999999999999</v>
      </c>
      <c r="K1955">
        <v>0.71399999999999997</v>
      </c>
      <c r="L1955">
        <v>1E-3</v>
      </c>
      <c r="M1955">
        <v>2.113</v>
      </c>
      <c r="N1955">
        <v>3.7389999999999999</v>
      </c>
    </row>
    <row r="1956" spans="1:14" x14ac:dyDescent="0.25">
      <c r="A1956" t="s">
        <v>2120</v>
      </c>
      <c r="B1956" t="s">
        <v>2144</v>
      </c>
      <c r="C1956" t="s">
        <v>7099</v>
      </c>
      <c r="D1956" t="s">
        <v>2648</v>
      </c>
      <c r="E1956" t="s">
        <v>7143</v>
      </c>
      <c r="F1956" t="s">
        <v>7144</v>
      </c>
      <c r="G1956" t="s">
        <v>16</v>
      </c>
      <c r="H1956">
        <v>80</v>
      </c>
      <c r="I1956">
        <v>128</v>
      </c>
      <c r="J1956">
        <v>3.5110000000000001</v>
      </c>
      <c r="K1956">
        <v>1.6020000000000001</v>
      </c>
      <c r="L1956">
        <v>8.3000000000000004E-2</v>
      </c>
      <c r="M1956">
        <v>1.978</v>
      </c>
      <c r="N1956">
        <v>3.4689999999999999</v>
      </c>
    </row>
    <row r="1957" spans="1:14" x14ac:dyDescent="0.25">
      <c r="A1957" t="s">
        <v>2120</v>
      </c>
      <c r="B1957" t="s">
        <v>2145</v>
      </c>
      <c r="C1957" t="s">
        <v>7099</v>
      </c>
      <c r="D1957" t="s">
        <v>2651</v>
      </c>
      <c r="E1957" t="s">
        <v>7145</v>
      </c>
      <c r="F1957" t="s">
        <v>7146</v>
      </c>
      <c r="G1957" t="s">
        <v>16</v>
      </c>
      <c r="H1957">
        <v>80</v>
      </c>
      <c r="I1957">
        <v>259</v>
      </c>
      <c r="J1957">
        <v>41.122</v>
      </c>
      <c r="K1957">
        <v>20.555</v>
      </c>
      <c r="L1957">
        <v>0.17799999999999999</v>
      </c>
      <c r="M1957">
        <v>27.516999999999999</v>
      </c>
      <c r="N1957">
        <v>40.042000000000002</v>
      </c>
    </row>
    <row r="1958" spans="1:14" x14ac:dyDescent="0.25">
      <c r="A1958" t="s">
        <v>2120</v>
      </c>
      <c r="B1958" t="s">
        <v>2146</v>
      </c>
      <c r="C1958" t="s">
        <v>7099</v>
      </c>
      <c r="D1958" t="s">
        <v>2654</v>
      </c>
      <c r="E1958" t="s">
        <v>7147</v>
      </c>
      <c r="F1958" t="s">
        <v>3177</v>
      </c>
      <c r="G1958" t="s">
        <v>16</v>
      </c>
      <c r="H1958">
        <v>9</v>
      </c>
      <c r="I1958">
        <v>36</v>
      </c>
      <c r="J1958">
        <v>1.8280000000000001</v>
      </c>
      <c r="K1958">
        <v>0.68</v>
      </c>
      <c r="L1958">
        <v>0</v>
      </c>
      <c r="M1958">
        <v>0.57199999999999995</v>
      </c>
      <c r="N1958">
        <v>1.8280000000000001</v>
      </c>
    </row>
    <row r="1959" spans="1:14" x14ac:dyDescent="0.25">
      <c r="A1959" t="s">
        <v>2120</v>
      </c>
      <c r="B1959" t="s">
        <v>2147</v>
      </c>
      <c r="C1959" t="s">
        <v>7099</v>
      </c>
      <c r="D1959" t="s">
        <v>2657</v>
      </c>
      <c r="E1959" t="s">
        <v>7148</v>
      </c>
      <c r="F1959" t="s">
        <v>7149</v>
      </c>
      <c r="G1959" t="s">
        <v>16</v>
      </c>
      <c r="H1959">
        <v>399</v>
      </c>
      <c r="I1959">
        <v>1578</v>
      </c>
      <c r="J1959">
        <v>391.31099999999998</v>
      </c>
      <c r="K1959">
        <v>142.61199999999999</v>
      </c>
      <c r="L1959">
        <v>5.6219999999999999</v>
      </c>
      <c r="M1959">
        <v>167.249</v>
      </c>
      <c r="N1959">
        <v>390.346</v>
      </c>
    </row>
    <row r="1960" spans="1:14" x14ac:dyDescent="0.25">
      <c r="A1960" t="s">
        <v>2120</v>
      </c>
      <c r="B1960" t="s">
        <v>2148</v>
      </c>
      <c r="C1960" t="s">
        <v>7099</v>
      </c>
      <c r="D1960" t="s">
        <v>2660</v>
      </c>
      <c r="E1960" t="s">
        <v>7150</v>
      </c>
      <c r="F1960" t="s">
        <v>7151</v>
      </c>
      <c r="G1960" t="s">
        <v>16</v>
      </c>
      <c r="H1960">
        <v>10</v>
      </c>
      <c r="I1960">
        <v>25</v>
      </c>
      <c r="J1960">
        <v>1.7470000000000001</v>
      </c>
      <c r="K1960">
        <v>1.0049999999999999</v>
      </c>
      <c r="L1960">
        <v>0</v>
      </c>
      <c r="M1960">
        <v>0.57099999999999995</v>
      </c>
      <c r="N1960">
        <v>1.742</v>
      </c>
    </row>
    <row r="1961" spans="1:14" x14ac:dyDescent="0.25">
      <c r="A1961" t="s">
        <v>2120</v>
      </c>
      <c r="B1961" t="s">
        <v>2149</v>
      </c>
      <c r="C1961" t="s">
        <v>7099</v>
      </c>
      <c r="D1961" t="s">
        <v>2663</v>
      </c>
      <c r="E1961" t="s">
        <v>7152</v>
      </c>
      <c r="F1961" t="s">
        <v>7153</v>
      </c>
      <c r="G1961" t="s">
        <v>16</v>
      </c>
      <c r="H1961">
        <v>166</v>
      </c>
      <c r="I1961">
        <v>448</v>
      </c>
      <c r="J1961">
        <v>95.19</v>
      </c>
      <c r="K1961">
        <v>42.975999999999999</v>
      </c>
      <c r="L1961">
        <v>0.85699999999999998</v>
      </c>
      <c r="M1961">
        <v>25.57</v>
      </c>
      <c r="N1961">
        <v>93.215999999999994</v>
      </c>
    </row>
    <row r="1962" spans="1:14" x14ac:dyDescent="0.25">
      <c r="A1962" t="s">
        <v>2120</v>
      </c>
      <c r="B1962" t="s">
        <v>2150</v>
      </c>
      <c r="C1962" t="s">
        <v>7099</v>
      </c>
      <c r="D1962" t="s">
        <v>2666</v>
      </c>
      <c r="E1962" t="s">
        <v>7154</v>
      </c>
      <c r="F1962" t="s">
        <v>7155</v>
      </c>
      <c r="G1962" t="s">
        <v>16</v>
      </c>
      <c r="H1962">
        <v>5</v>
      </c>
      <c r="I1962">
        <v>10</v>
      </c>
      <c r="J1962">
        <v>0.90500000000000003</v>
      </c>
      <c r="K1962">
        <v>0.23200000000000001</v>
      </c>
      <c r="L1962">
        <v>-4.7E-2</v>
      </c>
      <c r="M1962">
        <v>0.22700000000000001</v>
      </c>
      <c r="N1962">
        <v>0.92</v>
      </c>
    </row>
    <row r="1963" spans="1:14" x14ac:dyDescent="0.25">
      <c r="A1963" t="s">
        <v>2120</v>
      </c>
      <c r="B1963" t="s">
        <v>2151</v>
      </c>
      <c r="C1963" t="s">
        <v>7099</v>
      </c>
      <c r="D1963" t="s">
        <v>2669</v>
      </c>
      <c r="E1963" t="s">
        <v>7156</v>
      </c>
      <c r="F1963" t="s">
        <v>7157</v>
      </c>
      <c r="G1963" t="s">
        <v>16</v>
      </c>
      <c r="H1963">
        <v>189</v>
      </c>
      <c r="I1963">
        <v>442</v>
      </c>
      <c r="J1963">
        <v>45.401000000000003</v>
      </c>
      <c r="K1963">
        <v>18.925000000000001</v>
      </c>
      <c r="L1963">
        <v>0.45100000000000001</v>
      </c>
      <c r="M1963">
        <v>23.876999999999999</v>
      </c>
      <c r="N1963">
        <v>45.15</v>
      </c>
    </row>
    <row r="1964" spans="1:14" x14ac:dyDescent="0.25">
      <c r="A1964" t="s">
        <v>2120</v>
      </c>
      <c r="B1964" t="s">
        <v>2152</v>
      </c>
      <c r="C1964" t="s">
        <v>7099</v>
      </c>
      <c r="D1964" t="s">
        <v>2672</v>
      </c>
      <c r="E1964" t="s">
        <v>7158</v>
      </c>
      <c r="F1964" t="s">
        <v>7159</v>
      </c>
      <c r="G1964" t="s">
        <v>16</v>
      </c>
      <c r="H1964">
        <v>44</v>
      </c>
      <c r="I1964">
        <v>118</v>
      </c>
      <c r="J1964">
        <v>26.77</v>
      </c>
      <c r="K1964">
        <v>17.852</v>
      </c>
      <c r="L1964">
        <v>1.0940000000000001</v>
      </c>
      <c r="M1964">
        <v>3.3839999999999999</v>
      </c>
      <c r="N1964">
        <v>25.63</v>
      </c>
    </row>
    <row r="1965" spans="1:14" x14ac:dyDescent="0.25">
      <c r="A1965" t="s">
        <v>2120</v>
      </c>
      <c r="B1965" t="s">
        <v>2153</v>
      </c>
      <c r="C1965" t="s">
        <v>7099</v>
      </c>
      <c r="D1965" t="s">
        <v>2675</v>
      </c>
      <c r="E1965" t="s">
        <v>7160</v>
      </c>
      <c r="F1965" t="s">
        <v>7161</v>
      </c>
      <c r="G1965" t="s">
        <v>16</v>
      </c>
      <c r="H1965">
        <v>113</v>
      </c>
      <c r="I1965">
        <v>216</v>
      </c>
      <c r="J1965">
        <v>20.57</v>
      </c>
      <c r="K1965">
        <v>8.3059999999999992</v>
      </c>
      <c r="L1965">
        <v>4.9000000000000002E-2</v>
      </c>
      <c r="M1965">
        <v>8.8550000000000004</v>
      </c>
      <c r="N1965">
        <v>20.143000000000001</v>
      </c>
    </row>
    <row r="1966" spans="1:14" x14ac:dyDescent="0.25">
      <c r="A1966" t="s">
        <v>2120</v>
      </c>
      <c r="B1966" t="s">
        <v>2154</v>
      </c>
      <c r="C1966" t="s">
        <v>7099</v>
      </c>
      <c r="D1966" t="s">
        <v>2678</v>
      </c>
      <c r="E1966" t="s">
        <v>7162</v>
      </c>
      <c r="F1966" t="s">
        <v>7163</v>
      </c>
      <c r="G1966" t="s">
        <v>16</v>
      </c>
      <c r="H1966">
        <v>73</v>
      </c>
      <c r="I1966">
        <v>131</v>
      </c>
      <c r="J1966">
        <v>5.5659999999999998</v>
      </c>
      <c r="K1966">
        <v>2.137</v>
      </c>
      <c r="L1966">
        <v>2.5000000000000001E-2</v>
      </c>
      <c r="M1966">
        <v>2.3929999999999998</v>
      </c>
      <c r="N1966">
        <v>5.4880000000000004</v>
      </c>
    </row>
    <row r="1967" spans="1:14" x14ac:dyDescent="0.25">
      <c r="A1967" t="s">
        <v>2120</v>
      </c>
      <c r="B1967" t="s">
        <v>2155</v>
      </c>
      <c r="C1967" t="s">
        <v>7099</v>
      </c>
      <c r="D1967" t="s">
        <v>2681</v>
      </c>
      <c r="E1967" t="s">
        <v>7164</v>
      </c>
      <c r="F1967" t="s">
        <v>7165</v>
      </c>
      <c r="G1967" t="s">
        <v>16</v>
      </c>
      <c r="H1967">
        <v>53</v>
      </c>
      <c r="I1967">
        <v>104</v>
      </c>
      <c r="J1967">
        <v>23.305</v>
      </c>
      <c r="K1967">
        <v>9.9109999999999996</v>
      </c>
      <c r="L1967">
        <v>2.7E-2</v>
      </c>
      <c r="M1967">
        <v>9.7710000000000008</v>
      </c>
      <c r="N1967">
        <v>23.238</v>
      </c>
    </row>
    <row r="1968" spans="1:14" x14ac:dyDescent="0.25">
      <c r="A1968" t="s">
        <v>2120</v>
      </c>
      <c r="B1968" t="s">
        <v>2156</v>
      </c>
      <c r="C1968" t="s">
        <v>7099</v>
      </c>
      <c r="D1968" t="s">
        <v>2684</v>
      </c>
      <c r="E1968" t="s">
        <v>7166</v>
      </c>
      <c r="F1968" t="s">
        <v>7167</v>
      </c>
      <c r="G1968" t="s">
        <v>16</v>
      </c>
      <c r="H1968">
        <v>70</v>
      </c>
      <c r="I1968">
        <v>87</v>
      </c>
      <c r="J1968">
        <v>3.0139999999999998</v>
      </c>
      <c r="K1968">
        <v>1.575</v>
      </c>
      <c r="L1968">
        <v>8.9999999999999993E-3</v>
      </c>
      <c r="M1968">
        <v>1.506</v>
      </c>
      <c r="N1968">
        <v>3.0049999999999999</v>
      </c>
    </row>
    <row r="1969" spans="1:14" x14ac:dyDescent="0.25">
      <c r="A1969" t="s">
        <v>2120</v>
      </c>
      <c r="B1969" t="s">
        <v>2157</v>
      </c>
      <c r="C1969" t="s">
        <v>7099</v>
      </c>
      <c r="D1969" t="s">
        <v>2687</v>
      </c>
      <c r="E1969" t="s">
        <v>7168</v>
      </c>
      <c r="F1969" t="s">
        <v>6175</v>
      </c>
      <c r="G1969" t="s">
        <v>16</v>
      </c>
      <c r="H1969">
        <v>419</v>
      </c>
      <c r="I1969">
        <v>2924</v>
      </c>
      <c r="J1969">
        <v>7126.0749999999998</v>
      </c>
      <c r="K1969">
        <v>3140.627</v>
      </c>
      <c r="L1969">
        <v>146.477</v>
      </c>
      <c r="M1969">
        <v>2035.028</v>
      </c>
      <c r="N1969">
        <v>7361.2920000000004</v>
      </c>
    </row>
    <row r="1970" spans="1:14" x14ac:dyDescent="0.25">
      <c r="A1970" t="s">
        <v>2120</v>
      </c>
      <c r="B1970" t="s">
        <v>2158</v>
      </c>
      <c r="C1970" t="s">
        <v>7099</v>
      </c>
      <c r="D1970" t="s">
        <v>2788</v>
      </c>
      <c r="E1970" t="s">
        <v>7169</v>
      </c>
      <c r="F1970" t="s">
        <v>7170</v>
      </c>
      <c r="G1970" t="s">
        <v>16</v>
      </c>
      <c r="H1970">
        <v>1046</v>
      </c>
      <c r="I1970">
        <v>15886</v>
      </c>
      <c r="J1970">
        <v>114625.861</v>
      </c>
      <c r="K1970">
        <v>38981.504999999997</v>
      </c>
      <c r="L1970">
        <v>6133.058</v>
      </c>
      <c r="M1970">
        <v>25508.258000000002</v>
      </c>
      <c r="N1970">
        <v>116615.622</v>
      </c>
    </row>
    <row r="1971" spans="1:14" x14ac:dyDescent="0.25">
      <c r="A1971" t="s">
        <v>2120</v>
      </c>
      <c r="B1971" t="s">
        <v>2159</v>
      </c>
      <c r="C1971" t="s">
        <v>7099</v>
      </c>
      <c r="D1971" t="s">
        <v>2791</v>
      </c>
      <c r="E1971" t="s">
        <v>7171</v>
      </c>
      <c r="F1971" t="s">
        <v>7172</v>
      </c>
      <c r="G1971" t="s">
        <v>16</v>
      </c>
      <c r="H1971">
        <v>94</v>
      </c>
      <c r="I1971">
        <v>237</v>
      </c>
      <c r="J1971">
        <v>36.082999999999998</v>
      </c>
      <c r="K1971">
        <v>7.8360000000000003</v>
      </c>
      <c r="L1971">
        <v>0.23899999999999999</v>
      </c>
      <c r="M1971">
        <v>13.679</v>
      </c>
      <c r="N1971">
        <v>34.627000000000002</v>
      </c>
    </row>
    <row r="1972" spans="1:14" x14ac:dyDescent="0.25">
      <c r="A1972" t="s">
        <v>2120</v>
      </c>
      <c r="B1972" t="s">
        <v>2160</v>
      </c>
      <c r="C1972" t="s">
        <v>7099</v>
      </c>
      <c r="D1972" t="s">
        <v>2794</v>
      </c>
      <c r="E1972" t="s">
        <v>7173</v>
      </c>
      <c r="F1972" t="s">
        <v>7174</v>
      </c>
      <c r="G1972" t="s">
        <v>16</v>
      </c>
      <c r="H1972">
        <v>11</v>
      </c>
      <c r="I1972">
        <v>26</v>
      </c>
      <c r="J1972">
        <v>2.3199999999999998</v>
      </c>
      <c r="K1972">
        <v>1.0649999999999999</v>
      </c>
      <c r="L1972">
        <v>-9.1999999999999998E-2</v>
      </c>
      <c r="M1972">
        <v>0.80800000000000005</v>
      </c>
      <c r="N1972">
        <v>2.3159999999999998</v>
      </c>
    </row>
    <row r="1973" spans="1:14" x14ac:dyDescent="0.25">
      <c r="A1973" t="s">
        <v>2120</v>
      </c>
      <c r="B1973" t="s">
        <v>2161</v>
      </c>
      <c r="C1973" t="s">
        <v>7099</v>
      </c>
      <c r="D1973" t="s">
        <v>2797</v>
      </c>
      <c r="E1973" t="s">
        <v>7175</v>
      </c>
      <c r="F1973" t="s">
        <v>7176</v>
      </c>
      <c r="G1973" t="s">
        <v>16</v>
      </c>
      <c r="H1973">
        <v>32</v>
      </c>
      <c r="I1973">
        <v>53</v>
      </c>
      <c r="J1973">
        <v>2.681</v>
      </c>
      <c r="K1973">
        <v>0.96</v>
      </c>
      <c r="L1973">
        <v>1.4E-2</v>
      </c>
      <c r="M1973">
        <v>1.7190000000000001</v>
      </c>
      <c r="N1973">
        <v>2.6739999999999999</v>
      </c>
    </row>
    <row r="1974" spans="1:14" x14ac:dyDescent="0.25">
      <c r="A1974" t="s">
        <v>2120</v>
      </c>
      <c r="B1974" t="s">
        <v>2162</v>
      </c>
      <c r="C1974" t="s">
        <v>7099</v>
      </c>
      <c r="D1974" t="s">
        <v>2800</v>
      </c>
      <c r="E1974" t="s">
        <v>7177</v>
      </c>
      <c r="F1974" t="s">
        <v>7178</v>
      </c>
      <c r="G1974" t="s">
        <v>16</v>
      </c>
      <c r="H1974">
        <v>44</v>
      </c>
      <c r="I1974">
        <v>214</v>
      </c>
      <c r="J1974">
        <v>15.851000000000001</v>
      </c>
      <c r="K1974">
        <v>4.117</v>
      </c>
      <c r="L1974">
        <v>0.1</v>
      </c>
      <c r="M1974">
        <v>9.9019999999999992</v>
      </c>
      <c r="N1974">
        <v>15.744999999999999</v>
      </c>
    </row>
    <row r="1975" spans="1:14" x14ac:dyDescent="0.25">
      <c r="A1975" t="s">
        <v>2120</v>
      </c>
      <c r="B1975" t="s">
        <v>2163</v>
      </c>
      <c r="C1975" t="s">
        <v>7099</v>
      </c>
      <c r="D1975" t="s">
        <v>2803</v>
      </c>
      <c r="E1975" t="s">
        <v>7179</v>
      </c>
      <c r="F1975" t="s">
        <v>7180</v>
      </c>
      <c r="G1975" t="s">
        <v>16</v>
      </c>
      <c r="H1975">
        <v>908</v>
      </c>
      <c r="I1975">
        <v>6390</v>
      </c>
      <c r="J1975">
        <v>14932.733</v>
      </c>
      <c r="K1975">
        <v>3590.4360000000001</v>
      </c>
      <c r="L1975">
        <v>197.803</v>
      </c>
      <c r="M1975">
        <v>2037.4469999999999</v>
      </c>
      <c r="N1975">
        <v>14311.454</v>
      </c>
    </row>
    <row r="1976" spans="1:14" x14ac:dyDescent="0.25">
      <c r="A1976" t="s">
        <v>2120</v>
      </c>
      <c r="B1976" t="s">
        <v>2164</v>
      </c>
      <c r="C1976" t="s">
        <v>7099</v>
      </c>
      <c r="D1976" t="s">
        <v>2806</v>
      </c>
      <c r="E1976" t="s">
        <v>7181</v>
      </c>
      <c r="F1976" t="s">
        <v>7182</v>
      </c>
      <c r="G1976" t="s">
        <v>16</v>
      </c>
      <c r="H1976">
        <v>210</v>
      </c>
      <c r="I1976">
        <v>718</v>
      </c>
      <c r="J1976">
        <v>109.25700000000001</v>
      </c>
      <c r="K1976">
        <v>46.338999999999999</v>
      </c>
      <c r="L1976">
        <v>0.48099999999999998</v>
      </c>
      <c r="M1976">
        <v>115.95699999999999</v>
      </c>
      <c r="N1976">
        <v>108.36799999999999</v>
      </c>
    </row>
    <row r="1977" spans="1:14" x14ac:dyDescent="0.25">
      <c r="A1977" t="s">
        <v>2120</v>
      </c>
      <c r="B1977" t="s">
        <v>2165</v>
      </c>
      <c r="C1977" t="s">
        <v>7099</v>
      </c>
      <c r="D1977" t="s">
        <v>2809</v>
      </c>
      <c r="E1977" t="s">
        <v>7183</v>
      </c>
      <c r="F1977" t="s">
        <v>7184</v>
      </c>
      <c r="G1977" t="s">
        <v>16</v>
      </c>
      <c r="H1977">
        <v>59</v>
      </c>
      <c r="I1977">
        <v>125</v>
      </c>
      <c r="J1977">
        <v>85.087000000000003</v>
      </c>
      <c r="K1977">
        <v>19.829999999999998</v>
      </c>
      <c r="L1977">
        <v>0.13200000000000001</v>
      </c>
      <c r="M1977">
        <v>14.615</v>
      </c>
      <c r="N1977">
        <v>124.595</v>
      </c>
    </row>
    <row r="1978" spans="1:14" x14ac:dyDescent="0.25">
      <c r="A1978" t="s">
        <v>2120</v>
      </c>
      <c r="B1978" t="s">
        <v>2166</v>
      </c>
      <c r="C1978" t="s">
        <v>7099</v>
      </c>
      <c r="D1978" t="s">
        <v>2812</v>
      </c>
      <c r="E1978" t="s">
        <v>7185</v>
      </c>
      <c r="F1978" t="s">
        <v>7186</v>
      </c>
      <c r="G1978" t="s">
        <v>16</v>
      </c>
      <c r="H1978">
        <v>234</v>
      </c>
      <c r="I1978">
        <v>556</v>
      </c>
      <c r="J1978">
        <v>57.813000000000002</v>
      </c>
      <c r="K1978">
        <v>24.751000000000001</v>
      </c>
      <c r="L1978">
        <v>1.171</v>
      </c>
      <c r="M1978">
        <v>21.614000000000001</v>
      </c>
      <c r="N1978">
        <v>56.465000000000003</v>
      </c>
    </row>
    <row r="1979" spans="1:14" x14ac:dyDescent="0.25">
      <c r="A1979" t="s">
        <v>2120</v>
      </c>
      <c r="B1979" t="s">
        <v>2167</v>
      </c>
      <c r="C1979" t="s">
        <v>7099</v>
      </c>
      <c r="D1979" t="s">
        <v>2815</v>
      </c>
      <c r="E1979" t="s">
        <v>7187</v>
      </c>
      <c r="F1979" t="s">
        <v>7188</v>
      </c>
      <c r="G1979" t="s">
        <v>16</v>
      </c>
      <c r="H1979">
        <v>364</v>
      </c>
      <c r="I1979">
        <v>1379</v>
      </c>
      <c r="J1979">
        <v>15628.632</v>
      </c>
      <c r="K1979">
        <v>678.47799999999995</v>
      </c>
      <c r="L1979">
        <v>162.23099999999999</v>
      </c>
      <c r="M1979">
        <v>3695.8620000000001</v>
      </c>
      <c r="N1979">
        <v>26936.991999999998</v>
      </c>
    </row>
    <row r="1980" spans="1:14" x14ac:dyDescent="0.25">
      <c r="A1980" t="s">
        <v>2120</v>
      </c>
      <c r="B1980" t="s">
        <v>2168</v>
      </c>
      <c r="C1980" t="s">
        <v>7099</v>
      </c>
      <c r="D1980" t="s">
        <v>2817</v>
      </c>
      <c r="E1980" t="s">
        <v>7189</v>
      </c>
      <c r="F1980" t="s">
        <v>7190</v>
      </c>
      <c r="G1980" t="s">
        <v>16</v>
      </c>
      <c r="H1980">
        <v>15</v>
      </c>
      <c r="I1980">
        <v>373</v>
      </c>
      <c r="J1980">
        <v>741.23900000000003</v>
      </c>
      <c r="K1980">
        <v>267.92</v>
      </c>
      <c r="L1980">
        <v>57.366</v>
      </c>
      <c r="M1980">
        <v>368.45499999999998</v>
      </c>
      <c r="N1980">
        <v>740.97500000000002</v>
      </c>
    </row>
    <row r="1981" spans="1:14" x14ac:dyDescent="0.25">
      <c r="A1981" t="s">
        <v>2120</v>
      </c>
      <c r="B1981" t="s">
        <v>2169</v>
      </c>
      <c r="C1981" t="s">
        <v>7099</v>
      </c>
      <c r="D1981" t="s">
        <v>2820</v>
      </c>
      <c r="E1981" t="s">
        <v>7191</v>
      </c>
      <c r="F1981" t="s">
        <v>7192</v>
      </c>
      <c r="G1981" t="s">
        <v>16</v>
      </c>
      <c r="H1981">
        <v>98</v>
      </c>
      <c r="I1981">
        <v>153</v>
      </c>
      <c r="J1981">
        <v>5.08</v>
      </c>
      <c r="K1981">
        <v>2.7189999999999999</v>
      </c>
      <c r="L1981">
        <v>0.13</v>
      </c>
      <c r="M1981">
        <v>1.9119999999999999</v>
      </c>
      <c r="N1981">
        <v>4.8170000000000002</v>
      </c>
    </row>
    <row r="1982" spans="1:14" x14ac:dyDescent="0.25">
      <c r="A1982" t="s">
        <v>2120</v>
      </c>
      <c r="B1982" t="s">
        <v>2170</v>
      </c>
      <c r="C1982" t="s">
        <v>7099</v>
      </c>
      <c r="D1982" t="s">
        <v>2823</v>
      </c>
      <c r="E1982" t="s">
        <v>7193</v>
      </c>
      <c r="F1982" t="s">
        <v>7194</v>
      </c>
      <c r="G1982" t="s">
        <v>16</v>
      </c>
      <c r="H1982">
        <v>213</v>
      </c>
      <c r="I1982">
        <v>344</v>
      </c>
      <c r="J1982">
        <v>20.120999999999999</v>
      </c>
      <c r="K1982">
        <v>10.167</v>
      </c>
      <c r="L1982">
        <v>0.19900000000000001</v>
      </c>
      <c r="M1982">
        <v>7.3620000000000001</v>
      </c>
      <c r="N1982">
        <v>20.001000000000001</v>
      </c>
    </row>
    <row r="1983" spans="1:14" x14ac:dyDescent="0.25">
      <c r="A1983" t="s">
        <v>2120</v>
      </c>
      <c r="B1983" t="s">
        <v>2171</v>
      </c>
      <c r="C1983" t="s">
        <v>7099</v>
      </c>
      <c r="D1983" t="s">
        <v>2826</v>
      </c>
      <c r="E1983" t="s">
        <v>7195</v>
      </c>
      <c r="F1983" t="s">
        <v>7196</v>
      </c>
      <c r="G1983" t="s">
        <v>16</v>
      </c>
      <c r="H1983">
        <v>28</v>
      </c>
      <c r="I1983">
        <v>1504</v>
      </c>
      <c r="J1983">
        <v>1549.576</v>
      </c>
      <c r="K1983">
        <v>543.99400000000003</v>
      </c>
      <c r="L1983">
        <v>249.178</v>
      </c>
      <c r="M1983">
        <v>1131.162</v>
      </c>
      <c r="N1983">
        <v>1485.373</v>
      </c>
    </row>
    <row r="1984" spans="1:14" x14ac:dyDescent="0.25">
      <c r="A1984" t="s">
        <v>2120</v>
      </c>
      <c r="B1984" t="s">
        <v>2172</v>
      </c>
      <c r="C1984" t="s">
        <v>7099</v>
      </c>
      <c r="D1984" t="s">
        <v>2829</v>
      </c>
      <c r="E1984" t="s">
        <v>7197</v>
      </c>
      <c r="F1984" t="s">
        <v>7198</v>
      </c>
      <c r="G1984" t="s">
        <v>16</v>
      </c>
      <c r="H1984">
        <v>84</v>
      </c>
      <c r="I1984">
        <v>360</v>
      </c>
      <c r="J1984">
        <v>114.736</v>
      </c>
      <c r="K1984">
        <v>37.645000000000003</v>
      </c>
      <c r="L1984">
        <v>-19.007999999999999</v>
      </c>
      <c r="M1984">
        <v>32.692</v>
      </c>
      <c r="N1984">
        <v>117.81</v>
      </c>
    </row>
    <row r="1985" spans="1:14" x14ac:dyDescent="0.25">
      <c r="A1985" t="s">
        <v>2120</v>
      </c>
      <c r="B1985" t="s">
        <v>2173</v>
      </c>
      <c r="C1985" t="s">
        <v>7099</v>
      </c>
      <c r="D1985" t="s">
        <v>2832</v>
      </c>
      <c r="E1985" t="s">
        <v>7199</v>
      </c>
      <c r="F1985" t="s">
        <v>7200</v>
      </c>
      <c r="G1985" t="s">
        <v>16</v>
      </c>
      <c r="H1985">
        <v>37</v>
      </c>
      <c r="I1985">
        <v>59</v>
      </c>
      <c r="J1985">
        <v>3.6880000000000002</v>
      </c>
      <c r="K1985">
        <v>1.3069999999999999</v>
      </c>
      <c r="L1985">
        <v>2.1000000000000001E-2</v>
      </c>
      <c r="M1985">
        <v>0.75700000000000001</v>
      </c>
      <c r="N1985">
        <v>3.6080000000000001</v>
      </c>
    </row>
    <row r="1986" spans="1:14" x14ac:dyDescent="0.25">
      <c r="A1986" t="s">
        <v>2120</v>
      </c>
      <c r="B1986" t="s">
        <v>2174</v>
      </c>
      <c r="C1986" t="s">
        <v>7099</v>
      </c>
      <c r="D1986" t="s">
        <v>2835</v>
      </c>
      <c r="E1986" t="s">
        <v>7201</v>
      </c>
      <c r="F1986" t="s">
        <v>7202</v>
      </c>
      <c r="G1986" t="s">
        <v>16</v>
      </c>
      <c r="H1986">
        <v>17</v>
      </c>
      <c r="I1986">
        <v>26</v>
      </c>
      <c r="J1986">
        <v>1.327</v>
      </c>
      <c r="K1986">
        <v>0.75700000000000001</v>
      </c>
      <c r="L1986">
        <v>0.03</v>
      </c>
      <c r="M1986">
        <v>1.0640000000000001</v>
      </c>
      <c r="N1986">
        <v>1.3280000000000001</v>
      </c>
    </row>
    <row r="1987" spans="1:14" x14ac:dyDescent="0.25">
      <c r="A1987" t="s">
        <v>2120</v>
      </c>
      <c r="B1987" t="s">
        <v>2175</v>
      </c>
      <c r="C1987" t="s">
        <v>7099</v>
      </c>
      <c r="D1987" t="s">
        <v>2838</v>
      </c>
      <c r="E1987" t="s">
        <v>7203</v>
      </c>
      <c r="F1987" t="s">
        <v>7204</v>
      </c>
      <c r="G1987" t="s">
        <v>16</v>
      </c>
      <c r="H1987">
        <v>23</v>
      </c>
      <c r="I1987">
        <v>34</v>
      </c>
      <c r="J1987">
        <v>0.97099999999999997</v>
      </c>
      <c r="K1987">
        <v>0.55100000000000005</v>
      </c>
      <c r="L1987">
        <v>0</v>
      </c>
      <c r="M1987">
        <v>0.45700000000000002</v>
      </c>
      <c r="N1987">
        <v>0.96799999999999997</v>
      </c>
    </row>
    <row r="1988" spans="1:14" x14ac:dyDescent="0.25">
      <c r="A1988" t="s">
        <v>2120</v>
      </c>
      <c r="B1988" t="s">
        <v>2176</v>
      </c>
      <c r="C1988" t="s">
        <v>7099</v>
      </c>
      <c r="D1988" t="s">
        <v>2841</v>
      </c>
      <c r="E1988" t="s">
        <v>7205</v>
      </c>
      <c r="F1988" t="s">
        <v>7206</v>
      </c>
      <c r="G1988" t="s">
        <v>16</v>
      </c>
      <c r="H1988">
        <v>17</v>
      </c>
      <c r="I1988">
        <v>39</v>
      </c>
      <c r="J1988">
        <v>3.278</v>
      </c>
      <c r="K1988">
        <v>1.4059999999999999</v>
      </c>
      <c r="L1988">
        <v>0.01</v>
      </c>
      <c r="M1988">
        <v>1.258</v>
      </c>
      <c r="N1988">
        <v>3.278</v>
      </c>
    </row>
    <row r="1989" spans="1:14" x14ac:dyDescent="0.25">
      <c r="A1989" t="s">
        <v>2120</v>
      </c>
      <c r="B1989" t="s">
        <v>2177</v>
      </c>
      <c r="C1989" t="s">
        <v>7099</v>
      </c>
      <c r="D1989" t="s">
        <v>3130</v>
      </c>
      <c r="E1989" t="s">
        <v>7207</v>
      </c>
      <c r="F1989" t="s">
        <v>7208</v>
      </c>
      <c r="G1989" t="s">
        <v>16</v>
      </c>
      <c r="H1989">
        <v>29</v>
      </c>
      <c r="I1989">
        <v>69</v>
      </c>
      <c r="J1989">
        <v>10.448</v>
      </c>
      <c r="K1989">
        <v>4.6459999999999999</v>
      </c>
      <c r="L1989">
        <v>0.13900000000000001</v>
      </c>
      <c r="M1989">
        <v>3.4470000000000001</v>
      </c>
      <c r="N1989">
        <v>10.266999999999999</v>
      </c>
    </row>
    <row r="1990" spans="1:14" x14ac:dyDescent="0.25">
      <c r="A1990" t="s">
        <v>2120</v>
      </c>
      <c r="B1990" t="s">
        <v>2178</v>
      </c>
      <c r="C1990" t="s">
        <v>7099</v>
      </c>
      <c r="D1990" t="s">
        <v>2844</v>
      </c>
      <c r="E1990" t="s">
        <v>7209</v>
      </c>
      <c r="F1990" t="s">
        <v>7210</v>
      </c>
      <c r="G1990" t="s">
        <v>16</v>
      </c>
      <c r="H1990">
        <v>39</v>
      </c>
      <c r="I1990">
        <v>615</v>
      </c>
      <c r="J1990">
        <v>3831.5680000000002</v>
      </c>
      <c r="K1990">
        <v>1010.292</v>
      </c>
      <c r="L1990">
        <v>4.29</v>
      </c>
      <c r="M1990">
        <v>94.793999999999997</v>
      </c>
      <c r="N1990">
        <v>3748.8710000000001</v>
      </c>
    </row>
    <row r="1991" spans="1:14" x14ac:dyDescent="0.25">
      <c r="A1991" t="s">
        <v>2120</v>
      </c>
      <c r="B1991" t="s">
        <v>2179</v>
      </c>
      <c r="C1991" t="s">
        <v>7099</v>
      </c>
      <c r="D1991" t="s">
        <v>2847</v>
      </c>
      <c r="E1991" t="s">
        <v>7211</v>
      </c>
      <c r="F1991" t="s">
        <v>7212</v>
      </c>
      <c r="G1991" t="s">
        <v>16</v>
      </c>
      <c r="H1991">
        <v>112</v>
      </c>
      <c r="I1991">
        <v>304</v>
      </c>
      <c r="J1991">
        <v>25.366</v>
      </c>
      <c r="K1991">
        <v>10.672000000000001</v>
      </c>
      <c r="L1991">
        <v>0.12</v>
      </c>
      <c r="M1991">
        <v>3.12</v>
      </c>
      <c r="N1991">
        <v>24.928000000000001</v>
      </c>
    </row>
    <row r="1992" spans="1:14" x14ac:dyDescent="0.25">
      <c r="A1992" t="s">
        <v>2120</v>
      </c>
      <c r="B1992" t="s">
        <v>2180</v>
      </c>
      <c r="C1992" t="s">
        <v>7099</v>
      </c>
      <c r="D1992" t="s">
        <v>2850</v>
      </c>
      <c r="E1992" t="s">
        <v>7213</v>
      </c>
      <c r="F1992" t="s">
        <v>7214</v>
      </c>
      <c r="G1992" t="s">
        <v>16</v>
      </c>
      <c r="H1992">
        <v>160</v>
      </c>
      <c r="I1992">
        <v>445</v>
      </c>
      <c r="J1992">
        <v>84.132000000000005</v>
      </c>
      <c r="K1992">
        <v>37.732999999999997</v>
      </c>
      <c r="L1992">
        <v>1.2629999999999999</v>
      </c>
      <c r="M1992">
        <v>32.732999999999997</v>
      </c>
      <c r="N1992">
        <v>82.557000000000002</v>
      </c>
    </row>
    <row r="1993" spans="1:14" x14ac:dyDescent="0.25">
      <c r="A1993" t="s">
        <v>2120</v>
      </c>
      <c r="B1993" t="s">
        <v>2181</v>
      </c>
      <c r="C1993" t="s">
        <v>7099</v>
      </c>
      <c r="D1993" t="s">
        <v>2853</v>
      </c>
      <c r="E1993" t="s">
        <v>7215</v>
      </c>
      <c r="F1993" t="s">
        <v>7216</v>
      </c>
      <c r="G1993" t="s">
        <v>16</v>
      </c>
      <c r="H1993">
        <v>57</v>
      </c>
      <c r="I1993">
        <v>137</v>
      </c>
      <c r="J1993">
        <v>15.664</v>
      </c>
      <c r="K1993">
        <v>4.3810000000000002</v>
      </c>
      <c r="L1993">
        <v>0.13300000000000001</v>
      </c>
      <c r="M1993">
        <v>15.786</v>
      </c>
      <c r="N1993">
        <v>15.576000000000001</v>
      </c>
    </row>
    <row r="1994" spans="1:14" x14ac:dyDescent="0.25">
      <c r="A1994" t="s">
        <v>2120</v>
      </c>
      <c r="B1994" t="s">
        <v>2182</v>
      </c>
      <c r="C1994" t="s">
        <v>7099</v>
      </c>
      <c r="D1994" t="s">
        <v>2856</v>
      </c>
      <c r="E1994" t="s">
        <v>7217</v>
      </c>
      <c r="F1994" t="s">
        <v>7218</v>
      </c>
      <c r="G1994" t="s">
        <v>16</v>
      </c>
      <c r="H1994">
        <v>44</v>
      </c>
      <c r="I1994">
        <v>78</v>
      </c>
      <c r="J1994">
        <v>8.8620000000000001</v>
      </c>
      <c r="K1994">
        <v>3.5270000000000001</v>
      </c>
      <c r="L1994">
        <v>0.03</v>
      </c>
      <c r="M1994">
        <v>1.927</v>
      </c>
      <c r="N1994">
        <v>8.8960000000000008</v>
      </c>
    </row>
    <row r="1995" spans="1:14" x14ac:dyDescent="0.25">
      <c r="A1995" t="s">
        <v>2120</v>
      </c>
      <c r="B1995" t="s">
        <v>2183</v>
      </c>
      <c r="C1995" t="s">
        <v>7099</v>
      </c>
      <c r="D1995" t="s">
        <v>2859</v>
      </c>
      <c r="E1995" t="s">
        <v>7219</v>
      </c>
      <c r="F1995" t="s">
        <v>7220</v>
      </c>
      <c r="G1995" t="s">
        <v>16</v>
      </c>
      <c r="H1995">
        <v>18</v>
      </c>
      <c r="I1995">
        <v>23</v>
      </c>
      <c r="J1995">
        <v>0.439</v>
      </c>
      <c r="K1995">
        <v>0.193</v>
      </c>
      <c r="L1995">
        <v>0.23</v>
      </c>
      <c r="M1995">
        <v>0.44600000000000001</v>
      </c>
      <c r="N1995">
        <v>0.437</v>
      </c>
    </row>
    <row r="1996" spans="1:14" x14ac:dyDescent="0.25">
      <c r="A1996" t="s">
        <v>2120</v>
      </c>
      <c r="B1996" t="s">
        <v>2184</v>
      </c>
      <c r="C1996" t="s">
        <v>7099</v>
      </c>
      <c r="D1996" t="s">
        <v>2862</v>
      </c>
      <c r="E1996" t="s">
        <v>7221</v>
      </c>
      <c r="F1996" t="s">
        <v>3553</v>
      </c>
      <c r="G1996" t="s">
        <v>16</v>
      </c>
      <c r="H1996">
        <v>126</v>
      </c>
      <c r="I1996">
        <v>491</v>
      </c>
      <c r="J1996">
        <v>1362.0329999999999</v>
      </c>
      <c r="K1996">
        <v>-168.94300000000001</v>
      </c>
      <c r="L1996">
        <v>5.3710000000000004</v>
      </c>
      <c r="M1996">
        <v>3597.9520000000002</v>
      </c>
      <c r="N1996">
        <v>1543.367</v>
      </c>
    </row>
    <row r="1997" spans="1:14" x14ac:dyDescent="0.25">
      <c r="A1997" t="s">
        <v>2120</v>
      </c>
      <c r="B1997" t="s">
        <v>2185</v>
      </c>
      <c r="C1997" t="s">
        <v>7099</v>
      </c>
      <c r="D1997" t="s">
        <v>2865</v>
      </c>
      <c r="E1997" t="s">
        <v>7222</v>
      </c>
      <c r="F1997" t="s">
        <v>7223</v>
      </c>
      <c r="G1997" t="s">
        <v>16</v>
      </c>
      <c r="H1997">
        <v>99</v>
      </c>
      <c r="I1997">
        <v>182</v>
      </c>
      <c r="J1997">
        <v>9.18</v>
      </c>
      <c r="K1997">
        <v>4.4980000000000002</v>
      </c>
      <c r="L1997">
        <v>2.5000000000000001E-2</v>
      </c>
      <c r="M1997">
        <v>2.9910000000000001</v>
      </c>
      <c r="N1997">
        <v>9.1959999999999997</v>
      </c>
    </row>
    <row r="1998" spans="1:14" x14ac:dyDescent="0.25">
      <c r="A1998" t="s">
        <v>2120</v>
      </c>
      <c r="B1998" t="s">
        <v>2186</v>
      </c>
      <c r="C1998" t="s">
        <v>7099</v>
      </c>
      <c r="D1998" t="s">
        <v>2868</v>
      </c>
      <c r="E1998" t="s">
        <v>7224</v>
      </c>
      <c r="F1998" t="s">
        <v>7225</v>
      </c>
      <c r="G1998" t="s">
        <v>16</v>
      </c>
      <c r="H1998">
        <v>65</v>
      </c>
      <c r="I1998">
        <v>95</v>
      </c>
      <c r="J1998">
        <v>3.024</v>
      </c>
      <c r="K1998">
        <v>1.2989999999999999</v>
      </c>
      <c r="L1998">
        <v>6.0000000000000001E-3</v>
      </c>
      <c r="M1998">
        <v>1.919</v>
      </c>
      <c r="N1998">
        <v>2.99</v>
      </c>
    </row>
    <row r="1999" spans="1:14" x14ac:dyDescent="0.25">
      <c r="A1999" t="s">
        <v>2120</v>
      </c>
      <c r="B1999" t="s">
        <v>2187</v>
      </c>
      <c r="C1999" t="s">
        <v>7099</v>
      </c>
      <c r="D1999" t="s">
        <v>2871</v>
      </c>
      <c r="E1999" t="s">
        <v>7226</v>
      </c>
      <c r="F1999" t="s">
        <v>7227</v>
      </c>
      <c r="G1999" t="s">
        <v>16</v>
      </c>
      <c r="H1999">
        <v>224</v>
      </c>
      <c r="I1999">
        <v>1164</v>
      </c>
      <c r="J1999">
        <v>1720.6579999999999</v>
      </c>
      <c r="K1999">
        <v>188.45500000000001</v>
      </c>
      <c r="L1999">
        <v>48.515000000000001</v>
      </c>
      <c r="M1999">
        <v>563.70399999999995</v>
      </c>
      <c r="N1999">
        <v>1858.7449999999999</v>
      </c>
    </row>
    <row r="2000" spans="1:14" x14ac:dyDescent="0.25">
      <c r="A2000" t="s">
        <v>2120</v>
      </c>
      <c r="B2000" t="s">
        <v>2188</v>
      </c>
      <c r="C2000" t="s">
        <v>7099</v>
      </c>
      <c r="D2000" t="s">
        <v>2874</v>
      </c>
      <c r="E2000" t="s">
        <v>7228</v>
      </c>
      <c r="F2000" t="s">
        <v>7229</v>
      </c>
      <c r="G2000" t="s">
        <v>16</v>
      </c>
      <c r="H2000">
        <v>153</v>
      </c>
      <c r="I2000">
        <v>284</v>
      </c>
      <c r="J2000">
        <v>23.52</v>
      </c>
      <c r="K2000">
        <v>9.5980000000000008</v>
      </c>
      <c r="L2000">
        <v>0.79400000000000004</v>
      </c>
      <c r="M2000">
        <v>12.311999999999999</v>
      </c>
      <c r="N2000">
        <v>22.844999999999999</v>
      </c>
    </row>
    <row r="2001" spans="1:14" x14ac:dyDescent="0.25">
      <c r="A2001" t="s">
        <v>2120</v>
      </c>
      <c r="B2001" t="s">
        <v>2189</v>
      </c>
      <c r="C2001" t="s">
        <v>7099</v>
      </c>
      <c r="D2001" t="s">
        <v>2877</v>
      </c>
      <c r="E2001" t="s">
        <v>7230</v>
      </c>
      <c r="F2001" t="s">
        <v>7231</v>
      </c>
      <c r="G2001" t="s">
        <v>16</v>
      </c>
      <c r="H2001">
        <v>62</v>
      </c>
      <c r="I2001">
        <v>74</v>
      </c>
      <c r="J2001">
        <v>4.5780000000000003</v>
      </c>
      <c r="K2001">
        <v>2.2410000000000001</v>
      </c>
      <c r="L2001">
        <v>8.9999999999999993E-3</v>
      </c>
      <c r="M2001">
        <v>2.3090000000000002</v>
      </c>
      <c r="N2001">
        <v>4.5659999999999998</v>
      </c>
    </row>
    <row r="2002" spans="1:14" x14ac:dyDescent="0.25">
      <c r="A2002" t="s">
        <v>2120</v>
      </c>
      <c r="B2002" t="s">
        <v>2190</v>
      </c>
      <c r="C2002" t="s">
        <v>7099</v>
      </c>
      <c r="D2002" t="s">
        <v>2880</v>
      </c>
      <c r="E2002" t="s">
        <v>7232</v>
      </c>
      <c r="F2002" t="s">
        <v>7233</v>
      </c>
      <c r="G2002" t="s">
        <v>16</v>
      </c>
      <c r="H2002">
        <v>221</v>
      </c>
      <c r="I2002">
        <v>710</v>
      </c>
      <c r="J2002">
        <v>630.73599999999999</v>
      </c>
      <c r="K2002">
        <v>139.19399999999999</v>
      </c>
      <c r="L2002">
        <v>6.9020000000000001</v>
      </c>
      <c r="M2002">
        <v>116.56100000000001</v>
      </c>
      <c r="N2002">
        <v>629.52300000000002</v>
      </c>
    </row>
    <row r="2003" spans="1:14" x14ac:dyDescent="0.25">
      <c r="A2003" t="s">
        <v>2120</v>
      </c>
      <c r="B2003" t="s">
        <v>2191</v>
      </c>
      <c r="C2003" t="s">
        <v>7099</v>
      </c>
      <c r="D2003" t="s">
        <v>2883</v>
      </c>
      <c r="E2003" t="s">
        <v>7234</v>
      </c>
      <c r="F2003" t="s">
        <v>7235</v>
      </c>
      <c r="G2003" t="s">
        <v>16</v>
      </c>
      <c r="H2003">
        <v>47</v>
      </c>
      <c r="I2003">
        <v>153</v>
      </c>
      <c r="J2003">
        <v>15.459</v>
      </c>
      <c r="K2003">
        <v>5.0229999999999997</v>
      </c>
      <c r="L2003">
        <v>3.7999999999999999E-2</v>
      </c>
      <c r="M2003">
        <v>8.3780000000000001</v>
      </c>
      <c r="N2003">
        <v>15.207000000000001</v>
      </c>
    </row>
    <row r="2004" spans="1:14" x14ac:dyDescent="0.25">
      <c r="A2004" t="s">
        <v>2120</v>
      </c>
      <c r="B2004" t="s">
        <v>2192</v>
      </c>
      <c r="C2004" t="s">
        <v>7099</v>
      </c>
      <c r="D2004" t="s">
        <v>2886</v>
      </c>
      <c r="E2004" t="s">
        <v>7236</v>
      </c>
      <c r="F2004" t="s">
        <v>7237</v>
      </c>
      <c r="G2004" t="s">
        <v>16</v>
      </c>
      <c r="H2004">
        <v>93</v>
      </c>
      <c r="I2004">
        <v>591</v>
      </c>
      <c r="J2004">
        <v>606.851</v>
      </c>
      <c r="K2004">
        <v>118.392</v>
      </c>
      <c r="L2004">
        <v>79.853999999999999</v>
      </c>
      <c r="M2004">
        <v>1485.0419999999999</v>
      </c>
      <c r="N2004">
        <v>608.78800000000001</v>
      </c>
    </row>
    <row r="2005" spans="1:14" x14ac:dyDescent="0.25">
      <c r="A2005" t="s">
        <v>2120</v>
      </c>
      <c r="B2005" t="s">
        <v>2193</v>
      </c>
      <c r="C2005" t="s">
        <v>7099</v>
      </c>
      <c r="D2005" t="s">
        <v>2889</v>
      </c>
      <c r="E2005" t="s">
        <v>7238</v>
      </c>
      <c r="F2005" t="s">
        <v>7239</v>
      </c>
      <c r="G2005" t="s">
        <v>16</v>
      </c>
      <c r="H2005">
        <v>19</v>
      </c>
      <c r="I2005">
        <v>184</v>
      </c>
      <c r="J2005">
        <v>132.04400000000001</v>
      </c>
      <c r="K2005">
        <v>23.271000000000001</v>
      </c>
      <c r="L2005">
        <v>2.294</v>
      </c>
      <c r="M2005">
        <v>53.396000000000001</v>
      </c>
      <c r="N2005">
        <v>202.589</v>
      </c>
    </row>
    <row r="2006" spans="1:14" x14ac:dyDescent="0.25">
      <c r="A2006" t="s">
        <v>2120</v>
      </c>
      <c r="B2006" t="s">
        <v>2194</v>
      </c>
      <c r="C2006" t="s">
        <v>7099</v>
      </c>
      <c r="D2006" t="s">
        <v>2892</v>
      </c>
      <c r="E2006" t="s">
        <v>7240</v>
      </c>
      <c r="F2006" t="s">
        <v>7241</v>
      </c>
      <c r="G2006" t="s">
        <v>16</v>
      </c>
      <c r="H2006">
        <v>47</v>
      </c>
      <c r="I2006">
        <v>107</v>
      </c>
      <c r="J2006">
        <v>21.068000000000001</v>
      </c>
      <c r="K2006">
        <v>9.0329999999999995</v>
      </c>
      <c r="L2006">
        <v>0.223</v>
      </c>
      <c r="M2006">
        <v>7.476</v>
      </c>
      <c r="N2006">
        <v>20.766999999999999</v>
      </c>
    </row>
    <row r="2007" spans="1:14" x14ac:dyDescent="0.25">
      <c r="A2007" t="s">
        <v>2120</v>
      </c>
      <c r="B2007" t="s">
        <v>2195</v>
      </c>
      <c r="C2007" t="s">
        <v>7099</v>
      </c>
      <c r="D2007" t="s">
        <v>2895</v>
      </c>
      <c r="E2007" t="s">
        <v>7242</v>
      </c>
      <c r="F2007" t="s">
        <v>7243</v>
      </c>
      <c r="G2007" t="s">
        <v>16</v>
      </c>
      <c r="H2007">
        <v>8</v>
      </c>
      <c r="I2007">
        <v>14</v>
      </c>
      <c r="J2007">
        <v>0.29499999999999998</v>
      </c>
      <c r="K2007">
        <v>0.13100000000000001</v>
      </c>
      <c r="L2007">
        <v>0</v>
      </c>
      <c r="M2007">
        <v>0.113</v>
      </c>
      <c r="N2007">
        <v>0.28999999999999998</v>
      </c>
    </row>
    <row r="2008" spans="1:14" x14ac:dyDescent="0.25">
      <c r="A2008" t="s">
        <v>2120</v>
      </c>
      <c r="B2008" t="s">
        <v>2196</v>
      </c>
      <c r="C2008" t="s">
        <v>7099</v>
      </c>
      <c r="D2008" t="s">
        <v>2898</v>
      </c>
      <c r="E2008" t="s">
        <v>7244</v>
      </c>
      <c r="F2008" t="s">
        <v>7245</v>
      </c>
      <c r="G2008" t="s">
        <v>16</v>
      </c>
      <c r="H2008">
        <v>127</v>
      </c>
      <c r="I2008">
        <v>419</v>
      </c>
      <c r="J2008">
        <v>173.37799999999999</v>
      </c>
      <c r="K2008">
        <v>60.485999999999997</v>
      </c>
      <c r="L2008">
        <v>7.9930000000000003</v>
      </c>
      <c r="M2008">
        <v>49.290999999999997</v>
      </c>
      <c r="N2008">
        <v>179.62299999999999</v>
      </c>
    </row>
    <row r="2009" spans="1:14" x14ac:dyDescent="0.25">
      <c r="A2009" t="s">
        <v>2120</v>
      </c>
      <c r="B2009" t="s">
        <v>2197</v>
      </c>
      <c r="C2009" t="s">
        <v>7099</v>
      </c>
      <c r="D2009" t="s">
        <v>2901</v>
      </c>
      <c r="E2009" t="s">
        <v>7246</v>
      </c>
      <c r="F2009" t="s">
        <v>7247</v>
      </c>
      <c r="G2009" t="s">
        <v>16</v>
      </c>
      <c r="H2009">
        <v>53</v>
      </c>
      <c r="I2009">
        <v>88</v>
      </c>
      <c r="J2009">
        <v>7.9349999999999996</v>
      </c>
      <c r="K2009">
        <v>3.8580000000000001</v>
      </c>
      <c r="L2009">
        <v>0.02</v>
      </c>
      <c r="M2009">
        <v>2.6739999999999999</v>
      </c>
      <c r="N2009">
        <v>7.88</v>
      </c>
    </row>
    <row r="2010" spans="1:14" x14ac:dyDescent="0.25">
      <c r="A2010" t="s">
        <v>2120</v>
      </c>
      <c r="B2010" t="s">
        <v>2198</v>
      </c>
      <c r="C2010" t="s">
        <v>7099</v>
      </c>
      <c r="D2010" t="s">
        <v>2904</v>
      </c>
      <c r="E2010" t="s">
        <v>7248</v>
      </c>
      <c r="F2010" t="s">
        <v>7249</v>
      </c>
      <c r="G2010" t="s">
        <v>16</v>
      </c>
      <c r="H2010">
        <v>55</v>
      </c>
      <c r="I2010">
        <v>99</v>
      </c>
      <c r="J2010">
        <v>3.3919999999999999</v>
      </c>
      <c r="K2010">
        <v>1.071</v>
      </c>
      <c r="L2010">
        <v>1.2E-2</v>
      </c>
      <c r="M2010">
        <v>2.0699999999999998</v>
      </c>
      <c r="N2010">
        <v>3.38</v>
      </c>
    </row>
    <row r="2011" spans="1:14" x14ac:dyDescent="0.25">
      <c r="A2011" t="s">
        <v>2120</v>
      </c>
      <c r="B2011" t="s">
        <v>2199</v>
      </c>
      <c r="C2011" t="s">
        <v>7099</v>
      </c>
      <c r="D2011" t="s">
        <v>2907</v>
      </c>
      <c r="E2011" t="s">
        <v>7250</v>
      </c>
      <c r="F2011" t="s">
        <v>7251</v>
      </c>
      <c r="G2011" t="s">
        <v>16</v>
      </c>
      <c r="H2011">
        <v>52</v>
      </c>
      <c r="I2011">
        <v>119</v>
      </c>
      <c r="J2011">
        <v>9.7720000000000002</v>
      </c>
      <c r="K2011">
        <v>3.339</v>
      </c>
      <c r="L2011">
        <v>0.112</v>
      </c>
      <c r="M2011">
        <v>6.9130000000000003</v>
      </c>
      <c r="N2011">
        <v>9.3819999999999997</v>
      </c>
    </row>
    <row r="2012" spans="1:14" x14ac:dyDescent="0.25">
      <c r="A2012" t="s">
        <v>2120</v>
      </c>
      <c r="B2012" t="s">
        <v>2200</v>
      </c>
      <c r="C2012" t="s">
        <v>7099</v>
      </c>
      <c r="D2012" t="s">
        <v>2910</v>
      </c>
      <c r="E2012" t="s">
        <v>7252</v>
      </c>
      <c r="F2012" t="s">
        <v>7253</v>
      </c>
      <c r="G2012" t="s">
        <v>16</v>
      </c>
      <c r="H2012">
        <v>111</v>
      </c>
      <c r="I2012">
        <v>220</v>
      </c>
      <c r="J2012">
        <v>10.622</v>
      </c>
      <c r="K2012">
        <v>3.9590000000000001</v>
      </c>
      <c r="L2012">
        <v>8.8999999999999996E-2</v>
      </c>
      <c r="M2012">
        <v>5.6219999999999999</v>
      </c>
      <c r="N2012">
        <v>10.682</v>
      </c>
    </row>
    <row r="2013" spans="1:14" x14ac:dyDescent="0.25">
      <c r="A2013" t="s">
        <v>2120</v>
      </c>
      <c r="B2013" t="s">
        <v>2201</v>
      </c>
      <c r="C2013" t="s">
        <v>7099</v>
      </c>
      <c r="D2013" t="s">
        <v>2913</v>
      </c>
      <c r="E2013" t="s">
        <v>7254</v>
      </c>
      <c r="F2013" t="s">
        <v>7255</v>
      </c>
      <c r="G2013" t="s">
        <v>16</v>
      </c>
      <c r="H2013">
        <v>31</v>
      </c>
      <c r="I2013">
        <v>170</v>
      </c>
      <c r="J2013">
        <v>1860.4770000000001</v>
      </c>
      <c r="K2013">
        <v>404.24099999999999</v>
      </c>
      <c r="L2013">
        <v>9.4290000000000003</v>
      </c>
      <c r="M2013">
        <v>190.215</v>
      </c>
      <c r="N2013">
        <v>1778.7840000000001</v>
      </c>
    </row>
    <row r="2014" spans="1:14" x14ac:dyDescent="0.25">
      <c r="A2014" t="s">
        <v>2120</v>
      </c>
      <c r="B2014" t="s">
        <v>2202</v>
      </c>
      <c r="C2014" t="s">
        <v>7099</v>
      </c>
      <c r="D2014" t="s">
        <v>2916</v>
      </c>
      <c r="E2014" t="s">
        <v>7256</v>
      </c>
      <c r="F2014" t="s">
        <v>7257</v>
      </c>
      <c r="G2014" t="s">
        <v>16</v>
      </c>
      <c r="H2014">
        <v>54</v>
      </c>
      <c r="I2014">
        <v>90</v>
      </c>
      <c r="J2014">
        <v>5.5819999999999999</v>
      </c>
      <c r="K2014">
        <v>2.1680000000000001</v>
      </c>
      <c r="L2014">
        <v>6.0000000000000001E-3</v>
      </c>
      <c r="M2014">
        <v>2.456</v>
      </c>
      <c r="N2014">
        <v>5.4359999999999999</v>
      </c>
    </row>
    <row r="2015" spans="1:14" x14ac:dyDescent="0.25">
      <c r="A2015" t="s">
        <v>2120</v>
      </c>
      <c r="B2015" t="s">
        <v>2203</v>
      </c>
      <c r="C2015" t="s">
        <v>7099</v>
      </c>
      <c r="D2015" t="s">
        <v>2919</v>
      </c>
      <c r="E2015" t="s">
        <v>7258</v>
      </c>
      <c r="F2015" t="s">
        <v>7259</v>
      </c>
      <c r="G2015" t="s">
        <v>16</v>
      </c>
      <c r="H2015">
        <v>11</v>
      </c>
      <c r="I2015">
        <v>18</v>
      </c>
      <c r="J2015">
        <v>1.667</v>
      </c>
      <c r="K2015">
        <v>0.51</v>
      </c>
      <c r="L2015">
        <v>0</v>
      </c>
      <c r="M2015">
        <v>0.30499999999999999</v>
      </c>
      <c r="N2015">
        <v>1.667</v>
      </c>
    </row>
    <row r="2016" spans="1:14" x14ac:dyDescent="0.25">
      <c r="A2016" t="s">
        <v>2120</v>
      </c>
      <c r="B2016" t="s">
        <v>2204</v>
      </c>
      <c r="C2016" t="s">
        <v>7099</v>
      </c>
      <c r="D2016" t="s">
        <v>2922</v>
      </c>
      <c r="E2016" t="s">
        <v>7260</v>
      </c>
      <c r="F2016" t="s">
        <v>7261</v>
      </c>
      <c r="G2016" t="s">
        <v>16</v>
      </c>
      <c r="H2016">
        <v>200</v>
      </c>
      <c r="I2016">
        <v>5293</v>
      </c>
      <c r="J2016">
        <v>25502.083999999999</v>
      </c>
      <c r="K2016">
        <v>12724.633</v>
      </c>
      <c r="L2016">
        <v>644.68200000000002</v>
      </c>
      <c r="M2016">
        <v>7561.8950000000004</v>
      </c>
      <c r="N2016">
        <v>25119.845000000001</v>
      </c>
    </row>
    <row r="2017" spans="1:14" x14ac:dyDescent="0.25">
      <c r="A2017" t="s">
        <v>2120</v>
      </c>
      <c r="B2017" t="s">
        <v>2205</v>
      </c>
      <c r="C2017" t="s">
        <v>7099</v>
      </c>
      <c r="D2017" t="s">
        <v>2925</v>
      </c>
      <c r="E2017" t="s">
        <v>7262</v>
      </c>
      <c r="F2017" t="s">
        <v>7263</v>
      </c>
      <c r="G2017" t="s">
        <v>16</v>
      </c>
      <c r="H2017">
        <v>99</v>
      </c>
      <c r="I2017">
        <v>1203</v>
      </c>
      <c r="J2017">
        <v>318.62700000000001</v>
      </c>
      <c r="K2017">
        <v>130.51499999999999</v>
      </c>
      <c r="L2017">
        <v>3.7999999999999999E-2</v>
      </c>
      <c r="M2017">
        <v>68.924999999999997</v>
      </c>
      <c r="N2017">
        <v>316.36599999999999</v>
      </c>
    </row>
    <row r="2018" spans="1:14" x14ac:dyDescent="0.25">
      <c r="A2018" t="s">
        <v>2120</v>
      </c>
      <c r="B2018" t="s">
        <v>2206</v>
      </c>
      <c r="C2018" t="s">
        <v>7099</v>
      </c>
      <c r="D2018" t="s">
        <v>2928</v>
      </c>
      <c r="E2018" t="s">
        <v>7264</v>
      </c>
      <c r="F2018" t="s">
        <v>7265</v>
      </c>
      <c r="G2018" t="s">
        <v>16</v>
      </c>
      <c r="H2018">
        <v>1758</v>
      </c>
      <c r="I2018">
        <v>5716</v>
      </c>
      <c r="J2018">
        <v>2219.9259999999999</v>
      </c>
      <c r="K2018">
        <v>522.16600000000005</v>
      </c>
      <c r="L2018">
        <v>30.462</v>
      </c>
      <c r="M2018">
        <v>583.77700000000004</v>
      </c>
      <c r="N2018">
        <v>2326.2820000000002</v>
      </c>
    </row>
    <row r="2019" spans="1:14" x14ac:dyDescent="0.25">
      <c r="A2019" t="s">
        <v>2120</v>
      </c>
      <c r="B2019" t="s">
        <v>2207</v>
      </c>
      <c r="C2019" t="s">
        <v>7099</v>
      </c>
      <c r="D2019" t="s">
        <v>2931</v>
      </c>
      <c r="E2019" t="s">
        <v>7266</v>
      </c>
      <c r="F2019" t="s">
        <v>7267</v>
      </c>
      <c r="G2019" t="s">
        <v>16</v>
      </c>
      <c r="H2019">
        <v>41</v>
      </c>
      <c r="I2019">
        <v>78</v>
      </c>
      <c r="J2019">
        <v>4.7880000000000003</v>
      </c>
      <c r="K2019">
        <v>2.0539999999999998</v>
      </c>
      <c r="L2019">
        <v>2.1000000000000001E-2</v>
      </c>
      <c r="M2019">
        <v>1.31</v>
      </c>
      <c r="N2019">
        <v>4.7729999999999997</v>
      </c>
    </row>
    <row r="2020" spans="1:14" x14ac:dyDescent="0.25">
      <c r="A2020" t="s">
        <v>2120</v>
      </c>
      <c r="B2020" t="s">
        <v>2208</v>
      </c>
      <c r="C2020" t="s">
        <v>7099</v>
      </c>
      <c r="D2020" t="s">
        <v>2934</v>
      </c>
      <c r="E2020" t="s">
        <v>7268</v>
      </c>
      <c r="F2020" t="s">
        <v>7269</v>
      </c>
      <c r="G2020" t="s">
        <v>16</v>
      </c>
      <c r="H2020">
        <v>164</v>
      </c>
      <c r="I2020">
        <v>608</v>
      </c>
      <c r="J2020">
        <v>660.12900000000002</v>
      </c>
      <c r="K2020">
        <v>185.001</v>
      </c>
      <c r="L2020">
        <v>5.6000000000000001E-2</v>
      </c>
      <c r="M2020">
        <v>106.996</v>
      </c>
      <c r="N2020">
        <v>620.54600000000005</v>
      </c>
    </row>
    <row r="2021" spans="1:14" x14ac:dyDescent="0.25">
      <c r="A2021" t="s">
        <v>2120</v>
      </c>
      <c r="B2021" t="s">
        <v>2209</v>
      </c>
      <c r="C2021" t="s">
        <v>7099</v>
      </c>
      <c r="D2021" t="s">
        <v>2937</v>
      </c>
      <c r="E2021" t="s">
        <v>7270</v>
      </c>
      <c r="F2021" t="s">
        <v>7271</v>
      </c>
      <c r="G2021" t="s">
        <v>16</v>
      </c>
      <c r="H2021">
        <v>20</v>
      </c>
      <c r="I2021">
        <v>44</v>
      </c>
      <c r="J2021">
        <v>8.5440000000000005</v>
      </c>
      <c r="K2021">
        <v>3.7570000000000001</v>
      </c>
      <c r="L2021">
        <v>0</v>
      </c>
      <c r="M2021">
        <v>2.5739999999999998</v>
      </c>
      <c r="N2021">
        <v>8.5399999999999991</v>
      </c>
    </row>
    <row r="2022" spans="1:14" x14ac:dyDescent="0.25">
      <c r="A2022" t="s">
        <v>2120</v>
      </c>
      <c r="B2022" t="s">
        <v>2210</v>
      </c>
      <c r="C2022" t="s">
        <v>7099</v>
      </c>
      <c r="D2022" t="s">
        <v>2940</v>
      </c>
      <c r="E2022" t="s">
        <v>7272</v>
      </c>
      <c r="F2022" t="s">
        <v>7273</v>
      </c>
      <c r="G2022" t="s">
        <v>16</v>
      </c>
      <c r="H2022">
        <v>57</v>
      </c>
      <c r="I2022">
        <v>121</v>
      </c>
      <c r="J2022">
        <v>29.053999999999998</v>
      </c>
      <c r="K2022">
        <v>11.393000000000001</v>
      </c>
      <c r="L2022">
        <v>-0.19400000000000001</v>
      </c>
      <c r="M2022">
        <v>5.2569999999999997</v>
      </c>
      <c r="N2022">
        <v>27.065000000000001</v>
      </c>
    </row>
    <row r="2023" spans="1:14" x14ac:dyDescent="0.25">
      <c r="A2023" t="s">
        <v>2120</v>
      </c>
      <c r="B2023" t="s">
        <v>2211</v>
      </c>
      <c r="C2023" t="s">
        <v>7099</v>
      </c>
      <c r="D2023" t="s">
        <v>2943</v>
      </c>
      <c r="E2023" t="s">
        <v>7274</v>
      </c>
      <c r="F2023" t="s">
        <v>7275</v>
      </c>
      <c r="G2023" t="s">
        <v>16</v>
      </c>
      <c r="H2023">
        <v>215</v>
      </c>
      <c r="I2023">
        <v>431</v>
      </c>
      <c r="J2023">
        <v>38.700000000000003</v>
      </c>
      <c r="K2023">
        <v>19.407</v>
      </c>
      <c r="L2023">
        <v>2.83</v>
      </c>
      <c r="M2023">
        <v>29.742999999999999</v>
      </c>
      <c r="N2023">
        <v>35.829000000000001</v>
      </c>
    </row>
    <row r="2024" spans="1:14" x14ac:dyDescent="0.25">
      <c r="A2024" t="s">
        <v>2120</v>
      </c>
      <c r="B2024" t="s">
        <v>2212</v>
      </c>
      <c r="C2024" t="s">
        <v>7099</v>
      </c>
      <c r="D2024" t="s">
        <v>2946</v>
      </c>
      <c r="E2024" t="s">
        <v>7276</v>
      </c>
      <c r="F2024" t="s">
        <v>4021</v>
      </c>
      <c r="G2024" t="s">
        <v>16</v>
      </c>
      <c r="H2024">
        <v>48</v>
      </c>
      <c r="I2024">
        <v>89</v>
      </c>
      <c r="J2024">
        <v>13.397</v>
      </c>
      <c r="K2024">
        <v>6.2489999999999997</v>
      </c>
      <c r="L2024">
        <v>3.7999999999999999E-2</v>
      </c>
      <c r="M2024">
        <v>3.6160000000000001</v>
      </c>
      <c r="N2024">
        <v>13.359</v>
      </c>
    </row>
    <row r="2025" spans="1:14" x14ac:dyDescent="0.25">
      <c r="A2025" t="s">
        <v>2120</v>
      </c>
      <c r="B2025" t="s">
        <v>2213</v>
      </c>
      <c r="C2025" t="s">
        <v>7099</v>
      </c>
      <c r="D2025" t="s">
        <v>2949</v>
      </c>
      <c r="E2025" t="s">
        <v>7277</v>
      </c>
      <c r="F2025" t="s">
        <v>7278</v>
      </c>
      <c r="G2025" t="s">
        <v>16</v>
      </c>
      <c r="H2025">
        <v>99</v>
      </c>
      <c r="I2025">
        <v>276</v>
      </c>
      <c r="J2025">
        <v>55.070999999999998</v>
      </c>
      <c r="K2025">
        <v>24.898</v>
      </c>
      <c r="L2025">
        <v>5.1159999999999997</v>
      </c>
      <c r="M2025">
        <v>25.962</v>
      </c>
      <c r="N2025">
        <v>49.524999999999999</v>
      </c>
    </row>
    <row r="2026" spans="1:14" x14ac:dyDescent="0.25">
      <c r="A2026" t="s">
        <v>2120</v>
      </c>
      <c r="B2026" t="s">
        <v>2214</v>
      </c>
      <c r="C2026" t="s">
        <v>7099</v>
      </c>
      <c r="D2026" t="s">
        <v>3863</v>
      </c>
      <c r="E2026" t="s">
        <v>7279</v>
      </c>
      <c r="F2026" t="s">
        <v>7280</v>
      </c>
      <c r="G2026" t="s">
        <v>16</v>
      </c>
      <c r="H2026">
        <v>40</v>
      </c>
      <c r="I2026">
        <v>72</v>
      </c>
      <c r="J2026">
        <v>6.1870000000000003</v>
      </c>
      <c r="K2026">
        <v>2.508</v>
      </c>
      <c r="L2026">
        <v>0.49299999999999999</v>
      </c>
      <c r="M2026">
        <v>2.3879999999999999</v>
      </c>
      <c r="N2026">
        <v>5.6879999999999997</v>
      </c>
    </row>
    <row r="2027" spans="1:14" x14ac:dyDescent="0.25">
      <c r="A2027" t="s">
        <v>2120</v>
      </c>
      <c r="B2027" t="s">
        <v>2215</v>
      </c>
      <c r="C2027" t="s">
        <v>7099</v>
      </c>
      <c r="D2027" t="s">
        <v>2952</v>
      </c>
      <c r="E2027" t="s">
        <v>7281</v>
      </c>
      <c r="F2027" t="s">
        <v>7282</v>
      </c>
      <c r="G2027" t="s">
        <v>16</v>
      </c>
      <c r="H2027">
        <v>6</v>
      </c>
      <c r="I2027">
        <v>10</v>
      </c>
      <c r="J2027">
        <v>0.36399999999999999</v>
      </c>
      <c r="K2027">
        <v>0.192</v>
      </c>
      <c r="L2027">
        <v>0</v>
      </c>
      <c r="M2027">
        <v>0.11799999999999999</v>
      </c>
      <c r="N2027">
        <v>0.36399999999999999</v>
      </c>
    </row>
    <row r="2028" spans="1:14" x14ac:dyDescent="0.25">
      <c r="A2028" t="s">
        <v>2120</v>
      </c>
      <c r="B2028" t="s">
        <v>2216</v>
      </c>
      <c r="C2028" t="s">
        <v>7099</v>
      </c>
      <c r="D2028" t="s">
        <v>2955</v>
      </c>
      <c r="E2028" t="s">
        <v>7283</v>
      </c>
      <c r="F2028" t="s">
        <v>7284</v>
      </c>
      <c r="G2028" t="s">
        <v>16</v>
      </c>
      <c r="H2028">
        <v>100</v>
      </c>
      <c r="I2028">
        <v>1222</v>
      </c>
      <c r="J2028">
        <v>1116.961</v>
      </c>
      <c r="K2028">
        <v>174.40100000000001</v>
      </c>
      <c r="L2028">
        <v>31.905999999999999</v>
      </c>
      <c r="M2028">
        <v>1587.0309999999999</v>
      </c>
      <c r="N2028">
        <v>1201.577</v>
      </c>
    </row>
    <row r="2029" spans="1:14" x14ac:dyDescent="0.25">
      <c r="A2029" t="s">
        <v>2120</v>
      </c>
      <c r="B2029" t="s">
        <v>2217</v>
      </c>
      <c r="C2029" t="s">
        <v>7099</v>
      </c>
      <c r="D2029" t="s">
        <v>2958</v>
      </c>
      <c r="E2029" t="s">
        <v>7285</v>
      </c>
      <c r="F2029" t="s">
        <v>3786</v>
      </c>
      <c r="G2029" t="s">
        <v>16</v>
      </c>
      <c r="H2029">
        <v>6</v>
      </c>
      <c r="I2029">
        <v>12</v>
      </c>
      <c r="J2029">
        <v>0.16200000000000001</v>
      </c>
      <c r="K2029">
        <v>5.6000000000000001E-2</v>
      </c>
      <c r="L2029">
        <v>0</v>
      </c>
      <c r="M2029">
        <v>0.31900000000000001</v>
      </c>
      <c r="N2029">
        <v>0.16200000000000001</v>
      </c>
    </row>
    <row r="2030" spans="1:14" x14ac:dyDescent="0.25">
      <c r="A2030" t="s">
        <v>2120</v>
      </c>
      <c r="B2030" t="s">
        <v>2218</v>
      </c>
      <c r="C2030" t="s">
        <v>7099</v>
      </c>
      <c r="D2030" t="s">
        <v>2961</v>
      </c>
      <c r="E2030" t="s">
        <v>7286</v>
      </c>
      <c r="F2030" t="s">
        <v>7287</v>
      </c>
      <c r="G2030" t="s">
        <v>16</v>
      </c>
      <c r="H2030">
        <v>103</v>
      </c>
      <c r="I2030">
        <v>309</v>
      </c>
      <c r="J2030">
        <v>23.399000000000001</v>
      </c>
      <c r="K2030">
        <v>6.6790000000000003</v>
      </c>
      <c r="L2030">
        <v>0.105</v>
      </c>
      <c r="M2030">
        <v>12.422000000000001</v>
      </c>
      <c r="N2030">
        <v>23.349</v>
      </c>
    </row>
    <row r="2031" spans="1:14" x14ac:dyDescent="0.25">
      <c r="A2031" t="s">
        <v>2120</v>
      </c>
      <c r="B2031" t="s">
        <v>2219</v>
      </c>
      <c r="C2031" t="s">
        <v>7099</v>
      </c>
      <c r="D2031" t="s">
        <v>2964</v>
      </c>
      <c r="E2031" t="s">
        <v>7288</v>
      </c>
      <c r="F2031" t="s">
        <v>7289</v>
      </c>
      <c r="G2031" t="s">
        <v>16</v>
      </c>
      <c r="H2031">
        <v>18</v>
      </c>
      <c r="I2031">
        <v>132</v>
      </c>
      <c r="J2031">
        <v>53.186</v>
      </c>
      <c r="K2031">
        <v>8.8620000000000001</v>
      </c>
      <c r="L2031">
        <v>1.5069999999999999</v>
      </c>
      <c r="M2031">
        <v>55.256999999999998</v>
      </c>
      <c r="N2031">
        <v>58.893999999999998</v>
      </c>
    </row>
    <row r="2032" spans="1:14" x14ac:dyDescent="0.25">
      <c r="A2032" t="s">
        <v>2120</v>
      </c>
      <c r="B2032" t="s">
        <v>2220</v>
      </c>
      <c r="C2032" t="s">
        <v>7099</v>
      </c>
      <c r="D2032" t="s">
        <v>2967</v>
      </c>
      <c r="E2032" t="s">
        <v>7290</v>
      </c>
      <c r="F2032" t="s">
        <v>7291</v>
      </c>
      <c r="G2032" t="s">
        <v>16</v>
      </c>
      <c r="H2032">
        <v>33</v>
      </c>
      <c r="I2032">
        <v>65</v>
      </c>
      <c r="J2032">
        <v>4.9180000000000001</v>
      </c>
      <c r="K2032">
        <v>2.012</v>
      </c>
      <c r="L2032">
        <v>8.3000000000000004E-2</v>
      </c>
      <c r="M2032">
        <v>1.38</v>
      </c>
      <c r="N2032">
        <v>4.8890000000000002</v>
      </c>
    </row>
    <row r="2033" spans="1:14" x14ac:dyDescent="0.25">
      <c r="A2033" t="s">
        <v>2120</v>
      </c>
      <c r="B2033" t="s">
        <v>2221</v>
      </c>
      <c r="C2033" t="s">
        <v>7099</v>
      </c>
      <c r="D2033" t="s">
        <v>2970</v>
      </c>
      <c r="E2033" t="s">
        <v>7292</v>
      </c>
      <c r="F2033" t="s">
        <v>7293</v>
      </c>
      <c r="G2033" t="s">
        <v>16</v>
      </c>
      <c r="H2033">
        <v>341</v>
      </c>
      <c r="I2033">
        <v>1846</v>
      </c>
      <c r="J2033">
        <v>1148.662</v>
      </c>
      <c r="K2033">
        <v>229.27699999999999</v>
      </c>
      <c r="L2033">
        <v>16.52</v>
      </c>
      <c r="M2033">
        <v>418.63200000000001</v>
      </c>
      <c r="N2033">
        <v>1232.373</v>
      </c>
    </row>
    <row r="2034" spans="1:14" x14ac:dyDescent="0.25">
      <c r="A2034" t="s">
        <v>2120</v>
      </c>
      <c r="B2034" t="s">
        <v>2222</v>
      </c>
      <c r="C2034" t="s">
        <v>7099</v>
      </c>
      <c r="D2034" t="s">
        <v>2973</v>
      </c>
      <c r="E2034" t="s">
        <v>7294</v>
      </c>
      <c r="F2034" t="s">
        <v>7295</v>
      </c>
      <c r="G2034" t="s">
        <v>16</v>
      </c>
      <c r="H2034">
        <v>35</v>
      </c>
      <c r="I2034">
        <v>51</v>
      </c>
      <c r="J2034">
        <v>1.8140000000000001</v>
      </c>
      <c r="K2034">
        <v>0.875</v>
      </c>
      <c r="L2034">
        <v>0</v>
      </c>
      <c r="M2034">
        <v>1.6</v>
      </c>
      <c r="N2034">
        <v>1.821</v>
      </c>
    </row>
    <row r="2035" spans="1:14" x14ac:dyDescent="0.25">
      <c r="A2035" t="s">
        <v>2120</v>
      </c>
      <c r="B2035" t="s">
        <v>2223</v>
      </c>
      <c r="C2035" t="s">
        <v>7099</v>
      </c>
      <c r="D2035" t="s">
        <v>2976</v>
      </c>
      <c r="E2035" t="s">
        <v>7296</v>
      </c>
      <c r="F2035" t="s">
        <v>7297</v>
      </c>
      <c r="G2035" t="s">
        <v>16</v>
      </c>
      <c r="H2035">
        <v>31</v>
      </c>
      <c r="I2035">
        <v>49</v>
      </c>
      <c r="J2035">
        <v>2.492</v>
      </c>
      <c r="K2035">
        <v>1.3779999999999999</v>
      </c>
      <c r="L2035">
        <v>2E-3</v>
      </c>
      <c r="M2035">
        <v>1.2390000000000001</v>
      </c>
      <c r="N2035">
        <v>2.4740000000000002</v>
      </c>
    </row>
    <row r="2036" spans="1:14" x14ac:dyDescent="0.25">
      <c r="A2036" t="s">
        <v>2120</v>
      </c>
      <c r="B2036" t="s">
        <v>2224</v>
      </c>
      <c r="C2036" t="s">
        <v>7099</v>
      </c>
      <c r="D2036" t="s">
        <v>2979</v>
      </c>
      <c r="E2036" t="s">
        <v>7298</v>
      </c>
      <c r="F2036" t="s">
        <v>7299</v>
      </c>
      <c r="G2036" t="s">
        <v>16</v>
      </c>
      <c r="H2036">
        <v>78</v>
      </c>
      <c r="I2036">
        <v>333</v>
      </c>
      <c r="J2036">
        <v>314.48599999999999</v>
      </c>
      <c r="K2036">
        <v>57.177</v>
      </c>
      <c r="L2036">
        <v>-14.381</v>
      </c>
      <c r="M2036">
        <v>159.04499999999999</v>
      </c>
      <c r="N2036">
        <v>323.27199999999999</v>
      </c>
    </row>
    <row r="2037" spans="1:14" x14ac:dyDescent="0.25">
      <c r="A2037" t="s">
        <v>2120</v>
      </c>
      <c r="B2037" t="s">
        <v>2225</v>
      </c>
      <c r="C2037" t="s">
        <v>7099</v>
      </c>
      <c r="D2037" t="s">
        <v>2982</v>
      </c>
      <c r="E2037" t="s">
        <v>7300</v>
      </c>
      <c r="F2037" t="s">
        <v>7301</v>
      </c>
      <c r="G2037" t="s">
        <v>16</v>
      </c>
      <c r="H2037">
        <v>39</v>
      </c>
      <c r="I2037">
        <v>195</v>
      </c>
      <c r="J2037">
        <v>99.070999999999998</v>
      </c>
      <c r="K2037">
        <v>29.163</v>
      </c>
      <c r="L2037">
        <v>4.9000000000000002E-2</v>
      </c>
      <c r="M2037">
        <v>13.675000000000001</v>
      </c>
      <c r="N2037">
        <v>98.069000000000003</v>
      </c>
    </row>
    <row r="2038" spans="1:14" x14ac:dyDescent="0.25">
      <c r="A2038" t="s">
        <v>2120</v>
      </c>
      <c r="B2038" t="s">
        <v>2227</v>
      </c>
      <c r="C2038" t="s">
        <v>7099</v>
      </c>
      <c r="D2038" t="s">
        <v>2988</v>
      </c>
      <c r="E2038" t="s">
        <v>7304</v>
      </c>
      <c r="F2038" t="s">
        <v>2706</v>
      </c>
      <c r="G2038" t="s">
        <v>16</v>
      </c>
      <c r="H2038">
        <v>428</v>
      </c>
      <c r="I2038">
        <v>9246</v>
      </c>
      <c r="J2038">
        <v>146316.356</v>
      </c>
      <c r="K2038">
        <v>13758.632</v>
      </c>
      <c r="L2038">
        <v>5432.1379999999999</v>
      </c>
      <c r="M2038">
        <v>81334.088000000003</v>
      </c>
      <c r="N2038">
        <v>146707.17000000001</v>
      </c>
    </row>
    <row r="2039" spans="1:14" x14ac:dyDescent="0.25">
      <c r="A2039" t="s">
        <v>2120</v>
      </c>
      <c r="B2039" t="s">
        <v>2228</v>
      </c>
      <c r="C2039" t="s">
        <v>7099</v>
      </c>
      <c r="D2039" t="s">
        <v>2991</v>
      </c>
      <c r="E2039" t="s">
        <v>7305</v>
      </c>
      <c r="F2039" t="s">
        <v>7306</v>
      </c>
      <c r="G2039" t="s">
        <v>16</v>
      </c>
      <c r="H2039">
        <v>394</v>
      </c>
      <c r="I2039">
        <v>691</v>
      </c>
      <c r="J2039">
        <v>97.200999999999993</v>
      </c>
      <c r="K2039">
        <v>34.014000000000003</v>
      </c>
      <c r="L2039">
        <v>0.86199999999999999</v>
      </c>
      <c r="M2039">
        <v>53.866</v>
      </c>
      <c r="N2039">
        <v>97.228999999999999</v>
      </c>
    </row>
    <row r="2040" spans="1:14" x14ac:dyDescent="0.25">
      <c r="A2040" t="s">
        <v>2120</v>
      </c>
      <c r="B2040" t="s">
        <v>2230</v>
      </c>
      <c r="C2040" t="s">
        <v>7099</v>
      </c>
      <c r="D2040" t="s">
        <v>2997</v>
      </c>
      <c r="E2040" t="s">
        <v>7309</v>
      </c>
      <c r="F2040" t="s">
        <v>7310</v>
      </c>
      <c r="G2040" t="s">
        <v>16</v>
      </c>
      <c r="H2040">
        <v>37</v>
      </c>
      <c r="I2040">
        <v>89</v>
      </c>
      <c r="J2040">
        <v>13.102</v>
      </c>
      <c r="K2040">
        <v>6.2530000000000001</v>
      </c>
      <c r="L2040">
        <v>5.0000000000000001E-3</v>
      </c>
      <c r="M2040">
        <v>5.3380000000000001</v>
      </c>
      <c r="N2040">
        <v>13.093999999999999</v>
      </c>
    </row>
    <row r="2041" spans="1:14" x14ac:dyDescent="0.25">
      <c r="A2041" t="s">
        <v>2120</v>
      </c>
      <c r="B2041" t="s">
        <v>2231</v>
      </c>
      <c r="C2041" t="s">
        <v>7099</v>
      </c>
      <c r="D2041" t="s">
        <v>3000</v>
      </c>
      <c r="E2041" t="s">
        <v>7311</v>
      </c>
      <c r="F2041" t="s">
        <v>7312</v>
      </c>
      <c r="G2041" t="s">
        <v>16</v>
      </c>
      <c r="H2041">
        <v>322</v>
      </c>
      <c r="I2041">
        <v>675</v>
      </c>
      <c r="J2041">
        <v>225.476</v>
      </c>
      <c r="K2041">
        <v>40.496000000000002</v>
      </c>
      <c r="L2041">
        <v>2.0760000000000001</v>
      </c>
      <c r="M2041">
        <v>84.713999999999999</v>
      </c>
      <c r="N2041">
        <v>225.24799999999999</v>
      </c>
    </row>
    <row r="2042" spans="1:14" x14ac:dyDescent="0.25">
      <c r="A2042" t="s">
        <v>2120</v>
      </c>
      <c r="B2042" t="s">
        <v>2232</v>
      </c>
      <c r="C2042" t="s">
        <v>7099</v>
      </c>
      <c r="D2042" t="s">
        <v>3003</v>
      </c>
      <c r="E2042" t="s">
        <v>7313</v>
      </c>
      <c r="F2042" t="s">
        <v>7314</v>
      </c>
      <c r="G2042" t="s">
        <v>16</v>
      </c>
      <c r="H2042">
        <v>12</v>
      </c>
      <c r="I2042">
        <v>45</v>
      </c>
      <c r="J2042">
        <v>9.1470000000000002</v>
      </c>
      <c r="K2042">
        <v>3.9289999999999998</v>
      </c>
      <c r="L2042">
        <v>9.0999999999999998E-2</v>
      </c>
      <c r="M2042">
        <v>6.7690000000000001</v>
      </c>
      <c r="N2042">
        <v>9.2110000000000003</v>
      </c>
    </row>
    <row r="2043" spans="1:14" x14ac:dyDescent="0.25">
      <c r="A2043" t="s">
        <v>2120</v>
      </c>
      <c r="B2043" t="s">
        <v>2233</v>
      </c>
      <c r="C2043" t="s">
        <v>7099</v>
      </c>
      <c r="D2043" t="s">
        <v>3006</v>
      </c>
      <c r="E2043" t="s">
        <v>7315</v>
      </c>
      <c r="F2043" t="s">
        <v>7316</v>
      </c>
      <c r="G2043" t="s">
        <v>16</v>
      </c>
      <c r="H2043">
        <v>20</v>
      </c>
      <c r="I2043">
        <v>41</v>
      </c>
      <c r="J2043">
        <v>6.8780000000000001</v>
      </c>
      <c r="K2043">
        <v>2.8809999999999998</v>
      </c>
      <c r="L2043">
        <v>0</v>
      </c>
      <c r="M2043">
        <v>3.7709999999999999</v>
      </c>
      <c r="N2043">
        <v>6.8810000000000002</v>
      </c>
    </row>
    <row r="2044" spans="1:14" x14ac:dyDescent="0.25">
      <c r="A2044" t="s">
        <v>2120</v>
      </c>
      <c r="B2044" t="s">
        <v>2234</v>
      </c>
      <c r="C2044" t="s">
        <v>7099</v>
      </c>
      <c r="D2044" t="s">
        <v>3009</v>
      </c>
      <c r="E2044" t="s">
        <v>7317</v>
      </c>
      <c r="F2044" t="s">
        <v>6823</v>
      </c>
      <c r="G2044" t="s">
        <v>16</v>
      </c>
      <c r="H2044">
        <v>110</v>
      </c>
      <c r="I2044">
        <v>376</v>
      </c>
      <c r="J2044">
        <v>27.786000000000001</v>
      </c>
      <c r="K2044">
        <v>6.9210000000000003</v>
      </c>
      <c r="L2044">
        <v>-19.77</v>
      </c>
      <c r="M2044">
        <v>43.844000000000001</v>
      </c>
      <c r="N2044">
        <v>26.966999999999999</v>
      </c>
    </row>
    <row r="2045" spans="1:14" x14ac:dyDescent="0.25">
      <c r="A2045" t="s">
        <v>2120</v>
      </c>
      <c r="B2045" t="s">
        <v>2235</v>
      </c>
      <c r="C2045" t="s">
        <v>7099</v>
      </c>
      <c r="D2045" t="s">
        <v>3012</v>
      </c>
      <c r="E2045" t="s">
        <v>7318</v>
      </c>
      <c r="F2045" t="s">
        <v>7319</v>
      </c>
      <c r="G2045" t="s">
        <v>16</v>
      </c>
      <c r="H2045">
        <v>82</v>
      </c>
      <c r="I2045">
        <v>159</v>
      </c>
      <c r="J2045">
        <v>14.641999999999999</v>
      </c>
      <c r="K2045">
        <v>6.8049999999999997</v>
      </c>
      <c r="L2045">
        <v>0.31900000000000001</v>
      </c>
      <c r="M2045">
        <v>5.9619999999999997</v>
      </c>
      <c r="N2045">
        <v>14.541</v>
      </c>
    </row>
    <row r="2046" spans="1:14" x14ac:dyDescent="0.25">
      <c r="A2046" t="s">
        <v>2120</v>
      </c>
      <c r="B2046" t="s">
        <v>2236</v>
      </c>
      <c r="C2046" t="s">
        <v>7099</v>
      </c>
      <c r="D2046" t="s">
        <v>3015</v>
      </c>
      <c r="E2046" t="s">
        <v>7320</v>
      </c>
      <c r="F2046" t="s">
        <v>7321</v>
      </c>
      <c r="G2046" t="s">
        <v>16</v>
      </c>
      <c r="H2046">
        <v>54</v>
      </c>
      <c r="I2046">
        <v>115</v>
      </c>
      <c r="J2046">
        <v>13.023999999999999</v>
      </c>
      <c r="K2046">
        <v>6.5830000000000002</v>
      </c>
      <c r="L2046">
        <v>0.154</v>
      </c>
      <c r="M2046">
        <v>3.4289999999999998</v>
      </c>
      <c r="N2046">
        <v>12.64</v>
      </c>
    </row>
    <row r="2047" spans="1:14" x14ac:dyDescent="0.25">
      <c r="A2047" t="s">
        <v>2120</v>
      </c>
      <c r="B2047" t="s">
        <v>2237</v>
      </c>
      <c r="C2047" t="s">
        <v>7099</v>
      </c>
      <c r="D2047" t="s">
        <v>3018</v>
      </c>
      <c r="E2047" t="s">
        <v>7322</v>
      </c>
      <c r="F2047" t="s">
        <v>7323</v>
      </c>
      <c r="G2047" t="s">
        <v>16</v>
      </c>
      <c r="H2047">
        <v>553</v>
      </c>
      <c r="I2047">
        <v>6956</v>
      </c>
      <c r="J2047">
        <v>16349.540999999999</v>
      </c>
      <c r="K2047">
        <v>6351.8429999999998</v>
      </c>
      <c r="L2047">
        <v>595.29100000000005</v>
      </c>
      <c r="M2047">
        <v>6618.5469999999996</v>
      </c>
      <c r="N2047">
        <v>16315.624</v>
      </c>
    </row>
    <row r="2048" spans="1:14" x14ac:dyDescent="0.25">
      <c r="A2048" t="s">
        <v>2120</v>
      </c>
      <c r="B2048" t="s">
        <v>2238</v>
      </c>
      <c r="C2048" t="s">
        <v>7099</v>
      </c>
      <c r="D2048" t="s">
        <v>3021</v>
      </c>
      <c r="E2048" t="s">
        <v>7324</v>
      </c>
      <c r="F2048" t="s">
        <v>7325</v>
      </c>
      <c r="G2048" t="s">
        <v>16</v>
      </c>
      <c r="H2048">
        <v>42</v>
      </c>
      <c r="I2048">
        <v>76</v>
      </c>
      <c r="J2048">
        <v>8.0489999999999995</v>
      </c>
      <c r="K2048">
        <v>3.8860000000000001</v>
      </c>
      <c r="L2048">
        <v>4.7E-2</v>
      </c>
      <c r="M2048">
        <v>4.7350000000000003</v>
      </c>
      <c r="N2048">
        <v>7.98</v>
      </c>
    </row>
    <row r="2049" spans="1:14" x14ac:dyDescent="0.25">
      <c r="A2049" t="s">
        <v>2120</v>
      </c>
      <c r="B2049" t="s">
        <v>2239</v>
      </c>
      <c r="C2049" t="s">
        <v>7099</v>
      </c>
      <c r="D2049" t="s">
        <v>3913</v>
      </c>
      <c r="E2049" t="s">
        <v>7326</v>
      </c>
      <c r="F2049" t="s">
        <v>7327</v>
      </c>
      <c r="G2049" t="s">
        <v>16</v>
      </c>
      <c r="H2049">
        <v>82</v>
      </c>
      <c r="I2049">
        <v>137</v>
      </c>
      <c r="J2049">
        <v>16.324000000000002</v>
      </c>
      <c r="K2049">
        <v>7.6360000000000001</v>
      </c>
      <c r="L2049">
        <v>0.1</v>
      </c>
      <c r="M2049">
        <v>5.09</v>
      </c>
      <c r="N2049">
        <v>16.64</v>
      </c>
    </row>
    <row r="2050" spans="1:14" x14ac:dyDescent="0.25">
      <c r="A2050" t="s">
        <v>2120</v>
      </c>
      <c r="B2050" t="s">
        <v>2240</v>
      </c>
      <c r="C2050" t="s">
        <v>7099</v>
      </c>
      <c r="D2050" t="s">
        <v>3916</v>
      </c>
      <c r="E2050" t="s">
        <v>7328</v>
      </c>
      <c r="F2050" t="s">
        <v>7329</v>
      </c>
      <c r="G2050" t="s">
        <v>16</v>
      </c>
      <c r="H2050">
        <v>47</v>
      </c>
      <c r="I2050">
        <v>87</v>
      </c>
      <c r="J2050">
        <v>16.052</v>
      </c>
      <c r="K2050">
        <v>6.524</v>
      </c>
      <c r="L2050">
        <v>1.7000000000000001E-2</v>
      </c>
      <c r="M2050">
        <v>5.9539999999999997</v>
      </c>
      <c r="N2050">
        <v>15.993</v>
      </c>
    </row>
    <row r="2051" spans="1:14" x14ac:dyDescent="0.25">
      <c r="A2051" t="s">
        <v>2120</v>
      </c>
      <c r="B2051" t="s">
        <v>2241</v>
      </c>
      <c r="C2051" t="s">
        <v>7099</v>
      </c>
      <c r="D2051" t="s">
        <v>3919</v>
      </c>
      <c r="E2051" t="s">
        <v>7330</v>
      </c>
      <c r="F2051" t="s">
        <v>7331</v>
      </c>
      <c r="G2051" t="s">
        <v>16</v>
      </c>
      <c r="H2051">
        <v>116</v>
      </c>
      <c r="I2051">
        <v>252</v>
      </c>
      <c r="J2051">
        <v>13.066000000000001</v>
      </c>
      <c r="K2051">
        <v>6.67</v>
      </c>
      <c r="L2051">
        <v>2.3E-2</v>
      </c>
      <c r="M2051">
        <v>5.0670000000000002</v>
      </c>
      <c r="N2051">
        <v>13.109</v>
      </c>
    </row>
    <row r="2052" spans="1:14" x14ac:dyDescent="0.25">
      <c r="A2052" t="s">
        <v>2120</v>
      </c>
      <c r="B2052" t="s">
        <v>2242</v>
      </c>
      <c r="C2052" t="s">
        <v>7099</v>
      </c>
      <c r="D2052" t="s">
        <v>3922</v>
      </c>
      <c r="E2052" t="s">
        <v>7332</v>
      </c>
      <c r="F2052" t="s">
        <v>7333</v>
      </c>
      <c r="G2052" t="s">
        <v>16</v>
      </c>
      <c r="H2052">
        <v>255</v>
      </c>
      <c r="I2052">
        <v>2310</v>
      </c>
      <c r="J2052">
        <v>5636.9049999999997</v>
      </c>
      <c r="K2052">
        <v>2328.3040000000001</v>
      </c>
      <c r="L2052">
        <v>64.835999999999999</v>
      </c>
      <c r="M2052">
        <v>2081.105</v>
      </c>
      <c r="N2052">
        <v>5687.7359999999999</v>
      </c>
    </row>
    <row r="2053" spans="1:14" x14ac:dyDescent="0.25">
      <c r="A2053" t="s">
        <v>2120</v>
      </c>
      <c r="B2053" t="s">
        <v>2243</v>
      </c>
      <c r="C2053" t="s">
        <v>7099</v>
      </c>
      <c r="D2053" t="s">
        <v>3925</v>
      </c>
      <c r="E2053" t="s">
        <v>7334</v>
      </c>
      <c r="F2053" t="s">
        <v>7335</v>
      </c>
      <c r="G2053" t="s">
        <v>16</v>
      </c>
      <c r="H2053">
        <v>543</v>
      </c>
      <c r="I2053">
        <v>1376</v>
      </c>
      <c r="J2053">
        <v>314.88799999999998</v>
      </c>
      <c r="K2053">
        <v>43.936999999999998</v>
      </c>
      <c r="L2053">
        <v>7.1440000000000001</v>
      </c>
      <c r="M2053">
        <v>658.80799999999999</v>
      </c>
      <c r="N2053">
        <v>310.61099999999999</v>
      </c>
    </row>
    <row r="2054" spans="1:14" x14ac:dyDescent="0.25">
      <c r="A2054" t="s">
        <v>2120</v>
      </c>
      <c r="B2054" t="s">
        <v>2244</v>
      </c>
      <c r="C2054" t="s">
        <v>7099</v>
      </c>
      <c r="D2054" t="s">
        <v>3928</v>
      </c>
      <c r="E2054" t="s">
        <v>7336</v>
      </c>
      <c r="F2054" t="s">
        <v>7337</v>
      </c>
      <c r="G2054" t="s">
        <v>16</v>
      </c>
      <c r="H2054">
        <v>88</v>
      </c>
      <c r="I2054">
        <v>908</v>
      </c>
      <c r="J2054">
        <v>834.92</v>
      </c>
      <c r="K2054">
        <v>251.64500000000001</v>
      </c>
      <c r="L2054">
        <v>75.712999999999994</v>
      </c>
      <c r="M2054">
        <v>272.77199999999999</v>
      </c>
      <c r="N2054">
        <v>1094.0899999999999</v>
      </c>
    </row>
    <row r="2055" spans="1:14" x14ac:dyDescent="0.25">
      <c r="A2055" t="s">
        <v>2120</v>
      </c>
      <c r="B2055" t="s">
        <v>2245</v>
      </c>
      <c r="C2055" t="s">
        <v>7099</v>
      </c>
      <c r="D2055" t="s">
        <v>4840</v>
      </c>
      <c r="E2055" t="s">
        <v>7338</v>
      </c>
      <c r="F2055" t="s">
        <v>7339</v>
      </c>
      <c r="G2055" t="s">
        <v>16</v>
      </c>
      <c r="H2055">
        <v>46</v>
      </c>
      <c r="I2055">
        <v>92</v>
      </c>
      <c r="J2055">
        <v>9.8330000000000002</v>
      </c>
      <c r="K2055">
        <v>4.8949999999999996</v>
      </c>
      <c r="L2055">
        <v>0.38800000000000001</v>
      </c>
      <c r="M2055">
        <v>7.7329999999999997</v>
      </c>
      <c r="N2055">
        <v>9.4499999999999993</v>
      </c>
    </row>
    <row r="2056" spans="1:14" x14ac:dyDescent="0.25">
      <c r="A2056" t="s">
        <v>2120</v>
      </c>
      <c r="B2056" t="s">
        <v>2246</v>
      </c>
      <c r="C2056" t="s">
        <v>7099</v>
      </c>
      <c r="D2056" t="s">
        <v>4843</v>
      </c>
      <c r="E2056" t="s">
        <v>7340</v>
      </c>
      <c r="F2056" t="s">
        <v>7341</v>
      </c>
      <c r="G2056" t="s">
        <v>16</v>
      </c>
      <c r="H2056">
        <v>19</v>
      </c>
      <c r="I2056">
        <v>41</v>
      </c>
      <c r="J2056">
        <v>3.95</v>
      </c>
      <c r="K2056">
        <v>2.2250000000000001</v>
      </c>
      <c r="L2056">
        <v>0</v>
      </c>
      <c r="M2056">
        <v>1.0289999999999999</v>
      </c>
      <c r="N2056">
        <v>3.9359999999999999</v>
      </c>
    </row>
    <row r="2057" spans="1:14" x14ac:dyDescent="0.25">
      <c r="A2057" t="s">
        <v>2120</v>
      </c>
      <c r="B2057" t="s">
        <v>2247</v>
      </c>
      <c r="C2057" t="s">
        <v>7099</v>
      </c>
      <c r="D2057" t="s">
        <v>4846</v>
      </c>
      <c r="E2057" t="s">
        <v>7342</v>
      </c>
      <c r="F2057" t="s">
        <v>7343</v>
      </c>
      <c r="G2057" t="s">
        <v>16</v>
      </c>
      <c r="H2057">
        <v>543</v>
      </c>
      <c r="I2057">
        <v>1804</v>
      </c>
      <c r="J2057">
        <v>434.06299999999999</v>
      </c>
      <c r="K2057">
        <v>91.649000000000001</v>
      </c>
      <c r="L2057">
        <v>4.0279999999999996</v>
      </c>
      <c r="M2057">
        <v>1081.933</v>
      </c>
      <c r="N2057">
        <v>455.00299999999999</v>
      </c>
    </row>
    <row r="2058" spans="1:14" x14ac:dyDescent="0.25">
      <c r="A2058" t="s">
        <v>2120</v>
      </c>
      <c r="B2058" t="s">
        <v>2248</v>
      </c>
      <c r="C2058" t="s">
        <v>7099</v>
      </c>
      <c r="D2058" t="s">
        <v>4849</v>
      </c>
      <c r="E2058" t="s">
        <v>7344</v>
      </c>
      <c r="F2058" t="s">
        <v>7345</v>
      </c>
      <c r="G2058" t="s">
        <v>16</v>
      </c>
      <c r="H2058">
        <v>97</v>
      </c>
      <c r="I2058">
        <v>160</v>
      </c>
      <c r="J2058">
        <v>11.646000000000001</v>
      </c>
      <c r="K2058">
        <v>4.9320000000000004</v>
      </c>
      <c r="L2058">
        <v>0.54700000000000004</v>
      </c>
      <c r="M2058">
        <v>5.0179999999999998</v>
      </c>
      <c r="N2058">
        <v>11.125999999999999</v>
      </c>
    </row>
    <row r="2059" spans="1:14" x14ac:dyDescent="0.25">
      <c r="A2059" t="s">
        <v>2120</v>
      </c>
      <c r="B2059" t="s">
        <v>2249</v>
      </c>
      <c r="C2059" t="s">
        <v>7099</v>
      </c>
      <c r="D2059" t="s">
        <v>4852</v>
      </c>
      <c r="E2059" t="s">
        <v>7346</v>
      </c>
      <c r="F2059" t="s">
        <v>7347</v>
      </c>
      <c r="G2059" t="s">
        <v>16</v>
      </c>
      <c r="H2059">
        <v>172</v>
      </c>
      <c r="I2059">
        <v>357</v>
      </c>
      <c r="J2059">
        <v>39.005000000000003</v>
      </c>
      <c r="K2059">
        <v>14.238</v>
      </c>
      <c r="L2059">
        <v>0.28399999999999997</v>
      </c>
      <c r="M2059">
        <v>16.331</v>
      </c>
      <c r="N2059">
        <v>38.816000000000003</v>
      </c>
    </row>
    <row r="2060" spans="1:14" x14ac:dyDescent="0.25">
      <c r="A2060" t="s">
        <v>2120</v>
      </c>
      <c r="B2060" t="s">
        <v>2250</v>
      </c>
      <c r="C2060" t="s">
        <v>7099</v>
      </c>
      <c r="D2060" t="s">
        <v>4855</v>
      </c>
      <c r="E2060" t="s">
        <v>7348</v>
      </c>
      <c r="F2060" t="s">
        <v>7349</v>
      </c>
      <c r="G2060" t="s">
        <v>16</v>
      </c>
      <c r="H2060">
        <v>618</v>
      </c>
      <c r="I2060">
        <v>3298</v>
      </c>
      <c r="J2060">
        <v>6141.8069999999998</v>
      </c>
      <c r="K2060">
        <v>2561.2730000000001</v>
      </c>
      <c r="L2060">
        <v>83.364999999999995</v>
      </c>
      <c r="M2060">
        <v>6677.8530000000001</v>
      </c>
      <c r="N2060">
        <v>6187.6229999999996</v>
      </c>
    </row>
    <row r="2061" spans="1:14" x14ac:dyDescent="0.25">
      <c r="A2061" t="s">
        <v>2120</v>
      </c>
      <c r="B2061" t="s">
        <v>2251</v>
      </c>
      <c r="C2061" t="s">
        <v>7099</v>
      </c>
      <c r="D2061" t="s">
        <v>4858</v>
      </c>
      <c r="E2061" t="s">
        <v>7350</v>
      </c>
      <c r="F2061" t="s">
        <v>7351</v>
      </c>
      <c r="G2061" t="s">
        <v>16</v>
      </c>
      <c r="H2061">
        <v>93</v>
      </c>
      <c r="I2061">
        <v>445</v>
      </c>
      <c r="J2061">
        <v>137.851</v>
      </c>
      <c r="K2061">
        <v>15.816000000000001</v>
      </c>
      <c r="L2061">
        <v>0.08</v>
      </c>
      <c r="M2061">
        <v>30.120999999999999</v>
      </c>
      <c r="N2061">
        <v>141.642</v>
      </c>
    </row>
    <row r="2062" spans="1:14" x14ac:dyDescent="0.25">
      <c r="A2062" t="s">
        <v>2120</v>
      </c>
      <c r="B2062" t="s">
        <v>2252</v>
      </c>
      <c r="C2062" t="s">
        <v>7099</v>
      </c>
      <c r="D2062" t="s">
        <v>4861</v>
      </c>
      <c r="E2062" t="s">
        <v>7352</v>
      </c>
      <c r="F2062" t="s">
        <v>7353</v>
      </c>
      <c r="G2062" t="s">
        <v>16</v>
      </c>
      <c r="H2062">
        <v>114</v>
      </c>
      <c r="I2062">
        <v>3725</v>
      </c>
      <c r="J2062">
        <v>3549.4609999999998</v>
      </c>
      <c r="K2062">
        <v>393.18</v>
      </c>
      <c r="L2062">
        <v>33.722999999999999</v>
      </c>
      <c r="M2062">
        <v>580.80100000000004</v>
      </c>
      <c r="N2062">
        <v>3577.2669999999998</v>
      </c>
    </row>
    <row r="2063" spans="1:14" x14ac:dyDescent="0.25">
      <c r="A2063" t="s">
        <v>2120</v>
      </c>
      <c r="B2063" t="s">
        <v>2253</v>
      </c>
      <c r="C2063" t="s">
        <v>7099</v>
      </c>
      <c r="D2063" t="s">
        <v>4864</v>
      </c>
      <c r="E2063" t="s">
        <v>7354</v>
      </c>
      <c r="F2063" t="s">
        <v>7355</v>
      </c>
      <c r="G2063" t="s">
        <v>16</v>
      </c>
      <c r="H2063">
        <v>19</v>
      </c>
      <c r="I2063">
        <v>47</v>
      </c>
      <c r="J2063">
        <v>9.1059999999999999</v>
      </c>
      <c r="K2063">
        <v>4.7939999999999996</v>
      </c>
      <c r="L2063">
        <v>1.28</v>
      </c>
      <c r="M2063">
        <v>3.4239999999999999</v>
      </c>
      <c r="N2063">
        <v>7.7619999999999996</v>
      </c>
    </row>
    <row r="2064" spans="1:14" x14ac:dyDescent="0.25">
      <c r="A2064" t="s">
        <v>2120</v>
      </c>
      <c r="B2064" t="s">
        <v>2254</v>
      </c>
      <c r="C2064" t="s">
        <v>7099</v>
      </c>
      <c r="D2064" t="s">
        <v>4867</v>
      </c>
      <c r="E2064" t="s">
        <v>7356</v>
      </c>
      <c r="F2064" t="s">
        <v>7357</v>
      </c>
      <c r="G2064" t="s">
        <v>16</v>
      </c>
      <c r="H2064">
        <v>65</v>
      </c>
      <c r="I2064">
        <v>123</v>
      </c>
      <c r="J2064">
        <v>12.064</v>
      </c>
      <c r="K2064">
        <v>4.7060000000000004</v>
      </c>
      <c r="L2064">
        <v>5.1999999999999998E-2</v>
      </c>
      <c r="M2064">
        <v>2.3340000000000001</v>
      </c>
      <c r="N2064">
        <v>13.346</v>
      </c>
    </row>
    <row r="2065" spans="1:14" x14ac:dyDescent="0.25">
      <c r="A2065" t="s">
        <v>2120</v>
      </c>
      <c r="B2065" t="s">
        <v>2255</v>
      </c>
      <c r="C2065" t="s">
        <v>7099</v>
      </c>
      <c r="D2065" t="s">
        <v>4870</v>
      </c>
      <c r="E2065" t="s">
        <v>7358</v>
      </c>
      <c r="F2065" t="s">
        <v>7359</v>
      </c>
      <c r="G2065" t="s">
        <v>16</v>
      </c>
      <c r="H2065">
        <v>25</v>
      </c>
      <c r="I2065">
        <v>42</v>
      </c>
      <c r="J2065">
        <v>2.5539999999999998</v>
      </c>
      <c r="K2065">
        <v>1.0960000000000001</v>
      </c>
      <c r="L2065">
        <v>7.0000000000000001E-3</v>
      </c>
      <c r="M2065">
        <v>1.0229999999999999</v>
      </c>
      <c r="N2065">
        <v>2.536</v>
      </c>
    </row>
    <row r="2066" spans="1:14" x14ac:dyDescent="0.25">
      <c r="A2066" t="s">
        <v>2120</v>
      </c>
      <c r="B2066" t="s">
        <v>2256</v>
      </c>
      <c r="C2066" t="s">
        <v>7099</v>
      </c>
      <c r="D2066" t="s">
        <v>4873</v>
      </c>
      <c r="E2066" t="s">
        <v>7360</v>
      </c>
      <c r="F2066" t="s">
        <v>4319</v>
      </c>
      <c r="G2066" t="s">
        <v>16</v>
      </c>
      <c r="H2066">
        <v>6</v>
      </c>
      <c r="I2066">
        <v>10</v>
      </c>
      <c r="J2066">
        <v>0.46100000000000002</v>
      </c>
      <c r="K2066">
        <v>0.23</v>
      </c>
      <c r="L2066">
        <v>4.0000000000000001E-3</v>
      </c>
      <c r="M2066">
        <v>0.104</v>
      </c>
      <c r="N2066">
        <v>0.45600000000000002</v>
      </c>
    </row>
    <row r="2067" spans="1:14" x14ac:dyDescent="0.25">
      <c r="A2067" t="s">
        <v>2120</v>
      </c>
      <c r="B2067" t="s">
        <v>2257</v>
      </c>
      <c r="C2067" t="s">
        <v>7099</v>
      </c>
      <c r="D2067" t="s">
        <v>4876</v>
      </c>
      <c r="E2067" t="s">
        <v>7361</v>
      </c>
      <c r="F2067" t="s">
        <v>7362</v>
      </c>
      <c r="G2067" t="s">
        <v>16</v>
      </c>
      <c r="H2067">
        <v>156</v>
      </c>
      <c r="I2067">
        <v>381</v>
      </c>
      <c r="J2067">
        <v>59.323999999999998</v>
      </c>
      <c r="K2067">
        <v>-4.0910000000000002</v>
      </c>
      <c r="L2067">
        <v>1.1910000000000001</v>
      </c>
      <c r="M2067">
        <v>52.860999999999997</v>
      </c>
      <c r="N2067">
        <v>58.161000000000001</v>
      </c>
    </row>
    <row r="2068" spans="1:14" x14ac:dyDescent="0.25">
      <c r="A2068" t="s">
        <v>2120</v>
      </c>
      <c r="B2068" t="s">
        <v>2258</v>
      </c>
      <c r="C2068" t="s">
        <v>7099</v>
      </c>
      <c r="D2068" t="s">
        <v>4879</v>
      </c>
      <c r="E2068" t="s">
        <v>7363</v>
      </c>
      <c r="F2068" t="s">
        <v>7364</v>
      </c>
      <c r="G2068" t="s">
        <v>16</v>
      </c>
      <c r="H2068">
        <v>10</v>
      </c>
      <c r="I2068">
        <v>18</v>
      </c>
      <c r="J2068">
        <v>1.06</v>
      </c>
      <c r="K2068">
        <v>2.8000000000000001E-2</v>
      </c>
      <c r="L2068">
        <v>0</v>
      </c>
      <c r="M2068">
        <v>0.442</v>
      </c>
      <c r="N2068">
        <v>1.0580000000000001</v>
      </c>
    </row>
    <row r="2069" spans="1:14" x14ac:dyDescent="0.25">
      <c r="A2069" t="s">
        <v>2120</v>
      </c>
      <c r="B2069" t="s">
        <v>2259</v>
      </c>
      <c r="C2069" t="s">
        <v>7099</v>
      </c>
      <c r="D2069" t="s">
        <v>4882</v>
      </c>
      <c r="E2069" t="s">
        <v>7365</v>
      </c>
      <c r="F2069" t="s">
        <v>7366</v>
      </c>
      <c r="G2069" t="s">
        <v>16</v>
      </c>
      <c r="H2069">
        <v>4</v>
      </c>
      <c r="I2069">
        <v>11</v>
      </c>
      <c r="J2069">
        <v>0.54700000000000004</v>
      </c>
      <c r="K2069">
        <v>0.12</v>
      </c>
      <c r="L2069">
        <v>7.0000000000000001E-3</v>
      </c>
      <c r="M2069">
        <v>0.245</v>
      </c>
      <c r="N2069">
        <v>0.54700000000000004</v>
      </c>
    </row>
    <row r="2070" spans="1:14" x14ac:dyDescent="0.25">
      <c r="A2070" t="s">
        <v>2120</v>
      </c>
      <c r="B2070" t="s">
        <v>2260</v>
      </c>
      <c r="C2070" t="s">
        <v>7099</v>
      </c>
      <c r="D2070" t="s">
        <v>4885</v>
      </c>
      <c r="E2070" t="s">
        <v>7367</v>
      </c>
      <c r="F2070" t="s">
        <v>7368</v>
      </c>
      <c r="G2070" t="s">
        <v>16</v>
      </c>
      <c r="H2070">
        <v>355</v>
      </c>
      <c r="I2070">
        <v>1721</v>
      </c>
      <c r="J2070">
        <v>358.09800000000001</v>
      </c>
      <c r="K2070">
        <v>125.968</v>
      </c>
      <c r="L2070">
        <v>2.31</v>
      </c>
      <c r="M2070">
        <v>107.684</v>
      </c>
      <c r="N2070">
        <v>373.90499999999997</v>
      </c>
    </row>
    <row r="2071" spans="1:14" x14ac:dyDescent="0.25">
      <c r="A2071" t="s">
        <v>2120</v>
      </c>
      <c r="B2071" t="s">
        <v>2261</v>
      </c>
      <c r="C2071" t="s">
        <v>7099</v>
      </c>
      <c r="D2071" t="s">
        <v>4888</v>
      </c>
      <c r="E2071" t="s">
        <v>7369</v>
      </c>
      <c r="F2071" t="s">
        <v>7370</v>
      </c>
      <c r="G2071" t="s">
        <v>16</v>
      </c>
      <c r="H2071">
        <v>88</v>
      </c>
      <c r="I2071">
        <v>170</v>
      </c>
      <c r="J2071">
        <v>22.042000000000002</v>
      </c>
      <c r="K2071">
        <v>12.38</v>
      </c>
      <c r="L2071">
        <v>1.0980000000000001</v>
      </c>
      <c r="M2071">
        <v>9.4160000000000004</v>
      </c>
      <c r="N2071">
        <v>20.905000000000001</v>
      </c>
    </row>
    <row r="2072" spans="1:14" x14ac:dyDescent="0.25">
      <c r="A2072" t="s">
        <v>2120</v>
      </c>
      <c r="B2072" t="s">
        <v>2262</v>
      </c>
      <c r="C2072" t="s">
        <v>7099</v>
      </c>
      <c r="D2072" t="s">
        <v>4891</v>
      </c>
      <c r="E2072" t="s">
        <v>7371</v>
      </c>
      <c r="F2072" t="s">
        <v>7372</v>
      </c>
      <c r="G2072" t="s">
        <v>16</v>
      </c>
      <c r="H2072">
        <v>94</v>
      </c>
      <c r="I2072">
        <v>193</v>
      </c>
      <c r="J2072">
        <v>20.015000000000001</v>
      </c>
      <c r="K2072">
        <v>9.6170000000000009</v>
      </c>
      <c r="L2072">
        <v>0.224</v>
      </c>
      <c r="M2072">
        <v>8.7530000000000001</v>
      </c>
      <c r="N2072">
        <v>19.745000000000001</v>
      </c>
    </row>
    <row r="2073" spans="1:14" x14ac:dyDescent="0.25">
      <c r="A2073" t="s">
        <v>2120</v>
      </c>
      <c r="B2073" t="s">
        <v>2263</v>
      </c>
      <c r="C2073" t="s">
        <v>7099</v>
      </c>
      <c r="D2073" t="s">
        <v>4894</v>
      </c>
      <c r="E2073" t="s">
        <v>7373</v>
      </c>
      <c r="F2073" t="s">
        <v>7374</v>
      </c>
      <c r="G2073" t="s">
        <v>16</v>
      </c>
      <c r="H2073">
        <v>97</v>
      </c>
      <c r="I2073">
        <v>197</v>
      </c>
      <c r="J2073">
        <v>31.068000000000001</v>
      </c>
      <c r="K2073">
        <v>14.026</v>
      </c>
      <c r="L2073">
        <v>1.2999999999999999E-2</v>
      </c>
      <c r="M2073">
        <v>5.319</v>
      </c>
      <c r="N2073">
        <v>30.327999999999999</v>
      </c>
    </row>
    <row r="2074" spans="1:14" x14ac:dyDescent="0.25">
      <c r="A2074" t="s">
        <v>2120</v>
      </c>
      <c r="B2074" t="s">
        <v>2264</v>
      </c>
      <c r="C2074" t="s">
        <v>7099</v>
      </c>
      <c r="D2074" t="s">
        <v>4897</v>
      </c>
      <c r="E2074" t="s">
        <v>7375</v>
      </c>
      <c r="F2074" t="s">
        <v>7376</v>
      </c>
      <c r="G2074" t="s">
        <v>16</v>
      </c>
      <c r="H2074">
        <v>48</v>
      </c>
      <c r="I2074">
        <v>104</v>
      </c>
      <c r="J2074">
        <v>10.073</v>
      </c>
      <c r="K2074">
        <v>4.4489999999999998</v>
      </c>
      <c r="L2074">
        <v>5.0000000000000001E-3</v>
      </c>
      <c r="M2074">
        <v>3.423</v>
      </c>
      <c r="N2074">
        <v>9.8800000000000008</v>
      </c>
    </row>
    <row r="2075" spans="1:14" x14ac:dyDescent="0.25">
      <c r="A2075" t="s">
        <v>2120</v>
      </c>
      <c r="B2075" t="s">
        <v>2265</v>
      </c>
      <c r="C2075" t="s">
        <v>7099</v>
      </c>
      <c r="D2075" t="s">
        <v>4900</v>
      </c>
      <c r="E2075" t="s">
        <v>7377</v>
      </c>
      <c r="F2075" t="s">
        <v>7378</v>
      </c>
      <c r="G2075" t="s">
        <v>16</v>
      </c>
      <c r="H2075">
        <v>8</v>
      </c>
      <c r="I2075">
        <v>20</v>
      </c>
      <c r="J2075">
        <v>1.0980000000000001</v>
      </c>
      <c r="K2075">
        <v>0.27500000000000002</v>
      </c>
      <c r="L2075">
        <v>3.0000000000000001E-3</v>
      </c>
      <c r="M2075">
        <v>0.64</v>
      </c>
      <c r="N2075">
        <v>1.095</v>
      </c>
    </row>
    <row r="2076" spans="1:14" x14ac:dyDescent="0.25">
      <c r="A2076" t="s">
        <v>2120</v>
      </c>
      <c r="B2076" t="s">
        <v>2266</v>
      </c>
      <c r="C2076" t="s">
        <v>7099</v>
      </c>
      <c r="D2076" t="s">
        <v>4903</v>
      </c>
      <c r="E2076" t="s">
        <v>7379</v>
      </c>
      <c r="F2076" t="s">
        <v>7380</v>
      </c>
      <c r="G2076" t="s">
        <v>16</v>
      </c>
      <c r="H2076">
        <v>202</v>
      </c>
      <c r="I2076">
        <v>378</v>
      </c>
      <c r="J2076">
        <v>13.663</v>
      </c>
      <c r="K2076">
        <v>5.5839999999999996</v>
      </c>
      <c r="L2076">
        <v>1.0999999999999999E-2</v>
      </c>
      <c r="M2076">
        <v>3.1850000000000001</v>
      </c>
      <c r="N2076">
        <v>13.701000000000001</v>
      </c>
    </row>
    <row r="2077" spans="1:14" x14ac:dyDescent="0.25">
      <c r="A2077" t="s">
        <v>2120</v>
      </c>
      <c r="B2077" t="s">
        <v>2267</v>
      </c>
      <c r="C2077" t="s">
        <v>7099</v>
      </c>
      <c r="D2077" t="s">
        <v>4906</v>
      </c>
      <c r="E2077" t="s">
        <v>7381</v>
      </c>
      <c r="F2077" t="s">
        <v>7382</v>
      </c>
      <c r="G2077" t="s">
        <v>16</v>
      </c>
      <c r="H2077">
        <v>85</v>
      </c>
      <c r="I2077">
        <v>209</v>
      </c>
      <c r="J2077">
        <v>38.244</v>
      </c>
      <c r="K2077">
        <v>18.579999999999998</v>
      </c>
      <c r="L2077">
        <v>0.23</v>
      </c>
      <c r="M2077">
        <v>14.654999999999999</v>
      </c>
      <c r="N2077">
        <v>38.003</v>
      </c>
    </row>
    <row r="2078" spans="1:14" x14ac:dyDescent="0.25">
      <c r="A2078" t="s">
        <v>2120</v>
      </c>
      <c r="B2078" t="s">
        <v>2268</v>
      </c>
      <c r="C2078" t="s">
        <v>7099</v>
      </c>
      <c r="D2078" t="s">
        <v>4909</v>
      </c>
      <c r="E2078" t="s">
        <v>7383</v>
      </c>
      <c r="F2078" t="s">
        <v>7384</v>
      </c>
      <c r="G2078" t="s">
        <v>16</v>
      </c>
      <c r="H2078">
        <v>40</v>
      </c>
      <c r="I2078">
        <v>80</v>
      </c>
      <c r="J2078">
        <v>2.4830000000000001</v>
      </c>
      <c r="K2078">
        <v>1.2430000000000001</v>
      </c>
      <c r="L2078">
        <v>1.2E-2</v>
      </c>
      <c r="M2078">
        <v>2.3119999999999998</v>
      </c>
      <c r="N2078">
        <v>2.488</v>
      </c>
    </row>
    <row r="2079" spans="1:14" x14ac:dyDescent="0.25">
      <c r="A2079" t="s">
        <v>2120</v>
      </c>
      <c r="B2079" t="s">
        <v>2269</v>
      </c>
      <c r="C2079" t="s">
        <v>7099</v>
      </c>
      <c r="D2079" t="s">
        <v>4912</v>
      </c>
      <c r="E2079" t="s">
        <v>7385</v>
      </c>
      <c r="F2079" t="s">
        <v>7386</v>
      </c>
      <c r="G2079" t="s">
        <v>16</v>
      </c>
      <c r="H2079">
        <v>155</v>
      </c>
      <c r="I2079">
        <v>424</v>
      </c>
      <c r="J2079">
        <v>57.683999999999997</v>
      </c>
      <c r="K2079">
        <v>24.78</v>
      </c>
      <c r="L2079">
        <v>0.28799999999999998</v>
      </c>
      <c r="M2079">
        <v>6.9489999999999998</v>
      </c>
      <c r="N2079">
        <v>56.89</v>
      </c>
    </row>
    <row r="2080" spans="1:14" x14ac:dyDescent="0.25">
      <c r="A2080" t="s">
        <v>2120</v>
      </c>
      <c r="B2080" t="s">
        <v>2270</v>
      </c>
      <c r="C2080" t="s">
        <v>7099</v>
      </c>
      <c r="D2080" t="s">
        <v>4915</v>
      </c>
      <c r="E2080" t="s">
        <v>7387</v>
      </c>
      <c r="F2080" t="s">
        <v>7388</v>
      </c>
      <c r="G2080" t="s">
        <v>16</v>
      </c>
      <c r="H2080">
        <v>26</v>
      </c>
      <c r="I2080">
        <v>54</v>
      </c>
      <c r="J2080">
        <v>6.6520000000000001</v>
      </c>
      <c r="K2080">
        <v>2.1619999999999999</v>
      </c>
      <c r="L2080">
        <v>0.11799999999999999</v>
      </c>
      <c r="M2080">
        <v>2.585</v>
      </c>
      <c r="N2080">
        <v>6.4630000000000001</v>
      </c>
    </row>
    <row r="2081" spans="1:14" x14ac:dyDescent="0.25">
      <c r="A2081" t="s">
        <v>2120</v>
      </c>
      <c r="B2081" t="s">
        <v>2271</v>
      </c>
      <c r="C2081" t="s">
        <v>7099</v>
      </c>
      <c r="D2081" t="s">
        <v>4918</v>
      </c>
      <c r="E2081" t="s">
        <v>7389</v>
      </c>
      <c r="F2081" t="s">
        <v>7390</v>
      </c>
      <c r="G2081" t="s">
        <v>16</v>
      </c>
      <c r="H2081">
        <v>14</v>
      </c>
      <c r="I2081">
        <v>31</v>
      </c>
      <c r="J2081">
        <v>5.46</v>
      </c>
      <c r="K2081">
        <v>3.7440000000000002</v>
      </c>
      <c r="L2081">
        <v>4.0000000000000001E-3</v>
      </c>
      <c r="M2081">
        <v>1.228</v>
      </c>
      <c r="N2081">
        <v>5.4589999999999996</v>
      </c>
    </row>
    <row r="2082" spans="1:14" x14ac:dyDescent="0.25">
      <c r="A2082" t="s">
        <v>2120</v>
      </c>
      <c r="B2082" t="s">
        <v>2272</v>
      </c>
      <c r="C2082" t="s">
        <v>7099</v>
      </c>
      <c r="D2082" t="s">
        <v>4921</v>
      </c>
      <c r="E2082" t="s">
        <v>7391</v>
      </c>
      <c r="F2082" t="s">
        <v>7392</v>
      </c>
      <c r="G2082" t="s">
        <v>16</v>
      </c>
      <c r="H2082">
        <v>31</v>
      </c>
      <c r="I2082">
        <v>58</v>
      </c>
      <c r="J2082">
        <v>2.101</v>
      </c>
      <c r="K2082">
        <v>0.83699999999999997</v>
      </c>
      <c r="L2082">
        <v>8.0000000000000002E-3</v>
      </c>
      <c r="M2082">
        <v>0.23400000000000001</v>
      </c>
      <c r="N2082">
        <v>2.0840000000000001</v>
      </c>
    </row>
    <row r="2083" spans="1:14" x14ac:dyDescent="0.25">
      <c r="A2083" t="s">
        <v>2120</v>
      </c>
      <c r="B2083" t="s">
        <v>2273</v>
      </c>
      <c r="C2083" t="s">
        <v>7099</v>
      </c>
      <c r="D2083" t="s">
        <v>4924</v>
      </c>
      <c r="E2083" t="s">
        <v>7393</v>
      </c>
      <c r="F2083" t="s">
        <v>7394</v>
      </c>
      <c r="G2083" t="s">
        <v>16</v>
      </c>
      <c r="H2083">
        <v>56</v>
      </c>
      <c r="I2083">
        <v>106</v>
      </c>
      <c r="J2083">
        <v>12.579000000000001</v>
      </c>
      <c r="K2083">
        <v>6.1429999999999998</v>
      </c>
      <c r="L2083">
        <v>4.0000000000000001E-3</v>
      </c>
      <c r="M2083">
        <v>2.1389999999999998</v>
      </c>
      <c r="N2083">
        <v>12.657999999999999</v>
      </c>
    </row>
    <row r="2084" spans="1:14" x14ac:dyDescent="0.25">
      <c r="A2084" t="s">
        <v>2120</v>
      </c>
      <c r="B2084" t="s">
        <v>2274</v>
      </c>
      <c r="C2084" t="s">
        <v>7099</v>
      </c>
      <c r="D2084" t="s">
        <v>4927</v>
      </c>
      <c r="E2084" t="s">
        <v>7395</v>
      </c>
      <c r="F2084" t="s">
        <v>7396</v>
      </c>
      <c r="G2084" t="s">
        <v>16</v>
      </c>
      <c r="H2084">
        <v>242</v>
      </c>
      <c r="I2084">
        <v>481</v>
      </c>
      <c r="J2084">
        <v>47.371000000000002</v>
      </c>
      <c r="K2084">
        <v>20.364000000000001</v>
      </c>
      <c r="L2084">
        <v>6.5000000000000002E-2</v>
      </c>
      <c r="M2084">
        <v>16.581</v>
      </c>
      <c r="N2084">
        <v>47.256999999999998</v>
      </c>
    </row>
    <row r="2085" spans="1:14" x14ac:dyDescent="0.25">
      <c r="A2085" t="s">
        <v>2120</v>
      </c>
      <c r="B2085" t="s">
        <v>2275</v>
      </c>
      <c r="C2085" t="s">
        <v>7099</v>
      </c>
      <c r="D2085" t="s">
        <v>4930</v>
      </c>
      <c r="E2085" t="s">
        <v>7397</v>
      </c>
      <c r="F2085" t="s">
        <v>7398</v>
      </c>
      <c r="G2085" t="s">
        <v>16</v>
      </c>
      <c r="H2085">
        <v>8</v>
      </c>
      <c r="I2085">
        <v>8</v>
      </c>
      <c r="J2085">
        <v>0.28699999999999998</v>
      </c>
      <c r="K2085">
        <v>0.124</v>
      </c>
      <c r="L2085">
        <v>0</v>
      </c>
      <c r="M2085">
        <v>0.27700000000000002</v>
      </c>
      <c r="N2085">
        <v>0.28499999999999998</v>
      </c>
    </row>
    <row r="2086" spans="1:14" x14ac:dyDescent="0.25">
      <c r="A2086" t="s">
        <v>2120</v>
      </c>
      <c r="B2086" t="s">
        <v>2276</v>
      </c>
      <c r="C2086" t="s">
        <v>7099</v>
      </c>
      <c r="D2086" t="s">
        <v>4933</v>
      </c>
      <c r="E2086" t="s">
        <v>7399</v>
      </c>
      <c r="F2086" t="s">
        <v>7400</v>
      </c>
      <c r="G2086" t="s">
        <v>16</v>
      </c>
      <c r="H2086">
        <v>39</v>
      </c>
      <c r="I2086">
        <v>95</v>
      </c>
      <c r="J2086">
        <v>13.051</v>
      </c>
      <c r="K2086">
        <v>8.3130000000000006</v>
      </c>
      <c r="L2086">
        <v>8.5000000000000006E-2</v>
      </c>
      <c r="M2086">
        <v>4.6769999999999996</v>
      </c>
      <c r="N2086">
        <v>12.912000000000001</v>
      </c>
    </row>
    <row r="2087" spans="1:14" x14ac:dyDescent="0.25">
      <c r="A2087" t="s">
        <v>2120</v>
      </c>
      <c r="B2087" t="s">
        <v>2277</v>
      </c>
      <c r="C2087" t="s">
        <v>7099</v>
      </c>
      <c r="D2087" t="s">
        <v>4936</v>
      </c>
      <c r="E2087" t="s">
        <v>7401</v>
      </c>
      <c r="F2087" t="s">
        <v>7402</v>
      </c>
      <c r="G2087" t="s">
        <v>16</v>
      </c>
      <c r="H2087">
        <v>102</v>
      </c>
      <c r="I2087">
        <v>198</v>
      </c>
      <c r="J2087">
        <v>11.625</v>
      </c>
      <c r="K2087">
        <v>4.8559999999999999</v>
      </c>
      <c r="L2087">
        <v>1.24</v>
      </c>
      <c r="M2087">
        <v>7.0540000000000003</v>
      </c>
      <c r="N2087">
        <v>10.404999999999999</v>
      </c>
    </row>
    <row r="2088" spans="1:14" x14ac:dyDescent="0.25">
      <c r="A2088" t="s">
        <v>2120</v>
      </c>
      <c r="B2088" t="s">
        <v>2278</v>
      </c>
      <c r="C2088" t="s">
        <v>7099</v>
      </c>
      <c r="D2088" t="s">
        <v>4939</v>
      </c>
      <c r="E2088" t="s">
        <v>7403</v>
      </c>
      <c r="F2088" t="s">
        <v>7404</v>
      </c>
      <c r="G2088" t="s">
        <v>16</v>
      </c>
      <c r="H2088">
        <v>9</v>
      </c>
      <c r="I2088">
        <v>14</v>
      </c>
      <c r="J2088">
        <v>0.877</v>
      </c>
      <c r="K2088">
        <v>0.30099999999999999</v>
      </c>
      <c r="L2088">
        <v>0</v>
      </c>
      <c r="M2088">
        <v>1.1659999999999999</v>
      </c>
      <c r="N2088">
        <v>0.872</v>
      </c>
    </row>
    <row r="2089" spans="1:14" x14ac:dyDescent="0.25">
      <c r="A2089" t="s">
        <v>2120</v>
      </c>
      <c r="B2089" t="s">
        <v>2279</v>
      </c>
      <c r="C2089" t="s">
        <v>7099</v>
      </c>
      <c r="D2089" t="s">
        <v>4942</v>
      </c>
      <c r="E2089" t="s">
        <v>7405</v>
      </c>
      <c r="F2089" t="s">
        <v>7406</v>
      </c>
      <c r="G2089" t="s">
        <v>16</v>
      </c>
      <c r="H2089">
        <v>286</v>
      </c>
      <c r="I2089">
        <v>1039</v>
      </c>
      <c r="J2089">
        <v>865.84900000000005</v>
      </c>
      <c r="K2089">
        <v>182.345</v>
      </c>
      <c r="L2089">
        <v>4.8239999999999998</v>
      </c>
      <c r="M2089">
        <v>109.77</v>
      </c>
      <c r="N2089">
        <v>869.226</v>
      </c>
    </row>
    <row r="2090" spans="1:14" x14ac:dyDescent="0.25">
      <c r="A2090" t="s">
        <v>2120</v>
      </c>
      <c r="B2090" t="s">
        <v>2280</v>
      </c>
      <c r="C2090" t="s">
        <v>7099</v>
      </c>
      <c r="D2090" t="s">
        <v>4945</v>
      </c>
      <c r="E2090" t="s">
        <v>7407</v>
      </c>
      <c r="F2090" t="s">
        <v>7408</v>
      </c>
      <c r="G2090" t="s">
        <v>16</v>
      </c>
      <c r="H2090">
        <v>133</v>
      </c>
      <c r="I2090">
        <v>379</v>
      </c>
      <c r="J2090">
        <v>102.107</v>
      </c>
      <c r="K2090">
        <v>40.78</v>
      </c>
      <c r="L2090">
        <v>1.6319999999999999</v>
      </c>
      <c r="M2090">
        <v>47.469000000000001</v>
      </c>
      <c r="N2090">
        <v>100.408</v>
      </c>
    </row>
    <row r="2091" spans="1:14" x14ac:dyDescent="0.25">
      <c r="A2091" t="s">
        <v>2120</v>
      </c>
      <c r="B2091" t="s">
        <v>2281</v>
      </c>
      <c r="C2091" t="s">
        <v>7099</v>
      </c>
      <c r="D2091" t="s">
        <v>4948</v>
      </c>
      <c r="E2091" t="s">
        <v>7409</v>
      </c>
      <c r="F2091" t="s">
        <v>7410</v>
      </c>
      <c r="G2091" t="s">
        <v>16</v>
      </c>
      <c r="H2091">
        <v>7</v>
      </c>
      <c r="I2091">
        <v>16</v>
      </c>
      <c r="J2091">
        <v>1.125</v>
      </c>
      <c r="K2091">
        <v>0.46100000000000002</v>
      </c>
      <c r="L2091">
        <v>0</v>
      </c>
      <c r="M2091">
        <v>0.249</v>
      </c>
      <c r="N2091">
        <v>1.097</v>
      </c>
    </row>
    <row r="2092" spans="1:14" x14ac:dyDescent="0.25">
      <c r="A2092" t="s">
        <v>2120</v>
      </c>
      <c r="B2092" t="s">
        <v>2282</v>
      </c>
      <c r="C2092" t="s">
        <v>7099</v>
      </c>
      <c r="D2092" t="s">
        <v>4951</v>
      </c>
      <c r="E2092" t="s">
        <v>7411</v>
      </c>
      <c r="F2092" t="s">
        <v>7412</v>
      </c>
      <c r="G2092" t="s">
        <v>16</v>
      </c>
      <c r="H2092">
        <v>9</v>
      </c>
      <c r="I2092">
        <v>18</v>
      </c>
      <c r="J2092">
        <v>0.90600000000000003</v>
      </c>
      <c r="K2092">
        <v>0.41899999999999998</v>
      </c>
      <c r="L2092">
        <v>0.08</v>
      </c>
      <c r="M2092">
        <v>0.64</v>
      </c>
      <c r="N2092">
        <v>0.90600000000000003</v>
      </c>
    </row>
    <row r="2093" spans="1:14" x14ac:dyDescent="0.25">
      <c r="A2093" t="s">
        <v>2120</v>
      </c>
      <c r="B2093" t="s">
        <v>2283</v>
      </c>
      <c r="C2093" t="s">
        <v>7099</v>
      </c>
      <c r="D2093" t="s">
        <v>4954</v>
      </c>
      <c r="E2093" t="s">
        <v>7413</v>
      </c>
      <c r="F2093" t="s">
        <v>7414</v>
      </c>
      <c r="G2093" t="s">
        <v>16</v>
      </c>
      <c r="H2093">
        <v>70</v>
      </c>
      <c r="I2093">
        <v>153</v>
      </c>
      <c r="J2093">
        <v>19.981999999999999</v>
      </c>
      <c r="K2093">
        <v>11.929</v>
      </c>
      <c r="L2093">
        <v>5.0999999999999996</v>
      </c>
      <c r="M2093">
        <v>39.145000000000003</v>
      </c>
      <c r="N2093">
        <v>14.942</v>
      </c>
    </row>
    <row r="2094" spans="1:14" x14ac:dyDescent="0.25">
      <c r="A2094" t="s">
        <v>2120</v>
      </c>
      <c r="B2094" t="s">
        <v>2284</v>
      </c>
      <c r="C2094" t="s">
        <v>7099</v>
      </c>
      <c r="D2094" t="s">
        <v>4957</v>
      </c>
      <c r="E2094" t="s">
        <v>7415</v>
      </c>
      <c r="F2094" t="s">
        <v>7416</v>
      </c>
      <c r="G2094" t="s">
        <v>16</v>
      </c>
      <c r="H2094">
        <v>8</v>
      </c>
      <c r="I2094">
        <v>14</v>
      </c>
      <c r="J2094">
        <v>1.9930000000000001</v>
      </c>
      <c r="K2094">
        <v>0.95599999999999996</v>
      </c>
      <c r="L2094">
        <v>0</v>
      </c>
      <c r="M2094">
        <v>1.38</v>
      </c>
      <c r="N2094">
        <v>1.9930000000000001</v>
      </c>
    </row>
    <row r="2095" spans="1:14" x14ac:dyDescent="0.25">
      <c r="A2095" t="s">
        <v>2120</v>
      </c>
      <c r="B2095" t="s">
        <v>2285</v>
      </c>
      <c r="C2095" t="s">
        <v>7099</v>
      </c>
      <c r="D2095" t="s">
        <v>4960</v>
      </c>
      <c r="E2095" t="s">
        <v>7417</v>
      </c>
      <c r="F2095" t="s">
        <v>7418</v>
      </c>
      <c r="G2095" t="s">
        <v>16</v>
      </c>
      <c r="H2095">
        <v>16</v>
      </c>
      <c r="I2095">
        <v>38</v>
      </c>
      <c r="J2095">
        <v>3.7669999999999999</v>
      </c>
      <c r="K2095">
        <v>2.3759999999999999</v>
      </c>
      <c r="L2095">
        <v>0</v>
      </c>
      <c r="M2095">
        <v>3.081</v>
      </c>
      <c r="N2095">
        <v>3.706</v>
      </c>
    </row>
    <row r="2096" spans="1:14" x14ac:dyDescent="0.25">
      <c r="A2096" t="s">
        <v>2120</v>
      </c>
      <c r="B2096" t="s">
        <v>1767</v>
      </c>
      <c r="C2096" t="s">
        <v>7099</v>
      </c>
      <c r="D2096" t="s">
        <v>4963</v>
      </c>
      <c r="E2096" t="s">
        <v>7419</v>
      </c>
      <c r="F2096" t="s">
        <v>6441</v>
      </c>
      <c r="G2096" t="s">
        <v>16</v>
      </c>
      <c r="H2096">
        <v>42</v>
      </c>
      <c r="I2096">
        <v>95</v>
      </c>
      <c r="J2096">
        <v>14.593</v>
      </c>
      <c r="K2096">
        <v>5.57</v>
      </c>
      <c r="L2096">
        <v>0.16900000000000001</v>
      </c>
      <c r="M2096">
        <v>3.4470000000000001</v>
      </c>
      <c r="N2096">
        <v>15.093</v>
      </c>
    </row>
    <row r="2097" spans="1:14" x14ac:dyDescent="0.25">
      <c r="A2097" t="s">
        <v>2120</v>
      </c>
      <c r="B2097" t="s">
        <v>2286</v>
      </c>
      <c r="C2097" t="s">
        <v>7099</v>
      </c>
      <c r="D2097" t="s">
        <v>4966</v>
      </c>
      <c r="E2097" t="s">
        <v>7420</v>
      </c>
      <c r="F2097" t="s">
        <v>3862</v>
      </c>
      <c r="G2097" t="s">
        <v>16</v>
      </c>
      <c r="H2097">
        <v>23</v>
      </c>
      <c r="I2097">
        <v>44</v>
      </c>
      <c r="J2097">
        <v>3.6360000000000001</v>
      </c>
      <c r="K2097">
        <v>1.365</v>
      </c>
      <c r="L2097">
        <v>3.7999999999999999E-2</v>
      </c>
      <c r="M2097">
        <v>1.7589999999999999</v>
      </c>
      <c r="N2097">
        <v>3.6909999999999998</v>
      </c>
    </row>
    <row r="2098" spans="1:14" x14ac:dyDescent="0.25">
      <c r="A2098" t="s">
        <v>2120</v>
      </c>
      <c r="B2098" t="s">
        <v>2287</v>
      </c>
      <c r="C2098" t="s">
        <v>7099</v>
      </c>
      <c r="D2098" t="s">
        <v>4969</v>
      </c>
      <c r="E2098" t="s">
        <v>7421</v>
      </c>
      <c r="F2098" t="s">
        <v>7422</v>
      </c>
      <c r="G2098" t="s">
        <v>16</v>
      </c>
      <c r="H2098">
        <v>69</v>
      </c>
      <c r="I2098">
        <v>227</v>
      </c>
      <c r="J2098">
        <v>56.874000000000002</v>
      </c>
      <c r="K2098">
        <v>20.963999999999999</v>
      </c>
      <c r="L2098">
        <v>6.5960000000000001</v>
      </c>
      <c r="M2098">
        <v>17.664000000000001</v>
      </c>
      <c r="N2098">
        <v>60.222000000000001</v>
      </c>
    </row>
    <row r="2099" spans="1:14" x14ac:dyDescent="0.25">
      <c r="A2099" t="s">
        <v>2120</v>
      </c>
      <c r="B2099" t="s">
        <v>2289</v>
      </c>
      <c r="C2099" t="s">
        <v>7099</v>
      </c>
      <c r="D2099" t="s">
        <v>4975</v>
      </c>
      <c r="E2099" t="s">
        <v>7425</v>
      </c>
      <c r="F2099" t="s">
        <v>7426</v>
      </c>
      <c r="G2099" t="s">
        <v>16</v>
      </c>
      <c r="H2099">
        <v>10</v>
      </c>
      <c r="I2099">
        <v>34</v>
      </c>
      <c r="J2099">
        <v>44.430999999999997</v>
      </c>
      <c r="K2099">
        <v>12.582000000000001</v>
      </c>
      <c r="L2099">
        <v>0.188</v>
      </c>
      <c r="M2099">
        <v>13.708</v>
      </c>
      <c r="N2099">
        <v>44.776000000000003</v>
      </c>
    </row>
    <row r="2100" spans="1:14" x14ac:dyDescent="0.25">
      <c r="A2100" t="s">
        <v>2120</v>
      </c>
      <c r="B2100" t="s">
        <v>2290</v>
      </c>
      <c r="C2100" t="s">
        <v>7099</v>
      </c>
      <c r="D2100" t="s">
        <v>4978</v>
      </c>
      <c r="E2100" t="s">
        <v>7427</v>
      </c>
      <c r="F2100" t="s">
        <v>7428</v>
      </c>
      <c r="G2100" t="s">
        <v>16</v>
      </c>
      <c r="H2100">
        <v>87</v>
      </c>
      <c r="I2100">
        <v>170</v>
      </c>
      <c r="J2100">
        <v>13.332000000000001</v>
      </c>
      <c r="K2100">
        <v>5.9740000000000002</v>
      </c>
      <c r="L2100">
        <v>1.0999999999999999E-2</v>
      </c>
      <c r="M2100">
        <v>6.7690000000000001</v>
      </c>
      <c r="N2100">
        <v>13.502000000000001</v>
      </c>
    </row>
    <row r="2101" spans="1:14" x14ac:dyDescent="0.25">
      <c r="A2101" t="s">
        <v>2120</v>
      </c>
      <c r="B2101" t="s">
        <v>2291</v>
      </c>
      <c r="C2101" t="s">
        <v>7099</v>
      </c>
      <c r="D2101" t="s">
        <v>4981</v>
      </c>
      <c r="E2101" t="s">
        <v>7429</v>
      </c>
      <c r="F2101" t="s">
        <v>7430</v>
      </c>
      <c r="G2101" t="s">
        <v>16</v>
      </c>
      <c r="H2101">
        <v>82</v>
      </c>
      <c r="I2101">
        <v>1172</v>
      </c>
      <c r="J2101">
        <v>2163.308</v>
      </c>
      <c r="K2101">
        <v>622.68499999999995</v>
      </c>
      <c r="L2101">
        <v>26.568000000000001</v>
      </c>
      <c r="M2101">
        <v>1064.625</v>
      </c>
      <c r="N2101">
        <v>2602.7049999999999</v>
      </c>
    </row>
    <row r="2102" spans="1:14" x14ac:dyDescent="0.25">
      <c r="A2102" t="s">
        <v>2120</v>
      </c>
      <c r="B2102" t="s">
        <v>2292</v>
      </c>
      <c r="C2102" t="s">
        <v>7099</v>
      </c>
      <c r="D2102" t="s">
        <v>4984</v>
      </c>
      <c r="E2102" t="s">
        <v>7431</v>
      </c>
      <c r="F2102" t="s">
        <v>3336</v>
      </c>
      <c r="G2102" t="s">
        <v>16</v>
      </c>
      <c r="H2102">
        <v>301</v>
      </c>
      <c r="I2102">
        <v>1636</v>
      </c>
      <c r="J2102">
        <v>1882.877</v>
      </c>
      <c r="K2102">
        <v>469.608</v>
      </c>
      <c r="L2102">
        <v>48.067</v>
      </c>
      <c r="M2102">
        <v>124.593</v>
      </c>
      <c r="N2102">
        <v>1930.5940000000001</v>
      </c>
    </row>
    <row r="2103" spans="1:14" x14ac:dyDescent="0.25">
      <c r="A2103" t="s">
        <v>2120</v>
      </c>
      <c r="B2103" t="s">
        <v>2293</v>
      </c>
      <c r="C2103" t="s">
        <v>7099</v>
      </c>
      <c r="D2103" t="s">
        <v>4987</v>
      </c>
      <c r="E2103" t="s">
        <v>7432</v>
      </c>
      <c r="F2103" t="s">
        <v>7433</v>
      </c>
      <c r="G2103" t="s">
        <v>16</v>
      </c>
      <c r="H2103">
        <v>250</v>
      </c>
      <c r="I2103">
        <v>696</v>
      </c>
      <c r="J2103">
        <v>97.784000000000006</v>
      </c>
      <c r="K2103">
        <v>31.649000000000001</v>
      </c>
      <c r="L2103">
        <v>7.2590000000000003</v>
      </c>
      <c r="M2103">
        <v>86.114999999999995</v>
      </c>
      <c r="N2103">
        <v>99.234999999999999</v>
      </c>
    </row>
    <row r="2104" spans="1:14" x14ac:dyDescent="0.25">
      <c r="A2104" t="s">
        <v>2120</v>
      </c>
      <c r="B2104" t="s">
        <v>2294</v>
      </c>
      <c r="C2104" t="s">
        <v>7099</v>
      </c>
      <c r="D2104" t="s">
        <v>4990</v>
      </c>
      <c r="E2104" t="s">
        <v>7434</v>
      </c>
      <c r="F2104" t="s">
        <v>7435</v>
      </c>
      <c r="G2104" t="s">
        <v>16</v>
      </c>
      <c r="H2104">
        <v>19</v>
      </c>
      <c r="I2104">
        <v>36</v>
      </c>
      <c r="J2104">
        <v>4.8460000000000001</v>
      </c>
      <c r="K2104">
        <v>2.62</v>
      </c>
      <c r="L2104">
        <v>0.13200000000000001</v>
      </c>
      <c r="M2104">
        <v>1.655</v>
      </c>
      <c r="N2104">
        <v>4.742</v>
      </c>
    </row>
    <row r="2105" spans="1:14" x14ac:dyDescent="0.25">
      <c r="A2105" t="s">
        <v>2120</v>
      </c>
      <c r="B2105" t="s">
        <v>2295</v>
      </c>
      <c r="C2105" t="s">
        <v>7099</v>
      </c>
      <c r="D2105" t="s">
        <v>4993</v>
      </c>
      <c r="E2105" t="s">
        <v>7436</v>
      </c>
      <c r="F2105" t="s">
        <v>7437</v>
      </c>
      <c r="G2105" t="s">
        <v>16</v>
      </c>
      <c r="H2105">
        <v>10</v>
      </c>
      <c r="I2105">
        <v>21</v>
      </c>
      <c r="J2105">
        <v>2.0289999999999999</v>
      </c>
      <c r="K2105">
        <v>1.0840000000000001</v>
      </c>
      <c r="L2105">
        <v>1E-3</v>
      </c>
      <c r="M2105">
        <v>0.25900000000000001</v>
      </c>
      <c r="N2105">
        <v>2.0169999999999999</v>
      </c>
    </row>
    <row r="2106" spans="1:14" x14ac:dyDescent="0.25">
      <c r="A2106" t="s">
        <v>2120</v>
      </c>
      <c r="B2106" t="s">
        <v>2296</v>
      </c>
      <c r="C2106" t="s">
        <v>7099</v>
      </c>
      <c r="D2106" t="s">
        <v>4996</v>
      </c>
      <c r="E2106" t="s">
        <v>7438</v>
      </c>
      <c r="F2106" t="s">
        <v>7439</v>
      </c>
      <c r="G2106" t="s">
        <v>16</v>
      </c>
      <c r="H2106">
        <v>98</v>
      </c>
      <c r="I2106">
        <v>256</v>
      </c>
      <c r="J2106">
        <v>75.858999999999995</v>
      </c>
      <c r="K2106">
        <v>23.292000000000002</v>
      </c>
      <c r="L2106">
        <v>0.48399999999999999</v>
      </c>
      <c r="M2106">
        <v>30.085999999999999</v>
      </c>
      <c r="N2106">
        <v>75.888999999999996</v>
      </c>
    </row>
    <row r="2107" spans="1:14" x14ac:dyDescent="0.25">
      <c r="A2107" t="s">
        <v>2120</v>
      </c>
      <c r="B2107" t="s">
        <v>2297</v>
      </c>
      <c r="C2107" t="s">
        <v>7099</v>
      </c>
      <c r="D2107" t="s">
        <v>4999</v>
      </c>
      <c r="E2107" t="s">
        <v>7440</v>
      </c>
      <c r="F2107" t="s">
        <v>7441</v>
      </c>
      <c r="G2107" t="s">
        <v>16</v>
      </c>
      <c r="H2107">
        <v>22</v>
      </c>
      <c r="I2107">
        <v>85</v>
      </c>
      <c r="J2107">
        <v>11.69</v>
      </c>
      <c r="K2107">
        <v>5.1870000000000003</v>
      </c>
      <c r="L2107">
        <v>0.159</v>
      </c>
      <c r="M2107">
        <v>4.1790000000000003</v>
      </c>
      <c r="N2107">
        <v>11.52</v>
      </c>
    </row>
    <row r="2108" spans="1:14" x14ac:dyDescent="0.25">
      <c r="A2108" t="s">
        <v>2120</v>
      </c>
      <c r="B2108" t="s">
        <v>2298</v>
      </c>
      <c r="C2108" t="s">
        <v>7099</v>
      </c>
      <c r="D2108" t="s">
        <v>5002</v>
      </c>
      <c r="E2108" t="s">
        <v>7442</v>
      </c>
      <c r="F2108" t="s">
        <v>7443</v>
      </c>
      <c r="G2108" t="s">
        <v>16</v>
      </c>
      <c r="H2108">
        <v>15</v>
      </c>
      <c r="I2108">
        <v>27</v>
      </c>
      <c r="J2108">
        <v>1.8740000000000001</v>
      </c>
      <c r="K2108">
        <v>0.874</v>
      </c>
      <c r="L2108">
        <v>0</v>
      </c>
      <c r="M2108">
        <v>0.85499999999999998</v>
      </c>
      <c r="N2108">
        <v>1.8720000000000001</v>
      </c>
    </row>
    <row r="2109" spans="1:14" x14ac:dyDescent="0.25">
      <c r="A2109" t="s">
        <v>2120</v>
      </c>
      <c r="B2109" t="s">
        <v>2299</v>
      </c>
      <c r="C2109" t="s">
        <v>7099</v>
      </c>
      <c r="D2109" t="s">
        <v>5005</v>
      </c>
      <c r="E2109" t="s">
        <v>7444</v>
      </c>
      <c r="F2109" t="s">
        <v>7445</v>
      </c>
      <c r="G2109" t="s">
        <v>16</v>
      </c>
      <c r="H2109">
        <v>101</v>
      </c>
      <c r="I2109">
        <v>224</v>
      </c>
      <c r="J2109">
        <v>52.582999999999998</v>
      </c>
      <c r="K2109">
        <v>16.47</v>
      </c>
      <c r="L2109">
        <v>0.22500000000000001</v>
      </c>
      <c r="M2109">
        <v>9.2690000000000001</v>
      </c>
      <c r="N2109">
        <v>51.505000000000003</v>
      </c>
    </row>
    <row r="2110" spans="1:14" x14ac:dyDescent="0.25">
      <c r="A2110" t="s">
        <v>2120</v>
      </c>
      <c r="B2110" t="s">
        <v>2300</v>
      </c>
      <c r="C2110" t="s">
        <v>7099</v>
      </c>
      <c r="D2110" t="s">
        <v>5008</v>
      </c>
      <c r="E2110" t="s">
        <v>7446</v>
      </c>
      <c r="F2110" t="s">
        <v>7447</v>
      </c>
      <c r="G2110" t="s">
        <v>16</v>
      </c>
      <c r="H2110">
        <v>26</v>
      </c>
      <c r="I2110">
        <v>52</v>
      </c>
      <c r="J2110">
        <v>4.1459999999999999</v>
      </c>
      <c r="K2110">
        <v>1.7509999999999999</v>
      </c>
      <c r="L2110">
        <v>3.1E-2</v>
      </c>
      <c r="M2110">
        <v>1.464</v>
      </c>
      <c r="N2110">
        <v>4.1870000000000003</v>
      </c>
    </row>
    <row r="2111" spans="1:14" x14ac:dyDescent="0.25">
      <c r="A2111" t="s">
        <v>2120</v>
      </c>
      <c r="B2111" t="s">
        <v>2301</v>
      </c>
      <c r="C2111" t="s">
        <v>7099</v>
      </c>
      <c r="D2111" t="s">
        <v>5011</v>
      </c>
      <c r="E2111" t="s">
        <v>7448</v>
      </c>
      <c r="F2111" t="s">
        <v>7449</v>
      </c>
      <c r="G2111" t="s">
        <v>16</v>
      </c>
      <c r="H2111">
        <v>241</v>
      </c>
      <c r="I2111">
        <v>594</v>
      </c>
      <c r="J2111">
        <v>64.602000000000004</v>
      </c>
      <c r="K2111">
        <v>30.414999999999999</v>
      </c>
      <c r="L2111">
        <v>0.34200000000000003</v>
      </c>
      <c r="M2111">
        <v>27.338999999999999</v>
      </c>
      <c r="N2111">
        <v>64.096000000000004</v>
      </c>
    </row>
    <row r="2112" spans="1:14" x14ac:dyDescent="0.25">
      <c r="A2112" t="s">
        <v>2120</v>
      </c>
      <c r="B2112" t="s">
        <v>2302</v>
      </c>
      <c r="C2112" t="s">
        <v>7099</v>
      </c>
      <c r="D2112" t="s">
        <v>5014</v>
      </c>
      <c r="E2112" t="s">
        <v>7450</v>
      </c>
      <c r="F2112" t="s">
        <v>7451</v>
      </c>
      <c r="G2112" t="s">
        <v>16</v>
      </c>
      <c r="H2112">
        <v>3</v>
      </c>
      <c r="I2112">
        <v>12</v>
      </c>
      <c r="J2112">
        <v>0.32100000000000001</v>
      </c>
      <c r="K2112">
        <v>0.05</v>
      </c>
      <c r="L2112">
        <v>1E-3</v>
      </c>
      <c r="M2112">
        <v>0.25700000000000001</v>
      </c>
      <c r="N2112">
        <v>0.32100000000000001</v>
      </c>
    </row>
    <row r="2113" spans="1:14" x14ac:dyDescent="0.25">
      <c r="A2113" t="s">
        <v>2120</v>
      </c>
      <c r="B2113" t="s">
        <v>2303</v>
      </c>
      <c r="C2113" t="s">
        <v>7099</v>
      </c>
      <c r="D2113" t="s">
        <v>5017</v>
      </c>
      <c r="E2113" t="s">
        <v>7452</v>
      </c>
      <c r="F2113" t="s">
        <v>7453</v>
      </c>
      <c r="G2113" t="s">
        <v>16</v>
      </c>
      <c r="H2113">
        <v>19</v>
      </c>
      <c r="I2113">
        <v>34</v>
      </c>
      <c r="J2113">
        <v>1.992</v>
      </c>
      <c r="K2113">
        <v>0.67800000000000005</v>
      </c>
      <c r="L2113">
        <v>4.7E-2</v>
      </c>
      <c r="M2113">
        <v>0.55400000000000005</v>
      </c>
      <c r="N2113">
        <v>1.984</v>
      </c>
    </row>
    <row r="2114" spans="1:14" x14ac:dyDescent="0.25">
      <c r="A2114" t="s">
        <v>2120</v>
      </c>
      <c r="B2114" t="s">
        <v>2304</v>
      </c>
      <c r="C2114" t="s">
        <v>7099</v>
      </c>
      <c r="D2114" t="s">
        <v>5020</v>
      </c>
      <c r="E2114" t="s">
        <v>7454</v>
      </c>
      <c r="F2114" t="s">
        <v>3875</v>
      </c>
      <c r="G2114" t="s">
        <v>16</v>
      </c>
      <c r="H2114">
        <v>43</v>
      </c>
      <c r="I2114">
        <v>119</v>
      </c>
      <c r="J2114">
        <v>9.3469999999999995</v>
      </c>
      <c r="K2114">
        <v>3.9220000000000002</v>
      </c>
      <c r="L2114">
        <v>0.13100000000000001</v>
      </c>
      <c r="M2114">
        <v>5.4740000000000002</v>
      </c>
      <c r="N2114">
        <v>9.2949999999999999</v>
      </c>
    </row>
    <row r="2115" spans="1:14" x14ac:dyDescent="0.25">
      <c r="A2115" t="s">
        <v>2120</v>
      </c>
      <c r="B2115" t="s">
        <v>2305</v>
      </c>
      <c r="C2115" t="s">
        <v>7099</v>
      </c>
      <c r="D2115" t="s">
        <v>5023</v>
      </c>
      <c r="E2115" t="s">
        <v>7455</v>
      </c>
      <c r="F2115" t="s">
        <v>7456</v>
      </c>
      <c r="G2115" t="s">
        <v>16</v>
      </c>
      <c r="H2115">
        <v>8</v>
      </c>
      <c r="I2115">
        <v>13</v>
      </c>
      <c r="J2115">
        <v>1.31</v>
      </c>
      <c r="K2115">
        <v>0.46400000000000002</v>
      </c>
      <c r="L2115">
        <v>0</v>
      </c>
      <c r="M2115">
        <v>0.35199999999999998</v>
      </c>
      <c r="N2115">
        <v>1.3149999999999999</v>
      </c>
    </row>
    <row r="2116" spans="1:14" x14ac:dyDescent="0.25">
      <c r="A2116" t="s">
        <v>2120</v>
      </c>
      <c r="B2116" t="s">
        <v>2306</v>
      </c>
      <c r="C2116" t="s">
        <v>7099</v>
      </c>
      <c r="D2116" t="s">
        <v>5026</v>
      </c>
      <c r="E2116" t="s">
        <v>7457</v>
      </c>
      <c r="F2116" t="s">
        <v>7458</v>
      </c>
      <c r="G2116" t="s">
        <v>16</v>
      </c>
      <c r="H2116">
        <v>38</v>
      </c>
      <c r="I2116">
        <v>102</v>
      </c>
      <c r="J2116">
        <v>8.2829999999999995</v>
      </c>
      <c r="K2116">
        <v>3.9119999999999999</v>
      </c>
      <c r="L2116">
        <v>2E-3</v>
      </c>
      <c r="M2116">
        <v>4.8099999999999996</v>
      </c>
      <c r="N2116">
        <v>8.3569999999999993</v>
      </c>
    </row>
    <row r="2117" spans="1:14" x14ac:dyDescent="0.25">
      <c r="A2117" t="s">
        <v>2120</v>
      </c>
      <c r="B2117" t="s">
        <v>2307</v>
      </c>
      <c r="C2117" t="s">
        <v>7099</v>
      </c>
      <c r="D2117" t="s">
        <v>5029</v>
      </c>
      <c r="E2117" t="s">
        <v>7459</v>
      </c>
      <c r="F2117" t="s">
        <v>3890</v>
      </c>
      <c r="G2117" t="s">
        <v>16</v>
      </c>
      <c r="H2117">
        <v>394</v>
      </c>
      <c r="I2117">
        <v>2183</v>
      </c>
      <c r="J2117">
        <v>2232.5300000000002</v>
      </c>
      <c r="K2117">
        <v>237.13200000000001</v>
      </c>
      <c r="L2117">
        <v>9.9149999999999991</v>
      </c>
      <c r="M2117">
        <v>623.86199999999997</v>
      </c>
      <c r="N2117">
        <v>2440.799</v>
      </c>
    </row>
    <row r="2118" spans="1:14" x14ac:dyDescent="0.25">
      <c r="A2118" t="s">
        <v>2120</v>
      </c>
      <c r="B2118" t="s">
        <v>2308</v>
      </c>
      <c r="C2118" t="s">
        <v>7099</v>
      </c>
      <c r="D2118" t="s">
        <v>5032</v>
      </c>
      <c r="E2118" t="s">
        <v>7460</v>
      </c>
      <c r="F2118" t="s">
        <v>7461</v>
      </c>
      <c r="G2118" t="s">
        <v>16</v>
      </c>
      <c r="H2118">
        <v>13</v>
      </c>
      <c r="I2118">
        <v>21</v>
      </c>
      <c r="J2118">
        <v>2.1640000000000001</v>
      </c>
      <c r="K2118">
        <v>1.1240000000000001</v>
      </c>
      <c r="L2118">
        <v>8.0000000000000002E-3</v>
      </c>
      <c r="M2118">
        <v>0.98399999999999999</v>
      </c>
      <c r="N2118">
        <v>2.2309999999999999</v>
      </c>
    </row>
    <row r="2119" spans="1:14" x14ac:dyDescent="0.25">
      <c r="A2119" t="s">
        <v>2120</v>
      </c>
      <c r="B2119" t="s">
        <v>2309</v>
      </c>
      <c r="C2119" t="s">
        <v>7099</v>
      </c>
      <c r="D2119" t="s">
        <v>5035</v>
      </c>
      <c r="E2119" t="s">
        <v>7462</v>
      </c>
      <c r="F2119" t="s">
        <v>7463</v>
      </c>
      <c r="G2119" t="s">
        <v>16</v>
      </c>
      <c r="H2119">
        <v>63</v>
      </c>
      <c r="I2119">
        <v>1277</v>
      </c>
      <c r="J2119">
        <v>1667.9860000000001</v>
      </c>
      <c r="K2119">
        <v>561.04899999999998</v>
      </c>
      <c r="L2119">
        <v>141.066</v>
      </c>
      <c r="M2119">
        <v>732.25300000000004</v>
      </c>
      <c r="N2119">
        <v>1967.499</v>
      </c>
    </row>
    <row r="2120" spans="1:14" x14ac:dyDescent="0.25">
      <c r="A2120" t="s">
        <v>2120</v>
      </c>
      <c r="B2120" t="s">
        <v>2310</v>
      </c>
      <c r="C2120" t="s">
        <v>7099</v>
      </c>
      <c r="D2120" t="s">
        <v>5038</v>
      </c>
      <c r="E2120" t="s">
        <v>7464</v>
      </c>
      <c r="F2120" t="s">
        <v>7465</v>
      </c>
      <c r="G2120" t="s">
        <v>16</v>
      </c>
      <c r="H2120">
        <v>113</v>
      </c>
      <c r="I2120">
        <v>342</v>
      </c>
      <c r="J2120">
        <v>116.967</v>
      </c>
      <c r="K2120">
        <v>40.276000000000003</v>
      </c>
      <c r="L2120">
        <v>1.327</v>
      </c>
      <c r="M2120">
        <v>47.186999999999998</v>
      </c>
      <c r="N2120">
        <v>116.19</v>
      </c>
    </row>
    <row r="2121" spans="1:14" x14ac:dyDescent="0.25">
      <c r="A2121" t="s">
        <v>2120</v>
      </c>
      <c r="B2121" t="s">
        <v>2311</v>
      </c>
      <c r="C2121" t="s">
        <v>7099</v>
      </c>
      <c r="D2121" t="s">
        <v>5041</v>
      </c>
      <c r="E2121" t="s">
        <v>7466</v>
      </c>
      <c r="F2121" t="s">
        <v>7467</v>
      </c>
      <c r="G2121" t="s">
        <v>16</v>
      </c>
      <c r="H2121">
        <v>1421</v>
      </c>
      <c r="I2121">
        <v>16375</v>
      </c>
      <c r="J2121">
        <v>42099.612000000001</v>
      </c>
      <c r="K2121">
        <v>17771.166000000001</v>
      </c>
      <c r="L2121">
        <v>160.53700000000001</v>
      </c>
      <c r="M2121">
        <v>5002.9399999999996</v>
      </c>
      <c r="N2121">
        <v>43130.853999999999</v>
      </c>
    </row>
    <row r="2122" spans="1:14" x14ac:dyDescent="0.25">
      <c r="A2122" t="s">
        <v>2120</v>
      </c>
      <c r="B2122" t="s">
        <v>2312</v>
      </c>
      <c r="C2122" t="s">
        <v>7099</v>
      </c>
      <c r="D2122" t="s">
        <v>5044</v>
      </c>
      <c r="E2122" t="s">
        <v>7468</v>
      </c>
      <c r="F2122" t="s">
        <v>7469</v>
      </c>
      <c r="G2122" t="s">
        <v>16</v>
      </c>
      <c r="H2122">
        <v>84</v>
      </c>
      <c r="I2122">
        <v>364</v>
      </c>
      <c r="J2122">
        <v>67.266999999999996</v>
      </c>
      <c r="K2122">
        <v>18.504000000000001</v>
      </c>
      <c r="L2122">
        <v>0.309</v>
      </c>
      <c r="M2122">
        <v>16.672000000000001</v>
      </c>
      <c r="N2122">
        <v>65.873000000000005</v>
      </c>
    </row>
    <row r="2123" spans="1:14" x14ac:dyDescent="0.25">
      <c r="A2123" t="s">
        <v>2120</v>
      </c>
      <c r="B2123" t="s">
        <v>2313</v>
      </c>
      <c r="C2123" t="s">
        <v>7099</v>
      </c>
      <c r="D2123" t="s">
        <v>5046</v>
      </c>
      <c r="E2123" t="s">
        <v>7470</v>
      </c>
      <c r="F2123" t="s">
        <v>7471</v>
      </c>
      <c r="G2123" t="s">
        <v>16</v>
      </c>
      <c r="H2123">
        <v>58</v>
      </c>
      <c r="I2123">
        <v>107</v>
      </c>
      <c r="J2123">
        <v>3.9870000000000001</v>
      </c>
      <c r="K2123">
        <v>2.1520000000000001</v>
      </c>
      <c r="L2123">
        <v>2E-3</v>
      </c>
      <c r="M2123">
        <v>1.2470000000000001</v>
      </c>
      <c r="N2123">
        <v>4.0190000000000001</v>
      </c>
    </row>
    <row r="2124" spans="1:14" x14ac:dyDescent="0.25">
      <c r="A2124" t="s">
        <v>2120</v>
      </c>
      <c r="B2124" t="s">
        <v>2314</v>
      </c>
      <c r="C2124" t="s">
        <v>7099</v>
      </c>
      <c r="D2124" t="s">
        <v>5049</v>
      </c>
      <c r="E2124" t="s">
        <v>7472</v>
      </c>
      <c r="F2124" t="s">
        <v>7473</v>
      </c>
      <c r="G2124" t="s">
        <v>16</v>
      </c>
      <c r="H2124">
        <v>43</v>
      </c>
      <c r="I2124">
        <v>108</v>
      </c>
      <c r="J2124">
        <v>23.821999999999999</v>
      </c>
      <c r="K2124">
        <v>12.385999999999999</v>
      </c>
      <c r="L2124">
        <v>1.6E-2</v>
      </c>
      <c r="M2124">
        <v>9.3369999999999997</v>
      </c>
      <c r="N2124">
        <v>23.535</v>
      </c>
    </row>
    <row r="2125" spans="1:14" x14ac:dyDescent="0.25">
      <c r="A2125" t="s">
        <v>2120</v>
      </c>
      <c r="B2125" t="s">
        <v>2315</v>
      </c>
      <c r="C2125" t="s">
        <v>7099</v>
      </c>
      <c r="D2125" t="s">
        <v>5052</v>
      </c>
      <c r="E2125" t="s">
        <v>7474</v>
      </c>
      <c r="F2125" t="s">
        <v>7475</v>
      </c>
      <c r="G2125" t="s">
        <v>16</v>
      </c>
      <c r="H2125">
        <v>44</v>
      </c>
      <c r="I2125">
        <v>73</v>
      </c>
      <c r="J2125">
        <v>6.11</v>
      </c>
      <c r="K2125">
        <v>2.7629999999999999</v>
      </c>
      <c r="L2125">
        <v>0.03</v>
      </c>
      <c r="M2125">
        <v>2.4750000000000001</v>
      </c>
      <c r="N2125">
        <v>6.0640000000000001</v>
      </c>
    </row>
    <row r="2126" spans="1:14" x14ac:dyDescent="0.25">
      <c r="A2126" t="s">
        <v>2120</v>
      </c>
      <c r="B2126" t="s">
        <v>2316</v>
      </c>
      <c r="C2126" t="s">
        <v>7099</v>
      </c>
      <c r="D2126" t="s">
        <v>5055</v>
      </c>
      <c r="E2126" t="s">
        <v>7476</v>
      </c>
      <c r="F2126" t="s">
        <v>4159</v>
      </c>
      <c r="G2126" t="s">
        <v>16</v>
      </c>
      <c r="H2126">
        <v>9</v>
      </c>
      <c r="I2126">
        <v>20</v>
      </c>
      <c r="J2126">
        <v>1.3109999999999999</v>
      </c>
      <c r="K2126">
        <v>0.28599999999999998</v>
      </c>
      <c r="L2126">
        <v>2E-3</v>
      </c>
      <c r="M2126">
        <v>1.032</v>
      </c>
      <c r="N2126">
        <v>1.3089999999999999</v>
      </c>
    </row>
    <row r="2127" spans="1:14" x14ac:dyDescent="0.25">
      <c r="A2127" t="s">
        <v>2120</v>
      </c>
      <c r="B2127" t="s">
        <v>2317</v>
      </c>
      <c r="C2127" t="s">
        <v>7099</v>
      </c>
      <c r="D2127" t="s">
        <v>5058</v>
      </c>
      <c r="E2127" t="s">
        <v>7477</v>
      </c>
      <c r="F2127" t="s">
        <v>2689</v>
      </c>
      <c r="G2127" t="s">
        <v>16</v>
      </c>
      <c r="H2127">
        <v>59</v>
      </c>
      <c r="I2127">
        <v>137</v>
      </c>
      <c r="J2127">
        <v>10.971</v>
      </c>
      <c r="K2127">
        <v>3.9140000000000001</v>
      </c>
      <c r="L2127">
        <v>7.0000000000000007E-2</v>
      </c>
      <c r="M2127">
        <v>1.343</v>
      </c>
      <c r="N2127">
        <v>10.946</v>
      </c>
    </row>
    <row r="2128" spans="1:14" x14ac:dyDescent="0.25">
      <c r="A2128" t="s">
        <v>2120</v>
      </c>
      <c r="B2128" t="s">
        <v>2318</v>
      </c>
      <c r="C2128" t="s">
        <v>7099</v>
      </c>
      <c r="D2128" t="s">
        <v>5061</v>
      </c>
      <c r="E2128" t="s">
        <v>7478</v>
      </c>
      <c r="F2128" t="s">
        <v>7479</v>
      </c>
      <c r="G2128" t="s">
        <v>16</v>
      </c>
      <c r="H2128">
        <v>8</v>
      </c>
      <c r="I2128">
        <v>18</v>
      </c>
      <c r="J2128">
        <v>2.423</v>
      </c>
      <c r="K2128">
        <v>0.68700000000000006</v>
      </c>
      <c r="L2128">
        <v>3.0000000000000001E-3</v>
      </c>
      <c r="M2128">
        <v>1.329</v>
      </c>
      <c r="N2128">
        <v>2.371</v>
      </c>
    </row>
    <row r="2129" spans="1:14" x14ac:dyDescent="0.25">
      <c r="A2129" t="s">
        <v>2120</v>
      </c>
      <c r="B2129" t="s">
        <v>2319</v>
      </c>
      <c r="C2129" t="s">
        <v>7099</v>
      </c>
      <c r="D2129" t="s">
        <v>5064</v>
      </c>
      <c r="E2129" t="s">
        <v>7480</v>
      </c>
      <c r="F2129" t="s">
        <v>7481</v>
      </c>
      <c r="G2129" t="s">
        <v>16</v>
      </c>
      <c r="H2129">
        <v>46</v>
      </c>
      <c r="I2129">
        <v>135</v>
      </c>
      <c r="J2129">
        <v>24.012</v>
      </c>
      <c r="K2129">
        <v>1.9770000000000001</v>
      </c>
      <c r="L2129">
        <v>1.3169999999999999</v>
      </c>
      <c r="M2129">
        <v>4.8869999999999996</v>
      </c>
      <c r="N2129">
        <v>24.001999999999999</v>
      </c>
    </row>
    <row r="2130" spans="1:14" x14ac:dyDescent="0.25">
      <c r="A2130" t="s">
        <v>2120</v>
      </c>
      <c r="B2130" t="s">
        <v>2320</v>
      </c>
      <c r="C2130" t="s">
        <v>7099</v>
      </c>
      <c r="D2130" t="s">
        <v>5067</v>
      </c>
      <c r="E2130" t="s">
        <v>7482</v>
      </c>
      <c r="F2130" t="s">
        <v>7483</v>
      </c>
      <c r="G2130" t="s">
        <v>16</v>
      </c>
      <c r="H2130">
        <v>8</v>
      </c>
      <c r="I2130">
        <v>14</v>
      </c>
      <c r="J2130">
        <v>0.78700000000000003</v>
      </c>
      <c r="K2130">
        <v>0.33</v>
      </c>
      <c r="L2130">
        <v>7.0000000000000001E-3</v>
      </c>
      <c r="M2130">
        <v>0.437</v>
      </c>
      <c r="N2130">
        <v>0.78700000000000003</v>
      </c>
    </row>
    <row r="2131" spans="1:14" x14ac:dyDescent="0.25">
      <c r="A2131" t="s">
        <v>2120</v>
      </c>
      <c r="B2131" t="s">
        <v>2321</v>
      </c>
      <c r="C2131" t="s">
        <v>7099</v>
      </c>
      <c r="D2131" t="s">
        <v>5070</v>
      </c>
      <c r="E2131" t="s">
        <v>7484</v>
      </c>
      <c r="F2131" t="s">
        <v>7485</v>
      </c>
      <c r="G2131" t="s">
        <v>16</v>
      </c>
      <c r="H2131">
        <v>73</v>
      </c>
      <c r="I2131">
        <v>156</v>
      </c>
      <c r="J2131">
        <v>8.0760000000000005</v>
      </c>
      <c r="K2131">
        <v>4.2510000000000003</v>
      </c>
      <c r="L2131">
        <v>0.104</v>
      </c>
      <c r="M2131">
        <v>3.04</v>
      </c>
      <c r="N2131">
        <v>7.8579999999999997</v>
      </c>
    </row>
    <row r="2132" spans="1:14" x14ac:dyDescent="0.25">
      <c r="A2132" t="s">
        <v>2120</v>
      </c>
      <c r="B2132" t="s">
        <v>2322</v>
      </c>
      <c r="C2132" t="s">
        <v>7099</v>
      </c>
      <c r="D2132" t="s">
        <v>5073</v>
      </c>
      <c r="E2132" t="s">
        <v>7486</v>
      </c>
      <c r="F2132" t="s">
        <v>7487</v>
      </c>
      <c r="G2132" t="s">
        <v>16</v>
      </c>
      <c r="H2132">
        <v>93</v>
      </c>
      <c r="I2132">
        <v>227</v>
      </c>
      <c r="J2132">
        <v>34.396999999999998</v>
      </c>
      <c r="K2132">
        <v>12.702999999999999</v>
      </c>
      <c r="L2132">
        <v>0.14099999999999999</v>
      </c>
      <c r="M2132">
        <v>15.32</v>
      </c>
      <c r="N2132">
        <v>34.152999999999999</v>
      </c>
    </row>
    <row r="2133" spans="1:14" x14ac:dyDescent="0.25">
      <c r="A2133" t="s">
        <v>2120</v>
      </c>
      <c r="B2133" t="s">
        <v>2323</v>
      </c>
      <c r="C2133" t="s">
        <v>7099</v>
      </c>
      <c r="D2133" t="s">
        <v>5076</v>
      </c>
      <c r="E2133" t="s">
        <v>7488</v>
      </c>
      <c r="F2133" t="s">
        <v>7489</v>
      </c>
      <c r="G2133" t="s">
        <v>16</v>
      </c>
      <c r="H2133">
        <v>78</v>
      </c>
      <c r="I2133">
        <v>723</v>
      </c>
      <c r="J2133">
        <v>972.60199999999998</v>
      </c>
      <c r="K2133">
        <v>321.27600000000001</v>
      </c>
      <c r="L2133">
        <v>249.48099999999999</v>
      </c>
      <c r="M2133">
        <v>864.88400000000001</v>
      </c>
      <c r="N2133">
        <v>944.41499999999996</v>
      </c>
    </row>
    <row r="2134" spans="1:14" x14ac:dyDescent="0.25">
      <c r="A2134" t="s">
        <v>2120</v>
      </c>
      <c r="B2134" t="s">
        <v>2324</v>
      </c>
      <c r="C2134" t="s">
        <v>7099</v>
      </c>
      <c r="D2134" t="s">
        <v>5079</v>
      </c>
      <c r="E2134" t="s">
        <v>7490</v>
      </c>
      <c r="F2134" t="s">
        <v>7491</v>
      </c>
      <c r="G2134" t="s">
        <v>16</v>
      </c>
      <c r="H2134">
        <v>79</v>
      </c>
      <c r="I2134">
        <v>234</v>
      </c>
      <c r="J2134">
        <v>125.16200000000001</v>
      </c>
      <c r="K2134">
        <v>40.89</v>
      </c>
      <c r="L2134">
        <v>1.5609999999999999</v>
      </c>
      <c r="M2134">
        <v>43.042999999999999</v>
      </c>
      <c r="N2134">
        <v>125.357</v>
      </c>
    </row>
    <row r="2135" spans="1:14" x14ac:dyDescent="0.25">
      <c r="A2135" t="s">
        <v>2120</v>
      </c>
      <c r="B2135" t="s">
        <v>2325</v>
      </c>
      <c r="C2135" t="s">
        <v>7099</v>
      </c>
      <c r="D2135" t="s">
        <v>5082</v>
      </c>
      <c r="E2135" t="s">
        <v>7492</v>
      </c>
      <c r="F2135" t="s">
        <v>7493</v>
      </c>
      <c r="G2135" t="s">
        <v>16</v>
      </c>
      <c r="H2135">
        <v>155</v>
      </c>
      <c r="I2135">
        <v>1582</v>
      </c>
      <c r="J2135">
        <v>4313.6689999999999</v>
      </c>
      <c r="K2135">
        <v>1190.2809999999999</v>
      </c>
      <c r="L2135">
        <v>2.2509999999999999</v>
      </c>
      <c r="M2135">
        <v>886.1</v>
      </c>
      <c r="N2135">
        <v>4112.4690000000001</v>
      </c>
    </row>
    <row r="2136" spans="1:14" x14ac:dyDescent="0.25">
      <c r="A2136" t="s">
        <v>2120</v>
      </c>
      <c r="B2136" t="s">
        <v>2326</v>
      </c>
      <c r="C2136" t="s">
        <v>7099</v>
      </c>
      <c r="D2136" t="s">
        <v>5085</v>
      </c>
      <c r="E2136" t="s">
        <v>7494</v>
      </c>
      <c r="F2136" t="s">
        <v>7495</v>
      </c>
      <c r="G2136" t="s">
        <v>16</v>
      </c>
      <c r="H2136">
        <v>118</v>
      </c>
      <c r="I2136">
        <v>2099</v>
      </c>
      <c r="J2136">
        <v>1871.9639999999999</v>
      </c>
      <c r="K2136">
        <v>425.29700000000003</v>
      </c>
      <c r="L2136">
        <v>0.39600000000000002</v>
      </c>
      <c r="M2136">
        <v>2156.337</v>
      </c>
      <c r="N2136">
        <v>2041.7719999999999</v>
      </c>
    </row>
    <row r="2137" spans="1:14" x14ac:dyDescent="0.25">
      <c r="A2137" t="s">
        <v>2120</v>
      </c>
      <c r="B2137" t="s">
        <v>2327</v>
      </c>
      <c r="C2137" t="s">
        <v>7099</v>
      </c>
      <c r="D2137" t="s">
        <v>5088</v>
      </c>
      <c r="E2137" t="s">
        <v>7496</v>
      </c>
      <c r="F2137" t="s">
        <v>7497</v>
      </c>
      <c r="G2137" t="s">
        <v>16</v>
      </c>
      <c r="H2137">
        <v>54</v>
      </c>
      <c r="I2137">
        <v>88</v>
      </c>
      <c r="J2137">
        <v>15.475</v>
      </c>
      <c r="K2137">
        <v>8.9139999999999997</v>
      </c>
      <c r="L2137">
        <v>5.0000000000000001E-3</v>
      </c>
      <c r="M2137">
        <v>2.7109999999999999</v>
      </c>
      <c r="N2137">
        <v>15.499000000000001</v>
      </c>
    </row>
    <row r="2138" spans="1:14" x14ac:dyDescent="0.25">
      <c r="A2138" t="s">
        <v>2120</v>
      </c>
      <c r="B2138" t="s">
        <v>2328</v>
      </c>
      <c r="C2138" t="s">
        <v>7099</v>
      </c>
      <c r="D2138" t="s">
        <v>5091</v>
      </c>
      <c r="E2138" t="s">
        <v>7498</v>
      </c>
      <c r="F2138" t="s">
        <v>7499</v>
      </c>
      <c r="G2138" t="s">
        <v>16</v>
      </c>
      <c r="H2138">
        <v>12</v>
      </c>
      <c r="I2138">
        <v>22</v>
      </c>
      <c r="J2138">
        <v>2.3479999999999999</v>
      </c>
      <c r="K2138">
        <v>0.65900000000000003</v>
      </c>
      <c r="L2138">
        <v>0</v>
      </c>
      <c r="M2138">
        <v>0.373</v>
      </c>
      <c r="N2138">
        <v>2.339</v>
      </c>
    </row>
    <row r="2139" spans="1:14" x14ac:dyDescent="0.25">
      <c r="A2139" t="s">
        <v>2120</v>
      </c>
      <c r="B2139" t="s">
        <v>2329</v>
      </c>
      <c r="C2139" t="s">
        <v>7099</v>
      </c>
      <c r="D2139" t="s">
        <v>5094</v>
      </c>
      <c r="E2139" t="s">
        <v>7500</v>
      </c>
      <c r="F2139" t="s">
        <v>7501</v>
      </c>
      <c r="G2139" t="s">
        <v>16</v>
      </c>
      <c r="H2139">
        <v>89</v>
      </c>
      <c r="I2139">
        <v>740</v>
      </c>
      <c r="J2139">
        <v>1190.1780000000001</v>
      </c>
      <c r="K2139">
        <v>-3.177</v>
      </c>
      <c r="L2139">
        <v>9.048</v>
      </c>
      <c r="M2139">
        <v>1513.335</v>
      </c>
      <c r="N2139">
        <v>1218.376</v>
      </c>
    </row>
    <row r="2140" spans="1:14" x14ac:dyDescent="0.25">
      <c r="A2140" t="s">
        <v>2120</v>
      </c>
      <c r="B2140" t="s">
        <v>2330</v>
      </c>
      <c r="C2140" t="s">
        <v>7099</v>
      </c>
      <c r="D2140" t="s">
        <v>5097</v>
      </c>
      <c r="E2140" t="s">
        <v>7502</v>
      </c>
      <c r="F2140" t="s">
        <v>7503</v>
      </c>
      <c r="G2140" t="s">
        <v>16</v>
      </c>
      <c r="H2140">
        <v>26</v>
      </c>
      <c r="I2140">
        <v>48</v>
      </c>
      <c r="J2140">
        <v>2.988</v>
      </c>
      <c r="K2140">
        <v>1.1659999999999999</v>
      </c>
      <c r="L2140">
        <v>7.8E-2</v>
      </c>
      <c r="M2140">
        <v>0.75900000000000001</v>
      </c>
      <c r="N2140">
        <v>2.9169999999999998</v>
      </c>
    </row>
    <row r="2141" spans="1:14" x14ac:dyDescent="0.25">
      <c r="A2141" t="s">
        <v>2331</v>
      </c>
      <c r="B2141" t="s">
        <v>2332</v>
      </c>
      <c r="C2141" t="s">
        <v>7504</v>
      </c>
      <c r="D2141" t="s">
        <v>2508</v>
      </c>
      <c r="E2141" t="s">
        <v>7505</v>
      </c>
      <c r="F2141" t="s">
        <v>7506</v>
      </c>
      <c r="G2141" t="s">
        <v>16</v>
      </c>
      <c r="H2141">
        <v>8</v>
      </c>
      <c r="I2141">
        <v>23</v>
      </c>
      <c r="J2141">
        <v>1.9059999999999999</v>
      </c>
      <c r="K2141">
        <v>0.85899999999999999</v>
      </c>
      <c r="L2141">
        <v>5.3999999999999999E-2</v>
      </c>
      <c r="M2141">
        <v>0.627</v>
      </c>
      <c r="N2141">
        <v>1.869</v>
      </c>
    </row>
    <row r="2142" spans="1:14" x14ac:dyDescent="0.25">
      <c r="A2142" t="s">
        <v>2331</v>
      </c>
      <c r="B2142" t="s">
        <v>2333</v>
      </c>
      <c r="C2142" t="s">
        <v>7504</v>
      </c>
      <c r="D2142" t="s">
        <v>2511</v>
      </c>
      <c r="E2142" t="s">
        <v>7507</v>
      </c>
      <c r="F2142" t="s">
        <v>7508</v>
      </c>
      <c r="G2142" t="s">
        <v>16</v>
      </c>
      <c r="H2142">
        <v>101</v>
      </c>
      <c r="I2142">
        <v>1731</v>
      </c>
      <c r="J2142">
        <v>486.24799999999999</v>
      </c>
      <c r="K2142">
        <v>264.87200000000001</v>
      </c>
      <c r="L2142">
        <v>4.34</v>
      </c>
      <c r="M2142">
        <v>207.15199999999999</v>
      </c>
      <c r="N2142">
        <v>485.41699999999997</v>
      </c>
    </row>
    <row r="2143" spans="1:14" x14ac:dyDescent="0.25">
      <c r="A2143" t="s">
        <v>2331</v>
      </c>
      <c r="B2143" t="s">
        <v>2334</v>
      </c>
      <c r="C2143" t="s">
        <v>7504</v>
      </c>
      <c r="D2143" t="s">
        <v>2514</v>
      </c>
      <c r="E2143" t="s">
        <v>7509</v>
      </c>
      <c r="F2143" t="s">
        <v>7510</v>
      </c>
      <c r="G2143" t="s">
        <v>16</v>
      </c>
      <c r="H2143">
        <v>564</v>
      </c>
      <c r="I2143">
        <v>831</v>
      </c>
      <c r="J2143">
        <v>43.838000000000001</v>
      </c>
      <c r="K2143">
        <v>17.047000000000001</v>
      </c>
      <c r="L2143">
        <v>5.5E-2</v>
      </c>
      <c r="M2143">
        <v>47.951000000000001</v>
      </c>
      <c r="N2143">
        <v>43.98</v>
      </c>
    </row>
    <row r="2144" spans="1:14" x14ac:dyDescent="0.25">
      <c r="A2144" t="s">
        <v>2331</v>
      </c>
      <c r="B2144" t="s">
        <v>2335</v>
      </c>
      <c r="C2144" t="s">
        <v>7504</v>
      </c>
      <c r="D2144" t="s">
        <v>2517</v>
      </c>
      <c r="E2144" t="s">
        <v>7511</v>
      </c>
      <c r="F2144" t="s">
        <v>7512</v>
      </c>
      <c r="G2144" t="s">
        <v>16</v>
      </c>
      <c r="H2144">
        <v>30</v>
      </c>
      <c r="I2144">
        <v>1404</v>
      </c>
      <c r="J2144">
        <v>386.57100000000003</v>
      </c>
      <c r="K2144">
        <v>120.062</v>
      </c>
      <c r="L2144">
        <v>25.388999999999999</v>
      </c>
      <c r="M2144">
        <v>165.18299999999999</v>
      </c>
      <c r="N2144">
        <v>447.73700000000002</v>
      </c>
    </row>
    <row r="2145" spans="1:14" x14ac:dyDescent="0.25">
      <c r="A2145" t="s">
        <v>2331</v>
      </c>
      <c r="B2145" t="s">
        <v>2336</v>
      </c>
      <c r="C2145" t="s">
        <v>7504</v>
      </c>
      <c r="D2145" t="s">
        <v>2520</v>
      </c>
      <c r="E2145" t="s">
        <v>7513</v>
      </c>
      <c r="F2145" t="s">
        <v>7514</v>
      </c>
      <c r="G2145" t="s">
        <v>16</v>
      </c>
      <c r="H2145">
        <v>31</v>
      </c>
      <c r="I2145">
        <v>50</v>
      </c>
      <c r="J2145">
        <v>2.6280000000000001</v>
      </c>
      <c r="K2145">
        <v>1.3540000000000001</v>
      </c>
      <c r="L2145">
        <v>0.32500000000000001</v>
      </c>
      <c r="M2145">
        <v>1.165</v>
      </c>
      <c r="N2145">
        <v>2.524</v>
      </c>
    </row>
    <row r="2146" spans="1:14" x14ac:dyDescent="0.25">
      <c r="A2146" t="s">
        <v>2331</v>
      </c>
      <c r="B2146" t="s">
        <v>2337</v>
      </c>
      <c r="C2146" t="s">
        <v>7504</v>
      </c>
      <c r="D2146" t="s">
        <v>2523</v>
      </c>
      <c r="E2146" t="s">
        <v>7515</v>
      </c>
      <c r="F2146" t="s">
        <v>7516</v>
      </c>
      <c r="G2146" t="s">
        <v>16</v>
      </c>
      <c r="H2146">
        <v>47</v>
      </c>
      <c r="I2146">
        <v>108</v>
      </c>
      <c r="J2146">
        <v>11.526999999999999</v>
      </c>
      <c r="K2146">
        <v>5.484</v>
      </c>
      <c r="L2146">
        <v>0.251</v>
      </c>
      <c r="M2146">
        <v>4.7629999999999999</v>
      </c>
      <c r="N2146">
        <v>11.271000000000001</v>
      </c>
    </row>
    <row r="2147" spans="1:14" x14ac:dyDescent="0.25">
      <c r="A2147" t="s">
        <v>2331</v>
      </c>
      <c r="B2147" t="s">
        <v>2338</v>
      </c>
      <c r="C2147" t="s">
        <v>7504</v>
      </c>
      <c r="D2147" t="s">
        <v>2526</v>
      </c>
      <c r="E2147" t="s">
        <v>7517</v>
      </c>
      <c r="F2147" t="s">
        <v>7518</v>
      </c>
      <c r="G2147" t="s">
        <v>16</v>
      </c>
      <c r="H2147">
        <v>70</v>
      </c>
      <c r="I2147">
        <v>196</v>
      </c>
      <c r="J2147">
        <v>18.231999999999999</v>
      </c>
      <c r="K2147">
        <v>10.869</v>
      </c>
      <c r="L2147">
        <v>2.0939999999999999</v>
      </c>
      <c r="M2147">
        <v>6.8639999999999999</v>
      </c>
      <c r="N2147">
        <v>15.784000000000001</v>
      </c>
    </row>
    <row r="2148" spans="1:14" x14ac:dyDescent="0.25">
      <c r="A2148" t="s">
        <v>2331</v>
      </c>
      <c r="B2148" t="s">
        <v>2339</v>
      </c>
      <c r="C2148" t="s">
        <v>7504</v>
      </c>
      <c r="D2148" t="s">
        <v>2529</v>
      </c>
      <c r="E2148" t="s">
        <v>7519</v>
      </c>
      <c r="F2148" t="s">
        <v>7520</v>
      </c>
      <c r="G2148" t="s">
        <v>16</v>
      </c>
      <c r="H2148">
        <v>105</v>
      </c>
      <c r="I2148">
        <v>129</v>
      </c>
      <c r="J2148">
        <v>3.2109999999999999</v>
      </c>
      <c r="K2148">
        <v>1.6160000000000001</v>
      </c>
      <c r="L2148">
        <v>2E-3</v>
      </c>
      <c r="M2148">
        <v>0.94199999999999995</v>
      </c>
      <c r="N2148">
        <v>3.1240000000000001</v>
      </c>
    </row>
    <row r="2149" spans="1:14" x14ac:dyDescent="0.25">
      <c r="A2149" t="s">
        <v>2331</v>
      </c>
      <c r="B2149" t="s">
        <v>2340</v>
      </c>
      <c r="C2149" t="s">
        <v>7504</v>
      </c>
      <c r="D2149" t="s">
        <v>2532</v>
      </c>
      <c r="E2149" t="s">
        <v>7521</v>
      </c>
      <c r="F2149" t="s">
        <v>7522</v>
      </c>
      <c r="G2149" t="s">
        <v>16</v>
      </c>
      <c r="H2149">
        <v>23</v>
      </c>
      <c r="I2149">
        <v>56</v>
      </c>
      <c r="J2149">
        <v>5.73</v>
      </c>
      <c r="K2149">
        <v>1.609</v>
      </c>
      <c r="L2149">
        <v>0.1</v>
      </c>
      <c r="M2149">
        <v>1.9259999999999999</v>
      </c>
      <c r="N2149">
        <v>5.6559999999999997</v>
      </c>
    </row>
    <row r="2150" spans="1:14" x14ac:dyDescent="0.25">
      <c r="A2150" t="s">
        <v>2331</v>
      </c>
      <c r="B2150" t="s">
        <v>2341</v>
      </c>
      <c r="C2150" t="s">
        <v>7504</v>
      </c>
      <c r="D2150" t="s">
        <v>2535</v>
      </c>
      <c r="E2150" t="s">
        <v>7523</v>
      </c>
      <c r="F2150" t="s">
        <v>7524</v>
      </c>
      <c r="G2150" t="s">
        <v>16</v>
      </c>
      <c r="H2150">
        <v>138</v>
      </c>
      <c r="I2150">
        <v>215</v>
      </c>
      <c r="J2150">
        <v>1.597</v>
      </c>
      <c r="K2150">
        <v>0.73099999999999998</v>
      </c>
      <c r="L2150">
        <v>7.0000000000000001E-3</v>
      </c>
      <c r="M2150">
        <v>0.27100000000000002</v>
      </c>
      <c r="N2150">
        <v>1.5780000000000001</v>
      </c>
    </row>
    <row r="2151" spans="1:14" x14ac:dyDescent="0.25">
      <c r="A2151" t="s">
        <v>2331</v>
      </c>
      <c r="B2151" t="s">
        <v>2342</v>
      </c>
      <c r="C2151" t="s">
        <v>7504</v>
      </c>
      <c r="D2151" t="s">
        <v>2538</v>
      </c>
      <c r="E2151" t="s">
        <v>7525</v>
      </c>
      <c r="F2151" t="s">
        <v>7526</v>
      </c>
      <c r="G2151" t="s">
        <v>16</v>
      </c>
      <c r="H2151">
        <v>30</v>
      </c>
      <c r="I2151">
        <v>157</v>
      </c>
      <c r="J2151">
        <v>304.04899999999998</v>
      </c>
      <c r="K2151">
        <v>84.882999999999996</v>
      </c>
      <c r="L2151">
        <v>1.4339999999999999</v>
      </c>
      <c r="M2151">
        <v>88.242999999999995</v>
      </c>
      <c r="N2151">
        <v>318.904</v>
      </c>
    </row>
    <row r="2152" spans="1:14" x14ac:dyDescent="0.25">
      <c r="A2152" t="s">
        <v>2331</v>
      </c>
      <c r="B2152" t="s">
        <v>2343</v>
      </c>
      <c r="C2152" t="s">
        <v>7504</v>
      </c>
      <c r="D2152" t="s">
        <v>2609</v>
      </c>
      <c r="E2152" t="s">
        <v>7527</v>
      </c>
      <c r="F2152" t="s">
        <v>7528</v>
      </c>
      <c r="G2152" t="s">
        <v>16</v>
      </c>
      <c r="H2152">
        <v>110</v>
      </c>
      <c r="I2152">
        <v>146</v>
      </c>
      <c r="J2152">
        <v>6.1340000000000003</v>
      </c>
      <c r="K2152">
        <v>3.9409999999999998</v>
      </c>
      <c r="L2152">
        <v>6.5000000000000002E-2</v>
      </c>
      <c r="M2152">
        <v>2.1760000000000002</v>
      </c>
      <c r="N2152">
        <v>6.1020000000000003</v>
      </c>
    </row>
    <row r="2153" spans="1:14" x14ac:dyDescent="0.25">
      <c r="A2153" t="s">
        <v>2331</v>
      </c>
      <c r="B2153" t="s">
        <v>2344</v>
      </c>
      <c r="C2153" t="s">
        <v>7504</v>
      </c>
      <c r="D2153" t="s">
        <v>2612</v>
      </c>
      <c r="E2153" t="s">
        <v>7529</v>
      </c>
      <c r="F2153" t="s">
        <v>7530</v>
      </c>
      <c r="G2153" t="s">
        <v>16</v>
      </c>
      <c r="H2153">
        <v>35</v>
      </c>
      <c r="I2153">
        <v>296</v>
      </c>
      <c r="J2153">
        <v>46.140999999999998</v>
      </c>
      <c r="K2153">
        <v>19.210999999999999</v>
      </c>
      <c r="L2153">
        <v>0.14899999999999999</v>
      </c>
      <c r="M2153">
        <v>10.262</v>
      </c>
      <c r="N2153">
        <v>46.412999999999997</v>
      </c>
    </row>
    <row r="2154" spans="1:14" x14ac:dyDescent="0.25">
      <c r="A2154" t="s">
        <v>2331</v>
      </c>
      <c r="B2154" t="s">
        <v>2345</v>
      </c>
      <c r="C2154" t="s">
        <v>7504</v>
      </c>
      <c r="D2154" t="s">
        <v>2615</v>
      </c>
      <c r="E2154" t="s">
        <v>7531</v>
      </c>
      <c r="F2154" t="s">
        <v>7532</v>
      </c>
      <c r="G2154" t="s">
        <v>16</v>
      </c>
      <c r="H2154">
        <v>16</v>
      </c>
      <c r="I2154">
        <v>24</v>
      </c>
      <c r="J2154">
        <v>1</v>
      </c>
      <c r="K2154">
        <v>0.443</v>
      </c>
      <c r="L2154">
        <v>0</v>
      </c>
      <c r="M2154">
        <v>0.749</v>
      </c>
      <c r="N2154">
        <v>0.99199999999999999</v>
      </c>
    </row>
    <row r="2155" spans="1:14" x14ac:dyDescent="0.25">
      <c r="A2155" t="s">
        <v>2331</v>
      </c>
      <c r="B2155" t="s">
        <v>2346</v>
      </c>
      <c r="C2155" t="s">
        <v>7504</v>
      </c>
      <c r="D2155" t="s">
        <v>2618</v>
      </c>
      <c r="E2155" t="s">
        <v>7533</v>
      </c>
      <c r="F2155" t="s">
        <v>7534</v>
      </c>
      <c r="G2155" t="s">
        <v>16</v>
      </c>
      <c r="H2155">
        <v>62</v>
      </c>
      <c r="I2155">
        <v>92</v>
      </c>
      <c r="J2155">
        <v>3.698</v>
      </c>
      <c r="K2155">
        <v>1.4970000000000001</v>
      </c>
      <c r="L2155">
        <v>1E-3</v>
      </c>
      <c r="M2155">
        <v>0.80700000000000005</v>
      </c>
      <c r="N2155">
        <v>3.806</v>
      </c>
    </row>
    <row r="2156" spans="1:14" x14ac:dyDescent="0.25">
      <c r="A2156" t="s">
        <v>2331</v>
      </c>
      <c r="B2156" t="s">
        <v>2347</v>
      </c>
      <c r="C2156" t="s">
        <v>7504</v>
      </c>
      <c r="D2156" t="s">
        <v>2621</v>
      </c>
      <c r="E2156" t="s">
        <v>7535</v>
      </c>
      <c r="F2156" t="s">
        <v>7536</v>
      </c>
      <c r="G2156" t="s">
        <v>16</v>
      </c>
      <c r="H2156">
        <v>327</v>
      </c>
      <c r="I2156">
        <v>369</v>
      </c>
      <c r="J2156">
        <v>4.7779999999999996</v>
      </c>
      <c r="K2156">
        <v>2.4580000000000002</v>
      </c>
      <c r="L2156">
        <v>0</v>
      </c>
      <c r="M2156">
        <v>0.93700000000000006</v>
      </c>
      <c r="N2156">
        <v>4.8079999999999998</v>
      </c>
    </row>
    <row r="2157" spans="1:14" x14ac:dyDescent="0.25">
      <c r="A2157" t="s">
        <v>2331</v>
      </c>
      <c r="B2157" t="s">
        <v>2348</v>
      </c>
      <c r="C2157" t="s">
        <v>7504</v>
      </c>
      <c r="D2157" t="s">
        <v>2624</v>
      </c>
      <c r="E2157" t="s">
        <v>7537</v>
      </c>
      <c r="F2157" t="s">
        <v>7538</v>
      </c>
      <c r="G2157" t="s">
        <v>16</v>
      </c>
      <c r="H2157">
        <v>6</v>
      </c>
      <c r="I2157">
        <v>17</v>
      </c>
      <c r="J2157">
        <v>9.9550000000000001</v>
      </c>
      <c r="K2157">
        <v>8.3659999999999997</v>
      </c>
      <c r="L2157">
        <v>0</v>
      </c>
      <c r="M2157">
        <v>0.51700000000000002</v>
      </c>
      <c r="N2157">
        <v>9.9550000000000001</v>
      </c>
    </row>
    <row r="2158" spans="1:14" x14ac:dyDescent="0.25">
      <c r="A2158" t="s">
        <v>2331</v>
      </c>
      <c r="B2158" t="s">
        <v>2349</v>
      </c>
      <c r="C2158" t="s">
        <v>7504</v>
      </c>
      <c r="D2158" t="s">
        <v>2627</v>
      </c>
      <c r="E2158" t="s">
        <v>7539</v>
      </c>
      <c r="F2158" t="s">
        <v>7540</v>
      </c>
      <c r="G2158" t="s">
        <v>16</v>
      </c>
      <c r="H2158">
        <v>86</v>
      </c>
      <c r="I2158">
        <v>174</v>
      </c>
      <c r="J2158">
        <v>13.534000000000001</v>
      </c>
      <c r="K2158">
        <v>4.4290000000000003</v>
      </c>
      <c r="L2158">
        <v>0</v>
      </c>
      <c r="M2158">
        <v>1.3560000000000001</v>
      </c>
      <c r="N2158">
        <v>13.519</v>
      </c>
    </row>
    <row r="2159" spans="1:14" x14ac:dyDescent="0.25">
      <c r="A2159" t="s">
        <v>2331</v>
      </c>
      <c r="B2159" t="s">
        <v>2350</v>
      </c>
      <c r="C2159" t="s">
        <v>7504</v>
      </c>
      <c r="D2159" t="s">
        <v>2630</v>
      </c>
      <c r="E2159" t="s">
        <v>7541</v>
      </c>
      <c r="F2159" t="s">
        <v>7542</v>
      </c>
      <c r="G2159" t="s">
        <v>16</v>
      </c>
      <c r="H2159">
        <v>214</v>
      </c>
      <c r="I2159">
        <v>349</v>
      </c>
      <c r="J2159">
        <v>12.677</v>
      </c>
      <c r="K2159">
        <v>5.0609999999999999</v>
      </c>
      <c r="L2159">
        <v>8.0000000000000002E-3</v>
      </c>
      <c r="M2159">
        <v>6.0990000000000002</v>
      </c>
      <c r="N2159">
        <v>12.744</v>
      </c>
    </row>
    <row r="2160" spans="1:14" x14ac:dyDescent="0.25">
      <c r="A2160" t="s">
        <v>2331</v>
      </c>
      <c r="B2160" t="s">
        <v>2351</v>
      </c>
      <c r="C2160" t="s">
        <v>7504</v>
      </c>
      <c r="D2160" t="s">
        <v>2633</v>
      </c>
      <c r="E2160" t="s">
        <v>7543</v>
      </c>
      <c r="F2160" t="s">
        <v>7544</v>
      </c>
      <c r="G2160" t="s">
        <v>16</v>
      </c>
      <c r="H2160">
        <v>25</v>
      </c>
      <c r="I2160">
        <v>119</v>
      </c>
      <c r="J2160">
        <v>41.014000000000003</v>
      </c>
      <c r="K2160">
        <v>25.875</v>
      </c>
      <c r="L2160">
        <v>0.17299999999999999</v>
      </c>
      <c r="M2160">
        <v>2.3210000000000002</v>
      </c>
      <c r="N2160">
        <v>40.957999999999998</v>
      </c>
    </row>
    <row r="2161" spans="1:14" x14ac:dyDescent="0.25">
      <c r="A2161" t="s">
        <v>2331</v>
      </c>
      <c r="B2161" t="s">
        <v>2352</v>
      </c>
      <c r="C2161" t="s">
        <v>7504</v>
      </c>
      <c r="D2161" t="s">
        <v>2636</v>
      </c>
      <c r="E2161" t="s">
        <v>7545</v>
      </c>
      <c r="F2161" t="s">
        <v>7546</v>
      </c>
      <c r="G2161" t="s">
        <v>16</v>
      </c>
      <c r="H2161">
        <v>37</v>
      </c>
      <c r="I2161">
        <v>60</v>
      </c>
      <c r="J2161">
        <v>4.7560000000000002</v>
      </c>
      <c r="K2161">
        <v>2.0550000000000002</v>
      </c>
      <c r="L2161">
        <v>0.112</v>
      </c>
      <c r="M2161">
        <v>1.0489999999999999</v>
      </c>
      <c r="N2161">
        <v>4.6609999999999996</v>
      </c>
    </row>
    <row r="2162" spans="1:14" x14ac:dyDescent="0.25">
      <c r="A2162" t="s">
        <v>2331</v>
      </c>
      <c r="B2162" t="s">
        <v>2353</v>
      </c>
      <c r="C2162" t="s">
        <v>7504</v>
      </c>
      <c r="D2162" t="s">
        <v>2639</v>
      </c>
      <c r="E2162" t="s">
        <v>7547</v>
      </c>
      <c r="F2162" t="s">
        <v>7548</v>
      </c>
      <c r="G2162" t="s">
        <v>16</v>
      </c>
      <c r="H2162">
        <v>144</v>
      </c>
      <c r="I2162">
        <v>207</v>
      </c>
      <c r="J2162">
        <v>2.3719999999999999</v>
      </c>
      <c r="K2162">
        <v>1.2250000000000001</v>
      </c>
      <c r="L2162">
        <v>2E-3</v>
      </c>
      <c r="M2162">
        <v>0.52400000000000002</v>
      </c>
      <c r="N2162">
        <v>2.3660000000000001</v>
      </c>
    </row>
    <row r="2163" spans="1:14" x14ac:dyDescent="0.25">
      <c r="A2163" t="s">
        <v>2331</v>
      </c>
      <c r="B2163" t="s">
        <v>2354</v>
      </c>
      <c r="C2163" t="s">
        <v>7504</v>
      </c>
      <c r="D2163" t="s">
        <v>2642</v>
      </c>
      <c r="E2163" t="s">
        <v>7549</v>
      </c>
      <c r="F2163" t="s">
        <v>7550</v>
      </c>
      <c r="G2163" t="s">
        <v>16</v>
      </c>
      <c r="H2163">
        <v>51</v>
      </c>
      <c r="I2163">
        <v>122</v>
      </c>
      <c r="J2163">
        <v>8.2889999999999997</v>
      </c>
      <c r="K2163">
        <v>2.94</v>
      </c>
      <c r="L2163">
        <v>-8.0000000000000002E-3</v>
      </c>
      <c r="M2163">
        <v>5.3259999999999996</v>
      </c>
      <c r="N2163">
        <v>8.2119999999999997</v>
      </c>
    </row>
    <row r="2164" spans="1:14" x14ac:dyDescent="0.25">
      <c r="A2164" t="s">
        <v>2331</v>
      </c>
      <c r="B2164" t="s">
        <v>2355</v>
      </c>
      <c r="C2164" t="s">
        <v>7504</v>
      </c>
      <c r="D2164" t="s">
        <v>2645</v>
      </c>
      <c r="E2164" t="s">
        <v>7551</v>
      </c>
      <c r="F2164" t="s">
        <v>7552</v>
      </c>
      <c r="G2164" t="s">
        <v>16</v>
      </c>
      <c r="H2164">
        <v>682</v>
      </c>
      <c r="I2164">
        <v>790</v>
      </c>
      <c r="J2164">
        <v>10.348000000000001</v>
      </c>
      <c r="K2164">
        <v>5.2009999999999996</v>
      </c>
      <c r="L2164">
        <v>0</v>
      </c>
      <c r="M2164">
        <v>0.95499999999999996</v>
      </c>
      <c r="N2164">
        <v>10.305999999999999</v>
      </c>
    </row>
    <row r="2165" spans="1:14" x14ac:dyDescent="0.25">
      <c r="A2165" t="s">
        <v>2331</v>
      </c>
      <c r="B2165" t="s">
        <v>2356</v>
      </c>
      <c r="C2165" t="s">
        <v>7504</v>
      </c>
      <c r="D2165" t="s">
        <v>2648</v>
      </c>
      <c r="E2165" t="s">
        <v>7553</v>
      </c>
      <c r="F2165" t="s">
        <v>7554</v>
      </c>
      <c r="G2165" t="s">
        <v>16</v>
      </c>
      <c r="H2165">
        <v>391</v>
      </c>
      <c r="I2165">
        <v>479</v>
      </c>
      <c r="J2165">
        <v>15.53</v>
      </c>
      <c r="K2165">
        <v>6.0119999999999996</v>
      </c>
      <c r="L2165">
        <v>4.5999999999999999E-2</v>
      </c>
      <c r="M2165">
        <v>7.0410000000000004</v>
      </c>
      <c r="N2165">
        <v>15.619</v>
      </c>
    </row>
    <row r="2166" spans="1:14" x14ac:dyDescent="0.25">
      <c r="A2166" t="s">
        <v>2331</v>
      </c>
      <c r="B2166" t="s">
        <v>2357</v>
      </c>
      <c r="C2166" t="s">
        <v>7504</v>
      </c>
      <c r="D2166" t="s">
        <v>2651</v>
      </c>
      <c r="E2166" t="s">
        <v>7555</v>
      </c>
      <c r="F2166" t="s">
        <v>7556</v>
      </c>
      <c r="G2166" t="s">
        <v>16</v>
      </c>
      <c r="H2166">
        <v>24</v>
      </c>
      <c r="I2166">
        <v>47</v>
      </c>
      <c r="J2166">
        <v>6.0119999999999996</v>
      </c>
      <c r="K2166">
        <v>3.734</v>
      </c>
      <c r="L2166">
        <v>1.7000000000000001E-2</v>
      </c>
      <c r="M2166">
        <v>0.52</v>
      </c>
      <c r="N2166">
        <v>5.9569999999999999</v>
      </c>
    </row>
    <row r="2167" spans="1:14" x14ac:dyDescent="0.25">
      <c r="A2167" t="s">
        <v>2331</v>
      </c>
      <c r="B2167" t="s">
        <v>2358</v>
      </c>
      <c r="C2167" t="s">
        <v>7504</v>
      </c>
      <c r="D2167" t="s">
        <v>2654</v>
      </c>
      <c r="E2167" t="s">
        <v>7557</v>
      </c>
      <c r="F2167" t="s">
        <v>7558</v>
      </c>
      <c r="G2167" t="s">
        <v>16</v>
      </c>
      <c r="H2167">
        <v>57</v>
      </c>
      <c r="I2167">
        <v>150</v>
      </c>
      <c r="J2167">
        <v>21.605</v>
      </c>
      <c r="K2167">
        <v>10.585000000000001</v>
      </c>
      <c r="L2167">
        <v>0.52200000000000002</v>
      </c>
      <c r="M2167">
        <v>25.611000000000001</v>
      </c>
      <c r="N2167">
        <v>21.433</v>
      </c>
    </row>
    <row r="2168" spans="1:14" x14ac:dyDescent="0.25">
      <c r="A2168" t="s">
        <v>2331</v>
      </c>
      <c r="B2168" t="s">
        <v>2359</v>
      </c>
      <c r="C2168" t="s">
        <v>7504</v>
      </c>
      <c r="D2168" t="s">
        <v>2657</v>
      </c>
      <c r="E2168" t="s">
        <v>7559</v>
      </c>
      <c r="F2168" t="s">
        <v>7560</v>
      </c>
      <c r="G2168" t="s">
        <v>16</v>
      </c>
      <c r="H2168">
        <v>16</v>
      </c>
      <c r="I2168">
        <v>62</v>
      </c>
      <c r="J2168">
        <v>69.664000000000001</v>
      </c>
      <c r="K2168">
        <v>33.567999999999998</v>
      </c>
      <c r="L2168">
        <v>0.55300000000000005</v>
      </c>
      <c r="M2168">
        <v>21.664000000000001</v>
      </c>
      <c r="N2168">
        <v>67.834999999999994</v>
      </c>
    </row>
    <row r="2169" spans="1:14" x14ac:dyDescent="0.25">
      <c r="A2169" t="s">
        <v>2331</v>
      </c>
      <c r="B2169" t="s">
        <v>2360</v>
      </c>
      <c r="C2169" t="s">
        <v>7504</v>
      </c>
      <c r="D2169" t="s">
        <v>2660</v>
      </c>
      <c r="E2169" t="s">
        <v>7561</v>
      </c>
      <c r="F2169" t="s">
        <v>7562</v>
      </c>
      <c r="G2169" t="s">
        <v>16</v>
      </c>
      <c r="H2169">
        <v>41</v>
      </c>
      <c r="I2169">
        <v>77</v>
      </c>
      <c r="J2169">
        <v>5.5620000000000003</v>
      </c>
      <c r="K2169">
        <v>1.863</v>
      </c>
      <c r="L2169">
        <v>0.02</v>
      </c>
      <c r="M2169">
        <v>2.33</v>
      </c>
      <c r="N2169">
        <v>5.548</v>
      </c>
    </row>
    <row r="2170" spans="1:14" x14ac:dyDescent="0.25">
      <c r="A2170" t="s">
        <v>2331</v>
      </c>
      <c r="B2170" t="s">
        <v>2361</v>
      </c>
      <c r="C2170" t="s">
        <v>7504</v>
      </c>
      <c r="D2170" t="s">
        <v>2663</v>
      </c>
      <c r="E2170" t="s">
        <v>7563</v>
      </c>
      <c r="F2170" t="s">
        <v>7564</v>
      </c>
      <c r="G2170" t="s">
        <v>16</v>
      </c>
      <c r="H2170">
        <v>159</v>
      </c>
      <c r="I2170">
        <v>212</v>
      </c>
      <c r="J2170">
        <v>4.4930000000000003</v>
      </c>
      <c r="K2170">
        <v>2.4220000000000002</v>
      </c>
      <c r="L2170">
        <v>8.9999999999999993E-3</v>
      </c>
      <c r="M2170">
        <v>1.278</v>
      </c>
      <c r="N2170">
        <v>4.4340000000000002</v>
      </c>
    </row>
    <row r="2171" spans="1:14" x14ac:dyDescent="0.25">
      <c r="A2171" t="s">
        <v>2331</v>
      </c>
      <c r="B2171" t="s">
        <v>2362</v>
      </c>
      <c r="C2171" t="s">
        <v>7504</v>
      </c>
      <c r="D2171" t="s">
        <v>2666</v>
      </c>
      <c r="E2171" t="s">
        <v>7565</v>
      </c>
      <c r="F2171" t="s">
        <v>7566</v>
      </c>
      <c r="G2171" t="s">
        <v>16</v>
      </c>
      <c r="H2171">
        <v>37</v>
      </c>
      <c r="I2171">
        <v>65</v>
      </c>
      <c r="J2171">
        <v>3.2320000000000002</v>
      </c>
      <c r="K2171">
        <v>0.80900000000000005</v>
      </c>
      <c r="L2171">
        <v>3.9E-2</v>
      </c>
      <c r="M2171">
        <v>1.337</v>
      </c>
      <c r="N2171">
        <v>3.23</v>
      </c>
    </row>
    <row r="2172" spans="1:14" x14ac:dyDescent="0.25">
      <c r="A2172" t="s">
        <v>2331</v>
      </c>
      <c r="B2172" t="s">
        <v>2363</v>
      </c>
      <c r="C2172" t="s">
        <v>7504</v>
      </c>
      <c r="D2172" t="s">
        <v>2669</v>
      </c>
      <c r="E2172" t="s">
        <v>7567</v>
      </c>
      <c r="F2172" t="s">
        <v>7568</v>
      </c>
      <c r="G2172" t="s">
        <v>16</v>
      </c>
      <c r="H2172">
        <v>657</v>
      </c>
      <c r="I2172">
        <v>885</v>
      </c>
      <c r="J2172">
        <v>33.548000000000002</v>
      </c>
      <c r="K2172">
        <v>13.398999999999999</v>
      </c>
      <c r="L2172">
        <v>0.4</v>
      </c>
      <c r="M2172">
        <v>10.669</v>
      </c>
      <c r="N2172">
        <v>32.899000000000001</v>
      </c>
    </row>
    <row r="2173" spans="1:14" x14ac:dyDescent="0.25">
      <c r="A2173" t="s">
        <v>2331</v>
      </c>
      <c r="B2173" t="s">
        <v>2364</v>
      </c>
      <c r="C2173" t="s">
        <v>7504</v>
      </c>
      <c r="D2173" t="s">
        <v>2672</v>
      </c>
      <c r="E2173" t="s">
        <v>7569</v>
      </c>
      <c r="F2173" t="s">
        <v>7570</v>
      </c>
      <c r="G2173" t="s">
        <v>16</v>
      </c>
      <c r="H2173">
        <v>329</v>
      </c>
      <c r="I2173">
        <v>609</v>
      </c>
      <c r="J2173">
        <v>27.41</v>
      </c>
      <c r="K2173">
        <v>13.385999999999999</v>
      </c>
      <c r="L2173">
        <v>0.35399999999999998</v>
      </c>
      <c r="M2173">
        <v>13.21</v>
      </c>
      <c r="N2173">
        <v>26.911999999999999</v>
      </c>
    </row>
    <row r="2174" spans="1:14" x14ac:dyDescent="0.25">
      <c r="A2174" t="s">
        <v>2331</v>
      </c>
      <c r="B2174" t="s">
        <v>2365</v>
      </c>
      <c r="C2174" t="s">
        <v>7504</v>
      </c>
      <c r="D2174" t="s">
        <v>2675</v>
      </c>
      <c r="E2174" t="s">
        <v>7571</v>
      </c>
      <c r="F2174" t="s">
        <v>7572</v>
      </c>
      <c r="G2174" t="s">
        <v>16</v>
      </c>
      <c r="H2174">
        <v>27</v>
      </c>
      <c r="I2174">
        <v>66</v>
      </c>
      <c r="J2174">
        <v>4.5199999999999996</v>
      </c>
      <c r="K2174">
        <v>1.58</v>
      </c>
      <c r="L2174">
        <v>3.2000000000000001E-2</v>
      </c>
      <c r="M2174">
        <v>2.0089999999999999</v>
      </c>
      <c r="N2174">
        <v>4.4610000000000003</v>
      </c>
    </row>
    <row r="2175" spans="1:14" x14ac:dyDescent="0.25">
      <c r="A2175" t="s">
        <v>2331</v>
      </c>
      <c r="B2175" t="s">
        <v>2366</v>
      </c>
      <c r="C2175" t="s">
        <v>7504</v>
      </c>
      <c r="D2175" t="s">
        <v>2678</v>
      </c>
      <c r="E2175" t="s">
        <v>7573</v>
      </c>
      <c r="F2175" t="s">
        <v>7574</v>
      </c>
      <c r="G2175" t="s">
        <v>16</v>
      </c>
      <c r="H2175">
        <v>38</v>
      </c>
      <c r="I2175">
        <v>117</v>
      </c>
      <c r="J2175">
        <v>5.7350000000000003</v>
      </c>
      <c r="K2175">
        <v>2.25</v>
      </c>
      <c r="L2175">
        <v>0.12</v>
      </c>
      <c r="M2175">
        <v>1.159</v>
      </c>
      <c r="N2175">
        <v>5.53</v>
      </c>
    </row>
    <row r="2176" spans="1:14" x14ac:dyDescent="0.25">
      <c r="A2176" t="s">
        <v>2331</v>
      </c>
      <c r="B2176" t="s">
        <v>2367</v>
      </c>
      <c r="C2176" t="s">
        <v>7504</v>
      </c>
      <c r="D2176" t="s">
        <v>2681</v>
      </c>
      <c r="E2176" t="s">
        <v>7575</v>
      </c>
      <c r="F2176" t="s">
        <v>7576</v>
      </c>
      <c r="G2176" t="s">
        <v>16</v>
      </c>
      <c r="H2176">
        <v>63</v>
      </c>
      <c r="I2176">
        <v>198</v>
      </c>
      <c r="J2176">
        <v>24.038</v>
      </c>
      <c r="K2176">
        <v>7.6790000000000003</v>
      </c>
      <c r="L2176">
        <v>2.3E-2</v>
      </c>
      <c r="M2176">
        <v>4.5469999999999997</v>
      </c>
      <c r="N2176">
        <v>23.99</v>
      </c>
    </row>
    <row r="2177" spans="1:14" x14ac:dyDescent="0.25">
      <c r="A2177" t="s">
        <v>2331</v>
      </c>
      <c r="B2177" t="s">
        <v>2368</v>
      </c>
      <c r="C2177" t="s">
        <v>7504</v>
      </c>
      <c r="D2177" t="s">
        <v>2684</v>
      </c>
      <c r="E2177" t="s">
        <v>7577</v>
      </c>
      <c r="F2177" t="s">
        <v>7578</v>
      </c>
      <c r="G2177" t="s">
        <v>16</v>
      </c>
      <c r="H2177">
        <v>188</v>
      </c>
      <c r="I2177">
        <v>442</v>
      </c>
      <c r="J2177">
        <v>44.728999999999999</v>
      </c>
      <c r="K2177">
        <v>13.352</v>
      </c>
      <c r="L2177">
        <v>0.66200000000000003</v>
      </c>
      <c r="M2177">
        <v>9.7509999999999994</v>
      </c>
      <c r="N2177">
        <v>45.097999999999999</v>
      </c>
    </row>
    <row r="2178" spans="1:14" x14ac:dyDescent="0.25">
      <c r="A2178" t="s">
        <v>2331</v>
      </c>
      <c r="B2178" t="s">
        <v>2369</v>
      </c>
      <c r="C2178" t="s">
        <v>7504</v>
      </c>
      <c r="D2178" t="s">
        <v>2687</v>
      </c>
      <c r="E2178" t="s">
        <v>7579</v>
      </c>
      <c r="F2178" t="s">
        <v>7580</v>
      </c>
      <c r="G2178" t="s">
        <v>16</v>
      </c>
      <c r="H2178">
        <v>223</v>
      </c>
      <c r="I2178">
        <v>734</v>
      </c>
      <c r="J2178">
        <v>70.805000000000007</v>
      </c>
      <c r="K2178">
        <v>34.786000000000001</v>
      </c>
      <c r="L2178">
        <v>0.59599999999999997</v>
      </c>
      <c r="M2178">
        <v>28.713000000000001</v>
      </c>
      <c r="N2178">
        <v>70.022999999999996</v>
      </c>
    </row>
    <row r="2179" spans="1:14" x14ac:dyDescent="0.25">
      <c r="A2179" t="s">
        <v>2331</v>
      </c>
      <c r="B2179" t="s">
        <v>2370</v>
      </c>
      <c r="C2179" t="s">
        <v>7504</v>
      </c>
      <c r="D2179" t="s">
        <v>2788</v>
      </c>
      <c r="E2179" t="s">
        <v>7581</v>
      </c>
      <c r="F2179" t="s">
        <v>7582</v>
      </c>
      <c r="G2179" t="s">
        <v>16</v>
      </c>
      <c r="H2179">
        <v>28</v>
      </c>
      <c r="I2179">
        <v>211</v>
      </c>
      <c r="J2179">
        <v>16.038</v>
      </c>
      <c r="K2179">
        <v>10.888999999999999</v>
      </c>
      <c r="L2179">
        <v>0.13600000000000001</v>
      </c>
      <c r="M2179">
        <v>3.1629999999999998</v>
      </c>
      <c r="N2179">
        <v>15.993</v>
      </c>
    </row>
    <row r="2180" spans="1:14" x14ac:dyDescent="0.25">
      <c r="A2180" t="s">
        <v>2331</v>
      </c>
      <c r="B2180" t="s">
        <v>2371</v>
      </c>
      <c r="C2180" t="s">
        <v>7504</v>
      </c>
      <c r="D2180" t="s">
        <v>2791</v>
      </c>
      <c r="E2180" t="s">
        <v>7583</v>
      </c>
      <c r="F2180" t="s">
        <v>7584</v>
      </c>
      <c r="G2180" t="s">
        <v>16</v>
      </c>
      <c r="H2180">
        <v>687</v>
      </c>
      <c r="I2180">
        <v>2357</v>
      </c>
      <c r="J2180">
        <v>171.001</v>
      </c>
      <c r="K2180">
        <v>119.795</v>
      </c>
      <c r="L2180">
        <v>0.65900000000000003</v>
      </c>
      <c r="M2180">
        <v>49.74</v>
      </c>
      <c r="N2180">
        <v>170.81299999999999</v>
      </c>
    </row>
    <row r="2181" spans="1:14" x14ac:dyDescent="0.25">
      <c r="A2181" t="s">
        <v>2331</v>
      </c>
      <c r="B2181" t="s">
        <v>2372</v>
      </c>
      <c r="C2181" t="s">
        <v>7504</v>
      </c>
      <c r="D2181" t="s">
        <v>2794</v>
      </c>
      <c r="E2181" t="s">
        <v>7585</v>
      </c>
      <c r="F2181" t="s">
        <v>7586</v>
      </c>
      <c r="G2181" t="s">
        <v>16</v>
      </c>
      <c r="H2181">
        <v>274</v>
      </c>
      <c r="I2181">
        <v>2231</v>
      </c>
      <c r="J2181">
        <v>1511.9939999999999</v>
      </c>
      <c r="K2181">
        <v>249.32900000000001</v>
      </c>
      <c r="L2181">
        <v>16.626999999999999</v>
      </c>
      <c r="M2181">
        <v>445.30500000000001</v>
      </c>
      <c r="N2181">
        <v>1528.0740000000001</v>
      </c>
    </row>
    <row r="2182" spans="1:14" x14ac:dyDescent="0.25">
      <c r="A2182" t="s">
        <v>2331</v>
      </c>
      <c r="B2182" t="s">
        <v>2373</v>
      </c>
      <c r="C2182" t="s">
        <v>7504</v>
      </c>
      <c r="D2182" t="s">
        <v>2797</v>
      </c>
      <c r="E2182" t="s">
        <v>7587</v>
      </c>
      <c r="F2182" t="s">
        <v>7588</v>
      </c>
      <c r="G2182" t="s">
        <v>16</v>
      </c>
      <c r="H2182">
        <v>27</v>
      </c>
      <c r="I2182">
        <v>45</v>
      </c>
      <c r="J2182">
        <v>4.07</v>
      </c>
      <c r="K2182">
        <v>2.4380000000000002</v>
      </c>
      <c r="L2182">
        <v>0.109</v>
      </c>
      <c r="M2182">
        <v>2.2280000000000002</v>
      </c>
      <c r="N2182">
        <v>3.9940000000000002</v>
      </c>
    </row>
    <row r="2183" spans="1:14" x14ac:dyDescent="0.25">
      <c r="A2183" t="s">
        <v>2331</v>
      </c>
      <c r="B2183" t="s">
        <v>2374</v>
      </c>
      <c r="C2183" t="s">
        <v>7504</v>
      </c>
      <c r="D2183" t="s">
        <v>2800</v>
      </c>
      <c r="E2183" t="s">
        <v>7589</v>
      </c>
      <c r="F2183" t="s">
        <v>7590</v>
      </c>
      <c r="G2183" t="s">
        <v>16</v>
      </c>
      <c r="H2183">
        <v>44</v>
      </c>
      <c r="I2183">
        <v>73</v>
      </c>
      <c r="J2183">
        <v>1.4650000000000001</v>
      </c>
      <c r="K2183">
        <v>0.73599999999999999</v>
      </c>
      <c r="L2183">
        <v>1E-3</v>
      </c>
      <c r="M2183">
        <v>1.2989999999999999</v>
      </c>
      <c r="N2183">
        <v>1.46</v>
      </c>
    </row>
    <row r="2184" spans="1:14" x14ac:dyDescent="0.25">
      <c r="A2184" t="s">
        <v>2331</v>
      </c>
      <c r="B2184" t="s">
        <v>2375</v>
      </c>
      <c r="C2184" t="s">
        <v>7504</v>
      </c>
      <c r="D2184" t="s">
        <v>2803</v>
      </c>
      <c r="E2184" t="s">
        <v>7591</v>
      </c>
      <c r="F2184" t="s">
        <v>7592</v>
      </c>
      <c r="G2184" t="s">
        <v>16</v>
      </c>
      <c r="H2184">
        <v>31</v>
      </c>
      <c r="I2184">
        <v>93</v>
      </c>
      <c r="J2184">
        <v>10.500999999999999</v>
      </c>
      <c r="K2184">
        <v>2.8839999999999999</v>
      </c>
      <c r="L2184">
        <v>1.2999999999999999E-2</v>
      </c>
      <c r="M2184">
        <v>2.5579999999999998</v>
      </c>
      <c r="N2184">
        <v>10.273</v>
      </c>
    </row>
    <row r="2185" spans="1:14" x14ac:dyDescent="0.25">
      <c r="A2185" t="s">
        <v>2331</v>
      </c>
      <c r="B2185" t="s">
        <v>2376</v>
      </c>
      <c r="C2185" t="s">
        <v>7504</v>
      </c>
      <c r="D2185" t="s">
        <v>2806</v>
      </c>
      <c r="E2185" t="s">
        <v>7593</v>
      </c>
      <c r="F2185" t="s">
        <v>7594</v>
      </c>
      <c r="G2185" t="s">
        <v>16</v>
      </c>
      <c r="H2185">
        <v>12</v>
      </c>
      <c r="I2185">
        <v>35</v>
      </c>
      <c r="J2185">
        <v>4.3929999999999998</v>
      </c>
      <c r="K2185">
        <v>1.0149999999999999</v>
      </c>
      <c r="L2185">
        <v>2.5999999999999999E-2</v>
      </c>
      <c r="M2185">
        <v>0.90800000000000003</v>
      </c>
      <c r="N2185">
        <v>4.3499999999999996</v>
      </c>
    </row>
    <row r="2186" spans="1:14" x14ac:dyDescent="0.25">
      <c r="A2186" t="s">
        <v>2331</v>
      </c>
      <c r="B2186" t="s">
        <v>2377</v>
      </c>
      <c r="C2186" t="s">
        <v>7504</v>
      </c>
      <c r="D2186" t="s">
        <v>2809</v>
      </c>
      <c r="E2186" t="s">
        <v>7595</v>
      </c>
      <c r="F2186" t="s">
        <v>7596</v>
      </c>
      <c r="G2186" t="s">
        <v>16</v>
      </c>
      <c r="H2186">
        <v>289</v>
      </c>
      <c r="I2186">
        <v>415</v>
      </c>
      <c r="J2186">
        <v>13.522</v>
      </c>
      <c r="K2186">
        <v>8.59</v>
      </c>
      <c r="L2186">
        <v>8.4000000000000005E-2</v>
      </c>
      <c r="M2186">
        <v>3.2280000000000002</v>
      </c>
      <c r="N2186">
        <v>13.513999999999999</v>
      </c>
    </row>
    <row r="2187" spans="1:14" x14ac:dyDescent="0.25">
      <c r="A2187" t="s">
        <v>2331</v>
      </c>
      <c r="B2187" t="s">
        <v>2378</v>
      </c>
      <c r="C2187" t="s">
        <v>7504</v>
      </c>
      <c r="D2187" t="s">
        <v>2812</v>
      </c>
      <c r="E2187" t="s">
        <v>7597</v>
      </c>
      <c r="F2187" t="s">
        <v>7598</v>
      </c>
      <c r="G2187" t="s">
        <v>16</v>
      </c>
      <c r="H2187">
        <v>494</v>
      </c>
      <c r="I2187">
        <v>617</v>
      </c>
      <c r="J2187">
        <v>17.145</v>
      </c>
      <c r="K2187">
        <v>10.404999999999999</v>
      </c>
      <c r="L2187">
        <v>5.2999999999999999E-2</v>
      </c>
      <c r="M2187">
        <v>3.008</v>
      </c>
      <c r="N2187">
        <v>17.023</v>
      </c>
    </row>
    <row r="2188" spans="1:14" x14ac:dyDescent="0.25">
      <c r="A2188" t="s">
        <v>2331</v>
      </c>
      <c r="B2188" t="s">
        <v>2379</v>
      </c>
      <c r="C2188" t="s">
        <v>7504</v>
      </c>
      <c r="D2188" t="s">
        <v>2815</v>
      </c>
      <c r="E2188" t="s">
        <v>7599</v>
      </c>
      <c r="F2188" t="s">
        <v>7600</v>
      </c>
      <c r="G2188" t="s">
        <v>16</v>
      </c>
      <c r="H2188">
        <v>83</v>
      </c>
      <c r="I2188">
        <v>180</v>
      </c>
      <c r="J2188">
        <v>22.567</v>
      </c>
      <c r="K2188">
        <v>12.72</v>
      </c>
      <c r="L2188">
        <v>3.1E-2</v>
      </c>
      <c r="M2188">
        <v>8.9309999999999992</v>
      </c>
      <c r="N2188">
        <v>22.504000000000001</v>
      </c>
    </row>
    <row r="2189" spans="1:14" x14ac:dyDescent="0.25">
      <c r="A2189" t="s">
        <v>2331</v>
      </c>
      <c r="B2189" t="s">
        <v>2380</v>
      </c>
      <c r="C2189" t="s">
        <v>7504</v>
      </c>
      <c r="D2189" t="s">
        <v>2817</v>
      </c>
      <c r="E2189" t="s">
        <v>7601</v>
      </c>
      <c r="F2189" t="s">
        <v>7602</v>
      </c>
      <c r="G2189" t="s">
        <v>16</v>
      </c>
      <c r="H2189">
        <v>639</v>
      </c>
      <c r="I2189">
        <v>720</v>
      </c>
      <c r="J2189">
        <v>4.9450000000000003</v>
      </c>
      <c r="K2189">
        <v>2.831</v>
      </c>
      <c r="L2189">
        <v>0</v>
      </c>
      <c r="M2189">
        <v>1.119</v>
      </c>
      <c r="N2189">
        <v>4.9649999999999999</v>
      </c>
    </row>
    <row r="2190" spans="1:14" x14ac:dyDescent="0.25">
      <c r="A2190" t="s">
        <v>2331</v>
      </c>
      <c r="B2190" t="s">
        <v>2381</v>
      </c>
      <c r="C2190" t="s">
        <v>7504</v>
      </c>
      <c r="D2190" t="s">
        <v>2820</v>
      </c>
      <c r="E2190" t="s">
        <v>7603</v>
      </c>
      <c r="F2190" t="s">
        <v>7604</v>
      </c>
      <c r="G2190" t="s">
        <v>16</v>
      </c>
      <c r="H2190">
        <v>3627</v>
      </c>
      <c r="I2190">
        <v>34737</v>
      </c>
      <c r="J2190">
        <v>30594.449000000001</v>
      </c>
      <c r="K2190">
        <v>8094.5550000000003</v>
      </c>
      <c r="L2190">
        <v>412.60399999999998</v>
      </c>
      <c r="M2190">
        <v>10152.165000000001</v>
      </c>
      <c r="N2190">
        <v>32321.599999999999</v>
      </c>
    </row>
    <row r="2191" spans="1:14" x14ac:dyDescent="0.25">
      <c r="A2191" t="s">
        <v>2331</v>
      </c>
      <c r="B2191" t="s">
        <v>2382</v>
      </c>
      <c r="C2191" t="s">
        <v>7504</v>
      </c>
      <c r="D2191" t="s">
        <v>2823</v>
      </c>
      <c r="E2191" t="s">
        <v>7605</v>
      </c>
      <c r="F2191" t="s">
        <v>7606</v>
      </c>
      <c r="G2191" t="s">
        <v>16</v>
      </c>
      <c r="H2191">
        <v>8</v>
      </c>
      <c r="I2191">
        <v>27</v>
      </c>
      <c r="J2191">
        <v>5.5519999999999996</v>
      </c>
      <c r="K2191">
        <v>4.7430000000000003</v>
      </c>
      <c r="L2191">
        <v>0.05</v>
      </c>
      <c r="M2191">
        <v>0.80200000000000005</v>
      </c>
      <c r="N2191">
        <v>5.5010000000000003</v>
      </c>
    </row>
    <row r="2192" spans="1:14" x14ac:dyDescent="0.25">
      <c r="A2192" t="s">
        <v>2331</v>
      </c>
      <c r="B2192" t="s">
        <v>2383</v>
      </c>
      <c r="C2192" t="s">
        <v>7504</v>
      </c>
      <c r="D2192" t="s">
        <v>2826</v>
      </c>
      <c r="E2192" t="s">
        <v>7607</v>
      </c>
      <c r="F2192" t="s">
        <v>7608</v>
      </c>
      <c r="G2192" t="s">
        <v>16</v>
      </c>
      <c r="H2192">
        <v>148</v>
      </c>
      <c r="I2192">
        <v>2154</v>
      </c>
      <c r="J2192">
        <v>270.79300000000001</v>
      </c>
      <c r="K2192">
        <v>223.976</v>
      </c>
      <c r="L2192">
        <v>0.57099999999999995</v>
      </c>
      <c r="M2192">
        <v>64.665000000000006</v>
      </c>
      <c r="N2192">
        <v>271.24400000000003</v>
      </c>
    </row>
    <row r="2193" spans="1:14" x14ac:dyDescent="0.25">
      <c r="A2193" t="s">
        <v>2331</v>
      </c>
      <c r="B2193" t="s">
        <v>2384</v>
      </c>
      <c r="C2193" t="s">
        <v>7504</v>
      </c>
      <c r="D2193" t="s">
        <v>2829</v>
      </c>
      <c r="E2193" t="s">
        <v>7609</v>
      </c>
      <c r="F2193" t="s">
        <v>7610</v>
      </c>
      <c r="G2193" t="s">
        <v>16</v>
      </c>
      <c r="H2193">
        <v>260</v>
      </c>
      <c r="I2193">
        <v>366</v>
      </c>
      <c r="J2193">
        <v>18.716000000000001</v>
      </c>
      <c r="K2193">
        <v>8.8780000000000001</v>
      </c>
      <c r="L2193">
        <v>0.11600000000000001</v>
      </c>
      <c r="M2193">
        <v>7.6</v>
      </c>
      <c r="N2193">
        <v>18.574999999999999</v>
      </c>
    </row>
    <row r="2194" spans="1:14" x14ac:dyDescent="0.25">
      <c r="A2194" t="s">
        <v>2331</v>
      </c>
      <c r="B2194" t="s">
        <v>2385</v>
      </c>
      <c r="C2194" t="s">
        <v>7504</v>
      </c>
      <c r="D2194" t="s">
        <v>2832</v>
      </c>
      <c r="E2194" t="s">
        <v>7611</v>
      </c>
      <c r="F2194" t="s">
        <v>7612</v>
      </c>
      <c r="G2194" t="s">
        <v>16</v>
      </c>
      <c r="H2194">
        <v>20</v>
      </c>
      <c r="I2194">
        <v>52</v>
      </c>
      <c r="J2194">
        <v>4.4320000000000004</v>
      </c>
      <c r="K2194">
        <v>2.081</v>
      </c>
      <c r="L2194">
        <v>0.35399999999999998</v>
      </c>
      <c r="M2194">
        <v>2.35</v>
      </c>
      <c r="N2194">
        <v>4.1070000000000002</v>
      </c>
    </row>
    <row r="2195" spans="1:14" x14ac:dyDescent="0.25">
      <c r="A2195" t="s">
        <v>2331</v>
      </c>
      <c r="B2195" t="s">
        <v>2386</v>
      </c>
      <c r="C2195" t="s">
        <v>7504</v>
      </c>
      <c r="D2195" t="s">
        <v>2835</v>
      </c>
      <c r="E2195" t="s">
        <v>7613</v>
      </c>
      <c r="F2195" t="s">
        <v>7614</v>
      </c>
      <c r="G2195" t="s">
        <v>16</v>
      </c>
      <c r="H2195">
        <v>25</v>
      </c>
      <c r="I2195">
        <v>48</v>
      </c>
      <c r="J2195">
        <v>3.0880000000000001</v>
      </c>
      <c r="K2195">
        <v>0.89500000000000002</v>
      </c>
      <c r="L2195">
        <v>0</v>
      </c>
      <c r="M2195">
        <v>3.05</v>
      </c>
      <c r="N2195">
        <v>3.0409999999999999</v>
      </c>
    </row>
    <row r="2196" spans="1:14" x14ac:dyDescent="0.25">
      <c r="A2196" t="s">
        <v>2331</v>
      </c>
      <c r="B2196" t="s">
        <v>2387</v>
      </c>
      <c r="C2196" t="s">
        <v>7504</v>
      </c>
      <c r="D2196" t="s">
        <v>2838</v>
      </c>
      <c r="E2196" t="s">
        <v>7615</v>
      </c>
      <c r="F2196" t="s">
        <v>7616</v>
      </c>
      <c r="G2196" t="s">
        <v>16</v>
      </c>
      <c r="H2196">
        <v>587</v>
      </c>
      <c r="I2196">
        <v>819</v>
      </c>
      <c r="J2196">
        <v>35.625</v>
      </c>
      <c r="K2196">
        <v>16.861000000000001</v>
      </c>
      <c r="L2196">
        <v>0.154</v>
      </c>
      <c r="M2196">
        <v>21.257999999999999</v>
      </c>
      <c r="N2196">
        <v>35.447000000000003</v>
      </c>
    </row>
    <row r="2197" spans="1:14" x14ac:dyDescent="0.25">
      <c r="A2197" t="s">
        <v>2331</v>
      </c>
      <c r="B2197" t="s">
        <v>2388</v>
      </c>
      <c r="C2197" t="s">
        <v>7504</v>
      </c>
      <c r="D2197" t="s">
        <v>2841</v>
      </c>
      <c r="E2197" t="s">
        <v>7617</v>
      </c>
      <c r="F2197" t="s">
        <v>7618</v>
      </c>
      <c r="G2197" t="s">
        <v>16</v>
      </c>
      <c r="H2197">
        <v>59</v>
      </c>
      <c r="I2197">
        <v>98</v>
      </c>
      <c r="J2197">
        <v>11.464</v>
      </c>
      <c r="K2197">
        <v>6.6</v>
      </c>
      <c r="L2197">
        <v>0.28999999999999998</v>
      </c>
      <c r="M2197">
        <v>9.2520000000000007</v>
      </c>
      <c r="N2197">
        <v>10.89</v>
      </c>
    </row>
    <row r="2198" spans="1:14" x14ac:dyDescent="0.25">
      <c r="A2198" t="s">
        <v>2331</v>
      </c>
      <c r="B2198" t="s">
        <v>2389</v>
      </c>
      <c r="C2198" t="s">
        <v>7504</v>
      </c>
      <c r="D2198" t="s">
        <v>3130</v>
      </c>
      <c r="E2198" t="s">
        <v>7619</v>
      </c>
      <c r="F2198" t="s">
        <v>7620</v>
      </c>
      <c r="G2198" t="s">
        <v>16</v>
      </c>
      <c r="H2198">
        <v>626</v>
      </c>
      <c r="I2198">
        <v>879</v>
      </c>
      <c r="J2198">
        <v>26.187999999999999</v>
      </c>
      <c r="K2198">
        <v>10.026</v>
      </c>
      <c r="L2198">
        <v>0.33800000000000002</v>
      </c>
      <c r="M2198">
        <v>22.890999999999998</v>
      </c>
      <c r="N2198">
        <v>26.553999999999998</v>
      </c>
    </row>
    <row r="2199" spans="1:14" x14ac:dyDescent="0.25">
      <c r="A2199" t="s">
        <v>2331</v>
      </c>
      <c r="B2199" t="s">
        <v>2390</v>
      </c>
      <c r="C2199" t="s">
        <v>7504</v>
      </c>
      <c r="D2199" t="s">
        <v>2844</v>
      </c>
      <c r="E2199" t="s">
        <v>7621</v>
      </c>
      <c r="F2199" t="s">
        <v>2653</v>
      </c>
      <c r="G2199" t="s">
        <v>16</v>
      </c>
      <c r="H2199">
        <v>217</v>
      </c>
      <c r="I2199">
        <v>721</v>
      </c>
      <c r="J2199">
        <v>168.602</v>
      </c>
      <c r="K2199">
        <v>71.718999999999994</v>
      </c>
      <c r="L2199">
        <v>3.6419999999999999</v>
      </c>
      <c r="M2199">
        <v>102.506</v>
      </c>
      <c r="N2199">
        <v>165.17</v>
      </c>
    </row>
    <row r="2200" spans="1:14" x14ac:dyDescent="0.25">
      <c r="A2200" t="s">
        <v>2331</v>
      </c>
      <c r="B2200" t="s">
        <v>2391</v>
      </c>
      <c r="C2200" t="s">
        <v>7504</v>
      </c>
      <c r="D2200" t="s">
        <v>2847</v>
      </c>
      <c r="E2200" t="s">
        <v>7622</v>
      </c>
      <c r="F2200" t="s">
        <v>7623</v>
      </c>
      <c r="G2200" t="s">
        <v>16</v>
      </c>
      <c r="H2200">
        <v>14</v>
      </c>
      <c r="I2200">
        <v>31</v>
      </c>
      <c r="J2200">
        <v>3.2469999999999999</v>
      </c>
      <c r="K2200">
        <v>1.889</v>
      </c>
      <c r="L2200">
        <v>0</v>
      </c>
      <c r="M2200">
        <v>0.63600000000000001</v>
      </c>
      <c r="N2200">
        <v>3.246</v>
      </c>
    </row>
    <row r="2201" spans="1:14" x14ac:dyDescent="0.25">
      <c r="A2201" t="s">
        <v>2331</v>
      </c>
      <c r="B2201" t="s">
        <v>2392</v>
      </c>
      <c r="C2201" t="s">
        <v>7504</v>
      </c>
      <c r="D2201" t="s">
        <v>2850</v>
      </c>
      <c r="E2201" t="s">
        <v>7624</v>
      </c>
      <c r="F2201" t="s">
        <v>7625</v>
      </c>
      <c r="G2201" t="s">
        <v>16</v>
      </c>
      <c r="H2201">
        <v>16</v>
      </c>
      <c r="I2201">
        <v>300</v>
      </c>
      <c r="J2201">
        <v>181.36799999999999</v>
      </c>
      <c r="K2201">
        <v>60.963000000000001</v>
      </c>
      <c r="L2201">
        <v>8.4580000000000002</v>
      </c>
      <c r="M2201">
        <v>412.839</v>
      </c>
      <c r="N2201">
        <v>203.09399999999999</v>
      </c>
    </row>
    <row r="2202" spans="1:14" x14ac:dyDescent="0.25">
      <c r="A2202" t="s">
        <v>2331</v>
      </c>
      <c r="B2202" t="s">
        <v>2393</v>
      </c>
      <c r="C2202" t="s">
        <v>7504</v>
      </c>
      <c r="D2202" t="s">
        <v>2853</v>
      </c>
      <c r="E2202" t="s">
        <v>7626</v>
      </c>
      <c r="F2202" t="s">
        <v>7627</v>
      </c>
      <c r="G2202" t="s">
        <v>16</v>
      </c>
      <c r="H2202">
        <v>27</v>
      </c>
      <c r="I2202">
        <v>45</v>
      </c>
      <c r="J2202">
        <v>2.4129999999999998</v>
      </c>
      <c r="K2202">
        <v>1.2969999999999999</v>
      </c>
      <c r="L2202">
        <v>0.215</v>
      </c>
      <c r="M2202">
        <v>1.677</v>
      </c>
      <c r="N2202">
        <v>2.1850000000000001</v>
      </c>
    </row>
    <row r="2203" spans="1:14" x14ac:dyDescent="0.25">
      <c r="A2203" t="s">
        <v>2331</v>
      </c>
      <c r="B2203" t="s">
        <v>2394</v>
      </c>
      <c r="C2203" t="s">
        <v>7504</v>
      </c>
      <c r="D2203" t="s">
        <v>2856</v>
      </c>
      <c r="E2203" t="s">
        <v>7628</v>
      </c>
      <c r="F2203" t="s">
        <v>7629</v>
      </c>
      <c r="G2203" t="s">
        <v>16</v>
      </c>
      <c r="H2203">
        <v>22</v>
      </c>
      <c r="I2203">
        <v>58</v>
      </c>
      <c r="J2203">
        <v>3.5859999999999999</v>
      </c>
      <c r="K2203">
        <v>0.95399999999999996</v>
      </c>
      <c r="L2203">
        <v>6.0999999999999999E-2</v>
      </c>
      <c r="M2203">
        <v>2.1080000000000001</v>
      </c>
      <c r="N2203">
        <v>3.6360000000000001</v>
      </c>
    </row>
    <row r="2204" spans="1:14" x14ac:dyDescent="0.25">
      <c r="A2204" t="s">
        <v>2331</v>
      </c>
      <c r="B2204" t="s">
        <v>2395</v>
      </c>
      <c r="C2204" t="s">
        <v>7504</v>
      </c>
      <c r="D2204" t="s">
        <v>2859</v>
      </c>
      <c r="E2204" t="s">
        <v>7630</v>
      </c>
      <c r="F2204" t="s">
        <v>7631</v>
      </c>
      <c r="G2204" t="s">
        <v>16</v>
      </c>
      <c r="H2204">
        <v>7</v>
      </c>
      <c r="I2204">
        <v>22</v>
      </c>
      <c r="J2204">
        <v>1.042</v>
      </c>
      <c r="K2204">
        <v>0.38200000000000001</v>
      </c>
      <c r="L2204">
        <v>2E-3</v>
      </c>
      <c r="M2204">
        <v>0.34200000000000003</v>
      </c>
      <c r="N2204">
        <v>1.0429999999999999</v>
      </c>
    </row>
    <row r="2205" spans="1:14" x14ac:dyDescent="0.25">
      <c r="A2205" t="s">
        <v>2331</v>
      </c>
      <c r="B2205" t="s">
        <v>2396</v>
      </c>
      <c r="C2205" t="s">
        <v>7504</v>
      </c>
      <c r="D2205" t="s">
        <v>2862</v>
      </c>
      <c r="E2205" t="s">
        <v>7632</v>
      </c>
      <c r="F2205" t="s">
        <v>3316</v>
      </c>
      <c r="G2205" t="s">
        <v>16</v>
      </c>
      <c r="H2205">
        <v>11</v>
      </c>
      <c r="I2205">
        <v>23</v>
      </c>
      <c r="J2205">
        <v>3.1970000000000001</v>
      </c>
      <c r="K2205">
        <v>1.6479999999999999</v>
      </c>
      <c r="L2205">
        <v>0.14000000000000001</v>
      </c>
      <c r="M2205">
        <v>1.127</v>
      </c>
      <c r="N2205">
        <v>3.056</v>
      </c>
    </row>
    <row r="2206" spans="1:14" x14ac:dyDescent="0.25">
      <c r="A2206" t="s">
        <v>2331</v>
      </c>
      <c r="B2206" t="s">
        <v>2397</v>
      </c>
      <c r="C2206" t="s">
        <v>7504</v>
      </c>
      <c r="D2206" t="s">
        <v>2865</v>
      </c>
      <c r="E2206" t="s">
        <v>7633</v>
      </c>
      <c r="F2206" t="s">
        <v>7634</v>
      </c>
      <c r="G2206" t="s">
        <v>16</v>
      </c>
      <c r="H2206">
        <v>33</v>
      </c>
      <c r="I2206">
        <v>68</v>
      </c>
      <c r="J2206">
        <v>4.5970000000000004</v>
      </c>
      <c r="K2206">
        <v>1.9850000000000001</v>
      </c>
      <c r="L2206">
        <v>5.7000000000000002E-2</v>
      </c>
      <c r="M2206">
        <v>2.6640000000000001</v>
      </c>
      <c r="N2206">
        <v>4.4779999999999998</v>
      </c>
    </row>
    <row r="2207" spans="1:14" x14ac:dyDescent="0.25">
      <c r="A2207" t="s">
        <v>2331</v>
      </c>
      <c r="B2207" t="s">
        <v>2398</v>
      </c>
      <c r="C2207" t="s">
        <v>7504</v>
      </c>
      <c r="D2207" t="s">
        <v>2868</v>
      </c>
      <c r="E2207" t="s">
        <v>7635</v>
      </c>
      <c r="F2207" t="s">
        <v>7636</v>
      </c>
      <c r="G2207" t="s">
        <v>16</v>
      </c>
      <c r="H2207">
        <v>37</v>
      </c>
      <c r="I2207">
        <v>266</v>
      </c>
      <c r="J2207">
        <v>40.981999999999999</v>
      </c>
      <c r="K2207">
        <v>20.308</v>
      </c>
      <c r="L2207">
        <v>0.877</v>
      </c>
      <c r="M2207">
        <v>8.1059999999999999</v>
      </c>
      <c r="N2207">
        <v>40.938000000000002</v>
      </c>
    </row>
    <row r="2208" spans="1:14" x14ac:dyDescent="0.25">
      <c r="A2208" t="s">
        <v>2331</v>
      </c>
      <c r="B2208" t="s">
        <v>2399</v>
      </c>
      <c r="C2208" t="s">
        <v>7504</v>
      </c>
      <c r="D2208" t="s">
        <v>2871</v>
      </c>
      <c r="E2208" t="s">
        <v>7637</v>
      </c>
      <c r="F2208" t="s">
        <v>7638</v>
      </c>
      <c r="G2208" t="s">
        <v>16</v>
      </c>
      <c r="H2208">
        <v>28</v>
      </c>
      <c r="I2208">
        <v>51</v>
      </c>
      <c r="J2208">
        <v>3.855</v>
      </c>
      <c r="K2208">
        <v>1.478</v>
      </c>
      <c r="L2208">
        <v>1.2E-2</v>
      </c>
      <c r="M2208">
        <v>0.90400000000000003</v>
      </c>
      <c r="N2208">
        <v>3.7370000000000001</v>
      </c>
    </row>
    <row r="2209" spans="1:14" x14ac:dyDescent="0.25">
      <c r="A2209" t="s">
        <v>2331</v>
      </c>
      <c r="B2209" t="s">
        <v>2400</v>
      </c>
      <c r="C2209" t="s">
        <v>7504</v>
      </c>
      <c r="D2209" t="s">
        <v>2874</v>
      </c>
      <c r="E2209" t="s">
        <v>7639</v>
      </c>
      <c r="F2209" t="s">
        <v>7640</v>
      </c>
      <c r="G2209" t="s">
        <v>16</v>
      </c>
      <c r="H2209">
        <v>109</v>
      </c>
      <c r="I2209">
        <v>174</v>
      </c>
      <c r="J2209">
        <v>9.3550000000000004</v>
      </c>
      <c r="K2209">
        <v>4.5140000000000002</v>
      </c>
      <c r="L2209">
        <v>0.65300000000000002</v>
      </c>
      <c r="M2209">
        <v>2.6739999999999999</v>
      </c>
      <c r="N2209">
        <v>8.8620000000000001</v>
      </c>
    </row>
    <row r="2210" spans="1:14" x14ac:dyDescent="0.25">
      <c r="A2210" t="s">
        <v>2331</v>
      </c>
      <c r="B2210" t="s">
        <v>2401</v>
      </c>
      <c r="C2210" t="s">
        <v>7504</v>
      </c>
      <c r="D2210" t="s">
        <v>2877</v>
      </c>
      <c r="E2210" t="s">
        <v>7641</v>
      </c>
      <c r="F2210" t="s">
        <v>7642</v>
      </c>
      <c r="G2210" t="s">
        <v>16</v>
      </c>
      <c r="H2210">
        <v>39</v>
      </c>
      <c r="I2210">
        <v>86</v>
      </c>
      <c r="J2210">
        <v>11.695</v>
      </c>
      <c r="K2210">
        <v>4.9740000000000002</v>
      </c>
      <c r="L2210">
        <v>1.6E-2</v>
      </c>
      <c r="M2210">
        <v>2.2949999999999999</v>
      </c>
      <c r="N2210">
        <v>11.904999999999999</v>
      </c>
    </row>
    <row r="2211" spans="1:14" x14ac:dyDescent="0.25">
      <c r="A2211" t="s">
        <v>2331</v>
      </c>
      <c r="B2211" t="s">
        <v>2402</v>
      </c>
      <c r="C2211" t="s">
        <v>7504</v>
      </c>
      <c r="D2211" t="s">
        <v>2880</v>
      </c>
      <c r="E2211" t="s">
        <v>7643</v>
      </c>
      <c r="F2211" t="s">
        <v>7644</v>
      </c>
      <c r="G2211" t="s">
        <v>16</v>
      </c>
      <c r="H2211">
        <v>11</v>
      </c>
      <c r="I2211">
        <v>15</v>
      </c>
      <c r="J2211">
        <v>1.4370000000000001</v>
      </c>
      <c r="K2211">
        <v>0.73099999999999998</v>
      </c>
      <c r="L2211">
        <v>2E-3</v>
      </c>
      <c r="M2211">
        <v>0.38100000000000001</v>
      </c>
      <c r="N2211">
        <v>1.4330000000000001</v>
      </c>
    </row>
    <row r="2212" spans="1:14" x14ac:dyDescent="0.25">
      <c r="A2212" t="s">
        <v>2331</v>
      </c>
      <c r="B2212" t="s">
        <v>2403</v>
      </c>
      <c r="C2212" t="s">
        <v>7504</v>
      </c>
      <c r="D2212" t="s">
        <v>2883</v>
      </c>
      <c r="E2212" t="s">
        <v>7645</v>
      </c>
      <c r="F2212" t="s">
        <v>7646</v>
      </c>
      <c r="G2212" t="s">
        <v>16</v>
      </c>
      <c r="H2212">
        <v>13</v>
      </c>
      <c r="I2212">
        <v>18</v>
      </c>
      <c r="J2212">
        <v>1.827</v>
      </c>
      <c r="K2212">
        <v>0.69899999999999995</v>
      </c>
      <c r="L2212">
        <v>0</v>
      </c>
      <c r="M2212">
        <v>0.441</v>
      </c>
      <c r="N2212">
        <v>1.73</v>
      </c>
    </row>
    <row r="2213" spans="1:14" x14ac:dyDescent="0.25">
      <c r="A2213" t="s">
        <v>2331</v>
      </c>
      <c r="B2213" t="s">
        <v>2404</v>
      </c>
      <c r="C2213" t="s">
        <v>7504</v>
      </c>
      <c r="D2213" t="s">
        <v>2886</v>
      </c>
      <c r="E2213" t="s">
        <v>7647</v>
      </c>
      <c r="F2213" t="s">
        <v>7648</v>
      </c>
      <c r="G2213" t="s">
        <v>16</v>
      </c>
      <c r="H2213">
        <v>675</v>
      </c>
      <c r="I2213">
        <v>871</v>
      </c>
      <c r="J2213">
        <v>4.9290000000000003</v>
      </c>
      <c r="K2213">
        <v>3.02</v>
      </c>
      <c r="L2213">
        <v>5.5E-2</v>
      </c>
      <c r="M2213">
        <v>0.98899999999999999</v>
      </c>
      <c r="N2213">
        <v>4.9240000000000004</v>
      </c>
    </row>
    <row r="2214" spans="1:14" x14ac:dyDescent="0.25">
      <c r="A2214" t="s">
        <v>2331</v>
      </c>
      <c r="B2214" t="s">
        <v>2405</v>
      </c>
      <c r="C2214" t="s">
        <v>7504</v>
      </c>
      <c r="D2214" t="s">
        <v>2889</v>
      </c>
      <c r="E2214" t="s">
        <v>7649</v>
      </c>
      <c r="F2214" t="s">
        <v>7650</v>
      </c>
      <c r="G2214" t="s">
        <v>16</v>
      </c>
      <c r="H2214">
        <v>27</v>
      </c>
      <c r="I2214">
        <v>73</v>
      </c>
      <c r="J2214">
        <v>5.4</v>
      </c>
      <c r="K2214">
        <v>2.1</v>
      </c>
      <c r="L2214">
        <v>6.0000000000000001E-3</v>
      </c>
      <c r="M2214">
        <v>3.9470000000000001</v>
      </c>
      <c r="N2214">
        <v>5.36</v>
      </c>
    </row>
    <row r="2215" spans="1:14" x14ac:dyDescent="0.25">
      <c r="A2215" t="s">
        <v>2331</v>
      </c>
      <c r="B2215" t="s">
        <v>2406</v>
      </c>
      <c r="C2215" t="s">
        <v>7504</v>
      </c>
      <c r="D2215" t="s">
        <v>2892</v>
      </c>
      <c r="E2215" t="s">
        <v>7651</v>
      </c>
      <c r="F2215" t="s">
        <v>7652</v>
      </c>
      <c r="G2215" t="s">
        <v>16</v>
      </c>
      <c r="H2215">
        <v>1062</v>
      </c>
      <c r="I2215">
        <v>1183</v>
      </c>
      <c r="J2215">
        <v>14.492000000000001</v>
      </c>
      <c r="K2215">
        <v>7.601</v>
      </c>
      <c r="L2215">
        <v>0.995</v>
      </c>
      <c r="M2215">
        <v>4.6929999999999996</v>
      </c>
      <c r="N2215">
        <v>14.379</v>
      </c>
    </row>
    <row r="2216" spans="1:14" x14ac:dyDescent="0.25">
      <c r="A2216" t="s">
        <v>2331</v>
      </c>
      <c r="B2216" t="s">
        <v>2407</v>
      </c>
      <c r="C2216" t="s">
        <v>7504</v>
      </c>
      <c r="D2216" t="s">
        <v>2895</v>
      </c>
      <c r="E2216" t="s">
        <v>7653</v>
      </c>
      <c r="F2216" t="s">
        <v>7654</v>
      </c>
      <c r="G2216" t="s">
        <v>16</v>
      </c>
      <c r="H2216">
        <v>43</v>
      </c>
      <c r="I2216">
        <v>359</v>
      </c>
      <c r="J2216">
        <v>75.667000000000002</v>
      </c>
      <c r="K2216">
        <v>15.696</v>
      </c>
      <c r="L2216">
        <v>0.55900000000000005</v>
      </c>
      <c r="M2216">
        <v>29.388999999999999</v>
      </c>
      <c r="N2216">
        <v>73.308999999999997</v>
      </c>
    </row>
    <row r="2217" spans="1:14" x14ac:dyDescent="0.25">
      <c r="A2217" t="s">
        <v>2331</v>
      </c>
      <c r="B2217" t="s">
        <v>2408</v>
      </c>
      <c r="C2217" t="s">
        <v>7504</v>
      </c>
      <c r="D2217" t="s">
        <v>2898</v>
      </c>
      <c r="E2217" t="s">
        <v>7655</v>
      </c>
      <c r="F2217" t="s">
        <v>7656</v>
      </c>
      <c r="G2217" t="s">
        <v>16</v>
      </c>
      <c r="H2217">
        <v>76</v>
      </c>
      <c r="I2217">
        <v>110</v>
      </c>
      <c r="J2217">
        <v>3.343</v>
      </c>
      <c r="K2217">
        <v>1.8140000000000001</v>
      </c>
      <c r="L2217">
        <v>8.9999999999999993E-3</v>
      </c>
      <c r="M2217">
        <v>1.3009999999999999</v>
      </c>
      <c r="N2217">
        <v>3.3029999999999999</v>
      </c>
    </row>
    <row r="2218" spans="1:14" x14ac:dyDescent="0.25">
      <c r="A2218" t="s">
        <v>2331</v>
      </c>
      <c r="B2218" t="s">
        <v>2409</v>
      </c>
      <c r="C2218" t="s">
        <v>7504</v>
      </c>
      <c r="D2218" t="s">
        <v>2901</v>
      </c>
      <c r="E2218" t="s">
        <v>7657</v>
      </c>
      <c r="F2218" t="s">
        <v>7658</v>
      </c>
      <c r="G2218" t="s">
        <v>16</v>
      </c>
      <c r="H2218">
        <v>38</v>
      </c>
      <c r="I2218">
        <v>121</v>
      </c>
      <c r="J2218">
        <v>7.1429999999999998</v>
      </c>
      <c r="K2218">
        <v>4.0190000000000001</v>
      </c>
      <c r="L2218">
        <v>0.14000000000000001</v>
      </c>
      <c r="M2218">
        <v>2.2370000000000001</v>
      </c>
      <c r="N2218">
        <v>6.9009999999999998</v>
      </c>
    </row>
    <row r="2219" spans="1:14" x14ac:dyDescent="0.25">
      <c r="A2219" t="s">
        <v>2331</v>
      </c>
      <c r="B2219" t="s">
        <v>2410</v>
      </c>
      <c r="C2219" t="s">
        <v>7504</v>
      </c>
      <c r="D2219" t="s">
        <v>2904</v>
      </c>
      <c r="E2219" t="s">
        <v>7659</v>
      </c>
      <c r="F2219" t="s">
        <v>7660</v>
      </c>
      <c r="G2219" t="s">
        <v>16</v>
      </c>
      <c r="H2219">
        <v>997</v>
      </c>
      <c r="I2219">
        <v>2480</v>
      </c>
      <c r="J2219">
        <v>175.68899999999999</v>
      </c>
      <c r="K2219">
        <v>124.624</v>
      </c>
      <c r="L2219">
        <v>0.27800000000000002</v>
      </c>
      <c r="M2219">
        <v>60.898000000000003</v>
      </c>
      <c r="N2219">
        <v>175.91499999999999</v>
      </c>
    </row>
    <row r="2220" spans="1:14" x14ac:dyDescent="0.25">
      <c r="A2220" t="s">
        <v>2331</v>
      </c>
      <c r="B2220" t="s">
        <v>2411</v>
      </c>
      <c r="C2220" t="s">
        <v>7504</v>
      </c>
      <c r="D2220" t="s">
        <v>2907</v>
      </c>
      <c r="E2220" t="s">
        <v>7661</v>
      </c>
      <c r="F2220" t="s">
        <v>7662</v>
      </c>
      <c r="G2220" t="s">
        <v>16</v>
      </c>
      <c r="H2220">
        <v>771</v>
      </c>
      <c r="I2220">
        <v>1652</v>
      </c>
      <c r="J2220">
        <v>77.278999999999996</v>
      </c>
      <c r="K2220">
        <v>50.01</v>
      </c>
      <c r="L2220">
        <v>0.64100000000000001</v>
      </c>
      <c r="M2220">
        <v>27.434999999999999</v>
      </c>
      <c r="N2220">
        <v>76.852999999999994</v>
      </c>
    </row>
    <row r="2221" spans="1:14" x14ac:dyDescent="0.25">
      <c r="A2221" t="s">
        <v>2331</v>
      </c>
      <c r="B2221" t="s">
        <v>2412</v>
      </c>
      <c r="C2221" t="s">
        <v>7504</v>
      </c>
      <c r="D2221" t="s">
        <v>2910</v>
      </c>
      <c r="E2221" t="s">
        <v>7663</v>
      </c>
      <c r="F2221" t="s">
        <v>7664</v>
      </c>
      <c r="G2221" t="s">
        <v>16</v>
      </c>
      <c r="H2221">
        <v>118</v>
      </c>
      <c r="I2221">
        <v>182</v>
      </c>
      <c r="J2221">
        <v>3.734</v>
      </c>
      <c r="K2221">
        <v>1.66</v>
      </c>
      <c r="L2221">
        <v>-1.6E-2</v>
      </c>
      <c r="M2221">
        <v>1.226</v>
      </c>
      <c r="N2221">
        <v>3.7669999999999999</v>
      </c>
    </row>
    <row r="2222" spans="1:14" x14ac:dyDescent="0.25">
      <c r="A2222" t="s">
        <v>2331</v>
      </c>
      <c r="B2222" t="s">
        <v>2413</v>
      </c>
      <c r="C2222" t="s">
        <v>7504</v>
      </c>
      <c r="D2222" t="s">
        <v>2913</v>
      </c>
      <c r="E2222" t="s">
        <v>7665</v>
      </c>
      <c r="F2222" t="s">
        <v>7666</v>
      </c>
      <c r="G2222" t="s">
        <v>16</v>
      </c>
      <c r="H2222">
        <v>17</v>
      </c>
      <c r="I2222">
        <v>51</v>
      </c>
      <c r="J2222">
        <v>5.2430000000000003</v>
      </c>
      <c r="K2222">
        <v>2.109</v>
      </c>
      <c r="L2222">
        <v>0</v>
      </c>
      <c r="M2222">
        <v>0.875</v>
      </c>
      <c r="N2222">
        <v>5.2750000000000004</v>
      </c>
    </row>
    <row r="2223" spans="1:14" x14ac:dyDescent="0.25">
      <c r="A2223" t="s">
        <v>2331</v>
      </c>
      <c r="B2223" t="s">
        <v>2414</v>
      </c>
      <c r="C2223" t="s">
        <v>7504</v>
      </c>
      <c r="D2223" t="s">
        <v>2916</v>
      </c>
      <c r="E2223" t="s">
        <v>7667</v>
      </c>
      <c r="F2223" t="s">
        <v>7668</v>
      </c>
      <c r="G2223" t="s">
        <v>16</v>
      </c>
      <c r="H2223">
        <v>13</v>
      </c>
      <c r="I2223">
        <v>22</v>
      </c>
      <c r="J2223">
        <v>2.052</v>
      </c>
      <c r="K2223">
        <v>0.47699999999999998</v>
      </c>
      <c r="L2223">
        <v>0</v>
      </c>
      <c r="M2223">
        <v>0.61199999999999999</v>
      </c>
      <c r="N2223">
        <v>2.0710000000000002</v>
      </c>
    </row>
    <row r="2224" spans="1:14" x14ac:dyDescent="0.25">
      <c r="A2224" t="s">
        <v>2331</v>
      </c>
      <c r="B2224" t="s">
        <v>2415</v>
      </c>
      <c r="C2224" t="s">
        <v>7504</v>
      </c>
      <c r="D2224" t="s">
        <v>2919</v>
      </c>
      <c r="E2224" t="s">
        <v>7669</v>
      </c>
      <c r="F2224" t="s">
        <v>7670</v>
      </c>
      <c r="G2224" t="s">
        <v>16</v>
      </c>
      <c r="H2224">
        <v>87</v>
      </c>
      <c r="I2224">
        <v>145</v>
      </c>
      <c r="J2224">
        <v>12.275</v>
      </c>
      <c r="K2224">
        <v>5.2460000000000004</v>
      </c>
      <c r="L2224">
        <v>0</v>
      </c>
      <c r="M2224">
        <v>3.931</v>
      </c>
      <c r="N2224">
        <v>12.141999999999999</v>
      </c>
    </row>
    <row r="2225" spans="1:14" x14ac:dyDescent="0.25">
      <c r="A2225" t="s">
        <v>2331</v>
      </c>
      <c r="B2225" t="s">
        <v>2416</v>
      </c>
      <c r="C2225" t="s">
        <v>7504</v>
      </c>
      <c r="D2225" t="s">
        <v>2922</v>
      </c>
      <c r="E2225" t="s">
        <v>7671</v>
      </c>
      <c r="F2225" t="s">
        <v>7672</v>
      </c>
      <c r="G2225" t="s">
        <v>16</v>
      </c>
      <c r="H2225">
        <v>884</v>
      </c>
      <c r="I2225">
        <v>1307</v>
      </c>
      <c r="J2225">
        <v>29.126999999999999</v>
      </c>
      <c r="K2225">
        <v>16.628</v>
      </c>
      <c r="L2225">
        <v>0.129</v>
      </c>
      <c r="M2225">
        <v>12.08</v>
      </c>
      <c r="N2225">
        <v>30.085000000000001</v>
      </c>
    </row>
    <row r="2226" spans="1:14" x14ac:dyDescent="0.25">
      <c r="A2226" t="s">
        <v>2331</v>
      </c>
      <c r="B2226" t="s">
        <v>2417</v>
      </c>
      <c r="C2226" t="s">
        <v>7504</v>
      </c>
      <c r="D2226" t="s">
        <v>2925</v>
      </c>
      <c r="E2226" t="s">
        <v>7673</v>
      </c>
      <c r="F2226" t="s">
        <v>7674</v>
      </c>
      <c r="G2226" t="s">
        <v>16</v>
      </c>
      <c r="H2226">
        <v>52</v>
      </c>
      <c r="I2226">
        <v>73</v>
      </c>
      <c r="J2226">
        <v>3.649</v>
      </c>
      <c r="K2226">
        <v>1.7529999999999999</v>
      </c>
      <c r="L2226">
        <v>1.2E-2</v>
      </c>
      <c r="M2226">
        <v>0.59399999999999997</v>
      </c>
      <c r="N2226">
        <v>3.629</v>
      </c>
    </row>
    <row r="2227" spans="1:14" x14ac:dyDescent="0.25">
      <c r="A2227" t="s">
        <v>2331</v>
      </c>
      <c r="B2227" t="s">
        <v>2418</v>
      </c>
      <c r="C2227" t="s">
        <v>7504</v>
      </c>
      <c r="D2227" t="s">
        <v>2928</v>
      </c>
      <c r="E2227" t="s">
        <v>7675</v>
      </c>
      <c r="F2227" t="s">
        <v>7676</v>
      </c>
      <c r="G2227" t="s">
        <v>16</v>
      </c>
      <c r="H2227">
        <v>19</v>
      </c>
      <c r="I2227">
        <v>63</v>
      </c>
      <c r="J2227">
        <v>6.5339999999999998</v>
      </c>
      <c r="K2227">
        <v>3.6219999999999999</v>
      </c>
      <c r="L2227">
        <v>0.09</v>
      </c>
      <c r="M2227">
        <v>2.4449999999999998</v>
      </c>
      <c r="N2227">
        <v>6.3760000000000003</v>
      </c>
    </row>
    <row r="2228" spans="1:14" x14ac:dyDescent="0.25">
      <c r="A2228" t="s">
        <v>2331</v>
      </c>
      <c r="B2228" t="s">
        <v>2419</v>
      </c>
      <c r="C2228" t="s">
        <v>7504</v>
      </c>
      <c r="D2228" t="s">
        <v>2931</v>
      </c>
      <c r="E2228" t="s">
        <v>7677</v>
      </c>
      <c r="F2228" t="s">
        <v>7678</v>
      </c>
      <c r="G2228" t="s">
        <v>16</v>
      </c>
      <c r="H2228">
        <v>21</v>
      </c>
      <c r="I2228">
        <v>33</v>
      </c>
      <c r="J2228">
        <v>0.75700000000000001</v>
      </c>
      <c r="K2228">
        <v>0.375</v>
      </c>
      <c r="L2228">
        <v>3.0000000000000001E-3</v>
      </c>
      <c r="M2228">
        <v>0.77200000000000002</v>
      </c>
      <c r="N2228">
        <v>0.754</v>
      </c>
    </row>
    <row r="2229" spans="1:14" x14ac:dyDescent="0.25">
      <c r="A2229" t="s">
        <v>2331</v>
      </c>
      <c r="B2229" t="s">
        <v>2420</v>
      </c>
      <c r="C2229" t="s">
        <v>7504</v>
      </c>
      <c r="D2229" t="s">
        <v>2934</v>
      </c>
      <c r="E2229" t="s">
        <v>7679</v>
      </c>
      <c r="F2229" t="s">
        <v>7680</v>
      </c>
      <c r="G2229" t="s">
        <v>16</v>
      </c>
      <c r="H2229">
        <v>519</v>
      </c>
      <c r="I2229">
        <v>2010</v>
      </c>
      <c r="J2229">
        <v>581.52</v>
      </c>
      <c r="K2229">
        <v>103.212</v>
      </c>
      <c r="L2229">
        <v>7.085</v>
      </c>
      <c r="M2229">
        <v>149.304</v>
      </c>
      <c r="N2229">
        <v>600.72500000000002</v>
      </c>
    </row>
    <row r="2230" spans="1:14" x14ac:dyDescent="0.25">
      <c r="A2230" t="s">
        <v>2331</v>
      </c>
      <c r="B2230" t="s">
        <v>2421</v>
      </c>
      <c r="C2230" t="s">
        <v>7504</v>
      </c>
      <c r="D2230" t="s">
        <v>2937</v>
      </c>
      <c r="E2230" t="s">
        <v>7681</v>
      </c>
      <c r="F2230" t="s">
        <v>7682</v>
      </c>
      <c r="G2230" t="s">
        <v>16</v>
      </c>
      <c r="H2230">
        <v>12</v>
      </c>
      <c r="I2230">
        <v>33</v>
      </c>
      <c r="J2230">
        <v>2.262</v>
      </c>
      <c r="K2230">
        <v>1.022</v>
      </c>
      <c r="L2230">
        <v>0</v>
      </c>
      <c r="M2230">
        <v>1.046</v>
      </c>
      <c r="N2230">
        <v>2.2829999999999999</v>
      </c>
    </row>
    <row r="2231" spans="1:14" x14ac:dyDescent="0.25">
      <c r="A2231" t="s">
        <v>2331</v>
      </c>
      <c r="B2231" t="s">
        <v>2422</v>
      </c>
      <c r="C2231" t="s">
        <v>7504</v>
      </c>
      <c r="D2231" t="s">
        <v>2940</v>
      </c>
      <c r="E2231" t="s">
        <v>7683</v>
      </c>
      <c r="F2231" t="s">
        <v>7684</v>
      </c>
      <c r="G2231" t="s">
        <v>16</v>
      </c>
      <c r="H2231">
        <v>256</v>
      </c>
      <c r="I2231">
        <v>457</v>
      </c>
      <c r="J2231">
        <v>25.917000000000002</v>
      </c>
      <c r="K2231">
        <v>15.222</v>
      </c>
      <c r="L2231">
        <v>0.40500000000000003</v>
      </c>
      <c r="M2231">
        <v>4.6820000000000004</v>
      </c>
      <c r="N2231">
        <v>25.54</v>
      </c>
    </row>
    <row r="2232" spans="1:14" x14ac:dyDescent="0.25">
      <c r="A2232" t="s">
        <v>2331</v>
      </c>
      <c r="B2232" t="s">
        <v>2423</v>
      </c>
      <c r="C2232" t="s">
        <v>7504</v>
      </c>
      <c r="D2232" t="s">
        <v>2943</v>
      </c>
      <c r="E2232" t="s">
        <v>7685</v>
      </c>
      <c r="F2232" t="s">
        <v>7686</v>
      </c>
      <c r="G2232" t="s">
        <v>16</v>
      </c>
      <c r="H2232">
        <v>186</v>
      </c>
      <c r="I2232">
        <v>253</v>
      </c>
      <c r="J2232">
        <v>2.7839999999999998</v>
      </c>
      <c r="K2232">
        <v>1.464</v>
      </c>
      <c r="L2232">
        <v>1.0999999999999999E-2</v>
      </c>
      <c r="M2232">
        <v>0.78200000000000003</v>
      </c>
      <c r="N2232">
        <v>2.77</v>
      </c>
    </row>
    <row r="2233" spans="1:14" x14ac:dyDescent="0.25">
      <c r="A2233" t="s">
        <v>2331</v>
      </c>
      <c r="B2233" t="s">
        <v>2424</v>
      </c>
      <c r="C2233" t="s">
        <v>7504</v>
      </c>
      <c r="D2233" t="s">
        <v>2946</v>
      </c>
      <c r="E2233" t="s">
        <v>7687</v>
      </c>
      <c r="F2233" t="s">
        <v>7688</v>
      </c>
      <c r="G2233" t="s">
        <v>16</v>
      </c>
      <c r="H2233">
        <v>98</v>
      </c>
      <c r="I2233">
        <v>1647</v>
      </c>
      <c r="J2233">
        <v>194.37100000000001</v>
      </c>
      <c r="K2233">
        <v>117.724</v>
      </c>
      <c r="L2233">
        <v>24.835999999999999</v>
      </c>
      <c r="M2233">
        <v>103.729</v>
      </c>
      <c r="N2233">
        <v>196.126</v>
      </c>
    </row>
    <row r="2234" spans="1:14" x14ac:dyDescent="0.25">
      <c r="A2234" t="s">
        <v>2331</v>
      </c>
      <c r="B2234" t="s">
        <v>2425</v>
      </c>
      <c r="C2234" t="s">
        <v>7504</v>
      </c>
      <c r="D2234" t="s">
        <v>2949</v>
      </c>
      <c r="E2234" t="s">
        <v>7689</v>
      </c>
      <c r="F2234" t="s">
        <v>7690</v>
      </c>
      <c r="G2234" t="s">
        <v>16</v>
      </c>
      <c r="H2234">
        <v>240</v>
      </c>
      <c r="I2234">
        <v>327</v>
      </c>
      <c r="J2234">
        <v>4.2069999999999999</v>
      </c>
      <c r="K2234">
        <v>1.8640000000000001</v>
      </c>
      <c r="L2234">
        <v>0.161</v>
      </c>
      <c r="M2234">
        <v>0.85599999999999998</v>
      </c>
      <c r="N2234">
        <v>4.2969999999999997</v>
      </c>
    </row>
    <row r="2235" spans="1:14" x14ac:dyDescent="0.25">
      <c r="A2235" t="s">
        <v>2331</v>
      </c>
      <c r="B2235" t="s">
        <v>2426</v>
      </c>
      <c r="C2235" t="s">
        <v>7504</v>
      </c>
      <c r="D2235" t="s">
        <v>3863</v>
      </c>
      <c r="E2235" t="s">
        <v>7691</v>
      </c>
      <c r="F2235" t="s">
        <v>7692</v>
      </c>
      <c r="G2235" t="s">
        <v>16</v>
      </c>
      <c r="H2235">
        <v>12</v>
      </c>
      <c r="I2235">
        <v>190</v>
      </c>
      <c r="J2235">
        <v>120.434</v>
      </c>
      <c r="K2235">
        <v>50.093000000000004</v>
      </c>
      <c r="L2235">
        <v>2.7E-2</v>
      </c>
      <c r="M2235">
        <v>37.978000000000002</v>
      </c>
      <c r="N2235">
        <v>120.453</v>
      </c>
    </row>
    <row r="2236" spans="1:14" x14ac:dyDescent="0.25">
      <c r="A2236" t="s">
        <v>2331</v>
      </c>
      <c r="B2236" t="s">
        <v>2427</v>
      </c>
      <c r="C2236" t="s">
        <v>7504</v>
      </c>
      <c r="D2236" t="s">
        <v>2952</v>
      </c>
      <c r="E2236" t="s">
        <v>7693</v>
      </c>
      <c r="F2236" t="s">
        <v>7694</v>
      </c>
      <c r="G2236" t="s">
        <v>16</v>
      </c>
      <c r="H2236">
        <v>459</v>
      </c>
      <c r="I2236">
        <v>1269</v>
      </c>
      <c r="J2236">
        <v>349.71600000000001</v>
      </c>
      <c r="K2236">
        <v>51.030999999999999</v>
      </c>
      <c r="L2236">
        <v>3.3370000000000002</v>
      </c>
      <c r="M2236">
        <v>100.131</v>
      </c>
      <c r="N2236">
        <v>363.81200000000001</v>
      </c>
    </row>
    <row r="2237" spans="1:14" x14ac:dyDescent="0.25">
      <c r="A2237" t="s">
        <v>2331</v>
      </c>
      <c r="B2237" t="s">
        <v>2428</v>
      </c>
      <c r="C2237" t="s">
        <v>7504</v>
      </c>
      <c r="D2237" t="s">
        <v>2955</v>
      </c>
      <c r="E2237" t="s">
        <v>7695</v>
      </c>
      <c r="F2237" t="s">
        <v>7696</v>
      </c>
      <c r="G2237" t="s">
        <v>16</v>
      </c>
      <c r="H2237">
        <v>34</v>
      </c>
      <c r="I2237">
        <v>66</v>
      </c>
      <c r="J2237">
        <v>4.84</v>
      </c>
      <c r="K2237">
        <v>2.133</v>
      </c>
      <c r="L2237">
        <v>1.6E-2</v>
      </c>
      <c r="M2237">
        <v>2.847</v>
      </c>
      <c r="N2237">
        <v>4.8579999999999997</v>
      </c>
    </row>
    <row r="2238" spans="1:14" x14ac:dyDescent="0.25">
      <c r="A2238" t="s">
        <v>2331</v>
      </c>
      <c r="B2238" t="s">
        <v>2429</v>
      </c>
      <c r="C2238" t="s">
        <v>7504</v>
      </c>
      <c r="D2238" t="s">
        <v>2958</v>
      </c>
      <c r="E2238" t="s">
        <v>7697</v>
      </c>
      <c r="F2238" t="s">
        <v>7698</v>
      </c>
      <c r="G2238" t="s">
        <v>16</v>
      </c>
      <c r="H2238">
        <v>440</v>
      </c>
      <c r="I2238">
        <v>560</v>
      </c>
      <c r="J2238">
        <v>13.983000000000001</v>
      </c>
      <c r="K2238">
        <v>6.444</v>
      </c>
      <c r="L2238">
        <v>0.28000000000000003</v>
      </c>
      <c r="M2238">
        <v>5.8079999999999998</v>
      </c>
      <c r="N2238">
        <v>13.941000000000001</v>
      </c>
    </row>
    <row r="2239" spans="1:14" x14ac:dyDescent="0.25">
      <c r="A2239" t="s">
        <v>2331</v>
      </c>
      <c r="B2239" t="s">
        <v>2430</v>
      </c>
      <c r="C2239" t="s">
        <v>7504</v>
      </c>
      <c r="D2239" t="s">
        <v>2961</v>
      </c>
      <c r="E2239" t="s">
        <v>7699</v>
      </c>
      <c r="F2239" t="s">
        <v>7700</v>
      </c>
      <c r="G2239" t="s">
        <v>16</v>
      </c>
      <c r="H2239">
        <v>157</v>
      </c>
      <c r="I2239">
        <v>197</v>
      </c>
      <c r="J2239">
        <v>3.0230000000000001</v>
      </c>
      <c r="K2239">
        <v>1.5940000000000001</v>
      </c>
      <c r="L2239">
        <v>4.9000000000000002E-2</v>
      </c>
      <c r="M2239">
        <v>0.58099999999999996</v>
      </c>
      <c r="N2239">
        <v>3.02</v>
      </c>
    </row>
    <row r="2240" spans="1:14" x14ac:dyDescent="0.25">
      <c r="A2240" t="s">
        <v>2331</v>
      </c>
      <c r="B2240" t="s">
        <v>2431</v>
      </c>
      <c r="C2240" t="s">
        <v>7504</v>
      </c>
      <c r="D2240" t="s">
        <v>2964</v>
      </c>
      <c r="E2240" t="s">
        <v>7701</v>
      </c>
      <c r="F2240" t="s">
        <v>7702</v>
      </c>
      <c r="G2240" t="s">
        <v>16</v>
      </c>
      <c r="H2240">
        <v>12</v>
      </c>
      <c r="I2240">
        <v>40</v>
      </c>
      <c r="J2240">
        <v>3.9260000000000002</v>
      </c>
      <c r="K2240">
        <v>0.81299999999999994</v>
      </c>
      <c r="L2240">
        <v>0.13100000000000001</v>
      </c>
      <c r="M2240">
        <v>16.356000000000002</v>
      </c>
      <c r="N2240">
        <v>3.8679999999999999</v>
      </c>
    </row>
    <row r="2241" spans="1:14" x14ac:dyDescent="0.25">
      <c r="A2241" t="s">
        <v>2331</v>
      </c>
      <c r="B2241" t="s">
        <v>2432</v>
      </c>
      <c r="C2241" t="s">
        <v>7504</v>
      </c>
      <c r="D2241" t="s">
        <v>2967</v>
      </c>
      <c r="E2241" t="s">
        <v>7703</v>
      </c>
      <c r="F2241" t="s">
        <v>7704</v>
      </c>
      <c r="G2241" t="s">
        <v>16</v>
      </c>
      <c r="H2241">
        <v>279</v>
      </c>
      <c r="I2241">
        <v>8604</v>
      </c>
      <c r="J2241">
        <v>12279.627</v>
      </c>
      <c r="K2241">
        <v>2784.9830000000002</v>
      </c>
      <c r="L2241">
        <v>162.03700000000001</v>
      </c>
      <c r="M2241">
        <v>2533.498</v>
      </c>
      <c r="N2241">
        <v>12545.492</v>
      </c>
    </row>
    <row r="2242" spans="1:14" x14ac:dyDescent="0.25">
      <c r="A2242" t="s">
        <v>2331</v>
      </c>
      <c r="B2242" t="s">
        <v>2433</v>
      </c>
      <c r="C2242" t="s">
        <v>7504</v>
      </c>
      <c r="D2242" t="s">
        <v>2970</v>
      </c>
      <c r="E2242" t="s">
        <v>7705</v>
      </c>
      <c r="F2242" t="s">
        <v>7706</v>
      </c>
      <c r="G2242" t="s">
        <v>16</v>
      </c>
      <c r="H2242">
        <v>1124</v>
      </c>
      <c r="I2242">
        <v>3131</v>
      </c>
      <c r="J2242">
        <v>468.80500000000001</v>
      </c>
      <c r="K2242">
        <v>140.18100000000001</v>
      </c>
      <c r="L2242">
        <v>17.151</v>
      </c>
      <c r="M2242">
        <v>158.672</v>
      </c>
      <c r="N2242">
        <v>505.70600000000002</v>
      </c>
    </row>
    <row r="2243" spans="1:14" x14ac:dyDescent="0.25">
      <c r="A2243" t="s">
        <v>2331</v>
      </c>
      <c r="B2243" t="s">
        <v>2434</v>
      </c>
      <c r="C2243" t="s">
        <v>7504</v>
      </c>
      <c r="D2243" t="s">
        <v>2973</v>
      </c>
      <c r="E2243" t="s">
        <v>7707</v>
      </c>
      <c r="F2243" t="s">
        <v>7708</v>
      </c>
      <c r="G2243" t="s">
        <v>16</v>
      </c>
      <c r="H2243">
        <v>37</v>
      </c>
      <c r="I2243">
        <v>72</v>
      </c>
      <c r="J2243">
        <v>2.343</v>
      </c>
      <c r="K2243">
        <v>0.83299999999999996</v>
      </c>
      <c r="L2243">
        <v>1.9E-2</v>
      </c>
      <c r="M2243">
        <v>1.236</v>
      </c>
      <c r="N2243">
        <v>2.3220000000000001</v>
      </c>
    </row>
    <row r="2244" spans="1:14" x14ac:dyDescent="0.25">
      <c r="A2244" t="s">
        <v>2331</v>
      </c>
      <c r="B2244" t="s">
        <v>2435</v>
      </c>
      <c r="C2244" t="s">
        <v>7504</v>
      </c>
      <c r="D2244" t="s">
        <v>2976</v>
      </c>
      <c r="E2244" t="s">
        <v>7709</v>
      </c>
      <c r="F2244" t="s">
        <v>7710</v>
      </c>
      <c r="G2244" t="s">
        <v>16</v>
      </c>
      <c r="H2244">
        <v>92</v>
      </c>
      <c r="I2244">
        <v>140</v>
      </c>
      <c r="J2244">
        <v>4.4279999999999999</v>
      </c>
      <c r="K2244">
        <v>2.4990000000000001</v>
      </c>
      <c r="L2244">
        <v>0.40200000000000002</v>
      </c>
      <c r="M2244">
        <v>1.9430000000000001</v>
      </c>
      <c r="N2244">
        <v>4.0119999999999996</v>
      </c>
    </row>
    <row r="2245" spans="1:14" x14ac:dyDescent="0.25">
      <c r="A2245" t="s">
        <v>2331</v>
      </c>
      <c r="B2245" t="s">
        <v>2436</v>
      </c>
      <c r="C2245" t="s">
        <v>7504</v>
      </c>
      <c r="D2245" t="s">
        <v>2979</v>
      </c>
      <c r="E2245" t="s">
        <v>7711</v>
      </c>
      <c r="F2245" t="s">
        <v>7712</v>
      </c>
      <c r="G2245" t="s">
        <v>16</v>
      </c>
      <c r="H2245">
        <v>20</v>
      </c>
      <c r="I2245">
        <v>54</v>
      </c>
      <c r="J2245">
        <v>7.18</v>
      </c>
      <c r="K2245">
        <v>3.548</v>
      </c>
      <c r="L2245">
        <v>1E-3</v>
      </c>
      <c r="M2245">
        <v>2.3279999999999998</v>
      </c>
      <c r="N2245">
        <v>7.1449999999999996</v>
      </c>
    </row>
    <row r="2246" spans="1:14" x14ac:dyDescent="0.25">
      <c r="A2246" t="s">
        <v>2331</v>
      </c>
      <c r="B2246" t="s">
        <v>2437</v>
      </c>
      <c r="C2246" t="s">
        <v>7504</v>
      </c>
      <c r="D2246" t="s">
        <v>2982</v>
      </c>
      <c r="E2246" t="s">
        <v>7713</v>
      </c>
      <c r="F2246" t="s">
        <v>7714</v>
      </c>
      <c r="G2246" t="s">
        <v>16</v>
      </c>
      <c r="H2246">
        <v>13</v>
      </c>
      <c r="I2246">
        <v>38</v>
      </c>
      <c r="J2246">
        <v>3.1930000000000001</v>
      </c>
      <c r="K2246">
        <v>1.145</v>
      </c>
      <c r="L2246">
        <v>1.2E-2</v>
      </c>
      <c r="M2246">
        <v>0.91400000000000003</v>
      </c>
      <c r="N2246">
        <v>3.181</v>
      </c>
    </row>
    <row r="2247" spans="1:14" x14ac:dyDescent="0.25">
      <c r="A2247" t="s">
        <v>2438</v>
      </c>
      <c r="B2247" t="s">
        <v>2439</v>
      </c>
      <c r="C2247" t="s">
        <v>7715</v>
      </c>
      <c r="D2247" t="s">
        <v>2508</v>
      </c>
      <c r="E2247" t="s">
        <v>7716</v>
      </c>
      <c r="F2247" t="s">
        <v>7717</v>
      </c>
      <c r="G2247" t="s">
        <v>16</v>
      </c>
      <c r="H2247">
        <v>17</v>
      </c>
      <c r="I2247">
        <v>75</v>
      </c>
      <c r="J2247">
        <v>13.587</v>
      </c>
      <c r="K2247">
        <v>5.69</v>
      </c>
      <c r="L2247">
        <v>0.224</v>
      </c>
      <c r="M2247">
        <v>4.3250000000000002</v>
      </c>
      <c r="N2247">
        <v>13.446999999999999</v>
      </c>
    </row>
    <row r="2248" spans="1:14" x14ac:dyDescent="0.25">
      <c r="A2248" t="s">
        <v>2438</v>
      </c>
      <c r="B2248" t="s">
        <v>2440</v>
      </c>
      <c r="C2248" t="s">
        <v>7715</v>
      </c>
      <c r="D2248" t="s">
        <v>2511</v>
      </c>
      <c r="E2248" t="s">
        <v>7718</v>
      </c>
      <c r="F2248" t="s">
        <v>7719</v>
      </c>
      <c r="G2248" t="s">
        <v>16</v>
      </c>
      <c r="H2248">
        <v>10</v>
      </c>
      <c r="I2248">
        <v>24</v>
      </c>
      <c r="J2248">
        <v>1.514</v>
      </c>
      <c r="K2248">
        <v>0.34</v>
      </c>
      <c r="L2248">
        <v>0.01</v>
      </c>
      <c r="M2248">
        <v>3.0880000000000001</v>
      </c>
      <c r="N2248">
        <v>1.506</v>
      </c>
    </row>
    <row r="2249" spans="1:14" x14ac:dyDescent="0.25">
      <c r="A2249" t="s">
        <v>2438</v>
      </c>
      <c r="B2249" t="s">
        <v>2441</v>
      </c>
      <c r="C2249" t="s">
        <v>7715</v>
      </c>
      <c r="D2249" t="s">
        <v>2514</v>
      </c>
      <c r="E2249" t="s">
        <v>7720</v>
      </c>
      <c r="F2249" t="s">
        <v>7721</v>
      </c>
      <c r="G2249" t="s">
        <v>16</v>
      </c>
      <c r="H2249">
        <v>9</v>
      </c>
      <c r="I2249">
        <v>20</v>
      </c>
      <c r="J2249">
        <v>1.9670000000000001</v>
      </c>
      <c r="K2249">
        <v>0.625</v>
      </c>
      <c r="L2249">
        <v>0</v>
      </c>
      <c r="M2249">
        <v>2.254</v>
      </c>
      <c r="N2249">
        <v>1.9710000000000001</v>
      </c>
    </row>
    <row r="2250" spans="1:14" x14ac:dyDescent="0.25">
      <c r="A2250" t="s">
        <v>2438</v>
      </c>
      <c r="B2250" t="s">
        <v>2442</v>
      </c>
      <c r="C2250" t="s">
        <v>7715</v>
      </c>
      <c r="D2250" t="s">
        <v>2517</v>
      </c>
      <c r="E2250" t="s">
        <v>7722</v>
      </c>
      <c r="F2250" t="s">
        <v>3177</v>
      </c>
      <c r="G2250" t="s">
        <v>16</v>
      </c>
      <c r="H2250">
        <v>28</v>
      </c>
      <c r="I2250">
        <v>69</v>
      </c>
      <c r="J2250">
        <v>7.2869999999999999</v>
      </c>
      <c r="K2250">
        <v>3.3479999999999999</v>
      </c>
      <c r="L2250">
        <v>0.16300000000000001</v>
      </c>
      <c r="M2250">
        <v>10.194000000000001</v>
      </c>
      <c r="N2250">
        <v>7.26</v>
      </c>
    </row>
    <row r="2251" spans="1:14" x14ac:dyDescent="0.25">
      <c r="A2251" t="s">
        <v>2438</v>
      </c>
      <c r="B2251" t="s">
        <v>2443</v>
      </c>
      <c r="C2251" t="s">
        <v>7715</v>
      </c>
      <c r="D2251" t="s">
        <v>2520</v>
      </c>
      <c r="E2251" t="s">
        <v>7723</v>
      </c>
      <c r="F2251" t="s">
        <v>7724</v>
      </c>
      <c r="G2251" t="s">
        <v>16</v>
      </c>
      <c r="H2251">
        <v>182</v>
      </c>
      <c r="I2251">
        <v>3749</v>
      </c>
      <c r="J2251">
        <v>17259.240000000002</v>
      </c>
      <c r="K2251">
        <v>7611.165</v>
      </c>
      <c r="L2251">
        <v>253.155</v>
      </c>
      <c r="M2251">
        <v>13422.501</v>
      </c>
      <c r="N2251">
        <v>18900.006000000001</v>
      </c>
    </row>
    <row r="2252" spans="1:14" x14ac:dyDescent="0.25">
      <c r="A2252" t="s">
        <v>2438</v>
      </c>
      <c r="B2252" t="s">
        <v>2444</v>
      </c>
      <c r="C2252" t="s">
        <v>7715</v>
      </c>
      <c r="D2252" t="s">
        <v>2523</v>
      </c>
      <c r="E2252" t="s">
        <v>7725</v>
      </c>
      <c r="F2252" t="s">
        <v>7726</v>
      </c>
      <c r="G2252" t="s">
        <v>16</v>
      </c>
      <c r="H2252">
        <v>19</v>
      </c>
      <c r="I2252">
        <v>46</v>
      </c>
      <c r="J2252">
        <v>3.1749999999999998</v>
      </c>
      <c r="K2252">
        <v>1.1990000000000001</v>
      </c>
      <c r="L2252">
        <v>2.5000000000000001E-2</v>
      </c>
      <c r="M2252">
        <v>3.149</v>
      </c>
      <c r="N2252">
        <v>3.073</v>
      </c>
    </row>
    <row r="2253" spans="1:14" x14ac:dyDescent="0.25">
      <c r="A2253" t="s">
        <v>2438</v>
      </c>
      <c r="B2253" t="s">
        <v>2445</v>
      </c>
      <c r="C2253" t="s">
        <v>7715</v>
      </c>
      <c r="D2253" t="s">
        <v>2526</v>
      </c>
      <c r="E2253" t="s">
        <v>7727</v>
      </c>
      <c r="F2253" t="s">
        <v>7728</v>
      </c>
      <c r="G2253" t="s">
        <v>16</v>
      </c>
      <c r="H2253">
        <v>29</v>
      </c>
      <c r="I2253">
        <v>50</v>
      </c>
      <c r="J2253">
        <v>4.0149999999999997</v>
      </c>
      <c r="K2253">
        <v>1.208</v>
      </c>
      <c r="L2253">
        <v>0.1</v>
      </c>
      <c r="M2253">
        <v>3.6230000000000002</v>
      </c>
      <c r="N2253">
        <v>3.7320000000000002</v>
      </c>
    </row>
    <row r="2254" spans="1:14" x14ac:dyDescent="0.25">
      <c r="A2254" t="s">
        <v>2438</v>
      </c>
      <c r="B2254" t="s">
        <v>2446</v>
      </c>
      <c r="C2254" t="s">
        <v>7715</v>
      </c>
      <c r="D2254" t="s">
        <v>2529</v>
      </c>
      <c r="E2254" t="s">
        <v>7729</v>
      </c>
      <c r="F2254" t="s">
        <v>2700</v>
      </c>
      <c r="G2254" t="s">
        <v>16</v>
      </c>
      <c r="H2254">
        <v>37</v>
      </c>
      <c r="I2254">
        <v>103</v>
      </c>
      <c r="J2254">
        <v>12.666</v>
      </c>
      <c r="K2254">
        <v>6.19</v>
      </c>
      <c r="L2254">
        <v>0.17899999999999999</v>
      </c>
      <c r="M2254">
        <v>5.9359999999999999</v>
      </c>
      <c r="N2254">
        <v>12.618</v>
      </c>
    </row>
    <row r="2255" spans="1:14" x14ac:dyDescent="0.25">
      <c r="A2255" t="s">
        <v>2438</v>
      </c>
      <c r="B2255" t="s">
        <v>2447</v>
      </c>
      <c r="C2255" t="s">
        <v>7715</v>
      </c>
      <c r="D2255" t="s">
        <v>2532</v>
      </c>
      <c r="E2255" t="s">
        <v>7730</v>
      </c>
      <c r="F2255" t="s">
        <v>7731</v>
      </c>
      <c r="G2255" t="s">
        <v>16</v>
      </c>
      <c r="H2255">
        <v>26</v>
      </c>
      <c r="I2255">
        <v>57</v>
      </c>
      <c r="J2255">
        <v>7.9009999999999998</v>
      </c>
      <c r="K2255">
        <v>4.0670000000000002</v>
      </c>
      <c r="L2255">
        <v>0</v>
      </c>
      <c r="M2255">
        <v>4.3280000000000003</v>
      </c>
      <c r="N2255">
        <v>7.992</v>
      </c>
    </row>
    <row r="2256" spans="1:14" x14ac:dyDescent="0.25">
      <c r="A2256" t="s">
        <v>2438</v>
      </c>
      <c r="B2256" t="s">
        <v>2448</v>
      </c>
      <c r="C2256" t="s">
        <v>7715</v>
      </c>
      <c r="D2256" t="s">
        <v>2535</v>
      </c>
      <c r="E2256" t="s">
        <v>7732</v>
      </c>
      <c r="F2256" t="s">
        <v>7733</v>
      </c>
      <c r="G2256" t="s">
        <v>16</v>
      </c>
      <c r="H2256">
        <v>695</v>
      </c>
      <c r="I2256">
        <v>9011</v>
      </c>
      <c r="J2256">
        <v>1893.0940000000001</v>
      </c>
      <c r="K2256">
        <v>838.81500000000005</v>
      </c>
      <c r="L2256">
        <v>19.100000000000001</v>
      </c>
      <c r="M2256">
        <v>902.58100000000002</v>
      </c>
      <c r="N2256">
        <v>1963.6659999999999</v>
      </c>
    </row>
    <row r="2257" spans="1:14" x14ac:dyDescent="0.25">
      <c r="A2257" t="s">
        <v>2438</v>
      </c>
      <c r="B2257" t="s">
        <v>2449</v>
      </c>
      <c r="C2257" t="s">
        <v>7715</v>
      </c>
      <c r="D2257" t="s">
        <v>2538</v>
      </c>
      <c r="E2257" t="s">
        <v>7734</v>
      </c>
      <c r="F2257" t="s">
        <v>7735</v>
      </c>
      <c r="G2257" t="s">
        <v>16</v>
      </c>
      <c r="H2257">
        <v>20</v>
      </c>
      <c r="I2257">
        <v>42</v>
      </c>
      <c r="J2257">
        <v>5.4050000000000002</v>
      </c>
      <c r="K2257">
        <v>2.0609999999999999</v>
      </c>
      <c r="L2257">
        <v>8.1000000000000003E-2</v>
      </c>
      <c r="M2257">
        <v>2.1859999999999999</v>
      </c>
      <c r="N2257">
        <v>5.5979999999999999</v>
      </c>
    </row>
    <row r="2258" spans="1:14" x14ac:dyDescent="0.25">
      <c r="A2258" t="s">
        <v>2438</v>
      </c>
      <c r="B2258" t="s">
        <v>2450</v>
      </c>
      <c r="C2258" t="s">
        <v>7715</v>
      </c>
      <c r="D2258" t="s">
        <v>2609</v>
      </c>
      <c r="E2258" t="s">
        <v>7736</v>
      </c>
      <c r="F2258" t="s">
        <v>7737</v>
      </c>
      <c r="G2258" t="s">
        <v>16</v>
      </c>
      <c r="H2258">
        <v>10</v>
      </c>
      <c r="I2258">
        <v>17</v>
      </c>
      <c r="J2258">
        <v>2.105</v>
      </c>
      <c r="K2258">
        <v>0.71</v>
      </c>
      <c r="L2258">
        <v>0</v>
      </c>
      <c r="M2258">
        <v>0.69299999999999995</v>
      </c>
      <c r="N2258">
        <v>2.1070000000000002</v>
      </c>
    </row>
    <row r="2259" spans="1:14" x14ac:dyDescent="0.25">
      <c r="A2259" t="s">
        <v>2438</v>
      </c>
      <c r="B2259" t="s">
        <v>2451</v>
      </c>
      <c r="C2259" t="s">
        <v>7715</v>
      </c>
      <c r="D2259" t="s">
        <v>2612</v>
      </c>
      <c r="E2259" t="s">
        <v>7738</v>
      </c>
      <c r="F2259" t="s">
        <v>7739</v>
      </c>
      <c r="G2259" t="s">
        <v>16</v>
      </c>
      <c r="H2259">
        <v>21</v>
      </c>
      <c r="I2259">
        <v>112</v>
      </c>
      <c r="J2259">
        <v>8.8759999999999994</v>
      </c>
      <c r="K2259">
        <v>3.6869999999999998</v>
      </c>
      <c r="L2259">
        <v>0.249</v>
      </c>
      <c r="M2259">
        <v>5.9950000000000001</v>
      </c>
      <c r="N2259">
        <v>9.3800000000000008</v>
      </c>
    </row>
    <row r="2260" spans="1:14" x14ac:dyDescent="0.25">
      <c r="A2260" t="s">
        <v>2438</v>
      </c>
      <c r="B2260" t="s">
        <v>2452</v>
      </c>
      <c r="C2260" t="s">
        <v>7715</v>
      </c>
      <c r="D2260" t="s">
        <v>2615</v>
      </c>
      <c r="E2260" t="s">
        <v>7740</v>
      </c>
      <c r="F2260" t="s">
        <v>7741</v>
      </c>
      <c r="G2260" t="s">
        <v>16</v>
      </c>
      <c r="H2260">
        <v>29</v>
      </c>
      <c r="I2260">
        <v>68</v>
      </c>
      <c r="J2260">
        <v>5.9749999999999996</v>
      </c>
      <c r="K2260">
        <v>2.649</v>
      </c>
      <c r="L2260">
        <v>2.9000000000000001E-2</v>
      </c>
      <c r="M2260">
        <v>4.984</v>
      </c>
      <c r="N2260">
        <v>5.9660000000000002</v>
      </c>
    </row>
    <row r="2261" spans="1:14" x14ac:dyDescent="0.25">
      <c r="A2261" t="s">
        <v>2438</v>
      </c>
      <c r="B2261" t="s">
        <v>2453</v>
      </c>
      <c r="C2261" t="s">
        <v>7715</v>
      </c>
      <c r="D2261" t="s">
        <v>2618</v>
      </c>
      <c r="E2261" t="s">
        <v>7742</v>
      </c>
      <c r="F2261" t="s">
        <v>7743</v>
      </c>
      <c r="G2261" t="s">
        <v>16</v>
      </c>
      <c r="H2261">
        <v>3</v>
      </c>
      <c r="I2261">
        <v>6</v>
      </c>
      <c r="J2261">
        <v>0.39800000000000002</v>
      </c>
      <c r="K2261">
        <v>9.0999999999999998E-2</v>
      </c>
      <c r="L2261">
        <v>0</v>
      </c>
      <c r="M2261">
        <v>0.40799999999999997</v>
      </c>
      <c r="N2261">
        <v>0.39600000000000002</v>
      </c>
    </row>
    <row r="2262" spans="1:14" x14ac:dyDescent="0.25">
      <c r="A2262" t="s">
        <v>2438</v>
      </c>
      <c r="B2262" t="s">
        <v>2454</v>
      </c>
      <c r="C2262" t="s">
        <v>7715</v>
      </c>
      <c r="D2262" t="s">
        <v>2621</v>
      </c>
      <c r="E2262" t="s">
        <v>7744</v>
      </c>
      <c r="F2262" t="s">
        <v>7745</v>
      </c>
      <c r="G2262" t="s">
        <v>16</v>
      </c>
      <c r="H2262">
        <v>54</v>
      </c>
      <c r="I2262">
        <v>136</v>
      </c>
      <c r="J2262">
        <v>26.954000000000001</v>
      </c>
      <c r="K2262">
        <v>17.859000000000002</v>
      </c>
      <c r="L2262">
        <v>12.346</v>
      </c>
      <c r="M2262">
        <v>25.462</v>
      </c>
      <c r="N2262">
        <v>14.510999999999999</v>
      </c>
    </row>
    <row r="2263" spans="1:14" x14ac:dyDescent="0.25">
      <c r="A2263" t="s">
        <v>2438</v>
      </c>
      <c r="B2263" t="s">
        <v>2455</v>
      </c>
      <c r="C2263" t="s">
        <v>7715</v>
      </c>
      <c r="D2263" t="s">
        <v>2624</v>
      </c>
      <c r="E2263" t="s">
        <v>7746</v>
      </c>
      <c r="F2263" t="s">
        <v>3077</v>
      </c>
      <c r="G2263" t="s">
        <v>16</v>
      </c>
      <c r="H2263">
        <v>579</v>
      </c>
      <c r="I2263">
        <v>6321</v>
      </c>
      <c r="J2263">
        <v>3992.761</v>
      </c>
      <c r="K2263">
        <v>1333.6890000000001</v>
      </c>
      <c r="L2263">
        <v>853.25800000000004</v>
      </c>
      <c r="M2263">
        <v>9382.9060000000009</v>
      </c>
      <c r="N2263">
        <v>4206.1610000000001</v>
      </c>
    </row>
    <row r="2264" spans="1:14" x14ac:dyDescent="0.25">
      <c r="A2264" t="s">
        <v>2438</v>
      </c>
      <c r="B2264" t="s">
        <v>2456</v>
      </c>
      <c r="C2264" t="s">
        <v>7715</v>
      </c>
      <c r="D2264" t="s">
        <v>2627</v>
      </c>
      <c r="E2264" t="s">
        <v>7747</v>
      </c>
      <c r="F2264" t="s">
        <v>7748</v>
      </c>
      <c r="G2264" t="s">
        <v>16</v>
      </c>
      <c r="H2264">
        <v>10</v>
      </c>
      <c r="I2264">
        <v>17</v>
      </c>
      <c r="J2264">
        <v>2.157</v>
      </c>
      <c r="K2264">
        <v>1.131</v>
      </c>
      <c r="L2264">
        <v>8.6999999999999994E-2</v>
      </c>
      <c r="M2264">
        <v>1.1910000000000001</v>
      </c>
      <c r="N2264">
        <v>2.0680000000000001</v>
      </c>
    </row>
    <row r="2265" spans="1:14" x14ac:dyDescent="0.25">
      <c r="A2265" t="s">
        <v>2438</v>
      </c>
      <c r="B2265" t="s">
        <v>2457</v>
      </c>
      <c r="C2265" t="s">
        <v>7715</v>
      </c>
      <c r="D2265" t="s">
        <v>2630</v>
      </c>
      <c r="E2265" t="s">
        <v>7749</v>
      </c>
      <c r="F2265" t="s">
        <v>7750</v>
      </c>
      <c r="G2265" t="s">
        <v>16</v>
      </c>
      <c r="H2265">
        <v>91</v>
      </c>
      <c r="I2265">
        <v>256</v>
      </c>
      <c r="J2265">
        <v>43.076999999999998</v>
      </c>
      <c r="K2265">
        <v>19.957000000000001</v>
      </c>
      <c r="L2265">
        <v>2.3679999999999999</v>
      </c>
      <c r="M2265">
        <v>29.710999999999999</v>
      </c>
      <c r="N2265">
        <v>40.345999999999997</v>
      </c>
    </row>
    <row r="2266" spans="1:14" x14ac:dyDescent="0.25">
      <c r="A2266" t="s">
        <v>2438</v>
      </c>
      <c r="B2266" t="s">
        <v>2458</v>
      </c>
      <c r="C2266" t="s">
        <v>7715</v>
      </c>
      <c r="D2266" t="s">
        <v>2633</v>
      </c>
      <c r="E2266" t="s">
        <v>7751</v>
      </c>
      <c r="F2266" t="s">
        <v>7752</v>
      </c>
      <c r="G2266" t="s">
        <v>16</v>
      </c>
      <c r="H2266">
        <v>431</v>
      </c>
      <c r="I2266">
        <v>1533</v>
      </c>
      <c r="J2266">
        <v>455.38600000000002</v>
      </c>
      <c r="K2266">
        <v>121.548</v>
      </c>
      <c r="L2266">
        <v>4.548</v>
      </c>
      <c r="M2266">
        <v>142.90299999999999</v>
      </c>
      <c r="N2266">
        <v>502.08699999999999</v>
      </c>
    </row>
    <row r="2267" spans="1:14" x14ac:dyDescent="0.25">
      <c r="A2267" t="s">
        <v>2438</v>
      </c>
      <c r="B2267" t="s">
        <v>2459</v>
      </c>
      <c r="C2267" t="s">
        <v>7715</v>
      </c>
      <c r="D2267" t="s">
        <v>2636</v>
      </c>
      <c r="E2267" t="s">
        <v>7753</v>
      </c>
      <c r="F2267" t="s">
        <v>7754</v>
      </c>
      <c r="G2267" t="s">
        <v>16</v>
      </c>
      <c r="H2267">
        <v>17</v>
      </c>
      <c r="I2267">
        <v>24</v>
      </c>
      <c r="J2267">
        <v>1.2749999999999999</v>
      </c>
      <c r="K2267">
        <v>0.495</v>
      </c>
      <c r="L2267">
        <v>1E-3</v>
      </c>
      <c r="M2267">
        <v>1.0009999999999999</v>
      </c>
      <c r="N2267">
        <v>1.268</v>
      </c>
    </row>
    <row r="2268" spans="1:14" x14ac:dyDescent="0.25">
      <c r="A2268" t="s">
        <v>2438</v>
      </c>
      <c r="B2268" t="s">
        <v>2460</v>
      </c>
      <c r="C2268" t="s">
        <v>7715</v>
      </c>
      <c r="D2268" t="s">
        <v>2639</v>
      </c>
      <c r="E2268" t="s">
        <v>7755</v>
      </c>
      <c r="F2268" t="s">
        <v>7756</v>
      </c>
      <c r="G2268" t="s">
        <v>16</v>
      </c>
      <c r="H2268">
        <v>115</v>
      </c>
      <c r="I2268">
        <v>261</v>
      </c>
      <c r="J2268">
        <v>28.67</v>
      </c>
      <c r="K2268">
        <v>13.72</v>
      </c>
      <c r="L2268">
        <v>0.68400000000000005</v>
      </c>
      <c r="M2268">
        <v>28.149000000000001</v>
      </c>
      <c r="N2268">
        <v>29.474</v>
      </c>
    </row>
    <row r="2269" spans="1:14" x14ac:dyDescent="0.25">
      <c r="A2269" t="s">
        <v>2438</v>
      </c>
      <c r="B2269" t="s">
        <v>2461</v>
      </c>
      <c r="C2269" t="s">
        <v>7715</v>
      </c>
      <c r="D2269" t="s">
        <v>2642</v>
      </c>
      <c r="E2269" t="s">
        <v>7757</v>
      </c>
      <c r="F2269" t="s">
        <v>7758</v>
      </c>
      <c r="G2269" t="s">
        <v>16</v>
      </c>
      <c r="H2269">
        <v>53</v>
      </c>
      <c r="I2269">
        <v>116</v>
      </c>
      <c r="J2269">
        <v>18.18</v>
      </c>
      <c r="K2269">
        <v>8.5559999999999992</v>
      </c>
      <c r="L2269">
        <v>7.8E-2</v>
      </c>
      <c r="M2269">
        <v>10.407</v>
      </c>
      <c r="N2269">
        <v>18.855</v>
      </c>
    </row>
    <row r="2270" spans="1:14" x14ac:dyDescent="0.25">
      <c r="A2270" t="s">
        <v>2438</v>
      </c>
      <c r="B2270" t="s">
        <v>2462</v>
      </c>
      <c r="C2270" t="s">
        <v>7715</v>
      </c>
      <c r="D2270" t="s">
        <v>2645</v>
      </c>
      <c r="E2270" t="s">
        <v>7759</v>
      </c>
      <c r="F2270" t="s">
        <v>2562</v>
      </c>
      <c r="G2270" t="s">
        <v>16</v>
      </c>
      <c r="H2270">
        <v>149</v>
      </c>
      <c r="I2270">
        <v>465</v>
      </c>
      <c r="J2270">
        <v>57.061</v>
      </c>
      <c r="K2270">
        <v>24.754000000000001</v>
      </c>
      <c r="L2270">
        <v>3.101</v>
      </c>
      <c r="M2270">
        <v>37.755000000000003</v>
      </c>
      <c r="N2270">
        <v>53.77</v>
      </c>
    </row>
    <row r="2271" spans="1:14" x14ac:dyDescent="0.25">
      <c r="A2271" t="s">
        <v>2438</v>
      </c>
      <c r="B2271" t="s">
        <v>2463</v>
      </c>
      <c r="C2271" t="s">
        <v>7715</v>
      </c>
      <c r="D2271" t="s">
        <v>2648</v>
      </c>
      <c r="E2271" t="s">
        <v>7760</v>
      </c>
      <c r="F2271" t="s">
        <v>7761</v>
      </c>
      <c r="G2271" t="s">
        <v>16</v>
      </c>
      <c r="H2271">
        <v>47</v>
      </c>
      <c r="I2271">
        <v>129</v>
      </c>
      <c r="J2271">
        <v>21.792999999999999</v>
      </c>
      <c r="K2271">
        <v>5.3440000000000003</v>
      </c>
      <c r="L2271">
        <v>0.623</v>
      </c>
      <c r="M2271">
        <v>18.381</v>
      </c>
      <c r="N2271">
        <v>20.628</v>
      </c>
    </row>
    <row r="2272" spans="1:14" x14ac:dyDescent="0.25">
      <c r="A2272" t="s">
        <v>2438</v>
      </c>
      <c r="B2272" t="s">
        <v>2464</v>
      </c>
      <c r="C2272" t="s">
        <v>7715</v>
      </c>
      <c r="D2272" t="s">
        <v>2651</v>
      </c>
      <c r="E2272" t="s">
        <v>7762</v>
      </c>
      <c r="F2272" t="s">
        <v>7763</v>
      </c>
      <c r="G2272" t="s">
        <v>16</v>
      </c>
      <c r="H2272">
        <v>8</v>
      </c>
      <c r="I2272">
        <v>32</v>
      </c>
      <c r="J2272">
        <v>43.930999999999997</v>
      </c>
      <c r="K2272">
        <v>12.02</v>
      </c>
      <c r="L2272">
        <v>0.184</v>
      </c>
      <c r="M2272">
        <v>14.494999999999999</v>
      </c>
      <c r="N2272">
        <v>44.268999999999998</v>
      </c>
    </row>
    <row r="2273" spans="1:14" x14ac:dyDescent="0.25">
      <c r="A2273" t="s">
        <v>2438</v>
      </c>
      <c r="B2273" t="s">
        <v>2466</v>
      </c>
      <c r="C2273" t="s">
        <v>7715</v>
      </c>
      <c r="D2273" t="s">
        <v>2657</v>
      </c>
      <c r="E2273" t="s">
        <v>7765</v>
      </c>
      <c r="F2273" t="s">
        <v>7766</v>
      </c>
      <c r="G2273" t="s">
        <v>16</v>
      </c>
      <c r="H2273">
        <v>7</v>
      </c>
      <c r="I2273">
        <v>12</v>
      </c>
      <c r="J2273">
        <v>1.107</v>
      </c>
      <c r="K2273">
        <v>0.49199999999999999</v>
      </c>
      <c r="L2273">
        <v>7.0000000000000001E-3</v>
      </c>
      <c r="M2273">
        <v>2.0449999999999999</v>
      </c>
      <c r="N2273">
        <v>1.0960000000000001</v>
      </c>
    </row>
    <row r="2274" spans="1:14" x14ac:dyDescent="0.25">
      <c r="A2274" t="s">
        <v>2438</v>
      </c>
      <c r="B2274" t="s">
        <v>2467</v>
      </c>
      <c r="C2274" t="s">
        <v>7715</v>
      </c>
      <c r="D2274" t="s">
        <v>2660</v>
      </c>
      <c r="E2274" t="s">
        <v>7767</v>
      </c>
      <c r="F2274" t="s">
        <v>7768</v>
      </c>
      <c r="G2274" t="s">
        <v>16</v>
      </c>
      <c r="H2274">
        <v>105</v>
      </c>
      <c r="I2274">
        <v>1381</v>
      </c>
      <c r="J2274">
        <v>659.68600000000004</v>
      </c>
      <c r="K2274">
        <v>175.577</v>
      </c>
      <c r="L2274">
        <v>12.99</v>
      </c>
      <c r="M2274">
        <v>109.64400000000001</v>
      </c>
      <c r="N2274">
        <v>653.33399999999995</v>
      </c>
    </row>
    <row r="2275" spans="1:14" x14ac:dyDescent="0.25">
      <c r="A2275" t="s">
        <v>2438</v>
      </c>
      <c r="B2275" t="s">
        <v>2468</v>
      </c>
      <c r="C2275" t="s">
        <v>7715</v>
      </c>
      <c r="D2275" t="s">
        <v>2663</v>
      </c>
      <c r="E2275" t="s">
        <v>7769</v>
      </c>
      <c r="F2275" t="s">
        <v>7770</v>
      </c>
      <c r="G2275" t="s">
        <v>16</v>
      </c>
      <c r="H2275">
        <v>17</v>
      </c>
      <c r="I2275">
        <v>36</v>
      </c>
      <c r="J2275">
        <v>7.1859999999999999</v>
      </c>
      <c r="K2275">
        <v>2.754</v>
      </c>
      <c r="L2275">
        <v>2E-3</v>
      </c>
      <c r="M2275">
        <v>5.1790000000000003</v>
      </c>
      <c r="N2275">
        <v>7.1719999999999997</v>
      </c>
    </row>
    <row r="2276" spans="1:14" x14ac:dyDescent="0.25">
      <c r="A2276" t="s">
        <v>2438</v>
      </c>
      <c r="B2276" t="s">
        <v>2469</v>
      </c>
      <c r="C2276" t="s">
        <v>7715</v>
      </c>
      <c r="D2276" t="s">
        <v>2666</v>
      </c>
      <c r="E2276" t="s">
        <v>7771</v>
      </c>
      <c r="F2276" t="s">
        <v>7772</v>
      </c>
      <c r="G2276" t="s">
        <v>16</v>
      </c>
      <c r="H2276">
        <v>43</v>
      </c>
      <c r="I2276">
        <v>77</v>
      </c>
      <c r="J2276">
        <v>11.122999999999999</v>
      </c>
      <c r="K2276">
        <v>6.7240000000000002</v>
      </c>
      <c r="L2276">
        <v>2.8000000000000001E-2</v>
      </c>
      <c r="M2276">
        <v>3.7029999999999998</v>
      </c>
      <c r="N2276">
        <v>11.127000000000001</v>
      </c>
    </row>
    <row r="2277" spans="1:14" x14ac:dyDescent="0.25">
      <c r="A2277" t="s">
        <v>2438</v>
      </c>
      <c r="B2277" t="s">
        <v>2470</v>
      </c>
      <c r="C2277" t="s">
        <v>7715</v>
      </c>
      <c r="D2277" t="s">
        <v>2669</v>
      </c>
      <c r="E2277" t="s">
        <v>7773</v>
      </c>
      <c r="F2277" t="s">
        <v>2632</v>
      </c>
      <c r="G2277" t="s">
        <v>16</v>
      </c>
      <c r="H2277">
        <v>47</v>
      </c>
      <c r="I2277">
        <v>867</v>
      </c>
      <c r="J2277">
        <v>457.52499999999998</v>
      </c>
      <c r="K2277">
        <v>167.93700000000001</v>
      </c>
      <c r="L2277">
        <v>15.346</v>
      </c>
      <c r="M2277">
        <v>93.03</v>
      </c>
      <c r="N2277">
        <v>452.666</v>
      </c>
    </row>
    <row r="2278" spans="1:14" x14ac:dyDescent="0.25">
      <c r="A2278" t="s">
        <v>2438</v>
      </c>
      <c r="B2278" t="s">
        <v>2471</v>
      </c>
      <c r="C2278" t="s">
        <v>7715</v>
      </c>
      <c r="D2278" t="s">
        <v>2672</v>
      </c>
      <c r="E2278" t="s">
        <v>7774</v>
      </c>
      <c r="F2278" t="s">
        <v>7775</v>
      </c>
      <c r="G2278" t="s">
        <v>16</v>
      </c>
      <c r="H2278">
        <v>14</v>
      </c>
      <c r="I2278">
        <v>31</v>
      </c>
      <c r="J2278">
        <v>4.4279999999999999</v>
      </c>
      <c r="K2278">
        <v>1.5920000000000001</v>
      </c>
      <c r="L2278">
        <v>3.2000000000000001E-2</v>
      </c>
      <c r="M2278">
        <v>1.83</v>
      </c>
      <c r="N2278">
        <v>4.3860000000000001</v>
      </c>
    </row>
    <row r="2279" spans="1:14" x14ac:dyDescent="0.25">
      <c r="A2279" t="s">
        <v>2438</v>
      </c>
      <c r="B2279" t="s">
        <v>2472</v>
      </c>
      <c r="C2279" t="s">
        <v>7715</v>
      </c>
      <c r="D2279" t="s">
        <v>2675</v>
      </c>
      <c r="E2279" t="s">
        <v>7776</v>
      </c>
      <c r="F2279" t="s">
        <v>7777</v>
      </c>
      <c r="G2279" t="s">
        <v>16</v>
      </c>
      <c r="H2279">
        <v>204</v>
      </c>
      <c r="I2279">
        <v>423</v>
      </c>
      <c r="J2279">
        <v>45.92</v>
      </c>
      <c r="K2279">
        <v>15.949</v>
      </c>
      <c r="L2279">
        <v>0.34899999999999998</v>
      </c>
      <c r="M2279">
        <v>32.246000000000002</v>
      </c>
      <c r="N2279">
        <v>45.459000000000003</v>
      </c>
    </row>
    <row r="2280" spans="1:14" x14ac:dyDescent="0.25">
      <c r="A2280" t="s">
        <v>2438</v>
      </c>
      <c r="B2280" t="s">
        <v>2473</v>
      </c>
      <c r="C2280" t="s">
        <v>7715</v>
      </c>
      <c r="D2280" t="s">
        <v>2678</v>
      </c>
      <c r="E2280" t="s">
        <v>7778</v>
      </c>
      <c r="F2280" t="s">
        <v>7779</v>
      </c>
      <c r="G2280" t="s">
        <v>16</v>
      </c>
      <c r="H2280">
        <v>6</v>
      </c>
      <c r="I2280">
        <v>9</v>
      </c>
      <c r="J2280">
        <v>0.88500000000000001</v>
      </c>
      <c r="K2280">
        <v>0.46700000000000003</v>
      </c>
      <c r="L2280">
        <v>1.2999999999999999E-2</v>
      </c>
      <c r="M2280">
        <v>0.40899999999999997</v>
      </c>
      <c r="N2280">
        <v>0.876</v>
      </c>
    </row>
    <row r="2281" spans="1:14" x14ac:dyDescent="0.25">
      <c r="A2281" t="s">
        <v>2438</v>
      </c>
      <c r="B2281" t="s">
        <v>2474</v>
      </c>
      <c r="C2281" t="s">
        <v>7715</v>
      </c>
      <c r="D2281" t="s">
        <v>2681</v>
      </c>
      <c r="E2281" t="s">
        <v>7780</v>
      </c>
      <c r="F2281" t="s">
        <v>7781</v>
      </c>
      <c r="G2281" t="s">
        <v>16</v>
      </c>
      <c r="H2281">
        <v>91</v>
      </c>
      <c r="I2281">
        <v>1466</v>
      </c>
      <c r="J2281">
        <v>2138.422</v>
      </c>
      <c r="K2281">
        <v>602.67999999999995</v>
      </c>
      <c r="L2281">
        <v>42.874000000000002</v>
      </c>
      <c r="M2281">
        <v>149.399</v>
      </c>
      <c r="N2281">
        <v>2038.2909999999999</v>
      </c>
    </row>
    <row r="2282" spans="1:14" x14ac:dyDescent="0.25">
      <c r="A2282" t="s">
        <v>2438</v>
      </c>
      <c r="B2282" t="s">
        <v>2475</v>
      </c>
      <c r="C2282" t="s">
        <v>7715</v>
      </c>
      <c r="D2282" t="s">
        <v>2684</v>
      </c>
      <c r="E2282" t="s">
        <v>7782</v>
      </c>
      <c r="F2282" t="s">
        <v>7333</v>
      </c>
      <c r="G2282" t="s">
        <v>16</v>
      </c>
      <c r="H2282">
        <v>40</v>
      </c>
      <c r="I2282">
        <v>129</v>
      </c>
      <c r="J2282">
        <v>29.486000000000001</v>
      </c>
      <c r="K2282">
        <v>10.343</v>
      </c>
      <c r="L2282">
        <v>0.20100000000000001</v>
      </c>
      <c r="M2282">
        <v>43.042999999999999</v>
      </c>
      <c r="N2282">
        <v>30.716999999999999</v>
      </c>
    </row>
    <row r="2283" spans="1:14" x14ac:dyDescent="0.25">
      <c r="A2283" t="s">
        <v>2438</v>
      </c>
      <c r="B2283" t="s">
        <v>2476</v>
      </c>
      <c r="C2283" t="s">
        <v>7715</v>
      </c>
      <c r="D2283" t="s">
        <v>2687</v>
      </c>
      <c r="E2283" t="s">
        <v>7783</v>
      </c>
      <c r="F2283" t="s">
        <v>7784</v>
      </c>
      <c r="G2283" t="s">
        <v>16</v>
      </c>
      <c r="H2283">
        <v>65</v>
      </c>
      <c r="I2283">
        <v>225</v>
      </c>
      <c r="J2283">
        <v>36.841000000000001</v>
      </c>
      <c r="K2283">
        <v>15.565</v>
      </c>
      <c r="L2283">
        <v>0.17699999999999999</v>
      </c>
      <c r="M2283">
        <v>16.635000000000002</v>
      </c>
      <c r="N2283">
        <v>36.284999999999997</v>
      </c>
    </row>
    <row r="2284" spans="1:14" x14ac:dyDescent="0.25">
      <c r="A2284" t="s">
        <v>2438</v>
      </c>
      <c r="B2284" t="s">
        <v>2477</v>
      </c>
      <c r="C2284" t="s">
        <v>7715</v>
      </c>
      <c r="D2284" t="s">
        <v>2788</v>
      </c>
      <c r="E2284" t="s">
        <v>7785</v>
      </c>
      <c r="F2284" t="s">
        <v>7786</v>
      </c>
      <c r="G2284" t="s">
        <v>16</v>
      </c>
      <c r="H2284">
        <v>263</v>
      </c>
      <c r="I2284">
        <v>939</v>
      </c>
      <c r="J2284">
        <v>106.724</v>
      </c>
      <c r="K2284">
        <v>42.456000000000003</v>
      </c>
      <c r="L2284">
        <v>0.84599999999999997</v>
      </c>
      <c r="M2284">
        <v>99.680999999999997</v>
      </c>
      <c r="N2284">
        <v>106.54</v>
      </c>
    </row>
    <row r="2285" spans="1:14" x14ac:dyDescent="0.25">
      <c r="A2285" t="s">
        <v>2438</v>
      </c>
      <c r="B2285" t="s">
        <v>2478</v>
      </c>
      <c r="C2285" t="s">
        <v>7715</v>
      </c>
      <c r="D2285" t="s">
        <v>2791</v>
      </c>
      <c r="E2285" t="s">
        <v>7787</v>
      </c>
      <c r="F2285" t="s">
        <v>7788</v>
      </c>
      <c r="G2285" t="s">
        <v>16</v>
      </c>
      <c r="H2285">
        <v>33</v>
      </c>
      <c r="I2285">
        <v>59</v>
      </c>
      <c r="J2285">
        <v>7.0750000000000002</v>
      </c>
      <c r="K2285">
        <v>3.25</v>
      </c>
      <c r="L2285">
        <v>0</v>
      </c>
      <c r="M2285">
        <v>5.59</v>
      </c>
      <c r="N2285">
        <v>7.0229999999999997</v>
      </c>
    </row>
    <row r="2286" spans="1:14" x14ac:dyDescent="0.25">
      <c r="A2286" t="s">
        <v>2438</v>
      </c>
      <c r="B2286" t="s">
        <v>2479</v>
      </c>
      <c r="C2286" t="s">
        <v>7715</v>
      </c>
      <c r="D2286" t="s">
        <v>2794</v>
      </c>
      <c r="E2286" t="s">
        <v>7789</v>
      </c>
      <c r="F2286" t="s">
        <v>7790</v>
      </c>
      <c r="G2286" t="s">
        <v>16</v>
      </c>
      <c r="H2286">
        <v>6</v>
      </c>
      <c r="I2286">
        <v>10</v>
      </c>
      <c r="J2286">
        <v>1.204</v>
      </c>
      <c r="K2286">
        <v>0.16</v>
      </c>
      <c r="L2286">
        <v>0.01</v>
      </c>
      <c r="M2286">
        <v>0.41</v>
      </c>
      <c r="N2286">
        <v>1.2270000000000001</v>
      </c>
    </row>
    <row r="2287" spans="1:14" x14ac:dyDescent="0.25">
      <c r="A2287" t="s">
        <v>2438</v>
      </c>
      <c r="B2287" t="s">
        <v>2480</v>
      </c>
      <c r="C2287" t="s">
        <v>7715</v>
      </c>
      <c r="D2287" t="s">
        <v>2797</v>
      </c>
      <c r="E2287" t="s">
        <v>7791</v>
      </c>
      <c r="F2287" t="s">
        <v>7792</v>
      </c>
      <c r="G2287" t="s">
        <v>16</v>
      </c>
      <c r="H2287">
        <v>171</v>
      </c>
      <c r="I2287">
        <v>524</v>
      </c>
      <c r="J2287">
        <v>661.61599999999999</v>
      </c>
      <c r="K2287">
        <v>610.50599999999997</v>
      </c>
      <c r="L2287">
        <v>584.08399999999995</v>
      </c>
      <c r="M2287">
        <v>1819.6859999999999</v>
      </c>
      <c r="N2287">
        <v>77.683000000000007</v>
      </c>
    </row>
    <row r="2288" spans="1:14" x14ac:dyDescent="0.25">
      <c r="A2288" t="s">
        <v>2438</v>
      </c>
      <c r="B2288" t="s">
        <v>2481</v>
      </c>
      <c r="C2288" t="s">
        <v>7715</v>
      </c>
      <c r="D2288" t="s">
        <v>2800</v>
      </c>
      <c r="E2288" t="s">
        <v>7793</v>
      </c>
      <c r="F2288" t="s">
        <v>7794</v>
      </c>
      <c r="G2288" t="s">
        <v>16</v>
      </c>
      <c r="H2288">
        <v>9</v>
      </c>
      <c r="I2288">
        <v>10</v>
      </c>
      <c r="J2288">
        <v>0.47799999999999998</v>
      </c>
      <c r="K2288">
        <v>0.22800000000000001</v>
      </c>
      <c r="L2288">
        <v>3.1E-2</v>
      </c>
      <c r="M2288">
        <v>1.2190000000000001</v>
      </c>
      <c r="N2288">
        <v>0.52900000000000003</v>
      </c>
    </row>
    <row r="2289" spans="1:14" x14ac:dyDescent="0.25">
      <c r="A2289" t="s">
        <v>2438</v>
      </c>
      <c r="B2289" t="s">
        <v>2482</v>
      </c>
      <c r="C2289" t="s">
        <v>7715</v>
      </c>
      <c r="D2289" t="s">
        <v>2803</v>
      </c>
      <c r="E2289" t="s">
        <v>7795</v>
      </c>
      <c r="F2289" t="s">
        <v>7796</v>
      </c>
      <c r="G2289" t="s">
        <v>16</v>
      </c>
      <c r="H2289">
        <v>70</v>
      </c>
      <c r="I2289">
        <v>1126</v>
      </c>
      <c r="J2289">
        <v>404.14</v>
      </c>
      <c r="K2289">
        <v>70.272999999999996</v>
      </c>
      <c r="L2289">
        <v>11.157999999999999</v>
      </c>
      <c r="M2289">
        <v>146.203</v>
      </c>
      <c r="N2289">
        <v>410.67</v>
      </c>
    </row>
    <row r="2290" spans="1:14" x14ac:dyDescent="0.25">
      <c r="A2290" t="s">
        <v>2438</v>
      </c>
      <c r="B2290" t="s">
        <v>2483</v>
      </c>
      <c r="C2290" t="s">
        <v>7715</v>
      </c>
      <c r="D2290" t="s">
        <v>2806</v>
      </c>
      <c r="E2290" t="s">
        <v>7797</v>
      </c>
      <c r="F2290" t="s">
        <v>7798</v>
      </c>
      <c r="G2290" t="s">
        <v>16</v>
      </c>
      <c r="H2290">
        <v>36</v>
      </c>
      <c r="I2290">
        <v>88</v>
      </c>
      <c r="J2290">
        <v>8.1630000000000003</v>
      </c>
      <c r="K2290">
        <v>3.339</v>
      </c>
      <c r="L2290">
        <v>2.4E-2</v>
      </c>
      <c r="M2290">
        <v>7.0069999999999997</v>
      </c>
      <c r="N2290">
        <v>8.1709999999999994</v>
      </c>
    </row>
    <row r="2291" spans="1:14" x14ac:dyDescent="0.25">
      <c r="A2291" t="s">
        <v>2438</v>
      </c>
      <c r="B2291" t="s">
        <v>2484</v>
      </c>
      <c r="C2291" t="s">
        <v>7715</v>
      </c>
      <c r="D2291" t="s">
        <v>2809</v>
      </c>
      <c r="E2291" t="s">
        <v>7799</v>
      </c>
      <c r="F2291" t="s">
        <v>7800</v>
      </c>
      <c r="G2291" t="s">
        <v>16</v>
      </c>
      <c r="H2291">
        <v>21</v>
      </c>
      <c r="I2291">
        <v>40</v>
      </c>
      <c r="J2291">
        <v>4.6769999999999996</v>
      </c>
      <c r="K2291">
        <v>1.2</v>
      </c>
      <c r="L2291">
        <v>3.0000000000000001E-3</v>
      </c>
      <c r="M2291">
        <v>2.3380000000000001</v>
      </c>
      <c r="N2291">
        <v>4.72</v>
      </c>
    </row>
    <row r="2292" spans="1:14" x14ac:dyDescent="0.25">
      <c r="A2292" t="s">
        <v>2438</v>
      </c>
      <c r="B2292" t="s">
        <v>2485</v>
      </c>
      <c r="C2292" t="s">
        <v>7715</v>
      </c>
      <c r="D2292" t="s">
        <v>2812</v>
      </c>
      <c r="E2292" t="s">
        <v>7801</v>
      </c>
      <c r="F2292" t="s">
        <v>7802</v>
      </c>
      <c r="G2292" t="s">
        <v>16</v>
      </c>
      <c r="H2292">
        <v>40</v>
      </c>
      <c r="I2292">
        <v>171</v>
      </c>
      <c r="J2292">
        <v>48.933999999999997</v>
      </c>
      <c r="K2292">
        <v>16.867000000000001</v>
      </c>
      <c r="L2292">
        <v>8.3000000000000004E-2</v>
      </c>
      <c r="M2292">
        <v>43.893000000000001</v>
      </c>
      <c r="N2292">
        <v>48.779000000000003</v>
      </c>
    </row>
    <row r="2293" spans="1:14" x14ac:dyDescent="0.25">
      <c r="A2293" t="s">
        <v>2438</v>
      </c>
      <c r="B2293" t="s">
        <v>2486</v>
      </c>
      <c r="C2293" t="s">
        <v>7715</v>
      </c>
      <c r="D2293" t="s">
        <v>2815</v>
      </c>
      <c r="E2293" t="s">
        <v>7803</v>
      </c>
      <c r="F2293" t="s">
        <v>7804</v>
      </c>
      <c r="G2293" t="s">
        <v>16</v>
      </c>
      <c r="H2293">
        <v>175</v>
      </c>
      <c r="I2293">
        <v>415</v>
      </c>
      <c r="J2293">
        <v>49.118000000000002</v>
      </c>
      <c r="K2293">
        <v>25.094000000000001</v>
      </c>
      <c r="L2293">
        <v>1.2070000000000001</v>
      </c>
      <c r="M2293">
        <v>31.446999999999999</v>
      </c>
      <c r="N2293">
        <v>48.201000000000001</v>
      </c>
    </row>
    <row r="2294" spans="1:14" x14ac:dyDescent="0.25">
      <c r="A2294" t="s">
        <v>2438</v>
      </c>
      <c r="B2294" t="s">
        <v>2487</v>
      </c>
      <c r="C2294" t="s">
        <v>7715</v>
      </c>
      <c r="D2294" t="s">
        <v>2817</v>
      </c>
      <c r="E2294" t="s">
        <v>7805</v>
      </c>
      <c r="F2294" t="s">
        <v>7806</v>
      </c>
      <c r="G2294" t="s">
        <v>16</v>
      </c>
      <c r="H2294">
        <v>125</v>
      </c>
      <c r="I2294">
        <v>276</v>
      </c>
      <c r="J2294">
        <v>20.343</v>
      </c>
      <c r="K2294">
        <v>7.0540000000000003</v>
      </c>
      <c r="L2294">
        <v>0.29599999999999999</v>
      </c>
      <c r="M2294">
        <v>20.89</v>
      </c>
      <c r="N2294">
        <v>20.198</v>
      </c>
    </row>
    <row r="2295" spans="1:14" x14ac:dyDescent="0.25">
      <c r="A2295" t="s">
        <v>2438</v>
      </c>
      <c r="B2295" t="s">
        <v>2488</v>
      </c>
      <c r="C2295" t="s">
        <v>7715</v>
      </c>
      <c r="D2295" t="s">
        <v>2820</v>
      </c>
      <c r="E2295" t="s">
        <v>7807</v>
      </c>
      <c r="F2295" t="s">
        <v>7808</v>
      </c>
      <c r="G2295" t="s">
        <v>16</v>
      </c>
      <c r="H2295">
        <v>15</v>
      </c>
      <c r="I2295">
        <v>32</v>
      </c>
      <c r="J2295">
        <v>2.9860000000000002</v>
      </c>
      <c r="K2295">
        <v>1.1890000000000001</v>
      </c>
      <c r="L2295">
        <v>2.5999999999999999E-2</v>
      </c>
      <c r="M2295">
        <v>1.5580000000000001</v>
      </c>
      <c r="N2295">
        <v>2.964</v>
      </c>
    </row>
    <row r="2296" spans="1:14" x14ac:dyDescent="0.25">
      <c r="A2296" t="s">
        <v>2438</v>
      </c>
      <c r="B2296" t="s">
        <v>2489</v>
      </c>
      <c r="C2296" t="s">
        <v>7715</v>
      </c>
      <c r="D2296" t="s">
        <v>2823</v>
      </c>
      <c r="E2296" t="s">
        <v>7809</v>
      </c>
      <c r="F2296" t="s">
        <v>7810</v>
      </c>
      <c r="G2296" t="s">
        <v>16</v>
      </c>
      <c r="H2296">
        <v>63</v>
      </c>
      <c r="I2296">
        <v>244</v>
      </c>
      <c r="J2296">
        <v>14.462999999999999</v>
      </c>
      <c r="K2296">
        <v>-4.7510000000000003</v>
      </c>
      <c r="L2296">
        <v>0.33600000000000002</v>
      </c>
      <c r="M2296">
        <v>18.986000000000001</v>
      </c>
      <c r="N2296">
        <v>14.282999999999999</v>
      </c>
    </row>
    <row r="2297" spans="1:14" x14ac:dyDescent="0.25">
      <c r="A2297" t="s">
        <v>2438</v>
      </c>
      <c r="B2297" t="s">
        <v>2490</v>
      </c>
      <c r="C2297" t="s">
        <v>7715</v>
      </c>
      <c r="D2297" t="s">
        <v>2826</v>
      </c>
      <c r="E2297" t="s">
        <v>7811</v>
      </c>
      <c r="F2297" t="s">
        <v>7812</v>
      </c>
      <c r="G2297" t="s">
        <v>16</v>
      </c>
      <c r="H2297">
        <v>65</v>
      </c>
      <c r="I2297">
        <v>154</v>
      </c>
      <c r="J2297">
        <v>15.132999999999999</v>
      </c>
      <c r="K2297">
        <v>4.4320000000000004</v>
      </c>
      <c r="L2297">
        <v>0.72099999999999997</v>
      </c>
      <c r="M2297">
        <v>14.608000000000001</v>
      </c>
      <c r="N2297">
        <v>14.811</v>
      </c>
    </row>
    <row r="2298" spans="1:14" x14ac:dyDescent="0.25">
      <c r="A2298" t="s">
        <v>2438</v>
      </c>
      <c r="B2298" t="s">
        <v>2491</v>
      </c>
      <c r="C2298" t="s">
        <v>7715</v>
      </c>
      <c r="D2298" t="s">
        <v>2829</v>
      </c>
      <c r="E2298" t="s">
        <v>7813</v>
      </c>
      <c r="F2298" t="s">
        <v>7814</v>
      </c>
      <c r="G2298" t="s">
        <v>16</v>
      </c>
      <c r="H2298">
        <v>41</v>
      </c>
      <c r="I2298">
        <v>88</v>
      </c>
      <c r="J2298">
        <v>5.9029999999999996</v>
      </c>
      <c r="K2298">
        <v>1.9810000000000001</v>
      </c>
      <c r="L2298">
        <v>0.123</v>
      </c>
      <c r="M2298">
        <v>6.0890000000000004</v>
      </c>
      <c r="N2298">
        <v>5.8579999999999997</v>
      </c>
    </row>
    <row r="2299" spans="1:14" x14ac:dyDescent="0.25">
      <c r="A2299" t="s">
        <v>2438</v>
      </c>
      <c r="B2299" t="s">
        <v>2492</v>
      </c>
      <c r="C2299" t="s">
        <v>7715</v>
      </c>
      <c r="D2299" t="s">
        <v>2832</v>
      </c>
      <c r="E2299" t="s">
        <v>7815</v>
      </c>
      <c r="F2299" t="s">
        <v>3906</v>
      </c>
      <c r="G2299" t="s">
        <v>16</v>
      </c>
      <c r="H2299">
        <v>26</v>
      </c>
      <c r="I2299">
        <v>52</v>
      </c>
      <c r="J2299">
        <v>5.117</v>
      </c>
      <c r="K2299">
        <v>1.6759999999999999</v>
      </c>
      <c r="L2299">
        <v>1.2999999999999999E-2</v>
      </c>
      <c r="M2299">
        <v>4.1829999999999998</v>
      </c>
      <c r="N2299">
        <v>5.109</v>
      </c>
    </row>
    <row r="2300" spans="1:14" x14ac:dyDescent="0.25">
      <c r="A2300" t="s">
        <v>2438</v>
      </c>
      <c r="B2300" t="s">
        <v>2493</v>
      </c>
      <c r="C2300" t="s">
        <v>7715</v>
      </c>
      <c r="D2300" t="s">
        <v>2835</v>
      </c>
      <c r="E2300" t="s">
        <v>7816</v>
      </c>
      <c r="F2300" t="s">
        <v>7817</v>
      </c>
      <c r="G2300" t="s">
        <v>16</v>
      </c>
      <c r="H2300">
        <v>115</v>
      </c>
      <c r="I2300">
        <v>352</v>
      </c>
      <c r="J2300">
        <v>32.396000000000001</v>
      </c>
      <c r="K2300">
        <v>14.186999999999999</v>
      </c>
      <c r="L2300">
        <v>0.98699999999999999</v>
      </c>
      <c r="M2300">
        <v>26.154</v>
      </c>
      <c r="N2300">
        <v>32.427999999999997</v>
      </c>
    </row>
    <row r="2301" spans="1:14" x14ac:dyDescent="0.25">
      <c r="A2301" t="s">
        <v>2438</v>
      </c>
      <c r="B2301" t="s">
        <v>2494</v>
      </c>
      <c r="C2301" t="s">
        <v>7715</v>
      </c>
      <c r="D2301" t="s">
        <v>2838</v>
      </c>
      <c r="E2301" t="s">
        <v>7818</v>
      </c>
      <c r="F2301" t="s">
        <v>7819</v>
      </c>
      <c r="G2301" t="s">
        <v>16</v>
      </c>
      <c r="H2301">
        <v>575</v>
      </c>
      <c r="I2301">
        <v>1894</v>
      </c>
      <c r="J2301">
        <v>432.53500000000003</v>
      </c>
      <c r="K2301">
        <v>143.626</v>
      </c>
      <c r="L2301">
        <v>6.91</v>
      </c>
      <c r="M2301">
        <v>244.06800000000001</v>
      </c>
      <c r="N2301">
        <v>431.42200000000003</v>
      </c>
    </row>
    <row r="2302" spans="1:14" x14ac:dyDescent="0.25">
      <c r="A2302" t="s">
        <v>2438</v>
      </c>
      <c r="B2302" t="s">
        <v>2495</v>
      </c>
      <c r="C2302" t="s">
        <v>7715</v>
      </c>
      <c r="D2302" t="s">
        <v>2841</v>
      </c>
      <c r="E2302" t="s">
        <v>7820</v>
      </c>
      <c r="F2302" t="s">
        <v>7821</v>
      </c>
      <c r="G2302" t="s">
        <v>16</v>
      </c>
      <c r="H2302">
        <v>60</v>
      </c>
      <c r="I2302">
        <v>135</v>
      </c>
      <c r="J2302">
        <v>13.641</v>
      </c>
      <c r="K2302">
        <v>5.016</v>
      </c>
      <c r="L2302">
        <v>0.14299999999999999</v>
      </c>
      <c r="M2302">
        <v>7.9109999999999996</v>
      </c>
      <c r="N2302">
        <v>13.516</v>
      </c>
    </row>
    <row r="2303" spans="1:14" x14ac:dyDescent="0.25">
      <c r="A2303" t="s">
        <v>2438</v>
      </c>
      <c r="B2303" t="s">
        <v>2496</v>
      </c>
      <c r="C2303" t="s">
        <v>7715</v>
      </c>
      <c r="D2303" t="s">
        <v>3130</v>
      </c>
      <c r="E2303" t="s">
        <v>7822</v>
      </c>
      <c r="F2303" t="s">
        <v>7823</v>
      </c>
      <c r="G2303" t="s">
        <v>16</v>
      </c>
      <c r="H2303">
        <v>16</v>
      </c>
      <c r="I2303">
        <v>44</v>
      </c>
      <c r="J2303">
        <v>3.855</v>
      </c>
      <c r="K2303">
        <v>1.5189999999999999</v>
      </c>
      <c r="L2303">
        <v>0.14199999999999999</v>
      </c>
      <c r="M2303">
        <v>5.1210000000000004</v>
      </c>
      <c r="N2303">
        <v>3.8530000000000002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4762"/>
  <sheetViews>
    <sheetView workbookViewId="0">
      <selection activeCell="C40" sqref="C40"/>
    </sheetView>
  </sheetViews>
  <sheetFormatPr baseColWidth="10" defaultRowHeight="15" x14ac:dyDescent="0.25"/>
  <cols>
    <col min="1" max="1" width="22" customWidth="1"/>
    <col min="2" max="2" width="31.28515625" customWidth="1"/>
    <col min="3" max="6" width="14.7109375" customWidth="1"/>
    <col min="7" max="7" width="49.28515625" customWidth="1"/>
  </cols>
  <sheetData>
    <row r="1" spans="1:14" ht="105" x14ac:dyDescent="0.25">
      <c r="A1" t="s">
        <v>4</v>
      </c>
      <c r="B1" t="s">
        <v>5</v>
      </c>
      <c r="C1" s="8" t="s">
        <v>7833</v>
      </c>
      <c r="D1" s="9" t="s">
        <v>7834</v>
      </c>
      <c r="E1" s="10" t="s">
        <v>7835</v>
      </c>
      <c r="F1" s="11" t="s">
        <v>7836</v>
      </c>
      <c r="G1" t="s">
        <v>6</v>
      </c>
      <c r="H1" s="2" t="s">
        <v>7</v>
      </c>
      <c r="I1" s="2" t="s">
        <v>8</v>
      </c>
      <c r="J1" s="2" t="s">
        <v>9</v>
      </c>
      <c r="K1" s="2" t="s">
        <v>10</v>
      </c>
      <c r="L1" s="2" t="s">
        <v>11</v>
      </c>
      <c r="M1" s="2" t="s">
        <v>12</v>
      </c>
      <c r="N1" s="2" t="s">
        <v>13</v>
      </c>
    </row>
    <row r="2" spans="1:14" x14ac:dyDescent="0.25">
      <c r="A2" t="s">
        <v>17</v>
      </c>
      <c r="B2" t="s">
        <v>18</v>
      </c>
      <c r="C2" t="str">
        <f>MID(A2,1,2)</f>
        <v>01</v>
      </c>
      <c r="D2" t="str">
        <f>MID(B2,1,3)</f>
        <v>001</v>
      </c>
      <c r="E2" t="str">
        <f>CONCATENATE(C2,D2)</f>
        <v>01001</v>
      </c>
      <c r="F2" t="str">
        <f>MID(B2,5,40)</f>
        <v>Aguascalientes</v>
      </c>
      <c r="G2" t="s">
        <v>19</v>
      </c>
      <c r="H2">
        <v>36617</v>
      </c>
      <c r="I2">
        <v>205196</v>
      </c>
      <c r="J2">
        <v>146035.06299999999</v>
      </c>
      <c r="K2">
        <v>36190.864999999998</v>
      </c>
      <c r="L2">
        <v>7105.8040000000001</v>
      </c>
      <c r="M2">
        <v>73784.191999999995</v>
      </c>
      <c r="N2">
        <v>186029.353</v>
      </c>
    </row>
    <row r="3" spans="1:14" hidden="1" x14ac:dyDescent="0.25">
      <c r="A3" t="s">
        <v>17</v>
      </c>
      <c r="B3" t="s">
        <v>18</v>
      </c>
      <c r="C3" t="str">
        <f t="shared" ref="C3:C66" si="0">MID(A3,1,2)</f>
        <v>01</v>
      </c>
      <c r="D3" t="str">
        <f t="shared" ref="D3:D66" si="1">MID(B3,1,3)</f>
        <v>001</v>
      </c>
      <c r="E3" t="str">
        <f t="shared" ref="E3:E66" si="2">CONCATENATE(C3,D3)</f>
        <v>01001</v>
      </c>
      <c r="F3" t="str">
        <f t="shared" ref="F3:F66" si="3">MID(B3,5,40)</f>
        <v>Aguascalientes</v>
      </c>
      <c r="G3" t="s">
        <v>16</v>
      </c>
      <c r="H3">
        <v>3399</v>
      </c>
      <c r="I3">
        <v>54681</v>
      </c>
      <c r="J3">
        <v>110191.617</v>
      </c>
      <c r="K3">
        <v>18258.678</v>
      </c>
      <c r="L3">
        <v>5778.6149999999998</v>
      </c>
      <c r="M3">
        <v>55640.567999999999</v>
      </c>
      <c r="N3">
        <v>107502.554</v>
      </c>
    </row>
    <row r="4" spans="1:14" x14ac:dyDescent="0.25">
      <c r="A4" t="s">
        <v>17</v>
      </c>
      <c r="B4" t="s">
        <v>20</v>
      </c>
      <c r="C4" t="str">
        <f t="shared" si="0"/>
        <v>01</v>
      </c>
      <c r="D4" t="str">
        <f t="shared" si="1"/>
        <v>002</v>
      </c>
      <c r="E4" t="str">
        <f t="shared" si="2"/>
        <v>01002</v>
      </c>
      <c r="F4" t="str">
        <f t="shared" si="3"/>
        <v>Asientos</v>
      </c>
      <c r="G4" t="s">
        <v>19</v>
      </c>
      <c r="H4">
        <v>601</v>
      </c>
      <c r="I4">
        <v>1976</v>
      </c>
      <c r="J4">
        <v>926.60799999999995</v>
      </c>
      <c r="K4">
        <v>568.44899999999996</v>
      </c>
      <c r="L4">
        <v>3.3010000000000002</v>
      </c>
      <c r="M4">
        <v>1618.925</v>
      </c>
      <c r="N4">
        <v>1126.9280000000001</v>
      </c>
    </row>
    <row r="5" spans="1:14" hidden="1" x14ac:dyDescent="0.25">
      <c r="A5" t="s">
        <v>17</v>
      </c>
      <c r="B5" t="s">
        <v>20</v>
      </c>
      <c r="C5" t="str">
        <f t="shared" si="0"/>
        <v>01</v>
      </c>
      <c r="D5" t="str">
        <f t="shared" si="1"/>
        <v>002</v>
      </c>
      <c r="E5" t="str">
        <f t="shared" si="2"/>
        <v>01002</v>
      </c>
      <c r="F5" t="str">
        <f t="shared" si="3"/>
        <v>Asientos</v>
      </c>
      <c r="G5" t="s">
        <v>16</v>
      </c>
      <c r="H5">
        <v>51</v>
      </c>
      <c r="I5">
        <v>444</v>
      </c>
      <c r="J5">
        <v>34.557000000000002</v>
      </c>
      <c r="K5">
        <v>19.911000000000001</v>
      </c>
      <c r="L5">
        <v>2E-3</v>
      </c>
      <c r="M5">
        <v>8.1620000000000008</v>
      </c>
      <c r="N5">
        <v>34.722000000000001</v>
      </c>
    </row>
    <row r="6" spans="1:14" x14ac:dyDescent="0.25">
      <c r="A6" t="s">
        <v>17</v>
      </c>
      <c r="B6" t="s">
        <v>21</v>
      </c>
      <c r="C6" t="str">
        <f t="shared" si="0"/>
        <v>01</v>
      </c>
      <c r="D6" t="str">
        <f t="shared" si="1"/>
        <v>003</v>
      </c>
      <c r="E6" t="str">
        <f t="shared" si="2"/>
        <v>01003</v>
      </c>
      <c r="F6" t="str">
        <f t="shared" si="3"/>
        <v>Calvillo</v>
      </c>
      <c r="G6" t="s">
        <v>19</v>
      </c>
      <c r="H6">
        <v>1689</v>
      </c>
      <c r="I6">
        <v>6348</v>
      </c>
      <c r="J6">
        <v>807.41700000000003</v>
      </c>
      <c r="K6">
        <v>464.41899999999998</v>
      </c>
      <c r="L6">
        <v>36.130000000000003</v>
      </c>
      <c r="M6">
        <v>719.18799999999999</v>
      </c>
      <c r="N6">
        <v>1311.4770000000001</v>
      </c>
    </row>
    <row r="7" spans="1:14" hidden="1" x14ac:dyDescent="0.25">
      <c r="A7" t="s">
        <v>17</v>
      </c>
      <c r="B7" t="s">
        <v>21</v>
      </c>
      <c r="C7" t="str">
        <f t="shared" si="0"/>
        <v>01</v>
      </c>
      <c r="D7" t="str">
        <f t="shared" si="1"/>
        <v>003</v>
      </c>
      <c r="E7" t="str">
        <f t="shared" si="2"/>
        <v>01003</v>
      </c>
      <c r="F7" t="str">
        <f t="shared" si="3"/>
        <v>Calvillo</v>
      </c>
      <c r="G7" t="s">
        <v>16</v>
      </c>
      <c r="H7">
        <v>187</v>
      </c>
      <c r="I7">
        <v>2336</v>
      </c>
      <c r="J7">
        <v>257.137</v>
      </c>
      <c r="K7">
        <v>130.89699999999999</v>
      </c>
      <c r="L7">
        <v>28.128</v>
      </c>
      <c r="M7">
        <v>231.691</v>
      </c>
      <c r="N7">
        <v>257.26600000000002</v>
      </c>
    </row>
    <row r="8" spans="1:14" x14ac:dyDescent="0.25">
      <c r="A8" t="s">
        <v>17</v>
      </c>
      <c r="B8" t="s">
        <v>22</v>
      </c>
      <c r="C8" t="str">
        <f t="shared" si="0"/>
        <v>01</v>
      </c>
      <c r="D8" t="str">
        <f t="shared" si="1"/>
        <v>004</v>
      </c>
      <c r="E8" t="str">
        <f t="shared" si="2"/>
        <v>01004</v>
      </c>
      <c r="F8" t="str">
        <f t="shared" si="3"/>
        <v>Cosío</v>
      </c>
      <c r="G8" t="s">
        <v>19</v>
      </c>
      <c r="H8">
        <v>301</v>
      </c>
      <c r="I8">
        <v>1003</v>
      </c>
      <c r="J8">
        <v>110.295</v>
      </c>
      <c r="K8">
        <v>62.902000000000001</v>
      </c>
      <c r="L8">
        <v>2.1179999999999999</v>
      </c>
      <c r="M8">
        <v>76.703000000000003</v>
      </c>
      <c r="N8">
        <v>156.435</v>
      </c>
    </row>
    <row r="9" spans="1:14" hidden="1" x14ac:dyDescent="0.25">
      <c r="A9" t="s">
        <v>17</v>
      </c>
      <c r="B9" t="s">
        <v>22</v>
      </c>
      <c r="C9" t="str">
        <f t="shared" si="0"/>
        <v>01</v>
      </c>
      <c r="D9" t="str">
        <f t="shared" si="1"/>
        <v>004</v>
      </c>
      <c r="E9" t="str">
        <f t="shared" si="2"/>
        <v>01004</v>
      </c>
      <c r="F9" t="str">
        <f t="shared" si="3"/>
        <v>Cosío</v>
      </c>
      <c r="G9" t="s">
        <v>16</v>
      </c>
      <c r="H9">
        <v>30</v>
      </c>
      <c r="I9">
        <v>411</v>
      </c>
      <c r="J9">
        <v>57.61</v>
      </c>
      <c r="K9">
        <v>34.093000000000004</v>
      </c>
      <c r="L9">
        <v>1.2090000000000001</v>
      </c>
      <c r="M9">
        <v>17.693999999999999</v>
      </c>
      <c r="N9">
        <v>57.353999999999999</v>
      </c>
    </row>
    <row r="10" spans="1:14" x14ac:dyDescent="0.25">
      <c r="A10" t="s">
        <v>17</v>
      </c>
      <c r="B10" t="s">
        <v>23</v>
      </c>
      <c r="C10" t="str">
        <f t="shared" si="0"/>
        <v>01</v>
      </c>
      <c r="D10" t="str">
        <f t="shared" si="1"/>
        <v>005</v>
      </c>
      <c r="E10" t="str">
        <f t="shared" si="2"/>
        <v>01005</v>
      </c>
      <c r="F10" t="str">
        <f t="shared" si="3"/>
        <v>Jesús María</v>
      </c>
      <c r="G10" t="s">
        <v>19</v>
      </c>
      <c r="H10">
        <v>3449</v>
      </c>
      <c r="I10">
        <v>31159</v>
      </c>
      <c r="J10">
        <v>19788.031999999999</v>
      </c>
      <c r="K10">
        <v>7096.02</v>
      </c>
      <c r="L10">
        <v>1387.94</v>
      </c>
      <c r="M10">
        <v>9049.2829999999994</v>
      </c>
      <c r="N10">
        <v>28799.73</v>
      </c>
    </row>
    <row r="11" spans="1:14" hidden="1" x14ac:dyDescent="0.25">
      <c r="A11" t="s">
        <v>17</v>
      </c>
      <c r="B11" t="s">
        <v>23</v>
      </c>
      <c r="C11" t="str">
        <f t="shared" si="0"/>
        <v>01</v>
      </c>
      <c r="D11" t="str">
        <f t="shared" si="1"/>
        <v>005</v>
      </c>
      <c r="E11" t="str">
        <f t="shared" si="2"/>
        <v>01005</v>
      </c>
      <c r="F11" t="str">
        <f t="shared" si="3"/>
        <v>Jesús María</v>
      </c>
      <c r="G11" t="s">
        <v>16</v>
      </c>
      <c r="H11">
        <v>542</v>
      </c>
      <c r="I11">
        <v>18783</v>
      </c>
      <c r="J11">
        <v>14475.091</v>
      </c>
      <c r="K11">
        <v>4387.357</v>
      </c>
      <c r="L11">
        <v>881.15700000000004</v>
      </c>
      <c r="M11">
        <v>4994.0150000000003</v>
      </c>
      <c r="N11">
        <v>14183.772999999999</v>
      </c>
    </row>
    <row r="12" spans="1:14" x14ac:dyDescent="0.25">
      <c r="A12" t="s">
        <v>17</v>
      </c>
      <c r="B12" t="s">
        <v>24</v>
      </c>
      <c r="C12" t="str">
        <f t="shared" si="0"/>
        <v>01</v>
      </c>
      <c r="D12" t="str">
        <f t="shared" si="1"/>
        <v>006</v>
      </c>
      <c r="E12" t="str">
        <f t="shared" si="2"/>
        <v>01006</v>
      </c>
      <c r="F12" t="str">
        <f t="shared" si="3"/>
        <v>Pabellón de Arteaga</v>
      </c>
      <c r="G12" t="s">
        <v>19</v>
      </c>
      <c r="H12">
        <v>1422</v>
      </c>
      <c r="I12">
        <v>4487</v>
      </c>
      <c r="J12">
        <v>619.23599999999999</v>
      </c>
      <c r="K12">
        <v>387.96499999999997</v>
      </c>
      <c r="L12">
        <v>8.6349999999999998</v>
      </c>
      <c r="M12">
        <v>280.851</v>
      </c>
      <c r="N12">
        <v>1430.3789999999999</v>
      </c>
    </row>
    <row r="13" spans="1:14" hidden="1" x14ac:dyDescent="0.25">
      <c r="A13" t="s">
        <v>17</v>
      </c>
      <c r="B13" t="s">
        <v>24</v>
      </c>
      <c r="C13" t="str">
        <f t="shared" si="0"/>
        <v>01</v>
      </c>
      <c r="D13" t="str">
        <f t="shared" si="1"/>
        <v>006</v>
      </c>
      <c r="E13" t="str">
        <f t="shared" si="2"/>
        <v>01006</v>
      </c>
      <c r="F13" t="str">
        <f t="shared" si="3"/>
        <v>Pabellón de Arteaga</v>
      </c>
      <c r="G13" t="s">
        <v>16</v>
      </c>
      <c r="H13">
        <v>115</v>
      </c>
      <c r="I13">
        <v>809</v>
      </c>
      <c r="J13">
        <v>136.78399999999999</v>
      </c>
      <c r="K13">
        <v>63.264000000000003</v>
      </c>
      <c r="L13">
        <v>0.67900000000000005</v>
      </c>
      <c r="M13">
        <v>42.826999999999998</v>
      </c>
      <c r="N13">
        <v>135.86799999999999</v>
      </c>
    </row>
    <row r="14" spans="1:14" x14ac:dyDescent="0.25">
      <c r="A14" t="s">
        <v>17</v>
      </c>
      <c r="B14" t="s">
        <v>25</v>
      </c>
      <c r="C14" t="str">
        <f t="shared" si="0"/>
        <v>01</v>
      </c>
      <c r="D14" t="str">
        <f t="shared" si="1"/>
        <v>007</v>
      </c>
      <c r="E14" t="str">
        <f t="shared" si="2"/>
        <v>01007</v>
      </c>
      <c r="F14" t="str">
        <f t="shared" si="3"/>
        <v>Rincón de Romos</v>
      </c>
      <c r="G14" t="s">
        <v>19</v>
      </c>
      <c r="H14">
        <v>1721</v>
      </c>
      <c r="I14">
        <v>5568</v>
      </c>
      <c r="J14">
        <v>1957.3589999999999</v>
      </c>
      <c r="K14">
        <v>850.87</v>
      </c>
      <c r="L14">
        <v>23.832999999999998</v>
      </c>
      <c r="M14">
        <v>1297.8810000000001</v>
      </c>
      <c r="N14">
        <v>2909.0639999999999</v>
      </c>
    </row>
    <row r="15" spans="1:14" hidden="1" x14ac:dyDescent="0.25">
      <c r="A15" t="s">
        <v>17</v>
      </c>
      <c r="B15" t="s">
        <v>25</v>
      </c>
      <c r="C15" t="str">
        <f t="shared" si="0"/>
        <v>01</v>
      </c>
      <c r="D15" t="str">
        <f t="shared" si="1"/>
        <v>007</v>
      </c>
      <c r="E15" t="str">
        <f t="shared" si="2"/>
        <v>01007</v>
      </c>
      <c r="F15" t="str">
        <f t="shared" si="3"/>
        <v>Rincón de Romos</v>
      </c>
      <c r="G15" t="s">
        <v>16</v>
      </c>
      <c r="H15">
        <v>162</v>
      </c>
      <c r="I15">
        <v>1753</v>
      </c>
      <c r="J15">
        <v>1471.9570000000001</v>
      </c>
      <c r="K15">
        <v>537.23699999999997</v>
      </c>
      <c r="L15">
        <v>23.25</v>
      </c>
      <c r="M15">
        <v>964.51599999999996</v>
      </c>
      <c r="N15">
        <v>1477.1469999999999</v>
      </c>
    </row>
    <row r="16" spans="1:14" x14ac:dyDescent="0.25">
      <c r="A16" t="s">
        <v>17</v>
      </c>
      <c r="B16" t="s">
        <v>26</v>
      </c>
      <c r="C16" t="str">
        <f t="shared" si="0"/>
        <v>01</v>
      </c>
      <c r="D16" t="str">
        <f t="shared" si="1"/>
        <v>008</v>
      </c>
      <c r="E16" t="str">
        <f t="shared" si="2"/>
        <v>01008</v>
      </c>
      <c r="F16" t="str">
        <f t="shared" si="3"/>
        <v>San José de Gracia</v>
      </c>
      <c r="G16" t="s">
        <v>19</v>
      </c>
      <c r="H16">
        <v>262</v>
      </c>
      <c r="I16">
        <v>811</v>
      </c>
      <c r="J16">
        <v>71.757999999999996</v>
      </c>
      <c r="K16">
        <v>35.957999999999998</v>
      </c>
      <c r="L16">
        <v>2.3519999999999999</v>
      </c>
      <c r="M16">
        <v>59.374000000000002</v>
      </c>
      <c r="N16">
        <v>105.316</v>
      </c>
    </row>
    <row r="17" spans="1:14" hidden="1" x14ac:dyDescent="0.25">
      <c r="A17" t="s">
        <v>17</v>
      </c>
      <c r="B17" t="s">
        <v>26</v>
      </c>
      <c r="C17" t="str">
        <f t="shared" si="0"/>
        <v>01</v>
      </c>
      <c r="D17" t="str">
        <f t="shared" si="1"/>
        <v>008</v>
      </c>
      <c r="E17" t="str">
        <f t="shared" si="2"/>
        <v>01008</v>
      </c>
      <c r="F17" t="str">
        <f t="shared" si="3"/>
        <v>San José de Gracia</v>
      </c>
      <c r="G17" t="s">
        <v>16</v>
      </c>
      <c r="H17">
        <v>34</v>
      </c>
      <c r="I17">
        <v>108</v>
      </c>
      <c r="J17">
        <v>20.483000000000001</v>
      </c>
      <c r="K17">
        <v>10.047000000000001</v>
      </c>
      <c r="L17">
        <v>0.13400000000000001</v>
      </c>
      <c r="M17">
        <v>16.298999999999999</v>
      </c>
      <c r="N17">
        <v>20.079000000000001</v>
      </c>
    </row>
    <row r="18" spans="1:14" x14ac:dyDescent="0.25">
      <c r="A18" t="s">
        <v>17</v>
      </c>
      <c r="B18" t="s">
        <v>27</v>
      </c>
      <c r="C18" t="str">
        <f t="shared" si="0"/>
        <v>01</v>
      </c>
      <c r="D18" t="str">
        <f t="shared" si="1"/>
        <v>009</v>
      </c>
      <c r="E18" t="str">
        <f t="shared" si="2"/>
        <v>01009</v>
      </c>
      <c r="F18" t="str">
        <f t="shared" si="3"/>
        <v>Tepezalá</v>
      </c>
      <c r="G18" t="s">
        <v>19</v>
      </c>
      <c r="H18">
        <v>324</v>
      </c>
      <c r="I18">
        <v>1342</v>
      </c>
      <c r="J18">
        <v>1725.8119999999999</v>
      </c>
      <c r="K18">
        <v>461.649</v>
      </c>
      <c r="L18">
        <v>53.201999999999998</v>
      </c>
      <c r="M18">
        <v>3015.5619999999999</v>
      </c>
      <c r="N18">
        <v>1924.867</v>
      </c>
    </row>
    <row r="19" spans="1:14" hidden="1" x14ac:dyDescent="0.25">
      <c r="A19" t="s">
        <v>17</v>
      </c>
      <c r="B19" t="s">
        <v>27</v>
      </c>
      <c r="C19" t="str">
        <f t="shared" si="0"/>
        <v>01</v>
      </c>
      <c r="D19" t="str">
        <f t="shared" si="1"/>
        <v>009</v>
      </c>
      <c r="E19" t="str">
        <f t="shared" si="2"/>
        <v>01009</v>
      </c>
      <c r="F19" t="str">
        <f t="shared" si="3"/>
        <v>Tepezalá</v>
      </c>
      <c r="G19" t="s">
        <v>16</v>
      </c>
      <c r="H19">
        <v>34</v>
      </c>
      <c r="I19">
        <v>428</v>
      </c>
      <c r="J19">
        <v>1557.452</v>
      </c>
      <c r="K19">
        <v>312.99700000000001</v>
      </c>
      <c r="L19">
        <v>52.555999999999997</v>
      </c>
      <c r="M19">
        <v>2971.6819999999998</v>
      </c>
      <c r="N19">
        <v>1680.5519999999999</v>
      </c>
    </row>
    <row r="20" spans="1:14" x14ac:dyDescent="0.25">
      <c r="A20" t="s">
        <v>17</v>
      </c>
      <c r="B20" t="s">
        <v>28</v>
      </c>
      <c r="C20" t="str">
        <f t="shared" si="0"/>
        <v>01</v>
      </c>
      <c r="D20" t="str">
        <f t="shared" si="1"/>
        <v>010</v>
      </c>
      <c r="E20" t="str">
        <f t="shared" si="2"/>
        <v>01010</v>
      </c>
      <c r="F20" t="str">
        <f t="shared" si="3"/>
        <v>El Llano</v>
      </c>
      <c r="G20" t="s">
        <v>19</v>
      </c>
      <c r="H20">
        <v>259</v>
      </c>
      <c r="I20">
        <v>695</v>
      </c>
      <c r="J20">
        <v>118.744</v>
      </c>
      <c r="K20">
        <v>11.726000000000001</v>
      </c>
      <c r="L20">
        <v>1.3109999999999999</v>
      </c>
      <c r="M20">
        <v>103.905</v>
      </c>
      <c r="N20">
        <v>250.59299999999999</v>
      </c>
    </row>
    <row r="21" spans="1:14" hidden="1" x14ac:dyDescent="0.25">
      <c r="A21" t="s">
        <v>17</v>
      </c>
      <c r="B21" t="s">
        <v>28</v>
      </c>
      <c r="C21" t="str">
        <f t="shared" si="0"/>
        <v>01</v>
      </c>
      <c r="D21" t="str">
        <f t="shared" si="1"/>
        <v>010</v>
      </c>
      <c r="E21" t="str">
        <f t="shared" si="2"/>
        <v>01010</v>
      </c>
      <c r="F21" t="str">
        <f t="shared" si="3"/>
        <v>El Llano</v>
      </c>
      <c r="G21" t="s">
        <v>16</v>
      </c>
      <c r="H21">
        <v>25</v>
      </c>
      <c r="I21">
        <v>114</v>
      </c>
      <c r="J21">
        <v>69.33</v>
      </c>
      <c r="K21">
        <v>-15.035</v>
      </c>
      <c r="L21">
        <v>7.0000000000000007E-2</v>
      </c>
      <c r="M21">
        <v>51.936</v>
      </c>
      <c r="N21">
        <v>77.52</v>
      </c>
    </row>
    <row r="22" spans="1:14" x14ac:dyDescent="0.25">
      <c r="A22" t="s">
        <v>17</v>
      </c>
      <c r="B22" t="s">
        <v>29</v>
      </c>
      <c r="C22" t="str">
        <f t="shared" si="0"/>
        <v>01</v>
      </c>
      <c r="D22" t="str">
        <f t="shared" si="1"/>
        <v>011</v>
      </c>
      <c r="E22" t="str">
        <f t="shared" si="2"/>
        <v>01011</v>
      </c>
      <c r="F22" t="str">
        <f t="shared" si="3"/>
        <v>San Francisco de los Romo</v>
      </c>
      <c r="G22" t="s">
        <v>19</v>
      </c>
      <c r="H22">
        <v>804</v>
      </c>
      <c r="I22">
        <v>10882</v>
      </c>
      <c r="J22">
        <v>11322.543</v>
      </c>
      <c r="K22">
        <v>2821.1869999999999</v>
      </c>
      <c r="L22">
        <v>548.98500000000001</v>
      </c>
      <c r="M22">
        <v>6164.0940000000001</v>
      </c>
      <c r="N22">
        <v>13384.715</v>
      </c>
    </row>
    <row r="23" spans="1:14" hidden="1" x14ac:dyDescent="0.25">
      <c r="A23" t="s">
        <v>17</v>
      </c>
      <c r="B23" t="s">
        <v>29</v>
      </c>
      <c r="C23" t="str">
        <f t="shared" si="0"/>
        <v>01</v>
      </c>
      <c r="D23" t="str">
        <f t="shared" si="1"/>
        <v>011</v>
      </c>
      <c r="E23" t="str">
        <f t="shared" si="2"/>
        <v>01011</v>
      </c>
      <c r="F23" t="str">
        <f t="shared" si="3"/>
        <v>San Francisco de los Romo</v>
      </c>
      <c r="G23" t="s">
        <v>16</v>
      </c>
      <c r="H23">
        <v>99</v>
      </c>
      <c r="I23">
        <v>7742</v>
      </c>
      <c r="J23">
        <v>9967.902</v>
      </c>
      <c r="K23">
        <v>2242.9520000000002</v>
      </c>
      <c r="L23">
        <v>448.12299999999999</v>
      </c>
      <c r="M23">
        <v>5475.8760000000002</v>
      </c>
      <c r="N23">
        <v>10730.5</v>
      </c>
    </row>
    <row r="24" spans="1:14" x14ac:dyDescent="0.25">
      <c r="A24" t="s">
        <v>30</v>
      </c>
      <c r="B24" t="s">
        <v>31</v>
      </c>
      <c r="C24" t="str">
        <f t="shared" si="0"/>
        <v>02</v>
      </c>
      <c r="D24" t="str">
        <f t="shared" si="1"/>
        <v>001</v>
      </c>
      <c r="E24" t="str">
        <f t="shared" si="2"/>
        <v>02001</v>
      </c>
      <c r="F24" t="str">
        <f t="shared" si="3"/>
        <v>Ensenada</v>
      </c>
      <c r="G24" t="s">
        <v>19</v>
      </c>
      <c r="H24">
        <v>16518</v>
      </c>
      <c r="I24">
        <v>92848</v>
      </c>
      <c r="J24">
        <v>24803.673999999999</v>
      </c>
      <c r="K24">
        <v>11489.371999999999</v>
      </c>
      <c r="L24">
        <v>515.31399999999996</v>
      </c>
      <c r="M24">
        <v>12961.041999999999</v>
      </c>
      <c r="N24">
        <v>43491.044999999998</v>
      </c>
    </row>
    <row r="25" spans="1:14" hidden="1" x14ac:dyDescent="0.25">
      <c r="A25" t="s">
        <v>30</v>
      </c>
      <c r="B25" t="s">
        <v>31</v>
      </c>
      <c r="C25" t="str">
        <f t="shared" si="0"/>
        <v>02</v>
      </c>
      <c r="D25" t="str">
        <f t="shared" si="1"/>
        <v>001</v>
      </c>
      <c r="E25" t="str">
        <f t="shared" si="2"/>
        <v>02001</v>
      </c>
      <c r="F25" t="str">
        <f t="shared" si="3"/>
        <v>Ensenada</v>
      </c>
      <c r="G25" t="s">
        <v>16</v>
      </c>
      <c r="H25">
        <v>1181</v>
      </c>
      <c r="I25">
        <v>27019</v>
      </c>
      <c r="J25">
        <v>9175.6880000000001</v>
      </c>
      <c r="K25">
        <v>3767.7840000000001</v>
      </c>
      <c r="L25">
        <v>151.274</v>
      </c>
      <c r="M25">
        <v>2957.491</v>
      </c>
      <c r="N25">
        <v>9539.6389999999992</v>
      </c>
    </row>
    <row r="26" spans="1:14" x14ac:dyDescent="0.25">
      <c r="A26" t="s">
        <v>30</v>
      </c>
      <c r="B26" t="s">
        <v>32</v>
      </c>
      <c r="C26" t="str">
        <f t="shared" si="0"/>
        <v>02</v>
      </c>
      <c r="D26" t="str">
        <f t="shared" si="1"/>
        <v>002</v>
      </c>
      <c r="E26" t="str">
        <f t="shared" si="2"/>
        <v>02002</v>
      </c>
      <c r="F26" t="str">
        <f t="shared" si="3"/>
        <v>Mexicali</v>
      </c>
      <c r="G26" t="s">
        <v>19</v>
      </c>
      <c r="H26">
        <v>26606</v>
      </c>
      <c r="I26">
        <v>220939</v>
      </c>
      <c r="J26">
        <v>104776.72199999999</v>
      </c>
      <c r="K26">
        <v>41473.716</v>
      </c>
      <c r="L26">
        <v>2888.7269999999999</v>
      </c>
      <c r="M26">
        <v>46636.824000000001</v>
      </c>
      <c r="N26">
        <v>148191.48800000001</v>
      </c>
    </row>
    <row r="27" spans="1:14" hidden="1" x14ac:dyDescent="0.25">
      <c r="A27" t="s">
        <v>30</v>
      </c>
      <c r="B27" t="s">
        <v>32</v>
      </c>
      <c r="C27" t="str">
        <f t="shared" si="0"/>
        <v>02</v>
      </c>
      <c r="D27" t="str">
        <f t="shared" si="1"/>
        <v>002</v>
      </c>
      <c r="E27" t="str">
        <f t="shared" si="2"/>
        <v>02002</v>
      </c>
      <c r="F27" t="str">
        <f t="shared" si="3"/>
        <v>Mexicali</v>
      </c>
      <c r="G27" t="s">
        <v>16</v>
      </c>
      <c r="H27">
        <v>2066</v>
      </c>
      <c r="I27">
        <v>73763</v>
      </c>
      <c r="J27">
        <v>64212.874000000003</v>
      </c>
      <c r="K27">
        <v>21262.195</v>
      </c>
      <c r="L27">
        <v>1635.4939999999999</v>
      </c>
      <c r="M27">
        <v>19775.394</v>
      </c>
      <c r="N27">
        <v>64246.43</v>
      </c>
    </row>
    <row r="28" spans="1:14" x14ac:dyDescent="0.25">
      <c r="A28" t="s">
        <v>30</v>
      </c>
      <c r="B28" t="s">
        <v>33</v>
      </c>
      <c r="C28" t="str">
        <f t="shared" si="0"/>
        <v>02</v>
      </c>
      <c r="D28" t="str">
        <f t="shared" si="1"/>
        <v>003</v>
      </c>
      <c r="E28" t="str">
        <f t="shared" si="2"/>
        <v>02003</v>
      </c>
      <c r="F28" t="str">
        <f t="shared" si="3"/>
        <v>Tecate</v>
      </c>
      <c r="G28" t="s">
        <v>19</v>
      </c>
      <c r="H28">
        <v>3092</v>
      </c>
      <c r="I28">
        <v>22393</v>
      </c>
      <c r="J28">
        <v>11655.370999999999</v>
      </c>
      <c r="K28">
        <v>5060.5240000000003</v>
      </c>
      <c r="L28">
        <v>226.934</v>
      </c>
      <c r="M28">
        <v>6861.9430000000002</v>
      </c>
      <c r="N28">
        <v>14530.601000000001</v>
      </c>
    </row>
    <row r="29" spans="1:14" hidden="1" x14ac:dyDescent="0.25">
      <c r="A29" t="s">
        <v>30</v>
      </c>
      <c r="B29" t="s">
        <v>33</v>
      </c>
      <c r="C29" t="str">
        <f t="shared" si="0"/>
        <v>02</v>
      </c>
      <c r="D29" t="str">
        <f t="shared" si="1"/>
        <v>003</v>
      </c>
      <c r="E29" t="str">
        <f t="shared" si="2"/>
        <v>02003</v>
      </c>
      <c r="F29" t="str">
        <f t="shared" si="3"/>
        <v>Tecate</v>
      </c>
      <c r="G29" t="s">
        <v>16</v>
      </c>
      <c r="H29">
        <v>382</v>
      </c>
      <c r="I29">
        <v>12392</v>
      </c>
      <c r="J29">
        <v>8909.6180000000004</v>
      </c>
      <c r="K29">
        <v>3550.7710000000002</v>
      </c>
      <c r="L29">
        <v>61.262</v>
      </c>
      <c r="M29">
        <v>5029.7759999999998</v>
      </c>
      <c r="N29">
        <v>9061.0660000000007</v>
      </c>
    </row>
    <row r="30" spans="1:14" x14ac:dyDescent="0.25">
      <c r="A30" t="s">
        <v>30</v>
      </c>
      <c r="B30" t="s">
        <v>34</v>
      </c>
      <c r="C30" t="str">
        <f t="shared" si="0"/>
        <v>02</v>
      </c>
      <c r="D30" t="str">
        <f t="shared" si="1"/>
        <v>004</v>
      </c>
      <c r="E30" t="str">
        <f t="shared" si="2"/>
        <v>02004</v>
      </c>
      <c r="F30" t="str">
        <f t="shared" si="3"/>
        <v>Tijuana</v>
      </c>
      <c r="G30" t="s">
        <v>19</v>
      </c>
      <c r="H30">
        <v>46104</v>
      </c>
      <c r="I30">
        <v>429474</v>
      </c>
      <c r="J30">
        <v>157518.524</v>
      </c>
      <c r="K30">
        <v>70841.798999999999</v>
      </c>
      <c r="L30">
        <v>3074.7469999999998</v>
      </c>
      <c r="M30">
        <v>58351.25</v>
      </c>
      <c r="N30">
        <v>221895.85800000001</v>
      </c>
    </row>
    <row r="31" spans="1:14" hidden="1" x14ac:dyDescent="0.25">
      <c r="A31" t="s">
        <v>30</v>
      </c>
      <c r="B31" t="s">
        <v>34</v>
      </c>
      <c r="C31" t="str">
        <f t="shared" si="0"/>
        <v>02</v>
      </c>
      <c r="D31" t="str">
        <f t="shared" si="1"/>
        <v>004</v>
      </c>
      <c r="E31" t="str">
        <f t="shared" si="2"/>
        <v>02004</v>
      </c>
      <c r="F31" t="str">
        <f t="shared" si="3"/>
        <v>Tijuana</v>
      </c>
      <c r="G31" t="s">
        <v>16</v>
      </c>
      <c r="H31">
        <v>3351</v>
      </c>
      <c r="I31">
        <v>202114</v>
      </c>
      <c r="J31">
        <v>90802.067999999999</v>
      </c>
      <c r="K31">
        <v>37543.137999999999</v>
      </c>
      <c r="L31">
        <v>1428.0619999999999</v>
      </c>
      <c r="M31">
        <v>21634.080999999998</v>
      </c>
      <c r="N31">
        <v>90913.642000000007</v>
      </c>
    </row>
    <row r="32" spans="1:14" x14ac:dyDescent="0.25">
      <c r="A32" t="s">
        <v>30</v>
      </c>
      <c r="B32" t="s">
        <v>35</v>
      </c>
      <c r="C32" t="str">
        <f t="shared" si="0"/>
        <v>02</v>
      </c>
      <c r="D32" t="str">
        <f t="shared" si="1"/>
        <v>005</v>
      </c>
      <c r="E32" t="str">
        <f t="shared" si="2"/>
        <v>02005</v>
      </c>
      <c r="F32" t="str">
        <f t="shared" si="3"/>
        <v>Playas de Rosarito</v>
      </c>
      <c r="G32" t="s">
        <v>19</v>
      </c>
      <c r="H32">
        <v>3562</v>
      </c>
      <c r="I32">
        <v>20402</v>
      </c>
      <c r="J32">
        <v>4398.2259999999997</v>
      </c>
      <c r="K32">
        <v>2489.6210000000001</v>
      </c>
      <c r="L32">
        <v>87.180999999999997</v>
      </c>
      <c r="M32">
        <v>3165.4160000000002</v>
      </c>
      <c r="N32">
        <v>8105.4250000000002</v>
      </c>
    </row>
    <row r="33" spans="1:14" hidden="1" x14ac:dyDescent="0.25">
      <c r="A33" t="s">
        <v>30</v>
      </c>
      <c r="B33" t="s">
        <v>35</v>
      </c>
      <c r="C33" t="str">
        <f t="shared" si="0"/>
        <v>02</v>
      </c>
      <c r="D33" t="str">
        <f t="shared" si="1"/>
        <v>005</v>
      </c>
      <c r="E33" t="str">
        <f t="shared" si="2"/>
        <v>02005</v>
      </c>
      <c r="F33" t="str">
        <f t="shared" si="3"/>
        <v>Playas de Rosarito</v>
      </c>
      <c r="G33" t="s">
        <v>16</v>
      </c>
      <c r="H33">
        <v>340</v>
      </c>
      <c r="I33">
        <v>7355</v>
      </c>
      <c r="J33">
        <v>1483.7929999999999</v>
      </c>
      <c r="K33">
        <v>855.40499999999997</v>
      </c>
      <c r="L33">
        <v>20.399999999999999</v>
      </c>
      <c r="M33">
        <v>1105.335</v>
      </c>
      <c r="N33">
        <v>1485.9960000000001</v>
      </c>
    </row>
    <row r="34" spans="1:14" x14ac:dyDescent="0.25">
      <c r="A34" t="s">
        <v>36</v>
      </c>
      <c r="B34" t="s">
        <v>37</v>
      </c>
      <c r="C34" t="str">
        <f t="shared" si="0"/>
        <v>03</v>
      </c>
      <c r="D34" t="str">
        <f t="shared" si="1"/>
        <v>001</v>
      </c>
      <c r="E34" t="str">
        <f t="shared" si="2"/>
        <v>03001</v>
      </c>
      <c r="F34" t="str">
        <f t="shared" si="3"/>
        <v>Comondú</v>
      </c>
      <c r="G34" t="s">
        <v>19</v>
      </c>
      <c r="H34">
        <v>3299</v>
      </c>
      <c r="I34">
        <v>12991</v>
      </c>
      <c r="J34">
        <v>2784.4119999999998</v>
      </c>
      <c r="K34">
        <v>1121.759</v>
      </c>
      <c r="L34">
        <v>91.795000000000002</v>
      </c>
      <c r="M34">
        <v>2088.4250000000002</v>
      </c>
      <c r="N34">
        <v>5370.0569999999998</v>
      </c>
    </row>
    <row r="35" spans="1:14" hidden="1" x14ac:dyDescent="0.25">
      <c r="A35" t="s">
        <v>36</v>
      </c>
      <c r="B35" t="s">
        <v>37</v>
      </c>
      <c r="C35" t="str">
        <f t="shared" si="0"/>
        <v>03</v>
      </c>
      <c r="D35" t="str">
        <f t="shared" si="1"/>
        <v>001</v>
      </c>
      <c r="E35" t="str">
        <f t="shared" si="2"/>
        <v>03001</v>
      </c>
      <c r="F35" t="str">
        <f t="shared" si="3"/>
        <v>Comondú</v>
      </c>
      <c r="G35" t="s">
        <v>16</v>
      </c>
      <c r="H35">
        <v>307</v>
      </c>
      <c r="I35">
        <v>2282</v>
      </c>
      <c r="J35">
        <v>1072.6310000000001</v>
      </c>
      <c r="K35">
        <v>198.18600000000001</v>
      </c>
      <c r="L35">
        <v>12.849</v>
      </c>
      <c r="M35">
        <v>538.23800000000006</v>
      </c>
      <c r="N35">
        <v>1118.6420000000001</v>
      </c>
    </row>
    <row r="36" spans="1:14" x14ac:dyDescent="0.25">
      <c r="A36" t="s">
        <v>36</v>
      </c>
      <c r="B36" t="s">
        <v>38</v>
      </c>
      <c r="C36" t="str">
        <f t="shared" si="0"/>
        <v>03</v>
      </c>
      <c r="D36" t="str">
        <f t="shared" si="1"/>
        <v>002</v>
      </c>
      <c r="E36" t="str">
        <f t="shared" si="2"/>
        <v>03002</v>
      </c>
      <c r="F36" t="str">
        <f t="shared" si="3"/>
        <v>Mulegé</v>
      </c>
      <c r="G36" t="s">
        <v>19</v>
      </c>
      <c r="H36">
        <v>2460</v>
      </c>
      <c r="I36">
        <v>12521</v>
      </c>
      <c r="J36">
        <v>6828.848</v>
      </c>
      <c r="K36">
        <v>2664.9479999999999</v>
      </c>
      <c r="L36">
        <v>570.06200000000001</v>
      </c>
      <c r="M36">
        <v>7352.6719999999996</v>
      </c>
      <c r="N36">
        <v>8410.4089999999997</v>
      </c>
    </row>
    <row r="37" spans="1:14" hidden="1" x14ac:dyDescent="0.25">
      <c r="A37" t="s">
        <v>36</v>
      </c>
      <c r="B37" t="s">
        <v>38</v>
      </c>
      <c r="C37" t="str">
        <f t="shared" si="0"/>
        <v>03</v>
      </c>
      <c r="D37" t="str">
        <f t="shared" si="1"/>
        <v>002</v>
      </c>
      <c r="E37" t="str">
        <f t="shared" si="2"/>
        <v>03002</v>
      </c>
      <c r="F37" t="str">
        <f t="shared" si="3"/>
        <v>Mulegé</v>
      </c>
      <c r="G37" t="s">
        <v>16</v>
      </c>
      <c r="H37">
        <v>343</v>
      </c>
      <c r="I37">
        <v>2023</v>
      </c>
      <c r="J37">
        <v>1304.345</v>
      </c>
      <c r="K37">
        <v>401.75599999999997</v>
      </c>
      <c r="L37">
        <v>40.033000000000001</v>
      </c>
      <c r="M37">
        <v>740.23199999999997</v>
      </c>
      <c r="N37">
        <v>1270.3430000000001</v>
      </c>
    </row>
    <row r="38" spans="1:14" x14ac:dyDescent="0.25">
      <c r="A38" t="s">
        <v>36</v>
      </c>
      <c r="B38" t="s">
        <v>39</v>
      </c>
      <c r="C38" t="str">
        <f t="shared" si="0"/>
        <v>03</v>
      </c>
      <c r="D38" t="str">
        <f t="shared" si="1"/>
        <v>003</v>
      </c>
      <c r="E38" t="str">
        <f t="shared" si="2"/>
        <v>03003</v>
      </c>
      <c r="F38" t="str">
        <f t="shared" si="3"/>
        <v>La Paz</v>
      </c>
      <c r="G38" t="s">
        <v>19</v>
      </c>
      <c r="H38">
        <v>11508</v>
      </c>
      <c r="I38">
        <v>58278</v>
      </c>
      <c r="J38">
        <v>16865.79</v>
      </c>
      <c r="K38">
        <v>8500.27</v>
      </c>
      <c r="L38">
        <v>737.36500000000001</v>
      </c>
      <c r="M38">
        <v>10728.165000000001</v>
      </c>
      <c r="N38">
        <v>33080.196000000004</v>
      </c>
    </row>
    <row r="39" spans="1:14" hidden="1" x14ac:dyDescent="0.25">
      <c r="A39" t="s">
        <v>36</v>
      </c>
      <c r="B39" t="s">
        <v>39</v>
      </c>
      <c r="C39" t="str">
        <f t="shared" si="0"/>
        <v>03</v>
      </c>
      <c r="D39" t="str">
        <f t="shared" si="1"/>
        <v>003</v>
      </c>
      <c r="E39" t="str">
        <f t="shared" si="2"/>
        <v>03003</v>
      </c>
      <c r="F39" t="str">
        <f t="shared" si="3"/>
        <v>La Paz</v>
      </c>
      <c r="G39" t="s">
        <v>16</v>
      </c>
      <c r="H39">
        <v>1123</v>
      </c>
      <c r="I39">
        <v>4104</v>
      </c>
      <c r="J39">
        <v>1687.2180000000001</v>
      </c>
      <c r="K39">
        <v>562.67600000000004</v>
      </c>
      <c r="L39">
        <v>317.774</v>
      </c>
      <c r="M39">
        <v>1453.662</v>
      </c>
      <c r="N39">
        <v>1733.7819999999999</v>
      </c>
    </row>
    <row r="40" spans="1:14" x14ac:dyDescent="0.25">
      <c r="A40" t="s">
        <v>36</v>
      </c>
      <c r="B40" t="s">
        <v>40</v>
      </c>
      <c r="C40" t="str">
        <f t="shared" si="0"/>
        <v>03</v>
      </c>
      <c r="D40" t="str">
        <f t="shared" si="1"/>
        <v>008</v>
      </c>
      <c r="E40" t="str">
        <f t="shared" si="2"/>
        <v>03008</v>
      </c>
      <c r="F40" t="str">
        <f t="shared" si="3"/>
        <v>Los Cabos</v>
      </c>
      <c r="G40" t="s">
        <v>19</v>
      </c>
      <c r="H40">
        <v>10054</v>
      </c>
      <c r="I40">
        <v>69780</v>
      </c>
      <c r="J40">
        <v>24535.751</v>
      </c>
      <c r="K40">
        <v>10680.897999999999</v>
      </c>
      <c r="L40">
        <v>836.43499999999995</v>
      </c>
      <c r="M40">
        <v>23540.741999999998</v>
      </c>
      <c r="N40">
        <v>39615.078000000001</v>
      </c>
    </row>
    <row r="41" spans="1:14" hidden="1" x14ac:dyDescent="0.25">
      <c r="A41" t="s">
        <v>36</v>
      </c>
      <c r="B41" t="s">
        <v>40</v>
      </c>
      <c r="C41" t="str">
        <f t="shared" si="0"/>
        <v>03</v>
      </c>
      <c r="D41" t="str">
        <f t="shared" si="1"/>
        <v>008</v>
      </c>
      <c r="E41" t="str">
        <f t="shared" si="2"/>
        <v>03008</v>
      </c>
      <c r="F41" t="str">
        <f t="shared" si="3"/>
        <v>Los Cabos</v>
      </c>
      <c r="G41" t="s">
        <v>16</v>
      </c>
      <c r="H41">
        <v>717</v>
      </c>
      <c r="I41">
        <v>2453</v>
      </c>
      <c r="J41">
        <v>699.24800000000005</v>
      </c>
      <c r="K41">
        <v>259.17599999999999</v>
      </c>
      <c r="L41">
        <v>9.5169999999999995</v>
      </c>
      <c r="M41">
        <v>364.02699999999999</v>
      </c>
      <c r="N41">
        <v>690.94</v>
      </c>
    </row>
    <row r="42" spans="1:14" x14ac:dyDescent="0.25">
      <c r="A42" t="s">
        <v>36</v>
      </c>
      <c r="B42" t="s">
        <v>41</v>
      </c>
      <c r="C42" t="str">
        <f t="shared" si="0"/>
        <v>03</v>
      </c>
      <c r="D42" t="str">
        <f t="shared" si="1"/>
        <v>009</v>
      </c>
      <c r="E42" t="str">
        <f t="shared" si="2"/>
        <v>03009</v>
      </c>
      <c r="F42" t="str">
        <f t="shared" si="3"/>
        <v>Loreto</v>
      </c>
      <c r="G42" t="s">
        <v>19</v>
      </c>
      <c r="H42">
        <v>793</v>
      </c>
      <c r="I42">
        <v>3415</v>
      </c>
      <c r="J42">
        <v>813.17600000000004</v>
      </c>
      <c r="K42">
        <v>367.637</v>
      </c>
      <c r="L42">
        <v>36.820999999999998</v>
      </c>
      <c r="M42">
        <v>1115.588</v>
      </c>
      <c r="N42">
        <v>1480.104</v>
      </c>
    </row>
    <row r="43" spans="1:14" hidden="1" x14ac:dyDescent="0.25">
      <c r="A43" t="s">
        <v>36</v>
      </c>
      <c r="B43" t="s">
        <v>41</v>
      </c>
      <c r="C43" t="str">
        <f t="shared" si="0"/>
        <v>03</v>
      </c>
      <c r="D43" t="str">
        <f t="shared" si="1"/>
        <v>009</v>
      </c>
      <c r="E43" t="str">
        <f t="shared" si="2"/>
        <v>03009</v>
      </c>
      <c r="F43" t="str">
        <f t="shared" si="3"/>
        <v>Loreto</v>
      </c>
      <c r="G43" t="s">
        <v>16</v>
      </c>
      <c r="H43">
        <v>68</v>
      </c>
      <c r="I43">
        <v>205</v>
      </c>
      <c r="J43">
        <v>85.233999999999995</v>
      </c>
      <c r="K43">
        <v>32.707000000000001</v>
      </c>
      <c r="L43">
        <v>0.35299999999999998</v>
      </c>
      <c r="M43">
        <v>44.438000000000002</v>
      </c>
      <c r="N43">
        <v>85.793000000000006</v>
      </c>
    </row>
    <row r="44" spans="1:14" x14ac:dyDescent="0.25">
      <c r="A44" t="s">
        <v>42</v>
      </c>
      <c r="B44" t="s">
        <v>43</v>
      </c>
      <c r="C44" t="str">
        <f t="shared" si="0"/>
        <v>04</v>
      </c>
      <c r="D44" t="str">
        <f t="shared" si="1"/>
        <v>001</v>
      </c>
      <c r="E44" t="str">
        <f t="shared" si="2"/>
        <v>04001</v>
      </c>
      <c r="F44" t="str">
        <f t="shared" si="3"/>
        <v>Calkiní</v>
      </c>
      <c r="G44" t="s">
        <v>19</v>
      </c>
      <c r="H44">
        <v>2775</v>
      </c>
      <c r="I44">
        <v>7479</v>
      </c>
      <c r="J44">
        <v>657.13499999999999</v>
      </c>
      <c r="K44">
        <v>431.59800000000001</v>
      </c>
      <c r="L44">
        <v>24.420999999999999</v>
      </c>
      <c r="M44">
        <v>344.75299999999999</v>
      </c>
      <c r="N44">
        <v>1192.758</v>
      </c>
    </row>
    <row r="45" spans="1:14" hidden="1" x14ac:dyDescent="0.25">
      <c r="A45" t="s">
        <v>42</v>
      </c>
      <c r="B45" t="s">
        <v>43</v>
      </c>
      <c r="C45" t="str">
        <f t="shared" si="0"/>
        <v>04</v>
      </c>
      <c r="D45" t="str">
        <f t="shared" si="1"/>
        <v>001</v>
      </c>
      <c r="E45" t="str">
        <f t="shared" si="2"/>
        <v>04001</v>
      </c>
      <c r="F45" t="str">
        <f t="shared" si="3"/>
        <v>Calkiní</v>
      </c>
      <c r="G45" t="s">
        <v>16</v>
      </c>
      <c r="H45">
        <v>953</v>
      </c>
      <c r="I45">
        <v>3105</v>
      </c>
      <c r="J45">
        <v>226.47900000000001</v>
      </c>
      <c r="K45">
        <v>155.923</v>
      </c>
      <c r="L45">
        <v>4.5030000000000001</v>
      </c>
      <c r="M45">
        <v>49.036999999999999</v>
      </c>
      <c r="N45">
        <v>225.761</v>
      </c>
    </row>
    <row r="46" spans="1:14" x14ac:dyDescent="0.25">
      <c r="A46" t="s">
        <v>42</v>
      </c>
      <c r="B46" t="s">
        <v>44</v>
      </c>
      <c r="C46" t="str">
        <f t="shared" si="0"/>
        <v>04</v>
      </c>
      <c r="D46" t="str">
        <f t="shared" si="1"/>
        <v>002</v>
      </c>
      <c r="E46" t="str">
        <f t="shared" si="2"/>
        <v>04002</v>
      </c>
      <c r="F46" t="str">
        <f t="shared" si="3"/>
        <v>Campeche</v>
      </c>
      <c r="G46" t="s">
        <v>19</v>
      </c>
      <c r="H46">
        <v>11937</v>
      </c>
      <c r="I46">
        <v>59623</v>
      </c>
      <c r="J46">
        <v>15722.951999999999</v>
      </c>
      <c r="K46">
        <v>7475.067</v>
      </c>
      <c r="L46">
        <v>459.16</v>
      </c>
      <c r="M46">
        <v>8212.9809999999998</v>
      </c>
      <c r="N46">
        <v>27111.528999999999</v>
      </c>
    </row>
    <row r="47" spans="1:14" hidden="1" x14ac:dyDescent="0.25">
      <c r="A47" t="s">
        <v>42</v>
      </c>
      <c r="B47" t="s">
        <v>44</v>
      </c>
      <c r="C47" t="str">
        <f t="shared" si="0"/>
        <v>04</v>
      </c>
      <c r="D47" t="str">
        <f t="shared" si="1"/>
        <v>002</v>
      </c>
      <c r="E47" t="str">
        <f t="shared" si="2"/>
        <v>04002</v>
      </c>
      <c r="F47" t="str">
        <f t="shared" si="3"/>
        <v>Campeche</v>
      </c>
      <c r="G47" t="s">
        <v>16</v>
      </c>
      <c r="H47">
        <v>955</v>
      </c>
      <c r="I47">
        <v>7842</v>
      </c>
      <c r="J47">
        <v>2771.7979999999998</v>
      </c>
      <c r="K47">
        <v>915.029</v>
      </c>
      <c r="L47">
        <v>86.34</v>
      </c>
      <c r="M47">
        <v>993.42200000000003</v>
      </c>
      <c r="N47">
        <v>2867.5810000000001</v>
      </c>
    </row>
    <row r="48" spans="1:14" x14ac:dyDescent="0.25">
      <c r="A48" t="s">
        <v>42</v>
      </c>
      <c r="B48" t="s">
        <v>45</v>
      </c>
      <c r="C48" t="str">
        <f t="shared" si="0"/>
        <v>04</v>
      </c>
      <c r="D48" t="str">
        <f t="shared" si="1"/>
        <v>003</v>
      </c>
      <c r="E48" t="str">
        <f t="shared" si="2"/>
        <v>04003</v>
      </c>
      <c r="F48" t="str">
        <f t="shared" si="3"/>
        <v>Carmen</v>
      </c>
      <c r="G48" t="s">
        <v>19</v>
      </c>
      <c r="H48">
        <v>9432</v>
      </c>
      <c r="I48">
        <v>92646</v>
      </c>
      <c r="J48">
        <v>627406.64599999995</v>
      </c>
      <c r="K48">
        <v>586759.88500000001</v>
      </c>
      <c r="L48">
        <v>90580.237999999998</v>
      </c>
      <c r="M48">
        <v>492390.277</v>
      </c>
      <c r="N48">
        <v>643686.65099999995</v>
      </c>
    </row>
    <row r="49" spans="1:14" hidden="1" x14ac:dyDescent="0.25">
      <c r="A49" t="s">
        <v>42</v>
      </c>
      <c r="B49" t="s">
        <v>45</v>
      </c>
      <c r="C49" t="str">
        <f t="shared" si="0"/>
        <v>04</v>
      </c>
      <c r="D49" t="str">
        <f t="shared" si="1"/>
        <v>003</v>
      </c>
      <c r="E49" t="str">
        <f t="shared" si="2"/>
        <v>04003</v>
      </c>
      <c r="F49" t="str">
        <f t="shared" si="3"/>
        <v>Carmen</v>
      </c>
      <c r="G49" t="s">
        <v>16</v>
      </c>
      <c r="H49">
        <v>677</v>
      </c>
      <c r="I49">
        <v>2330</v>
      </c>
      <c r="J49">
        <v>1063.9190000000001</v>
      </c>
      <c r="K49">
        <v>292.92099999999999</v>
      </c>
      <c r="L49">
        <v>37.853000000000002</v>
      </c>
      <c r="M49">
        <v>551.74599999999998</v>
      </c>
      <c r="N49">
        <v>1095.1099999999999</v>
      </c>
    </row>
    <row r="50" spans="1:14" x14ac:dyDescent="0.25">
      <c r="A50" t="s">
        <v>42</v>
      </c>
      <c r="B50" t="s">
        <v>46</v>
      </c>
      <c r="C50" t="str">
        <f t="shared" si="0"/>
        <v>04</v>
      </c>
      <c r="D50" t="str">
        <f t="shared" si="1"/>
        <v>004</v>
      </c>
      <c r="E50" t="str">
        <f t="shared" si="2"/>
        <v>04004</v>
      </c>
      <c r="F50" t="str">
        <f t="shared" si="3"/>
        <v>Champotón</v>
      </c>
      <c r="G50" t="s">
        <v>19</v>
      </c>
      <c r="H50">
        <v>2884</v>
      </c>
      <c r="I50">
        <v>11330</v>
      </c>
      <c r="J50">
        <v>2000.1980000000001</v>
      </c>
      <c r="K50">
        <v>1012.897</v>
      </c>
      <c r="L50">
        <v>162.714</v>
      </c>
      <c r="M50">
        <v>1436.374</v>
      </c>
      <c r="N50">
        <v>3245.759</v>
      </c>
    </row>
    <row r="51" spans="1:14" hidden="1" x14ac:dyDescent="0.25">
      <c r="A51" t="s">
        <v>42</v>
      </c>
      <c r="B51" t="s">
        <v>46</v>
      </c>
      <c r="C51" t="str">
        <f t="shared" si="0"/>
        <v>04</v>
      </c>
      <c r="D51" t="str">
        <f t="shared" si="1"/>
        <v>004</v>
      </c>
      <c r="E51" t="str">
        <f t="shared" si="2"/>
        <v>04004</v>
      </c>
      <c r="F51" t="str">
        <f t="shared" si="3"/>
        <v>Champotón</v>
      </c>
      <c r="G51" t="s">
        <v>16</v>
      </c>
      <c r="H51">
        <v>225</v>
      </c>
      <c r="I51">
        <v>2168</v>
      </c>
      <c r="J51">
        <v>661.52700000000004</v>
      </c>
      <c r="K51">
        <v>186.56299999999999</v>
      </c>
      <c r="L51">
        <v>113.60299999999999</v>
      </c>
      <c r="M51">
        <v>583.39300000000003</v>
      </c>
      <c r="N51">
        <v>719.327</v>
      </c>
    </row>
    <row r="52" spans="1:14" x14ac:dyDescent="0.25">
      <c r="A52" t="s">
        <v>42</v>
      </c>
      <c r="B52" t="s">
        <v>47</v>
      </c>
      <c r="C52" t="str">
        <f t="shared" si="0"/>
        <v>04</v>
      </c>
      <c r="D52" t="str">
        <f t="shared" si="1"/>
        <v>005</v>
      </c>
      <c r="E52" t="str">
        <f t="shared" si="2"/>
        <v>04005</v>
      </c>
      <c r="F52" t="str">
        <f t="shared" si="3"/>
        <v>Hecelchakán</v>
      </c>
      <c r="G52" t="s">
        <v>19</v>
      </c>
      <c r="H52">
        <v>977</v>
      </c>
      <c r="I52">
        <v>2395</v>
      </c>
      <c r="J52">
        <v>272.63</v>
      </c>
      <c r="K52">
        <v>170.352</v>
      </c>
      <c r="L52">
        <v>5.1920000000000002</v>
      </c>
      <c r="M52">
        <v>143.315</v>
      </c>
      <c r="N52">
        <v>689.02300000000002</v>
      </c>
    </row>
    <row r="53" spans="1:14" hidden="1" x14ac:dyDescent="0.25">
      <c r="A53" t="s">
        <v>42</v>
      </c>
      <c r="B53" t="s">
        <v>47</v>
      </c>
      <c r="C53" t="str">
        <f t="shared" si="0"/>
        <v>04</v>
      </c>
      <c r="D53" t="str">
        <f t="shared" si="1"/>
        <v>005</v>
      </c>
      <c r="E53" t="str">
        <f t="shared" si="2"/>
        <v>04005</v>
      </c>
      <c r="F53" t="str">
        <f t="shared" si="3"/>
        <v>Hecelchakán</v>
      </c>
      <c r="G53" t="s">
        <v>16</v>
      </c>
      <c r="H53">
        <v>123</v>
      </c>
      <c r="I53">
        <v>432</v>
      </c>
      <c r="J53">
        <v>43.381999999999998</v>
      </c>
      <c r="K53">
        <v>26.414000000000001</v>
      </c>
      <c r="L53">
        <v>0.17199999999999999</v>
      </c>
      <c r="M53">
        <v>16.655000000000001</v>
      </c>
      <c r="N53">
        <v>43.325000000000003</v>
      </c>
    </row>
    <row r="54" spans="1:14" x14ac:dyDescent="0.25">
      <c r="A54" t="s">
        <v>42</v>
      </c>
      <c r="B54" t="s">
        <v>48</v>
      </c>
      <c r="C54" t="str">
        <f t="shared" si="0"/>
        <v>04</v>
      </c>
      <c r="D54" t="str">
        <f t="shared" si="1"/>
        <v>006</v>
      </c>
      <c r="E54" t="str">
        <f t="shared" si="2"/>
        <v>04006</v>
      </c>
      <c r="F54" t="str">
        <f t="shared" si="3"/>
        <v>Hopelchén</v>
      </c>
      <c r="G54" t="s">
        <v>19</v>
      </c>
      <c r="H54">
        <v>745</v>
      </c>
      <c r="I54">
        <v>1780</v>
      </c>
      <c r="J54">
        <v>276.02600000000001</v>
      </c>
      <c r="K54">
        <v>174.334</v>
      </c>
      <c r="L54">
        <v>9.4960000000000004</v>
      </c>
      <c r="M54">
        <v>177.77500000000001</v>
      </c>
      <c r="N54">
        <v>720.66899999999998</v>
      </c>
    </row>
    <row r="55" spans="1:14" hidden="1" x14ac:dyDescent="0.25">
      <c r="A55" t="s">
        <v>42</v>
      </c>
      <c r="B55" t="s">
        <v>48</v>
      </c>
      <c r="C55" t="str">
        <f t="shared" si="0"/>
        <v>04</v>
      </c>
      <c r="D55" t="str">
        <f t="shared" si="1"/>
        <v>006</v>
      </c>
      <c r="E55" t="str">
        <f t="shared" si="2"/>
        <v>04006</v>
      </c>
      <c r="F55" t="str">
        <f t="shared" si="3"/>
        <v>Hopelchén</v>
      </c>
      <c r="G55" t="s">
        <v>16</v>
      </c>
      <c r="H55">
        <v>91</v>
      </c>
      <c r="I55">
        <v>176</v>
      </c>
      <c r="J55">
        <v>15.622</v>
      </c>
      <c r="K55">
        <v>6.8529999999999998</v>
      </c>
      <c r="L55">
        <v>0.379</v>
      </c>
      <c r="M55">
        <v>10.77</v>
      </c>
      <c r="N55">
        <v>15.537000000000001</v>
      </c>
    </row>
    <row r="56" spans="1:14" x14ac:dyDescent="0.25">
      <c r="A56" t="s">
        <v>42</v>
      </c>
      <c r="B56" t="s">
        <v>49</v>
      </c>
      <c r="C56" t="str">
        <f t="shared" si="0"/>
        <v>04</v>
      </c>
      <c r="D56" t="str">
        <f t="shared" si="1"/>
        <v>007</v>
      </c>
      <c r="E56" t="str">
        <f t="shared" si="2"/>
        <v>04007</v>
      </c>
      <c r="F56" t="str">
        <f t="shared" si="3"/>
        <v>Palizada</v>
      </c>
      <c r="G56" t="s">
        <v>19</v>
      </c>
      <c r="H56">
        <v>299</v>
      </c>
      <c r="I56">
        <v>938</v>
      </c>
      <c r="J56">
        <v>112.413</v>
      </c>
      <c r="K56">
        <v>74.465999999999994</v>
      </c>
      <c r="L56">
        <v>7.62</v>
      </c>
      <c r="M56">
        <v>58.798000000000002</v>
      </c>
      <c r="N56">
        <v>167.44399999999999</v>
      </c>
    </row>
    <row r="57" spans="1:14" hidden="1" x14ac:dyDescent="0.25">
      <c r="A57" t="s">
        <v>42</v>
      </c>
      <c r="B57" t="s">
        <v>49</v>
      </c>
      <c r="C57" t="str">
        <f t="shared" si="0"/>
        <v>04</v>
      </c>
      <c r="D57" t="str">
        <f t="shared" si="1"/>
        <v>007</v>
      </c>
      <c r="E57" t="str">
        <f t="shared" si="2"/>
        <v>04007</v>
      </c>
      <c r="F57" t="str">
        <f t="shared" si="3"/>
        <v>Palizada</v>
      </c>
      <c r="G57" t="s">
        <v>16</v>
      </c>
      <c r="H57">
        <v>28</v>
      </c>
      <c r="I57">
        <v>48</v>
      </c>
      <c r="J57">
        <v>5.984</v>
      </c>
      <c r="K57">
        <v>2.4980000000000002</v>
      </c>
      <c r="L57">
        <v>0.38700000000000001</v>
      </c>
      <c r="M57">
        <v>2.0550000000000002</v>
      </c>
      <c r="N57">
        <v>5.5919999999999996</v>
      </c>
    </row>
    <row r="58" spans="1:14" x14ac:dyDescent="0.25">
      <c r="A58" t="s">
        <v>42</v>
      </c>
      <c r="B58" t="s">
        <v>50</v>
      </c>
      <c r="C58" t="str">
        <f t="shared" si="0"/>
        <v>04</v>
      </c>
      <c r="D58" t="str">
        <f t="shared" si="1"/>
        <v>008</v>
      </c>
      <c r="E58" t="str">
        <f t="shared" si="2"/>
        <v>04008</v>
      </c>
      <c r="F58" t="str">
        <f t="shared" si="3"/>
        <v>Tenabo</v>
      </c>
      <c r="G58" t="s">
        <v>19</v>
      </c>
      <c r="H58">
        <v>348</v>
      </c>
      <c r="I58">
        <v>1637</v>
      </c>
      <c r="J58">
        <v>156.93299999999999</v>
      </c>
      <c r="K58">
        <v>112.666</v>
      </c>
      <c r="L58">
        <v>5.6970000000000001</v>
      </c>
      <c r="M58">
        <v>66.766999999999996</v>
      </c>
      <c r="N58">
        <v>259.77499999999998</v>
      </c>
    </row>
    <row r="59" spans="1:14" hidden="1" x14ac:dyDescent="0.25">
      <c r="A59" t="s">
        <v>42</v>
      </c>
      <c r="B59" t="s">
        <v>50</v>
      </c>
      <c r="C59" t="str">
        <f t="shared" si="0"/>
        <v>04</v>
      </c>
      <c r="D59" t="str">
        <f t="shared" si="1"/>
        <v>008</v>
      </c>
      <c r="E59" t="str">
        <f t="shared" si="2"/>
        <v>04008</v>
      </c>
      <c r="F59" t="str">
        <f t="shared" si="3"/>
        <v>Tenabo</v>
      </c>
      <c r="G59" t="s">
        <v>16</v>
      </c>
      <c r="H59">
        <v>85</v>
      </c>
      <c r="I59">
        <v>845</v>
      </c>
      <c r="J59">
        <v>93.135999999999996</v>
      </c>
      <c r="K59">
        <v>70.272999999999996</v>
      </c>
      <c r="L59">
        <v>4.6449999999999996</v>
      </c>
      <c r="M59">
        <v>23.486000000000001</v>
      </c>
      <c r="N59">
        <v>92.495000000000005</v>
      </c>
    </row>
    <row r="60" spans="1:14" x14ac:dyDescent="0.25">
      <c r="A60" t="s">
        <v>42</v>
      </c>
      <c r="B60" t="s">
        <v>51</v>
      </c>
      <c r="C60" t="str">
        <f t="shared" si="0"/>
        <v>04</v>
      </c>
      <c r="D60" t="str">
        <f t="shared" si="1"/>
        <v>009</v>
      </c>
      <c r="E60" t="str">
        <f t="shared" si="2"/>
        <v>04009</v>
      </c>
      <c r="F60" t="str">
        <f t="shared" si="3"/>
        <v>Escárcega</v>
      </c>
      <c r="G60" t="s">
        <v>19</v>
      </c>
      <c r="H60">
        <v>2044</v>
      </c>
      <c r="I60">
        <v>6213</v>
      </c>
      <c r="J60">
        <v>977.65599999999995</v>
      </c>
      <c r="K60">
        <v>607.78300000000002</v>
      </c>
      <c r="L60">
        <v>20.021000000000001</v>
      </c>
      <c r="M60">
        <v>647.91600000000005</v>
      </c>
      <c r="N60">
        <v>2187.8049999999998</v>
      </c>
    </row>
    <row r="61" spans="1:14" hidden="1" x14ac:dyDescent="0.25">
      <c r="A61" t="s">
        <v>42</v>
      </c>
      <c r="B61" t="s">
        <v>51</v>
      </c>
      <c r="C61" t="str">
        <f t="shared" si="0"/>
        <v>04</v>
      </c>
      <c r="D61" t="str">
        <f t="shared" si="1"/>
        <v>009</v>
      </c>
      <c r="E61" t="str">
        <f t="shared" si="2"/>
        <v>04009</v>
      </c>
      <c r="F61" t="str">
        <f t="shared" si="3"/>
        <v>Escárcega</v>
      </c>
      <c r="G61" t="s">
        <v>16</v>
      </c>
      <c r="H61">
        <v>210</v>
      </c>
      <c r="I61">
        <v>675</v>
      </c>
      <c r="J61">
        <v>192.87700000000001</v>
      </c>
      <c r="K61">
        <v>63.183999999999997</v>
      </c>
      <c r="L61">
        <v>1.9670000000000001</v>
      </c>
      <c r="M61">
        <v>71.206000000000003</v>
      </c>
      <c r="N61">
        <v>184.01</v>
      </c>
    </row>
    <row r="62" spans="1:14" x14ac:dyDescent="0.25">
      <c r="A62" t="s">
        <v>42</v>
      </c>
      <c r="B62" t="s">
        <v>52</v>
      </c>
      <c r="C62" t="str">
        <f t="shared" si="0"/>
        <v>04</v>
      </c>
      <c r="D62" t="str">
        <f t="shared" si="1"/>
        <v>010</v>
      </c>
      <c r="E62" t="str">
        <f t="shared" si="2"/>
        <v>04010</v>
      </c>
      <c r="F62" t="str">
        <f t="shared" si="3"/>
        <v>Calakmul</v>
      </c>
      <c r="G62" t="s">
        <v>19</v>
      </c>
      <c r="H62">
        <v>429</v>
      </c>
      <c r="I62">
        <v>1262</v>
      </c>
      <c r="J62">
        <v>132.33500000000001</v>
      </c>
      <c r="K62">
        <v>63.847999999999999</v>
      </c>
      <c r="L62">
        <v>4.5090000000000003</v>
      </c>
      <c r="M62">
        <v>130.34800000000001</v>
      </c>
      <c r="N62">
        <v>333.07799999999997</v>
      </c>
    </row>
    <row r="63" spans="1:14" hidden="1" x14ac:dyDescent="0.25">
      <c r="A63" t="s">
        <v>42</v>
      </c>
      <c r="B63" t="s">
        <v>52</v>
      </c>
      <c r="C63" t="str">
        <f t="shared" si="0"/>
        <v>04</v>
      </c>
      <c r="D63" t="str">
        <f t="shared" si="1"/>
        <v>010</v>
      </c>
      <c r="E63" t="str">
        <f t="shared" si="2"/>
        <v>04010</v>
      </c>
      <c r="F63" t="str">
        <f t="shared" si="3"/>
        <v>Calakmul</v>
      </c>
      <c r="G63" t="s">
        <v>16</v>
      </c>
      <c r="H63">
        <v>27</v>
      </c>
      <c r="I63">
        <v>80</v>
      </c>
      <c r="J63">
        <v>15.997</v>
      </c>
      <c r="K63">
        <v>8.3460000000000001</v>
      </c>
      <c r="L63">
        <v>0.03</v>
      </c>
      <c r="M63">
        <v>3.5830000000000002</v>
      </c>
      <c r="N63">
        <v>15.986000000000001</v>
      </c>
    </row>
    <row r="64" spans="1:14" x14ac:dyDescent="0.25">
      <c r="A64" t="s">
        <v>42</v>
      </c>
      <c r="B64" t="s">
        <v>53</v>
      </c>
      <c r="C64" t="str">
        <f t="shared" si="0"/>
        <v>04</v>
      </c>
      <c r="D64" t="str">
        <f t="shared" si="1"/>
        <v>011</v>
      </c>
      <c r="E64" t="str">
        <f t="shared" si="2"/>
        <v>04011</v>
      </c>
      <c r="F64" t="str">
        <f t="shared" si="3"/>
        <v>Candelaria</v>
      </c>
      <c r="G64" t="s">
        <v>19</v>
      </c>
      <c r="H64">
        <v>758</v>
      </c>
      <c r="I64">
        <v>2081</v>
      </c>
      <c r="J64">
        <v>318.08699999999999</v>
      </c>
      <c r="K64">
        <v>208.35300000000001</v>
      </c>
      <c r="L64">
        <v>11.837999999999999</v>
      </c>
      <c r="M64">
        <v>375.01400000000001</v>
      </c>
      <c r="N64">
        <v>736.32</v>
      </c>
    </row>
    <row r="65" spans="1:14" hidden="1" x14ac:dyDescent="0.25">
      <c r="A65" t="s">
        <v>42</v>
      </c>
      <c r="B65" t="s">
        <v>53</v>
      </c>
      <c r="C65" t="str">
        <f t="shared" si="0"/>
        <v>04</v>
      </c>
      <c r="D65" t="str">
        <f t="shared" si="1"/>
        <v>011</v>
      </c>
      <c r="E65" t="str">
        <f t="shared" si="2"/>
        <v>04011</v>
      </c>
      <c r="F65" t="str">
        <f t="shared" si="3"/>
        <v>Candelaria</v>
      </c>
      <c r="G65" t="s">
        <v>16</v>
      </c>
      <c r="H65">
        <v>66</v>
      </c>
      <c r="I65">
        <v>154</v>
      </c>
      <c r="J65">
        <v>17.097000000000001</v>
      </c>
      <c r="K65">
        <v>6.9</v>
      </c>
      <c r="L65">
        <v>0.189</v>
      </c>
      <c r="M65">
        <v>14.569000000000001</v>
      </c>
      <c r="N65">
        <v>16.815000000000001</v>
      </c>
    </row>
    <row r="66" spans="1:14" x14ac:dyDescent="0.25">
      <c r="A66" t="s">
        <v>54</v>
      </c>
      <c r="B66" t="s">
        <v>55</v>
      </c>
      <c r="C66" t="str">
        <f t="shared" si="0"/>
        <v>05</v>
      </c>
      <c r="D66" t="str">
        <f t="shared" si="1"/>
        <v>001</v>
      </c>
      <c r="E66" t="str">
        <f t="shared" si="2"/>
        <v>05001</v>
      </c>
      <c r="F66" t="str">
        <f t="shared" si="3"/>
        <v>Abasolo</v>
      </c>
      <c r="G66" t="s">
        <v>19</v>
      </c>
      <c r="H66">
        <v>28</v>
      </c>
      <c r="I66">
        <v>53</v>
      </c>
      <c r="J66">
        <v>4.4349999999999996</v>
      </c>
      <c r="K66">
        <v>2.59</v>
      </c>
      <c r="L66">
        <v>0.115</v>
      </c>
      <c r="M66">
        <v>3.9870000000000001</v>
      </c>
      <c r="N66">
        <v>1.7210000000000001</v>
      </c>
    </row>
    <row r="67" spans="1:14" hidden="1" x14ac:dyDescent="0.25">
      <c r="A67" t="s">
        <v>54</v>
      </c>
      <c r="B67" t="s">
        <v>55</v>
      </c>
      <c r="C67" t="str">
        <f t="shared" ref="C67:C130" si="4">MID(A67,1,2)</f>
        <v>05</v>
      </c>
      <c r="D67" t="str">
        <f t="shared" ref="D67:D130" si="5">MID(B67,1,3)</f>
        <v>001</v>
      </c>
      <c r="E67" t="str">
        <f t="shared" ref="E67:E130" si="6">CONCATENATE(C67,D67)</f>
        <v>05001</v>
      </c>
      <c r="F67" t="str">
        <f t="shared" ref="F67:F130" si="7">MID(B67,5,40)</f>
        <v>Abasolo</v>
      </c>
      <c r="G67" t="s">
        <v>16</v>
      </c>
      <c r="H67">
        <v>3</v>
      </c>
      <c r="I67">
        <v>6</v>
      </c>
      <c r="J67">
        <v>0.22500000000000001</v>
      </c>
      <c r="K67">
        <v>3.4000000000000002E-2</v>
      </c>
      <c r="L67">
        <v>0</v>
      </c>
      <c r="M67">
        <v>0.16200000000000001</v>
      </c>
      <c r="N67">
        <v>0.224</v>
      </c>
    </row>
    <row r="68" spans="1:14" x14ac:dyDescent="0.25">
      <c r="A68" t="s">
        <v>54</v>
      </c>
      <c r="B68" t="s">
        <v>56</v>
      </c>
      <c r="C68" t="str">
        <f t="shared" si="4"/>
        <v>05</v>
      </c>
      <c r="D68" t="str">
        <f t="shared" si="5"/>
        <v>002</v>
      </c>
      <c r="E68" t="str">
        <f t="shared" si="6"/>
        <v>05002</v>
      </c>
      <c r="F68" t="str">
        <f t="shared" si="7"/>
        <v>Acuña</v>
      </c>
      <c r="G68" t="s">
        <v>19</v>
      </c>
      <c r="H68">
        <v>3587</v>
      </c>
      <c r="I68">
        <v>55492</v>
      </c>
      <c r="J68">
        <v>10124.666999999999</v>
      </c>
      <c r="K68">
        <v>6138.817</v>
      </c>
      <c r="L68">
        <v>180.768</v>
      </c>
      <c r="M68">
        <v>2706.0880000000002</v>
      </c>
      <c r="N68">
        <v>13049.264999999999</v>
      </c>
    </row>
    <row r="69" spans="1:14" hidden="1" x14ac:dyDescent="0.25">
      <c r="A69" t="s">
        <v>54</v>
      </c>
      <c r="B69" t="s">
        <v>56</v>
      </c>
      <c r="C69" t="str">
        <f t="shared" si="4"/>
        <v>05</v>
      </c>
      <c r="D69" t="str">
        <f t="shared" si="5"/>
        <v>002</v>
      </c>
      <c r="E69" t="str">
        <f t="shared" si="6"/>
        <v>05002</v>
      </c>
      <c r="F69" t="str">
        <f t="shared" si="7"/>
        <v>Acuña</v>
      </c>
      <c r="G69" t="s">
        <v>16</v>
      </c>
      <c r="H69">
        <v>288</v>
      </c>
      <c r="I69">
        <v>38503</v>
      </c>
      <c r="J69">
        <v>6980.2709999999997</v>
      </c>
      <c r="K69">
        <v>4119.9160000000002</v>
      </c>
      <c r="L69">
        <v>105.759</v>
      </c>
      <c r="M69">
        <v>866.18600000000004</v>
      </c>
      <c r="N69">
        <v>6989.348</v>
      </c>
    </row>
    <row r="70" spans="1:14" x14ac:dyDescent="0.25">
      <c r="A70" t="s">
        <v>54</v>
      </c>
      <c r="B70" t="s">
        <v>57</v>
      </c>
      <c r="C70" t="str">
        <f t="shared" si="4"/>
        <v>05</v>
      </c>
      <c r="D70" t="str">
        <f t="shared" si="5"/>
        <v>003</v>
      </c>
      <c r="E70" t="str">
        <f t="shared" si="6"/>
        <v>05003</v>
      </c>
      <c r="F70" t="str">
        <f t="shared" si="7"/>
        <v>Allende</v>
      </c>
      <c r="G70" t="s">
        <v>19</v>
      </c>
      <c r="H70">
        <v>713</v>
      </c>
      <c r="I70">
        <v>2726</v>
      </c>
      <c r="J70">
        <v>694.23099999999999</v>
      </c>
      <c r="K70">
        <v>332.86599999999999</v>
      </c>
      <c r="L70">
        <v>15.561</v>
      </c>
      <c r="M70">
        <v>413.60599999999999</v>
      </c>
      <c r="N70">
        <v>1451.53</v>
      </c>
    </row>
    <row r="71" spans="1:14" hidden="1" x14ac:dyDescent="0.25">
      <c r="A71" t="s">
        <v>54</v>
      </c>
      <c r="B71" t="s">
        <v>57</v>
      </c>
      <c r="C71" t="str">
        <f t="shared" si="4"/>
        <v>05</v>
      </c>
      <c r="D71" t="str">
        <f t="shared" si="5"/>
        <v>003</v>
      </c>
      <c r="E71" t="str">
        <f t="shared" si="6"/>
        <v>05003</v>
      </c>
      <c r="F71" t="str">
        <f t="shared" si="7"/>
        <v>Allende</v>
      </c>
      <c r="G71" t="s">
        <v>16</v>
      </c>
      <c r="H71">
        <v>50</v>
      </c>
      <c r="I71">
        <v>627</v>
      </c>
      <c r="J71">
        <v>195.63300000000001</v>
      </c>
      <c r="K71">
        <v>95.757000000000005</v>
      </c>
      <c r="L71">
        <v>1.2769999999999999</v>
      </c>
      <c r="M71">
        <v>59.798999999999999</v>
      </c>
      <c r="N71">
        <v>195.51599999999999</v>
      </c>
    </row>
    <row r="72" spans="1:14" x14ac:dyDescent="0.25">
      <c r="A72" t="s">
        <v>54</v>
      </c>
      <c r="B72" t="s">
        <v>58</v>
      </c>
      <c r="C72" t="str">
        <f t="shared" si="4"/>
        <v>05</v>
      </c>
      <c r="D72" t="str">
        <f t="shared" si="5"/>
        <v>004</v>
      </c>
      <c r="E72" t="str">
        <f t="shared" si="6"/>
        <v>05004</v>
      </c>
      <c r="F72" t="str">
        <f t="shared" si="7"/>
        <v>Arteaga</v>
      </c>
      <c r="G72" t="s">
        <v>19</v>
      </c>
      <c r="H72">
        <v>326</v>
      </c>
      <c r="I72">
        <v>4185</v>
      </c>
      <c r="J72">
        <v>2933.0160000000001</v>
      </c>
      <c r="K72">
        <v>1182.3119999999999</v>
      </c>
      <c r="L72">
        <v>110.134</v>
      </c>
      <c r="M72">
        <v>886.05600000000004</v>
      </c>
      <c r="N72">
        <v>3409.0050000000001</v>
      </c>
    </row>
    <row r="73" spans="1:14" hidden="1" x14ac:dyDescent="0.25">
      <c r="A73" t="s">
        <v>54</v>
      </c>
      <c r="B73" t="s">
        <v>58</v>
      </c>
      <c r="C73" t="str">
        <f t="shared" si="4"/>
        <v>05</v>
      </c>
      <c r="D73" t="str">
        <f t="shared" si="5"/>
        <v>004</v>
      </c>
      <c r="E73" t="str">
        <f t="shared" si="6"/>
        <v>05004</v>
      </c>
      <c r="F73" t="str">
        <f t="shared" si="7"/>
        <v>Arteaga</v>
      </c>
      <c r="G73" t="s">
        <v>16</v>
      </c>
      <c r="H73">
        <v>48</v>
      </c>
      <c r="I73">
        <v>2766</v>
      </c>
      <c r="J73">
        <v>2050.56</v>
      </c>
      <c r="K73">
        <v>552.76800000000003</v>
      </c>
      <c r="L73">
        <v>105.661</v>
      </c>
      <c r="M73">
        <v>385.90300000000002</v>
      </c>
      <c r="N73">
        <v>1907.5930000000001</v>
      </c>
    </row>
    <row r="74" spans="1:14" x14ac:dyDescent="0.25">
      <c r="A74" t="s">
        <v>54</v>
      </c>
      <c r="B74" t="s">
        <v>59</v>
      </c>
      <c r="C74" t="str">
        <f t="shared" si="4"/>
        <v>05</v>
      </c>
      <c r="D74" t="str">
        <f t="shared" si="5"/>
        <v>005</v>
      </c>
      <c r="E74" t="str">
        <f t="shared" si="6"/>
        <v>05005</v>
      </c>
      <c r="F74" t="str">
        <f t="shared" si="7"/>
        <v>Candela</v>
      </c>
      <c r="G74" t="s">
        <v>19</v>
      </c>
      <c r="H74">
        <v>55</v>
      </c>
      <c r="I74">
        <v>96</v>
      </c>
      <c r="J74">
        <v>7.5289999999999999</v>
      </c>
      <c r="K74">
        <v>5.47</v>
      </c>
      <c r="L74">
        <v>1E-3</v>
      </c>
      <c r="M74">
        <v>9.1679999999999993</v>
      </c>
      <c r="N74">
        <v>12.13</v>
      </c>
    </row>
    <row r="75" spans="1:14" x14ac:dyDescent="0.25">
      <c r="A75" t="s">
        <v>54</v>
      </c>
      <c r="B75" t="s">
        <v>60</v>
      </c>
      <c r="C75" t="str">
        <f t="shared" si="4"/>
        <v>05</v>
      </c>
      <c r="D75" t="str">
        <f t="shared" si="5"/>
        <v>006</v>
      </c>
      <c r="E75" t="str">
        <f t="shared" si="6"/>
        <v>05006</v>
      </c>
      <c r="F75" t="str">
        <f t="shared" si="7"/>
        <v>Castaños</v>
      </c>
      <c r="G75" t="s">
        <v>19</v>
      </c>
      <c r="H75">
        <v>744</v>
      </c>
      <c r="I75">
        <v>4209</v>
      </c>
      <c r="J75">
        <v>4473.8459999999995</v>
      </c>
      <c r="K75">
        <v>2659.2510000000002</v>
      </c>
      <c r="L75">
        <v>1768.7460000000001</v>
      </c>
      <c r="M75">
        <v>3061.7750000000001</v>
      </c>
      <c r="N75">
        <v>3085.22</v>
      </c>
    </row>
    <row r="76" spans="1:14" hidden="1" x14ac:dyDescent="0.25">
      <c r="A76" t="s">
        <v>54</v>
      </c>
      <c r="B76" t="s">
        <v>60</v>
      </c>
      <c r="C76" t="str">
        <f t="shared" si="4"/>
        <v>05</v>
      </c>
      <c r="D76" t="str">
        <f t="shared" si="5"/>
        <v>006</v>
      </c>
      <c r="E76" t="str">
        <f t="shared" si="6"/>
        <v>05006</v>
      </c>
      <c r="F76" t="str">
        <f t="shared" si="7"/>
        <v>Castaños</v>
      </c>
      <c r="G76" t="s">
        <v>16</v>
      </c>
      <c r="H76">
        <v>85</v>
      </c>
      <c r="I76">
        <v>2213</v>
      </c>
      <c r="J76">
        <v>3903.2269999999999</v>
      </c>
      <c r="K76">
        <v>2387.25</v>
      </c>
      <c r="L76">
        <v>1759.6510000000001</v>
      </c>
      <c r="M76">
        <v>2670.58</v>
      </c>
      <c r="N76">
        <v>2147.0430000000001</v>
      </c>
    </row>
    <row r="77" spans="1:14" x14ac:dyDescent="0.25">
      <c r="A77" t="s">
        <v>54</v>
      </c>
      <c r="B77" t="s">
        <v>61</v>
      </c>
      <c r="C77" t="str">
        <f t="shared" si="4"/>
        <v>05</v>
      </c>
      <c r="D77" t="str">
        <f t="shared" si="5"/>
        <v>007</v>
      </c>
      <c r="E77" t="str">
        <f t="shared" si="6"/>
        <v>05007</v>
      </c>
      <c r="F77" t="str">
        <f t="shared" si="7"/>
        <v>Cuatro Ciénegas</v>
      </c>
      <c r="G77" t="s">
        <v>19</v>
      </c>
      <c r="H77">
        <v>417</v>
      </c>
      <c r="I77">
        <v>1457</v>
      </c>
      <c r="J77">
        <v>922.26099999999997</v>
      </c>
      <c r="K77">
        <v>328.93400000000003</v>
      </c>
      <c r="L77">
        <v>10.661</v>
      </c>
      <c r="M77">
        <v>216.42699999999999</v>
      </c>
      <c r="N77">
        <v>1291.9010000000001</v>
      </c>
    </row>
    <row r="78" spans="1:14" hidden="1" x14ac:dyDescent="0.25">
      <c r="A78" t="s">
        <v>54</v>
      </c>
      <c r="B78" t="s">
        <v>61</v>
      </c>
      <c r="C78" t="str">
        <f t="shared" si="4"/>
        <v>05</v>
      </c>
      <c r="D78" t="str">
        <f t="shared" si="5"/>
        <v>007</v>
      </c>
      <c r="E78" t="str">
        <f t="shared" si="6"/>
        <v>05007</v>
      </c>
      <c r="F78" t="str">
        <f t="shared" si="7"/>
        <v>Cuatro Ciénegas</v>
      </c>
      <c r="G78" t="s">
        <v>16</v>
      </c>
      <c r="H78">
        <v>49</v>
      </c>
      <c r="I78">
        <v>293</v>
      </c>
      <c r="J78">
        <v>596.95299999999997</v>
      </c>
      <c r="K78">
        <v>159.227</v>
      </c>
      <c r="L78">
        <v>1.514</v>
      </c>
      <c r="M78">
        <v>99.730999999999995</v>
      </c>
      <c r="N78">
        <v>601.58500000000004</v>
      </c>
    </row>
    <row r="79" spans="1:14" x14ac:dyDescent="0.25">
      <c r="A79" t="s">
        <v>54</v>
      </c>
      <c r="B79" t="s">
        <v>62</v>
      </c>
      <c r="C79" t="str">
        <f t="shared" si="4"/>
        <v>05</v>
      </c>
      <c r="D79" t="str">
        <f t="shared" si="5"/>
        <v>008</v>
      </c>
      <c r="E79" t="str">
        <f t="shared" si="6"/>
        <v>05008</v>
      </c>
      <c r="F79" t="str">
        <f t="shared" si="7"/>
        <v>Escobedo</v>
      </c>
      <c r="G79" t="s">
        <v>19</v>
      </c>
      <c r="H79">
        <v>17</v>
      </c>
      <c r="I79">
        <v>225</v>
      </c>
      <c r="J79">
        <v>1930.896</v>
      </c>
      <c r="K79">
        <v>1696.979</v>
      </c>
      <c r="L79">
        <v>313.99099999999999</v>
      </c>
      <c r="M79">
        <v>1828.982</v>
      </c>
      <c r="N79">
        <v>2002.046</v>
      </c>
    </row>
    <row r="80" spans="1:14" x14ac:dyDescent="0.25">
      <c r="A80" t="s">
        <v>54</v>
      </c>
      <c r="B80" t="s">
        <v>63</v>
      </c>
      <c r="C80" t="str">
        <f t="shared" si="4"/>
        <v>05</v>
      </c>
      <c r="D80" t="str">
        <f t="shared" si="5"/>
        <v>009</v>
      </c>
      <c r="E80" t="str">
        <f t="shared" si="6"/>
        <v>05009</v>
      </c>
      <c r="F80" t="str">
        <f t="shared" si="7"/>
        <v>Francisco I. Madero</v>
      </c>
      <c r="G80" t="s">
        <v>19</v>
      </c>
      <c r="H80">
        <v>1674</v>
      </c>
      <c r="I80">
        <v>7851</v>
      </c>
      <c r="J80">
        <v>1457.8119999999999</v>
      </c>
      <c r="K80">
        <v>1060.174</v>
      </c>
      <c r="L80">
        <v>17.11</v>
      </c>
      <c r="M80">
        <v>490.05</v>
      </c>
      <c r="N80">
        <v>2936.759</v>
      </c>
    </row>
    <row r="81" spans="1:14" hidden="1" x14ac:dyDescent="0.25">
      <c r="A81" t="s">
        <v>54</v>
      </c>
      <c r="B81" t="s">
        <v>63</v>
      </c>
      <c r="C81" t="str">
        <f t="shared" si="4"/>
        <v>05</v>
      </c>
      <c r="D81" t="str">
        <f t="shared" si="5"/>
        <v>009</v>
      </c>
      <c r="E81" t="str">
        <f t="shared" si="6"/>
        <v>05009</v>
      </c>
      <c r="F81" t="str">
        <f t="shared" si="7"/>
        <v>Francisco I. Madero</v>
      </c>
      <c r="G81" t="s">
        <v>16</v>
      </c>
      <c r="H81">
        <v>118</v>
      </c>
      <c r="I81">
        <v>3337</v>
      </c>
      <c r="J81">
        <v>733.85199999999998</v>
      </c>
      <c r="K81">
        <v>565.69100000000003</v>
      </c>
      <c r="L81">
        <v>0.53800000000000003</v>
      </c>
      <c r="M81">
        <v>96.935000000000002</v>
      </c>
      <c r="N81">
        <v>736.78099999999995</v>
      </c>
    </row>
    <row r="82" spans="1:14" x14ac:dyDescent="0.25">
      <c r="A82" t="s">
        <v>54</v>
      </c>
      <c r="B82" t="s">
        <v>64</v>
      </c>
      <c r="C82" t="str">
        <f t="shared" si="4"/>
        <v>05</v>
      </c>
      <c r="D82" t="str">
        <f t="shared" si="5"/>
        <v>010</v>
      </c>
      <c r="E82" t="str">
        <f t="shared" si="6"/>
        <v>05010</v>
      </c>
      <c r="F82" t="str">
        <f t="shared" si="7"/>
        <v>Frontera</v>
      </c>
      <c r="G82" t="s">
        <v>19</v>
      </c>
      <c r="H82">
        <v>2066</v>
      </c>
      <c r="I82">
        <v>24558</v>
      </c>
      <c r="J82">
        <v>21269.339</v>
      </c>
      <c r="K82">
        <v>6242.0990000000002</v>
      </c>
      <c r="L82">
        <v>769.42</v>
      </c>
      <c r="M82">
        <v>5883.8940000000002</v>
      </c>
      <c r="N82">
        <v>24556.944</v>
      </c>
    </row>
    <row r="83" spans="1:14" hidden="1" x14ac:dyDescent="0.25">
      <c r="A83" t="s">
        <v>54</v>
      </c>
      <c r="B83" t="s">
        <v>64</v>
      </c>
      <c r="C83" t="str">
        <f t="shared" si="4"/>
        <v>05</v>
      </c>
      <c r="D83" t="str">
        <f t="shared" si="5"/>
        <v>010</v>
      </c>
      <c r="E83" t="str">
        <f t="shared" si="6"/>
        <v>05010</v>
      </c>
      <c r="F83" t="str">
        <f t="shared" si="7"/>
        <v>Frontera</v>
      </c>
      <c r="G83" t="s">
        <v>16</v>
      </c>
      <c r="H83">
        <v>242</v>
      </c>
      <c r="I83">
        <v>17599</v>
      </c>
      <c r="J83">
        <v>18888.982</v>
      </c>
      <c r="K83">
        <v>4830.5209999999997</v>
      </c>
      <c r="L83">
        <v>735.05899999999997</v>
      </c>
      <c r="M83">
        <v>4715.3010000000004</v>
      </c>
      <c r="N83">
        <v>19269.508000000002</v>
      </c>
    </row>
    <row r="84" spans="1:14" x14ac:dyDescent="0.25">
      <c r="A84" t="s">
        <v>54</v>
      </c>
      <c r="B84" t="s">
        <v>65</v>
      </c>
      <c r="C84" t="str">
        <f t="shared" si="4"/>
        <v>05</v>
      </c>
      <c r="D84" t="str">
        <f t="shared" si="5"/>
        <v>011</v>
      </c>
      <c r="E84" t="str">
        <f t="shared" si="6"/>
        <v>05011</v>
      </c>
      <c r="F84" t="str">
        <f t="shared" si="7"/>
        <v>General Cepeda</v>
      </c>
      <c r="G84" t="s">
        <v>19</v>
      </c>
      <c r="H84">
        <v>219</v>
      </c>
      <c r="I84">
        <v>516</v>
      </c>
      <c r="J84">
        <v>39.524000000000001</v>
      </c>
      <c r="K84">
        <v>22.265999999999998</v>
      </c>
      <c r="L84">
        <v>3.105</v>
      </c>
      <c r="M84">
        <v>43.201000000000001</v>
      </c>
      <c r="N84">
        <v>112.71299999999999</v>
      </c>
    </row>
    <row r="85" spans="1:14" hidden="1" x14ac:dyDescent="0.25">
      <c r="A85" t="s">
        <v>54</v>
      </c>
      <c r="B85" t="s">
        <v>65</v>
      </c>
      <c r="C85" t="str">
        <f t="shared" si="4"/>
        <v>05</v>
      </c>
      <c r="D85" t="str">
        <f t="shared" si="5"/>
        <v>011</v>
      </c>
      <c r="E85" t="str">
        <f t="shared" si="6"/>
        <v>05011</v>
      </c>
      <c r="F85" t="str">
        <f t="shared" si="7"/>
        <v>General Cepeda</v>
      </c>
      <c r="G85" t="s">
        <v>16</v>
      </c>
      <c r="H85">
        <v>21</v>
      </c>
      <c r="I85">
        <v>55</v>
      </c>
      <c r="J85">
        <v>7.5919999999999996</v>
      </c>
      <c r="K85">
        <v>3.0670000000000002</v>
      </c>
      <c r="L85">
        <v>2.2589999999999999</v>
      </c>
      <c r="M85">
        <v>6.4029999999999996</v>
      </c>
      <c r="N85">
        <v>7.6040000000000001</v>
      </c>
    </row>
    <row r="86" spans="1:14" x14ac:dyDescent="0.25">
      <c r="A86" t="s">
        <v>54</v>
      </c>
      <c r="B86" t="s">
        <v>66</v>
      </c>
      <c r="C86" t="str">
        <f t="shared" si="4"/>
        <v>05</v>
      </c>
      <c r="D86" t="str">
        <f t="shared" si="5"/>
        <v>012</v>
      </c>
      <c r="E86" t="str">
        <f t="shared" si="6"/>
        <v>05012</v>
      </c>
      <c r="F86" t="str">
        <f t="shared" si="7"/>
        <v>Guerrero</v>
      </c>
      <c r="G86" t="s">
        <v>19</v>
      </c>
      <c r="H86">
        <v>27</v>
      </c>
      <c r="I86">
        <v>85</v>
      </c>
      <c r="J86">
        <v>20.486000000000001</v>
      </c>
      <c r="K86">
        <v>17.175999999999998</v>
      </c>
      <c r="L86">
        <v>0.63800000000000001</v>
      </c>
      <c r="M86">
        <v>5.9649999999999999</v>
      </c>
      <c r="N86">
        <v>56.594999999999999</v>
      </c>
    </row>
    <row r="87" spans="1:14" hidden="1" x14ac:dyDescent="0.25">
      <c r="A87" t="s">
        <v>54</v>
      </c>
      <c r="B87" t="s">
        <v>66</v>
      </c>
      <c r="C87" t="str">
        <f t="shared" si="4"/>
        <v>05</v>
      </c>
      <c r="D87" t="str">
        <f t="shared" si="5"/>
        <v>012</v>
      </c>
      <c r="E87" t="str">
        <f t="shared" si="6"/>
        <v>05012</v>
      </c>
      <c r="F87" t="str">
        <f t="shared" si="7"/>
        <v>Guerrero</v>
      </c>
      <c r="G87" t="s">
        <v>16</v>
      </c>
      <c r="H87">
        <v>3</v>
      </c>
      <c r="I87">
        <v>9</v>
      </c>
      <c r="J87">
        <v>0.72799999999999998</v>
      </c>
      <c r="K87">
        <v>0.38100000000000001</v>
      </c>
      <c r="L87">
        <v>0</v>
      </c>
      <c r="M87">
        <v>0.38</v>
      </c>
      <c r="N87">
        <v>0.72799999999999998</v>
      </c>
    </row>
    <row r="88" spans="1:14" x14ac:dyDescent="0.25">
      <c r="A88" t="s">
        <v>54</v>
      </c>
      <c r="B88" t="s">
        <v>67</v>
      </c>
      <c r="C88" t="str">
        <f t="shared" si="4"/>
        <v>05</v>
      </c>
      <c r="D88" t="str">
        <f t="shared" si="5"/>
        <v>013</v>
      </c>
      <c r="E88" t="str">
        <f t="shared" si="6"/>
        <v>05013</v>
      </c>
      <c r="F88" t="str">
        <f t="shared" si="7"/>
        <v>Hidalgo</v>
      </c>
      <c r="G88" t="s">
        <v>19</v>
      </c>
      <c r="H88">
        <v>38</v>
      </c>
      <c r="I88">
        <v>191</v>
      </c>
      <c r="J88">
        <v>251.958</v>
      </c>
      <c r="K88">
        <v>189.696</v>
      </c>
      <c r="L88">
        <v>5.8369999999999997</v>
      </c>
      <c r="M88">
        <v>99.539000000000001</v>
      </c>
      <c r="N88">
        <v>262.65600000000001</v>
      </c>
    </row>
    <row r="89" spans="1:14" x14ac:dyDescent="0.25">
      <c r="A89" t="s">
        <v>54</v>
      </c>
      <c r="B89" t="s">
        <v>68</v>
      </c>
      <c r="C89" t="str">
        <f t="shared" si="4"/>
        <v>05</v>
      </c>
      <c r="D89" t="str">
        <f t="shared" si="5"/>
        <v>014</v>
      </c>
      <c r="E89" t="str">
        <f t="shared" si="6"/>
        <v>05014</v>
      </c>
      <c r="F89" t="str">
        <f t="shared" si="7"/>
        <v>Jiménez</v>
      </c>
      <c r="G89" t="s">
        <v>19</v>
      </c>
      <c r="H89">
        <v>163</v>
      </c>
      <c r="I89">
        <v>508</v>
      </c>
      <c r="J89">
        <v>65.372</v>
      </c>
      <c r="K89">
        <v>46.948</v>
      </c>
      <c r="L89">
        <v>1.002</v>
      </c>
      <c r="M89">
        <v>18.422000000000001</v>
      </c>
      <c r="N89">
        <v>162.904</v>
      </c>
    </row>
    <row r="90" spans="1:14" hidden="1" x14ac:dyDescent="0.25">
      <c r="A90" t="s">
        <v>54</v>
      </c>
      <c r="B90" t="s">
        <v>68</v>
      </c>
      <c r="C90" t="str">
        <f t="shared" si="4"/>
        <v>05</v>
      </c>
      <c r="D90" t="str">
        <f t="shared" si="5"/>
        <v>014</v>
      </c>
      <c r="E90" t="str">
        <f t="shared" si="6"/>
        <v>05014</v>
      </c>
      <c r="F90" t="str">
        <f t="shared" si="7"/>
        <v>Jiménez</v>
      </c>
      <c r="G90" t="s">
        <v>16</v>
      </c>
      <c r="H90">
        <v>13</v>
      </c>
      <c r="I90">
        <v>137</v>
      </c>
      <c r="J90">
        <v>22.286000000000001</v>
      </c>
      <c r="K90">
        <v>18.388999999999999</v>
      </c>
      <c r="L90">
        <v>-2.5999999999999999E-2</v>
      </c>
      <c r="M90">
        <v>1.8580000000000001</v>
      </c>
      <c r="N90">
        <v>22.292000000000002</v>
      </c>
    </row>
    <row r="91" spans="1:14" x14ac:dyDescent="0.25">
      <c r="A91" t="s">
        <v>54</v>
      </c>
      <c r="B91" t="s">
        <v>69</v>
      </c>
      <c r="C91" t="str">
        <f t="shared" si="4"/>
        <v>05</v>
      </c>
      <c r="D91" t="str">
        <f t="shared" si="5"/>
        <v>015</v>
      </c>
      <c r="E91" t="str">
        <f t="shared" si="6"/>
        <v>05015</v>
      </c>
      <c r="F91" t="str">
        <f t="shared" si="7"/>
        <v>Juárez</v>
      </c>
      <c r="G91" t="s">
        <v>19</v>
      </c>
      <c r="H91">
        <v>37</v>
      </c>
      <c r="I91">
        <v>68</v>
      </c>
      <c r="J91">
        <v>6.7130000000000001</v>
      </c>
      <c r="K91">
        <v>4.2220000000000004</v>
      </c>
      <c r="L91">
        <v>3.3860000000000001</v>
      </c>
      <c r="M91">
        <v>7.8890000000000002</v>
      </c>
      <c r="N91">
        <v>12.246</v>
      </c>
    </row>
    <row r="92" spans="1:14" x14ac:dyDescent="0.25">
      <c r="A92" t="s">
        <v>54</v>
      </c>
      <c r="B92" t="s">
        <v>70</v>
      </c>
      <c r="C92" t="str">
        <f t="shared" si="4"/>
        <v>05</v>
      </c>
      <c r="D92" t="str">
        <f t="shared" si="5"/>
        <v>016</v>
      </c>
      <c r="E92" t="str">
        <f t="shared" si="6"/>
        <v>05016</v>
      </c>
      <c r="F92" t="str">
        <f t="shared" si="7"/>
        <v>Lamadrid</v>
      </c>
      <c r="G92" t="s">
        <v>19</v>
      </c>
      <c r="H92">
        <v>50</v>
      </c>
      <c r="I92">
        <v>109</v>
      </c>
      <c r="J92">
        <v>5.452</v>
      </c>
      <c r="K92">
        <v>2.294</v>
      </c>
      <c r="L92">
        <v>2.9000000000000001E-2</v>
      </c>
      <c r="M92">
        <v>6.516</v>
      </c>
      <c r="N92">
        <v>10.064</v>
      </c>
    </row>
    <row r="93" spans="1:14" hidden="1" x14ac:dyDescent="0.25">
      <c r="A93" t="s">
        <v>54</v>
      </c>
      <c r="B93" t="s">
        <v>70</v>
      </c>
      <c r="C93" t="str">
        <f t="shared" si="4"/>
        <v>05</v>
      </c>
      <c r="D93" t="str">
        <f t="shared" si="5"/>
        <v>016</v>
      </c>
      <c r="E93" t="str">
        <f t="shared" si="6"/>
        <v>05016</v>
      </c>
      <c r="F93" t="str">
        <f t="shared" si="7"/>
        <v>Lamadrid</v>
      </c>
      <c r="G93" t="s">
        <v>16</v>
      </c>
      <c r="H93">
        <v>9</v>
      </c>
      <c r="I93">
        <v>37</v>
      </c>
      <c r="J93">
        <v>3.3149999999999999</v>
      </c>
      <c r="K93">
        <v>1.2050000000000001</v>
      </c>
      <c r="L93">
        <v>2E-3</v>
      </c>
      <c r="M93">
        <v>1.8240000000000001</v>
      </c>
      <c r="N93">
        <v>3.2490000000000001</v>
      </c>
    </row>
    <row r="94" spans="1:14" x14ac:dyDescent="0.25">
      <c r="A94" t="s">
        <v>54</v>
      </c>
      <c r="B94" t="s">
        <v>71</v>
      </c>
      <c r="C94" t="str">
        <f t="shared" si="4"/>
        <v>05</v>
      </c>
      <c r="D94" t="str">
        <f t="shared" si="5"/>
        <v>017</v>
      </c>
      <c r="E94" t="str">
        <f t="shared" si="6"/>
        <v>05017</v>
      </c>
      <c r="F94" t="str">
        <f t="shared" si="7"/>
        <v>Matamoros</v>
      </c>
      <c r="G94" t="s">
        <v>19</v>
      </c>
      <c r="H94">
        <v>2369</v>
      </c>
      <c r="I94">
        <v>9355</v>
      </c>
      <c r="J94">
        <v>2053.5770000000002</v>
      </c>
      <c r="K94">
        <v>819.34799999999996</v>
      </c>
      <c r="L94">
        <v>24.652000000000001</v>
      </c>
      <c r="M94">
        <v>949.99400000000003</v>
      </c>
      <c r="N94">
        <v>3040.277</v>
      </c>
    </row>
    <row r="95" spans="1:14" hidden="1" x14ac:dyDescent="0.25">
      <c r="A95" t="s">
        <v>54</v>
      </c>
      <c r="B95" t="s">
        <v>71</v>
      </c>
      <c r="C95" t="str">
        <f t="shared" si="4"/>
        <v>05</v>
      </c>
      <c r="D95" t="str">
        <f t="shared" si="5"/>
        <v>017</v>
      </c>
      <c r="E95" t="str">
        <f t="shared" si="6"/>
        <v>05017</v>
      </c>
      <c r="F95" t="str">
        <f t="shared" si="7"/>
        <v>Matamoros</v>
      </c>
      <c r="G95" t="s">
        <v>16</v>
      </c>
      <c r="H95">
        <v>211</v>
      </c>
      <c r="I95">
        <v>3505</v>
      </c>
      <c r="J95">
        <v>1402.2239999999999</v>
      </c>
      <c r="K95">
        <v>440.85899999999998</v>
      </c>
      <c r="L95">
        <v>12.131</v>
      </c>
      <c r="M95">
        <v>409.84100000000001</v>
      </c>
      <c r="N95">
        <v>1403.768</v>
      </c>
    </row>
    <row r="96" spans="1:14" x14ac:dyDescent="0.25">
      <c r="A96" t="s">
        <v>54</v>
      </c>
      <c r="B96" t="s">
        <v>72</v>
      </c>
      <c r="C96" t="str">
        <f t="shared" si="4"/>
        <v>05</v>
      </c>
      <c r="D96" t="str">
        <f t="shared" si="5"/>
        <v>018</v>
      </c>
      <c r="E96" t="str">
        <f t="shared" si="6"/>
        <v>05018</v>
      </c>
      <c r="F96" t="str">
        <f t="shared" si="7"/>
        <v>Monclova</v>
      </c>
      <c r="G96" t="s">
        <v>19</v>
      </c>
      <c r="H96">
        <v>7717</v>
      </c>
      <c r="I96">
        <v>57855</v>
      </c>
      <c r="J96">
        <v>51888.396000000001</v>
      </c>
      <c r="K96">
        <v>27198.328000000001</v>
      </c>
      <c r="L96">
        <v>9194.3680000000004</v>
      </c>
      <c r="M96">
        <v>69215.460999999996</v>
      </c>
      <c r="N96">
        <v>59958.31</v>
      </c>
    </row>
    <row r="97" spans="1:14" hidden="1" x14ac:dyDescent="0.25">
      <c r="A97" t="s">
        <v>54</v>
      </c>
      <c r="B97" t="s">
        <v>72</v>
      </c>
      <c r="C97" t="str">
        <f t="shared" si="4"/>
        <v>05</v>
      </c>
      <c r="D97" t="str">
        <f t="shared" si="5"/>
        <v>018</v>
      </c>
      <c r="E97" t="str">
        <f t="shared" si="6"/>
        <v>05018</v>
      </c>
      <c r="F97" t="str">
        <f t="shared" si="7"/>
        <v>Monclova</v>
      </c>
      <c r="G97" t="s">
        <v>16</v>
      </c>
      <c r="H97">
        <v>891</v>
      </c>
      <c r="I97">
        <v>19368</v>
      </c>
      <c r="J97">
        <v>42925.243000000002</v>
      </c>
      <c r="K97">
        <v>21694.983</v>
      </c>
      <c r="L97">
        <v>8849.89</v>
      </c>
      <c r="M97">
        <v>63918.826999999997</v>
      </c>
      <c r="N97">
        <v>41553.133999999998</v>
      </c>
    </row>
    <row r="98" spans="1:14" x14ac:dyDescent="0.25">
      <c r="A98" t="s">
        <v>54</v>
      </c>
      <c r="B98" t="s">
        <v>73</v>
      </c>
      <c r="C98" t="str">
        <f t="shared" si="4"/>
        <v>05</v>
      </c>
      <c r="D98" t="str">
        <f t="shared" si="5"/>
        <v>019</v>
      </c>
      <c r="E98" t="str">
        <f t="shared" si="6"/>
        <v>05019</v>
      </c>
      <c r="F98" t="str">
        <f t="shared" si="7"/>
        <v>Morelos</v>
      </c>
      <c r="G98" t="s">
        <v>19</v>
      </c>
      <c r="H98">
        <v>245</v>
      </c>
      <c r="I98">
        <v>966</v>
      </c>
      <c r="J98">
        <v>171.947</v>
      </c>
      <c r="K98">
        <v>96.45</v>
      </c>
      <c r="L98">
        <v>8.8829999999999991</v>
      </c>
      <c r="M98">
        <v>144.18899999999999</v>
      </c>
      <c r="N98">
        <v>309.33300000000003</v>
      </c>
    </row>
    <row r="99" spans="1:14" hidden="1" x14ac:dyDescent="0.25">
      <c r="A99" t="s">
        <v>54</v>
      </c>
      <c r="B99" t="s">
        <v>73</v>
      </c>
      <c r="C99" t="str">
        <f t="shared" si="4"/>
        <v>05</v>
      </c>
      <c r="D99" t="str">
        <f t="shared" si="5"/>
        <v>019</v>
      </c>
      <c r="E99" t="str">
        <f t="shared" si="6"/>
        <v>05019</v>
      </c>
      <c r="F99" t="str">
        <f t="shared" si="7"/>
        <v>Morelos</v>
      </c>
      <c r="G99" t="s">
        <v>16</v>
      </c>
      <c r="H99">
        <v>21</v>
      </c>
      <c r="I99">
        <v>244</v>
      </c>
      <c r="J99">
        <v>39.06</v>
      </c>
      <c r="K99">
        <v>8.8160000000000007</v>
      </c>
      <c r="L99">
        <v>4.09</v>
      </c>
      <c r="M99">
        <v>21.759</v>
      </c>
      <c r="N99">
        <v>40.866999999999997</v>
      </c>
    </row>
    <row r="100" spans="1:14" x14ac:dyDescent="0.25">
      <c r="A100" t="s">
        <v>54</v>
      </c>
      <c r="B100" t="s">
        <v>74</v>
      </c>
      <c r="C100" t="str">
        <f t="shared" si="4"/>
        <v>05</v>
      </c>
      <c r="D100" t="str">
        <f t="shared" si="5"/>
        <v>020</v>
      </c>
      <c r="E100" t="str">
        <f t="shared" si="6"/>
        <v>05020</v>
      </c>
      <c r="F100" t="str">
        <f t="shared" si="7"/>
        <v>Múzquiz</v>
      </c>
      <c r="G100" t="s">
        <v>19</v>
      </c>
      <c r="H100">
        <v>1971</v>
      </c>
      <c r="I100">
        <v>11839</v>
      </c>
      <c r="J100">
        <v>5344.9449999999997</v>
      </c>
      <c r="K100">
        <v>2756.0079999999998</v>
      </c>
      <c r="L100">
        <v>291.72699999999998</v>
      </c>
      <c r="M100">
        <v>4380.2790000000005</v>
      </c>
      <c r="N100">
        <v>6489.8310000000001</v>
      </c>
    </row>
    <row r="101" spans="1:14" hidden="1" x14ac:dyDescent="0.25">
      <c r="A101" t="s">
        <v>54</v>
      </c>
      <c r="B101" t="s">
        <v>74</v>
      </c>
      <c r="C101" t="str">
        <f t="shared" si="4"/>
        <v>05</v>
      </c>
      <c r="D101" t="str">
        <f t="shared" si="5"/>
        <v>020</v>
      </c>
      <c r="E101" t="str">
        <f t="shared" si="6"/>
        <v>05020</v>
      </c>
      <c r="F101" t="str">
        <f t="shared" si="7"/>
        <v>Múzquiz</v>
      </c>
      <c r="G101" t="s">
        <v>16</v>
      </c>
      <c r="H101">
        <v>161</v>
      </c>
      <c r="I101">
        <v>2295</v>
      </c>
      <c r="J101">
        <v>414.98200000000003</v>
      </c>
      <c r="K101">
        <v>203.73500000000001</v>
      </c>
      <c r="L101">
        <v>2.0550000000000002</v>
      </c>
      <c r="M101">
        <v>61.808</v>
      </c>
      <c r="N101">
        <v>410.06900000000002</v>
      </c>
    </row>
    <row r="102" spans="1:14" x14ac:dyDescent="0.25">
      <c r="A102" t="s">
        <v>54</v>
      </c>
      <c r="B102" t="s">
        <v>75</v>
      </c>
      <c r="C102" t="str">
        <f t="shared" si="4"/>
        <v>05</v>
      </c>
      <c r="D102" t="str">
        <f t="shared" si="5"/>
        <v>021</v>
      </c>
      <c r="E102" t="str">
        <f t="shared" si="6"/>
        <v>05021</v>
      </c>
      <c r="F102" t="str">
        <f t="shared" si="7"/>
        <v>Nadadores</v>
      </c>
      <c r="G102" t="s">
        <v>19</v>
      </c>
      <c r="H102">
        <v>152</v>
      </c>
      <c r="I102">
        <v>257</v>
      </c>
      <c r="J102">
        <v>16.059999999999999</v>
      </c>
      <c r="K102">
        <v>8.3659999999999997</v>
      </c>
      <c r="L102">
        <v>0.60499999999999998</v>
      </c>
      <c r="M102">
        <v>14.83</v>
      </c>
      <c r="N102">
        <v>41.11</v>
      </c>
    </row>
    <row r="103" spans="1:14" hidden="1" x14ac:dyDescent="0.25">
      <c r="A103" t="s">
        <v>54</v>
      </c>
      <c r="B103" t="s">
        <v>75</v>
      </c>
      <c r="C103" t="str">
        <f t="shared" si="4"/>
        <v>05</v>
      </c>
      <c r="D103" t="str">
        <f t="shared" si="5"/>
        <v>021</v>
      </c>
      <c r="E103" t="str">
        <f t="shared" si="6"/>
        <v>05021</v>
      </c>
      <c r="F103" t="str">
        <f t="shared" si="7"/>
        <v>Nadadores</v>
      </c>
      <c r="G103" t="s">
        <v>16</v>
      </c>
      <c r="H103">
        <v>11</v>
      </c>
      <c r="I103">
        <v>24</v>
      </c>
      <c r="J103">
        <v>1.3540000000000001</v>
      </c>
      <c r="K103">
        <v>0.499</v>
      </c>
      <c r="L103">
        <v>1.2999999999999999E-2</v>
      </c>
      <c r="M103">
        <v>0.35899999999999999</v>
      </c>
      <c r="N103">
        <v>1.347</v>
      </c>
    </row>
    <row r="104" spans="1:14" x14ac:dyDescent="0.25">
      <c r="A104" t="s">
        <v>54</v>
      </c>
      <c r="B104" t="s">
        <v>76</v>
      </c>
      <c r="C104" t="str">
        <f t="shared" si="4"/>
        <v>05</v>
      </c>
      <c r="D104" t="str">
        <f t="shared" si="5"/>
        <v>022</v>
      </c>
      <c r="E104" t="str">
        <f t="shared" si="6"/>
        <v>05022</v>
      </c>
      <c r="F104" t="str">
        <f t="shared" si="7"/>
        <v>Nava</v>
      </c>
      <c r="G104" t="s">
        <v>19</v>
      </c>
      <c r="H104">
        <v>716</v>
      </c>
      <c r="I104">
        <v>7575</v>
      </c>
      <c r="J104">
        <v>15916.121999999999</v>
      </c>
      <c r="K104">
        <v>6004.9530000000004</v>
      </c>
      <c r="L104">
        <v>1224.5229999999999</v>
      </c>
      <c r="M104">
        <v>14536.694</v>
      </c>
      <c r="N104">
        <v>18191.311000000002</v>
      </c>
    </row>
    <row r="105" spans="1:14" hidden="1" x14ac:dyDescent="0.25">
      <c r="A105" t="s">
        <v>54</v>
      </c>
      <c r="B105" t="s">
        <v>76</v>
      </c>
      <c r="C105" t="str">
        <f t="shared" si="4"/>
        <v>05</v>
      </c>
      <c r="D105" t="str">
        <f t="shared" si="5"/>
        <v>022</v>
      </c>
      <c r="E105" t="str">
        <f t="shared" si="6"/>
        <v>05022</v>
      </c>
      <c r="F105" t="str">
        <f t="shared" si="7"/>
        <v>Nava</v>
      </c>
      <c r="G105" t="s">
        <v>16</v>
      </c>
      <c r="H105">
        <v>53</v>
      </c>
      <c r="I105">
        <v>2777</v>
      </c>
      <c r="J105">
        <v>11465.218000000001</v>
      </c>
      <c r="K105">
        <v>3654.6559999999999</v>
      </c>
      <c r="L105">
        <v>607.61300000000006</v>
      </c>
      <c r="M105">
        <v>9968.3680000000004</v>
      </c>
      <c r="N105">
        <v>11831.611000000001</v>
      </c>
    </row>
    <row r="106" spans="1:14" x14ac:dyDescent="0.25">
      <c r="A106" t="s">
        <v>54</v>
      </c>
      <c r="B106" t="s">
        <v>77</v>
      </c>
      <c r="C106" t="str">
        <f t="shared" si="4"/>
        <v>05</v>
      </c>
      <c r="D106" t="str">
        <f t="shared" si="5"/>
        <v>023</v>
      </c>
      <c r="E106" t="str">
        <f t="shared" si="6"/>
        <v>05023</v>
      </c>
      <c r="F106" t="str">
        <f t="shared" si="7"/>
        <v>Ocampo</v>
      </c>
      <c r="G106" t="s">
        <v>19</v>
      </c>
      <c r="H106">
        <v>235</v>
      </c>
      <c r="I106">
        <v>2517</v>
      </c>
      <c r="J106">
        <v>5775.5069999999996</v>
      </c>
      <c r="K106">
        <v>2206.518</v>
      </c>
      <c r="L106">
        <v>902.21100000000001</v>
      </c>
      <c r="M106">
        <v>3001.54</v>
      </c>
      <c r="N106">
        <v>5961.3779999999997</v>
      </c>
    </row>
    <row r="107" spans="1:14" hidden="1" x14ac:dyDescent="0.25">
      <c r="A107" t="s">
        <v>54</v>
      </c>
      <c r="B107" t="s">
        <v>77</v>
      </c>
      <c r="C107" t="str">
        <f t="shared" si="4"/>
        <v>05</v>
      </c>
      <c r="D107" t="str">
        <f t="shared" si="5"/>
        <v>023</v>
      </c>
      <c r="E107" t="str">
        <f t="shared" si="6"/>
        <v>05023</v>
      </c>
      <c r="F107" t="str">
        <f t="shared" si="7"/>
        <v>Ocampo</v>
      </c>
      <c r="G107" t="s">
        <v>16</v>
      </c>
      <c r="H107">
        <v>19</v>
      </c>
      <c r="I107">
        <v>571</v>
      </c>
      <c r="J107">
        <v>2161.44</v>
      </c>
      <c r="K107">
        <v>771.96900000000005</v>
      </c>
      <c r="L107">
        <v>444.60300000000001</v>
      </c>
      <c r="M107">
        <v>982.96299999999997</v>
      </c>
      <c r="N107">
        <v>2405.0509999999999</v>
      </c>
    </row>
    <row r="108" spans="1:14" x14ac:dyDescent="0.25">
      <c r="A108" t="s">
        <v>54</v>
      </c>
      <c r="B108" t="s">
        <v>78</v>
      </c>
      <c r="C108" t="str">
        <f t="shared" si="4"/>
        <v>05</v>
      </c>
      <c r="D108" t="str">
        <f t="shared" si="5"/>
        <v>024</v>
      </c>
      <c r="E108" t="str">
        <f t="shared" si="6"/>
        <v>05024</v>
      </c>
      <c r="F108" t="str">
        <f t="shared" si="7"/>
        <v>Parras</v>
      </c>
      <c r="G108" t="s">
        <v>19</v>
      </c>
      <c r="H108">
        <v>1199</v>
      </c>
      <c r="I108">
        <v>6903</v>
      </c>
      <c r="J108">
        <v>2388.7199999999998</v>
      </c>
      <c r="K108">
        <v>436.83699999999999</v>
      </c>
      <c r="L108">
        <v>57.204999999999998</v>
      </c>
      <c r="M108">
        <v>1092.8019999999999</v>
      </c>
      <c r="N108">
        <v>3463.491</v>
      </c>
    </row>
    <row r="109" spans="1:14" hidden="1" x14ac:dyDescent="0.25">
      <c r="A109" t="s">
        <v>54</v>
      </c>
      <c r="B109" t="s">
        <v>78</v>
      </c>
      <c r="C109" t="str">
        <f t="shared" si="4"/>
        <v>05</v>
      </c>
      <c r="D109" t="str">
        <f t="shared" si="5"/>
        <v>024</v>
      </c>
      <c r="E109" t="str">
        <f t="shared" si="6"/>
        <v>05024</v>
      </c>
      <c r="F109" t="str">
        <f t="shared" si="7"/>
        <v>Parras</v>
      </c>
      <c r="G109" t="s">
        <v>16</v>
      </c>
      <c r="H109">
        <v>130</v>
      </c>
      <c r="I109">
        <v>3014</v>
      </c>
      <c r="J109">
        <v>1641.633</v>
      </c>
      <c r="K109">
        <v>168.23699999999999</v>
      </c>
      <c r="L109">
        <v>13.930999999999999</v>
      </c>
      <c r="M109">
        <v>470.78199999999998</v>
      </c>
      <c r="N109">
        <v>1759.433</v>
      </c>
    </row>
    <row r="110" spans="1:14" x14ac:dyDescent="0.25">
      <c r="A110" t="s">
        <v>54</v>
      </c>
      <c r="B110" t="s">
        <v>79</v>
      </c>
      <c r="C110" t="str">
        <f t="shared" si="4"/>
        <v>05</v>
      </c>
      <c r="D110" t="str">
        <f t="shared" si="5"/>
        <v>025</v>
      </c>
      <c r="E110" t="str">
        <f t="shared" si="6"/>
        <v>05025</v>
      </c>
      <c r="F110" t="str">
        <f t="shared" si="7"/>
        <v>Piedras Negras</v>
      </c>
      <c r="G110" t="s">
        <v>19</v>
      </c>
      <c r="H110">
        <v>5067</v>
      </c>
      <c r="I110">
        <v>52875</v>
      </c>
      <c r="J110">
        <v>18757.388999999999</v>
      </c>
      <c r="K110">
        <v>7666.42</v>
      </c>
      <c r="L110">
        <v>-2230.5</v>
      </c>
      <c r="M110">
        <v>5491.6390000000001</v>
      </c>
      <c r="N110">
        <v>26248.483</v>
      </c>
    </row>
    <row r="111" spans="1:14" hidden="1" x14ac:dyDescent="0.25">
      <c r="A111" t="s">
        <v>54</v>
      </c>
      <c r="B111" t="s">
        <v>79</v>
      </c>
      <c r="C111" t="str">
        <f t="shared" si="4"/>
        <v>05</v>
      </c>
      <c r="D111" t="str">
        <f t="shared" si="5"/>
        <v>025</v>
      </c>
      <c r="E111" t="str">
        <f t="shared" si="6"/>
        <v>05025</v>
      </c>
      <c r="F111" t="str">
        <f t="shared" si="7"/>
        <v>Piedras Negras</v>
      </c>
      <c r="G111" t="s">
        <v>16</v>
      </c>
      <c r="H111">
        <v>422</v>
      </c>
      <c r="I111">
        <v>28479</v>
      </c>
      <c r="J111">
        <v>13386.950999999999</v>
      </c>
      <c r="K111">
        <v>4622.75</v>
      </c>
      <c r="L111">
        <v>109.664</v>
      </c>
      <c r="M111">
        <v>2628.605</v>
      </c>
      <c r="N111">
        <v>13429.271000000001</v>
      </c>
    </row>
    <row r="112" spans="1:14" x14ac:dyDescent="0.25">
      <c r="A112" t="s">
        <v>54</v>
      </c>
      <c r="B112" t="s">
        <v>80</v>
      </c>
      <c r="C112" t="str">
        <f t="shared" si="4"/>
        <v>05</v>
      </c>
      <c r="D112" t="str">
        <f t="shared" si="5"/>
        <v>026</v>
      </c>
      <c r="E112" t="str">
        <f t="shared" si="6"/>
        <v>05026</v>
      </c>
      <c r="F112" t="str">
        <f t="shared" si="7"/>
        <v>Progreso</v>
      </c>
      <c r="G112" t="s">
        <v>19</v>
      </c>
      <c r="H112">
        <v>17</v>
      </c>
      <c r="I112">
        <v>54</v>
      </c>
      <c r="J112">
        <v>6.7539999999999996</v>
      </c>
      <c r="K112">
        <v>4.0919999999999996</v>
      </c>
      <c r="L112">
        <v>0</v>
      </c>
      <c r="M112">
        <v>4.93</v>
      </c>
      <c r="N112">
        <v>10.888999999999999</v>
      </c>
    </row>
    <row r="113" spans="1:14" x14ac:dyDescent="0.25">
      <c r="A113" t="s">
        <v>54</v>
      </c>
      <c r="B113" t="s">
        <v>81</v>
      </c>
      <c r="C113" t="str">
        <f t="shared" si="4"/>
        <v>05</v>
      </c>
      <c r="D113" t="str">
        <f t="shared" si="5"/>
        <v>027</v>
      </c>
      <c r="E113" t="str">
        <f t="shared" si="6"/>
        <v>05027</v>
      </c>
      <c r="F113" t="str">
        <f t="shared" si="7"/>
        <v>Ramos Arizpe</v>
      </c>
      <c r="G113" t="s">
        <v>19</v>
      </c>
      <c r="H113">
        <v>2187</v>
      </c>
      <c r="I113">
        <v>68625</v>
      </c>
      <c r="J113">
        <v>163206.878</v>
      </c>
      <c r="K113">
        <v>36989.726000000002</v>
      </c>
      <c r="L113">
        <v>1687.4269999999999</v>
      </c>
      <c r="M113">
        <v>48578.42</v>
      </c>
      <c r="N113">
        <v>159374.83199999999</v>
      </c>
    </row>
    <row r="114" spans="1:14" hidden="1" x14ac:dyDescent="0.25">
      <c r="A114" t="s">
        <v>54</v>
      </c>
      <c r="B114" t="s">
        <v>81</v>
      </c>
      <c r="C114" t="str">
        <f t="shared" si="4"/>
        <v>05</v>
      </c>
      <c r="D114" t="str">
        <f t="shared" si="5"/>
        <v>027</v>
      </c>
      <c r="E114" t="str">
        <f t="shared" si="6"/>
        <v>05027</v>
      </c>
      <c r="F114" t="str">
        <f t="shared" si="7"/>
        <v>Ramos Arizpe</v>
      </c>
      <c r="G114" t="s">
        <v>16</v>
      </c>
      <c r="H114">
        <v>298</v>
      </c>
      <c r="I114">
        <v>51109</v>
      </c>
      <c r="J114">
        <v>158470.35999999999</v>
      </c>
      <c r="K114">
        <v>34026.936999999998</v>
      </c>
      <c r="L114">
        <v>1539.893</v>
      </c>
      <c r="M114">
        <v>47033.493999999999</v>
      </c>
      <c r="N114">
        <v>151074.674</v>
      </c>
    </row>
    <row r="115" spans="1:14" x14ac:dyDescent="0.25">
      <c r="A115" t="s">
        <v>54</v>
      </c>
      <c r="B115" t="s">
        <v>82</v>
      </c>
      <c r="C115" t="str">
        <f t="shared" si="4"/>
        <v>05</v>
      </c>
      <c r="D115" t="str">
        <f t="shared" si="5"/>
        <v>028</v>
      </c>
      <c r="E115" t="str">
        <f t="shared" si="6"/>
        <v>05028</v>
      </c>
      <c r="F115" t="str">
        <f t="shared" si="7"/>
        <v>Sabinas</v>
      </c>
      <c r="G115" t="s">
        <v>19</v>
      </c>
      <c r="H115">
        <v>2060</v>
      </c>
      <c r="I115">
        <v>18663</v>
      </c>
      <c r="J115">
        <v>4158.1220000000003</v>
      </c>
      <c r="K115">
        <v>2537.4749999999999</v>
      </c>
      <c r="L115">
        <v>116.372</v>
      </c>
      <c r="M115">
        <v>2364.3629999999998</v>
      </c>
      <c r="N115">
        <v>6782.0110000000004</v>
      </c>
    </row>
    <row r="116" spans="1:14" hidden="1" x14ac:dyDescent="0.25">
      <c r="A116" t="s">
        <v>54</v>
      </c>
      <c r="B116" t="s">
        <v>82</v>
      </c>
      <c r="C116" t="str">
        <f t="shared" si="4"/>
        <v>05</v>
      </c>
      <c r="D116" t="str">
        <f t="shared" si="5"/>
        <v>028</v>
      </c>
      <c r="E116" t="str">
        <f t="shared" si="6"/>
        <v>05028</v>
      </c>
      <c r="F116" t="str">
        <f t="shared" si="7"/>
        <v>Sabinas</v>
      </c>
      <c r="G116" t="s">
        <v>16</v>
      </c>
      <c r="H116">
        <v>170</v>
      </c>
      <c r="I116">
        <v>9309</v>
      </c>
      <c r="J116">
        <v>1914.384</v>
      </c>
      <c r="K116">
        <v>1344.971</v>
      </c>
      <c r="L116">
        <v>42.069000000000003</v>
      </c>
      <c r="M116">
        <v>1092.701</v>
      </c>
      <c r="N116">
        <v>1937.5730000000001</v>
      </c>
    </row>
    <row r="117" spans="1:14" x14ac:dyDescent="0.25">
      <c r="A117" t="s">
        <v>54</v>
      </c>
      <c r="B117" t="s">
        <v>83</v>
      </c>
      <c r="C117" t="str">
        <f t="shared" si="4"/>
        <v>05</v>
      </c>
      <c r="D117" t="str">
        <f t="shared" si="5"/>
        <v>029</v>
      </c>
      <c r="E117" t="str">
        <f t="shared" si="6"/>
        <v>05029</v>
      </c>
      <c r="F117" t="str">
        <f t="shared" si="7"/>
        <v>Sacramento</v>
      </c>
      <c r="G117" t="s">
        <v>19</v>
      </c>
      <c r="H117">
        <v>69</v>
      </c>
      <c r="I117">
        <v>146</v>
      </c>
      <c r="J117">
        <v>10.384</v>
      </c>
      <c r="K117">
        <v>5.4740000000000002</v>
      </c>
      <c r="L117">
        <v>0.34200000000000003</v>
      </c>
      <c r="M117">
        <v>6.3940000000000001</v>
      </c>
      <c r="N117">
        <v>24.071000000000002</v>
      </c>
    </row>
    <row r="118" spans="1:14" hidden="1" x14ac:dyDescent="0.25">
      <c r="A118" t="s">
        <v>54</v>
      </c>
      <c r="B118" t="s">
        <v>83</v>
      </c>
      <c r="C118" t="str">
        <f t="shared" si="4"/>
        <v>05</v>
      </c>
      <c r="D118" t="str">
        <f t="shared" si="5"/>
        <v>029</v>
      </c>
      <c r="E118" t="str">
        <f t="shared" si="6"/>
        <v>05029</v>
      </c>
      <c r="F118" t="str">
        <f t="shared" si="7"/>
        <v>Sacramento</v>
      </c>
      <c r="G118" t="s">
        <v>16</v>
      </c>
      <c r="H118">
        <v>15</v>
      </c>
      <c r="I118">
        <v>51</v>
      </c>
      <c r="J118">
        <v>3.2210000000000001</v>
      </c>
      <c r="K118">
        <v>1.2529999999999999</v>
      </c>
      <c r="L118">
        <v>6.0000000000000001E-3</v>
      </c>
      <c r="M118">
        <v>1.681</v>
      </c>
      <c r="N118">
        <v>3.2069999999999999</v>
      </c>
    </row>
    <row r="119" spans="1:14" x14ac:dyDescent="0.25">
      <c r="A119" t="s">
        <v>54</v>
      </c>
      <c r="B119" t="s">
        <v>84</v>
      </c>
      <c r="C119" t="str">
        <f t="shared" si="4"/>
        <v>05</v>
      </c>
      <c r="D119" t="str">
        <f t="shared" si="5"/>
        <v>030</v>
      </c>
      <c r="E119" t="str">
        <f t="shared" si="6"/>
        <v>05030</v>
      </c>
      <c r="F119" t="str">
        <f t="shared" si="7"/>
        <v>Saltillo</v>
      </c>
      <c r="G119" t="s">
        <v>19</v>
      </c>
      <c r="H119">
        <v>21598</v>
      </c>
      <c r="I119">
        <v>167249</v>
      </c>
      <c r="J119">
        <v>158712.802</v>
      </c>
      <c r="K119">
        <v>47007.682000000001</v>
      </c>
      <c r="L119">
        <v>3057.6590000000001</v>
      </c>
      <c r="M119">
        <v>43702.872000000003</v>
      </c>
      <c r="N119">
        <v>192468.91099999999</v>
      </c>
    </row>
    <row r="120" spans="1:14" hidden="1" x14ac:dyDescent="0.25">
      <c r="A120" t="s">
        <v>54</v>
      </c>
      <c r="B120" t="s">
        <v>84</v>
      </c>
      <c r="C120" t="str">
        <f t="shared" si="4"/>
        <v>05</v>
      </c>
      <c r="D120" t="str">
        <f t="shared" si="5"/>
        <v>030</v>
      </c>
      <c r="E120" t="str">
        <f t="shared" si="6"/>
        <v>05030</v>
      </c>
      <c r="F120" t="str">
        <f t="shared" si="7"/>
        <v>Saltillo</v>
      </c>
      <c r="G120" t="s">
        <v>16</v>
      </c>
      <c r="H120">
        <v>2275</v>
      </c>
      <c r="I120">
        <v>50731</v>
      </c>
      <c r="J120">
        <v>128621.33900000001</v>
      </c>
      <c r="K120">
        <v>30757.121999999999</v>
      </c>
      <c r="L120">
        <v>1963.422</v>
      </c>
      <c r="M120">
        <v>27084.294999999998</v>
      </c>
      <c r="N120">
        <v>129095.96</v>
      </c>
    </row>
    <row r="121" spans="1:14" x14ac:dyDescent="0.25">
      <c r="A121" t="s">
        <v>54</v>
      </c>
      <c r="B121" t="s">
        <v>85</v>
      </c>
      <c r="C121" t="str">
        <f t="shared" si="4"/>
        <v>05</v>
      </c>
      <c r="D121" t="str">
        <f t="shared" si="5"/>
        <v>031</v>
      </c>
      <c r="E121" t="str">
        <f t="shared" si="6"/>
        <v>05031</v>
      </c>
      <c r="F121" t="str">
        <f t="shared" si="7"/>
        <v>San Buenaventura</v>
      </c>
      <c r="G121" t="s">
        <v>19</v>
      </c>
      <c r="H121">
        <v>829</v>
      </c>
      <c r="I121">
        <v>1965</v>
      </c>
      <c r="J121">
        <v>377.54899999999998</v>
      </c>
      <c r="K121">
        <v>177.39500000000001</v>
      </c>
      <c r="L121">
        <v>4.7679999999999998</v>
      </c>
      <c r="M121">
        <v>241.36600000000001</v>
      </c>
      <c r="N121">
        <v>903.28300000000002</v>
      </c>
    </row>
    <row r="122" spans="1:14" hidden="1" x14ac:dyDescent="0.25">
      <c r="A122" t="s">
        <v>54</v>
      </c>
      <c r="B122" t="s">
        <v>85</v>
      </c>
      <c r="C122" t="str">
        <f t="shared" si="4"/>
        <v>05</v>
      </c>
      <c r="D122" t="str">
        <f t="shared" si="5"/>
        <v>031</v>
      </c>
      <c r="E122" t="str">
        <f t="shared" si="6"/>
        <v>05031</v>
      </c>
      <c r="F122" t="str">
        <f t="shared" si="7"/>
        <v>San Buenaventura</v>
      </c>
      <c r="G122" t="s">
        <v>16</v>
      </c>
      <c r="H122">
        <v>73</v>
      </c>
      <c r="I122">
        <v>195</v>
      </c>
      <c r="J122">
        <v>128.50399999999999</v>
      </c>
      <c r="K122">
        <v>26.228000000000002</v>
      </c>
      <c r="L122">
        <v>1.9E-2</v>
      </c>
      <c r="M122">
        <v>31.471</v>
      </c>
      <c r="N122">
        <v>143.03100000000001</v>
      </c>
    </row>
    <row r="123" spans="1:14" x14ac:dyDescent="0.25">
      <c r="A123" t="s">
        <v>54</v>
      </c>
      <c r="B123" t="s">
        <v>86</v>
      </c>
      <c r="C123" t="str">
        <f t="shared" si="4"/>
        <v>05</v>
      </c>
      <c r="D123" t="str">
        <f t="shared" si="5"/>
        <v>032</v>
      </c>
      <c r="E123" t="str">
        <f t="shared" si="6"/>
        <v>05032</v>
      </c>
      <c r="F123" t="str">
        <f t="shared" si="7"/>
        <v>San Juan de Sabinas</v>
      </c>
      <c r="G123" t="s">
        <v>19</v>
      </c>
      <c r="H123">
        <v>1327</v>
      </c>
      <c r="I123">
        <v>5381</v>
      </c>
      <c r="J123">
        <v>1433.8589999999999</v>
      </c>
      <c r="K123">
        <v>691.61400000000003</v>
      </c>
      <c r="L123">
        <v>46.947000000000003</v>
      </c>
      <c r="M123">
        <v>1406.13</v>
      </c>
      <c r="N123">
        <v>2380.1239999999998</v>
      </c>
    </row>
    <row r="124" spans="1:14" hidden="1" x14ac:dyDescent="0.25">
      <c r="A124" t="s">
        <v>54</v>
      </c>
      <c r="B124" t="s">
        <v>86</v>
      </c>
      <c r="C124" t="str">
        <f t="shared" si="4"/>
        <v>05</v>
      </c>
      <c r="D124" t="str">
        <f t="shared" si="5"/>
        <v>032</v>
      </c>
      <c r="E124" t="str">
        <f t="shared" si="6"/>
        <v>05032</v>
      </c>
      <c r="F124" t="str">
        <f t="shared" si="7"/>
        <v>San Juan de Sabinas</v>
      </c>
      <c r="G124" t="s">
        <v>16</v>
      </c>
      <c r="H124">
        <v>113</v>
      </c>
      <c r="I124">
        <v>1001</v>
      </c>
      <c r="J124">
        <v>481.36500000000001</v>
      </c>
      <c r="K124">
        <v>210.15600000000001</v>
      </c>
      <c r="L124">
        <v>3.923</v>
      </c>
      <c r="M124">
        <v>421.01900000000001</v>
      </c>
      <c r="N124">
        <v>485.55900000000003</v>
      </c>
    </row>
    <row r="125" spans="1:14" x14ac:dyDescent="0.25">
      <c r="A125" t="s">
        <v>54</v>
      </c>
      <c r="B125" t="s">
        <v>87</v>
      </c>
      <c r="C125" t="str">
        <f t="shared" si="4"/>
        <v>05</v>
      </c>
      <c r="D125" t="str">
        <f t="shared" si="5"/>
        <v>033</v>
      </c>
      <c r="E125" t="str">
        <f t="shared" si="6"/>
        <v>05033</v>
      </c>
      <c r="F125" t="str">
        <f t="shared" si="7"/>
        <v>San Pedro</v>
      </c>
      <c r="G125" t="s">
        <v>19</v>
      </c>
      <c r="H125">
        <v>2242</v>
      </c>
      <c r="I125">
        <v>12308</v>
      </c>
      <c r="J125">
        <v>3171.2730000000001</v>
      </c>
      <c r="K125">
        <v>1279.7619999999999</v>
      </c>
      <c r="L125">
        <v>70.463999999999999</v>
      </c>
      <c r="M125">
        <v>1233.037</v>
      </c>
      <c r="N125">
        <v>4387.0780000000004</v>
      </c>
    </row>
    <row r="126" spans="1:14" hidden="1" x14ac:dyDescent="0.25">
      <c r="A126" t="s">
        <v>54</v>
      </c>
      <c r="B126" t="s">
        <v>87</v>
      </c>
      <c r="C126" t="str">
        <f t="shared" si="4"/>
        <v>05</v>
      </c>
      <c r="D126" t="str">
        <f t="shared" si="5"/>
        <v>033</v>
      </c>
      <c r="E126" t="str">
        <f t="shared" si="6"/>
        <v>05033</v>
      </c>
      <c r="F126" t="str">
        <f t="shared" si="7"/>
        <v>San Pedro</v>
      </c>
      <c r="G126" t="s">
        <v>16</v>
      </c>
      <c r="H126">
        <v>235</v>
      </c>
      <c r="I126">
        <v>6021</v>
      </c>
      <c r="J126">
        <v>2146.2620000000002</v>
      </c>
      <c r="K126">
        <v>795.05399999999997</v>
      </c>
      <c r="L126">
        <v>32.692</v>
      </c>
      <c r="M126">
        <v>495.43200000000002</v>
      </c>
      <c r="N126">
        <v>2133.942</v>
      </c>
    </row>
    <row r="127" spans="1:14" x14ac:dyDescent="0.25">
      <c r="A127" t="s">
        <v>54</v>
      </c>
      <c r="B127" t="s">
        <v>88</v>
      </c>
      <c r="C127" t="str">
        <f t="shared" si="4"/>
        <v>05</v>
      </c>
      <c r="D127" t="str">
        <f t="shared" si="5"/>
        <v>034</v>
      </c>
      <c r="E127" t="str">
        <f t="shared" si="6"/>
        <v>05034</v>
      </c>
      <c r="F127" t="str">
        <f t="shared" si="7"/>
        <v>Sierra Mojada</v>
      </c>
      <c r="G127" t="s">
        <v>19</v>
      </c>
      <c r="H127">
        <v>182</v>
      </c>
      <c r="I127">
        <v>2973</v>
      </c>
      <c r="J127">
        <v>3976.7310000000002</v>
      </c>
      <c r="K127">
        <v>1626.37</v>
      </c>
      <c r="L127">
        <v>465.61900000000003</v>
      </c>
      <c r="M127">
        <v>3275.482</v>
      </c>
      <c r="N127">
        <v>4126.32</v>
      </c>
    </row>
    <row r="128" spans="1:14" hidden="1" x14ac:dyDescent="0.25">
      <c r="A128" t="s">
        <v>54</v>
      </c>
      <c r="B128" t="s">
        <v>88</v>
      </c>
      <c r="C128" t="str">
        <f t="shared" si="4"/>
        <v>05</v>
      </c>
      <c r="D128" t="str">
        <f t="shared" si="5"/>
        <v>034</v>
      </c>
      <c r="E128" t="str">
        <f t="shared" si="6"/>
        <v>05034</v>
      </c>
      <c r="F128" t="str">
        <f t="shared" si="7"/>
        <v>Sierra Mojada</v>
      </c>
      <c r="G128" t="s">
        <v>16</v>
      </c>
      <c r="H128">
        <v>8</v>
      </c>
      <c r="I128">
        <v>16</v>
      </c>
      <c r="J128">
        <v>3.05</v>
      </c>
      <c r="K128">
        <v>1.014</v>
      </c>
      <c r="L128">
        <v>8.1000000000000003E-2</v>
      </c>
      <c r="M128">
        <v>0.76500000000000001</v>
      </c>
      <c r="N128">
        <v>2.9529999999999998</v>
      </c>
    </row>
    <row r="129" spans="1:14" x14ac:dyDescent="0.25">
      <c r="A129" t="s">
        <v>54</v>
      </c>
      <c r="B129" t="s">
        <v>89</v>
      </c>
      <c r="C129" t="str">
        <f t="shared" si="4"/>
        <v>05</v>
      </c>
      <c r="D129" t="str">
        <f t="shared" si="5"/>
        <v>035</v>
      </c>
      <c r="E129" t="str">
        <f t="shared" si="6"/>
        <v>05035</v>
      </c>
      <c r="F129" t="str">
        <f t="shared" si="7"/>
        <v>Torreón</v>
      </c>
      <c r="G129" t="s">
        <v>19</v>
      </c>
      <c r="H129">
        <v>22631</v>
      </c>
      <c r="I129">
        <v>185732</v>
      </c>
      <c r="J129">
        <v>152037.30600000001</v>
      </c>
      <c r="K129">
        <v>49826.44</v>
      </c>
      <c r="L129">
        <v>3950.5010000000002</v>
      </c>
      <c r="M129">
        <v>54163.81</v>
      </c>
      <c r="N129">
        <v>189416.36600000001</v>
      </c>
    </row>
    <row r="130" spans="1:14" hidden="1" x14ac:dyDescent="0.25">
      <c r="A130" t="s">
        <v>54</v>
      </c>
      <c r="B130" t="s">
        <v>89</v>
      </c>
      <c r="C130" t="str">
        <f t="shared" si="4"/>
        <v>05</v>
      </c>
      <c r="D130" t="str">
        <f t="shared" si="5"/>
        <v>035</v>
      </c>
      <c r="E130" t="str">
        <f t="shared" si="6"/>
        <v>05035</v>
      </c>
      <c r="F130" t="str">
        <f t="shared" si="7"/>
        <v>Torreón</v>
      </c>
      <c r="G130" t="s">
        <v>16</v>
      </c>
      <c r="H130">
        <v>1788</v>
      </c>
      <c r="I130">
        <v>46704</v>
      </c>
      <c r="J130">
        <v>113973.143</v>
      </c>
      <c r="K130">
        <v>29217.038</v>
      </c>
      <c r="L130">
        <v>2335.8679999999999</v>
      </c>
      <c r="M130">
        <v>27444.087</v>
      </c>
      <c r="N130">
        <v>111817.41800000001</v>
      </c>
    </row>
    <row r="131" spans="1:14" x14ac:dyDescent="0.25">
      <c r="A131" t="s">
        <v>54</v>
      </c>
      <c r="B131" t="s">
        <v>90</v>
      </c>
      <c r="C131" t="str">
        <f t="shared" ref="C131:C194" si="8">MID(A131,1,2)</f>
        <v>05</v>
      </c>
      <c r="D131" t="str">
        <f t="shared" ref="D131:D194" si="9">MID(B131,1,3)</f>
        <v>036</v>
      </c>
      <c r="E131" t="str">
        <f t="shared" ref="E131:E194" si="10">CONCATENATE(C131,D131)</f>
        <v>05036</v>
      </c>
      <c r="F131" t="str">
        <f t="shared" ref="F131:F194" si="11">MID(B131,5,40)</f>
        <v>Viesca</v>
      </c>
      <c r="G131" t="s">
        <v>19</v>
      </c>
      <c r="H131">
        <v>112</v>
      </c>
      <c r="I131">
        <v>350</v>
      </c>
      <c r="J131">
        <v>65.658000000000001</v>
      </c>
      <c r="K131">
        <v>27.038</v>
      </c>
      <c r="L131">
        <v>0.53300000000000003</v>
      </c>
      <c r="M131">
        <v>27.501999999999999</v>
      </c>
      <c r="N131">
        <v>91.855000000000004</v>
      </c>
    </row>
    <row r="132" spans="1:14" hidden="1" x14ac:dyDescent="0.25">
      <c r="A132" t="s">
        <v>54</v>
      </c>
      <c r="B132" t="s">
        <v>90</v>
      </c>
      <c r="C132" t="str">
        <f t="shared" si="8"/>
        <v>05</v>
      </c>
      <c r="D132" t="str">
        <f t="shared" si="9"/>
        <v>036</v>
      </c>
      <c r="E132" t="str">
        <f t="shared" si="10"/>
        <v>05036</v>
      </c>
      <c r="F132" t="str">
        <f t="shared" si="11"/>
        <v>Viesca</v>
      </c>
      <c r="G132" t="s">
        <v>16</v>
      </c>
      <c r="H132">
        <v>5</v>
      </c>
      <c r="I132">
        <v>10</v>
      </c>
      <c r="J132">
        <v>6.306</v>
      </c>
      <c r="K132">
        <v>3</v>
      </c>
      <c r="L132">
        <v>0.27</v>
      </c>
      <c r="M132">
        <v>0.98299999999999998</v>
      </c>
      <c r="N132">
        <v>6.0949999999999998</v>
      </c>
    </row>
    <row r="133" spans="1:14" x14ac:dyDescent="0.25">
      <c r="A133" t="s">
        <v>54</v>
      </c>
      <c r="B133" t="s">
        <v>91</v>
      </c>
      <c r="C133" t="str">
        <f t="shared" si="8"/>
        <v>05</v>
      </c>
      <c r="D133" t="str">
        <f t="shared" si="9"/>
        <v>037</v>
      </c>
      <c r="E133" t="str">
        <f t="shared" si="10"/>
        <v>05037</v>
      </c>
      <c r="F133" t="str">
        <f t="shared" si="11"/>
        <v>Villa Unión</v>
      </c>
      <c r="G133" t="s">
        <v>19</v>
      </c>
      <c r="H133">
        <v>173</v>
      </c>
      <c r="I133">
        <v>423</v>
      </c>
      <c r="J133">
        <v>61.039000000000001</v>
      </c>
      <c r="K133">
        <v>45.505000000000003</v>
      </c>
      <c r="L133">
        <v>1.155</v>
      </c>
      <c r="M133">
        <v>29.068000000000001</v>
      </c>
      <c r="N133">
        <v>136.857</v>
      </c>
    </row>
    <row r="134" spans="1:14" hidden="1" x14ac:dyDescent="0.25">
      <c r="A134" t="s">
        <v>54</v>
      </c>
      <c r="B134" t="s">
        <v>91</v>
      </c>
      <c r="C134" t="str">
        <f t="shared" si="8"/>
        <v>05</v>
      </c>
      <c r="D134" t="str">
        <f t="shared" si="9"/>
        <v>037</v>
      </c>
      <c r="E134" t="str">
        <f t="shared" si="10"/>
        <v>05037</v>
      </c>
      <c r="F134" t="str">
        <f t="shared" si="11"/>
        <v>Villa Unión</v>
      </c>
      <c r="G134" t="s">
        <v>16</v>
      </c>
      <c r="H134">
        <v>19</v>
      </c>
      <c r="I134">
        <v>124</v>
      </c>
      <c r="J134">
        <v>10.77</v>
      </c>
      <c r="K134">
        <v>6.9139999999999997</v>
      </c>
      <c r="L134">
        <v>2.9000000000000001E-2</v>
      </c>
      <c r="M134">
        <v>1.9139999999999999</v>
      </c>
      <c r="N134">
        <v>10.848000000000001</v>
      </c>
    </row>
    <row r="135" spans="1:14" x14ac:dyDescent="0.25">
      <c r="A135" t="s">
        <v>54</v>
      </c>
      <c r="B135" t="s">
        <v>92</v>
      </c>
      <c r="C135" t="str">
        <f t="shared" si="8"/>
        <v>05</v>
      </c>
      <c r="D135" t="str">
        <f t="shared" si="9"/>
        <v>038</v>
      </c>
      <c r="E135" t="str">
        <f t="shared" si="10"/>
        <v>05038</v>
      </c>
      <c r="F135" t="str">
        <f t="shared" si="11"/>
        <v>Zaragoza</v>
      </c>
      <c r="G135" t="s">
        <v>19</v>
      </c>
      <c r="H135">
        <v>380</v>
      </c>
      <c r="I135">
        <v>2046</v>
      </c>
      <c r="J135">
        <v>217.84</v>
      </c>
      <c r="K135">
        <v>149.83699999999999</v>
      </c>
      <c r="L135">
        <v>1.9990000000000001</v>
      </c>
      <c r="M135">
        <v>64.364999999999995</v>
      </c>
      <c r="N135">
        <v>382.26900000000001</v>
      </c>
    </row>
    <row r="136" spans="1:14" hidden="1" x14ac:dyDescent="0.25">
      <c r="A136" t="s">
        <v>54</v>
      </c>
      <c r="B136" t="s">
        <v>92</v>
      </c>
      <c r="C136" t="str">
        <f t="shared" si="8"/>
        <v>05</v>
      </c>
      <c r="D136" t="str">
        <f t="shared" si="9"/>
        <v>038</v>
      </c>
      <c r="E136" t="str">
        <f t="shared" si="10"/>
        <v>05038</v>
      </c>
      <c r="F136" t="str">
        <f t="shared" si="11"/>
        <v>Zaragoza</v>
      </c>
      <c r="G136" t="s">
        <v>16</v>
      </c>
      <c r="H136">
        <v>41</v>
      </c>
      <c r="I136">
        <v>1261</v>
      </c>
      <c r="J136">
        <v>122.345</v>
      </c>
      <c r="K136">
        <v>93.04</v>
      </c>
      <c r="L136">
        <v>7.0000000000000007E-2</v>
      </c>
      <c r="M136">
        <v>15.097</v>
      </c>
      <c r="N136">
        <v>121.959</v>
      </c>
    </row>
    <row r="137" spans="1:14" x14ac:dyDescent="0.25">
      <c r="A137" t="s">
        <v>93</v>
      </c>
      <c r="B137" t="s">
        <v>94</v>
      </c>
      <c r="C137" t="str">
        <f t="shared" si="8"/>
        <v>06</v>
      </c>
      <c r="D137" t="str">
        <f t="shared" si="9"/>
        <v>001</v>
      </c>
      <c r="E137" t="str">
        <f t="shared" si="10"/>
        <v>06001</v>
      </c>
      <c r="F137" t="str">
        <f t="shared" si="11"/>
        <v>Armería</v>
      </c>
      <c r="G137" t="s">
        <v>19</v>
      </c>
      <c r="H137">
        <v>1100</v>
      </c>
      <c r="I137">
        <v>3876</v>
      </c>
      <c r="J137">
        <v>694.16200000000003</v>
      </c>
      <c r="K137">
        <v>249.78800000000001</v>
      </c>
      <c r="L137">
        <v>12.978</v>
      </c>
      <c r="M137">
        <v>403.04599999999999</v>
      </c>
      <c r="N137">
        <v>1035.7729999999999</v>
      </c>
    </row>
    <row r="138" spans="1:14" hidden="1" x14ac:dyDescent="0.25">
      <c r="A138" t="s">
        <v>93</v>
      </c>
      <c r="B138" t="s">
        <v>94</v>
      </c>
      <c r="C138" t="str">
        <f t="shared" si="8"/>
        <v>06</v>
      </c>
      <c r="D138" t="str">
        <f t="shared" si="9"/>
        <v>001</v>
      </c>
      <c r="E138" t="str">
        <f t="shared" si="10"/>
        <v>06001</v>
      </c>
      <c r="F138" t="str">
        <f t="shared" si="11"/>
        <v>Armería</v>
      </c>
      <c r="G138" t="s">
        <v>16</v>
      </c>
      <c r="H138">
        <v>113</v>
      </c>
      <c r="I138">
        <v>679</v>
      </c>
      <c r="J138">
        <v>256.78899999999999</v>
      </c>
      <c r="K138">
        <v>51.616999999999997</v>
      </c>
      <c r="L138">
        <v>2.8690000000000002</v>
      </c>
      <c r="M138">
        <v>117.607</v>
      </c>
      <c r="N138">
        <v>267.726</v>
      </c>
    </row>
    <row r="139" spans="1:14" x14ac:dyDescent="0.25">
      <c r="A139" t="s">
        <v>93</v>
      </c>
      <c r="B139" t="s">
        <v>95</v>
      </c>
      <c r="C139" t="str">
        <f t="shared" si="8"/>
        <v>06</v>
      </c>
      <c r="D139" t="str">
        <f t="shared" si="9"/>
        <v>002</v>
      </c>
      <c r="E139" t="str">
        <f t="shared" si="10"/>
        <v>06002</v>
      </c>
      <c r="F139" t="str">
        <f t="shared" si="11"/>
        <v>Colima</v>
      </c>
      <c r="G139" t="s">
        <v>19</v>
      </c>
      <c r="H139">
        <v>9434</v>
      </c>
      <c r="I139">
        <v>50192</v>
      </c>
      <c r="J139">
        <v>10870.249</v>
      </c>
      <c r="K139">
        <v>5900.48</v>
      </c>
      <c r="L139">
        <v>391.50299999999999</v>
      </c>
      <c r="M139">
        <v>6767.598</v>
      </c>
      <c r="N139">
        <v>21848.986000000001</v>
      </c>
    </row>
    <row r="140" spans="1:14" hidden="1" x14ac:dyDescent="0.25">
      <c r="A140" t="s">
        <v>93</v>
      </c>
      <c r="B140" t="s">
        <v>95</v>
      </c>
      <c r="C140" t="str">
        <f t="shared" si="8"/>
        <v>06</v>
      </c>
      <c r="D140" t="str">
        <f t="shared" si="9"/>
        <v>002</v>
      </c>
      <c r="E140" t="str">
        <f t="shared" si="10"/>
        <v>06002</v>
      </c>
      <c r="F140" t="str">
        <f t="shared" si="11"/>
        <v>Colima</v>
      </c>
      <c r="G140" t="s">
        <v>16</v>
      </c>
      <c r="H140">
        <v>851</v>
      </c>
      <c r="I140">
        <v>6577</v>
      </c>
      <c r="J140">
        <v>1091.1980000000001</v>
      </c>
      <c r="K140">
        <v>532.87400000000002</v>
      </c>
      <c r="L140">
        <v>19.489000000000001</v>
      </c>
      <c r="M140">
        <v>510.67599999999999</v>
      </c>
      <c r="N140">
        <v>1117.0809999999999</v>
      </c>
    </row>
    <row r="141" spans="1:14" x14ac:dyDescent="0.25">
      <c r="A141" t="s">
        <v>93</v>
      </c>
      <c r="B141" t="s">
        <v>96</v>
      </c>
      <c r="C141" t="str">
        <f t="shared" si="8"/>
        <v>06</v>
      </c>
      <c r="D141" t="str">
        <f t="shared" si="9"/>
        <v>003</v>
      </c>
      <c r="E141" t="str">
        <f t="shared" si="10"/>
        <v>06003</v>
      </c>
      <c r="F141" t="str">
        <f t="shared" si="11"/>
        <v>Comala</v>
      </c>
      <c r="G141" t="s">
        <v>19</v>
      </c>
      <c r="H141">
        <v>798</v>
      </c>
      <c r="I141">
        <v>2191</v>
      </c>
      <c r="J141">
        <v>208.876</v>
      </c>
      <c r="K141">
        <v>105.04900000000001</v>
      </c>
      <c r="L141">
        <v>6.4489999999999998</v>
      </c>
      <c r="M141">
        <v>264.48500000000001</v>
      </c>
      <c r="N141">
        <v>351.13099999999997</v>
      </c>
    </row>
    <row r="142" spans="1:14" hidden="1" x14ac:dyDescent="0.25">
      <c r="A142" t="s">
        <v>93</v>
      </c>
      <c r="B142" t="s">
        <v>96</v>
      </c>
      <c r="C142" t="str">
        <f t="shared" si="8"/>
        <v>06</v>
      </c>
      <c r="D142" t="str">
        <f t="shared" si="9"/>
        <v>003</v>
      </c>
      <c r="E142" t="str">
        <f t="shared" si="10"/>
        <v>06003</v>
      </c>
      <c r="F142" t="str">
        <f t="shared" si="11"/>
        <v>Comala</v>
      </c>
      <c r="G142" t="s">
        <v>16</v>
      </c>
      <c r="H142">
        <v>149</v>
      </c>
      <c r="I142">
        <v>359</v>
      </c>
      <c r="J142">
        <v>44.427</v>
      </c>
      <c r="K142">
        <v>20.084</v>
      </c>
      <c r="L142">
        <v>0.98799999999999999</v>
      </c>
      <c r="M142">
        <v>30.186</v>
      </c>
      <c r="N142">
        <v>43.503999999999998</v>
      </c>
    </row>
    <row r="143" spans="1:14" x14ac:dyDescent="0.25">
      <c r="A143" t="s">
        <v>93</v>
      </c>
      <c r="B143" t="s">
        <v>97</v>
      </c>
      <c r="C143" t="str">
        <f t="shared" si="8"/>
        <v>06</v>
      </c>
      <c r="D143" t="str">
        <f t="shared" si="9"/>
        <v>004</v>
      </c>
      <c r="E143" t="str">
        <f t="shared" si="10"/>
        <v>06004</v>
      </c>
      <c r="F143" t="str">
        <f t="shared" si="11"/>
        <v>Coquimatlán</v>
      </c>
      <c r="G143" t="s">
        <v>19</v>
      </c>
      <c r="H143">
        <v>691</v>
      </c>
      <c r="I143">
        <v>1718</v>
      </c>
      <c r="J143">
        <v>190.81200000000001</v>
      </c>
      <c r="K143">
        <v>93.293999999999997</v>
      </c>
      <c r="L143">
        <v>7.1509999999999998</v>
      </c>
      <c r="M143">
        <v>230.523</v>
      </c>
      <c r="N143">
        <v>382.69600000000003</v>
      </c>
    </row>
    <row r="144" spans="1:14" hidden="1" x14ac:dyDescent="0.25">
      <c r="A144" t="s">
        <v>93</v>
      </c>
      <c r="B144" t="s">
        <v>97</v>
      </c>
      <c r="C144" t="str">
        <f t="shared" si="8"/>
        <v>06</v>
      </c>
      <c r="D144" t="str">
        <f t="shared" si="9"/>
        <v>004</v>
      </c>
      <c r="E144" t="str">
        <f t="shared" si="10"/>
        <v>06004</v>
      </c>
      <c r="F144" t="str">
        <f t="shared" si="11"/>
        <v>Coquimatlán</v>
      </c>
      <c r="G144" t="s">
        <v>16</v>
      </c>
      <c r="H144">
        <v>86</v>
      </c>
      <c r="I144">
        <v>222</v>
      </c>
      <c r="J144">
        <v>42.171999999999997</v>
      </c>
      <c r="K144">
        <v>10.721</v>
      </c>
      <c r="L144">
        <v>1.1419999999999999</v>
      </c>
      <c r="M144">
        <v>24.648</v>
      </c>
      <c r="N144">
        <v>43.427999999999997</v>
      </c>
    </row>
    <row r="145" spans="1:14" x14ac:dyDescent="0.25">
      <c r="A145" t="s">
        <v>93</v>
      </c>
      <c r="B145" t="s">
        <v>98</v>
      </c>
      <c r="C145" t="str">
        <f t="shared" si="8"/>
        <v>06</v>
      </c>
      <c r="D145" t="str">
        <f t="shared" si="9"/>
        <v>005</v>
      </c>
      <c r="E145" t="str">
        <f t="shared" si="10"/>
        <v>06005</v>
      </c>
      <c r="F145" t="str">
        <f t="shared" si="11"/>
        <v>Cuauhtémoc</v>
      </c>
      <c r="G145" t="s">
        <v>19</v>
      </c>
      <c r="H145">
        <v>933</v>
      </c>
      <c r="I145">
        <v>3300</v>
      </c>
      <c r="J145">
        <v>2884.1129999999998</v>
      </c>
      <c r="K145">
        <v>1362.2070000000001</v>
      </c>
      <c r="L145">
        <v>-11.016999999999999</v>
      </c>
      <c r="M145">
        <v>1656.3040000000001</v>
      </c>
      <c r="N145">
        <v>3283.482</v>
      </c>
    </row>
    <row r="146" spans="1:14" hidden="1" x14ac:dyDescent="0.25">
      <c r="A146" t="s">
        <v>93</v>
      </c>
      <c r="B146" t="s">
        <v>98</v>
      </c>
      <c r="C146" t="str">
        <f t="shared" si="8"/>
        <v>06</v>
      </c>
      <c r="D146" t="str">
        <f t="shared" si="9"/>
        <v>005</v>
      </c>
      <c r="E146" t="str">
        <f t="shared" si="10"/>
        <v>06005</v>
      </c>
      <c r="F146" t="str">
        <f t="shared" si="11"/>
        <v>Cuauhtémoc</v>
      </c>
      <c r="G146" t="s">
        <v>16</v>
      </c>
      <c r="H146">
        <v>102</v>
      </c>
      <c r="I146">
        <v>657</v>
      </c>
      <c r="J146">
        <v>1437.556</v>
      </c>
      <c r="K146">
        <v>663.90800000000002</v>
      </c>
      <c r="L146">
        <v>-24.556000000000001</v>
      </c>
      <c r="M146">
        <v>1337.0129999999999</v>
      </c>
      <c r="N146">
        <v>1453.511</v>
      </c>
    </row>
    <row r="147" spans="1:14" x14ac:dyDescent="0.25">
      <c r="A147" t="s">
        <v>93</v>
      </c>
      <c r="B147" t="s">
        <v>99</v>
      </c>
      <c r="C147" t="str">
        <f t="shared" si="8"/>
        <v>06</v>
      </c>
      <c r="D147" t="str">
        <f t="shared" si="9"/>
        <v>006</v>
      </c>
      <c r="E147" t="str">
        <f t="shared" si="10"/>
        <v>06006</v>
      </c>
      <c r="F147" t="str">
        <f t="shared" si="11"/>
        <v>Ixtlahuacán</v>
      </c>
      <c r="G147" t="s">
        <v>19</v>
      </c>
      <c r="H147">
        <v>218</v>
      </c>
      <c r="I147">
        <v>516</v>
      </c>
      <c r="J147">
        <v>48.811</v>
      </c>
      <c r="K147">
        <v>26.234999999999999</v>
      </c>
      <c r="L147">
        <v>2.2629999999999999</v>
      </c>
      <c r="M147">
        <v>27.696000000000002</v>
      </c>
      <c r="N147">
        <v>80.275000000000006</v>
      </c>
    </row>
    <row r="148" spans="1:14" hidden="1" x14ac:dyDescent="0.25">
      <c r="A148" t="s">
        <v>93</v>
      </c>
      <c r="B148" t="s">
        <v>99</v>
      </c>
      <c r="C148" t="str">
        <f t="shared" si="8"/>
        <v>06</v>
      </c>
      <c r="D148" t="str">
        <f t="shared" si="9"/>
        <v>006</v>
      </c>
      <c r="E148" t="str">
        <f t="shared" si="10"/>
        <v>06006</v>
      </c>
      <c r="F148" t="str">
        <f t="shared" si="11"/>
        <v>Ixtlahuacán</v>
      </c>
      <c r="G148" t="s">
        <v>16</v>
      </c>
      <c r="H148">
        <v>16</v>
      </c>
      <c r="I148">
        <v>114</v>
      </c>
      <c r="J148">
        <v>15.497</v>
      </c>
      <c r="K148">
        <v>8.9629999999999992</v>
      </c>
      <c r="L148">
        <v>0.30299999999999999</v>
      </c>
      <c r="M148">
        <v>4.8540000000000001</v>
      </c>
      <c r="N148">
        <v>17.742999999999999</v>
      </c>
    </row>
    <row r="149" spans="1:14" x14ac:dyDescent="0.25">
      <c r="A149" t="s">
        <v>93</v>
      </c>
      <c r="B149" t="s">
        <v>100</v>
      </c>
      <c r="C149" t="str">
        <f t="shared" si="8"/>
        <v>06</v>
      </c>
      <c r="D149" t="str">
        <f t="shared" si="9"/>
        <v>007</v>
      </c>
      <c r="E149" t="str">
        <f t="shared" si="10"/>
        <v>06007</v>
      </c>
      <c r="F149" t="str">
        <f t="shared" si="11"/>
        <v>Manzanillo</v>
      </c>
      <c r="G149" t="s">
        <v>19</v>
      </c>
      <c r="H149">
        <v>7250</v>
      </c>
      <c r="I149">
        <v>41454</v>
      </c>
      <c r="J149">
        <v>15310.031000000001</v>
      </c>
      <c r="K149">
        <v>7170.8850000000002</v>
      </c>
      <c r="L149">
        <v>859.27200000000005</v>
      </c>
      <c r="M149">
        <v>10213.326999999999</v>
      </c>
      <c r="N149">
        <v>22997.749</v>
      </c>
    </row>
    <row r="150" spans="1:14" hidden="1" x14ac:dyDescent="0.25">
      <c r="A150" t="s">
        <v>93</v>
      </c>
      <c r="B150" t="s">
        <v>100</v>
      </c>
      <c r="C150" t="str">
        <f t="shared" si="8"/>
        <v>06</v>
      </c>
      <c r="D150" t="str">
        <f t="shared" si="9"/>
        <v>007</v>
      </c>
      <c r="E150" t="str">
        <f t="shared" si="10"/>
        <v>06007</v>
      </c>
      <c r="F150" t="str">
        <f t="shared" si="11"/>
        <v>Manzanillo</v>
      </c>
      <c r="G150" t="s">
        <v>16</v>
      </c>
      <c r="H150">
        <v>466</v>
      </c>
      <c r="I150">
        <v>2760</v>
      </c>
      <c r="J150">
        <v>2856.748</v>
      </c>
      <c r="K150">
        <v>687.92100000000005</v>
      </c>
      <c r="L150">
        <v>40.308</v>
      </c>
      <c r="M150">
        <v>587.62900000000002</v>
      </c>
      <c r="N150">
        <v>2913.645</v>
      </c>
    </row>
    <row r="151" spans="1:14" x14ac:dyDescent="0.25">
      <c r="A151" t="s">
        <v>93</v>
      </c>
      <c r="B151" t="s">
        <v>101</v>
      </c>
      <c r="C151" t="str">
        <f t="shared" si="8"/>
        <v>06</v>
      </c>
      <c r="D151" t="str">
        <f t="shared" si="9"/>
        <v>008</v>
      </c>
      <c r="E151" t="str">
        <f t="shared" si="10"/>
        <v>06008</v>
      </c>
      <c r="F151" t="str">
        <f t="shared" si="11"/>
        <v>Minatitlán</v>
      </c>
      <c r="G151" t="s">
        <v>19</v>
      </c>
      <c r="H151">
        <v>316</v>
      </c>
      <c r="I151">
        <v>1593</v>
      </c>
      <c r="J151">
        <v>2074.33</v>
      </c>
      <c r="K151">
        <v>308.94200000000001</v>
      </c>
      <c r="L151">
        <v>1446.2249999999999</v>
      </c>
      <c r="M151">
        <v>3003.3</v>
      </c>
      <c r="N151">
        <v>2115.741</v>
      </c>
    </row>
    <row r="152" spans="1:14" hidden="1" x14ac:dyDescent="0.25">
      <c r="A152" t="s">
        <v>93</v>
      </c>
      <c r="B152" t="s">
        <v>101</v>
      </c>
      <c r="C152" t="str">
        <f t="shared" si="8"/>
        <v>06</v>
      </c>
      <c r="D152" t="str">
        <f t="shared" si="9"/>
        <v>008</v>
      </c>
      <c r="E152" t="str">
        <f t="shared" si="10"/>
        <v>06008</v>
      </c>
      <c r="F152" t="str">
        <f t="shared" si="11"/>
        <v>Minatitlán</v>
      </c>
      <c r="G152" t="s">
        <v>16</v>
      </c>
      <c r="H152">
        <v>26</v>
      </c>
      <c r="I152">
        <v>74</v>
      </c>
      <c r="J152">
        <v>11.739000000000001</v>
      </c>
      <c r="K152">
        <v>6.6559999999999997</v>
      </c>
      <c r="L152">
        <v>0.85899999999999999</v>
      </c>
      <c r="M152">
        <v>3.8759999999999999</v>
      </c>
      <c r="N152">
        <v>11.05</v>
      </c>
    </row>
    <row r="153" spans="1:14" x14ac:dyDescent="0.25">
      <c r="A153" t="s">
        <v>93</v>
      </c>
      <c r="B153" t="s">
        <v>102</v>
      </c>
      <c r="C153" t="str">
        <f t="shared" si="8"/>
        <v>06</v>
      </c>
      <c r="D153" t="str">
        <f t="shared" si="9"/>
        <v>009</v>
      </c>
      <c r="E153" t="str">
        <f t="shared" si="10"/>
        <v>06009</v>
      </c>
      <c r="F153" t="str">
        <f t="shared" si="11"/>
        <v>Tecomán</v>
      </c>
      <c r="G153" t="s">
        <v>19</v>
      </c>
      <c r="H153">
        <v>4416</v>
      </c>
      <c r="I153">
        <v>17107</v>
      </c>
      <c r="J153">
        <v>5307.049</v>
      </c>
      <c r="K153">
        <v>1918.7370000000001</v>
      </c>
      <c r="L153">
        <v>228.61799999999999</v>
      </c>
      <c r="M153">
        <v>4687.8159999999998</v>
      </c>
      <c r="N153">
        <v>9722.7960000000003</v>
      </c>
    </row>
    <row r="154" spans="1:14" hidden="1" x14ac:dyDescent="0.25">
      <c r="A154" t="s">
        <v>93</v>
      </c>
      <c r="B154" t="s">
        <v>102</v>
      </c>
      <c r="C154" t="str">
        <f t="shared" si="8"/>
        <v>06</v>
      </c>
      <c r="D154" t="str">
        <f t="shared" si="9"/>
        <v>009</v>
      </c>
      <c r="E154" t="str">
        <f t="shared" si="10"/>
        <v>06009</v>
      </c>
      <c r="F154" t="str">
        <f t="shared" si="11"/>
        <v>Tecomán</v>
      </c>
      <c r="G154" t="s">
        <v>16</v>
      </c>
      <c r="H154">
        <v>373</v>
      </c>
      <c r="I154">
        <v>2582</v>
      </c>
      <c r="J154">
        <v>2602.5189999999998</v>
      </c>
      <c r="K154">
        <v>393.04500000000002</v>
      </c>
      <c r="L154">
        <v>163.249</v>
      </c>
      <c r="M154">
        <v>2408.9870000000001</v>
      </c>
      <c r="N154">
        <v>2797.9670000000001</v>
      </c>
    </row>
    <row r="155" spans="1:14" x14ac:dyDescent="0.25">
      <c r="A155" t="s">
        <v>93</v>
      </c>
      <c r="B155" t="s">
        <v>103</v>
      </c>
      <c r="C155" t="str">
        <f t="shared" si="8"/>
        <v>06</v>
      </c>
      <c r="D155" t="str">
        <f t="shared" si="9"/>
        <v>010</v>
      </c>
      <c r="E155" t="str">
        <f t="shared" si="10"/>
        <v>06010</v>
      </c>
      <c r="F155" t="str">
        <f t="shared" si="11"/>
        <v>Villa de Álvarez</v>
      </c>
      <c r="G155" t="s">
        <v>19</v>
      </c>
      <c r="H155">
        <v>4117</v>
      </c>
      <c r="I155">
        <v>16317</v>
      </c>
      <c r="J155">
        <v>3270.1529999999998</v>
      </c>
      <c r="K155">
        <v>1735.154</v>
      </c>
      <c r="L155">
        <v>153.471</v>
      </c>
      <c r="M155">
        <v>1429.2840000000001</v>
      </c>
      <c r="N155">
        <v>6180.8990000000003</v>
      </c>
    </row>
    <row r="156" spans="1:14" hidden="1" x14ac:dyDescent="0.25">
      <c r="A156" t="s">
        <v>93</v>
      </c>
      <c r="B156" t="s">
        <v>103</v>
      </c>
      <c r="C156" t="str">
        <f t="shared" si="8"/>
        <v>06</v>
      </c>
      <c r="D156" t="str">
        <f t="shared" si="9"/>
        <v>010</v>
      </c>
      <c r="E156" t="str">
        <f t="shared" si="10"/>
        <v>06010</v>
      </c>
      <c r="F156" t="str">
        <f t="shared" si="11"/>
        <v>Villa de Álvarez</v>
      </c>
      <c r="G156" t="s">
        <v>16</v>
      </c>
      <c r="H156">
        <v>398</v>
      </c>
      <c r="I156">
        <v>1225</v>
      </c>
      <c r="J156">
        <v>361.47699999999998</v>
      </c>
      <c r="K156">
        <v>116.904</v>
      </c>
      <c r="L156">
        <v>3.3980000000000001</v>
      </c>
      <c r="M156">
        <v>145.75200000000001</v>
      </c>
      <c r="N156">
        <v>392.07900000000001</v>
      </c>
    </row>
    <row r="157" spans="1:14" x14ac:dyDescent="0.25">
      <c r="A157" t="s">
        <v>104</v>
      </c>
      <c r="B157" t="s">
        <v>105</v>
      </c>
      <c r="C157" t="str">
        <f t="shared" si="8"/>
        <v>07</v>
      </c>
      <c r="D157" t="str">
        <f t="shared" si="9"/>
        <v>001</v>
      </c>
      <c r="E157" t="str">
        <f t="shared" si="10"/>
        <v>07001</v>
      </c>
      <c r="F157" t="str">
        <f t="shared" si="11"/>
        <v>Acacoyagua</v>
      </c>
      <c r="G157" t="s">
        <v>19</v>
      </c>
      <c r="H157">
        <v>518</v>
      </c>
      <c r="I157">
        <v>1250</v>
      </c>
      <c r="J157">
        <v>125.69799999999999</v>
      </c>
      <c r="K157">
        <v>51.735999999999997</v>
      </c>
      <c r="L157">
        <v>0.80700000000000005</v>
      </c>
      <c r="M157">
        <v>65.087000000000003</v>
      </c>
      <c r="N157">
        <v>192.73</v>
      </c>
    </row>
    <row r="158" spans="1:14" hidden="1" x14ac:dyDescent="0.25">
      <c r="A158" t="s">
        <v>104</v>
      </c>
      <c r="B158" t="s">
        <v>105</v>
      </c>
      <c r="C158" t="str">
        <f t="shared" si="8"/>
        <v>07</v>
      </c>
      <c r="D158" t="str">
        <f t="shared" si="9"/>
        <v>001</v>
      </c>
      <c r="E158" t="str">
        <f t="shared" si="10"/>
        <v>07001</v>
      </c>
      <c r="F158" t="str">
        <f t="shared" si="11"/>
        <v>Acacoyagua</v>
      </c>
      <c r="G158" t="s">
        <v>16</v>
      </c>
      <c r="H158">
        <v>85</v>
      </c>
      <c r="I158">
        <v>225</v>
      </c>
      <c r="J158">
        <v>70.421000000000006</v>
      </c>
      <c r="K158">
        <v>26.244</v>
      </c>
      <c r="L158">
        <v>0.27900000000000003</v>
      </c>
      <c r="M158">
        <v>21.574999999999999</v>
      </c>
      <c r="N158">
        <v>70.274000000000001</v>
      </c>
    </row>
    <row r="159" spans="1:14" x14ac:dyDescent="0.25">
      <c r="A159" t="s">
        <v>104</v>
      </c>
      <c r="B159" t="s">
        <v>106</v>
      </c>
      <c r="C159" t="str">
        <f t="shared" si="8"/>
        <v>07</v>
      </c>
      <c r="D159" t="str">
        <f t="shared" si="9"/>
        <v>002</v>
      </c>
      <c r="E159" t="str">
        <f t="shared" si="10"/>
        <v>07002</v>
      </c>
      <c r="F159" t="str">
        <f t="shared" si="11"/>
        <v>Acala</v>
      </c>
      <c r="G159" t="s">
        <v>19</v>
      </c>
      <c r="H159">
        <v>1156</v>
      </c>
      <c r="I159">
        <v>2164</v>
      </c>
      <c r="J159">
        <v>151.18</v>
      </c>
      <c r="K159">
        <v>78.91</v>
      </c>
      <c r="L159">
        <v>0.89</v>
      </c>
      <c r="M159">
        <v>119.744</v>
      </c>
      <c r="N159">
        <v>445.745</v>
      </c>
    </row>
    <row r="160" spans="1:14" hidden="1" x14ac:dyDescent="0.25">
      <c r="A160" t="s">
        <v>104</v>
      </c>
      <c r="B160" t="s">
        <v>106</v>
      </c>
      <c r="C160" t="str">
        <f t="shared" si="8"/>
        <v>07</v>
      </c>
      <c r="D160" t="str">
        <f t="shared" si="9"/>
        <v>002</v>
      </c>
      <c r="E160" t="str">
        <f t="shared" si="10"/>
        <v>07002</v>
      </c>
      <c r="F160" t="str">
        <f t="shared" si="11"/>
        <v>Acala</v>
      </c>
      <c r="G160" t="s">
        <v>16</v>
      </c>
      <c r="H160">
        <v>136</v>
      </c>
      <c r="I160">
        <v>257</v>
      </c>
      <c r="J160">
        <v>23.777000000000001</v>
      </c>
      <c r="K160">
        <v>9.8780000000000001</v>
      </c>
      <c r="L160">
        <v>4.1000000000000002E-2</v>
      </c>
      <c r="M160">
        <v>15.77</v>
      </c>
      <c r="N160">
        <v>23.751000000000001</v>
      </c>
    </row>
    <row r="161" spans="1:14" x14ac:dyDescent="0.25">
      <c r="A161" t="s">
        <v>104</v>
      </c>
      <c r="B161" t="s">
        <v>107</v>
      </c>
      <c r="C161" t="str">
        <f t="shared" si="8"/>
        <v>07</v>
      </c>
      <c r="D161" t="str">
        <f t="shared" si="9"/>
        <v>003</v>
      </c>
      <c r="E161" t="str">
        <f t="shared" si="10"/>
        <v>07003</v>
      </c>
      <c r="F161" t="str">
        <f t="shared" si="11"/>
        <v>Acapetahua</v>
      </c>
      <c r="G161" t="s">
        <v>19</v>
      </c>
      <c r="H161">
        <v>761</v>
      </c>
      <c r="I161">
        <v>2201</v>
      </c>
      <c r="J161">
        <v>419.47300000000001</v>
      </c>
      <c r="K161">
        <v>169.92500000000001</v>
      </c>
      <c r="L161">
        <v>30.821999999999999</v>
      </c>
      <c r="M161">
        <v>278.40499999999997</v>
      </c>
      <c r="N161">
        <v>522.88499999999999</v>
      </c>
    </row>
    <row r="162" spans="1:14" hidden="1" x14ac:dyDescent="0.25">
      <c r="A162" t="s">
        <v>104</v>
      </c>
      <c r="B162" t="s">
        <v>107</v>
      </c>
      <c r="C162" t="str">
        <f t="shared" si="8"/>
        <v>07</v>
      </c>
      <c r="D162" t="str">
        <f t="shared" si="9"/>
        <v>003</v>
      </c>
      <c r="E162" t="str">
        <f t="shared" si="10"/>
        <v>07003</v>
      </c>
      <c r="F162" t="str">
        <f t="shared" si="11"/>
        <v>Acapetahua</v>
      </c>
      <c r="G162" t="s">
        <v>16</v>
      </c>
      <c r="H162">
        <v>86</v>
      </c>
      <c r="I162">
        <v>427</v>
      </c>
      <c r="J162">
        <v>336.58300000000003</v>
      </c>
      <c r="K162">
        <v>117.666</v>
      </c>
      <c r="L162">
        <v>30.033000000000001</v>
      </c>
      <c r="M162">
        <v>216.333</v>
      </c>
      <c r="N162">
        <v>336.66300000000001</v>
      </c>
    </row>
    <row r="163" spans="1:14" x14ac:dyDescent="0.25">
      <c r="A163" t="s">
        <v>104</v>
      </c>
      <c r="B163" t="s">
        <v>108</v>
      </c>
      <c r="C163" t="str">
        <f t="shared" si="8"/>
        <v>07</v>
      </c>
      <c r="D163" t="str">
        <f t="shared" si="9"/>
        <v>004</v>
      </c>
      <c r="E163" t="str">
        <f t="shared" si="10"/>
        <v>07004</v>
      </c>
      <c r="F163" t="str">
        <f t="shared" si="11"/>
        <v>Altamirano</v>
      </c>
      <c r="G163" t="s">
        <v>19</v>
      </c>
      <c r="H163">
        <v>877</v>
      </c>
      <c r="I163">
        <v>1750</v>
      </c>
      <c r="J163">
        <v>93.415000000000006</v>
      </c>
      <c r="K163">
        <v>57.125999999999998</v>
      </c>
      <c r="L163">
        <v>0.24199999999999999</v>
      </c>
      <c r="M163">
        <v>55.295000000000002</v>
      </c>
      <c r="N163">
        <v>149.221</v>
      </c>
    </row>
    <row r="164" spans="1:14" hidden="1" x14ac:dyDescent="0.25">
      <c r="A164" t="s">
        <v>104</v>
      </c>
      <c r="B164" t="s">
        <v>108</v>
      </c>
      <c r="C164" t="str">
        <f t="shared" si="8"/>
        <v>07</v>
      </c>
      <c r="D164" t="str">
        <f t="shared" si="9"/>
        <v>004</v>
      </c>
      <c r="E164" t="str">
        <f t="shared" si="10"/>
        <v>07004</v>
      </c>
      <c r="F164" t="str">
        <f t="shared" si="11"/>
        <v>Altamirano</v>
      </c>
      <c r="G164" t="s">
        <v>16</v>
      </c>
      <c r="H164">
        <v>121</v>
      </c>
      <c r="I164">
        <v>219</v>
      </c>
      <c r="J164">
        <v>14.993</v>
      </c>
      <c r="K164">
        <v>6.8730000000000002</v>
      </c>
      <c r="L164">
        <v>1.6E-2</v>
      </c>
      <c r="M164">
        <v>3.931</v>
      </c>
      <c r="N164">
        <v>14.9</v>
      </c>
    </row>
    <row r="165" spans="1:14" x14ac:dyDescent="0.25">
      <c r="A165" t="s">
        <v>104</v>
      </c>
      <c r="B165" t="s">
        <v>109</v>
      </c>
      <c r="C165" t="str">
        <f t="shared" si="8"/>
        <v>07</v>
      </c>
      <c r="D165" t="str">
        <f t="shared" si="9"/>
        <v>005</v>
      </c>
      <c r="E165" t="str">
        <f t="shared" si="10"/>
        <v>07005</v>
      </c>
      <c r="F165" t="str">
        <f t="shared" si="11"/>
        <v>Amatán</v>
      </c>
      <c r="G165" t="s">
        <v>19</v>
      </c>
      <c r="H165">
        <v>217</v>
      </c>
      <c r="I165">
        <v>367</v>
      </c>
      <c r="J165">
        <v>17.050999999999998</v>
      </c>
      <c r="K165">
        <v>10.497</v>
      </c>
      <c r="L165">
        <v>5.0000000000000001E-3</v>
      </c>
      <c r="M165">
        <v>18.494</v>
      </c>
      <c r="N165">
        <v>27.59</v>
      </c>
    </row>
    <row r="166" spans="1:14" hidden="1" x14ac:dyDescent="0.25">
      <c r="A166" t="s">
        <v>104</v>
      </c>
      <c r="B166" t="s">
        <v>109</v>
      </c>
      <c r="C166" t="str">
        <f t="shared" si="8"/>
        <v>07</v>
      </c>
      <c r="D166" t="str">
        <f t="shared" si="9"/>
        <v>005</v>
      </c>
      <c r="E166" t="str">
        <f t="shared" si="10"/>
        <v>07005</v>
      </c>
      <c r="F166" t="str">
        <f t="shared" si="11"/>
        <v>Amatán</v>
      </c>
      <c r="G166" t="s">
        <v>16</v>
      </c>
      <c r="H166">
        <v>21</v>
      </c>
      <c r="I166">
        <v>43</v>
      </c>
      <c r="J166">
        <v>2.629</v>
      </c>
      <c r="K166">
        <v>1.4950000000000001</v>
      </c>
      <c r="L166">
        <v>0</v>
      </c>
      <c r="M166">
        <v>1.325</v>
      </c>
      <c r="N166">
        <v>2.6269999999999998</v>
      </c>
    </row>
    <row r="167" spans="1:14" x14ac:dyDescent="0.25">
      <c r="A167" t="s">
        <v>104</v>
      </c>
      <c r="B167" t="s">
        <v>110</v>
      </c>
      <c r="C167" t="str">
        <f t="shared" si="8"/>
        <v>07</v>
      </c>
      <c r="D167" t="str">
        <f t="shared" si="9"/>
        <v>006</v>
      </c>
      <c r="E167" t="str">
        <f t="shared" si="10"/>
        <v>07006</v>
      </c>
      <c r="F167" t="str">
        <f t="shared" si="11"/>
        <v>Amatenango de la Frontera</v>
      </c>
      <c r="G167" t="s">
        <v>19</v>
      </c>
      <c r="H167">
        <v>274</v>
      </c>
      <c r="I167">
        <v>555</v>
      </c>
      <c r="J167">
        <v>23.199000000000002</v>
      </c>
      <c r="K167">
        <v>13.474</v>
      </c>
      <c r="L167">
        <v>9.8000000000000004E-2</v>
      </c>
      <c r="M167">
        <v>24.196999999999999</v>
      </c>
      <c r="N167">
        <v>34.619999999999997</v>
      </c>
    </row>
    <row r="168" spans="1:14" hidden="1" x14ac:dyDescent="0.25">
      <c r="A168" t="s">
        <v>104</v>
      </c>
      <c r="B168" t="s">
        <v>110</v>
      </c>
      <c r="C168" t="str">
        <f t="shared" si="8"/>
        <v>07</v>
      </c>
      <c r="D168" t="str">
        <f t="shared" si="9"/>
        <v>006</v>
      </c>
      <c r="E168" t="str">
        <f t="shared" si="10"/>
        <v>07006</v>
      </c>
      <c r="F168" t="str">
        <f t="shared" si="11"/>
        <v>Amatenango de la Frontera</v>
      </c>
      <c r="G168" t="s">
        <v>16</v>
      </c>
      <c r="H168">
        <v>37</v>
      </c>
      <c r="I168">
        <v>59</v>
      </c>
      <c r="J168">
        <v>1.966</v>
      </c>
      <c r="K168">
        <v>0.72599999999999998</v>
      </c>
      <c r="L168">
        <v>0.01</v>
      </c>
      <c r="M168">
        <v>2.2970000000000002</v>
      </c>
      <c r="N168">
        <v>1.954</v>
      </c>
    </row>
    <row r="169" spans="1:14" x14ac:dyDescent="0.25">
      <c r="A169" t="s">
        <v>104</v>
      </c>
      <c r="B169" t="s">
        <v>111</v>
      </c>
      <c r="C169" t="str">
        <f t="shared" si="8"/>
        <v>07</v>
      </c>
      <c r="D169" t="str">
        <f t="shared" si="9"/>
        <v>007</v>
      </c>
      <c r="E169" t="str">
        <f t="shared" si="10"/>
        <v>07007</v>
      </c>
      <c r="F169" t="str">
        <f t="shared" si="11"/>
        <v>Amatenango del Valle</v>
      </c>
      <c r="G169" t="s">
        <v>19</v>
      </c>
      <c r="H169">
        <v>780</v>
      </c>
      <c r="I169">
        <v>1474</v>
      </c>
      <c r="J169">
        <v>46.362000000000002</v>
      </c>
      <c r="K169">
        <v>23.138000000000002</v>
      </c>
      <c r="L169">
        <v>0.64500000000000002</v>
      </c>
      <c r="M169">
        <v>19.309999999999999</v>
      </c>
      <c r="N169">
        <v>61.454000000000001</v>
      </c>
    </row>
    <row r="170" spans="1:14" hidden="1" x14ac:dyDescent="0.25">
      <c r="A170" t="s">
        <v>104</v>
      </c>
      <c r="B170" t="s">
        <v>111</v>
      </c>
      <c r="C170" t="str">
        <f t="shared" si="8"/>
        <v>07</v>
      </c>
      <c r="D170" t="str">
        <f t="shared" si="9"/>
        <v>007</v>
      </c>
      <c r="E170" t="str">
        <f t="shared" si="10"/>
        <v>07007</v>
      </c>
      <c r="F170" t="str">
        <f t="shared" si="11"/>
        <v>Amatenango del Valle</v>
      </c>
      <c r="G170" t="s">
        <v>16</v>
      </c>
      <c r="H170">
        <v>676</v>
      </c>
      <c r="I170">
        <v>1133</v>
      </c>
      <c r="J170">
        <v>37.662999999999997</v>
      </c>
      <c r="K170">
        <v>18.027000000000001</v>
      </c>
      <c r="L170">
        <v>1E-3</v>
      </c>
      <c r="M170">
        <v>1.6439999999999999</v>
      </c>
      <c r="N170">
        <v>37.790999999999997</v>
      </c>
    </row>
    <row r="171" spans="1:14" x14ac:dyDescent="0.25">
      <c r="A171" t="s">
        <v>104</v>
      </c>
      <c r="B171" t="s">
        <v>112</v>
      </c>
      <c r="C171" t="str">
        <f t="shared" si="8"/>
        <v>07</v>
      </c>
      <c r="D171" t="str">
        <f t="shared" si="9"/>
        <v>008</v>
      </c>
      <c r="E171" t="str">
        <f t="shared" si="10"/>
        <v>07008</v>
      </c>
      <c r="F171" t="str">
        <f t="shared" si="11"/>
        <v>Angel Albino Corzo</v>
      </c>
      <c r="G171" t="s">
        <v>19</v>
      </c>
      <c r="H171">
        <v>1102</v>
      </c>
      <c r="I171">
        <v>2707</v>
      </c>
      <c r="J171">
        <v>266.47000000000003</v>
      </c>
      <c r="K171">
        <v>172.64599999999999</v>
      </c>
      <c r="L171">
        <v>-14.467000000000001</v>
      </c>
      <c r="M171">
        <v>159.078</v>
      </c>
      <c r="N171">
        <v>538.87199999999996</v>
      </c>
    </row>
    <row r="172" spans="1:14" hidden="1" x14ac:dyDescent="0.25">
      <c r="A172" t="s">
        <v>104</v>
      </c>
      <c r="B172" t="s">
        <v>112</v>
      </c>
      <c r="C172" t="str">
        <f t="shared" si="8"/>
        <v>07</v>
      </c>
      <c r="D172" t="str">
        <f t="shared" si="9"/>
        <v>008</v>
      </c>
      <c r="E172" t="str">
        <f t="shared" si="10"/>
        <v>07008</v>
      </c>
      <c r="F172" t="str">
        <f t="shared" si="11"/>
        <v>Angel Albino Corzo</v>
      </c>
      <c r="G172" t="s">
        <v>16</v>
      </c>
      <c r="H172">
        <v>122</v>
      </c>
      <c r="I172">
        <v>234</v>
      </c>
      <c r="J172">
        <v>35.219000000000001</v>
      </c>
      <c r="K172">
        <v>13.013999999999999</v>
      </c>
      <c r="L172">
        <v>0.01</v>
      </c>
      <c r="M172">
        <v>28.681999999999999</v>
      </c>
      <c r="N172">
        <v>35.906999999999996</v>
      </c>
    </row>
    <row r="173" spans="1:14" x14ac:dyDescent="0.25">
      <c r="A173" t="s">
        <v>104</v>
      </c>
      <c r="B173" t="s">
        <v>113</v>
      </c>
      <c r="C173" t="str">
        <f t="shared" si="8"/>
        <v>07</v>
      </c>
      <c r="D173" t="str">
        <f t="shared" si="9"/>
        <v>009</v>
      </c>
      <c r="E173" t="str">
        <f t="shared" si="10"/>
        <v>07009</v>
      </c>
      <c r="F173" t="str">
        <f t="shared" si="11"/>
        <v>Arriaga</v>
      </c>
      <c r="G173" t="s">
        <v>19</v>
      </c>
      <c r="H173">
        <v>2162</v>
      </c>
      <c r="I173">
        <v>6680</v>
      </c>
      <c r="J173">
        <v>1862.9</v>
      </c>
      <c r="K173">
        <v>667.20100000000002</v>
      </c>
      <c r="L173">
        <v>14.004</v>
      </c>
      <c r="M173">
        <v>923.72699999999998</v>
      </c>
      <c r="N173">
        <v>3928.9189999999999</v>
      </c>
    </row>
    <row r="174" spans="1:14" hidden="1" x14ac:dyDescent="0.25">
      <c r="A174" t="s">
        <v>104</v>
      </c>
      <c r="B174" t="s">
        <v>113</v>
      </c>
      <c r="C174" t="str">
        <f t="shared" si="8"/>
        <v>07</v>
      </c>
      <c r="D174" t="str">
        <f t="shared" si="9"/>
        <v>009</v>
      </c>
      <c r="E174" t="str">
        <f t="shared" si="10"/>
        <v>07009</v>
      </c>
      <c r="F174" t="str">
        <f t="shared" si="11"/>
        <v>Arriaga</v>
      </c>
      <c r="G174" t="s">
        <v>16</v>
      </c>
      <c r="H174">
        <v>200</v>
      </c>
      <c r="I174">
        <v>884</v>
      </c>
      <c r="J174">
        <v>878.49199999999996</v>
      </c>
      <c r="K174">
        <v>183.696</v>
      </c>
      <c r="L174">
        <v>5.5170000000000003</v>
      </c>
      <c r="M174">
        <v>561.28099999999995</v>
      </c>
      <c r="N174">
        <v>901.47699999999998</v>
      </c>
    </row>
    <row r="175" spans="1:14" x14ac:dyDescent="0.25">
      <c r="A175" t="s">
        <v>104</v>
      </c>
      <c r="B175" t="s">
        <v>114</v>
      </c>
      <c r="C175" t="str">
        <f t="shared" si="8"/>
        <v>07</v>
      </c>
      <c r="D175" t="str">
        <f t="shared" si="9"/>
        <v>010</v>
      </c>
      <c r="E175" t="str">
        <f t="shared" si="10"/>
        <v>07010</v>
      </c>
      <c r="F175" t="str">
        <f t="shared" si="11"/>
        <v>Bejucal de Ocampo</v>
      </c>
      <c r="G175" t="s">
        <v>19</v>
      </c>
      <c r="H175">
        <v>35</v>
      </c>
      <c r="I175">
        <v>39</v>
      </c>
      <c r="J175">
        <v>0.92500000000000004</v>
      </c>
      <c r="K175">
        <v>0.377</v>
      </c>
      <c r="L175">
        <v>0.01</v>
      </c>
      <c r="M175">
        <v>1.137</v>
      </c>
      <c r="N175">
        <v>1.6180000000000001</v>
      </c>
    </row>
    <row r="176" spans="1:14" hidden="1" x14ac:dyDescent="0.25">
      <c r="A176" t="s">
        <v>104</v>
      </c>
      <c r="B176" t="s">
        <v>114</v>
      </c>
      <c r="C176" t="str">
        <f t="shared" si="8"/>
        <v>07</v>
      </c>
      <c r="D176" t="str">
        <f t="shared" si="9"/>
        <v>010</v>
      </c>
      <c r="E176" t="str">
        <f t="shared" si="10"/>
        <v>07010</v>
      </c>
      <c r="F176" t="str">
        <f t="shared" si="11"/>
        <v>Bejucal de Ocampo</v>
      </c>
      <c r="G176" t="s">
        <v>16</v>
      </c>
      <c r="H176">
        <v>7</v>
      </c>
      <c r="I176">
        <v>8</v>
      </c>
      <c r="J176">
        <v>0.46899999999999997</v>
      </c>
      <c r="K176">
        <v>0.19</v>
      </c>
      <c r="L176">
        <v>3.0000000000000001E-3</v>
      </c>
      <c r="M176">
        <v>0.16300000000000001</v>
      </c>
      <c r="N176">
        <v>0.46300000000000002</v>
      </c>
    </row>
    <row r="177" spans="1:14" x14ac:dyDescent="0.25">
      <c r="A177" t="s">
        <v>104</v>
      </c>
      <c r="B177" t="s">
        <v>115</v>
      </c>
      <c r="C177" t="str">
        <f t="shared" si="8"/>
        <v>07</v>
      </c>
      <c r="D177" t="str">
        <f t="shared" si="9"/>
        <v>011</v>
      </c>
      <c r="E177" t="str">
        <f t="shared" si="10"/>
        <v>07011</v>
      </c>
      <c r="F177" t="str">
        <f t="shared" si="11"/>
        <v>Bella Vista</v>
      </c>
      <c r="G177" t="s">
        <v>19</v>
      </c>
      <c r="H177">
        <v>141</v>
      </c>
      <c r="I177">
        <v>206</v>
      </c>
      <c r="J177">
        <v>6.6269999999999998</v>
      </c>
      <c r="K177">
        <v>4.7279999999999998</v>
      </c>
      <c r="L177">
        <v>1.2999999999999999E-2</v>
      </c>
      <c r="M177">
        <v>5.0979999999999999</v>
      </c>
      <c r="N177">
        <v>17.004000000000001</v>
      </c>
    </row>
    <row r="178" spans="1:14" hidden="1" x14ac:dyDescent="0.25">
      <c r="A178" t="s">
        <v>104</v>
      </c>
      <c r="B178" t="s">
        <v>115</v>
      </c>
      <c r="C178" t="str">
        <f t="shared" si="8"/>
        <v>07</v>
      </c>
      <c r="D178" t="str">
        <f t="shared" si="9"/>
        <v>011</v>
      </c>
      <c r="E178" t="str">
        <f t="shared" si="10"/>
        <v>07011</v>
      </c>
      <c r="F178" t="str">
        <f t="shared" si="11"/>
        <v>Bella Vista</v>
      </c>
      <c r="G178" t="s">
        <v>16</v>
      </c>
      <c r="H178">
        <v>16</v>
      </c>
      <c r="I178">
        <v>21</v>
      </c>
      <c r="J178">
        <v>1.599</v>
      </c>
      <c r="K178">
        <v>0.88</v>
      </c>
      <c r="L178">
        <v>0</v>
      </c>
      <c r="M178">
        <v>0.752</v>
      </c>
      <c r="N178">
        <v>1.5960000000000001</v>
      </c>
    </row>
    <row r="179" spans="1:14" x14ac:dyDescent="0.25">
      <c r="A179" t="s">
        <v>104</v>
      </c>
      <c r="B179" t="s">
        <v>116</v>
      </c>
      <c r="C179" t="str">
        <f t="shared" si="8"/>
        <v>07</v>
      </c>
      <c r="D179" t="str">
        <f t="shared" si="9"/>
        <v>012</v>
      </c>
      <c r="E179" t="str">
        <f t="shared" si="10"/>
        <v>07012</v>
      </c>
      <c r="F179" t="str">
        <f t="shared" si="11"/>
        <v>Berriozábal</v>
      </c>
      <c r="G179" t="s">
        <v>19</v>
      </c>
      <c r="H179">
        <v>1779</v>
      </c>
      <c r="I179">
        <v>3966</v>
      </c>
      <c r="J179">
        <v>432.14400000000001</v>
      </c>
      <c r="K179">
        <v>248.16300000000001</v>
      </c>
      <c r="L179">
        <v>7.29</v>
      </c>
      <c r="M179">
        <v>215.602</v>
      </c>
      <c r="N179">
        <v>1378.4010000000001</v>
      </c>
    </row>
    <row r="180" spans="1:14" hidden="1" x14ac:dyDescent="0.25">
      <c r="A180" t="s">
        <v>104</v>
      </c>
      <c r="B180" t="s">
        <v>116</v>
      </c>
      <c r="C180" t="str">
        <f t="shared" si="8"/>
        <v>07</v>
      </c>
      <c r="D180" t="str">
        <f t="shared" si="9"/>
        <v>012</v>
      </c>
      <c r="E180" t="str">
        <f t="shared" si="10"/>
        <v>07012</v>
      </c>
      <c r="F180" t="str">
        <f t="shared" si="11"/>
        <v>Berriozábal</v>
      </c>
      <c r="G180" t="s">
        <v>16</v>
      </c>
      <c r="H180">
        <v>606</v>
      </c>
      <c r="I180">
        <v>1172</v>
      </c>
      <c r="J180">
        <v>127.63</v>
      </c>
      <c r="K180">
        <v>35.631999999999998</v>
      </c>
      <c r="L180">
        <v>0.96699999999999997</v>
      </c>
      <c r="M180">
        <v>41.502000000000002</v>
      </c>
      <c r="N180">
        <v>126.50700000000001</v>
      </c>
    </row>
    <row r="181" spans="1:14" x14ac:dyDescent="0.25">
      <c r="A181" t="s">
        <v>104</v>
      </c>
      <c r="B181" t="s">
        <v>117</v>
      </c>
      <c r="C181" t="str">
        <f t="shared" si="8"/>
        <v>07</v>
      </c>
      <c r="D181" t="str">
        <f t="shared" si="9"/>
        <v>013</v>
      </c>
      <c r="E181" t="str">
        <f t="shared" si="10"/>
        <v>07013</v>
      </c>
      <c r="F181" t="str">
        <f t="shared" si="11"/>
        <v>Bochil</v>
      </c>
      <c r="G181" t="s">
        <v>19</v>
      </c>
      <c r="H181">
        <v>1035</v>
      </c>
      <c r="I181">
        <v>2367</v>
      </c>
      <c r="J181">
        <v>196.93700000000001</v>
      </c>
      <c r="K181">
        <v>104.776</v>
      </c>
      <c r="L181">
        <v>2.3220000000000001</v>
      </c>
      <c r="M181">
        <v>119.926</v>
      </c>
      <c r="N181">
        <v>533.70600000000002</v>
      </c>
    </row>
    <row r="182" spans="1:14" hidden="1" x14ac:dyDescent="0.25">
      <c r="A182" t="s">
        <v>104</v>
      </c>
      <c r="B182" t="s">
        <v>117</v>
      </c>
      <c r="C182" t="str">
        <f t="shared" si="8"/>
        <v>07</v>
      </c>
      <c r="D182" t="str">
        <f t="shared" si="9"/>
        <v>013</v>
      </c>
      <c r="E182" t="str">
        <f t="shared" si="10"/>
        <v>07013</v>
      </c>
      <c r="F182" t="str">
        <f t="shared" si="11"/>
        <v>Bochil</v>
      </c>
      <c r="G182" t="s">
        <v>16</v>
      </c>
      <c r="H182">
        <v>93</v>
      </c>
      <c r="I182">
        <v>202</v>
      </c>
      <c r="J182">
        <v>21.491</v>
      </c>
      <c r="K182">
        <v>8.0559999999999992</v>
      </c>
      <c r="L182">
        <v>8.9999999999999993E-3</v>
      </c>
      <c r="M182">
        <v>8.9809999999999999</v>
      </c>
      <c r="N182">
        <v>21.422000000000001</v>
      </c>
    </row>
    <row r="183" spans="1:14" x14ac:dyDescent="0.25">
      <c r="A183" t="s">
        <v>104</v>
      </c>
      <c r="B183" t="s">
        <v>118</v>
      </c>
      <c r="C183" t="str">
        <f t="shared" si="8"/>
        <v>07</v>
      </c>
      <c r="D183" t="str">
        <f t="shared" si="9"/>
        <v>014</v>
      </c>
      <c r="E183" t="str">
        <f t="shared" si="10"/>
        <v>07014</v>
      </c>
      <c r="F183" t="str">
        <f t="shared" si="11"/>
        <v>El Bosque</v>
      </c>
      <c r="G183" t="s">
        <v>19</v>
      </c>
      <c r="H183">
        <v>290</v>
      </c>
      <c r="I183">
        <v>517</v>
      </c>
      <c r="J183">
        <v>17.457000000000001</v>
      </c>
      <c r="K183">
        <v>8.5820000000000007</v>
      </c>
      <c r="L183">
        <v>2.1000000000000001E-2</v>
      </c>
      <c r="M183">
        <v>13.926</v>
      </c>
      <c r="N183">
        <v>38.863</v>
      </c>
    </row>
    <row r="184" spans="1:14" hidden="1" x14ac:dyDescent="0.25">
      <c r="A184" t="s">
        <v>104</v>
      </c>
      <c r="B184" t="s">
        <v>118</v>
      </c>
      <c r="C184" t="str">
        <f t="shared" si="8"/>
        <v>07</v>
      </c>
      <c r="D184" t="str">
        <f t="shared" si="9"/>
        <v>014</v>
      </c>
      <c r="E184" t="str">
        <f t="shared" si="10"/>
        <v>07014</v>
      </c>
      <c r="F184" t="str">
        <f t="shared" si="11"/>
        <v>El Bosque</v>
      </c>
      <c r="G184" t="s">
        <v>16</v>
      </c>
      <c r="H184">
        <v>25</v>
      </c>
      <c r="I184">
        <v>40</v>
      </c>
      <c r="J184">
        <v>3.4340000000000002</v>
      </c>
      <c r="K184">
        <v>1.3</v>
      </c>
      <c r="L184">
        <v>2E-3</v>
      </c>
      <c r="M184">
        <v>0.21099999999999999</v>
      </c>
      <c r="N184">
        <v>3.4340000000000002</v>
      </c>
    </row>
    <row r="185" spans="1:14" x14ac:dyDescent="0.25">
      <c r="A185" t="s">
        <v>104</v>
      </c>
      <c r="B185" t="s">
        <v>119</v>
      </c>
      <c r="C185" t="str">
        <f t="shared" si="8"/>
        <v>07</v>
      </c>
      <c r="D185" t="str">
        <f t="shared" si="9"/>
        <v>015</v>
      </c>
      <c r="E185" t="str">
        <f t="shared" si="10"/>
        <v>07015</v>
      </c>
      <c r="F185" t="str">
        <f t="shared" si="11"/>
        <v>Cacahoatán</v>
      </c>
      <c r="G185" t="s">
        <v>19</v>
      </c>
      <c r="H185">
        <v>1063</v>
      </c>
      <c r="I185">
        <v>2039</v>
      </c>
      <c r="J185">
        <v>193.31399999999999</v>
      </c>
      <c r="K185">
        <v>101.898</v>
      </c>
      <c r="L185">
        <v>4.851</v>
      </c>
      <c r="M185">
        <v>91.311000000000007</v>
      </c>
      <c r="N185">
        <v>467.58199999999999</v>
      </c>
    </row>
    <row r="186" spans="1:14" hidden="1" x14ac:dyDescent="0.25">
      <c r="A186" t="s">
        <v>104</v>
      </c>
      <c r="B186" t="s">
        <v>119</v>
      </c>
      <c r="C186" t="str">
        <f t="shared" si="8"/>
        <v>07</v>
      </c>
      <c r="D186" t="str">
        <f t="shared" si="9"/>
        <v>015</v>
      </c>
      <c r="E186" t="str">
        <f t="shared" si="10"/>
        <v>07015</v>
      </c>
      <c r="F186" t="str">
        <f t="shared" si="11"/>
        <v>Cacahoatán</v>
      </c>
      <c r="G186" t="s">
        <v>16</v>
      </c>
      <c r="H186">
        <v>107</v>
      </c>
      <c r="I186">
        <v>187</v>
      </c>
      <c r="J186">
        <v>21.096</v>
      </c>
      <c r="K186">
        <v>9.6050000000000004</v>
      </c>
      <c r="L186">
        <v>2.9000000000000001E-2</v>
      </c>
      <c r="M186">
        <v>8.8569999999999993</v>
      </c>
      <c r="N186">
        <v>21.012</v>
      </c>
    </row>
    <row r="187" spans="1:14" x14ac:dyDescent="0.25">
      <c r="A187" t="s">
        <v>104</v>
      </c>
      <c r="B187" t="s">
        <v>120</v>
      </c>
      <c r="C187" t="str">
        <f t="shared" si="8"/>
        <v>07</v>
      </c>
      <c r="D187" t="str">
        <f t="shared" si="9"/>
        <v>016</v>
      </c>
      <c r="E187" t="str">
        <f t="shared" si="10"/>
        <v>07016</v>
      </c>
      <c r="F187" t="str">
        <f t="shared" si="11"/>
        <v>Catazajá</v>
      </c>
      <c r="G187" t="s">
        <v>19</v>
      </c>
      <c r="H187">
        <v>279</v>
      </c>
      <c r="I187">
        <v>1140</v>
      </c>
      <c r="J187">
        <v>49.523000000000003</v>
      </c>
      <c r="K187">
        <v>26.068000000000001</v>
      </c>
      <c r="L187">
        <v>0.36399999999999999</v>
      </c>
      <c r="M187">
        <v>38.256</v>
      </c>
      <c r="N187">
        <v>74.635000000000005</v>
      </c>
    </row>
    <row r="188" spans="1:14" hidden="1" x14ac:dyDescent="0.25">
      <c r="A188" t="s">
        <v>104</v>
      </c>
      <c r="B188" t="s">
        <v>120</v>
      </c>
      <c r="C188" t="str">
        <f t="shared" si="8"/>
        <v>07</v>
      </c>
      <c r="D188" t="str">
        <f t="shared" si="9"/>
        <v>016</v>
      </c>
      <c r="E188" t="str">
        <f t="shared" si="10"/>
        <v>07016</v>
      </c>
      <c r="F188" t="str">
        <f t="shared" si="11"/>
        <v>Catazajá</v>
      </c>
      <c r="G188" t="s">
        <v>16</v>
      </c>
      <c r="H188">
        <v>25</v>
      </c>
      <c r="I188">
        <v>51</v>
      </c>
      <c r="J188">
        <v>14.193</v>
      </c>
      <c r="K188">
        <v>5.8689999999999998</v>
      </c>
      <c r="L188">
        <v>0.33800000000000002</v>
      </c>
      <c r="M188">
        <v>6.6680000000000001</v>
      </c>
      <c r="N188">
        <v>13.999000000000001</v>
      </c>
    </row>
    <row r="189" spans="1:14" x14ac:dyDescent="0.25">
      <c r="A189" t="s">
        <v>104</v>
      </c>
      <c r="B189" t="s">
        <v>121</v>
      </c>
      <c r="C189" t="str">
        <f t="shared" si="8"/>
        <v>07</v>
      </c>
      <c r="D189" t="str">
        <f t="shared" si="9"/>
        <v>017</v>
      </c>
      <c r="E189" t="str">
        <f t="shared" si="10"/>
        <v>07017</v>
      </c>
      <c r="F189" t="str">
        <f t="shared" si="11"/>
        <v>Cintalapa</v>
      </c>
      <c r="G189" t="s">
        <v>19</v>
      </c>
      <c r="H189">
        <v>2989</v>
      </c>
      <c r="I189">
        <v>6844</v>
      </c>
      <c r="J189">
        <v>665.90800000000002</v>
      </c>
      <c r="K189">
        <v>392.88600000000002</v>
      </c>
      <c r="L189">
        <v>22.513000000000002</v>
      </c>
      <c r="M189">
        <v>583.63800000000003</v>
      </c>
      <c r="N189">
        <v>1626.598</v>
      </c>
    </row>
    <row r="190" spans="1:14" hidden="1" x14ac:dyDescent="0.25">
      <c r="A190" t="s">
        <v>104</v>
      </c>
      <c r="B190" t="s">
        <v>121</v>
      </c>
      <c r="C190" t="str">
        <f t="shared" si="8"/>
        <v>07</v>
      </c>
      <c r="D190" t="str">
        <f t="shared" si="9"/>
        <v>017</v>
      </c>
      <c r="E190" t="str">
        <f t="shared" si="10"/>
        <v>07017</v>
      </c>
      <c r="F190" t="str">
        <f t="shared" si="11"/>
        <v>Cintalapa</v>
      </c>
      <c r="G190" t="s">
        <v>16</v>
      </c>
      <c r="H190">
        <v>382</v>
      </c>
      <c r="I190">
        <v>1034</v>
      </c>
      <c r="J190">
        <v>145.12200000000001</v>
      </c>
      <c r="K190">
        <v>75.48</v>
      </c>
      <c r="L190">
        <v>2.573</v>
      </c>
      <c r="M190">
        <v>57.216999999999999</v>
      </c>
      <c r="N190">
        <v>142.089</v>
      </c>
    </row>
    <row r="191" spans="1:14" x14ac:dyDescent="0.25">
      <c r="A191" t="s">
        <v>104</v>
      </c>
      <c r="B191" t="s">
        <v>122</v>
      </c>
      <c r="C191" t="str">
        <f t="shared" si="8"/>
        <v>07</v>
      </c>
      <c r="D191" t="str">
        <f t="shared" si="9"/>
        <v>018</v>
      </c>
      <c r="E191" t="str">
        <f t="shared" si="10"/>
        <v>07018</v>
      </c>
      <c r="F191" t="str">
        <f t="shared" si="11"/>
        <v>Coapilla</v>
      </c>
      <c r="G191" t="s">
        <v>19</v>
      </c>
      <c r="H191">
        <v>257</v>
      </c>
      <c r="I191">
        <v>518</v>
      </c>
      <c r="J191">
        <v>24.16</v>
      </c>
      <c r="K191">
        <v>13.295999999999999</v>
      </c>
      <c r="L191">
        <v>0.60099999999999998</v>
      </c>
      <c r="M191">
        <v>23.047999999999998</v>
      </c>
      <c r="N191">
        <v>37.204999999999998</v>
      </c>
    </row>
    <row r="192" spans="1:14" hidden="1" x14ac:dyDescent="0.25">
      <c r="A192" t="s">
        <v>104</v>
      </c>
      <c r="B192" t="s">
        <v>122</v>
      </c>
      <c r="C192" t="str">
        <f t="shared" si="8"/>
        <v>07</v>
      </c>
      <c r="D192" t="str">
        <f t="shared" si="9"/>
        <v>018</v>
      </c>
      <c r="E192" t="str">
        <f t="shared" si="10"/>
        <v>07018</v>
      </c>
      <c r="F192" t="str">
        <f t="shared" si="11"/>
        <v>Coapilla</v>
      </c>
      <c r="G192" t="s">
        <v>16</v>
      </c>
      <c r="H192">
        <v>73</v>
      </c>
      <c r="I192">
        <v>158</v>
      </c>
      <c r="J192">
        <v>11.974</v>
      </c>
      <c r="K192">
        <v>6.649</v>
      </c>
      <c r="L192">
        <v>0</v>
      </c>
      <c r="M192">
        <v>4.2380000000000004</v>
      </c>
      <c r="N192">
        <v>12.013999999999999</v>
      </c>
    </row>
    <row r="193" spans="1:14" x14ac:dyDescent="0.25">
      <c r="A193" t="s">
        <v>104</v>
      </c>
      <c r="B193" t="s">
        <v>123</v>
      </c>
      <c r="C193" t="str">
        <f t="shared" si="8"/>
        <v>07</v>
      </c>
      <c r="D193" t="str">
        <f t="shared" si="9"/>
        <v>019</v>
      </c>
      <c r="E193" t="str">
        <f t="shared" si="10"/>
        <v>07019</v>
      </c>
      <c r="F193" t="str">
        <f t="shared" si="11"/>
        <v>Comitán de Domínguez</v>
      </c>
      <c r="G193" t="s">
        <v>19</v>
      </c>
      <c r="H193">
        <v>9384</v>
      </c>
      <c r="I193">
        <v>23298</v>
      </c>
      <c r="J193">
        <v>3649.357</v>
      </c>
      <c r="K193">
        <v>2034.7360000000001</v>
      </c>
      <c r="L193">
        <v>49.786000000000001</v>
      </c>
      <c r="M193">
        <v>2193.9929999999999</v>
      </c>
      <c r="N193">
        <v>8557.3230000000003</v>
      </c>
    </row>
    <row r="194" spans="1:14" hidden="1" x14ac:dyDescent="0.25">
      <c r="A194" t="s">
        <v>104</v>
      </c>
      <c r="B194" t="s">
        <v>123</v>
      </c>
      <c r="C194" t="str">
        <f t="shared" si="8"/>
        <v>07</v>
      </c>
      <c r="D194" t="str">
        <f t="shared" si="9"/>
        <v>019</v>
      </c>
      <c r="E194" t="str">
        <f t="shared" si="10"/>
        <v>07019</v>
      </c>
      <c r="F194" t="str">
        <f t="shared" si="11"/>
        <v>Comitán de Domínguez</v>
      </c>
      <c r="G194" t="s">
        <v>16</v>
      </c>
      <c r="H194">
        <v>950</v>
      </c>
      <c r="I194">
        <v>2645</v>
      </c>
      <c r="J194">
        <v>758.85299999999995</v>
      </c>
      <c r="K194">
        <v>358.03399999999999</v>
      </c>
      <c r="L194">
        <v>6.58</v>
      </c>
      <c r="M194">
        <v>191.97200000000001</v>
      </c>
      <c r="N194">
        <v>715.75400000000002</v>
      </c>
    </row>
    <row r="195" spans="1:14" x14ac:dyDescent="0.25">
      <c r="A195" t="s">
        <v>104</v>
      </c>
      <c r="B195" t="s">
        <v>124</v>
      </c>
      <c r="C195" t="str">
        <f t="shared" ref="C195:C258" si="12">MID(A195,1,2)</f>
        <v>07</v>
      </c>
      <c r="D195" t="str">
        <f t="shared" ref="D195:D258" si="13">MID(B195,1,3)</f>
        <v>020</v>
      </c>
      <c r="E195" t="str">
        <f t="shared" ref="E195:E258" si="14">CONCATENATE(C195,D195)</f>
        <v>07020</v>
      </c>
      <c r="F195" t="str">
        <f t="shared" ref="F195:F258" si="15">MID(B195,5,40)</f>
        <v>La Concordia</v>
      </c>
      <c r="G195" t="s">
        <v>19</v>
      </c>
      <c r="H195">
        <v>829</v>
      </c>
      <c r="I195">
        <v>3667</v>
      </c>
      <c r="J195">
        <v>293.505</v>
      </c>
      <c r="K195">
        <v>138.90199999999999</v>
      </c>
      <c r="L195">
        <v>7.8369999999999997</v>
      </c>
      <c r="M195">
        <v>447.17</v>
      </c>
      <c r="N195">
        <v>366.971</v>
      </c>
    </row>
    <row r="196" spans="1:14" hidden="1" x14ac:dyDescent="0.25">
      <c r="A196" t="s">
        <v>104</v>
      </c>
      <c r="B196" t="s">
        <v>124</v>
      </c>
      <c r="C196" t="str">
        <f t="shared" si="12"/>
        <v>07</v>
      </c>
      <c r="D196" t="str">
        <f t="shared" si="13"/>
        <v>020</v>
      </c>
      <c r="E196" t="str">
        <f t="shared" si="14"/>
        <v>07020</v>
      </c>
      <c r="F196" t="str">
        <f t="shared" si="15"/>
        <v>La Concordia</v>
      </c>
      <c r="G196" t="s">
        <v>16</v>
      </c>
      <c r="H196">
        <v>106</v>
      </c>
      <c r="I196">
        <v>204</v>
      </c>
      <c r="J196">
        <v>18.631</v>
      </c>
      <c r="K196">
        <v>7.9909999999999997</v>
      </c>
      <c r="L196">
        <v>0.13600000000000001</v>
      </c>
      <c r="M196">
        <v>7.2530000000000001</v>
      </c>
      <c r="N196">
        <v>18.657</v>
      </c>
    </row>
    <row r="197" spans="1:14" x14ac:dyDescent="0.25">
      <c r="A197" t="s">
        <v>104</v>
      </c>
      <c r="B197" t="s">
        <v>125</v>
      </c>
      <c r="C197" t="str">
        <f t="shared" si="12"/>
        <v>07</v>
      </c>
      <c r="D197" t="str">
        <f t="shared" si="13"/>
        <v>021</v>
      </c>
      <c r="E197" t="str">
        <f t="shared" si="14"/>
        <v>07021</v>
      </c>
      <c r="F197" t="str">
        <f t="shared" si="15"/>
        <v>Copainalá</v>
      </c>
      <c r="G197" t="s">
        <v>19</v>
      </c>
      <c r="H197">
        <v>702</v>
      </c>
      <c r="I197">
        <v>1334</v>
      </c>
      <c r="J197">
        <v>104.32299999999999</v>
      </c>
      <c r="K197">
        <v>67.858999999999995</v>
      </c>
      <c r="L197">
        <v>1.79</v>
      </c>
      <c r="M197">
        <v>85.465999999999994</v>
      </c>
      <c r="N197">
        <v>232.12899999999999</v>
      </c>
    </row>
    <row r="198" spans="1:14" hidden="1" x14ac:dyDescent="0.25">
      <c r="A198" t="s">
        <v>104</v>
      </c>
      <c r="B198" t="s">
        <v>125</v>
      </c>
      <c r="C198" t="str">
        <f t="shared" si="12"/>
        <v>07</v>
      </c>
      <c r="D198" t="str">
        <f t="shared" si="13"/>
        <v>021</v>
      </c>
      <c r="E198" t="str">
        <f t="shared" si="14"/>
        <v>07021</v>
      </c>
      <c r="F198" t="str">
        <f t="shared" si="15"/>
        <v>Copainalá</v>
      </c>
      <c r="G198" t="s">
        <v>16</v>
      </c>
      <c r="H198">
        <v>78</v>
      </c>
      <c r="I198">
        <v>127</v>
      </c>
      <c r="J198">
        <v>9.7910000000000004</v>
      </c>
      <c r="K198">
        <v>4.7869999999999999</v>
      </c>
      <c r="L198">
        <v>0.27700000000000002</v>
      </c>
      <c r="M198">
        <v>6.2830000000000004</v>
      </c>
      <c r="N198">
        <v>9.5489999999999995</v>
      </c>
    </row>
    <row r="199" spans="1:14" x14ac:dyDescent="0.25">
      <c r="A199" t="s">
        <v>104</v>
      </c>
      <c r="B199" t="s">
        <v>126</v>
      </c>
      <c r="C199" t="str">
        <f t="shared" si="12"/>
        <v>07</v>
      </c>
      <c r="D199" t="str">
        <f t="shared" si="13"/>
        <v>022</v>
      </c>
      <c r="E199" t="str">
        <f t="shared" si="14"/>
        <v>07022</v>
      </c>
      <c r="F199" t="str">
        <f t="shared" si="15"/>
        <v>Chalchihuitán</v>
      </c>
      <c r="G199" t="s">
        <v>19</v>
      </c>
      <c r="H199">
        <v>144</v>
      </c>
      <c r="I199">
        <v>268</v>
      </c>
      <c r="J199">
        <v>9.75</v>
      </c>
      <c r="K199">
        <v>6.2160000000000002</v>
      </c>
      <c r="L199">
        <v>6.9000000000000006E-2</v>
      </c>
      <c r="M199">
        <v>5.673</v>
      </c>
      <c r="N199">
        <v>18.298999999999999</v>
      </c>
    </row>
    <row r="200" spans="1:14" hidden="1" x14ac:dyDescent="0.25">
      <c r="A200" t="s">
        <v>104</v>
      </c>
      <c r="B200" t="s">
        <v>126</v>
      </c>
      <c r="C200" t="str">
        <f t="shared" si="12"/>
        <v>07</v>
      </c>
      <c r="D200" t="str">
        <f t="shared" si="13"/>
        <v>022</v>
      </c>
      <c r="E200" t="str">
        <f t="shared" si="14"/>
        <v>07022</v>
      </c>
      <c r="F200" t="str">
        <f t="shared" si="15"/>
        <v>Chalchihuitán</v>
      </c>
      <c r="G200" t="s">
        <v>16</v>
      </c>
      <c r="H200">
        <v>15</v>
      </c>
      <c r="I200">
        <v>34</v>
      </c>
      <c r="J200">
        <v>2.0070000000000001</v>
      </c>
      <c r="K200">
        <v>0.54500000000000004</v>
      </c>
      <c r="L200">
        <v>0</v>
      </c>
      <c r="M200">
        <v>0.68100000000000005</v>
      </c>
      <c r="N200">
        <v>2.0030000000000001</v>
      </c>
    </row>
    <row r="201" spans="1:14" x14ac:dyDescent="0.25">
      <c r="A201" t="s">
        <v>104</v>
      </c>
      <c r="B201" t="s">
        <v>127</v>
      </c>
      <c r="C201" t="str">
        <f t="shared" si="12"/>
        <v>07</v>
      </c>
      <c r="D201" t="str">
        <f t="shared" si="13"/>
        <v>023</v>
      </c>
      <c r="E201" t="str">
        <f t="shared" si="14"/>
        <v>07023</v>
      </c>
      <c r="F201" t="str">
        <f t="shared" si="15"/>
        <v>Chamula</v>
      </c>
      <c r="G201" t="s">
        <v>19</v>
      </c>
      <c r="H201">
        <v>557</v>
      </c>
      <c r="I201">
        <v>961</v>
      </c>
      <c r="J201">
        <v>52.585999999999999</v>
      </c>
      <c r="K201">
        <v>34.335000000000001</v>
      </c>
      <c r="L201">
        <v>1.3360000000000001</v>
      </c>
      <c r="M201">
        <v>32.633000000000003</v>
      </c>
      <c r="N201">
        <v>99.251000000000005</v>
      </c>
    </row>
    <row r="202" spans="1:14" hidden="1" x14ac:dyDescent="0.25">
      <c r="A202" t="s">
        <v>104</v>
      </c>
      <c r="B202" t="s">
        <v>127</v>
      </c>
      <c r="C202" t="str">
        <f t="shared" si="12"/>
        <v>07</v>
      </c>
      <c r="D202" t="str">
        <f t="shared" si="13"/>
        <v>023</v>
      </c>
      <c r="E202" t="str">
        <f t="shared" si="14"/>
        <v>07023</v>
      </c>
      <c r="F202" t="str">
        <f t="shared" si="15"/>
        <v>Chamula</v>
      </c>
      <c r="G202" t="s">
        <v>16</v>
      </c>
      <c r="H202">
        <v>42</v>
      </c>
      <c r="I202">
        <v>86</v>
      </c>
      <c r="J202">
        <v>11.728999999999999</v>
      </c>
      <c r="K202">
        <v>5.774</v>
      </c>
      <c r="L202">
        <v>5.0000000000000001E-3</v>
      </c>
      <c r="M202">
        <v>2.5579999999999998</v>
      </c>
      <c r="N202">
        <v>11.52</v>
      </c>
    </row>
    <row r="203" spans="1:14" x14ac:dyDescent="0.25">
      <c r="A203" t="s">
        <v>104</v>
      </c>
      <c r="B203" t="s">
        <v>128</v>
      </c>
      <c r="C203" t="str">
        <f t="shared" si="12"/>
        <v>07</v>
      </c>
      <c r="D203" t="str">
        <f t="shared" si="13"/>
        <v>024</v>
      </c>
      <c r="E203" t="str">
        <f t="shared" si="14"/>
        <v>07024</v>
      </c>
      <c r="F203" t="str">
        <f t="shared" si="15"/>
        <v>Chanal</v>
      </c>
      <c r="G203" t="s">
        <v>19</v>
      </c>
      <c r="H203">
        <v>234</v>
      </c>
      <c r="I203">
        <v>395</v>
      </c>
      <c r="J203">
        <v>6.1289999999999996</v>
      </c>
      <c r="K203">
        <v>4.2919999999999998</v>
      </c>
      <c r="L203">
        <v>0.05</v>
      </c>
      <c r="M203">
        <v>9.8109999999999999</v>
      </c>
      <c r="N203">
        <v>12.06</v>
      </c>
    </row>
    <row r="204" spans="1:14" hidden="1" x14ac:dyDescent="0.25">
      <c r="A204" t="s">
        <v>104</v>
      </c>
      <c r="B204" t="s">
        <v>128</v>
      </c>
      <c r="C204" t="str">
        <f t="shared" si="12"/>
        <v>07</v>
      </c>
      <c r="D204" t="str">
        <f t="shared" si="13"/>
        <v>024</v>
      </c>
      <c r="E204" t="str">
        <f t="shared" si="14"/>
        <v>07024</v>
      </c>
      <c r="F204" t="str">
        <f t="shared" si="15"/>
        <v>Chanal</v>
      </c>
      <c r="G204" t="s">
        <v>16</v>
      </c>
      <c r="H204">
        <v>23</v>
      </c>
      <c r="I204">
        <v>34</v>
      </c>
      <c r="J204">
        <v>2.1</v>
      </c>
      <c r="K204">
        <v>0.92300000000000004</v>
      </c>
      <c r="L204">
        <v>8.0000000000000002E-3</v>
      </c>
      <c r="M204">
        <v>1.391</v>
      </c>
      <c r="N204">
        <v>2.1019999999999999</v>
      </c>
    </row>
    <row r="205" spans="1:14" x14ac:dyDescent="0.25">
      <c r="A205" t="s">
        <v>104</v>
      </c>
      <c r="B205" t="s">
        <v>129</v>
      </c>
      <c r="C205" t="str">
        <f t="shared" si="12"/>
        <v>07</v>
      </c>
      <c r="D205" t="str">
        <f t="shared" si="13"/>
        <v>025</v>
      </c>
      <c r="E205" t="str">
        <f t="shared" si="14"/>
        <v>07025</v>
      </c>
      <c r="F205" t="str">
        <f t="shared" si="15"/>
        <v>Chapultenango</v>
      </c>
      <c r="G205" t="s">
        <v>19</v>
      </c>
      <c r="H205">
        <v>126</v>
      </c>
      <c r="I205">
        <v>239</v>
      </c>
      <c r="J205">
        <v>8.7240000000000002</v>
      </c>
      <c r="K205">
        <v>5.4539999999999997</v>
      </c>
      <c r="L205">
        <v>0.745</v>
      </c>
      <c r="M205">
        <v>8.6319999999999997</v>
      </c>
      <c r="N205">
        <v>14.994</v>
      </c>
    </row>
    <row r="206" spans="1:14" hidden="1" x14ac:dyDescent="0.25">
      <c r="A206" t="s">
        <v>104</v>
      </c>
      <c r="B206" t="s">
        <v>129</v>
      </c>
      <c r="C206" t="str">
        <f t="shared" si="12"/>
        <v>07</v>
      </c>
      <c r="D206" t="str">
        <f t="shared" si="13"/>
        <v>025</v>
      </c>
      <c r="E206" t="str">
        <f t="shared" si="14"/>
        <v>07025</v>
      </c>
      <c r="F206" t="str">
        <f t="shared" si="15"/>
        <v>Chapultenango</v>
      </c>
      <c r="G206" t="s">
        <v>16</v>
      </c>
      <c r="H206">
        <v>15</v>
      </c>
      <c r="I206">
        <v>32</v>
      </c>
      <c r="J206">
        <v>3.3820000000000001</v>
      </c>
      <c r="K206">
        <v>1.978</v>
      </c>
      <c r="L206">
        <v>0.191</v>
      </c>
      <c r="M206">
        <v>1.0880000000000001</v>
      </c>
      <c r="N206">
        <v>3.21</v>
      </c>
    </row>
    <row r="207" spans="1:14" x14ac:dyDescent="0.25">
      <c r="A207" t="s">
        <v>104</v>
      </c>
      <c r="B207" t="s">
        <v>130</v>
      </c>
      <c r="C207" t="str">
        <f t="shared" si="12"/>
        <v>07</v>
      </c>
      <c r="D207" t="str">
        <f t="shared" si="13"/>
        <v>026</v>
      </c>
      <c r="E207" t="str">
        <f t="shared" si="14"/>
        <v>07026</v>
      </c>
      <c r="F207" t="str">
        <f t="shared" si="15"/>
        <v>Chenalhó</v>
      </c>
      <c r="G207" t="s">
        <v>19</v>
      </c>
      <c r="H207">
        <v>290</v>
      </c>
      <c r="I207">
        <v>580</v>
      </c>
      <c r="J207">
        <v>25.704999999999998</v>
      </c>
      <c r="K207">
        <v>17.686</v>
      </c>
      <c r="L207">
        <v>0.77500000000000002</v>
      </c>
      <c r="M207">
        <v>19.565000000000001</v>
      </c>
      <c r="N207">
        <v>52.737000000000002</v>
      </c>
    </row>
    <row r="208" spans="1:14" hidden="1" x14ac:dyDescent="0.25">
      <c r="A208" t="s">
        <v>104</v>
      </c>
      <c r="B208" t="s">
        <v>130</v>
      </c>
      <c r="C208" t="str">
        <f t="shared" si="12"/>
        <v>07</v>
      </c>
      <c r="D208" t="str">
        <f t="shared" si="13"/>
        <v>026</v>
      </c>
      <c r="E208" t="str">
        <f t="shared" si="14"/>
        <v>07026</v>
      </c>
      <c r="F208" t="str">
        <f t="shared" si="15"/>
        <v>Chenalhó</v>
      </c>
      <c r="G208" t="s">
        <v>16</v>
      </c>
      <c r="H208">
        <v>40</v>
      </c>
      <c r="I208">
        <v>84</v>
      </c>
      <c r="J208">
        <v>4.7949999999999999</v>
      </c>
      <c r="K208">
        <v>2.339</v>
      </c>
      <c r="L208">
        <v>0.307</v>
      </c>
      <c r="M208">
        <v>2.621</v>
      </c>
      <c r="N208">
        <v>4.8570000000000002</v>
      </c>
    </row>
    <row r="209" spans="1:14" x14ac:dyDescent="0.25">
      <c r="A209" t="s">
        <v>104</v>
      </c>
      <c r="B209" t="s">
        <v>131</v>
      </c>
      <c r="C209" t="str">
        <f t="shared" si="12"/>
        <v>07</v>
      </c>
      <c r="D209" t="str">
        <f t="shared" si="13"/>
        <v>027</v>
      </c>
      <c r="E209" t="str">
        <f t="shared" si="14"/>
        <v>07027</v>
      </c>
      <c r="F209" t="str">
        <f t="shared" si="15"/>
        <v>Chiapa de Corzo</v>
      </c>
      <c r="G209" t="s">
        <v>19</v>
      </c>
      <c r="H209">
        <v>2173</v>
      </c>
      <c r="I209">
        <v>6131</v>
      </c>
      <c r="J209">
        <v>2745.5830000000001</v>
      </c>
      <c r="K209">
        <v>794.11900000000003</v>
      </c>
      <c r="L209">
        <v>101.86799999999999</v>
      </c>
      <c r="M209">
        <v>1380.2159999999999</v>
      </c>
      <c r="N209">
        <v>3883.4670000000001</v>
      </c>
    </row>
    <row r="210" spans="1:14" hidden="1" x14ac:dyDescent="0.25">
      <c r="A210" t="s">
        <v>104</v>
      </c>
      <c r="B210" t="s">
        <v>131</v>
      </c>
      <c r="C210" t="str">
        <f t="shared" si="12"/>
        <v>07</v>
      </c>
      <c r="D210" t="str">
        <f t="shared" si="13"/>
        <v>027</v>
      </c>
      <c r="E210" t="str">
        <f t="shared" si="14"/>
        <v>07027</v>
      </c>
      <c r="F210" t="str">
        <f t="shared" si="15"/>
        <v>Chiapa de Corzo</v>
      </c>
      <c r="G210" t="s">
        <v>16</v>
      </c>
      <c r="H210">
        <v>292</v>
      </c>
      <c r="I210">
        <v>1293</v>
      </c>
      <c r="J210">
        <v>2177.924</v>
      </c>
      <c r="K210">
        <v>536.24099999999999</v>
      </c>
      <c r="L210">
        <v>78.942999999999998</v>
      </c>
      <c r="M210">
        <v>886.10900000000004</v>
      </c>
      <c r="N210">
        <v>2199.442</v>
      </c>
    </row>
    <row r="211" spans="1:14" x14ac:dyDescent="0.25">
      <c r="A211" t="s">
        <v>104</v>
      </c>
      <c r="B211" t="s">
        <v>132</v>
      </c>
      <c r="C211" t="str">
        <f t="shared" si="12"/>
        <v>07</v>
      </c>
      <c r="D211" t="str">
        <f t="shared" si="13"/>
        <v>028</v>
      </c>
      <c r="E211" t="str">
        <f t="shared" si="14"/>
        <v>07028</v>
      </c>
      <c r="F211" t="str">
        <f t="shared" si="15"/>
        <v>Chiapilla</v>
      </c>
      <c r="G211" t="s">
        <v>19</v>
      </c>
      <c r="H211">
        <v>189</v>
      </c>
      <c r="I211">
        <v>269</v>
      </c>
      <c r="J211">
        <v>7.74</v>
      </c>
      <c r="K211">
        <v>2.927</v>
      </c>
      <c r="L211">
        <v>7.8E-2</v>
      </c>
      <c r="M211">
        <v>41.271000000000001</v>
      </c>
      <c r="N211">
        <v>14.406000000000001</v>
      </c>
    </row>
    <row r="212" spans="1:14" hidden="1" x14ac:dyDescent="0.25">
      <c r="A212" t="s">
        <v>104</v>
      </c>
      <c r="B212" t="s">
        <v>132</v>
      </c>
      <c r="C212" t="str">
        <f t="shared" si="12"/>
        <v>07</v>
      </c>
      <c r="D212" t="str">
        <f t="shared" si="13"/>
        <v>028</v>
      </c>
      <c r="E212" t="str">
        <f t="shared" si="14"/>
        <v>07028</v>
      </c>
      <c r="F212" t="str">
        <f t="shared" si="15"/>
        <v>Chiapilla</v>
      </c>
      <c r="G212" t="s">
        <v>16</v>
      </c>
      <c r="H212">
        <v>26</v>
      </c>
      <c r="I212">
        <v>47</v>
      </c>
      <c r="J212">
        <v>3.7109999999999999</v>
      </c>
      <c r="K212">
        <v>1.4019999999999999</v>
      </c>
      <c r="L212">
        <v>2.9000000000000001E-2</v>
      </c>
      <c r="M212">
        <v>7.2919999999999998</v>
      </c>
      <c r="N212">
        <v>3.6930000000000001</v>
      </c>
    </row>
    <row r="213" spans="1:14" x14ac:dyDescent="0.25">
      <c r="A213" t="s">
        <v>104</v>
      </c>
      <c r="B213" t="s">
        <v>133</v>
      </c>
      <c r="C213" t="str">
        <f t="shared" si="12"/>
        <v>07</v>
      </c>
      <c r="D213" t="str">
        <f t="shared" si="13"/>
        <v>029</v>
      </c>
      <c r="E213" t="str">
        <f t="shared" si="14"/>
        <v>07029</v>
      </c>
      <c r="F213" t="str">
        <f t="shared" si="15"/>
        <v>Chicoasén</v>
      </c>
      <c r="G213" t="s">
        <v>19</v>
      </c>
      <c r="H213">
        <v>169</v>
      </c>
      <c r="I213">
        <v>301</v>
      </c>
      <c r="J213">
        <v>20.652000000000001</v>
      </c>
      <c r="K213">
        <v>11.452</v>
      </c>
      <c r="L213">
        <v>1.575</v>
      </c>
      <c r="M213">
        <v>18.093</v>
      </c>
      <c r="N213">
        <v>30.259</v>
      </c>
    </row>
    <row r="214" spans="1:14" hidden="1" x14ac:dyDescent="0.25">
      <c r="A214" t="s">
        <v>104</v>
      </c>
      <c r="B214" t="s">
        <v>133</v>
      </c>
      <c r="C214" t="str">
        <f t="shared" si="12"/>
        <v>07</v>
      </c>
      <c r="D214" t="str">
        <f t="shared" si="13"/>
        <v>029</v>
      </c>
      <c r="E214" t="str">
        <f t="shared" si="14"/>
        <v>07029</v>
      </c>
      <c r="F214" t="str">
        <f t="shared" si="15"/>
        <v>Chicoasén</v>
      </c>
      <c r="G214" t="s">
        <v>16</v>
      </c>
      <c r="H214">
        <v>17</v>
      </c>
      <c r="I214">
        <v>48</v>
      </c>
      <c r="J214">
        <v>6.8879999999999999</v>
      </c>
      <c r="K214">
        <v>2.6019999999999999</v>
      </c>
      <c r="L214">
        <v>1.4999999999999999E-2</v>
      </c>
      <c r="M214">
        <v>1.3029999999999999</v>
      </c>
      <c r="N214">
        <v>6.5830000000000002</v>
      </c>
    </row>
    <row r="215" spans="1:14" x14ac:dyDescent="0.25">
      <c r="A215" t="s">
        <v>104</v>
      </c>
      <c r="B215" t="s">
        <v>134</v>
      </c>
      <c r="C215" t="str">
        <f t="shared" si="12"/>
        <v>07</v>
      </c>
      <c r="D215" t="str">
        <f t="shared" si="13"/>
        <v>030</v>
      </c>
      <c r="E215" t="str">
        <f t="shared" si="14"/>
        <v>07030</v>
      </c>
      <c r="F215" t="str">
        <f t="shared" si="15"/>
        <v>Chicomuselo</v>
      </c>
      <c r="G215" t="s">
        <v>19</v>
      </c>
      <c r="H215">
        <v>863</v>
      </c>
      <c r="I215">
        <v>1452</v>
      </c>
      <c r="J215">
        <v>94.546999999999997</v>
      </c>
      <c r="K215">
        <v>53.905000000000001</v>
      </c>
      <c r="L215">
        <v>0.89800000000000002</v>
      </c>
      <c r="M215">
        <v>100.461</v>
      </c>
      <c r="N215">
        <v>195.43</v>
      </c>
    </row>
    <row r="216" spans="1:14" hidden="1" x14ac:dyDescent="0.25">
      <c r="A216" t="s">
        <v>104</v>
      </c>
      <c r="B216" t="s">
        <v>134</v>
      </c>
      <c r="C216" t="str">
        <f t="shared" si="12"/>
        <v>07</v>
      </c>
      <c r="D216" t="str">
        <f t="shared" si="13"/>
        <v>030</v>
      </c>
      <c r="E216" t="str">
        <f t="shared" si="14"/>
        <v>07030</v>
      </c>
      <c r="F216" t="str">
        <f t="shared" si="15"/>
        <v>Chicomuselo</v>
      </c>
      <c r="G216" t="s">
        <v>16</v>
      </c>
      <c r="H216">
        <v>85</v>
      </c>
      <c r="I216">
        <v>138</v>
      </c>
      <c r="J216">
        <v>8.7409999999999997</v>
      </c>
      <c r="K216">
        <v>3.1989999999999998</v>
      </c>
      <c r="L216">
        <v>0.114</v>
      </c>
      <c r="M216">
        <v>7.2480000000000002</v>
      </c>
      <c r="N216">
        <v>8.6430000000000007</v>
      </c>
    </row>
    <row r="217" spans="1:14" x14ac:dyDescent="0.25">
      <c r="A217" t="s">
        <v>104</v>
      </c>
      <c r="B217" t="s">
        <v>135</v>
      </c>
      <c r="C217" t="str">
        <f t="shared" si="12"/>
        <v>07</v>
      </c>
      <c r="D217" t="str">
        <f t="shared" si="13"/>
        <v>031</v>
      </c>
      <c r="E217" t="str">
        <f t="shared" si="14"/>
        <v>07031</v>
      </c>
      <c r="F217" t="str">
        <f t="shared" si="15"/>
        <v>Chilón</v>
      </c>
      <c r="G217" t="s">
        <v>19</v>
      </c>
      <c r="H217">
        <v>849</v>
      </c>
      <c r="I217">
        <v>1803</v>
      </c>
      <c r="J217">
        <v>151.03100000000001</v>
      </c>
      <c r="K217">
        <v>99.721000000000004</v>
      </c>
      <c r="L217">
        <v>1.52</v>
      </c>
      <c r="M217">
        <v>88.56</v>
      </c>
      <c r="N217">
        <v>302.21800000000002</v>
      </c>
    </row>
    <row r="218" spans="1:14" hidden="1" x14ac:dyDescent="0.25">
      <c r="A218" t="s">
        <v>104</v>
      </c>
      <c r="B218" t="s">
        <v>135</v>
      </c>
      <c r="C218" t="str">
        <f t="shared" si="12"/>
        <v>07</v>
      </c>
      <c r="D218" t="str">
        <f t="shared" si="13"/>
        <v>031</v>
      </c>
      <c r="E218" t="str">
        <f t="shared" si="14"/>
        <v>07031</v>
      </c>
      <c r="F218" t="str">
        <f t="shared" si="15"/>
        <v>Chilón</v>
      </c>
      <c r="G218" t="s">
        <v>16</v>
      </c>
      <c r="H218">
        <v>65</v>
      </c>
      <c r="I218">
        <v>133</v>
      </c>
      <c r="J218">
        <v>19.032</v>
      </c>
      <c r="K218">
        <v>10.141</v>
      </c>
      <c r="L218">
        <v>0.35199999999999998</v>
      </c>
      <c r="M218">
        <v>10.51</v>
      </c>
      <c r="N218">
        <v>18.87</v>
      </c>
    </row>
    <row r="219" spans="1:14" x14ac:dyDescent="0.25">
      <c r="A219" t="s">
        <v>104</v>
      </c>
      <c r="B219" t="s">
        <v>136</v>
      </c>
      <c r="C219" t="str">
        <f t="shared" si="12"/>
        <v>07</v>
      </c>
      <c r="D219" t="str">
        <f t="shared" si="13"/>
        <v>032</v>
      </c>
      <c r="E219" t="str">
        <f t="shared" si="14"/>
        <v>07032</v>
      </c>
      <c r="F219" t="str">
        <f t="shared" si="15"/>
        <v>Escuintla</v>
      </c>
      <c r="G219" t="s">
        <v>19</v>
      </c>
      <c r="H219">
        <v>981</v>
      </c>
      <c r="I219">
        <v>2159</v>
      </c>
      <c r="J219">
        <v>188.64400000000001</v>
      </c>
      <c r="K219">
        <v>107.215</v>
      </c>
      <c r="L219">
        <v>4.7489999999999997</v>
      </c>
      <c r="M219">
        <v>206.39</v>
      </c>
      <c r="N219">
        <v>439.589</v>
      </c>
    </row>
    <row r="220" spans="1:14" hidden="1" x14ac:dyDescent="0.25">
      <c r="A220" t="s">
        <v>104</v>
      </c>
      <c r="B220" t="s">
        <v>136</v>
      </c>
      <c r="C220" t="str">
        <f t="shared" si="12"/>
        <v>07</v>
      </c>
      <c r="D220" t="str">
        <f t="shared" si="13"/>
        <v>032</v>
      </c>
      <c r="E220" t="str">
        <f t="shared" si="14"/>
        <v>07032</v>
      </c>
      <c r="F220" t="str">
        <f t="shared" si="15"/>
        <v>Escuintla</v>
      </c>
      <c r="G220" t="s">
        <v>16</v>
      </c>
      <c r="H220">
        <v>99</v>
      </c>
      <c r="I220">
        <v>180</v>
      </c>
      <c r="J220">
        <v>24.725000000000001</v>
      </c>
      <c r="K220">
        <v>11.206</v>
      </c>
      <c r="L220">
        <v>1.347</v>
      </c>
      <c r="M220">
        <v>15.574999999999999</v>
      </c>
      <c r="N220">
        <v>23.288</v>
      </c>
    </row>
    <row r="221" spans="1:14" x14ac:dyDescent="0.25">
      <c r="A221" t="s">
        <v>104</v>
      </c>
      <c r="B221" t="s">
        <v>137</v>
      </c>
      <c r="C221" t="str">
        <f t="shared" si="12"/>
        <v>07</v>
      </c>
      <c r="D221" t="str">
        <f t="shared" si="13"/>
        <v>033</v>
      </c>
      <c r="E221" t="str">
        <f t="shared" si="14"/>
        <v>07033</v>
      </c>
      <c r="F221" t="str">
        <f t="shared" si="15"/>
        <v>Francisco León</v>
      </c>
      <c r="G221" t="s">
        <v>19</v>
      </c>
      <c r="H221">
        <v>25</v>
      </c>
      <c r="I221">
        <v>48</v>
      </c>
      <c r="J221">
        <v>1.325</v>
      </c>
      <c r="K221">
        <v>0.78200000000000003</v>
      </c>
      <c r="L221">
        <v>2E-3</v>
      </c>
      <c r="M221">
        <v>1.8779999999999999</v>
      </c>
      <c r="N221">
        <v>2.5510000000000002</v>
      </c>
    </row>
    <row r="222" spans="1:14" hidden="1" x14ac:dyDescent="0.25">
      <c r="A222" t="s">
        <v>104</v>
      </c>
      <c r="B222" t="s">
        <v>137</v>
      </c>
      <c r="C222" t="str">
        <f t="shared" si="12"/>
        <v>07</v>
      </c>
      <c r="D222" t="str">
        <f t="shared" si="13"/>
        <v>033</v>
      </c>
      <c r="E222" t="str">
        <f t="shared" si="14"/>
        <v>07033</v>
      </c>
      <c r="F222" t="str">
        <f t="shared" si="15"/>
        <v>Francisco León</v>
      </c>
      <c r="G222" t="s">
        <v>16</v>
      </c>
      <c r="H222">
        <v>3</v>
      </c>
      <c r="I222">
        <v>3</v>
      </c>
      <c r="J222">
        <v>0.71499999999999997</v>
      </c>
      <c r="K222">
        <v>0.29399999999999998</v>
      </c>
      <c r="L222">
        <v>0</v>
      </c>
      <c r="M222">
        <v>0</v>
      </c>
      <c r="N222">
        <v>0.71499999999999997</v>
      </c>
    </row>
    <row r="223" spans="1:14" x14ac:dyDescent="0.25">
      <c r="A223" t="s">
        <v>104</v>
      </c>
      <c r="B223" t="s">
        <v>138</v>
      </c>
      <c r="C223" t="str">
        <f t="shared" si="12"/>
        <v>07</v>
      </c>
      <c r="D223" t="str">
        <f t="shared" si="13"/>
        <v>034</v>
      </c>
      <c r="E223" t="str">
        <f t="shared" si="14"/>
        <v>07034</v>
      </c>
      <c r="F223" t="str">
        <f t="shared" si="15"/>
        <v>Frontera Comalapa</v>
      </c>
      <c r="G223" t="s">
        <v>19</v>
      </c>
      <c r="H223">
        <v>2505</v>
      </c>
      <c r="I223">
        <v>5593</v>
      </c>
      <c r="J223">
        <v>533.33299999999997</v>
      </c>
      <c r="K223">
        <v>278.25</v>
      </c>
      <c r="L223">
        <v>11.577</v>
      </c>
      <c r="M223">
        <v>290.51600000000002</v>
      </c>
      <c r="N223">
        <v>1355.693</v>
      </c>
    </row>
    <row r="224" spans="1:14" hidden="1" x14ac:dyDescent="0.25">
      <c r="A224" t="s">
        <v>104</v>
      </c>
      <c r="B224" t="s">
        <v>138</v>
      </c>
      <c r="C224" t="str">
        <f t="shared" si="12"/>
        <v>07</v>
      </c>
      <c r="D224" t="str">
        <f t="shared" si="13"/>
        <v>034</v>
      </c>
      <c r="E224" t="str">
        <f t="shared" si="14"/>
        <v>07034</v>
      </c>
      <c r="F224" t="str">
        <f t="shared" si="15"/>
        <v>Frontera Comalapa</v>
      </c>
      <c r="G224" t="s">
        <v>16</v>
      </c>
      <c r="H224">
        <v>227</v>
      </c>
      <c r="I224">
        <v>472</v>
      </c>
      <c r="J224">
        <v>42.34</v>
      </c>
      <c r="K224">
        <v>15.353999999999999</v>
      </c>
      <c r="L224">
        <v>0.98899999999999999</v>
      </c>
      <c r="M224">
        <v>18.326000000000001</v>
      </c>
      <c r="N224">
        <v>41.374000000000002</v>
      </c>
    </row>
    <row r="225" spans="1:14" x14ac:dyDescent="0.25">
      <c r="A225" t="s">
        <v>104</v>
      </c>
      <c r="B225" t="s">
        <v>139</v>
      </c>
      <c r="C225" t="str">
        <f t="shared" si="12"/>
        <v>07</v>
      </c>
      <c r="D225" t="str">
        <f t="shared" si="13"/>
        <v>035</v>
      </c>
      <c r="E225" t="str">
        <f t="shared" si="14"/>
        <v>07035</v>
      </c>
      <c r="F225" t="str">
        <f t="shared" si="15"/>
        <v>Frontera Hidalgo</v>
      </c>
      <c r="G225" t="s">
        <v>19</v>
      </c>
      <c r="H225">
        <v>185</v>
      </c>
      <c r="I225">
        <v>382</v>
      </c>
      <c r="J225">
        <v>16.248999999999999</v>
      </c>
      <c r="K225">
        <v>6.8259999999999996</v>
      </c>
      <c r="L225">
        <v>0.24199999999999999</v>
      </c>
      <c r="M225">
        <v>14.417</v>
      </c>
      <c r="N225">
        <v>27.603000000000002</v>
      </c>
    </row>
    <row r="226" spans="1:14" hidden="1" x14ac:dyDescent="0.25">
      <c r="A226" t="s">
        <v>104</v>
      </c>
      <c r="B226" t="s">
        <v>139</v>
      </c>
      <c r="C226" t="str">
        <f t="shared" si="12"/>
        <v>07</v>
      </c>
      <c r="D226" t="str">
        <f t="shared" si="13"/>
        <v>035</v>
      </c>
      <c r="E226" t="str">
        <f t="shared" si="14"/>
        <v>07035</v>
      </c>
      <c r="F226" t="str">
        <f t="shared" si="15"/>
        <v>Frontera Hidalgo</v>
      </c>
      <c r="G226" t="s">
        <v>16</v>
      </c>
      <c r="H226">
        <v>21</v>
      </c>
      <c r="I226">
        <v>41</v>
      </c>
      <c r="J226">
        <v>5.2149999999999999</v>
      </c>
      <c r="K226">
        <v>1.694</v>
      </c>
      <c r="L226">
        <v>3.7999999999999999E-2</v>
      </c>
      <c r="M226">
        <v>1.95</v>
      </c>
      <c r="N226">
        <v>5.1440000000000001</v>
      </c>
    </row>
    <row r="227" spans="1:14" x14ac:dyDescent="0.25">
      <c r="A227" t="s">
        <v>104</v>
      </c>
      <c r="B227" t="s">
        <v>140</v>
      </c>
      <c r="C227" t="str">
        <f t="shared" si="12"/>
        <v>07</v>
      </c>
      <c r="D227" t="str">
        <f t="shared" si="13"/>
        <v>036</v>
      </c>
      <c r="E227" t="str">
        <f t="shared" si="14"/>
        <v>07036</v>
      </c>
      <c r="F227" t="str">
        <f t="shared" si="15"/>
        <v>La Grandeza</v>
      </c>
      <c r="G227" t="s">
        <v>19</v>
      </c>
      <c r="H227">
        <v>174</v>
      </c>
      <c r="I227">
        <v>300</v>
      </c>
      <c r="J227">
        <v>6.6619999999999999</v>
      </c>
      <c r="K227">
        <v>4.0679999999999996</v>
      </c>
      <c r="L227">
        <v>7.5999999999999998E-2</v>
      </c>
      <c r="M227">
        <v>8.7639999999999993</v>
      </c>
      <c r="N227">
        <v>12.973000000000001</v>
      </c>
    </row>
    <row r="228" spans="1:14" hidden="1" x14ac:dyDescent="0.25">
      <c r="A228" t="s">
        <v>104</v>
      </c>
      <c r="B228" t="s">
        <v>140</v>
      </c>
      <c r="C228" t="str">
        <f t="shared" si="12"/>
        <v>07</v>
      </c>
      <c r="D228" t="str">
        <f t="shared" si="13"/>
        <v>036</v>
      </c>
      <c r="E228" t="str">
        <f t="shared" si="14"/>
        <v>07036</v>
      </c>
      <c r="F228" t="str">
        <f t="shared" si="15"/>
        <v>La Grandeza</v>
      </c>
      <c r="G228" t="s">
        <v>16</v>
      </c>
      <c r="H228">
        <v>21</v>
      </c>
      <c r="I228">
        <v>30</v>
      </c>
      <c r="J228">
        <v>0.65600000000000003</v>
      </c>
      <c r="K228">
        <v>0.247</v>
      </c>
      <c r="L228">
        <v>0</v>
      </c>
      <c r="M228">
        <v>0.36299999999999999</v>
      </c>
      <c r="N228">
        <v>0.65800000000000003</v>
      </c>
    </row>
    <row r="229" spans="1:14" x14ac:dyDescent="0.25">
      <c r="A229" t="s">
        <v>104</v>
      </c>
      <c r="B229" t="s">
        <v>141</v>
      </c>
      <c r="C229" t="str">
        <f t="shared" si="12"/>
        <v>07</v>
      </c>
      <c r="D229" t="str">
        <f t="shared" si="13"/>
        <v>037</v>
      </c>
      <c r="E229" t="str">
        <f t="shared" si="14"/>
        <v>07037</v>
      </c>
      <c r="F229" t="str">
        <f t="shared" si="15"/>
        <v>Huehuetán</v>
      </c>
      <c r="G229" t="s">
        <v>19</v>
      </c>
      <c r="H229">
        <v>879</v>
      </c>
      <c r="I229">
        <v>1794</v>
      </c>
      <c r="J229">
        <v>184.61099999999999</v>
      </c>
      <c r="K229">
        <v>111.363</v>
      </c>
      <c r="L229">
        <v>10.493</v>
      </c>
      <c r="M229">
        <v>189.21899999999999</v>
      </c>
      <c r="N229">
        <v>414.33499999999998</v>
      </c>
    </row>
    <row r="230" spans="1:14" hidden="1" x14ac:dyDescent="0.25">
      <c r="A230" t="s">
        <v>104</v>
      </c>
      <c r="B230" t="s">
        <v>141</v>
      </c>
      <c r="C230" t="str">
        <f t="shared" si="12"/>
        <v>07</v>
      </c>
      <c r="D230" t="str">
        <f t="shared" si="13"/>
        <v>037</v>
      </c>
      <c r="E230" t="str">
        <f t="shared" si="14"/>
        <v>07037</v>
      </c>
      <c r="F230" t="str">
        <f t="shared" si="15"/>
        <v>Huehuetán</v>
      </c>
      <c r="G230" t="s">
        <v>16</v>
      </c>
      <c r="H230">
        <v>110</v>
      </c>
      <c r="I230">
        <v>226</v>
      </c>
      <c r="J230">
        <v>21.59</v>
      </c>
      <c r="K230">
        <v>10.41</v>
      </c>
      <c r="L230">
        <v>-0.20799999999999999</v>
      </c>
      <c r="M230">
        <v>12.323</v>
      </c>
      <c r="N230">
        <v>21.456</v>
      </c>
    </row>
    <row r="231" spans="1:14" x14ac:dyDescent="0.25">
      <c r="A231" t="s">
        <v>104</v>
      </c>
      <c r="B231" t="s">
        <v>142</v>
      </c>
      <c r="C231" t="str">
        <f t="shared" si="12"/>
        <v>07</v>
      </c>
      <c r="D231" t="str">
        <f t="shared" si="13"/>
        <v>038</v>
      </c>
      <c r="E231" t="str">
        <f t="shared" si="14"/>
        <v>07038</v>
      </c>
      <c r="F231" t="str">
        <f t="shared" si="15"/>
        <v>Huixtán</v>
      </c>
      <c r="G231" t="s">
        <v>19</v>
      </c>
      <c r="H231">
        <v>38</v>
      </c>
      <c r="I231">
        <v>86</v>
      </c>
      <c r="J231">
        <v>5.2610000000000001</v>
      </c>
      <c r="K231">
        <v>2.6890000000000001</v>
      </c>
      <c r="L231">
        <v>1.7000000000000001E-2</v>
      </c>
      <c r="M231">
        <v>3.2730000000000001</v>
      </c>
      <c r="N231">
        <v>6.6779999999999999</v>
      </c>
    </row>
    <row r="232" spans="1:14" hidden="1" x14ac:dyDescent="0.25">
      <c r="A232" t="s">
        <v>104</v>
      </c>
      <c r="B232" t="s">
        <v>142</v>
      </c>
      <c r="C232" t="str">
        <f t="shared" si="12"/>
        <v>07</v>
      </c>
      <c r="D232" t="str">
        <f t="shared" si="13"/>
        <v>038</v>
      </c>
      <c r="E232" t="str">
        <f t="shared" si="14"/>
        <v>07038</v>
      </c>
      <c r="F232" t="str">
        <f t="shared" si="15"/>
        <v>Huixtán</v>
      </c>
      <c r="G232" t="s">
        <v>16</v>
      </c>
      <c r="H232">
        <v>5</v>
      </c>
      <c r="I232">
        <v>16</v>
      </c>
      <c r="J232">
        <v>3.3279999999999998</v>
      </c>
      <c r="K232">
        <v>1.1439999999999999</v>
      </c>
      <c r="L232">
        <v>0</v>
      </c>
      <c r="M232">
        <v>1.236</v>
      </c>
      <c r="N232">
        <v>3.3260000000000001</v>
      </c>
    </row>
    <row r="233" spans="1:14" x14ac:dyDescent="0.25">
      <c r="A233" t="s">
        <v>104</v>
      </c>
      <c r="B233" t="s">
        <v>143</v>
      </c>
      <c r="C233" t="str">
        <f t="shared" si="12"/>
        <v>07</v>
      </c>
      <c r="D233" t="str">
        <f t="shared" si="13"/>
        <v>039</v>
      </c>
      <c r="E233" t="str">
        <f t="shared" si="14"/>
        <v>07039</v>
      </c>
      <c r="F233" t="str">
        <f t="shared" si="15"/>
        <v>Huitiupán</v>
      </c>
      <c r="G233" t="s">
        <v>19</v>
      </c>
      <c r="H233">
        <v>208</v>
      </c>
      <c r="I233">
        <v>410</v>
      </c>
      <c r="J233">
        <v>36.316000000000003</v>
      </c>
      <c r="K233">
        <v>16.018999999999998</v>
      </c>
      <c r="L233">
        <v>0.219</v>
      </c>
      <c r="M233">
        <v>24.189</v>
      </c>
      <c r="N233">
        <v>55.463000000000001</v>
      </c>
    </row>
    <row r="234" spans="1:14" hidden="1" x14ac:dyDescent="0.25">
      <c r="A234" t="s">
        <v>104</v>
      </c>
      <c r="B234" t="s">
        <v>143</v>
      </c>
      <c r="C234" t="str">
        <f t="shared" si="12"/>
        <v>07</v>
      </c>
      <c r="D234" t="str">
        <f t="shared" si="13"/>
        <v>039</v>
      </c>
      <c r="E234" t="str">
        <f t="shared" si="14"/>
        <v>07039</v>
      </c>
      <c r="F234" t="str">
        <f t="shared" si="15"/>
        <v>Huitiupán</v>
      </c>
      <c r="G234" t="s">
        <v>16</v>
      </c>
      <c r="H234">
        <v>24</v>
      </c>
      <c r="I234">
        <v>42</v>
      </c>
      <c r="J234">
        <v>6.7629999999999999</v>
      </c>
      <c r="K234">
        <v>2.4630000000000001</v>
      </c>
      <c r="L234">
        <v>-5.0000000000000001E-3</v>
      </c>
      <c r="M234">
        <v>1.3440000000000001</v>
      </c>
      <c r="N234">
        <v>6.7619999999999996</v>
      </c>
    </row>
    <row r="235" spans="1:14" x14ac:dyDescent="0.25">
      <c r="A235" t="s">
        <v>104</v>
      </c>
      <c r="B235" t="s">
        <v>144</v>
      </c>
      <c r="C235" t="str">
        <f t="shared" si="12"/>
        <v>07</v>
      </c>
      <c r="D235" t="str">
        <f t="shared" si="13"/>
        <v>040</v>
      </c>
      <c r="E235" t="str">
        <f t="shared" si="14"/>
        <v>07040</v>
      </c>
      <c r="F235" t="str">
        <f t="shared" si="15"/>
        <v>Huixtla</v>
      </c>
      <c r="G235" t="s">
        <v>19</v>
      </c>
      <c r="H235">
        <v>2929</v>
      </c>
      <c r="I235">
        <v>8184</v>
      </c>
      <c r="J235">
        <v>2127.6999999999998</v>
      </c>
      <c r="K235">
        <v>901.14599999999996</v>
      </c>
      <c r="L235">
        <v>90.227999999999994</v>
      </c>
      <c r="M235">
        <v>2408.3449999999998</v>
      </c>
      <c r="N235">
        <v>3338.2069999999999</v>
      </c>
    </row>
    <row r="236" spans="1:14" hidden="1" x14ac:dyDescent="0.25">
      <c r="A236" t="s">
        <v>104</v>
      </c>
      <c r="B236" t="s">
        <v>144</v>
      </c>
      <c r="C236" t="str">
        <f t="shared" si="12"/>
        <v>07</v>
      </c>
      <c r="D236" t="str">
        <f t="shared" si="13"/>
        <v>040</v>
      </c>
      <c r="E236" t="str">
        <f t="shared" si="14"/>
        <v>07040</v>
      </c>
      <c r="F236" t="str">
        <f t="shared" si="15"/>
        <v>Huixtla</v>
      </c>
      <c r="G236" t="s">
        <v>16</v>
      </c>
      <c r="H236">
        <v>247</v>
      </c>
      <c r="I236">
        <v>1794</v>
      </c>
      <c r="J236">
        <v>1419.902</v>
      </c>
      <c r="K236">
        <v>461.94299999999998</v>
      </c>
      <c r="L236">
        <v>34.825000000000003</v>
      </c>
      <c r="M236">
        <v>1857.7280000000001</v>
      </c>
      <c r="N236">
        <v>1410.8810000000001</v>
      </c>
    </row>
    <row r="237" spans="1:14" x14ac:dyDescent="0.25">
      <c r="A237" t="s">
        <v>104</v>
      </c>
      <c r="B237" t="s">
        <v>145</v>
      </c>
      <c r="C237" t="str">
        <f t="shared" si="12"/>
        <v>07</v>
      </c>
      <c r="D237" t="str">
        <f t="shared" si="13"/>
        <v>041</v>
      </c>
      <c r="E237" t="str">
        <f t="shared" si="14"/>
        <v>07041</v>
      </c>
      <c r="F237" t="str">
        <f t="shared" si="15"/>
        <v>La Independencia</v>
      </c>
      <c r="G237" t="s">
        <v>19</v>
      </c>
      <c r="H237">
        <v>777</v>
      </c>
      <c r="I237">
        <v>1578</v>
      </c>
      <c r="J237">
        <v>74.599000000000004</v>
      </c>
      <c r="K237">
        <v>53.804000000000002</v>
      </c>
      <c r="L237">
        <v>0.50800000000000001</v>
      </c>
      <c r="M237">
        <v>58.314</v>
      </c>
      <c r="N237">
        <v>141.28200000000001</v>
      </c>
    </row>
    <row r="238" spans="1:14" hidden="1" x14ac:dyDescent="0.25">
      <c r="A238" t="s">
        <v>104</v>
      </c>
      <c r="B238" t="s">
        <v>145</v>
      </c>
      <c r="C238" t="str">
        <f t="shared" si="12"/>
        <v>07</v>
      </c>
      <c r="D238" t="str">
        <f t="shared" si="13"/>
        <v>041</v>
      </c>
      <c r="E238" t="str">
        <f t="shared" si="14"/>
        <v>07041</v>
      </c>
      <c r="F238" t="str">
        <f t="shared" si="15"/>
        <v>La Independencia</v>
      </c>
      <c r="G238" t="s">
        <v>16</v>
      </c>
      <c r="H238">
        <v>116</v>
      </c>
      <c r="I238">
        <v>389</v>
      </c>
      <c r="J238">
        <v>17.812999999999999</v>
      </c>
      <c r="K238">
        <v>9.5860000000000003</v>
      </c>
      <c r="L238">
        <v>0.124</v>
      </c>
      <c r="M238">
        <v>6.952</v>
      </c>
      <c r="N238">
        <v>17.867000000000001</v>
      </c>
    </row>
    <row r="239" spans="1:14" x14ac:dyDescent="0.25">
      <c r="A239" t="s">
        <v>104</v>
      </c>
      <c r="B239" t="s">
        <v>146</v>
      </c>
      <c r="C239" t="str">
        <f t="shared" si="12"/>
        <v>07</v>
      </c>
      <c r="D239" t="str">
        <f t="shared" si="13"/>
        <v>042</v>
      </c>
      <c r="E239" t="str">
        <f t="shared" si="14"/>
        <v>07042</v>
      </c>
      <c r="F239" t="str">
        <f t="shared" si="15"/>
        <v>Ixhuatán</v>
      </c>
      <c r="G239" t="s">
        <v>19</v>
      </c>
      <c r="H239">
        <v>155</v>
      </c>
      <c r="I239">
        <v>326</v>
      </c>
      <c r="J239">
        <v>34.628999999999998</v>
      </c>
      <c r="K239">
        <v>22.850999999999999</v>
      </c>
      <c r="L239">
        <v>0.83599999999999997</v>
      </c>
      <c r="M239">
        <v>14.967000000000001</v>
      </c>
      <c r="N239">
        <v>73.784999999999997</v>
      </c>
    </row>
    <row r="240" spans="1:14" hidden="1" x14ac:dyDescent="0.25">
      <c r="A240" t="s">
        <v>104</v>
      </c>
      <c r="B240" t="s">
        <v>146</v>
      </c>
      <c r="C240" t="str">
        <f t="shared" si="12"/>
        <v>07</v>
      </c>
      <c r="D240" t="str">
        <f t="shared" si="13"/>
        <v>042</v>
      </c>
      <c r="E240" t="str">
        <f t="shared" si="14"/>
        <v>07042</v>
      </c>
      <c r="F240" t="str">
        <f t="shared" si="15"/>
        <v>Ixhuatán</v>
      </c>
      <c r="G240" t="s">
        <v>16</v>
      </c>
      <c r="H240">
        <v>5</v>
      </c>
      <c r="I240">
        <v>24</v>
      </c>
      <c r="J240">
        <v>8.2200000000000006</v>
      </c>
      <c r="K240">
        <v>3.452</v>
      </c>
      <c r="L240">
        <v>3.5999999999999997E-2</v>
      </c>
      <c r="M240">
        <v>1.1910000000000001</v>
      </c>
      <c r="N240">
        <v>8.3989999999999991</v>
      </c>
    </row>
    <row r="241" spans="1:14" x14ac:dyDescent="0.25">
      <c r="A241" t="s">
        <v>104</v>
      </c>
      <c r="B241" t="s">
        <v>147</v>
      </c>
      <c r="C241" t="str">
        <f t="shared" si="12"/>
        <v>07</v>
      </c>
      <c r="D241" t="str">
        <f t="shared" si="13"/>
        <v>043</v>
      </c>
      <c r="E241" t="str">
        <f t="shared" si="14"/>
        <v>07043</v>
      </c>
      <c r="F241" t="str">
        <f t="shared" si="15"/>
        <v>Ixtacomitán</v>
      </c>
      <c r="G241" t="s">
        <v>19</v>
      </c>
      <c r="H241">
        <v>233</v>
      </c>
      <c r="I241">
        <v>583</v>
      </c>
      <c r="J241">
        <v>50.838999999999999</v>
      </c>
      <c r="K241">
        <v>34.798999999999999</v>
      </c>
      <c r="L241">
        <v>0.22800000000000001</v>
      </c>
      <c r="M241">
        <v>37.415999999999997</v>
      </c>
      <c r="N241">
        <v>80.218999999999994</v>
      </c>
    </row>
    <row r="242" spans="1:14" hidden="1" x14ac:dyDescent="0.25">
      <c r="A242" t="s">
        <v>104</v>
      </c>
      <c r="B242" t="s">
        <v>147</v>
      </c>
      <c r="C242" t="str">
        <f t="shared" si="12"/>
        <v>07</v>
      </c>
      <c r="D242" t="str">
        <f t="shared" si="13"/>
        <v>043</v>
      </c>
      <c r="E242" t="str">
        <f t="shared" si="14"/>
        <v>07043</v>
      </c>
      <c r="F242" t="str">
        <f t="shared" si="15"/>
        <v>Ixtacomitán</v>
      </c>
      <c r="G242" t="s">
        <v>16</v>
      </c>
      <c r="H242">
        <v>32</v>
      </c>
      <c r="I242">
        <v>54</v>
      </c>
      <c r="J242">
        <v>4.2119999999999997</v>
      </c>
      <c r="K242">
        <v>2.681</v>
      </c>
      <c r="L242">
        <v>-4.5999999999999999E-2</v>
      </c>
      <c r="M242">
        <v>1.43</v>
      </c>
      <c r="N242">
        <v>4.109</v>
      </c>
    </row>
    <row r="243" spans="1:14" x14ac:dyDescent="0.25">
      <c r="A243" t="s">
        <v>104</v>
      </c>
      <c r="B243" t="s">
        <v>148</v>
      </c>
      <c r="C243" t="str">
        <f t="shared" si="12"/>
        <v>07</v>
      </c>
      <c r="D243" t="str">
        <f t="shared" si="13"/>
        <v>044</v>
      </c>
      <c r="E243" t="str">
        <f t="shared" si="14"/>
        <v>07044</v>
      </c>
      <c r="F243" t="str">
        <f t="shared" si="15"/>
        <v>Ixtapa</v>
      </c>
      <c r="G243" t="s">
        <v>19</v>
      </c>
      <c r="H243">
        <v>356</v>
      </c>
      <c r="I243">
        <v>692</v>
      </c>
      <c r="J243">
        <v>31.367000000000001</v>
      </c>
      <c r="K243">
        <v>16.015999999999998</v>
      </c>
      <c r="L243">
        <v>0.31</v>
      </c>
      <c r="M243">
        <v>62.875</v>
      </c>
      <c r="N243">
        <v>103.848</v>
      </c>
    </row>
    <row r="244" spans="1:14" hidden="1" x14ac:dyDescent="0.25">
      <c r="A244" t="s">
        <v>104</v>
      </c>
      <c r="B244" t="s">
        <v>148</v>
      </c>
      <c r="C244" t="str">
        <f t="shared" si="12"/>
        <v>07</v>
      </c>
      <c r="D244" t="str">
        <f t="shared" si="13"/>
        <v>044</v>
      </c>
      <c r="E244" t="str">
        <f t="shared" si="14"/>
        <v>07044</v>
      </c>
      <c r="F244" t="str">
        <f t="shared" si="15"/>
        <v>Ixtapa</v>
      </c>
      <c r="G244" t="s">
        <v>16</v>
      </c>
      <c r="H244">
        <v>30</v>
      </c>
      <c r="I244">
        <v>64</v>
      </c>
      <c r="J244">
        <v>4.5970000000000004</v>
      </c>
      <c r="K244">
        <v>1.5169999999999999</v>
      </c>
      <c r="L244">
        <v>0.14399999999999999</v>
      </c>
      <c r="M244">
        <v>2.7839999999999998</v>
      </c>
      <c r="N244">
        <v>4.5629999999999997</v>
      </c>
    </row>
    <row r="245" spans="1:14" x14ac:dyDescent="0.25">
      <c r="A245" t="s">
        <v>104</v>
      </c>
      <c r="B245" t="s">
        <v>149</v>
      </c>
      <c r="C245" t="str">
        <f t="shared" si="12"/>
        <v>07</v>
      </c>
      <c r="D245" t="str">
        <f t="shared" si="13"/>
        <v>045</v>
      </c>
      <c r="E245" t="str">
        <f t="shared" si="14"/>
        <v>07045</v>
      </c>
      <c r="F245" t="str">
        <f t="shared" si="15"/>
        <v>Ixtapangajoya</v>
      </c>
      <c r="G245" t="s">
        <v>19</v>
      </c>
      <c r="H245">
        <v>46</v>
      </c>
      <c r="I245">
        <v>94</v>
      </c>
      <c r="J245">
        <v>4.6559999999999997</v>
      </c>
      <c r="K245">
        <v>2.5099999999999998</v>
      </c>
      <c r="L245">
        <v>7.9000000000000001E-2</v>
      </c>
      <c r="M245">
        <v>3.7730000000000001</v>
      </c>
      <c r="N245">
        <v>8.1059999999999999</v>
      </c>
    </row>
    <row r="246" spans="1:14" hidden="1" x14ac:dyDescent="0.25">
      <c r="A246" t="s">
        <v>104</v>
      </c>
      <c r="B246" t="s">
        <v>149</v>
      </c>
      <c r="C246" t="str">
        <f t="shared" si="12"/>
        <v>07</v>
      </c>
      <c r="D246" t="str">
        <f t="shared" si="13"/>
        <v>045</v>
      </c>
      <c r="E246" t="str">
        <f t="shared" si="14"/>
        <v>07045</v>
      </c>
      <c r="F246" t="str">
        <f t="shared" si="15"/>
        <v>Ixtapangajoya</v>
      </c>
      <c r="G246" t="s">
        <v>16</v>
      </c>
      <c r="H246">
        <v>3</v>
      </c>
      <c r="I246">
        <v>5</v>
      </c>
      <c r="J246">
        <v>1.2509999999999999</v>
      </c>
      <c r="K246">
        <v>0.69899999999999995</v>
      </c>
      <c r="L246">
        <v>1E-3</v>
      </c>
      <c r="M246">
        <v>0.16500000000000001</v>
      </c>
      <c r="N246">
        <v>1.248</v>
      </c>
    </row>
    <row r="247" spans="1:14" x14ac:dyDescent="0.25">
      <c r="A247" t="s">
        <v>104</v>
      </c>
      <c r="B247" t="s">
        <v>150</v>
      </c>
      <c r="C247" t="str">
        <f t="shared" si="12"/>
        <v>07</v>
      </c>
      <c r="D247" t="str">
        <f t="shared" si="13"/>
        <v>046</v>
      </c>
      <c r="E247" t="str">
        <f t="shared" si="14"/>
        <v>07046</v>
      </c>
      <c r="F247" t="str">
        <f t="shared" si="15"/>
        <v>Jiquipilas</v>
      </c>
      <c r="G247" t="s">
        <v>19</v>
      </c>
      <c r="H247">
        <v>609</v>
      </c>
      <c r="I247">
        <v>1127</v>
      </c>
      <c r="J247">
        <v>87.227000000000004</v>
      </c>
      <c r="K247">
        <v>41.08</v>
      </c>
      <c r="L247">
        <v>2.556</v>
      </c>
      <c r="M247">
        <v>112.045</v>
      </c>
      <c r="N247">
        <v>185.91300000000001</v>
      </c>
    </row>
    <row r="248" spans="1:14" hidden="1" x14ac:dyDescent="0.25">
      <c r="A248" t="s">
        <v>104</v>
      </c>
      <c r="B248" t="s">
        <v>150</v>
      </c>
      <c r="C248" t="str">
        <f t="shared" si="12"/>
        <v>07</v>
      </c>
      <c r="D248" t="str">
        <f t="shared" si="13"/>
        <v>046</v>
      </c>
      <c r="E248" t="str">
        <f t="shared" si="14"/>
        <v>07046</v>
      </c>
      <c r="F248" t="str">
        <f t="shared" si="15"/>
        <v>Jiquipilas</v>
      </c>
      <c r="G248" t="s">
        <v>16</v>
      </c>
      <c r="H248">
        <v>69</v>
      </c>
      <c r="I248">
        <v>139</v>
      </c>
      <c r="J248">
        <v>20.103999999999999</v>
      </c>
      <c r="K248">
        <v>7.6029999999999998</v>
      </c>
      <c r="L248">
        <v>0.52500000000000002</v>
      </c>
      <c r="M248">
        <v>9.1869999999999994</v>
      </c>
      <c r="N248">
        <v>19.853000000000002</v>
      </c>
    </row>
    <row r="249" spans="1:14" x14ac:dyDescent="0.25">
      <c r="A249" t="s">
        <v>104</v>
      </c>
      <c r="B249" t="s">
        <v>151</v>
      </c>
      <c r="C249" t="str">
        <f t="shared" si="12"/>
        <v>07</v>
      </c>
      <c r="D249" t="str">
        <f t="shared" si="13"/>
        <v>047</v>
      </c>
      <c r="E249" t="str">
        <f t="shared" si="14"/>
        <v>07047</v>
      </c>
      <c r="F249" t="str">
        <f t="shared" si="15"/>
        <v>Jitotol</v>
      </c>
      <c r="G249" t="s">
        <v>19</v>
      </c>
      <c r="H249">
        <v>278</v>
      </c>
      <c r="I249">
        <v>526</v>
      </c>
      <c r="J249">
        <v>57.438000000000002</v>
      </c>
      <c r="K249">
        <v>25.414000000000001</v>
      </c>
      <c r="L249">
        <v>3.3809999999999998</v>
      </c>
      <c r="M249">
        <v>41.619</v>
      </c>
      <c r="N249">
        <v>88.04</v>
      </c>
    </row>
    <row r="250" spans="1:14" hidden="1" x14ac:dyDescent="0.25">
      <c r="A250" t="s">
        <v>104</v>
      </c>
      <c r="B250" t="s">
        <v>151</v>
      </c>
      <c r="C250" t="str">
        <f t="shared" si="12"/>
        <v>07</v>
      </c>
      <c r="D250" t="str">
        <f t="shared" si="13"/>
        <v>047</v>
      </c>
      <c r="E250" t="str">
        <f t="shared" si="14"/>
        <v>07047</v>
      </c>
      <c r="F250" t="str">
        <f t="shared" si="15"/>
        <v>Jitotol</v>
      </c>
      <c r="G250" t="s">
        <v>16</v>
      </c>
      <c r="H250">
        <v>27</v>
      </c>
      <c r="I250">
        <v>70</v>
      </c>
      <c r="J250">
        <v>6.1040000000000001</v>
      </c>
      <c r="K250">
        <v>2.5710000000000002</v>
      </c>
      <c r="L250">
        <v>0.153</v>
      </c>
      <c r="M250">
        <v>3.423</v>
      </c>
      <c r="N250">
        <v>5.8479999999999999</v>
      </c>
    </row>
    <row r="251" spans="1:14" x14ac:dyDescent="0.25">
      <c r="A251" t="s">
        <v>104</v>
      </c>
      <c r="B251" t="s">
        <v>152</v>
      </c>
      <c r="C251" t="str">
        <f t="shared" si="12"/>
        <v>07</v>
      </c>
      <c r="D251" t="str">
        <f t="shared" si="13"/>
        <v>048</v>
      </c>
      <c r="E251" t="str">
        <f t="shared" si="14"/>
        <v>07048</v>
      </c>
      <c r="F251" t="str">
        <f t="shared" si="15"/>
        <v>Juárez</v>
      </c>
      <c r="G251" t="s">
        <v>19</v>
      </c>
      <c r="H251">
        <v>530</v>
      </c>
      <c r="I251">
        <v>1236</v>
      </c>
      <c r="J251">
        <v>235.583</v>
      </c>
      <c r="K251">
        <v>126.42400000000001</v>
      </c>
      <c r="L251">
        <v>10.988</v>
      </c>
      <c r="M251">
        <v>151.88200000000001</v>
      </c>
      <c r="N251">
        <v>332.38799999999998</v>
      </c>
    </row>
    <row r="252" spans="1:14" hidden="1" x14ac:dyDescent="0.25">
      <c r="A252" t="s">
        <v>104</v>
      </c>
      <c r="B252" t="s">
        <v>152</v>
      </c>
      <c r="C252" t="str">
        <f t="shared" si="12"/>
        <v>07</v>
      </c>
      <c r="D252" t="str">
        <f t="shared" si="13"/>
        <v>048</v>
      </c>
      <c r="E252" t="str">
        <f t="shared" si="14"/>
        <v>07048</v>
      </c>
      <c r="F252" t="str">
        <f t="shared" si="15"/>
        <v>Juárez</v>
      </c>
      <c r="G252" t="s">
        <v>16</v>
      </c>
      <c r="H252">
        <v>48</v>
      </c>
      <c r="I252">
        <v>128</v>
      </c>
      <c r="J252">
        <v>36.746000000000002</v>
      </c>
      <c r="K252">
        <v>22.803999999999998</v>
      </c>
      <c r="L252">
        <v>8.1000000000000003E-2</v>
      </c>
      <c r="M252">
        <v>16.22</v>
      </c>
      <c r="N252">
        <v>36.884</v>
      </c>
    </row>
    <row r="253" spans="1:14" x14ac:dyDescent="0.25">
      <c r="A253" t="s">
        <v>104</v>
      </c>
      <c r="B253" t="s">
        <v>153</v>
      </c>
      <c r="C253" t="str">
        <f t="shared" si="12"/>
        <v>07</v>
      </c>
      <c r="D253" t="str">
        <f t="shared" si="13"/>
        <v>049</v>
      </c>
      <c r="E253" t="str">
        <f t="shared" si="14"/>
        <v>07049</v>
      </c>
      <c r="F253" t="str">
        <f t="shared" si="15"/>
        <v>Larráinzar</v>
      </c>
      <c r="G253" t="s">
        <v>19</v>
      </c>
      <c r="H253">
        <v>236</v>
      </c>
      <c r="I253">
        <v>422</v>
      </c>
      <c r="J253">
        <v>25.88</v>
      </c>
      <c r="K253">
        <v>13.63</v>
      </c>
      <c r="L253">
        <v>0.30299999999999999</v>
      </c>
      <c r="M253">
        <v>14.037000000000001</v>
      </c>
      <c r="N253">
        <v>40.277999999999999</v>
      </c>
    </row>
    <row r="254" spans="1:14" hidden="1" x14ac:dyDescent="0.25">
      <c r="A254" t="s">
        <v>104</v>
      </c>
      <c r="B254" t="s">
        <v>153</v>
      </c>
      <c r="C254" t="str">
        <f t="shared" si="12"/>
        <v>07</v>
      </c>
      <c r="D254" t="str">
        <f t="shared" si="13"/>
        <v>049</v>
      </c>
      <c r="E254" t="str">
        <f t="shared" si="14"/>
        <v>07049</v>
      </c>
      <c r="F254" t="str">
        <f t="shared" si="15"/>
        <v>Larráinzar</v>
      </c>
      <c r="G254" t="s">
        <v>16</v>
      </c>
      <c r="H254">
        <v>41</v>
      </c>
      <c r="I254">
        <v>124</v>
      </c>
      <c r="J254">
        <v>7.2110000000000003</v>
      </c>
      <c r="K254">
        <v>2.786</v>
      </c>
      <c r="L254">
        <v>9.6000000000000002E-2</v>
      </c>
      <c r="M254">
        <v>3.7080000000000002</v>
      </c>
      <c r="N254">
        <v>7.19</v>
      </c>
    </row>
    <row r="255" spans="1:14" x14ac:dyDescent="0.25">
      <c r="A255" t="s">
        <v>104</v>
      </c>
      <c r="B255" t="s">
        <v>154</v>
      </c>
      <c r="C255" t="str">
        <f t="shared" si="12"/>
        <v>07</v>
      </c>
      <c r="D255" t="str">
        <f t="shared" si="13"/>
        <v>050</v>
      </c>
      <c r="E255" t="str">
        <f t="shared" si="14"/>
        <v>07050</v>
      </c>
      <c r="F255" t="str">
        <f t="shared" si="15"/>
        <v>La Libertad</v>
      </c>
      <c r="G255" t="s">
        <v>19</v>
      </c>
      <c r="H255">
        <v>126</v>
      </c>
      <c r="I255">
        <v>269</v>
      </c>
      <c r="J255">
        <v>23.581</v>
      </c>
      <c r="K255">
        <v>10.233000000000001</v>
      </c>
      <c r="L255">
        <v>7.4999999999999997E-2</v>
      </c>
      <c r="M255">
        <v>25.03</v>
      </c>
      <c r="N255">
        <v>38.517000000000003</v>
      </c>
    </row>
    <row r="256" spans="1:14" hidden="1" x14ac:dyDescent="0.25">
      <c r="A256" t="s">
        <v>104</v>
      </c>
      <c r="B256" t="s">
        <v>154</v>
      </c>
      <c r="C256" t="str">
        <f t="shared" si="12"/>
        <v>07</v>
      </c>
      <c r="D256" t="str">
        <f t="shared" si="13"/>
        <v>050</v>
      </c>
      <c r="E256" t="str">
        <f t="shared" si="14"/>
        <v>07050</v>
      </c>
      <c r="F256" t="str">
        <f t="shared" si="15"/>
        <v>La Libertad</v>
      </c>
      <c r="G256" t="s">
        <v>16</v>
      </c>
      <c r="H256">
        <v>11</v>
      </c>
      <c r="I256">
        <v>58</v>
      </c>
      <c r="J256">
        <v>8.3160000000000007</v>
      </c>
      <c r="K256">
        <v>1.3129999999999999</v>
      </c>
      <c r="L256">
        <v>3.1E-2</v>
      </c>
      <c r="M256">
        <v>10.039999999999999</v>
      </c>
      <c r="N256">
        <v>9.109</v>
      </c>
    </row>
    <row r="257" spans="1:14" x14ac:dyDescent="0.25">
      <c r="A257" t="s">
        <v>104</v>
      </c>
      <c r="B257" t="s">
        <v>155</v>
      </c>
      <c r="C257" t="str">
        <f t="shared" si="12"/>
        <v>07</v>
      </c>
      <c r="D257" t="str">
        <f t="shared" si="13"/>
        <v>051</v>
      </c>
      <c r="E257" t="str">
        <f t="shared" si="14"/>
        <v>07051</v>
      </c>
      <c r="F257" t="str">
        <f t="shared" si="15"/>
        <v>Mapastepec</v>
      </c>
      <c r="G257" t="s">
        <v>19</v>
      </c>
      <c r="H257">
        <v>1586</v>
      </c>
      <c r="I257">
        <v>3970</v>
      </c>
      <c r="J257">
        <v>590.18600000000004</v>
      </c>
      <c r="K257">
        <v>246.83699999999999</v>
      </c>
      <c r="L257">
        <v>8.4849999999999994</v>
      </c>
      <c r="M257">
        <v>405.89400000000001</v>
      </c>
      <c r="N257">
        <v>1080.146</v>
      </c>
    </row>
    <row r="258" spans="1:14" hidden="1" x14ac:dyDescent="0.25">
      <c r="A258" t="s">
        <v>104</v>
      </c>
      <c r="B258" t="s">
        <v>155</v>
      </c>
      <c r="C258" t="str">
        <f t="shared" si="12"/>
        <v>07</v>
      </c>
      <c r="D258" t="str">
        <f t="shared" si="13"/>
        <v>051</v>
      </c>
      <c r="E258" t="str">
        <f t="shared" si="14"/>
        <v>07051</v>
      </c>
      <c r="F258" t="str">
        <f t="shared" si="15"/>
        <v>Mapastepec</v>
      </c>
      <c r="G258" t="s">
        <v>16</v>
      </c>
      <c r="H258">
        <v>177</v>
      </c>
      <c r="I258">
        <v>602</v>
      </c>
      <c r="J258">
        <v>330.38299999999998</v>
      </c>
      <c r="K258">
        <v>100.249</v>
      </c>
      <c r="L258">
        <v>1.1459999999999999</v>
      </c>
      <c r="M258">
        <v>123.917</v>
      </c>
      <c r="N258">
        <v>328.57400000000001</v>
      </c>
    </row>
    <row r="259" spans="1:14" x14ac:dyDescent="0.25">
      <c r="A259" t="s">
        <v>104</v>
      </c>
      <c r="B259" t="s">
        <v>156</v>
      </c>
      <c r="C259" t="str">
        <f t="shared" ref="C259:C322" si="16">MID(A259,1,2)</f>
        <v>07</v>
      </c>
      <c r="D259" t="str">
        <f t="shared" ref="D259:D322" si="17">MID(B259,1,3)</f>
        <v>052</v>
      </c>
      <c r="E259" t="str">
        <f t="shared" ref="E259:E322" si="18">CONCATENATE(C259,D259)</f>
        <v>07052</v>
      </c>
      <c r="F259" t="str">
        <f t="shared" ref="F259:F322" si="19">MID(B259,5,40)</f>
        <v>Las Margaritas</v>
      </c>
      <c r="G259" t="s">
        <v>19</v>
      </c>
      <c r="H259">
        <v>1913</v>
      </c>
      <c r="I259">
        <v>3591</v>
      </c>
      <c r="J259">
        <v>335.68099999999998</v>
      </c>
      <c r="K259">
        <v>172.30699999999999</v>
      </c>
      <c r="L259">
        <v>3.919</v>
      </c>
      <c r="M259">
        <v>281.28899999999999</v>
      </c>
      <c r="N259">
        <v>675.51099999999997</v>
      </c>
    </row>
    <row r="260" spans="1:14" hidden="1" x14ac:dyDescent="0.25">
      <c r="A260" t="s">
        <v>104</v>
      </c>
      <c r="B260" t="s">
        <v>156</v>
      </c>
      <c r="C260" t="str">
        <f t="shared" si="16"/>
        <v>07</v>
      </c>
      <c r="D260" t="str">
        <f t="shared" si="17"/>
        <v>052</v>
      </c>
      <c r="E260" t="str">
        <f t="shared" si="18"/>
        <v>07052</v>
      </c>
      <c r="F260" t="str">
        <f t="shared" si="19"/>
        <v>Las Margaritas</v>
      </c>
      <c r="G260" t="s">
        <v>16</v>
      </c>
      <c r="H260">
        <v>186</v>
      </c>
      <c r="I260">
        <v>385</v>
      </c>
      <c r="J260">
        <v>39.734999999999999</v>
      </c>
      <c r="K260">
        <v>18.859000000000002</v>
      </c>
      <c r="L260">
        <v>0.183</v>
      </c>
      <c r="M260">
        <v>24.439</v>
      </c>
      <c r="N260">
        <v>39.686999999999998</v>
      </c>
    </row>
    <row r="261" spans="1:14" x14ac:dyDescent="0.25">
      <c r="A261" t="s">
        <v>104</v>
      </c>
      <c r="B261" t="s">
        <v>157</v>
      </c>
      <c r="C261" t="str">
        <f t="shared" si="16"/>
        <v>07</v>
      </c>
      <c r="D261" t="str">
        <f t="shared" si="17"/>
        <v>053</v>
      </c>
      <c r="E261" t="str">
        <f t="shared" si="18"/>
        <v>07053</v>
      </c>
      <c r="F261" t="str">
        <f t="shared" si="19"/>
        <v>Mazapa de Madero</v>
      </c>
      <c r="G261" t="s">
        <v>19</v>
      </c>
      <c r="H261">
        <v>71</v>
      </c>
      <c r="I261">
        <v>111</v>
      </c>
      <c r="J261">
        <v>4.8949999999999996</v>
      </c>
      <c r="K261">
        <v>2.8570000000000002</v>
      </c>
      <c r="L261">
        <v>8.9999999999999993E-3</v>
      </c>
      <c r="M261">
        <v>5.633</v>
      </c>
      <c r="N261">
        <v>5.532</v>
      </c>
    </row>
    <row r="262" spans="1:14" hidden="1" x14ac:dyDescent="0.25">
      <c r="A262" t="s">
        <v>104</v>
      </c>
      <c r="B262" t="s">
        <v>157</v>
      </c>
      <c r="C262" t="str">
        <f t="shared" si="16"/>
        <v>07</v>
      </c>
      <c r="D262" t="str">
        <f t="shared" si="17"/>
        <v>053</v>
      </c>
      <c r="E262" t="str">
        <f t="shared" si="18"/>
        <v>07053</v>
      </c>
      <c r="F262" t="str">
        <f t="shared" si="19"/>
        <v>Mazapa de Madero</v>
      </c>
      <c r="G262" t="s">
        <v>16</v>
      </c>
      <c r="H262">
        <v>11</v>
      </c>
      <c r="I262">
        <v>15</v>
      </c>
      <c r="J262">
        <v>1.4950000000000001</v>
      </c>
      <c r="K262">
        <v>0.58699999999999997</v>
      </c>
      <c r="L262">
        <v>0</v>
      </c>
      <c r="M262">
        <v>0.63400000000000001</v>
      </c>
      <c r="N262">
        <v>1.502</v>
      </c>
    </row>
    <row r="263" spans="1:14" x14ac:dyDescent="0.25">
      <c r="A263" t="s">
        <v>104</v>
      </c>
      <c r="B263" t="s">
        <v>158</v>
      </c>
      <c r="C263" t="str">
        <f t="shared" si="16"/>
        <v>07</v>
      </c>
      <c r="D263" t="str">
        <f t="shared" si="17"/>
        <v>054</v>
      </c>
      <c r="E263" t="str">
        <f t="shared" si="18"/>
        <v>07054</v>
      </c>
      <c r="F263" t="str">
        <f t="shared" si="19"/>
        <v>Mazatán</v>
      </c>
      <c r="G263" t="s">
        <v>19</v>
      </c>
      <c r="H263">
        <v>761</v>
      </c>
      <c r="I263">
        <v>1405</v>
      </c>
      <c r="J263">
        <v>114.819</v>
      </c>
      <c r="K263">
        <v>77.691000000000003</v>
      </c>
      <c r="L263">
        <v>3.92</v>
      </c>
      <c r="M263">
        <v>54.384999999999998</v>
      </c>
      <c r="N263">
        <v>182.50399999999999</v>
      </c>
    </row>
    <row r="264" spans="1:14" hidden="1" x14ac:dyDescent="0.25">
      <c r="A264" t="s">
        <v>104</v>
      </c>
      <c r="B264" t="s">
        <v>158</v>
      </c>
      <c r="C264" t="str">
        <f t="shared" si="16"/>
        <v>07</v>
      </c>
      <c r="D264" t="str">
        <f t="shared" si="17"/>
        <v>054</v>
      </c>
      <c r="E264" t="str">
        <f t="shared" si="18"/>
        <v>07054</v>
      </c>
      <c r="F264" t="str">
        <f t="shared" si="19"/>
        <v>Mazatán</v>
      </c>
      <c r="G264" t="s">
        <v>16</v>
      </c>
      <c r="H264">
        <v>97</v>
      </c>
      <c r="I264">
        <v>169</v>
      </c>
      <c r="J264">
        <v>20.298999999999999</v>
      </c>
      <c r="K264">
        <v>8.2420000000000009</v>
      </c>
      <c r="L264">
        <v>0.315</v>
      </c>
      <c r="M264">
        <v>7.62</v>
      </c>
      <c r="N264">
        <v>20.056000000000001</v>
      </c>
    </row>
    <row r="265" spans="1:14" x14ac:dyDescent="0.25">
      <c r="A265" t="s">
        <v>104</v>
      </c>
      <c r="B265" t="s">
        <v>159</v>
      </c>
      <c r="C265" t="str">
        <f t="shared" si="16"/>
        <v>07</v>
      </c>
      <c r="D265" t="str">
        <f t="shared" si="17"/>
        <v>055</v>
      </c>
      <c r="E265" t="str">
        <f t="shared" si="18"/>
        <v>07055</v>
      </c>
      <c r="F265" t="str">
        <f t="shared" si="19"/>
        <v>Metapa</v>
      </c>
      <c r="G265" t="s">
        <v>19</v>
      </c>
      <c r="H265">
        <v>164</v>
      </c>
      <c r="I265">
        <v>282</v>
      </c>
      <c r="J265">
        <v>13.956</v>
      </c>
      <c r="K265">
        <v>7.0129999999999999</v>
      </c>
      <c r="L265">
        <v>1.905</v>
      </c>
      <c r="M265">
        <v>8.5489999999999995</v>
      </c>
      <c r="N265">
        <v>20.986000000000001</v>
      </c>
    </row>
    <row r="266" spans="1:14" hidden="1" x14ac:dyDescent="0.25">
      <c r="A266" t="s">
        <v>104</v>
      </c>
      <c r="B266" t="s">
        <v>159</v>
      </c>
      <c r="C266" t="str">
        <f t="shared" si="16"/>
        <v>07</v>
      </c>
      <c r="D266" t="str">
        <f t="shared" si="17"/>
        <v>055</v>
      </c>
      <c r="E266" t="str">
        <f t="shared" si="18"/>
        <v>07055</v>
      </c>
      <c r="F266" t="str">
        <f t="shared" si="19"/>
        <v>Metapa</v>
      </c>
      <c r="G266" t="s">
        <v>16</v>
      </c>
      <c r="H266">
        <v>12</v>
      </c>
      <c r="I266">
        <v>27</v>
      </c>
      <c r="J266">
        <v>4.0999999999999996</v>
      </c>
      <c r="K266">
        <v>2.0739999999999998</v>
      </c>
      <c r="L266">
        <v>0.63200000000000001</v>
      </c>
      <c r="M266">
        <v>2.1440000000000001</v>
      </c>
      <c r="N266">
        <v>3.6549999999999998</v>
      </c>
    </row>
    <row r="267" spans="1:14" x14ac:dyDescent="0.25">
      <c r="A267" t="s">
        <v>104</v>
      </c>
      <c r="B267" t="s">
        <v>160</v>
      </c>
      <c r="C267" t="str">
        <f t="shared" si="16"/>
        <v>07</v>
      </c>
      <c r="D267" t="str">
        <f t="shared" si="17"/>
        <v>056</v>
      </c>
      <c r="E267" t="str">
        <f t="shared" si="18"/>
        <v>07056</v>
      </c>
      <c r="F267" t="str">
        <f t="shared" si="19"/>
        <v>Mitontic</v>
      </c>
      <c r="G267" t="s">
        <v>19</v>
      </c>
      <c r="H267">
        <v>54</v>
      </c>
      <c r="I267">
        <v>110</v>
      </c>
      <c r="J267">
        <v>2.9569999999999999</v>
      </c>
      <c r="K267">
        <v>1.8779999999999999</v>
      </c>
      <c r="L267">
        <v>0.04</v>
      </c>
      <c r="M267">
        <v>3.722</v>
      </c>
      <c r="N267">
        <v>6.3140000000000001</v>
      </c>
    </row>
    <row r="268" spans="1:14" hidden="1" x14ac:dyDescent="0.25">
      <c r="A268" t="s">
        <v>104</v>
      </c>
      <c r="B268" t="s">
        <v>160</v>
      </c>
      <c r="C268" t="str">
        <f t="shared" si="16"/>
        <v>07</v>
      </c>
      <c r="D268" t="str">
        <f t="shared" si="17"/>
        <v>056</v>
      </c>
      <c r="E268" t="str">
        <f t="shared" si="18"/>
        <v>07056</v>
      </c>
      <c r="F268" t="str">
        <f t="shared" si="19"/>
        <v>Mitontic</v>
      </c>
      <c r="G268" t="s">
        <v>16</v>
      </c>
      <c r="H268">
        <v>5</v>
      </c>
      <c r="I268">
        <v>7</v>
      </c>
      <c r="J268">
        <v>1.103</v>
      </c>
      <c r="K268">
        <v>0.57799999999999996</v>
      </c>
      <c r="L268">
        <v>0.01</v>
      </c>
      <c r="M268">
        <v>0.745</v>
      </c>
      <c r="N268">
        <v>1.1299999999999999</v>
      </c>
    </row>
    <row r="269" spans="1:14" x14ac:dyDescent="0.25">
      <c r="A269" t="s">
        <v>104</v>
      </c>
      <c r="B269" t="s">
        <v>161</v>
      </c>
      <c r="C269" t="str">
        <f t="shared" si="16"/>
        <v>07</v>
      </c>
      <c r="D269" t="str">
        <f t="shared" si="17"/>
        <v>057</v>
      </c>
      <c r="E269" t="str">
        <f t="shared" si="18"/>
        <v>07057</v>
      </c>
      <c r="F269" t="str">
        <f t="shared" si="19"/>
        <v>Motozintla</v>
      </c>
      <c r="G269" t="s">
        <v>19</v>
      </c>
      <c r="H269">
        <v>2181</v>
      </c>
      <c r="I269">
        <v>4663</v>
      </c>
      <c r="J269">
        <v>363.01400000000001</v>
      </c>
      <c r="K269">
        <v>201.07599999999999</v>
      </c>
      <c r="L269">
        <v>2.6459999999999999</v>
      </c>
      <c r="M269">
        <v>287.37700000000001</v>
      </c>
      <c r="N269">
        <v>670.51</v>
      </c>
    </row>
    <row r="270" spans="1:14" hidden="1" x14ac:dyDescent="0.25">
      <c r="A270" t="s">
        <v>104</v>
      </c>
      <c r="B270" t="s">
        <v>161</v>
      </c>
      <c r="C270" t="str">
        <f t="shared" si="16"/>
        <v>07</v>
      </c>
      <c r="D270" t="str">
        <f t="shared" si="17"/>
        <v>057</v>
      </c>
      <c r="E270" t="str">
        <f t="shared" si="18"/>
        <v>07057</v>
      </c>
      <c r="F270" t="str">
        <f t="shared" si="19"/>
        <v>Motozintla</v>
      </c>
      <c r="G270" t="s">
        <v>16</v>
      </c>
      <c r="H270">
        <v>267</v>
      </c>
      <c r="I270">
        <v>478</v>
      </c>
      <c r="J270">
        <v>39.982999999999997</v>
      </c>
      <c r="K270">
        <v>15.866</v>
      </c>
      <c r="L270">
        <v>0.55600000000000005</v>
      </c>
      <c r="M270">
        <v>34.154000000000003</v>
      </c>
      <c r="N270">
        <v>39.765000000000001</v>
      </c>
    </row>
    <row r="271" spans="1:14" x14ac:dyDescent="0.25">
      <c r="A271" t="s">
        <v>104</v>
      </c>
      <c r="B271" t="s">
        <v>162</v>
      </c>
      <c r="C271" t="str">
        <f t="shared" si="16"/>
        <v>07</v>
      </c>
      <c r="D271" t="str">
        <f t="shared" si="17"/>
        <v>059</v>
      </c>
      <c r="E271" t="str">
        <f t="shared" si="18"/>
        <v>07059</v>
      </c>
      <c r="F271" t="str">
        <f t="shared" si="19"/>
        <v>Ocosingo</v>
      </c>
      <c r="G271" t="s">
        <v>19</v>
      </c>
      <c r="H271">
        <v>4204</v>
      </c>
      <c r="I271">
        <v>10031</v>
      </c>
      <c r="J271">
        <v>960.21799999999996</v>
      </c>
      <c r="K271">
        <v>563.471</v>
      </c>
      <c r="L271">
        <v>19.943000000000001</v>
      </c>
      <c r="M271">
        <v>729.55700000000002</v>
      </c>
      <c r="N271">
        <v>2050.6570000000002</v>
      </c>
    </row>
    <row r="272" spans="1:14" hidden="1" x14ac:dyDescent="0.25">
      <c r="A272" t="s">
        <v>104</v>
      </c>
      <c r="B272" t="s">
        <v>162</v>
      </c>
      <c r="C272" t="str">
        <f t="shared" si="16"/>
        <v>07</v>
      </c>
      <c r="D272" t="str">
        <f t="shared" si="17"/>
        <v>059</v>
      </c>
      <c r="E272" t="str">
        <f t="shared" si="18"/>
        <v>07059</v>
      </c>
      <c r="F272" t="str">
        <f t="shared" si="19"/>
        <v>Ocosingo</v>
      </c>
      <c r="G272" t="s">
        <v>16</v>
      </c>
      <c r="H272">
        <v>445</v>
      </c>
      <c r="I272">
        <v>875</v>
      </c>
      <c r="J272">
        <v>94.697999999999993</v>
      </c>
      <c r="K272">
        <v>37.460999999999999</v>
      </c>
      <c r="L272">
        <v>1.6</v>
      </c>
      <c r="M272">
        <v>48.046999999999997</v>
      </c>
      <c r="N272">
        <v>93.305000000000007</v>
      </c>
    </row>
    <row r="273" spans="1:14" x14ac:dyDescent="0.25">
      <c r="A273" t="s">
        <v>104</v>
      </c>
      <c r="B273" t="s">
        <v>163</v>
      </c>
      <c r="C273" t="str">
        <f t="shared" si="16"/>
        <v>07</v>
      </c>
      <c r="D273" t="str">
        <f t="shared" si="17"/>
        <v>060</v>
      </c>
      <c r="E273" t="str">
        <f t="shared" si="18"/>
        <v>07060</v>
      </c>
      <c r="F273" t="str">
        <f t="shared" si="19"/>
        <v>Ocotepec</v>
      </c>
      <c r="G273" t="s">
        <v>19</v>
      </c>
      <c r="H273">
        <v>156</v>
      </c>
      <c r="I273">
        <v>345</v>
      </c>
      <c r="J273">
        <v>12.731</v>
      </c>
      <c r="K273">
        <v>8.6310000000000002</v>
      </c>
      <c r="L273">
        <v>3.0000000000000001E-3</v>
      </c>
      <c r="M273">
        <v>18.195</v>
      </c>
      <c r="N273">
        <v>20.806000000000001</v>
      </c>
    </row>
    <row r="274" spans="1:14" hidden="1" x14ac:dyDescent="0.25">
      <c r="A274" t="s">
        <v>104</v>
      </c>
      <c r="B274" t="s">
        <v>163</v>
      </c>
      <c r="C274" t="str">
        <f t="shared" si="16"/>
        <v>07</v>
      </c>
      <c r="D274" t="str">
        <f t="shared" si="17"/>
        <v>060</v>
      </c>
      <c r="E274" t="str">
        <f t="shared" si="18"/>
        <v>07060</v>
      </c>
      <c r="F274" t="str">
        <f t="shared" si="19"/>
        <v>Ocotepec</v>
      </c>
      <c r="G274" t="s">
        <v>16</v>
      </c>
      <c r="H274">
        <v>15</v>
      </c>
      <c r="I274">
        <v>38</v>
      </c>
      <c r="J274">
        <v>3.573</v>
      </c>
      <c r="K274">
        <v>1.655</v>
      </c>
      <c r="L274">
        <v>0</v>
      </c>
      <c r="M274">
        <v>3.0379999999999998</v>
      </c>
      <c r="N274">
        <v>3.573</v>
      </c>
    </row>
    <row r="275" spans="1:14" x14ac:dyDescent="0.25">
      <c r="A275" t="s">
        <v>104</v>
      </c>
      <c r="B275" t="s">
        <v>164</v>
      </c>
      <c r="C275" t="str">
        <f t="shared" si="16"/>
        <v>07</v>
      </c>
      <c r="D275" t="str">
        <f t="shared" si="17"/>
        <v>061</v>
      </c>
      <c r="E275" t="str">
        <f t="shared" si="18"/>
        <v>07061</v>
      </c>
      <c r="F275" t="str">
        <f t="shared" si="19"/>
        <v>Ocozocoautla de Espinosa</v>
      </c>
      <c r="G275" t="s">
        <v>19</v>
      </c>
      <c r="H275">
        <v>2606</v>
      </c>
      <c r="I275">
        <v>6973</v>
      </c>
      <c r="J275">
        <v>3830.0169999999998</v>
      </c>
      <c r="K275">
        <v>1165.9749999999999</v>
      </c>
      <c r="L275">
        <v>300.69900000000001</v>
      </c>
      <c r="M275">
        <v>1031.874</v>
      </c>
      <c r="N275">
        <v>4373.4989999999998</v>
      </c>
    </row>
    <row r="276" spans="1:14" hidden="1" x14ac:dyDescent="0.25">
      <c r="A276" t="s">
        <v>104</v>
      </c>
      <c r="B276" t="s">
        <v>164</v>
      </c>
      <c r="C276" t="str">
        <f t="shared" si="16"/>
        <v>07</v>
      </c>
      <c r="D276" t="str">
        <f t="shared" si="17"/>
        <v>061</v>
      </c>
      <c r="E276" t="str">
        <f t="shared" si="18"/>
        <v>07061</v>
      </c>
      <c r="F276" t="str">
        <f t="shared" si="19"/>
        <v>Ocozocoautla de Espinosa</v>
      </c>
      <c r="G276" t="s">
        <v>16</v>
      </c>
      <c r="H276">
        <v>420</v>
      </c>
      <c r="I276">
        <v>2058</v>
      </c>
      <c r="J276">
        <v>3042.998</v>
      </c>
      <c r="K276">
        <v>707.80700000000002</v>
      </c>
      <c r="L276">
        <v>277.36200000000002</v>
      </c>
      <c r="M276">
        <v>668.45500000000004</v>
      </c>
      <c r="N276">
        <v>3098.7919999999999</v>
      </c>
    </row>
    <row r="277" spans="1:14" x14ac:dyDescent="0.25">
      <c r="A277" t="s">
        <v>104</v>
      </c>
      <c r="B277" t="s">
        <v>165</v>
      </c>
      <c r="C277" t="str">
        <f t="shared" si="16"/>
        <v>07</v>
      </c>
      <c r="D277" t="str">
        <f t="shared" si="17"/>
        <v>062</v>
      </c>
      <c r="E277" t="str">
        <f t="shared" si="18"/>
        <v>07062</v>
      </c>
      <c r="F277" t="str">
        <f t="shared" si="19"/>
        <v>Ostuacán</v>
      </c>
      <c r="G277" t="s">
        <v>19</v>
      </c>
      <c r="H277">
        <v>212</v>
      </c>
      <c r="I277">
        <v>1521</v>
      </c>
      <c r="J277">
        <v>556.89300000000003</v>
      </c>
      <c r="K277">
        <v>27.137</v>
      </c>
      <c r="L277">
        <v>140.40899999999999</v>
      </c>
      <c r="M277">
        <v>948.61900000000003</v>
      </c>
      <c r="N277">
        <v>605.40499999999997</v>
      </c>
    </row>
    <row r="278" spans="1:14" hidden="1" x14ac:dyDescent="0.25">
      <c r="A278" t="s">
        <v>104</v>
      </c>
      <c r="B278" t="s">
        <v>165</v>
      </c>
      <c r="C278" t="str">
        <f t="shared" si="16"/>
        <v>07</v>
      </c>
      <c r="D278" t="str">
        <f t="shared" si="17"/>
        <v>062</v>
      </c>
      <c r="E278" t="str">
        <f t="shared" si="18"/>
        <v>07062</v>
      </c>
      <c r="F278" t="str">
        <f t="shared" si="19"/>
        <v>Ostuacán</v>
      </c>
      <c r="G278" t="s">
        <v>16</v>
      </c>
      <c r="H278">
        <v>18</v>
      </c>
      <c r="I278">
        <v>693</v>
      </c>
      <c r="J278">
        <v>272.38499999999999</v>
      </c>
      <c r="K278">
        <v>-13.961</v>
      </c>
      <c r="L278">
        <v>102.992</v>
      </c>
      <c r="M278">
        <v>789.45799999999997</v>
      </c>
      <c r="N278">
        <v>288.72699999999998</v>
      </c>
    </row>
    <row r="279" spans="1:14" x14ac:dyDescent="0.25">
      <c r="A279" t="s">
        <v>104</v>
      </c>
      <c r="B279" t="s">
        <v>166</v>
      </c>
      <c r="C279" t="str">
        <f t="shared" si="16"/>
        <v>07</v>
      </c>
      <c r="D279" t="str">
        <f t="shared" si="17"/>
        <v>063</v>
      </c>
      <c r="E279" t="str">
        <f t="shared" si="18"/>
        <v>07063</v>
      </c>
      <c r="F279" t="str">
        <f t="shared" si="19"/>
        <v>Osumacinta</v>
      </c>
      <c r="G279" t="s">
        <v>19</v>
      </c>
      <c r="H279">
        <v>147</v>
      </c>
      <c r="I279">
        <v>396</v>
      </c>
      <c r="J279">
        <v>20.315999999999999</v>
      </c>
      <c r="K279">
        <v>12.646000000000001</v>
      </c>
      <c r="L279">
        <v>0.64200000000000002</v>
      </c>
      <c r="M279">
        <v>15.984</v>
      </c>
      <c r="N279">
        <v>30.018000000000001</v>
      </c>
    </row>
    <row r="280" spans="1:14" hidden="1" x14ac:dyDescent="0.25">
      <c r="A280" t="s">
        <v>104</v>
      </c>
      <c r="B280" t="s">
        <v>166</v>
      </c>
      <c r="C280" t="str">
        <f t="shared" si="16"/>
        <v>07</v>
      </c>
      <c r="D280" t="str">
        <f t="shared" si="17"/>
        <v>063</v>
      </c>
      <c r="E280" t="str">
        <f t="shared" si="18"/>
        <v>07063</v>
      </c>
      <c r="F280" t="str">
        <f t="shared" si="19"/>
        <v>Osumacinta</v>
      </c>
      <c r="G280" t="s">
        <v>16</v>
      </c>
      <c r="H280">
        <v>14</v>
      </c>
      <c r="I280">
        <v>34</v>
      </c>
      <c r="J280">
        <v>5.4889999999999999</v>
      </c>
      <c r="K280">
        <v>3.6890000000000001</v>
      </c>
      <c r="L280">
        <v>1.4999999999999999E-2</v>
      </c>
      <c r="M280">
        <v>1.5629999999999999</v>
      </c>
      <c r="N280">
        <v>5.4969999999999999</v>
      </c>
    </row>
    <row r="281" spans="1:14" x14ac:dyDescent="0.25">
      <c r="A281" t="s">
        <v>104</v>
      </c>
      <c r="B281" t="s">
        <v>167</v>
      </c>
      <c r="C281" t="str">
        <f t="shared" si="16"/>
        <v>07</v>
      </c>
      <c r="D281" t="str">
        <f t="shared" si="17"/>
        <v>064</v>
      </c>
      <c r="E281" t="str">
        <f t="shared" si="18"/>
        <v>07064</v>
      </c>
      <c r="F281" t="str">
        <f t="shared" si="19"/>
        <v>Oxchuc</v>
      </c>
      <c r="G281" t="s">
        <v>19</v>
      </c>
      <c r="H281">
        <v>646</v>
      </c>
      <c r="I281">
        <v>1385</v>
      </c>
      <c r="J281">
        <v>77.177000000000007</v>
      </c>
      <c r="K281">
        <v>42.92</v>
      </c>
      <c r="L281">
        <v>1.419</v>
      </c>
      <c r="M281">
        <v>84.634</v>
      </c>
      <c r="N281">
        <v>131.779</v>
      </c>
    </row>
    <row r="282" spans="1:14" hidden="1" x14ac:dyDescent="0.25">
      <c r="A282" t="s">
        <v>104</v>
      </c>
      <c r="B282" t="s">
        <v>167</v>
      </c>
      <c r="C282" t="str">
        <f t="shared" si="16"/>
        <v>07</v>
      </c>
      <c r="D282" t="str">
        <f t="shared" si="17"/>
        <v>064</v>
      </c>
      <c r="E282" t="str">
        <f t="shared" si="18"/>
        <v>07064</v>
      </c>
      <c r="F282" t="str">
        <f t="shared" si="19"/>
        <v>Oxchuc</v>
      </c>
      <c r="G282" t="s">
        <v>16</v>
      </c>
      <c r="H282">
        <v>57</v>
      </c>
      <c r="I282">
        <v>125</v>
      </c>
      <c r="J282">
        <v>10.215999999999999</v>
      </c>
      <c r="K282">
        <v>4.5540000000000003</v>
      </c>
      <c r="L282">
        <v>8.8999999999999996E-2</v>
      </c>
      <c r="M282">
        <v>5.1289999999999996</v>
      </c>
      <c r="N282">
        <v>10.108000000000001</v>
      </c>
    </row>
    <row r="283" spans="1:14" x14ac:dyDescent="0.25">
      <c r="A283" t="s">
        <v>104</v>
      </c>
      <c r="B283" t="s">
        <v>168</v>
      </c>
      <c r="C283" t="str">
        <f t="shared" si="16"/>
        <v>07</v>
      </c>
      <c r="D283" t="str">
        <f t="shared" si="17"/>
        <v>065</v>
      </c>
      <c r="E283" t="str">
        <f t="shared" si="18"/>
        <v>07065</v>
      </c>
      <c r="F283" t="str">
        <f t="shared" si="19"/>
        <v>Palenque</v>
      </c>
      <c r="G283" t="s">
        <v>19</v>
      </c>
      <c r="H283">
        <v>2968</v>
      </c>
      <c r="I283">
        <v>10799</v>
      </c>
      <c r="J283">
        <v>1909.2719999999999</v>
      </c>
      <c r="K283">
        <v>1002.622</v>
      </c>
      <c r="L283">
        <v>47.973999999999997</v>
      </c>
      <c r="M283">
        <v>1874.9159999999999</v>
      </c>
      <c r="N283">
        <v>4201.9489999999996</v>
      </c>
    </row>
    <row r="284" spans="1:14" hidden="1" x14ac:dyDescent="0.25">
      <c r="A284" t="s">
        <v>104</v>
      </c>
      <c r="B284" t="s">
        <v>168</v>
      </c>
      <c r="C284" t="str">
        <f t="shared" si="16"/>
        <v>07</v>
      </c>
      <c r="D284" t="str">
        <f t="shared" si="17"/>
        <v>065</v>
      </c>
      <c r="E284" t="str">
        <f t="shared" si="18"/>
        <v>07065</v>
      </c>
      <c r="F284" t="str">
        <f t="shared" si="19"/>
        <v>Palenque</v>
      </c>
      <c r="G284" t="s">
        <v>16</v>
      </c>
      <c r="H284">
        <v>311</v>
      </c>
      <c r="I284">
        <v>1102</v>
      </c>
      <c r="J284">
        <v>365.05</v>
      </c>
      <c r="K284">
        <v>91.322000000000003</v>
      </c>
      <c r="L284">
        <v>5.2160000000000002</v>
      </c>
      <c r="M284">
        <v>597.22699999999998</v>
      </c>
      <c r="N284">
        <v>363.70699999999999</v>
      </c>
    </row>
    <row r="285" spans="1:14" x14ac:dyDescent="0.25">
      <c r="A285" t="s">
        <v>104</v>
      </c>
      <c r="B285" t="s">
        <v>169</v>
      </c>
      <c r="C285" t="str">
        <f t="shared" si="16"/>
        <v>07</v>
      </c>
      <c r="D285" t="str">
        <f t="shared" si="17"/>
        <v>066</v>
      </c>
      <c r="E285" t="str">
        <f t="shared" si="18"/>
        <v>07066</v>
      </c>
      <c r="F285" t="str">
        <f t="shared" si="19"/>
        <v>Pantelhó</v>
      </c>
      <c r="G285" t="s">
        <v>19</v>
      </c>
      <c r="H285">
        <v>373</v>
      </c>
      <c r="I285">
        <v>591</v>
      </c>
      <c r="J285">
        <v>26.975000000000001</v>
      </c>
      <c r="K285">
        <v>17.457999999999998</v>
      </c>
      <c r="L285">
        <v>0.29899999999999999</v>
      </c>
      <c r="M285">
        <v>22.359000000000002</v>
      </c>
      <c r="N285">
        <v>45.432000000000002</v>
      </c>
    </row>
    <row r="286" spans="1:14" hidden="1" x14ac:dyDescent="0.25">
      <c r="A286" t="s">
        <v>104</v>
      </c>
      <c r="B286" t="s">
        <v>169</v>
      </c>
      <c r="C286" t="str">
        <f t="shared" si="16"/>
        <v>07</v>
      </c>
      <c r="D286" t="str">
        <f t="shared" si="17"/>
        <v>066</v>
      </c>
      <c r="E286" t="str">
        <f t="shared" si="18"/>
        <v>07066</v>
      </c>
      <c r="F286" t="str">
        <f t="shared" si="19"/>
        <v>Pantelhó</v>
      </c>
      <c r="G286" t="s">
        <v>16</v>
      </c>
      <c r="H286">
        <v>43</v>
      </c>
      <c r="I286">
        <v>69</v>
      </c>
      <c r="J286">
        <v>9.4640000000000004</v>
      </c>
      <c r="K286">
        <v>4.7969999999999997</v>
      </c>
      <c r="L286">
        <v>3.0000000000000001E-3</v>
      </c>
      <c r="M286">
        <v>1.8420000000000001</v>
      </c>
      <c r="N286">
        <v>8.9420000000000002</v>
      </c>
    </row>
    <row r="287" spans="1:14" x14ac:dyDescent="0.25">
      <c r="A287" t="s">
        <v>104</v>
      </c>
      <c r="B287" t="s">
        <v>170</v>
      </c>
      <c r="C287" t="str">
        <f t="shared" si="16"/>
        <v>07</v>
      </c>
      <c r="D287" t="str">
        <f t="shared" si="17"/>
        <v>067</v>
      </c>
      <c r="E287" t="str">
        <f t="shared" si="18"/>
        <v>07067</v>
      </c>
      <c r="F287" t="str">
        <f t="shared" si="19"/>
        <v>Pantepec</v>
      </c>
      <c r="G287" t="s">
        <v>19</v>
      </c>
      <c r="H287">
        <v>106</v>
      </c>
      <c r="I287">
        <v>225</v>
      </c>
      <c r="J287">
        <v>37.246000000000002</v>
      </c>
      <c r="K287">
        <v>6.1429999999999998</v>
      </c>
      <c r="L287">
        <v>0.16500000000000001</v>
      </c>
      <c r="M287">
        <v>7.9059999999999997</v>
      </c>
      <c r="N287">
        <v>41.183</v>
      </c>
    </row>
    <row r="288" spans="1:14" hidden="1" x14ac:dyDescent="0.25">
      <c r="A288" t="s">
        <v>104</v>
      </c>
      <c r="B288" t="s">
        <v>170</v>
      </c>
      <c r="C288" t="str">
        <f t="shared" si="16"/>
        <v>07</v>
      </c>
      <c r="D288" t="str">
        <f t="shared" si="17"/>
        <v>067</v>
      </c>
      <c r="E288" t="str">
        <f t="shared" si="18"/>
        <v>07067</v>
      </c>
      <c r="F288" t="str">
        <f t="shared" si="19"/>
        <v>Pantepec</v>
      </c>
      <c r="G288" t="s">
        <v>16</v>
      </c>
      <c r="H288">
        <v>15</v>
      </c>
      <c r="I288">
        <v>34</v>
      </c>
      <c r="J288">
        <v>2.2679999999999998</v>
      </c>
      <c r="K288">
        <v>0.91200000000000003</v>
      </c>
      <c r="L288">
        <v>2E-3</v>
      </c>
      <c r="M288">
        <v>0.56799999999999995</v>
      </c>
      <c r="N288">
        <v>2.218</v>
      </c>
    </row>
    <row r="289" spans="1:14" x14ac:dyDescent="0.25">
      <c r="A289" t="s">
        <v>104</v>
      </c>
      <c r="B289" t="s">
        <v>171</v>
      </c>
      <c r="C289" t="str">
        <f t="shared" si="16"/>
        <v>07</v>
      </c>
      <c r="D289" t="str">
        <f t="shared" si="17"/>
        <v>068</v>
      </c>
      <c r="E289" t="str">
        <f t="shared" si="18"/>
        <v>07068</v>
      </c>
      <c r="F289" t="str">
        <f t="shared" si="19"/>
        <v>Pichucalco</v>
      </c>
      <c r="G289" t="s">
        <v>19</v>
      </c>
      <c r="H289">
        <v>1049</v>
      </c>
      <c r="I289">
        <v>2841</v>
      </c>
      <c r="J289">
        <v>343.21100000000001</v>
      </c>
      <c r="K289">
        <v>216.92400000000001</v>
      </c>
      <c r="L289">
        <v>10.413</v>
      </c>
      <c r="M289">
        <v>263.40600000000001</v>
      </c>
      <c r="N289">
        <v>783.37</v>
      </c>
    </row>
    <row r="290" spans="1:14" hidden="1" x14ac:dyDescent="0.25">
      <c r="A290" t="s">
        <v>104</v>
      </c>
      <c r="B290" t="s">
        <v>171</v>
      </c>
      <c r="C290" t="str">
        <f t="shared" si="16"/>
        <v>07</v>
      </c>
      <c r="D290" t="str">
        <f t="shared" si="17"/>
        <v>068</v>
      </c>
      <c r="E290" t="str">
        <f t="shared" si="18"/>
        <v>07068</v>
      </c>
      <c r="F290" t="str">
        <f t="shared" si="19"/>
        <v>Pichucalco</v>
      </c>
      <c r="G290" t="s">
        <v>16</v>
      </c>
      <c r="H290">
        <v>78</v>
      </c>
      <c r="I290">
        <v>233</v>
      </c>
      <c r="J290">
        <v>24.62</v>
      </c>
      <c r="K290">
        <v>12.337999999999999</v>
      </c>
      <c r="L290">
        <v>0.40699999999999997</v>
      </c>
      <c r="M290">
        <v>30.407</v>
      </c>
      <c r="N290">
        <v>24.352</v>
      </c>
    </row>
    <row r="291" spans="1:14" x14ac:dyDescent="0.25">
      <c r="A291" t="s">
        <v>104</v>
      </c>
      <c r="B291" t="s">
        <v>172</v>
      </c>
      <c r="C291" t="str">
        <f t="shared" si="16"/>
        <v>07</v>
      </c>
      <c r="D291" t="str">
        <f t="shared" si="17"/>
        <v>069</v>
      </c>
      <c r="E291" t="str">
        <f t="shared" si="18"/>
        <v>07069</v>
      </c>
      <c r="F291" t="str">
        <f t="shared" si="19"/>
        <v>Pijijiapan</v>
      </c>
      <c r="G291" t="s">
        <v>19</v>
      </c>
      <c r="H291">
        <v>1712</v>
      </c>
      <c r="I291">
        <v>4482</v>
      </c>
      <c r="J291">
        <v>413.36099999999999</v>
      </c>
      <c r="K291">
        <v>222.619</v>
      </c>
      <c r="L291">
        <v>4.49</v>
      </c>
      <c r="M291">
        <v>208.328</v>
      </c>
      <c r="N291">
        <v>810.97699999999998</v>
      </c>
    </row>
    <row r="292" spans="1:14" hidden="1" x14ac:dyDescent="0.25">
      <c r="A292" t="s">
        <v>104</v>
      </c>
      <c r="B292" t="s">
        <v>172</v>
      </c>
      <c r="C292" t="str">
        <f t="shared" si="16"/>
        <v>07</v>
      </c>
      <c r="D292" t="str">
        <f t="shared" si="17"/>
        <v>069</v>
      </c>
      <c r="E292" t="str">
        <f t="shared" si="18"/>
        <v>07069</v>
      </c>
      <c r="F292" t="str">
        <f t="shared" si="19"/>
        <v>Pijijiapan</v>
      </c>
      <c r="G292" t="s">
        <v>16</v>
      </c>
      <c r="H292">
        <v>176</v>
      </c>
      <c r="I292">
        <v>361</v>
      </c>
      <c r="J292">
        <v>106.48</v>
      </c>
      <c r="K292">
        <v>47.085999999999999</v>
      </c>
      <c r="L292">
        <v>0.995</v>
      </c>
      <c r="M292">
        <v>17.872</v>
      </c>
      <c r="N292">
        <v>105.801</v>
      </c>
    </row>
    <row r="293" spans="1:14" x14ac:dyDescent="0.25">
      <c r="A293" t="s">
        <v>104</v>
      </c>
      <c r="B293" t="s">
        <v>173</v>
      </c>
      <c r="C293" t="str">
        <f t="shared" si="16"/>
        <v>07</v>
      </c>
      <c r="D293" t="str">
        <f t="shared" si="17"/>
        <v>070</v>
      </c>
      <c r="E293" t="str">
        <f t="shared" si="18"/>
        <v>07070</v>
      </c>
      <c r="F293" t="str">
        <f t="shared" si="19"/>
        <v>El Porvenir</v>
      </c>
      <c r="G293" t="s">
        <v>19</v>
      </c>
      <c r="H293">
        <v>258</v>
      </c>
      <c r="I293">
        <v>428</v>
      </c>
      <c r="J293">
        <v>14.621</v>
      </c>
      <c r="K293">
        <v>8.2729999999999997</v>
      </c>
      <c r="L293">
        <v>0.124</v>
      </c>
      <c r="M293">
        <v>24.853999999999999</v>
      </c>
      <c r="N293">
        <v>47.881</v>
      </c>
    </row>
    <row r="294" spans="1:14" hidden="1" x14ac:dyDescent="0.25">
      <c r="A294" t="s">
        <v>104</v>
      </c>
      <c r="B294" t="s">
        <v>173</v>
      </c>
      <c r="C294" t="str">
        <f t="shared" si="16"/>
        <v>07</v>
      </c>
      <c r="D294" t="str">
        <f t="shared" si="17"/>
        <v>070</v>
      </c>
      <c r="E294" t="str">
        <f t="shared" si="18"/>
        <v>07070</v>
      </c>
      <c r="F294" t="str">
        <f t="shared" si="19"/>
        <v>El Porvenir</v>
      </c>
      <c r="G294" t="s">
        <v>16</v>
      </c>
      <c r="H294">
        <v>22</v>
      </c>
      <c r="I294">
        <v>30</v>
      </c>
      <c r="J294">
        <v>1.5129999999999999</v>
      </c>
      <c r="K294">
        <v>0.70299999999999996</v>
      </c>
      <c r="L294">
        <v>3.5000000000000003E-2</v>
      </c>
      <c r="M294">
        <v>0.75</v>
      </c>
      <c r="N294">
        <v>1.508</v>
      </c>
    </row>
    <row r="295" spans="1:14" x14ac:dyDescent="0.25">
      <c r="A295" t="s">
        <v>104</v>
      </c>
      <c r="B295" t="s">
        <v>174</v>
      </c>
      <c r="C295" t="str">
        <f t="shared" si="16"/>
        <v>07</v>
      </c>
      <c r="D295" t="str">
        <f t="shared" si="17"/>
        <v>071</v>
      </c>
      <c r="E295" t="str">
        <f t="shared" si="18"/>
        <v>07071</v>
      </c>
      <c r="F295" t="str">
        <f t="shared" si="19"/>
        <v>Villa Comaltitlán</v>
      </c>
      <c r="G295" t="s">
        <v>19</v>
      </c>
      <c r="H295">
        <v>633</v>
      </c>
      <c r="I295">
        <v>1275</v>
      </c>
      <c r="J295">
        <v>181.96799999999999</v>
      </c>
      <c r="K295">
        <v>69.242999999999995</v>
      </c>
      <c r="L295">
        <v>0.80700000000000005</v>
      </c>
      <c r="M295">
        <v>94.492000000000004</v>
      </c>
      <c r="N295">
        <v>277.51</v>
      </c>
    </row>
    <row r="296" spans="1:14" hidden="1" x14ac:dyDescent="0.25">
      <c r="A296" t="s">
        <v>104</v>
      </c>
      <c r="B296" t="s">
        <v>174</v>
      </c>
      <c r="C296" t="str">
        <f t="shared" si="16"/>
        <v>07</v>
      </c>
      <c r="D296" t="str">
        <f t="shared" si="17"/>
        <v>071</v>
      </c>
      <c r="E296" t="str">
        <f t="shared" si="18"/>
        <v>07071</v>
      </c>
      <c r="F296" t="str">
        <f t="shared" si="19"/>
        <v>Villa Comaltitlán</v>
      </c>
      <c r="G296" t="s">
        <v>16</v>
      </c>
      <c r="H296">
        <v>81</v>
      </c>
      <c r="I296">
        <v>262</v>
      </c>
      <c r="J296">
        <v>114.672</v>
      </c>
      <c r="K296">
        <v>32.494999999999997</v>
      </c>
      <c r="L296">
        <v>0.189</v>
      </c>
      <c r="M296">
        <v>33.994</v>
      </c>
      <c r="N296">
        <v>114.994</v>
      </c>
    </row>
    <row r="297" spans="1:14" x14ac:dyDescent="0.25">
      <c r="A297" t="s">
        <v>104</v>
      </c>
      <c r="B297" t="s">
        <v>175</v>
      </c>
      <c r="C297" t="str">
        <f t="shared" si="16"/>
        <v>07</v>
      </c>
      <c r="D297" t="str">
        <f t="shared" si="17"/>
        <v>072</v>
      </c>
      <c r="E297" t="str">
        <f t="shared" si="18"/>
        <v>07072</v>
      </c>
      <c r="F297" t="str">
        <f t="shared" si="19"/>
        <v>Pueblo Nuevo Solistahuacán</v>
      </c>
      <c r="G297" t="s">
        <v>19</v>
      </c>
      <c r="H297">
        <v>498</v>
      </c>
      <c r="I297">
        <v>1126</v>
      </c>
      <c r="J297">
        <v>92.152000000000001</v>
      </c>
      <c r="K297">
        <v>55.109000000000002</v>
      </c>
      <c r="L297">
        <v>7.3819999999999997</v>
      </c>
      <c r="M297">
        <v>95.46</v>
      </c>
      <c r="N297">
        <v>133.72900000000001</v>
      </c>
    </row>
    <row r="298" spans="1:14" hidden="1" x14ac:dyDescent="0.25">
      <c r="A298" t="s">
        <v>104</v>
      </c>
      <c r="B298" t="s">
        <v>175</v>
      </c>
      <c r="C298" t="str">
        <f t="shared" si="16"/>
        <v>07</v>
      </c>
      <c r="D298" t="str">
        <f t="shared" si="17"/>
        <v>072</v>
      </c>
      <c r="E298" t="str">
        <f t="shared" si="18"/>
        <v>07072</v>
      </c>
      <c r="F298" t="str">
        <f t="shared" si="19"/>
        <v>Pueblo Nuevo Solistahuacán</v>
      </c>
      <c r="G298" t="s">
        <v>16</v>
      </c>
      <c r="H298">
        <v>48</v>
      </c>
      <c r="I298">
        <v>104</v>
      </c>
      <c r="J298">
        <v>8.6890000000000001</v>
      </c>
      <c r="K298">
        <v>3.2480000000000002</v>
      </c>
      <c r="L298">
        <v>9.2999999999999999E-2</v>
      </c>
      <c r="M298">
        <v>4.6269999999999998</v>
      </c>
      <c r="N298">
        <v>8.5830000000000002</v>
      </c>
    </row>
    <row r="299" spans="1:14" x14ac:dyDescent="0.25">
      <c r="A299" t="s">
        <v>104</v>
      </c>
      <c r="B299" t="s">
        <v>176</v>
      </c>
      <c r="C299" t="str">
        <f t="shared" si="16"/>
        <v>07</v>
      </c>
      <c r="D299" t="str">
        <f t="shared" si="17"/>
        <v>073</v>
      </c>
      <c r="E299" t="str">
        <f t="shared" si="18"/>
        <v>07073</v>
      </c>
      <c r="F299" t="str">
        <f t="shared" si="19"/>
        <v>Rayón</v>
      </c>
      <c r="G299" t="s">
        <v>19</v>
      </c>
      <c r="H299">
        <v>326</v>
      </c>
      <c r="I299">
        <v>635</v>
      </c>
      <c r="J299">
        <v>31.760999999999999</v>
      </c>
      <c r="K299">
        <v>16.721</v>
      </c>
      <c r="L299">
        <v>3.4000000000000002E-2</v>
      </c>
      <c r="M299">
        <v>29.603000000000002</v>
      </c>
      <c r="N299">
        <v>61.71</v>
      </c>
    </row>
    <row r="300" spans="1:14" hidden="1" x14ac:dyDescent="0.25">
      <c r="A300" t="s">
        <v>104</v>
      </c>
      <c r="B300" t="s">
        <v>176</v>
      </c>
      <c r="C300" t="str">
        <f t="shared" si="16"/>
        <v>07</v>
      </c>
      <c r="D300" t="str">
        <f t="shared" si="17"/>
        <v>073</v>
      </c>
      <c r="E300" t="str">
        <f t="shared" si="18"/>
        <v>07073</v>
      </c>
      <c r="F300" t="str">
        <f t="shared" si="19"/>
        <v>Rayón</v>
      </c>
      <c r="G300" t="s">
        <v>16</v>
      </c>
      <c r="H300">
        <v>48</v>
      </c>
      <c r="I300">
        <v>99</v>
      </c>
      <c r="J300">
        <v>12.507999999999999</v>
      </c>
      <c r="K300">
        <v>4.6180000000000003</v>
      </c>
      <c r="L300">
        <v>7.0000000000000001E-3</v>
      </c>
      <c r="M300">
        <v>4.5049999999999999</v>
      </c>
      <c r="N300">
        <v>12.583</v>
      </c>
    </row>
    <row r="301" spans="1:14" x14ac:dyDescent="0.25">
      <c r="A301" t="s">
        <v>104</v>
      </c>
      <c r="B301" t="s">
        <v>177</v>
      </c>
      <c r="C301" t="str">
        <f t="shared" si="16"/>
        <v>07</v>
      </c>
      <c r="D301" t="str">
        <f t="shared" si="17"/>
        <v>074</v>
      </c>
      <c r="E301" t="str">
        <f t="shared" si="18"/>
        <v>07074</v>
      </c>
      <c r="F301" t="str">
        <f t="shared" si="19"/>
        <v>Reforma</v>
      </c>
      <c r="G301" t="s">
        <v>19</v>
      </c>
      <c r="H301">
        <v>1552</v>
      </c>
      <c r="I301">
        <v>10147</v>
      </c>
      <c r="J301">
        <v>74317.710999999996</v>
      </c>
      <c r="K301">
        <v>37065.277999999998</v>
      </c>
      <c r="L301">
        <v>17391.482</v>
      </c>
      <c r="M301">
        <v>95901.948000000004</v>
      </c>
      <c r="N301">
        <v>74906.406000000003</v>
      </c>
    </row>
    <row r="302" spans="1:14" hidden="1" x14ac:dyDescent="0.25">
      <c r="A302" t="s">
        <v>104</v>
      </c>
      <c r="B302" t="s">
        <v>177</v>
      </c>
      <c r="C302" t="str">
        <f t="shared" si="16"/>
        <v>07</v>
      </c>
      <c r="D302" t="str">
        <f t="shared" si="17"/>
        <v>074</v>
      </c>
      <c r="E302" t="str">
        <f t="shared" si="18"/>
        <v>07074</v>
      </c>
      <c r="F302" t="str">
        <f t="shared" si="19"/>
        <v>Reforma</v>
      </c>
      <c r="G302" t="s">
        <v>16</v>
      </c>
      <c r="H302">
        <v>103</v>
      </c>
      <c r="I302">
        <v>2255</v>
      </c>
      <c r="J302">
        <v>51355.275999999998</v>
      </c>
      <c r="K302">
        <v>20526.014999999999</v>
      </c>
      <c r="L302">
        <v>497.98700000000002</v>
      </c>
      <c r="M302">
        <v>4169.098</v>
      </c>
      <c r="N302">
        <v>51351.37</v>
      </c>
    </row>
    <row r="303" spans="1:14" x14ac:dyDescent="0.25">
      <c r="A303" t="s">
        <v>104</v>
      </c>
      <c r="B303" t="s">
        <v>178</v>
      </c>
      <c r="C303" t="str">
        <f t="shared" si="16"/>
        <v>07</v>
      </c>
      <c r="D303" t="str">
        <f t="shared" si="17"/>
        <v>075</v>
      </c>
      <c r="E303" t="str">
        <f t="shared" si="18"/>
        <v>07075</v>
      </c>
      <c r="F303" t="str">
        <f t="shared" si="19"/>
        <v>Las Rosas</v>
      </c>
      <c r="G303" t="s">
        <v>19</v>
      </c>
      <c r="H303">
        <v>1019</v>
      </c>
      <c r="I303">
        <v>1673</v>
      </c>
      <c r="J303">
        <v>98.524000000000001</v>
      </c>
      <c r="K303">
        <v>60.442</v>
      </c>
      <c r="L303">
        <v>2.8050000000000002</v>
      </c>
      <c r="M303">
        <v>76.224999999999994</v>
      </c>
      <c r="N303">
        <v>192.898</v>
      </c>
    </row>
    <row r="304" spans="1:14" hidden="1" x14ac:dyDescent="0.25">
      <c r="A304" t="s">
        <v>104</v>
      </c>
      <c r="B304" t="s">
        <v>178</v>
      </c>
      <c r="C304" t="str">
        <f t="shared" si="16"/>
        <v>07</v>
      </c>
      <c r="D304" t="str">
        <f t="shared" si="17"/>
        <v>075</v>
      </c>
      <c r="E304" t="str">
        <f t="shared" si="18"/>
        <v>07075</v>
      </c>
      <c r="F304" t="str">
        <f t="shared" si="19"/>
        <v>Las Rosas</v>
      </c>
      <c r="G304" t="s">
        <v>16</v>
      </c>
      <c r="H304">
        <v>123</v>
      </c>
      <c r="I304">
        <v>230</v>
      </c>
      <c r="J304">
        <v>17.244</v>
      </c>
      <c r="K304">
        <v>7.9349999999999996</v>
      </c>
      <c r="L304">
        <v>0.14299999999999999</v>
      </c>
      <c r="M304">
        <v>10.473000000000001</v>
      </c>
      <c r="N304">
        <v>16.913</v>
      </c>
    </row>
    <row r="305" spans="1:14" x14ac:dyDescent="0.25">
      <c r="A305" t="s">
        <v>104</v>
      </c>
      <c r="B305" t="s">
        <v>179</v>
      </c>
      <c r="C305" t="str">
        <f t="shared" si="16"/>
        <v>07</v>
      </c>
      <c r="D305" t="str">
        <f t="shared" si="17"/>
        <v>076</v>
      </c>
      <c r="E305" t="str">
        <f t="shared" si="18"/>
        <v>07076</v>
      </c>
      <c r="F305" t="str">
        <f t="shared" si="19"/>
        <v>Sabanilla</v>
      </c>
      <c r="G305" t="s">
        <v>19</v>
      </c>
      <c r="H305">
        <v>240</v>
      </c>
      <c r="I305">
        <v>473</v>
      </c>
      <c r="J305">
        <v>27.401</v>
      </c>
      <c r="K305">
        <v>14.478</v>
      </c>
      <c r="L305">
        <v>0.69899999999999995</v>
      </c>
      <c r="M305">
        <v>43.581000000000003</v>
      </c>
      <c r="N305">
        <v>45.972999999999999</v>
      </c>
    </row>
    <row r="306" spans="1:14" hidden="1" x14ac:dyDescent="0.25">
      <c r="A306" t="s">
        <v>104</v>
      </c>
      <c r="B306" t="s">
        <v>179</v>
      </c>
      <c r="C306" t="str">
        <f t="shared" si="16"/>
        <v>07</v>
      </c>
      <c r="D306" t="str">
        <f t="shared" si="17"/>
        <v>076</v>
      </c>
      <c r="E306" t="str">
        <f t="shared" si="18"/>
        <v>07076</v>
      </c>
      <c r="F306" t="str">
        <f t="shared" si="19"/>
        <v>Sabanilla</v>
      </c>
      <c r="G306" t="s">
        <v>16</v>
      </c>
      <c r="H306">
        <v>27</v>
      </c>
      <c r="I306">
        <v>52</v>
      </c>
      <c r="J306">
        <v>3.5920000000000001</v>
      </c>
      <c r="K306">
        <v>1.6850000000000001</v>
      </c>
      <c r="L306">
        <v>0.29499999999999998</v>
      </c>
      <c r="M306">
        <v>2.5870000000000002</v>
      </c>
      <c r="N306">
        <v>3.569</v>
      </c>
    </row>
    <row r="307" spans="1:14" x14ac:dyDescent="0.25">
      <c r="A307" t="s">
        <v>104</v>
      </c>
      <c r="B307" t="s">
        <v>180</v>
      </c>
      <c r="C307" t="str">
        <f t="shared" si="16"/>
        <v>07</v>
      </c>
      <c r="D307" t="str">
        <f t="shared" si="17"/>
        <v>077</v>
      </c>
      <c r="E307" t="str">
        <f t="shared" si="18"/>
        <v>07077</v>
      </c>
      <c r="F307" t="str">
        <f t="shared" si="19"/>
        <v>Salto de Agua</v>
      </c>
      <c r="G307" t="s">
        <v>19</v>
      </c>
      <c r="H307">
        <v>421</v>
      </c>
      <c r="I307">
        <v>1067</v>
      </c>
      <c r="J307">
        <v>120.015</v>
      </c>
      <c r="K307">
        <v>62.704999999999998</v>
      </c>
      <c r="L307">
        <v>1.25</v>
      </c>
      <c r="M307">
        <v>61.871000000000002</v>
      </c>
      <c r="N307">
        <v>269.45100000000002</v>
      </c>
    </row>
    <row r="308" spans="1:14" hidden="1" x14ac:dyDescent="0.25">
      <c r="A308" t="s">
        <v>104</v>
      </c>
      <c r="B308" t="s">
        <v>180</v>
      </c>
      <c r="C308" t="str">
        <f t="shared" si="16"/>
        <v>07</v>
      </c>
      <c r="D308" t="str">
        <f t="shared" si="17"/>
        <v>077</v>
      </c>
      <c r="E308" t="str">
        <f t="shared" si="18"/>
        <v>07077</v>
      </c>
      <c r="F308" t="str">
        <f t="shared" si="19"/>
        <v>Salto de Agua</v>
      </c>
      <c r="G308" t="s">
        <v>16</v>
      </c>
      <c r="H308">
        <v>37</v>
      </c>
      <c r="I308">
        <v>100</v>
      </c>
      <c r="J308">
        <v>12.561999999999999</v>
      </c>
      <c r="K308">
        <v>5.1539999999999999</v>
      </c>
      <c r="L308">
        <v>0.10299999999999999</v>
      </c>
      <c r="M308">
        <v>4.835</v>
      </c>
      <c r="N308">
        <v>12.675000000000001</v>
      </c>
    </row>
    <row r="309" spans="1:14" x14ac:dyDescent="0.25">
      <c r="A309" t="s">
        <v>104</v>
      </c>
      <c r="B309" t="s">
        <v>181</v>
      </c>
      <c r="C309" t="str">
        <f t="shared" si="16"/>
        <v>07</v>
      </c>
      <c r="D309" t="str">
        <f t="shared" si="17"/>
        <v>078</v>
      </c>
      <c r="E309" t="str">
        <f t="shared" si="18"/>
        <v>07078</v>
      </c>
      <c r="F309" t="str">
        <f t="shared" si="19"/>
        <v>San Cristóbal de las Casas</v>
      </c>
      <c r="G309" t="s">
        <v>19</v>
      </c>
      <c r="H309">
        <v>12034</v>
      </c>
      <c r="I309">
        <v>31582</v>
      </c>
      <c r="J309">
        <v>4378.1570000000002</v>
      </c>
      <c r="K309">
        <v>2226.4839999999999</v>
      </c>
      <c r="L309">
        <v>156.14699999999999</v>
      </c>
      <c r="M309">
        <v>3880.7939999999999</v>
      </c>
      <c r="N309">
        <v>9719.3690000000006</v>
      </c>
    </row>
    <row r="310" spans="1:14" hidden="1" x14ac:dyDescent="0.25">
      <c r="A310" t="s">
        <v>104</v>
      </c>
      <c r="B310" t="s">
        <v>181</v>
      </c>
      <c r="C310" t="str">
        <f t="shared" si="16"/>
        <v>07</v>
      </c>
      <c r="D310" t="str">
        <f t="shared" si="17"/>
        <v>078</v>
      </c>
      <c r="E310" t="str">
        <f t="shared" si="18"/>
        <v>07078</v>
      </c>
      <c r="F310" t="str">
        <f t="shared" si="19"/>
        <v>San Cristóbal de las Casas</v>
      </c>
      <c r="G310" t="s">
        <v>16</v>
      </c>
      <c r="H310">
        <v>925</v>
      </c>
      <c r="I310">
        <v>2639</v>
      </c>
      <c r="J310">
        <v>864.74900000000002</v>
      </c>
      <c r="K310">
        <v>223.529</v>
      </c>
      <c r="L310">
        <v>-0.30399999999999999</v>
      </c>
      <c r="M310">
        <v>838.70100000000002</v>
      </c>
      <c r="N310">
        <v>865.71100000000001</v>
      </c>
    </row>
    <row r="311" spans="1:14" x14ac:dyDescent="0.25">
      <c r="A311" t="s">
        <v>104</v>
      </c>
      <c r="B311" t="s">
        <v>182</v>
      </c>
      <c r="C311" t="str">
        <f t="shared" si="16"/>
        <v>07</v>
      </c>
      <c r="D311" t="str">
        <f t="shared" si="17"/>
        <v>079</v>
      </c>
      <c r="E311" t="str">
        <f t="shared" si="18"/>
        <v>07079</v>
      </c>
      <c r="F311" t="str">
        <f t="shared" si="19"/>
        <v>San Fernando</v>
      </c>
      <c r="G311" t="s">
        <v>19</v>
      </c>
      <c r="H311">
        <v>696</v>
      </c>
      <c r="I311">
        <v>1354</v>
      </c>
      <c r="J311">
        <v>158.66800000000001</v>
      </c>
      <c r="K311">
        <v>81.543000000000006</v>
      </c>
      <c r="L311">
        <v>3.2839999999999998</v>
      </c>
      <c r="M311">
        <v>119.19</v>
      </c>
      <c r="N311">
        <v>303.71100000000001</v>
      </c>
    </row>
    <row r="312" spans="1:14" hidden="1" x14ac:dyDescent="0.25">
      <c r="A312" t="s">
        <v>104</v>
      </c>
      <c r="B312" t="s">
        <v>182</v>
      </c>
      <c r="C312" t="str">
        <f t="shared" si="16"/>
        <v>07</v>
      </c>
      <c r="D312" t="str">
        <f t="shared" si="17"/>
        <v>079</v>
      </c>
      <c r="E312" t="str">
        <f t="shared" si="18"/>
        <v>07079</v>
      </c>
      <c r="F312" t="str">
        <f t="shared" si="19"/>
        <v>San Fernando</v>
      </c>
      <c r="G312" t="s">
        <v>16</v>
      </c>
      <c r="H312">
        <v>91</v>
      </c>
      <c r="I312">
        <v>229</v>
      </c>
      <c r="J312">
        <v>70.078999999999994</v>
      </c>
      <c r="K312">
        <v>25.216999999999999</v>
      </c>
      <c r="L312">
        <v>0.19400000000000001</v>
      </c>
      <c r="M312">
        <v>25.847000000000001</v>
      </c>
      <c r="N312">
        <v>64.64</v>
      </c>
    </row>
    <row r="313" spans="1:14" x14ac:dyDescent="0.25">
      <c r="A313" t="s">
        <v>104</v>
      </c>
      <c r="B313" t="s">
        <v>183</v>
      </c>
      <c r="C313" t="str">
        <f t="shared" si="16"/>
        <v>07</v>
      </c>
      <c r="D313" t="str">
        <f t="shared" si="17"/>
        <v>080</v>
      </c>
      <c r="E313" t="str">
        <f t="shared" si="18"/>
        <v>07080</v>
      </c>
      <c r="F313" t="str">
        <f t="shared" si="19"/>
        <v>Siltepec</v>
      </c>
      <c r="G313" t="s">
        <v>19</v>
      </c>
      <c r="H313">
        <v>461</v>
      </c>
      <c r="I313">
        <v>876</v>
      </c>
      <c r="J313">
        <v>56.999000000000002</v>
      </c>
      <c r="K313">
        <v>30.626000000000001</v>
      </c>
      <c r="L313">
        <v>3.9E-2</v>
      </c>
      <c r="M313">
        <v>51.527999999999999</v>
      </c>
      <c r="N313">
        <v>97.23</v>
      </c>
    </row>
    <row r="314" spans="1:14" hidden="1" x14ac:dyDescent="0.25">
      <c r="A314" t="s">
        <v>104</v>
      </c>
      <c r="B314" t="s">
        <v>183</v>
      </c>
      <c r="C314" t="str">
        <f t="shared" si="16"/>
        <v>07</v>
      </c>
      <c r="D314" t="str">
        <f t="shared" si="17"/>
        <v>080</v>
      </c>
      <c r="E314" t="str">
        <f t="shared" si="18"/>
        <v>07080</v>
      </c>
      <c r="F314" t="str">
        <f t="shared" si="19"/>
        <v>Siltepec</v>
      </c>
      <c r="G314" t="s">
        <v>16</v>
      </c>
      <c r="H314">
        <v>40</v>
      </c>
      <c r="I314">
        <v>63</v>
      </c>
      <c r="J314">
        <v>6.1420000000000003</v>
      </c>
      <c r="K314">
        <v>2.5419999999999998</v>
      </c>
      <c r="L314">
        <v>0</v>
      </c>
      <c r="M314">
        <v>4.9119999999999999</v>
      </c>
      <c r="N314">
        <v>6.1609999999999996</v>
      </c>
    </row>
    <row r="315" spans="1:14" x14ac:dyDescent="0.25">
      <c r="A315" t="s">
        <v>104</v>
      </c>
      <c r="B315" t="s">
        <v>184</v>
      </c>
      <c r="C315" t="str">
        <f t="shared" si="16"/>
        <v>07</v>
      </c>
      <c r="D315" t="str">
        <f t="shared" si="17"/>
        <v>081</v>
      </c>
      <c r="E315" t="str">
        <f t="shared" si="18"/>
        <v>07081</v>
      </c>
      <c r="F315" t="str">
        <f t="shared" si="19"/>
        <v>Simojovel</v>
      </c>
      <c r="G315" t="s">
        <v>19</v>
      </c>
      <c r="H315">
        <v>943</v>
      </c>
      <c r="I315">
        <v>2096</v>
      </c>
      <c r="J315">
        <v>169.69399999999999</v>
      </c>
      <c r="K315">
        <v>81.935000000000002</v>
      </c>
      <c r="L315">
        <v>6.1050000000000004</v>
      </c>
      <c r="M315">
        <v>94.817999999999998</v>
      </c>
      <c r="N315">
        <v>345.904</v>
      </c>
    </row>
    <row r="316" spans="1:14" hidden="1" x14ac:dyDescent="0.25">
      <c r="A316" t="s">
        <v>104</v>
      </c>
      <c r="B316" t="s">
        <v>184</v>
      </c>
      <c r="C316" t="str">
        <f t="shared" si="16"/>
        <v>07</v>
      </c>
      <c r="D316" t="str">
        <f t="shared" si="17"/>
        <v>081</v>
      </c>
      <c r="E316" t="str">
        <f t="shared" si="18"/>
        <v>07081</v>
      </c>
      <c r="F316" t="str">
        <f t="shared" si="19"/>
        <v>Simojovel</v>
      </c>
      <c r="G316" t="s">
        <v>16</v>
      </c>
      <c r="H316">
        <v>205</v>
      </c>
      <c r="I316">
        <v>475</v>
      </c>
      <c r="J316">
        <v>57.424999999999997</v>
      </c>
      <c r="K316">
        <v>20.808</v>
      </c>
      <c r="L316">
        <v>0.39200000000000002</v>
      </c>
      <c r="M316">
        <v>14.039</v>
      </c>
      <c r="N316">
        <v>57.206000000000003</v>
      </c>
    </row>
    <row r="317" spans="1:14" x14ac:dyDescent="0.25">
      <c r="A317" t="s">
        <v>104</v>
      </c>
      <c r="B317" t="s">
        <v>185</v>
      </c>
      <c r="C317" t="str">
        <f t="shared" si="16"/>
        <v>07</v>
      </c>
      <c r="D317" t="str">
        <f t="shared" si="17"/>
        <v>082</v>
      </c>
      <c r="E317" t="str">
        <f t="shared" si="18"/>
        <v>07082</v>
      </c>
      <c r="F317" t="str">
        <f t="shared" si="19"/>
        <v>Sitalá</v>
      </c>
      <c r="G317" t="s">
        <v>19</v>
      </c>
      <c r="H317">
        <v>137</v>
      </c>
      <c r="I317">
        <v>236</v>
      </c>
      <c r="J317">
        <v>7.7450000000000001</v>
      </c>
      <c r="K317">
        <v>4.3639999999999999</v>
      </c>
      <c r="L317">
        <v>0.17100000000000001</v>
      </c>
      <c r="M317">
        <v>7.9909999999999997</v>
      </c>
      <c r="N317">
        <v>17.405999999999999</v>
      </c>
    </row>
    <row r="318" spans="1:14" hidden="1" x14ac:dyDescent="0.25">
      <c r="A318" t="s">
        <v>104</v>
      </c>
      <c r="B318" t="s">
        <v>185</v>
      </c>
      <c r="C318" t="str">
        <f t="shared" si="16"/>
        <v>07</v>
      </c>
      <c r="D318" t="str">
        <f t="shared" si="17"/>
        <v>082</v>
      </c>
      <c r="E318" t="str">
        <f t="shared" si="18"/>
        <v>07082</v>
      </c>
      <c r="F318" t="str">
        <f t="shared" si="19"/>
        <v>Sitalá</v>
      </c>
      <c r="G318" t="s">
        <v>16</v>
      </c>
      <c r="H318">
        <v>9</v>
      </c>
      <c r="I318">
        <v>19</v>
      </c>
      <c r="J318">
        <v>0.97899999999999998</v>
      </c>
      <c r="K318">
        <v>0.34399999999999997</v>
      </c>
      <c r="L318">
        <v>0</v>
      </c>
      <c r="M318">
        <v>1.0369999999999999</v>
      </c>
      <c r="N318">
        <v>0.98899999999999999</v>
      </c>
    </row>
    <row r="319" spans="1:14" x14ac:dyDescent="0.25">
      <c r="A319" t="s">
        <v>104</v>
      </c>
      <c r="B319" t="s">
        <v>186</v>
      </c>
      <c r="C319" t="str">
        <f t="shared" si="16"/>
        <v>07</v>
      </c>
      <c r="D319" t="str">
        <f t="shared" si="17"/>
        <v>083</v>
      </c>
      <c r="E319" t="str">
        <f t="shared" si="18"/>
        <v>07083</v>
      </c>
      <c r="F319" t="str">
        <f t="shared" si="19"/>
        <v>Socoltenango</v>
      </c>
      <c r="G319" t="s">
        <v>19</v>
      </c>
      <c r="H319">
        <v>311</v>
      </c>
      <c r="I319">
        <v>645</v>
      </c>
      <c r="J319">
        <v>56.026000000000003</v>
      </c>
      <c r="K319">
        <v>36.097999999999999</v>
      </c>
      <c r="L319">
        <v>8.6530000000000005</v>
      </c>
      <c r="M319">
        <v>41.829000000000001</v>
      </c>
      <c r="N319">
        <v>66.721000000000004</v>
      </c>
    </row>
    <row r="320" spans="1:14" hidden="1" x14ac:dyDescent="0.25">
      <c r="A320" t="s">
        <v>104</v>
      </c>
      <c r="B320" t="s">
        <v>186</v>
      </c>
      <c r="C320" t="str">
        <f t="shared" si="16"/>
        <v>07</v>
      </c>
      <c r="D320" t="str">
        <f t="shared" si="17"/>
        <v>083</v>
      </c>
      <c r="E320" t="str">
        <f t="shared" si="18"/>
        <v>07083</v>
      </c>
      <c r="F320" t="str">
        <f t="shared" si="19"/>
        <v>Socoltenango</v>
      </c>
      <c r="G320" t="s">
        <v>16</v>
      </c>
      <c r="H320">
        <v>31</v>
      </c>
      <c r="I320">
        <v>53</v>
      </c>
      <c r="J320">
        <v>7.798</v>
      </c>
      <c r="K320">
        <v>4.4749999999999996</v>
      </c>
      <c r="L320">
        <v>0.29699999999999999</v>
      </c>
      <c r="M320">
        <v>2.9319999999999999</v>
      </c>
      <c r="N320">
        <v>7.6929999999999996</v>
      </c>
    </row>
    <row r="321" spans="1:14" x14ac:dyDescent="0.25">
      <c r="A321" t="s">
        <v>104</v>
      </c>
      <c r="B321" t="s">
        <v>187</v>
      </c>
      <c r="C321" t="str">
        <f t="shared" si="16"/>
        <v>07</v>
      </c>
      <c r="D321" t="str">
        <f t="shared" si="17"/>
        <v>084</v>
      </c>
      <c r="E321" t="str">
        <f t="shared" si="18"/>
        <v>07084</v>
      </c>
      <c r="F321" t="str">
        <f t="shared" si="19"/>
        <v>Solosuchiapa</v>
      </c>
      <c r="G321" t="s">
        <v>19</v>
      </c>
      <c r="H321">
        <v>102</v>
      </c>
      <c r="I321">
        <v>200</v>
      </c>
      <c r="J321">
        <v>10.722</v>
      </c>
      <c r="K321">
        <v>6.282</v>
      </c>
      <c r="L321">
        <v>0.22900000000000001</v>
      </c>
      <c r="M321">
        <v>9.2560000000000002</v>
      </c>
      <c r="N321">
        <v>17.292999999999999</v>
      </c>
    </row>
    <row r="322" spans="1:14" hidden="1" x14ac:dyDescent="0.25">
      <c r="A322" t="s">
        <v>104</v>
      </c>
      <c r="B322" t="s">
        <v>187</v>
      </c>
      <c r="C322" t="str">
        <f t="shared" si="16"/>
        <v>07</v>
      </c>
      <c r="D322" t="str">
        <f t="shared" si="17"/>
        <v>084</v>
      </c>
      <c r="E322" t="str">
        <f t="shared" si="18"/>
        <v>07084</v>
      </c>
      <c r="F322" t="str">
        <f t="shared" si="19"/>
        <v>Solosuchiapa</v>
      </c>
      <c r="G322" t="s">
        <v>16</v>
      </c>
      <c r="H322">
        <v>18</v>
      </c>
      <c r="I322">
        <v>33</v>
      </c>
      <c r="J322">
        <v>4.3369999999999997</v>
      </c>
      <c r="K322">
        <v>2.3220000000000001</v>
      </c>
      <c r="L322">
        <v>2.5000000000000001E-2</v>
      </c>
      <c r="M322">
        <v>2.2290000000000001</v>
      </c>
      <c r="N322">
        <v>4.2949999999999999</v>
      </c>
    </row>
    <row r="323" spans="1:14" x14ac:dyDescent="0.25">
      <c r="A323" t="s">
        <v>104</v>
      </c>
      <c r="B323" t="s">
        <v>188</v>
      </c>
      <c r="C323" t="str">
        <f t="shared" ref="C323:C386" si="20">MID(A323,1,2)</f>
        <v>07</v>
      </c>
      <c r="D323" t="str">
        <f t="shared" ref="D323:D386" si="21">MID(B323,1,3)</f>
        <v>085</v>
      </c>
      <c r="E323" t="str">
        <f t="shared" ref="E323:E386" si="22">CONCATENATE(C323,D323)</f>
        <v>07085</v>
      </c>
      <c r="F323" t="str">
        <f t="shared" ref="F323:F386" si="23">MID(B323,5,40)</f>
        <v>Soyaló</v>
      </c>
      <c r="G323" t="s">
        <v>19</v>
      </c>
      <c r="H323">
        <v>284</v>
      </c>
      <c r="I323">
        <v>557</v>
      </c>
      <c r="J323">
        <v>24.103000000000002</v>
      </c>
      <c r="K323">
        <v>12.234999999999999</v>
      </c>
      <c r="L323">
        <v>0.11700000000000001</v>
      </c>
      <c r="M323">
        <v>28.135999999999999</v>
      </c>
      <c r="N323">
        <v>46.106999999999999</v>
      </c>
    </row>
    <row r="324" spans="1:14" hidden="1" x14ac:dyDescent="0.25">
      <c r="A324" t="s">
        <v>104</v>
      </c>
      <c r="B324" t="s">
        <v>188</v>
      </c>
      <c r="C324" t="str">
        <f t="shared" si="20"/>
        <v>07</v>
      </c>
      <c r="D324" t="str">
        <f t="shared" si="21"/>
        <v>085</v>
      </c>
      <c r="E324" t="str">
        <f t="shared" si="22"/>
        <v>07085</v>
      </c>
      <c r="F324" t="str">
        <f t="shared" si="23"/>
        <v>Soyaló</v>
      </c>
      <c r="G324" t="s">
        <v>16</v>
      </c>
      <c r="H324">
        <v>38</v>
      </c>
      <c r="I324">
        <v>120</v>
      </c>
      <c r="J324">
        <v>6.681</v>
      </c>
      <c r="K324">
        <v>2.101</v>
      </c>
      <c r="L324">
        <v>2E-3</v>
      </c>
      <c r="M324">
        <v>4.8440000000000003</v>
      </c>
      <c r="N324">
        <v>6.7080000000000002</v>
      </c>
    </row>
    <row r="325" spans="1:14" x14ac:dyDescent="0.25">
      <c r="A325" t="s">
        <v>104</v>
      </c>
      <c r="B325" t="s">
        <v>189</v>
      </c>
      <c r="C325" t="str">
        <f t="shared" si="20"/>
        <v>07</v>
      </c>
      <c r="D325" t="str">
        <f t="shared" si="21"/>
        <v>086</v>
      </c>
      <c r="E325" t="str">
        <f t="shared" si="22"/>
        <v>07086</v>
      </c>
      <c r="F325" t="str">
        <f t="shared" si="23"/>
        <v>Suchiapa</v>
      </c>
      <c r="G325" t="s">
        <v>19</v>
      </c>
      <c r="H325">
        <v>876</v>
      </c>
      <c r="I325">
        <v>1509</v>
      </c>
      <c r="J325">
        <v>93.858000000000004</v>
      </c>
      <c r="K325">
        <v>45.5</v>
      </c>
      <c r="L325">
        <v>2.109</v>
      </c>
      <c r="M325">
        <v>75.007000000000005</v>
      </c>
      <c r="N325">
        <v>182.47399999999999</v>
      </c>
    </row>
    <row r="326" spans="1:14" hidden="1" x14ac:dyDescent="0.25">
      <c r="A326" t="s">
        <v>104</v>
      </c>
      <c r="B326" t="s">
        <v>189</v>
      </c>
      <c r="C326" t="str">
        <f t="shared" si="20"/>
        <v>07</v>
      </c>
      <c r="D326" t="str">
        <f t="shared" si="21"/>
        <v>086</v>
      </c>
      <c r="E326" t="str">
        <f t="shared" si="22"/>
        <v>07086</v>
      </c>
      <c r="F326" t="str">
        <f t="shared" si="23"/>
        <v>Suchiapa</v>
      </c>
      <c r="G326" t="s">
        <v>16</v>
      </c>
      <c r="H326">
        <v>144</v>
      </c>
      <c r="I326">
        <v>258</v>
      </c>
      <c r="J326">
        <v>24.143999999999998</v>
      </c>
      <c r="K326">
        <v>8.5239999999999991</v>
      </c>
      <c r="L326">
        <v>0.53600000000000003</v>
      </c>
      <c r="M326">
        <v>9.2080000000000002</v>
      </c>
      <c r="N326">
        <v>23.375</v>
      </c>
    </row>
    <row r="327" spans="1:14" x14ac:dyDescent="0.25">
      <c r="A327" t="s">
        <v>104</v>
      </c>
      <c r="B327" t="s">
        <v>190</v>
      </c>
      <c r="C327" t="str">
        <f t="shared" si="20"/>
        <v>07</v>
      </c>
      <c r="D327" t="str">
        <f t="shared" si="21"/>
        <v>087</v>
      </c>
      <c r="E327" t="str">
        <f t="shared" si="22"/>
        <v>07087</v>
      </c>
      <c r="F327" t="str">
        <f t="shared" si="23"/>
        <v>Suchiate</v>
      </c>
      <c r="G327" t="s">
        <v>19</v>
      </c>
      <c r="H327">
        <v>1335</v>
      </c>
      <c r="I327">
        <v>3492</v>
      </c>
      <c r="J327">
        <v>352.90800000000002</v>
      </c>
      <c r="K327">
        <v>201.41300000000001</v>
      </c>
      <c r="L327">
        <v>5.3470000000000004</v>
      </c>
      <c r="M327">
        <v>195.98</v>
      </c>
      <c r="N327">
        <v>689.25800000000004</v>
      </c>
    </row>
    <row r="328" spans="1:14" hidden="1" x14ac:dyDescent="0.25">
      <c r="A328" t="s">
        <v>104</v>
      </c>
      <c r="B328" t="s">
        <v>190</v>
      </c>
      <c r="C328" t="str">
        <f t="shared" si="20"/>
        <v>07</v>
      </c>
      <c r="D328" t="str">
        <f t="shared" si="21"/>
        <v>087</v>
      </c>
      <c r="E328" t="str">
        <f t="shared" si="22"/>
        <v>07087</v>
      </c>
      <c r="F328" t="str">
        <f t="shared" si="23"/>
        <v>Suchiate</v>
      </c>
      <c r="G328" t="s">
        <v>16</v>
      </c>
      <c r="H328">
        <v>115</v>
      </c>
      <c r="I328">
        <v>231</v>
      </c>
      <c r="J328">
        <v>24.959</v>
      </c>
      <c r="K328">
        <v>9.9700000000000006</v>
      </c>
      <c r="L328">
        <v>0.36799999999999999</v>
      </c>
      <c r="M328">
        <v>10.32</v>
      </c>
      <c r="N328">
        <v>24.782</v>
      </c>
    </row>
    <row r="329" spans="1:14" x14ac:dyDescent="0.25">
      <c r="A329" t="s">
        <v>104</v>
      </c>
      <c r="B329" t="s">
        <v>191</v>
      </c>
      <c r="C329" t="str">
        <f t="shared" si="20"/>
        <v>07</v>
      </c>
      <c r="D329" t="str">
        <f t="shared" si="21"/>
        <v>088</v>
      </c>
      <c r="E329" t="str">
        <f t="shared" si="22"/>
        <v>07088</v>
      </c>
      <c r="F329" t="str">
        <f t="shared" si="23"/>
        <v>Sunuapa</v>
      </c>
      <c r="G329" t="s">
        <v>19</v>
      </c>
      <c r="H329">
        <v>39</v>
      </c>
      <c r="I329">
        <v>78</v>
      </c>
      <c r="J329">
        <v>4.71</v>
      </c>
      <c r="K329">
        <v>2.9780000000000002</v>
      </c>
      <c r="L329">
        <v>4.0000000000000001E-3</v>
      </c>
      <c r="M329">
        <v>3.27</v>
      </c>
      <c r="N329">
        <v>10.083</v>
      </c>
    </row>
    <row r="330" spans="1:14" hidden="1" x14ac:dyDescent="0.25">
      <c r="A330" t="s">
        <v>104</v>
      </c>
      <c r="B330" t="s">
        <v>191</v>
      </c>
      <c r="C330" t="str">
        <f t="shared" si="20"/>
        <v>07</v>
      </c>
      <c r="D330" t="str">
        <f t="shared" si="21"/>
        <v>088</v>
      </c>
      <c r="E330" t="str">
        <f t="shared" si="22"/>
        <v>07088</v>
      </c>
      <c r="F330" t="str">
        <f t="shared" si="23"/>
        <v>Sunuapa</v>
      </c>
      <c r="G330" t="s">
        <v>16</v>
      </c>
      <c r="H330">
        <v>5</v>
      </c>
      <c r="I330">
        <v>9</v>
      </c>
      <c r="J330">
        <v>1.0620000000000001</v>
      </c>
      <c r="K330">
        <v>0.497</v>
      </c>
      <c r="L330">
        <v>0</v>
      </c>
      <c r="M330">
        <v>0.217</v>
      </c>
      <c r="N330">
        <v>1.06</v>
      </c>
    </row>
    <row r="331" spans="1:14" x14ac:dyDescent="0.25">
      <c r="A331" t="s">
        <v>104</v>
      </c>
      <c r="B331" t="s">
        <v>192</v>
      </c>
      <c r="C331" t="str">
        <f t="shared" si="20"/>
        <v>07</v>
      </c>
      <c r="D331" t="str">
        <f t="shared" si="21"/>
        <v>089</v>
      </c>
      <c r="E331" t="str">
        <f t="shared" si="22"/>
        <v>07089</v>
      </c>
      <c r="F331" t="str">
        <f t="shared" si="23"/>
        <v>Tapachula</v>
      </c>
      <c r="G331" t="s">
        <v>19</v>
      </c>
      <c r="H331">
        <v>14939</v>
      </c>
      <c r="I331">
        <v>56026</v>
      </c>
      <c r="J331">
        <v>12166.102999999999</v>
      </c>
      <c r="K331">
        <v>5383.1450000000004</v>
      </c>
      <c r="L331">
        <v>677.24199999999996</v>
      </c>
      <c r="M331">
        <v>7905.7939999999999</v>
      </c>
      <c r="N331">
        <v>26264.895</v>
      </c>
    </row>
    <row r="332" spans="1:14" hidden="1" x14ac:dyDescent="0.25">
      <c r="A332" t="s">
        <v>104</v>
      </c>
      <c r="B332" t="s">
        <v>192</v>
      </c>
      <c r="C332" t="str">
        <f t="shared" si="20"/>
        <v>07</v>
      </c>
      <c r="D332" t="str">
        <f t="shared" si="21"/>
        <v>089</v>
      </c>
      <c r="E332" t="str">
        <f t="shared" si="22"/>
        <v>07089</v>
      </c>
      <c r="F332" t="str">
        <f t="shared" si="23"/>
        <v>Tapachula</v>
      </c>
      <c r="G332" t="s">
        <v>16</v>
      </c>
      <c r="H332">
        <v>1147</v>
      </c>
      <c r="I332">
        <v>5577</v>
      </c>
      <c r="J332">
        <v>2962.9810000000002</v>
      </c>
      <c r="K332">
        <v>720.15499999999997</v>
      </c>
      <c r="L332">
        <v>43.597000000000001</v>
      </c>
      <c r="M332">
        <v>1430.24</v>
      </c>
      <c r="N332">
        <v>3156.7339999999999</v>
      </c>
    </row>
    <row r="333" spans="1:14" x14ac:dyDescent="0.25">
      <c r="A333" t="s">
        <v>104</v>
      </c>
      <c r="B333" t="s">
        <v>193</v>
      </c>
      <c r="C333" t="str">
        <f t="shared" si="20"/>
        <v>07</v>
      </c>
      <c r="D333" t="str">
        <f t="shared" si="21"/>
        <v>090</v>
      </c>
      <c r="E333" t="str">
        <f t="shared" si="22"/>
        <v>07090</v>
      </c>
      <c r="F333" t="str">
        <f t="shared" si="23"/>
        <v>Tapalapa</v>
      </c>
      <c r="G333" t="s">
        <v>19</v>
      </c>
      <c r="H333">
        <v>104</v>
      </c>
      <c r="I333">
        <v>224</v>
      </c>
      <c r="J333">
        <v>3.84</v>
      </c>
      <c r="K333">
        <v>2.3439999999999999</v>
      </c>
      <c r="L333">
        <v>0.01</v>
      </c>
      <c r="M333">
        <v>7.7839999999999998</v>
      </c>
      <c r="N333">
        <v>8.0350000000000001</v>
      </c>
    </row>
    <row r="334" spans="1:14" hidden="1" x14ac:dyDescent="0.25">
      <c r="A334" t="s">
        <v>104</v>
      </c>
      <c r="B334" t="s">
        <v>193</v>
      </c>
      <c r="C334" t="str">
        <f t="shared" si="20"/>
        <v>07</v>
      </c>
      <c r="D334" t="str">
        <f t="shared" si="21"/>
        <v>090</v>
      </c>
      <c r="E334" t="str">
        <f t="shared" si="22"/>
        <v>07090</v>
      </c>
      <c r="F334" t="str">
        <f t="shared" si="23"/>
        <v>Tapalapa</v>
      </c>
      <c r="G334" t="s">
        <v>16</v>
      </c>
      <c r="H334">
        <v>14</v>
      </c>
      <c r="I334">
        <v>23</v>
      </c>
      <c r="J334">
        <v>1</v>
      </c>
      <c r="K334">
        <v>0.41299999999999998</v>
      </c>
      <c r="L334">
        <v>0</v>
      </c>
      <c r="M334">
        <v>1.2390000000000001</v>
      </c>
      <c r="N334">
        <v>0.995</v>
      </c>
    </row>
    <row r="335" spans="1:14" x14ac:dyDescent="0.25">
      <c r="A335" t="s">
        <v>104</v>
      </c>
      <c r="B335" t="s">
        <v>194</v>
      </c>
      <c r="C335" t="str">
        <f t="shared" si="20"/>
        <v>07</v>
      </c>
      <c r="D335" t="str">
        <f t="shared" si="21"/>
        <v>091</v>
      </c>
      <c r="E335" t="str">
        <f t="shared" si="22"/>
        <v>07091</v>
      </c>
      <c r="F335" t="str">
        <f t="shared" si="23"/>
        <v>Tapilula</v>
      </c>
      <c r="G335" t="s">
        <v>19</v>
      </c>
      <c r="H335">
        <v>511</v>
      </c>
      <c r="I335">
        <v>1053</v>
      </c>
      <c r="J335">
        <v>64.016999999999996</v>
      </c>
      <c r="K335">
        <v>41.335000000000001</v>
      </c>
      <c r="L335">
        <v>1.4419999999999999</v>
      </c>
      <c r="M335">
        <v>82.12</v>
      </c>
      <c r="N335">
        <v>157.017</v>
      </c>
    </row>
    <row r="336" spans="1:14" hidden="1" x14ac:dyDescent="0.25">
      <c r="A336" t="s">
        <v>104</v>
      </c>
      <c r="B336" t="s">
        <v>194</v>
      </c>
      <c r="C336" t="str">
        <f t="shared" si="20"/>
        <v>07</v>
      </c>
      <c r="D336" t="str">
        <f t="shared" si="21"/>
        <v>091</v>
      </c>
      <c r="E336" t="str">
        <f t="shared" si="22"/>
        <v>07091</v>
      </c>
      <c r="F336" t="str">
        <f t="shared" si="23"/>
        <v>Tapilula</v>
      </c>
      <c r="G336" t="s">
        <v>16</v>
      </c>
      <c r="H336">
        <v>57</v>
      </c>
      <c r="I336">
        <v>118</v>
      </c>
      <c r="J336">
        <v>11.683</v>
      </c>
      <c r="K336">
        <v>5.9029999999999996</v>
      </c>
      <c r="L336">
        <v>3.2000000000000001E-2</v>
      </c>
      <c r="M336">
        <v>5.2149999999999999</v>
      </c>
      <c r="N336">
        <v>11.58</v>
      </c>
    </row>
    <row r="337" spans="1:14" x14ac:dyDescent="0.25">
      <c r="A337" t="s">
        <v>104</v>
      </c>
      <c r="B337" t="s">
        <v>195</v>
      </c>
      <c r="C337" t="str">
        <f t="shared" si="20"/>
        <v>07</v>
      </c>
      <c r="D337" t="str">
        <f t="shared" si="21"/>
        <v>092</v>
      </c>
      <c r="E337" t="str">
        <f t="shared" si="22"/>
        <v>07092</v>
      </c>
      <c r="F337" t="str">
        <f t="shared" si="23"/>
        <v>Tecpatán</v>
      </c>
      <c r="G337" t="s">
        <v>19</v>
      </c>
      <c r="H337">
        <v>1063</v>
      </c>
      <c r="I337">
        <v>2598</v>
      </c>
      <c r="J337">
        <v>193.697</v>
      </c>
      <c r="K337">
        <v>96.759</v>
      </c>
      <c r="L337">
        <v>13.852</v>
      </c>
      <c r="M337">
        <v>230.19499999999999</v>
      </c>
      <c r="N337">
        <v>348.76400000000001</v>
      </c>
    </row>
    <row r="338" spans="1:14" hidden="1" x14ac:dyDescent="0.25">
      <c r="A338" t="s">
        <v>104</v>
      </c>
      <c r="B338" t="s">
        <v>195</v>
      </c>
      <c r="C338" t="str">
        <f t="shared" si="20"/>
        <v>07</v>
      </c>
      <c r="D338" t="str">
        <f t="shared" si="21"/>
        <v>092</v>
      </c>
      <c r="E338" t="str">
        <f t="shared" si="22"/>
        <v>07092</v>
      </c>
      <c r="F338" t="str">
        <f t="shared" si="23"/>
        <v>Tecpatán</v>
      </c>
      <c r="G338" t="s">
        <v>16</v>
      </c>
      <c r="H338">
        <v>105</v>
      </c>
      <c r="I338">
        <v>176</v>
      </c>
      <c r="J338">
        <v>20.495999999999999</v>
      </c>
      <c r="K338">
        <v>7.875</v>
      </c>
      <c r="L338">
        <v>0.32100000000000001</v>
      </c>
      <c r="M338">
        <v>15.988</v>
      </c>
      <c r="N338">
        <v>20.225000000000001</v>
      </c>
    </row>
    <row r="339" spans="1:14" x14ac:dyDescent="0.25">
      <c r="A339" t="s">
        <v>104</v>
      </c>
      <c r="B339" t="s">
        <v>196</v>
      </c>
      <c r="C339" t="str">
        <f t="shared" si="20"/>
        <v>07</v>
      </c>
      <c r="D339" t="str">
        <f t="shared" si="21"/>
        <v>093</v>
      </c>
      <c r="E339" t="str">
        <f t="shared" si="22"/>
        <v>07093</v>
      </c>
      <c r="F339" t="str">
        <f t="shared" si="23"/>
        <v>Tenejapa</v>
      </c>
      <c r="G339" t="s">
        <v>19</v>
      </c>
      <c r="H339">
        <v>232</v>
      </c>
      <c r="I339">
        <v>524</v>
      </c>
      <c r="J339">
        <v>32.499000000000002</v>
      </c>
      <c r="K339">
        <v>7.66</v>
      </c>
      <c r="L339">
        <v>0.13700000000000001</v>
      </c>
      <c r="M339">
        <v>15.994</v>
      </c>
      <c r="N339">
        <v>43.014000000000003</v>
      </c>
    </row>
    <row r="340" spans="1:14" hidden="1" x14ac:dyDescent="0.25">
      <c r="A340" t="s">
        <v>104</v>
      </c>
      <c r="B340" t="s">
        <v>196</v>
      </c>
      <c r="C340" t="str">
        <f t="shared" si="20"/>
        <v>07</v>
      </c>
      <c r="D340" t="str">
        <f t="shared" si="21"/>
        <v>093</v>
      </c>
      <c r="E340" t="str">
        <f t="shared" si="22"/>
        <v>07093</v>
      </c>
      <c r="F340" t="str">
        <f t="shared" si="23"/>
        <v>Tenejapa</v>
      </c>
      <c r="G340" t="s">
        <v>16</v>
      </c>
      <c r="H340">
        <v>24</v>
      </c>
      <c r="I340">
        <v>118</v>
      </c>
      <c r="J340">
        <v>20.46</v>
      </c>
      <c r="K340">
        <v>3.5880000000000001</v>
      </c>
      <c r="L340">
        <v>5.0000000000000001E-3</v>
      </c>
      <c r="M340">
        <v>3.129</v>
      </c>
      <c r="N340">
        <v>20.509</v>
      </c>
    </row>
    <row r="341" spans="1:14" x14ac:dyDescent="0.25">
      <c r="A341" t="s">
        <v>104</v>
      </c>
      <c r="B341" t="s">
        <v>197</v>
      </c>
      <c r="C341" t="str">
        <f t="shared" si="20"/>
        <v>07</v>
      </c>
      <c r="D341" t="str">
        <f t="shared" si="21"/>
        <v>094</v>
      </c>
      <c r="E341" t="str">
        <f t="shared" si="22"/>
        <v>07094</v>
      </c>
      <c r="F341" t="str">
        <f t="shared" si="23"/>
        <v>Teopisca</v>
      </c>
      <c r="G341" t="s">
        <v>19</v>
      </c>
      <c r="H341">
        <v>1191</v>
      </c>
      <c r="I341">
        <v>2494</v>
      </c>
      <c r="J341">
        <v>157.023</v>
      </c>
      <c r="K341">
        <v>77.543999999999997</v>
      </c>
      <c r="L341">
        <v>1.821</v>
      </c>
      <c r="M341">
        <v>164.51499999999999</v>
      </c>
      <c r="N341">
        <v>307.99700000000001</v>
      </c>
    </row>
    <row r="342" spans="1:14" hidden="1" x14ac:dyDescent="0.25">
      <c r="A342" t="s">
        <v>104</v>
      </c>
      <c r="B342" t="s">
        <v>197</v>
      </c>
      <c r="C342" t="str">
        <f t="shared" si="20"/>
        <v>07</v>
      </c>
      <c r="D342" t="str">
        <f t="shared" si="21"/>
        <v>094</v>
      </c>
      <c r="E342" t="str">
        <f t="shared" si="22"/>
        <v>07094</v>
      </c>
      <c r="F342" t="str">
        <f t="shared" si="23"/>
        <v>Teopisca</v>
      </c>
      <c r="G342" t="s">
        <v>16</v>
      </c>
      <c r="H342">
        <v>179</v>
      </c>
      <c r="I342">
        <v>388</v>
      </c>
      <c r="J342">
        <v>30.074000000000002</v>
      </c>
      <c r="K342">
        <v>14.262</v>
      </c>
      <c r="L342">
        <v>0.11700000000000001</v>
      </c>
      <c r="M342">
        <v>12.185</v>
      </c>
      <c r="N342">
        <v>29.692</v>
      </c>
    </row>
    <row r="343" spans="1:14" x14ac:dyDescent="0.25">
      <c r="A343" t="s">
        <v>104</v>
      </c>
      <c r="B343" t="s">
        <v>198</v>
      </c>
      <c r="C343" t="str">
        <f t="shared" si="20"/>
        <v>07</v>
      </c>
      <c r="D343" t="str">
        <f t="shared" si="21"/>
        <v>096</v>
      </c>
      <c r="E343" t="str">
        <f t="shared" si="22"/>
        <v>07096</v>
      </c>
      <c r="F343" t="str">
        <f t="shared" si="23"/>
        <v>Tila</v>
      </c>
      <c r="G343" t="s">
        <v>19</v>
      </c>
      <c r="H343">
        <v>977</v>
      </c>
      <c r="I343">
        <v>1768</v>
      </c>
      <c r="J343">
        <v>94.873000000000005</v>
      </c>
      <c r="K343">
        <v>51.215000000000003</v>
      </c>
      <c r="L343">
        <v>1.1830000000000001</v>
      </c>
      <c r="M343">
        <v>85.016000000000005</v>
      </c>
      <c r="N343">
        <v>185.39500000000001</v>
      </c>
    </row>
    <row r="344" spans="1:14" hidden="1" x14ac:dyDescent="0.25">
      <c r="A344" t="s">
        <v>104</v>
      </c>
      <c r="B344" t="s">
        <v>198</v>
      </c>
      <c r="C344" t="str">
        <f t="shared" si="20"/>
        <v>07</v>
      </c>
      <c r="D344" t="str">
        <f t="shared" si="21"/>
        <v>096</v>
      </c>
      <c r="E344" t="str">
        <f t="shared" si="22"/>
        <v>07096</v>
      </c>
      <c r="F344" t="str">
        <f t="shared" si="23"/>
        <v>Tila</v>
      </c>
      <c r="G344" t="s">
        <v>16</v>
      </c>
      <c r="H344">
        <v>116</v>
      </c>
      <c r="I344">
        <v>197</v>
      </c>
      <c r="J344">
        <v>14.958</v>
      </c>
      <c r="K344">
        <v>5.766</v>
      </c>
      <c r="L344">
        <v>6.2E-2</v>
      </c>
      <c r="M344">
        <v>6.0030000000000001</v>
      </c>
      <c r="N344">
        <v>14.922000000000001</v>
      </c>
    </row>
    <row r="345" spans="1:14" x14ac:dyDescent="0.25">
      <c r="A345" t="s">
        <v>104</v>
      </c>
      <c r="B345" t="s">
        <v>199</v>
      </c>
      <c r="C345" t="str">
        <f t="shared" si="20"/>
        <v>07</v>
      </c>
      <c r="D345" t="str">
        <f t="shared" si="21"/>
        <v>097</v>
      </c>
      <c r="E345" t="str">
        <f t="shared" si="22"/>
        <v>07097</v>
      </c>
      <c r="F345" t="str">
        <f t="shared" si="23"/>
        <v>Tonalá</v>
      </c>
      <c r="G345" t="s">
        <v>19</v>
      </c>
      <c r="H345">
        <v>3787</v>
      </c>
      <c r="I345">
        <v>12320</v>
      </c>
      <c r="J345">
        <v>1196.1949999999999</v>
      </c>
      <c r="K345">
        <v>706.93</v>
      </c>
      <c r="L345">
        <v>25.920999999999999</v>
      </c>
      <c r="M345">
        <v>829.64400000000001</v>
      </c>
      <c r="N345">
        <v>2217.1080000000002</v>
      </c>
    </row>
    <row r="346" spans="1:14" hidden="1" x14ac:dyDescent="0.25">
      <c r="A346" t="s">
        <v>104</v>
      </c>
      <c r="B346" t="s">
        <v>199</v>
      </c>
      <c r="C346" t="str">
        <f t="shared" si="20"/>
        <v>07</v>
      </c>
      <c r="D346" t="str">
        <f t="shared" si="21"/>
        <v>097</v>
      </c>
      <c r="E346" t="str">
        <f t="shared" si="22"/>
        <v>07097</v>
      </c>
      <c r="F346" t="str">
        <f t="shared" si="23"/>
        <v>Tonalá</v>
      </c>
      <c r="G346" t="s">
        <v>16</v>
      </c>
      <c r="H346">
        <v>384</v>
      </c>
      <c r="I346">
        <v>1109</v>
      </c>
      <c r="J346">
        <v>374.86500000000001</v>
      </c>
      <c r="K346">
        <v>168.17699999999999</v>
      </c>
      <c r="L346">
        <v>0.76200000000000001</v>
      </c>
      <c r="M346">
        <v>94.375</v>
      </c>
      <c r="N346">
        <v>371.47199999999998</v>
      </c>
    </row>
    <row r="347" spans="1:14" x14ac:dyDescent="0.25">
      <c r="A347" t="s">
        <v>104</v>
      </c>
      <c r="B347" t="s">
        <v>200</v>
      </c>
      <c r="C347" t="str">
        <f t="shared" si="20"/>
        <v>07</v>
      </c>
      <c r="D347" t="str">
        <f t="shared" si="21"/>
        <v>098</v>
      </c>
      <c r="E347" t="str">
        <f t="shared" si="22"/>
        <v>07098</v>
      </c>
      <c r="F347" t="str">
        <f t="shared" si="23"/>
        <v>Totolapa</v>
      </c>
      <c r="G347" t="s">
        <v>19</v>
      </c>
      <c r="H347">
        <v>207</v>
      </c>
      <c r="I347">
        <v>350</v>
      </c>
      <c r="J347">
        <v>5.6529999999999996</v>
      </c>
      <c r="K347">
        <v>3.1</v>
      </c>
      <c r="L347">
        <v>5.0000000000000001E-3</v>
      </c>
      <c r="M347">
        <v>12.351000000000001</v>
      </c>
      <c r="N347">
        <v>14.784000000000001</v>
      </c>
    </row>
    <row r="348" spans="1:14" hidden="1" x14ac:dyDescent="0.25">
      <c r="A348" t="s">
        <v>104</v>
      </c>
      <c r="B348" t="s">
        <v>200</v>
      </c>
      <c r="C348" t="str">
        <f t="shared" si="20"/>
        <v>07</v>
      </c>
      <c r="D348" t="str">
        <f t="shared" si="21"/>
        <v>098</v>
      </c>
      <c r="E348" t="str">
        <f t="shared" si="22"/>
        <v>07098</v>
      </c>
      <c r="F348" t="str">
        <f t="shared" si="23"/>
        <v>Totolapa</v>
      </c>
      <c r="G348" t="s">
        <v>16</v>
      </c>
      <c r="H348">
        <v>27</v>
      </c>
      <c r="I348">
        <v>41</v>
      </c>
      <c r="J348">
        <v>2.4980000000000002</v>
      </c>
      <c r="K348">
        <v>0.84499999999999997</v>
      </c>
      <c r="L348">
        <v>0</v>
      </c>
      <c r="M348">
        <v>2.633</v>
      </c>
      <c r="N348">
        <v>2.4740000000000002</v>
      </c>
    </row>
    <row r="349" spans="1:14" x14ac:dyDescent="0.25">
      <c r="A349" t="s">
        <v>104</v>
      </c>
      <c r="B349" t="s">
        <v>201</v>
      </c>
      <c r="C349" t="str">
        <f t="shared" si="20"/>
        <v>07</v>
      </c>
      <c r="D349" t="str">
        <f t="shared" si="21"/>
        <v>099</v>
      </c>
      <c r="E349" t="str">
        <f t="shared" si="22"/>
        <v>07099</v>
      </c>
      <c r="F349" t="str">
        <f t="shared" si="23"/>
        <v>La Trinitaria</v>
      </c>
      <c r="G349" t="s">
        <v>19</v>
      </c>
      <c r="H349">
        <v>1097</v>
      </c>
      <c r="I349">
        <v>1825</v>
      </c>
      <c r="J349">
        <v>101.907</v>
      </c>
      <c r="K349">
        <v>62.167000000000002</v>
      </c>
      <c r="L349">
        <v>0.879</v>
      </c>
      <c r="M349">
        <v>108.928</v>
      </c>
      <c r="N349">
        <v>269.28399999999999</v>
      </c>
    </row>
    <row r="350" spans="1:14" hidden="1" x14ac:dyDescent="0.25">
      <c r="A350" t="s">
        <v>104</v>
      </c>
      <c r="B350" t="s">
        <v>201</v>
      </c>
      <c r="C350" t="str">
        <f t="shared" si="20"/>
        <v>07</v>
      </c>
      <c r="D350" t="str">
        <f t="shared" si="21"/>
        <v>099</v>
      </c>
      <c r="E350" t="str">
        <f t="shared" si="22"/>
        <v>07099</v>
      </c>
      <c r="F350" t="str">
        <f t="shared" si="23"/>
        <v>La Trinitaria</v>
      </c>
      <c r="G350" t="s">
        <v>16</v>
      </c>
      <c r="H350">
        <v>111</v>
      </c>
      <c r="I350">
        <v>196</v>
      </c>
      <c r="J350">
        <v>13.742000000000001</v>
      </c>
      <c r="K350">
        <v>5.2569999999999997</v>
      </c>
      <c r="L350">
        <v>4.3999999999999997E-2</v>
      </c>
      <c r="M350">
        <v>6.9939999999999998</v>
      </c>
      <c r="N350">
        <v>13.782999999999999</v>
      </c>
    </row>
    <row r="351" spans="1:14" x14ac:dyDescent="0.25">
      <c r="A351" t="s">
        <v>104</v>
      </c>
      <c r="B351" t="s">
        <v>202</v>
      </c>
      <c r="C351" t="str">
        <f t="shared" si="20"/>
        <v>07</v>
      </c>
      <c r="D351" t="str">
        <f t="shared" si="21"/>
        <v>100</v>
      </c>
      <c r="E351" t="str">
        <f t="shared" si="22"/>
        <v>07100</v>
      </c>
      <c r="F351" t="str">
        <f t="shared" si="23"/>
        <v>Tumbalá</v>
      </c>
      <c r="G351" t="s">
        <v>19</v>
      </c>
      <c r="H351">
        <v>205</v>
      </c>
      <c r="I351">
        <v>358</v>
      </c>
      <c r="J351">
        <v>21.695</v>
      </c>
      <c r="K351">
        <v>14.195</v>
      </c>
      <c r="L351">
        <v>2.3E-2</v>
      </c>
      <c r="M351">
        <v>26.774999999999999</v>
      </c>
      <c r="N351">
        <v>44.445</v>
      </c>
    </row>
    <row r="352" spans="1:14" hidden="1" x14ac:dyDescent="0.25">
      <c r="A352" t="s">
        <v>104</v>
      </c>
      <c r="B352" t="s">
        <v>202</v>
      </c>
      <c r="C352" t="str">
        <f t="shared" si="20"/>
        <v>07</v>
      </c>
      <c r="D352" t="str">
        <f t="shared" si="21"/>
        <v>100</v>
      </c>
      <c r="E352" t="str">
        <f t="shared" si="22"/>
        <v>07100</v>
      </c>
      <c r="F352" t="str">
        <f t="shared" si="23"/>
        <v>Tumbalá</v>
      </c>
      <c r="G352" t="s">
        <v>16</v>
      </c>
      <c r="H352">
        <v>13</v>
      </c>
      <c r="I352">
        <v>25</v>
      </c>
      <c r="J352">
        <v>1.722</v>
      </c>
      <c r="K352">
        <v>0.621</v>
      </c>
      <c r="L352">
        <v>0</v>
      </c>
      <c r="M352">
        <v>1.1379999999999999</v>
      </c>
      <c r="N352">
        <v>1.7210000000000001</v>
      </c>
    </row>
    <row r="353" spans="1:14" x14ac:dyDescent="0.25">
      <c r="A353" t="s">
        <v>104</v>
      </c>
      <c r="B353" t="s">
        <v>203</v>
      </c>
      <c r="C353" t="str">
        <f t="shared" si="20"/>
        <v>07</v>
      </c>
      <c r="D353" t="str">
        <f t="shared" si="21"/>
        <v>101</v>
      </c>
      <c r="E353" t="str">
        <f t="shared" si="22"/>
        <v>07101</v>
      </c>
      <c r="F353" t="str">
        <f t="shared" si="23"/>
        <v>Tuxtla Gutiérrez</v>
      </c>
      <c r="G353" t="s">
        <v>19</v>
      </c>
      <c r="H353">
        <v>30109</v>
      </c>
      <c r="I353">
        <v>127366</v>
      </c>
      <c r="J353">
        <v>32249.393</v>
      </c>
      <c r="K353">
        <v>16155.11</v>
      </c>
      <c r="L353">
        <v>1007.804</v>
      </c>
      <c r="M353">
        <v>17988.636999999999</v>
      </c>
      <c r="N353">
        <v>67327.013000000006</v>
      </c>
    </row>
    <row r="354" spans="1:14" hidden="1" x14ac:dyDescent="0.25">
      <c r="A354" t="s">
        <v>104</v>
      </c>
      <c r="B354" t="s">
        <v>203</v>
      </c>
      <c r="C354" t="str">
        <f t="shared" si="20"/>
        <v>07</v>
      </c>
      <c r="D354" t="str">
        <f t="shared" si="21"/>
        <v>101</v>
      </c>
      <c r="E354" t="str">
        <f t="shared" si="22"/>
        <v>07101</v>
      </c>
      <c r="F354" t="str">
        <f t="shared" si="23"/>
        <v>Tuxtla Gutiérrez</v>
      </c>
      <c r="G354" t="s">
        <v>16</v>
      </c>
      <c r="H354">
        <v>2694</v>
      </c>
      <c r="I354">
        <v>13036</v>
      </c>
      <c r="J354">
        <v>6783.9889999999996</v>
      </c>
      <c r="K354">
        <v>2164.6559999999999</v>
      </c>
      <c r="L354">
        <v>266.32</v>
      </c>
      <c r="M354">
        <v>3480.857</v>
      </c>
      <c r="N354">
        <v>7740.9319999999998</v>
      </c>
    </row>
    <row r="355" spans="1:14" x14ac:dyDescent="0.25">
      <c r="A355" t="s">
        <v>104</v>
      </c>
      <c r="B355" t="s">
        <v>204</v>
      </c>
      <c r="C355" t="str">
        <f t="shared" si="20"/>
        <v>07</v>
      </c>
      <c r="D355" t="str">
        <f t="shared" si="21"/>
        <v>102</v>
      </c>
      <c r="E355" t="str">
        <f t="shared" si="22"/>
        <v>07102</v>
      </c>
      <c r="F355" t="str">
        <f t="shared" si="23"/>
        <v>Tuxtla Chico</v>
      </c>
      <c r="G355" t="s">
        <v>19</v>
      </c>
      <c r="H355">
        <v>568</v>
      </c>
      <c r="I355">
        <v>1163</v>
      </c>
      <c r="J355">
        <v>93.02</v>
      </c>
      <c r="K355">
        <v>46.884</v>
      </c>
      <c r="L355">
        <v>2.35</v>
      </c>
      <c r="M355">
        <v>40.512999999999998</v>
      </c>
      <c r="N355">
        <v>175.614</v>
      </c>
    </row>
    <row r="356" spans="1:14" hidden="1" x14ac:dyDescent="0.25">
      <c r="A356" t="s">
        <v>104</v>
      </c>
      <c r="B356" t="s">
        <v>204</v>
      </c>
      <c r="C356" t="str">
        <f t="shared" si="20"/>
        <v>07</v>
      </c>
      <c r="D356" t="str">
        <f t="shared" si="21"/>
        <v>102</v>
      </c>
      <c r="E356" t="str">
        <f t="shared" si="22"/>
        <v>07102</v>
      </c>
      <c r="F356" t="str">
        <f t="shared" si="23"/>
        <v>Tuxtla Chico</v>
      </c>
      <c r="G356" t="s">
        <v>16</v>
      </c>
      <c r="H356">
        <v>73</v>
      </c>
      <c r="I356">
        <v>168</v>
      </c>
      <c r="J356">
        <v>15.071</v>
      </c>
      <c r="K356">
        <v>6.9290000000000003</v>
      </c>
      <c r="L356">
        <v>-1.2E-2</v>
      </c>
      <c r="M356">
        <v>5.96</v>
      </c>
      <c r="N356">
        <v>15.103999999999999</v>
      </c>
    </row>
    <row r="357" spans="1:14" x14ac:dyDescent="0.25">
      <c r="A357" t="s">
        <v>104</v>
      </c>
      <c r="B357" t="s">
        <v>205</v>
      </c>
      <c r="C357" t="str">
        <f t="shared" si="20"/>
        <v>07</v>
      </c>
      <c r="D357" t="str">
        <f t="shared" si="21"/>
        <v>103</v>
      </c>
      <c r="E357" t="str">
        <f t="shared" si="22"/>
        <v>07103</v>
      </c>
      <c r="F357" t="str">
        <f t="shared" si="23"/>
        <v>Tuzantán</v>
      </c>
      <c r="G357" t="s">
        <v>19</v>
      </c>
      <c r="H357">
        <v>280</v>
      </c>
      <c r="I357">
        <v>465</v>
      </c>
      <c r="J357">
        <v>24.219000000000001</v>
      </c>
      <c r="K357">
        <v>13.712</v>
      </c>
      <c r="L357">
        <v>0.54</v>
      </c>
      <c r="M357">
        <v>18.896000000000001</v>
      </c>
      <c r="N357">
        <v>31.992999999999999</v>
      </c>
    </row>
    <row r="358" spans="1:14" hidden="1" x14ac:dyDescent="0.25">
      <c r="A358" t="s">
        <v>104</v>
      </c>
      <c r="B358" t="s">
        <v>205</v>
      </c>
      <c r="C358" t="str">
        <f t="shared" si="20"/>
        <v>07</v>
      </c>
      <c r="D358" t="str">
        <f t="shared" si="21"/>
        <v>103</v>
      </c>
      <c r="E358" t="str">
        <f t="shared" si="22"/>
        <v>07103</v>
      </c>
      <c r="F358" t="str">
        <f t="shared" si="23"/>
        <v>Tuzantán</v>
      </c>
      <c r="G358" t="s">
        <v>16</v>
      </c>
      <c r="H358">
        <v>55</v>
      </c>
      <c r="I358">
        <v>92</v>
      </c>
      <c r="J358">
        <v>10.878</v>
      </c>
      <c r="K358">
        <v>5.633</v>
      </c>
      <c r="L358">
        <v>6.9000000000000006E-2</v>
      </c>
      <c r="M358">
        <v>3.1059999999999999</v>
      </c>
      <c r="N358">
        <v>10.849</v>
      </c>
    </row>
    <row r="359" spans="1:14" x14ac:dyDescent="0.25">
      <c r="A359" t="s">
        <v>104</v>
      </c>
      <c r="B359" t="s">
        <v>206</v>
      </c>
      <c r="C359" t="str">
        <f t="shared" si="20"/>
        <v>07</v>
      </c>
      <c r="D359" t="str">
        <f t="shared" si="21"/>
        <v>104</v>
      </c>
      <c r="E359" t="str">
        <f t="shared" si="22"/>
        <v>07104</v>
      </c>
      <c r="F359" t="str">
        <f t="shared" si="23"/>
        <v>Tzimol</v>
      </c>
      <c r="G359" t="s">
        <v>19</v>
      </c>
      <c r="H359">
        <v>401</v>
      </c>
      <c r="I359">
        <v>727</v>
      </c>
      <c r="J359">
        <v>35.676000000000002</v>
      </c>
      <c r="K359">
        <v>24.280999999999999</v>
      </c>
      <c r="L359">
        <v>1.9350000000000001</v>
      </c>
      <c r="M359">
        <v>29.1</v>
      </c>
      <c r="N359">
        <v>60.935000000000002</v>
      </c>
    </row>
    <row r="360" spans="1:14" hidden="1" x14ac:dyDescent="0.25">
      <c r="A360" t="s">
        <v>104</v>
      </c>
      <c r="B360" t="s">
        <v>206</v>
      </c>
      <c r="C360" t="str">
        <f t="shared" si="20"/>
        <v>07</v>
      </c>
      <c r="D360" t="str">
        <f t="shared" si="21"/>
        <v>104</v>
      </c>
      <c r="E360" t="str">
        <f t="shared" si="22"/>
        <v>07104</v>
      </c>
      <c r="F360" t="str">
        <f t="shared" si="23"/>
        <v>Tzimol</v>
      </c>
      <c r="G360" t="s">
        <v>16</v>
      </c>
      <c r="H360">
        <v>101</v>
      </c>
      <c r="I360">
        <v>172</v>
      </c>
      <c r="J360">
        <v>10.664</v>
      </c>
      <c r="K360">
        <v>5.2690000000000001</v>
      </c>
      <c r="L360">
        <v>0.93799999999999994</v>
      </c>
      <c r="M360">
        <v>6.0640000000000001</v>
      </c>
      <c r="N360">
        <v>9.64</v>
      </c>
    </row>
    <row r="361" spans="1:14" x14ac:dyDescent="0.25">
      <c r="A361" t="s">
        <v>104</v>
      </c>
      <c r="B361" t="s">
        <v>207</v>
      </c>
      <c r="C361" t="str">
        <f t="shared" si="20"/>
        <v>07</v>
      </c>
      <c r="D361" t="str">
        <f t="shared" si="21"/>
        <v>105</v>
      </c>
      <c r="E361" t="str">
        <f t="shared" si="22"/>
        <v>07105</v>
      </c>
      <c r="F361" t="str">
        <f t="shared" si="23"/>
        <v>Unión Juárez</v>
      </c>
      <c r="G361" t="s">
        <v>19</v>
      </c>
      <c r="H361">
        <v>329</v>
      </c>
      <c r="I361">
        <v>611</v>
      </c>
      <c r="J361">
        <v>17.486000000000001</v>
      </c>
      <c r="K361">
        <v>8.923</v>
      </c>
      <c r="L361">
        <v>1.7000000000000001E-2</v>
      </c>
      <c r="M361">
        <v>28.218</v>
      </c>
      <c r="N361">
        <v>25.553999999999998</v>
      </c>
    </row>
    <row r="362" spans="1:14" hidden="1" x14ac:dyDescent="0.25">
      <c r="A362" t="s">
        <v>104</v>
      </c>
      <c r="B362" t="s">
        <v>207</v>
      </c>
      <c r="C362" t="str">
        <f t="shared" si="20"/>
        <v>07</v>
      </c>
      <c r="D362" t="str">
        <f t="shared" si="21"/>
        <v>105</v>
      </c>
      <c r="E362" t="str">
        <f t="shared" si="22"/>
        <v>07105</v>
      </c>
      <c r="F362" t="str">
        <f t="shared" si="23"/>
        <v>Unión Juárez</v>
      </c>
      <c r="G362" t="s">
        <v>16</v>
      </c>
      <c r="H362">
        <v>51</v>
      </c>
      <c r="I362">
        <v>74</v>
      </c>
      <c r="J362">
        <v>6.39</v>
      </c>
      <c r="K362">
        <v>3.0270000000000001</v>
      </c>
      <c r="L362">
        <v>1.2E-2</v>
      </c>
      <c r="M362">
        <v>1.8919999999999999</v>
      </c>
      <c r="N362">
        <v>6.3410000000000002</v>
      </c>
    </row>
    <row r="363" spans="1:14" x14ac:dyDescent="0.25">
      <c r="A363" t="s">
        <v>104</v>
      </c>
      <c r="B363" t="s">
        <v>208</v>
      </c>
      <c r="C363" t="str">
        <f t="shared" si="20"/>
        <v>07</v>
      </c>
      <c r="D363" t="str">
        <f t="shared" si="21"/>
        <v>106</v>
      </c>
      <c r="E363" t="str">
        <f t="shared" si="22"/>
        <v>07106</v>
      </c>
      <c r="F363" t="str">
        <f t="shared" si="23"/>
        <v>Venustiano Carranza</v>
      </c>
      <c r="G363" t="s">
        <v>19</v>
      </c>
      <c r="H363">
        <v>2074</v>
      </c>
      <c r="I363">
        <v>5213</v>
      </c>
      <c r="J363">
        <v>1388.71</v>
      </c>
      <c r="K363">
        <v>554.45100000000002</v>
      </c>
      <c r="L363">
        <v>67.088999999999999</v>
      </c>
      <c r="M363">
        <v>1559.6980000000001</v>
      </c>
      <c r="N363">
        <v>1852.893</v>
      </c>
    </row>
    <row r="364" spans="1:14" hidden="1" x14ac:dyDescent="0.25">
      <c r="A364" t="s">
        <v>104</v>
      </c>
      <c r="B364" t="s">
        <v>208</v>
      </c>
      <c r="C364" t="str">
        <f t="shared" si="20"/>
        <v>07</v>
      </c>
      <c r="D364" t="str">
        <f t="shared" si="21"/>
        <v>106</v>
      </c>
      <c r="E364" t="str">
        <f t="shared" si="22"/>
        <v>07106</v>
      </c>
      <c r="F364" t="str">
        <f t="shared" si="23"/>
        <v>Venustiano Carranza</v>
      </c>
      <c r="G364" t="s">
        <v>16</v>
      </c>
      <c r="H364">
        <v>241</v>
      </c>
      <c r="I364">
        <v>1412</v>
      </c>
      <c r="J364">
        <v>1132.133</v>
      </c>
      <c r="K364">
        <v>394.46</v>
      </c>
      <c r="L364">
        <v>59.207000000000001</v>
      </c>
      <c r="M364">
        <v>1335.296</v>
      </c>
      <c r="N364">
        <v>1320.691</v>
      </c>
    </row>
    <row r="365" spans="1:14" x14ac:dyDescent="0.25">
      <c r="A365" t="s">
        <v>104</v>
      </c>
      <c r="B365" t="s">
        <v>209</v>
      </c>
      <c r="C365" t="str">
        <f t="shared" si="20"/>
        <v>07</v>
      </c>
      <c r="D365" t="str">
        <f t="shared" si="21"/>
        <v>107</v>
      </c>
      <c r="E365" t="str">
        <f t="shared" si="22"/>
        <v>07107</v>
      </c>
      <c r="F365" t="str">
        <f t="shared" si="23"/>
        <v>Villa Corzo</v>
      </c>
      <c r="G365" t="s">
        <v>19</v>
      </c>
      <c r="H365">
        <v>2558</v>
      </c>
      <c r="I365">
        <v>5220</v>
      </c>
      <c r="J365">
        <v>392.79700000000003</v>
      </c>
      <c r="K365">
        <v>232.036</v>
      </c>
      <c r="L365">
        <v>7.0110000000000001</v>
      </c>
      <c r="M365">
        <v>291.34800000000001</v>
      </c>
      <c r="N365">
        <v>796.40499999999997</v>
      </c>
    </row>
    <row r="366" spans="1:14" hidden="1" x14ac:dyDescent="0.25">
      <c r="A366" t="s">
        <v>104</v>
      </c>
      <c r="B366" t="s">
        <v>209</v>
      </c>
      <c r="C366" t="str">
        <f t="shared" si="20"/>
        <v>07</v>
      </c>
      <c r="D366" t="str">
        <f t="shared" si="21"/>
        <v>107</v>
      </c>
      <c r="E366" t="str">
        <f t="shared" si="22"/>
        <v>07107</v>
      </c>
      <c r="F366" t="str">
        <f t="shared" si="23"/>
        <v>Villa Corzo</v>
      </c>
      <c r="G366" t="s">
        <v>16</v>
      </c>
      <c r="H366">
        <v>350</v>
      </c>
      <c r="I366">
        <v>782</v>
      </c>
      <c r="J366">
        <v>138.78899999999999</v>
      </c>
      <c r="K366">
        <v>62.915999999999997</v>
      </c>
      <c r="L366">
        <v>0.32</v>
      </c>
      <c r="M366">
        <v>68.048000000000002</v>
      </c>
      <c r="N366">
        <v>138.965</v>
      </c>
    </row>
    <row r="367" spans="1:14" x14ac:dyDescent="0.25">
      <c r="A367" t="s">
        <v>104</v>
      </c>
      <c r="B367" t="s">
        <v>210</v>
      </c>
      <c r="C367" t="str">
        <f t="shared" si="20"/>
        <v>07</v>
      </c>
      <c r="D367" t="str">
        <f t="shared" si="21"/>
        <v>108</v>
      </c>
      <c r="E367" t="str">
        <f t="shared" si="22"/>
        <v>07108</v>
      </c>
      <c r="F367" t="str">
        <f t="shared" si="23"/>
        <v>Villaflores</v>
      </c>
      <c r="G367" t="s">
        <v>19</v>
      </c>
      <c r="H367">
        <v>4179</v>
      </c>
      <c r="I367">
        <v>10811</v>
      </c>
      <c r="J367">
        <v>3446.3510000000001</v>
      </c>
      <c r="K367">
        <v>981.43200000000002</v>
      </c>
      <c r="L367">
        <v>86.114000000000004</v>
      </c>
      <c r="M367">
        <v>1332.509</v>
      </c>
      <c r="N367">
        <v>4936.241</v>
      </c>
    </row>
    <row r="368" spans="1:14" hidden="1" x14ac:dyDescent="0.25">
      <c r="A368" t="s">
        <v>104</v>
      </c>
      <c r="B368" t="s">
        <v>210</v>
      </c>
      <c r="C368" t="str">
        <f t="shared" si="20"/>
        <v>07</v>
      </c>
      <c r="D368" t="str">
        <f t="shared" si="21"/>
        <v>108</v>
      </c>
      <c r="E368" t="str">
        <f t="shared" si="22"/>
        <v>07108</v>
      </c>
      <c r="F368" t="str">
        <f t="shared" si="23"/>
        <v>Villaflores</v>
      </c>
      <c r="G368" t="s">
        <v>16</v>
      </c>
      <c r="H368">
        <v>487</v>
      </c>
      <c r="I368">
        <v>2133</v>
      </c>
      <c r="J368">
        <v>2529.415</v>
      </c>
      <c r="K368">
        <v>418.71699999999998</v>
      </c>
      <c r="L368">
        <v>17.623999999999999</v>
      </c>
      <c r="M368">
        <v>462.93799999999999</v>
      </c>
      <c r="N368">
        <v>2556.4319999999998</v>
      </c>
    </row>
    <row r="369" spans="1:14" x14ac:dyDescent="0.25">
      <c r="A369" t="s">
        <v>104</v>
      </c>
      <c r="B369" t="s">
        <v>211</v>
      </c>
      <c r="C369" t="str">
        <f t="shared" si="20"/>
        <v>07</v>
      </c>
      <c r="D369" t="str">
        <f t="shared" si="21"/>
        <v>109</v>
      </c>
      <c r="E369" t="str">
        <f t="shared" si="22"/>
        <v>07109</v>
      </c>
      <c r="F369" t="str">
        <f t="shared" si="23"/>
        <v>Yajalón</v>
      </c>
      <c r="G369" t="s">
        <v>19</v>
      </c>
      <c r="H369">
        <v>1347</v>
      </c>
      <c r="I369">
        <v>3483</v>
      </c>
      <c r="J369">
        <v>341.60899999999998</v>
      </c>
      <c r="K369">
        <v>159.32499999999999</v>
      </c>
      <c r="L369">
        <v>2.7850000000000001</v>
      </c>
      <c r="M369">
        <v>235.12299999999999</v>
      </c>
      <c r="N369">
        <v>574.51199999999994</v>
      </c>
    </row>
    <row r="370" spans="1:14" hidden="1" x14ac:dyDescent="0.25">
      <c r="A370" t="s">
        <v>104</v>
      </c>
      <c r="B370" t="s">
        <v>211</v>
      </c>
      <c r="C370" t="str">
        <f t="shared" si="20"/>
        <v>07</v>
      </c>
      <c r="D370" t="str">
        <f t="shared" si="21"/>
        <v>109</v>
      </c>
      <c r="E370" t="str">
        <f t="shared" si="22"/>
        <v>07109</v>
      </c>
      <c r="F370" t="str">
        <f t="shared" si="23"/>
        <v>Yajalón</v>
      </c>
      <c r="G370" t="s">
        <v>16</v>
      </c>
      <c r="H370">
        <v>134</v>
      </c>
      <c r="I370">
        <v>356</v>
      </c>
      <c r="J370">
        <v>36.311</v>
      </c>
      <c r="K370">
        <v>16.359000000000002</v>
      </c>
      <c r="L370">
        <v>0.249</v>
      </c>
      <c r="M370">
        <v>26.503</v>
      </c>
      <c r="N370">
        <v>36.598999999999997</v>
      </c>
    </row>
    <row r="371" spans="1:14" x14ac:dyDescent="0.25">
      <c r="A371" t="s">
        <v>104</v>
      </c>
      <c r="B371" t="s">
        <v>212</v>
      </c>
      <c r="C371" t="str">
        <f t="shared" si="20"/>
        <v>07</v>
      </c>
      <c r="D371" t="str">
        <f t="shared" si="21"/>
        <v>110</v>
      </c>
      <c r="E371" t="str">
        <f t="shared" si="22"/>
        <v>07110</v>
      </c>
      <c r="F371" t="str">
        <f t="shared" si="23"/>
        <v>San Lucas</v>
      </c>
      <c r="G371" t="s">
        <v>19</v>
      </c>
      <c r="H371">
        <v>192</v>
      </c>
      <c r="I371">
        <v>234</v>
      </c>
      <c r="J371">
        <v>8.8569999999999993</v>
      </c>
      <c r="K371">
        <v>4.3929999999999998</v>
      </c>
      <c r="L371">
        <v>0.307</v>
      </c>
      <c r="M371">
        <v>31.94</v>
      </c>
      <c r="N371">
        <v>13.129</v>
      </c>
    </row>
    <row r="372" spans="1:14" hidden="1" x14ac:dyDescent="0.25">
      <c r="A372" t="s">
        <v>104</v>
      </c>
      <c r="B372" t="s">
        <v>212</v>
      </c>
      <c r="C372" t="str">
        <f t="shared" si="20"/>
        <v>07</v>
      </c>
      <c r="D372" t="str">
        <f t="shared" si="21"/>
        <v>110</v>
      </c>
      <c r="E372" t="str">
        <f t="shared" si="22"/>
        <v>07110</v>
      </c>
      <c r="F372" t="str">
        <f t="shared" si="23"/>
        <v>San Lucas</v>
      </c>
      <c r="G372" t="s">
        <v>16</v>
      </c>
      <c r="H372">
        <v>31</v>
      </c>
      <c r="I372">
        <v>47</v>
      </c>
      <c r="J372">
        <v>3.8010000000000002</v>
      </c>
      <c r="K372">
        <v>1.752</v>
      </c>
      <c r="L372">
        <v>5.5E-2</v>
      </c>
      <c r="M372">
        <v>5.2779999999999996</v>
      </c>
      <c r="N372">
        <v>3.681</v>
      </c>
    </row>
    <row r="373" spans="1:14" x14ac:dyDescent="0.25">
      <c r="A373" t="s">
        <v>104</v>
      </c>
      <c r="B373" t="s">
        <v>213</v>
      </c>
      <c r="C373" t="str">
        <f t="shared" si="20"/>
        <v>07</v>
      </c>
      <c r="D373" t="str">
        <f t="shared" si="21"/>
        <v>111</v>
      </c>
      <c r="E373" t="str">
        <f t="shared" si="22"/>
        <v>07111</v>
      </c>
      <c r="F373" t="str">
        <f t="shared" si="23"/>
        <v>Zinacantán</v>
      </c>
      <c r="G373" t="s">
        <v>19</v>
      </c>
      <c r="H373">
        <v>816</v>
      </c>
      <c r="I373">
        <v>1738</v>
      </c>
      <c r="J373">
        <v>35.290999999999997</v>
      </c>
      <c r="K373">
        <v>24.728999999999999</v>
      </c>
      <c r="L373">
        <v>0.76800000000000002</v>
      </c>
      <c r="M373">
        <v>59.543999999999997</v>
      </c>
      <c r="N373">
        <v>73.343000000000004</v>
      </c>
    </row>
    <row r="374" spans="1:14" hidden="1" x14ac:dyDescent="0.25">
      <c r="A374" t="s">
        <v>104</v>
      </c>
      <c r="B374" t="s">
        <v>213</v>
      </c>
      <c r="C374" t="str">
        <f t="shared" si="20"/>
        <v>07</v>
      </c>
      <c r="D374" t="str">
        <f t="shared" si="21"/>
        <v>111</v>
      </c>
      <c r="E374" t="str">
        <f t="shared" si="22"/>
        <v>07111</v>
      </c>
      <c r="F374" t="str">
        <f t="shared" si="23"/>
        <v>Zinacantán</v>
      </c>
      <c r="G374" t="s">
        <v>16</v>
      </c>
      <c r="H374">
        <v>154</v>
      </c>
      <c r="I374">
        <v>330</v>
      </c>
      <c r="J374">
        <v>8.1059999999999999</v>
      </c>
      <c r="K374">
        <v>4.0789999999999997</v>
      </c>
      <c r="L374">
        <v>2.1000000000000001E-2</v>
      </c>
      <c r="M374">
        <v>4.7830000000000004</v>
      </c>
      <c r="N374">
        <v>8.0909999999999993</v>
      </c>
    </row>
    <row r="375" spans="1:14" x14ac:dyDescent="0.25">
      <c r="A375" t="s">
        <v>104</v>
      </c>
      <c r="B375" t="s">
        <v>214</v>
      </c>
      <c r="C375" t="str">
        <f t="shared" si="20"/>
        <v>07</v>
      </c>
      <c r="D375" t="str">
        <f t="shared" si="21"/>
        <v>112</v>
      </c>
      <c r="E375" t="str">
        <f t="shared" si="22"/>
        <v>07112</v>
      </c>
      <c r="F375" t="str">
        <f t="shared" si="23"/>
        <v>San Juan Cancuc</v>
      </c>
      <c r="G375" t="s">
        <v>19</v>
      </c>
      <c r="H375">
        <v>283</v>
      </c>
      <c r="I375">
        <v>525</v>
      </c>
      <c r="J375">
        <v>18.670999999999999</v>
      </c>
      <c r="K375">
        <v>12.794</v>
      </c>
      <c r="L375">
        <v>0.16400000000000001</v>
      </c>
      <c r="M375">
        <v>7.9189999999999996</v>
      </c>
      <c r="N375">
        <v>35.615000000000002</v>
      </c>
    </row>
    <row r="376" spans="1:14" hidden="1" x14ac:dyDescent="0.25">
      <c r="A376" t="s">
        <v>104</v>
      </c>
      <c r="B376" t="s">
        <v>214</v>
      </c>
      <c r="C376" t="str">
        <f t="shared" si="20"/>
        <v>07</v>
      </c>
      <c r="D376" t="str">
        <f t="shared" si="21"/>
        <v>112</v>
      </c>
      <c r="E376" t="str">
        <f t="shared" si="22"/>
        <v>07112</v>
      </c>
      <c r="F376" t="str">
        <f t="shared" si="23"/>
        <v>San Juan Cancuc</v>
      </c>
      <c r="G376" t="s">
        <v>16</v>
      </c>
      <c r="H376">
        <v>25</v>
      </c>
      <c r="I376">
        <v>52</v>
      </c>
      <c r="J376">
        <v>5.5609999999999999</v>
      </c>
      <c r="K376">
        <v>2.5089999999999999</v>
      </c>
      <c r="L376">
        <v>0.01</v>
      </c>
      <c r="M376">
        <v>0.69799999999999995</v>
      </c>
      <c r="N376">
        <v>5.6040000000000001</v>
      </c>
    </row>
    <row r="377" spans="1:14" x14ac:dyDescent="0.25">
      <c r="A377" t="s">
        <v>104</v>
      </c>
      <c r="B377" t="s">
        <v>215</v>
      </c>
      <c r="C377" t="str">
        <f t="shared" si="20"/>
        <v>07</v>
      </c>
      <c r="D377" t="str">
        <f t="shared" si="21"/>
        <v>113</v>
      </c>
      <c r="E377" t="str">
        <f t="shared" si="22"/>
        <v>07113</v>
      </c>
      <c r="F377" t="str">
        <f t="shared" si="23"/>
        <v>Aldama</v>
      </c>
      <c r="G377" t="s">
        <v>19</v>
      </c>
      <c r="H377">
        <v>60</v>
      </c>
      <c r="I377">
        <v>114</v>
      </c>
      <c r="J377">
        <v>1.758</v>
      </c>
      <c r="K377">
        <v>1.167</v>
      </c>
      <c r="L377">
        <v>2.8000000000000001E-2</v>
      </c>
      <c r="M377">
        <v>1.861</v>
      </c>
      <c r="N377">
        <v>3.6</v>
      </c>
    </row>
    <row r="378" spans="1:14" hidden="1" x14ac:dyDescent="0.25">
      <c r="A378" t="s">
        <v>104</v>
      </c>
      <c r="B378" t="s">
        <v>215</v>
      </c>
      <c r="C378" t="str">
        <f t="shared" si="20"/>
        <v>07</v>
      </c>
      <c r="D378" t="str">
        <f t="shared" si="21"/>
        <v>113</v>
      </c>
      <c r="E378" t="str">
        <f t="shared" si="22"/>
        <v>07113</v>
      </c>
      <c r="F378" t="str">
        <f t="shared" si="23"/>
        <v>Aldama</v>
      </c>
      <c r="G378" t="s">
        <v>16</v>
      </c>
      <c r="H378">
        <v>4</v>
      </c>
      <c r="I378">
        <v>10</v>
      </c>
      <c r="J378">
        <v>0.30299999999999999</v>
      </c>
      <c r="K378">
        <v>0.14699999999999999</v>
      </c>
      <c r="L378">
        <v>0</v>
      </c>
      <c r="M378">
        <v>0.27500000000000002</v>
      </c>
      <c r="N378">
        <v>0.30099999999999999</v>
      </c>
    </row>
    <row r="379" spans="1:14" x14ac:dyDescent="0.25">
      <c r="A379" t="s">
        <v>104</v>
      </c>
      <c r="B379" t="s">
        <v>216</v>
      </c>
      <c r="C379" t="str">
        <f t="shared" si="20"/>
        <v>07</v>
      </c>
      <c r="D379" t="str">
        <f t="shared" si="21"/>
        <v>114</v>
      </c>
      <c r="E379" t="str">
        <f t="shared" si="22"/>
        <v>07114</v>
      </c>
      <c r="F379" t="str">
        <f t="shared" si="23"/>
        <v>Benemérito de las Américas</v>
      </c>
      <c r="G379" t="s">
        <v>19</v>
      </c>
      <c r="H379">
        <v>566</v>
      </c>
      <c r="I379">
        <v>1213</v>
      </c>
      <c r="J379">
        <v>141.036</v>
      </c>
      <c r="K379">
        <v>88.438999999999993</v>
      </c>
      <c r="L379">
        <v>2.927</v>
      </c>
      <c r="M379">
        <v>105.563</v>
      </c>
      <c r="N379">
        <v>350.197</v>
      </c>
    </row>
    <row r="380" spans="1:14" hidden="1" x14ac:dyDescent="0.25">
      <c r="A380" t="s">
        <v>104</v>
      </c>
      <c r="B380" t="s">
        <v>216</v>
      </c>
      <c r="C380" t="str">
        <f t="shared" si="20"/>
        <v>07</v>
      </c>
      <c r="D380" t="str">
        <f t="shared" si="21"/>
        <v>114</v>
      </c>
      <c r="E380" t="str">
        <f t="shared" si="22"/>
        <v>07114</v>
      </c>
      <c r="F380" t="str">
        <f t="shared" si="23"/>
        <v>Benemérito de las Américas</v>
      </c>
      <c r="G380" t="s">
        <v>16</v>
      </c>
      <c r="H380">
        <v>51</v>
      </c>
      <c r="I380">
        <v>109</v>
      </c>
      <c r="J380">
        <v>12.884</v>
      </c>
      <c r="K380">
        <v>5.7949999999999999</v>
      </c>
      <c r="L380">
        <v>7.0999999999999994E-2</v>
      </c>
      <c r="M380">
        <v>7.9969999999999999</v>
      </c>
      <c r="N380">
        <v>12.846</v>
      </c>
    </row>
    <row r="381" spans="1:14" x14ac:dyDescent="0.25">
      <c r="A381" t="s">
        <v>104</v>
      </c>
      <c r="B381" t="s">
        <v>217</v>
      </c>
      <c r="C381" t="str">
        <f t="shared" si="20"/>
        <v>07</v>
      </c>
      <c r="D381" t="str">
        <f t="shared" si="21"/>
        <v>115</v>
      </c>
      <c r="E381" t="str">
        <f t="shared" si="22"/>
        <v>07115</v>
      </c>
      <c r="F381" t="str">
        <f t="shared" si="23"/>
        <v>Maravilla Tenejapa</v>
      </c>
      <c r="G381" t="s">
        <v>19</v>
      </c>
      <c r="H381">
        <v>166</v>
      </c>
      <c r="I381">
        <v>359</v>
      </c>
      <c r="J381">
        <v>15.223000000000001</v>
      </c>
      <c r="K381">
        <v>8.8260000000000005</v>
      </c>
      <c r="L381">
        <v>0.34599999999999997</v>
      </c>
      <c r="M381">
        <v>15.776</v>
      </c>
      <c r="N381">
        <v>30.41</v>
      </c>
    </row>
    <row r="382" spans="1:14" hidden="1" x14ac:dyDescent="0.25">
      <c r="A382" t="s">
        <v>104</v>
      </c>
      <c r="B382" t="s">
        <v>217</v>
      </c>
      <c r="C382" t="str">
        <f t="shared" si="20"/>
        <v>07</v>
      </c>
      <c r="D382" t="str">
        <f t="shared" si="21"/>
        <v>115</v>
      </c>
      <c r="E382" t="str">
        <f t="shared" si="22"/>
        <v>07115</v>
      </c>
      <c r="F382" t="str">
        <f t="shared" si="23"/>
        <v>Maravilla Tenejapa</v>
      </c>
      <c r="G382" t="s">
        <v>16</v>
      </c>
      <c r="H382">
        <v>18</v>
      </c>
      <c r="I382">
        <v>58</v>
      </c>
      <c r="J382">
        <v>2.9449999999999998</v>
      </c>
      <c r="K382">
        <v>1.194</v>
      </c>
      <c r="L382">
        <v>1.7000000000000001E-2</v>
      </c>
      <c r="M382">
        <v>3.5539999999999998</v>
      </c>
      <c r="N382">
        <v>2.911</v>
      </c>
    </row>
    <row r="383" spans="1:14" x14ac:dyDescent="0.25">
      <c r="A383" t="s">
        <v>104</v>
      </c>
      <c r="B383" t="s">
        <v>218</v>
      </c>
      <c r="C383" t="str">
        <f t="shared" si="20"/>
        <v>07</v>
      </c>
      <c r="D383" t="str">
        <f t="shared" si="21"/>
        <v>116</v>
      </c>
      <c r="E383" t="str">
        <f t="shared" si="22"/>
        <v>07116</v>
      </c>
      <c r="F383" t="str">
        <f t="shared" si="23"/>
        <v>Marqués de Comillas</v>
      </c>
      <c r="G383" t="s">
        <v>19</v>
      </c>
      <c r="H383">
        <v>196</v>
      </c>
      <c r="I383">
        <v>331</v>
      </c>
      <c r="J383">
        <v>33.061999999999998</v>
      </c>
      <c r="K383">
        <v>17.559000000000001</v>
      </c>
      <c r="L383">
        <v>0.186</v>
      </c>
      <c r="M383">
        <v>20.611999999999998</v>
      </c>
      <c r="N383">
        <v>56.716999999999999</v>
      </c>
    </row>
    <row r="384" spans="1:14" hidden="1" x14ac:dyDescent="0.25">
      <c r="A384" t="s">
        <v>104</v>
      </c>
      <c r="B384" t="s">
        <v>218</v>
      </c>
      <c r="C384" t="str">
        <f t="shared" si="20"/>
        <v>07</v>
      </c>
      <c r="D384" t="str">
        <f t="shared" si="21"/>
        <v>116</v>
      </c>
      <c r="E384" t="str">
        <f t="shared" si="22"/>
        <v>07116</v>
      </c>
      <c r="F384" t="str">
        <f t="shared" si="23"/>
        <v>Marqués de Comillas</v>
      </c>
      <c r="G384" t="s">
        <v>16</v>
      </c>
      <c r="H384">
        <v>22</v>
      </c>
      <c r="I384">
        <v>49</v>
      </c>
      <c r="J384">
        <v>5.2489999999999997</v>
      </c>
      <c r="K384">
        <v>2.7170000000000001</v>
      </c>
      <c r="L384">
        <v>3.4000000000000002E-2</v>
      </c>
      <c r="M384">
        <v>2.1019999999999999</v>
      </c>
      <c r="N384">
        <v>5.22</v>
      </c>
    </row>
    <row r="385" spans="1:14" x14ac:dyDescent="0.25">
      <c r="A385" t="s">
        <v>104</v>
      </c>
      <c r="B385" t="s">
        <v>219</v>
      </c>
      <c r="C385" t="str">
        <f t="shared" si="20"/>
        <v>07</v>
      </c>
      <c r="D385" t="str">
        <f t="shared" si="21"/>
        <v>117</v>
      </c>
      <c r="E385" t="str">
        <f t="shared" si="22"/>
        <v>07117</v>
      </c>
      <c r="F385" t="str">
        <f t="shared" si="23"/>
        <v>Montecristo de Guerrero</v>
      </c>
      <c r="G385" t="s">
        <v>19</v>
      </c>
      <c r="H385">
        <v>161</v>
      </c>
      <c r="I385">
        <v>242</v>
      </c>
      <c r="J385">
        <v>6.7629999999999999</v>
      </c>
      <c r="K385">
        <v>3.7650000000000001</v>
      </c>
      <c r="L385">
        <v>0.48699999999999999</v>
      </c>
      <c r="M385">
        <v>6.0880000000000001</v>
      </c>
      <c r="N385">
        <v>9.968</v>
      </c>
    </row>
    <row r="386" spans="1:14" hidden="1" x14ac:dyDescent="0.25">
      <c r="A386" t="s">
        <v>104</v>
      </c>
      <c r="B386" t="s">
        <v>219</v>
      </c>
      <c r="C386" t="str">
        <f t="shared" si="20"/>
        <v>07</v>
      </c>
      <c r="D386" t="str">
        <f t="shared" si="21"/>
        <v>117</v>
      </c>
      <c r="E386" t="str">
        <f t="shared" si="22"/>
        <v>07117</v>
      </c>
      <c r="F386" t="str">
        <f t="shared" si="23"/>
        <v>Montecristo de Guerrero</v>
      </c>
      <c r="G386" t="s">
        <v>16</v>
      </c>
      <c r="H386">
        <v>13</v>
      </c>
      <c r="I386">
        <v>25</v>
      </c>
      <c r="J386">
        <v>3.0190000000000001</v>
      </c>
      <c r="K386">
        <v>1.476</v>
      </c>
      <c r="L386">
        <v>0.24</v>
      </c>
      <c r="M386">
        <v>0.92600000000000005</v>
      </c>
      <c r="N386">
        <v>2.7839999999999998</v>
      </c>
    </row>
    <row r="387" spans="1:14" x14ac:dyDescent="0.25">
      <c r="A387" t="s">
        <v>104</v>
      </c>
      <c r="B387" t="s">
        <v>220</v>
      </c>
      <c r="C387" t="str">
        <f t="shared" ref="C387:C450" si="24">MID(A387,1,2)</f>
        <v>07</v>
      </c>
      <c r="D387" t="str">
        <f t="shared" ref="D387:D450" si="25">MID(B387,1,3)</f>
        <v>118</v>
      </c>
      <c r="E387" t="str">
        <f t="shared" ref="E387:E450" si="26">CONCATENATE(C387,D387)</f>
        <v>07118</v>
      </c>
      <c r="F387" t="str">
        <f t="shared" ref="F387:F450" si="27">MID(B387,5,40)</f>
        <v>San Andrés Duraznal</v>
      </c>
      <c r="G387" t="s">
        <v>19</v>
      </c>
      <c r="H387">
        <v>79</v>
      </c>
      <c r="I387">
        <v>109</v>
      </c>
      <c r="J387">
        <v>13.359</v>
      </c>
      <c r="K387">
        <v>12.583</v>
      </c>
      <c r="L387">
        <v>0</v>
      </c>
      <c r="M387">
        <v>3.629</v>
      </c>
      <c r="N387">
        <v>8.7170000000000005</v>
      </c>
    </row>
    <row r="388" spans="1:14" hidden="1" x14ac:dyDescent="0.25">
      <c r="A388" t="s">
        <v>104</v>
      </c>
      <c r="B388" t="s">
        <v>220</v>
      </c>
      <c r="C388" t="str">
        <f t="shared" si="24"/>
        <v>07</v>
      </c>
      <c r="D388" t="str">
        <f t="shared" si="25"/>
        <v>118</v>
      </c>
      <c r="E388" t="str">
        <f t="shared" si="26"/>
        <v>07118</v>
      </c>
      <c r="F388" t="str">
        <f t="shared" si="27"/>
        <v>San Andrés Duraznal</v>
      </c>
      <c r="G388" t="s">
        <v>16</v>
      </c>
      <c r="H388">
        <v>5</v>
      </c>
      <c r="I388">
        <v>8</v>
      </c>
      <c r="J388">
        <v>0.73199999999999998</v>
      </c>
      <c r="K388">
        <v>0.26300000000000001</v>
      </c>
      <c r="L388">
        <v>0</v>
      </c>
      <c r="M388">
        <v>0.13300000000000001</v>
      </c>
      <c r="N388">
        <v>0.71799999999999997</v>
      </c>
    </row>
    <row r="389" spans="1:14" x14ac:dyDescent="0.25">
      <c r="A389" t="s">
        <v>104</v>
      </c>
      <c r="B389" t="s">
        <v>221</v>
      </c>
      <c r="C389" t="str">
        <f t="shared" si="24"/>
        <v>07</v>
      </c>
      <c r="D389" t="str">
        <f t="shared" si="25"/>
        <v>119</v>
      </c>
      <c r="E389" t="str">
        <f t="shared" si="26"/>
        <v>07119</v>
      </c>
      <c r="F389" t="str">
        <f t="shared" si="27"/>
        <v>Santiago el Pinar</v>
      </c>
      <c r="G389" t="s">
        <v>19</v>
      </c>
      <c r="H389">
        <v>35</v>
      </c>
      <c r="I389">
        <v>88</v>
      </c>
      <c r="J389">
        <v>4.0819999999999999</v>
      </c>
      <c r="K389">
        <v>3.7440000000000002</v>
      </c>
      <c r="L389">
        <v>3.0000000000000001E-3</v>
      </c>
      <c r="M389">
        <v>1.68</v>
      </c>
      <c r="N389">
        <v>9.6180000000000003</v>
      </c>
    </row>
    <row r="390" spans="1:14" x14ac:dyDescent="0.25">
      <c r="A390" t="s">
        <v>222</v>
      </c>
      <c r="B390" t="s">
        <v>223</v>
      </c>
      <c r="C390" t="str">
        <f t="shared" si="24"/>
        <v>08</v>
      </c>
      <c r="D390" t="str">
        <f t="shared" si="25"/>
        <v>001</v>
      </c>
      <c r="E390" t="str">
        <f t="shared" si="26"/>
        <v>08001</v>
      </c>
      <c r="F390" t="str">
        <f t="shared" si="27"/>
        <v>Ahumada</v>
      </c>
      <c r="G390" t="s">
        <v>19</v>
      </c>
      <c r="H390">
        <v>361</v>
      </c>
      <c r="I390">
        <v>2651</v>
      </c>
      <c r="J390">
        <v>308.54199999999997</v>
      </c>
      <c r="K390">
        <v>174.53</v>
      </c>
      <c r="L390">
        <v>37.338000000000001</v>
      </c>
      <c r="M390">
        <v>323.47800000000001</v>
      </c>
      <c r="N390">
        <v>949.76499999999999</v>
      </c>
    </row>
    <row r="391" spans="1:14" hidden="1" x14ac:dyDescent="0.25">
      <c r="A391" t="s">
        <v>222</v>
      </c>
      <c r="B391" t="s">
        <v>223</v>
      </c>
      <c r="C391" t="str">
        <f t="shared" si="24"/>
        <v>08</v>
      </c>
      <c r="D391" t="str">
        <f t="shared" si="25"/>
        <v>001</v>
      </c>
      <c r="E391" t="str">
        <f t="shared" si="26"/>
        <v>08001</v>
      </c>
      <c r="F391" t="str">
        <f t="shared" si="27"/>
        <v>Ahumada</v>
      </c>
      <c r="G391" t="s">
        <v>16</v>
      </c>
      <c r="H391">
        <v>45</v>
      </c>
      <c r="I391">
        <v>774</v>
      </c>
      <c r="J391">
        <v>74.930000000000007</v>
      </c>
      <c r="K391">
        <v>53.94</v>
      </c>
      <c r="L391">
        <v>0.33500000000000002</v>
      </c>
      <c r="M391">
        <v>80.210999999999999</v>
      </c>
      <c r="N391">
        <v>74.671000000000006</v>
      </c>
    </row>
    <row r="392" spans="1:14" x14ac:dyDescent="0.25">
      <c r="A392" t="s">
        <v>222</v>
      </c>
      <c r="B392" t="s">
        <v>224</v>
      </c>
      <c r="C392" t="str">
        <f t="shared" si="24"/>
        <v>08</v>
      </c>
      <c r="D392" t="str">
        <f t="shared" si="25"/>
        <v>002</v>
      </c>
      <c r="E392" t="str">
        <f t="shared" si="26"/>
        <v>08002</v>
      </c>
      <c r="F392" t="str">
        <f t="shared" si="27"/>
        <v>Aldama</v>
      </c>
      <c r="G392" t="s">
        <v>19</v>
      </c>
      <c r="H392">
        <v>650</v>
      </c>
      <c r="I392">
        <v>3189</v>
      </c>
      <c r="J392">
        <v>1341.2249999999999</v>
      </c>
      <c r="K392">
        <v>388.16</v>
      </c>
      <c r="L392">
        <v>34.011000000000003</v>
      </c>
      <c r="M392">
        <v>567.31799999999998</v>
      </c>
      <c r="N392">
        <v>1628.5909999999999</v>
      </c>
    </row>
    <row r="393" spans="1:14" hidden="1" x14ac:dyDescent="0.25">
      <c r="A393" t="s">
        <v>222</v>
      </c>
      <c r="B393" t="s">
        <v>224</v>
      </c>
      <c r="C393" t="str">
        <f t="shared" si="24"/>
        <v>08</v>
      </c>
      <c r="D393" t="str">
        <f t="shared" si="25"/>
        <v>002</v>
      </c>
      <c r="E393" t="str">
        <f t="shared" si="26"/>
        <v>08002</v>
      </c>
      <c r="F393" t="str">
        <f t="shared" si="27"/>
        <v>Aldama</v>
      </c>
      <c r="G393" t="s">
        <v>16</v>
      </c>
      <c r="H393">
        <v>76</v>
      </c>
      <c r="I393">
        <v>1575</v>
      </c>
      <c r="J393">
        <v>1139.749</v>
      </c>
      <c r="K393">
        <v>266.92500000000001</v>
      </c>
      <c r="L393">
        <v>27.114000000000001</v>
      </c>
      <c r="M393">
        <v>328.63200000000001</v>
      </c>
      <c r="N393">
        <v>1107.106</v>
      </c>
    </row>
    <row r="394" spans="1:14" x14ac:dyDescent="0.25">
      <c r="A394" t="s">
        <v>222</v>
      </c>
      <c r="B394" t="s">
        <v>57</v>
      </c>
      <c r="C394" t="str">
        <f t="shared" si="24"/>
        <v>08</v>
      </c>
      <c r="D394" t="str">
        <f t="shared" si="25"/>
        <v>003</v>
      </c>
      <c r="E394" t="str">
        <f t="shared" si="26"/>
        <v>08003</v>
      </c>
      <c r="F394" t="str">
        <f t="shared" si="27"/>
        <v>Allende</v>
      </c>
      <c r="G394" t="s">
        <v>19</v>
      </c>
      <c r="H394">
        <v>242</v>
      </c>
      <c r="I394">
        <v>643</v>
      </c>
      <c r="J394">
        <v>126.788</v>
      </c>
      <c r="K394">
        <v>55.234999999999999</v>
      </c>
      <c r="L394">
        <v>1.952</v>
      </c>
      <c r="M394">
        <v>96.67</v>
      </c>
      <c r="N394">
        <v>155.72200000000001</v>
      </c>
    </row>
    <row r="395" spans="1:14" hidden="1" x14ac:dyDescent="0.25">
      <c r="A395" t="s">
        <v>222</v>
      </c>
      <c r="B395" t="s">
        <v>57</v>
      </c>
      <c r="C395" t="str">
        <f t="shared" si="24"/>
        <v>08</v>
      </c>
      <c r="D395" t="str">
        <f t="shared" si="25"/>
        <v>003</v>
      </c>
      <c r="E395" t="str">
        <f t="shared" si="26"/>
        <v>08003</v>
      </c>
      <c r="F395" t="str">
        <f t="shared" si="27"/>
        <v>Allende</v>
      </c>
      <c r="G395" t="s">
        <v>16</v>
      </c>
      <c r="H395">
        <v>33</v>
      </c>
      <c r="I395">
        <v>190</v>
      </c>
      <c r="J395">
        <v>80.616</v>
      </c>
      <c r="K395">
        <v>24.963999999999999</v>
      </c>
      <c r="L395">
        <v>0.45600000000000002</v>
      </c>
      <c r="M395">
        <v>9.2330000000000005</v>
      </c>
      <c r="N395">
        <v>80.384</v>
      </c>
    </row>
    <row r="396" spans="1:14" x14ac:dyDescent="0.25">
      <c r="A396" t="s">
        <v>222</v>
      </c>
      <c r="B396" t="s">
        <v>225</v>
      </c>
      <c r="C396" t="str">
        <f t="shared" si="24"/>
        <v>08</v>
      </c>
      <c r="D396" t="str">
        <f t="shared" si="25"/>
        <v>004</v>
      </c>
      <c r="E396" t="str">
        <f t="shared" si="26"/>
        <v>08004</v>
      </c>
      <c r="F396" t="str">
        <f t="shared" si="27"/>
        <v>Aquiles Serdán</v>
      </c>
      <c r="G396" t="s">
        <v>19</v>
      </c>
      <c r="H396">
        <v>149</v>
      </c>
      <c r="I396">
        <v>1608</v>
      </c>
      <c r="J396">
        <v>673.36300000000006</v>
      </c>
      <c r="K396">
        <v>236.75399999999999</v>
      </c>
      <c r="L396">
        <v>258.94400000000002</v>
      </c>
      <c r="M396">
        <v>462.44099999999997</v>
      </c>
      <c r="N396">
        <v>1085.8520000000001</v>
      </c>
    </row>
    <row r="397" spans="1:14" hidden="1" x14ac:dyDescent="0.25">
      <c r="A397" t="s">
        <v>222</v>
      </c>
      <c r="B397" t="s">
        <v>225</v>
      </c>
      <c r="C397" t="str">
        <f t="shared" si="24"/>
        <v>08</v>
      </c>
      <c r="D397" t="str">
        <f t="shared" si="25"/>
        <v>004</v>
      </c>
      <c r="E397" t="str">
        <f t="shared" si="26"/>
        <v>08004</v>
      </c>
      <c r="F397" t="str">
        <f t="shared" si="27"/>
        <v>Aquiles Serdán</v>
      </c>
      <c r="G397" t="s">
        <v>16</v>
      </c>
      <c r="H397">
        <v>10</v>
      </c>
      <c r="I397">
        <v>82</v>
      </c>
      <c r="J397">
        <v>109.239</v>
      </c>
      <c r="K397">
        <v>22.317</v>
      </c>
      <c r="L397">
        <v>0.13600000000000001</v>
      </c>
      <c r="M397">
        <v>35.201999999999998</v>
      </c>
      <c r="N397">
        <v>111.057</v>
      </c>
    </row>
    <row r="398" spans="1:14" x14ac:dyDescent="0.25">
      <c r="A398" t="s">
        <v>222</v>
      </c>
      <c r="B398" t="s">
        <v>226</v>
      </c>
      <c r="C398" t="str">
        <f t="shared" si="24"/>
        <v>08</v>
      </c>
      <c r="D398" t="str">
        <f t="shared" si="25"/>
        <v>005</v>
      </c>
      <c r="E398" t="str">
        <f t="shared" si="26"/>
        <v>08005</v>
      </c>
      <c r="F398" t="str">
        <f t="shared" si="27"/>
        <v>Ascensión</v>
      </c>
      <c r="G398" t="s">
        <v>19</v>
      </c>
      <c r="H398">
        <v>785</v>
      </c>
      <c r="I398">
        <v>2740</v>
      </c>
      <c r="J398">
        <v>580.61500000000001</v>
      </c>
      <c r="K398">
        <v>266.60399999999998</v>
      </c>
      <c r="L398">
        <v>-0.78</v>
      </c>
      <c r="M398">
        <v>449.60199999999998</v>
      </c>
      <c r="N398">
        <v>959.39499999999998</v>
      </c>
    </row>
    <row r="399" spans="1:14" hidden="1" x14ac:dyDescent="0.25">
      <c r="A399" t="s">
        <v>222</v>
      </c>
      <c r="B399" t="s">
        <v>226</v>
      </c>
      <c r="C399" t="str">
        <f t="shared" si="24"/>
        <v>08</v>
      </c>
      <c r="D399" t="str">
        <f t="shared" si="25"/>
        <v>005</v>
      </c>
      <c r="E399" t="str">
        <f t="shared" si="26"/>
        <v>08005</v>
      </c>
      <c r="F399" t="str">
        <f t="shared" si="27"/>
        <v>Ascensión</v>
      </c>
      <c r="G399" t="s">
        <v>16</v>
      </c>
      <c r="H399">
        <v>60</v>
      </c>
      <c r="I399">
        <v>657</v>
      </c>
      <c r="J399">
        <v>210.321</v>
      </c>
      <c r="K399">
        <v>64.111000000000004</v>
      </c>
      <c r="L399">
        <v>0.31900000000000001</v>
      </c>
      <c r="M399">
        <v>87.483999999999995</v>
      </c>
      <c r="N399">
        <v>249.905</v>
      </c>
    </row>
    <row r="400" spans="1:14" x14ac:dyDescent="0.25">
      <c r="A400" t="s">
        <v>222</v>
      </c>
      <c r="B400" t="s">
        <v>227</v>
      </c>
      <c r="C400" t="str">
        <f t="shared" si="24"/>
        <v>08</v>
      </c>
      <c r="D400" t="str">
        <f t="shared" si="25"/>
        <v>006</v>
      </c>
      <c r="E400" t="str">
        <f t="shared" si="26"/>
        <v>08006</v>
      </c>
      <c r="F400" t="str">
        <f t="shared" si="27"/>
        <v>Bachíniva</v>
      </c>
      <c r="G400" t="s">
        <v>19</v>
      </c>
      <c r="H400">
        <v>95</v>
      </c>
      <c r="I400">
        <v>310</v>
      </c>
      <c r="J400">
        <v>42.085999999999999</v>
      </c>
      <c r="K400">
        <v>19.962</v>
      </c>
      <c r="L400">
        <v>5.7370000000000001</v>
      </c>
      <c r="M400">
        <v>94.322000000000003</v>
      </c>
      <c r="N400">
        <v>110.15</v>
      </c>
    </row>
    <row r="401" spans="1:14" hidden="1" x14ac:dyDescent="0.25">
      <c r="A401" t="s">
        <v>222</v>
      </c>
      <c r="B401" t="s">
        <v>227</v>
      </c>
      <c r="C401" t="str">
        <f t="shared" si="24"/>
        <v>08</v>
      </c>
      <c r="D401" t="str">
        <f t="shared" si="25"/>
        <v>006</v>
      </c>
      <c r="E401" t="str">
        <f t="shared" si="26"/>
        <v>08006</v>
      </c>
      <c r="F401" t="str">
        <f t="shared" si="27"/>
        <v>Bachíniva</v>
      </c>
      <c r="G401" t="s">
        <v>16</v>
      </c>
      <c r="H401">
        <v>8</v>
      </c>
      <c r="I401">
        <v>16</v>
      </c>
      <c r="J401">
        <v>2.6120000000000001</v>
      </c>
      <c r="K401">
        <v>0.84899999999999998</v>
      </c>
      <c r="L401">
        <v>2E-3</v>
      </c>
      <c r="M401">
        <v>1.5980000000000001</v>
      </c>
      <c r="N401">
        <v>2.597</v>
      </c>
    </row>
    <row r="402" spans="1:14" x14ac:dyDescent="0.25">
      <c r="A402" t="s">
        <v>222</v>
      </c>
      <c r="B402" t="s">
        <v>228</v>
      </c>
      <c r="C402" t="str">
        <f t="shared" si="24"/>
        <v>08</v>
      </c>
      <c r="D402" t="str">
        <f t="shared" si="25"/>
        <v>007</v>
      </c>
      <c r="E402" t="str">
        <f t="shared" si="26"/>
        <v>08007</v>
      </c>
      <c r="F402" t="str">
        <f t="shared" si="27"/>
        <v>Balleza</v>
      </c>
      <c r="G402" t="s">
        <v>19</v>
      </c>
      <c r="H402">
        <v>168</v>
      </c>
      <c r="I402">
        <v>334</v>
      </c>
      <c r="J402">
        <v>36.539000000000001</v>
      </c>
      <c r="K402">
        <v>13.007999999999999</v>
      </c>
      <c r="L402">
        <v>0.31</v>
      </c>
      <c r="M402">
        <v>28.356000000000002</v>
      </c>
      <c r="N402">
        <v>77.986000000000004</v>
      </c>
    </row>
    <row r="403" spans="1:14" hidden="1" x14ac:dyDescent="0.25">
      <c r="A403" t="s">
        <v>222</v>
      </c>
      <c r="B403" t="s">
        <v>228</v>
      </c>
      <c r="C403" t="str">
        <f t="shared" si="24"/>
        <v>08</v>
      </c>
      <c r="D403" t="str">
        <f t="shared" si="25"/>
        <v>007</v>
      </c>
      <c r="E403" t="str">
        <f t="shared" si="26"/>
        <v>08007</v>
      </c>
      <c r="F403" t="str">
        <f t="shared" si="27"/>
        <v>Balleza</v>
      </c>
      <c r="G403" t="s">
        <v>16</v>
      </c>
      <c r="H403">
        <v>22</v>
      </c>
      <c r="I403">
        <v>51</v>
      </c>
      <c r="J403">
        <v>9.6</v>
      </c>
      <c r="K403">
        <v>3.5419999999999998</v>
      </c>
      <c r="L403">
        <v>-1.4999999999999999E-2</v>
      </c>
      <c r="M403">
        <v>4.5609999999999999</v>
      </c>
      <c r="N403">
        <v>9.4109999999999996</v>
      </c>
    </row>
    <row r="404" spans="1:14" x14ac:dyDescent="0.25">
      <c r="A404" t="s">
        <v>222</v>
      </c>
      <c r="B404" t="s">
        <v>229</v>
      </c>
      <c r="C404" t="str">
        <f t="shared" si="24"/>
        <v>08</v>
      </c>
      <c r="D404" t="str">
        <f t="shared" si="25"/>
        <v>008</v>
      </c>
      <c r="E404" t="str">
        <f t="shared" si="26"/>
        <v>08008</v>
      </c>
      <c r="F404" t="str">
        <f t="shared" si="27"/>
        <v>Batopilas</v>
      </c>
      <c r="G404" t="s">
        <v>19</v>
      </c>
      <c r="H404">
        <v>54</v>
      </c>
      <c r="I404">
        <v>247</v>
      </c>
      <c r="J404">
        <v>23.872</v>
      </c>
      <c r="K404">
        <v>13.212999999999999</v>
      </c>
      <c r="L404">
        <v>6.5000000000000002E-2</v>
      </c>
      <c r="M404">
        <v>27.533000000000001</v>
      </c>
      <c r="N404">
        <v>31.274999999999999</v>
      </c>
    </row>
    <row r="405" spans="1:14" hidden="1" x14ac:dyDescent="0.25">
      <c r="A405" t="s">
        <v>222</v>
      </c>
      <c r="B405" t="s">
        <v>229</v>
      </c>
      <c r="C405" t="str">
        <f t="shared" si="24"/>
        <v>08</v>
      </c>
      <c r="D405" t="str">
        <f t="shared" si="25"/>
        <v>008</v>
      </c>
      <c r="E405" t="str">
        <f t="shared" si="26"/>
        <v>08008</v>
      </c>
      <c r="F405" t="str">
        <f t="shared" si="27"/>
        <v>Batopilas</v>
      </c>
      <c r="G405" t="s">
        <v>16</v>
      </c>
      <c r="H405">
        <v>6</v>
      </c>
      <c r="I405">
        <v>145</v>
      </c>
      <c r="J405">
        <v>11.442</v>
      </c>
      <c r="K405">
        <v>6.3280000000000003</v>
      </c>
      <c r="L405">
        <v>0</v>
      </c>
      <c r="M405">
        <v>16.872</v>
      </c>
      <c r="N405">
        <v>11.436</v>
      </c>
    </row>
    <row r="406" spans="1:14" x14ac:dyDescent="0.25">
      <c r="A406" t="s">
        <v>222</v>
      </c>
      <c r="B406" t="s">
        <v>230</v>
      </c>
      <c r="C406" t="str">
        <f t="shared" si="24"/>
        <v>08</v>
      </c>
      <c r="D406" t="str">
        <f t="shared" si="25"/>
        <v>009</v>
      </c>
      <c r="E406" t="str">
        <f t="shared" si="26"/>
        <v>08009</v>
      </c>
      <c r="F406" t="str">
        <f t="shared" si="27"/>
        <v>Bocoyna</v>
      </c>
      <c r="G406" t="s">
        <v>19</v>
      </c>
      <c r="H406">
        <v>848</v>
      </c>
      <c r="I406">
        <v>2337</v>
      </c>
      <c r="J406">
        <v>412.27699999999999</v>
      </c>
      <c r="K406">
        <v>183.935</v>
      </c>
      <c r="L406">
        <v>20.327999999999999</v>
      </c>
      <c r="M406">
        <v>431.83300000000003</v>
      </c>
      <c r="N406">
        <v>903.09699999999998</v>
      </c>
    </row>
    <row r="407" spans="1:14" hidden="1" x14ac:dyDescent="0.25">
      <c r="A407" t="s">
        <v>222</v>
      </c>
      <c r="B407" t="s">
        <v>230</v>
      </c>
      <c r="C407" t="str">
        <f t="shared" si="24"/>
        <v>08</v>
      </c>
      <c r="D407" t="str">
        <f t="shared" si="25"/>
        <v>009</v>
      </c>
      <c r="E407" t="str">
        <f t="shared" si="26"/>
        <v>08009</v>
      </c>
      <c r="F407" t="str">
        <f t="shared" si="27"/>
        <v>Bocoyna</v>
      </c>
      <c r="G407" t="s">
        <v>16</v>
      </c>
      <c r="H407">
        <v>84</v>
      </c>
      <c r="I407">
        <v>415</v>
      </c>
      <c r="J407">
        <v>70.852000000000004</v>
      </c>
      <c r="K407">
        <v>25.574999999999999</v>
      </c>
      <c r="L407">
        <v>2.3740000000000001</v>
      </c>
      <c r="M407">
        <v>29.742000000000001</v>
      </c>
      <c r="N407">
        <v>68.209999999999994</v>
      </c>
    </row>
    <row r="408" spans="1:14" x14ac:dyDescent="0.25">
      <c r="A408" t="s">
        <v>222</v>
      </c>
      <c r="B408" t="s">
        <v>231</v>
      </c>
      <c r="C408" t="str">
        <f t="shared" si="24"/>
        <v>08</v>
      </c>
      <c r="D408" t="str">
        <f t="shared" si="25"/>
        <v>010</v>
      </c>
      <c r="E408" t="str">
        <f t="shared" si="26"/>
        <v>08010</v>
      </c>
      <c r="F408" t="str">
        <f t="shared" si="27"/>
        <v>Buenaventura</v>
      </c>
      <c r="G408" t="s">
        <v>19</v>
      </c>
      <c r="H408">
        <v>833</v>
      </c>
      <c r="I408">
        <v>11338</v>
      </c>
      <c r="J408">
        <v>1704.4749999999999</v>
      </c>
      <c r="K408">
        <v>921.30100000000004</v>
      </c>
      <c r="L408">
        <v>90.106999999999999</v>
      </c>
      <c r="M408">
        <v>704.65200000000004</v>
      </c>
      <c r="N408">
        <v>2130.98</v>
      </c>
    </row>
    <row r="409" spans="1:14" hidden="1" x14ac:dyDescent="0.25">
      <c r="A409" t="s">
        <v>222</v>
      </c>
      <c r="B409" t="s">
        <v>231</v>
      </c>
      <c r="C409" t="str">
        <f t="shared" si="24"/>
        <v>08</v>
      </c>
      <c r="D409" t="str">
        <f t="shared" si="25"/>
        <v>010</v>
      </c>
      <c r="E409" t="str">
        <f t="shared" si="26"/>
        <v>08010</v>
      </c>
      <c r="F409" t="str">
        <f t="shared" si="27"/>
        <v>Buenaventura</v>
      </c>
      <c r="G409" t="s">
        <v>16</v>
      </c>
      <c r="H409">
        <v>80</v>
      </c>
      <c r="I409">
        <v>9279</v>
      </c>
      <c r="J409">
        <v>1395.875</v>
      </c>
      <c r="K409">
        <v>744.55600000000004</v>
      </c>
      <c r="L409">
        <v>67.441999999999993</v>
      </c>
      <c r="M409">
        <v>376.68</v>
      </c>
      <c r="N409">
        <v>1435.9449999999999</v>
      </c>
    </row>
    <row r="410" spans="1:14" x14ac:dyDescent="0.25">
      <c r="A410" t="s">
        <v>222</v>
      </c>
      <c r="B410" t="s">
        <v>232</v>
      </c>
      <c r="C410" t="str">
        <f t="shared" si="24"/>
        <v>08</v>
      </c>
      <c r="D410" t="str">
        <f t="shared" si="25"/>
        <v>011</v>
      </c>
      <c r="E410" t="str">
        <f t="shared" si="26"/>
        <v>08011</v>
      </c>
      <c r="F410" t="str">
        <f t="shared" si="27"/>
        <v>Camargo</v>
      </c>
      <c r="G410" t="s">
        <v>19</v>
      </c>
      <c r="H410">
        <v>1956</v>
      </c>
      <c r="I410">
        <v>8187</v>
      </c>
      <c r="J410">
        <v>1892.1590000000001</v>
      </c>
      <c r="K410">
        <v>1092.78</v>
      </c>
      <c r="L410">
        <v>95.591999999999999</v>
      </c>
      <c r="M410">
        <v>1499.184</v>
      </c>
      <c r="N410">
        <v>3492.7350000000001</v>
      </c>
    </row>
    <row r="411" spans="1:14" hidden="1" x14ac:dyDescent="0.25">
      <c r="A411" t="s">
        <v>222</v>
      </c>
      <c r="B411" t="s">
        <v>232</v>
      </c>
      <c r="C411" t="str">
        <f t="shared" si="24"/>
        <v>08</v>
      </c>
      <c r="D411" t="str">
        <f t="shared" si="25"/>
        <v>011</v>
      </c>
      <c r="E411" t="str">
        <f t="shared" si="26"/>
        <v>08011</v>
      </c>
      <c r="F411" t="str">
        <f t="shared" si="27"/>
        <v>Camargo</v>
      </c>
      <c r="G411" t="s">
        <v>16</v>
      </c>
      <c r="H411">
        <v>167</v>
      </c>
      <c r="I411">
        <v>2935</v>
      </c>
      <c r="J411">
        <v>854.07600000000002</v>
      </c>
      <c r="K411">
        <v>512.05999999999995</v>
      </c>
      <c r="L411">
        <v>60.603999999999999</v>
      </c>
      <c r="M411">
        <v>535.07399999999996</v>
      </c>
      <c r="N411">
        <v>854.80799999999999</v>
      </c>
    </row>
    <row r="412" spans="1:14" x14ac:dyDescent="0.25">
      <c r="A412" t="s">
        <v>222</v>
      </c>
      <c r="B412" t="s">
        <v>233</v>
      </c>
      <c r="C412" t="str">
        <f t="shared" si="24"/>
        <v>08</v>
      </c>
      <c r="D412" t="str">
        <f t="shared" si="25"/>
        <v>012</v>
      </c>
      <c r="E412" t="str">
        <f t="shared" si="26"/>
        <v>08012</v>
      </c>
      <c r="F412" t="str">
        <f t="shared" si="27"/>
        <v>Carichí</v>
      </c>
      <c r="G412" t="s">
        <v>19</v>
      </c>
      <c r="H412">
        <v>84</v>
      </c>
      <c r="I412">
        <v>240</v>
      </c>
      <c r="J412">
        <v>21.3</v>
      </c>
      <c r="K412">
        <v>14.46</v>
      </c>
      <c r="L412">
        <v>0.96699999999999997</v>
      </c>
      <c r="M412">
        <v>23.931999999999999</v>
      </c>
      <c r="N412">
        <v>37.463999999999999</v>
      </c>
    </row>
    <row r="413" spans="1:14" hidden="1" x14ac:dyDescent="0.25">
      <c r="A413" t="s">
        <v>222</v>
      </c>
      <c r="B413" t="s">
        <v>233</v>
      </c>
      <c r="C413" t="str">
        <f t="shared" si="24"/>
        <v>08</v>
      </c>
      <c r="D413" t="str">
        <f t="shared" si="25"/>
        <v>012</v>
      </c>
      <c r="E413" t="str">
        <f t="shared" si="26"/>
        <v>08012</v>
      </c>
      <c r="F413" t="str">
        <f t="shared" si="27"/>
        <v>Carichí</v>
      </c>
      <c r="G413" t="s">
        <v>16</v>
      </c>
      <c r="H413">
        <v>8</v>
      </c>
      <c r="I413">
        <v>17</v>
      </c>
      <c r="J413">
        <v>1.1279999999999999</v>
      </c>
      <c r="K413">
        <v>-0.35099999999999998</v>
      </c>
      <c r="L413">
        <v>7.0000000000000001E-3</v>
      </c>
      <c r="M413">
        <v>2.298</v>
      </c>
      <c r="N413">
        <v>1.123</v>
      </c>
    </row>
    <row r="414" spans="1:14" x14ac:dyDescent="0.25">
      <c r="A414" t="s">
        <v>222</v>
      </c>
      <c r="B414" t="s">
        <v>234</v>
      </c>
      <c r="C414" t="str">
        <f t="shared" si="24"/>
        <v>08</v>
      </c>
      <c r="D414" t="str">
        <f t="shared" si="25"/>
        <v>013</v>
      </c>
      <c r="E414" t="str">
        <f t="shared" si="26"/>
        <v>08013</v>
      </c>
      <c r="F414" t="str">
        <f t="shared" si="27"/>
        <v>Casas Grandes</v>
      </c>
      <c r="G414" t="s">
        <v>19</v>
      </c>
      <c r="H414">
        <v>167</v>
      </c>
      <c r="I414">
        <v>472</v>
      </c>
      <c r="J414">
        <v>53.685000000000002</v>
      </c>
      <c r="K414">
        <v>27.771999999999998</v>
      </c>
      <c r="L414">
        <v>4.2300000000000004</v>
      </c>
      <c r="M414">
        <v>134.476</v>
      </c>
      <c r="N414">
        <v>153.535</v>
      </c>
    </row>
    <row r="415" spans="1:14" hidden="1" x14ac:dyDescent="0.25">
      <c r="A415" t="s">
        <v>222</v>
      </c>
      <c r="B415" t="s">
        <v>234</v>
      </c>
      <c r="C415" t="str">
        <f t="shared" si="24"/>
        <v>08</v>
      </c>
      <c r="D415" t="str">
        <f t="shared" si="25"/>
        <v>013</v>
      </c>
      <c r="E415" t="str">
        <f t="shared" si="26"/>
        <v>08013</v>
      </c>
      <c r="F415" t="str">
        <f t="shared" si="27"/>
        <v>Casas Grandes</v>
      </c>
      <c r="G415" t="s">
        <v>16</v>
      </c>
      <c r="H415">
        <v>21</v>
      </c>
      <c r="I415">
        <v>88</v>
      </c>
      <c r="J415">
        <v>12.682</v>
      </c>
      <c r="K415">
        <v>9.36</v>
      </c>
      <c r="L415">
        <v>0.16600000000000001</v>
      </c>
      <c r="M415">
        <v>5.2510000000000003</v>
      </c>
      <c r="N415">
        <v>12.509</v>
      </c>
    </row>
    <row r="416" spans="1:14" x14ac:dyDescent="0.25">
      <c r="A416" t="s">
        <v>222</v>
      </c>
      <c r="B416" t="s">
        <v>235</v>
      </c>
      <c r="C416" t="str">
        <f t="shared" si="24"/>
        <v>08</v>
      </c>
      <c r="D416" t="str">
        <f t="shared" si="25"/>
        <v>014</v>
      </c>
      <c r="E416" t="str">
        <f t="shared" si="26"/>
        <v>08014</v>
      </c>
      <c r="F416" t="str">
        <f t="shared" si="27"/>
        <v>Coronado</v>
      </c>
      <c r="G416" t="s">
        <v>19</v>
      </c>
      <c r="H416">
        <v>54</v>
      </c>
      <c r="I416">
        <v>95</v>
      </c>
      <c r="J416">
        <v>9.02</v>
      </c>
      <c r="K416">
        <v>4.6849999999999996</v>
      </c>
      <c r="L416">
        <v>0.59599999999999997</v>
      </c>
      <c r="M416">
        <v>12.276999999999999</v>
      </c>
      <c r="N416">
        <v>19.518999999999998</v>
      </c>
    </row>
    <row r="417" spans="1:14" hidden="1" x14ac:dyDescent="0.25">
      <c r="A417" t="s">
        <v>222</v>
      </c>
      <c r="B417" t="s">
        <v>235</v>
      </c>
      <c r="C417" t="str">
        <f t="shared" si="24"/>
        <v>08</v>
      </c>
      <c r="D417" t="str">
        <f t="shared" si="25"/>
        <v>014</v>
      </c>
      <c r="E417" t="str">
        <f t="shared" si="26"/>
        <v>08014</v>
      </c>
      <c r="F417" t="str">
        <f t="shared" si="27"/>
        <v>Coronado</v>
      </c>
      <c r="G417" t="s">
        <v>16</v>
      </c>
      <c r="H417">
        <v>8</v>
      </c>
      <c r="I417">
        <v>18</v>
      </c>
      <c r="J417">
        <v>2.1880000000000002</v>
      </c>
      <c r="K417">
        <v>0.96499999999999997</v>
      </c>
      <c r="L417">
        <v>0.152</v>
      </c>
      <c r="M417">
        <v>1.5640000000000001</v>
      </c>
      <c r="N417">
        <v>2.109</v>
      </c>
    </row>
    <row r="418" spans="1:14" x14ac:dyDescent="0.25">
      <c r="A418" t="s">
        <v>222</v>
      </c>
      <c r="B418" t="s">
        <v>236</v>
      </c>
      <c r="C418" t="str">
        <f t="shared" si="24"/>
        <v>08</v>
      </c>
      <c r="D418" t="str">
        <f t="shared" si="25"/>
        <v>015</v>
      </c>
      <c r="E418" t="str">
        <f t="shared" si="26"/>
        <v>08015</v>
      </c>
      <c r="F418" t="str">
        <f t="shared" si="27"/>
        <v>Coyame del Sotol</v>
      </c>
      <c r="G418" t="s">
        <v>19</v>
      </c>
      <c r="H418">
        <v>35</v>
      </c>
      <c r="I418">
        <v>71</v>
      </c>
      <c r="J418">
        <v>5.7270000000000003</v>
      </c>
      <c r="K418">
        <v>3.3109999999999999</v>
      </c>
      <c r="L418">
        <v>2.8000000000000001E-2</v>
      </c>
      <c r="M418">
        <v>18.515999999999998</v>
      </c>
      <c r="N418">
        <v>13.92</v>
      </c>
    </row>
    <row r="419" spans="1:14" x14ac:dyDescent="0.25">
      <c r="A419" t="s">
        <v>222</v>
      </c>
      <c r="B419" t="s">
        <v>237</v>
      </c>
      <c r="C419" t="str">
        <f t="shared" si="24"/>
        <v>08</v>
      </c>
      <c r="D419" t="str">
        <f t="shared" si="25"/>
        <v>016</v>
      </c>
      <c r="E419" t="str">
        <f t="shared" si="26"/>
        <v>08016</v>
      </c>
      <c r="F419" t="str">
        <f t="shared" si="27"/>
        <v>La Cruz</v>
      </c>
      <c r="G419" t="s">
        <v>19</v>
      </c>
      <c r="H419">
        <v>76</v>
      </c>
      <c r="I419">
        <v>151</v>
      </c>
      <c r="J419">
        <v>13.534000000000001</v>
      </c>
      <c r="K419">
        <v>4.9509999999999996</v>
      </c>
      <c r="L419">
        <v>0.14599999999999999</v>
      </c>
      <c r="M419">
        <v>10.454000000000001</v>
      </c>
      <c r="N419">
        <v>42.274000000000001</v>
      </c>
    </row>
    <row r="420" spans="1:14" hidden="1" x14ac:dyDescent="0.25">
      <c r="A420" t="s">
        <v>222</v>
      </c>
      <c r="B420" t="s">
        <v>237</v>
      </c>
      <c r="C420" t="str">
        <f t="shared" si="24"/>
        <v>08</v>
      </c>
      <c r="D420" t="str">
        <f t="shared" si="25"/>
        <v>016</v>
      </c>
      <c r="E420" t="str">
        <f t="shared" si="26"/>
        <v>08016</v>
      </c>
      <c r="F420" t="str">
        <f t="shared" si="27"/>
        <v>La Cruz</v>
      </c>
      <c r="G420" t="s">
        <v>16</v>
      </c>
      <c r="H420">
        <v>13</v>
      </c>
      <c r="I420">
        <v>26</v>
      </c>
      <c r="J420">
        <v>5.0359999999999996</v>
      </c>
      <c r="K420">
        <v>1.474</v>
      </c>
      <c r="L420">
        <v>1.0999999999999999E-2</v>
      </c>
      <c r="M420">
        <v>2.206</v>
      </c>
      <c r="N420">
        <v>5.0369999999999999</v>
      </c>
    </row>
    <row r="421" spans="1:14" x14ac:dyDescent="0.25">
      <c r="A421" t="s">
        <v>222</v>
      </c>
      <c r="B421" t="s">
        <v>238</v>
      </c>
      <c r="C421" t="str">
        <f t="shared" si="24"/>
        <v>08</v>
      </c>
      <c r="D421" t="str">
        <f t="shared" si="25"/>
        <v>017</v>
      </c>
      <c r="E421" t="str">
        <f t="shared" si="26"/>
        <v>08017</v>
      </c>
      <c r="F421" t="str">
        <f t="shared" si="27"/>
        <v>Cuauhtémoc</v>
      </c>
      <c r="G421" t="s">
        <v>19</v>
      </c>
      <c r="H421">
        <v>6354</v>
      </c>
      <c r="I421">
        <v>31564</v>
      </c>
      <c r="J421">
        <v>14849.192999999999</v>
      </c>
      <c r="K421">
        <v>5185.442</v>
      </c>
      <c r="L421">
        <v>512.20799999999997</v>
      </c>
      <c r="M421">
        <v>6904.732</v>
      </c>
      <c r="N421">
        <v>26435.571</v>
      </c>
    </row>
    <row r="422" spans="1:14" hidden="1" x14ac:dyDescent="0.25">
      <c r="A422" t="s">
        <v>222</v>
      </c>
      <c r="B422" t="s">
        <v>238</v>
      </c>
      <c r="C422" t="str">
        <f t="shared" si="24"/>
        <v>08</v>
      </c>
      <c r="D422" t="str">
        <f t="shared" si="25"/>
        <v>017</v>
      </c>
      <c r="E422" t="str">
        <f t="shared" si="26"/>
        <v>08017</v>
      </c>
      <c r="F422" t="str">
        <f t="shared" si="27"/>
        <v>Cuauhtémoc</v>
      </c>
      <c r="G422" t="s">
        <v>16</v>
      </c>
      <c r="H422">
        <v>555</v>
      </c>
      <c r="I422">
        <v>7618</v>
      </c>
      <c r="J422">
        <v>9505.6679999999997</v>
      </c>
      <c r="K422">
        <v>2180.9</v>
      </c>
      <c r="L422">
        <v>243.08699999999999</v>
      </c>
      <c r="M422">
        <v>1960.673</v>
      </c>
      <c r="N422">
        <v>9584.7530000000006</v>
      </c>
    </row>
    <row r="423" spans="1:14" x14ac:dyDescent="0.25">
      <c r="A423" t="s">
        <v>222</v>
      </c>
      <c r="B423" t="s">
        <v>239</v>
      </c>
      <c r="C423" t="str">
        <f t="shared" si="24"/>
        <v>08</v>
      </c>
      <c r="D423" t="str">
        <f t="shared" si="25"/>
        <v>018</v>
      </c>
      <c r="E423" t="str">
        <f t="shared" si="26"/>
        <v>08018</v>
      </c>
      <c r="F423" t="str">
        <f t="shared" si="27"/>
        <v>Cusihuiriachi</v>
      </c>
      <c r="G423" t="s">
        <v>19</v>
      </c>
      <c r="H423">
        <v>9</v>
      </c>
      <c r="I423">
        <v>24</v>
      </c>
      <c r="J423">
        <v>1.601</v>
      </c>
      <c r="K423">
        <v>0.23699999999999999</v>
      </c>
      <c r="L423">
        <v>0</v>
      </c>
      <c r="M423">
        <v>2.0219999999999998</v>
      </c>
      <c r="N423">
        <v>4.0229999999999997</v>
      </c>
    </row>
    <row r="424" spans="1:14" x14ac:dyDescent="0.25">
      <c r="A424" t="s">
        <v>222</v>
      </c>
      <c r="B424" t="s">
        <v>240</v>
      </c>
      <c r="C424" t="str">
        <f t="shared" si="24"/>
        <v>08</v>
      </c>
      <c r="D424" t="str">
        <f t="shared" si="25"/>
        <v>019</v>
      </c>
      <c r="E424" t="str">
        <f t="shared" si="26"/>
        <v>08019</v>
      </c>
      <c r="F424" t="str">
        <f t="shared" si="27"/>
        <v>Chihuahua</v>
      </c>
      <c r="G424" t="s">
        <v>19</v>
      </c>
      <c r="H424">
        <v>27847</v>
      </c>
      <c r="I424">
        <v>247217</v>
      </c>
      <c r="J424">
        <v>123027.91</v>
      </c>
      <c r="K424">
        <v>46846.517</v>
      </c>
      <c r="L424">
        <v>4050.9949999999999</v>
      </c>
      <c r="M424">
        <v>60014.792000000001</v>
      </c>
      <c r="N424">
        <v>182142.144</v>
      </c>
    </row>
    <row r="425" spans="1:14" hidden="1" x14ac:dyDescent="0.25">
      <c r="A425" t="s">
        <v>222</v>
      </c>
      <c r="B425" t="s">
        <v>240</v>
      </c>
      <c r="C425" t="str">
        <f t="shared" si="24"/>
        <v>08</v>
      </c>
      <c r="D425" t="str">
        <f t="shared" si="25"/>
        <v>019</v>
      </c>
      <c r="E425" t="str">
        <f t="shared" si="26"/>
        <v>08019</v>
      </c>
      <c r="F425" t="str">
        <f t="shared" si="27"/>
        <v>Chihuahua</v>
      </c>
      <c r="G425" t="s">
        <v>16</v>
      </c>
      <c r="H425">
        <v>2465</v>
      </c>
      <c r="I425">
        <v>92726</v>
      </c>
      <c r="J425">
        <v>59995.737000000001</v>
      </c>
      <c r="K425">
        <v>18924.147000000001</v>
      </c>
      <c r="L425">
        <v>1626.0619999999999</v>
      </c>
      <c r="M425">
        <v>20695.718000000001</v>
      </c>
      <c r="N425">
        <v>60693.574999999997</v>
      </c>
    </row>
    <row r="426" spans="1:14" x14ac:dyDescent="0.25">
      <c r="A426" t="s">
        <v>222</v>
      </c>
      <c r="B426" t="s">
        <v>241</v>
      </c>
      <c r="C426" t="str">
        <f t="shared" si="24"/>
        <v>08</v>
      </c>
      <c r="D426" t="str">
        <f t="shared" si="25"/>
        <v>020</v>
      </c>
      <c r="E426" t="str">
        <f t="shared" si="26"/>
        <v>08020</v>
      </c>
      <c r="F426" t="str">
        <f t="shared" si="27"/>
        <v>Chínipas</v>
      </c>
      <c r="G426" t="s">
        <v>19</v>
      </c>
      <c r="H426">
        <v>80</v>
      </c>
      <c r="I426">
        <v>149</v>
      </c>
      <c r="J426">
        <v>24.189</v>
      </c>
      <c r="K426">
        <v>16.178000000000001</v>
      </c>
      <c r="L426">
        <v>0.99199999999999999</v>
      </c>
      <c r="M426">
        <v>53.381</v>
      </c>
      <c r="N426">
        <v>49.372</v>
      </c>
    </row>
    <row r="427" spans="1:14" hidden="1" x14ac:dyDescent="0.25">
      <c r="A427" t="s">
        <v>222</v>
      </c>
      <c r="B427" t="s">
        <v>241</v>
      </c>
      <c r="C427" t="str">
        <f t="shared" si="24"/>
        <v>08</v>
      </c>
      <c r="D427" t="str">
        <f t="shared" si="25"/>
        <v>020</v>
      </c>
      <c r="E427" t="str">
        <f t="shared" si="26"/>
        <v>08020</v>
      </c>
      <c r="F427" t="str">
        <f t="shared" si="27"/>
        <v>Chínipas</v>
      </c>
      <c r="G427" t="s">
        <v>16</v>
      </c>
      <c r="H427">
        <v>8</v>
      </c>
      <c r="I427">
        <v>14</v>
      </c>
      <c r="J427">
        <v>1.246</v>
      </c>
      <c r="K427">
        <v>0.38400000000000001</v>
      </c>
      <c r="L427">
        <v>2.1999999999999999E-2</v>
      </c>
      <c r="M427">
        <v>2.516</v>
      </c>
      <c r="N427">
        <v>1.244</v>
      </c>
    </row>
    <row r="428" spans="1:14" x14ac:dyDescent="0.25">
      <c r="A428" t="s">
        <v>222</v>
      </c>
      <c r="B428" t="s">
        <v>242</v>
      </c>
      <c r="C428" t="str">
        <f t="shared" si="24"/>
        <v>08</v>
      </c>
      <c r="D428" t="str">
        <f t="shared" si="25"/>
        <v>021</v>
      </c>
      <c r="E428" t="str">
        <f t="shared" si="26"/>
        <v>08021</v>
      </c>
      <c r="F428" t="str">
        <f t="shared" si="27"/>
        <v>Delicias</v>
      </c>
      <c r="G428" t="s">
        <v>19</v>
      </c>
      <c r="H428">
        <v>6044</v>
      </c>
      <c r="I428">
        <v>34336</v>
      </c>
      <c r="J428">
        <v>10956.364</v>
      </c>
      <c r="K428">
        <v>4669.5339999999997</v>
      </c>
      <c r="L428">
        <v>380.678</v>
      </c>
      <c r="M428">
        <v>5685.5029999999997</v>
      </c>
      <c r="N428">
        <v>18062.428</v>
      </c>
    </row>
    <row r="429" spans="1:14" hidden="1" x14ac:dyDescent="0.25">
      <c r="A429" t="s">
        <v>222</v>
      </c>
      <c r="B429" t="s">
        <v>242</v>
      </c>
      <c r="C429" t="str">
        <f t="shared" si="24"/>
        <v>08</v>
      </c>
      <c r="D429" t="str">
        <f t="shared" si="25"/>
        <v>021</v>
      </c>
      <c r="E429" t="str">
        <f t="shared" si="26"/>
        <v>08021</v>
      </c>
      <c r="F429" t="str">
        <f t="shared" si="27"/>
        <v>Delicias</v>
      </c>
      <c r="G429" t="s">
        <v>16</v>
      </c>
      <c r="H429">
        <v>600</v>
      </c>
      <c r="I429">
        <v>12893</v>
      </c>
      <c r="J429">
        <v>6017.5450000000001</v>
      </c>
      <c r="K429">
        <v>1775.4090000000001</v>
      </c>
      <c r="L429">
        <v>153.51</v>
      </c>
      <c r="M429">
        <v>2500.5100000000002</v>
      </c>
      <c r="N429">
        <v>6151.7269999999999</v>
      </c>
    </row>
    <row r="430" spans="1:14" x14ac:dyDescent="0.25">
      <c r="A430" t="s">
        <v>222</v>
      </c>
      <c r="B430" t="s">
        <v>243</v>
      </c>
      <c r="C430" t="str">
        <f t="shared" si="24"/>
        <v>08</v>
      </c>
      <c r="D430" t="str">
        <f t="shared" si="25"/>
        <v>022</v>
      </c>
      <c r="E430" t="str">
        <f t="shared" si="26"/>
        <v>08022</v>
      </c>
      <c r="F430" t="str">
        <f t="shared" si="27"/>
        <v>Dr. Belisario Domínguez</v>
      </c>
      <c r="G430" t="s">
        <v>19</v>
      </c>
      <c r="H430">
        <v>16</v>
      </c>
      <c r="I430">
        <v>37</v>
      </c>
      <c r="J430">
        <v>3.3809999999999998</v>
      </c>
      <c r="K430">
        <v>1.5169999999999999</v>
      </c>
      <c r="L430">
        <v>7.0000000000000001E-3</v>
      </c>
      <c r="M430">
        <v>2.5409999999999999</v>
      </c>
      <c r="N430">
        <v>5.335</v>
      </c>
    </row>
    <row r="431" spans="1:14" x14ac:dyDescent="0.25">
      <c r="A431" t="s">
        <v>222</v>
      </c>
      <c r="B431" t="s">
        <v>244</v>
      </c>
      <c r="C431" t="str">
        <f t="shared" si="24"/>
        <v>08</v>
      </c>
      <c r="D431" t="str">
        <f t="shared" si="25"/>
        <v>023</v>
      </c>
      <c r="E431" t="str">
        <f t="shared" si="26"/>
        <v>08023</v>
      </c>
      <c r="F431" t="str">
        <f t="shared" si="27"/>
        <v>Galeana</v>
      </c>
      <c r="G431" t="s">
        <v>19</v>
      </c>
      <c r="H431">
        <v>26</v>
      </c>
      <c r="I431">
        <v>499</v>
      </c>
      <c r="J431">
        <v>82.516999999999996</v>
      </c>
      <c r="K431">
        <v>51.566000000000003</v>
      </c>
      <c r="L431">
        <v>3.5999999999999997E-2</v>
      </c>
      <c r="M431">
        <v>43.121000000000002</v>
      </c>
      <c r="N431">
        <v>85.686000000000007</v>
      </c>
    </row>
    <row r="432" spans="1:14" hidden="1" x14ac:dyDescent="0.25">
      <c r="A432" t="s">
        <v>222</v>
      </c>
      <c r="B432" t="s">
        <v>244</v>
      </c>
      <c r="C432" t="str">
        <f t="shared" si="24"/>
        <v>08</v>
      </c>
      <c r="D432" t="str">
        <f t="shared" si="25"/>
        <v>023</v>
      </c>
      <c r="E432" t="str">
        <f t="shared" si="26"/>
        <v>08023</v>
      </c>
      <c r="F432" t="str">
        <f t="shared" si="27"/>
        <v>Galeana</v>
      </c>
      <c r="G432" t="s">
        <v>16</v>
      </c>
      <c r="H432">
        <v>3</v>
      </c>
      <c r="I432">
        <v>412</v>
      </c>
      <c r="J432">
        <v>79.349999999999994</v>
      </c>
      <c r="K432">
        <v>49.856999999999999</v>
      </c>
      <c r="L432">
        <v>2.9000000000000001E-2</v>
      </c>
      <c r="M432">
        <v>38.573</v>
      </c>
      <c r="N432">
        <v>79.322999999999993</v>
      </c>
    </row>
    <row r="433" spans="1:14" x14ac:dyDescent="0.25">
      <c r="A433" t="s">
        <v>222</v>
      </c>
      <c r="B433" t="s">
        <v>245</v>
      </c>
      <c r="C433" t="str">
        <f t="shared" si="24"/>
        <v>08</v>
      </c>
      <c r="D433" t="str">
        <f t="shared" si="25"/>
        <v>024</v>
      </c>
      <c r="E433" t="str">
        <f t="shared" si="26"/>
        <v>08024</v>
      </c>
      <c r="F433" t="str">
        <f t="shared" si="27"/>
        <v>Santa Isabel</v>
      </c>
      <c r="G433" t="s">
        <v>19</v>
      </c>
      <c r="H433">
        <v>112</v>
      </c>
      <c r="I433">
        <v>278</v>
      </c>
      <c r="J433">
        <v>100.387</v>
      </c>
      <c r="K433">
        <v>28.777000000000001</v>
      </c>
      <c r="L433">
        <v>1.4410000000000001</v>
      </c>
      <c r="M433">
        <v>49.935000000000002</v>
      </c>
      <c r="N433">
        <v>121.143</v>
      </c>
    </row>
    <row r="434" spans="1:14" hidden="1" x14ac:dyDescent="0.25">
      <c r="A434" t="s">
        <v>222</v>
      </c>
      <c r="B434" t="s">
        <v>245</v>
      </c>
      <c r="C434" t="str">
        <f t="shared" si="24"/>
        <v>08</v>
      </c>
      <c r="D434" t="str">
        <f t="shared" si="25"/>
        <v>024</v>
      </c>
      <c r="E434" t="str">
        <f t="shared" si="26"/>
        <v>08024</v>
      </c>
      <c r="F434" t="str">
        <f t="shared" si="27"/>
        <v>Santa Isabel</v>
      </c>
      <c r="G434" t="s">
        <v>16</v>
      </c>
      <c r="H434">
        <v>17</v>
      </c>
      <c r="I434">
        <v>56</v>
      </c>
      <c r="J434">
        <v>78.037999999999997</v>
      </c>
      <c r="K434">
        <v>14.06</v>
      </c>
      <c r="L434">
        <v>0.55600000000000005</v>
      </c>
      <c r="M434">
        <v>13.565</v>
      </c>
      <c r="N434">
        <v>77.992000000000004</v>
      </c>
    </row>
    <row r="435" spans="1:14" x14ac:dyDescent="0.25">
      <c r="A435" t="s">
        <v>222</v>
      </c>
      <c r="B435" t="s">
        <v>246</v>
      </c>
      <c r="C435" t="str">
        <f t="shared" si="24"/>
        <v>08</v>
      </c>
      <c r="D435" t="str">
        <f t="shared" si="25"/>
        <v>025</v>
      </c>
      <c r="E435" t="str">
        <f t="shared" si="26"/>
        <v>08025</v>
      </c>
      <c r="F435" t="str">
        <f t="shared" si="27"/>
        <v>Gómez Farías</v>
      </c>
      <c r="G435" t="s">
        <v>19</v>
      </c>
      <c r="H435">
        <v>192</v>
      </c>
      <c r="I435">
        <v>1387</v>
      </c>
      <c r="J435">
        <v>190.28399999999999</v>
      </c>
      <c r="K435">
        <v>92.69</v>
      </c>
      <c r="L435">
        <v>5.2</v>
      </c>
      <c r="M435">
        <v>110.474</v>
      </c>
      <c r="N435">
        <v>358.60399999999998</v>
      </c>
    </row>
    <row r="436" spans="1:14" hidden="1" x14ac:dyDescent="0.25">
      <c r="A436" t="s">
        <v>222</v>
      </c>
      <c r="B436" t="s">
        <v>246</v>
      </c>
      <c r="C436" t="str">
        <f t="shared" si="24"/>
        <v>08</v>
      </c>
      <c r="D436" t="str">
        <f t="shared" si="25"/>
        <v>025</v>
      </c>
      <c r="E436" t="str">
        <f t="shared" si="26"/>
        <v>08025</v>
      </c>
      <c r="F436" t="str">
        <f t="shared" si="27"/>
        <v>Gómez Farías</v>
      </c>
      <c r="G436" t="s">
        <v>16</v>
      </c>
      <c r="H436">
        <v>15</v>
      </c>
      <c r="I436">
        <v>941</v>
      </c>
      <c r="J436">
        <v>87.841999999999999</v>
      </c>
      <c r="K436">
        <v>52.027999999999999</v>
      </c>
      <c r="L436">
        <v>2</v>
      </c>
      <c r="M436">
        <v>15.074</v>
      </c>
      <c r="N436">
        <v>87.549000000000007</v>
      </c>
    </row>
    <row r="437" spans="1:14" x14ac:dyDescent="0.25">
      <c r="A437" t="s">
        <v>222</v>
      </c>
      <c r="B437" t="s">
        <v>247</v>
      </c>
      <c r="C437" t="str">
        <f t="shared" si="24"/>
        <v>08</v>
      </c>
      <c r="D437" t="str">
        <f t="shared" si="25"/>
        <v>026</v>
      </c>
      <c r="E437" t="str">
        <f t="shared" si="26"/>
        <v>08026</v>
      </c>
      <c r="F437" t="str">
        <f t="shared" si="27"/>
        <v>Gran Morelos</v>
      </c>
      <c r="G437" t="s">
        <v>19</v>
      </c>
      <c r="H437">
        <v>22</v>
      </c>
      <c r="I437">
        <v>46</v>
      </c>
      <c r="J437">
        <v>4.2</v>
      </c>
      <c r="K437">
        <v>1.278</v>
      </c>
      <c r="L437">
        <v>8.9999999999999993E-3</v>
      </c>
      <c r="M437">
        <v>2.4119999999999999</v>
      </c>
      <c r="N437">
        <v>11.016</v>
      </c>
    </row>
    <row r="438" spans="1:14" x14ac:dyDescent="0.25">
      <c r="A438" t="s">
        <v>222</v>
      </c>
      <c r="B438" t="s">
        <v>248</v>
      </c>
      <c r="C438" t="str">
        <f t="shared" si="24"/>
        <v>08</v>
      </c>
      <c r="D438" t="str">
        <f t="shared" si="25"/>
        <v>027</v>
      </c>
      <c r="E438" t="str">
        <f t="shared" si="26"/>
        <v>08027</v>
      </c>
      <c r="F438" t="str">
        <f t="shared" si="27"/>
        <v>Guachochi</v>
      </c>
      <c r="G438" t="s">
        <v>19</v>
      </c>
      <c r="H438">
        <v>808</v>
      </c>
      <c r="I438">
        <v>1952</v>
      </c>
      <c r="J438">
        <v>233.89400000000001</v>
      </c>
      <c r="K438">
        <v>140.30600000000001</v>
      </c>
      <c r="L438">
        <v>2.4969999999999999</v>
      </c>
      <c r="M438">
        <v>319.07</v>
      </c>
      <c r="N438">
        <v>569.34100000000001</v>
      </c>
    </row>
    <row r="439" spans="1:14" hidden="1" x14ac:dyDescent="0.25">
      <c r="A439" t="s">
        <v>222</v>
      </c>
      <c r="B439" t="s">
        <v>248</v>
      </c>
      <c r="C439" t="str">
        <f t="shared" si="24"/>
        <v>08</v>
      </c>
      <c r="D439" t="str">
        <f t="shared" si="25"/>
        <v>027</v>
      </c>
      <c r="E439" t="str">
        <f t="shared" si="26"/>
        <v>08027</v>
      </c>
      <c r="F439" t="str">
        <f t="shared" si="27"/>
        <v>Guachochi</v>
      </c>
      <c r="G439" t="s">
        <v>16</v>
      </c>
      <c r="H439">
        <v>61</v>
      </c>
      <c r="I439">
        <v>333</v>
      </c>
      <c r="J439">
        <v>46.128999999999998</v>
      </c>
      <c r="K439">
        <v>15.053000000000001</v>
      </c>
      <c r="L439">
        <v>1.1850000000000001</v>
      </c>
      <c r="M439">
        <v>30.853000000000002</v>
      </c>
      <c r="N439">
        <v>46.970999999999997</v>
      </c>
    </row>
    <row r="440" spans="1:14" x14ac:dyDescent="0.25">
      <c r="A440" t="s">
        <v>222</v>
      </c>
      <c r="B440" t="s">
        <v>249</v>
      </c>
      <c r="C440" t="str">
        <f t="shared" si="24"/>
        <v>08</v>
      </c>
      <c r="D440" t="str">
        <f t="shared" si="25"/>
        <v>028</v>
      </c>
      <c r="E440" t="str">
        <f t="shared" si="26"/>
        <v>08028</v>
      </c>
      <c r="F440" t="str">
        <f t="shared" si="27"/>
        <v>Guadalupe</v>
      </c>
      <c r="G440" t="s">
        <v>19</v>
      </c>
      <c r="H440">
        <v>82</v>
      </c>
      <c r="I440">
        <v>254</v>
      </c>
      <c r="J440">
        <v>68.953000000000003</v>
      </c>
      <c r="K440">
        <v>31.388000000000002</v>
      </c>
      <c r="L440">
        <v>0.56499999999999995</v>
      </c>
      <c r="M440">
        <v>41.07</v>
      </c>
      <c r="N440">
        <v>87.793000000000006</v>
      </c>
    </row>
    <row r="441" spans="1:14" hidden="1" x14ac:dyDescent="0.25">
      <c r="A441" t="s">
        <v>222</v>
      </c>
      <c r="B441" t="s">
        <v>249</v>
      </c>
      <c r="C441" t="str">
        <f t="shared" si="24"/>
        <v>08</v>
      </c>
      <c r="D441" t="str">
        <f t="shared" si="25"/>
        <v>028</v>
      </c>
      <c r="E441" t="str">
        <f t="shared" si="26"/>
        <v>08028</v>
      </c>
      <c r="F441" t="str">
        <f t="shared" si="27"/>
        <v>Guadalupe</v>
      </c>
      <c r="G441" t="s">
        <v>16</v>
      </c>
      <c r="H441">
        <v>9</v>
      </c>
      <c r="I441">
        <v>18</v>
      </c>
      <c r="J441">
        <v>6.931</v>
      </c>
      <c r="K441">
        <v>3.2610000000000001</v>
      </c>
      <c r="L441">
        <v>0.19700000000000001</v>
      </c>
      <c r="M441">
        <v>6.5880000000000001</v>
      </c>
      <c r="N441">
        <v>6.835</v>
      </c>
    </row>
    <row r="442" spans="1:14" x14ac:dyDescent="0.25">
      <c r="A442" t="s">
        <v>222</v>
      </c>
      <c r="B442" t="s">
        <v>250</v>
      </c>
      <c r="C442" t="str">
        <f t="shared" si="24"/>
        <v>08</v>
      </c>
      <c r="D442" t="str">
        <f t="shared" si="25"/>
        <v>029</v>
      </c>
      <c r="E442" t="str">
        <f t="shared" si="26"/>
        <v>08029</v>
      </c>
      <c r="F442" t="str">
        <f t="shared" si="27"/>
        <v>Guadalupe y Calvo</v>
      </c>
      <c r="G442" t="s">
        <v>19</v>
      </c>
      <c r="H442">
        <v>415</v>
      </c>
      <c r="I442">
        <v>932</v>
      </c>
      <c r="J442">
        <v>103.824</v>
      </c>
      <c r="K442">
        <v>59.396999999999998</v>
      </c>
      <c r="L442">
        <v>1.232</v>
      </c>
      <c r="M442">
        <v>98.67</v>
      </c>
      <c r="N442">
        <v>206.18199999999999</v>
      </c>
    </row>
    <row r="443" spans="1:14" hidden="1" x14ac:dyDescent="0.25">
      <c r="A443" t="s">
        <v>222</v>
      </c>
      <c r="B443" t="s">
        <v>250</v>
      </c>
      <c r="C443" t="str">
        <f t="shared" si="24"/>
        <v>08</v>
      </c>
      <c r="D443" t="str">
        <f t="shared" si="25"/>
        <v>029</v>
      </c>
      <c r="E443" t="str">
        <f t="shared" si="26"/>
        <v>08029</v>
      </c>
      <c r="F443" t="str">
        <f t="shared" si="27"/>
        <v>Guadalupe y Calvo</v>
      </c>
      <c r="G443" t="s">
        <v>16</v>
      </c>
      <c r="H443">
        <v>39</v>
      </c>
      <c r="I443">
        <v>205</v>
      </c>
      <c r="J443">
        <v>32.256999999999998</v>
      </c>
      <c r="K443">
        <v>7.22</v>
      </c>
      <c r="L443">
        <v>0.17599999999999999</v>
      </c>
      <c r="M443">
        <v>9.5719999999999992</v>
      </c>
      <c r="N443">
        <v>31.925999999999998</v>
      </c>
    </row>
    <row r="444" spans="1:14" x14ac:dyDescent="0.25">
      <c r="A444" t="s">
        <v>222</v>
      </c>
      <c r="B444" t="s">
        <v>251</v>
      </c>
      <c r="C444" t="str">
        <f t="shared" si="24"/>
        <v>08</v>
      </c>
      <c r="D444" t="str">
        <f t="shared" si="25"/>
        <v>030</v>
      </c>
      <c r="E444" t="str">
        <f t="shared" si="26"/>
        <v>08030</v>
      </c>
      <c r="F444" t="str">
        <f t="shared" si="27"/>
        <v>Guazapares</v>
      </c>
      <c r="G444" t="s">
        <v>19</v>
      </c>
      <c r="H444">
        <v>113</v>
      </c>
      <c r="I444">
        <v>246</v>
      </c>
      <c r="J444">
        <v>30.5</v>
      </c>
      <c r="K444">
        <v>20.411999999999999</v>
      </c>
      <c r="L444">
        <v>1.573</v>
      </c>
      <c r="M444">
        <v>45.38</v>
      </c>
      <c r="N444">
        <v>52.656999999999996</v>
      </c>
    </row>
    <row r="445" spans="1:14" hidden="1" x14ac:dyDescent="0.25">
      <c r="A445" t="s">
        <v>222</v>
      </c>
      <c r="B445" t="s">
        <v>251</v>
      </c>
      <c r="C445" t="str">
        <f t="shared" si="24"/>
        <v>08</v>
      </c>
      <c r="D445" t="str">
        <f t="shared" si="25"/>
        <v>030</v>
      </c>
      <c r="E445" t="str">
        <f t="shared" si="26"/>
        <v>08030</v>
      </c>
      <c r="F445" t="str">
        <f t="shared" si="27"/>
        <v>Guazapares</v>
      </c>
      <c r="G445" t="s">
        <v>16</v>
      </c>
      <c r="H445">
        <v>9</v>
      </c>
      <c r="I445">
        <v>20</v>
      </c>
      <c r="J445">
        <v>5.3710000000000004</v>
      </c>
      <c r="K445">
        <v>2.1309999999999998</v>
      </c>
      <c r="L445">
        <v>9.5000000000000001E-2</v>
      </c>
      <c r="M445">
        <v>3.9630000000000001</v>
      </c>
      <c r="N445">
        <v>5.2110000000000003</v>
      </c>
    </row>
    <row r="446" spans="1:14" x14ac:dyDescent="0.25">
      <c r="A446" t="s">
        <v>222</v>
      </c>
      <c r="B446" t="s">
        <v>252</v>
      </c>
      <c r="C446" t="str">
        <f t="shared" si="24"/>
        <v>08</v>
      </c>
      <c r="D446" t="str">
        <f t="shared" si="25"/>
        <v>031</v>
      </c>
      <c r="E446" t="str">
        <f t="shared" si="26"/>
        <v>08031</v>
      </c>
      <c r="F446" t="str">
        <f t="shared" si="27"/>
        <v>Guerrero</v>
      </c>
      <c r="G446" t="s">
        <v>19</v>
      </c>
      <c r="H446">
        <v>972</v>
      </c>
      <c r="I446">
        <v>2337</v>
      </c>
      <c r="J446">
        <v>363.03800000000001</v>
      </c>
      <c r="K446">
        <v>212.059</v>
      </c>
      <c r="L446">
        <v>33.601999999999997</v>
      </c>
      <c r="M446">
        <v>324.36099999999999</v>
      </c>
      <c r="N446">
        <v>715.40800000000002</v>
      </c>
    </row>
    <row r="447" spans="1:14" hidden="1" x14ac:dyDescent="0.25">
      <c r="A447" t="s">
        <v>222</v>
      </c>
      <c r="B447" t="s">
        <v>252</v>
      </c>
      <c r="C447" t="str">
        <f t="shared" si="24"/>
        <v>08</v>
      </c>
      <c r="D447" t="str">
        <f t="shared" si="25"/>
        <v>031</v>
      </c>
      <c r="E447" t="str">
        <f t="shared" si="26"/>
        <v>08031</v>
      </c>
      <c r="F447" t="str">
        <f t="shared" si="27"/>
        <v>Guerrero</v>
      </c>
      <c r="G447" t="s">
        <v>16</v>
      </c>
      <c r="H447">
        <v>89</v>
      </c>
      <c r="I447">
        <v>627</v>
      </c>
      <c r="J447">
        <v>133.07300000000001</v>
      </c>
      <c r="K447">
        <v>64.893000000000001</v>
      </c>
      <c r="L447">
        <v>13.815</v>
      </c>
      <c r="M447">
        <v>78.731999999999999</v>
      </c>
      <c r="N447">
        <v>122.58</v>
      </c>
    </row>
    <row r="448" spans="1:14" x14ac:dyDescent="0.25">
      <c r="A448" t="s">
        <v>222</v>
      </c>
      <c r="B448" t="s">
        <v>253</v>
      </c>
      <c r="C448" t="str">
        <f t="shared" si="24"/>
        <v>08</v>
      </c>
      <c r="D448" t="str">
        <f t="shared" si="25"/>
        <v>032</v>
      </c>
      <c r="E448" t="str">
        <f t="shared" si="26"/>
        <v>08032</v>
      </c>
      <c r="F448" t="str">
        <f t="shared" si="27"/>
        <v>Hidalgo del Parral</v>
      </c>
      <c r="G448" t="s">
        <v>19</v>
      </c>
      <c r="H448">
        <v>5194</v>
      </c>
      <c r="I448">
        <v>21789</v>
      </c>
      <c r="J448">
        <v>5657.018</v>
      </c>
      <c r="K448">
        <v>2750.4490000000001</v>
      </c>
      <c r="L448">
        <v>130.88900000000001</v>
      </c>
      <c r="M448">
        <v>3072.0450000000001</v>
      </c>
      <c r="N448">
        <v>12142.237999999999</v>
      </c>
    </row>
    <row r="449" spans="1:14" hidden="1" x14ac:dyDescent="0.25">
      <c r="A449" t="s">
        <v>222</v>
      </c>
      <c r="B449" t="s">
        <v>253</v>
      </c>
      <c r="C449" t="str">
        <f t="shared" si="24"/>
        <v>08</v>
      </c>
      <c r="D449" t="str">
        <f t="shared" si="25"/>
        <v>032</v>
      </c>
      <c r="E449" t="str">
        <f t="shared" si="26"/>
        <v>08032</v>
      </c>
      <c r="F449" t="str">
        <f t="shared" si="27"/>
        <v>Hidalgo del Parral</v>
      </c>
      <c r="G449" t="s">
        <v>16</v>
      </c>
      <c r="H449">
        <v>539</v>
      </c>
      <c r="I449">
        <v>3924</v>
      </c>
      <c r="J449">
        <v>1818.213</v>
      </c>
      <c r="K449">
        <v>574.39</v>
      </c>
      <c r="L449">
        <v>28.867999999999999</v>
      </c>
      <c r="M449">
        <v>535.1</v>
      </c>
      <c r="N449">
        <v>1793.598</v>
      </c>
    </row>
    <row r="450" spans="1:14" x14ac:dyDescent="0.25">
      <c r="A450" t="s">
        <v>222</v>
      </c>
      <c r="B450" t="s">
        <v>254</v>
      </c>
      <c r="C450" t="str">
        <f t="shared" si="24"/>
        <v>08</v>
      </c>
      <c r="D450" t="str">
        <f t="shared" si="25"/>
        <v>033</v>
      </c>
      <c r="E450" t="str">
        <f t="shared" si="26"/>
        <v>08033</v>
      </c>
      <c r="F450" t="str">
        <f t="shared" si="27"/>
        <v>Huejotitán</v>
      </c>
      <c r="G450" t="s">
        <v>19</v>
      </c>
      <c r="H450">
        <v>12</v>
      </c>
      <c r="I450">
        <v>24</v>
      </c>
      <c r="J450">
        <v>1.86</v>
      </c>
      <c r="K450">
        <v>0.75</v>
      </c>
      <c r="L450">
        <v>-1E-3</v>
      </c>
      <c r="M450">
        <v>1.216</v>
      </c>
      <c r="N450">
        <v>4.0410000000000004</v>
      </c>
    </row>
    <row r="451" spans="1:14" x14ac:dyDescent="0.25">
      <c r="A451" t="s">
        <v>222</v>
      </c>
      <c r="B451" t="s">
        <v>255</v>
      </c>
      <c r="C451" t="str">
        <f t="shared" ref="C451:C514" si="28">MID(A451,1,2)</f>
        <v>08</v>
      </c>
      <c r="D451" t="str">
        <f t="shared" ref="D451:D514" si="29">MID(B451,1,3)</f>
        <v>034</v>
      </c>
      <c r="E451" t="str">
        <f t="shared" ref="E451:E514" si="30">CONCATENATE(C451,D451)</f>
        <v>08034</v>
      </c>
      <c r="F451" t="str">
        <f t="shared" ref="F451:F514" si="31">MID(B451,5,40)</f>
        <v>Ignacio Zaragoza</v>
      </c>
      <c r="G451" t="s">
        <v>19</v>
      </c>
      <c r="H451">
        <v>144</v>
      </c>
      <c r="I451">
        <v>1070</v>
      </c>
      <c r="J451">
        <v>200.63399999999999</v>
      </c>
      <c r="K451">
        <v>175.35599999999999</v>
      </c>
      <c r="L451">
        <v>2.2469999999999999</v>
      </c>
      <c r="M451">
        <v>30.995000000000001</v>
      </c>
      <c r="N451">
        <v>247.511</v>
      </c>
    </row>
    <row r="452" spans="1:14" hidden="1" x14ac:dyDescent="0.25">
      <c r="A452" t="s">
        <v>222</v>
      </c>
      <c r="B452" t="s">
        <v>255</v>
      </c>
      <c r="C452" t="str">
        <f t="shared" si="28"/>
        <v>08</v>
      </c>
      <c r="D452" t="str">
        <f t="shared" si="29"/>
        <v>034</v>
      </c>
      <c r="E452" t="str">
        <f t="shared" si="30"/>
        <v>08034</v>
      </c>
      <c r="F452" t="str">
        <f t="shared" si="31"/>
        <v>Ignacio Zaragoza</v>
      </c>
      <c r="G452" t="s">
        <v>16</v>
      </c>
      <c r="H452">
        <v>13</v>
      </c>
      <c r="I452">
        <v>779</v>
      </c>
      <c r="J452">
        <v>173.19499999999999</v>
      </c>
      <c r="K452">
        <v>158.19300000000001</v>
      </c>
      <c r="L452">
        <v>1.87</v>
      </c>
      <c r="M452">
        <v>9.6140000000000008</v>
      </c>
      <c r="N452">
        <v>172.994</v>
      </c>
    </row>
    <row r="453" spans="1:14" x14ac:dyDescent="0.25">
      <c r="A453" t="s">
        <v>222</v>
      </c>
      <c r="B453" t="s">
        <v>256</v>
      </c>
      <c r="C453" t="str">
        <f t="shared" si="28"/>
        <v>08</v>
      </c>
      <c r="D453" t="str">
        <f t="shared" si="29"/>
        <v>035</v>
      </c>
      <c r="E453" t="str">
        <f t="shared" si="30"/>
        <v>08035</v>
      </c>
      <c r="F453" t="str">
        <f t="shared" si="31"/>
        <v>Janos</v>
      </c>
      <c r="G453" t="s">
        <v>19</v>
      </c>
      <c r="H453">
        <v>132</v>
      </c>
      <c r="I453">
        <v>346</v>
      </c>
      <c r="J453">
        <v>132.15199999999999</v>
      </c>
      <c r="K453">
        <v>12.827999999999999</v>
      </c>
      <c r="L453">
        <v>2.839</v>
      </c>
      <c r="M453">
        <v>43.732999999999997</v>
      </c>
      <c r="N453">
        <v>697.11099999999999</v>
      </c>
    </row>
    <row r="454" spans="1:14" hidden="1" x14ac:dyDescent="0.25">
      <c r="A454" t="s">
        <v>222</v>
      </c>
      <c r="B454" t="s">
        <v>256</v>
      </c>
      <c r="C454" t="str">
        <f t="shared" si="28"/>
        <v>08</v>
      </c>
      <c r="D454" t="str">
        <f t="shared" si="29"/>
        <v>035</v>
      </c>
      <c r="E454" t="str">
        <f t="shared" si="30"/>
        <v>08035</v>
      </c>
      <c r="F454" t="str">
        <f t="shared" si="31"/>
        <v>Janos</v>
      </c>
      <c r="G454" t="s">
        <v>16</v>
      </c>
      <c r="H454">
        <v>5</v>
      </c>
      <c r="I454">
        <v>13</v>
      </c>
      <c r="J454">
        <v>1.2430000000000001</v>
      </c>
      <c r="K454">
        <v>0.71299999999999997</v>
      </c>
      <c r="L454">
        <v>6.2E-2</v>
      </c>
      <c r="M454">
        <v>1.121</v>
      </c>
      <c r="N454">
        <v>1.1719999999999999</v>
      </c>
    </row>
    <row r="455" spans="1:14" x14ac:dyDescent="0.25">
      <c r="A455" t="s">
        <v>222</v>
      </c>
      <c r="B455" t="s">
        <v>257</v>
      </c>
      <c r="C455" t="str">
        <f t="shared" si="28"/>
        <v>08</v>
      </c>
      <c r="D455" t="str">
        <f t="shared" si="29"/>
        <v>036</v>
      </c>
      <c r="E455" t="str">
        <f t="shared" si="30"/>
        <v>08036</v>
      </c>
      <c r="F455" t="str">
        <f t="shared" si="31"/>
        <v>Jiménez</v>
      </c>
      <c r="G455" t="s">
        <v>19</v>
      </c>
      <c r="H455">
        <v>1518</v>
      </c>
      <c r="I455">
        <v>5693</v>
      </c>
      <c r="J455">
        <v>1244.02</v>
      </c>
      <c r="K455">
        <v>699.72199999999998</v>
      </c>
      <c r="L455">
        <v>22.113</v>
      </c>
      <c r="M455">
        <v>644.048</v>
      </c>
      <c r="N455">
        <v>3522.9929999999999</v>
      </c>
    </row>
    <row r="456" spans="1:14" hidden="1" x14ac:dyDescent="0.25">
      <c r="A456" t="s">
        <v>222</v>
      </c>
      <c r="B456" t="s">
        <v>257</v>
      </c>
      <c r="C456" t="str">
        <f t="shared" si="28"/>
        <v>08</v>
      </c>
      <c r="D456" t="str">
        <f t="shared" si="29"/>
        <v>036</v>
      </c>
      <c r="E456" t="str">
        <f t="shared" si="30"/>
        <v>08036</v>
      </c>
      <c r="F456" t="str">
        <f t="shared" si="31"/>
        <v>Jiménez</v>
      </c>
      <c r="G456" t="s">
        <v>16</v>
      </c>
      <c r="H456">
        <v>140</v>
      </c>
      <c r="I456">
        <v>1103</v>
      </c>
      <c r="J456">
        <v>313.005</v>
      </c>
      <c r="K456">
        <v>128.32900000000001</v>
      </c>
      <c r="L456">
        <v>5.4039999999999999</v>
      </c>
      <c r="M456">
        <v>177.935</v>
      </c>
      <c r="N456">
        <v>306.17200000000003</v>
      </c>
    </row>
    <row r="457" spans="1:14" x14ac:dyDescent="0.25">
      <c r="A457" t="s">
        <v>222</v>
      </c>
      <c r="B457" t="s">
        <v>258</v>
      </c>
      <c r="C457" t="str">
        <f t="shared" si="28"/>
        <v>08</v>
      </c>
      <c r="D457" t="str">
        <f t="shared" si="29"/>
        <v>037</v>
      </c>
      <c r="E457" t="str">
        <f t="shared" si="30"/>
        <v>08037</v>
      </c>
      <c r="F457" t="str">
        <f t="shared" si="31"/>
        <v>Juárez</v>
      </c>
      <c r="G457" t="s">
        <v>19</v>
      </c>
      <c r="H457">
        <v>31056</v>
      </c>
      <c r="I457">
        <v>374668</v>
      </c>
      <c r="J457">
        <v>138584.41899999999</v>
      </c>
      <c r="K457">
        <v>66433.373000000007</v>
      </c>
      <c r="L457">
        <v>2201.35</v>
      </c>
      <c r="M457">
        <v>48592.368999999999</v>
      </c>
      <c r="N457">
        <v>184171.86199999999</v>
      </c>
    </row>
    <row r="458" spans="1:14" hidden="1" x14ac:dyDescent="0.25">
      <c r="A458" t="s">
        <v>222</v>
      </c>
      <c r="B458" t="s">
        <v>258</v>
      </c>
      <c r="C458" t="str">
        <f t="shared" si="28"/>
        <v>08</v>
      </c>
      <c r="D458" t="str">
        <f t="shared" si="29"/>
        <v>037</v>
      </c>
      <c r="E458" t="str">
        <f t="shared" si="30"/>
        <v>08037</v>
      </c>
      <c r="F458" t="str">
        <f t="shared" si="31"/>
        <v>Juárez</v>
      </c>
      <c r="G458" t="s">
        <v>16</v>
      </c>
      <c r="H458">
        <v>2232</v>
      </c>
      <c r="I458">
        <v>223376</v>
      </c>
      <c r="J458">
        <v>99047.933000000005</v>
      </c>
      <c r="K458">
        <v>46328.197</v>
      </c>
      <c r="L458">
        <v>1244.69</v>
      </c>
      <c r="M458">
        <v>25350.646000000001</v>
      </c>
      <c r="N458">
        <v>97538.578999999998</v>
      </c>
    </row>
    <row r="459" spans="1:14" x14ac:dyDescent="0.25">
      <c r="A459" t="s">
        <v>222</v>
      </c>
      <c r="B459" t="s">
        <v>259</v>
      </c>
      <c r="C459" t="str">
        <f t="shared" si="28"/>
        <v>08</v>
      </c>
      <c r="D459" t="str">
        <f t="shared" si="29"/>
        <v>038</v>
      </c>
      <c r="E459" t="str">
        <f t="shared" si="30"/>
        <v>08038</v>
      </c>
      <c r="F459" t="str">
        <f t="shared" si="31"/>
        <v>Julimes</v>
      </c>
      <c r="G459" t="s">
        <v>19</v>
      </c>
      <c r="H459">
        <v>76</v>
      </c>
      <c r="I459">
        <v>201</v>
      </c>
      <c r="J459">
        <v>77.817999999999998</v>
      </c>
      <c r="K459">
        <v>64.334000000000003</v>
      </c>
      <c r="L459">
        <v>0.48799999999999999</v>
      </c>
      <c r="M459">
        <v>19.617999999999999</v>
      </c>
      <c r="N459">
        <v>103.74299999999999</v>
      </c>
    </row>
    <row r="460" spans="1:14" hidden="1" x14ac:dyDescent="0.25">
      <c r="A460" t="s">
        <v>222</v>
      </c>
      <c r="B460" t="s">
        <v>259</v>
      </c>
      <c r="C460" t="str">
        <f t="shared" si="28"/>
        <v>08</v>
      </c>
      <c r="D460" t="str">
        <f t="shared" si="29"/>
        <v>038</v>
      </c>
      <c r="E460" t="str">
        <f t="shared" si="30"/>
        <v>08038</v>
      </c>
      <c r="F460" t="str">
        <f t="shared" si="31"/>
        <v>Julimes</v>
      </c>
      <c r="G460" t="s">
        <v>16</v>
      </c>
      <c r="H460">
        <v>6</v>
      </c>
      <c r="I460">
        <v>13</v>
      </c>
      <c r="J460">
        <v>2.1720000000000002</v>
      </c>
      <c r="K460">
        <v>0.66600000000000004</v>
      </c>
      <c r="L460">
        <v>0</v>
      </c>
      <c r="M460">
        <v>1.1060000000000001</v>
      </c>
      <c r="N460">
        <v>2.1709999999999998</v>
      </c>
    </row>
    <row r="461" spans="1:14" x14ac:dyDescent="0.25">
      <c r="A461" t="s">
        <v>222</v>
      </c>
      <c r="B461" t="s">
        <v>260</v>
      </c>
      <c r="C461" t="str">
        <f t="shared" si="28"/>
        <v>08</v>
      </c>
      <c r="D461" t="str">
        <f t="shared" si="29"/>
        <v>039</v>
      </c>
      <c r="E461" t="str">
        <f t="shared" si="30"/>
        <v>08039</v>
      </c>
      <c r="F461" t="str">
        <f t="shared" si="31"/>
        <v>López</v>
      </c>
      <c r="G461" t="s">
        <v>19</v>
      </c>
      <c r="H461">
        <v>102</v>
      </c>
      <c r="I461">
        <v>248</v>
      </c>
      <c r="J461">
        <v>22.213999999999999</v>
      </c>
      <c r="K461">
        <v>11.132</v>
      </c>
      <c r="L461">
        <v>0.215</v>
      </c>
      <c r="M461">
        <v>26.445</v>
      </c>
      <c r="N461">
        <v>48.834000000000003</v>
      </c>
    </row>
    <row r="462" spans="1:14" hidden="1" x14ac:dyDescent="0.25">
      <c r="A462" t="s">
        <v>222</v>
      </c>
      <c r="B462" t="s">
        <v>260</v>
      </c>
      <c r="C462" t="str">
        <f t="shared" si="28"/>
        <v>08</v>
      </c>
      <c r="D462" t="str">
        <f t="shared" si="29"/>
        <v>039</v>
      </c>
      <c r="E462" t="str">
        <f t="shared" si="30"/>
        <v>08039</v>
      </c>
      <c r="F462" t="str">
        <f t="shared" si="31"/>
        <v>López</v>
      </c>
      <c r="G462" t="s">
        <v>16</v>
      </c>
      <c r="H462">
        <v>19</v>
      </c>
      <c r="I462">
        <v>37</v>
      </c>
      <c r="J462">
        <v>3.6949999999999998</v>
      </c>
      <c r="K462">
        <v>1.429</v>
      </c>
      <c r="L462">
        <v>1.7000000000000001E-2</v>
      </c>
      <c r="M462">
        <v>1.974</v>
      </c>
      <c r="N462">
        <v>3.782</v>
      </c>
    </row>
    <row r="463" spans="1:14" x14ac:dyDescent="0.25">
      <c r="A463" t="s">
        <v>222</v>
      </c>
      <c r="B463" t="s">
        <v>261</v>
      </c>
      <c r="C463" t="str">
        <f t="shared" si="28"/>
        <v>08</v>
      </c>
      <c r="D463" t="str">
        <f t="shared" si="29"/>
        <v>040</v>
      </c>
      <c r="E463" t="str">
        <f t="shared" si="30"/>
        <v>08040</v>
      </c>
      <c r="F463" t="str">
        <f t="shared" si="31"/>
        <v>Madera</v>
      </c>
      <c r="G463" t="s">
        <v>19</v>
      </c>
      <c r="H463">
        <v>822</v>
      </c>
      <c r="I463">
        <v>5429</v>
      </c>
      <c r="J463">
        <v>1937.4860000000001</v>
      </c>
      <c r="K463">
        <v>689.77200000000005</v>
      </c>
      <c r="L463">
        <v>997.50300000000004</v>
      </c>
      <c r="M463">
        <v>4126.0079999999998</v>
      </c>
      <c r="N463">
        <v>2465.337</v>
      </c>
    </row>
    <row r="464" spans="1:14" hidden="1" x14ac:dyDescent="0.25">
      <c r="A464" t="s">
        <v>222</v>
      </c>
      <c r="B464" t="s">
        <v>261</v>
      </c>
      <c r="C464" t="str">
        <f t="shared" si="28"/>
        <v>08</v>
      </c>
      <c r="D464" t="str">
        <f t="shared" si="29"/>
        <v>040</v>
      </c>
      <c r="E464" t="str">
        <f t="shared" si="30"/>
        <v>08040</v>
      </c>
      <c r="F464" t="str">
        <f t="shared" si="31"/>
        <v>Madera</v>
      </c>
      <c r="G464" t="s">
        <v>16</v>
      </c>
      <c r="H464">
        <v>83</v>
      </c>
      <c r="I464">
        <v>2155</v>
      </c>
      <c r="J464">
        <v>392.64</v>
      </c>
      <c r="K464">
        <v>179.608</v>
      </c>
      <c r="L464">
        <v>1.0129999999999999</v>
      </c>
      <c r="M464">
        <v>157.06299999999999</v>
      </c>
      <c r="N464">
        <v>406.88200000000001</v>
      </c>
    </row>
    <row r="465" spans="1:14" x14ac:dyDescent="0.25">
      <c r="A465" t="s">
        <v>222</v>
      </c>
      <c r="B465" t="s">
        <v>262</v>
      </c>
      <c r="C465" t="str">
        <f t="shared" si="28"/>
        <v>08</v>
      </c>
      <c r="D465" t="str">
        <f t="shared" si="29"/>
        <v>041</v>
      </c>
      <c r="E465" t="str">
        <f t="shared" si="30"/>
        <v>08041</v>
      </c>
      <c r="F465" t="str">
        <f t="shared" si="31"/>
        <v>Maguarichi</v>
      </c>
      <c r="G465" t="s">
        <v>19</v>
      </c>
      <c r="H465">
        <v>24</v>
      </c>
      <c r="I465">
        <v>61</v>
      </c>
      <c r="J465">
        <v>2.4569999999999999</v>
      </c>
      <c r="K465">
        <v>1.627</v>
      </c>
      <c r="L465">
        <v>0.06</v>
      </c>
      <c r="M465">
        <v>6.0830000000000002</v>
      </c>
      <c r="N465">
        <v>5.26</v>
      </c>
    </row>
    <row r="466" spans="1:14" x14ac:dyDescent="0.25">
      <c r="A466" t="s">
        <v>222</v>
      </c>
      <c r="B466" t="s">
        <v>263</v>
      </c>
      <c r="C466" t="str">
        <f t="shared" si="28"/>
        <v>08</v>
      </c>
      <c r="D466" t="str">
        <f t="shared" si="29"/>
        <v>042</v>
      </c>
      <c r="E466" t="str">
        <f t="shared" si="30"/>
        <v>08042</v>
      </c>
      <c r="F466" t="str">
        <f t="shared" si="31"/>
        <v>Manuel Benavides</v>
      </c>
      <c r="G466" t="s">
        <v>19</v>
      </c>
      <c r="H466">
        <v>42</v>
      </c>
      <c r="I466">
        <v>71</v>
      </c>
      <c r="J466">
        <v>4.6539999999999999</v>
      </c>
      <c r="K466">
        <v>2.9380000000000002</v>
      </c>
      <c r="L466">
        <v>1.2E-2</v>
      </c>
      <c r="M466">
        <v>8.1929999999999996</v>
      </c>
      <c r="N466">
        <v>10.228</v>
      </c>
    </row>
    <row r="467" spans="1:14" x14ac:dyDescent="0.25">
      <c r="A467" t="s">
        <v>222</v>
      </c>
      <c r="B467" t="s">
        <v>264</v>
      </c>
      <c r="C467" t="str">
        <f t="shared" si="28"/>
        <v>08</v>
      </c>
      <c r="D467" t="str">
        <f t="shared" si="29"/>
        <v>043</v>
      </c>
      <c r="E467" t="str">
        <f t="shared" si="30"/>
        <v>08043</v>
      </c>
      <c r="F467" t="str">
        <f t="shared" si="31"/>
        <v>Matachí</v>
      </c>
      <c r="G467" t="s">
        <v>19</v>
      </c>
      <c r="H467">
        <v>87</v>
      </c>
      <c r="I467">
        <v>700</v>
      </c>
      <c r="J467">
        <v>167.38300000000001</v>
      </c>
      <c r="K467">
        <v>152.03800000000001</v>
      </c>
      <c r="L467">
        <v>3.2450000000000001</v>
      </c>
      <c r="M467">
        <v>26.869</v>
      </c>
      <c r="N467">
        <v>184.43</v>
      </c>
    </row>
    <row r="468" spans="1:14" hidden="1" x14ac:dyDescent="0.25">
      <c r="A468" t="s">
        <v>222</v>
      </c>
      <c r="B468" t="s">
        <v>264</v>
      </c>
      <c r="C468" t="str">
        <f t="shared" si="28"/>
        <v>08</v>
      </c>
      <c r="D468" t="str">
        <f t="shared" si="29"/>
        <v>043</v>
      </c>
      <c r="E468" t="str">
        <f t="shared" si="30"/>
        <v>08043</v>
      </c>
      <c r="F468" t="str">
        <f t="shared" si="31"/>
        <v>Matachí</v>
      </c>
      <c r="G468" t="s">
        <v>16</v>
      </c>
      <c r="H468">
        <v>8</v>
      </c>
      <c r="I468">
        <v>518</v>
      </c>
      <c r="J468">
        <v>157.84299999999999</v>
      </c>
      <c r="K468">
        <v>147.11699999999999</v>
      </c>
      <c r="L468">
        <v>1.145</v>
      </c>
      <c r="M468">
        <v>5.5979999999999999</v>
      </c>
      <c r="N468">
        <v>157.80699999999999</v>
      </c>
    </row>
    <row r="469" spans="1:14" x14ac:dyDescent="0.25">
      <c r="A469" t="s">
        <v>222</v>
      </c>
      <c r="B469" t="s">
        <v>265</v>
      </c>
      <c r="C469" t="str">
        <f t="shared" si="28"/>
        <v>08</v>
      </c>
      <c r="D469" t="str">
        <f t="shared" si="29"/>
        <v>044</v>
      </c>
      <c r="E469" t="str">
        <f t="shared" si="30"/>
        <v>08044</v>
      </c>
      <c r="F469" t="str">
        <f t="shared" si="31"/>
        <v>Matamoros</v>
      </c>
      <c r="G469" t="s">
        <v>19</v>
      </c>
      <c r="H469">
        <v>98</v>
      </c>
      <c r="I469">
        <v>488</v>
      </c>
      <c r="J469">
        <v>206.25800000000001</v>
      </c>
      <c r="K469">
        <v>71.432000000000002</v>
      </c>
      <c r="L469">
        <v>3.9009999999999998</v>
      </c>
      <c r="M469">
        <v>141.19800000000001</v>
      </c>
      <c r="N469">
        <v>234.74299999999999</v>
      </c>
    </row>
    <row r="470" spans="1:14" hidden="1" x14ac:dyDescent="0.25">
      <c r="A470" t="s">
        <v>222</v>
      </c>
      <c r="B470" t="s">
        <v>265</v>
      </c>
      <c r="C470" t="str">
        <f t="shared" si="28"/>
        <v>08</v>
      </c>
      <c r="D470" t="str">
        <f t="shared" si="29"/>
        <v>044</v>
      </c>
      <c r="E470" t="str">
        <f t="shared" si="30"/>
        <v>08044</v>
      </c>
      <c r="F470" t="str">
        <f t="shared" si="31"/>
        <v>Matamoros</v>
      </c>
      <c r="G470" t="s">
        <v>16</v>
      </c>
      <c r="H470">
        <v>13</v>
      </c>
      <c r="I470">
        <v>299</v>
      </c>
      <c r="J470">
        <v>185.00700000000001</v>
      </c>
      <c r="K470">
        <v>56.384999999999998</v>
      </c>
      <c r="L470">
        <v>3.738</v>
      </c>
      <c r="M470">
        <v>120.399</v>
      </c>
      <c r="N470">
        <v>199.66200000000001</v>
      </c>
    </row>
    <row r="471" spans="1:14" x14ac:dyDescent="0.25">
      <c r="A471" t="s">
        <v>222</v>
      </c>
      <c r="B471" t="s">
        <v>266</v>
      </c>
      <c r="C471" t="str">
        <f t="shared" si="28"/>
        <v>08</v>
      </c>
      <c r="D471" t="str">
        <f t="shared" si="29"/>
        <v>045</v>
      </c>
      <c r="E471" t="str">
        <f t="shared" si="30"/>
        <v>08045</v>
      </c>
      <c r="F471" t="str">
        <f t="shared" si="31"/>
        <v>Meoqui</v>
      </c>
      <c r="G471" t="s">
        <v>19</v>
      </c>
      <c r="H471">
        <v>1211</v>
      </c>
      <c r="I471">
        <v>6000</v>
      </c>
      <c r="J471">
        <v>1214.8140000000001</v>
      </c>
      <c r="K471">
        <v>814.29200000000003</v>
      </c>
      <c r="L471">
        <v>46.82</v>
      </c>
      <c r="M471">
        <v>741.79700000000003</v>
      </c>
      <c r="N471">
        <v>1980.077</v>
      </c>
    </row>
    <row r="472" spans="1:14" hidden="1" x14ac:dyDescent="0.25">
      <c r="A472" t="s">
        <v>222</v>
      </c>
      <c r="B472" t="s">
        <v>266</v>
      </c>
      <c r="C472" t="str">
        <f t="shared" si="28"/>
        <v>08</v>
      </c>
      <c r="D472" t="str">
        <f t="shared" si="29"/>
        <v>045</v>
      </c>
      <c r="E472" t="str">
        <f t="shared" si="30"/>
        <v>08045</v>
      </c>
      <c r="F472" t="str">
        <f t="shared" si="31"/>
        <v>Meoqui</v>
      </c>
      <c r="G472" t="s">
        <v>16</v>
      </c>
      <c r="H472">
        <v>130</v>
      </c>
      <c r="I472">
        <v>3249</v>
      </c>
      <c r="J472">
        <v>656.22699999999998</v>
      </c>
      <c r="K472">
        <v>425.46499999999997</v>
      </c>
      <c r="L472">
        <v>33.476999999999997</v>
      </c>
      <c r="M472">
        <v>474.57499999999999</v>
      </c>
      <c r="N472">
        <v>649.99099999999999</v>
      </c>
    </row>
    <row r="473" spans="1:14" x14ac:dyDescent="0.25">
      <c r="A473" t="s">
        <v>222</v>
      </c>
      <c r="B473" t="s">
        <v>267</v>
      </c>
      <c r="C473" t="str">
        <f t="shared" si="28"/>
        <v>08</v>
      </c>
      <c r="D473" t="str">
        <f t="shared" si="29"/>
        <v>046</v>
      </c>
      <c r="E473" t="str">
        <f t="shared" si="30"/>
        <v>08046</v>
      </c>
      <c r="F473" t="str">
        <f t="shared" si="31"/>
        <v>Morelos</v>
      </c>
      <c r="G473" t="s">
        <v>19</v>
      </c>
      <c r="H473">
        <v>27</v>
      </c>
      <c r="I473">
        <v>47</v>
      </c>
      <c r="J473">
        <v>3.2519999999999998</v>
      </c>
      <c r="K473">
        <v>2.75</v>
      </c>
      <c r="L473">
        <v>0</v>
      </c>
      <c r="M473">
        <v>7.6139999999999999</v>
      </c>
      <c r="N473">
        <v>8.8130000000000006</v>
      </c>
    </row>
    <row r="474" spans="1:14" x14ac:dyDescent="0.25">
      <c r="A474" t="s">
        <v>222</v>
      </c>
      <c r="B474" t="s">
        <v>268</v>
      </c>
      <c r="C474" t="str">
        <f t="shared" si="28"/>
        <v>08</v>
      </c>
      <c r="D474" t="str">
        <f t="shared" si="29"/>
        <v>047</v>
      </c>
      <c r="E474" t="str">
        <f t="shared" si="30"/>
        <v>08047</v>
      </c>
      <c r="F474" t="str">
        <f t="shared" si="31"/>
        <v>Moris</v>
      </c>
      <c r="G474" t="s">
        <v>19</v>
      </c>
      <c r="H474">
        <v>78</v>
      </c>
      <c r="I474">
        <v>113</v>
      </c>
      <c r="J474">
        <v>15.25</v>
      </c>
      <c r="K474">
        <v>7.7619999999999996</v>
      </c>
      <c r="L474">
        <v>0.82599999999999996</v>
      </c>
      <c r="M474">
        <v>27.954999999999998</v>
      </c>
      <c r="N474">
        <v>29.181000000000001</v>
      </c>
    </row>
    <row r="475" spans="1:14" hidden="1" x14ac:dyDescent="0.25">
      <c r="A475" t="s">
        <v>222</v>
      </c>
      <c r="B475" t="s">
        <v>268</v>
      </c>
      <c r="C475" t="str">
        <f t="shared" si="28"/>
        <v>08</v>
      </c>
      <c r="D475" t="str">
        <f t="shared" si="29"/>
        <v>047</v>
      </c>
      <c r="E475" t="str">
        <f t="shared" si="30"/>
        <v>08047</v>
      </c>
      <c r="F475" t="str">
        <f t="shared" si="31"/>
        <v>Moris</v>
      </c>
      <c r="G475" t="s">
        <v>16</v>
      </c>
      <c r="H475">
        <v>3</v>
      </c>
      <c r="I475">
        <v>6</v>
      </c>
      <c r="J475">
        <v>0.63400000000000001</v>
      </c>
      <c r="K475">
        <v>0.19700000000000001</v>
      </c>
      <c r="L475">
        <v>3.1E-2</v>
      </c>
      <c r="M475">
        <v>0.52200000000000002</v>
      </c>
      <c r="N475">
        <v>0.63400000000000001</v>
      </c>
    </row>
    <row r="476" spans="1:14" x14ac:dyDescent="0.25">
      <c r="A476" t="s">
        <v>222</v>
      </c>
      <c r="B476" t="s">
        <v>269</v>
      </c>
      <c r="C476" t="str">
        <f t="shared" si="28"/>
        <v>08</v>
      </c>
      <c r="D476" t="str">
        <f t="shared" si="29"/>
        <v>048</v>
      </c>
      <c r="E476" t="str">
        <f t="shared" si="30"/>
        <v>08048</v>
      </c>
      <c r="F476" t="str">
        <f t="shared" si="31"/>
        <v>Namiquipa</v>
      </c>
      <c r="G476" t="s">
        <v>19</v>
      </c>
      <c r="H476">
        <v>611</v>
      </c>
      <c r="I476">
        <v>1530</v>
      </c>
      <c r="J476">
        <v>723.17100000000005</v>
      </c>
      <c r="K476">
        <v>250.61199999999999</v>
      </c>
      <c r="L476">
        <v>28.228000000000002</v>
      </c>
      <c r="M476">
        <v>365.77199999999999</v>
      </c>
      <c r="N476">
        <v>1072.059</v>
      </c>
    </row>
    <row r="477" spans="1:14" hidden="1" x14ac:dyDescent="0.25">
      <c r="A477" t="s">
        <v>222</v>
      </c>
      <c r="B477" t="s">
        <v>269</v>
      </c>
      <c r="C477" t="str">
        <f t="shared" si="28"/>
        <v>08</v>
      </c>
      <c r="D477" t="str">
        <f t="shared" si="29"/>
        <v>048</v>
      </c>
      <c r="E477" t="str">
        <f t="shared" si="30"/>
        <v>08048</v>
      </c>
      <c r="F477" t="str">
        <f t="shared" si="31"/>
        <v>Namiquipa</v>
      </c>
      <c r="G477" t="s">
        <v>16</v>
      </c>
      <c r="H477">
        <v>53</v>
      </c>
      <c r="I477">
        <v>171</v>
      </c>
      <c r="J477">
        <v>524.79200000000003</v>
      </c>
      <c r="K477">
        <v>123.236</v>
      </c>
      <c r="L477">
        <v>19.645</v>
      </c>
      <c r="M477">
        <v>118.91800000000001</v>
      </c>
      <c r="N477">
        <v>502.40300000000002</v>
      </c>
    </row>
    <row r="478" spans="1:14" x14ac:dyDescent="0.25">
      <c r="A478" t="s">
        <v>222</v>
      </c>
      <c r="B478" t="s">
        <v>270</v>
      </c>
      <c r="C478" t="str">
        <f t="shared" si="28"/>
        <v>08</v>
      </c>
      <c r="D478" t="str">
        <f t="shared" si="29"/>
        <v>049</v>
      </c>
      <c r="E478" t="str">
        <f t="shared" si="30"/>
        <v>08049</v>
      </c>
      <c r="F478" t="str">
        <f t="shared" si="31"/>
        <v>Nonoava</v>
      </c>
      <c r="G478" t="s">
        <v>19</v>
      </c>
      <c r="H478">
        <v>55</v>
      </c>
      <c r="I478">
        <v>102</v>
      </c>
      <c r="J478">
        <v>15.619</v>
      </c>
      <c r="K478">
        <v>7.3179999999999996</v>
      </c>
      <c r="L478">
        <v>0.104</v>
      </c>
      <c r="M478">
        <v>11.097</v>
      </c>
      <c r="N478">
        <v>27.189</v>
      </c>
    </row>
    <row r="479" spans="1:14" hidden="1" x14ac:dyDescent="0.25">
      <c r="A479" t="s">
        <v>222</v>
      </c>
      <c r="B479" t="s">
        <v>270</v>
      </c>
      <c r="C479" t="str">
        <f t="shared" si="28"/>
        <v>08</v>
      </c>
      <c r="D479" t="str">
        <f t="shared" si="29"/>
        <v>049</v>
      </c>
      <c r="E479" t="str">
        <f t="shared" si="30"/>
        <v>08049</v>
      </c>
      <c r="F479" t="str">
        <f t="shared" si="31"/>
        <v>Nonoava</v>
      </c>
      <c r="G479" t="s">
        <v>16</v>
      </c>
      <c r="H479">
        <v>5</v>
      </c>
      <c r="I479">
        <v>12</v>
      </c>
      <c r="J479">
        <v>1.3879999999999999</v>
      </c>
      <c r="K479">
        <v>0.60299999999999998</v>
      </c>
      <c r="L479">
        <v>0</v>
      </c>
      <c r="M479">
        <v>0.68100000000000005</v>
      </c>
      <c r="N479">
        <v>1.375</v>
      </c>
    </row>
    <row r="480" spans="1:14" x14ac:dyDescent="0.25">
      <c r="A480" t="s">
        <v>222</v>
      </c>
      <c r="B480" t="s">
        <v>271</v>
      </c>
      <c r="C480" t="str">
        <f t="shared" si="28"/>
        <v>08</v>
      </c>
      <c r="D480" t="str">
        <f t="shared" si="29"/>
        <v>050</v>
      </c>
      <c r="E480" t="str">
        <f t="shared" si="30"/>
        <v>08050</v>
      </c>
      <c r="F480" t="str">
        <f t="shared" si="31"/>
        <v>Nuevo Casas Grandes</v>
      </c>
      <c r="G480" t="s">
        <v>19</v>
      </c>
      <c r="H480">
        <v>2409</v>
      </c>
      <c r="I480">
        <v>12333</v>
      </c>
      <c r="J480">
        <v>2596.9360000000001</v>
      </c>
      <c r="K480">
        <v>1456.991</v>
      </c>
      <c r="L480">
        <v>81.876999999999995</v>
      </c>
      <c r="M480">
        <v>1428.741</v>
      </c>
      <c r="N480">
        <v>6426.5069999999996</v>
      </c>
    </row>
    <row r="481" spans="1:14" hidden="1" x14ac:dyDescent="0.25">
      <c r="A481" t="s">
        <v>222</v>
      </c>
      <c r="B481" t="s">
        <v>271</v>
      </c>
      <c r="C481" t="str">
        <f t="shared" si="28"/>
        <v>08</v>
      </c>
      <c r="D481" t="str">
        <f t="shared" si="29"/>
        <v>050</v>
      </c>
      <c r="E481" t="str">
        <f t="shared" si="30"/>
        <v>08050</v>
      </c>
      <c r="F481" t="str">
        <f t="shared" si="31"/>
        <v>Nuevo Casas Grandes</v>
      </c>
      <c r="G481" t="s">
        <v>16</v>
      </c>
      <c r="H481">
        <v>214</v>
      </c>
      <c r="I481">
        <v>3888</v>
      </c>
      <c r="J481">
        <v>596.77300000000002</v>
      </c>
      <c r="K481">
        <v>274.10700000000003</v>
      </c>
      <c r="L481">
        <v>5.7930000000000001</v>
      </c>
      <c r="M481">
        <v>181.99100000000001</v>
      </c>
      <c r="N481">
        <v>615.77800000000002</v>
      </c>
    </row>
    <row r="482" spans="1:14" x14ac:dyDescent="0.25">
      <c r="A482" t="s">
        <v>222</v>
      </c>
      <c r="B482" t="s">
        <v>272</v>
      </c>
      <c r="C482" t="str">
        <f t="shared" si="28"/>
        <v>08</v>
      </c>
      <c r="D482" t="str">
        <f t="shared" si="29"/>
        <v>051</v>
      </c>
      <c r="E482" t="str">
        <f t="shared" si="30"/>
        <v>08051</v>
      </c>
      <c r="F482" t="str">
        <f t="shared" si="31"/>
        <v>Ocampo</v>
      </c>
      <c r="G482" t="s">
        <v>19</v>
      </c>
      <c r="H482">
        <v>138</v>
      </c>
      <c r="I482">
        <v>652</v>
      </c>
      <c r="J482">
        <v>242.78899999999999</v>
      </c>
      <c r="K482">
        <v>158.46</v>
      </c>
      <c r="L482">
        <v>15.776999999999999</v>
      </c>
      <c r="M482">
        <v>198.69200000000001</v>
      </c>
      <c r="N482">
        <v>918.88900000000001</v>
      </c>
    </row>
    <row r="483" spans="1:14" hidden="1" x14ac:dyDescent="0.25">
      <c r="A483" t="s">
        <v>222</v>
      </c>
      <c r="B483" t="s">
        <v>272</v>
      </c>
      <c r="C483" t="str">
        <f t="shared" si="28"/>
        <v>08</v>
      </c>
      <c r="D483" t="str">
        <f t="shared" si="29"/>
        <v>051</v>
      </c>
      <c r="E483" t="str">
        <f t="shared" si="30"/>
        <v>08051</v>
      </c>
      <c r="F483" t="str">
        <f t="shared" si="31"/>
        <v>Ocampo</v>
      </c>
      <c r="G483" t="s">
        <v>16</v>
      </c>
      <c r="H483">
        <v>9</v>
      </c>
      <c r="I483">
        <v>44</v>
      </c>
      <c r="J483">
        <v>9.9329999999999998</v>
      </c>
      <c r="K483">
        <v>3.726</v>
      </c>
      <c r="L483">
        <v>5.5E-2</v>
      </c>
      <c r="M483">
        <v>5.9909999999999997</v>
      </c>
      <c r="N483">
        <v>10.208</v>
      </c>
    </row>
    <row r="484" spans="1:14" x14ac:dyDescent="0.25">
      <c r="A484" t="s">
        <v>222</v>
      </c>
      <c r="B484" t="s">
        <v>273</v>
      </c>
      <c r="C484" t="str">
        <f t="shared" si="28"/>
        <v>08</v>
      </c>
      <c r="D484" t="str">
        <f t="shared" si="29"/>
        <v>052</v>
      </c>
      <c r="E484" t="str">
        <f t="shared" si="30"/>
        <v>08052</v>
      </c>
      <c r="F484" t="str">
        <f t="shared" si="31"/>
        <v>Ojinaga</v>
      </c>
      <c r="G484" t="s">
        <v>19</v>
      </c>
      <c r="H484">
        <v>1191</v>
      </c>
      <c r="I484">
        <v>4728</v>
      </c>
      <c r="J484">
        <v>2274.4560000000001</v>
      </c>
      <c r="K484">
        <v>708.48199999999997</v>
      </c>
      <c r="L484">
        <v>50.463999999999999</v>
      </c>
      <c r="M484">
        <v>981.99</v>
      </c>
      <c r="N484">
        <v>3464.7249999999999</v>
      </c>
    </row>
    <row r="485" spans="1:14" hidden="1" x14ac:dyDescent="0.25">
      <c r="A485" t="s">
        <v>222</v>
      </c>
      <c r="B485" t="s">
        <v>273</v>
      </c>
      <c r="C485" t="str">
        <f t="shared" si="28"/>
        <v>08</v>
      </c>
      <c r="D485" t="str">
        <f t="shared" si="29"/>
        <v>052</v>
      </c>
      <c r="E485" t="str">
        <f t="shared" si="30"/>
        <v>08052</v>
      </c>
      <c r="F485" t="str">
        <f t="shared" si="31"/>
        <v>Ojinaga</v>
      </c>
      <c r="G485" t="s">
        <v>16</v>
      </c>
      <c r="H485">
        <v>111</v>
      </c>
      <c r="I485">
        <v>1280</v>
      </c>
      <c r="J485">
        <v>1581.318</v>
      </c>
      <c r="K485">
        <v>330.94200000000001</v>
      </c>
      <c r="L485">
        <v>34.344000000000001</v>
      </c>
      <c r="M485">
        <v>378.54599999999999</v>
      </c>
      <c r="N485">
        <v>1571.0550000000001</v>
      </c>
    </row>
    <row r="486" spans="1:14" x14ac:dyDescent="0.25">
      <c r="A486" t="s">
        <v>222</v>
      </c>
      <c r="B486" t="s">
        <v>274</v>
      </c>
      <c r="C486" t="str">
        <f t="shared" si="28"/>
        <v>08</v>
      </c>
      <c r="D486" t="str">
        <f t="shared" si="29"/>
        <v>053</v>
      </c>
      <c r="E486" t="str">
        <f t="shared" si="30"/>
        <v>08053</v>
      </c>
      <c r="F486" t="str">
        <f t="shared" si="31"/>
        <v>Praxedis G. Guerrero</v>
      </c>
      <c r="G486" t="s">
        <v>19</v>
      </c>
      <c r="H486">
        <v>133</v>
      </c>
      <c r="I486">
        <v>623</v>
      </c>
      <c r="J486">
        <v>76.168000000000006</v>
      </c>
      <c r="K486">
        <v>21.259</v>
      </c>
      <c r="L486">
        <v>1.2</v>
      </c>
      <c r="M486">
        <v>74.504000000000005</v>
      </c>
      <c r="N486">
        <v>104.324</v>
      </c>
    </row>
    <row r="487" spans="1:14" hidden="1" x14ac:dyDescent="0.25">
      <c r="A487" t="s">
        <v>222</v>
      </c>
      <c r="B487" t="s">
        <v>274</v>
      </c>
      <c r="C487" t="str">
        <f t="shared" si="28"/>
        <v>08</v>
      </c>
      <c r="D487" t="str">
        <f t="shared" si="29"/>
        <v>053</v>
      </c>
      <c r="E487" t="str">
        <f t="shared" si="30"/>
        <v>08053</v>
      </c>
      <c r="F487" t="str">
        <f t="shared" si="31"/>
        <v>Praxedis G. Guerrero</v>
      </c>
      <c r="G487" t="s">
        <v>16</v>
      </c>
      <c r="H487">
        <v>7</v>
      </c>
      <c r="I487">
        <v>340</v>
      </c>
      <c r="J487">
        <v>51.052</v>
      </c>
      <c r="K487">
        <v>4.883</v>
      </c>
      <c r="L487">
        <v>0.72799999999999998</v>
      </c>
      <c r="M487">
        <v>47.338000000000001</v>
      </c>
      <c r="N487">
        <v>59.871000000000002</v>
      </c>
    </row>
    <row r="488" spans="1:14" x14ac:dyDescent="0.25">
      <c r="A488" t="s">
        <v>222</v>
      </c>
      <c r="B488" t="s">
        <v>275</v>
      </c>
      <c r="C488" t="str">
        <f t="shared" si="28"/>
        <v>08</v>
      </c>
      <c r="D488" t="str">
        <f t="shared" si="29"/>
        <v>054</v>
      </c>
      <c r="E488" t="str">
        <f t="shared" si="30"/>
        <v>08054</v>
      </c>
      <c r="F488" t="str">
        <f t="shared" si="31"/>
        <v>Riva Palacio</v>
      </c>
      <c r="G488" t="s">
        <v>19</v>
      </c>
      <c r="H488">
        <v>32</v>
      </c>
      <c r="I488">
        <v>122</v>
      </c>
      <c r="J488">
        <v>106.801</v>
      </c>
      <c r="K488">
        <v>7.45</v>
      </c>
      <c r="L488">
        <v>7.8E-2</v>
      </c>
      <c r="M488">
        <v>95.941999999999993</v>
      </c>
      <c r="N488">
        <v>138.62799999999999</v>
      </c>
    </row>
    <row r="489" spans="1:14" hidden="1" x14ac:dyDescent="0.25">
      <c r="A489" t="s">
        <v>222</v>
      </c>
      <c r="B489" t="s">
        <v>275</v>
      </c>
      <c r="C489" t="str">
        <f t="shared" si="28"/>
        <v>08</v>
      </c>
      <c r="D489" t="str">
        <f t="shared" si="29"/>
        <v>054</v>
      </c>
      <c r="E489" t="str">
        <f t="shared" si="30"/>
        <v>08054</v>
      </c>
      <c r="F489" t="str">
        <f t="shared" si="31"/>
        <v>Riva Palacio</v>
      </c>
      <c r="G489" t="s">
        <v>16</v>
      </c>
      <c r="H489">
        <v>7</v>
      </c>
      <c r="I489">
        <v>67</v>
      </c>
      <c r="J489">
        <v>97.32</v>
      </c>
      <c r="K489">
        <v>7.1929999999999996</v>
      </c>
      <c r="L489">
        <v>0.06</v>
      </c>
      <c r="M489">
        <v>85.998000000000005</v>
      </c>
      <c r="N489">
        <v>97.308999999999997</v>
      </c>
    </row>
    <row r="490" spans="1:14" x14ac:dyDescent="0.25">
      <c r="A490" t="s">
        <v>222</v>
      </c>
      <c r="B490" t="s">
        <v>276</v>
      </c>
      <c r="C490" t="str">
        <f t="shared" si="28"/>
        <v>08</v>
      </c>
      <c r="D490" t="str">
        <f t="shared" si="29"/>
        <v>055</v>
      </c>
      <c r="E490" t="str">
        <f t="shared" si="30"/>
        <v>08055</v>
      </c>
      <c r="F490" t="str">
        <f t="shared" si="31"/>
        <v>Rosales</v>
      </c>
      <c r="G490" t="s">
        <v>19</v>
      </c>
      <c r="H490">
        <v>251</v>
      </c>
      <c r="I490">
        <v>494</v>
      </c>
      <c r="J490">
        <v>122.163</v>
      </c>
      <c r="K490">
        <v>83.613</v>
      </c>
      <c r="L490">
        <v>1.58</v>
      </c>
      <c r="M490">
        <v>81.822999999999993</v>
      </c>
      <c r="N490">
        <v>177.74799999999999</v>
      </c>
    </row>
    <row r="491" spans="1:14" hidden="1" x14ac:dyDescent="0.25">
      <c r="A491" t="s">
        <v>222</v>
      </c>
      <c r="B491" t="s">
        <v>276</v>
      </c>
      <c r="C491" t="str">
        <f t="shared" si="28"/>
        <v>08</v>
      </c>
      <c r="D491" t="str">
        <f t="shared" si="29"/>
        <v>055</v>
      </c>
      <c r="E491" t="str">
        <f t="shared" si="30"/>
        <v>08055</v>
      </c>
      <c r="F491" t="str">
        <f t="shared" si="31"/>
        <v>Rosales</v>
      </c>
      <c r="G491" t="s">
        <v>16</v>
      </c>
      <c r="H491">
        <v>25</v>
      </c>
      <c r="I491">
        <v>67</v>
      </c>
      <c r="J491">
        <v>21.516999999999999</v>
      </c>
      <c r="K491">
        <v>8.0129999999999999</v>
      </c>
      <c r="L491">
        <v>0.42399999999999999</v>
      </c>
      <c r="M491">
        <v>10.265000000000001</v>
      </c>
      <c r="N491">
        <v>21.224</v>
      </c>
    </row>
    <row r="492" spans="1:14" x14ac:dyDescent="0.25">
      <c r="A492" t="s">
        <v>222</v>
      </c>
      <c r="B492" t="s">
        <v>277</v>
      </c>
      <c r="C492" t="str">
        <f t="shared" si="28"/>
        <v>08</v>
      </c>
      <c r="D492" t="str">
        <f t="shared" si="29"/>
        <v>056</v>
      </c>
      <c r="E492" t="str">
        <f t="shared" si="30"/>
        <v>08056</v>
      </c>
      <c r="F492" t="str">
        <f t="shared" si="31"/>
        <v>Rosario</v>
      </c>
      <c r="G492" t="s">
        <v>19</v>
      </c>
      <c r="H492">
        <v>19</v>
      </c>
      <c r="I492">
        <v>36</v>
      </c>
      <c r="J492">
        <v>4.3840000000000003</v>
      </c>
      <c r="K492">
        <v>3.1520000000000001</v>
      </c>
      <c r="L492">
        <v>3.4000000000000002E-2</v>
      </c>
      <c r="M492">
        <v>1.68</v>
      </c>
      <c r="N492">
        <v>7.8550000000000004</v>
      </c>
    </row>
    <row r="493" spans="1:14" hidden="1" x14ac:dyDescent="0.25">
      <c r="A493" t="s">
        <v>222</v>
      </c>
      <c r="B493" t="s">
        <v>277</v>
      </c>
      <c r="C493" t="str">
        <f t="shared" si="28"/>
        <v>08</v>
      </c>
      <c r="D493" t="str">
        <f t="shared" si="29"/>
        <v>056</v>
      </c>
      <c r="E493" t="str">
        <f t="shared" si="30"/>
        <v>08056</v>
      </c>
      <c r="F493" t="str">
        <f t="shared" si="31"/>
        <v>Rosario</v>
      </c>
      <c r="G493" t="s">
        <v>16</v>
      </c>
      <c r="H493">
        <v>3</v>
      </c>
      <c r="I493">
        <v>3</v>
      </c>
      <c r="J493">
        <v>0.61499999999999999</v>
      </c>
      <c r="K493">
        <v>0.22</v>
      </c>
      <c r="L493">
        <v>1E-3</v>
      </c>
      <c r="M493">
        <v>0.38</v>
      </c>
      <c r="N493">
        <v>0.59599999999999997</v>
      </c>
    </row>
    <row r="494" spans="1:14" x14ac:dyDescent="0.25">
      <c r="A494" t="s">
        <v>222</v>
      </c>
      <c r="B494" t="s">
        <v>278</v>
      </c>
      <c r="C494" t="str">
        <f t="shared" si="28"/>
        <v>08</v>
      </c>
      <c r="D494" t="str">
        <f t="shared" si="29"/>
        <v>057</v>
      </c>
      <c r="E494" t="str">
        <f t="shared" si="30"/>
        <v>08057</v>
      </c>
      <c r="F494" t="str">
        <f t="shared" si="31"/>
        <v>San Francisco de Borja</v>
      </c>
      <c r="G494" t="s">
        <v>19</v>
      </c>
      <c r="H494">
        <v>53</v>
      </c>
      <c r="I494">
        <v>91</v>
      </c>
      <c r="J494">
        <v>9.4369999999999994</v>
      </c>
      <c r="K494">
        <v>5.0179999999999998</v>
      </c>
      <c r="L494">
        <v>0.17699999999999999</v>
      </c>
      <c r="M494">
        <v>9.1419999999999995</v>
      </c>
      <c r="N494">
        <v>23.562999999999999</v>
      </c>
    </row>
    <row r="495" spans="1:14" x14ac:dyDescent="0.25">
      <c r="A495" t="s">
        <v>222</v>
      </c>
      <c r="B495" t="s">
        <v>279</v>
      </c>
      <c r="C495" t="str">
        <f t="shared" si="28"/>
        <v>08</v>
      </c>
      <c r="D495" t="str">
        <f t="shared" si="29"/>
        <v>058</v>
      </c>
      <c r="E495" t="str">
        <f t="shared" si="30"/>
        <v>08058</v>
      </c>
      <c r="F495" t="str">
        <f t="shared" si="31"/>
        <v>San Francisco de Conchos</v>
      </c>
      <c r="G495" t="s">
        <v>19</v>
      </c>
      <c r="H495">
        <v>36</v>
      </c>
      <c r="I495">
        <v>174</v>
      </c>
      <c r="J495">
        <v>7.91</v>
      </c>
      <c r="K495">
        <v>3.742</v>
      </c>
      <c r="L495">
        <v>0.33100000000000002</v>
      </c>
      <c r="M495">
        <v>52.825000000000003</v>
      </c>
      <c r="N495">
        <v>11.395</v>
      </c>
    </row>
    <row r="496" spans="1:14" x14ac:dyDescent="0.25">
      <c r="A496" t="s">
        <v>222</v>
      </c>
      <c r="B496" t="s">
        <v>280</v>
      </c>
      <c r="C496" t="str">
        <f t="shared" si="28"/>
        <v>08</v>
      </c>
      <c r="D496" t="str">
        <f t="shared" si="29"/>
        <v>059</v>
      </c>
      <c r="E496" t="str">
        <f t="shared" si="30"/>
        <v>08059</v>
      </c>
      <c r="F496" t="str">
        <f t="shared" si="31"/>
        <v>San Francisco del Oro</v>
      </c>
      <c r="G496" t="s">
        <v>19</v>
      </c>
      <c r="H496">
        <v>179</v>
      </c>
      <c r="I496">
        <v>1668</v>
      </c>
      <c r="J496">
        <v>993.39200000000005</v>
      </c>
      <c r="K496">
        <v>591.34799999999996</v>
      </c>
      <c r="L496">
        <v>255.47900000000001</v>
      </c>
      <c r="M496">
        <v>2081.7069999999999</v>
      </c>
      <c r="N496">
        <v>1260.413</v>
      </c>
    </row>
    <row r="497" spans="1:14" hidden="1" x14ac:dyDescent="0.25">
      <c r="A497" t="s">
        <v>222</v>
      </c>
      <c r="B497" t="s">
        <v>280</v>
      </c>
      <c r="C497" t="str">
        <f t="shared" si="28"/>
        <v>08</v>
      </c>
      <c r="D497" t="str">
        <f t="shared" si="29"/>
        <v>059</v>
      </c>
      <c r="E497" t="str">
        <f t="shared" si="30"/>
        <v>08059</v>
      </c>
      <c r="F497" t="str">
        <f t="shared" si="31"/>
        <v>San Francisco del Oro</v>
      </c>
      <c r="G497" t="s">
        <v>16</v>
      </c>
      <c r="H497">
        <v>22</v>
      </c>
      <c r="I497">
        <v>82</v>
      </c>
      <c r="J497">
        <v>14.815</v>
      </c>
      <c r="K497">
        <v>4.976</v>
      </c>
      <c r="L497">
        <v>0.13400000000000001</v>
      </c>
      <c r="M497">
        <v>2.9609999999999999</v>
      </c>
      <c r="N497">
        <v>15.206</v>
      </c>
    </row>
    <row r="498" spans="1:14" x14ac:dyDescent="0.25">
      <c r="A498" t="s">
        <v>222</v>
      </c>
      <c r="B498" t="s">
        <v>281</v>
      </c>
      <c r="C498" t="str">
        <f t="shared" si="28"/>
        <v>08</v>
      </c>
      <c r="D498" t="str">
        <f t="shared" si="29"/>
        <v>060</v>
      </c>
      <c r="E498" t="str">
        <f t="shared" si="30"/>
        <v>08060</v>
      </c>
      <c r="F498" t="str">
        <f t="shared" si="31"/>
        <v>Santa Bárbara</v>
      </c>
      <c r="G498" t="s">
        <v>19</v>
      </c>
      <c r="H498">
        <v>392</v>
      </c>
      <c r="I498">
        <v>2410</v>
      </c>
      <c r="J498">
        <v>2355.4839999999999</v>
      </c>
      <c r="K498">
        <v>1698.652</v>
      </c>
      <c r="L498">
        <v>208.82900000000001</v>
      </c>
      <c r="M498">
        <v>1542.175</v>
      </c>
      <c r="N498">
        <v>2433.6419999999998</v>
      </c>
    </row>
    <row r="499" spans="1:14" hidden="1" x14ac:dyDescent="0.25">
      <c r="A499" t="s">
        <v>222</v>
      </c>
      <c r="B499" t="s">
        <v>281</v>
      </c>
      <c r="C499" t="str">
        <f t="shared" si="28"/>
        <v>08</v>
      </c>
      <c r="D499" t="str">
        <f t="shared" si="29"/>
        <v>060</v>
      </c>
      <c r="E499" t="str">
        <f t="shared" si="30"/>
        <v>08060</v>
      </c>
      <c r="F499" t="str">
        <f t="shared" si="31"/>
        <v>Santa Bárbara</v>
      </c>
      <c r="G499" t="s">
        <v>16</v>
      </c>
      <c r="H499">
        <v>35</v>
      </c>
      <c r="I499">
        <v>81</v>
      </c>
      <c r="J499">
        <v>9.5220000000000002</v>
      </c>
      <c r="K499">
        <v>3.7050000000000001</v>
      </c>
      <c r="L499">
        <v>0.05</v>
      </c>
      <c r="M499">
        <v>5.9660000000000002</v>
      </c>
      <c r="N499">
        <v>9.3490000000000002</v>
      </c>
    </row>
    <row r="500" spans="1:14" x14ac:dyDescent="0.25">
      <c r="A500" t="s">
        <v>222</v>
      </c>
      <c r="B500" t="s">
        <v>282</v>
      </c>
      <c r="C500" t="str">
        <f t="shared" si="28"/>
        <v>08</v>
      </c>
      <c r="D500" t="str">
        <f t="shared" si="29"/>
        <v>061</v>
      </c>
      <c r="E500" t="str">
        <f t="shared" si="30"/>
        <v>08061</v>
      </c>
      <c r="F500" t="str">
        <f t="shared" si="31"/>
        <v>Satevó</v>
      </c>
      <c r="G500" t="s">
        <v>19</v>
      </c>
      <c r="H500">
        <v>26</v>
      </c>
      <c r="I500">
        <v>49</v>
      </c>
      <c r="J500">
        <v>6.3789999999999996</v>
      </c>
      <c r="K500">
        <v>2.79</v>
      </c>
      <c r="L500">
        <v>8.5000000000000006E-2</v>
      </c>
      <c r="M500">
        <v>5.7320000000000002</v>
      </c>
      <c r="N500">
        <v>13.518000000000001</v>
      </c>
    </row>
    <row r="501" spans="1:14" hidden="1" x14ac:dyDescent="0.25">
      <c r="A501" t="s">
        <v>222</v>
      </c>
      <c r="B501" t="s">
        <v>282</v>
      </c>
      <c r="C501" t="str">
        <f t="shared" si="28"/>
        <v>08</v>
      </c>
      <c r="D501" t="str">
        <f t="shared" si="29"/>
        <v>061</v>
      </c>
      <c r="E501" t="str">
        <f t="shared" si="30"/>
        <v>08061</v>
      </c>
      <c r="F501" t="str">
        <f t="shared" si="31"/>
        <v>Satevó</v>
      </c>
      <c r="G501" t="s">
        <v>16</v>
      </c>
      <c r="H501">
        <v>3</v>
      </c>
      <c r="I501">
        <v>7</v>
      </c>
      <c r="J501">
        <v>1.3759999999999999</v>
      </c>
      <c r="K501">
        <v>0.504</v>
      </c>
      <c r="L501">
        <v>5.1999999999999998E-2</v>
      </c>
      <c r="M501">
        <v>0.80300000000000005</v>
      </c>
      <c r="N501">
        <v>1.3640000000000001</v>
      </c>
    </row>
    <row r="502" spans="1:14" x14ac:dyDescent="0.25">
      <c r="A502" t="s">
        <v>222</v>
      </c>
      <c r="B502" t="s">
        <v>283</v>
      </c>
      <c r="C502" t="str">
        <f t="shared" si="28"/>
        <v>08</v>
      </c>
      <c r="D502" t="str">
        <f t="shared" si="29"/>
        <v>062</v>
      </c>
      <c r="E502" t="str">
        <f t="shared" si="30"/>
        <v>08062</v>
      </c>
      <c r="F502" t="str">
        <f t="shared" si="31"/>
        <v>Saucillo</v>
      </c>
      <c r="G502" t="s">
        <v>19</v>
      </c>
      <c r="H502">
        <v>778</v>
      </c>
      <c r="I502">
        <v>3425</v>
      </c>
      <c r="J502">
        <v>1784.394</v>
      </c>
      <c r="K502">
        <v>1019.002</v>
      </c>
      <c r="L502">
        <v>105.119</v>
      </c>
      <c r="M502">
        <v>1315.866</v>
      </c>
      <c r="N502">
        <v>2315.8939999999998</v>
      </c>
    </row>
    <row r="503" spans="1:14" hidden="1" x14ac:dyDescent="0.25">
      <c r="A503" t="s">
        <v>222</v>
      </c>
      <c r="B503" t="s">
        <v>283</v>
      </c>
      <c r="C503" t="str">
        <f t="shared" si="28"/>
        <v>08</v>
      </c>
      <c r="D503" t="str">
        <f t="shared" si="29"/>
        <v>062</v>
      </c>
      <c r="E503" t="str">
        <f t="shared" si="30"/>
        <v>08062</v>
      </c>
      <c r="F503" t="str">
        <f t="shared" si="31"/>
        <v>Saucillo</v>
      </c>
      <c r="G503" t="s">
        <v>16</v>
      </c>
      <c r="H503">
        <v>69</v>
      </c>
      <c r="I503">
        <v>831</v>
      </c>
      <c r="J503">
        <v>232.816</v>
      </c>
      <c r="K503">
        <v>111.26300000000001</v>
      </c>
      <c r="L503">
        <v>4</v>
      </c>
      <c r="M503">
        <v>179.035</v>
      </c>
      <c r="N503">
        <v>229.18799999999999</v>
      </c>
    </row>
    <row r="504" spans="1:14" x14ac:dyDescent="0.25">
      <c r="A504" t="s">
        <v>222</v>
      </c>
      <c r="B504" t="s">
        <v>284</v>
      </c>
      <c r="C504" t="str">
        <f t="shared" si="28"/>
        <v>08</v>
      </c>
      <c r="D504" t="str">
        <f t="shared" si="29"/>
        <v>063</v>
      </c>
      <c r="E504" t="str">
        <f t="shared" si="30"/>
        <v>08063</v>
      </c>
      <c r="F504" t="str">
        <f t="shared" si="31"/>
        <v>Temósachic</v>
      </c>
      <c r="G504" t="s">
        <v>19</v>
      </c>
      <c r="H504">
        <v>71</v>
      </c>
      <c r="I504">
        <v>97</v>
      </c>
      <c r="J504">
        <v>8.4339999999999993</v>
      </c>
      <c r="K504">
        <v>5.3470000000000004</v>
      </c>
      <c r="L504">
        <v>0.61299999999999999</v>
      </c>
      <c r="M504">
        <v>11.253</v>
      </c>
      <c r="N504">
        <v>17.506</v>
      </c>
    </row>
    <row r="505" spans="1:14" hidden="1" x14ac:dyDescent="0.25">
      <c r="A505" t="s">
        <v>222</v>
      </c>
      <c r="B505" t="s">
        <v>284</v>
      </c>
      <c r="C505" t="str">
        <f t="shared" si="28"/>
        <v>08</v>
      </c>
      <c r="D505" t="str">
        <f t="shared" si="29"/>
        <v>063</v>
      </c>
      <c r="E505" t="str">
        <f t="shared" si="30"/>
        <v>08063</v>
      </c>
      <c r="F505" t="str">
        <f t="shared" si="31"/>
        <v>Temósachic</v>
      </c>
      <c r="G505" t="s">
        <v>16</v>
      </c>
      <c r="H505">
        <v>6</v>
      </c>
      <c r="I505">
        <v>10</v>
      </c>
      <c r="J505">
        <v>1.274</v>
      </c>
      <c r="K505">
        <v>0.436</v>
      </c>
      <c r="L505">
        <v>0.107</v>
      </c>
      <c r="M505">
        <v>0.97699999999999998</v>
      </c>
      <c r="N505">
        <v>1.141</v>
      </c>
    </row>
    <row r="506" spans="1:14" x14ac:dyDescent="0.25">
      <c r="A506" t="s">
        <v>222</v>
      </c>
      <c r="B506" t="s">
        <v>285</v>
      </c>
      <c r="C506" t="str">
        <f t="shared" si="28"/>
        <v>08</v>
      </c>
      <c r="D506" t="str">
        <f t="shared" si="29"/>
        <v>064</v>
      </c>
      <c r="E506" t="str">
        <f t="shared" si="30"/>
        <v>08064</v>
      </c>
      <c r="F506" t="str">
        <f t="shared" si="31"/>
        <v>El Tule</v>
      </c>
      <c r="G506" t="s">
        <v>19</v>
      </c>
      <c r="H506">
        <v>41</v>
      </c>
      <c r="I506">
        <v>78</v>
      </c>
      <c r="J506">
        <v>5.5860000000000003</v>
      </c>
      <c r="K506">
        <v>3.1179999999999999</v>
      </c>
      <c r="L506">
        <v>6.8000000000000005E-2</v>
      </c>
      <c r="M506">
        <v>6.3680000000000003</v>
      </c>
      <c r="N506">
        <v>12.013999999999999</v>
      </c>
    </row>
    <row r="507" spans="1:14" hidden="1" x14ac:dyDescent="0.25">
      <c r="A507" t="s">
        <v>222</v>
      </c>
      <c r="B507" t="s">
        <v>285</v>
      </c>
      <c r="C507" t="str">
        <f t="shared" si="28"/>
        <v>08</v>
      </c>
      <c r="D507" t="str">
        <f t="shared" si="29"/>
        <v>064</v>
      </c>
      <c r="E507" t="str">
        <f t="shared" si="30"/>
        <v>08064</v>
      </c>
      <c r="F507" t="str">
        <f t="shared" si="31"/>
        <v>El Tule</v>
      </c>
      <c r="G507" t="s">
        <v>16</v>
      </c>
      <c r="H507">
        <v>4</v>
      </c>
      <c r="I507">
        <v>9</v>
      </c>
      <c r="J507">
        <v>0.90900000000000003</v>
      </c>
      <c r="K507">
        <v>0.27100000000000002</v>
      </c>
      <c r="L507">
        <v>1.2E-2</v>
      </c>
      <c r="M507">
        <v>0.59799999999999998</v>
      </c>
      <c r="N507">
        <v>0.89900000000000002</v>
      </c>
    </row>
    <row r="508" spans="1:14" x14ac:dyDescent="0.25">
      <c r="A508" t="s">
        <v>222</v>
      </c>
      <c r="B508" t="s">
        <v>286</v>
      </c>
      <c r="C508" t="str">
        <f t="shared" si="28"/>
        <v>08</v>
      </c>
      <c r="D508" t="str">
        <f t="shared" si="29"/>
        <v>065</v>
      </c>
      <c r="E508" t="str">
        <f t="shared" si="30"/>
        <v>08065</v>
      </c>
      <c r="F508" t="str">
        <f t="shared" si="31"/>
        <v>Urique</v>
      </c>
      <c r="G508" t="s">
        <v>19</v>
      </c>
      <c r="H508">
        <v>134</v>
      </c>
      <c r="I508">
        <v>1192</v>
      </c>
      <c r="J508">
        <v>1860.329</v>
      </c>
      <c r="K508">
        <v>554.81500000000005</v>
      </c>
      <c r="L508">
        <v>68.762</v>
      </c>
      <c r="M508">
        <v>727.10199999999998</v>
      </c>
      <c r="N508">
        <v>1886.5920000000001</v>
      </c>
    </row>
    <row r="509" spans="1:14" hidden="1" x14ac:dyDescent="0.25">
      <c r="A509" t="s">
        <v>222</v>
      </c>
      <c r="B509" t="s">
        <v>286</v>
      </c>
      <c r="C509" t="str">
        <f t="shared" si="28"/>
        <v>08</v>
      </c>
      <c r="D509" t="str">
        <f t="shared" si="29"/>
        <v>065</v>
      </c>
      <c r="E509" t="str">
        <f t="shared" si="30"/>
        <v>08065</v>
      </c>
      <c r="F509" t="str">
        <f t="shared" si="31"/>
        <v>Urique</v>
      </c>
      <c r="G509" t="s">
        <v>16</v>
      </c>
      <c r="H509">
        <v>7</v>
      </c>
      <c r="I509">
        <v>14</v>
      </c>
      <c r="J509">
        <v>0.93799999999999994</v>
      </c>
      <c r="K509">
        <v>0.60499999999999998</v>
      </c>
      <c r="L509">
        <v>3.0000000000000001E-3</v>
      </c>
      <c r="M509">
        <v>1.387</v>
      </c>
      <c r="N509">
        <v>0.93400000000000005</v>
      </c>
    </row>
    <row r="510" spans="1:14" x14ac:dyDescent="0.25">
      <c r="A510" t="s">
        <v>222</v>
      </c>
      <c r="B510" t="s">
        <v>287</v>
      </c>
      <c r="C510" t="str">
        <f t="shared" si="28"/>
        <v>08</v>
      </c>
      <c r="D510" t="str">
        <f t="shared" si="29"/>
        <v>066</v>
      </c>
      <c r="E510" t="str">
        <f t="shared" si="30"/>
        <v>08066</v>
      </c>
      <c r="F510" t="str">
        <f t="shared" si="31"/>
        <v>Uruachi</v>
      </c>
      <c r="G510" t="s">
        <v>19</v>
      </c>
      <c r="H510">
        <v>53</v>
      </c>
      <c r="I510">
        <v>91</v>
      </c>
      <c r="J510">
        <v>11.302</v>
      </c>
      <c r="K510">
        <v>8.3859999999999992</v>
      </c>
      <c r="L510">
        <v>0.27</v>
      </c>
      <c r="M510">
        <v>13.12</v>
      </c>
      <c r="N510">
        <v>25.07</v>
      </c>
    </row>
    <row r="511" spans="1:14" hidden="1" x14ac:dyDescent="0.25">
      <c r="A511" t="s">
        <v>222</v>
      </c>
      <c r="B511" t="s">
        <v>287</v>
      </c>
      <c r="C511" t="str">
        <f t="shared" si="28"/>
        <v>08</v>
      </c>
      <c r="D511" t="str">
        <f t="shared" si="29"/>
        <v>066</v>
      </c>
      <c r="E511" t="str">
        <f t="shared" si="30"/>
        <v>08066</v>
      </c>
      <c r="F511" t="str">
        <f t="shared" si="31"/>
        <v>Uruachi</v>
      </c>
      <c r="G511" t="s">
        <v>16</v>
      </c>
      <c r="H511">
        <v>5</v>
      </c>
      <c r="I511">
        <v>9</v>
      </c>
      <c r="J511">
        <v>0.74199999999999999</v>
      </c>
      <c r="K511">
        <v>0.19600000000000001</v>
      </c>
      <c r="L511">
        <v>7.9000000000000001E-2</v>
      </c>
      <c r="M511">
        <v>0.89500000000000002</v>
      </c>
      <c r="N511">
        <v>0.73599999999999999</v>
      </c>
    </row>
    <row r="512" spans="1:14" x14ac:dyDescent="0.25">
      <c r="A512" t="s">
        <v>222</v>
      </c>
      <c r="B512" t="s">
        <v>288</v>
      </c>
      <c r="C512" t="str">
        <f t="shared" si="28"/>
        <v>08</v>
      </c>
      <c r="D512" t="str">
        <f t="shared" si="29"/>
        <v>067</v>
      </c>
      <c r="E512" t="str">
        <f t="shared" si="30"/>
        <v>08067</v>
      </c>
      <c r="F512" t="str">
        <f t="shared" si="31"/>
        <v>Valle de Zaragoza</v>
      </c>
      <c r="G512" t="s">
        <v>19</v>
      </c>
      <c r="H512">
        <v>170</v>
      </c>
      <c r="I512">
        <v>461</v>
      </c>
      <c r="J512">
        <v>49.636000000000003</v>
      </c>
      <c r="K512">
        <v>28.632000000000001</v>
      </c>
      <c r="L512">
        <v>1.4370000000000001</v>
      </c>
      <c r="M512">
        <v>70.822000000000003</v>
      </c>
      <c r="N512">
        <v>107.16</v>
      </c>
    </row>
    <row r="513" spans="1:14" hidden="1" x14ac:dyDescent="0.25">
      <c r="A513" t="s">
        <v>222</v>
      </c>
      <c r="B513" t="s">
        <v>288</v>
      </c>
      <c r="C513" t="str">
        <f t="shared" si="28"/>
        <v>08</v>
      </c>
      <c r="D513" t="str">
        <f t="shared" si="29"/>
        <v>067</v>
      </c>
      <c r="E513" t="str">
        <f t="shared" si="30"/>
        <v>08067</v>
      </c>
      <c r="F513" t="str">
        <f t="shared" si="31"/>
        <v>Valle de Zaragoza</v>
      </c>
      <c r="G513" t="s">
        <v>16</v>
      </c>
      <c r="H513">
        <v>21</v>
      </c>
      <c r="I513">
        <v>55</v>
      </c>
      <c r="J513">
        <v>8.1199999999999992</v>
      </c>
      <c r="K513">
        <v>3.8849999999999998</v>
      </c>
      <c r="L513">
        <v>0.124</v>
      </c>
      <c r="M513">
        <v>4.0090000000000003</v>
      </c>
      <c r="N513">
        <v>7.9009999999999998</v>
      </c>
    </row>
    <row r="514" spans="1:14" x14ac:dyDescent="0.25">
      <c r="A514" t="s">
        <v>289</v>
      </c>
      <c r="B514" t="s">
        <v>290</v>
      </c>
      <c r="C514" t="str">
        <f t="shared" si="28"/>
        <v>09</v>
      </c>
      <c r="D514" t="str">
        <f t="shared" si="29"/>
        <v>002</v>
      </c>
      <c r="E514" t="str">
        <f t="shared" si="30"/>
        <v>09002</v>
      </c>
      <c r="F514" t="str">
        <f t="shared" si="31"/>
        <v>Azcapotzalco</v>
      </c>
      <c r="G514" t="s">
        <v>19</v>
      </c>
      <c r="H514">
        <v>16928</v>
      </c>
      <c r="I514">
        <v>383735</v>
      </c>
      <c r="J514">
        <v>171224.236</v>
      </c>
      <c r="K514">
        <v>90633.898000000001</v>
      </c>
      <c r="L514">
        <v>2479.5880000000002</v>
      </c>
      <c r="M514">
        <v>48074.095999999998</v>
      </c>
      <c r="N514">
        <v>216220.617</v>
      </c>
    </row>
    <row r="515" spans="1:14" hidden="1" x14ac:dyDescent="0.25">
      <c r="A515" t="s">
        <v>289</v>
      </c>
      <c r="B515" t="s">
        <v>290</v>
      </c>
      <c r="C515" t="str">
        <f t="shared" ref="C515:C578" si="32">MID(A515,1,2)</f>
        <v>09</v>
      </c>
      <c r="D515" t="str">
        <f t="shared" ref="D515:D578" si="33">MID(B515,1,3)</f>
        <v>002</v>
      </c>
      <c r="E515" t="str">
        <f t="shared" ref="E515:E578" si="34">CONCATENATE(C515,D515)</f>
        <v>09002</v>
      </c>
      <c r="F515" t="str">
        <f t="shared" ref="F515:F578" si="35">MID(B515,5,40)</f>
        <v>Azcapotzalco</v>
      </c>
      <c r="G515" t="s">
        <v>16</v>
      </c>
      <c r="H515">
        <v>1577</v>
      </c>
      <c r="I515">
        <v>44684</v>
      </c>
      <c r="J515">
        <v>100584.117</v>
      </c>
      <c r="K515">
        <v>42376.53</v>
      </c>
      <c r="L515">
        <v>1031.0619999999999</v>
      </c>
      <c r="M515">
        <v>24216.519</v>
      </c>
      <c r="N515">
        <v>104055.29300000001</v>
      </c>
    </row>
    <row r="516" spans="1:14" x14ac:dyDescent="0.25">
      <c r="A516" t="s">
        <v>289</v>
      </c>
      <c r="B516" t="s">
        <v>291</v>
      </c>
      <c r="C516" t="str">
        <f t="shared" si="32"/>
        <v>09</v>
      </c>
      <c r="D516" t="str">
        <f t="shared" si="33"/>
        <v>003</v>
      </c>
      <c r="E516" t="str">
        <f t="shared" si="34"/>
        <v>09003</v>
      </c>
      <c r="F516" t="str">
        <f t="shared" si="35"/>
        <v>Coyoacán</v>
      </c>
      <c r="G516" t="s">
        <v>19</v>
      </c>
      <c r="H516">
        <v>22142</v>
      </c>
      <c r="I516">
        <v>141805</v>
      </c>
      <c r="J516">
        <v>73428.212</v>
      </c>
      <c r="K516">
        <v>35940.853999999999</v>
      </c>
      <c r="L516">
        <v>1187.0940000000001</v>
      </c>
      <c r="M516">
        <v>28667.343000000001</v>
      </c>
      <c r="N516">
        <v>138715.54999999999</v>
      </c>
    </row>
    <row r="517" spans="1:14" hidden="1" x14ac:dyDescent="0.25">
      <c r="A517" t="s">
        <v>289</v>
      </c>
      <c r="B517" t="s">
        <v>291</v>
      </c>
      <c r="C517" t="str">
        <f t="shared" si="32"/>
        <v>09</v>
      </c>
      <c r="D517" t="str">
        <f t="shared" si="33"/>
        <v>003</v>
      </c>
      <c r="E517" t="str">
        <f t="shared" si="34"/>
        <v>09003</v>
      </c>
      <c r="F517" t="str">
        <f t="shared" si="35"/>
        <v>Coyoacán</v>
      </c>
      <c r="G517" t="s">
        <v>16</v>
      </c>
      <c r="H517">
        <v>1463</v>
      </c>
      <c r="I517">
        <v>19464</v>
      </c>
      <c r="J517">
        <v>19537.43</v>
      </c>
      <c r="K517">
        <v>5629.893</v>
      </c>
      <c r="L517">
        <v>468.81200000000001</v>
      </c>
      <c r="M517">
        <v>7257.39</v>
      </c>
      <c r="N517">
        <v>20602.215</v>
      </c>
    </row>
    <row r="518" spans="1:14" x14ac:dyDescent="0.25">
      <c r="A518" t="s">
        <v>289</v>
      </c>
      <c r="B518" t="s">
        <v>292</v>
      </c>
      <c r="C518" t="str">
        <f t="shared" si="32"/>
        <v>09</v>
      </c>
      <c r="D518" t="str">
        <f t="shared" si="33"/>
        <v>004</v>
      </c>
      <c r="E518" t="str">
        <f t="shared" si="34"/>
        <v>09004</v>
      </c>
      <c r="F518" t="str">
        <f t="shared" si="35"/>
        <v>Cuajimalpa de Morelos</v>
      </c>
      <c r="G518" t="s">
        <v>19</v>
      </c>
      <c r="H518">
        <v>6491</v>
      </c>
      <c r="I518">
        <v>94894</v>
      </c>
      <c r="J518">
        <v>135364.397</v>
      </c>
      <c r="K518">
        <v>83703.87</v>
      </c>
      <c r="L518">
        <v>4535.4809999999998</v>
      </c>
      <c r="M518">
        <v>44277.442999999999</v>
      </c>
      <c r="N518">
        <v>194981.67600000001</v>
      </c>
    </row>
    <row r="519" spans="1:14" hidden="1" x14ac:dyDescent="0.25">
      <c r="A519" t="s">
        <v>289</v>
      </c>
      <c r="B519" t="s">
        <v>292</v>
      </c>
      <c r="C519" t="str">
        <f t="shared" si="32"/>
        <v>09</v>
      </c>
      <c r="D519" t="str">
        <f t="shared" si="33"/>
        <v>004</v>
      </c>
      <c r="E519" t="str">
        <f t="shared" si="34"/>
        <v>09004</v>
      </c>
      <c r="F519" t="str">
        <f t="shared" si="35"/>
        <v>Cuajimalpa de Morelos</v>
      </c>
      <c r="G519" t="s">
        <v>16</v>
      </c>
      <c r="H519">
        <v>403</v>
      </c>
      <c r="I519">
        <v>8275</v>
      </c>
      <c r="J519">
        <v>12895.36</v>
      </c>
      <c r="K519">
        <v>2587.44</v>
      </c>
      <c r="L519">
        <v>67.320999999999998</v>
      </c>
      <c r="M519">
        <v>3771.6509999999998</v>
      </c>
      <c r="N519">
        <v>14510.674000000001</v>
      </c>
    </row>
    <row r="520" spans="1:14" x14ac:dyDescent="0.25">
      <c r="A520" t="s">
        <v>289</v>
      </c>
      <c r="B520" t="s">
        <v>293</v>
      </c>
      <c r="C520" t="str">
        <f t="shared" si="32"/>
        <v>09</v>
      </c>
      <c r="D520" t="str">
        <f t="shared" si="33"/>
        <v>005</v>
      </c>
      <c r="E520" t="str">
        <f t="shared" si="34"/>
        <v>09005</v>
      </c>
      <c r="F520" t="str">
        <f t="shared" si="35"/>
        <v>Gustavo A. Madero</v>
      </c>
      <c r="G520" t="s">
        <v>19</v>
      </c>
      <c r="H520">
        <v>46007</v>
      </c>
      <c r="I520">
        <v>178537</v>
      </c>
      <c r="J520">
        <v>60464.906000000003</v>
      </c>
      <c r="K520">
        <v>25926.815999999999</v>
      </c>
      <c r="L520">
        <v>1386.692</v>
      </c>
      <c r="M520">
        <v>26164.32</v>
      </c>
      <c r="N520">
        <v>100239.65399999999</v>
      </c>
    </row>
    <row r="521" spans="1:14" hidden="1" x14ac:dyDescent="0.25">
      <c r="A521" t="s">
        <v>289</v>
      </c>
      <c r="B521" t="s">
        <v>293</v>
      </c>
      <c r="C521" t="str">
        <f t="shared" si="32"/>
        <v>09</v>
      </c>
      <c r="D521" t="str">
        <f t="shared" si="33"/>
        <v>005</v>
      </c>
      <c r="E521" t="str">
        <f t="shared" si="34"/>
        <v>09005</v>
      </c>
      <c r="F521" t="str">
        <f t="shared" si="35"/>
        <v>Gustavo A. Madero</v>
      </c>
      <c r="G521" t="s">
        <v>16</v>
      </c>
      <c r="H521">
        <v>3640</v>
      </c>
      <c r="I521">
        <v>28508</v>
      </c>
      <c r="J521">
        <v>22086.847000000002</v>
      </c>
      <c r="K521">
        <v>5839.2650000000003</v>
      </c>
      <c r="L521">
        <v>194.023</v>
      </c>
      <c r="M521">
        <v>10025.870000000001</v>
      </c>
      <c r="N521">
        <v>22658.447</v>
      </c>
    </row>
    <row r="522" spans="1:14" x14ac:dyDescent="0.25">
      <c r="A522" t="s">
        <v>289</v>
      </c>
      <c r="B522" t="s">
        <v>294</v>
      </c>
      <c r="C522" t="str">
        <f t="shared" si="32"/>
        <v>09</v>
      </c>
      <c r="D522" t="str">
        <f t="shared" si="33"/>
        <v>006</v>
      </c>
      <c r="E522" t="str">
        <f t="shared" si="34"/>
        <v>09006</v>
      </c>
      <c r="F522" t="str">
        <f t="shared" si="35"/>
        <v>Iztacalco</v>
      </c>
      <c r="G522" t="s">
        <v>19</v>
      </c>
      <c r="H522">
        <v>16955</v>
      </c>
      <c r="I522">
        <v>85182</v>
      </c>
      <c r="J522">
        <v>42149.837</v>
      </c>
      <c r="K522">
        <v>17780.156999999999</v>
      </c>
      <c r="L522">
        <v>490.25400000000002</v>
      </c>
      <c r="M522">
        <v>11913.203</v>
      </c>
      <c r="N522">
        <v>61450.741000000002</v>
      </c>
    </row>
    <row r="523" spans="1:14" hidden="1" x14ac:dyDescent="0.25">
      <c r="A523" t="s">
        <v>289</v>
      </c>
      <c r="B523" t="s">
        <v>294</v>
      </c>
      <c r="C523" t="str">
        <f t="shared" si="32"/>
        <v>09</v>
      </c>
      <c r="D523" t="str">
        <f t="shared" si="33"/>
        <v>006</v>
      </c>
      <c r="E523" t="str">
        <f t="shared" si="34"/>
        <v>09006</v>
      </c>
      <c r="F523" t="str">
        <f t="shared" si="35"/>
        <v>Iztacalco</v>
      </c>
      <c r="G523" t="s">
        <v>16</v>
      </c>
      <c r="H523">
        <v>1745</v>
      </c>
      <c r="I523">
        <v>29884</v>
      </c>
      <c r="J523">
        <v>21898.258999999998</v>
      </c>
      <c r="K523">
        <v>5527.7690000000002</v>
      </c>
      <c r="L523">
        <v>286.31099999999998</v>
      </c>
      <c r="M523">
        <v>6862.8850000000002</v>
      </c>
      <c r="N523">
        <v>22576.454000000002</v>
      </c>
    </row>
    <row r="524" spans="1:14" x14ac:dyDescent="0.25">
      <c r="A524" t="s">
        <v>289</v>
      </c>
      <c r="B524" t="s">
        <v>295</v>
      </c>
      <c r="C524" t="str">
        <f t="shared" si="32"/>
        <v>09</v>
      </c>
      <c r="D524" t="str">
        <f t="shared" si="33"/>
        <v>007</v>
      </c>
      <c r="E524" t="str">
        <f t="shared" si="34"/>
        <v>09007</v>
      </c>
      <c r="F524" t="str">
        <f t="shared" si="35"/>
        <v>Iztapalapa</v>
      </c>
      <c r="G524" t="s">
        <v>19</v>
      </c>
      <c r="H524">
        <v>73321</v>
      </c>
      <c r="I524">
        <v>320196</v>
      </c>
      <c r="J524">
        <v>143917.00099999999</v>
      </c>
      <c r="K524">
        <v>48401.849000000002</v>
      </c>
      <c r="L524">
        <v>863.33100000000002</v>
      </c>
      <c r="M524">
        <v>56426.544999999998</v>
      </c>
      <c r="N524">
        <v>230097.682</v>
      </c>
    </row>
    <row r="525" spans="1:14" hidden="1" x14ac:dyDescent="0.25">
      <c r="A525" t="s">
        <v>289</v>
      </c>
      <c r="B525" t="s">
        <v>295</v>
      </c>
      <c r="C525" t="str">
        <f t="shared" si="32"/>
        <v>09</v>
      </c>
      <c r="D525" t="str">
        <f t="shared" si="33"/>
        <v>007</v>
      </c>
      <c r="E525" t="str">
        <f t="shared" si="34"/>
        <v>09007</v>
      </c>
      <c r="F525" t="str">
        <f t="shared" si="35"/>
        <v>Iztapalapa</v>
      </c>
      <c r="G525" t="s">
        <v>16</v>
      </c>
      <c r="H525">
        <v>6866</v>
      </c>
      <c r="I525">
        <v>69489</v>
      </c>
      <c r="J525">
        <v>49354.487000000001</v>
      </c>
      <c r="K525">
        <v>13857.188</v>
      </c>
      <c r="L525">
        <v>742.33799999999997</v>
      </c>
      <c r="M525">
        <v>19238.673999999999</v>
      </c>
      <c r="N525">
        <v>50059.343999999997</v>
      </c>
    </row>
    <row r="526" spans="1:14" x14ac:dyDescent="0.25">
      <c r="A526" t="s">
        <v>289</v>
      </c>
      <c r="B526" t="s">
        <v>296</v>
      </c>
      <c r="C526" t="str">
        <f t="shared" si="32"/>
        <v>09</v>
      </c>
      <c r="D526" t="str">
        <f t="shared" si="33"/>
        <v>008</v>
      </c>
      <c r="E526" t="str">
        <f t="shared" si="34"/>
        <v>09008</v>
      </c>
      <c r="F526" t="str">
        <f t="shared" si="35"/>
        <v>La Magdalena Contreras</v>
      </c>
      <c r="G526" t="s">
        <v>19</v>
      </c>
      <c r="H526">
        <v>6094</v>
      </c>
      <c r="I526">
        <v>22589</v>
      </c>
      <c r="J526">
        <v>5964.2449999999999</v>
      </c>
      <c r="K526">
        <v>2134.31</v>
      </c>
      <c r="L526">
        <v>252.733</v>
      </c>
      <c r="M526">
        <v>30841.98</v>
      </c>
      <c r="N526">
        <v>10148.33</v>
      </c>
    </row>
    <row r="527" spans="1:14" hidden="1" x14ac:dyDescent="0.25">
      <c r="A527" t="s">
        <v>289</v>
      </c>
      <c r="B527" t="s">
        <v>296</v>
      </c>
      <c r="C527" t="str">
        <f t="shared" si="32"/>
        <v>09</v>
      </c>
      <c r="D527" t="str">
        <f t="shared" si="33"/>
        <v>008</v>
      </c>
      <c r="E527" t="str">
        <f t="shared" si="34"/>
        <v>09008</v>
      </c>
      <c r="F527" t="str">
        <f t="shared" si="35"/>
        <v>La Magdalena Contreras</v>
      </c>
      <c r="G527" t="s">
        <v>16</v>
      </c>
      <c r="H527">
        <v>384</v>
      </c>
      <c r="I527">
        <v>1422</v>
      </c>
      <c r="J527">
        <v>646.51700000000005</v>
      </c>
      <c r="K527">
        <v>62.046999999999997</v>
      </c>
      <c r="L527">
        <v>-7.6289999999999996</v>
      </c>
      <c r="M527">
        <v>104.84699999999999</v>
      </c>
      <c r="N527">
        <v>648.46100000000001</v>
      </c>
    </row>
    <row r="528" spans="1:14" x14ac:dyDescent="0.25">
      <c r="A528" t="s">
        <v>289</v>
      </c>
      <c r="B528" t="s">
        <v>297</v>
      </c>
      <c r="C528" t="str">
        <f t="shared" si="32"/>
        <v>09</v>
      </c>
      <c r="D528" t="str">
        <f t="shared" si="33"/>
        <v>009</v>
      </c>
      <c r="E528" t="str">
        <f t="shared" si="34"/>
        <v>09009</v>
      </c>
      <c r="F528" t="str">
        <f t="shared" si="35"/>
        <v>Milpa Alta</v>
      </c>
      <c r="G528" t="s">
        <v>19</v>
      </c>
      <c r="H528">
        <v>5928</v>
      </c>
      <c r="I528">
        <v>11932</v>
      </c>
      <c r="J528">
        <v>1386.681</v>
      </c>
      <c r="K528">
        <v>841.75699999999995</v>
      </c>
      <c r="L528">
        <v>14.329000000000001</v>
      </c>
      <c r="M528">
        <v>872.09</v>
      </c>
      <c r="N528">
        <v>2519.078</v>
      </c>
    </row>
    <row r="529" spans="1:14" hidden="1" x14ac:dyDescent="0.25">
      <c r="A529" t="s">
        <v>289</v>
      </c>
      <c r="B529" t="s">
        <v>297</v>
      </c>
      <c r="C529" t="str">
        <f t="shared" si="32"/>
        <v>09</v>
      </c>
      <c r="D529" t="str">
        <f t="shared" si="33"/>
        <v>009</v>
      </c>
      <c r="E529" t="str">
        <f t="shared" si="34"/>
        <v>09009</v>
      </c>
      <c r="F529" t="str">
        <f t="shared" si="35"/>
        <v>Milpa Alta</v>
      </c>
      <c r="G529" t="s">
        <v>16</v>
      </c>
      <c r="H529">
        <v>495</v>
      </c>
      <c r="I529">
        <v>1581</v>
      </c>
      <c r="J529">
        <v>434.34100000000001</v>
      </c>
      <c r="K529">
        <v>183.26</v>
      </c>
      <c r="L529">
        <v>2.1869999999999998</v>
      </c>
      <c r="M529">
        <v>467.88400000000001</v>
      </c>
      <c r="N529">
        <v>441.51400000000001</v>
      </c>
    </row>
    <row r="530" spans="1:14" x14ac:dyDescent="0.25">
      <c r="A530" t="s">
        <v>289</v>
      </c>
      <c r="B530" t="s">
        <v>298</v>
      </c>
      <c r="C530" t="str">
        <f t="shared" si="32"/>
        <v>09</v>
      </c>
      <c r="D530" t="str">
        <f t="shared" si="33"/>
        <v>010</v>
      </c>
      <c r="E530" t="str">
        <f t="shared" si="34"/>
        <v>09010</v>
      </c>
      <c r="F530" t="str">
        <f t="shared" si="35"/>
        <v>Álvaro Obregón</v>
      </c>
      <c r="G530" t="s">
        <v>19</v>
      </c>
      <c r="H530">
        <v>20170</v>
      </c>
      <c r="I530">
        <v>319302</v>
      </c>
      <c r="J530">
        <v>348204.79300000001</v>
      </c>
      <c r="K530">
        <v>179335.45800000001</v>
      </c>
      <c r="L530">
        <v>3786.248</v>
      </c>
      <c r="M530">
        <v>79769.205000000002</v>
      </c>
      <c r="N530">
        <v>551863.48899999994</v>
      </c>
    </row>
    <row r="531" spans="1:14" hidden="1" x14ac:dyDescent="0.25">
      <c r="A531" t="s">
        <v>289</v>
      </c>
      <c r="B531" t="s">
        <v>298</v>
      </c>
      <c r="C531" t="str">
        <f t="shared" si="32"/>
        <v>09</v>
      </c>
      <c r="D531" t="str">
        <f t="shared" si="33"/>
        <v>010</v>
      </c>
      <c r="E531" t="str">
        <f t="shared" si="34"/>
        <v>09010</v>
      </c>
      <c r="F531" t="str">
        <f t="shared" si="35"/>
        <v>Álvaro Obregón</v>
      </c>
      <c r="G531" t="s">
        <v>16</v>
      </c>
      <c r="H531">
        <v>1480</v>
      </c>
      <c r="I531">
        <v>16846</v>
      </c>
      <c r="J531">
        <v>15222.634</v>
      </c>
      <c r="K531">
        <v>1868.779</v>
      </c>
      <c r="L531">
        <v>222.60400000000001</v>
      </c>
      <c r="M531">
        <v>4102.4030000000002</v>
      </c>
      <c r="N531">
        <v>15523.561</v>
      </c>
    </row>
    <row r="532" spans="1:14" x14ac:dyDescent="0.25">
      <c r="A532" t="s">
        <v>289</v>
      </c>
      <c r="B532" t="s">
        <v>299</v>
      </c>
      <c r="C532" t="str">
        <f t="shared" si="32"/>
        <v>09</v>
      </c>
      <c r="D532" t="str">
        <f t="shared" si="33"/>
        <v>011</v>
      </c>
      <c r="E532" t="str">
        <f t="shared" si="34"/>
        <v>09011</v>
      </c>
      <c r="F532" t="str">
        <f t="shared" si="35"/>
        <v>Tláhuac</v>
      </c>
      <c r="G532" t="s">
        <v>19</v>
      </c>
      <c r="H532">
        <v>14810</v>
      </c>
      <c r="I532">
        <v>41615</v>
      </c>
      <c r="J532">
        <v>10235.370999999999</v>
      </c>
      <c r="K532">
        <v>4337.152</v>
      </c>
      <c r="L532">
        <v>143.316</v>
      </c>
      <c r="M532">
        <v>5763.4459999999999</v>
      </c>
      <c r="N532">
        <v>17054.348000000002</v>
      </c>
    </row>
    <row r="533" spans="1:14" hidden="1" x14ac:dyDescent="0.25">
      <c r="A533" t="s">
        <v>289</v>
      </c>
      <c r="B533" t="s">
        <v>299</v>
      </c>
      <c r="C533" t="str">
        <f t="shared" si="32"/>
        <v>09</v>
      </c>
      <c r="D533" t="str">
        <f t="shared" si="33"/>
        <v>011</v>
      </c>
      <c r="E533" t="str">
        <f t="shared" si="34"/>
        <v>09011</v>
      </c>
      <c r="F533" t="str">
        <f t="shared" si="35"/>
        <v>Tláhuac</v>
      </c>
      <c r="G533" t="s">
        <v>16</v>
      </c>
      <c r="H533">
        <v>1456</v>
      </c>
      <c r="I533">
        <v>10707</v>
      </c>
      <c r="J533">
        <v>5631.2389999999996</v>
      </c>
      <c r="K533">
        <v>1369.952</v>
      </c>
      <c r="L533">
        <v>79.025999999999996</v>
      </c>
      <c r="M533">
        <v>1608.432</v>
      </c>
      <c r="N533">
        <v>5705.0720000000001</v>
      </c>
    </row>
    <row r="534" spans="1:14" x14ac:dyDescent="0.25">
      <c r="A534" t="s">
        <v>289</v>
      </c>
      <c r="B534" t="s">
        <v>300</v>
      </c>
      <c r="C534" t="str">
        <f t="shared" si="32"/>
        <v>09</v>
      </c>
      <c r="D534" t="str">
        <f t="shared" si="33"/>
        <v>012</v>
      </c>
      <c r="E534" t="str">
        <f t="shared" si="34"/>
        <v>09012</v>
      </c>
      <c r="F534" t="str">
        <f t="shared" si="35"/>
        <v>Tlalpan</v>
      </c>
      <c r="G534" t="s">
        <v>19</v>
      </c>
      <c r="H534">
        <v>23581</v>
      </c>
      <c r="I534">
        <v>153223</v>
      </c>
      <c r="J534">
        <v>88943.702000000005</v>
      </c>
      <c r="K534">
        <v>55300.082000000002</v>
      </c>
      <c r="L534">
        <v>2247.9409999999998</v>
      </c>
      <c r="M534">
        <v>30807.213</v>
      </c>
      <c r="N534">
        <v>165006.85200000001</v>
      </c>
    </row>
    <row r="535" spans="1:14" hidden="1" x14ac:dyDescent="0.25">
      <c r="A535" t="s">
        <v>289</v>
      </c>
      <c r="B535" t="s">
        <v>300</v>
      </c>
      <c r="C535" t="str">
        <f t="shared" si="32"/>
        <v>09</v>
      </c>
      <c r="D535" t="str">
        <f t="shared" si="33"/>
        <v>012</v>
      </c>
      <c r="E535" t="str">
        <f t="shared" si="34"/>
        <v>09012</v>
      </c>
      <c r="F535" t="str">
        <f t="shared" si="35"/>
        <v>Tlalpan</v>
      </c>
      <c r="G535" t="s">
        <v>16</v>
      </c>
      <c r="H535">
        <v>1926</v>
      </c>
      <c r="I535">
        <v>12989</v>
      </c>
      <c r="J535">
        <v>10989.135</v>
      </c>
      <c r="K535">
        <v>2953.0889999999999</v>
      </c>
      <c r="L535">
        <v>8.5399999999999991</v>
      </c>
      <c r="M535">
        <v>3745.578</v>
      </c>
      <c r="N535">
        <v>11577.450999999999</v>
      </c>
    </row>
    <row r="536" spans="1:14" x14ac:dyDescent="0.25">
      <c r="A536" t="s">
        <v>289</v>
      </c>
      <c r="B536" t="s">
        <v>301</v>
      </c>
      <c r="C536" t="str">
        <f t="shared" si="32"/>
        <v>09</v>
      </c>
      <c r="D536" t="str">
        <f t="shared" si="33"/>
        <v>013</v>
      </c>
      <c r="E536" t="str">
        <f t="shared" si="34"/>
        <v>09013</v>
      </c>
      <c r="F536" t="str">
        <f t="shared" si="35"/>
        <v>Xochimilco</v>
      </c>
      <c r="G536" t="s">
        <v>19</v>
      </c>
      <c r="H536">
        <v>17687</v>
      </c>
      <c r="I536">
        <v>53040</v>
      </c>
      <c r="J536">
        <v>23601.806</v>
      </c>
      <c r="K536">
        <v>8914.5490000000009</v>
      </c>
      <c r="L536">
        <v>619.11</v>
      </c>
      <c r="M536">
        <v>7691.0069999999996</v>
      </c>
      <c r="N536">
        <v>32845.205999999998</v>
      </c>
    </row>
    <row r="537" spans="1:14" hidden="1" x14ac:dyDescent="0.25">
      <c r="A537" t="s">
        <v>289</v>
      </c>
      <c r="B537" t="s">
        <v>301</v>
      </c>
      <c r="C537" t="str">
        <f t="shared" si="32"/>
        <v>09</v>
      </c>
      <c r="D537" t="str">
        <f t="shared" si="33"/>
        <v>013</v>
      </c>
      <c r="E537" t="str">
        <f t="shared" si="34"/>
        <v>09013</v>
      </c>
      <c r="F537" t="str">
        <f t="shared" si="35"/>
        <v>Xochimilco</v>
      </c>
      <c r="G537" t="s">
        <v>16</v>
      </c>
      <c r="H537">
        <v>1353</v>
      </c>
      <c r="I537">
        <v>10031</v>
      </c>
      <c r="J537">
        <v>15030.192999999999</v>
      </c>
      <c r="K537">
        <v>3449.2820000000002</v>
      </c>
      <c r="L537">
        <v>549.61300000000006</v>
      </c>
      <c r="M537">
        <v>4114.9740000000002</v>
      </c>
      <c r="N537">
        <v>16069.199000000001</v>
      </c>
    </row>
    <row r="538" spans="1:14" x14ac:dyDescent="0.25">
      <c r="A538" t="s">
        <v>289</v>
      </c>
      <c r="B538" t="s">
        <v>302</v>
      </c>
      <c r="C538" t="str">
        <f t="shared" si="32"/>
        <v>09</v>
      </c>
      <c r="D538" t="str">
        <f t="shared" si="33"/>
        <v>014</v>
      </c>
      <c r="E538" t="str">
        <f t="shared" si="34"/>
        <v>09014</v>
      </c>
      <c r="F538" t="str">
        <f t="shared" si="35"/>
        <v>Benito Juárez</v>
      </c>
      <c r="G538" t="s">
        <v>19</v>
      </c>
      <c r="H538">
        <v>24293</v>
      </c>
      <c r="I538">
        <v>365565</v>
      </c>
      <c r="J538">
        <v>336140.73800000001</v>
      </c>
      <c r="K538">
        <v>202721.609</v>
      </c>
      <c r="L538">
        <v>10057.790000000001</v>
      </c>
      <c r="M538">
        <v>70439.452000000005</v>
      </c>
      <c r="N538">
        <v>476706.80300000001</v>
      </c>
    </row>
    <row r="539" spans="1:14" hidden="1" x14ac:dyDescent="0.25">
      <c r="A539" t="s">
        <v>289</v>
      </c>
      <c r="B539" t="s">
        <v>302</v>
      </c>
      <c r="C539" t="str">
        <f t="shared" si="32"/>
        <v>09</v>
      </c>
      <c r="D539" t="str">
        <f t="shared" si="33"/>
        <v>014</v>
      </c>
      <c r="E539" t="str">
        <f t="shared" si="34"/>
        <v>09014</v>
      </c>
      <c r="F539" t="str">
        <f t="shared" si="35"/>
        <v>Benito Juárez</v>
      </c>
      <c r="G539" t="s">
        <v>16</v>
      </c>
      <c r="H539">
        <v>1297</v>
      </c>
      <c r="I539">
        <v>19790</v>
      </c>
      <c r="J539">
        <v>24882.53</v>
      </c>
      <c r="K539">
        <v>3920.837</v>
      </c>
      <c r="L539">
        <v>325.61799999999999</v>
      </c>
      <c r="M539">
        <v>5878.433</v>
      </c>
      <c r="N539">
        <v>25402.824000000001</v>
      </c>
    </row>
    <row r="540" spans="1:14" x14ac:dyDescent="0.25">
      <c r="A540" t="s">
        <v>289</v>
      </c>
      <c r="B540" t="s">
        <v>303</v>
      </c>
      <c r="C540" t="str">
        <f t="shared" si="32"/>
        <v>09</v>
      </c>
      <c r="D540" t="str">
        <f t="shared" si="33"/>
        <v>015</v>
      </c>
      <c r="E540" t="str">
        <f t="shared" si="34"/>
        <v>09015</v>
      </c>
      <c r="F540" t="str">
        <f t="shared" si="35"/>
        <v>Cuauhtémoc</v>
      </c>
      <c r="G540" t="s">
        <v>19</v>
      </c>
      <c r="H540">
        <v>66587</v>
      </c>
      <c r="I540">
        <v>733557</v>
      </c>
      <c r="J540">
        <v>792318.95</v>
      </c>
      <c r="K540">
        <v>428624.93</v>
      </c>
      <c r="L540">
        <v>26681.906999999999</v>
      </c>
      <c r="M540">
        <v>2082621.0149999999</v>
      </c>
      <c r="N540">
        <v>972735.75600000005</v>
      </c>
    </row>
    <row r="541" spans="1:14" hidden="1" x14ac:dyDescent="0.25">
      <c r="A541" t="s">
        <v>289</v>
      </c>
      <c r="B541" t="s">
        <v>303</v>
      </c>
      <c r="C541" t="str">
        <f t="shared" si="32"/>
        <v>09</v>
      </c>
      <c r="D541" t="str">
        <f t="shared" si="33"/>
        <v>015</v>
      </c>
      <c r="E541" t="str">
        <f t="shared" si="34"/>
        <v>09015</v>
      </c>
      <c r="F541" t="str">
        <f t="shared" si="35"/>
        <v>Cuauhtémoc</v>
      </c>
      <c r="G541" t="s">
        <v>16</v>
      </c>
      <c r="H541">
        <v>4220</v>
      </c>
      <c r="I541">
        <v>37713</v>
      </c>
      <c r="J541">
        <v>37213.358</v>
      </c>
      <c r="K541">
        <v>15709.911</v>
      </c>
      <c r="L541">
        <v>334.58600000000001</v>
      </c>
      <c r="M541">
        <v>7698.741</v>
      </c>
      <c r="N541">
        <v>38221.976999999999</v>
      </c>
    </row>
    <row r="542" spans="1:14" x14ac:dyDescent="0.25">
      <c r="A542" t="s">
        <v>289</v>
      </c>
      <c r="B542" t="s">
        <v>304</v>
      </c>
      <c r="C542" t="str">
        <f t="shared" si="32"/>
        <v>09</v>
      </c>
      <c r="D542" t="str">
        <f t="shared" si="33"/>
        <v>016</v>
      </c>
      <c r="E542" t="str">
        <f t="shared" si="34"/>
        <v>09016</v>
      </c>
      <c r="F542" t="str">
        <f t="shared" si="35"/>
        <v>Miguel Hidalgo</v>
      </c>
      <c r="G542" t="s">
        <v>19</v>
      </c>
      <c r="H542">
        <v>23724</v>
      </c>
      <c r="I542">
        <v>556130</v>
      </c>
      <c r="J542">
        <v>657791.99899999995</v>
      </c>
      <c r="K542">
        <v>325952.217</v>
      </c>
      <c r="L542">
        <v>36778.343000000001</v>
      </c>
      <c r="M542">
        <v>318312.95600000001</v>
      </c>
      <c r="N542">
        <v>958348.55</v>
      </c>
    </row>
    <row r="543" spans="1:14" hidden="1" x14ac:dyDescent="0.25">
      <c r="A543" t="s">
        <v>289</v>
      </c>
      <c r="B543" t="s">
        <v>304</v>
      </c>
      <c r="C543" t="str">
        <f t="shared" si="32"/>
        <v>09</v>
      </c>
      <c r="D543" t="str">
        <f t="shared" si="33"/>
        <v>016</v>
      </c>
      <c r="E543" t="str">
        <f t="shared" si="34"/>
        <v>09016</v>
      </c>
      <c r="F543" t="str">
        <f t="shared" si="35"/>
        <v>Miguel Hidalgo</v>
      </c>
      <c r="G543" t="s">
        <v>16</v>
      </c>
      <c r="H543">
        <v>1369</v>
      </c>
      <c r="I543">
        <v>37180</v>
      </c>
      <c r="J543">
        <v>37525.500999999997</v>
      </c>
      <c r="K543">
        <v>6382.6</v>
      </c>
      <c r="L543">
        <v>3171.6350000000002</v>
      </c>
      <c r="M543">
        <v>29192.38</v>
      </c>
      <c r="N543">
        <v>46769.955000000002</v>
      </c>
    </row>
    <row r="544" spans="1:14" x14ac:dyDescent="0.25">
      <c r="A544" t="s">
        <v>289</v>
      </c>
      <c r="B544" t="s">
        <v>305</v>
      </c>
      <c r="C544" t="str">
        <f t="shared" si="32"/>
        <v>09</v>
      </c>
      <c r="D544" t="str">
        <f t="shared" si="33"/>
        <v>017</v>
      </c>
      <c r="E544" t="str">
        <f t="shared" si="34"/>
        <v>09017</v>
      </c>
      <c r="F544" t="str">
        <f t="shared" si="35"/>
        <v>Venustiano Carranza</v>
      </c>
      <c r="G544" t="s">
        <v>19</v>
      </c>
      <c r="H544">
        <v>30763</v>
      </c>
      <c r="I544">
        <v>142270</v>
      </c>
      <c r="J544">
        <v>52645.964999999997</v>
      </c>
      <c r="K544">
        <v>24471.199000000001</v>
      </c>
      <c r="L544">
        <v>1979.4269999999999</v>
      </c>
      <c r="M544">
        <v>21223.901999999998</v>
      </c>
      <c r="N544">
        <v>86567.975999999995</v>
      </c>
    </row>
    <row r="545" spans="1:14" hidden="1" x14ac:dyDescent="0.25">
      <c r="A545" t="s">
        <v>289</v>
      </c>
      <c r="B545" t="s">
        <v>305</v>
      </c>
      <c r="C545" t="str">
        <f t="shared" si="32"/>
        <v>09</v>
      </c>
      <c r="D545" t="str">
        <f t="shared" si="33"/>
        <v>017</v>
      </c>
      <c r="E545" t="str">
        <f t="shared" si="34"/>
        <v>09017</v>
      </c>
      <c r="F545" t="str">
        <f t="shared" si="35"/>
        <v>Venustiano Carranza</v>
      </c>
      <c r="G545" t="s">
        <v>16</v>
      </c>
      <c r="H545">
        <v>1739</v>
      </c>
      <c r="I545">
        <v>12547</v>
      </c>
      <c r="J545">
        <v>8228.76</v>
      </c>
      <c r="K545">
        <v>3227.2449999999999</v>
      </c>
      <c r="L545">
        <v>206.797</v>
      </c>
      <c r="M545">
        <v>2553.0909999999999</v>
      </c>
      <c r="N545">
        <v>8339.7080000000005</v>
      </c>
    </row>
    <row r="546" spans="1:14" x14ac:dyDescent="0.25">
      <c r="A546" t="s">
        <v>306</v>
      </c>
      <c r="B546" t="s">
        <v>307</v>
      </c>
      <c r="C546" t="str">
        <f t="shared" si="32"/>
        <v>10</v>
      </c>
      <c r="D546" t="str">
        <f t="shared" si="33"/>
        <v>001</v>
      </c>
      <c r="E546" t="str">
        <f t="shared" si="34"/>
        <v>10001</v>
      </c>
      <c r="F546" t="str">
        <f t="shared" si="35"/>
        <v>Canatlán</v>
      </c>
      <c r="G546" t="s">
        <v>19</v>
      </c>
      <c r="H546">
        <v>805</v>
      </c>
      <c r="I546">
        <v>2799</v>
      </c>
      <c r="J546">
        <v>409.77800000000002</v>
      </c>
      <c r="K546">
        <v>259.93700000000001</v>
      </c>
      <c r="L546">
        <v>6.8250000000000002</v>
      </c>
      <c r="M546">
        <v>319.05900000000003</v>
      </c>
      <c r="N546">
        <v>821.27200000000005</v>
      </c>
    </row>
    <row r="547" spans="1:14" hidden="1" x14ac:dyDescent="0.25">
      <c r="A547" t="s">
        <v>306</v>
      </c>
      <c r="B547" t="s">
        <v>307</v>
      </c>
      <c r="C547" t="str">
        <f t="shared" si="32"/>
        <v>10</v>
      </c>
      <c r="D547" t="str">
        <f t="shared" si="33"/>
        <v>001</v>
      </c>
      <c r="E547" t="str">
        <f t="shared" si="34"/>
        <v>10001</v>
      </c>
      <c r="F547" t="str">
        <f t="shared" si="35"/>
        <v>Canatlán</v>
      </c>
      <c r="G547" t="s">
        <v>16</v>
      </c>
      <c r="H547">
        <v>73</v>
      </c>
      <c r="I547">
        <v>1126</v>
      </c>
      <c r="J547">
        <v>211.02099999999999</v>
      </c>
      <c r="K547">
        <v>129.619</v>
      </c>
      <c r="L547">
        <v>0.60499999999999998</v>
      </c>
      <c r="M547">
        <v>107.559</v>
      </c>
      <c r="N547">
        <v>210.423</v>
      </c>
    </row>
    <row r="548" spans="1:14" x14ac:dyDescent="0.25">
      <c r="A548" t="s">
        <v>306</v>
      </c>
      <c r="B548" t="s">
        <v>308</v>
      </c>
      <c r="C548" t="str">
        <f t="shared" si="32"/>
        <v>10</v>
      </c>
      <c r="D548" t="str">
        <f t="shared" si="33"/>
        <v>002</v>
      </c>
      <c r="E548" t="str">
        <f t="shared" si="34"/>
        <v>10002</v>
      </c>
      <c r="F548" t="str">
        <f t="shared" si="35"/>
        <v>Canelas</v>
      </c>
      <c r="G548" t="s">
        <v>19</v>
      </c>
      <c r="H548">
        <v>87</v>
      </c>
      <c r="I548">
        <v>232</v>
      </c>
      <c r="J548">
        <v>29.146000000000001</v>
      </c>
      <c r="K548">
        <v>14.833</v>
      </c>
      <c r="L548">
        <v>0.11600000000000001</v>
      </c>
      <c r="M548">
        <v>27.021000000000001</v>
      </c>
      <c r="N548">
        <v>44.453000000000003</v>
      </c>
    </row>
    <row r="549" spans="1:14" hidden="1" x14ac:dyDescent="0.25">
      <c r="A549" t="s">
        <v>306</v>
      </c>
      <c r="B549" t="s">
        <v>308</v>
      </c>
      <c r="C549" t="str">
        <f t="shared" si="32"/>
        <v>10</v>
      </c>
      <c r="D549" t="str">
        <f t="shared" si="33"/>
        <v>002</v>
      </c>
      <c r="E549" t="str">
        <f t="shared" si="34"/>
        <v>10002</v>
      </c>
      <c r="F549" t="str">
        <f t="shared" si="35"/>
        <v>Canelas</v>
      </c>
      <c r="G549" t="s">
        <v>16</v>
      </c>
      <c r="H549">
        <v>8</v>
      </c>
      <c r="I549">
        <v>70</v>
      </c>
      <c r="J549">
        <v>17.146000000000001</v>
      </c>
      <c r="K549">
        <v>7.97</v>
      </c>
      <c r="L549">
        <v>0</v>
      </c>
      <c r="M549">
        <v>17.398</v>
      </c>
      <c r="N549">
        <v>18.588999999999999</v>
      </c>
    </row>
    <row r="550" spans="1:14" x14ac:dyDescent="0.25">
      <c r="A550" t="s">
        <v>306</v>
      </c>
      <c r="B550" t="s">
        <v>309</v>
      </c>
      <c r="C550" t="str">
        <f t="shared" si="32"/>
        <v>10</v>
      </c>
      <c r="D550" t="str">
        <f t="shared" si="33"/>
        <v>003</v>
      </c>
      <c r="E550" t="str">
        <f t="shared" si="34"/>
        <v>10003</v>
      </c>
      <c r="F550" t="str">
        <f t="shared" si="35"/>
        <v>Coneto de Comonfort</v>
      </c>
      <c r="G550" t="s">
        <v>19</v>
      </c>
      <c r="H550">
        <v>44</v>
      </c>
      <c r="I550">
        <v>83</v>
      </c>
      <c r="J550">
        <v>3.4159999999999999</v>
      </c>
      <c r="K550">
        <v>2.2210000000000001</v>
      </c>
      <c r="L550">
        <v>1.4E-2</v>
      </c>
      <c r="M550">
        <v>4.0019999999999998</v>
      </c>
      <c r="N550">
        <v>6.9009999999999998</v>
      </c>
    </row>
    <row r="551" spans="1:14" x14ac:dyDescent="0.25">
      <c r="A551" t="s">
        <v>306</v>
      </c>
      <c r="B551" t="s">
        <v>310</v>
      </c>
      <c r="C551" t="str">
        <f t="shared" si="32"/>
        <v>10</v>
      </c>
      <c r="D551" t="str">
        <f t="shared" si="33"/>
        <v>004</v>
      </c>
      <c r="E551" t="str">
        <f t="shared" si="34"/>
        <v>10004</v>
      </c>
      <c r="F551" t="str">
        <f t="shared" si="35"/>
        <v>Cuencamé</v>
      </c>
      <c r="G551" t="s">
        <v>19</v>
      </c>
      <c r="H551">
        <v>956</v>
      </c>
      <c r="I551">
        <v>4836</v>
      </c>
      <c r="J551">
        <v>1391.78</v>
      </c>
      <c r="K551">
        <v>396.23700000000002</v>
      </c>
      <c r="L551">
        <v>134.24199999999999</v>
      </c>
      <c r="M551">
        <v>2343.2539999999999</v>
      </c>
      <c r="N551">
        <v>1790.865</v>
      </c>
    </row>
    <row r="552" spans="1:14" hidden="1" x14ac:dyDescent="0.25">
      <c r="A552" t="s">
        <v>306</v>
      </c>
      <c r="B552" t="s">
        <v>310</v>
      </c>
      <c r="C552" t="str">
        <f t="shared" si="32"/>
        <v>10</v>
      </c>
      <c r="D552" t="str">
        <f t="shared" si="33"/>
        <v>004</v>
      </c>
      <c r="E552" t="str">
        <f t="shared" si="34"/>
        <v>10004</v>
      </c>
      <c r="F552" t="str">
        <f t="shared" si="35"/>
        <v>Cuencamé</v>
      </c>
      <c r="G552" t="s">
        <v>16</v>
      </c>
      <c r="H552">
        <v>79</v>
      </c>
      <c r="I552">
        <v>966</v>
      </c>
      <c r="J552">
        <v>156.274</v>
      </c>
      <c r="K552">
        <v>77.436999999999998</v>
      </c>
      <c r="L552">
        <v>0.88</v>
      </c>
      <c r="M552">
        <v>15.608000000000001</v>
      </c>
      <c r="N552">
        <v>156.589</v>
      </c>
    </row>
    <row r="553" spans="1:14" x14ac:dyDescent="0.25">
      <c r="A553" t="s">
        <v>306</v>
      </c>
      <c r="B553" t="s">
        <v>311</v>
      </c>
      <c r="C553" t="str">
        <f t="shared" si="32"/>
        <v>10</v>
      </c>
      <c r="D553" t="str">
        <f t="shared" si="33"/>
        <v>005</v>
      </c>
      <c r="E553" t="str">
        <f t="shared" si="34"/>
        <v>10005</v>
      </c>
      <c r="F553" t="str">
        <f t="shared" si="35"/>
        <v>Durango</v>
      </c>
      <c r="G553" t="s">
        <v>19</v>
      </c>
      <c r="H553">
        <v>22235</v>
      </c>
      <c r="I553">
        <v>116321</v>
      </c>
      <c r="J553">
        <v>33026.144</v>
      </c>
      <c r="K553">
        <v>14983.212</v>
      </c>
      <c r="L553">
        <v>1140.2380000000001</v>
      </c>
      <c r="M553">
        <v>19266.127</v>
      </c>
      <c r="N553">
        <v>58673.733999999997</v>
      </c>
    </row>
    <row r="554" spans="1:14" hidden="1" x14ac:dyDescent="0.25">
      <c r="A554" t="s">
        <v>306</v>
      </c>
      <c r="B554" t="s">
        <v>311</v>
      </c>
      <c r="C554" t="str">
        <f t="shared" si="32"/>
        <v>10</v>
      </c>
      <c r="D554" t="str">
        <f t="shared" si="33"/>
        <v>005</v>
      </c>
      <c r="E554" t="str">
        <f t="shared" si="34"/>
        <v>10005</v>
      </c>
      <c r="F554" t="str">
        <f t="shared" si="35"/>
        <v>Durango</v>
      </c>
      <c r="G554" t="s">
        <v>16</v>
      </c>
      <c r="H554">
        <v>2235</v>
      </c>
      <c r="I554">
        <v>25806</v>
      </c>
      <c r="J554">
        <v>11989.196</v>
      </c>
      <c r="K554">
        <v>3369.1030000000001</v>
      </c>
      <c r="L554">
        <v>516.65899999999999</v>
      </c>
      <c r="M554">
        <v>5612.1689999999999</v>
      </c>
      <c r="N554">
        <v>12397.625</v>
      </c>
    </row>
    <row r="555" spans="1:14" x14ac:dyDescent="0.25">
      <c r="A555" t="s">
        <v>306</v>
      </c>
      <c r="B555" t="s">
        <v>312</v>
      </c>
      <c r="C555" t="str">
        <f t="shared" si="32"/>
        <v>10</v>
      </c>
      <c r="D555" t="str">
        <f t="shared" si="33"/>
        <v>006</v>
      </c>
      <c r="E555" t="str">
        <f t="shared" si="34"/>
        <v>10006</v>
      </c>
      <c r="F555" t="str">
        <f t="shared" si="35"/>
        <v>General Simón Bolívar</v>
      </c>
      <c r="G555" t="s">
        <v>19</v>
      </c>
      <c r="H555">
        <v>94</v>
      </c>
      <c r="I555">
        <v>163</v>
      </c>
      <c r="J555">
        <v>12.903</v>
      </c>
      <c r="K555">
        <v>8.7759999999999998</v>
      </c>
      <c r="L555">
        <v>0.79400000000000004</v>
      </c>
      <c r="M555">
        <v>7.8920000000000003</v>
      </c>
      <c r="N555">
        <v>22.814</v>
      </c>
    </row>
    <row r="556" spans="1:14" hidden="1" x14ac:dyDescent="0.25">
      <c r="A556" t="s">
        <v>306</v>
      </c>
      <c r="B556" t="s">
        <v>312</v>
      </c>
      <c r="C556" t="str">
        <f t="shared" si="32"/>
        <v>10</v>
      </c>
      <c r="D556" t="str">
        <f t="shared" si="33"/>
        <v>006</v>
      </c>
      <c r="E556" t="str">
        <f t="shared" si="34"/>
        <v>10006</v>
      </c>
      <c r="F556" t="str">
        <f t="shared" si="35"/>
        <v>General Simón Bolívar</v>
      </c>
      <c r="G556" t="s">
        <v>16</v>
      </c>
      <c r="H556">
        <v>13</v>
      </c>
      <c r="I556">
        <v>29</v>
      </c>
      <c r="J556">
        <v>2.956</v>
      </c>
      <c r="K556">
        <v>1.5960000000000001</v>
      </c>
      <c r="L556">
        <v>0.18</v>
      </c>
      <c r="M556">
        <v>0.88200000000000001</v>
      </c>
      <c r="N556">
        <v>2.923</v>
      </c>
    </row>
    <row r="557" spans="1:14" x14ac:dyDescent="0.25">
      <c r="A557" t="s">
        <v>306</v>
      </c>
      <c r="B557" t="s">
        <v>313</v>
      </c>
      <c r="C557" t="str">
        <f t="shared" si="32"/>
        <v>10</v>
      </c>
      <c r="D557" t="str">
        <f t="shared" si="33"/>
        <v>007</v>
      </c>
      <c r="E557" t="str">
        <f t="shared" si="34"/>
        <v>10007</v>
      </c>
      <c r="F557" t="str">
        <f t="shared" si="35"/>
        <v>Gómez Palacio</v>
      </c>
      <c r="G557" t="s">
        <v>19</v>
      </c>
      <c r="H557">
        <v>9356</v>
      </c>
      <c r="I557">
        <v>75206</v>
      </c>
      <c r="J557">
        <v>53592.93</v>
      </c>
      <c r="K557">
        <v>15920.455</v>
      </c>
      <c r="L557">
        <v>959.154</v>
      </c>
      <c r="M557">
        <v>20665.356</v>
      </c>
      <c r="N557">
        <v>70171.695999999996</v>
      </c>
    </row>
    <row r="558" spans="1:14" hidden="1" x14ac:dyDescent="0.25">
      <c r="A558" t="s">
        <v>306</v>
      </c>
      <c r="B558" t="s">
        <v>313</v>
      </c>
      <c r="C558" t="str">
        <f t="shared" si="32"/>
        <v>10</v>
      </c>
      <c r="D558" t="str">
        <f t="shared" si="33"/>
        <v>007</v>
      </c>
      <c r="E558" t="str">
        <f t="shared" si="34"/>
        <v>10007</v>
      </c>
      <c r="F558" t="str">
        <f t="shared" si="35"/>
        <v>Gómez Palacio</v>
      </c>
      <c r="G558" t="s">
        <v>16</v>
      </c>
      <c r="H558">
        <v>856</v>
      </c>
      <c r="I558">
        <v>24312</v>
      </c>
      <c r="J558">
        <v>36708.627</v>
      </c>
      <c r="K558">
        <v>8255.9150000000009</v>
      </c>
      <c r="L558">
        <v>319.71199999999999</v>
      </c>
      <c r="M558">
        <v>9353.9369999999999</v>
      </c>
      <c r="N558">
        <v>35796.949999999997</v>
      </c>
    </row>
    <row r="559" spans="1:14" x14ac:dyDescent="0.25">
      <c r="A559" t="s">
        <v>306</v>
      </c>
      <c r="B559" t="s">
        <v>314</v>
      </c>
      <c r="C559" t="str">
        <f t="shared" si="32"/>
        <v>10</v>
      </c>
      <c r="D559" t="str">
        <f t="shared" si="33"/>
        <v>008</v>
      </c>
      <c r="E559" t="str">
        <f t="shared" si="34"/>
        <v>10008</v>
      </c>
      <c r="F559" t="str">
        <f t="shared" si="35"/>
        <v>Guadalupe Victoria</v>
      </c>
      <c r="G559" t="s">
        <v>19</v>
      </c>
      <c r="H559">
        <v>1633</v>
      </c>
      <c r="I559">
        <v>4290</v>
      </c>
      <c r="J559">
        <v>704.58399999999995</v>
      </c>
      <c r="K559">
        <v>403.29599999999999</v>
      </c>
      <c r="L559">
        <v>28.92</v>
      </c>
      <c r="M559">
        <v>555.68200000000002</v>
      </c>
      <c r="N559">
        <v>1724.463</v>
      </c>
    </row>
    <row r="560" spans="1:14" hidden="1" x14ac:dyDescent="0.25">
      <c r="A560" t="s">
        <v>306</v>
      </c>
      <c r="B560" t="s">
        <v>314</v>
      </c>
      <c r="C560" t="str">
        <f t="shared" si="32"/>
        <v>10</v>
      </c>
      <c r="D560" t="str">
        <f t="shared" si="33"/>
        <v>008</v>
      </c>
      <c r="E560" t="str">
        <f t="shared" si="34"/>
        <v>10008</v>
      </c>
      <c r="F560" t="str">
        <f t="shared" si="35"/>
        <v>Guadalupe Victoria</v>
      </c>
      <c r="G560" t="s">
        <v>16</v>
      </c>
      <c r="H560">
        <v>154</v>
      </c>
      <c r="I560">
        <v>562</v>
      </c>
      <c r="J560">
        <v>99.995999999999995</v>
      </c>
      <c r="K560">
        <v>47.792999999999999</v>
      </c>
      <c r="L560">
        <v>0.28100000000000003</v>
      </c>
      <c r="M560">
        <v>83.801000000000002</v>
      </c>
      <c r="N560">
        <v>99.498999999999995</v>
      </c>
    </row>
    <row r="561" spans="1:14" x14ac:dyDescent="0.25">
      <c r="A561" t="s">
        <v>306</v>
      </c>
      <c r="B561" t="s">
        <v>315</v>
      </c>
      <c r="C561" t="str">
        <f t="shared" si="32"/>
        <v>10</v>
      </c>
      <c r="D561" t="str">
        <f t="shared" si="33"/>
        <v>009</v>
      </c>
      <c r="E561" t="str">
        <f t="shared" si="34"/>
        <v>10009</v>
      </c>
      <c r="F561" t="str">
        <f t="shared" si="35"/>
        <v>Guanaceví</v>
      </c>
      <c r="G561" t="s">
        <v>19</v>
      </c>
      <c r="H561">
        <v>178</v>
      </c>
      <c r="I561">
        <v>1295</v>
      </c>
      <c r="J561">
        <v>873.46500000000003</v>
      </c>
      <c r="K561">
        <v>293.798</v>
      </c>
      <c r="L561">
        <v>82.765000000000001</v>
      </c>
      <c r="M561">
        <v>535.44899999999996</v>
      </c>
      <c r="N561">
        <v>1362.8820000000001</v>
      </c>
    </row>
    <row r="562" spans="1:14" hidden="1" x14ac:dyDescent="0.25">
      <c r="A562" t="s">
        <v>306</v>
      </c>
      <c r="B562" t="s">
        <v>315</v>
      </c>
      <c r="C562" t="str">
        <f t="shared" si="32"/>
        <v>10</v>
      </c>
      <c r="D562" t="str">
        <f t="shared" si="33"/>
        <v>009</v>
      </c>
      <c r="E562" t="str">
        <f t="shared" si="34"/>
        <v>10009</v>
      </c>
      <c r="F562" t="str">
        <f t="shared" si="35"/>
        <v>Guanaceví</v>
      </c>
      <c r="G562" t="s">
        <v>16</v>
      </c>
      <c r="H562">
        <v>13</v>
      </c>
      <c r="I562">
        <v>65</v>
      </c>
      <c r="J562">
        <v>6.1029999999999998</v>
      </c>
      <c r="K562">
        <v>3.5990000000000002</v>
      </c>
      <c r="L562">
        <v>7.8E-2</v>
      </c>
      <c r="M562">
        <v>1.7010000000000001</v>
      </c>
      <c r="N562">
        <v>6.02</v>
      </c>
    </row>
    <row r="563" spans="1:14" x14ac:dyDescent="0.25">
      <c r="A563" t="s">
        <v>306</v>
      </c>
      <c r="B563" t="s">
        <v>316</v>
      </c>
      <c r="C563" t="str">
        <f t="shared" si="32"/>
        <v>10</v>
      </c>
      <c r="D563" t="str">
        <f t="shared" si="33"/>
        <v>010</v>
      </c>
      <c r="E563" t="str">
        <f t="shared" si="34"/>
        <v>10010</v>
      </c>
      <c r="F563" t="str">
        <f t="shared" si="35"/>
        <v>Hidalgo</v>
      </c>
      <c r="G563" t="s">
        <v>19</v>
      </c>
      <c r="H563">
        <v>36</v>
      </c>
      <c r="I563">
        <v>64</v>
      </c>
      <c r="J563">
        <v>3.9220000000000002</v>
      </c>
      <c r="K563">
        <v>2.76</v>
      </c>
      <c r="L563">
        <v>2.8000000000000001E-2</v>
      </c>
      <c r="M563">
        <v>3.4510000000000001</v>
      </c>
      <c r="N563">
        <v>6.2510000000000003</v>
      </c>
    </row>
    <row r="564" spans="1:14" hidden="1" x14ac:dyDescent="0.25">
      <c r="A564" t="s">
        <v>306</v>
      </c>
      <c r="B564" t="s">
        <v>316</v>
      </c>
      <c r="C564" t="str">
        <f t="shared" si="32"/>
        <v>10</v>
      </c>
      <c r="D564" t="str">
        <f t="shared" si="33"/>
        <v>010</v>
      </c>
      <c r="E564" t="str">
        <f t="shared" si="34"/>
        <v>10010</v>
      </c>
      <c r="F564" t="str">
        <f t="shared" si="35"/>
        <v>Hidalgo</v>
      </c>
      <c r="G564" t="s">
        <v>16</v>
      </c>
      <c r="H564">
        <v>5</v>
      </c>
      <c r="I564">
        <v>12</v>
      </c>
      <c r="J564">
        <v>0.94599999999999995</v>
      </c>
      <c r="K564">
        <v>0.60899999999999999</v>
      </c>
      <c r="L564">
        <v>0</v>
      </c>
      <c r="M564">
        <v>0.28100000000000003</v>
      </c>
      <c r="N564">
        <v>0.95499999999999996</v>
      </c>
    </row>
    <row r="565" spans="1:14" x14ac:dyDescent="0.25">
      <c r="A565" t="s">
        <v>306</v>
      </c>
      <c r="B565" t="s">
        <v>317</v>
      </c>
      <c r="C565" t="str">
        <f t="shared" si="32"/>
        <v>10</v>
      </c>
      <c r="D565" t="str">
        <f t="shared" si="33"/>
        <v>011</v>
      </c>
      <c r="E565" t="str">
        <f t="shared" si="34"/>
        <v>10011</v>
      </c>
      <c r="F565" t="str">
        <f t="shared" si="35"/>
        <v>Indé</v>
      </c>
      <c r="G565" t="s">
        <v>19</v>
      </c>
      <c r="H565">
        <v>58</v>
      </c>
      <c r="I565">
        <v>376</v>
      </c>
      <c r="J565">
        <v>121.221</v>
      </c>
      <c r="K565">
        <v>81.709000000000003</v>
      </c>
      <c r="L565">
        <v>1.488</v>
      </c>
      <c r="M565">
        <v>40.314999999999998</v>
      </c>
      <c r="N565">
        <v>126.01300000000001</v>
      </c>
    </row>
    <row r="566" spans="1:14" hidden="1" x14ac:dyDescent="0.25">
      <c r="A566" t="s">
        <v>306</v>
      </c>
      <c r="B566" t="s">
        <v>317</v>
      </c>
      <c r="C566" t="str">
        <f t="shared" si="32"/>
        <v>10</v>
      </c>
      <c r="D566" t="str">
        <f t="shared" si="33"/>
        <v>011</v>
      </c>
      <c r="E566" t="str">
        <f t="shared" si="34"/>
        <v>10011</v>
      </c>
      <c r="F566" t="str">
        <f t="shared" si="35"/>
        <v>Indé</v>
      </c>
      <c r="G566" t="s">
        <v>16</v>
      </c>
      <c r="H566">
        <v>7</v>
      </c>
      <c r="I566">
        <v>13</v>
      </c>
      <c r="J566">
        <v>0.98099999999999998</v>
      </c>
      <c r="K566">
        <v>0.61499999999999999</v>
      </c>
      <c r="L566">
        <v>3.0000000000000001E-3</v>
      </c>
      <c r="M566">
        <v>0.28799999999999998</v>
      </c>
      <c r="N566">
        <v>0.97499999999999998</v>
      </c>
    </row>
    <row r="567" spans="1:14" x14ac:dyDescent="0.25">
      <c r="A567" t="s">
        <v>306</v>
      </c>
      <c r="B567" t="s">
        <v>318</v>
      </c>
      <c r="C567" t="str">
        <f t="shared" si="32"/>
        <v>10</v>
      </c>
      <c r="D567" t="str">
        <f t="shared" si="33"/>
        <v>012</v>
      </c>
      <c r="E567" t="str">
        <f t="shared" si="34"/>
        <v>10012</v>
      </c>
      <c r="F567" t="str">
        <f t="shared" si="35"/>
        <v>Lerdo</v>
      </c>
      <c r="G567" t="s">
        <v>19</v>
      </c>
      <c r="H567">
        <v>2969</v>
      </c>
      <c r="I567">
        <v>18095</v>
      </c>
      <c r="J567">
        <v>3905.498</v>
      </c>
      <c r="K567">
        <v>2372.0030000000002</v>
      </c>
      <c r="L567">
        <v>40.478999999999999</v>
      </c>
      <c r="M567">
        <v>1932.107</v>
      </c>
      <c r="N567">
        <v>6039.299</v>
      </c>
    </row>
    <row r="568" spans="1:14" hidden="1" x14ac:dyDescent="0.25">
      <c r="A568" t="s">
        <v>306</v>
      </c>
      <c r="B568" t="s">
        <v>318</v>
      </c>
      <c r="C568" t="str">
        <f t="shared" si="32"/>
        <v>10</v>
      </c>
      <c r="D568" t="str">
        <f t="shared" si="33"/>
        <v>012</v>
      </c>
      <c r="E568" t="str">
        <f t="shared" si="34"/>
        <v>10012</v>
      </c>
      <c r="F568" t="str">
        <f t="shared" si="35"/>
        <v>Lerdo</v>
      </c>
      <c r="G568" t="s">
        <v>16</v>
      </c>
      <c r="H568">
        <v>270</v>
      </c>
      <c r="I568">
        <v>8352</v>
      </c>
      <c r="J568">
        <v>2055.5360000000001</v>
      </c>
      <c r="K568">
        <v>1337.4480000000001</v>
      </c>
      <c r="L568">
        <v>7.093</v>
      </c>
      <c r="M568">
        <v>719.28599999999994</v>
      </c>
      <c r="N568">
        <v>2073.58</v>
      </c>
    </row>
    <row r="569" spans="1:14" x14ac:dyDescent="0.25">
      <c r="A569" t="s">
        <v>306</v>
      </c>
      <c r="B569" t="s">
        <v>319</v>
      </c>
      <c r="C569" t="str">
        <f t="shared" si="32"/>
        <v>10</v>
      </c>
      <c r="D569" t="str">
        <f t="shared" si="33"/>
        <v>013</v>
      </c>
      <c r="E569" t="str">
        <f t="shared" si="34"/>
        <v>10013</v>
      </c>
      <c r="F569" t="str">
        <f t="shared" si="35"/>
        <v>Mapimí</v>
      </c>
      <c r="G569" t="s">
        <v>19</v>
      </c>
      <c r="H569">
        <v>786</v>
      </c>
      <c r="I569">
        <v>2673</v>
      </c>
      <c r="J569">
        <v>624.71400000000006</v>
      </c>
      <c r="K569">
        <v>391.05900000000003</v>
      </c>
      <c r="L569">
        <v>31.536999999999999</v>
      </c>
      <c r="M569">
        <v>332.964</v>
      </c>
      <c r="N569">
        <v>1028.2850000000001</v>
      </c>
    </row>
    <row r="570" spans="1:14" hidden="1" x14ac:dyDescent="0.25">
      <c r="A570" t="s">
        <v>306</v>
      </c>
      <c r="B570" t="s">
        <v>319</v>
      </c>
      <c r="C570" t="str">
        <f t="shared" si="32"/>
        <v>10</v>
      </c>
      <c r="D570" t="str">
        <f t="shared" si="33"/>
        <v>013</v>
      </c>
      <c r="E570" t="str">
        <f t="shared" si="34"/>
        <v>10013</v>
      </c>
      <c r="F570" t="str">
        <f t="shared" si="35"/>
        <v>Mapimí</v>
      </c>
      <c r="G570" t="s">
        <v>16</v>
      </c>
      <c r="H570">
        <v>60</v>
      </c>
      <c r="I570">
        <v>598</v>
      </c>
      <c r="J570">
        <v>65.935000000000002</v>
      </c>
      <c r="K570">
        <v>40.183999999999997</v>
      </c>
      <c r="L570">
        <v>0.88</v>
      </c>
      <c r="M570">
        <v>13.441000000000001</v>
      </c>
      <c r="N570">
        <v>66.617999999999995</v>
      </c>
    </row>
    <row r="571" spans="1:14" x14ac:dyDescent="0.25">
      <c r="A571" t="s">
        <v>306</v>
      </c>
      <c r="B571" t="s">
        <v>320</v>
      </c>
      <c r="C571" t="str">
        <f t="shared" si="32"/>
        <v>10</v>
      </c>
      <c r="D571" t="str">
        <f t="shared" si="33"/>
        <v>014</v>
      </c>
      <c r="E571" t="str">
        <f t="shared" si="34"/>
        <v>10014</v>
      </c>
      <c r="F571" t="str">
        <f t="shared" si="35"/>
        <v>Mezquital</v>
      </c>
      <c r="G571" t="s">
        <v>19</v>
      </c>
      <c r="H571">
        <v>124</v>
      </c>
      <c r="I571">
        <v>301</v>
      </c>
      <c r="J571">
        <v>84.733000000000004</v>
      </c>
      <c r="K571">
        <v>42.137</v>
      </c>
      <c r="L571">
        <v>0.29899999999999999</v>
      </c>
      <c r="M571">
        <v>31.222000000000001</v>
      </c>
      <c r="N571">
        <v>79.95</v>
      </c>
    </row>
    <row r="572" spans="1:14" hidden="1" x14ac:dyDescent="0.25">
      <c r="A572" t="s">
        <v>306</v>
      </c>
      <c r="B572" t="s">
        <v>320</v>
      </c>
      <c r="C572" t="str">
        <f t="shared" si="32"/>
        <v>10</v>
      </c>
      <c r="D572" t="str">
        <f t="shared" si="33"/>
        <v>014</v>
      </c>
      <c r="E572" t="str">
        <f t="shared" si="34"/>
        <v>10014</v>
      </c>
      <c r="F572" t="str">
        <f t="shared" si="35"/>
        <v>Mezquital</v>
      </c>
      <c r="G572" t="s">
        <v>16</v>
      </c>
      <c r="H572">
        <v>19</v>
      </c>
      <c r="I572">
        <v>65</v>
      </c>
      <c r="J572">
        <v>48.250999999999998</v>
      </c>
      <c r="K572">
        <v>13.943</v>
      </c>
      <c r="L572">
        <v>0.184</v>
      </c>
      <c r="M572">
        <v>15.228</v>
      </c>
      <c r="N572">
        <v>48.463999999999999</v>
      </c>
    </row>
    <row r="573" spans="1:14" x14ac:dyDescent="0.25">
      <c r="A573" t="s">
        <v>306</v>
      </c>
      <c r="B573" t="s">
        <v>321</v>
      </c>
      <c r="C573" t="str">
        <f t="shared" si="32"/>
        <v>10</v>
      </c>
      <c r="D573" t="str">
        <f t="shared" si="33"/>
        <v>015</v>
      </c>
      <c r="E573" t="str">
        <f t="shared" si="34"/>
        <v>10015</v>
      </c>
      <c r="F573" t="str">
        <f t="shared" si="35"/>
        <v>Nazas</v>
      </c>
      <c r="G573" t="s">
        <v>19</v>
      </c>
      <c r="H573">
        <v>251</v>
      </c>
      <c r="I573">
        <v>516</v>
      </c>
      <c r="J573">
        <v>46.414000000000001</v>
      </c>
      <c r="K573">
        <v>26.334</v>
      </c>
      <c r="L573">
        <v>1.0429999999999999</v>
      </c>
      <c r="M573">
        <v>28.802</v>
      </c>
      <c r="N573">
        <v>124.661</v>
      </c>
    </row>
    <row r="574" spans="1:14" hidden="1" x14ac:dyDescent="0.25">
      <c r="A574" t="s">
        <v>306</v>
      </c>
      <c r="B574" t="s">
        <v>321</v>
      </c>
      <c r="C574" t="str">
        <f t="shared" si="32"/>
        <v>10</v>
      </c>
      <c r="D574" t="str">
        <f t="shared" si="33"/>
        <v>015</v>
      </c>
      <c r="E574" t="str">
        <f t="shared" si="34"/>
        <v>10015</v>
      </c>
      <c r="F574" t="str">
        <f t="shared" si="35"/>
        <v>Nazas</v>
      </c>
      <c r="G574" t="s">
        <v>16</v>
      </c>
      <c r="H574">
        <v>19</v>
      </c>
      <c r="I574">
        <v>46</v>
      </c>
      <c r="J574">
        <v>6.9950000000000001</v>
      </c>
      <c r="K574">
        <v>3.0110000000000001</v>
      </c>
      <c r="L574">
        <v>3.5999999999999997E-2</v>
      </c>
      <c r="M574">
        <v>2.5270000000000001</v>
      </c>
      <c r="N574">
        <v>7.3460000000000001</v>
      </c>
    </row>
    <row r="575" spans="1:14" x14ac:dyDescent="0.25">
      <c r="A575" t="s">
        <v>306</v>
      </c>
      <c r="B575" t="s">
        <v>322</v>
      </c>
      <c r="C575" t="str">
        <f t="shared" si="32"/>
        <v>10</v>
      </c>
      <c r="D575" t="str">
        <f t="shared" si="33"/>
        <v>016</v>
      </c>
      <c r="E575" t="str">
        <f t="shared" si="34"/>
        <v>10016</v>
      </c>
      <c r="F575" t="str">
        <f t="shared" si="35"/>
        <v>Nombre de Dios</v>
      </c>
      <c r="G575" t="s">
        <v>19</v>
      </c>
      <c r="H575">
        <v>317</v>
      </c>
      <c r="I575">
        <v>2959</v>
      </c>
      <c r="J575">
        <v>1445.279</v>
      </c>
      <c r="K575">
        <v>858.90300000000002</v>
      </c>
      <c r="L575">
        <v>0.85899999999999999</v>
      </c>
      <c r="M575">
        <v>1191.3710000000001</v>
      </c>
      <c r="N575">
        <v>1523.559</v>
      </c>
    </row>
    <row r="576" spans="1:14" hidden="1" x14ac:dyDescent="0.25">
      <c r="A576" t="s">
        <v>306</v>
      </c>
      <c r="B576" t="s">
        <v>322</v>
      </c>
      <c r="C576" t="str">
        <f t="shared" si="32"/>
        <v>10</v>
      </c>
      <c r="D576" t="str">
        <f t="shared" si="33"/>
        <v>016</v>
      </c>
      <c r="E576" t="str">
        <f t="shared" si="34"/>
        <v>10016</v>
      </c>
      <c r="F576" t="str">
        <f t="shared" si="35"/>
        <v>Nombre de Dios</v>
      </c>
      <c r="G576" t="s">
        <v>16</v>
      </c>
      <c r="H576">
        <v>29</v>
      </c>
      <c r="I576">
        <v>1681</v>
      </c>
      <c r="J576">
        <v>169.01900000000001</v>
      </c>
      <c r="K576">
        <v>149.74600000000001</v>
      </c>
      <c r="L576">
        <v>3.2000000000000001E-2</v>
      </c>
      <c r="M576">
        <v>16.445</v>
      </c>
      <c r="N576">
        <v>168.946</v>
      </c>
    </row>
    <row r="577" spans="1:14" x14ac:dyDescent="0.25">
      <c r="A577" t="s">
        <v>306</v>
      </c>
      <c r="B577" t="s">
        <v>323</v>
      </c>
      <c r="C577" t="str">
        <f t="shared" si="32"/>
        <v>10</v>
      </c>
      <c r="D577" t="str">
        <f t="shared" si="33"/>
        <v>017</v>
      </c>
      <c r="E577" t="str">
        <f t="shared" si="34"/>
        <v>10017</v>
      </c>
      <c r="F577" t="str">
        <f t="shared" si="35"/>
        <v>Ocampo</v>
      </c>
      <c r="G577" t="s">
        <v>19</v>
      </c>
      <c r="H577">
        <v>290</v>
      </c>
      <c r="I577">
        <v>570</v>
      </c>
      <c r="J577">
        <v>43.255000000000003</v>
      </c>
      <c r="K577">
        <v>25.603000000000002</v>
      </c>
      <c r="L577">
        <v>1.054</v>
      </c>
      <c r="M577">
        <v>53.514000000000003</v>
      </c>
      <c r="N577">
        <v>143.66900000000001</v>
      </c>
    </row>
    <row r="578" spans="1:14" hidden="1" x14ac:dyDescent="0.25">
      <c r="A578" t="s">
        <v>306</v>
      </c>
      <c r="B578" t="s">
        <v>323</v>
      </c>
      <c r="C578" t="str">
        <f t="shared" si="32"/>
        <v>10</v>
      </c>
      <c r="D578" t="str">
        <f t="shared" si="33"/>
        <v>017</v>
      </c>
      <c r="E578" t="str">
        <f t="shared" si="34"/>
        <v>10017</v>
      </c>
      <c r="F578" t="str">
        <f t="shared" si="35"/>
        <v>Ocampo</v>
      </c>
      <c r="G578" t="s">
        <v>16</v>
      </c>
      <c r="H578">
        <v>27</v>
      </c>
      <c r="I578">
        <v>57</v>
      </c>
      <c r="J578">
        <v>6.194</v>
      </c>
      <c r="K578">
        <v>1.5820000000000001</v>
      </c>
      <c r="L578">
        <v>7.5999999999999998E-2</v>
      </c>
      <c r="M578">
        <v>3.915</v>
      </c>
      <c r="N578">
        <v>6.0359999999999996</v>
      </c>
    </row>
    <row r="579" spans="1:14" x14ac:dyDescent="0.25">
      <c r="A579" t="s">
        <v>306</v>
      </c>
      <c r="B579" t="s">
        <v>324</v>
      </c>
      <c r="C579" t="str">
        <f t="shared" ref="C579:C642" si="36">MID(A579,1,2)</f>
        <v>10</v>
      </c>
      <c r="D579" t="str">
        <f t="shared" ref="D579:D642" si="37">MID(B579,1,3)</f>
        <v>018</v>
      </c>
      <c r="E579" t="str">
        <f t="shared" ref="E579:E642" si="38">CONCATENATE(C579,D579)</f>
        <v>10018</v>
      </c>
      <c r="F579" t="str">
        <f t="shared" ref="F579:F642" si="39">MID(B579,5,40)</f>
        <v>El Oro</v>
      </c>
      <c r="G579" t="s">
        <v>19</v>
      </c>
      <c r="H579">
        <v>494</v>
      </c>
      <c r="I579">
        <v>1042</v>
      </c>
      <c r="J579">
        <v>135.46899999999999</v>
      </c>
      <c r="K579">
        <v>-6.3360000000000003</v>
      </c>
      <c r="L579">
        <v>6.7110000000000003</v>
      </c>
      <c r="M579">
        <v>390.18299999999999</v>
      </c>
      <c r="N579">
        <v>454.25599999999997</v>
      </c>
    </row>
    <row r="580" spans="1:14" hidden="1" x14ac:dyDescent="0.25">
      <c r="A580" t="s">
        <v>306</v>
      </c>
      <c r="B580" t="s">
        <v>324</v>
      </c>
      <c r="C580" t="str">
        <f t="shared" si="36"/>
        <v>10</v>
      </c>
      <c r="D580" t="str">
        <f t="shared" si="37"/>
        <v>018</v>
      </c>
      <c r="E580" t="str">
        <f t="shared" si="38"/>
        <v>10018</v>
      </c>
      <c r="F580" t="str">
        <f t="shared" si="39"/>
        <v>El Oro</v>
      </c>
      <c r="G580" t="s">
        <v>16</v>
      </c>
      <c r="H580">
        <v>47</v>
      </c>
      <c r="I580">
        <v>99</v>
      </c>
      <c r="J580">
        <v>17.925999999999998</v>
      </c>
      <c r="K580">
        <v>8.3040000000000003</v>
      </c>
      <c r="L580">
        <v>0.17899999999999999</v>
      </c>
      <c r="M580">
        <v>7.3250000000000002</v>
      </c>
      <c r="N580">
        <v>18.111999999999998</v>
      </c>
    </row>
    <row r="581" spans="1:14" x14ac:dyDescent="0.25">
      <c r="A581" t="s">
        <v>306</v>
      </c>
      <c r="B581" t="s">
        <v>325</v>
      </c>
      <c r="C581" t="str">
        <f t="shared" si="36"/>
        <v>10</v>
      </c>
      <c r="D581" t="str">
        <f t="shared" si="37"/>
        <v>019</v>
      </c>
      <c r="E581" t="str">
        <f t="shared" si="38"/>
        <v>10019</v>
      </c>
      <c r="F581" t="str">
        <f t="shared" si="39"/>
        <v>Otáez</v>
      </c>
      <c r="G581" t="s">
        <v>19</v>
      </c>
      <c r="H581">
        <v>48</v>
      </c>
      <c r="I581">
        <v>868</v>
      </c>
      <c r="J581">
        <v>463.53699999999998</v>
      </c>
      <c r="K581">
        <v>91.27</v>
      </c>
      <c r="L581">
        <v>28.797000000000001</v>
      </c>
      <c r="M581">
        <v>360.64</v>
      </c>
      <c r="N581">
        <v>550.17499999999995</v>
      </c>
    </row>
    <row r="582" spans="1:14" hidden="1" x14ac:dyDescent="0.25">
      <c r="A582" t="s">
        <v>306</v>
      </c>
      <c r="B582" t="s">
        <v>325</v>
      </c>
      <c r="C582" t="str">
        <f t="shared" si="36"/>
        <v>10</v>
      </c>
      <c r="D582" t="str">
        <f t="shared" si="37"/>
        <v>019</v>
      </c>
      <c r="E582" t="str">
        <f t="shared" si="38"/>
        <v>10019</v>
      </c>
      <c r="F582" t="str">
        <f t="shared" si="39"/>
        <v>Otáez</v>
      </c>
      <c r="G582" t="s">
        <v>16</v>
      </c>
      <c r="H582">
        <v>3</v>
      </c>
      <c r="I582">
        <v>4</v>
      </c>
      <c r="J582">
        <v>0.28199999999999997</v>
      </c>
      <c r="K582">
        <v>6.9000000000000006E-2</v>
      </c>
      <c r="L582">
        <v>3.0000000000000001E-3</v>
      </c>
      <c r="M582">
        <v>0.152</v>
      </c>
      <c r="N582">
        <v>0.28000000000000003</v>
      </c>
    </row>
    <row r="583" spans="1:14" x14ac:dyDescent="0.25">
      <c r="A583" t="s">
        <v>306</v>
      </c>
      <c r="B583" t="s">
        <v>326</v>
      </c>
      <c r="C583" t="str">
        <f t="shared" si="36"/>
        <v>10</v>
      </c>
      <c r="D583" t="str">
        <f t="shared" si="37"/>
        <v>020</v>
      </c>
      <c r="E583" t="str">
        <f t="shared" si="38"/>
        <v>10020</v>
      </c>
      <c r="F583" t="str">
        <f t="shared" si="39"/>
        <v>Pánuco de Coronado</v>
      </c>
      <c r="G583" t="s">
        <v>19</v>
      </c>
      <c r="H583">
        <v>367</v>
      </c>
      <c r="I583">
        <v>1344</v>
      </c>
      <c r="J583">
        <v>138.63800000000001</v>
      </c>
      <c r="K583">
        <v>100.66</v>
      </c>
      <c r="L583">
        <v>3.7490000000000001</v>
      </c>
      <c r="M583">
        <v>110.97799999999999</v>
      </c>
      <c r="N583">
        <v>260.733</v>
      </c>
    </row>
    <row r="584" spans="1:14" hidden="1" x14ac:dyDescent="0.25">
      <c r="A584" t="s">
        <v>306</v>
      </c>
      <c r="B584" t="s">
        <v>326</v>
      </c>
      <c r="C584" t="str">
        <f t="shared" si="36"/>
        <v>10</v>
      </c>
      <c r="D584" t="str">
        <f t="shared" si="37"/>
        <v>020</v>
      </c>
      <c r="E584" t="str">
        <f t="shared" si="38"/>
        <v>10020</v>
      </c>
      <c r="F584" t="str">
        <f t="shared" si="39"/>
        <v>Pánuco de Coronado</v>
      </c>
      <c r="G584" t="s">
        <v>16</v>
      </c>
      <c r="H584">
        <v>34</v>
      </c>
      <c r="I584">
        <v>647</v>
      </c>
      <c r="J584">
        <v>69.674000000000007</v>
      </c>
      <c r="K584">
        <v>50.938000000000002</v>
      </c>
      <c r="L584">
        <v>1.3080000000000001</v>
      </c>
      <c r="M584">
        <v>10.244999999999999</v>
      </c>
      <c r="N584">
        <v>70.25</v>
      </c>
    </row>
    <row r="585" spans="1:14" x14ac:dyDescent="0.25">
      <c r="A585" t="s">
        <v>306</v>
      </c>
      <c r="B585" t="s">
        <v>327</v>
      </c>
      <c r="C585" t="str">
        <f t="shared" si="36"/>
        <v>10</v>
      </c>
      <c r="D585" t="str">
        <f t="shared" si="37"/>
        <v>021</v>
      </c>
      <c r="E585" t="str">
        <f t="shared" si="38"/>
        <v>10021</v>
      </c>
      <c r="F585" t="str">
        <f t="shared" si="39"/>
        <v>Peñón Blanco</v>
      </c>
      <c r="G585" t="s">
        <v>19</v>
      </c>
      <c r="H585">
        <v>307</v>
      </c>
      <c r="I585">
        <v>735</v>
      </c>
      <c r="J585">
        <v>153.01499999999999</v>
      </c>
      <c r="K585">
        <v>50.271999999999998</v>
      </c>
      <c r="L585">
        <v>8.3979999999999997</v>
      </c>
      <c r="M585">
        <v>69.438000000000002</v>
      </c>
      <c r="N585">
        <v>347.786</v>
      </c>
    </row>
    <row r="586" spans="1:14" hidden="1" x14ac:dyDescent="0.25">
      <c r="A586" t="s">
        <v>306</v>
      </c>
      <c r="B586" t="s">
        <v>327</v>
      </c>
      <c r="C586" t="str">
        <f t="shared" si="36"/>
        <v>10</v>
      </c>
      <c r="D586" t="str">
        <f t="shared" si="37"/>
        <v>021</v>
      </c>
      <c r="E586" t="str">
        <f t="shared" si="38"/>
        <v>10021</v>
      </c>
      <c r="F586" t="str">
        <f t="shared" si="39"/>
        <v>Peñón Blanco</v>
      </c>
      <c r="G586" t="s">
        <v>16</v>
      </c>
      <c r="H586">
        <v>44</v>
      </c>
      <c r="I586">
        <v>165</v>
      </c>
      <c r="J586">
        <v>9.3490000000000002</v>
      </c>
      <c r="K586">
        <v>4.0389999999999997</v>
      </c>
      <c r="L586">
        <v>0.19400000000000001</v>
      </c>
      <c r="M586">
        <v>9.2680000000000007</v>
      </c>
      <c r="N586">
        <v>9.4920000000000009</v>
      </c>
    </row>
    <row r="587" spans="1:14" x14ac:dyDescent="0.25">
      <c r="A587" t="s">
        <v>306</v>
      </c>
      <c r="B587" t="s">
        <v>328</v>
      </c>
      <c r="C587" t="str">
        <f t="shared" si="36"/>
        <v>10</v>
      </c>
      <c r="D587" t="str">
        <f t="shared" si="37"/>
        <v>022</v>
      </c>
      <c r="E587" t="str">
        <f t="shared" si="38"/>
        <v>10022</v>
      </c>
      <c r="F587" t="str">
        <f t="shared" si="39"/>
        <v>Poanas</v>
      </c>
      <c r="G587" t="s">
        <v>19</v>
      </c>
      <c r="H587">
        <v>679</v>
      </c>
      <c r="I587">
        <v>1493</v>
      </c>
      <c r="J587">
        <v>173.87899999999999</v>
      </c>
      <c r="K587">
        <v>59.558</v>
      </c>
      <c r="L587">
        <v>2.9049999999999998</v>
      </c>
      <c r="M587">
        <v>121.89100000000001</v>
      </c>
      <c r="N587">
        <v>380.69</v>
      </c>
    </row>
    <row r="588" spans="1:14" hidden="1" x14ac:dyDescent="0.25">
      <c r="A588" t="s">
        <v>306</v>
      </c>
      <c r="B588" t="s">
        <v>328</v>
      </c>
      <c r="C588" t="str">
        <f t="shared" si="36"/>
        <v>10</v>
      </c>
      <c r="D588" t="str">
        <f t="shared" si="37"/>
        <v>022</v>
      </c>
      <c r="E588" t="str">
        <f t="shared" si="38"/>
        <v>10022</v>
      </c>
      <c r="F588" t="str">
        <f t="shared" si="39"/>
        <v>Poanas</v>
      </c>
      <c r="G588" t="s">
        <v>16</v>
      </c>
      <c r="H588">
        <v>88</v>
      </c>
      <c r="I588">
        <v>250</v>
      </c>
      <c r="J588">
        <v>64.893000000000001</v>
      </c>
      <c r="K588">
        <v>11.768000000000001</v>
      </c>
      <c r="L588">
        <v>0.76400000000000001</v>
      </c>
      <c r="M588">
        <v>38.924999999999997</v>
      </c>
      <c r="N588">
        <v>73.067999999999998</v>
      </c>
    </row>
    <row r="589" spans="1:14" x14ac:dyDescent="0.25">
      <c r="A589" t="s">
        <v>306</v>
      </c>
      <c r="B589" t="s">
        <v>329</v>
      </c>
      <c r="C589" t="str">
        <f t="shared" si="36"/>
        <v>10</v>
      </c>
      <c r="D589" t="str">
        <f t="shared" si="37"/>
        <v>023</v>
      </c>
      <c r="E589" t="str">
        <f t="shared" si="38"/>
        <v>10023</v>
      </c>
      <c r="F589" t="str">
        <f t="shared" si="39"/>
        <v>Pueblo Nuevo</v>
      </c>
      <c r="G589" t="s">
        <v>19</v>
      </c>
      <c r="H589">
        <v>1354</v>
      </c>
      <c r="I589">
        <v>6531</v>
      </c>
      <c r="J589">
        <v>1121.691</v>
      </c>
      <c r="K589">
        <v>690.02</v>
      </c>
      <c r="L589">
        <v>-844.505</v>
      </c>
      <c r="M589">
        <v>456.66699999999997</v>
      </c>
      <c r="N589">
        <v>1806.136</v>
      </c>
    </row>
    <row r="590" spans="1:14" hidden="1" x14ac:dyDescent="0.25">
      <c r="A590" t="s">
        <v>306</v>
      </c>
      <c r="B590" t="s">
        <v>329</v>
      </c>
      <c r="C590" t="str">
        <f t="shared" si="36"/>
        <v>10</v>
      </c>
      <c r="D590" t="str">
        <f t="shared" si="37"/>
        <v>023</v>
      </c>
      <c r="E590" t="str">
        <f t="shared" si="38"/>
        <v>10023</v>
      </c>
      <c r="F590" t="str">
        <f t="shared" si="39"/>
        <v>Pueblo Nuevo</v>
      </c>
      <c r="G590" t="s">
        <v>16</v>
      </c>
      <c r="H590">
        <v>166</v>
      </c>
      <c r="I590">
        <v>2480</v>
      </c>
      <c r="J590">
        <v>546.67700000000002</v>
      </c>
      <c r="K590">
        <v>255.28100000000001</v>
      </c>
      <c r="L590">
        <v>1.032</v>
      </c>
      <c r="M590">
        <v>185.65</v>
      </c>
      <c r="N590">
        <v>555.84100000000001</v>
      </c>
    </row>
    <row r="591" spans="1:14" x14ac:dyDescent="0.25">
      <c r="A591" t="s">
        <v>306</v>
      </c>
      <c r="B591" t="s">
        <v>330</v>
      </c>
      <c r="C591" t="str">
        <f t="shared" si="36"/>
        <v>10</v>
      </c>
      <c r="D591" t="str">
        <f t="shared" si="37"/>
        <v>024</v>
      </c>
      <c r="E591" t="str">
        <f t="shared" si="38"/>
        <v>10024</v>
      </c>
      <c r="F591" t="str">
        <f t="shared" si="39"/>
        <v>Rodeo</v>
      </c>
      <c r="G591" t="s">
        <v>19</v>
      </c>
      <c r="H591">
        <v>455</v>
      </c>
      <c r="I591">
        <v>1124</v>
      </c>
      <c r="J591">
        <v>139.625</v>
      </c>
      <c r="K591">
        <v>82.274000000000001</v>
      </c>
      <c r="L591">
        <v>5.9770000000000003</v>
      </c>
      <c r="M591">
        <v>121.48699999999999</v>
      </c>
      <c r="N591">
        <v>338.44900000000001</v>
      </c>
    </row>
    <row r="592" spans="1:14" hidden="1" x14ac:dyDescent="0.25">
      <c r="A592" t="s">
        <v>306</v>
      </c>
      <c r="B592" t="s">
        <v>330</v>
      </c>
      <c r="C592" t="str">
        <f t="shared" si="36"/>
        <v>10</v>
      </c>
      <c r="D592" t="str">
        <f t="shared" si="37"/>
        <v>024</v>
      </c>
      <c r="E592" t="str">
        <f t="shared" si="38"/>
        <v>10024</v>
      </c>
      <c r="F592" t="str">
        <f t="shared" si="39"/>
        <v>Rodeo</v>
      </c>
      <c r="G592" t="s">
        <v>16</v>
      </c>
      <c r="H592">
        <v>37</v>
      </c>
      <c r="I592">
        <v>89</v>
      </c>
      <c r="J592">
        <v>11.711</v>
      </c>
      <c r="K592">
        <v>5.8460000000000001</v>
      </c>
      <c r="L592">
        <v>0.41499999999999998</v>
      </c>
      <c r="M592">
        <v>8.1199999999999992</v>
      </c>
      <c r="N592">
        <v>11.391999999999999</v>
      </c>
    </row>
    <row r="593" spans="1:14" x14ac:dyDescent="0.25">
      <c r="A593" t="s">
        <v>306</v>
      </c>
      <c r="B593" t="s">
        <v>331</v>
      </c>
      <c r="C593" t="str">
        <f t="shared" si="36"/>
        <v>10</v>
      </c>
      <c r="D593" t="str">
        <f t="shared" si="37"/>
        <v>025</v>
      </c>
      <c r="E593" t="str">
        <f t="shared" si="38"/>
        <v>10025</v>
      </c>
      <c r="F593" t="str">
        <f t="shared" si="39"/>
        <v>San Bernardo</v>
      </c>
      <c r="G593" t="s">
        <v>19</v>
      </c>
      <c r="H593">
        <v>31</v>
      </c>
      <c r="I593">
        <v>47</v>
      </c>
      <c r="J593">
        <v>2.1160000000000001</v>
      </c>
      <c r="K593">
        <v>0.875</v>
      </c>
      <c r="L593">
        <v>7.1999999999999995E-2</v>
      </c>
      <c r="M593">
        <v>2.0539999999999998</v>
      </c>
      <c r="N593">
        <v>4.3289999999999997</v>
      </c>
    </row>
    <row r="594" spans="1:14" hidden="1" x14ac:dyDescent="0.25">
      <c r="A594" t="s">
        <v>306</v>
      </c>
      <c r="B594" t="s">
        <v>331</v>
      </c>
      <c r="C594" t="str">
        <f t="shared" si="36"/>
        <v>10</v>
      </c>
      <c r="D594" t="str">
        <f t="shared" si="37"/>
        <v>025</v>
      </c>
      <c r="E594" t="str">
        <f t="shared" si="38"/>
        <v>10025</v>
      </c>
      <c r="F594" t="str">
        <f t="shared" si="39"/>
        <v>San Bernardo</v>
      </c>
      <c r="G594" t="s">
        <v>16</v>
      </c>
      <c r="H594">
        <v>4</v>
      </c>
      <c r="I594">
        <v>6</v>
      </c>
      <c r="J594">
        <v>0.27300000000000002</v>
      </c>
      <c r="K594">
        <v>0.112</v>
      </c>
      <c r="L594">
        <v>0</v>
      </c>
      <c r="M594">
        <v>0.42899999999999999</v>
      </c>
      <c r="N594">
        <v>0.27200000000000002</v>
      </c>
    </row>
    <row r="595" spans="1:14" x14ac:dyDescent="0.25">
      <c r="A595" t="s">
        <v>306</v>
      </c>
      <c r="B595" t="s">
        <v>332</v>
      </c>
      <c r="C595" t="str">
        <f t="shared" si="36"/>
        <v>10</v>
      </c>
      <c r="D595" t="str">
        <f t="shared" si="37"/>
        <v>026</v>
      </c>
      <c r="E595" t="str">
        <f t="shared" si="38"/>
        <v>10026</v>
      </c>
      <c r="F595" t="str">
        <f t="shared" si="39"/>
        <v>San Dimas</v>
      </c>
      <c r="G595" t="s">
        <v>19</v>
      </c>
      <c r="H595">
        <v>297</v>
      </c>
      <c r="I595">
        <v>1221</v>
      </c>
      <c r="J595">
        <v>2571.6370000000002</v>
      </c>
      <c r="K595">
        <v>2257.348</v>
      </c>
      <c r="L595">
        <v>149.74100000000001</v>
      </c>
      <c r="M595">
        <v>1270.7429999999999</v>
      </c>
      <c r="N595">
        <v>2668.4879999999998</v>
      </c>
    </row>
    <row r="596" spans="1:14" hidden="1" x14ac:dyDescent="0.25">
      <c r="A596" t="s">
        <v>306</v>
      </c>
      <c r="B596" t="s">
        <v>332</v>
      </c>
      <c r="C596" t="str">
        <f t="shared" si="36"/>
        <v>10</v>
      </c>
      <c r="D596" t="str">
        <f t="shared" si="37"/>
        <v>026</v>
      </c>
      <c r="E596" t="str">
        <f t="shared" si="38"/>
        <v>10026</v>
      </c>
      <c r="F596" t="str">
        <f t="shared" si="39"/>
        <v>San Dimas</v>
      </c>
      <c r="G596" t="s">
        <v>16</v>
      </c>
      <c r="H596">
        <v>21</v>
      </c>
      <c r="I596">
        <v>60</v>
      </c>
      <c r="J596">
        <v>9.9499999999999993</v>
      </c>
      <c r="K596">
        <v>3.754</v>
      </c>
      <c r="L596">
        <v>-1.7999999999999999E-2</v>
      </c>
      <c r="M596">
        <v>6.9429999999999996</v>
      </c>
      <c r="N596">
        <v>9.8840000000000003</v>
      </c>
    </row>
    <row r="597" spans="1:14" x14ac:dyDescent="0.25">
      <c r="A597" t="s">
        <v>306</v>
      </c>
      <c r="B597" t="s">
        <v>333</v>
      </c>
      <c r="C597" t="str">
        <f t="shared" si="36"/>
        <v>10</v>
      </c>
      <c r="D597" t="str">
        <f t="shared" si="37"/>
        <v>027</v>
      </c>
      <c r="E597" t="str">
        <f t="shared" si="38"/>
        <v>10027</v>
      </c>
      <c r="F597" t="str">
        <f t="shared" si="39"/>
        <v>San Juan de Guadalupe</v>
      </c>
      <c r="G597" t="s">
        <v>19</v>
      </c>
      <c r="H597">
        <v>142</v>
      </c>
      <c r="I597">
        <v>233</v>
      </c>
      <c r="J597">
        <v>15.725</v>
      </c>
      <c r="K597">
        <v>9.2899999999999991</v>
      </c>
      <c r="L597">
        <v>1.5</v>
      </c>
      <c r="M597">
        <v>21.158000000000001</v>
      </c>
      <c r="N597">
        <v>33.015999999999998</v>
      </c>
    </row>
    <row r="598" spans="1:14" hidden="1" x14ac:dyDescent="0.25">
      <c r="A598" t="s">
        <v>306</v>
      </c>
      <c r="B598" t="s">
        <v>333</v>
      </c>
      <c r="C598" t="str">
        <f t="shared" si="36"/>
        <v>10</v>
      </c>
      <c r="D598" t="str">
        <f t="shared" si="37"/>
        <v>027</v>
      </c>
      <c r="E598" t="str">
        <f t="shared" si="38"/>
        <v>10027</v>
      </c>
      <c r="F598" t="str">
        <f t="shared" si="39"/>
        <v>San Juan de Guadalupe</v>
      </c>
      <c r="G598" t="s">
        <v>16</v>
      </c>
      <c r="H598">
        <v>8</v>
      </c>
      <c r="I598">
        <v>15</v>
      </c>
      <c r="J598">
        <v>2.4660000000000002</v>
      </c>
      <c r="K598">
        <v>0.81699999999999995</v>
      </c>
      <c r="L598">
        <v>9.9000000000000005E-2</v>
      </c>
      <c r="M598">
        <v>0.93700000000000006</v>
      </c>
      <c r="N598">
        <v>2.427</v>
      </c>
    </row>
    <row r="599" spans="1:14" x14ac:dyDescent="0.25">
      <c r="A599" t="s">
        <v>306</v>
      </c>
      <c r="B599" t="s">
        <v>334</v>
      </c>
      <c r="C599" t="str">
        <f t="shared" si="36"/>
        <v>10</v>
      </c>
      <c r="D599" t="str">
        <f t="shared" si="37"/>
        <v>028</v>
      </c>
      <c r="E599" t="str">
        <f t="shared" si="38"/>
        <v>10028</v>
      </c>
      <c r="F599" t="str">
        <f t="shared" si="39"/>
        <v>San Juan del Río</v>
      </c>
      <c r="G599" t="s">
        <v>19</v>
      </c>
      <c r="H599">
        <v>266</v>
      </c>
      <c r="I599">
        <v>937</v>
      </c>
      <c r="J599">
        <v>351.43</v>
      </c>
      <c r="K599">
        <v>-11.757</v>
      </c>
      <c r="L599">
        <v>108.947</v>
      </c>
      <c r="M599">
        <v>876.95500000000004</v>
      </c>
      <c r="N599">
        <v>413.97800000000001</v>
      </c>
    </row>
    <row r="600" spans="1:14" hidden="1" x14ac:dyDescent="0.25">
      <c r="A600" t="s">
        <v>306</v>
      </c>
      <c r="B600" t="s">
        <v>334</v>
      </c>
      <c r="C600" t="str">
        <f t="shared" si="36"/>
        <v>10</v>
      </c>
      <c r="D600" t="str">
        <f t="shared" si="37"/>
        <v>028</v>
      </c>
      <c r="E600" t="str">
        <f t="shared" si="38"/>
        <v>10028</v>
      </c>
      <c r="F600" t="str">
        <f t="shared" si="39"/>
        <v>San Juan del Río</v>
      </c>
      <c r="G600" t="s">
        <v>16</v>
      </c>
      <c r="H600">
        <v>25</v>
      </c>
      <c r="I600">
        <v>63</v>
      </c>
      <c r="J600">
        <v>7.08</v>
      </c>
      <c r="K600">
        <v>2.726</v>
      </c>
      <c r="L600">
        <v>2.1000000000000001E-2</v>
      </c>
      <c r="M600">
        <v>3.5739999999999998</v>
      </c>
      <c r="N600">
        <v>7.0659999999999998</v>
      </c>
    </row>
    <row r="601" spans="1:14" x14ac:dyDescent="0.25">
      <c r="A601" t="s">
        <v>306</v>
      </c>
      <c r="B601" t="s">
        <v>335</v>
      </c>
      <c r="C601" t="str">
        <f t="shared" si="36"/>
        <v>10</v>
      </c>
      <c r="D601" t="str">
        <f t="shared" si="37"/>
        <v>029</v>
      </c>
      <c r="E601" t="str">
        <f t="shared" si="38"/>
        <v>10029</v>
      </c>
      <c r="F601" t="str">
        <f t="shared" si="39"/>
        <v>San Luis del Cordero</v>
      </c>
      <c r="G601" t="s">
        <v>19</v>
      </c>
      <c r="H601">
        <v>84</v>
      </c>
      <c r="I601">
        <v>186</v>
      </c>
      <c r="J601">
        <v>12.866</v>
      </c>
      <c r="K601">
        <v>7.6070000000000002</v>
      </c>
      <c r="L601">
        <v>0.22600000000000001</v>
      </c>
      <c r="M601">
        <v>11.683999999999999</v>
      </c>
      <c r="N601">
        <v>30.326000000000001</v>
      </c>
    </row>
    <row r="602" spans="1:14" hidden="1" x14ac:dyDescent="0.25">
      <c r="A602" t="s">
        <v>306</v>
      </c>
      <c r="B602" t="s">
        <v>335</v>
      </c>
      <c r="C602" t="str">
        <f t="shared" si="36"/>
        <v>10</v>
      </c>
      <c r="D602" t="str">
        <f t="shared" si="37"/>
        <v>029</v>
      </c>
      <c r="E602" t="str">
        <f t="shared" si="38"/>
        <v>10029</v>
      </c>
      <c r="F602" t="str">
        <f t="shared" si="39"/>
        <v>San Luis del Cordero</v>
      </c>
      <c r="G602" t="s">
        <v>16</v>
      </c>
      <c r="H602">
        <v>6</v>
      </c>
      <c r="I602">
        <v>14</v>
      </c>
      <c r="J602">
        <v>1.885</v>
      </c>
      <c r="K602">
        <v>0.91900000000000004</v>
      </c>
      <c r="L602">
        <v>1.4E-2</v>
      </c>
      <c r="M602">
        <v>0.64500000000000002</v>
      </c>
      <c r="N602">
        <v>1.877</v>
      </c>
    </row>
    <row r="603" spans="1:14" x14ac:dyDescent="0.25">
      <c r="A603" t="s">
        <v>306</v>
      </c>
      <c r="B603" t="s">
        <v>336</v>
      </c>
      <c r="C603" t="str">
        <f t="shared" si="36"/>
        <v>10</v>
      </c>
      <c r="D603" t="str">
        <f t="shared" si="37"/>
        <v>030</v>
      </c>
      <c r="E603" t="str">
        <f t="shared" si="38"/>
        <v>10030</v>
      </c>
      <c r="F603" t="str">
        <f t="shared" si="39"/>
        <v>San Pedro del Gallo</v>
      </c>
      <c r="G603" t="s">
        <v>19</v>
      </c>
      <c r="H603">
        <v>24</v>
      </c>
      <c r="I603">
        <v>47</v>
      </c>
      <c r="J603">
        <v>2.359</v>
      </c>
      <c r="K603">
        <v>1.409</v>
      </c>
      <c r="L603">
        <v>1.4E-2</v>
      </c>
      <c r="M603">
        <v>1.744</v>
      </c>
      <c r="N603">
        <v>7.8090000000000002</v>
      </c>
    </row>
    <row r="604" spans="1:14" x14ac:dyDescent="0.25">
      <c r="A604" t="s">
        <v>306</v>
      </c>
      <c r="B604" t="s">
        <v>337</v>
      </c>
      <c r="C604" t="str">
        <f t="shared" si="36"/>
        <v>10</v>
      </c>
      <c r="D604" t="str">
        <f t="shared" si="37"/>
        <v>031</v>
      </c>
      <c r="E604" t="str">
        <f t="shared" si="38"/>
        <v>10031</v>
      </c>
      <c r="F604" t="str">
        <f t="shared" si="39"/>
        <v>Santa Clara</v>
      </c>
      <c r="G604" t="s">
        <v>19</v>
      </c>
      <c r="H604">
        <v>233</v>
      </c>
      <c r="I604">
        <v>407</v>
      </c>
      <c r="J604">
        <v>19.238</v>
      </c>
      <c r="K604">
        <v>8.3350000000000009</v>
      </c>
      <c r="L604">
        <v>1.3240000000000001</v>
      </c>
      <c r="M604">
        <v>21.431000000000001</v>
      </c>
      <c r="N604">
        <v>42.161999999999999</v>
      </c>
    </row>
    <row r="605" spans="1:14" hidden="1" x14ac:dyDescent="0.25">
      <c r="A605" t="s">
        <v>306</v>
      </c>
      <c r="B605" t="s">
        <v>337</v>
      </c>
      <c r="C605" t="str">
        <f t="shared" si="36"/>
        <v>10</v>
      </c>
      <c r="D605" t="str">
        <f t="shared" si="37"/>
        <v>031</v>
      </c>
      <c r="E605" t="str">
        <f t="shared" si="38"/>
        <v>10031</v>
      </c>
      <c r="F605" t="str">
        <f t="shared" si="39"/>
        <v>Santa Clara</v>
      </c>
      <c r="G605" t="s">
        <v>16</v>
      </c>
      <c r="H605">
        <v>21</v>
      </c>
      <c r="I605">
        <v>44</v>
      </c>
      <c r="J605">
        <v>3.641</v>
      </c>
      <c r="K605">
        <v>1.762</v>
      </c>
      <c r="L605">
        <v>4.8000000000000001E-2</v>
      </c>
      <c r="M605">
        <v>2.722</v>
      </c>
      <c r="N605">
        <v>3.6480000000000001</v>
      </c>
    </row>
    <row r="606" spans="1:14" x14ac:dyDescent="0.25">
      <c r="A606" t="s">
        <v>306</v>
      </c>
      <c r="B606" t="s">
        <v>338</v>
      </c>
      <c r="C606" t="str">
        <f t="shared" si="36"/>
        <v>10</v>
      </c>
      <c r="D606" t="str">
        <f t="shared" si="37"/>
        <v>032</v>
      </c>
      <c r="E606" t="str">
        <f t="shared" si="38"/>
        <v>10032</v>
      </c>
      <c r="F606" t="str">
        <f t="shared" si="39"/>
        <v>Santiago Papasquiaro</v>
      </c>
      <c r="G606" t="s">
        <v>19</v>
      </c>
      <c r="H606">
        <v>1767</v>
      </c>
      <c r="I606">
        <v>7454</v>
      </c>
      <c r="J606">
        <v>4895.4110000000001</v>
      </c>
      <c r="K606">
        <v>2795.498</v>
      </c>
      <c r="L606">
        <v>3.8540000000000001</v>
      </c>
      <c r="M606">
        <v>1526.662</v>
      </c>
      <c r="N606">
        <v>5620.1970000000001</v>
      </c>
    </row>
    <row r="607" spans="1:14" hidden="1" x14ac:dyDescent="0.25">
      <c r="A607" t="s">
        <v>306</v>
      </c>
      <c r="B607" t="s">
        <v>338</v>
      </c>
      <c r="C607" t="str">
        <f t="shared" si="36"/>
        <v>10</v>
      </c>
      <c r="D607" t="str">
        <f t="shared" si="37"/>
        <v>032</v>
      </c>
      <c r="E607" t="str">
        <f t="shared" si="38"/>
        <v>10032</v>
      </c>
      <c r="F607" t="str">
        <f t="shared" si="39"/>
        <v>Santiago Papasquiaro</v>
      </c>
      <c r="G607" t="s">
        <v>16</v>
      </c>
      <c r="H607">
        <v>211</v>
      </c>
      <c r="I607">
        <v>1511</v>
      </c>
      <c r="J607">
        <v>428.03199999999998</v>
      </c>
      <c r="K607">
        <v>104.71899999999999</v>
      </c>
      <c r="L607">
        <v>10.93</v>
      </c>
      <c r="M607">
        <v>174.5</v>
      </c>
      <c r="N607">
        <v>429.39100000000002</v>
      </c>
    </row>
    <row r="608" spans="1:14" x14ac:dyDescent="0.25">
      <c r="A608" t="s">
        <v>306</v>
      </c>
      <c r="B608" t="s">
        <v>339</v>
      </c>
      <c r="C608" t="str">
        <f t="shared" si="36"/>
        <v>10</v>
      </c>
      <c r="D608" t="str">
        <f t="shared" si="37"/>
        <v>033</v>
      </c>
      <c r="E608" t="str">
        <f t="shared" si="38"/>
        <v>10033</v>
      </c>
      <c r="F608" t="str">
        <f t="shared" si="39"/>
        <v>Súchil</v>
      </c>
      <c r="G608" t="s">
        <v>19</v>
      </c>
      <c r="H608">
        <v>215</v>
      </c>
      <c r="I608">
        <v>380</v>
      </c>
      <c r="J608">
        <v>18.806000000000001</v>
      </c>
      <c r="K608">
        <v>9.5449999999999999</v>
      </c>
      <c r="L608">
        <v>1.329</v>
      </c>
      <c r="M608">
        <v>24.934999999999999</v>
      </c>
      <c r="N608">
        <v>68.028000000000006</v>
      </c>
    </row>
    <row r="609" spans="1:14" hidden="1" x14ac:dyDescent="0.25">
      <c r="A609" t="s">
        <v>306</v>
      </c>
      <c r="B609" t="s">
        <v>339</v>
      </c>
      <c r="C609" t="str">
        <f t="shared" si="36"/>
        <v>10</v>
      </c>
      <c r="D609" t="str">
        <f t="shared" si="37"/>
        <v>033</v>
      </c>
      <c r="E609" t="str">
        <f t="shared" si="38"/>
        <v>10033</v>
      </c>
      <c r="F609" t="str">
        <f t="shared" si="39"/>
        <v>Súchil</v>
      </c>
      <c r="G609" t="s">
        <v>16</v>
      </c>
      <c r="H609">
        <v>36</v>
      </c>
      <c r="I609">
        <v>64</v>
      </c>
      <c r="J609">
        <v>3.2210000000000001</v>
      </c>
      <c r="K609">
        <v>1.3089999999999999</v>
      </c>
      <c r="L609">
        <v>0</v>
      </c>
      <c r="M609">
        <v>1.3080000000000001</v>
      </c>
      <c r="N609">
        <v>3.2490000000000001</v>
      </c>
    </row>
    <row r="610" spans="1:14" x14ac:dyDescent="0.25">
      <c r="A610" t="s">
        <v>306</v>
      </c>
      <c r="B610" t="s">
        <v>340</v>
      </c>
      <c r="C610" t="str">
        <f t="shared" si="36"/>
        <v>10</v>
      </c>
      <c r="D610" t="str">
        <f t="shared" si="37"/>
        <v>034</v>
      </c>
      <c r="E610" t="str">
        <f t="shared" si="38"/>
        <v>10034</v>
      </c>
      <c r="F610" t="str">
        <f t="shared" si="39"/>
        <v>Tamazula</v>
      </c>
      <c r="G610" t="s">
        <v>19</v>
      </c>
      <c r="H610">
        <v>175</v>
      </c>
      <c r="I610">
        <v>359</v>
      </c>
      <c r="J610">
        <v>35.329000000000001</v>
      </c>
      <c r="K610">
        <v>21.725999999999999</v>
      </c>
      <c r="L610">
        <v>2.5000000000000001E-2</v>
      </c>
      <c r="M610">
        <v>20.134</v>
      </c>
      <c r="N610">
        <v>64.376000000000005</v>
      </c>
    </row>
    <row r="611" spans="1:14" hidden="1" x14ac:dyDescent="0.25">
      <c r="A611" t="s">
        <v>306</v>
      </c>
      <c r="B611" t="s">
        <v>340</v>
      </c>
      <c r="C611" t="str">
        <f t="shared" si="36"/>
        <v>10</v>
      </c>
      <c r="D611" t="str">
        <f t="shared" si="37"/>
        <v>034</v>
      </c>
      <c r="E611" t="str">
        <f t="shared" si="38"/>
        <v>10034</v>
      </c>
      <c r="F611" t="str">
        <f t="shared" si="39"/>
        <v>Tamazula</v>
      </c>
      <c r="G611" t="s">
        <v>16</v>
      </c>
      <c r="H611">
        <v>14</v>
      </c>
      <c r="I611">
        <v>34</v>
      </c>
      <c r="J611">
        <v>3.8959999999999999</v>
      </c>
      <c r="K611">
        <v>1.444</v>
      </c>
      <c r="L611">
        <v>0</v>
      </c>
      <c r="M611">
        <v>2.1120000000000001</v>
      </c>
      <c r="N611">
        <v>3.7629999999999999</v>
      </c>
    </row>
    <row r="612" spans="1:14" x14ac:dyDescent="0.25">
      <c r="A612" t="s">
        <v>306</v>
      </c>
      <c r="B612" t="s">
        <v>341</v>
      </c>
      <c r="C612" t="str">
        <f t="shared" si="36"/>
        <v>10</v>
      </c>
      <c r="D612" t="str">
        <f t="shared" si="37"/>
        <v>035</v>
      </c>
      <c r="E612" t="str">
        <f t="shared" si="38"/>
        <v>10035</v>
      </c>
      <c r="F612" t="str">
        <f t="shared" si="39"/>
        <v>Tepehuanes</v>
      </c>
      <c r="G612" t="s">
        <v>19</v>
      </c>
      <c r="H612">
        <v>439</v>
      </c>
      <c r="I612">
        <v>1193</v>
      </c>
      <c r="J612">
        <v>286.22800000000001</v>
      </c>
      <c r="K612">
        <v>205.578</v>
      </c>
      <c r="L612">
        <v>11.927</v>
      </c>
      <c r="M612">
        <v>138.136</v>
      </c>
      <c r="N612">
        <v>428.26600000000002</v>
      </c>
    </row>
    <row r="613" spans="1:14" hidden="1" x14ac:dyDescent="0.25">
      <c r="A613" t="s">
        <v>306</v>
      </c>
      <c r="B613" t="s">
        <v>341</v>
      </c>
      <c r="C613" t="str">
        <f t="shared" si="36"/>
        <v>10</v>
      </c>
      <c r="D613" t="str">
        <f t="shared" si="37"/>
        <v>035</v>
      </c>
      <c r="E613" t="str">
        <f t="shared" si="38"/>
        <v>10035</v>
      </c>
      <c r="F613" t="str">
        <f t="shared" si="39"/>
        <v>Tepehuanes</v>
      </c>
      <c r="G613" t="s">
        <v>16</v>
      </c>
      <c r="H613">
        <v>56</v>
      </c>
      <c r="I613">
        <v>156</v>
      </c>
      <c r="J613">
        <v>20.972999999999999</v>
      </c>
      <c r="K613">
        <v>7.4960000000000004</v>
      </c>
      <c r="L613">
        <v>0.29099999999999998</v>
      </c>
      <c r="M613">
        <v>9.7910000000000004</v>
      </c>
      <c r="N613">
        <v>20.882999999999999</v>
      </c>
    </row>
    <row r="614" spans="1:14" x14ac:dyDescent="0.25">
      <c r="A614" t="s">
        <v>306</v>
      </c>
      <c r="B614" t="s">
        <v>342</v>
      </c>
      <c r="C614" t="str">
        <f t="shared" si="36"/>
        <v>10</v>
      </c>
      <c r="D614" t="str">
        <f t="shared" si="37"/>
        <v>036</v>
      </c>
      <c r="E614" t="str">
        <f t="shared" si="38"/>
        <v>10036</v>
      </c>
      <c r="F614" t="str">
        <f t="shared" si="39"/>
        <v>Tlahualilo</v>
      </c>
      <c r="G614" t="s">
        <v>19</v>
      </c>
      <c r="H614">
        <v>474</v>
      </c>
      <c r="I614">
        <v>3061</v>
      </c>
      <c r="J614">
        <v>1244.183</v>
      </c>
      <c r="K614">
        <v>625.31600000000003</v>
      </c>
      <c r="L614">
        <v>-9.3420000000000005</v>
      </c>
      <c r="M614">
        <v>347.66800000000001</v>
      </c>
      <c r="N614">
        <v>1408.8810000000001</v>
      </c>
    </row>
    <row r="615" spans="1:14" hidden="1" x14ac:dyDescent="0.25">
      <c r="A615" t="s">
        <v>306</v>
      </c>
      <c r="B615" t="s">
        <v>342</v>
      </c>
      <c r="C615" t="str">
        <f t="shared" si="36"/>
        <v>10</v>
      </c>
      <c r="D615" t="str">
        <f t="shared" si="37"/>
        <v>036</v>
      </c>
      <c r="E615" t="str">
        <f t="shared" si="38"/>
        <v>10036</v>
      </c>
      <c r="F615" t="str">
        <f t="shared" si="39"/>
        <v>Tlahualilo</v>
      </c>
      <c r="G615" t="s">
        <v>16</v>
      </c>
      <c r="H615">
        <v>39</v>
      </c>
      <c r="I615">
        <v>2144</v>
      </c>
      <c r="J615">
        <v>859.79100000000005</v>
      </c>
      <c r="K615">
        <v>308.904</v>
      </c>
      <c r="L615">
        <v>-12.308999999999999</v>
      </c>
      <c r="M615">
        <v>299.14999999999998</v>
      </c>
      <c r="N615">
        <v>964.61900000000003</v>
      </c>
    </row>
    <row r="616" spans="1:14" x14ac:dyDescent="0.25">
      <c r="A616" t="s">
        <v>306</v>
      </c>
      <c r="B616" t="s">
        <v>343</v>
      </c>
      <c r="C616" t="str">
        <f t="shared" si="36"/>
        <v>10</v>
      </c>
      <c r="D616" t="str">
        <f t="shared" si="37"/>
        <v>037</v>
      </c>
      <c r="E616" t="str">
        <f t="shared" si="38"/>
        <v>10037</v>
      </c>
      <c r="F616" t="str">
        <f t="shared" si="39"/>
        <v>Topia</v>
      </c>
      <c r="G616" t="s">
        <v>19</v>
      </c>
      <c r="H616">
        <v>127</v>
      </c>
      <c r="I616">
        <v>684</v>
      </c>
      <c r="J616">
        <v>330.03800000000001</v>
      </c>
      <c r="K616">
        <v>223.892</v>
      </c>
      <c r="L616">
        <v>7.7720000000000002</v>
      </c>
      <c r="M616">
        <v>187.97499999999999</v>
      </c>
      <c r="N616">
        <v>347.892</v>
      </c>
    </row>
    <row r="617" spans="1:14" hidden="1" x14ac:dyDescent="0.25">
      <c r="A617" t="s">
        <v>306</v>
      </c>
      <c r="B617" t="s">
        <v>343</v>
      </c>
      <c r="C617" t="str">
        <f t="shared" si="36"/>
        <v>10</v>
      </c>
      <c r="D617" t="str">
        <f t="shared" si="37"/>
        <v>037</v>
      </c>
      <c r="E617" t="str">
        <f t="shared" si="38"/>
        <v>10037</v>
      </c>
      <c r="F617" t="str">
        <f t="shared" si="39"/>
        <v>Topia</v>
      </c>
      <c r="G617" t="s">
        <v>16</v>
      </c>
      <c r="H617">
        <v>11</v>
      </c>
      <c r="I617">
        <v>26</v>
      </c>
      <c r="J617">
        <v>2.82</v>
      </c>
      <c r="K617">
        <v>1.4119999999999999</v>
      </c>
      <c r="L617">
        <v>0</v>
      </c>
      <c r="M617">
        <v>0.877</v>
      </c>
      <c r="N617">
        <v>2.819</v>
      </c>
    </row>
    <row r="618" spans="1:14" x14ac:dyDescent="0.25">
      <c r="A618" t="s">
        <v>306</v>
      </c>
      <c r="B618" t="s">
        <v>344</v>
      </c>
      <c r="C618" t="str">
        <f t="shared" si="36"/>
        <v>10</v>
      </c>
      <c r="D618" t="str">
        <f t="shared" si="37"/>
        <v>038</v>
      </c>
      <c r="E618" t="str">
        <f t="shared" si="38"/>
        <v>10038</v>
      </c>
      <c r="F618" t="str">
        <f t="shared" si="39"/>
        <v>Vicente Guerrero</v>
      </c>
      <c r="G618" t="s">
        <v>19</v>
      </c>
      <c r="H618">
        <v>1425</v>
      </c>
      <c r="I618">
        <v>3139</v>
      </c>
      <c r="J618">
        <v>576.56500000000005</v>
      </c>
      <c r="K618">
        <v>280.96899999999999</v>
      </c>
      <c r="L618">
        <v>9.5649999999999995</v>
      </c>
      <c r="M618">
        <v>324.63799999999998</v>
      </c>
      <c r="N618">
        <v>1480.463</v>
      </c>
    </row>
    <row r="619" spans="1:14" hidden="1" x14ac:dyDescent="0.25">
      <c r="A619" t="s">
        <v>306</v>
      </c>
      <c r="B619" t="s">
        <v>344</v>
      </c>
      <c r="C619" t="str">
        <f t="shared" si="36"/>
        <v>10</v>
      </c>
      <c r="D619" t="str">
        <f t="shared" si="37"/>
        <v>038</v>
      </c>
      <c r="E619" t="str">
        <f t="shared" si="38"/>
        <v>10038</v>
      </c>
      <c r="F619" t="str">
        <f t="shared" si="39"/>
        <v>Vicente Guerrero</v>
      </c>
      <c r="G619" t="s">
        <v>16</v>
      </c>
      <c r="H619">
        <v>150</v>
      </c>
      <c r="I619">
        <v>365</v>
      </c>
      <c r="J619">
        <v>41.558</v>
      </c>
      <c r="K619">
        <v>18.542000000000002</v>
      </c>
      <c r="L619">
        <v>3.1E-2</v>
      </c>
      <c r="M619">
        <v>42.493000000000002</v>
      </c>
      <c r="N619">
        <v>41.997999999999998</v>
      </c>
    </row>
    <row r="620" spans="1:14" x14ac:dyDescent="0.25">
      <c r="A620" t="s">
        <v>306</v>
      </c>
      <c r="B620" t="s">
        <v>345</v>
      </c>
      <c r="C620" t="str">
        <f t="shared" si="36"/>
        <v>10</v>
      </c>
      <c r="D620" t="str">
        <f t="shared" si="37"/>
        <v>039</v>
      </c>
      <c r="E620" t="str">
        <f t="shared" si="38"/>
        <v>10039</v>
      </c>
      <c r="F620" t="str">
        <f t="shared" si="39"/>
        <v>Nuevo Ideal</v>
      </c>
      <c r="G620" t="s">
        <v>19</v>
      </c>
      <c r="H620">
        <v>830</v>
      </c>
      <c r="I620">
        <v>3207</v>
      </c>
      <c r="J620">
        <v>480.47399999999999</v>
      </c>
      <c r="K620">
        <v>279.63600000000002</v>
      </c>
      <c r="L620">
        <v>7.4219999999999997</v>
      </c>
      <c r="M620">
        <v>326.33699999999999</v>
      </c>
      <c r="N620">
        <v>1011.029</v>
      </c>
    </row>
    <row r="621" spans="1:14" hidden="1" x14ac:dyDescent="0.25">
      <c r="A621" t="s">
        <v>306</v>
      </c>
      <c r="B621" t="s">
        <v>345</v>
      </c>
      <c r="C621" t="str">
        <f t="shared" si="36"/>
        <v>10</v>
      </c>
      <c r="D621" t="str">
        <f t="shared" si="37"/>
        <v>039</v>
      </c>
      <c r="E621" t="str">
        <f t="shared" si="38"/>
        <v>10039</v>
      </c>
      <c r="F621" t="str">
        <f t="shared" si="39"/>
        <v>Nuevo Ideal</v>
      </c>
      <c r="G621" t="s">
        <v>16</v>
      </c>
      <c r="H621">
        <v>89</v>
      </c>
      <c r="I621">
        <v>1166</v>
      </c>
      <c r="J621">
        <v>202.95400000000001</v>
      </c>
      <c r="K621">
        <v>123.262</v>
      </c>
      <c r="L621">
        <v>0.16900000000000001</v>
      </c>
      <c r="M621">
        <v>108.123</v>
      </c>
      <c r="N621">
        <v>202.89500000000001</v>
      </c>
    </row>
    <row r="622" spans="1:14" x14ac:dyDescent="0.25">
      <c r="A622" t="s">
        <v>346</v>
      </c>
      <c r="B622" t="s">
        <v>55</v>
      </c>
      <c r="C622" t="str">
        <f t="shared" si="36"/>
        <v>11</v>
      </c>
      <c r="D622" t="str">
        <f t="shared" si="37"/>
        <v>001</v>
      </c>
      <c r="E622" t="str">
        <f t="shared" si="38"/>
        <v>11001</v>
      </c>
      <c r="F622" t="str">
        <f t="shared" si="39"/>
        <v>Abasolo</v>
      </c>
      <c r="G622" t="s">
        <v>19</v>
      </c>
      <c r="H622">
        <v>1827</v>
      </c>
      <c r="I622">
        <v>5857</v>
      </c>
      <c r="J622">
        <v>1398.155</v>
      </c>
      <c r="K622">
        <v>778.61400000000003</v>
      </c>
      <c r="L622">
        <v>34.566000000000003</v>
      </c>
      <c r="M622">
        <v>854.09900000000005</v>
      </c>
      <c r="N622">
        <v>3234.4859999999999</v>
      </c>
    </row>
    <row r="623" spans="1:14" hidden="1" x14ac:dyDescent="0.25">
      <c r="A623" t="s">
        <v>346</v>
      </c>
      <c r="B623" t="s">
        <v>55</v>
      </c>
      <c r="C623" t="str">
        <f t="shared" si="36"/>
        <v>11</v>
      </c>
      <c r="D623" t="str">
        <f t="shared" si="37"/>
        <v>001</v>
      </c>
      <c r="E623" t="str">
        <f t="shared" si="38"/>
        <v>11001</v>
      </c>
      <c r="F623" t="str">
        <f t="shared" si="39"/>
        <v>Abasolo</v>
      </c>
      <c r="G623" t="s">
        <v>16</v>
      </c>
      <c r="H623">
        <v>252</v>
      </c>
      <c r="I623">
        <v>1433</v>
      </c>
      <c r="J623">
        <v>392.20400000000001</v>
      </c>
      <c r="K623">
        <v>142.02199999999999</v>
      </c>
      <c r="L623">
        <v>3.3</v>
      </c>
      <c r="M623">
        <v>329.12200000000001</v>
      </c>
      <c r="N623">
        <v>386.24700000000001</v>
      </c>
    </row>
    <row r="624" spans="1:14" x14ac:dyDescent="0.25">
      <c r="A624" t="s">
        <v>346</v>
      </c>
      <c r="B624" t="s">
        <v>347</v>
      </c>
      <c r="C624" t="str">
        <f t="shared" si="36"/>
        <v>11</v>
      </c>
      <c r="D624" t="str">
        <f t="shared" si="37"/>
        <v>002</v>
      </c>
      <c r="E624" t="str">
        <f t="shared" si="38"/>
        <v>11002</v>
      </c>
      <c r="F624" t="str">
        <f t="shared" si="39"/>
        <v>Acámbaro</v>
      </c>
      <c r="G624" t="s">
        <v>19</v>
      </c>
      <c r="H624">
        <v>5025</v>
      </c>
      <c r="I624">
        <v>12974</v>
      </c>
      <c r="J624">
        <v>2332.4839999999999</v>
      </c>
      <c r="K624">
        <v>1006.351</v>
      </c>
      <c r="L624">
        <v>75.623000000000005</v>
      </c>
      <c r="M624">
        <v>1050.1769999999999</v>
      </c>
      <c r="N624">
        <v>4162.8209999999999</v>
      </c>
    </row>
    <row r="625" spans="1:14" hidden="1" x14ac:dyDescent="0.25">
      <c r="A625" t="s">
        <v>346</v>
      </c>
      <c r="B625" t="s">
        <v>347</v>
      </c>
      <c r="C625" t="str">
        <f t="shared" si="36"/>
        <v>11</v>
      </c>
      <c r="D625" t="str">
        <f t="shared" si="37"/>
        <v>002</v>
      </c>
      <c r="E625" t="str">
        <f t="shared" si="38"/>
        <v>11002</v>
      </c>
      <c r="F625" t="str">
        <f t="shared" si="39"/>
        <v>Acámbaro</v>
      </c>
      <c r="G625" t="s">
        <v>16</v>
      </c>
      <c r="H625">
        <v>449</v>
      </c>
      <c r="I625">
        <v>1910</v>
      </c>
      <c r="J625">
        <v>964.78599999999994</v>
      </c>
      <c r="K625">
        <v>152.23400000000001</v>
      </c>
      <c r="L625">
        <v>61.247999999999998</v>
      </c>
      <c r="M625">
        <v>244.35400000000001</v>
      </c>
      <c r="N625">
        <v>1011.455</v>
      </c>
    </row>
    <row r="626" spans="1:14" x14ac:dyDescent="0.25">
      <c r="A626" t="s">
        <v>346</v>
      </c>
      <c r="B626" t="s">
        <v>348</v>
      </c>
      <c r="C626" t="str">
        <f t="shared" si="36"/>
        <v>11</v>
      </c>
      <c r="D626" t="str">
        <f t="shared" si="37"/>
        <v>003</v>
      </c>
      <c r="E626" t="str">
        <f t="shared" si="38"/>
        <v>11003</v>
      </c>
      <c r="F626" t="str">
        <f t="shared" si="39"/>
        <v>San Miguel de Allende</v>
      </c>
      <c r="G626" t="s">
        <v>19</v>
      </c>
      <c r="H626">
        <v>5480</v>
      </c>
      <c r="I626">
        <v>20107</v>
      </c>
      <c r="J626">
        <v>4469.9049999999997</v>
      </c>
      <c r="K626">
        <v>2437.4780000000001</v>
      </c>
      <c r="L626">
        <v>95.626000000000005</v>
      </c>
      <c r="M626">
        <v>2681.5039999999999</v>
      </c>
      <c r="N626">
        <v>6923.87</v>
      </c>
    </row>
    <row r="627" spans="1:14" hidden="1" x14ac:dyDescent="0.25">
      <c r="A627" t="s">
        <v>346</v>
      </c>
      <c r="B627" t="s">
        <v>348</v>
      </c>
      <c r="C627" t="str">
        <f t="shared" si="36"/>
        <v>11</v>
      </c>
      <c r="D627" t="str">
        <f t="shared" si="37"/>
        <v>003</v>
      </c>
      <c r="E627" t="str">
        <f t="shared" si="38"/>
        <v>11003</v>
      </c>
      <c r="F627" t="str">
        <f t="shared" si="39"/>
        <v>San Miguel de Allende</v>
      </c>
      <c r="G627" t="s">
        <v>16</v>
      </c>
      <c r="H627">
        <v>522</v>
      </c>
      <c r="I627">
        <v>3515</v>
      </c>
      <c r="J627">
        <v>1332.962</v>
      </c>
      <c r="K627">
        <v>359.15899999999999</v>
      </c>
      <c r="L627">
        <v>7.9880000000000004</v>
      </c>
      <c r="M627">
        <v>511.7</v>
      </c>
      <c r="N627">
        <v>1318.8140000000001</v>
      </c>
    </row>
    <row r="628" spans="1:14" x14ac:dyDescent="0.25">
      <c r="A628" t="s">
        <v>346</v>
      </c>
      <c r="B628" t="s">
        <v>349</v>
      </c>
      <c r="C628" t="str">
        <f t="shared" si="36"/>
        <v>11</v>
      </c>
      <c r="D628" t="str">
        <f t="shared" si="37"/>
        <v>004</v>
      </c>
      <c r="E628" t="str">
        <f t="shared" si="38"/>
        <v>11004</v>
      </c>
      <c r="F628" t="str">
        <f t="shared" si="39"/>
        <v>Apaseo el Alto</v>
      </c>
      <c r="G628" t="s">
        <v>19</v>
      </c>
      <c r="H628">
        <v>2532</v>
      </c>
      <c r="I628">
        <v>7262</v>
      </c>
      <c r="J628">
        <v>3571.8229999999999</v>
      </c>
      <c r="K628">
        <v>1323.527</v>
      </c>
      <c r="L628">
        <v>56.491</v>
      </c>
      <c r="M628">
        <v>1148.9960000000001</v>
      </c>
      <c r="N628">
        <v>4364.2060000000001</v>
      </c>
    </row>
    <row r="629" spans="1:14" hidden="1" x14ac:dyDescent="0.25">
      <c r="A629" t="s">
        <v>346</v>
      </c>
      <c r="B629" t="s">
        <v>349</v>
      </c>
      <c r="C629" t="str">
        <f t="shared" si="36"/>
        <v>11</v>
      </c>
      <c r="D629" t="str">
        <f t="shared" si="37"/>
        <v>004</v>
      </c>
      <c r="E629" t="str">
        <f t="shared" si="38"/>
        <v>11004</v>
      </c>
      <c r="F629" t="str">
        <f t="shared" si="39"/>
        <v>Apaseo el Alto</v>
      </c>
      <c r="G629" t="s">
        <v>16</v>
      </c>
      <c r="H629">
        <v>346</v>
      </c>
      <c r="I629">
        <v>2586</v>
      </c>
      <c r="J629">
        <v>2789.1460000000002</v>
      </c>
      <c r="K629">
        <v>841.08100000000002</v>
      </c>
      <c r="L629">
        <v>48.639000000000003</v>
      </c>
      <c r="M629">
        <v>712.11</v>
      </c>
      <c r="N629">
        <v>2634.5459999999998</v>
      </c>
    </row>
    <row r="630" spans="1:14" x14ac:dyDescent="0.25">
      <c r="A630" t="s">
        <v>346</v>
      </c>
      <c r="B630" t="s">
        <v>350</v>
      </c>
      <c r="C630" t="str">
        <f t="shared" si="36"/>
        <v>11</v>
      </c>
      <c r="D630" t="str">
        <f t="shared" si="37"/>
        <v>005</v>
      </c>
      <c r="E630" t="str">
        <f t="shared" si="38"/>
        <v>11005</v>
      </c>
      <c r="F630" t="str">
        <f t="shared" si="39"/>
        <v>Apaseo el Grande</v>
      </c>
      <c r="G630" t="s">
        <v>19</v>
      </c>
      <c r="H630">
        <v>2304</v>
      </c>
      <c r="I630">
        <v>13516</v>
      </c>
      <c r="J630">
        <v>19323.242999999999</v>
      </c>
      <c r="K630">
        <v>5625.7969999999996</v>
      </c>
      <c r="L630">
        <v>354.959</v>
      </c>
      <c r="M630">
        <v>6827.1580000000004</v>
      </c>
      <c r="N630">
        <v>20344.953000000001</v>
      </c>
    </row>
    <row r="631" spans="1:14" hidden="1" x14ac:dyDescent="0.25">
      <c r="A631" t="s">
        <v>346</v>
      </c>
      <c r="B631" t="s">
        <v>350</v>
      </c>
      <c r="C631" t="str">
        <f t="shared" si="36"/>
        <v>11</v>
      </c>
      <c r="D631" t="str">
        <f t="shared" si="37"/>
        <v>005</v>
      </c>
      <c r="E631" t="str">
        <f t="shared" si="38"/>
        <v>11005</v>
      </c>
      <c r="F631" t="str">
        <f t="shared" si="39"/>
        <v>Apaseo el Grande</v>
      </c>
      <c r="G631" t="s">
        <v>16</v>
      </c>
      <c r="H631">
        <v>222</v>
      </c>
      <c r="I631">
        <v>8480</v>
      </c>
      <c r="J631">
        <v>18356.521000000001</v>
      </c>
      <c r="K631">
        <v>4916.2860000000001</v>
      </c>
      <c r="L631">
        <v>342.05900000000003</v>
      </c>
      <c r="M631">
        <v>6330.5709999999999</v>
      </c>
      <c r="N631">
        <v>18578.199000000001</v>
      </c>
    </row>
    <row r="632" spans="1:14" x14ac:dyDescent="0.25">
      <c r="A632" t="s">
        <v>346</v>
      </c>
      <c r="B632" t="s">
        <v>351</v>
      </c>
      <c r="C632" t="str">
        <f t="shared" si="36"/>
        <v>11</v>
      </c>
      <c r="D632" t="str">
        <f t="shared" si="37"/>
        <v>006</v>
      </c>
      <c r="E632" t="str">
        <f t="shared" si="38"/>
        <v>11006</v>
      </c>
      <c r="F632" t="str">
        <f t="shared" si="39"/>
        <v>Atarjea</v>
      </c>
      <c r="G632" t="s">
        <v>19</v>
      </c>
      <c r="H632">
        <v>29</v>
      </c>
      <c r="I632">
        <v>49</v>
      </c>
      <c r="J632">
        <v>3.573</v>
      </c>
      <c r="K632">
        <v>2.3109999999999999</v>
      </c>
      <c r="L632">
        <v>1.7000000000000001E-2</v>
      </c>
      <c r="M632">
        <v>2.4790000000000001</v>
      </c>
      <c r="N632">
        <v>6.13</v>
      </c>
    </row>
    <row r="633" spans="1:14" x14ac:dyDescent="0.25">
      <c r="A633" t="s">
        <v>346</v>
      </c>
      <c r="B633" t="s">
        <v>352</v>
      </c>
      <c r="C633" t="str">
        <f t="shared" si="36"/>
        <v>11</v>
      </c>
      <c r="D633" t="str">
        <f t="shared" si="37"/>
        <v>007</v>
      </c>
      <c r="E633" t="str">
        <f t="shared" si="38"/>
        <v>11007</v>
      </c>
      <c r="F633" t="str">
        <f t="shared" si="39"/>
        <v>Celaya</v>
      </c>
      <c r="G633" t="s">
        <v>19</v>
      </c>
      <c r="H633">
        <v>21087</v>
      </c>
      <c r="I633">
        <v>122569</v>
      </c>
      <c r="J633">
        <v>70113.604000000007</v>
      </c>
      <c r="K633">
        <v>23399.934000000001</v>
      </c>
      <c r="L633">
        <v>2022.203</v>
      </c>
      <c r="M633">
        <v>25235.744999999999</v>
      </c>
      <c r="N633">
        <v>94075.274999999994</v>
      </c>
    </row>
    <row r="634" spans="1:14" hidden="1" x14ac:dyDescent="0.25">
      <c r="A634" t="s">
        <v>346</v>
      </c>
      <c r="B634" t="s">
        <v>352</v>
      </c>
      <c r="C634" t="str">
        <f t="shared" si="36"/>
        <v>11</v>
      </c>
      <c r="D634" t="str">
        <f t="shared" si="37"/>
        <v>007</v>
      </c>
      <c r="E634" t="str">
        <f t="shared" si="38"/>
        <v>11007</v>
      </c>
      <c r="F634" t="str">
        <f t="shared" si="39"/>
        <v>Celaya</v>
      </c>
      <c r="G634" t="s">
        <v>16</v>
      </c>
      <c r="H634">
        <v>2000</v>
      </c>
      <c r="I634">
        <v>33941</v>
      </c>
      <c r="J634">
        <v>49391.983</v>
      </c>
      <c r="K634">
        <v>11351.155000000001</v>
      </c>
      <c r="L634">
        <v>1077.02</v>
      </c>
      <c r="M634">
        <v>12732.82</v>
      </c>
      <c r="N634">
        <v>50747.565000000002</v>
      </c>
    </row>
    <row r="635" spans="1:14" x14ac:dyDescent="0.25">
      <c r="A635" t="s">
        <v>346</v>
      </c>
      <c r="B635" t="s">
        <v>353</v>
      </c>
      <c r="C635" t="str">
        <f t="shared" si="36"/>
        <v>11</v>
      </c>
      <c r="D635" t="str">
        <f t="shared" si="37"/>
        <v>008</v>
      </c>
      <c r="E635" t="str">
        <f t="shared" si="38"/>
        <v>11008</v>
      </c>
      <c r="F635" t="str">
        <f t="shared" si="39"/>
        <v>Manuel Doblado</v>
      </c>
      <c r="G635" t="s">
        <v>19</v>
      </c>
      <c r="H635">
        <v>1107</v>
      </c>
      <c r="I635">
        <v>3564</v>
      </c>
      <c r="J635">
        <v>1616.672</v>
      </c>
      <c r="K635">
        <v>372.06400000000002</v>
      </c>
      <c r="L635">
        <v>12.888</v>
      </c>
      <c r="M635">
        <v>279.09300000000002</v>
      </c>
      <c r="N635">
        <v>2039.242</v>
      </c>
    </row>
    <row r="636" spans="1:14" hidden="1" x14ac:dyDescent="0.25">
      <c r="A636" t="s">
        <v>346</v>
      </c>
      <c r="B636" t="s">
        <v>353</v>
      </c>
      <c r="C636" t="str">
        <f t="shared" si="36"/>
        <v>11</v>
      </c>
      <c r="D636" t="str">
        <f t="shared" si="37"/>
        <v>008</v>
      </c>
      <c r="E636" t="str">
        <f t="shared" si="38"/>
        <v>11008</v>
      </c>
      <c r="F636" t="str">
        <f t="shared" si="39"/>
        <v>Manuel Doblado</v>
      </c>
      <c r="G636" t="s">
        <v>16</v>
      </c>
      <c r="H636">
        <v>137</v>
      </c>
      <c r="I636">
        <v>1403</v>
      </c>
      <c r="J636">
        <v>1292.299</v>
      </c>
      <c r="K636">
        <v>159.22999999999999</v>
      </c>
      <c r="L636">
        <v>6.3849999999999998</v>
      </c>
      <c r="M636">
        <v>121.879</v>
      </c>
      <c r="N636">
        <v>1311.2860000000001</v>
      </c>
    </row>
    <row r="637" spans="1:14" x14ac:dyDescent="0.25">
      <c r="A637" t="s">
        <v>346</v>
      </c>
      <c r="B637" t="s">
        <v>354</v>
      </c>
      <c r="C637" t="str">
        <f t="shared" si="36"/>
        <v>11</v>
      </c>
      <c r="D637" t="str">
        <f t="shared" si="37"/>
        <v>009</v>
      </c>
      <c r="E637" t="str">
        <f t="shared" si="38"/>
        <v>11009</v>
      </c>
      <c r="F637" t="str">
        <f t="shared" si="39"/>
        <v>Comonfort</v>
      </c>
      <c r="G637" t="s">
        <v>19</v>
      </c>
      <c r="H637">
        <v>2433</v>
      </c>
      <c r="I637">
        <v>6704</v>
      </c>
      <c r="J637">
        <v>924.58600000000001</v>
      </c>
      <c r="K637">
        <v>613.77300000000002</v>
      </c>
      <c r="L637">
        <v>23.146000000000001</v>
      </c>
      <c r="M637">
        <v>444.55700000000002</v>
      </c>
      <c r="N637">
        <v>1461.355</v>
      </c>
    </row>
    <row r="638" spans="1:14" hidden="1" x14ac:dyDescent="0.25">
      <c r="A638" t="s">
        <v>346</v>
      </c>
      <c r="B638" t="s">
        <v>354</v>
      </c>
      <c r="C638" t="str">
        <f t="shared" si="36"/>
        <v>11</v>
      </c>
      <c r="D638" t="str">
        <f t="shared" si="37"/>
        <v>009</v>
      </c>
      <c r="E638" t="str">
        <f t="shared" si="38"/>
        <v>11009</v>
      </c>
      <c r="F638" t="str">
        <f t="shared" si="39"/>
        <v>Comonfort</v>
      </c>
      <c r="G638" t="s">
        <v>16</v>
      </c>
      <c r="H638">
        <v>235</v>
      </c>
      <c r="I638">
        <v>1758</v>
      </c>
      <c r="J638">
        <v>325.05399999999997</v>
      </c>
      <c r="K638">
        <v>197.90600000000001</v>
      </c>
      <c r="L638">
        <v>2.5579999999999998</v>
      </c>
      <c r="M638">
        <v>131.96700000000001</v>
      </c>
      <c r="N638">
        <v>333.62299999999999</v>
      </c>
    </row>
    <row r="639" spans="1:14" x14ac:dyDescent="0.25">
      <c r="A639" t="s">
        <v>346</v>
      </c>
      <c r="B639" t="s">
        <v>355</v>
      </c>
      <c r="C639" t="str">
        <f t="shared" si="36"/>
        <v>11</v>
      </c>
      <c r="D639" t="str">
        <f t="shared" si="37"/>
        <v>010</v>
      </c>
      <c r="E639" t="str">
        <f t="shared" si="38"/>
        <v>11010</v>
      </c>
      <c r="F639" t="str">
        <f t="shared" si="39"/>
        <v>Coroneo</v>
      </c>
      <c r="G639" t="s">
        <v>19</v>
      </c>
      <c r="H639">
        <v>507</v>
      </c>
      <c r="I639">
        <v>1085</v>
      </c>
      <c r="J639">
        <v>246.65299999999999</v>
      </c>
      <c r="K639">
        <v>167.38499999999999</v>
      </c>
      <c r="L639">
        <v>1.8260000000000001</v>
      </c>
      <c r="M639">
        <v>109.226</v>
      </c>
      <c r="N639">
        <v>376.798</v>
      </c>
    </row>
    <row r="640" spans="1:14" hidden="1" x14ac:dyDescent="0.25">
      <c r="A640" t="s">
        <v>346</v>
      </c>
      <c r="B640" t="s">
        <v>355</v>
      </c>
      <c r="C640" t="str">
        <f t="shared" si="36"/>
        <v>11</v>
      </c>
      <c r="D640" t="str">
        <f t="shared" si="37"/>
        <v>010</v>
      </c>
      <c r="E640" t="str">
        <f t="shared" si="38"/>
        <v>11010</v>
      </c>
      <c r="F640" t="str">
        <f t="shared" si="39"/>
        <v>Coroneo</v>
      </c>
      <c r="G640" t="s">
        <v>16</v>
      </c>
      <c r="H640">
        <v>46</v>
      </c>
      <c r="I640">
        <v>192</v>
      </c>
      <c r="J640">
        <v>41.423000000000002</v>
      </c>
      <c r="K640">
        <v>20.018999999999998</v>
      </c>
      <c r="L640">
        <v>0.187</v>
      </c>
      <c r="M640">
        <v>12.577</v>
      </c>
      <c r="N640">
        <v>41.548999999999999</v>
      </c>
    </row>
    <row r="641" spans="1:14" x14ac:dyDescent="0.25">
      <c r="A641" t="s">
        <v>346</v>
      </c>
      <c r="B641" t="s">
        <v>356</v>
      </c>
      <c r="C641" t="str">
        <f t="shared" si="36"/>
        <v>11</v>
      </c>
      <c r="D641" t="str">
        <f t="shared" si="37"/>
        <v>011</v>
      </c>
      <c r="E641" t="str">
        <f t="shared" si="38"/>
        <v>11011</v>
      </c>
      <c r="F641" t="str">
        <f t="shared" si="39"/>
        <v>Cortazar</v>
      </c>
      <c r="G641" t="s">
        <v>19</v>
      </c>
      <c r="H641">
        <v>3838</v>
      </c>
      <c r="I641">
        <v>13989</v>
      </c>
      <c r="J641">
        <v>6042.0249999999996</v>
      </c>
      <c r="K641">
        <v>2606.4119999999998</v>
      </c>
      <c r="L641">
        <v>393.23200000000003</v>
      </c>
      <c r="M641">
        <v>2770.6210000000001</v>
      </c>
      <c r="N641">
        <v>8623.9619999999995</v>
      </c>
    </row>
    <row r="642" spans="1:14" hidden="1" x14ac:dyDescent="0.25">
      <c r="A642" t="s">
        <v>346</v>
      </c>
      <c r="B642" t="s">
        <v>356</v>
      </c>
      <c r="C642" t="str">
        <f t="shared" si="36"/>
        <v>11</v>
      </c>
      <c r="D642" t="str">
        <f t="shared" si="37"/>
        <v>011</v>
      </c>
      <c r="E642" t="str">
        <f t="shared" si="38"/>
        <v>11011</v>
      </c>
      <c r="F642" t="str">
        <f t="shared" si="39"/>
        <v>Cortazar</v>
      </c>
      <c r="G642" t="s">
        <v>16</v>
      </c>
      <c r="H642">
        <v>374</v>
      </c>
      <c r="I642">
        <v>3604</v>
      </c>
      <c r="J642">
        <v>3460.1559999999999</v>
      </c>
      <c r="K642">
        <v>1005.4880000000001</v>
      </c>
      <c r="L642">
        <v>144.79900000000001</v>
      </c>
      <c r="M642">
        <v>1181.155</v>
      </c>
      <c r="N642">
        <v>3369.1889999999999</v>
      </c>
    </row>
    <row r="643" spans="1:14" x14ac:dyDescent="0.25">
      <c r="A643" t="s">
        <v>346</v>
      </c>
      <c r="B643" t="s">
        <v>357</v>
      </c>
      <c r="C643" t="str">
        <f t="shared" ref="C643:C706" si="40">MID(A643,1,2)</f>
        <v>11</v>
      </c>
      <c r="D643" t="str">
        <f t="shared" ref="D643:D706" si="41">MID(B643,1,3)</f>
        <v>012</v>
      </c>
      <c r="E643" t="str">
        <f t="shared" ref="E643:E706" si="42">CONCATENATE(C643,D643)</f>
        <v>11012</v>
      </c>
      <c r="F643" t="str">
        <f t="shared" ref="F643:F706" si="43">MID(B643,5,40)</f>
        <v>Cuerámaro</v>
      </c>
      <c r="G643" t="s">
        <v>19</v>
      </c>
      <c r="H643">
        <v>1184</v>
      </c>
      <c r="I643">
        <v>2604</v>
      </c>
      <c r="J643">
        <v>414.94400000000002</v>
      </c>
      <c r="K643">
        <v>254.49600000000001</v>
      </c>
      <c r="L643">
        <v>3.8940000000000001</v>
      </c>
      <c r="M643">
        <v>279.15199999999999</v>
      </c>
      <c r="N643">
        <v>850.68799999999999</v>
      </c>
    </row>
    <row r="644" spans="1:14" hidden="1" x14ac:dyDescent="0.25">
      <c r="A644" t="s">
        <v>346</v>
      </c>
      <c r="B644" t="s">
        <v>357</v>
      </c>
      <c r="C644" t="str">
        <f t="shared" si="40"/>
        <v>11</v>
      </c>
      <c r="D644" t="str">
        <f t="shared" si="41"/>
        <v>012</v>
      </c>
      <c r="E644" t="str">
        <f t="shared" si="42"/>
        <v>11012</v>
      </c>
      <c r="F644" t="str">
        <f t="shared" si="43"/>
        <v>Cuerámaro</v>
      </c>
      <c r="G644" t="s">
        <v>16</v>
      </c>
      <c r="H644">
        <v>113</v>
      </c>
      <c r="I644">
        <v>525</v>
      </c>
      <c r="J644">
        <v>78.488</v>
      </c>
      <c r="K644">
        <v>31.106000000000002</v>
      </c>
      <c r="L644">
        <v>0.53700000000000003</v>
      </c>
      <c r="M644">
        <v>27.954000000000001</v>
      </c>
      <c r="N644">
        <v>78.031999999999996</v>
      </c>
    </row>
    <row r="645" spans="1:14" x14ac:dyDescent="0.25">
      <c r="A645" t="s">
        <v>346</v>
      </c>
      <c r="B645" t="s">
        <v>358</v>
      </c>
      <c r="C645" t="str">
        <f t="shared" si="40"/>
        <v>11</v>
      </c>
      <c r="D645" t="str">
        <f t="shared" si="41"/>
        <v>013</v>
      </c>
      <c r="E645" t="str">
        <f t="shared" si="42"/>
        <v>11013</v>
      </c>
      <c r="F645" t="str">
        <f t="shared" si="43"/>
        <v>Doctor Mora</v>
      </c>
      <c r="G645" t="s">
        <v>19</v>
      </c>
      <c r="H645">
        <v>408</v>
      </c>
      <c r="I645">
        <v>3156</v>
      </c>
      <c r="J645">
        <v>1748.443</v>
      </c>
      <c r="K645">
        <v>242.64099999999999</v>
      </c>
      <c r="L645">
        <v>28.849</v>
      </c>
      <c r="M645">
        <v>242.773</v>
      </c>
      <c r="N645">
        <v>2002.462</v>
      </c>
    </row>
    <row r="646" spans="1:14" hidden="1" x14ac:dyDescent="0.25">
      <c r="A646" t="s">
        <v>346</v>
      </c>
      <c r="B646" t="s">
        <v>358</v>
      </c>
      <c r="C646" t="str">
        <f t="shared" si="40"/>
        <v>11</v>
      </c>
      <c r="D646" t="str">
        <f t="shared" si="41"/>
        <v>013</v>
      </c>
      <c r="E646" t="str">
        <f t="shared" si="42"/>
        <v>11013</v>
      </c>
      <c r="F646" t="str">
        <f t="shared" si="43"/>
        <v>Doctor Mora</v>
      </c>
      <c r="G646" t="s">
        <v>16</v>
      </c>
      <c r="H646">
        <v>41</v>
      </c>
      <c r="I646">
        <v>2427</v>
      </c>
      <c r="J646">
        <v>1624.819</v>
      </c>
      <c r="K646">
        <v>144.43100000000001</v>
      </c>
      <c r="L646">
        <v>24.632000000000001</v>
      </c>
      <c r="M646">
        <v>180.22499999999999</v>
      </c>
      <c r="N646">
        <v>1821.5</v>
      </c>
    </row>
    <row r="647" spans="1:14" x14ac:dyDescent="0.25">
      <c r="A647" t="s">
        <v>346</v>
      </c>
      <c r="B647" t="s">
        <v>359</v>
      </c>
      <c r="C647" t="str">
        <f t="shared" si="40"/>
        <v>11</v>
      </c>
      <c r="D647" t="str">
        <f t="shared" si="41"/>
        <v>014</v>
      </c>
      <c r="E647" t="str">
        <f t="shared" si="42"/>
        <v>11014</v>
      </c>
      <c r="F647" t="str">
        <f t="shared" si="43"/>
        <v>Dolores Hidalgo Cuna de la Independencia</v>
      </c>
      <c r="G647" t="s">
        <v>19</v>
      </c>
      <c r="H647">
        <v>4310</v>
      </c>
      <c r="I647">
        <v>13933</v>
      </c>
      <c r="J647">
        <v>3539.1709999999998</v>
      </c>
      <c r="K647">
        <v>1284.7809999999999</v>
      </c>
      <c r="L647">
        <v>56.277000000000001</v>
      </c>
      <c r="M647">
        <v>1502.135</v>
      </c>
      <c r="N647">
        <v>5427.6559999999999</v>
      </c>
    </row>
    <row r="648" spans="1:14" hidden="1" x14ac:dyDescent="0.25">
      <c r="A648" t="s">
        <v>346</v>
      </c>
      <c r="B648" t="s">
        <v>359</v>
      </c>
      <c r="C648" t="str">
        <f t="shared" si="40"/>
        <v>11</v>
      </c>
      <c r="D648" t="str">
        <f t="shared" si="41"/>
        <v>014</v>
      </c>
      <c r="E648" t="str">
        <f t="shared" si="42"/>
        <v>11014</v>
      </c>
      <c r="F648" t="str">
        <f t="shared" si="43"/>
        <v>Dolores Hidalgo Cuna de la Independencia</v>
      </c>
      <c r="G648" t="s">
        <v>16</v>
      </c>
      <c r="H648">
        <v>742</v>
      </c>
      <c r="I648">
        <v>4250</v>
      </c>
      <c r="J648">
        <v>2058.509</v>
      </c>
      <c r="K648">
        <v>394.73</v>
      </c>
      <c r="L648">
        <v>11.016</v>
      </c>
      <c r="M648">
        <v>401.42</v>
      </c>
      <c r="N648">
        <v>2086.9369999999999</v>
      </c>
    </row>
    <row r="649" spans="1:14" x14ac:dyDescent="0.25">
      <c r="A649" t="s">
        <v>346</v>
      </c>
      <c r="B649" t="s">
        <v>360</v>
      </c>
      <c r="C649" t="str">
        <f t="shared" si="40"/>
        <v>11</v>
      </c>
      <c r="D649" t="str">
        <f t="shared" si="41"/>
        <v>015</v>
      </c>
      <c r="E649" t="str">
        <f t="shared" si="42"/>
        <v>11015</v>
      </c>
      <c r="F649" t="str">
        <f t="shared" si="43"/>
        <v>Guanajuato</v>
      </c>
      <c r="G649" t="s">
        <v>19</v>
      </c>
      <c r="H649">
        <v>5552</v>
      </c>
      <c r="I649">
        <v>25289</v>
      </c>
      <c r="J649">
        <v>9144.2980000000007</v>
      </c>
      <c r="K649">
        <v>4352.652</v>
      </c>
      <c r="L649">
        <v>682.971</v>
      </c>
      <c r="M649">
        <v>5279.0479999999998</v>
      </c>
      <c r="N649">
        <v>12800.403</v>
      </c>
    </row>
    <row r="650" spans="1:14" hidden="1" x14ac:dyDescent="0.25">
      <c r="A650" t="s">
        <v>346</v>
      </c>
      <c r="B650" t="s">
        <v>360</v>
      </c>
      <c r="C650" t="str">
        <f t="shared" si="40"/>
        <v>11</v>
      </c>
      <c r="D650" t="str">
        <f t="shared" si="41"/>
        <v>015</v>
      </c>
      <c r="E650" t="str">
        <f t="shared" si="42"/>
        <v>11015</v>
      </c>
      <c r="F650" t="str">
        <f t="shared" si="43"/>
        <v>Guanajuato</v>
      </c>
      <c r="G650" t="s">
        <v>16</v>
      </c>
      <c r="H650">
        <v>572</v>
      </c>
      <c r="I650">
        <v>2213</v>
      </c>
      <c r="J650">
        <v>2186.4340000000002</v>
      </c>
      <c r="K650">
        <v>449.83100000000002</v>
      </c>
      <c r="L650">
        <v>6.0659999999999998</v>
      </c>
      <c r="M650">
        <v>632.78800000000001</v>
      </c>
      <c r="N650">
        <v>2256.9569999999999</v>
      </c>
    </row>
    <row r="651" spans="1:14" x14ac:dyDescent="0.25">
      <c r="A651" t="s">
        <v>346</v>
      </c>
      <c r="B651" t="s">
        <v>361</v>
      </c>
      <c r="C651" t="str">
        <f t="shared" si="40"/>
        <v>11</v>
      </c>
      <c r="D651" t="str">
        <f t="shared" si="41"/>
        <v>016</v>
      </c>
      <c r="E651" t="str">
        <f t="shared" si="42"/>
        <v>11016</v>
      </c>
      <c r="F651" t="str">
        <f t="shared" si="43"/>
        <v>Huanímaro</v>
      </c>
      <c r="G651" t="s">
        <v>19</v>
      </c>
      <c r="H651">
        <v>599</v>
      </c>
      <c r="I651">
        <v>1329</v>
      </c>
      <c r="J651">
        <v>255.589</v>
      </c>
      <c r="K651">
        <v>179.34899999999999</v>
      </c>
      <c r="L651">
        <v>7.58</v>
      </c>
      <c r="M651">
        <v>176.02</v>
      </c>
      <c r="N651">
        <v>518.86400000000003</v>
      </c>
    </row>
    <row r="652" spans="1:14" hidden="1" x14ac:dyDescent="0.25">
      <c r="A652" t="s">
        <v>346</v>
      </c>
      <c r="B652" t="s">
        <v>361</v>
      </c>
      <c r="C652" t="str">
        <f t="shared" si="40"/>
        <v>11</v>
      </c>
      <c r="D652" t="str">
        <f t="shared" si="41"/>
        <v>016</v>
      </c>
      <c r="E652" t="str">
        <f t="shared" si="42"/>
        <v>11016</v>
      </c>
      <c r="F652" t="str">
        <f t="shared" si="43"/>
        <v>Huanímaro</v>
      </c>
      <c r="G652" t="s">
        <v>16</v>
      </c>
      <c r="H652">
        <v>49</v>
      </c>
      <c r="I652">
        <v>123</v>
      </c>
      <c r="J652">
        <v>14.744999999999999</v>
      </c>
      <c r="K652">
        <v>6.2759999999999998</v>
      </c>
      <c r="L652">
        <v>0.20699999999999999</v>
      </c>
      <c r="M652">
        <v>7.1180000000000003</v>
      </c>
      <c r="N652">
        <v>14.529</v>
      </c>
    </row>
    <row r="653" spans="1:14" x14ac:dyDescent="0.25">
      <c r="A653" t="s">
        <v>346</v>
      </c>
      <c r="B653" t="s">
        <v>362</v>
      </c>
      <c r="C653" t="str">
        <f t="shared" si="40"/>
        <v>11</v>
      </c>
      <c r="D653" t="str">
        <f t="shared" si="41"/>
        <v>017</v>
      </c>
      <c r="E653" t="str">
        <f t="shared" si="42"/>
        <v>11017</v>
      </c>
      <c r="F653" t="str">
        <f t="shared" si="43"/>
        <v>Irapuato</v>
      </c>
      <c r="G653" t="s">
        <v>19</v>
      </c>
      <c r="H653">
        <v>21626</v>
      </c>
      <c r="I653">
        <v>110481</v>
      </c>
      <c r="J653">
        <v>59051.6</v>
      </c>
      <c r="K653">
        <v>25866.245999999999</v>
      </c>
      <c r="L653">
        <v>1845.3810000000001</v>
      </c>
      <c r="M653">
        <v>23202.268</v>
      </c>
      <c r="N653">
        <v>84041.028000000006</v>
      </c>
    </row>
    <row r="654" spans="1:14" hidden="1" x14ac:dyDescent="0.25">
      <c r="A654" t="s">
        <v>346</v>
      </c>
      <c r="B654" t="s">
        <v>362</v>
      </c>
      <c r="C654" t="str">
        <f t="shared" si="40"/>
        <v>11</v>
      </c>
      <c r="D654" t="str">
        <f t="shared" si="41"/>
        <v>017</v>
      </c>
      <c r="E654" t="str">
        <f t="shared" si="42"/>
        <v>11017</v>
      </c>
      <c r="F654" t="str">
        <f t="shared" si="43"/>
        <v>Irapuato</v>
      </c>
      <c r="G654" t="s">
        <v>16</v>
      </c>
      <c r="H654">
        <v>1897</v>
      </c>
      <c r="I654">
        <v>29659</v>
      </c>
      <c r="J654">
        <v>39870.252</v>
      </c>
      <c r="K654">
        <v>13845.413</v>
      </c>
      <c r="L654">
        <v>1281.6859999999999</v>
      </c>
      <c r="M654">
        <v>12453.302</v>
      </c>
      <c r="N654">
        <v>40913.822</v>
      </c>
    </row>
    <row r="655" spans="1:14" x14ac:dyDescent="0.25">
      <c r="A655" t="s">
        <v>346</v>
      </c>
      <c r="B655" t="s">
        <v>363</v>
      </c>
      <c r="C655" t="str">
        <f t="shared" si="40"/>
        <v>11</v>
      </c>
      <c r="D655" t="str">
        <f t="shared" si="41"/>
        <v>018</v>
      </c>
      <c r="E655" t="str">
        <f t="shared" si="42"/>
        <v>11018</v>
      </c>
      <c r="F655" t="str">
        <f t="shared" si="43"/>
        <v>Jaral del Progreso</v>
      </c>
      <c r="G655" t="s">
        <v>19</v>
      </c>
      <c r="H655">
        <v>1578</v>
      </c>
      <c r="I655">
        <v>4408</v>
      </c>
      <c r="J655">
        <v>1152.6179999999999</v>
      </c>
      <c r="K655">
        <v>541.45799999999997</v>
      </c>
      <c r="L655">
        <v>31.018000000000001</v>
      </c>
      <c r="M655">
        <v>451.36500000000001</v>
      </c>
      <c r="N655">
        <v>1992.8</v>
      </c>
    </row>
    <row r="656" spans="1:14" hidden="1" x14ac:dyDescent="0.25">
      <c r="A656" t="s">
        <v>346</v>
      </c>
      <c r="B656" t="s">
        <v>363</v>
      </c>
      <c r="C656" t="str">
        <f t="shared" si="40"/>
        <v>11</v>
      </c>
      <c r="D656" t="str">
        <f t="shared" si="41"/>
        <v>018</v>
      </c>
      <c r="E656" t="str">
        <f t="shared" si="42"/>
        <v>11018</v>
      </c>
      <c r="F656" t="str">
        <f t="shared" si="43"/>
        <v>Jaral del Progreso</v>
      </c>
      <c r="G656" t="s">
        <v>16</v>
      </c>
      <c r="H656">
        <v>184</v>
      </c>
      <c r="I656">
        <v>1580</v>
      </c>
      <c r="J656">
        <v>488.529</v>
      </c>
      <c r="K656">
        <v>9.9420000000000002</v>
      </c>
      <c r="L656">
        <v>35.786999999999999</v>
      </c>
      <c r="M656">
        <v>141.136</v>
      </c>
      <c r="N656">
        <v>493.68900000000002</v>
      </c>
    </row>
    <row r="657" spans="1:14" x14ac:dyDescent="0.25">
      <c r="A657" t="s">
        <v>346</v>
      </c>
      <c r="B657" t="s">
        <v>364</v>
      </c>
      <c r="C657" t="str">
        <f t="shared" si="40"/>
        <v>11</v>
      </c>
      <c r="D657" t="str">
        <f t="shared" si="41"/>
        <v>019</v>
      </c>
      <c r="E657" t="str">
        <f t="shared" si="42"/>
        <v>11019</v>
      </c>
      <c r="F657" t="str">
        <f t="shared" si="43"/>
        <v>Jerécuaro</v>
      </c>
      <c r="G657" t="s">
        <v>19</v>
      </c>
      <c r="H657">
        <v>948</v>
      </c>
      <c r="I657">
        <v>2085</v>
      </c>
      <c r="J657">
        <v>273.23899999999998</v>
      </c>
      <c r="K657">
        <v>174.16399999999999</v>
      </c>
      <c r="L657">
        <v>3.0649999999999999</v>
      </c>
      <c r="M657">
        <v>178.05199999999999</v>
      </c>
      <c r="N657">
        <v>489.13</v>
      </c>
    </row>
    <row r="658" spans="1:14" hidden="1" x14ac:dyDescent="0.25">
      <c r="A658" t="s">
        <v>346</v>
      </c>
      <c r="B658" t="s">
        <v>364</v>
      </c>
      <c r="C658" t="str">
        <f t="shared" si="40"/>
        <v>11</v>
      </c>
      <c r="D658" t="str">
        <f t="shared" si="41"/>
        <v>019</v>
      </c>
      <c r="E658" t="str">
        <f t="shared" si="42"/>
        <v>11019</v>
      </c>
      <c r="F658" t="str">
        <f t="shared" si="43"/>
        <v>Jerécuaro</v>
      </c>
      <c r="G658" t="s">
        <v>16</v>
      </c>
      <c r="H658">
        <v>100</v>
      </c>
      <c r="I658">
        <v>241</v>
      </c>
      <c r="J658">
        <v>27.515999999999998</v>
      </c>
      <c r="K658">
        <v>9.9120000000000008</v>
      </c>
      <c r="L658">
        <v>0.31900000000000001</v>
      </c>
      <c r="M658">
        <v>26.231000000000002</v>
      </c>
      <c r="N658">
        <v>27.14</v>
      </c>
    </row>
    <row r="659" spans="1:14" x14ac:dyDescent="0.25">
      <c r="A659" t="s">
        <v>346</v>
      </c>
      <c r="B659" t="s">
        <v>365</v>
      </c>
      <c r="C659" t="str">
        <f t="shared" si="40"/>
        <v>11</v>
      </c>
      <c r="D659" t="str">
        <f t="shared" si="41"/>
        <v>020</v>
      </c>
      <c r="E659" t="str">
        <f t="shared" si="42"/>
        <v>11020</v>
      </c>
      <c r="F659" t="str">
        <f t="shared" si="43"/>
        <v>León</v>
      </c>
      <c r="G659" t="s">
        <v>19</v>
      </c>
      <c r="H659">
        <v>69850</v>
      </c>
      <c r="I659">
        <v>420520</v>
      </c>
      <c r="J659">
        <v>151253.37299999999</v>
      </c>
      <c r="K659">
        <v>69879.828999999998</v>
      </c>
      <c r="L659">
        <v>3822.48</v>
      </c>
      <c r="M659">
        <v>67716.591</v>
      </c>
      <c r="N659">
        <v>230375.49799999999</v>
      </c>
    </row>
    <row r="660" spans="1:14" hidden="1" x14ac:dyDescent="0.25">
      <c r="A660" t="s">
        <v>346</v>
      </c>
      <c r="B660" t="s">
        <v>365</v>
      </c>
      <c r="C660" t="str">
        <f t="shared" si="40"/>
        <v>11</v>
      </c>
      <c r="D660" t="str">
        <f t="shared" si="41"/>
        <v>020</v>
      </c>
      <c r="E660" t="str">
        <f t="shared" si="42"/>
        <v>11020</v>
      </c>
      <c r="F660" t="str">
        <f t="shared" si="43"/>
        <v>León</v>
      </c>
      <c r="G660" t="s">
        <v>16</v>
      </c>
      <c r="H660">
        <v>10246</v>
      </c>
      <c r="I660">
        <v>135257</v>
      </c>
      <c r="J660">
        <v>68435.199999999997</v>
      </c>
      <c r="K660">
        <v>19497.764999999999</v>
      </c>
      <c r="L660">
        <v>1145.8810000000001</v>
      </c>
      <c r="M660">
        <v>25926.883000000002</v>
      </c>
      <c r="N660">
        <v>69933.205000000002</v>
      </c>
    </row>
    <row r="661" spans="1:14" x14ac:dyDescent="0.25">
      <c r="A661" t="s">
        <v>346</v>
      </c>
      <c r="B661" t="s">
        <v>366</v>
      </c>
      <c r="C661" t="str">
        <f t="shared" si="40"/>
        <v>11</v>
      </c>
      <c r="D661" t="str">
        <f t="shared" si="41"/>
        <v>021</v>
      </c>
      <c r="E661" t="str">
        <f t="shared" si="42"/>
        <v>11021</v>
      </c>
      <c r="F661" t="str">
        <f t="shared" si="43"/>
        <v>Moroleón</v>
      </c>
      <c r="G661" t="s">
        <v>19</v>
      </c>
      <c r="H661">
        <v>5522</v>
      </c>
      <c r="I661">
        <v>13066</v>
      </c>
      <c r="J661">
        <v>1722.5340000000001</v>
      </c>
      <c r="K661">
        <v>995.89200000000005</v>
      </c>
      <c r="L661">
        <v>21.707999999999998</v>
      </c>
      <c r="M661">
        <v>1210.1759999999999</v>
      </c>
      <c r="N661">
        <v>2931.6909999999998</v>
      </c>
    </row>
    <row r="662" spans="1:14" hidden="1" x14ac:dyDescent="0.25">
      <c r="A662" t="s">
        <v>346</v>
      </c>
      <c r="B662" t="s">
        <v>366</v>
      </c>
      <c r="C662" t="str">
        <f t="shared" si="40"/>
        <v>11</v>
      </c>
      <c r="D662" t="str">
        <f t="shared" si="41"/>
        <v>021</v>
      </c>
      <c r="E662" t="str">
        <f t="shared" si="42"/>
        <v>11021</v>
      </c>
      <c r="F662" t="str">
        <f t="shared" si="43"/>
        <v>Moroleón</v>
      </c>
      <c r="G662" t="s">
        <v>16</v>
      </c>
      <c r="H662">
        <v>1431</v>
      </c>
      <c r="I662">
        <v>4245</v>
      </c>
      <c r="J662">
        <v>542.245</v>
      </c>
      <c r="K662">
        <v>233.96600000000001</v>
      </c>
      <c r="L662">
        <v>10.997999999999999</v>
      </c>
      <c r="M662">
        <v>457.26499999999999</v>
      </c>
      <c r="N662">
        <v>545.31700000000001</v>
      </c>
    </row>
    <row r="663" spans="1:14" x14ac:dyDescent="0.25">
      <c r="A663" t="s">
        <v>346</v>
      </c>
      <c r="B663" t="s">
        <v>367</v>
      </c>
      <c r="C663" t="str">
        <f t="shared" si="40"/>
        <v>11</v>
      </c>
      <c r="D663" t="str">
        <f t="shared" si="41"/>
        <v>022</v>
      </c>
      <c r="E663" t="str">
        <f t="shared" si="42"/>
        <v>11022</v>
      </c>
      <c r="F663" t="str">
        <f t="shared" si="43"/>
        <v>Ocampo</v>
      </c>
      <c r="G663" t="s">
        <v>19</v>
      </c>
      <c r="H663">
        <v>540</v>
      </c>
      <c r="I663">
        <v>2003</v>
      </c>
      <c r="J663">
        <v>327.58300000000003</v>
      </c>
      <c r="K663">
        <v>207.43799999999999</v>
      </c>
      <c r="L663">
        <v>5.82</v>
      </c>
      <c r="M663">
        <v>120.191</v>
      </c>
      <c r="N663">
        <v>541.26900000000001</v>
      </c>
    </row>
    <row r="664" spans="1:14" hidden="1" x14ac:dyDescent="0.25">
      <c r="A664" t="s">
        <v>346</v>
      </c>
      <c r="B664" t="s">
        <v>367</v>
      </c>
      <c r="C664" t="str">
        <f t="shared" si="40"/>
        <v>11</v>
      </c>
      <c r="D664" t="str">
        <f t="shared" si="41"/>
        <v>022</v>
      </c>
      <c r="E664" t="str">
        <f t="shared" si="42"/>
        <v>11022</v>
      </c>
      <c r="F664" t="str">
        <f t="shared" si="43"/>
        <v>Ocampo</v>
      </c>
      <c r="G664" t="s">
        <v>16</v>
      </c>
      <c r="H664">
        <v>63</v>
      </c>
      <c r="I664">
        <v>868</v>
      </c>
      <c r="J664">
        <v>123.568</v>
      </c>
      <c r="K664">
        <v>60.262999999999998</v>
      </c>
      <c r="L664">
        <v>4.5629999999999997</v>
      </c>
      <c r="M664">
        <v>10.792999999999999</v>
      </c>
      <c r="N664">
        <v>123.45099999999999</v>
      </c>
    </row>
    <row r="665" spans="1:14" x14ac:dyDescent="0.25">
      <c r="A665" t="s">
        <v>346</v>
      </c>
      <c r="B665" t="s">
        <v>368</v>
      </c>
      <c r="C665" t="str">
        <f t="shared" si="40"/>
        <v>11</v>
      </c>
      <c r="D665" t="str">
        <f t="shared" si="41"/>
        <v>023</v>
      </c>
      <c r="E665" t="str">
        <f t="shared" si="42"/>
        <v>11023</v>
      </c>
      <c r="F665" t="str">
        <f t="shared" si="43"/>
        <v>Pénjamo</v>
      </c>
      <c r="G665" t="s">
        <v>19</v>
      </c>
      <c r="H665">
        <v>4008</v>
      </c>
      <c r="I665">
        <v>15082</v>
      </c>
      <c r="J665">
        <v>5288.277</v>
      </c>
      <c r="K665">
        <v>1501.652</v>
      </c>
      <c r="L665">
        <v>211.28200000000001</v>
      </c>
      <c r="M665">
        <v>2293.52</v>
      </c>
      <c r="N665">
        <v>8709.7270000000008</v>
      </c>
    </row>
    <row r="666" spans="1:14" hidden="1" x14ac:dyDescent="0.25">
      <c r="A666" t="s">
        <v>346</v>
      </c>
      <c r="B666" t="s">
        <v>368</v>
      </c>
      <c r="C666" t="str">
        <f t="shared" si="40"/>
        <v>11</v>
      </c>
      <c r="D666" t="str">
        <f t="shared" si="41"/>
        <v>023</v>
      </c>
      <c r="E666" t="str">
        <f t="shared" si="42"/>
        <v>11023</v>
      </c>
      <c r="F666" t="str">
        <f t="shared" si="43"/>
        <v>Pénjamo</v>
      </c>
      <c r="G666" t="s">
        <v>16</v>
      </c>
      <c r="H666">
        <v>356</v>
      </c>
      <c r="I666">
        <v>5199</v>
      </c>
      <c r="J666">
        <v>3783.86</v>
      </c>
      <c r="K666">
        <v>677.80100000000004</v>
      </c>
      <c r="L666">
        <v>158.244</v>
      </c>
      <c r="M666">
        <v>1203.53</v>
      </c>
      <c r="N666">
        <v>4047.9140000000002</v>
      </c>
    </row>
    <row r="667" spans="1:14" x14ac:dyDescent="0.25">
      <c r="A667" t="s">
        <v>346</v>
      </c>
      <c r="B667" t="s">
        <v>369</v>
      </c>
      <c r="C667" t="str">
        <f t="shared" si="40"/>
        <v>11</v>
      </c>
      <c r="D667" t="str">
        <f t="shared" si="41"/>
        <v>024</v>
      </c>
      <c r="E667" t="str">
        <f t="shared" si="42"/>
        <v>11024</v>
      </c>
      <c r="F667" t="str">
        <f t="shared" si="43"/>
        <v>Pueblo Nuevo</v>
      </c>
      <c r="G667" t="s">
        <v>19</v>
      </c>
      <c r="H667">
        <v>488</v>
      </c>
      <c r="I667">
        <v>1072</v>
      </c>
      <c r="J667">
        <v>181.7</v>
      </c>
      <c r="K667">
        <v>136.83699999999999</v>
      </c>
      <c r="L667">
        <v>0.16500000000000001</v>
      </c>
      <c r="M667">
        <v>104.48099999999999</v>
      </c>
      <c r="N667">
        <v>305.5</v>
      </c>
    </row>
    <row r="668" spans="1:14" hidden="1" x14ac:dyDescent="0.25">
      <c r="A668" t="s">
        <v>346</v>
      </c>
      <c r="B668" t="s">
        <v>369</v>
      </c>
      <c r="C668" t="str">
        <f t="shared" si="40"/>
        <v>11</v>
      </c>
      <c r="D668" t="str">
        <f t="shared" si="41"/>
        <v>024</v>
      </c>
      <c r="E668" t="str">
        <f t="shared" si="42"/>
        <v>11024</v>
      </c>
      <c r="F668" t="str">
        <f t="shared" si="43"/>
        <v>Pueblo Nuevo</v>
      </c>
      <c r="G668" t="s">
        <v>16</v>
      </c>
      <c r="H668">
        <v>34</v>
      </c>
      <c r="I668">
        <v>83</v>
      </c>
      <c r="J668">
        <v>15.858000000000001</v>
      </c>
      <c r="K668">
        <v>8.4610000000000003</v>
      </c>
      <c r="L668">
        <v>7.1999999999999995E-2</v>
      </c>
      <c r="M668">
        <v>7.774</v>
      </c>
      <c r="N668">
        <v>15.91</v>
      </c>
    </row>
    <row r="669" spans="1:14" x14ac:dyDescent="0.25">
      <c r="A669" t="s">
        <v>346</v>
      </c>
      <c r="B669" t="s">
        <v>370</v>
      </c>
      <c r="C669" t="str">
        <f t="shared" si="40"/>
        <v>11</v>
      </c>
      <c r="D669" t="str">
        <f t="shared" si="41"/>
        <v>025</v>
      </c>
      <c r="E669" t="str">
        <f t="shared" si="42"/>
        <v>11025</v>
      </c>
      <c r="F669" t="str">
        <f t="shared" si="43"/>
        <v>Purísima del Rincón</v>
      </c>
      <c r="G669" t="s">
        <v>19</v>
      </c>
      <c r="H669">
        <v>2470</v>
      </c>
      <c r="I669">
        <v>15978</v>
      </c>
      <c r="J669">
        <v>6264.3450000000003</v>
      </c>
      <c r="K669">
        <v>2034.586</v>
      </c>
      <c r="L669">
        <v>136.00700000000001</v>
      </c>
      <c r="M669">
        <v>1444.2750000000001</v>
      </c>
      <c r="N669">
        <v>6718.5150000000003</v>
      </c>
    </row>
    <row r="670" spans="1:14" hidden="1" x14ac:dyDescent="0.25">
      <c r="A670" t="s">
        <v>346</v>
      </c>
      <c r="B670" t="s">
        <v>370</v>
      </c>
      <c r="C670" t="str">
        <f t="shared" si="40"/>
        <v>11</v>
      </c>
      <c r="D670" t="str">
        <f t="shared" si="41"/>
        <v>025</v>
      </c>
      <c r="E670" t="str">
        <f t="shared" si="42"/>
        <v>11025</v>
      </c>
      <c r="F670" t="str">
        <f t="shared" si="43"/>
        <v>Purísima del Rincón</v>
      </c>
      <c r="G670" t="s">
        <v>16</v>
      </c>
      <c r="H670">
        <v>655</v>
      </c>
      <c r="I670">
        <v>10780</v>
      </c>
      <c r="J670">
        <v>5327.5119999999997</v>
      </c>
      <c r="K670">
        <v>1401.0730000000001</v>
      </c>
      <c r="L670">
        <v>71.643000000000001</v>
      </c>
      <c r="M670">
        <v>1065.5429999999999</v>
      </c>
      <c r="N670">
        <v>5288.8630000000003</v>
      </c>
    </row>
    <row r="671" spans="1:14" x14ac:dyDescent="0.25">
      <c r="A671" t="s">
        <v>346</v>
      </c>
      <c r="B671" t="s">
        <v>371</v>
      </c>
      <c r="C671" t="str">
        <f t="shared" si="40"/>
        <v>11</v>
      </c>
      <c r="D671" t="str">
        <f t="shared" si="41"/>
        <v>026</v>
      </c>
      <c r="E671" t="str">
        <f t="shared" si="42"/>
        <v>11026</v>
      </c>
      <c r="F671" t="str">
        <f t="shared" si="43"/>
        <v>Romita</v>
      </c>
      <c r="G671" t="s">
        <v>19</v>
      </c>
      <c r="H671">
        <v>1614</v>
      </c>
      <c r="I671">
        <v>3929</v>
      </c>
      <c r="J671">
        <v>1042.7280000000001</v>
      </c>
      <c r="K671">
        <v>351.89400000000001</v>
      </c>
      <c r="L671">
        <v>4.133</v>
      </c>
      <c r="M671">
        <v>268.596</v>
      </c>
      <c r="N671">
        <v>1468.779</v>
      </c>
    </row>
    <row r="672" spans="1:14" hidden="1" x14ac:dyDescent="0.25">
      <c r="A672" t="s">
        <v>346</v>
      </c>
      <c r="B672" t="s">
        <v>371</v>
      </c>
      <c r="C672" t="str">
        <f t="shared" si="40"/>
        <v>11</v>
      </c>
      <c r="D672" t="str">
        <f t="shared" si="41"/>
        <v>026</v>
      </c>
      <c r="E672" t="str">
        <f t="shared" si="42"/>
        <v>11026</v>
      </c>
      <c r="F672" t="str">
        <f t="shared" si="43"/>
        <v>Romita</v>
      </c>
      <c r="G672" t="s">
        <v>16</v>
      </c>
      <c r="H672">
        <v>229</v>
      </c>
      <c r="I672">
        <v>889</v>
      </c>
      <c r="J672">
        <v>613.17399999999998</v>
      </c>
      <c r="K672">
        <v>40.296999999999997</v>
      </c>
      <c r="L672">
        <v>1.052</v>
      </c>
      <c r="M672">
        <v>83.2</v>
      </c>
      <c r="N672">
        <v>625.03300000000002</v>
      </c>
    </row>
    <row r="673" spans="1:14" x14ac:dyDescent="0.25">
      <c r="A673" t="s">
        <v>346</v>
      </c>
      <c r="B673" t="s">
        <v>372</v>
      </c>
      <c r="C673" t="str">
        <f t="shared" si="40"/>
        <v>11</v>
      </c>
      <c r="D673" t="str">
        <f t="shared" si="41"/>
        <v>027</v>
      </c>
      <c r="E673" t="str">
        <f t="shared" si="42"/>
        <v>11027</v>
      </c>
      <c r="F673" t="str">
        <f t="shared" si="43"/>
        <v>Salamanca</v>
      </c>
      <c r="G673" t="s">
        <v>19</v>
      </c>
      <c r="H673">
        <v>9794</v>
      </c>
      <c r="I673">
        <v>43293</v>
      </c>
      <c r="J673">
        <v>165491.41099999999</v>
      </c>
      <c r="K673">
        <v>13417.931</v>
      </c>
      <c r="L673">
        <v>154.35400000000001</v>
      </c>
      <c r="M673">
        <v>37450.796000000002</v>
      </c>
      <c r="N673">
        <v>173361.64300000001</v>
      </c>
    </row>
    <row r="674" spans="1:14" hidden="1" x14ac:dyDescent="0.25">
      <c r="A674" t="s">
        <v>346</v>
      </c>
      <c r="B674" t="s">
        <v>372</v>
      </c>
      <c r="C674" t="str">
        <f t="shared" si="40"/>
        <v>11</v>
      </c>
      <c r="D674" t="str">
        <f t="shared" si="41"/>
        <v>027</v>
      </c>
      <c r="E674" t="str">
        <f t="shared" si="42"/>
        <v>11027</v>
      </c>
      <c r="F674" t="str">
        <f t="shared" si="43"/>
        <v>Salamanca</v>
      </c>
      <c r="G674" t="s">
        <v>16</v>
      </c>
      <c r="H674">
        <v>755</v>
      </c>
      <c r="I674">
        <v>13143</v>
      </c>
      <c r="J674">
        <v>158329.27600000001</v>
      </c>
      <c r="K674">
        <v>9012.7469999999994</v>
      </c>
      <c r="L674">
        <v>-187.83199999999999</v>
      </c>
      <c r="M674">
        <v>33093.356</v>
      </c>
      <c r="N674">
        <v>158741.78899999999</v>
      </c>
    </row>
    <row r="675" spans="1:14" x14ac:dyDescent="0.25">
      <c r="A675" t="s">
        <v>346</v>
      </c>
      <c r="B675" t="s">
        <v>373</v>
      </c>
      <c r="C675" t="str">
        <f t="shared" si="40"/>
        <v>11</v>
      </c>
      <c r="D675" t="str">
        <f t="shared" si="41"/>
        <v>028</v>
      </c>
      <c r="E675" t="str">
        <f t="shared" si="42"/>
        <v>11028</v>
      </c>
      <c r="F675" t="str">
        <f t="shared" si="43"/>
        <v>Salvatierra</v>
      </c>
      <c r="G675" t="s">
        <v>19</v>
      </c>
      <c r="H675">
        <v>4522</v>
      </c>
      <c r="I675">
        <v>10813</v>
      </c>
      <c r="J675">
        <v>1746.6690000000001</v>
      </c>
      <c r="K675">
        <v>908.77200000000005</v>
      </c>
      <c r="L675">
        <v>30.300999999999998</v>
      </c>
      <c r="M675">
        <v>1127.405</v>
      </c>
      <c r="N675">
        <v>3603.3879999999999</v>
      </c>
    </row>
    <row r="676" spans="1:14" hidden="1" x14ac:dyDescent="0.25">
      <c r="A676" t="s">
        <v>346</v>
      </c>
      <c r="B676" t="s">
        <v>373</v>
      </c>
      <c r="C676" t="str">
        <f t="shared" si="40"/>
        <v>11</v>
      </c>
      <c r="D676" t="str">
        <f t="shared" si="41"/>
        <v>028</v>
      </c>
      <c r="E676" t="str">
        <f t="shared" si="42"/>
        <v>11028</v>
      </c>
      <c r="F676" t="str">
        <f t="shared" si="43"/>
        <v>Salvatierra</v>
      </c>
      <c r="G676" t="s">
        <v>16</v>
      </c>
      <c r="H676">
        <v>363</v>
      </c>
      <c r="I676">
        <v>1656</v>
      </c>
      <c r="J676">
        <v>710.14599999999996</v>
      </c>
      <c r="K676">
        <v>161.726</v>
      </c>
      <c r="L676">
        <v>5.3650000000000002</v>
      </c>
      <c r="M676">
        <v>345.24400000000003</v>
      </c>
      <c r="N676">
        <v>746.98199999999997</v>
      </c>
    </row>
    <row r="677" spans="1:14" x14ac:dyDescent="0.25">
      <c r="A677" t="s">
        <v>346</v>
      </c>
      <c r="B677" t="s">
        <v>374</v>
      </c>
      <c r="C677" t="str">
        <f t="shared" si="40"/>
        <v>11</v>
      </c>
      <c r="D677" t="str">
        <f t="shared" si="41"/>
        <v>029</v>
      </c>
      <c r="E677" t="str">
        <f t="shared" si="42"/>
        <v>11029</v>
      </c>
      <c r="F677" t="str">
        <f t="shared" si="43"/>
        <v>San Diego de la Unión</v>
      </c>
      <c r="G677" t="s">
        <v>19</v>
      </c>
      <c r="H677">
        <v>685</v>
      </c>
      <c r="I677">
        <v>1558</v>
      </c>
      <c r="J677">
        <v>182.386</v>
      </c>
      <c r="K677">
        <v>130.53</v>
      </c>
      <c r="L677">
        <v>1.244</v>
      </c>
      <c r="M677">
        <v>98.701999999999998</v>
      </c>
      <c r="N677">
        <v>260.202</v>
      </c>
    </row>
    <row r="678" spans="1:14" hidden="1" x14ac:dyDescent="0.25">
      <c r="A678" t="s">
        <v>346</v>
      </c>
      <c r="B678" t="s">
        <v>374</v>
      </c>
      <c r="C678" t="str">
        <f t="shared" si="40"/>
        <v>11</v>
      </c>
      <c r="D678" t="str">
        <f t="shared" si="41"/>
        <v>029</v>
      </c>
      <c r="E678" t="str">
        <f t="shared" si="42"/>
        <v>11029</v>
      </c>
      <c r="F678" t="str">
        <f t="shared" si="43"/>
        <v>San Diego de la Unión</v>
      </c>
      <c r="G678" t="s">
        <v>16</v>
      </c>
      <c r="H678">
        <v>84</v>
      </c>
      <c r="I678">
        <v>220</v>
      </c>
      <c r="J678">
        <v>24.564</v>
      </c>
      <c r="K678">
        <v>9.343</v>
      </c>
      <c r="L678">
        <v>5.6000000000000001E-2</v>
      </c>
      <c r="M678">
        <v>18.931999999999999</v>
      </c>
      <c r="N678">
        <v>24.361000000000001</v>
      </c>
    </row>
    <row r="679" spans="1:14" x14ac:dyDescent="0.25">
      <c r="A679" t="s">
        <v>346</v>
      </c>
      <c r="B679" t="s">
        <v>375</v>
      </c>
      <c r="C679" t="str">
        <f t="shared" si="40"/>
        <v>11</v>
      </c>
      <c r="D679" t="str">
        <f t="shared" si="41"/>
        <v>030</v>
      </c>
      <c r="E679" t="str">
        <f t="shared" si="42"/>
        <v>11030</v>
      </c>
      <c r="F679" t="str">
        <f t="shared" si="43"/>
        <v>San Felipe</v>
      </c>
      <c r="G679" t="s">
        <v>19</v>
      </c>
      <c r="H679">
        <v>2515</v>
      </c>
      <c r="I679">
        <v>6346</v>
      </c>
      <c r="J679">
        <v>805.01300000000003</v>
      </c>
      <c r="K679">
        <v>431.28300000000002</v>
      </c>
      <c r="L679">
        <v>12.503</v>
      </c>
      <c r="M679">
        <v>642.63300000000004</v>
      </c>
      <c r="N679">
        <v>1761.15</v>
      </c>
    </row>
    <row r="680" spans="1:14" hidden="1" x14ac:dyDescent="0.25">
      <c r="A680" t="s">
        <v>346</v>
      </c>
      <c r="B680" t="s">
        <v>375</v>
      </c>
      <c r="C680" t="str">
        <f t="shared" si="40"/>
        <v>11</v>
      </c>
      <c r="D680" t="str">
        <f t="shared" si="41"/>
        <v>030</v>
      </c>
      <c r="E680" t="str">
        <f t="shared" si="42"/>
        <v>11030</v>
      </c>
      <c r="F680" t="str">
        <f t="shared" si="43"/>
        <v>San Felipe</v>
      </c>
      <c r="G680" t="s">
        <v>16</v>
      </c>
      <c r="H680">
        <v>247</v>
      </c>
      <c r="I680">
        <v>762</v>
      </c>
      <c r="J680">
        <v>184.32</v>
      </c>
      <c r="K680">
        <v>63.24</v>
      </c>
      <c r="L680">
        <v>3.157</v>
      </c>
      <c r="M680">
        <v>47.073</v>
      </c>
      <c r="N680">
        <v>174.125</v>
      </c>
    </row>
    <row r="681" spans="1:14" x14ac:dyDescent="0.25">
      <c r="A681" t="s">
        <v>346</v>
      </c>
      <c r="B681" t="s">
        <v>376</v>
      </c>
      <c r="C681" t="str">
        <f t="shared" si="40"/>
        <v>11</v>
      </c>
      <c r="D681" t="str">
        <f t="shared" si="41"/>
        <v>031</v>
      </c>
      <c r="E681" t="str">
        <f t="shared" si="42"/>
        <v>11031</v>
      </c>
      <c r="F681" t="str">
        <f t="shared" si="43"/>
        <v>San Francisco del Rincón</v>
      </c>
      <c r="G681" t="s">
        <v>19</v>
      </c>
      <c r="H681">
        <v>7067</v>
      </c>
      <c r="I681">
        <v>33027</v>
      </c>
      <c r="J681">
        <v>8448.49</v>
      </c>
      <c r="K681">
        <v>3714.7510000000002</v>
      </c>
      <c r="L681">
        <v>326.70999999999998</v>
      </c>
      <c r="M681">
        <v>3726.7809999999999</v>
      </c>
      <c r="N681">
        <v>12184.268</v>
      </c>
    </row>
    <row r="682" spans="1:14" hidden="1" x14ac:dyDescent="0.25">
      <c r="A682" t="s">
        <v>346</v>
      </c>
      <c r="B682" t="s">
        <v>376</v>
      </c>
      <c r="C682" t="str">
        <f t="shared" si="40"/>
        <v>11</v>
      </c>
      <c r="D682" t="str">
        <f t="shared" si="41"/>
        <v>031</v>
      </c>
      <c r="E682" t="str">
        <f t="shared" si="42"/>
        <v>11031</v>
      </c>
      <c r="F682" t="str">
        <f t="shared" si="43"/>
        <v>San Francisco del Rincón</v>
      </c>
      <c r="G682" t="s">
        <v>16</v>
      </c>
      <c r="H682">
        <v>1618</v>
      </c>
      <c r="I682">
        <v>17637</v>
      </c>
      <c r="J682">
        <v>5592.66</v>
      </c>
      <c r="K682">
        <v>1961.29</v>
      </c>
      <c r="L682">
        <v>104.849</v>
      </c>
      <c r="M682">
        <v>2000.394</v>
      </c>
      <c r="N682">
        <v>5633.4070000000002</v>
      </c>
    </row>
    <row r="683" spans="1:14" x14ac:dyDescent="0.25">
      <c r="A683" t="s">
        <v>346</v>
      </c>
      <c r="B683" t="s">
        <v>377</v>
      </c>
      <c r="C683" t="str">
        <f t="shared" si="40"/>
        <v>11</v>
      </c>
      <c r="D683" t="str">
        <f t="shared" si="41"/>
        <v>032</v>
      </c>
      <c r="E683" t="str">
        <f t="shared" si="42"/>
        <v>11032</v>
      </c>
      <c r="F683" t="str">
        <f t="shared" si="43"/>
        <v>San José Iturbide</v>
      </c>
      <c r="G683" t="s">
        <v>19</v>
      </c>
      <c r="H683">
        <v>3050</v>
      </c>
      <c r="I683">
        <v>18828</v>
      </c>
      <c r="J683">
        <v>26679.901999999998</v>
      </c>
      <c r="K683">
        <v>5820.0749999999998</v>
      </c>
      <c r="L683">
        <v>923.66300000000001</v>
      </c>
      <c r="M683">
        <v>6887.308</v>
      </c>
      <c r="N683">
        <v>28392.454000000002</v>
      </c>
    </row>
    <row r="684" spans="1:14" hidden="1" x14ac:dyDescent="0.25">
      <c r="A684" t="s">
        <v>346</v>
      </c>
      <c r="B684" t="s">
        <v>377</v>
      </c>
      <c r="C684" t="str">
        <f t="shared" si="40"/>
        <v>11</v>
      </c>
      <c r="D684" t="str">
        <f t="shared" si="41"/>
        <v>032</v>
      </c>
      <c r="E684" t="str">
        <f t="shared" si="42"/>
        <v>11032</v>
      </c>
      <c r="F684" t="str">
        <f t="shared" si="43"/>
        <v>San José Iturbide</v>
      </c>
      <c r="G684" t="s">
        <v>16</v>
      </c>
      <c r="H684">
        <v>310</v>
      </c>
      <c r="I684">
        <v>11067</v>
      </c>
      <c r="J684">
        <v>25489.350999999999</v>
      </c>
      <c r="K684">
        <v>5141.2340000000004</v>
      </c>
      <c r="L684">
        <v>875.40300000000002</v>
      </c>
      <c r="M684">
        <v>5624.165</v>
      </c>
      <c r="N684">
        <v>25880.478999999999</v>
      </c>
    </row>
    <row r="685" spans="1:14" x14ac:dyDescent="0.25">
      <c r="A685" t="s">
        <v>346</v>
      </c>
      <c r="B685" t="s">
        <v>378</v>
      </c>
      <c r="C685" t="str">
        <f t="shared" si="40"/>
        <v>11</v>
      </c>
      <c r="D685" t="str">
        <f t="shared" si="41"/>
        <v>033</v>
      </c>
      <c r="E685" t="str">
        <f t="shared" si="42"/>
        <v>11033</v>
      </c>
      <c r="F685" t="str">
        <f t="shared" si="43"/>
        <v>San Luis de la Paz</v>
      </c>
      <c r="G685" t="s">
        <v>19</v>
      </c>
      <c r="H685">
        <v>3645</v>
      </c>
      <c r="I685">
        <v>10054</v>
      </c>
      <c r="J685">
        <v>1826.8</v>
      </c>
      <c r="K685">
        <v>996.88499999999999</v>
      </c>
      <c r="L685">
        <v>45.774000000000001</v>
      </c>
      <c r="M685">
        <v>1062.3789999999999</v>
      </c>
      <c r="N685">
        <v>3591.0419999999999</v>
      </c>
    </row>
    <row r="686" spans="1:14" hidden="1" x14ac:dyDescent="0.25">
      <c r="A686" t="s">
        <v>346</v>
      </c>
      <c r="B686" t="s">
        <v>378</v>
      </c>
      <c r="C686" t="str">
        <f t="shared" si="40"/>
        <v>11</v>
      </c>
      <c r="D686" t="str">
        <f t="shared" si="41"/>
        <v>033</v>
      </c>
      <c r="E686" t="str">
        <f t="shared" si="42"/>
        <v>11033</v>
      </c>
      <c r="F686" t="str">
        <f t="shared" si="43"/>
        <v>San Luis de la Paz</v>
      </c>
      <c r="G686" t="s">
        <v>16</v>
      </c>
      <c r="H686">
        <v>344</v>
      </c>
      <c r="I686">
        <v>1356</v>
      </c>
      <c r="J686">
        <v>519.72699999999998</v>
      </c>
      <c r="K686">
        <v>157.995</v>
      </c>
      <c r="L686">
        <v>1.994</v>
      </c>
      <c r="M686">
        <v>97.602999999999994</v>
      </c>
      <c r="N686">
        <v>489.69799999999998</v>
      </c>
    </row>
    <row r="687" spans="1:14" x14ac:dyDescent="0.25">
      <c r="A687" t="s">
        <v>346</v>
      </c>
      <c r="B687" t="s">
        <v>379</v>
      </c>
      <c r="C687" t="str">
        <f t="shared" si="40"/>
        <v>11</v>
      </c>
      <c r="D687" t="str">
        <f t="shared" si="41"/>
        <v>034</v>
      </c>
      <c r="E687" t="str">
        <f t="shared" si="42"/>
        <v>11034</v>
      </c>
      <c r="F687" t="str">
        <f t="shared" si="43"/>
        <v>Santa Catarina</v>
      </c>
      <c r="G687" t="s">
        <v>19</v>
      </c>
      <c r="H687">
        <v>199</v>
      </c>
      <c r="I687">
        <v>397</v>
      </c>
      <c r="J687">
        <v>43.392000000000003</v>
      </c>
      <c r="K687">
        <v>26.111999999999998</v>
      </c>
      <c r="L687">
        <v>2.1930000000000001</v>
      </c>
      <c r="M687">
        <v>34.006</v>
      </c>
      <c r="N687">
        <v>66.540000000000006</v>
      </c>
    </row>
    <row r="688" spans="1:14" hidden="1" x14ac:dyDescent="0.25">
      <c r="A688" t="s">
        <v>346</v>
      </c>
      <c r="B688" t="s">
        <v>379</v>
      </c>
      <c r="C688" t="str">
        <f t="shared" si="40"/>
        <v>11</v>
      </c>
      <c r="D688" t="str">
        <f t="shared" si="41"/>
        <v>034</v>
      </c>
      <c r="E688" t="str">
        <f t="shared" si="42"/>
        <v>11034</v>
      </c>
      <c r="F688" t="str">
        <f t="shared" si="43"/>
        <v>Santa Catarina</v>
      </c>
      <c r="G688" t="s">
        <v>16</v>
      </c>
      <c r="H688">
        <v>19</v>
      </c>
      <c r="I688">
        <v>52</v>
      </c>
      <c r="J688">
        <v>10.388</v>
      </c>
      <c r="K688">
        <v>4.6280000000000001</v>
      </c>
      <c r="L688">
        <v>0.61399999999999999</v>
      </c>
      <c r="M688">
        <v>4.806</v>
      </c>
      <c r="N688">
        <v>9.8569999999999993</v>
      </c>
    </row>
    <row r="689" spans="1:14" x14ac:dyDescent="0.25">
      <c r="A689" t="s">
        <v>346</v>
      </c>
      <c r="B689" t="s">
        <v>380</v>
      </c>
      <c r="C689" t="str">
        <f t="shared" si="40"/>
        <v>11</v>
      </c>
      <c r="D689" t="str">
        <f t="shared" si="41"/>
        <v>035</v>
      </c>
      <c r="E689" t="str">
        <f t="shared" si="42"/>
        <v>11035</v>
      </c>
      <c r="F689" t="str">
        <f t="shared" si="43"/>
        <v>Santa Cruz de Juventino Rosas</v>
      </c>
      <c r="G689" t="s">
        <v>19</v>
      </c>
      <c r="H689">
        <v>2939</v>
      </c>
      <c r="I689">
        <v>9221</v>
      </c>
      <c r="J689">
        <v>1717.0160000000001</v>
      </c>
      <c r="K689">
        <v>586.27300000000002</v>
      </c>
      <c r="L689">
        <v>22.184999999999999</v>
      </c>
      <c r="M689">
        <v>707.63900000000001</v>
      </c>
      <c r="N689">
        <v>2566.3069999999998</v>
      </c>
    </row>
    <row r="690" spans="1:14" hidden="1" x14ac:dyDescent="0.25">
      <c r="A690" t="s">
        <v>346</v>
      </c>
      <c r="B690" t="s">
        <v>380</v>
      </c>
      <c r="C690" t="str">
        <f t="shared" si="40"/>
        <v>11</v>
      </c>
      <c r="D690" t="str">
        <f t="shared" si="41"/>
        <v>035</v>
      </c>
      <c r="E690" t="str">
        <f t="shared" si="42"/>
        <v>11035</v>
      </c>
      <c r="F690" t="str">
        <f t="shared" si="43"/>
        <v>Santa Cruz de Juventino Rosas</v>
      </c>
      <c r="G690" t="s">
        <v>16</v>
      </c>
      <c r="H690">
        <v>260</v>
      </c>
      <c r="I690">
        <v>3096</v>
      </c>
      <c r="J690">
        <v>1175.973</v>
      </c>
      <c r="K690">
        <v>227.047</v>
      </c>
      <c r="L690">
        <v>12.417</v>
      </c>
      <c r="M690">
        <v>195.941</v>
      </c>
      <c r="N690">
        <v>1267.4760000000001</v>
      </c>
    </row>
    <row r="691" spans="1:14" x14ac:dyDescent="0.25">
      <c r="A691" t="s">
        <v>346</v>
      </c>
      <c r="B691" t="s">
        <v>381</v>
      </c>
      <c r="C691" t="str">
        <f t="shared" si="40"/>
        <v>11</v>
      </c>
      <c r="D691" t="str">
        <f t="shared" si="41"/>
        <v>036</v>
      </c>
      <c r="E691" t="str">
        <f t="shared" si="42"/>
        <v>11036</v>
      </c>
      <c r="F691" t="str">
        <f t="shared" si="43"/>
        <v>Santiago Maravatío</v>
      </c>
      <c r="G691" t="s">
        <v>19</v>
      </c>
      <c r="H691">
        <v>284</v>
      </c>
      <c r="I691">
        <v>568</v>
      </c>
      <c r="J691">
        <v>71.147000000000006</v>
      </c>
      <c r="K691">
        <v>34.709000000000003</v>
      </c>
      <c r="L691">
        <v>0.29599999999999999</v>
      </c>
      <c r="M691">
        <v>79.331000000000003</v>
      </c>
      <c r="N691">
        <v>105.04300000000001</v>
      </c>
    </row>
    <row r="692" spans="1:14" hidden="1" x14ac:dyDescent="0.25">
      <c r="A692" t="s">
        <v>346</v>
      </c>
      <c r="B692" t="s">
        <v>381</v>
      </c>
      <c r="C692" t="str">
        <f t="shared" si="40"/>
        <v>11</v>
      </c>
      <c r="D692" t="str">
        <f t="shared" si="41"/>
        <v>036</v>
      </c>
      <c r="E692" t="str">
        <f t="shared" si="42"/>
        <v>11036</v>
      </c>
      <c r="F692" t="str">
        <f t="shared" si="43"/>
        <v>Santiago Maravatío</v>
      </c>
      <c r="G692" t="s">
        <v>16</v>
      </c>
      <c r="H692">
        <v>24</v>
      </c>
      <c r="I692">
        <v>111</v>
      </c>
      <c r="J692">
        <v>34.877000000000002</v>
      </c>
      <c r="K692">
        <v>7.7910000000000004</v>
      </c>
      <c r="L692">
        <v>8.6999999999999994E-2</v>
      </c>
      <c r="M692">
        <v>23.454999999999998</v>
      </c>
      <c r="N692">
        <v>34.85</v>
      </c>
    </row>
    <row r="693" spans="1:14" x14ac:dyDescent="0.25">
      <c r="A693" t="s">
        <v>346</v>
      </c>
      <c r="B693" t="s">
        <v>382</v>
      </c>
      <c r="C693" t="str">
        <f t="shared" si="40"/>
        <v>11</v>
      </c>
      <c r="D693" t="str">
        <f t="shared" si="41"/>
        <v>037</v>
      </c>
      <c r="E693" t="str">
        <f t="shared" si="42"/>
        <v>11037</v>
      </c>
      <c r="F693" t="str">
        <f t="shared" si="43"/>
        <v>Silao</v>
      </c>
      <c r="G693" t="s">
        <v>19</v>
      </c>
      <c r="H693">
        <v>5189</v>
      </c>
      <c r="I693">
        <v>43604</v>
      </c>
      <c r="J693">
        <v>119169.893</v>
      </c>
      <c r="K693">
        <v>22420.78</v>
      </c>
      <c r="L693">
        <v>1658.6110000000001</v>
      </c>
      <c r="M693">
        <v>16396.638999999999</v>
      </c>
      <c r="N693">
        <v>123394.026</v>
      </c>
    </row>
    <row r="694" spans="1:14" hidden="1" x14ac:dyDescent="0.25">
      <c r="A694" t="s">
        <v>346</v>
      </c>
      <c r="B694" t="s">
        <v>382</v>
      </c>
      <c r="C694" t="str">
        <f t="shared" si="40"/>
        <v>11</v>
      </c>
      <c r="D694" t="str">
        <f t="shared" si="41"/>
        <v>037</v>
      </c>
      <c r="E694" t="str">
        <f t="shared" si="42"/>
        <v>11037</v>
      </c>
      <c r="F694" t="str">
        <f t="shared" si="43"/>
        <v>Silao</v>
      </c>
      <c r="G694" t="s">
        <v>16</v>
      </c>
      <c r="H694">
        <v>559</v>
      </c>
      <c r="I694">
        <v>26588</v>
      </c>
      <c r="J694">
        <v>115007.167</v>
      </c>
      <c r="K694">
        <v>19846.580000000002</v>
      </c>
      <c r="L694">
        <v>1527.037</v>
      </c>
      <c r="M694">
        <v>13838.421</v>
      </c>
      <c r="N694">
        <v>115191.61500000001</v>
      </c>
    </row>
    <row r="695" spans="1:14" x14ac:dyDescent="0.25">
      <c r="A695" t="s">
        <v>346</v>
      </c>
      <c r="B695" t="s">
        <v>383</v>
      </c>
      <c r="C695" t="str">
        <f t="shared" si="40"/>
        <v>11</v>
      </c>
      <c r="D695" t="str">
        <f t="shared" si="41"/>
        <v>038</v>
      </c>
      <c r="E695" t="str">
        <f t="shared" si="42"/>
        <v>11038</v>
      </c>
      <c r="F695" t="str">
        <f t="shared" si="43"/>
        <v>Tarandacuao</v>
      </c>
      <c r="G695" t="s">
        <v>19</v>
      </c>
      <c r="H695">
        <v>531</v>
      </c>
      <c r="I695">
        <v>1071</v>
      </c>
      <c r="J695">
        <v>154.23400000000001</v>
      </c>
      <c r="K695">
        <v>115.137</v>
      </c>
      <c r="L695">
        <v>1.1870000000000001</v>
      </c>
      <c r="M695">
        <v>134.47399999999999</v>
      </c>
      <c r="N695">
        <v>249.53</v>
      </c>
    </row>
    <row r="696" spans="1:14" hidden="1" x14ac:dyDescent="0.25">
      <c r="A696" t="s">
        <v>346</v>
      </c>
      <c r="B696" t="s">
        <v>383</v>
      </c>
      <c r="C696" t="str">
        <f t="shared" si="40"/>
        <v>11</v>
      </c>
      <c r="D696" t="str">
        <f t="shared" si="41"/>
        <v>038</v>
      </c>
      <c r="E696" t="str">
        <f t="shared" si="42"/>
        <v>11038</v>
      </c>
      <c r="F696" t="str">
        <f t="shared" si="43"/>
        <v>Tarandacuao</v>
      </c>
      <c r="G696" t="s">
        <v>16</v>
      </c>
      <c r="H696">
        <v>68</v>
      </c>
      <c r="I696">
        <v>145</v>
      </c>
      <c r="J696">
        <v>11.278</v>
      </c>
      <c r="K696">
        <v>3.9809999999999999</v>
      </c>
      <c r="L696">
        <v>2.1999999999999999E-2</v>
      </c>
      <c r="M696">
        <v>3.4649999999999999</v>
      </c>
      <c r="N696">
        <v>11.324</v>
      </c>
    </row>
    <row r="697" spans="1:14" x14ac:dyDescent="0.25">
      <c r="A697" t="s">
        <v>346</v>
      </c>
      <c r="B697" t="s">
        <v>384</v>
      </c>
      <c r="C697" t="str">
        <f t="shared" si="40"/>
        <v>11</v>
      </c>
      <c r="D697" t="str">
        <f t="shared" si="41"/>
        <v>039</v>
      </c>
      <c r="E697" t="str">
        <f t="shared" si="42"/>
        <v>11039</v>
      </c>
      <c r="F697" t="str">
        <f t="shared" si="43"/>
        <v>Tarimoro</v>
      </c>
      <c r="G697" t="s">
        <v>19</v>
      </c>
      <c r="H697">
        <v>1362</v>
      </c>
      <c r="I697">
        <v>2849</v>
      </c>
      <c r="J697">
        <v>515.38</v>
      </c>
      <c r="K697">
        <v>385.03800000000001</v>
      </c>
      <c r="L697">
        <v>2.0659999999999998</v>
      </c>
      <c r="M697">
        <v>157.815</v>
      </c>
      <c r="N697">
        <v>775.00099999999998</v>
      </c>
    </row>
    <row r="698" spans="1:14" hidden="1" x14ac:dyDescent="0.25">
      <c r="A698" t="s">
        <v>346</v>
      </c>
      <c r="B698" t="s">
        <v>384</v>
      </c>
      <c r="C698" t="str">
        <f t="shared" si="40"/>
        <v>11</v>
      </c>
      <c r="D698" t="str">
        <f t="shared" si="41"/>
        <v>039</v>
      </c>
      <c r="E698" t="str">
        <f t="shared" si="42"/>
        <v>11039</v>
      </c>
      <c r="F698" t="str">
        <f t="shared" si="43"/>
        <v>Tarimoro</v>
      </c>
      <c r="G698" t="s">
        <v>16</v>
      </c>
      <c r="H698">
        <v>138</v>
      </c>
      <c r="I698">
        <v>338</v>
      </c>
      <c r="J698">
        <v>57.45</v>
      </c>
      <c r="K698">
        <v>30.306000000000001</v>
      </c>
      <c r="L698">
        <v>8.6999999999999994E-2</v>
      </c>
      <c r="M698">
        <v>20.579000000000001</v>
      </c>
      <c r="N698">
        <v>58.813000000000002</v>
      </c>
    </row>
    <row r="699" spans="1:14" x14ac:dyDescent="0.25">
      <c r="A699" t="s">
        <v>346</v>
      </c>
      <c r="B699" t="s">
        <v>385</v>
      </c>
      <c r="C699" t="str">
        <f t="shared" si="40"/>
        <v>11</v>
      </c>
      <c r="D699" t="str">
        <f t="shared" si="41"/>
        <v>040</v>
      </c>
      <c r="E699" t="str">
        <f t="shared" si="42"/>
        <v>11040</v>
      </c>
      <c r="F699" t="str">
        <f t="shared" si="43"/>
        <v>Tierra Blanca</v>
      </c>
      <c r="G699" t="s">
        <v>19</v>
      </c>
      <c r="H699">
        <v>207</v>
      </c>
      <c r="I699">
        <v>370</v>
      </c>
      <c r="J699">
        <v>50.131</v>
      </c>
      <c r="K699">
        <v>33.502000000000002</v>
      </c>
      <c r="L699">
        <v>4.5010000000000003</v>
      </c>
      <c r="M699">
        <v>20.677</v>
      </c>
      <c r="N699">
        <v>81.626999999999995</v>
      </c>
    </row>
    <row r="700" spans="1:14" hidden="1" x14ac:dyDescent="0.25">
      <c r="A700" t="s">
        <v>346</v>
      </c>
      <c r="B700" t="s">
        <v>385</v>
      </c>
      <c r="C700" t="str">
        <f t="shared" si="40"/>
        <v>11</v>
      </c>
      <c r="D700" t="str">
        <f t="shared" si="41"/>
        <v>040</v>
      </c>
      <c r="E700" t="str">
        <f t="shared" si="42"/>
        <v>11040</v>
      </c>
      <c r="F700" t="str">
        <f t="shared" si="43"/>
        <v>Tierra Blanca</v>
      </c>
      <c r="G700" t="s">
        <v>16</v>
      </c>
      <c r="H700">
        <v>29</v>
      </c>
      <c r="I700">
        <v>59</v>
      </c>
      <c r="J700">
        <v>11.028</v>
      </c>
      <c r="K700">
        <v>5.5119999999999996</v>
      </c>
      <c r="L700">
        <v>0.67800000000000005</v>
      </c>
      <c r="M700">
        <v>3.0950000000000002</v>
      </c>
      <c r="N700">
        <v>10.422000000000001</v>
      </c>
    </row>
    <row r="701" spans="1:14" x14ac:dyDescent="0.25">
      <c r="A701" t="s">
        <v>346</v>
      </c>
      <c r="B701" t="s">
        <v>386</v>
      </c>
      <c r="C701" t="str">
        <f t="shared" si="40"/>
        <v>11</v>
      </c>
      <c r="D701" t="str">
        <f t="shared" si="41"/>
        <v>041</v>
      </c>
      <c r="E701" t="str">
        <f t="shared" si="42"/>
        <v>11041</v>
      </c>
      <c r="F701" t="str">
        <f t="shared" si="43"/>
        <v>Uriangato</v>
      </c>
      <c r="G701" t="s">
        <v>19</v>
      </c>
      <c r="H701">
        <v>4835</v>
      </c>
      <c r="I701">
        <v>12057</v>
      </c>
      <c r="J701">
        <v>1789.93</v>
      </c>
      <c r="K701">
        <v>1095.643</v>
      </c>
      <c r="L701">
        <v>25.009</v>
      </c>
      <c r="M701">
        <v>895.07399999999996</v>
      </c>
      <c r="N701">
        <v>3273.297</v>
      </c>
    </row>
    <row r="702" spans="1:14" hidden="1" x14ac:dyDescent="0.25">
      <c r="A702" t="s">
        <v>346</v>
      </c>
      <c r="B702" t="s">
        <v>386</v>
      </c>
      <c r="C702" t="str">
        <f t="shared" si="40"/>
        <v>11</v>
      </c>
      <c r="D702" t="str">
        <f t="shared" si="41"/>
        <v>041</v>
      </c>
      <c r="E702" t="str">
        <f t="shared" si="42"/>
        <v>11041</v>
      </c>
      <c r="F702" t="str">
        <f t="shared" si="43"/>
        <v>Uriangato</v>
      </c>
      <c r="G702" t="s">
        <v>16</v>
      </c>
      <c r="H702">
        <v>972</v>
      </c>
      <c r="I702">
        <v>2827</v>
      </c>
      <c r="J702">
        <v>442.50700000000001</v>
      </c>
      <c r="K702">
        <v>219.79400000000001</v>
      </c>
      <c r="L702">
        <v>4.548</v>
      </c>
      <c r="M702">
        <v>184.96600000000001</v>
      </c>
      <c r="N702">
        <v>436.20100000000002</v>
      </c>
    </row>
    <row r="703" spans="1:14" x14ac:dyDescent="0.25">
      <c r="A703" t="s">
        <v>346</v>
      </c>
      <c r="B703" t="s">
        <v>387</v>
      </c>
      <c r="C703" t="str">
        <f t="shared" si="40"/>
        <v>11</v>
      </c>
      <c r="D703" t="str">
        <f t="shared" si="41"/>
        <v>042</v>
      </c>
      <c r="E703" t="str">
        <f t="shared" si="42"/>
        <v>11042</v>
      </c>
      <c r="F703" t="str">
        <f t="shared" si="43"/>
        <v>Valle de Santiago</v>
      </c>
      <c r="G703" t="s">
        <v>19</v>
      </c>
      <c r="H703">
        <v>3945</v>
      </c>
      <c r="I703">
        <v>10334</v>
      </c>
      <c r="J703">
        <v>1859.34</v>
      </c>
      <c r="K703">
        <v>1218.904</v>
      </c>
      <c r="L703">
        <v>48.942</v>
      </c>
      <c r="M703">
        <v>1342.816</v>
      </c>
      <c r="N703">
        <v>3688.2429999999999</v>
      </c>
    </row>
    <row r="704" spans="1:14" hidden="1" x14ac:dyDescent="0.25">
      <c r="A704" t="s">
        <v>346</v>
      </c>
      <c r="B704" t="s">
        <v>387</v>
      </c>
      <c r="C704" t="str">
        <f t="shared" si="40"/>
        <v>11</v>
      </c>
      <c r="D704" t="str">
        <f t="shared" si="41"/>
        <v>042</v>
      </c>
      <c r="E704" t="str">
        <f t="shared" si="42"/>
        <v>11042</v>
      </c>
      <c r="F704" t="str">
        <f t="shared" si="43"/>
        <v>Valle de Santiago</v>
      </c>
      <c r="G704" t="s">
        <v>16</v>
      </c>
      <c r="H704">
        <v>408</v>
      </c>
      <c r="I704">
        <v>1246</v>
      </c>
      <c r="J704">
        <v>241.215</v>
      </c>
      <c r="K704">
        <v>91.760999999999996</v>
      </c>
      <c r="L704">
        <v>1.5489999999999999</v>
      </c>
      <c r="M704">
        <v>123.449</v>
      </c>
      <c r="N704">
        <v>245.458</v>
      </c>
    </row>
    <row r="705" spans="1:14" x14ac:dyDescent="0.25">
      <c r="A705" t="s">
        <v>346</v>
      </c>
      <c r="B705" t="s">
        <v>388</v>
      </c>
      <c r="C705" t="str">
        <f t="shared" si="40"/>
        <v>11</v>
      </c>
      <c r="D705" t="str">
        <f t="shared" si="41"/>
        <v>043</v>
      </c>
      <c r="E705" t="str">
        <f t="shared" si="42"/>
        <v>11043</v>
      </c>
      <c r="F705" t="str">
        <f t="shared" si="43"/>
        <v>Victoria</v>
      </c>
      <c r="G705" t="s">
        <v>19</v>
      </c>
      <c r="H705">
        <v>290</v>
      </c>
      <c r="I705">
        <v>617</v>
      </c>
      <c r="J705">
        <v>122.057</v>
      </c>
      <c r="K705">
        <v>94.488</v>
      </c>
      <c r="L705">
        <v>3.2120000000000002</v>
      </c>
      <c r="M705">
        <v>58.250999999999998</v>
      </c>
      <c r="N705">
        <v>162.23599999999999</v>
      </c>
    </row>
    <row r="706" spans="1:14" hidden="1" x14ac:dyDescent="0.25">
      <c r="A706" t="s">
        <v>346</v>
      </c>
      <c r="B706" t="s">
        <v>388</v>
      </c>
      <c r="C706" t="str">
        <f t="shared" si="40"/>
        <v>11</v>
      </c>
      <c r="D706" t="str">
        <f t="shared" si="41"/>
        <v>043</v>
      </c>
      <c r="E706" t="str">
        <f t="shared" si="42"/>
        <v>11043</v>
      </c>
      <c r="F706" t="str">
        <f t="shared" si="43"/>
        <v>Victoria</v>
      </c>
      <c r="G706" t="s">
        <v>16</v>
      </c>
      <c r="H706">
        <v>30</v>
      </c>
      <c r="I706">
        <v>62</v>
      </c>
      <c r="J706">
        <v>7.2919999999999998</v>
      </c>
      <c r="K706">
        <v>3.5169999999999999</v>
      </c>
      <c r="L706">
        <v>0.41799999999999998</v>
      </c>
      <c r="M706">
        <v>5.3410000000000002</v>
      </c>
      <c r="N706">
        <v>6.9489999999999998</v>
      </c>
    </row>
    <row r="707" spans="1:14" x14ac:dyDescent="0.25">
      <c r="A707" t="s">
        <v>346</v>
      </c>
      <c r="B707" t="s">
        <v>389</v>
      </c>
      <c r="C707" t="str">
        <f t="shared" ref="C707:C770" si="44">MID(A707,1,2)</f>
        <v>11</v>
      </c>
      <c r="D707" t="str">
        <f t="shared" ref="D707:D770" si="45">MID(B707,1,3)</f>
        <v>044</v>
      </c>
      <c r="E707" t="str">
        <f t="shared" ref="E707:E770" si="46">CONCATENATE(C707,D707)</f>
        <v>11044</v>
      </c>
      <c r="F707" t="str">
        <f t="shared" ref="F707:F770" si="47">MID(B707,5,40)</f>
        <v>Villagrán</v>
      </c>
      <c r="G707" t="s">
        <v>19</v>
      </c>
      <c r="H707">
        <v>2236</v>
      </c>
      <c r="I707">
        <v>12545</v>
      </c>
      <c r="J707">
        <v>18653.032999999999</v>
      </c>
      <c r="K707">
        <v>9190.1980000000003</v>
      </c>
      <c r="L707">
        <v>560.24199999999996</v>
      </c>
      <c r="M707">
        <v>8515.7420000000002</v>
      </c>
      <c r="N707">
        <v>18869.710999999999</v>
      </c>
    </row>
    <row r="708" spans="1:14" hidden="1" x14ac:dyDescent="0.25">
      <c r="A708" t="s">
        <v>346</v>
      </c>
      <c r="B708" t="s">
        <v>389</v>
      </c>
      <c r="C708" t="str">
        <f t="shared" si="44"/>
        <v>11</v>
      </c>
      <c r="D708" t="str">
        <f t="shared" si="45"/>
        <v>044</v>
      </c>
      <c r="E708" t="str">
        <f t="shared" si="46"/>
        <v>11044</v>
      </c>
      <c r="F708" t="str">
        <f t="shared" si="47"/>
        <v>Villagrán</v>
      </c>
      <c r="G708" t="s">
        <v>16</v>
      </c>
      <c r="H708">
        <v>188</v>
      </c>
      <c r="I708">
        <v>5410</v>
      </c>
      <c r="J708">
        <v>17040.21</v>
      </c>
      <c r="K708">
        <v>8516.9459999999999</v>
      </c>
      <c r="L708">
        <v>516.13599999999997</v>
      </c>
      <c r="M708">
        <v>7742.0569999999998</v>
      </c>
      <c r="N708">
        <v>16662.241999999998</v>
      </c>
    </row>
    <row r="709" spans="1:14" x14ac:dyDescent="0.25">
      <c r="A709" t="s">
        <v>346</v>
      </c>
      <c r="B709" t="s">
        <v>390</v>
      </c>
      <c r="C709" t="str">
        <f t="shared" si="44"/>
        <v>11</v>
      </c>
      <c r="D709" t="str">
        <f t="shared" si="45"/>
        <v>045</v>
      </c>
      <c r="E709" t="str">
        <f t="shared" si="46"/>
        <v>11045</v>
      </c>
      <c r="F709" t="str">
        <f t="shared" si="47"/>
        <v>Xichú</v>
      </c>
      <c r="G709" t="s">
        <v>19</v>
      </c>
      <c r="H709">
        <v>210</v>
      </c>
      <c r="I709">
        <v>385</v>
      </c>
      <c r="J709">
        <v>19.338999999999999</v>
      </c>
      <c r="K709">
        <v>11.795</v>
      </c>
      <c r="L709">
        <v>1.147</v>
      </c>
      <c r="M709">
        <v>14.974</v>
      </c>
      <c r="N709">
        <v>39.905999999999999</v>
      </c>
    </row>
    <row r="710" spans="1:14" hidden="1" x14ac:dyDescent="0.25">
      <c r="A710" t="s">
        <v>346</v>
      </c>
      <c r="B710" t="s">
        <v>390</v>
      </c>
      <c r="C710" t="str">
        <f t="shared" si="44"/>
        <v>11</v>
      </c>
      <c r="D710" t="str">
        <f t="shared" si="45"/>
        <v>045</v>
      </c>
      <c r="E710" t="str">
        <f t="shared" si="46"/>
        <v>11045</v>
      </c>
      <c r="F710" t="str">
        <f t="shared" si="47"/>
        <v>Xichú</v>
      </c>
      <c r="G710" t="s">
        <v>16</v>
      </c>
      <c r="H710">
        <v>9</v>
      </c>
      <c r="I710">
        <v>20</v>
      </c>
      <c r="J710">
        <v>1.3069999999999999</v>
      </c>
      <c r="K710">
        <v>0.5</v>
      </c>
      <c r="L710">
        <v>5.2999999999999999E-2</v>
      </c>
      <c r="M710">
        <v>0.69199999999999995</v>
      </c>
      <c r="N710">
        <v>1.256</v>
      </c>
    </row>
    <row r="711" spans="1:14" x14ac:dyDescent="0.25">
      <c r="A711" t="s">
        <v>346</v>
      </c>
      <c r="B711" t="s">
        <v>391</v>
      </c>
      <c r="C711" t="str">
        <f t="shared" si="44"/>
        <v>11</v>
      </c>
      <c r="D711" t="str">
        <f t="shared" si="45"/>
        <v>046</v>
      </c>
      <c r="E711" t="str">
        <f t="shared" si="46"/>
        <v>11046</v>
      </c>
      <c r="F711" t="str">
        <f t="shared" si="47"/>
        <v>Yuriria</v>
      </c>
      <c r="G711" t="s">
        <v>19</v>
      </c>
      <c r="H711">
        <v>2598</v>
      </c>
      <c r="I711">
        <v>6744</v>
      </c>
      <c r="J711">
        <v>776.97699999999998</v>
      </c>
      <c r="K711">
        <v>472.32799999999997</v>
      </c>
      <c r="L711">
        <v>25.899000000000001</v>
      </c>
      <c r="M711">
        <v>534.66499999999996</v>
      </c>
      <c r="N711">
        <v>1433.854</v>
      </c>
    </row>
    <row r="712" spans="1:14" hidden="1" x14ac:dyDescent="0.25">
      <c r="A712" t="s">
        <v>346</v>
      </c>
      <c r="B712" t="s">
        <v>391</v>
      </c>
      <c r="C712" t="str">
        <f t="shared" si="44"/>
        <v>11</v>
      </c>
      <c r="D712" t="str">
        <f t="shared" si="45"/>
        <v>046</v>
      </c>
      <c r="E712" t="str">
        <f t="shared" si="46"/>
        <v>11046</v>
      </c>
      <c r="F712" t="str">
        <f t="shared" si="47"/>
        <v>Yuriria</v>
      </c>
      <c r="G712" t="s">
        <v>16</v>
      </c>
      <c r="H712">
        <v>316</v>
      </c>
      <c r="I712">
        <v>996</v>
      </c>
      <c r="J712">
        <v>177.28299999999999</v>
      </c>
      <c r="K712">
        <v>62.994999999999997</v>
      </c>
      <c r="L712">
        <v>0.66900000000000004</v>
      </c>
      <c r="M712">
        <v>121.518</v>
      </c>
      <c r="N712">
        <v>187.90199999999999</v>
      </c>
    </row>
    <row r="713" spans="1:14" x14ac:dyDescent="0.25">
      <c r="A713" t="s">
        <v>392</v>
      </c>
      <c r="B713" t="s">
        <v>393</v>
      </c>
      <c r="C713" t="str">
        <f t="shared" si="44"/>
        <v>12</v>
      </c>
      <c r="D713" t="str">
        <f t="shared" si="45"/>
        <v>001</v>
      </c>
      <c r="E713" t="str">
        <f t="shared" si="46"/>
        <v>12001</v>
      </c>
      <c r="F713" t="str">
        <f t="shared" si="47"/>
        <v>Acapulco de Juárez</v>
      </c>
      <c r="G713" t="s">
        <v>19</v>
      </c>
      <c r="H713">
        <v>31569</v>
      </c>
      <c r="I713">
        <v>127586</v>
      </c>
      <c r="J713">
        <v>28098.412</v>
      </c>
      <c r="K713">
        <v>13850.807000000001</v>
      </c>
      <c r="L713">
        <v>815.87800000000004</v>
      </c>
      <c r="M713">
        <v>19928.118999999999</v>
      </c>
      <c r="N713">
        <v>55723.18</v>
      </c>
    </row>
    <row r="714" spans="1:14" hidden="1" x14ac:dyDescent="0.25">
      <c r="A714" t="s">
        <v>392</v>
      </c>
      <c r="B714" t="s">
        <v>393</v>
      </c>
      <c r="C714" t="str">
        <f t="shared" si="44"/>
        <v>12</v>
      </c>
      <c r="D714" t="str">
        <f t="shared" si="45"/>
        <v>001</v>
      </c>
      <c r="E714" t="str">
        <f t="shared" si="46"/>
        <v>12001</v>
      </c>
      <c r="F714" t="str">
        <f t="shared" si="47"/>
        <v>Acapulco de Juárez</v>
      </c>
      <c r="G714" t="s">
        <v>16</v>
      </c>
      <c r="H714">
        <v>2518</v>
      </c>
      <c r="I714">
        <v>6906</v>
      </c>
      <c r="J714">
        <v>2875.4340000000002</v>
      </c>
      <c r="K714">
        <v>965.52300000000002</v>
      </c>
      <c r="L714">
        <v>31.602</v>
      </c>
      <c r="M714">
        <v>1112.088</v>
      </c>
      <c r="N714">
        <v>3211.5529999999999</v>
      </c>
    </row>
    <row r="715" spans="1:14" x14ac:dyDescent="0.25">
      <c r="A715" t="s">
        <v>392</v>
      </c>
      <c r="B715" t="s">
        <v>394</v>
      </c>
      <c r="C715" t="str">
        <f t="shared" si="44"/>
        <v>12</v>
      </c>
      <c r="D715" t="str">
        <f t="shared" si="45"/>
        <v>002</v>
      </c>
      <c r="E715" t="str">
        <f t="shared" si="46"/>
        <v>12002</v>
      </c>
      <c r="F715" t="str">
        <f t="shared" si="47"/>
        <v>Ahuacuotzingo</v>
      </c>
      <c r="G715" t="s">
        <v>19</v>
      </c>
      <c r="H715">
        <v>269</v>
      </c>
      <c r="I715">
        <v>497</v>
      </c>
      <c r="J715">
        <v>18.218</v>
      </c>
      <c r="K715">
        <v>10.619</v>
      </c>
      <c r="L715">
        <v>0.501</v>
      </c>
      <c r="M715">
        <v>9.9749999999999996</v>
      </c>
      <c r="N715">
        <v>33.476999999999997</v>
      </c>
    </row>
    <row r="716" spans="1:14" hidden="1" x14ac:dyDescent="0.25">
      <c r="A716" t="s">
        <v>392</v>
      </c>
      <c r="B716" t="s">
        <v>394</v>
      </c>
      <c r="C716" t="str">
        <f t="shared" si="44"/>
        <v>12</v>
      </c>
      <c r="D716" t="str">
        <f t="shared" si="45"/>
        <v>002</v>
      </c>
      <c r="E716" t="str">
        <f t="shared" si="46"/>
        <v>12002</v>
      </c>
      <c r="F716" t="str">
        <f t="shared" si="47"/>
        <v>Ahuacuotzingo</v>
      </c>
      <c r="G716" t="s">
        <v>16</v>
      </c>
      <c r="H716">
        <v>61</v>
      </c>
      <c r="I716">
        <v>123</v>
      </c>
      <c r="J716">
        <v>4.9660000000000002</v>
      </c>
      <c r="K716">
        <v>2.2450000000000001</v>
      </c>
      <c r="L716">
        <v>0.122</v>
      </c>
      <c r="M716">
        <v>1.986</v>
      </c>
      <c r="N716">
        <v>4.907</v>
      </c>
    </row>
    <row r="717" spans="1:14" x14ac:dyDescent="0.25">
      <c r="A717" t="s">
        <v>392</v>
      </c>
      <c r="B717" t="s">
        <v>395</v>
      </c>
      <c r="C717" t="str">
        <f t="shared" si="44"/>
        <v>12</v>
      </c>
      <c r="D717" t="str">
        <f t="shared" si="45"/>
        <v>003</v>
      </c>
      <c r="E717" t="str">
        <f t="shared" si="46"/>
        <v>12003</v>
      </c>
      <c r="F717" t="str">
        <f t="shared" si="47"/>
        <v>Ajuchitlán del Progreso</v>
      </c>
      <c r="G717" t="s">
        <v>19</v>
      </c>
      <c r="H717">
        <v>1049</v>
      </c>
      <c r="I717">
        <v>2174</v>
      </c>
      <c r="J717">
        <v>106.99</v>
      </c>
      <c r="K717">
        <v>62.070999999999998</v>
      </c>
      <c r="L717">
        <v>2.3119999999999998</v>
      </c>
      <c r="M717">
        <v>79.454999999999998</v>
      </c>
      <c r="N717">
        <v>155.86000000000001</v>
      </c>
    </row>
    <row r="718" spans="1:14" hidden="1" x14ac:dyDescent="0.25">
      <c r="A718" t="s">
        <v>392</v>
      </c>
      <c r="B718" t="s">
        <v>395</v>
      </c>
      <c r="C718" t="str">
        <f t="shared" si="44"/>
        <v>12</v>
      </c>
      <c r="D718" t="str">
        <f t="shared" si="45"/>
        <v>003</v>
      </c>
      <c r="E718" t="str">
        <f t="shared" si="46"/>
        <v>12003</v>
      </c>
      <c r="F718" t="str">
        <f t="shared" si="47"/>
        <v>Ajuchitlán del Progreso</v>
      </c>
      <c r="G718" t="s">
        <v>16</v>
      </c>
      <c r="H718">
        <v>192</v>
      </c>
      <c r="I718">
        <v>380</v>
      </c>
      <c r="J718">
        <v>34.042000000000002</v>
      </c>
      <c r="K718">
        <v>18.707000000000001</v>
      </c>
      <c r="L718">
        <v>0.35399999999999998</v>
      </c>
      <c r="M718">
        <v>16.329000000000001</v>
      </c>
      <c r="N718">
        <v>33.851999999999997</v>
      </c>
    </row>
    <row r="719" spans="1:14" x14ac:dyDescent="0.25">
      <c r="A719" t="s">
        <v>392</v>
      </c>
      <c r="B719" t="s">
        <v>396</v>
      </c>
      <c r="C719" t="str">
        <f t="shared" si="44"/>
        <v>12</v>
      </c>
      <c r="D719" t="str">
        <f t="shared" si="45"/>
        <v>004</v>
      </c>
      <c r="E719" t="str">
        <f t="shared" si="46"/>
        <v>12004</v>
      </c>
      <c r="F719" t="str">
        <f t="shared" si="47"/>
        <v>Alcozauca de Guerrero</v>
      </c>
      <c r="G719" t="s">
        <v>19</v>
      </c>
      <c r="H719">
        <v>185</v>
      </c>
      <c r="I719">
        <v>340</v>
      </c>
      <c r="J719">
        <v>17.308</v>
      </c>
      <c r="K719">
        <v>12.256</v>
      </c>
      <c r="L719">
        <v>0.11</v>
      </c>
      <c r="M719">
        <v>14.647</v>
      </c>
      <c r="N719">
        <v>29.463000000000001</v>
      </c>
    </row>
    <row r="720" spans="1:14" hidden="1" x14ac:dyDescent="0.25">
      <c r="A720" t="s">
        <v>392</v>
      </c>
      <c r="B720" t="s">
        <v>396</v>
      </c>
      <c r="C720" t="str">
        <f t="shared" si="44"/>
        <v>12</v>
      </c>
      <c r="D720" t="str">
        <f t="shared" si="45"/>
        <v>004</v>
      </c>
      <c r="E720" t="str">
        <f t="shared" si="46"/>
        <v>12004</v>
      </c>
      <c r="F720" t="str">
        <f t="shared" si="47"/>
        <v>Alcozauca de Guerrero</v>
      </c>
      <c r="G720" t="s">
        <v>16</v>
      </c>
      <c r="H720">
        <v>15</v>
      </c>
      <c r="I720">
        <v>33</v>
      </c>
      <c r="J720">
        <v>2.4350000000000001</v>
      </c>
      <c r="K720">
        <v>1.1719999999999999</v>
      </c>
      <c r="L720">
        <v>0</v>
      </c>
      <c r="M720">
        <v>1.58</v>
      </c>
      <c r="N720">
        <v>2.4169999999999998</v>
      </c>
    </row>
    <row r="721" spans="1:14" x14ac:dyDescent="0.25">
      <c r="A721" t="s">
        <v>392</v>
      </c>
      <c r="B721" t="s">
        <v>397</v>
      </c>
      <c r="C721" t="str">
        <f t="shared" si="44"/>
        <v>12</v>
      </c>
      <c r="D721" t="str">
        <f t="shared" si="45"/>
        <v>005</v>
      </c>
      <c r="E721" t="str">
        <f t="shared" si="46"/>
        <v>12005</v>
      </c>
      <c r="F721" t="str">
        <f t="shared" si="47"/>
        <v>Alpoyeca</v>
      </c>
      <c r="G721" t="s">
        <v>19</v>
      </c>
      <c r="H721">
        <v>253</v>
      </c>
      <c r="I721">
        <v>432</v>
      </c>
      <c r="J721">
        <v>20.391999999999999</v>
      </c>
      <c r="K721">
        <v>11.93</v>
      </c>
      <c r="L721">
        <v>1.2</v>
      </c>
      <c r="M721">
        <v>25.094999999999999</v>
      </c>
      <c r="N721">
        <v>39.631999999999998</v>
      </c>
    </row>
    <row r="722" spans="1:14" hidden="1" x14ac:dyDescent="0.25">
      <c r="A722" t="s">
        <v>392</v>
      </c>
      <c r="B722" t="s">
        <v>397</v>
      </c>
      <c r="C722" t="str">
        <f t="shared" si="44"/>
        <v>12</v>
      </c>
      <c r="D722" t="str">
        <f t="shared" si="45"/>
        <v>005</v>
      </c>
      <c r="E722" t="str">
        <f t="shared" si="46"/>
        <v>12005</v>
      </c>
      <c r="F722" t="str">
        <f t="shared" si="47"/>
        <v>Alpoyeca</v>
      </c>
      <c r="G722" t="s">
        <v>16</v>
      </c>
      <c r="H722">
        <v>27</v>
      </c>
      <c r="I722">
        <v>53</v>
      </c>
      <c r="J722">
        <v>4.8109999999999999</v>
      </c>
      <c r="K722">
        <v>2.335</v>
      </c>
      <c r="L722">
        <v>0.24399999999999999</v>
      </c>
      <c r="M722">
        <v>3.9820000000000002</v>
      </c>
      <c r="N722">
        <v>4.6710000000000003</v>
      </c>
    </row>
    <row r="723" spans="1:14" x14ac:dyDescent="0.25">
      <c r="A723" t="s">
        <v>392</v>
      </c>
      <c r="B723" t="s">
        <v>398</v>
      </c>
      <c r="C723" t="str">
        <f t="shared" si="44"/>
        <v>12</v>
      </c>
      <c r="D723" t="str">
        <f t="shared" si="45"/>
        <v>006</v>
      </c>
      <c r="E723" t="str">
        <f t="shared" si="46"/>
        <v>12006</v>
      </c>
      <c r="F723" t="str">
        <f t="shared" si="47"/>
        <v>Apaxtla</v>
      </c>
      <c r="G723" t="s">
        <v>19</v>
      </c>
      <c r="H723">
        <v>427</v>
      </c>
      <c r="I723">
        <v>995</v>
      </c>
      <c r="J723">
        <v>54.183</v>
      </c>
      <c r="K723">
        <v>31.673999999999999</v>
      </c>
      <c r="L723">
        <v>0.55500000000000005</v>
      </c>
      <c r="M723">
        <v>59.366999999999997</v>
      </c>
      <c r="N723">
        <v>108.75</v>
      </c>
    </row>
    <row r="724" spans="1:14" hidden="1" x14ac:dyDescent="0.25">
      <c r="A724" t="s">
        <v>392</v>
      </c>
      <c r="B724" t="s">
        <v>398</v>
      </c>
      <c r="C724" t="str">
        <f t="shared" si="44"/>
        <v>12</v>
      </c>
      <c r="D724" t="str">
        <f t="shared" si="45"/>
        <v>006</v>
      </c>
      <c r="E724" t="str">
        <f t="shared" si="46"/>
        <v>12006</v>
      </c>
      <c r="F724" t="str">
        <f t="shared" si="47"/>
        <v>Apaxtla</v>
      </c>
      <c r="G724" t="s">
        <v>16</v>
      </c>
      <c r="H724">
        <v>91</v>
      </c>
      <c r="I724">
        <v>202</v>
      </c>
      <c r="J724">
        <v>10.583</v>
      </c>
      <c r="K724">
        <v>5.101</v>
      </c>
      <c r="L724">
        <v>0.09</v>
      </c>
      <c r="M724">
        <v>7.4050000000000002</v>
      </c>
      <c r="N724">
        <v>10.647</v>
      </c>
    </row>
    <row r="725" spans="1:14" x14ac:dyDescent="0.25">
      <c r="A725" t="s">
        <v>392</v>
      </c>
      <c r="B725" t="s">
        <v>399</v>
      </c>
      <c r="C725" t="str">
        <f t="shared" si="44"/>
        <v>12</v>
      </c>
      <c r="D725" t="str">
        <f t="shared" si="45"/>
        <v>007</v>
      </c>
      <c r="E725" t="str">
        <f t="shared" si="46"/>
        <v>12007</v>
      </c>
      <c r="F725" t="str">
        <f t="shared" si="47"/>
        <v>Arcelia</v>
      </c>
      <c r="G725" t="s">
        <v>19</v>
      </c>
      <c r="H725">
        <v>1302</v>
      </c>
      <c r="I725">
        <v>3253</v>
      </c>
      <c r="J725">
        <v>361.62200000000001</v>
      </c>
      <c r="K725">
        <v>216.77799999999999</v>
      </c>
      <c r="L725">
        <v>-14.379</v>
      </c>
      <c r="M725">
        <v>286.90499999999997</v>
      </c>
      <c r="N725">
        <v>994.69399999999996</v>
      </c>
    </row>
    <row r="726" spans="1:14" hidden="1" x14ac:dyDescent="0.25">
      <c r="A726" t="s">
        <v>392</v>
      </c>
      <c r="B726" t="s">
        <v>399</v>
      </c>
      <c r="C726" t="str">
        <f t="shared" si="44"/>
        <v>12</v>
      </c>
      <c r="D726" t="str">
        <f t="shared" si="45"/>
        <v>007</v>
      </c>
      <c r="E726" t="str">
        <f t="shared" si="46"/>
        <v>12007</v>
      </c>
      <c r="F726" t="str">
        <f t="shared" si="47"/>
        <v>Arcelia</v>
      </c>
      <c r="G726" t="s">
        <v>16</v>
      </c>
      <c r="H726">
        <v>117</v>
      </c>
      <c r="I726">
        <v>319</v>
      </c>
      <c r="J726">
        <v>33.479999999999997</v>
      </c>
      <c r="K726">
        <v>12.131</v>
      </c>
      <c r="L726">
        <v>-0.61699999999999999</v>
      </c>
      <c r="M726">
        <v>19.073</v>
      </c>
      <c r="N726">
        <v>33.201000000000001</v>
      </c>
    </row>
    <row r="727" spans="1:14" x14ac:dyDescent="0.25">
      <c r="A727" t="s">
        <v>392</v>
      </c>
      <c r="B727" t="s">
        <v>400</v>
      </c>
      <c r="C727" t="str">
        <f t="shared" si="44"/>
        <v>12</v>
      </c>
      <c r="D727" t="str">
        <f t="shared" si="45"/>
        <v>008</v>
      </c>
      <c r="E727" t="str">
        <f t="shared" si="46"/>
        <v>12008</v>
      </c>
      <c r="F727" t="str">
        <f t="shared" si="47"/>
        <v>Atenango del Río</v>
      </c>
      <c r="G727" t="s">
        <v>19</v>
      </c>
      <c r="H727">
        <v>238</v>
      </c>
      <c r="I727">
        <v>449</v>
      </c>
      <c r="J727">
        <v>18.335000000000001</v>
      </c>
      <c r="K727">
        <v>9.9369999999999994</v>
      </c>
      <c r="L727">
        <v>1.4019999999999999</v>
      </c>
      <c r="M727">
        <v>30.343</v>
      </c>
      <c r="N727">
        <v>32.018000000000001</v>
      </c>
    </row>
    <row r="728" spans="1:14" hidden="1" x14ac:dyDescent="0.25">
      <c r="A728" t="s">
        <v>392</v>
      </c>
      <c r="B728" t="s">
        <v>400</v>
      </c>
      <c r="C728" t="str">
        <f t="shared" si="44"/>
        <v>12</v>
      </c>
      <c r="D728" t="str">
        <f t="shared" si="45"/>
        <v>008</v>
      </c>
      <c r="E728" t="str">
        <f t="shared" si="46"/>
        <v>12008</v>
      </c>
      <c r="F728" t="str">
        <f t="shared" si="47"/>
        <v>Atenango del Río</v>
      </c>
      <c r="G728" t="s">
        <v>16</v>
      </c>
      <c r="H728">
        <v>37</v>
      </c>
      <c r="I728">
        <v>93</v>
      </c>
      <c r="J728">
        <v>3.55</v>
      </c>
      <c r="K728">
        <v>1.6879999999999999</v>
      </c>
      <c r="L728">
        <v>1.0999999999999999E-2</v>
      </c>
      <c r="M728">
        <v>2.9129999999999998</v>
      </c>
      <c r="N728">
        <v>3.5379999999999998</v>
      </c>
    </row>
    <row r="729" spans="1:14" x14ac:dyDescent="0.25">
      <c r="A729" t="s">
        <v>392</v>
      </c>
      <c r="B729" t="s">
        <v>401</v>
      </c>
      <c r="C729" t="str">
        <f t="shared" si="44"/>
        <v>12</v>
      </c>
      <c r="D729" t="str">
        <f t="shared" si="45"/>
        <v>009</v>
      </c>
      <c r="E729" t="str">
        <f t="shared" si="46"/>
        <v>12009</v>
      </c>
      <c r="F729" t="str">
        <f t="shared" si="47"/>
        <v>Atlamajalcingo del Monte</v>
      </c>
      <c r="G729" t="s">
        <v>19</v>
      </c>
      <c r="H729">
        <v>90</v>
      </c>
      <c r="I729">
        <v>146</v>
      </c>
      <c r="J729">
        <v>1.0369999999999999</v>
      </c>
      <c r="K729">
        <v>0.63200000000000001</v>
      </c>
      <c r="L729">
        <v>2.5000000000000001E-2</v>
      </c>
      <c r="M729">
        <v>1.8440000000000001</v>
      </c>
      <c r="N729">
        <v>3.2309999999999999</v>
      </c>
    </row>
    <row r="730" spans="1:14" hidden="1" x14ac:dyDescent="0.25">
      <c r="A730" t="s">
        <v>392</v>
      </c>
      <c r="B730" t="s">
        <v>401</v>
      </c>
      <c r="C730" t="str">
        <f t="shared" si="44"/>
        <v>12</v>
      </c>
      <c r="D730" t="str">
        <f t="shared" si="45"/>
        <v>009</v>
      </c>
      <c r="E730" t="str">
        <f t="shared" si="46"/>
        <v>12009</v>
      </c>
      <c r="F730" t="str">
        <f t="shared" si="47"/>
        <v>Atlamajalcingo del Monte</v>
      </c>
      <c r="G730" t="s">
        <v>16</v>
      </c>
      <c r="H730">
        <v>65</v>
      </c>
      <c r="I730">
        <v>112</v>
      </c>
      <c r="J730">
        <v>0.501</v>
      </c>
      <c r="K730">
        <v>0.216</v>
      </c>
      <c r="L730">
        <v>3.0000000000000001E-3</v>
      </c>
      <c r="M730">
        <v>0.251</v>
      </c>
      <c r="N730">
        <v>0.499</v>
      </c>
    </row>
    <row r="731" spans="1:14" x14ac:dyDescent="0.25">
      <c r="A731" t="s">
        <v>392</v>
      </c>
      <c r="B731" t="s">
        <v>402</v>
      </c>
      <c r="C731" t="str">
        <f t="shared" si="44"/>
        <v>12</v>
      </c>
      <c r="D731" t="str">
        <f t="shared" si="45"/>
        <v>010</v>
      </c>
      <c r="E731" t="str">
        <f t="shared" si="46"/>
        <v>12010</v>
      </c>
      <c r="F731" t="str">
        <f t="shared" si="47"/>
        <v>Atlixtac</v>
      </c>
      <c r="G731" t="s">
        <v>19</v>
      </c>
      <c r="H731">
        <v>220</v>
      </c>
      <c r="I731">
        <v>568</v>
      </c>
      <c r="J731">
        <v>67.156999999999996</v>
      </c>
      <c r="K731">
        <v>51.118000000000002</v>
      </c>
      <c r="L731">
        <v>11.436999999999999</v>
      </c>
      <c r="M731">
        <v>26.207999999999998</v>
      </c>
      <c r="N731">
        <v>135.68299999999999</v>
      </c>
    </row>
    <row r="732" spans="1:14" hidden="1" x14ac:dyDescent="0.25">
      <c r="A732" t="s">
        <v>392</v>
      </c>
      <c r="B732" t="s">
        <v>402</v>
      </c>
      <c r="C732" t="str">
        <f t="shared" si="44"/>
        <v>12</v>
      </c>
      <c r="D732" t="str">
        <f t="shared" si="45"/>
        <v>010</v>
      </c>
      <c r="E732" t="str">
        <f t="shared" si="46"/>
        <v>12010</v>
      </c>
      <c r="F732" t="str">
        <f t="shared" si="47"/>
        <v>Atlixtac</v>
      </c>
      <c r="G732" t="s">
        <v>16</v>
      </c>
      <c r="H732">
        <v>31</v>
      </c>
      <c r="I732">
        <v>49</v>
      </c>
      <c r="J732">
        <v>1.2250000000000001</v>
      </c>
      <c r="K732">
        <v>0.55400000000000005</v>
      </c>
      <c r="L732">
        <v>1.4E-2</v>
      </c>
      <c r="M732">
        <v>0.90300000000000002</v>
      </c>
      <c r="N732">
        <v>1.2250000000000001</v>
      </c>
    </row>
    <row r="733" spans="1:14" x14ac:dyDescent="0.25">
      <c r="A733" t="s">
        <v>392</v>
      </c>
      <c r="B733" t="s">
        <v>403</v>
      </c>
      <c r="C733" t="str">
        <f t="shared" si="44"/>
        <v>12</v>
      </c>
      <c r="D733" t="str">
        <f t="shared" si="45"/>
        <v>011</v>
      </c>
      <c r="E733" t="str">
        <f t="shared" si="46"/>
        <v>12011</v>
      </c>
      <c r="F733" t="str">
        <f t="shared" si="47"/>
        <v>Atoyac de Álvarez</v>
      </c>
      <c r="G733" t="s">
        <v>19</v>
      </c>
      <c r="H733">
        <v>2034</v>
      </c>
      <c r="I733">
        <v>4907</v>
      </c>
      <c r="J733">
        <v>648.58799999999997</v>
      </c>
      <c r="K733">
        <v>334.00299999999999</v>
      </c>
      <c r="L733">
        <v>25.366</v>
      </c>
      <c r="M733">
        <v>361.298</v>
      </c>
      <c r="N733">
        <v>1376.66</v>
      </c>
    </row>
    <row r="734" spans="1:14" hidden="1" x14ac:dyDescent="0.25">
      <c r="A734" t="s">
        <v>392</v>
      </c>
      <c r="B734" t="s">
        <v>403</v>
      </c>
      <c r="C734" t="str">
        <f t="shared" si="44"/>
        <v>12</v>
      </c>
      <c r="D734" t="str">
        <f t="shared" si="45"/>
        <v>011</v>
      </c>
      <c r="E734" t="str">
        <f t="shared" si="46"/>
        <v>12011</v>
      </c>
      <c r="F734" t="str">
        <f t="shared" si="47"/>
        <v>Atoyac de Álvarez</v>
      </c>
      <c r="G734" t="s">
        <v>16</v>
      </c>
      <c r="H734">
        <v>231</v>
      </c>
      <c r="I734">
        <v>536</v>
      </c>
      <c r="J734">
        <v>170.94</v>
      </c>
      <c r="K734">
        <v>55.854999999999997</v>
      </c>
      <c r="L734">
        <v>1.4059999999999999</v>
      </c>
      <c r="M734">
        <v>40.33</v>
      </c>
      <c r="N734">
        <v>169.78800000000001</v>
      </c>
    </row>
    <row r="735" spans="1:14" x14ac:dyDescent="0.25">
      <c r="A735" t="s">
        <v>392</v>
      </c>
      <c r="B735" t="s">
        <v>404</v>
      </c>
      <c r="C735" t="str">
        <f t="shared" si="44"/>
        <v>12</v>
      </c>
      <c r="D735" t="str">
        <f t="shared" si="45"/>
        <v>012</v>
      </c>
      <c r="E735" t="str">
        <f t="shared" si="46"/>
        <v>12012</v>
      </c>
      <c r="F735" t="str">
        <f t="shared" si="47"/>
        <v>Ayutla de los Libres</v>
      </c>
      <c r="G735" t="s">
        <v>19</v>
      </c>
      <c r="H735">
        <v>1259</v>
      </c>
      <c r="I735">
        <v>2808</v>
      </c>
      <c r="J735">
        <v>253.13200000000001</v>
      </c>
      <c r="K735">
        <v>160.964</v>
      </c>
      <c r="L735">
        <v>-10.198</v>
      </c>
      <c r="M735">
        <v>148.286</v>
      </c>
      <c r="N735">
        <v>629.04200000000003</v>
      </c>
    </row>
    <row r="736" spans="1:14" hidden="1" x14ac:dyDescent="0.25">
      <c r="A736" t="s">
        <v>392</v>
      </c>
      <c r="B736" t="s">
        <v>404</v>
      </c>
      <c r="C736" t="str">
        <f t="shared" si="44"/>
        <v>12</v>
      </c>
      <c r="D736" t="str">
        <f t="shared" si="45"/>
        <v>012</v>
      </c>
      <c r="E736" t="str">
        <f t="shared" si="46"/>
        <v>12012</v>
      </c>
      <c r="F736" t="str">
        <f t="shared" si="47"/>
        <v>Ayutla de los Libres</v>
      </c>
      <c r="G736" t="s">
        <v>16</v>
      </c>
      <c r="H736">
        <v>108</v>
      </c>
      <c r="I736">
        <v>219</v>
      </c>
      <c r="J736">
        <v>27.597999999999999</v>
      </c>
      <c r="K736">
        <v>17.071000000000002</v>
      </c>
      <c r="L736">
        <v>0.24299999999999999</v>
      </c>
      <c r="M736">
        <v>7.1840000000000002</v>
      </c>
      <c r="N736">
        <v>27.298999999999999</v>
      </c>
    </row>
    <row r="737" spans="1:14" x14ac:dyDescent="0.25">
      <c r="A737" t="s">
        <v>392</v>
      </c>
      <c r="B737" t="s">
        <v>405</v>
      </c>
      <c r="C737" t="str">
        <f t="shared" si="44"/>
        <v>12</v>
      </c>
      <c r="D737" t="str">
        <f t="shared" si="45"/>
        <v>013</v>
      </c>
      <c r="E737" t="str">
        <f t="shared" si="46"/>
        <v>12013</v>
      </c>
      <c r="F737" t="str">
        <f t="shared" si="47"/>
        <v>Azoyú</v>
      </c>
      <c r="G737" t="s">
        <v>19</v>
      </c>
      <c r="H737">
        <v>373</v>
      </c>
      <c r="I737">
        <v>911</v>
      </c>
      <c r="J737">
        <v>123.414</v>
      </c>
      <c r="K737">
        <v>99.78</v>
      </c>
      <c r="L737">
        <v>-13.215</v>
      </c>
      <c r="M737">
        <v>50.98</v>
      </c>
      <c r="N737">
        <v>129.583</v>
      </c>
    </row>
    <row r="738" spans="1:14" hidden="1" x14ac:dyDescent="0.25">
      <c r="A738" t="s">
        <v>392</v>
      </c>
      <c r="B738" t="s">
        <v>405</v>
      </c>
      <c r="C738" t="str">
        <f t="shared" si="44"/>
        <v>12</v>
      </c>
      <c r="D738" t="str">
        <f t="shared" si="45"/>
        <v>013</v>
      </c>
      <c r="E738" t="str">
        <f t="shared" si="46"/>
        <v>12013</v>
      </c>
      <c r="F738" t="str">
        <f t="shared" si="47"/>
        <v>Azoyú</v>
      </c>
      <c r="G738" t="s">
        <v>16</v>
      </c>
      <c r="H738">
        <v>51</v>
      </c>
      <c r="I738">
        <v>81</v>
      </c>
      <c r="J738">
        <v>8.5649999999999995</v>
      </c>
      <c r="K738">
        <v>5.0220000000000002</v>
      </c>
      <c r="L738">
        <v>4.0000000000000001E-3</v>
      </c>
      <c r="M738">
        <v>2.0209999999999999</v>
      </c>
      <c r="N738">
        <v>8.6449999999999996</v>
      </c>
    </row>
    <row r="739" spans="1:14" x14ac:dyDescent="0.25">
      <c r="A739" t="s">
        <v>392</v>
      </c>
      <c r="B739" t="s">
        <v>302</v>
      </c>
      <c r="C739" t="str">
        <f t="shared" si="44"/>
        <v>12</v>
      </c>
      <c r="D739" t="str">
        <f t="shared" si="45"/>
        <v>014</v>
      </c>
      <c r="E739" t="str">
        <f t="shared" si="46"/>
        <v>12014</v>
      </c>
      <c r="F739" t="str">
        <f t="shared" si="47"/>
        <v>Benito Juárez</v>
      </c>
      <c r="G739" t="s">
        <v>19</v>
      </c>
      <c r="H739">
        <v>581</v>
      </c>
      <c r="I739">
        <v>1227</v>
      </c>
      <c r="J739">
        <v>146.76</v>
      </c>
      <c r="K739">
        <v>64.25</v>
      </c>
      <c r="L739">
        <v>2.58</v>
      </c>
      <c r="M739">
        <v>82.393000000000001</v>
      </c>
      <c r="N739">
        <v>190.88</v>
      </c>
    </row>
    <row r="740" spans="1:14" hidden="1" x14ac:dyDescent="0.25">
      <c r="A740" t="s">
        <v>392</v>
      </c>
      <c r="B740" t="s">
        <v>302</v>
      </c>
      <c r="C740" t="str">
        <f t="shared" si="44"/>
        <v>12</v>
      </c>
      <c r="D740" t="str">
        <f t="shared" si="45"/>
        <v>014</v>
      </c>
      <c r="E740" t="str">
        <f t="shared" si="46"/>
        <v>12014</v>
      </c>
      <c r="F740" t="str">
        <f t="shared" si="47"/>
        <v>Benito Juárez</v>
      </c>
      <c r="G740" t="s">
        <v>16</v>
      </c>
      <c r="H740">
        <v>54</v>
      </c>
      <c r="I740">
        <v>177</v>
      </c>
      <c r="J740">
        <v>77.131</v>
      </c>
      <c r="K740">
        <v>18.559999999999999</v>
      </c>
      <c r="L740">
        <v>0.111</v>
      </c>
      <c r="M740">
        <v>24.815999999999999</v>
      </c>
      <c r="N740">
        <v>68.587000000000003</v>
      </c>
    </row>
    <row r="741" spans="1:14" x14ac:dyDescent="0.25">
      <c r="A741" t="s">
        <v>392</v>
      </c>
      <c r="B741" t="s">
        <v>406</v>
      </c>
      <c r="C741" t="str">
        <f t="shared" si="44"/>
        <v>12</v>
      </c>
      <c r="D741" t="str">
        <f t="shared" si="45"/>
        <v>015</v>
      </c>
      <c r="E741" t="str">
        <f t="shared" si="46"/>
        <v>12015</v>
      </c>
      <c r="F741" t="str">
        <f t="shared" si="47"/>
        <v>Buenavista de Cuéllar</v>
      </c>
      <c r="G741" t="s">
        <v>19</v>
      </c>
      <c r="H741">
        <v>518</v>
      </c>
      <c r="I741">
        <v>1312</v>
      </c>
      <c r="J741">
        <v>165.09</v>
      </c>
      <c r="K741">
        <v>102.15</v>
      </c>
      <c r="L741">
        <v>1.4990000000000001</v>
      </c>
      <c r="M741">
        <v>134.93899999999999</v>
      </c>
      <c r="N741">
        <v>233.845</v>
      </c>
    </row>
    <row r="742" spans="1:14" hidden="1" x14ac:dyDescent="0.25">
      <c r="A742" t="s">
        <v>392</v>
      </c>
      <c r="B742" t="s">
        <v>406</v>
      </c>
      <c r="C742" t="str">
        <f t="shared" si="44"/>
        <v>12</v>
      </c>
      <c r="D742" t="str">
        <f t="shared" si="45"/>
        <v>015</v>
      </c>
      <c r="E742" t="str">
        <f t="shared" si="46"/>
        <v>12015</v>
      </c>
      <c r="F742" t="str">
        <f t="shared" si="47"/>
        <v>Buenavista de Cuéllar</v>
      </c>
      <c r="G742" t="s">
        <v>16</v>
      </c>
      <c r="H742">
        <v>125</v>
      </c>
      <c r="I742">
        <v>507</v>
      </c>
      <c r="J742">
        <v>68.188000000000002</v>
      </c>
      <c r="K742">
        <v>30.375</v>
      </c>
      <c r="L742">
        <v>0.161</v>
      </c>
      <c r="M742">
        <v>29.184000000000001</v>
      </c>
      <c r="N742">
        <v>67.858999999999995</v>
      </c>
    </row>
    <row r="743" spans="1:14" x14ac:dyDescent="0.25">
      <c r="A743" t="s">
        <v>392</v>
      </c>
      <c r="B743" t="s">
        <v>407</v>
      </c>
      <c r="C743" t="str">
        <f t="shared" si="44"/>
        <v>12</v>
      </c>
      <c r="D743" t="str">
        <f t="shared" si="45"/>
        <v>016</v>
      </c>
      <c r="E743" t="str">
        <f t="shared" si="46"/>
        <v>12016</v>
      </c>
      <c r="F743" t="str">
        <f t="shared" si="47"/>
        <v>Coahuayutla de José María Izazaga</v>
      </c>
      <c r="G743" t="s">
        <v>19</v>
      </c>
      <c r="H743">
        <v>171</v>
      </c>
      <c r="I743">
        <v>917</v>
      </c>
      <c r="J743">
        <v>92.917000000000002</v>
      </c>
      <c r="K743">
        <v>45.741999999999997</v>
      </c>
      <c r="L743">
        <v>1.4770000000000001</v>
      </c>
      <c r="M743">
        <v>35.578000000000003</v>
      </c>
      <c r="N743">
        <v>305.68200000000002</v>
      </c>
    </row>
    <row r="744" spans="1:14" hidden="1" x14ac:dyDescent="0.25">
      <c r="A744" t="s">
        <v>392</v>
      </c>
      <c r="B744" t="s">
        <v>407</v>
      </c>
      <c r="C744" t="str">
        <f t="shared" si="44"/>
        <v>12</v>
      </c>
      <c r="D744" t="str">
        <f t="shared" si="45"/>
        <v>016</v>
      </c>
      <c r="E744" t="str">
        <f t="shared" si="46"/>
        <v>12016</v>
      </c>
      <c r="F744" t="str">
        <f t="shared" si="47"/>
        <v>Coahuayutla de José María Izazaga</v>
      </c>
      <c r="G744" t="s">
        <v>16</v>
      </c>
      <c r="H744">
        <v>14</v>
      </c>
      <c r="I744">
        <v>34</v>
      </c>
      <c r="J744">
        <v>3.7490000000000001</v>
      </c>
      <c r="K744">
        <v>1.5529999999999999</v>
      </c>
      <c r="L744">
        <v>3.0000000000000001E-3</v>
      </c>
      <c r="M744">
        <v>1.88</v>
      </c>
      <c r="N744">
        <v>3.738</v>
      </c>
    </row>
    <row r="745" spans="1:14" x14ac:dyDescent="0.25">
      <c r="A745" t="s">
        <v>392</v>
      </c>
      <c r="B745" t="s">
        <v>408</v>
      </c>
      <c r="C745" t="str">
        <f t="shared" si="44"/>
        <v>12</v>
      </c>
      <c r="D745" t="str">
        <f t="shared" si="45"/>
        <v>017</v>
      </c>
      <c r="E745" t="str">
        <f t="shared" si="46"/>
        <v>12017</v>
      </c>
      <c r="F745" t="str">
        <f t="shared" si="47"/>
        <v>Cocula</v>
      </c>
      <c r="G745" t="s">
        <v>19</v>
      </c>
      <c r="H745">
        <v>355</v>
      </c>
      <c r="I745">
        <v>896</v>
      </c>
      <c r="J745">
        <v>37.268000000000001</v>
      </c>
      <c r="K745">
        <v>-259.68299999999999</v>
      </c>
      <c r="L745">
        <v>459.87599999999998</v>
      </c>
      <c r="M745">
        <v>1976.124</v>
      </c>
      <c r="N745">
        <v>817.49099999999999</v>
      </c>
    </row>
    <row r="746" spans="1:14" hidden="1" x14ac:dyDescent="0.25">
      <c r="A746" t="s">
        <v>392</v>
      </c>
      <c r="B746" t="s">
        <v>408</v>
      </c>
      <c r="C746" t="str">
        <f t="shared" si="44"/>
        <v>12</v>
      </c>
      <c r="D746" t="str">
        <f t="shared" si="45"/>
        <v>017</v>
      </c>
      <c r="E746" t="str">
        <f t="shared" si="46"/>
        <v>12017</v>
      </c>
      <c r="F746" t="str">
        <f t="shared" si="47"/>
        <v>Cocula</v>
      </c>
      <c r="G746" t="s">
        <v>16</v>
      </c>
      <c r="H746">
        <v>39</v>
      </c>
      <c r="I746">
        <v>75</v>
      </c>
      <c r="J746">
        <v>5.3120000000000003</v>
      </c>
      <c r="K746">
        <v>2.0910000000000002</v>
      </c>
      <c r="L746">
        <v>3.7999999999999999E-2</v>
      </c>
      <c r="M746">
        <v>4.1740000000000004</v>
      </c>
      <c r="N746">
        <v>5.2919999999999998</v>
      </c>
    </row>
    <row r="747" spans="1:14" x14ac:dyDescent="0.25">
      <c r="A747" t="s">
        <v>392</v>
      </c>
      <c r="B747" t="s">
        <v>409</v>
      </c>
      <c r="C747" t="str">
        <f t="shared" si="44"/>
        <v>12</v>
      </c>
      <c r="D747" t="str">
        <f t="shared" si="45"/>
        <v>018</v>
      </c>
      <c r="E747" t="str">
        <f t="shared" si="46"/>
        <v>12018</v>
      </c>
      <c r="F747" t="str">
        <f t="shared" si="47"/>
        <v>Copala</v>
      </c>
      <c r="G747" t="s">
        <v>19</v>
      </c>
      <c r="H747">
        <v>659</v>
      </c>
      <c r="I747">
        <v>2568</v>
      </c>
      <c r="J747">
        <v>109.11799999999999</v>
      </c>
      <c r="K747">
        <v>67.117999999999995</v>
      </c>
      <c r="L747">
        <v>0.21</v>
      </c>
      <c r="M747">
        <v>82.331000000000003</v>
      </c>
      <c r="N747">
        <v>152.929</v>
      </c>
    </row>
    <row r="748" spans="1:14" hidden="1" x14ac:dyDescent="0.25">
      <c r="A748" t="s">
        <v>392</v>
      </c>
      <c r="B748" t="s">
        <v>409</v>
      </c>
      <c r="C748" t="str">
        <f t="shared" si="44"/>
        <v>12</v>
      </c>
      <c r="D748" t="str">
        <f t="shared" si="45"/>
        <v>018</v>
      </c>
      <c r="E748" t="str">
        <f t="shared" si="46"/>
        <v>12018</v>
      </c>
      <c r="F748" t="str">
        <f t="shared" si="47"/>
        <v>Copala</v>
      </c>
      <c r="G748" t="s">
        <v>16</v>
      </c>
      <c r="H748">
        <v>75</v>
      </c>
      <c r="I748">
        <v>187</v>
      </c>
      <c r="J748">
        <v>16.137</v>
      </c>
      <c r="K748">
        <v>7.27</v>
      </c>
      <c r="L748">
        <v>-4.7E-2</v>
      </c>
      <c r="M748">
        <v>6.319</v>
      </c>
      <c r="N748">
        <v>15.805999999999999</v>
      </c>
    </row>
    <row r="749" spans="1:14" x14ac:dyDescent="0.25">
      <c r="A749" t="s">
        <v>392</v>
      </c>
      <c r="B749" t="s">
        <v>410</v>
      </c>
      <c r="C749" t="str">
        <f t="shared" si="44"/>
        <v>12</v>
      </c>
      <c r="D749" t="str">
        <f t="shared" si="45"/>
        <v>019</v>
      </c>
      <c r="E749" t="str">
        <f t="shared" si="46"/>
        <v>12019</v>
      </c>
      <c r="F749" t="str">
        <f t="shared" si="47"/>
        <v>Copalillo</v>
      </c>
      <c r="G749" t="s">
        <v>19</v>
      </c>
      <c r="H749">
        <v>1032</v>
      </c>
      <c r="I749">
        <v>2432</v>
      </c>
      <c r="J749">
        <v>35.164999999999999</v>
      </c>
      <c r="K749">
        <v>19.271000000000001</v>
      </c>
      <c r="L749">
        <v>0.44800000000000001</v>
      </c>
      <c r="M749">
        <v>13.952</v>
      </c>
      <c r="N749">
        <v>45.499000000000002</v>
      </c>
    </row>
    <row r="750" spans="1:14" hidden="1" x14ac:dyDescent="0.25">
      <c r="A750" t="s">
        <v>392</v>
      </c>
      <c r="B750" t="s">
        <v>410</v>
      </c>
      <c r="C750" t="str">
        <f t="shared" si="44"/>
        <v>12</v>
      </c>
      <c r="D750" t="str">
        <f t="shared" si="45"/>
        <v>019</v>
      </c>
      <c r="E750" t="str">
        <f t="shared" si="46"/>
        <v>12019</v>
      </c>
      <c r="F750" t="str">
        <f t="shared" si="47"/>
        <v>Copalillo</v>
      </c>
      <c r="G750" t="s">
        <v>16</v>
      </c>
      <c r="H750">
        <v>812</v>
      </c>
      <c r="I750">
        <v>2030</v>
      </c>
      <c r="J750">
        <v>21.779</v>
      </c>
      <c r="K750">
        <v>10.813000000000001</v>
      </c>
      <c r="L750">
        <v>4.4999999999999998E-2</v>
      </c>
      <c r="M750">
        <v>2.399</v>
      </c>
      <c r="N750">
        <v>21.577000000000002</v>
      </c>
    </row>
    <row r="751" spans="1:14" x14ac:dyDescent="0.25">
      <c r="A751" t="s">
        <v>392</v>
      </c>
      <c r="B751" t="s">
        <v>411</v>
      </c>
      <c r="C751" t="str">
        <f t="shared" si="44"/>
        <v>12</v>
      </c>
      <c r="D751" t="str">
        <f t="shared" si="45"/>
        <v>020</v>
      </c>
      <c r="E751" t="str">
        <f t="shared" si="46"/>
        <v>12020</v>
      </c>
      <c r="F751" t="str">
        <f t="shared" si="47"/>
        <v>Copanatoyac</v>
      </c>
      <c r="G751" t="s">
        <v>19</v>
      </c>
      <c r="H751">
        <v>126</v>
      </c>
      <c r="I751">
        <v>156</v>
      </c>
      <c r="J751">
        <v>5.4889999999999999</v>
      </c>
      <c r="K751">
        <v>2.7149999999999999</v>
      </c>
      <c r="L751">
        <v>0.66500000000000004</v>
      </c>
      <c r="M751">
        <v>7.2690000000000001</v>
      </c>
      <c r="N751">
        <v>8.8970000000000002</v>
      </c>
    </row>
    <row r="752" spans="1:14" hidden="1" x14ac:dyDescent="0.25">
      <c r="A752" t="s">
        <v>392</v>
      </c>
      <c r="B752" t="s">
        <v>411</v>
      </c>
      <c r="C752" t="str">
        <f t="shared" si="44"/>
        <v>12</v>
      </c>
      <c r="D752" t="str">
        <f t="shared" si="45"/>
        <v>020</v>
      </c>
      <c r="E752" t="str">
        <f t="shared" si="46"/>
        <v>12020</v>
      </c>
      <c r="F752" t="str">
        <f t="shared" si="47"/>
        <v>Copanatoyac</v>
      </c>
      <c r="G752" t="s">
        <v>16</v>
      </c>
      <c r="H752">
        <v>18</v>
      </c>
      <c r="I752">
        <v>23</v>
      </c>
      <c r="J752">
        <v>1.399</v>
      </c>
      <c r="K752">
        <v>0.47099999999999997</v>
      </c>
      <c r="L752">
        <v>0.126</v>
      </c>
      <c r="M752">
        <v>1.056</v>
      </c>
      <c r="N752">
        <v>1.278</v>
      </c>
    </row>
    <row r="753" spans="1:14" x14ac:dyDescent="0.25">
      <c r="A753" t="s">
        <v>392</v>
      </c>
      <c r="B753" t="s">
        <v>412</v>
      </c>
      <c r="C753" t="str">
        <f t="shared" si="44"/>
        <v>12</v>
      </c>
      <c r="D753" t="str">
        <f t="shared" si="45"/>
        <v>021</v>
      </c>
      <c r="E753" t="str">
        <f t="shared" si="46"/>
        <v>12021</v>
      </c>
      <c r="F753" t="str">
        <f t="shared" si="47"/>
        <v>Coyuca de Benítez</v>
      </c>
      <c r="G753" t="s">
        <v>19</v>
      </c>
      <c r="H753">
        <v>1744</v>
      </c>
      <c r="I753">
        <v>5491</v>
      </c>
      <c r="J753">
        <v>376.04500000000002</v>
      </c>
      <c r="K753">
        <v>230.13900000000001</v>
      </c>
      <c r="L753">
        <v>27.736999999999998</v>
      </c>
      <c r="M753">
        <v>351.88200000000001</v>
      </c>
      <c r="N753">
        <v>749.64099999999996</v>
      </c>
    </row>
    <row r="754" spans="1:14" hidden="1" x14ac:dyDescent="0.25">
      <c r="A754" t="s">
        <v>392</v>
      </c>
      <c r="B754" t="s">
        <v>412</v>
      </c>
      <c r="C754" t="str">
        <f t="shared" si="44"/>
        <v>12</v>
      </c>
      <c r="D754" t="str">
        <f t="shared" si="45"/>
        <v>021</v>
      </c>
      <c r="E754" t="str">
        <f t="shared" si="46"/>
        <v>12021</v>
      </c>
      <c r="F754" t="str">
        <f t="shared" si="47"/>
        <v>Coyuca de Benítez</v>
      </c>
      <c r="G754" t="s">
        <v>16</v>
      </c>
      <c r="H754">
        <v>196</v>
      </c>
      <c r="I754">
        <v>463</v>
      </c>
      <c r="J754">
        <v>58.924999999999997</v>
      </c>
      <c r="K754">
        <v>29.777999999999999</v>
      </c>
      <c r="L754">
        <v>0.80700000000000005</v>
      </c>
      <c r="M754">
        <v>33.780999999999999</v>
      </c>
      <c r="N754">
        <v>58.015999999999998</v>
      </c>
    </row>
    <row r="755" spans="1:14" x14ac:dyDescent="0.25">
      <c r="A755" t="s">
        <v>392</v>
      </c>
      <c r="B755" t="s">
        <v>413</v>
      </c>
      <c r="C755" t="str">
        <f t="shared" si="44"/>
        <v>12</v>
      </c>
      <c r="D755" t="str">
        <f t="shared" si="45"/>
        <v>022</v>
      </c>
      <c r="E755" t="str">
        <f t="shared" si="46"/>
        <v>12022</v>
      </c>
      <c r="F755" t="str">
        <f t="shared" si="47"/>
        <v>Coyuca de Catalán</v>
      </c>
      <c r="G755" t="s">
        <v>19</v>
      </c>
      <c r="H755">
        <v>597</v>
      </c>
      <c r="I755">
        <v>1319</v>
      </c>
      <c r="J755">
        <v>144.96600000000001</v>
      </c>
      <c r="K755">
        <v>94.435000000000002</v>
      </c>
      <c r="L755">
        <v>2.44</v>
      </c>
      <c r="M755">
        <v>140.358</v>
      </c>
      <c r="N755">
        <v>246.941</v>
      </c>
    </row>
    <row r="756" spans="1:14" hidden="1" x14ac:dyDescent="0.25">
      <c r="A756" t="s">
        <v>392</v>
      </c>
      <c r="B756" t="s">
        <v>413</v>
      </c>
      <c r="C756" t="str">
        <f t="shared" si="44"/>
        <v>12</v>
      </c>
      <c r="D756" t="str">
        <f t="shared" si="45"/>
        <v>022</v>
      </c>
      <c r="E756" t="str">
        <f t="shared" si="46"/>
        <v>12022</v>
      </c>
      <c r="F756" t="str">
        <f t="shared" si="47"/>
        <v>Coyuca de Catalán</v>
      </c>
      <c r="G756" t="s">
        <v>16</v>
      </c>
      <c r="H756">
        <v>44</v>
      </c>
      <c r="I756">
        <v>100</v>
      </c>
      <c r="J756">
        <v>15.137</v>
      </c>
      <c r="K756">
        <v>8.0139999999999993</v>
      </c>
      <c r="L756">
        <v>0.13100000000000001</v>
      </c>
      <c r="M756">
        <v>10.445</v>
      </c>
      <c r="N756">
        <v>14.939</v>
      </c>
    </row>
    <row r="757" spans="1:14" x14ac:dyDescent="0.25">
      <c r="A757" t="s">
        <v>392</v>
      </c>
      <c r="B757" t="s">
        <v>414</v>
      </c>
      <c r="C757" t="str">
        <f t="shared" si="44"/>
        <v>12</v>
      </c>
      <c r="D757" t="str">
        <f t="shared" si="45"/>
        <v>023</v>
      </c>
      <c r="E757" t="str">
        <f t="shared" si="46"/>
        <v>12023</v>
      </c>
      <c r="F757" t="str">
        <f t="shared" si="47"/>
        <v>Cuajinicuilapa</v>
      </c>
      <c r="G757" t="s">
        <v>19</v>
      </c>
      <c r="H757">
        <v>1199</v>
      </c>
      <c r="I757">
        <v>2639</v>
      </c>
      <c r="J757">
        <v>275.98099999999999</v>
      </c>
      <c r="K757">
        <v>160.345</v>
      </c>
      <c r="L757">
        <v>15.01</v>
      </c>
      <c r="M757">
        <v>285.815</v>
      </c>
      <c r="N757">
        <v>560.923</v>
      </c>
    </row>
    <row r="758" spans="1:14" hidden="1" x14ac:dyDescent="0.25">
      <c r="A758" t="s">
        <v>392</v>
      </c>
      <c r="B758" t="s">
        <v>414</v>
      </c>
      <c r="C758" t="str">
        <f t="shared" si="44"/>
        <v>12</v>
      </c>
      <c r="D758" t="str">
        <f t="shared" si="45"/>
        <v>023</v>
      </c>
      <c r="E758" t="str">
        <f t="shared" si="46"/>
        <v>12023</v>
      </c>
      <c r="F758" t="str">
        <f t="shared" si="47"/>
        <v>Cuajinicuilapa</v>
      </c>
      <c r="G758" t="s">
        <v>16</v>
      </c>
      <c r="H758">
        <v>179</v>
      </c>
      <c r="I758">
        <v>341</v>
      </c>
      <c r="J758">
        <v>38.719000000000001</v>
      </c>
      <c r="K758">
        <v>18.927</v>
      </c>
      <c r="L758">
        <v>0.36699999999999999</v>
      </c>
      <c r="M758">
        <v>23.611999999999998</v>
      </c>
      <c r="N758">
        <v>38.353999999999999</v>
      </c>
    </row>
    <row r="759" spans="1:14" x14ac:dyDescent="0.25">
      <c r="A759" t="s">
        <v>392</v>
      </c>
      <c r="B759" t="s">
        <v>415</v>
      </c>
      <c r="C759" t="str">
        <f t="shared" si="44"/>
        <v>12</v>
      </c>
      <c r="D759" t="str">
        <f t="shared" si="45"/>
        <v>024</v>
      </c>
      <c r="E759" t="str">
        <f t="shared" si="46"/>
        <v>12024</v>
      </c>
      <c r="F759" t="str">
        <f t="shared" si="47"/>
        <v>Cualác</v>
      </c>
      <c r="G759" t="s">
        <v>19</v>
      </c>
      <c r="H759">
        <v>158</v>
      </c>
      <c r="I759">
        <v>305</v>
      </c>
      <c r="J759">
        <v>12.711</v>
      </c>
      <c r="K759">
        <v>6.9740000000000002</v>
      </c>
      <c r="L759">
        <v>0.151</v>
      </c>
      <c r="M759">
        <v>18.579000000000001</v>
      </c>
      <c r="N759">
        <v>19.690000000000001</v>
      </c>
    </row>
    <row r="760" spans="1:14" hidden="1" x14ac:dyDescent="0.25">
      <c r="A760" t="s">
        <v>392</v>
      </c>
      <c r="B760" t="s">
        <v>415</v>
      </c>
      <c r="C760" t="str">
        <f t="shared" si="44"/>
        <v>12</v>
      </c>
      <c r="D760" t="str">
        <f t="shared" si="45"/>
        <v>024</v>
      </c>
      <c r="E760" t="str">
        <f t="shared" si="46"/>
        <v>12024</v>
      </c>
      <c r="F760" t="str">
        <f t="shared" si="47"/>
        <v>Cualác</v>
      </c>
      <c r="G760" t="s">
        <v>16</v>
      </c>
      <c r="H760">
        <v>22</v>
      </c>
      <c r="I760">
        <v>41</v>
      </c>
      <c r="J760">
        <v>4.8120000000000003</v>
      </c>
      <c r="K760">
        <v>2.14</v>
      </c>
      <c r="L760">
        <v>3.5000000000000003E-2</v>
      </c>
      <c r="M760">
        <v>3.53</v>
      </c>
      <c r="N760">
        <v>4.806</v>
      </c>
    </row>
    <row r="761" spans="1:14" x14ac:dyDescent="0.25">
      <c r="A761" t="s">
        <v>392</v>
      </c>
      <c r="B761" t="s">
        <v>416</v>
      </c>
      <c r="C761" t="str">
        <f t="shared" si="44"/>
        <v>12</v>
      </c>
      <c r="D761" t="str">
        <f t="shared" si="45"/>
        <v>025</v>
      </c>
      <c r="E761" t="str">
        <f t="shared" si="46"/>
        <v>12025</v>
      </c>
      <c r="F761" t="str">
        <f t="shared" si="47"/>
        <v>Cuautepec</v>
      </c>
      <c r="G761" t="s">
        <v>19</v>
      </c>
      <c r="H761">
        <v>207</v>
      </c>
      <c r="I761">
        <v>351</v>
      </c>
      <c r="J761">
        <v>17.344999999999999</v>
      </c>
      <c r="K761">
        <v>10.766999999999999</v>
      </c>
      <c r="L761">
        <v>5.3999999999999999E-2</v>
      </c>
      <c r="M761">
        <v>8.2189999999999994</v>
      </c>
      <c r="N761">
        <v>35.755000000000003</v>
      </c>
    </row>
    <row r="762" spans="1:14" hidden="1" x14ac:dyDescent="0.25">
      <c r="A762" t="s">
        <v>392</v>
      </c>
      <c r="B762" t="s">
        <v>416</v>
      </c>
      <c r="C762" t="str">
        <f t="shared" si="44"/>
        <v>12</v>
      </c>
      <c r="D762" t="str">
        <f t="shared" si="45"/>
        <v>025</v>
      </c>
      <c r="E762" t="str">
        <f t="shared" si="46"/>
        <v>12025</v>
      </c>
      <c r="F762" t="str">
        <f t="shared" si="47"/>
        <v>Cuautepec</v>
      </c>
      <c r="G762" t="s">
        <v>16</v>
      </c>
      <c r="H762">
        <v>25</v>
      </c>
      <c r="I762">
        <v>50</v>
      </c>
      <c r="J762">
        <v>3.7530000000000001</v>
      </c>
      <c r="K762">
        <v>1.8959999999999999</v>
      </c>
      <c r="L762">
        <v>8.9999999999999993E-3</v>
      </c>
      <c r="M762">
        <v>1.61</v>
      </c>
      <c r="N762">
        <v>3.7589999999999999</v>
      </c>
    </row>
    <row r="763" spans="1:14" x14ac:dyDescent="0.25">
      <c r="A763" t="s">
        <v>392</v>
      </c>
      <c r="B763" t="s">
        <v>417</v>
      </c>
      <c r="C763" t="str">
        <f t="shared" si="44"/>
        <v>12</v>
      </c>
      <c r="D763" t="str">
        <f t="shared" si="45"/>
        <v>026</v>
      </c>
      <c r="E763" t="str">
        <f t="shared" si="46"/>
        <v>12026</v>
      </c>
      <c r="F763" t="str">
        <f t="shared" si="47"/>
        <v>Cuetzala del Progreso</v>
      </c>
      <c r="G763" t="s">
        <v>19</v>
      </c>
      <c r="H763">
        <v>125</v>
      </c>
      <c r="I763">
        <v>236</v>
      </c>
      <c r="J763">
        <v>6.5030000000000001</v>
      </c>
      <c r="K763">
        <v>3.88</v>
      </c>
      <c r="L763">
        <v>6.0000000000000001E-3</v>
      </c>
      <c r="M763">
        <v>3.68</v>
      </c>
      <c r="N763">
        <v>12.803000000000001</v>
      </c>
    </row>
    <row r="764" spans="1:14" hidden="1" x14ac:dyDescent="0.25">
      <c r="A764" t="s">
        <v>392</v>
      </c>
      <c r="B764" t="s">
        <v>417</v>
      </c>
      <c r="C764" t="str">
        <f t="shared" si="44"/>
        <v>12</v>
      </c>
      <c r="D764" t="str">
        <f t="shared" si="45"/>
        <v>026</v>
      </c>
      <c r="E764" t="str">
        <f t="shared" si="46"/>
        <v>12026</v>
      </c>
      <c r="F764" t="str">
        <f t="shared" si="47"/>
        <v>Cuetzala del Progreso</v>
      </c>
      <c r="G764" t="s">
        <v>16</v>
      </c>
      <c r="H764">
        <v>18</v>
      </c>
      <c r="I764">
        <v>35</v>
      </c>
      <c r="J764">
        <v>1.9910000000000001</v>
      </c>
      <c r="K764">
        <v>0.88</v>
      </c>
      <c r="L764">
        <v>3.0000000000000001E-3</v>
      </c>
      <c r="M764">
        <v>0.57099999999999995</v>
      </c>
      <c r="N764">
        <v>2.0179999999999998</v>
      </c>
    </row>
    <row r="765" spans="1:14" x14ac:dyDescent="0.25">
      <c r="A765" t="s">
        <v>392</v>
      </c>
      <c r="B765" t="s">
        <v>418</v>
      </c>
      <c r="C765" t="str">
        <f t="shared" si="44"/>
        <v>12</v>
      </c>
      <c r="D765" t="str">
        <f t="shared" si="45"/>
        <v>027</v>
      </c>
      <c r="E765" t="str">
        <f t="shared" si="46"/>
        <v>12027</v>
      </c>
      <c r="F765" t="str">
        <f t="shared" si="47"/>
        <v>Cutzamala de Pinzón</v>
      </c>
      <c r="G765" t="s">
        <v>19</v>
      </c>
      <c r="H765">
        <v>536</v>
      </c>
      <c r="I765">
        <v>1159</v>
      </c>
      <c r="J765">
        <v>91.221000000000004</v>
      </c>
      <c r="K765">
        <v>53.689</v>
      </c>
      <c r="L765">
        <v>0.14799999999999999</v>
      </c>
      <c r="M765">
        <v>125.05800000000001</v>
      </c>
      <c r="N765">
        <v>150.464</v>
      </c>
    </row>
    <row r="766" spans="1:14" hidden="1" x14ac:dyDescent="0.25">
      <c r="A766" t="s">
        <v>392</v>
      </c>
      <c r="B766" t="s">
        <v>418</v>
      </c>
      <c r="C766" t="str">
        <f t="shared" si="44"/>
        <v>12</v>
      </c>
      <c r="D766" t="str">
        <f t="shared" si="45"/>
        <v>027</v>
      </c>
      <c r="E766" t="str">
        <f t="shared" si="46"/>
        <v>12027</v>
      </c>
      <c r="F766" t="str">
        <f t="shared" si="47"/>
        <v>Cutzamala de Pinzón</v>
      </c>
      <c r="G766" t="s">
        <v>16</v>
      </c>
      <c r="H766">
        <v>47</v>
      </c>
      <c r="I766">
        <v>92</v>
      </c>
      <c r="J766">
        <v>9.6880000000000006</v>
      </c>
      <c r="K766">
        <v>3.4550000000000001</v>
      </c>
      <c r="L766">
        <v>2.1999999999999999E-2</v>
      </c>
      <c r="M766">
        <v>5.2110000000000003</v>
      </c>
      <c r="N766">
        <v>9.6539999999999999</v>
      </c>
    </row>
    <row r="767" spans="1:14" x14ac:dyDescent="0.25">
      <c r="A767" t="s">
        <v>392</v>
      </c>
      <c r="B767" t="s">
        <v>419</v>
      </c>
      <c r="C767" t="str">
        <f t="shared" si="44"/>
        <v>12</v>
      </c>
      <c r="D767" t="str">
        <f t="shared" si="45"/>
        <v>028</v>
      </c>
      <c r="E767" t="str">
        <f t="shared" si="46"/>
        <v>12028</v>
      </c>
      <c r="F767" t="str">
        <f t="shared" si="47"/>
        <v>Chilapa de Álvarez</v>
      </c>
      <c r="G767" t="s">
        <v>19</v>
      </c>
      <c r="H767">
        <v>6440</v>
      </c>
      <c r="I767">
        <v>12881</v>
      </c>
      <c r="J767">
        <v>798.73400000000004</v>
      </c>
      <c r="K767">
        <v>488.07100000000003</v>
      </c>
      <c r="L767">
        <v>15.321</v>
      </c>
      <c r="M767">
        <v>519.62099999999998</v>
      </c>
      <c r="N767">
        <v>1778.5609999999999</v>
      </c>
    </row>
    <row r="768" spans="1:14" hidden="1" x14ac:dyDescent="0.25">
      <c r="A768" t="s">
        <v>392</v>
      </c>
      <c r="B768" t="s">
        <v>419</v>
      </c>
      <c r="C768" t="str">
        <f t="shared" si="44"/>
        <v>12</v>
      </c>
      <c r="D768" t="str">
        <f t="shared" si="45"/>
        <v>028</v>
      </c>
      <c r="E768" t="str">
        <f t="shared" si="46"/>
        <v>12028</v>
      </c>
      <c r="F768" t="str">
        <f t="shared" si="47"/>
        <v>Chilapa de Álvarez</v>
      </c>
      <c r="G768" t="s">
        <v>16</v>
      </c>
      <c r="H768">
        <v>2714</v>
      </c>
      <c r="I768">
        <v>4752</v>
      </c>
      <c r="J768">
        <v>99.849000000000004</v>
      </c>
      <c r="K768">
        <v>46.17</v>
      </c>
      <c r="L768">
        <v>0.59299999999999997</v>
      </c>
      <c r="M768">
        <v>30.765000000000001</v>
      </c>
      <c r="N768">
        <v>99.093000000000004</v>
      </c>
    </row>
    <row r="769" spans="1:14" x14ac:dyDescent="0.25">
      <c r="A769" t="s">
        <v>392</v>
      </c>
      <c r="B769" t="s">
        <v>420</v>
      </c>
      <c r="C769" t="str">
        <f t="shared" si="44"/>
        <v>12</v>
      </c>
      <c r="D769" t="str">
        <f t="shared" si="45"/>
        <v>029</v>
      </c>
      <c r="E769" t="str">
        <f t="shared" si="46"/>
        <v>12029</v>
      </c>
      <c r="F769" t="str">
        <f t="shared" si="47"/>
        <v>Chilpancingo de los Bravo</v>
      </c>
      <c r="G769" t="s">
        <v>19</v>
      </c>
      <c r="H769">
        <v>12264</v>
      </c>
      <c r="I769">
        <v>41247</v>
      </c>
      <c r="J769">
        <v>7321.68</v>
      </c>
      <c r="K769">
        <v>3674.76</v>
      </c>
      <c r="L769">
        <v>210.51300000000001</v>
      </c>
      <c r="M769">
        <v>4559.4989999999998</v>
      </c>
      <c r="N769">
        <v>14545.991</v>
      </c>
    </row>
    <row r="770" spans="1:14" hidden="1" x14ac:dyDescent="0.25">
      <c r="A770" t="s">
        <v>392</v>
      </c>
      <c r="B770" t="s">
        <v>420</v>
      </c>
      <c r="C770" t="str">
        <f t="shared" si="44"/>
        <v>12</v>
      </c>
      <c r="D770" t="str">
        <f t="shared" si="45"/>
        <v>029</v>
      </c>
      <c r="E770" t="str">
        <f t="shared" si="46"/>
        <v>12029</v>
      </c>
      <c r="F770" t="str">
        <f t="shared" si="47"/>
        <v>Chilpancingo de los Bravo</v>
      </c>
      <c r="G770" t="s">
        <v>16</v>
      </c>
      <c r="H770">
        <v>1580</v>
      </c>
      <c r="I770">
        <v>3716</v>
      </c>
      <c r="J770">
        <v>639.39200000000005</v>
      </c>
      <c r="K770">
        <v>207.42099999999999</v>
      </c>
      <c r="L770">
        <v>8.2469999999999999</v>
      </c>
      <c r="M770">
        <v>341.52800000000002</v>
      </c>
      <c r="N770">
        <v>641.03099999999995</v>
      </c>
    </row>
    <row r="771" spans="1:14" x14ac:dyDescent="0.25">
      <c r="A771" t="s">
        <v>392</v>
      </c>
      <c r="B771" t="s">
        <v>421</v>
      </c>
      <c r="C771" t="str">
        <f t="shared" ref="C771:C834" si="48">MID(A771,1,2)</f>
        <v>12</v>
      </c>
      <c r="D771" t="str">
        <f t="shared" ref="D771:D834" si="49">MID(B771,1,3)</f>
        <v>030</v>
      </c>
      <c r="E771" t="str">
        <f t="shared" ref="E771:E834" si="50">CONCATENATE(C771,D771)</f>
        <v>12030</v>
      </c>
      <c r="F771" t="str">
        <f t="shared" ref="F771:F834" si="51">MID(B771,5,40)</f>
        <v>Florencio Villarreal</v>
      </c>
      <c r="G771" t="s">
        <v>19</v>
      </c>
      <c r="H771">
        <v>1146</v>
      </c>
      <c r="I771">
        <v>3525</v>
      </c>
      <c r="J771">
        <v>560.03399999999999</v>
      </c>
      <c r="K771">
        <v>271.02199999999999</v>
      </c>
      <c r="L771">
        <v>36.905999999999999</v>
      </c>
      <c r="M771">
        <v>403.75299999999999</v>
      </c>
      <c r="N771">
        <v>1017.938</v>
      </c>
    </row>
    <row r="772" spans="1:14" hidden="1" x14ac:dyDescent="0.25">
      <c r="A772" t="s">
        <v>392</v>
      </c>
      <c r="B772" t="s">
        <v>421</v>
      </c>
      <c r="C772" t="str">
        <f t="shared" si="48"/>
        <v>12</v>
      </c>
      <c r="D772" t="str">
        <f t="shared" si="49"/>
        <v>030</v>
      </c>
      <c r="E772" t="str">
        <f t="shared" si="50"/>
        <v>12030</v>
      </c>
      <c r="F772" t="str">
        <f t="shared" si="51"/>
        <v>Florencio Villarreal</v>
      </c>
      <c r="G772" t="s">
        <v>16</v>
      </c>
      <c r="H772">
        <v>102</v>
      </c>
      <c r="I772">
        <v>200</v>
      </c>
      <c r="J772">
        <v>25.716999999999999</v>
      </c>
      <c r="K772">
        <v>11.589</v>
      </c>
      <c r="L772">
        <v>0.68899999999999995</v>
      </c>
      <c r="M772">
        <v>7.8419999999999996</v>
      </c>
      <c r="N772">
        <v>25.088000000000001</v>
      </c>
    </row>
    <row r="773" spans="1:14" x14ac:dyDescent="0.25">
      <c r="A773" t="s">
        <v>392</v>
      </c>
      <c r="B773" t="s">
        <v>422</v>
      </c>
      <c r="C773" t="str">
        <f t="shared" si="48"/>
        <v>12</v>
      </c>
      <c r="D773" t="str">
        <f t="shared" si="49"/>
        <v>031</v>
      </c>
      <c r="E773" t="str">
        <f t="shared" si="50"/>
        <v>12031</v>
      </c>
      <c r="F773" t="str">
        <f t="shared" si="51"/>
        <v>General Canuto A. Neri</v>
      </c>
      <c r="G773" t="s">
        <v>19</v>
      </c>
      <c r="H773">
        <v>125</v>
      </c>
      <c r="I773">
        <v>187</v>
      </c>
      <c r="J773">
        <v>9.423</v>
      </c>
      <c r="K773">
        <v>5.9950000000000001</v>
      </c>
      <c r="L773">
        <v>4.3999999999999997E-2</v>
      </c>
      <c r="M773">
        <v>3.8479999999999999</v>
      </c>
      <c r="N773">
        <v>13.006</v>
      </c>
    </row>
    <row r="774" spans="1:14" hidden="1" x14ac:dyDescent="0.25">
      <c r="A774" t="s">
        <v>392</v>
      </c>
      <c r="B774" t="s">
        <v>422</v>
      </c>
      <c r="C774" t="str">
        <f t="shared" si="48"/>
        <v>12</v>
      </c>
      <c r="D774" t="str">
        <f t="shared" si="49"/>
        <v>031</v>
      </c>
      <c r="E774" t="str">
        <f t="shared" si="50"/>
        <v>12031</v>
      </c>
      <c r="F774" t="str">
        <f t="shared" si="51"/>
        <v>General Canuto A. Neri</v>
      </c>
      <c r="G774" t="s">
        <v>16</v>
      </c>
      <c r="H774">
        <v>21</v>
      </c>
      <c r="I774">
        <v>33</v>
      </c>
      <c r="J774">
        <v>2.9510000000000001</v>
      </c>
      <c r="K774">
        <v>1.639</v>
      </c>
      <c r="L774">
        <v>0</v>
      </c>
      <c r="M774">
        <v>1.069</v>
      </c>
      <c r="N774">
        <v>2.931</v>
      </c>
    </row>
    <row r="775" spans="1:14" x14ac:dyDescent="0.25">
      <c r="A775" t="s">
        <v>392</v>
      </c>
      <c r="B775" t="s">
        <v>423</v>
      </c>
      <c r="C775" t="str">
        <f t="shared" si="48"/>
        <v>12</v>
      </c>
      <c r="D775" t="str">
        <f t="shared" si="49"/>
        <v>032</v>
      </c>
      <c r="E775" t="str">
        <f t="shared" si="50"/>
        <v>12032</v>
      </c>
      <c r="F775" t="str">
        <f t="shared" si="51"/>
        <v>General Heliodoro Castillo</v>
      </c>
      <c r="G775" t="s">
        <v>19</v>
      </c>
      <c r="H775">
        <v>641</v>
      </c>
      <c r="I775">
        <v>1524</v>
      </c>
      <c r="J775">
        <v>71.265000000000001</v>
      </c>
      <c r="K775">
        <v>44.892000000000003</v>
      </c>
      <c r="L775">
        <v>-1.03</v>
      </c>
      <c r="M775">
        <v>106.71299999999999</v>
      </c>
      <c r="N775">
        <v>170.017</v>
      </c>
    </row>
    <row r="776" spans="1:14" hidden="1" x14ac:dyDescent="0.25">
      <c r="A776" t="s">
        <v>392</v>
      </c>
      <c r="B776" t="s">
        <v>423</v>
      </c>
      <c r="C776" t="str">
        <f t="shared" si="48"/>
        <v>12</v>
      </c>
      <c r="D776" t="str">
        <f t="shared" si="49"/>
        <v>032</v>
      </c>
      <c r="E776" t="str">
        <f t="shared" si="50"/>
        <v>12032</v>
      </c>
      <c r="F776" t="str">
        <f t="shared" si="51"/>
        <v>General Heliodoro Castillo</v>
      </c>
      <c r="G776" t="s">
        <v>16</v>
      </c>
      <c r="H776">
        <v>128</v>
      </c>
      <c r="I776">
        <v>252</v>
      </c>
      <c r="J776">
        <v>15.814</v>
      </c>
      <c r="K776">
        <v>7.19</v>
      </c>
      <c r="L776">
        <v>-0.13900000000000001</v>
      </c>
      <c r="M776">
        <v>7.8019999999999996</v>
      </c>
      <c r="N776">
        <v>15.657</v>
      </c>
    </row>
    <row r="777" spans="1:14" x14ac:dyDescent="0.25">
      <c r="A777" t="s">
        <v>392</v>
      </c>
      <c r="B777" t="s">
        <v>424</v>
      </c>
      <c r="C777" t="str">
        <f t="shared" si="48"/>
        <v>12</v>
      </c>
      <c r="D777" t="str">
        <f t="shared" si="49"/>
        <v>033</v>
      </c>
      <c r="E777" t="str">
        <f t="shared" si="50"/>
        <v>12033</v>
      </c>
      <c r="F777" t="str">
        <f t="shared" si="51"/>
        <v>Huamuxtitlán</v>
      </c>
      <c r="G777" t="s">
        <v>19</v>
      </c>
      <c r="H777">
        <v>485</v>
      </c>
      <c r="I777">
        <v>941</v>
      </c>
      <c r="J777">
        <v>82.218999999999994</v>
      </c>
      <c r="K777">
        <v>53.973999999999997</v>
      </c>
      <c r="L777">
        <v>12.887</v>
      </c>
      <c r="M777">
        <v>77.736999999999995</v>
      </c>
      <c r="N777">
        <v>151.09</v>
      </c>
    </row>
    <row r="778" spans="1:14" hidden="1" x14ac:dyDescent="0.25">
      <c r="A778" t="s">
        <v>392</v>
      </c>
      <c r="B778" t="s">
        <v>424</v>
      </c>
      <c r="C778" t="str">
        <f t="shared" si="48"/>
        <v>12</v>
      </c>
      <c r="D778" t="str">
        <f t="shared" si="49"/>
        <v>033</v>
      </c>
      <c r="E778" t="str">
        <f t="shared" si="50"/>
        <v>12033</v>
      </c>
      <c r="F778" t="str">
        <f t="shared" si="51"/>
        <v>Huamuxtitlán</v>
      </c>
      <c r="G778" t="s">
        <v>16</v>
      </c>
      <c r="H778">
        <v>52</v>
      </c>
      <c r="I778">
        <v>100</v>
      </c>
      <c r="J778">
        <v>7.681</v>
      </c>
      <c r="K778">
        <v>3.109</v>
      </c>
      <c r="L778">
        <v>0.13400000000000001</v>
      </c>
      <c r="M778">
        <v>6.7270000000000003</v>
      </c>
      <c r="N778">
        <v>7.4290000000000003</v>
      </c>
    </row>
    <row r="779" spans="1:14" x14ac:dyDescent="0.25">
      <c r="A779" t="s">
        <v>392</v>
      </c>
      <c r="B779" t="s">
        <v>425</v>
      </c>
      <c r="C779" t="str">
        <f t="shared" si="48"/>
        <v>12</v>
      </c>
      <c r="D779" t="str">
        <f t="shared" si="49"/>
        <v>034</v>
      </c>
      <c r="E779" t="str">
        <f t="shared" si="50"/>
        <v>12034</v>
      </c>
      <c r="F779" t="str">
        <f t="shared" si="51"/>
        <v>Huitzuco de los Figueroa</v>
      </c>
      <c r="G779" t="s">
        <v>19</v>
      </c>
      <c r="H779">
        <v>1608</v>
      </c>
      <c r="I779">
        <v>3343</v>
      </c>
      <c r="J779">
        <v>338.05700000000002</v>
      </c>
      <c r="K779">
        <v>188.292</v>
      </c>
      <c r="L779">
        <v>15.363</v>
      </c>
      <c r="M779">
        <v>151.762</v>
      </c>
      <c r="N779">
        <v>721.07899999999995</v>
      </c>
    </row>
    <row r="780" spans="1:14" hidden="1" x14ac:dyDescent="0.25">
      <c r="A780" t="s">
        <v>392</v>
      </c>
      <c r="B780" t="s">
        <v>425</v>
      </c>
      <c r="C780" t="str">
        <f t="shared" si="48"/>
        <v>12</v>
      </c>
      <c r="D780" t="str">
        <f t="shared" si="49"/>
        <v>034</v>
      </c>
      <c r="E780" t="str">
        <f t="shared" si="50"/>
        <v>12034</v>
      </c>
      <c r="F780" t="str">
        <f t="shared" si="51"/>
        <v>Huitzuco de los Figueroa</v>
      </c>
      <c r="G780" t="s">
        <v>16</v>
      </c>
      <c r="H780">
        <v>440</v>
      </c>
      <c r="I780">
        <v>881</v>
      </c>
      <c r="J780">
        <v>44.045000000000002</v>
      </c>
      <c r="K780">
        <v>20.236999999999998</v>
      </c>
      <c r="L780">
        <v>0.32300000000000001</v>
      </c>
      <c r="M780">
        <v>13.727</v>
      </c>
      <c r="N780">
        <v>43.988999999999997</v>
      </c>
    </row>
    <row r="781" spans="1:14" x14ac:dyDescent="0.25">
      <c r="A781" t="s">
        <v>392</v>
      </c>
      <c r="B781" t="s">
        <v>426</v>
      </c>
      <c r="C781" t="str">
        <f t="shared" si="48"/>
        <v>12</v>
      </c>
      <c r="D781" t="str">
        <f t="shared" si="49"/>
        <v>035</v>
      </c>
      <c r="E781" t="str">
        <f t="shared" si="50"/>
        <v>12035</v>
      </c>
      <c r="F781" t="str">
        <f t="shared" si="51"/>
        <v>Iguala de la Independencia</v>
      </c>
      <c r="G781" t="s">
        <v>19</v>
      </c>
      <c r="H781">
        <v>7883</v>
      </c>
      <c r="I781">
        <v>24077</v>
      </c>
      <c r="J781">
        <v>4525.3959999999997</v>
      </c>
      <c r="K781">
        <v>2459.2109999999998</v>
      </c>
      <c r="L781">
        <v>128.80500000000001</v>
      </c>
      <c r="M781">
        <v>2446.8429999999998</v>
      </c>
      <c r="N781">
        <v>9793.9809999999998</v>
      </c>
    </row>
    <row r="782" spans="1:14" hidden="1" x14ac:dyDescent="0.25">
      <c r="A782" t="s">
        <v>392</v>
      </c>
      <c r="B782" t="s">
        <v>426</v>
      </c>
      <c r="C782" t="str">
        <f t="shared" si="48"/>
        <v>12</v>
      </c>
      <c r="D782" t="str">
        <f t="shared" si="49"/>
        <v>035</v>
      </c>
      <c r="E782" t="str">
        <f t="shared" si="50"/>
        <v>12035</v>
      </c>
      <c r="F782" t="str">
        <f t="shared" si="51"/>
        <v>Iguala de la Independencia</v>
      </c>
      <c r="G782" t="s">
        <v>16</v>
      </c>
      <c r="H782">
        <v>676</v>
      </c>
      <c r="I782">
        <v>3368</v>
      </c>
      <c r="J782">
        <v>1132.5050000000001</v>
      </c>
      <c r="K782">
        <v>344.96800000000002</v>
      </c>
      <c r="L782">
        <v>16.331</v>
      </c>
      <c r="M782">
        <v>262.65300000000002</v>
      </c>
      <c r="N782">
        <v>1102.9269999999999</v>
      </c>
    </row>
    <row r="783" spans="1:14" x14ac:dyDescent="0.25">
      <c r="A783" t="s">
        <v>392</v>
      </c>
      <c r="B783" t="s">
        <v>427</v>
      </c>
      <c r="C783" t="str">
        <f t="shared" si="48"/>
        <v>12</v>
      </c>
      <c r="D783" t="str">
        <f t="shared" si="49"/>
        <v>036</v>
      </c>
      <c r="E783" t="str">
        <f t="shared" si="50"/>
        <v>12036</v>
      </c>
      <c r="F783" t="str">
        <f t="shared" si="51"/>
        <v>Igualapa</v>
      </c>
      <c r="G783" t="s">
        <v>19</v>
      </c>
      <c r="H783">
        <v>324</v>
      </c>
      <c r="I783">
        <v>667</v>
      </c>
      <c r="J783">
        <v>137.43199999999999</v>
      </c>
      <c r="K783">
        <v>103.24299999999999</v>
      </c>
      <c r="L783">
        <v>13.131</v>
      </c>
      <c r="M783">
        <v>53.311</v>
      </c>
      <c r="N783">
        <v>269.38900000000001</v>
      </c>
    </row>
    <row r="784" spans="1:14" hidden="1" x14ac:dyDescent="0.25">
      <c r="A784" t="s">
        <v>392</v>
      </c>
      <c r="B784" t="s">
        <v>427</v>
      </c>
      <c r="C784" t="str">
        <f t="shared" si="48"/>
        <v>12</v>
      </c>
      <c r="D784" t="str">
        <f t="shared" si="49"/>
        <v>036</v>
      </c>
      <c r="E784" t="str">
        <f t="shared" si="50"/>
        <v>12036</v>
      </c>
      <c r="F784" t="str">
        <f t="shared" si="51"/>
        <v>Igualapa</v>
      </c>
      <c r="G784" t="s">
        <v>16</v>
      </c>
      <c r="H784">
        <v>63</v>
      </c>
      <c r="I784">
        <v>133</v>
      </c>
      <c r="J784">
        <v>11.999000000000001</v>
      </c>
      <c r="K784">
        <v>6.5860000000000003</v>
      </c>
      <c r="L784">
        <v>5.3999999999999999E-2</v>
      </c>
      <c r="M784">
        <v>2.89</v>
      </c>
      <c r="N784">
        <v>11.872</v>
      </c>
    </row>
    <row r="785" spans="1:14" x14ac:dyDescent="0.25">
      <c r="A785" t="s">
        <v>392</v>
      </c>
      <c r="B785" t="s">
        <v>428</v>
      </c>
      <c r="C785" t="str">
        <f t="shared" si="48"/>
        <v>12</v>
      </c>
      <c r="D785" t="str">
        <f t="shared" si="49"/>
        <v>037</v>
      </c>
      <c r="E785" t="str">
        <f t="shared" si="50"/>
        <v>12037</v>
      </c>
      <c r="F785" t="str">
        <f t="shared" si="51"/>
        <v>Ixcateopan de Cuauhtémoc</v>
      </c>
      <c r="G785" t="s">
        <v>19</v>
      </c>
      <c r="H785">
        <v>257</v>
      </c>
      <c r="I785">
        <v>420</v>
      </c>
      <c r="J785">
        <v>22.634</v>
      </c>
      <c r="K785">
        <v>13.895</v>
      </c>
      <c r="L785">
        <v>0.05</v>
      </c>
      <c r="M785">
        <v>13.891999999999999</v>
      </c>
      <c r="N785">
        <v>30.163</v>
      </c>
    </row>
    <row r="786" spans="1:14" hidden="1" x14ac:dyDescent="0.25">
      <c r="A786" t="s">
        <v>392</v>
      </c>
      <c r="B786" t="s">
        <v>428</v>
      </c>
      <c r="C786" t="str">
        <f t="shared" si="48"/>
        <v>12</v>
      </c>
      <c r="D786" t="str">
        <f t="shared" si="49"/>
        <v>037</v>
      </c>
      <c r="E786" t="str">
        <f t="shared" si="50"/>
        <v>12037</v>
      </c>
      <c r="F786" t="str">
        <f t="shared" si="51"/>
        <v>Ixcateopan de Cuauhtémoc</v>
      </c>
      <c r="G786" t="s">
        <v>16</v>
      </c>
      <c r="H786">
        <v>110</v>
      </c>
      <c r="I786">
        <v>183</v>
      </c>
      <c r="J786">
        <v>12.236000000000001</v>
      </c>
      <c r="K786">
        <v>6.8109999999999999</v>
      </c>
      <c r="L786">
        <v>5.0000000000000001E-3</v>
      </c>
      <c r="M786">
        <v>5.2370000000000001</v>
      </c>
      <c r="N786">
        <v>12.177</v>
      </c>
    </row>
    <row r="787" spans="1:14" x14ac:dyDescent="0.25">
      <c r="A787" t="s">
        <v>392</v>
      </c>
      <c r="B787" t="s">
        <v>429</v>
      </c>
      <c r="C787" t="str">
        <f t="shared" si="48"/>
        <v>12</v>
      </c>
      <c r="D787" t="str">
        <f t="shared" si="49"/>
        <v>038</v>
      </c>
      <c r="E787" t="str">
        <f t="shared" si="50"/>
        <v>12038</v>
      </c>
      <c r="F787" t="str">
        <f t="shared" si="51"/>
        <v>Zihuatanejo de Azueta</v>
      </c>
      <c r="G787" t="s">
        <v>19</v>
      </c>
      <c r="H787">
        <v>6565</v>
      </c>
      <c r="I787">
        <v>30905</v>
      </c>
      <c r="J787">
        <v>5791.4009999999998</v>
      </c>
      <c r="K787">
        <v>2747.7950000000001</v>
      </c>
      <c r="L787">
        <v>200.714</v>
      </c>
      <c r="M787">
        <v>4166.7070000000003</v>
      </c>
      <c r="N787">
        <v>9498.4549999999999</v>
      </c>
    </row>
    <row r="788" spans="1:14" hidden="1" x14ac:dyDescent="0.25">
      <c r="A788" t="s">
        <v>392</v>
      </c>
      <c r="B788" t="s">
        <v>429</v>
      </c>
      <c r="C788" t="str">
        <f t="shared" si="48"/>
        <v>12</v>
      </c>
      <c r="D788" t="str">
        <f t="shared" si="49"/>
        <v>038</v>
      </c>
      <c r="E788" t="str">
        <f t="shared" si="50"/>
        <v>12038</v>
      </c>
      <c r="F788" t="str">
        <f t="shared" si="51"/>
        <v>Zihuatanejo de Azueta</v>
      </c>
      <c r="G788" t="s">
        <v>16</v>
      </c>
      <c r="H788">
        <v>555</v>
      </c>
      <c r="I788">
        <v>1718</v>
      </c>
      <c r="J788">
        <v>381.11799999999999</v>
      </c>
      <c r="K788">
        <v>146.148</v>
      </c>
      <c r="L788">
        <v>5.9980000000000002</v>
      </c>
      <c r="M788">
        <v>147.678</v>
      </c>
      <c r="N788">
        <v>389.10500000000002</v>
      </c>
    </row>
    <row r="789" spans="1:14" x14ac:dyDescent="0.25">
      <c r="A789" t="s">
        <v>392</v>
      </c>
      <c r="B789" t="s">
        <v>430</v>
      </c>
      <c r="C789" t="str">
        <f t="shared" si="48"/>
        <v>12</v>
      </c>
      <c r="D789" t="str">
        <f t="shared" si="49"/>
        <v>039</v>
      </c>
      <c r="E789" t="str">
        <f t="shared" si="50"/>
        <v>12039</v>
      </c>
      <c r="F789" t="str">
        <f t="shared" si="51"/>
        <v>Juan R. Escudero</v>
      </c>
      <c r="G789" t="s">
        <v>19</v>
      </c>
      <c r="H789">
        <v>889</v>
      </c>
      <c r="I789">
        <v>2405</v>
      </c>
      <c r="J789">
        <v>514.43200000000002</v>
      </c>
      <c r="K789">
        <v>253.01</v>
      </c>
      <c r="L789">
        <v>13.24</v>
      </c>
      <c r="M789">
        <v>436.38</v>
      </c>
      <c r="N789">
        <v>968.34299999999996</v>
      </c>
    </row>
    <row r="790" spans="1:14" hidden="1" x14ac:dyDescent="0.25">
      <c r="A790" t="s">
        <v>392</v>
      </c>
      <c r="B790" t="s">
        <v>430</v>
      </c>
      <c r="C790" t="str">
        <f t="shared" si="48"/>
        <v>12</v>
      </c>
      <c r="D790" t="str">
        <f t="shared" si="49"/>
        <v>039</v>
      </c>
      <c r="E790" t="str">
        <f t="shared" si="50"/>
        <v>12039</v>
      </c>
      <c r="F790" t="str">
        <f t="shared" si="51"/>
        <v>Juan R. Escudero</v>
      </c>
      <c r="G790" t="s">
        <v>16</v>
      </c>
      <c r="H790">
        <v>99</v>
      </c>
      <c r="I790">
        <v>186</v>
      </c>
      <c r="J790">
        <v>23.757000000000001</v>
      </c>
      <c r="K790">
        <v>12.512</v>
      </c>
      <c r="L790">
        <v>8.0000000000000002E-3</v>
      </c>
      <c r="M790">
        <v>4.7510000000000003</v>
      </c>
      <c r="N790">
        <v>23.707999999999998</v>
      </c>
    </row>
    <row r="791" spans="1:14" x14ac:dyDescent="0.25">
      <c r="A791" t="s">
        <v>392</v>
      </c>
      <c r="B791" t="s">
        <v>431</v>
      </c>
      <c r="C791" t="str">
        <f t="shared" si="48"/>
        <v>12</v>
      </c>
      <c r="D791" t="str">
        <f t="shared" si="49"/>
        <v>040</v>
      </c>
      <c r="E791" t="str">
        <f t="shared" si="50"/>
        <v>12040</v>
      </c>
      <c r="F791" t="str">
        <f t="shared" si="51"/>
        <v>Leonardo Bravo</v>
      </c>
      <c r="G791" t="s">
        <v>19</v>
      </c>
      <c r="H791">
        <v>1886</v>
      </c>
      <c r="I791">
        <v>3385</v>
      </c>
      <c r="J791">
        <v>112.20699999999999</v>
      </c>
      <c r="K791">
        <v>56.587000000000003</v>
      </c>
      <c r="L791">
        <v>1.121</v>
      </c>
      <c r="M791">
        <v>45.762999999999998</v>
      </c>
      <c r="N791">
        <v>169.91300000000001</v>
      </c>
    </row>
    <row r="792" spans="1:14" hidden="1" x14ac:dyDescent="0.25">
      <c r="A792" t="s">
        <v>392</v>
      </c>
      <c r="B792" t="s">
        <v>431</v>
      </c>
      <c r="C792" t="str">
        <f t="shared" si="48"/>
        <v>12</v>
      </c>
      <c r="D792" t="str">
        <f t="shared" si="49"/>
        <v>040</v>
      </c>
      <c r="E792" t="str">
        <f t="shared" si="50"/>
        <v>12040</v>
      </c>
      <c r="F792" t="str">
        <f t="shared" si="51"/>
        <v>Leonardo Bravo</v>
      </c>
      <c r="G792" t="s">
        <v>16</v>
      </c>
      <c r="H792">
        <v>1247</v>
      </c>
      <c r="I792">
        <v>2194</v>
      </c>
      <c r="J792">
        <v>50.567999999999998</v>
      </c>
      <c r="K792">
        <v>19.167999999999999</v>
      </c>
      <c r="L792">
        <v>7.5999999999999998E-2</v>
      </c>
      <c r="M792">
        <v>11.692</v>
      </c>
      <c r="N792">
        <v>50.322000000000003</v>
      </c>
    </row>
    <row r="793" spans="1:14" x14ac:dyDescent="0.25">
      <c r="A793" t="s">
        <v>392</v>
      </c>
      <c r="B793" t="s">
        <v>432</v>
      </c>
      <c r="C793" t="str">
        <f t="shared" si="48"/>
        <v>12</v>
      </c>
      <c r="D793" t="str">
        <f t="shared" si="49"/>
        <v>041</v>
      </c>
      <c r="E793" t="str">
        <f t="shared" si="50"/>
        <v>12041</v>
      </c>
      <c r="F793" t="str">
        <f t="shared" si="51"/>
        <v>Malinaltepec</v>
      </c>
      <c r="G793" t="s">
        <v>19</v>
      </c>
      <c r="H793">
        <v>72</v>
      </c>
      <c r="I793">
        <v>74</v>
      </c>
      <c r="J793">
        <v>2.4089999999999998</v>
      </c>
      <c r="K793">
        <v>0.94299999999999995</v>
      </c>
      <c r="L793">
        <v>0.249</v>
      </c>
      <c r="M793">
        <v>4.4530000000000003</v>
      </c>
      <c r="N793">
        <v>3.2490000000000001</v>
      </c>
    </row>
    <row r="794" spans="1:14" hidden="1" x14ac:dyDescent="0.25">
      <c r="A794" t="s">
        <v>392</v>
      </c>
      <c r="B794" t="s">
        <v>432</v>
      </c>
      <c r="C794" t="str">
        <f t="shared" si="48"/>
        <v>12</v>
      </c>
      <c r="D794" t="str">
        <f t="shared" si="49"/>
        <v>041</v>
      </c>
      <c r="E794" t="str">
        <f t="shared" si="50"/>
        <v>12041</v>
      </c>
      <c r="F794" t="str">
        <f t="shared" si="51"/>
        <v>Malinaltepec</v>
      </c>
      <c r="G794" t="s">
        <v>16</v>
      </c>
      <c r="H794">
        <v>5</v>
      </c>
      <c r="I794">
        <v>7</v>
      </c>
      <c r="J794">
        <v>0.83499999999999996</v>
      </c>
      <c r="K794">
        <v>0.376</v>
      </c>
      <c r="L794">
        <v>3.5999999999999997E-2</v>
      </c>
      <c r="M794">
        <v>0.377</v>
      </c>
      <c r="N794">
        <v>0.83499999999999996</v>
      </c>
    </row>
    <row r="795" spans="1:14" x14ac:dyDescent="0.25">
      <c r="A795" t="s">
        <v>392</v>
      </c>
      <c r="B795" t="s">
        <v>433</v>
      </c>
      <c r="C795" t="str">
        <f t="shared" si="48"/>
        <v>12</v>
      </c>
      <c r="D795" t="str">
        <f t="shared" si="49"/>
        <v>042</v>
      </c>
      <c r="E795" t="str">
        <f t="shared" si="50"/>
        <v>12042</v>
      </c>
      <c r="F795" t="str">
        <f t="shared" si="51"/>
        <v>Mártir de Cuilapan</v>
      </c>
      <c r="G795" t="s">
        <v>19</v>
      </c>
      <c r="H795">
        <v>840</v>
      </c>
      <c r="I795">
        <v>1531</v>
      </c>
      <c r="J795">
        <v>32.298000000000002</v>
      </c>
      <c r="K795">
        <v>16.021000000000001</v>
      </c>
      <c r="L795">
        <v>0.317</v>
      </c>
      <c r="M795">
        <v>24.462</v>
      </c>
      <c r="N795">
        <v>47.564999999999998</v>
      </c>
    </row>
    <row r="796" spans="1:14" hidden="1" x14ac:dyDescent="0.25">
      <c r="A796" t="s">
        <v>392</v>
      </c>
      <c r="B796" t="s">
        <v>433</v>
      </c>
      <c r="C796" t="str">
        <f t="shared" si="48"/>
        <v>12</v>
      </c>
      <c r="D796" t="str">
        <f t="shared" si="49"/>
        <v>042</v>
      </c>
      <c r="E796" t="str">
        <f t="shared" si="50"/>
        <v>12042</v>
      </c>
      <c r="F796" t="str">
        <f t="shared" si="51"/>
        <v>Mártir de Cuilapan</v>
      </c>
      <c r="G796" t="s">
        <v>16</v>
      </c>
      <c r="H796">
        <v>563</v>
      </c>
      <c r="I796">
        <v>999</v>
      </c>
      <c r="J796">
        <v>17.373000000000001</v>
      </c>
      <c r="K796">
        <v>8.1329999999999991</v>
      </c>
      <c r="L796">
        <v>5.8999999999999997E-2</v>
      </c>
      <c r="M796">
        <v>4.6239999999999997</v>
      </c>
      <c r="N796">
        <v>17.36</v>
      </c>
    </row>
    <row r="797" spans="1:14" x14ac:dyDescent="0.25">
      <c r="A797" t="s">
        <v>392</v>
      </c>
      <c r="B797" t="s">
        <v>434</v>
      </c>
      <c r="C797" t="str">
        <f t="shared" si="48"/>
        <v>12</v>
      </c>
      <c r="D797" t="str">
        <f t="shared" si="49"/>
        <v>043</v>
      </c>
      <c r="E797" t="str">
        <f t="shared" si="50"/>
        <v>12043</v>
      </c>
      <c r="F797" t="str">
        <f t="shared" si="51"/>
        <v>Metlatónoc</v>
      </c>
      <c r="G797" t="s">
        <v>19</v>
      </c>
      <c r="H797">
        <v>207</v>
      </c>
      <c r="I797">
        <v>470</v>
      </c>
      <c r="J797">
        <v>10.811999999999999</v>
      </c>
      <c r="K797">
        <v>5.2229999999999999</v>
      </c>
      <c r="L797">
        <v>5.0999999999999997E-2</v>
      </c>
      <c r="M797">
        <v>15.010999999999999</v>
      </c>
      <c r="N797">
        <v>22.327999999999999</v>
      </c>
    </row>
    <row r="798" spans="1:14" hidden="1" x14ac:dyDescent="0.25">
      <c r="A798" t="s">
        <v>392</v>
      </c>
      <c r="B798" t="s">
        <v>434</v>
      </c>
      <c r="C798" t="str">
        <f t="shared" si="48"/>
        <v>12</v>
      </c>
      <c r="D798" t="str">
        <f t="shared" si="49"/>
        <v>043</v>
      </c>
      <c r="E798" t="str">
        <f t="shared" si="50"/>
        <v>12043</v>
      </c>
      <c r="F798" t="str">
        <f t="shared" si="51"/>
        <v>Metlatónoc</v>
      </c>
      <c r="G798" t="s">
        <v>16</v>
      </c>
      <c r="H798">
        <v>13</v>
      </c>
      <c r="I798">
        <v>29</v>
      </c>
      <c r="J798">
        <v>1.84</v>
      </c>
      <c r="K798">
        <v>0.66600000000000004</v>
      </c>
      <c r="L798">
        <v>0.01</v>
      </c>
      <c r="M798">
        <v>1.1499999999999999</v>
      </c>
      <c r="N798">
        <v>1.869</v>
      </c>
    </row>
    <row r="799" spans="1:14" x14ac:dyDescent="0.25">
      <c r="A799" t="s">
        <v>392</v>
      </c>
      <c r="B799" t="s">
        <v>435</v>
      </c>
      <c r="C799" t="str">
        <f t="shared" si="48"/>
        <v>12</v>
      </c>
      <c r="D799" t="str">
        <f t="shared" si="49"/>
        <v>044</v>
      </c>
      <c r="E799" t="str">
        <f t="shared" si="50"/>
        <v>12044</v>
      </c>
      <c r="F799" t="str">
        <f t="shared" si="51"/>
        <v>Mochitlán</v>
      </c>
      <c r="G799" t="s">
        <v>19</v>
      </c>
      <c r="H799">
        <v>299</v>
      </c>
      <c r="I799">
        <v>503</v>
      </c>
      <c r="J799">
        <v>33.863</v>
      </c>
      <c r="K799">
        <v>19.122</v>
      </c>
      <c r="L799">
        <v>0.36099999999999999</v>
      </c>
      <c r="M799">
        <v>32.991999999999997</v>
      </c>
      <c r="N799">
        <v>52.079000000000001</v>
      </c>
    </row>
    <row r="800" spans="1:14" hidden="1" x14ac:dyDescent="0.25">
      <c r="A800" t="s">
        <v>392</v>
      </c>
      <c r="B800" t="s">
        <v>435</v>
      </c>
      <c r="C800" t="str">
        <f t="shared" si="48"/>
        <v>12</v>
      </c>
      <c r="D800" t="str">
        <f t="shared" si="49"/>
        <v>044</v>
      </c>
      <c r="E800" t="str">
        <f t="shared" si="50"/>
        <v>12044</v>
      </c>
      <c r="F800" t="str">
        <f t="shared" si="51"/>
        <v>Mochitlán</v>
      </c>
      <c r="G800" t="s">
        <v>16</v>
      </c>
      <c r="H800">
        <v>47</v>
      </c>
      <c r="I800">
        <v>72</v>
      </c>
      <c r="J800">
        <v>8.5370000000000008</v>
      </c>
      <c r="K800">
        <v>3.8530000000000002</v>
      </c>
      <c r="L800">
        <v>2.1999999999999999E-2</v>
      </c>
      <c r="M800">
        <v>4.6139999999999999</v>
      </c>
      <c r="N800">
        <v>8.5239999999999991</v>
      </c>
    </row>
    <row r="801" spans="1:14" x14ac:dyDescent="0.25">
      <c r="A801" t="s">
        <v>392</v>
      </c>
      <c r="B801" t="s">
        <v>436</v>
      </c>
      <c r="C801" t="str">
        <f t="shared" si="48"/>
        <v>12</v>
      </c>
      <c r="D801" t="str">
        <f t="shared" si="49"/>
        <v>045</v>
      </c>
      <c r="E801" t="str">
        <f t="shared" si="50"/>
        <v>12045</v>
      </c>
      <c r="F801" t="str">
        <f t="shared" si="51"/>
        <v>Olinalá</v>
      </c>
      <c r="G801" t="s">
        <v>19</v>
      </c>
      <c r="H801">
        <v>867</v>
      </c>
      <c r="I801">
        <v>2085</v>
      </c>
      <c r="J801">
        <v>108.476</v>
      </c>
      <c r="K801">
        <v>55.845999999999997</v>
      </c>
      <c r="L801">
        <v>3.6160000000000001</v>
      </c>
      <c r="M801">
        <v>137.1</v>
      </c>
      <c r="N801">
        <v>232.79599999999999</v>
      </c>
    </row>
    <row r="802" spans="1:14" hidden="1" x14ac:dyDescent="0.25">
      <c r="A802" t="s">
        <v>392</v>
      </c>
      <c r="B802" t="s">
        <v>436</v>
      </c>
      <c r="C802" t="str">
        <f t="shared" si="48"/>
        <v>12</v>
      </c>
      <c r="D802" t="str">
        <f t="shared" si="49"/>
        <v>045</v>
      </c>
      <c r="E802" t="str">
        <f t="shared" si="50"/>
        <v>12045</v>
      </c>
      <c r="F802" t="str">
        <f t="shared" si="51"/>
        <v>Olinalá</v>
      </c>
      <c r="G802" t="s">
        <v>16</v>
      </c>
      <c r="H802">
        <v>276</v>
      </c>
      <c r="I802">
        <v>877</v>
      </c>
      <c r="J802">
        <v>24.814</v>
      </c>
      <c r="K802">
        <v>10.808999999999999</v>
      </c>
      <c r="L802">
        <v>0.72799999999999998</v>
      </c>
      <c r="M802">
        <v>13.568</v>
      </c>
      <c r="N802">
        <v>23.757999999999999</v>
      </c>
    </row>
    <row r="803" spans="1:14" x14ac:dyDescent="0.25">
      <c r="A803" t="s">
        <v>392</v>
      </c>
      <c r="B803" t="s">
        <v>437</v>
      </c>
      <c r="C803" t="str">
        <f t="shared" si="48"/>
        <v>12</v>
      </c>
      <c r="D803" t="str">
        <f t="shared" si="49"/>
        <v>046</v>
      </c>
      <c r="E803" t="str">
        <f t="shared" si="50"/>
        <v>12046</v>
      </c>
      <c r="F803" t="str">
        <f t="shared" si="51"/>
        <v>Ometepec</v>
      </c>
      <c r="G803" t="s">
        <v>19</v>
      </c>
      <c r="H803">
        <v>3540</v>
      </c>
      <c r="I803">
        <v>7040</v>
      </c>
      <c r="J803">
        <v>630.25900000000001</v>
      </c>
      <c r="K803">
        <v>357.04</v>
      </c>
      <c r="L803">
        <v>22.875</v>
      </c>
      <c r="M803">
        <v>469.19400000000002</v>
      </c>
      <c r="N803">
        <v>1279.921</v>
      </c>
    </row>
    <row r="804" spans="1:14" hidden="1" x14ac:dyDescent="0.25">
      <c r="A804" t="s">
        <v>392</v>
      </c>
      <c r="B804" t="s">
        <v>437</v>
      </c>
      <c r="C804" t="str">
        <f t="shared" si="48"/>
        <v>12</v>
      </c>
      <c r="D804" t="str">
        <f t="shared" si="49"/>
        <v>046</v>
      </c>
      <c r="E804" t="str">
        <f t="shared" si="50"/>
        <v>12046</v>
      </c>
      <c r="F804" t="str">
        <f t="shared" si="51"/>
        <v>Ometepec</v>
      </c>
      <c r="G804" t="s">
        <v>16</v>
      </c>
      <c r="H804">
        <v>1309</v>
      </c>
      <c r="I804">
        <v>1660</v>
      </c>
      <c r="J804">
        <v>67.058999999999997</v>
      </c>
      <c r="K804">
        <v>33.011000000000003</v>
      </c>
      <c r="L804">
        <v>1.0780000000000001</v>
      </c>
      <c r="M804">
        <v>25.890999999999998</v>
      </c>
      <c r="N804">
        <v>65.481999999999999</v>
      </c>
    </row>
    <row r="805" spans="1:14" x14ac:dyDescent="0.25">
      <c r="A805" t="s">
        <v>392</v>
      </c>
      <c r="B805" t="s">
        <v>438</v>
      </c>
      <c r="C805" t="str">
        <f t="shared" si="48"/>
        <v>12</v>
      </c>
      <c r="D805" t="str">
        <f t="shared" si="49"/>
        <v>047</v>
      </c>
      <c r="E805" t="str">
        <f t="shared" si="50"/>
        <v>12047</v>
      </c>
      <c r="F805" t="str">
        <f t="shared" si="51"/>
        <v>Pedro Ascencio Alquisiras</v>
      </c>
      <c r="G805" t="s">
        <v>19</v>
      </c>
      <c r="H805">
        <v>77</v>
      </c>
      <c r="I805">
        <v>127</v>
      </c>
      <c r="J805">
        <v>7.5839999999999996</v>
      </c>
      <c r="K805">
        <v>5.4240000000000004</v>
      </c>
      <c r="L805">
        <v>4.8000000000000001E-2</v>
      </c>
      <c r="M805">
        <v>4.4480000000000004</v>
      </c>
      <c r="N805">
        <v>12.592000000000001</v>
      </c>
    </row>
    <row r="806" spans="1:14" hidden="1" x14ac:dyDescent="0.25">
      <c r="A806" t="s">
        <v>392</v>
      </c>
      <c r="B806" t="s">
        <v>438</v>
      </c>
      <c r="C806" t="str">
        <f t="shared" si="48"/>
        <v>12</v>
      </c>
      <c r="D806" t="str">
        <f t="shared" si="49"/>
        <v>047</v>
      </c>
      <c r="E806" t="str">
        <f t="shared" si="50"/>
        <v>12047</v>
      </c>
      <c r="F806" t="str">
        <f t="shared" si="51"/>
        <v>Pedro Ascencio Alquisiras</v>
      </c>
      <c r="G806" t="s">
        <v>16</v>
      </c>
      <c r="H806">
        <v>7</v>
      </c>
      <c r="I806">
        <v>14</v>
      </c>
      <c r="J806">
        <v>0.51900000000000002</v>
      </c>
      <c r="K806">
        <v>0.22500000000000001</v>
      </c>
      <c r="L806">
        <v>3.0000000000000001E-3</v>
      </c>
      <c r="M806">
        <v>0.37</v>
      </c>
      <c r="N806">
        <v>0.51400000000000001</v>
      </c>
    </row>
    <row r="807" spans="1:14" x14ac:dyDescent="0.25">
      <c r="A807" t="s">
        <v>392</v>
      </c>
      <c r="B807" t="s">
        <v>439</v>
      </c>
      <c r="C807" t="str">
        <f t="shared" si="48"/>
        <v>12</v>
      </c>
      <c r="D807" t="str">
        <f t="shared" si="49"/>
        <v>048</v>
      </c>
      <c r="E807" t="str">
        <f t="shared" si="50"/>
        <v>12048</v>
      </c>
      <c r="F807" t="str">
        <f t="shared" si="51"/>
        <v>Petatlán</v>
      </c>
      <c r="G807" t="s">
        <v>19</v>
      </c>
      <c r="H807">
        <v>2041</v>
      </c>
      <c r="I807">
        <v>4656</v>
      </c>
      <c r="J807">
        <v>349.52300000000002</v>
      </c>
      <c r="K807">
        <v>201.71799999999999</v>
      </c>
      <c r="L807">
        <v>2.3340000000000001</v>
      </c>
      <c r="M807">
        <v>256.75599999999997</v>
      </c>
      <c r="N807">
        <v>639.10699999999997</v>
      </c>
    </row>
    <row r="808" spans="1:14" hidden="1" x14ac:dyDescent="0.25">
      <c r="A808" t="s">
        <v>392</v>
      </c>
      <c r="B808" t="s">
        <v>439</v>
      </c>
      <c r="C808" t="str">
        <f t="shared" si="48"/>
        <v>12</v>
      </c>
      <c r="D808" t="str">
        <f t="shared" si="49"/>
        <v>048</v>
      </c>
      <c r="E808" t="str">
        <f t="shared" si="50"/>
        <v>12048</v>
      </c>
      <c r="F808" t="str">
        <f t="shared" si="51"/>
        <v>Petatlán</v>
      </c>
      <c r="G808" t="s">
        <v>16</v>
      </c>
      <c r="H808">
        <v>222</v>
      </c>
      <c r="I808">
        <v>467</v>
      </c>
      <c r="J808">
        <v>71.171999999999997</v>
      </c>
      <c r="K808">
        <v>35.756</v>
      </c>
      <c r="L808">
        <v>7.8E-2</v>
      </c>
      <c r="M808">
        <v>30.196000000000002</v>
      </c>
      <c r="N808">
        <v>70.86</v>
      </c>
    </row>
    <row r="809" spans="1:14" x14ac:dyDescent="0.25">
      <c r="A809" t="s">
        <v>392</v>
      </c>
      <c r="B809" t="s">
        <v>440</v>
      </c>
      <c r="C809" t="str">
        <f t="shared" si="48"/>
        <v>12</v>
      </c>
      <c r="D809" t="str">
        <f t="shared" si="49"/>
        <v>049</v>
      </c>
      <c r="E809" t="str">
        <f t="shared" si="50"/>
        <v>12049</v>
      </c>
      <c r="F809" t="str">
        <f t="shared" si="51"/>
        <v>Pilcaya</v>
      </c>
      <c r="G809" t="s">
        <v>19</v>
      </c>
      <c r="H809">
        <v>495</v>
      </c>
      <c r="I809">
        <v>789</v>
      </c>
      <c r="J809">
        <v>38.677999999999997</v>
      </c>
      <c r="K809">
        <v>17.791</v>
      </c>
      <c r="L809">
        <v>0.14599999999999999</v>
      </c>
      <c r="M809">
        <v>26.763999999999999</v>
      </c>
      <c r="N809">
        <v>56.66</v>
      </c>
    </row>
    <row r="810" spans="1:14" hidden="1" x14ac:dyDescent="0.25">
      <c r="A810" t="s">
        <v>392</v>
      </c>
      <c r="B810" t="s">
        <v>440</v>
      </c>
      <c r="C810" t="str">
        <f t="shared" si="48"/>
        <v>12</v>
      </c>
      <c r="D810" t="str">
        <f t="shared" si="49"/>
        <v>049</v>
      </c>
      <c r="E810" t="str">
        <f t="shared" si="50"/>
        <v>12049</v>
      </c>
      <c r="F810" t="str">
        <f t="shared" si="51"/>
        <v>Pilcaya</v>
      </c>
      <c r="G810" t="s">
        <v>16</v>
      </c>
      <c r="H810">
        <v>162</v>
      </c>
      <c r="I810">
        <v>298</v>
      </c>
      <c r="J810">
        <v>16.219000000000001</v>
      </c>
      <c r="K810">
        <v>4.8170000000000002</v>
      </c>
      <c r="L810">
        <v>4.0000000000000001E-3</v>
      </c>
      <c r="M810">
        <v>4.3419999999999996</v>
      </c>
      <c r="N810">
        <v>15.792999999999999</v>
      </c>
    </row>
    <row r="811" spans="1:14" x14ac:dyDescent="0.25">
      <c r="A811" t="s">
        <v>392</v>
      </c>
      <c r="B811" t="s">
        <v>441</v>
      </c>
      <c r="C811" t="str">
        <f t="shared" si="48"/>
        <v>12</v>
      </c>
      <c r="D811" t="str">
        <f t="shared" si="49"/>
        <v>050</v>
      </c>
      <c r="E811" t="str">
        <f t="shared" si="50"/>
        <v>12050</v>
      </c>
      <c r="F811" t="str">
        <f t="shared" si="51"/>
        <v>Pungarabato</v>
      </c>
      <c r="G811" t="s">
        <v>19</v>
      </c>
      <c r="H811">
        <v>2948</v>
      </c>
      <c r="I811">
        <v>8390</v>
      </c>
      <c r="J811">
        <v>1428.575</v>
      </c>
      <c r="K811">
        <v>814.62699999999995</v>
      </c>
      <c r="L811">
        <v>12.314</v>
      </c>
      <c r="M811">
        <v>524.19000000000005</v>
      </c>
      <c r="N811">
        <v>3686.68</v>
      </c>
    </row>
    <row r="812" spans="1:14" hidden="1" x14ac:dyDescent="0.25">
      <c r="A812" t="s">
        <v>392</v>
      </c>
      <c r="B812" t="s">
        <v>441</v>
      </c>
      <c r="C812" t="str">
        <f t="shared" si="48"/>
        <v>12</v>
      </c>
      <c r="D812" t="str">
        <f t="shared" si="49"/>
        <v>050</v>
      </c>
      <c r="E812" t="str">
        <f t="shared" si="50"/>
        <v>12050</v>
      </c>
      <c r="F812" t="str">
        <f t="shared" si="51"/>
        <v>Pungarabato</v>
      </c>
      <c r="G812" t="s">
        <v>16</v>
      </c>
      <c r="H812">
        <v>225</v>
      </c>
      <c r="I812">
        <v>564</v>
      </c>
      <c r="J812">
        <v>80.796000000000006</v>
      </c>
      <c r="K812">
        <v>43.713999999999999</v>
      </c>
      <c r="L812">
        <v>0.17299999999999999</v>
      </c>
      <c r="M812">
        <v>27.207000000000001</v>
      </c>
      <c r="N812">
        <v>80.272000000000006</v>
      </c>
    </row>
    <row r="813" spans="1:14" x14ac:dyDescent="0.25">
      <c r="A813" t="s">
        <v>392</v>
      </c>
      <c r="B813" t="s">
        <v>442</v>
      </c>
      <c r="C813" t="str">
        <f t="shared" si="48"/>
        <v>12</v>
      </c>
      <c r="D813" t="str">
        <f t="shared" si="49"/>
        <v>051</v>
      </c>
      <c r="E813" t="str">
        <f t="shared" si="50"/>
        <v>12051</v>
      </c>
      <c r="F813" t="str">
        <f t="shared" si="51"/>
        <v>Quechultenango</v>
      </c>
      <c r="G813" t="s">
        <v>19</v>
      </c>
      <c r="H813">
        <v>677</v>
      </c>
      <c r="I813">
        <v>1056</v>
      </c>
      <c r="J813">
        <v>63.158000000000001</v>
      </c>
      <c r="K813">
        <v>37.957000000000001</v>
      </c>
      <c r="L813">
        <v>0.26700000000000002</v>
      </c>
      <c r="M813">
        <v>42.36</v>
      </c>
      <c r="N813">
        <v>121.551</v>
      </c>
    </row>
    <row r="814" spans="1:14" hidden="1" x14ac:dyDescent="0.25">
      <c r="A814" t="s">
        <v>392</v>
      </c>
      <c r="B814" t="s">
        <v>442</v>
      </c>
      <c r="C814" t="str">
        <f t="shared" si="48"/>
        <v>12</v>
      </c>
      <c r="D814" t="str">
        <f t="shared" si="49"/>
        <v>051</v>
      </c>
      <c r="E814" t="str">
        <f t="shared" si="50"/>
        <v>12051</v>
      </c>
      <c r="F814" t="str">
        <f t="shared" si="51"/>
        <v>Quechultenango</v>
      </c>
      <c r="G814" t="s">
        <v>16</v>
      </c>
      <c r="H814">
        <v>87</v>
      </c>
      <c r="I814">
        <v>163</v>
      </c>
      <c r="J814">
        <v>12.818</v>
      </c>
      <c r="K814">
        <v>4.9000000000000004</v>
      </c>
      <c r="L814">
        <v>1.7000000000000001E-2</v>
      </c>
      <c r="M814">
        <v>6.4649999999999999</v>
      </c>
      <c r="N814">
        <v>12.682</v>
      </c>
    </row>
    <row r="815" spans="1:14" x14ac:dyDescent="0.25">
      <c r="A815" t="s">
        <v>392</v>
      </c>
      <c r="B815" t="s">
        <v>443</v>
      </c>
      <c r="C815" t="str">
        <f t="shared" si="48"/>
        <v>12</v>
      </c>
      <c r="D815" t="str">
        <f t="shared" si="49"/>
        <v>052</v>
      </c>
      <c r="E815" t="str">
        <f t="shared" si="50"/>
        <v>12052</v>
      </c>
      <c r="F815" t="str">
        <f t="shared" si="51"/>
        <v>San Luis Acatlán</v>
      </c>
      <c r="G815" t="s">
        <v>19</v>
      </c>
      <c r="H815">
        <v>1623</v>
      </c>
      <c r="I815">
        <v>2835</v>
      </c>
      <c r="J815">
        <v>192.44499999999999</v>
      </c>
      <c r="K815">
        <v>93.828999999999994</v>
      </c>
      <c r="L815">
        <v>5.0199999999999996</v>
      </c>
      <c r="M815">
        <v>131.01400000000001</v>
      </c>
      <c r="N815">
        <v>316.45400000000001</v>
      </c>
    </row>
    <row r="816" spans="1:14" hidden="1" x14ac:dyDescent="0.25">
      <c r="A816" t="s">
        <v>392</v>
      </c>
      <c r="B816" t="s">
        <v>443</v>
      </c>
      <c r="C816" t="str">
        <f t="shared" si="48"/>
        <v>12</v>
      </c>
      <c r="D816" t="str">
        <f t="shared" si="49"/>
        <v>052</v>
      </c>
      <c r="E816" t="str">
        <f t="shared" si="50"/>
        <v>12052</v>
      </c>
      <c r="F816" t="str">
        <f t="shared" si="51"/>
        <v>San Luis Acatlán</v>
      </c>
      <c r="G816" t="s">
        <v>16</v>
      </c>
      <c r="H816">
        <v>606</v>
      </c>
      <c r="I816">
        <v>877</v>
      </c>
      <c r="J816">
        <v>28.199000000000002</v>
      </c>
      <c r="K816">
        <v>11.608000000000001</v>
      </c>
      <c r="L816">
        <v>0.92</v>
      </c>
      <c r="M816">
        <v>16.760999999999999</v>
      </c>
      <c r="N816">
        <v>26.780999999999999</v>
      </c>
    </row>
    <row r="817" spans="1:14" x14ac:dyDescent="0.25">
      <c r="A817" t="s">
        <v>392</v>
      </c>
      <c r="B817" t="s">
        <v>444</v>
      </c>
      <c r="C817" t="str">
        <f t="shared" si="48"/>
        <v>12</v>
      </c>
      <c r="D817" t="str">
        <f t="shared" si="49"/>
        <v>053</v>
      </c>
      <c r="E817" t="str">
        <f t="shared" si="50"/>
        <v>12053</v>
      </c>
      <c r="F817" t="str">
        <f t="shared" si="51"/>
        <v>San Marcos</v>
      </c>
      <c r="G817" t="s">
        <v>19</v>
      </c>
      <c r="H817">
        <v>1942</v>
      </c>
      <c r="I817">
        <v>4067</v>
      </c>
      <c r="J817">
        <v>301.68400000000003</v>
      </c>
      <c r="K817">
        <v>179.505</v>
      </c>
      <c r="L817">
        <v>22.573</v>
      </c>
      <c r="M817">
        <v>183.60900000000001</v>
      </c>
      <c r="N817">
        <v>661.39800000000002</v>
      </c>
    </row>
    <row r="818" spans="1:14" hidden="1" x14ac:dyDescent="0.25">
      <c r="A818" t="s">
        <v>392</v>
      </c>
      <c r="B818" t="s">
        <v>444</v>
      </c>
      <c r="C818" t="str">
        <f t="shared" si="48"/>
        <v>12</v>
      </c>
      <c r="D818" t="str">
        <f t="shared" si="49"/>
        <v>053</v>
      </c>
      <c r="E818" t="str">
        <f t="shared" si="50"/>
        <v>12053</v>
      </c>
      <c r="F818" t="str">
        <f t="shared" si="51"/>
        <v>San Marcos</v>
      </c>
      <c r="G818" t="s">
        <v>16</v>
      </c>
      <c r="H818">
        <v>266</v>
      </c>
      <c r="I818">
        <v>526</v>
      </c>
      <c r="J818">
        <v>48.348999999999997</v>
      </c>
      <c r="K818">
        <v>23.321999999999999</v>
      </c>
      <c r="L818">
        <v>1.623</v>
      </c>
      <c r="M818">
        <v>16.890999999999998</v>
      </c>
      <c r="N818">
        <v>47.046999999999997</v>
      </c>
    </row>
    <row r="819" spans="1:14" x14ac:dyDescent="0.25">
      <c r="A819" t="s">
        <v>392</v>
      </c>
      <c r="B819" t="s">
        <v>445</v>
      </c>
      <c r="C819" t="str">
        <f t="shared" si="48"/>
        <v>12</v>
      </c>
      <c r="D819" t="str">
        <f t="shared" si="49"/>
        <v>054</v>
      </c>
      <c r="E819" t="str">
        <f t="shared" si="50"/>
        <v>12054</v>
      </c>
      <c r="F819" t="str">
        <f t="shared" si="51"/>
        <v>San Miguel Totolapan</v>
      </c>
      <c r="G819" t="s">
        <v>19</v>
      </c>
      <c r="H819">
        <v>337</v>
      </c>
      <c r="I819">
        <v>658</v>
      </c>
      <c r="J819">
        <v>29.902000000000001</v>
      </c>
      <c r="K819">
        <v>16.164999999999999</v>
      </c>
      <c r="L819">
        <v>0.27800000000000002</v>
      </c>
      <c r="M819">
        <v>23.286999999999999</v>
      </c>
      <c r="N819">
        <v>49.344999999999999</v>
      </c>
    </row>
    <row r="820" spans="1:14" hidden="1" x14ac:dyDescent="0.25">
      <c r="A820" t="s">
        <v>392</v>
      </c>
      <c r="B820" t="s">
        <v>445</v>
      </c>
      <c r="C820" t="str">
        <f t="shared" si="48"/>
        <v>12</v>
      </c>
      <c r="D820" t="str">
        <f t="shared" si="49"/>
        <v>054</v>
      </c>
      <c r="E820" t="str">
        <f t="shared" si="50"/>
        <v>12054</v>
      </c>
      <c r="F820" t="str">
        <f t="shared" si="51"/>
        <v>San Miguel Totolapan</v>
      </c>
      <c r="G820" t="s">
        <v>16</v>
      </c>
      <c r="H820">
        <v>61</v>
      </c>
      <c r="I820">
        <v>130</v>
      </c>
      <c r="J820">
        <v>10.714</v>
      </c>
      <c r="K820">
        <v>4.5650000000000004</v>
      </c>
      <c r="L820">
        <v>3.2000000000000001E-2</v>
      </c>
      <c r="M820">
        <v>3.5249999999999999</v>
      </c>
      <c r="N820">
        <v>10.577</v>
      </c>
    </row>
    <row r="821" spans="1:14" x14ac:dyDescent="0.25">
      <c r="A821" t="s">
        <v>392</v>
      </c>
      <c r="B821" t="s">
        <v>446</v>
      </c>
      <c r="C821" t="str">
        <f t="shared" si="48"/>
        <v>12</v>
      </c>
      <c r="D821" t="str">
        <f t="shared" si="49"/>
        <v>055</v>
      </c>
      <c r="E821" t="str">
        <f t="shared" si="50"/>
        <v>12055</v>
      </c>
      <c r="F821" t="str">
        <f t="shared" si="51"/>
        <v>Taxco de Alarcón</v>
      </c>
      <c r="G821" t="s">
        <v>19</v>
      </c>
      <c r="H821">
        <v>9039</v>
      </c>
      <c r="I821">
        <v>18563</v>
      </c>
      <c r="J821">
        <v>1475.463</v>
      </c>
      <c r="K821">
        <v>829.30600000000004</v>
      </c>
      <c r="L821">
        <v>79.498000000000005</v>
      </c>
      <c r="M821">
        <v>843.94899999999996</v>
      </c>
      <c r="N821">
        <v>2960.7950000000001</v>
      </c>
    </row>
    <row r="822" spans="1:14" hidden="1" x14ac:dyDescent="0.25">
      <c r="A822" t="s">
        <v>392</v>
      </c>
      <c r="B822" t="s">
        <v>446</v>
      </c>
      <c r="C822" t="str">
        <f t="shared" si="48"/>
        <v>12</v>
      </c>
      <c r="D822" t="str">
        <f t="shared" si="49"/>
        <v>055</v>
      </c>
      <c r="E822" t="str">
        <f t="shared" si="50"/>
        <v>12055</v>
      </c>
      <c r="F822" t="str">
        <f t="shared" si="51"/>
        <v>Taxco de Alarcón</v>
      </c>
      <c r="G822" t="s">
        <v>16</v>
      </c>
      <c r="H822">
        <v>3197</v>
      </c>
      <c r="I822">
        <v>6514</v>
      </c>
      <c r="J822">
        <v>318.14499999999998</v>
      </c>
      <c r="K822">
        <v>128.71299999999999</v>
      </c>
      <c r="L822">
        <v>4.5069999999999997</v>
      </c>
      <c r="M822">
        <v>164.49100000000001</v>
      </c>
      <c r="N822">
        <v>314.48399999999998</v>
      </c>
    </row>
    <row r="823" spans="1:14" x14ac:dyDescent="0.25">
      <c r="A823" t="s">
        <v>392</v>
      </c>
      <c r="B823" t="s">
        <v>447</v>
      </c>
      <c r="C823" t="str">
        <f t="shared" si="48"/>
        <v>12</v>
      </c>
      <c r="D823" t="str">
        <f t="shared" si="49"/>
        <v>056</v>
      </c>
      <c r="E823" t="str">
        <f t="shared" si="50"/>
        <v>12056</v>
      </c>
      <c r="F823" t="str">
        <f t="shared" si="51"/>
        <v>Tecoanapa</v>
      </c>
      <c r="G823" t="s">
        <v>19</v>
      </c>
      <c r="H823">
        <v>471</v>
      </c>
      <c r="I823">
        <v>1025</v>
      </c>
      <c r="J823">
        <v>68.171999999999997</v>
      </c>
      <c r="K823">
        <v>49.469000000000001</v>
      </c>
      <c r="L823">
        <v>3.157</v>
      </c>
      <c r="M823">
        <v>51.231999999999999</v>
      </c>
      <c r="N823">
        <v>143.5</v>
      </c>
    </row>
    <row r="824" spans="1:14" hidden="1" x14ac:dyDescent="0.25">
      <c r="A824" t="s">
        <v>392</v>
      </c>
      <c r="B824" t="s">
        <v>447</v>
      </c>
      <c r="C824" t="str">
        <f t="shared" si="48"/>
        <v>12</v>
      </c>
      <c r="D824" t="str">
        <f t="shared" si="49"/>
        <v>056</v>
      </c>
      <c r="E824" t="str">
        <f t="shared" si="50"/>
        <v>12056</v>
      </c>
      <c r="F824" t="str">
        <f t="shared" si="51"/>
        <v>Tecoanapa</v>
      </c>
      <c r="G824" t="s">
        <v>16</v>
      </c>
      <c r="H824">
        <v>69</v>
      </c>
      <c r="I824">
        <v>143</v>
      </c>
      <c r="J824">
        <v>9.0370000000000008</v>
      </c>
      <c r="K824">
        <v>4.3090000000000002</v>
      </c>
      <c r="L824">
        <v>0.14199999999999999</v>
      </c>
      <c r="M824">
        <v>5.423</v>
      </c>
      <c r="N824">
        <v>8.85</v>
      </c>
    </row>
    <row r="825" spans="1:14" x14ac:dyDescent="0.25">
      <c r="A825" t="s">
        <v>392</v>
      </c>
      <c r="B825" t="s">
        <v>448</v>
      </c>
      <c r="C825" t="str">
        <f t="shared" si="48"/>
        <v>12</v>
      </c>
      <c r="D825" t="str">
        <f t="shared" si="49"/>
        <v>057</v>
      </c>
      <c r="E825" t="str">
        <f t="shared" si="50"/>
        <v>12057</v>
      </c>
      <c r="F825" t="str">
        <f t="shared" si="51"/>
        <v>Técpan de Galeana</v>
      </c>
      <c r="G825" t="s">
        <v>19</v>
      </c>
      <c r="H825">
        <v>2786</v>
      </c>
      <c r="I825">
        <v>6298</v>
      </c>
      <c r="J825">
        <v>697.28800000000001</v>
      </c>
      <c r="K825">
        <v>432.399</v>
      </c>
      <c r="L825">
        <v>36.225999999999999</v>
      </c>
      <c r="M825">
        <v>468.99799999999999</v>
      </c>
      <c r="N825">
        <v>1363.52</v>
      </c>
    </row>
    <row r="826" spans="1:14" hidden="1" x14ac:dyDescent="0.25">
      <c r="A826" t="s">
        <v>392</v>
      </c>
      <c r="B826" t="s">
        <v>448</v>
      </c>
      <c r="C826" t="str">
        <f t="shared" si="48"/>
        <v>12</v>
      </c>
      <c r="D826" t="str">
        <f t="shared" si="49"/>
        <v>057</v>
      </c>
      <c r="E826" t="str">
        <f t="shared" si="50"/>
        <v>12057</v>
      </c>
      <c r="F826" t="str">
        <f t="shared" si="51"/>
        <v>Técpan de Galeana</v>
      </c>
      <c r="G826" t="s">
        <v>16</v>
      </c>
      <c r="H826">
        <v>411</v>
      </c>
      <c r="I826">
        <v>1024</v>
      </c>
      <c r="J826">
        <v>143.38900000000001</v>
      </c>
      <c r="K826">
        <v>56.014000000000003</v>
      </c>
      <c r="L826">
        <v>1.526</v>
      </c>
      <c r="M826">
        <v>122.23</v>
      </c>
      <c r="N826">
        <v>141.923</v>
      </c>
    </row>
    <row r="827" spans="1:14" x14ac:dyDescent="0.25">
      <c r="A827" t="s">
        <v>392</v>
      </c>
      <c r="B827" t="s">
        <v>449</v>
      </c>
      <c r="C827" t="str">
        <f t="shared" si="48"/>
        <v>12</v>
      </c>
      <c r="D827" t="str">
        <f t="shared" si="49"/>
        <v>058</v>
      </c>
      <c r="E827" t="str">
        <f t="shared" si="50"/>
        <v>12058</v>
      </c>
      <c r="F827" t="str">
        <f t="shared" si="51"/>
        <v>Teloloapan</v>
      </c>
      <c r="G827" t="s">
        <v>19</v>
      </c>
      <c r="H827">
        <v>1748</v>
      </c>
      <c r="I827">
        <v>3950</v>
      </c>
      <c r="J827">
        <v>534.12</v>
      </c>
      <c r="K827">
        <v>341.19799999999998</v>
      </c>
      <c r="L827">
        <v>23.748999999999999</v>
      </c>
      <c r="M827">
        <v>370.04599999999999</v>
      </c>
      <c r="N827">
        <v>1156.453</v>
      </c>
    </row>
    <row r="828" spans="1:14" hidden="1" x14ac:dyDescent="0.25">
      <c r="A828" t="s">
        <v>392</v>
      </c>
      <c r="B828" t="s">
        <v>449</v>
      </c>
      <c r="C828" t="str">
        <f t="shared" si="48"/>
        <v>12</v>
      </c>
      <c r="D828" t="str">
        <f t="shared" si="49"/>
        <v>058</v>
      </c>
      <c r="E828" t="str">
        <f t="shared" si="50"/>
        <v>12058</v>
      </c>
      <c r="F828" t="str">
        <f t="shared" si="51"/>
        <v>Teloloapan</v>
      </c>
      <c r="G828" t="s">
        <v>16</v>
      </c>
      <c r="H828">
        <v>282</v>
      </c>
      <c r="I828">
        <v>504</v>
      </c>
      <c r="J828">
        <v>66.578999999999994</v>
      </c>
      <c r="K828">
        <v>30.756</v>
      </c>
      <c r="L828">
        <v>0.187</v>
      </c>
      <c r="M828">
        <v>23.026</v>
      </c>
      <c r="N828">
        <v>66.912000000000006</v>
      </c>
    </row>
    <row r="829" spans="1:14" x14ac:dyDescent="0.25">
      <c r="A829" t="s">
        <v>392</v>
      </c>
      <c r="B829" t="s">
        <v>450</v>
      </c>
      <c r="C829" t="str">
        <f t="shared" si="48"/>
        <v>12</v>
      </c>
      <c r="D829" t="str">
        <f t="shared" si="49"/>
        <v>059</v>
      </c>
      <c r="E829" t="str">
        <f t="shared" si="50"/>
        <v>12059</v>
      </c>
      <c r="F829" t="str">
        <f t="shared" si="51"/>
        <v>Tepecoacuilco de Trujano</v>
      </c>
      <c r="G829" t="s">
        <v>19</v>
      </c>
      <c r="H829">
        <v>435</v>
      </c>
      <c r="I829">
        <v>882</v>
      </c>
      <c r="J829">
        <v>52.564999999999998</v>
      </c>
      <c r="K829">
        <v>31.423999999999999</v>
      </c>
      <c r="L829">
        <v>1.1870000000000001</v>
      </c>
      <c r="M829">
        <v>39.862000000000002</v>
      </c>
      <c r="N829">
        <v>131.76900000000001</v>
      </c>
    </row>
    <row r="830" spans="1:14" hidden="1" x14ac:dyDescent="0.25">
      <c r="A830" t="s">
        <v>392</v>
      </c>
      <c r="B830" t="s">
        <v>450</v>
      </c>
      <c r="C830" t="str">
        <f t="shared" si="48"/>
        <v>12</v>
      </c>
      <c r="D830" t="str">
        <f t="shared" si="49"/>
        <v>059</v>
      </c>
      <c r="E830" t="str">
        <f t="shared" si="50"/>
        <v>12059</v>
      </c>
      <c r="F830" t="str">
        <f t="shared" si="51"/>
        <v>Tepecoacuilco de Trujano</v>
      </c>
      <c r="G830" t="s">
        <v>16</v>
      </c>
      <c r="H830">
        <v>75</v>
      </c>
      <c r="I830">
        <v>205</v>
      </c>
      <c r="J830">
        <v>15.817</v>
      </c>
      <c r="K830">
        <v>7.1219999999999999</v>
      </c>
      <c r="L830">
        <v>5.5E-2</v>
      </c>
      <c r="M830">
        <v>5.9980000000000002</v>
      </c>
      <c r="N830">
        <v>15.78</v>
      </c>
    </row>
    <row r="831" spans="1:14" x14ac:dyDescent="0.25">
      <c r="A831" t="s">
        <v>392</v>
      </c>
      <c r="B831" t="s">
        <v>451</v>
      </c>
      <c r="C831" t="str">
        <f t="shared" si="48"/>
        <v>12</v>
      </c>
      <c r="D831" t="str">
        <f t="shared" si="49"/>
        <v>060</v>
      </c>
      <c r="E831" t="str">
        <f t="shared" si="50"/>
        <v>12060</v>
      </c>
      <c r="F831" t="str">
        <f t="shared" si="51"/>
        <v>Tetipac</v>
      </c>
      <c r="G831" t="s">
        <v>19</v>
      </c>
      <c r="H831">
        <v>256</v>
      </c>
      <c r="I831">
        <v>461</v>
      </c>
      <c r="J831">
        <v>28.672999999999998</v>
      </c>
      <c r="K831">
        <v>19.071000000000002</v>
      </c>
      <c r="L831">
        <v>0.20899999999999999</v>
      </c>
      <c r="M831">
        <v>23.872</v>
      </c>
      <c r="N831">
        <v>46.488</v>
      </c>
    </row>
    <row r="832" spans="1:14" hidden="1" x14ac:dyDescent="0.25">
      <c r="A832" t="s">
        <v>392</v>
      </c>
      <c r="B832" t="s">
        <v>451</v>
      </c>
      <c r="C832" t="str">
        <f t="shared" si="48"/>
        <v>12</v>
      </c>
      <c r="D832" t="str">
        <f t="shared" si="49"/>
        <v>060</v>
      </c>
      <c r="E832" t="str">
        <f t="shared" si="50"/>
        <v>12060</v>
      </c>
      <c r="F832" t="str">
        <f t="shared" si="51"/>
        <v>Tetipac</v>
      </c>
      <c r="G832" t="s">
        <v>16</v>
      </c>
      <c r="H832">
        <v>85</v>
      </c>
      <c r="I832">
        <v>149</v>
      </c>
      <c r="J832">
        <v>9.7469999999999999</v>
      </c>
      <c r="K832">
        <v>4.9269999999999996</v>
      </c>
      <c r="L832">
        <v>9.7000000000000003E-2</v>
      </c>
      <c r="M832">
        <v>8.1809999999999992</v>
      </c>
      <c r="N832">
        <v>9.5790000000000006</v>
      </c>
    </row>
    <row r="833" spans="1:14" x14ac:dyDescent="0.25">
      <c r="A833" t="s">
        <v>392</v>
      </c>
      <c r="B833" t="s">
        <v>452</v>
      </c>
      <c r="C833" t="str">
        <f t="shared" si="48"/>
        <v>12</v>
      </c>
      <c r="D833" t="str">
        <f t="shared" si="49"/>
        <v>061</v>
      </c>
      <c r="E833" t="str">
        <f t="shared" si="50"/>
        <v>12061</v>
      </c>
      <c r="F833" t="str">
        <f t="shared" si="51"/>
        <v>Tixtla de Guerrero</v>
      </c>
      <c r="G833" t="s">
        <v>19</v>
      </c>
      <c r="H833">
        <v>2407</v>
      </c>
      <c r="I833">
        <v>4542</v>
      </c>
      <c r="J833">
        <v>306.64800000000002</v>
      </c>
      <c r="K833">
        <v>195.05</v>
      </c>
      <c r="L833">
        <v>6.1340000000000003</v>
      </c>
      <c r="M833">
        <v>193.48699999999999</v>
      </c>
      <c r="N833">
        <v>596.29899999999998</v>
      </c>
    </row>
    <row r="834" spans="1:14" hidden="1" x14ac:dyDescent="0.25">
      <c r="A834" t="s">
        <v>392</v>
      </c>
      <c r="B834" t="s">
        <v>452</v>
      </c>
      <c r="C834" t="str">
        <f t="shared" si="48"/>
        <v>12</v>
      </c>
      <c r="D834" t="str">
        <f t="shared" si="49"/>
        <v>061</v>
      </c>
      <c r="E834" t="str">
        <f t="shared" si="50"/>
        <v>12061</v>
      </c>
      <c r="F834" t="str">
        <f t="shared" si="51"/>
        <v>Tixtla de Guerrero</v>
      </c>
      <c r="G834" t="s">
        <v>16</v>
      </c>
      <c r="H834">
        <v>814</v>
      </c>
      <c r="I834">
        <v>1244</v>
      </c>
      <c r="J834">
        <v>71.278999999999996</v>
      </c>
      <c r="K834">
        <v>38.009</v>
      </c>
      <c r="L834">
        <v>0.57099999999999995</v>
      </c>
      <c r="M834">
        <v>14.946</v>
      </c>
      <c r="N834">
        <v>71.034999999999997</v>
      </c>
    </row>
    <row r="835" spans="1:14" x14ac:dyDescent="0.25">
      <c r="A835" t="s">
        <v>392</v>
      </c>
      <c r="B835" t="s">
        <v>453</v>
      </c>
      <c r="C835" t="str">
        <f t="shared" ref="C835:C898" si="52">MID(A835,1,2)</f>
        <v>12</v>
      </c>
      <c r="D835" t="str">
        <f t="shared" ref="D835:D898" si="53">MID(B835,1,3)</f>
        <v>062</v>
      </c>
      <c r="E835" t="str">
        <f t="shared" ref="E835:E898" si="54">CONCATENATE(C835,D835)</f>
        <v>12062</v>
      </c>
      <c r="F835" t="str">
        <f t="shared" ref="F835:F898" si="55">MID(B835,5,40)</f>
        <v>Tlacoachistlahuaca</v>
      </c>
      <c r="G835" t="s">
        <v>19</v>
      </c>
      <c r="H835">
        <v>715</v>
      </c>
      <c r="I835">
        <v>1015</v>
      </c>
      <c r="J835">
        <v>28.599</v>
      </c>
      <c r="K835">
        <v>16.959</v>
      </c>
      <c r="L835">
        <v>6.7000000000000004E-2</v>
      </c>
      <c r="M835">
        <v>15.047000000000001</v>
      </c>
      <c r="N835">
        <v>53.716000000000001</v>
      </c>
    </row>
    <row r="836" spans="1:14" hidden="1" x14ac:dyDescent="0.25">
      <c r="A836" t="s">
        <v>392</v>
      </c>
      <c r="B836" t="s">
        <v>453</v>
      </c>
      <c r="C836" t="str">
        <f t="shared" si="52"/>
        <v>12</v>
      </c>
      <c r="D836" t="str">
        <f t="shared" si="53"/>
        <v>062</v>
      </c>
      <c r="E836" t="str">
        <f t="shared" si="54"/>
        <v>12062</v>
      </c>
      <c r="F836" t="str">
        <f t="shared" si="55"/>
        <v>Tlacoachistlahuaca</v>
      </c>
      <c r="G836" t="s">
        <v>16</v>
      </c>
      <c r="H836">
        <v>499</v>
      </c>
      <c r="I836">
        <v>596</v>
      </c>
      <c r="J836">
        <v>9.6170000000000009</v>
      </c>
      <c r="K836">
        <v>5.1079999999999997</v>
      </c>
      <c r="L836">
        <v>0</v>
      </c>
      <c r="M836">
        <v>1.6419999999999999</v>
      </c>
      <c r="N836">
        <v>9.5739999999999998</v>
      </c>
    </row>
    <row r="837" spans="1:14" x14ac:dyDescent="0.25">
      <c r="A837" t="s">
        <v>392</v>
      </c>
      <c r="B837" t="s">
        <v>454</v>
      </c>
      <c r="C837" t="str">
        <f t="shared" si="52"/>
        <v>12</v>
      </c>
      <c r="D837" t="str">
        <f t="shared" si="53"/>
        <v>063</v>
      </c>
      <c r="E837" t="str">
        <f t="shared" si="54"/>
        <v>12063</v>
      </c>
      <c r="F837" t="str">
        <f t="shared" si="55"/>
        <v>Tlacoapa</v>
      </c>
      <c r="G837" t="s">
        <v>19</v>
      </c>
      <c r="H837">
        <v>91</v>
      </c>
      <c r="I837">
        <v>151</v>
      </c>
      <c r="J837">
        <v>3.2490000000000001</v>
      </c>
      <c r="K837">
        <v>1.8129999999999999</v>
      </c>
      <c r="L837">
        <v>1E-3</v>
      </c>
      <c r="M837">
        <v>3.6389999999999998</v>
      </c>
      <c r="N837">
        <v>6.274</v>
      </c>
    </row>
    <row r="838" spans="1:14" hidden="1" x14ac:dyDescent="0.25">
      <c r="A838" t="s">
        <v>392</v>
      </c>
      <c r="B838" t="s">
        <v>454</v>
      </c>
      <c r="C838" t="str">
        <f t="shared" si="52"/>
        <v>12</v>
      </c>
      <c r="D838" t="str">
        <f t="shared" si="53"/>
        <v>063</v>
      </c>
      <c r="E838" t="str">
        <f t="shared" si="54"/>
        <v>12063</v>
      </c>
      <c r="F838" t="str">
        <f t="shared" si="55"/>
        <v>Tlacoapa</v>
      </c>
      <c r="G838" t="s">
        <v>16</v>
      </c>
      <c r="H838">
        <v>5</v>
      </c>
      <c r="I838">
        <v>11</v>
      </c>
      <c r="J838">
        <v>0.84099999999999997</v>
      </c>
      <c r="K838">
        <v>0.36499999999999999</v>
      </c>
      <c r="L838">
        <v>0</v>
      </c>
      <c r="M838">
        <v>0.83099999999999996</v>
      </c>
      <c r="N838">
        <v>0.84099999999999997</v>
      </c>
    </row>
    <row r="839" spans="1:14" x14ac:dyDescent="0.25">
      <c r="A839" t="s">
        <v>392</v>
      </c>
      <c r="B839" t="s">
        <v>455</v>
      </c>
      <c r="C839" t="str">
        <f t="shared" si="52"/>
        <v>12</v>
      </c>
      <c r="D839" t="str">
        <f t="shared" si="53"/>
        <v>064</v>
      </c>
      <c r="E839" t="str">
        <f t="shared" si="54"/>
        <v>12064</v>
      </c>
      <c r="F839" t="str">
        <f t="shared" si="55"/>
        <v>Tlalchapa</v>
      </c>
      <c r="G839" t="s">
        <v>19</v>
      </c>
      <c r="H839">
        <v>350</v>
      </c>
      <c r="I839">
        <v>670</v>
      </c>
      <c r="J839">
        <v>51.478999999999999</v>
      </c>
      <c r="K839">
        <v>27.452999999999999</v>
      </c>
      <c r="L839">
        <v>0.66700000000000004</v>
      </c>
      <c r="M839">
        <v>19.699000000000002</v>
      </c>
      <c r="N839">
        <v>73.730999999999995</v>
      </c>
    </row>
    <row r="840" spans="1:14" hidden="1" x14ac:dyDescent="0.25">
      <c r="A840" t="s">
        <v>392</v>
      </c>
      <c r="B840" t="s">
        <v>455</v>
      </c>
      <c r="C840" t="str">
        <f t="shared" si="52"/>
        <v>12</v>
      </c>
      <c r="D840" t="str">
        <f t="shared" si="53"/>
        <v>064</v>
      </c>
      <c r="E840" t="str">
        <f t="shared" si="54"/>
        <v>12064</v>
      </c>
      <c r="F840" t="str">
        <f t="shared" si="55"/>
        <v>Tlalchapa</v>
      </c>
      <c r="G840" t="s">
        <v>16</v>
      </c>
      <c r="H840">
        <v>64</v>
      </c>
      <c r="I840">
        <v>138</v>
      </c>
      <c r="J840">
        <v>19.667999999999999</v>
      </c>
      <c r="K840">
        <v>8.1229999999999993</v>
      </c>
      <c r="L840">
        <v>0.18</v>
      </c>
      <c r="M840">
        <v>2.8740000000000001</v>
      </c>
      <c r="N840">
        <v>19.003</v>
      </c>
    </row>
    <row r="841" spans="1:14" x14ac:dyDescent="0.25">
      <c r="A841" t="s">
        <v>392</v>
      </c>
      <c r="B841" t="s">
        <v>456</v>
      </c>
      <c r="C841" t="str">
        <f t="shared" si="52"/>
        <v>12</v>
      </c>
      <c r="D841" t="str">
        <f t="shared" si="53"/>
        <v>065</v>
      </c>
      <c r="E841" t="str">
        <f t="shared" si="54"/>
        <v>12065</v>
      </c>
      <c r="F841" t="str">
        <f t="shared" si="55"/>
        <v>Tlalixtaquilla de Maldonado</v>
      </c>
      <c r="G841" t="s">
        <v>19</v>
      </c>
      <c r="H841">
        <v>213</v>
      </c>
      <c r="I841">
        <v>354</v>
      </c>
      <c r="J841">
        <v>17.431999999999999</v>
      </c>
      <c r="K841">
        <v>11.776</v>
      </c>
      <c r="L841">
        <v>1.8260000000000001</v>
      </c>
      <c r="M841">
        <v>21.138000000000002</v>
      </c>
      <c r="N841">
        <v>26.878</v>
      </c>
    </row>
    <row r="842" spans="1:14" hidden="1" x14ac:dyDescent="0.25">
      <c r="A842" t="s">
        <v>392</v>
      </c>
      <c r="B842" t="s">
        <v>456</v>
      </c>
      <c r="C842" t="str">
        <f t="shared" si="52"/>
        <v>12</v>
      </c>
      <c r="D842" t="str">
        <f t="shared" si="53"/>
        <v>065</v>
      </c>
      <c r="E842" t="str">
        <f t="shared" si="54"/>
        <v>12065</v>
      </c>
      <c r="F842" t="str">
        <f t="shared" si="55"/>
        <v>Tlalixtaquilla de Maldonado</v>
      </c>
      <c r="G842" t="s">
        <v>16</v>
      </c>
      <c r="H842">
        <v>17</v>
      </c>
      <c r="I842">
        <v>42</v>
      </c>
      <c r="J842">
        <v>6.1109999999999998</v>
      </c>
      <c r="K842">
        <v>3.42</v>
      </c>
      <c r="L842">
        <v>0.13900000000000001</v>
      </c>
      <c r="M842">
        <v>2.9910000000000001</v>
      </c>
      <c r="N842">
        <v>5.9969999999999999</v>
      </c>
    </row>
    <row r="843" spans="1:14" x14ac:dyDescent="0.25">
      <c r="A843" t="s">
        <v>392</v>
      </c>
      <c r="B843" t="s">
        <v>457</v>
      </c>
      <c r="C843" t="str">
        <f t="shared" si="52"/>
        <v>12</v>
      </c>
      <c r="D843" t="str">
        <f t="shared" si="53"/>
        <v>066</v>
      </c>
      <c r="E843" t="str">
        <f t="shared" si="54"/>
        <v>12066</v>
      </c>
      <c r="F843" t="str">
        <f t="shared" si="55"/>
        <v>Tlapa de Comonfort</v>
      </c>
      <c r="G843" t="s">
        <v>19</v>
      </c>
      <c r="H843">
        <v>3330</v>
      </c>
      <c r="I843">
        <v>8357</v>
      </c>
      <c r="J843">
        <v>915.84900000000005</v>
      </c>
      <c r="K843">
        <v>493.98899999999998</v>
      </c>
      <c r="L843">
        <v>70.445999999999998</v>
      </c>
      <c r="M843">
        <v>722.75300000000004</v>
      </c>
      <c r="N843">
        <v>1960.078</v>
      </c>
    </row>
    <row r="844" spans="1:14" hidden="1" x14ac:dyDescent="0.25">
      <c r="A844" t="s">
        <v>392</v>
      </c>
      <c r="B844" t="s">
        <v>457</v>
      </c>
      <c r="C844" t="str">
        <f t="shared" si="52"/>
        <v>12</v>
      </c>
      <c r="D844" t="str">
        <f t="shared" si="53"/>
        <v>066</v>
      </c>
      <c r="E844" t="str">
        <f t="shared" si="54"/>
        <v>12066</v>
      </c>
      <c r="F844" t="str">
        <f t="shared" si="55"/>
        <v>Tlapa de Comonfort</v>
      </c>
      <c r="G844" t="s">
        <v>16</v>
      </c>
      <c r="H844">
        <v>284</v>
      </c>
      <c r="I844">
        <v>643</v>
      </c>
      <c r="J844">
        <v>75.944999999999993</v>
      </c>
      <c r="K844">
        <v>31.353000000000002</v>
      </c>
      <c r="L844">
        <v>0.68100000000000005</v>
      </c>
      <c r="M844">
        <v>46.914999999999999</v>
      </c>
      <c r="N844">
        <v>75.363</v>
      </c>
    </row>
    <row r="845" spans="1:14" x14ac:dyDescent="0.25">
      <c r="A845" t="s">
        <v>392</v>
      </c>
      <c r="B845" t="s">
        <v>458</v>
      </c>
      <c r="C845" t="str">
        <f t="shared" si="52"/>
        <v>12</v>
      </c>
      <c r="D845" t="str">
        <f t="shared" si="53"/>
        <v>067</v>
      </c>
      <c r="E845" t="str">
        <f t="shared" si="54"/>
        <v>12067</v>
      </c>
      <c r="F845" t="str">
        <f t="shared" si="55"/>
        <v>Tlapehuala</v>
      </c>
      <c r="G845" t="s">
        <v>19</v>
      </c>
      <c r="H845">
        <v>880</v>
      </c>
      <c r="I845">
        <v>1809</v>
      </c>
      <c r="J845">
        <v>110.822</v>
      </c>
      <c r="K845">
        <v>64.230999999999995</v>
      </c>
      <c r="L845">
        <v>2.5409999999999999</v>
      </c>
      <c r="M845">
        <v>104.977</v>
      </c>
      <c r="N845">
        <v>165.636</v>
      </c>
    </row>
    <row r="846" spans="1:14" hidden="1" x14ac:dyDescent="0.25">
      <c r="A846" t="s">
        <v>392</v>
      </c>
      <c r="B846" t="s">
        <v>458</v>
      </c>
      <c r="C846" t="str">
        <f t="shared" si="52"/>
        <v>12</v>
      </c>
      <c r="D846" t="str">
        <f t="shared" si="53"/>
        <v>067</v>
      </c>
      <c r="E846" t="str">
        <f t="shared" si="54"/>
        <v>12067</v>
      </c>
      <c r="F846" t="str">
        <f t="shared" si="55"/>
        <v>Tlapehuala</v>
      </c>
      <c r="G846" t="s">
        <v>16</v>
      </c>
      <c r="H846">
        <v>170</v>
      </c>
      <c r="I846">
        <v>408</v>
      </c>
      <c r="J846">
        <v>39.335000000000001</v>
      </c>
      <c r="K846">
        <v>21.829000000000001</v>
      </c>
      <c r="L846">
        <v>0.76900000000000002</v>
      </c>
      <c r="M846">
        <v>12.426</v>
      </c>
      <c r="N846">
        <v>38.789000000000001</v>
      </c>
    </row>
    <row r="847" spans="1:14" x14ac:dyDescent="0.25">
      <c r="A847" t="s">
        <v>392</v>
      </c>
      <c r="B847" t="s">
        <v>459</v>
      </c>
      <c r="C847" t="str">
        <f t="shared" si="52"/>
        <v>12</v>
      </c>
      <c r="D847" t="str">
        <f t="shared" si="53"/>
        <v>068</v>
      </c>
      <c r="E847" t="str">
        <f t="shared" si="54"/>
        <v>12068</v>
      </c>
      <c r="F847" t="str">
        <f t="shared" si="55"/>
        <v>La Unión de Isidoro Montes de Oca</v>
      </c>
      <c r="G847" t="s">
        <v>19</v>
      </c>
      <c r="H847">
        <v>543</v>
      </c>
      <c r="I847">
        <v>2856</v>
      </c>
      <c r="J847">
        <v>149.20099999999999</v>
      </c>
      <c r="K847">
        <v>87.778999999999996</v>
      </c>
      <c r="L847">
        <v>2.2400000000000002</v>
      </c>
      <c r="M847">
        <v>117.30500000000001</v>
      </c>
      <c r="N847">
        <v>230.39500000000001</v>
      </c>
    </row>
    <row r="848" spans="1:14" hidden="1" x14ac:dyDescent="0.25">
      <c r="A848" t="s">
        <v>392</v>
      </c>
      <c r="B848" t="s">
        <v>459</v>
      </c>
      <c r="C848" t="str">
        <f t="shared" si="52"/>
        <v>12</v>
      </c>
      <c r="D848" t="str">
        <f t="shared" si="53"/>
        <v>068</v>
      </c>
      <c r="E848" t="str">
        <f t="shared" si="54"/>
        <v>12068</v>
      </c>
      <c r="F848" t="str">
        <f t="shared" si="55"/>
        <v>La Unión de Isidoro Montes de Oca</v>
      </c>
      <c r="G848" t="s">
        <v>16</v>
      </c>
      <c r="H848">
        <v>34</v>
      </c>
      <c r="I848">
        <v>85</v>
      </c>
      <c r="J848">
        <v>15.647</v>
      </c>
      <c r="K848">
        <v>5.8959999999999999</v>
      </c>
      <c r="L848">
        <v>8.8999999999999996E-2</v>
      </c>
      <c r="M848">
        <v>4.8230000000000004</v>
      </c>
      <c r="N848">
        <v>16.125</v>
      </c>
    </row>
    <row r="849" spans="1:14" x14ac:dyDescent="0.25">
      <c r="A849" t="s">
        <v>392</v>
      </c>
      <c r="B849" t="s">
        <v>460</v>
      </c>
      <c r="C849" t="str">
        <f t="shared" si="52"/>
        <v>12</v>
      </c>
      <c r="D849" t="str">
        <f t="shared" si="53"/>
        <v>069</v>
      </c>
      <c r="E849" t="str">
        <f t="shared" si="54"/>
        <v>12069</v>
      </c>
      <c r="F849" t="str">
        <f t="shared" si="55"/>
        <v>Xalpatláhuac</v>
      </c>
      <c r="G849" t="s">
        <v>19</v>
      </c>
      <c r="H849">
        <v>196</v>
      </c>
      <c r="I849">
        <v>413</v>
      </c>
      <c r="J849">
        <v>8.4350000000000005</v>
      </c>
      <c r="K849">
        <v>5.7930000000000001</v>
      </c>
      <c r="L849">
        <v>0.19500000000000001</v>
      </c>
      <c r="M849">
        <v>7.5229999999999997</v>
      </c>
      <c r="N849">
        <v>16.704000000000001</v>
      </c>
    </row>
    <row r="850" spans="1:14" hidden="1" x14ac:dyDescent="0.25">
      <c r="A850" t="s">
        <v>392</v>
      </c>
      <c r="B850" t="s">
        <v>460</v>
      </c>
      <c r="C850" t="str">
        <f t="shared" si="52"/>
        <v>12</v>
      </c>
      <c r="D850" t="str">
        <f t="shared" si="53"/>
        <v>069</v>
      </c>
      <c r="E850" t="str">
        <f t="shared" si="54"/>
        <v>12069</v>
      </c>
      <c r="F850" t="str">
        <f t="shared" si="55"/>
        <v>Xalpatláhuac</v>
      </c>
      <c r="G850" t="s">
        <v>16</v>
      </c>
      <c r="H850">
        <v>65</v>
      </c>
      <c r="I850">
        <v>121</v>
      </c>
      <c r="J850">
        <v>2.4540000000000002</v>
      </c>
      <c r="K850">
        <v>1.141</v>
      </c>
      <c r="L850">
        <v>5.0000000000000001E-3</v>
      </c>
      <c r="M850">
        <v>0.64100000000000001</v>
      </c>
      <c r="N850">
        <v>2.4870000000000001</v>
      </c>
    </row>
    <row r="851" spans="1:14" x14ac:dyDescent="0.25">
      <c r="A851" t="s">
        <v>392</v>
      </c>
      <c r="B851" t="s">
        <v>461</v>
      </c>
      <c r="C851" t="str">
        <f t="shared" si="52"/>
        <v>12</v>
      </c>
      <c r="D851" t="str">
        <f t="shared" si="53"/>
        <v>070</v>
      </c>
      <c r="E851" t="str">
        <f t="shared" si="54"/>
        <v>12070</v>
      </c>
      <c r="F851" t="str">
        <f t="shared" si="55"/>
        <v>Xochihuehuetlán</v>
      </c>
      <c r="G851" t="s">
        <v>19</v>
      </c>
      <c r="H851">
        <v>322</v>
      </c>
      <c r="I851">
        <v>560</v>
      </c>
      <c r="J851">
        <v>41.05</v>
      </c>
      <c r="K851">
        <v>18.224</v>
      </c>
      <c r="L851">
        <v>2.4689999999999999</v>
      </c>
      <c r="M851">
        <v>24.084</v>
      </c>
      <c r="N851">
        <v>54.375</v>
      </c>
    </row>
    <row r="852" spans="1:14" hidden="1" x14ac:dyDescent="0.25">
      <c r="A852" t="s">
        <v>392</v>
      </c>
      <c r="B852" t="s">
        <v>461</v>
      </c>
      <c r="C852" t="str">
        <f t="shared" si="52"/>
        <v>12</v>
      </c>
      <c r="D852" t="str">
        <f t="shared" si="53"/>
        <v>070</v>
      </c>
      <c r="E852" t="str">
        <f t="shared" si="54"/>
        <v>12070</v>
      </c>
      <c r="F852" t="str">
        <f t="shared" si="55"/>
        <v>Xochihuehuetlán</v>
      </c>
      <c r="G852" t="s">
        <v>16</v>
      </c>
      <c r="H852">
        <v>89</v>
      </c>
      <c r="I852">
        <v>144</v>
      </c>
      <c r="J852">
        <v>4.0510000000000002</v>
      </c>
      <c r="K852">
        <v>1.9319999999999999</v>
      </c>
      <c r="L852">
        <v>0.23699999999999999</v>
      </c>
      <c r="M852">
        <v>2.3149999999999999</v>
      </c>
      <c r="N852">
        <v>3.6789999999999998</v>
      </c>
    </row>
    <row r="853" spans="1:14" x14ac:dyDescent="0.25">
      <c r="A853" t="s">
        <v>392</v>
      </c>
      <c r="B853" t="s">
        <v>462</v>
      </c>
      <c r="C853" t="str">
        <f t="shared" si="52"/>
        <v>12</v>
      </c>
      <c r="D853" t="str">
        <f t="shared" si="53"/>
        <v>071</v>
      </c>
      <c r="E853" t="str">
        <f t="shared" si="54"/>
        <v>12071</v>
      </c>
      <c r="F853" t="str">
        <f t="shared" si="55"/>
        <v>Xochistlahuaca</v>
      </c>
      <c r="G853" t="s">
        <v>19</v>
      </c>
      <c r="H853">
        <v>1132</v>
      </c>
      <c r="I853">
        <v>1658</v>
      </c>
      <c r="J853">
        <v>70.972999999999999</v>
      </c>
      <c r="K853">
        <v>39.808</v>
      </c>
      <c r="L853">
        <v>0.79300000000000004</v>
      </c>
      <c r="M853">
        <v>43.511000000000003</v>
      </c>
      <c r="N853">
        <v>115.405</v>
      </c>
    </row>
    <row r="854" spans="1:14" hidden="1" x14ac:dyDescent="0.25">
      <c r="A854" t="s">
        <v>392</v>
      </c>
      <c r="B854" t="s">
        <v>462</v>
      </c>
      <c r="C854" t="str">
        <f t="shared" si="52"/>
        <v>12</v>
      </c>
      <c r="D854" t="str">
        <f t="shared" si="53"/>
        <v>071</v>
      </c>
      <c r="E854" t="str">
        <f t="shared" si="54"/>
        <v>12071</v>
      </c>
      <c r="F854" t="str">
        <f t="shared" si="55"/>
        <v>Xochistlahuaca</v>
      </c>
      <c r="G854" t="s">
        <v>16</v>
      </c>
      <c r="H854">
        <v>741</v>
      </c>
      <c r="I854">
        <v>872</v>
      </c>
      <c r="J854">
        <v>18.829000000000001</v>
      </c>
      <c r="K854">
        <v>9.3840000000000003</v>
      </c>
      <c r="L854">
        <v>-5.0000000000000001E-3</v>
      </c>
      <c r="M854">
        <v>12.145</v>
      </c>
      <c r="N854">
        <v>18.716000000000001</v>
      </c>
    </row>
    <row r="855" spans="1:14" x14ac:dyDescent="0.25">
      <c r="A855" t="s">
        <v>392</v>
      </c>
      <c r="B855" t="s">
        <v>463</v>
      </c>
      <c r="C855" t="str">
        <f t="shared" si="52"/>
        <v>12</v>
      </c>
      <c r="D855" t="str">
        <f t="shared" si="53"/>
        <v>072</v>
      </c>
      <c r="E855" t="str">
        <f t="shared" si="54"/>
        <v>12072</v>
      </c>
      <c r="F855" t="str">
        <f t="shared" si="55"/>
        <v>Zapotitlán Tablas</v>
      </c>
      <c r="G855" t="s">
        <v>19</v>
      </c>
      <c r="H855">
        <v>96</v>
      </c>
      <c r="I855">
        <v>180</v>
      </c>
      <c r="J855">
        <v>7.2530000000000001</v>
      </c>
      <c r="K855">
        <v>4.4219999999999997</v>
      </c>
      <c r="L855">
        <v>3.9E-2</v>
      </c>
      <c r="M855">
        <v>4.3419999999999996</v>
      </c>
      <c r="N855">
        <v>16.744</v>
      </c>
    </row>
    <row r="856" spans="1:14" hidden="1" x14ac:dyDescent="0.25">
      <c r="A856" t="s">
        <v>392</v>
      </c>
      <c r="B856" t="s">
        <v>463</v>
      </c>
      <c r="C856" t="str">
        <f t="shared" si="52"/>
        <v>12</v>
      </c>
      <c r="D856" t="str">
        <f t="shared" si="53"/>
        <v>072</v>
      </c>
      <c r="E856" t="str">
        <f t="shared" si="54"/>
        <v>12072</v>
      </c>
      <c r="F856" t="str">
        <f t="shared" si="55"/>
        <v>Zapotitlán Tablas</v>
      </c>
      <c r="G856" t="s">
        <v>16</v>
      </c>
      <c r="H856">
        <v>5</v>
      </c>
      <c r="I856">
        <v>13</v>
      </c>
      <c r="J856">
        <v>0.61399999999999999</v>
      </c>
      <c r="K856">
        <v>0.24399999999999999</v>
      </c>
      <c r="L856">
        <v>3.0000000000000001E-3</v>
      </c>
      <c r="M856">
        <v>0.6</v>
      </c>
      <c r="N856">
        <v>0.61099999999999999</v>
      </c>
    </row>
    <row r="857" spans="1:14" x14ac:dyDescent="0.25">
      <c r="A857" t="s">
        <v>392</v>
      </c>
      <c r="B857" t="s">
        <v>464</v>
      </c>
      <c r="C857" t="str">
        <f t="shared" si="52"/>
        <v>12</v>
      </c>
      <c r="D857" t="str">
        <f t="shared" si="53"/>
        <v>073</v>
      </c>
      <c r="E857" t="str">
        <f t="shared" si="54"/>
        <v>12073</v>
      </c>
      <c r="F857" t="str">
        <f t="shared" si="55"/>
        <v>Zirándaro</v>
      </c>
      <c r="G857" t="s">
        <v>19</v>
      </c>
      <c r="H857">
        <v>399</v>
      </c>
      <c r="I857">
        <v>791</v>
      </c>
      <c r="J857">
        <v>82.332999999999998</v>
      </c>
      <c r="K857">
        <v>43.999000000000002</v>
      </c>
      <c r="L857">
        <v>0.153</v>
      </c>
      <c r="M857">
        <v>53.11</v>
      </c>
      <c r="N857">
        <v>135.191</v>
      </c>
    </row>
    <row r="858" spans="1:14" hidden="1" x14ac:dyDescent="0.25">
      <c r="A858" t="s">
        <v>392</v>
      </c>
      <c r="B858" t="s">
        <v>464</v>
      </c>
      <c r="C858" t="str">
        <f t="shared" si="52"/>
        <v>12</v>
      </c>
      <c r="D858" t="str">
        <f t="shared" si="53"/>
        <v>073</v>
      </c>
      <c r="E858" t="str">
        <f t="shared" si="54"/>
        <v>12073</v>
      </c>
      <c r="F858" t="str">
        <f t="shared" si="55"/>
        <v>Zirándaro</v>
      </c>
      <c r="G858" t="s">
        <v>16</v>
      </c>
      <c r="H858">
        <v>39</v>
      </c>
      <c r="I858">
        <v>74</v>
      </c>
      <c r="J858">
        <v>7.3920000000000003</v>
      </c>
      <c r="K858">
        <v>3.1890000000000001</v>
      </c>
      <c r="L858">
        <v>2.5000000000000001E-2</v>
      </c>
      <c r="M858">
        <v>4.0570000000000004</v>
      </c>
      <c r="N858">
        <v>7.3849999999999998</v>
      </c>
    </row>
    <row r="859" spans="1:14" x14ac:dyDescent="0.25">
      <c r="A859" t="s">
        <v>392</v>
      </c>
      <c r="B859" t="s">
        <v>465</v>
      </c>
      <c r="C859" t="str">
        <f t="shared" si="52"/>
        <v>12</v>
      </c>
      <c r="D859" t="str">
        <f t="shared" si="53"/>
        <v>074</v>
      </c>
      <c r="E859" t="str">
        <f t="shared" si="54"/>
        <v>12074</v>
      </c>
      <c r="F859" t="str">
        <f t="shared" si="55"/>
        <v>Zitlala</v>
      </c>
      <c r="G859" t="s">
        <v>19</v>
      </c>
      <c r="H859">
        <v>1983</v>
      </c>
      <c r="I859">
        <v>5096</v>
      </c>
      <c r="J859">
        <v>32.793999999999997</v>
      </c>
      <c r="K859">
        <v>16.998000000000001</v>
      </c>
      <c r="L859">
        <v>0.54600000000000004</v>
      </c>
      <c r="M859">
        <v>17.706</v>
      </c>
      <c r="N859">
        <v>50.728999999999999</v>
      </c>
    </row>
    <row r="860" spans="1:14" hidden="1" x14ac:dyDescent="0.25">
      <c r="A860" t="s">
        <v>392</v>
      </c>
      <c r="B860" t="s">
        <v>465</v>
      </c>
      <c r="C860" t="str">
        <f t="shared" si="52"/>
        <v>12</v>
      </c>
      <c r="D860" t="str">
        <f t="shared" si="53"/>
        <v>074</v>
      </c>
      <c r="E860" t="str">
        <f t="shared" si="54"/>
        <v>12074</v>
      </c>
      <c r="F860" t="str">
        <f t="shared" si="55"/>
        <v>Zitlala</v>
      </c>
      <c r="G860" t="s">
        <v>16</v>
      </c>
      <c r="H860">
        <v>1690</v>
      </c>
      <c r="I860">
        <v>4505</v>
      </c>
      <c r="J860">
        <v>16.922000000000001</v>
      </c>
      <c r="K860">
        <v>8.1300000000000008</v>
      </c>
      <c r="L860">
        <v>0.14899999999999999</v>
      </c>
      <c r="M860">
        <v>3.254</v>
      </c>
      <c r="N860">
        <v>16.724</v>
      </c>
    </row>
    <row r="861" spans="1:14" x14ac:dyDescent="0.25">
      <c r="A861" t="s">
        <v>392</v>
      </c>
      <c r="B861" t="s">
        <v>466</v>
      </c>
      <c r="C861" t="str">
        <f t="shared" si="52"/>
        <v>12</v>
      </c>
      <c r="D861" t="str">
        <f t="shared" si="53"/>
        <v>075</v>
      </c>
      <c r="E861" t="str">
        <f t="shared" si="54"/>
        <v>12075</v>
      </c>
      <c r="F861" t="str">
        <f t="shared" si="55"/>
        <v>Eduardo Neri</v>
      </c>
      <c r="G861" t="s">
        <v>19</v>
      </c>
      <c r="H861">
        <v>2757</v>
      </c>
      <c r="I861">
        <v>7320</v>
      </c>
      <c r="J861">
        <v>6212.7359999999999</v>
      </c>
      <c r="K861">
        <v>3537.5610000000001</v>
      </c>
      <c r="L861">
        <v>436.03</v>
      </c>
      <c r="M861">
        <v>5174.9769999999999</v>
      </c>
      <c r="N861">
        <v>6261.9380000000001</v>
      </c>
    </row>
    <row r="862" spans="1:14" hidden="1" x14ac:dyDescent="0.25">
      <c r="A862" t="s">
        <v>392</v>
      </c>
      <c r="B862" t="s">
        <v>466</v>
      </c>
      <c r="C862" t="str">
        <f t="shared" si="52"/>
        <v>12</v>
      </c>
      <c r="D862" t="str">
        <f t="shared" si="53"/>
        <v>075</v>
      </c>
      <c r="E862" t="str">
        <f t="shared" si="54"/>
        <v>12075</v>
      </c>
      <c r="F862" t="str">
        <f t="shared" si="55"/>
        <v>Eduardo Neri</v>
      </c>
      <c r="G862" t="s">
        <v>16</v>
      </c>
      <c r="H862">
        <v>1112</v>
      </c>
      <c r="I862">
        <v>2543</v>
      </c>
      <c r="J862">
        <v>96.641999999999996</v>
      </c>
      <c r="K862">
        <v>47.161000000000001</v>
      </c>
      <c r="L862">
        <v>1.7250000000000001</v>
      </c>
      <c r="M862">
        <v>21.132999999999999</v>
      </c>
      <c r="N862">
        <v>96.575999999999993</v>
      </c>
    </row>
    <row r="863" spans="1:14" x14ac:dyDescent="0.25">
      <c r="A863" t="s">
        <v>392</v>
      </c>
      <c r="B863" t="s">
        <v>467</v>
      </c>
      <c r="C863" t="str">
        <f t="shared" si="52"/>
        <v>12</v>
      </c>
      <c r="D863" t="str">
        <f t="shared" si="53"/>
        <v>076</v>
      </c>
      <c r="E863" t="str">
        <f t="shared" si="54"/>
        <v>12076</v>
      </c>
      <c r="F863" t="str">
        <f t="shared" si="55"/>
        <v>Acatepec</v>
      </c>
      <c r="G863" t="s">
        <v>19</v>
      </c>
      <c r="H863">
        <v>174</v>
      </c>
      <c r="I863">
        <v>351</v>
      </c>
      <c r="J863">
        <v>16.402000000000001</v>
      </c>
      <c r="K863">
        <v>8.7159999999999993</v>
      </c>
      <c r="L863">
        <v>6.2E-2</v>
      </c>
      <c r="M863">
        <v>5.9459999999999997</v>
      </c>
      <c r="N863">
        <v>27.821000000000002</v>
      </c>
    </row>
    <row r="864" spans="1:14" hidden="1" x14ac:dyDescent="0.25">
      <c r="A864" t="s">
        <v>392</v>
      </c>
      <c r="B864" t="s">
        <v>467</v>
      </c>
      <c r="C864" t="str">
        <f t="shared" si="52"/>
        <v>12</v>
      </c>
      <c r="D864" t="str">
        <f t="shared" si="53"/>
        <v>076</v>
      </c>
      <c r="E864" t="str">
        <f t="shared" si="54"/>
        <v>12076</v>
      </c>
      <c r="F864" t="str">
        <f t="shared" si="55"/>
        <v>Acatepec</v>
      </c>
      <c r="G864" t="s">
        <v>16</v>
      </c>
      <c r="H864">
        <v>9</v>
      </c>
      <c r="I864">
        <v>16</v>
      </c>
      <c r="J864">
        <v>0.70599999999999996</v>
      </c>
      <c r="K864">
        <v>0.28199999999999997</v>
      </c>
      <c r="L864">
        <v>2E-3</v>
      </c>
      <c r="M864">
        <v>0.41099999999999998</v>
      </c>
      <c r="N864">
        <v>0.71499999999999997</v>
      </c>
    </row>
    <row r="865" spans="1:14" x14ac:dyDescent="0.25">
      <c r="A865" t="s">
        <v>392</v>
      </c>
      <c r="B865" t="s">
        <v>468</v>
      </c>
      <c r="C865" t="str">
        <f t="shared" si="52"/>
        <v>12</v>
      </c>
      <c r="D865" t="str">
        <f t="shared" si="53"/>
        <v>077</v>
      </c>
      <c r="E865" t="str">
        <f t="shared" si="54"/>
        <v>12077</v>
      </c>
      <c r="F865" t="str">
        <f t="shared" si="55"/>
        <v>Marquelia</v>
      </c>
      <c r="G865" t="s">
        <v>19</v>
      </c>
      <c r="H865">
        <v>754</v>
      </c>
      <c r="I865">
        <v>1609</v>
      </c>
      <c r="J865">
        <v>179.63200000000001</v>
      </c>
      <c r="K865">
        <v>114.512</v>
      </c>
      <c r="L865">
        <v>1.5129999999999999</v>
      </c>
      <c r="M865">
        <v>204.89500000000001</v>
      </c>
      <c r="N865">
        <v>485.39699999999999</v>
      </c>
    </row>
    <row r="866" spans="1:14" hidden="1" x14ac:dyDescent="0.25">
      <c r="A866" t="s">
        <v>392</v>
      </c>
      <c r="B866" t="s">
        <v>468</v>
      </c>
      <c r="C866" t="str">
        <f t="shared" si="52"/>
        <v>12</v>
      </c>
      <c r="D866" t="str">
        <f t="shared" si="53"/>
        <v>077</v>
      </c>
      <c r="E866" t="str">
        <f t="shared" si="54"/>
        <v>12077</v>
      </c>
      <c r="F866" t="str">
        <f t="shared" si="55"/>
        <v>Marquelia</v>
      </c>
      <c r="G866" t="s">
        <v>16</v>
      </c>
      <c r="H866">
        <v>74</v>
      </c>
      <c r="I866">
        <v>152</v>
      </c>
      <c r="J866">
        <v>17.295000000000002</v>
      </c>
      <c r="K866">
        <v>7.476</v>
      </c>
      <c r="L866">
        <v>0.25900000000000001</v>
      </c>
      <c r="M866">
        <v>15.561999999999999</v>
      </c>
      <c r="N866">
        <v>16.829000000000001</v>
      </c>
    </row>
    <row r="867" spans="1:14" x14ac:dyDescent="0.25">
      <c r="A867" t="s">
        <v>392</v>
      </c>
      <c r="B867" t="s">
        <v>469</v>
      </c>
      <c r="C867" t="str">
        <f t="shared" si="52"/>
        <v>12</v>
      </c>
      <c r="D867" t="str">
        <f t="shared" si="53"/>
        <v>078</v>
      </c>
      <c r="E867" t="str">
        <f t="shared" si="54"/>
        <v>12078</v>
      </c>
      <c r="F867" t="str">
        <f t="shared" si="55"/>
        <v>Cochoapa el Grande</v>
      </c>
      <c r="G867" t="s">
        <v>19</v>
      </c>
      <c r="H867">
        <v>79</v>
      </c>
      <c r="I867">
        <v>230</v>
      </c>
      <c r="J867">
        <v>7.742</v>
      </c>
      <c r="K867">
        <v>6.9329999999999998</v>
      </c>
      <c r="L867">
        <v>6.0000000000000001E-3</v>
      </c>
      <c r="M867">
        <v>4.2859999999999996</v>
      </c>
      <c r="N867">
        <v>17.876999999999999</v>
      </c>
    </row>
    <row r="868" spans="1:14" hidden="1" x14ac:dyDescent="0.25">
      <c r="A868" t="s">
        <v>392</v>
      </c>
      <c r="B868" t="s">
        <v>469</v>
      </c>
      <c r="C868" t="str">
        <f t="shared" si="52"/>
        <v>12</v>
      </c>
      <c r="D868" t="str">
        <f t="shared" si="53"/>
        <v>078</v>
      </c>
      <c r="E868" t="str">
        <f t="shared" si="54"/>
        <v>12078</v>
      </c>
      <c r="F868" t="str">
        <f t="shared" si="55"/>
        <v>Cochoapa el Grande</v>
      </c>
      <c r="G868" t="s">
        <v>16</v>
      </c>
      <c r="H868">
        <v>6</v>
      </c>
      <c r="I868">
        <v>13</v>
      </c>
      <c r="J868">
        <v>0.56899999999999995</v>
      </c>
      <c r="K868">
        <v>0.34899999999999998</v>
      </c>
      <c r="L868">
        <v>0</v>
      </c>
      <c r="M868">
        <v>0.41499999999999998</v>
      </c>
      <c r="N868">
        <v>0.56699999999999995</v>
      </c>
    </row>
    <row r="869" spans="1:14" x14ac:dyDescent="0.25">
      <c r="A869" t="s">
        <v>392</v>
      </c>
      <c r="B869" t="s">
        <v>470</v>
      </c>
      <c r="C869" t="str">
        <f t="shared" si="52"/>
        <v>12</v>
      </c>
      <c r="D869" t="str">
        <f t="shared" si="53"/>
        <v>079</v>
      </c>
      <c r="E869" t="str">
        <f t="shared" si="54"/>
        <v>12079</v>
      </c>
      <c r="F869" t="str">
        <f t="shared" si="55"/>
        <v>José Joaquín de Herrera</v>
      </c>
      <c r="G869" t="s">
        <v>19</v>
      </c>
      <c r="H869">
        <v>177</v>
      </c>
      <c r="I869">
        <v>325</v>
      </c>
      <c r="J869">
        <v>7.4720000000000004</v>
      </c>
      <c r="K869">
        <v>4.359</v>
      </c>
      <c r="L869">
        <v>1E-3</v>
      </c>
      <c r="M869">
        <v>1.6719999999999999</v>
      </c>
      <c r="N869">
        <v>11.901999999999999</v>
      </c>
    </row>
    <row r="870" spans="1:14" hidden="1" x14ac:dyDescent="0.25">
      <c r="A870" t="s">
        <v>392</v>
      </c>
      <c r="B870" t="s">
        <v>470</v>
      </c>
      <c r="C870" t="str">
        <f t="shared" si="52"/>
        <v>12</v>
      </c>
      <c r="D870" t="str">
        <f t="shared" si="53"/>
        <v>079</v>
      </c>
      <c r="E870" t="str">
        <f t="shared" si="54"/>
        <v>12079</v>
      </c>
      <c r="F870" t="str">
        <f t="shared" si="55"/>
        <v>José Joaquín de Herrera</v>
      </c>
      <c r="G870" t="s">
        <v>16</v>
      </c>
      <c r="H870">
        <v>56</v>
      </c>
      <c r="I870">
        <v>94</v>
      </c>
      <c r="J870">
        <v>1.923</v>
      </c>
      <c r="K870">
        <v>0.79</v>
      </c>
      <c r="L870">
        <v>1E-3</v>
      </c>
      <c r="M870">
        <v>0.433</v>
      </c>
      <c r="N870">
        <v>1.9219999999999999</v>
      </c>
    </row>
    <row r="871" spans="1:14" x14ac:dyDescent="0.25">
      <c r="A871" t="s">
        <v>392</v>
      </c>
      <c r="B871" t="s">
        <v>471</v>
      </c>
      <c r="C871" t="str">
        <f t="shared" si="52"/>
        <v>12</v>
      </c>
      <c r="D871" t="str">
        <f t="shared" si="53"/>
        <v>080</v>
      </c>
      <c r="E871" t="str">
        <f t="shared" si="54"/>
        <v>12080</v>
      </c>
      <c r="F871" t="str">
        <f t="shared" si="55"/>
        <v>Juchitán</v>
      </c>
      <c r="G871" t="s">
        <v>19</v>
      </c>
      <c r="H871">
        <v>272</v>
      </c>
      <c r="I871">
        <v>443</v>
      </c>
      <c r="J871">
        <v>22.501999999999999</v>
      </c>
      <c r="K871">
        <v>14.156000000000001</v>
      </c>
      <c r="L871">
        <v>0.625</v>
      </c>
      <c r="M871">
        <v>13.695</v>
      </c>
      <c r="N871">
        <v>54.8</v>
      </c>
    </row>
    <row r="872" spans="1:14" hidden="1" x14ac:dyDescent="0.25">
      <c r="A872" t="s">
        <v>392</v>
      </c>
      <c r="B872" t="s">
        <v>471</v>
      </c>
      <c r="C872" t="str">
        <f t="shared" si="52"/>
        <v>12</v>
      </c>
      <c r="D872" t="str">
        <f t="shared" si="53"/>
        <v>080</v>
      </c>
      <c r="E872" t="str">
        <f t="shared" si="54"/>
        <v>12080</v>
      </c>
      <c r="F872" t="str">
        <f t="shared" si="55"/>
        <v>Juchitán</v>
      </c>
      <c r="G872" t="s">
        <v>16</v>
      </c>
      <c r="H872">
        <v>20</v>
      </c>
      <c r="I872">
        <v>34</v>
      </c>
      <c r="J872">
        <v>4.5229999999999997</v>
      </c>
      <c r="K872">
        <v>2.5659999999999998</v>
      </c>
      <c r="L872">
        <v>0</v>
      </c>
      <c r="M872">
        <v>1.492</v>
      </c>
      <c r="N872">
        <v>4.5359999999999996</v>
      </c>
    </row>
    <row r="873" spans="1:14" x14ac:dyDescent="0.25">
      <c r="A873" t="s">
        <v>392</v>
      </c>
      <c r="B873" t="s">
        <v>472</v>
      </c>
      <c r="C873" t="str">
        <f t="shared" si="52"/>
        <v>12</v>
      </c>
      <c r="D873" t="str">
        <f t="shared" si="53"/>
        <v>081</v>
      </c>
      <c r="E873" t="str">
        <f t="shared" si="54"/>
        <v>12081</v>
      </c>
      <c r="F873" t="str">
        <f t="shared" si="55"/>
        <v>Iliatenco</v>
      </c>
      <c r="G873" t="s">
        <v>19</v>
      </c>
      <c r="H873">
        <v>205</v>
      </c>
      <c r="I873">
        <v>362</v>
      </c>
      <c r="J873">
        <v>22.132000000000001</v>
      </c>
      <c r="K873">
        <v>12.914999999999999</v>
      </c>
      <c r="L873">
        <v>0.745</v>
      </c>
      <c r="M873">
        <v>14.814</v>
      </c>
      <c r="N873">
        <v>39.220999999999997</v>
      </c>
    </row>
    <row r="874" spans="1:14" hidden="1" x14ac:dyDescent="0.25">
      <c r="A874" t="s">
        <v>392</v>
      </c>
      <c r="B874" t="s">
        <v>472</v>
      </c>
      <c r="C874" t="str">
        <f t="shared" si="52"/>
        <v>12</v>
      </c>
      <c r="D874" t="str">
        <f t="shared" si="53"/>
        <v>081</v>
      </c>
      <c r="E874" t="str">
        <f t="shared" si="54"/>
        <v>12081</v>
      </c>
      <c r="F874" t="str">
        <f t="shared" si="55"/>
        <v>Iliatenco</v>
      </c>
      <c r="G874" t="s">
        <v>16</v>
      </c>
      <c r="H874">
        <v>14</v>
      </c>
      <c r="I874">
        <v>27</v>
      </c>
      <c r="J874">
        <v>2.097</v>
      </c>
      <c r="K874">
        <v>1.1080000000000001</v>
      </c>
      <c r="L874">
        <v>1.0999999999999999E-2</v>
      </c>
      <c r="M874">
        <v>1.339</v>
      </c>
      <c r="N874">
        <v>2.0230000000000001</v>
      </c>
    </row>
    <row r="875" spans="1:14" x14ac:dyDescent="0.25">
      <c r="A875" t="s">
        <v>473</v>
      </c>
      <c r="B875" t="s">
        <v>474</v>
      </c>
      <c r="C875" t="str">
        <f t="shared" si="52"/>
        <v>13</v>
      </c>
      <c r="D875" t="str">
        <f t="shared" si="53"/>
        <v>001</v>
      </c>
      <c r="E875" t="str">
        <f t="shared" si="54"/>
        <v>13001</v>
      </c>
      <c r="F875" t="str">
        <f t="shared" si="55"/>
        <v>Acatlán</v>
      </c>
      <c r="G875" t="s">
        <v>19</v>
      </c>
      <c r="H875">
        <v>236</v>
      </c>
      <c r="I875">
        <v>455</v>
      </c>
      <c r="J875">
        <v>40.161000000000001</v>
      </c>
      <c r="K875">
        <v>21.518000000000001</v>
      </c>
      <c r="L875">
        <v>0.90100000000000002</v>
      </c>
      <c r="M875">
        <v>21.942</v>
      </c>
      <c r="N875">
        <v>79.207999999999998</v>
      </c>
    </row>
    <row r="876" spans="1:14" hidden="1" x14ac:dyDescent="0.25">
      <c r="A876" t="s">
        <v>473</v>
      </c>
      <c r="B876" t="s">
        <v>474</v>
      </c>
      <c r="C876" t="str">
        <f t="shared" si="52"/>
        <v>13</v>
      </c>
      <c r="D876" t="str">
        <f t="shared" si="53"/>
        <v>001</v>
      </c>
      <c r="E876" t="str">
        <f t="shared" si="54"/>
        <v>13001</v>
      </c>
      <c r="F876" t="str">
        <f t="shared" si="55"/>
        <v>Acatlán</v>
      </c>
      <c r="G876" t="s">
        <v>16</v>
      </c>
      <c r="H876">
        <v>7</v>
      </c>
      <c r="I876">
        <v>16</v>
      </c>
      <c r="J876">
        <v>2.5310000000000001</v>
      </c>
      <c r="K876">
        <v>1.0760000000000001</v>
      </c>
      <c r="L876">
        <v>0</v>
      </c>
      <c r="M876">
        <v>0.40500000000000003</v>
      </c>
      <c r="N876">
        <v>2.5259999999999998</v>
      </c>
    </row>
    <row r="877" spans="1:14" x14ac:dyDescent="0.25">
      <c r="A877" t="s">
        <v>473</v>
      </c>
      <c r="B877" t="s">
        <v>475</v>
      </c>
      <c r="C877" t="str">
        <f t="shared" si="52"/>
        <v>13</v>
      </c>
      <c r="D877" t="str">
        <f t="shared" si="53"/>
        <v>002</v>
      </c>
      <c r="E877" t="str">
        <f t="shared" si="54"/>
        <v>13002</v>
      </c>
      <c r="F877" t="str">
        <f t="shared" si="55"/>
        <v>Acaxochitlán</v>
      </c>
      <c r="G877" t="s">
        <v>19</v>
      </c>
      <c r="H877">
        <v>749</v>
      </c>
      <c r="I877">
        <v>1195</v>
      </c>
      <c r="J877">
        <v>102.992</v>
      </c>
      <c r="K877">
        <v>37.912999999999997</v>
      </c>
      <c r="L877">
        <v>-1.4390000000000001</v>
      </c>
      <c r="M877">
        <v>91.787000000000006</v>
      </c>
      <c r="N877">
        <v>204.559</v>
      </c>
    </row>
    <row r="878" spans="1:14" hidden="1" x14ac:dyDescent="0.25">
      <c r="A878" t="s">
        <v>473</v>
      </c>
      <c r="B878" t="s">
        <v>475</v>
      </c>
      <c r="C878" t="str">
        <f t="shared" si="52"/>
        <v>13</v>
      </c>
      <c r="D878" t="str">
        <f t="shared" si="53"/>
        <v>002</v>
      </c>
      <c r="E878" t="str">
        <f t="shared" si="54"/>
        <v>13002</v>
      </c>
      <c r="F878" t="str">
        <f t="shared" si="55"/>
        <v>Acaxochitlán</v>
      </c>
      <c r="G878" t="s">
        <v>16</v>
      </c>
      <c r="H878">
        <v>155</v>
      </c>
      <c r="I878">
        <v>246</v>
      </c>
      <c r="J878">
        <v>45.088000000000001</v>
      </c>
      <c r="K878">
        <v>8.641</v>
      </c>
      <c r="L878">
        <v>-1.1040000000000001</v>
      </c>
      <c r="M878">
        <v>27.312000000000001</v>
      </c>
      <c r="N878">
        <v>44.552</v>
      </c>
    </row>
    <row r="879" spans="1:14" x14ac:dyDescent="0.25">
      <c r="A879" t="s">
        <v>473</v>
      </c>
      <c r="B879" t="s">
        <v>476</v>
      </c>
      <c r="C879" t="str">
        <f t="shared" si="52"/>
        <v>13</v>
      </c>
      <c r="D879" t="str">
        <f t="shared" si="53"/>
        <v>003</v>
      </c>
      <c r="E879" t="str">
        <f t="shared" si="54"/>
        <v>13003</v>
      </c>
      <c r="F879" t="str">
        <f t="shared" si="55"/>
        <v>Actopan</v>
      </c>
      <c r="G879" t="s">
        <v>19</v>
      </c>
      <c r="H879">
        <v>3671</v>
      </c>
      <c r="I879">
        <v>9499</v>
      </c>
      <c r="J879">
        <v>1352.2339999999999</v>
      </c>
      <c r="K879">
        <v>783.82100000000003</v>
      </c>
      <c r="L879">
        <v>-142.26499999999999</v>
      </c>
      <c r="M879">
        <v>1642.807</v>
      </c>
      <c r="N879">
        <v>2650.7139999999999</v>
      </c>
    </row>
    <row r="880" spans="1:14" hidden="1" x14ac:dyDescent="0.25">
      <c r="A880" t="s">
        <v>473</v>
      </c>
      <c r="B880" t="s">
        <v>476</v>
      </c>
      <c r="C880" t="str">
        <f t="shared" si="52"/>
        <v>13</v>
      </c>
      <c r="D880" t="str">
        <f t="shared" si="53"/>
        <v>003</v>
      </c>
      <c r="E880" t="str">
        <f t="shared" si="54"/>
        <v>13003</v>
      </c>
      <c r="F880" t="str">
        <f t="shared" si="55"/>
        <v>Actopan</v>
      </c>
      <c r="G880" t="s">
        <v>16</v>
      </c>
      <c r="H880">
        <v>456</v>
      </c>
      <c r="I880">
        <v>2139</v>
      </c>
      <c r="J880">
        <v>440.23599999999999</v>
      </c>
      <c r="K880">
        <v>203.517</v>
      </c>
      <c r="L880">
        <v>15.978999999999999</v>
      </c>
      <c r="M880">
        <v>292.60599999999999</v>
      </c>
      <c r="N880">
        <v>434.10899999999998</v>
      </c>
    </row>
    <row r="881" spans="1:14" x14ac:dyDescent="0.25">
      <c r="A881" t="s">
        <v>473</v>
      </c>
      <c r="B881" t="s">
        <v>477</v>
      </c>
      <c r="C881" t="str">
        <f t="shared" si="52"/>
        <v>13</v>
      </c>
      <c r="D881" t="str">
        <f t="shared" si="53"/>
        <v>004</v>
      </c>
      <c r="E881" t="str">
        <f t="shared" si="54"/>
        <v>13004</v>
      </c>
      <c r="F881" t="str">
        <f t="shared" si="55"/>
        <v>Agua Blanca de Iturbide</v>
      </c>
      <c r="G881" t="s">
        <v>19</v>
      </c>
      <c r="H881">
        <v>239</v>
      </c>
      <c r="I881">
        <v>581</v>
      </c>
      <c r="J881">
        <v>286.42399999999998</v>
      </c>
      <c r="K881">
        <v>100.86799999999999</v>
      </c>
      <c r="L881">
        <v>16.61</v>
      </c>
      <c r="M881">
        <v>75.051000000000002</v>
      </c>
      <c r="N881">
        <v>324.12299999999999</v>
      </c>
    </row>
    <row r="882" spans="1:14" hidden="1" x14ac:dyDescent="0.25">
      <c r="A882" t="s">
        <v>473</v>
      </c>
      <c r="B882" t="s">
        <v>477</v>
      </c>
      <c r="C882" t="str">
        <f t="shared" si="52"/>
        <v>13</v>
      </c>
      <c r="D882" t="str">
        <f t="shared" si="53"/>
        <v>004</v>
      </c>
      <c r="E882" t="str">
        <f t="shared" si="54"/>
        <v>13004</v>
      </c>
      <c r="F882" t="str">
        <f t="shared" si="55"/>
        <v>Agua Blanca de Iturbide</v>
      </c>
      <c r="G882" t="s">
        <v>16</v>
      </c>
      <c r="H882">
        <v>34</v>
      </c>
      <c r="I882">
        <v>82</v>
      </c>
      <c r="J882">
        <v>10.031000000000001</v>
      </c>
      <c r="K882">
        <v>4.7770000000000001</v>
      </c>
      <c r="L882">
        <v>0.44</v>
      </c>
      <c r="M882">
        <v>4.1559999999999997</v>
      </c>
      <c r="N882">
        <v>10.092000000000001</v>
      </c>
    </row>
    <row r="883" spans="1:14" x14ac:dyDescent="0.25">
      <c r="A883" t="s">
        <v>473</v>
      </c>
      <c r="B883" t="s">
        <v>478</v>
      </c>
      <c r="C883" t="str">
        <f t="shared" si="52"/>
        <v>13</v>
      </c>
      <c r="D883" t="str">
        <f t="shared" si="53"/>
        <v>005</v>
      </c>
      <c r="E883" t="str">
        <f t="shared" si="54"/>
        <v>13005</v>
      </c>
      <c r="F883" t="str">
        <f t="shared" si="55"/>
        <v>Ajacuba</v>
      </c>
      <c r="G883" t="s">
        <v>19</v>
      </c>
      <c r="H883">
        <v>686</v>
      </c>
      <c r="I883">
        <v>3533</v>
      </c>
      <c r="J883">
        <v>363.69</v>
      </c>
      <c r="K883">
        <v>259.017</v>
      </c>
      <c r="L883">
        <v>15.291</v>
      </c>
      <c r="M883">
        <v>131.76400000000001</v>
      </c>
      <c r="N883">
        <v>424.17</v>
      </c>
    </row>
    <row r="884" spans="1:14" hidden="1" x14ac:dyDescent="0.25">
      <c r="A884" t="s">
        <v>473</v>
      </c>
      <c r="B884" t="s">
        <v>478</v>
      </c>
      <c r="C884" t="str">
        <f t="shared" si="52"/>
        <v>13</v>
      </c>
      <c r="D884" t="str">
        <f t="shared" si="53"/>
        <v>005</v>
      </c>
      <c r="E884" t="str">
        <f t="shared" si="54"/>
        <v>13005</v>
      </c>
      <c r="F884" t="str">
        <f t="shared" si="55"/>
        <v>Ajacuba</v>
      </c>
      <c r="G884" t="s">
        <v>16</v>
      </c>
      <c r="H884">
        <v>67</v>
      </c>
      <c r="I884">
        <v>2279</v>
      </c>
      <c r="J884">
        <v>229.54599999999999</v>
      </c>
      <c r="K884">
        <v>179.44900000000001</v>
      </c>
      <c r="L884">
        <v>4.0000000000000001E-3</v>
      </c>
      <c r="M884">
        <v>6.2140000000000004</v>
      </c>
      <c r="N884">
        <v>229.54900000000001</v>
      </c>
    </row>
    <row r="885" spans="1:14" x14ac:dyDescent="0.25">
      <c r="A885" t="s">
        <v>473</v>
      </c>
      <c r="B885" t="s">
        <v>479</v>
      </c>
      <c r="C885" t="str">
        <f t="shared" si="52"/>
        <v>13</v>
      </c>
      <c r="D885" t="str">
        <f t="shared" si="53"/>
        <v>006</v>
      </c>
      <c r="E885" t="str">
        <f t="shared" si="54"/>
        <v>13006</v>
      </c>
      <c r="F885" t="str">
        <f t="shared" si="55"/>
        <v>Alfajayucan</v>
      </c>
      <c r="G885" t="s">
        <v>19</v>
      </c>
      <c r="H885">
        <v>307</v>
      </c>
      <c r="I885">
        <v>714</v>
      </c>
      <c r="J885">
        <v>193.392</v>
      </c>
      <c r="K885">
        <v>150.333</v>
      </c>
      <c r="L885">
        <v>0.67100000000000004</v>
      </c>
      <c r="M885">
        <v>39.853999999999999</v>
      </c>
      <c r="N885">
        <v>115.018</v>
      </c>
    </row>
    <row r="886" spans="1:14" hidden="1" x14ac:dyDescent="0.25">
      <c r="A886" t="s">
        <v>473</v>
      </c>
      <c r="B886" t="s">
        <v>479</v>
      </c>
      <c r="C886" t="str">
        <f t="shared" si="52"/>
        <v>13</v>
      </c>
      <c r="D886" t="str">
        <f t="shared" si="53"/>
        <v>006</v>
      </c>
      <c r="E886" t="str">
        <f t="shared" si="54"/>
        <v>13006</v>
      </c>
      <c r="F886" t="str">
        <f t="shared" si="55"/>
        <v>Alfajayucan</v>
      </c>
      <c r="G886" t="s">
        <v>16</v>
      </c>
      <c r="H886">
        <v>44</v>
      </c>
      <c r="I886">
        <v>214</v>
      </c>
      <c r="J886">
        <v>50.182000000000002</v>
      </c>
      <c r="K886">
        <v>22.937000000000001</v>
      </c>
      <c r="L886">
        <v>1.2E-2</v>
      </c>
      <c r="M886">
        <v>11.484999999999999</v>
      </c>
      <c r="N886">
        <v>47.109000000000002</v>
      </c>
    </row>
    <row r="887" spans="1:14" x14ac:dyDescent="0.25">
      <c r="A887" t="s">
        <v>473</v>
      </c>
      <c r="B887" t="s">
        <v>480</v>
      </c>
      <c r="C887" t="str">
        <f t="shared" si="52"/>
        <v>13</v>
      </c>
      <c r="D887" t="str">
        <f t="shared" si="53"/>
        <v>007</v>
      </c>
      <c r="E887" t="str">
        <f t="shared" si="54"/>
        <v>13007</v>
      </c>
      <c r="F887" t="str">
        <f t="shared" si="55"/>
        <v>Almoloya</v>
      </c>
      <c r="G887" t="s">
        <v>19</v>
      </c>
      <c r="H887">
        <v>268</v>
      </c>
      <c r="I887">
        <v>504</v>
      </c>
      <c r="J887">
        <v>24.596</v>
      </c>
      <c r="K887">
        <v>14.5</v>
      </c>
      <c r="L887">
        <v>0.32300000000000001</v>
      </c>
      <c r="M887">
        <v>24.48</v>
      </c>
      <c r="N887">
        <v>45.993000000000002</v>
      </c>
    </row>
    <row r="888" spans="1:14" hidden="1" x14ac:dyDescent="0.25">
      <c r="A888" t="s">
        <v>473</v>
      </c>
      <c r="B888" t="s">
        <v>480</v>
      </c>
      <c r="C888" t="str">
        <f t="shared" si="52"/>
        <v>13</v>
      </c>
      <c r="D888" t="str">
        <f t="shared" si="53"/>
        <v>007</v>
      </c>
      <c r="E888" t="str">
        <f t="shared" si="54"/>
        <v>13007</v>
      </c>
      <c r="F888" t="str">
        <f t="shared" si="55"/>
        <v>Almoloya</v>
      </c>
      <c r="G888" t="s">
        <v>16</v>
      </c>
      <c r="H888">
        <v>51</v>
      </c>
      <c r="I888">
        <v>130</v>
      </c>
      <c r="J888">
        <v>10.465</v>
      </c>
      <c r="K888">
        <v>4.6769999999999996</v>
      </c>
      <c r="L888">
        <v>2.7E-2</v>
      </c>
      <c r="M888">
        <v>7.0069999999999997</v>
      </c>
      <c r="N888">
        <v>10.436999999999999</v>
      </c>
    </row>
    <row r="889" spans="1:14" x14ac:dyDescent="0.25">
      <c r="A889" t="s">
        <v>473</v>
      </c>
      <c r="B889" t="s">
        <v>481</v>
      </c>
      <c r="C889" t="str">
        <f t="shared" si="52"/>
        <v>13</v>
      </c>
      <c r="D889" t="str">
        <f t="shared" si="53"/>
        <v>008</v>
      </c>
      <c r="E889" t="str">
        <f t="shared" si="54"/>
        <v>13008</v>
      </c>
      <c r="F889" t="str">
        <f t="shared" si="55"/>
        <v>Apan</v>
      </c>
      <c r="G889" t="s">
        <v>19</v>
      </c>
      <c r="H889">
        <v>1905</v>
      </c>
      <c r="I889">
        <v>5137</v>
      </c>
      <c r="J889">
        <v>861.18499999999995</v>
      </c>
      <c r="K889">
        <v>429.89499999999998</v>
      </c>
      <c r="L889">
        <v>69.94</v>
      </c>
      <c r="M889">
        <v>841.70100000000002</v>
      </c>
      <c r="N889">
        <v>1418.181</v>
      </c>
    </row>
    <row r="890" spans="1:14" hidden="1" x14ac:dyDescent="0.25">
      <c r="A890" t="s">
        <v>473</v>
      </c>
      <c r="B890" t="s">
        <v>481</v>
      </c>
      <c r="C890" t="str">
        <f t="shared" si="52"/>
        <v>13</v>
      </c>
      <c r="D890" t="str">
        <f t="shared" si="53"/>
        <v>008</v>
      </c>
      <c r="E890" t="str">
        <f t="shared" si="54"/>
        <v>13008</v>
      </c>
      <c r="F890" t="str">
        <f t="shared" si="55"/>
        <v>Apan</v>
      </c>
      <c r="G890" t="s">
        <v>16</v>
      </c>
      <c r="H890">
        <v>221</v>
      </c>
      <c r="I890">
        <v>1315</v>
      </c>
      <c r="J890">
        <v>370.12099999999998</v>
      </c>
      <c r="K890">
        <v>99.766999999999996</v>
      </c>
      <c r="L890">
        <v>6.0869999999999997</v>
      </c>
      <c r="M890">
        <v>419.11</v>
      </c>
      <c r="N890">
        <v>384.28800000000001</v>
      </c>
    </row>
    <row r="891" spans="1:14" x14ac:dyDescent="0.25">
      <c r="A891" t="s">
        <v>473</v>
      </c>
      <c r="B891" t="s">
        <v>482</v>
      </c>
      <c r="C891" t="str">
        <f t="shared" si="52"/>
        <v>13</v>
      </c>
      <c r="D891" t="str">
        <f t="shared" si="53"/>
        <v>009</v>
      </c>
      <c r="E891" t="str">
        <f t="shared" si="54"/>
        <v>13009</v>
      </c>
      <c r="F891" t="str">
        <f t="shared" si="55"/>
        <v>El Arenal</v>
      </c>
      <c r="G891" t="s">
        <v>19</v>
      </c>
      <c r="H891">
        <v>221</v>
      </c>
      <c r="I891">
        <v>523</v>
      </c>
      <c r="J891">
        <v>82.266000000000005</v>
      </c>
      <c r="K891">
        <v>45.325000000000003</v>
      </c>
      <c r="L891">
        <v>0.629</v>
      </c>
      <c r="M891">
        <v>59.963000000000001</v>
      </c>
      <c r="N891">
        <v>288.66699999999997</v>
      </c>
    </row>
    <row r="892" spans="1:14" hidden="1" x14ac:dyDescent="0.25">
      <c r="A892" t="s">
        <v>473</v>
      </c>
      <c r="B892" t="s">
        <v>482</v>
      </c>
      <c r="C892" t="str">
        <f t="shared" si="52"/>
        <v>13</v>
      </c>
      <c r="D892" t="str">
        <f t="shared" si="53"/>
        <v>009</v>
      </c>
      <c r="E892" t="str">
        <f t="shared" si="54"/>
        <v>13009</v>
      </c>
      <c r="F892" t="str">
        <f t="shared" si="55"/>
        <v>El Arenal</v>
      </c>
      <c r="G892" t="s">
        <v>16</v>
      </c>
      <c r="H892">
        <v>33</v>
      </c>
      <c r="I892">
        <v>72</v>
      </c>
      <c r="J892">
        <v>10.991</v>
      </c>
      <c r="K892">
        <v>5.8579999999999997</v>
      </c>
      <c r="L892">
        <v>0</v>
      </c>
      <c r="M892">
        <v>1.413</v>
      </c>
      <c r="N892">
        <v>10.814</v>
      </c>
    </row>
    <row r="893" spans="1:14" x14ac:dyDescent="0.25">
      <c r="A893" t="s">
        <v>473</v>
      </c>
      <c r="B893" t="s">
        <v>483</v>
      </c>
      <c r="C893" t="str">
        <f t="shared" si="52"/>
        <v>13</v>
      </c>
      <c r="D893" t="str">
        <f t="shared" si="53"/>
        <v>010</v>
      </c>
      <c r="E893" t="str">
        <f t="shared" si="54"/>
        <v>13010</v>
      </c>
      <c r="F893" t="str">
        <f t="shared" si="55"/>
        <v>Atitalaquia</v>
      </c>
      <c r="G893" t="s">
        <v>19</v>
      </c>
      <c r="H893">
        <v>1227</v>
      </c>
      <c r="I893">
        <v>15276</v>
      </c>
      <c r="J893">
        <v>197990.92199999999</v>
      </c>
      <c r="K893">
        <v>14822.775</v>
      </c>
      <c r="L893">
        <v>-1328.605</v>
      </c>
      <c r="M893">
        <v>38100.641000000003</v>
      </c>
      <c r="N893">
        <v>205360.93599999999</v>
      </c>
    </row>
    <row r="894" spans="1:14" hidden="1" x14ac:dyDescent="0.25">
      <c r="A894" t="s">
        <v>473</v>
      </c>
      <c r="B894" t="s">
        <v>483</v>
      </c>
      <c r="C894" t="str">
        <f t="shared" si="52"/>
        <v>13</v>
      </c>
      <c r="D894" t="str">
        <f t="shared" si="53"/>
        <v>010</v>
      </c>
      <c r="E894" t="str">
        <f t="shared" si="54"/>
        <v>13010</v>
      </c>
      <c r="F894" t="str">
        <f t="shared" si="55"/>
        <v>Atitalaquia</v>
      </c>
      <c r="G894" t="s">
        <v>16</v>
      </c>
      <c r="H894">
        <v>173</v>
      </c>
      <c r="I894">
        <v>11325</v>
      </c>
      <c r="J894">
        <v>196440.06700000001</v>
      </c>
      <c r="K894">
        <v>14013.428</v>
      </c>
      <c r="L894">
        <v>-1350.61</v>
      </c>
      <c r="M894">
        <v>37064.46</v>
      </c>
      <c r="N894">
        <v>196182.78</v>
      </c>
    </row>
    <row r="895" spans="1:14" x14ac:dyDescent="0.25">
      <c r="A895" t="s">
        <v>473</v>
      </c>
      <c r="B895" t="s">
        <v>484</v>
      </c>
      <c r="C895" t="str">
        <f t="shared" si="52"/>
        <v>13</v>
      </c>
      <c r="D895" t="str">
        <f t="shared" si="53"/>
        <v>011</v>
      </c>
      <c r="E895" t="str">
        <f t="shared" si="54"/>
        <v>13011</v>
      </c>
      <c r="F895" t="str">
        <f t="shared" si="55"/>
        <v>Atlapexco</v>
      </c>
      <c r="G895" t="s">
        <v>19</v>
      </c>
      <c r="H895">
        <v>312</v>
      </c>
      <c r="I895">
        <v>758</v>
      </c>
      <c r="J895">
        <v>78.231999999999999</v>
      </c>
      <c r="K895">
        <v>46.441000000000003</v>
      </c>
      <c r="L895">
        <v>1.6850000000000001</v>
      </c>
      <c r="M895">
        <v>80.117000000000004</v>
      </c>
      <c r="N895">
        <v>133.90799999999999</v>
      </c>
    </row>
    <row r="896" spans="1:14" hidden="1" x14ac:dyDescent="0.25">
      <c r="A896" t="s">
        <v>473</v>
      </c>
      <c r="B896" t="s">
        <v>484</v>
      </c>
      <c r="C896" t="str">
        <f t="shared" si="52"/>
        <v>13</v>
      </c>
      <c r="D896" t="str">
        <f t="shared" si="53"/>
        <v>011</v>
      </c>
      <c r="E896" t="str">
        <f t="shared" si="54"/>
        <v>13011</v>
      </c>
      <c r="F896" t="str">
        <f t="shared" si="55"/>
        <v>Atlapexco</v>
      </c>
      <c r="G896" t="s">
        <v>16</v>
      </c>
      <c r="H896">
        <v>36</v>
      </c>
      <c r="I896">
        <v>61</v>
      </c>
      <c r="J896">
        <v>6.9139999999999997</v>
      </c>
      <c r="K896">
        <v>2.4350000000000001</v>
      </c>
      <c r="L896">
        <v>3.0000000000000001E-3</v>
      </c>
      <c r="M896">
        <v>2.8969999999999998</v>
      </c>
      <c r="N896">
        <v>6.9089999999999998</v>
      </c>
    </row>
    <row r="897" spans="1:14" x14ac:dyDescent="0.25">
      <c r="A897" t="s">
        <v>473</v>
      </c>
      <c r="B897" t="s">
        <v>485</v>
      </c>
      <c r="C897" t="str">
        <f t="shared" si="52"/>
        <v>13</v>
      </c>
      <c r="D897" t="str">
        <f t="shared" si="53"/>
        <v>012</v>
      </c>
      <c r="E897" t="str">
        <f t="shared" si="54"/>
        <v>13012</v>
      </c>
      <c r="F897" t="str">
        <f t="shared" si="55"/>
        <v>Atotonilco el Grande</v>
      </c>
      <c r="G897" t="s">
        <v>19</v>
      </c>
      <c r="H897">
        <v>932</v>
      </c>
      <c r="I897">
        <v>2027</v>
      </c>
      <c r="J897">
        <v>299.25400000000002</v>
      </c>
      <c r="K897">
        <v>141.006</v>
      </c>
      <c r="L897">
        <v>30.66</v>
      </c>
      <c r="M897">
        <v>518.09100000000001</v>
      </c>
      <c r="N897">
        <v>534.93200000000002</v>
      </c>
    </row>
    <row r="898" spans="1:14" hidden="1" x14ac:dyDescent="0.25">
      <c r="A898" t="s">
        <v>473</v>
      </c>
      <c r="B898" t="s">
        <v>485</v>
      </c>
      <c r="C898" t="str">
        <f t="shared" si="52"/>
        <v>13</v>
      </c>
      <c r="D898" t="str">
        <f t="shared" si="53"/>
        <v>012</v>
      </c>
      <c r="E898" t="str">
        <f t="shared" si="54"/>
        <v>13012</v>
      </c>
      <c r="F898" t="str">
        <f t="shared" si="55"/>
        <v>Atotonilco el Grande</v>
      </c>
      <c r="G898" t="s">
        <v>16</v>
      </c>
      <c r="H898">
        <v>120</v>
      </c>
      <c r="I898">
        <v>404</v>
      </c>
      <c r="J898">
        <v>105.4</v>
      </c>
      <c r="K898">
        <v>28.738</v>
      </c>
      <c r="L898">
        <v>5.6689999999999996</v>
      </c>
      <c r="M898">
        <v>402.11799999999999</v>
      </c>
      <c r="N898">
        <v>107.154</v>
      </c>
    </row>
    <row r="899" spans="1:14" x14ac:dyDescent="0.25">
      <c r="A899" t="s">
        <v>473</v>
      </c>
      <c r="B899" t="s">
        <v>486</v>
      </c>
      <c r="C899" t="str">
        <f t="shared" ref="C899:C962" si="56">MID(A899,1,2)</f>
        <v>13</v>
      </c>
      <c r="D899" t="str">
        <f t="shared" ref="D899:D962" si="57">MID(B899,1,3)</f>
        <v>013</v>
      </c>
      <c r="E899" t="str">
        <f t="shared" ref="E899:E962" si="58">CONCATENATE(C899,D899)</f>
        <v>13013</v>
      </c>
      <c r="F899" t="str">
        <f t="shared" ref="F899:F962" si="59">MID(B899,5,40)</f>
        <v>Atotonilco de Tula</v>
      </c>
      <c r="G899" t="s">
        <v>19</v>
      </c>
      <c r="H899">
        <v>1408</v>
      </c>
      <c r="I899">
        <v>4804</v>
      </c>
      <c r="J899">
        <v>4185.6049999999996</v>
      </c>
      <c r="K899">
        <v>1377.432</v>
      </c>
      <c r="L899">
        <v>77.402000000000001</v>
      </c>
      <c r="M899">
        <v>3350.19</v>
      </c>
      <c r="N899">
        <v>5110.5129999999999</v>
      </c>
    </row>
    <row r="900" spans="1:14" hidden="1" x14ac:dyDescent="0.25">
      <c r="A900" t="s">
        <v>473</v>
      </c>
      <c r="B900" t="s">
        <v>486</v>
      </c>
      <c r="C900" t="str">
        <f t="shared" si="56"/>
        <v>13</v>
      </c>
      <c r="D900" t="str">
        <f t="shared" si="57"/>
        <v>013</v>
      </c>
      <c r="E900" t="str">
        <f t="shared" si="58"/>
        <v>13013</v>
      </c>
      <c r="F900" t="str">
        <f t="shared" si="59"/>
        <v>Atotonilco de Tula</v>
      </c>
      <c r="G900" t="s">
        <v>16</v>
      </c>
      <c r="H900">
        <v>223</v>
      </c>
      <c r="I900">
        <v>1887</v>
      </c>
      <c r="J900">
        <v>3786.9090000000001</v>
      </c>
      <c r="K900">
        <v>1158.5060000000001</v>
      </c>
      <c r="L900">
        <v>43.311999999999998</v>
      </c>
      <c r="M900">
        <v>2550.335</v>
      </c>
      <c r="N900">
        <v>3886.1439999999998</v>
      </c>
    </row>
    <row r="901" spans="1:14" x14ac:dyDescent="0.25">
      <c r="A901" t="s">
        <v>473</v>
      </c>
      <c r="B901" t="s">
        <v>487</v>
      </c>
      <c r="C901" t="str">
        <f t="shared" si="56"/>
        <v>13</v>
      </c>
      <c r="D901" t="str">
        <f t="shared" si="57"/>
        <v>014</v>
      </c>
      <c r="E901" t="str">
        <f t="shared" si="58"/>
        <v>13014</v>
      </c>
      <c r="F901" t="str">
        <f t="shared" si="59"/>
        <v>Calnali</v>
      </c>
      <c r="G901" t="s">
        <v>19</v>
      </c>
      <c r="H901">
        <v>413</v>
      </c>
      <c r="I901">
        <v>737</v>
      </c>
      <c r="J901">
        <v>26.123000000000001</v>
      </c>
      <c r="K901">
        <v>17.248999999999999</v>
      </c>
      <c r="L901">
        <v>0.32700000000000001</v>
      </c>
      <c r="M901">
        <v>62.283000000000001</v>
      </c>
      <c r="N901">
        <v>51.37</v>
      </c>
    </row>
    <row r="902" spans="1:14" hidden="1" x14ac:dyDescent="0.25">
      <c r="A902" t="s">
        <v>473</v>
      </c>
      <c r="B902" t="s">
        <v>487</v>
      </c>
      <c r="C902" t="str">
        <f t="shared" si="56"/>
        <v>13</v>
      </c>
      <c r="D902" t="str">
        <f t="shared" si="57"/>
        <v>014</v>
      </c>
      <c r="E902" t="str">
        <f t="shared" si="58"/>
        <v>13014</v>
      </c>
      <c r="F902" t="str">
        <f t="shared" si="59"/>
        <v>Calnali</v>
      </c>
      <c r="G902" t="s">
        <v>16</v>
      </c>
      <c r="H902">
        <v>67</v>
      </c>
      <c r="I902">
        <v>128</v>
      </c>
      <c r="J902">
        <v>6.242</v>
      </c>
      <c r="K902">
        <v>3.069</v>
      </c>
      <c r="L902">
        <v>4.0000000000000001E-3</v>
      </c>
      <c r="M902">
        <v>5.3259999999999996</v>
      </c>
      <c r="N902">
        <v>6.2320000000000002</v>
      </c>
    </row>
    <row r="903" spans="1:14" x14ac:dyDescent="0.25">
      <c r="A903" t="s">
        <v>473</v>
      </c>
      <c r="B903" t="s">
        <v>488</v>
      </c>
      <c r="C903" t="str">
        <f t="shared" si="56"/>
        <v>13</v>
      </c>
      <c r="D903" t="str">
        <f t="shared" si="57"/>
        <v>015</v>
      </c>
      <c r="E903" t="str">
        <f t="shared" si="58"/>
        <v>13015</v>
      </c>
      <c r="F903" t="str">
        <f t="shared" si="59"/>
        <v>Cardonal</v>
      </c>
      <c r="G903" t="s">
        <v>19</v>
      </c>
      <c r="H903">
        <v>91</v>
      </c>
      <c r="I903">
        <v>296</v>
      </c>
      <c r="J903">
        <v>21.428999999999998</v>
      </c>
      <c r="K903">
        <v>14.585000000000001</v>
      </c>
      <c r="L903">
        <v>0.66100000000000003</v>
      </c>
      <c r="M903">
        <v>17.948</v>
      </c>
      <c r="N903">
        <v>21.542999999999999</v>
      </c>
    </row>
    <row r="904" spans="1:14" hidden="1" x14ac:dyDescent="0.25">
      <c r="A904" t="s">
        <v>473</v>
      </c>
      <c r="B904" t="s">
        <v>488</v>
      </c>
      <c r="C904" t="str">
        <f t="shared" si="56"/>
        <v>13</v>
      </c>
      <c r="D904" t="str">
        <f t="shared" si="57"/>
        <v>015</v>
      </c>
      <c r="E904" t="str">
        <f t="shared" si="58"/>
        <v>13015</v>
      </c>
      <c r="F904" t="str">
        <f t="shared" si="59"/>
        <v>Cardonal</v>
      </c>
      <c r="G904" t="s">
        <v>16</v>
      </c>
      <c r="H904">
        <v>16</v>
      </c>
      <c r="I904">
        <v>56</v>
      </c>
      <c r="J904">
        <v>3.3660000000000001</v>
      </c>
      <c r="K904">
        <v>1.5580000000000001</v>
      </c>
      <c r="L904">
        <v>3.9E-2</v>
      </c>
      <c r="M904">
        <v>0.68899999999999995</v>
      </c>
      <c r="N904">
        <v>3.4449999999999998</v>
      </c>
    </row>
    <row r="905" spans="1:14" x14ac:dyDescent="0.25">
      <c r="A905" t="s">
        <v>473</v>
      </c>
      <c r="B905" t="s">
        <v>489</v>
      </c>
      <c r="C905" t="str">
        <f t="shared" si="56"/>
        <v>13</v>
      </c>
      <c r="D905" t="str">
        <f t="shared" si="57"/>
        <v>016</v>
      </c>
      <c r="E905" t="str">
        <f t="shared" si="58"/>
        <v>13016</v>
      </c>
      <c r="F905" t="str">
        <f t="shared" si="59"/>
        <v>Cuautepec de Hinojosa</v>
      </c>
      <c r="G905" t="s">
        <v>19</v>
      </c>
      <c r="H905">
        <v>1485</v>
      </c>
      <c r="I905">
        <v>3420</v>
      </c>
      <c r="J905">
        <v>329.57799999999997</v>
      </c>
      <c r="K905">
        <v>189.001</v>
      </c>
      <c r="L905">
        <v>3.8940000000000001</v>
      </c>
      <c r="M905">
        <v>228.39</v>
      </c>
      <c r="N905">
        <v>659.64599999999996</v>
      </c>
    </row>
    <row r="906" spans="1:14" hidden="1" x14ac:dyDescent="0.25">
      <c r="A906" t="s">
        <v>473</v>
      </c>
      <c r="B906" t="s">
        <v>489</v>
      </c>
      <c r="C906" t="str">
        <f t="shared" si="56"/>
        <v>13</v>
      </c>
      <c r="D906" t="str">
        <f t="shared" si="57"/>
        <v>016</v>
      </c>
      <c r="E906" t="str">
        <f t="shared" si="58"/>
        <v>13016</v>
      </c>
      <c r="F906" t="str">
        <f t="shared" si="59"/>
        <v>Cuautepec de Hinojosa</v>
      </c>
      <c r="G906" t="s">
        <v>16</v>
      </c>
      <c r="H906">
        <v>225</v>
      </c>
      <c r="I906">
        <v>896</v>
      </c>
      <c r="J906">
        <v>130.66800000000001</v>
      </c>
      <c r="K906">
        <v>53.238</v>
      </c>
      <c r="L906">
        <v>1.4279999999999999</v>
      </c>
      <c r="M906">
        <v>93.683000000000007</v>
      </c>
      <c r="N906">
        <v>131.83699999999999</v>
      </c>
    </row>
    <row r="907" spans="1:14" x14ac:dyDescent="0.25">
      <c r="A907" t="s">
        <v>473</v>
      </c>
      <c r="B907" t="s">
        <v>490</v>
      </c>
      <c r="C907" t="str">
        <f t="shared" si="56"/>
        <v>13</v>
      </c>
      <c r="D907" t="str">
        <f t="shared" si="57"/>
        <v>017</v>
      </c>
      <c r="E907" t="str">
        <f t="shared" si="58"/>
        <v>13017</v>
      </c>
      <c r="F907" t="str">
        <f t="shared" si="59"/>
        <v>Chapantongo</v>
      </c>
      <c r="G907" t="s">
        <v>19</v>
      </c>
      <c r="H907">
        <v>200</v>
      </c>
      <c r="I907">
        <v>472</v>
      </c>
      <c r="J907">
        <v>26.881</v>
      </c>
      <c r="K907">
        <v>14.858000000000001</v>
      </c>
      <c r="L907">
        <v>0.58799999999999997</v>
      </c>
      <c r="M907">
        <v>22.677</v>
      </c>
      <c r="N907">
        <v>43.323999999999998</v>
      </c>
    </row>
    <row r="908" spans="1:14" hidden="1" x14ac:dyDescent="0.25">
      <c r="A908" t="s">
        <v>473</v>
      </c>
      <c r="B908" t="s">
        <v>490</v>
      </c>
      <c r="C908" t="str">
        <f t="shared" si="56"/>
        <v>13</v>
      </c>
      <c r="D908" t="str">
        <f t="shared" si="57"/>
        <v>017</v>
      </c>
      <c r="E908" t="str">
        <f t="shared" si="58"/>
        <v>13017</v>
      </c>
      <c r="F908" t="str">
        <f t="shared" si="59"/>
        <v>Chapantongo</v>
      </c>
      <c r="G908" t="s">
        <v>16</v>
      </c>
      <c r="H908">
        <v>37</v>
      </c>
      <c r="I908">
        <v>128</v>
      </c>
      <c r="J908">
        <v>7.7539999999999996</v>
      </c>
      <c r="K908">
        <v>3.1549999999999998</v>
      </c>
      <c r="L908">
        <v>1E-3</v>
      </c>
      <c r="M908">
        <v>4.2169999999999996</v>
      </c>
      <c r="N908">
        <v>7.9710000000000001</v>
      </c>
    </row>
    <row r="909" spans="1:14" x14ac:dyDescent="0.25">
      <c r="A909" t="s">
        <v>473</v>
      </c>
      <c r="B909" t="s">
        <v>491</v>
      </c>
      <c r="C909" t="str">
        <f t="shared" si="56"/>
        <v>13</v>
      </c>
      <c r="D909" t="str">
        <f t="shared" si="57"/>
        <v>018</v>
      </c>
      <c r="E909" t="str">
        <f t="shared" si="58"/>
        <v>13018</v>
      </c>
      <c r="F909" t="str">
        <f t="shared" si="59"/>
        <v>Chapulhuacán</v>
      </c>
      <c r="G909" t="s">
        <v>19</v>
      </c>
      <c r="H909">
        <v>383</v>
      </c>
      <c r="I909">
        <v>683</v>
      </c>
      <c r="J909">
        <v>38.997</v>
      </c>
      <c r="K909">
        <v>21.879000000000001</v>
      </c>
      <c r="L909">
        <v>-0.65400000000000003</v>
      </c>
      <c r="M909">
        <v>49.125999999999998</v>
      </c>
      <c r="N909">
        <v>68.13</v>
      </c>
    </row>
    <row r="910" spans="1:14" hidden="1" x14ac:dyDescent="0.25">
      <c r="A910" t="s">
        <v>473</v>
      </c>
      <c r="B910" t="s">
        <v>491</v>
      </c>
      <c r="C910" t="str">
        <f t="shared" si="56"/>
        <v>13</v>
      </c>
      <c r="D910" t="str">
        <f t="shared" si="57"/>
        <v>018</v>
      </c>
      <c r="E910" t="str">
        <f t="shared" si="58"/>
        <v>13018</v>
      </c>
      <c r="F910" t="str">
        <f t="shared" si="59"/>
        <v>Chapulhuacán</v>
      </c>
      <c r="G910" t="s">
        <v>16</v>
      </c>
      <c r="H910">
        <v>41</v>
      </c>
      <c r="I910">
        <v>83</v>
      </c>
      <c r="J910">
        <v>6.0869999999999997</v>
      </c>
      <c r="K910">
        <v>2.3069999999999999</v>
      </c>
      <c r="L910">
        <v>0.22500000000000001</v>
      </c>
      <c r="M910">
        <v>4.7430000000000003</v>
      </c>
      <c r="N910">
        <v>5.99</v>
      </c>
    </row>
    <row r="911" spans="1:14" x14ac:dyDescent="0.25">
      <c r="A911" t="s">
        <v>473</v>
      </c>
      <c r="B911" t="s">
        <v>492</v>
      </c>
      <c r="C911" t="str">
        <f t="shared" si="56"/>
        <v>13</v>
      </c>
      <c r="D911" t="str">
        <f t="shared" si="57"/>
        <v>019</v>
      </c>
      <c r="E911" t="str">
        <f t="shared" si="58"/>
        <v>13019</v>
      </c>
      <c r="F911" t="str">
        <f t="shared" si="59"/>
        <v>Chilcuautla</v>
      </c>
      <c r="G911" t="s">
        <v>19</v>
      </c>
      <c r="H911">
        <v>118</v>
      </c>
      <c r="I911">
        <v>257</v>
      </c>
      <c r="J911">
        <v>25.402999999999999</v>
      </c>
      <c r="K911">
        <v>19.63</v>
      </c>
      <c r="L911">
        <v>0.58799999999999997</v>
      </c>
      <c r="M911">
        <v>31.105</v>
      </c>
      <c r="N911">
        <v>51.857999999999997</v>
      </c>
    </row>
    <row r="912" spans="1:14" hidden="1" x14ac:dyDescent="0.25">
      <c r="A912" t="s">
        <v>473</v>
      </c>
      <c r="B912" t="s">
        <v>492</v>
      </c>
      <c r="C912" t="str">
        <f t="shared" si="56"/>
        <v>13</v>
      </c>
      <c r="D912" t="str">
        <f t="shared" si="57"/>
        <v>019</v>
      </c>
      <c r="E912" t="str">
        <f t="shared" si="58"/>
        <v>13019</v>
      </c>
      <c r="F912" t="str">
        <f t="shared" si="59"/>
        <v>Chilcuautla</v>
      </c>
      <c r="G912" t="s">
        <v>16</v>
      </c>
      <c r="H912">
        <v>12</v>
      </c>
      <c r="I912">
        <v>28</v>
      </c>
      <c r="J912">
        <v>3.8690000000000002</v>
      </c>
      <c r="K912">
        <v>1.7509999999999999</v>
      </c>
      <c r="L912">
        <v>2E-3</v>
      </c>
      <c r="M912">
        <v>2.3540000000000001</v>
      </c>
      <c r="N912">
        <v>3.8439999999999999</v>
      </c>
    </row>
    <row r="913" spans="1:14" x14ac:dyDescent="0.25">
      <c r="A913" t="s">
        <v>473</v>
      </c>
      <c r="B913" t="s">
        <v>493</v>
      </c>
      <c r="C913" t="str">
        <f t="shared" si="56"/>
        <v>13</v>
      </c>
      <c r="D913" t="str">
        <f t="shared" si="57"/>
        <v>020</v>
      </c>
      <c r="E913" t="str">
        <f t="shared" si="58"/>
        <v>13020</v>
      </c>
      <c r="F913" t="str">
        <f t="shared" si="59"/>
        <v>Eloxochitlán</v>
      </c>
      <c r="G913" t="s">
        <v>19</v>
      </c>
      <c r="H913">
        <v>43</v>
      </c>
      <c r="I913">
        <v>127</v>
      </c>
      <c r="J913">
        <v>2.1960000000000002</v>
      </c>
      <c r="K913">
        <v>0.96299999999999997</v>
      </c>
      <c r="L913">
        <v>5.6000000000000001E-2</v>
      </c>
      <c r="M913">
        <v>13.214</v>
      </c>
      <c r="N913">
        <v>23.135999999999999</v>
      </c>
    </row>
    <row r="914" spans="1:14" hidden="1" x14ac:dyDescent="0.25">
      <c r="A914" t="s">
        <v>473</v>
      </c>
      <c r="B914" t="s">
        <v>493</v>
      </c>
      <c r="C914" t="str">
        <f t="shared" si="56"/>
        <v>13</v>
      </c>
      <c r="D914" t="str">
        <f t="shared" si="57"/>
        <v>020</v>
      </c>
      <c r="E914" t="str">
        <f t="shared" si="58"/>
        <v>13020</v>
      </c>
      <c r="F914" t="str">
        <f t="shared" si="59"/>
        <v>Eloxochitlán</v>
      </c>
      <c r="G914" t="s">
        <v>16</v>
      </c>
      <c r="H914">
        <v>5</v>
      </c>
      <c r="I914">
        <v>8</v>
      </c>
      <c r="J914">
        <v>0.13300000000000001</v>
      </c>
      <c r="K914">
        <v>3.5999999999999997E-2</v>
      </c>
      <c r="L914">
        <v>0</v>
      </c>
      <c r="M914">
        <v>0.14199999999999999</v>
      </c>
      <c r="N914">
        <v>0.13200000000000001</v>
      </c>
    </row>
    <row r="915" spans="1:14" x14ac:dyDescent="0.25">
      <c r="A915" t="s">
        <v>473</v>
      </c>
      <c r="B915" t="s">
        <v>494</v>
      </c>
      <c r="C915" t="str">
        <f t="shared" si="56"/>
        <v>13</v>
      </c>
      <c r="D915" t="str">
        <f t="shared" si="57"/>
        <v>021</v>
      </c>
      <c r="E915" t="str">
        <f t="shared" si="58"/>
        <v>13021</v>
      </c>
      <c r="F915" t="str">
        <f t="shared" si="59"/>
        <v>Emiliano Zapata</v>
      </c>
      <c r="G915" t="s">
        <v>19</v>
      </c>
      <c r="H915">
        <v>630</v>
      </c>
      <c r="I915">
        <v>1303</v>
      </c>
      <c r="J915">
        <v>118.408</v>
      </c>
      <c r="K915">
        <v>51.930999999999997</v>
      </c>
      <c r="L915">
        <v>4.6829999999999998</v>
      </c>
      <c r="M915">
        <v>85.792000000000002</v>
      </c>
      <c r="N915">
        <v>168.95099999999999</v>
      </c>
    </row>
    <row r="916" spans="1:14" hidden="1" x14ac:dyDescent="0.25">
      <c r="A916" t="s">
        <v>473</v>
      </c>
      <c r="B916" t="s">
        <v>494</v>
      </c>
      <c r="C916" t="str">
        <f t="shared" si="56"/>
        <v>13</v>
      </c>
      <c r="D916" t="str">
        <f t="shared" si="57"/>
        <v>021</v>
      </c>
      <c r="E916" t="str">
        <f t="shared" si="58"/>
        <v>13021</v>
      </c>
      <c r="F916" t="str">
        <f t="shared" si="59"/>
        <v>Emiliano Zapata</v>
      </c>
      <c r="G916" t="s">
        <v>16</v>
      </c>
      <c r="H916">
        <v>72</v>
      </c>
      <c r="I916">
        <v>294</v>
      </c>
      <c r="J916">
        <v>75.143000000000001</v>
      </c>
      <c r="K916">
        <v>25.134</v>
      </c>
      <c r="L916">
        <v>1.6419999999999999</v>
      </c>
      <c r="M916">
        <v>22.881</v>
      </c>
      <c r="N916">
        <v>75.311000000000007</v>
      </c>
    </row>
    <row r="917" spans="1:14" x14ac:dyDescent="0.25">
      <c r="A917" t="s">
        <v>473</v>
      </c>
      <c r="B917" t="s">
        <v>495</v>
      </c>
      <c r="C917" t="str">
        <f t="shared" si="56"/>
        <v>13</v>
      </c>
      <c r="D917" t="str">
        <f t="shared" si="57"/>
        <v>022</v>
      </c>
      <c r="E917" t="str">
        <f t="shared" si="58"/>
        <v>13022</v>
      </c>
      <c r="F917" t="str">
        <f t="shared" si="59"/>
        <v>Epazoyucan</v>
      </c>
      <c r="G917" t="s">
        <v>19</v>
      </c>
      <c r="H917">
        <v>179</v>
      </c>
      <c r="I917">
        <v>523</v>
      </c>
      <c r="J917">
        <v>48.448</v>
      </c>
      <c r="K917">
        <v>11.602</v>
      </c>
      <c r="L917">
        <v>1.284</v>
      </c>
      <c r="M917">
        <v>41.418999999999997</v>
      </c>
      <c r="N917">
        <v>137.93</v>
      </c>
    </row>
    <row r="918" spans="1:14" hidden="1" x14ac:dyDescent="0.25">
      <c r="A918" t="s">
        <v>473</v>
      </c>
      <c r="B918" t="s">
        <v>495</v>
      </c>
      <c r="C918" t="str">
        <f t="shared" si="56"/>
        <v>13</v>
      </c>
      <c r="D918" t="str">
        <f t="shared" si="57"/>
        <v>022</v>
      </c>
      <c r="E918" t="str">
        <f t="shared" si="58"/>
        <v>13022</v>
      </c>
      <c r="F918" t="str">
        <f t="shared" si="59"/>
        <v>Epazoyucan</v>
      </c>
      <c r="G918" t="s">
        <v>16</v>
      </c>
      <c r="H918">
        <v>20</v>
      </c>
      <c r="I918">
        <v>79</v>
      </c>
      <c r="J918">
        <v>26.024999999999999</v>
      </c>
      <c r="K918">
        <v>6.5789999999999997</v>
      </c>
      <c r="L918">
        <v>0.06</v>
      </c>
      <c r="M918">
        <v>6.0339999999999998</v>
      </c>
      <c r="N918">
        <v>30.952000000000002</v>
      </c>
    </row>
    <row r="919" spans="1:14" x14ac:dyDescent="0.25">
      <c r="A919" t="s">
        <v>473</v>
      </c>
      <c r="B919" t="s">
        <v>496</v>
      </c>
      <c r="C919" t="str">
        <f t="shared" si="56"/>
        <v>13</v>
      </c>
      <c r="D919" t="str">
        <f t="shared" si="57"/>
        <v>023</v>
      </c>
      <c r="E919" t="str">
        <f t="shared" si="58"/>
        <v>13023</v>
      </c>
      <c r="F919" t="str">
        <f t="shared" si="59"/>
        <v>Francisco I. Madero</v>
      </c>
      <c r="G919" t="s">
        <v>19</v>
      </c>
      <c r="H919">
        <v>1635</v>
      </c>
      <c r="I919">
        <v>3244</v>
      </c>
      <c r="J919">
        <v>455.24400000000003</v>
      </c>
      <c r="K919">
        <v>378.43099999999998</v>
      </c>
      <c r="L919">
        <v>7.1</v>
      </c>
      <c r="M919">
        <v>148.732</v>
      </c>
      <c r="N919">
        <v>361.32499999999999</v>
      </c>
    </row>
    <row r="920" spans="1:14" hidden="1" x14ac:dyDescent="0.25">
      <c r="A920" t="s">
        <v>473</v>
      </c>
      <c r="B920" t="s">
        <v>496</v>
      </c>
      <c r="C920" t="str">
        <f t="shared" si="56"/>
        <v>13</v>
      </c>
      <c r="D920" t="str">
        <f t="shared" si="57"/>
        <v>023</v>
      </c>
      <c r="E920" t="str">
        <f t="shared" si="58"/>
        <v>13023</v>
      </c>
      <c r="F920" t="str">
        <f t="shared" si="59"/>
        <v>Francisco I. Madero</v>
      </c>
      <c r="G920" t="s">
        <v>16</v>
      </c>
      <c r="H920">
        <v>192</v>
      </c>
      <c r="I920">
        <v>378</v>
      </c>
      <c r="J920">
        <v>34.85</v>
      </c>
      <c r="K920">
        <v>19.373000000000001</v>
      </c>
      <c r="L920">
        <v>0.39400000000000002</v>
      </c>
      <c r="M920">
        <v>10.563000000000001</v>
      </c>
      <c r="N920">
        <v>34.414000000000001</v>
      </c>
    </row>
    <row r="921" spans="1:14" x14ac:dyDescent="0.25">
      <c r="A921" t="s">
        <v>473</v>
      </c>
      <c r="B921" t="s">
        <v>497</v>
      </c>
      <c r="C921" t="str">
        <f t="shared" si="56"/>
        <v>13</v>
      </c>
      <c r="D921" t="str">
        <f t="shared" si="57"/>
        <v>024</v>
      </c>
      <c r="E921" t="str">
        <f t="shared" si="58"/>
        <v>13024</v>
      </c>
      <c r="F921" t="str">
        <f t="shared" si="59"/>
        <v>Huasca de Ocampo</v>
      </c>
      <c r="G921" t="s">
        <v>19</v>
      </c>
      <c r="H921">
        <v>200</v>
      </c>
      <c r="I921">
        <v>643</v>
      </c>
      <c r="J921">
        <v>90.263999999999996</v>
      </c>
      <c r="K921">
        <v>58.447000000000003</v>
      </c>
      <c r="L921">
        <v>12.539</v>
      </c>
      <c r="M921">
        <v>131.51499999999999</v>
      </c>
      <c r="N921">
        <v>112.44799999999999</v>
      </c>
    </row>
    <row r="922" spans="1:14" hidden="1" x14ac:dyDescent="0.25">
      <c r="A922" t="s">
        <v>473</v>
      </c>
      <c r="B922" t="s">
        <v>497</v>
      </c>
      <c r="C922" t="str">
        <f t="shared" si="56"/>
        <v>13</v>
      </c>
      <c r="D922" t="str">
        <f t="shared" si="57"/>
        <v>024</v>
      </c>
      <c r="E922" t="str">
        <f t="shared" si="58"/>
        <v>13024</v>
      </c>
      <c r="F922" t="str">
        <f t="shared" si="59"/>
        <v>Huasca de Ocampo</v>
      </c>
      <c r="G922" t="s">
        <v>16</v>
      </c>
      <c r="H922">
        <v>9</v>
      </c>
      <c r="I922">
        <v>20</v>
      </c>
      <c r="J922">
        <v>1.1850000000000001</v>
      </c>
      <c r="K922">
        <v>0.47299999999999998</v>
      </c>
      <c r="L922">
        <v>0.14599999999999999</v>
      </c>
      <c r="M922">
        <v>1.181</v>
      </c>
      <c r="N922">
        <v>1.095</v>
      </c>
    </row>
    <row r="923" spans="1:14" x14ac:dyDescent="0.25">
      <c r="A923" t="s">
        <v>473</v>
      </c>
      <c r="B923" t="s">
        <v>498</v>
      </c>
      <c r="C923" t="str">
        <f t="shared" si="56"/>
        <v>13</v>
      </c>
      <c r="D923" t="str">
        <f t="shared" si="57"/>
        <v>025</v>
      </c>
      <c r="E923" t="str">
        <f t="shared" si="58"/>
        <v>13025</v>
      </c>
      <c r="F923" t="str">
        <f t="shared" si="59"/>
        <v>Huautla</v>
      </c>
      <c r="G923" t="s">
        <v>19</v>
      </c>
      <c r="H923">
        <v>367</v>
      </c>
      <c r="I923">
        <v>787</v>
      </c>
      <c r="J923">
        <v>50.828000000000003</v>
      </c>
      <c r="K923">
        <v>29.826000000000001</v>
      </c>
      <c r="L923">
        <v>1.2669999999999999</v>
      </c>
      <c r="M923">
        <v>28.178000000000001</v>
      </c>
      <c r="N923">
        <v>80.492999999999995</v>
      </c>
    </row>
    <row r="924" spans="1:14" hidden="1" x14ac:dyDescent="0.25">
      <c r="A924" t="s">
        <v>473</v>
      </c>
      <c r="B924" t="s">
        <v>498</v>
      </c>
      <c r="C924" t="str">
        <f t="shared" si="56"/>
        <v>13</v>
      </c>
      <c r="D924" t="str">
        <f t="shared" si="57"/>
        <v>025</v>
      </c>
      <c r="E924" t="str">
        <f t="shared" si="58"/>
        <v>13025</v>
      </c>
      <c r="F924" t="str">
        <f t="shared" si="59"/>
        <v>Huautla</v>
      </c>
      <c r="G924" t="s">
        <v>16</v>
      </c>
      <c r="H924">
        <v>69</v>
      </c>
      <c r="I924">
        <v>145</v>
      </c>
      <c r="J924">
        <v>9.7850000000000001</v>
      </c>
      <c r="K924">
        <v>3.9860000000000002</v>
      </c>
      <c r="L924">
        <v>6.8000000000000005E-2</v>
      </c>
      <c r="M924">
        <v>2.6120000000000001</v>
      </c>
      <c r="N924">
        <v>9.7129999999999992</v>
      </c>
    </row>
    <row r="925" spans="1:14" x14ac:dyDescent="0.25">
      <c r="A925" t="s">
        <v>473</v>
      </c>
      <c r="B925" t="s">
        <v>499</v>
      </c>
      <c r="C925" t="str">
        <f t="shared" si="56"/>
        <v>13</v>
      </c>
      <c r="D925" t="str">
        <f t="shared" si="57"/>
        <v>026</v>
      </c>
      <c r="E925" t="str">
        <f t="shared" si="58"/>
        <v>13026</v>
      </c>
      <c r="F925" t="str">
        <f t="shared" si="59"/>
        <v>Huazalingo</v>
      </c>
      <c r="G925" t="s">
        <v>19</v>
      </c>
      <c r="H925">
        <v>57</v>
      </c>
      <c r="I925">
        <v>88</v>
      </c>
      <c r="J925">
        <v>2.35</v>
      </c>
      <c r="K925">
        <v>0.45400000000000001</v>
      </c>
      <c r="L925">
        <v>0.23599999999999999</v>
      </c>
      <c r="M925">
        <v>5.1349999999999998</v>
      </c>
      <c r="N925">
        <v>5.8979999999999997</v>
      </c>
    </row>
    <row r="926" spans="1:14" hidden="1" x14ac:dyDescent="0.25">
      <c r="A926" t="s">
        <v>473</v>
      </c>
      <c r="B926" t="s">
        <v>499</v>
      </c>
      <c r="C926" t="str">
        <f t="shared" si="56"/>
        <v>13</v>
      </c>
      <c r="D926" t="str">
        <f t="shared" si="57"/>
        <v>026</v>
      </c>
      <c r="E926" t="str">
        <f t="shared" si="58"/>
        <v>13026</v>
      </c>
      <c r="F926" t="str">
        <f t="shared" si="59"/>
        <v>Huazalingo</v>
      </c>
      <c r="G926" t="s">
        <v>16</v>
      </c>
      <c r="H926">
        <v>5</v>
      </c>
      <c r="I926">
        <v>5</v>
      </c>
      <c r="J926">
        <v>0.29599999999999999</v>
      </c>
      <c r="K926">
        <v>9.0999999999999998E-2</v>
      </c>
      <c r="L926">
        <v>0</v>
      </c>
      <c r="M926">
        <v>0.159</v>
      </c>
      <c r="N926">
        <v>0.29599999999999999</v>
      </c>
    </row>
    <row r="927" spans="1:14" x14ac:dyDescent="0.25">
      <c r="A927" t="s">
        <v>473</v>
      </c>
      <c r="B927" t="s">
        <v>500</v>
      </c>
      <c r="C927" t="str">
        <f t="shared" si="56"/>
        <v>13</v>
      </c>
      <c r="D927" t="str">
        <f t="shared" si="57"/>
        <v>027</v>
      </c>
      <c r="E927" t="str">
        <f t="shared" si="58"/>
        <v>13027</v>
      </c>
      <c r="F927" t="str">
        <f t="shared" si="59"/>
        <v>Huehuetla</v>
      </c>
      <c r="G927" t="s">
        <v>19</v>
      </c>
      <c r="H927">
        <v>312</v>
      </c>
      <c r="I927">
        <v>379</v>
      </c>
      <c r="J927">
        <v>29.983000000000001</v>
      </c>
      <c r="K927">
        <v>15.563000000000001</v>
      </c>
      <c r="L927">
        <v>0.68899999999999995</v>
      </c>
      <c r="M927">
        <v>32.697000000000003</v>
      </c>
      <c r="N927">
        <v>59.682000000000002</v>
      </c>
    </row>
    <row r="928" spans="1:14" hidden="1" x14ac:dyDescent="0.25">
      <c r="A928" t="s">
        <v>473</v>
      </c>
      <c r="B928" t="s">
        <v>500</v>
      </c>
      <c r="C928" t="str">
        <f t="shared" si="56"/>
        <v>13</v>
      </c>
      <c r="D928" t="str">
        <f t="shared" si="57"/>
        <v>027</v>
      </c>
      <c r="E928" t="str">
        <f t="shared" si="58"/>
        <v>13027</v>
      </c>
      <c r="F928" t="str">
        <f t="shared" si="59"/>
        <v>Huehuetla</v>
      </c>
      <c r="G928" t="s">
        <v>16</v>
      </c>
      <c r="H928">
        <v>48</v>
      </c>
      <c r="I928">
        <v>55</v>
      </c>
      <c r="J928">
        <v>5.5659999999999998</v>
      </c>
      <c r="K928">
        <v>2.0590000000000002</v>
      </c>
      <c r="L928">
        <v>0</v>
      </c>
      <c r="M928">
        <v>3.827</v>
      </c>
      <c r="N928">
        <v>5.61</v>
      </c>
    </row>
    <row r="929" spans="1:14" x14ac:dyDescent="0.25">
      <c r="A929" t="s">
        <v>473</v>
      </c>
      <c r="B929" t="s">
        <v>501</v>
      </c>
      <c r="C929" t="str">
        <f t="shared" si="56"/>
        <v>13</v>
      </c>
      <c r="D929" t="str">
        <f t="shared" si="57"/>
        <v>028</v>
      </c>
      <c r="E929" t="str">
        <f t="shared" si="58"/>
        <v>13028</v>
      </c>
      <c r="F929" t="str">
        <f t="shared" si="59"/>
        <v>Huejutla de Reyes</v>
      </c>
      <c r="G929" t="s">
        <v>19</v>
      </c>
      <c r="H929">
        <v>4520</v>
      </c>
      <c r="I929">
        <v>11474</v>
      </c>
      <c r="J929">
        <v>1670.838</v>
      </c>
      <c r="K929">
        <v>1015.208</v>
      </c>
      <c r="L929">
        <v>50.792000000000002</v>
      </c>
      <c r="M929">
        <v>854.505</v>
      </c>
      <c r="N929">
        <v>3475.2979999999998</v>
      </c>
    </row>
    <row r="930" spans="1:14" hidden="1" x14ac:dyDescent="0.25">
      <c r="A930" t="s">
        <v>473</v>
      </c>
      <c r="B930" t="s">
        <v>501</v>
      </c>
      <c r="C930" t="str">
        <f t="shared" si="56"/>
        <v>13</v>
      </c>
      <c r="D930" t="str">
        <f t="shared" si="57"/>
        <v>028</v>
      </c>
      <c r="E930" t="str">
        <f t="shared" si="58"/>
        <v>13028</v>
      </c>
      <c r="F930" t="str">
        <f t="shared" si="59"/>
        <v>Huejutla de Reyes</v>
      </c>
      <c r="G930" t="s">
        <v>16</v>
      </c>
      <c r="H930">
        <v>818</v>
      </c>
      <c r="I930">
        <v>1419</v>
      </c>
      <c r="J930">
        <v>186.595</v>
      </c>
      <c r="K930">
        <v>70.643000000000001</v>
      </c>
      <c r="L930">
        <v>0.71899999999999997</v>
      </c>
      <c r="M930">
        <v>61.92</v>
      </c>
      <c r="N930">
        <v>187.17599999999999</v>
      </c>
    </row>
    <row r="931" spans="1:14" x14ac:dyDescent="0.25">
      <c r="A931" t="s">
        <v>473</v>
      </c>
      <c r="B931" t="s">
        <v>502</v>
      </c>
      <c r="C931" t="str">
        <f t="shared" si="56"/>
        <v>13</v>
      </c>
      <c r="D931" t="str">
        <f t="shared" si="57"/>
        <v>029</v>
      </c>
      <c r="E931" t="str">
        <f t="shared" si="58"/>
        <v>13029</v>
      </c>
      <c r="F931" t="str">
        <f t="shared" si="59"/>
        <v>Huichapan</v>
      </c>
      <c r="G931" t="s">
        <v>19</v>
      </c>
      <c r="H931">
        <v>1376</v>
      </c>
      <c r="I931">
        <v>4567</v>
      </c>
      <c r="J931">
        <v>699.61</v>
      </c>
      <c r="K931">
        <v>289.16500000000002</v>
      </c>
      <c r="L931">
        <v>10.741</v>
      </c>
      <c r="M931">
        <v>566.19799999999998</v>
      </c>
      <c r="N931">
        <v>1346.4</v>
      </c>
    </row>
    <row r="932" spans="1:14" hidden="1" x14ac:dyDescent="0.25">
      <c r="A932" t="s">
        <v>473</v>
      </c>
      <c r="B932" t="s">
        <v>502</v>
      </c>
      <c r="C932" t="str">
        <f t="shared" si="56"/>
        <v>13</v>
      </c>
      <c r="D932" t="str">
        <f t="shared" si="57"/>
        <v>029</v>
      </c>
      <c r="E932" t="str">
        <f t="shared" si="58"/>
        <v>13029</v>
      </c>
      <c r="F932" t="str">
        <f t="shared" si="59"/>
        <v>Huichapan</v>
      </c>
      <c r="G932" t="s">
        <v>16</v>
      </c>
      <c r="H932">
        <v>139</v>
      </c>
      <c r="I932">
        <v>1195</v>
      </c>
      <c r="J932">
        <v>273.69400000000002</v>
      </c>
      <c r="K932">
        <v>44.237000000000002</v>
      </c>
      <c r="L932">
        <v>0.93899999999999995</v>
      </c>
      <c r="M932">
        <v>200.59100000000001</v>
      </c>
      <c r="N932">
        <v>272.625</v>
      </c>
    </row>
    <row r="933" spans="1:14" x14ac:dyDescent="0.25">
      <c r="A933" t="s">
        <v>473</v>
      </c>
      <c r="B933" t="s">
        <v>503</v>
      </c>
      <c r="C933" t="str">
        <f t="shared" si="56"/>
        <v>13</v>
      </c>
      <c r="D933" t="str">
        <f t="shared" si="57"/>
        <v>030</v>
      </c>
      <c r="E933" t="str">
        <f t="shared" si="58"/>
        <v>13030</v>
      </c>
      <c r="F933" t="str">
        <f t="shared" si="59"/>
        <v>Ixmiquilpan</v>
      </c>
      <c r="G933" t="s">
        <v>19</v>
      </c>
      <c r="H933">
        <v>4450</v>
      </c>
      <c r="I933">
        <v>10888</v>
      </c>
      <c r="J933">
        <v>1436.298</v>
      </c>
      <c r="K933">
        <v>811.09100000000001</v>
      </c>
      <c r="L933">
        <v>46.067</v>
      </c>
      <c r="M933">
        <v>931.97900000000004</v>
      </c>
      <c r="N933">
        <v>3253.078</v>
      </c>
    </row>
    <row r="934" spans="1:14" hidden="1" x14ac:dyDescent="0.25">
      <c r="A934" t="s">
        <v>473</v>
      </c>
      <c r="B934" t="s">
        <v>503</v>
      </c>
      <c r="C934" t="str">
        <f t="shared" si="56"/>
        <v>13</v>
      </c>
      <c r="D934" t="str">
        <f t="shared" si="57"/>
        <v>030</v>
      </c>
      <c r="E934" t="str">
        <f t="shared" si="58"/>
        <v>13030</v>
      </c>
      <c r="F934" t="str">
        <f t="shared" si="59"/>
        <v>Ixmiquilpan</v>
      </c>
      <c r="G934" t="s">
        <v>16</v>
      </c>
      <c r="H934">
        <v>574</v>
      </c>
      <c r="I934">
        <v>1207</v>
      </c>
      <c r="J934">
        <v>111.539</v>
      </c>
      <c r="K934">
        <v>52.898000000000003</v>
      </c>
      <c r="L934">
        <v>2.4500000000000002</v>
      </c>
      <c r="M934">
        <v>73.111999999999995</v>
      </c>
      <c r="N934">
        <v>110.28400000000001</v>
      </c>
    </row>
    <row r="935" spans="1:14" x14ac:dyDescent="0.25">
      <c r="A935" t="s">
        <v>473</v>
      </c>
      <c r="B935" t="s">
        <v>504</v>
      </c>
      <c r="C935" t="str">
        <f t="shared" si="56"/>
        <v>13</v>
      </c>
      <c r="D935" t="str">
        <f t="shared" si="57"/>
        <v>031</v>
      </c>
      <c r="E935" t="str">
        <f t="shared" si="58"/>
        <v>13031</v>
      </c>
      <c r="F935" t="str">
        <f t="shared" si="59"/>
        <v>Jacala de Ledezma</v>
      </c>
      <c r="G935" t="s">
        <v>19</v>
      </c>
      <c r="H935">
        <v>489</v>
      </c>
      <c r="I935">
        <v>923</v>
      </c>
      <c r="J935">
        <v>93.74</v>
      </c>
      <c r="K935">
        <v>50.680999999999997</v>
      </c>
      <c r="L935">
        <v>0.46100000000000002</v>
      </c>
      <c r="M935">
        <v>88.108000000000004</v>
      </c>
      <c r="N935">
        <v>159.56899999999999</v>
      </c>
    </row>
    <row r="936" spans="1:14" hidden="1" x14ac:dyDescent="0.25">
      <c r="A936" t="s">
        <v>473</v>
      </c>
      <c r="B936" t="s">
        <v>504</v>
      </c>
      <c r="C936" t="str">
        <f t="shared" si="56"/>
        <v>13</v>
      </c>
      <c r="D936" t="str">
        <f t="shared" si="57"/>
        <v>031</v>
      </c>
      <c r="E936" t="str">
        <f t="shared" si="58"/>
        <v>13031</v>
      </c>
      <c r="F936" t="str">
        <f t="shared" si="59"/>
        <v>Jacala de Ledezma</v>
      </c>
      <c r="G936" t="s">
        <v>16</v>
      </c>
      <c r="H936">
        <v>47</v>
      </c>
      <c r="I936">
        <v>100</v>
      </c>
      <c r="J936">
        <v>10.506</v>
      </c>
      <c r="K936">
        <v>3.4260000000000002</v>
      </c>
      <c r="L936">
        <v>0.25700000000000001</v>
      </c>
      <c r="M936">
        <v>10.792999999999999</v>
      </c>
      <c r="N936">
        <v>10.451000000000001</v>
      </c>
    </row>
    <row r="937" spans="1:14" x14ac:dyDescent="0.25">
      <c r="A937" t="s">
        <v>473</v>
      </c>
      <c r="B937" t="s">
        <v>505</v>
      </c>
      <c r="C937" t="str">
        <f t="shared" si="56"/>
        <v>13</v>
      </c>
      <c r="D937" t="str">
        <f t="shared" si="57"/>
        <v>032</v>
      </c>
      <c r="E937" t="str">
        <f t="shared" si="58"/>
        <v>13032</v>
      </c>
      <c r="F937" t="str">
        <f t="shared" si="59"/>
        <v>Jaltocán</v>
      </c>
      <c r="G937" t="s">
        <v>19</v>
      </c>
      <c r="H937">
        <v>622</v>
      </c>
      <c r="I937">
        <v>1092</v>
      </c>
      <c r="J937">
        <v>46.25</v>
      </c>
      <c r="K937">
        <v>16.151</v>
      </c>
      <c r="L937">
        <v>0.56599999999999995</v>
      </c>
      <c r="M937">
        <v>15.773999999999999</v>
      </c>
      <c r="N937">
        <v>62.265999999999998</v>
      </c>
    </row>
    <row r="938" spans="1:14" hidden="1" x14ac:dyDescent="0.25">
      <c r="A938" t="s">
        <v>473</v>
      </c>
      <c r="B938" t="s">
        <v>505</v>
      </c>
      <c r="C938" t="str">
        <f t="shared" si="56"/>
        <v>13</v>
      </c>
      <c r="D938" t="str">
        <f t="shared" si="57"/>
        <v>032</v>
      </c>
      <c r="E938" t="str">
        <f t="shared" si="58"/>
        <v>13032</v>
      </c>
      <c r="F938" t="str">
        <f t="shared" si="59"/>
        <v>Jaltocán</v>
      </c>
      <c r="G938" t="s">
        <v>16</v>
      </c>
      <c r="H938">
        <v>378</v>
      </c>
      <c r="I938">
        <v>639</v>
      </c>
      <c r="J938">
        <v>27.988</v>
      </c>
      <c r="K938">
        <v>8.5470000000000006</v>
      </c>
      <c r="L938">
        <v>7.9000000000000001E-2</v>
      </c>
      <c r="M938">
        <v>3.2879999999999998</v>
      </c>
      <c r="N938">
        <v>27.381</v>
      </c>
    </row>
    <row r="939" spans="1:14" x14ac:dyDescent="0.25">
      <c r="A939" t="s">
        <v>473</v>
      </c>
      <c r="B939" t="s">
        <v>506</v>
      </c>
      <c r="C939" t="str">
        <f t="shared" si="56"/>
        <v>13</v>
      </c>
      <c r="D939" t="str">
        <f t="shared" si="57"/>
        <v>033</v>
      </c>
      <c r="E939" t="str">
        <f t="shared" si="58"/>
        <v>13033</v>
      </c>
      <c r="F939" t="str">
        <f t="shared" si="59"/>
        <v>Juárez Hidalgo</v>
      </c>
      <c r="G939" t="s">
        <v>19</v>
      </c>
      <c r="H939">
        <v>48</v>
      </c>
      <c r="I939">
        <v>112</v>
      </c>
      <c r="J939">
        <v>9.5459999999999994</v>
      </c>
      <c r="K939">
        <v>5.157</v>
      </c>
      <c r="L939">
        <v>0.66500000000000004</v>
      </c>
      <c r="M939">
        <v>10.06</v>
      </c>
      <c r="N939">
        <v>23.957000000000001</v>
      </c>
    </row>
    <row r="940" spans="1:14" hidden="1" x14ac:dyDescent="0.25">
      <c r="A940" t="s">
        <v>473</v>
      </c>
      <c r="B940" t="s">
        <v>506</v>
      </c>
      <c r="C940" t="str">
        <f t="shared" si="56"/>
        <v>13</v>
      </c>
      <c r="D940" t="str">
        <f t="shared" si="57"/>
        <v>033</v>
      </c>
      <c r="E940" t="str">
        <f t="shared" si="58"/>
        <v>13033</v>
      </c>
      <c r="F940" t="str">
        <f t="shared" si="59"/>
        <v>Juárez Hidalgo</v>
      </c>
      <c r="G940" t="s">
        <v>16</v>
      </c>
      <c r="H940">
        <v>14</v>
      </c>
      <c r="I940">
        <v>17</v>
      </c>
      <c r="J940">
        <v>0.38800000000000001</v>
      </c>
      <c r="K940">
        <v>0.215</v>
      </c>
      <c r="L940">
        <v>0.06</v>
      </c>
      <c r="M940">
        <v>0.30599999999999999</v>
      </c>
      <c r="N940">
        <v>0.33200000000000002</v>
      </c>
    </row>
    <row r="941" spans="1:14" x14ac:dyDescent="0.25">
      <c r="A941" t="s">
        <v>473</v>
      </c>
      <c r="B941" t="s">
        <v>507</v>
      </c>
      <c r="C941" t="str">
        <f t="shared" si="56"/>
        <v>13</v>
      </c>
      <c r="D941" t="str">
        <f t="shared" si="57"/>
        <v>034</v>
      </c>
      <c r="E941" t="str">
        <f t="shared" si="58"/>
        <v>13034</v>
      </c>
      <c r="F941" t="str">
        <f t="shared" si="59"/>
        <v>Lolotla</v>
      </c>
      <c r="G941" t="s">
        <v>19</v>
      </c>
      <c r="H941">
        <v>29</v>
      </c>
      <c r="I941">
        <v>146</v>
      </c>
      <c r="J941">
        <v>19.036000000000001</v>
      </c>
      <c r="K941">
        <v>14.686999999999999</v>
      </c>
      <c r="L941">
        <v>0</v>
      </c>
      <c r="M941">
        <v>6.5540000000000003</v>
      </c>
      <c r="N941">
        <v>42.875</v>
      </c>
    </row>
    <row r="942" spans="1:14" hidden="1" x14ac:dyDescent="0.25">
      <c r="A942" t="s">
        <v>473</v>
      </c>
      <c r="B942" t="s">
        <v>507</v>
      </c>
      <c r="C942" t="str">
        <f t="shared" si="56"/>
        <v>13</v>
      </c>
      <c r="D942" t="str">
        <f t="shared" si="57"/>
        <v>034</v>
      </c>
      <c r="E942" t="str">
        <f t="shared" si="58"/>
        <v>13034</v>
      </c>
      <c r="F942" t="str">
        <f t="shared" si="59"/>
        <v>Lolotla</v>
      </c>
      <c r="G942" t="s">
        <v>16</v>
      </c>
      <c r="H942">
        <v>3</v>
      </c>
      <c r="I942">
        <v>3</v>
      </c>
      <c r="J942">
        <v>3.3000000000000002E-2</v>
      </c>
      <c r="K942">
        <v>1.6E-2</v>
      </c>
      <c r="L942">
        <v>0</v>
      </c>
      <c r="M942">
        <v>0.55000000000000004</v>
      </c>
      <c r="N942">
        <v>3.3000000000000002E-2</v>
      </c>
    </row>
    <row r="943" spans="1:14" x14ac:dyDescent="0.25">
      <c r="A943" t="s">
        <v>473</v>
      </c>
      <c r="B943" t="s">
        <v>508</v>
      </c>
      <c r="C943" t="str">
        <f t="shared" si="56"/>
        <v>13</v>
      </c>
      <c r="D943" t="str">
        <f t="shared" si="57"/>
        <v>035</v>
      </c>
      <c r="E943" t="str">
        <f t="shared" si="58"/>
        <v>13035</v>
      </c>
      <c r="F943" t="str">
        <f t="shared" si="59"/>
        <v>Metepec</v>
      </c>
      <c r="G943" t="s">
        <v>19</v>
      </c>
      <c r="H943">
        <v>190</v>
      </c>
      <c r="I943">
        <v>386</v>
      </c>
      <c r="J943">
        <v>37.619</v>
      </c>
      <c r="K943">
        <v>13.382</v>
      </c>
      <c r="L943">
        <v>1.8640000000000001</v>
      </c>
      <c r="M943">
        <v>21.94</v>
      </c>
      <c r="N943">
        <v>47.253999999999998</v>
      </c>
    </row>
    <row r="944" spans="1:14" hidden="1" x14ac:dyDescent="0.25">
      <c r="A944" t="s">
        <v>473</v>
      </c>
      <c r="B944" t="s">
        <v>508</v>
      </c>
      <c r="C944" t="str">
        <f t="shared" si="56"/>
        <v>13</v>
      </c>
      <c r="D944" t="str">
        <f t="shared" si="57"/>
        <v>035</v>
      </c>
      <c r="E944" t="str">
        <f t="shared" si="58"/>
        <v>13035</v>
      </c>
      <c r="F944" t="str">
        <f t="shared" si="59"/>
        <v>Metepec</v>
      </c>
      <c r="G944" t="s">
        <v>16</v>
      </c>
      <c r="H944">
        <v>28</v>
      </c>
      <c r="I944">
        <v>84</v>
      </c>
      <c r="J944">
        <v>8.2799999999999994</v>
      </c>
      <c r="K944">
        <v>3.3740000000000001</v>
      </c>
      <c r="L944">
        <v>0.252</v>
      </c>
      <c r="M944">
        <v>1.7350000000000001</v>
      </c>
      <c r="N944">
        <v>9.2850000000000001</v>
      </c>
    </row>
    <row r="945" spans="1:14" x14ac:dyDescent="0.25">
      <c r="A945" t="s">
        <v>473</v>
      </c>
      <c r="B945" t="s">
        <v>509</v>
      </c>
      <c r="C945" t="str">
        <f t="shared" si="56"/>
        <v>13</v>
      </c>
      <c r="D945" t="str">
        <f t="shared" si="57"/>
        <v>036</v>
      </c>
      <c r="E945" t="str">
        <f t="shared" si="58"/>
        <v>13036</v>
      </c>
      <c r="F945" t="str">
        <f t="shared" si="59"/>
        <v>San Agustín Metzquititlán</v>
      </c>
      <c r="G945" t="s">
        <v>19</v>
      </c>
      <c r="H945">
        <v>168</v>
      </c>
      <c r="I945">
        <v>466</v>
      </c>
      <c r="J945">
        <v>136.465</v>
      </c>
      <c r="K945">
        <v>96.037999999999997</v>
      </c>
      <c r="L945">
        <v>2.0960000000000001</v>
      </c>
      <c r="M945">
        <v>39.511000000000003</v>
      </c>
      <c r="N945">
        <v>276.01600000000002</v>
      </c>
    </row>
    <row r="946" spans="1:14" hidden="1" x14ac:dyDescent="0.25">
      <c r="A946" t="s">
        <v>473</v>
      </c>
      <c r="B946" t="s">
        <v>509</v>
      </c>
      <c r="C946" t="str">
        <f t="shared" si="56"/>
        <v>13</v>
      </c>
      <c r="D946" t="str">
        <f t="shared" si="57"/>
        <v>036</v>
      </c>
      <c r="E946" t="str">
        <f t="shared" si="58"/>
        <v>13036</v>
      </c>
      <c r="F946" t="str">
        <f t="shared" si="59"/>
        <v>San Agustín Metzquititlán</v>
      </c>
      <c r="G946" t="s">
        <v>16</v>
      </c>
      <c r="H946">
        <v>24</v>
      </c>
      <c r="I946">
        <v>69</v>
      </c>
      <c r="J946">
        <v>12.856999999999999</v>
      </c>
      <c r="K946">
        <v>8.3610000000000007</v>
      </c>
      <c r="L946">
        <v>0.75700000000000001</v>
      </c>
      <c r="M946">
        <v>7.0270000000000001</v>
      </c>
      <c r="N946">
        <v>12.938000000000001</v>
      </c>
    </row>
    <row r="947" spans="1:14" x14ac:dyDescent="0.25">
      <c r="A947" t="s">
        <v>473</v>
      </c>
      <c r="B947" t="s">
        <v>510</v>
      </c>
      <c r="C947" t="str">
        <f t="shared" si="56"/>
        <v>13</v>
      </c>
      <c r="D947" t="str">
        <f t="shared" si="57"/>
        <v>037</v>
      </c>
      <c r="E947" t="str">
        <f t="shared" si="58"/>
        <v>13037</v>
      </c>
      <c r="F947" t="str">
        <f t="shared" si="59"/>
        <v>Metztitlán</v>
      </c>
      <c r="G947" t="s">
        <v>19</v>
      </c>
      <c r="H947">
        <v>329</v>
      </c>
      <c r="I947">
        <v>663</v>
      </c>
      <c r="J947">
        <v>88.608999999999995</v>
      </c>
      <c r="K947">
        <v>9.2279999999999998</v>
      </c>
      <c r="L947">
        <v>0.01</v>
      </c>
      <c r="M947">
        <v>40.145000000000003</v>
      </c>
      <c r="N947">
        <v>388.214</v>
      </c>
    </row>
    <row r="948" spans="1:14" hidden="1" x14ac:dyDescent="0.25">
      <c r="A948" t="s">
        <v>473</v>
      </c>
      <c r="B948" t="s">
        <v>510</v>
      </c>
      <c r="C948" t="str">
        <f t="shared" si="56"/>
        <v>13</v>
      </c>
      <c r="D948" t="str">
        <f t="shared" si="57"/>
        <v>037</v>
      </c>
      <c r="E948" t="str">
        <f t="shared" si="58"/>
        <v>13037</v>
      </c>
      <c r="F948" t="str">
        <f t="shared" si="59"/>
        <v>Metztitlán</v>
      </c>
      <c r="G948" t="s">
        <v>16</v>
      </c>
      <c r="H948">
        <v>41</v>
      </c>
      <c r="I948">
        <v>98</v>
      </c>
      <c r="J948">
        <v>8.1210000000000004</v>
      </c>
      <c r="K948">
        <v>3.4790000000000001</v>
      </c>
      <c r="L948">
        <v>5.0999999999999997E-2</v>
      </c>
      <c r="M948">
        <v>2.4900000000000002</v>
      </c>
      <c r="N948">
        <v>8.0619999999999994</v>
      </c>
    </row>
    <row r="949" spans="1:14" x14ac:dyDescent="0.25">
      <c r="A949" t="s">
        <v>473</v>
      </c>
      <c r="B949" t="s">
        <v>511</v>
      </c>
      <c r="C949" t="str">
        <f t="shared" si="56"/>
        <v>13</v>
      </c>
      <c r="D949" t="str">
        <f t="shared" si="57"/>
        <v>038</v>
      </c>
      <c r="E949" t="str">
        <f t="shared" si="58"/>
        <v>13038</v>
      </c>
      <c r="F949" t="str">
        <f t="shared" si="59"/>
        <v>Mineral del Chico</v>
      </c>
      <c r="G949" t="s">
        <v>19</v>
      </c>
      <c r="H949">
        <v>82</v>
      </c>
      <c r="I949">
        <v>284</v>
      </c>
      <c r="J949">
        <v>54.805</v>
      </c>
      <c r="K949">
        <v>17.048999999999999</v>
      </c>
      <c r="L949">
        <v>-4.4999999999999998E-2</v>
      </c>
      <c r="M949">
        <v>56.613999999999997</v>
      </c>
      <c r="N949">
        <v>63.344999999999999</v>
      </c>
    </row>
    <row r="950" spans="1:14" hidden="1" x14ac:dyDescent="0.25">
      <c r="A950" t="s">
        <v>473</v>
      </c>
      <c r="B950" t="s">
        <v>511</v>
      </c>
      <c r="C950" t="str">
        <f t="shared" si="56"/>
        <v>13</v>
      </c>
      <c r="D950" t="str">
        <f t="shared" si="57"/>
        <v>038</v>
      </c>
      <c r="E950" t="str">
        <f t="shared" si="58"/>
        <v>13038</v>
      </c>
      <c r="F950" t="str">
        <f t="shared" si="59"/>
        <v>Mineral del Chico</v>
      </c>
      <c r="G950" t="s">
        <v>16</v>
      </c>
      <c r="H950">
        <v>4</v>
      </c>
      <c r="I950">
        <v>14</v>
      </c>
      <c r="J950">
        <v>0.67700000000000005</v>
      </c>
      <c r="K950">
        <v>0.315</v>
      </c>
      <c r="L950">
        <v>-8.0000000000000002E-3</v>
      </c>
      <c r="M950">
        <v>0.69799999999999995</v>
      </c>
      <c r="N950">
        <v>0.68300000000000005</v>
      </c>
    </row>
    <row r="951" spans="1:14" x14ac:dyDescent="0.25">
      <c r="A951" t="s">
        <v>473</v>
      </c>
      <c r="B951" t="s">
        <v>512</v>
      </c>
      <c r="C951" t="str">
        <f t="shared" si="56"/>
        <v>13</v>
      </c>
      <c r="D951" t="str">
        <f t="shared" si="57"/>
        <v>039</v>
      </c>
      <c r="E951" t="str">
        <f t="shared" si="58"/>
        <v>13039</v>
      </c>
      <c r="F951" t="str">
        <f t="shared" si="59"/>
        <v>Mineral del Monte</v>
      </c>
      <c r="G951" t="s">
        <v>19</v>
      </c>
      <c r="H951">
        <v>701</v>
      </c>
      <c r="I951">
        <v>1605</v>
      </c>
      <c r="J951">
        <v>115.06100000000001</v>
      </c>
      <c r="K951">
        <v>58.667999999999999</v>
      </c>
      <c r="L951">
        <v>6.2220000000000004</v>
      </c>
      <c r="M951">
        <v>139.821</v>
      </c>
      <c r="N951">
        <v>187.428</v>
      </c>
    </row>
    <row r="952" spans="1:14" hidden="1" x14ac:dyDescent="0.25">
      <c r="A952" t="s">
        <v>473</v>
      </c>
      <c r="B952" t="s">
        <v>512</v>
      </c>
      <c r="C952" t="str">
        <f t="shared" si="56"/>
        <v>13</v>
      </c>
      <c r="D952" t="str">
        <f t="shared" si="57"/>
        <v>039</v>
      </c>
      <c r="E952" t="str">
        <f t="shared" si="58"/>
        <v>13039</v>
      </c>
      <c r="F952" t="str">
        <f t="shared" si="59"/>
        <v>Mineral del Monte</v>
      </c>
      <c r="G952" t="s">
        <v>16</v>
      </c>
      <c r="H952">
        <v>91</v>
      </c>
      <c r="I952">
        <v>240</v>
      </c>
      <c r="J952">
        <v>26.478000000000002</v>
      </c>
      <c r="K952">
        <v>11.846</v>
      </c>
      <c r="L952">
        <v>0.22700000000000001</v>
      </c>
      <c r="M952">
        <v>13.891</v>
      </c>
      <c r="N952">
        <v>26.198</v>
      </c>
    </row>
    <row r="953" spans="1:14" x14ac:dyDescent="0.25">
      <c r="A953" t="s">
        <v>473</v>
      </c>
      <c r="B953" t="s">
        <v>513</v>
      </c>
      <c r="C953" t="str">
        <f t="shared" si="56"/>
        <v>13</v>
      </c>
      <c r="D953" t="str">
        <f t="shared" si="57"/>
        <v>040</v>
      </c>
      <c r="E953" t="str">
        <f t="shared" si="58"/>
        <v>13040</v>
      </c>
      <c r="F953" t="str">
        <f t="shared" si="59"/>
        <v>La Misión</v>
      </c>
      <c r="G953" t="s">
        <v>19</v>
      </c>
      <c r="H953">
        <v>72</v>
      </c>
      <c r="I953">
        <v>155</v>
      </c>
      <c r="J953">
        <v>5.3710000000000004</v>
      </c>
      <c r="K953">
        <v>2.5979999999999999</v>
      </c>
      <c r="L953">
        <v>0.28599999999999998</v>
      </c>
      <c r="M953">
        <v>7.0010000000000003</v>
      </c>
      <c r="N953">
        <v>10.705</v>
      </c>
    </row>
    <row r="954" spans="1:14" hidden="1" x14ac:dyDescent="0.25">
      <c r="A954" t="s">
        <v>473</v>
      </c>
      <c r="B954" t="s">
        <v>513</v>
      </c>
      <c r="C954" t="str">
        <f t="shared" si="56"/>
        <v>13</v>
      </c>
      <c r="D954" t="str">
        <f t="shared" si="57"/>
        <v>040</v>
      </c>
      <c r="E954" t="str">
        <f t="shared" si="58"/>
        <v>13040</v>
      </c>
      <c r="F954" t="str">
        <f t="shared" si="59"/>
        <v>La Misión</v>
      </c>
      <c r="G954" t="s">
        <v>16</v>
      </c>
      <c r="H954">
        <v>12</v>
      </c>
      <c r="I954">
        <v>31</v>
      </c>
      <c r="J954">
        <v>1.8959999999999999</v>
      </c>
      <c r="K954">
        <v>0.69599999999999995</v>
      </c>
      <c r="L954">
        <v>0.157</v>
      </c>
      <c r="M954">
        <v>0.92400000000000004</v>
      </c>
      <c r="N954">
        <v>1.917</v>
      </c>
    </row>
    <row r="955" spans="1:14" x14ac:dyDescent="0.25">
      <c r="A955" t="s">
        <v>473</v>
      </c>
      <c r="B955" t="s">
        <v>514</v>
      </c>
      <c r="C955" t="str">
        <f t="shared" si="56"/>
        <v>13</v>
      </c>
      <c r="D955" t="str">
        <f t="shared" si="57"/>
        <v>041</v>
      </c>
      <c r="E955" t="str">
        <f t="shared" si="58"/>
        <v>13041</v>
      </c>
      <c r="F955" t="str">
        <f t="shared" si="59"/>
        <v>Mixquiahuala de Juárez</v>
      </c>
      <c r="G955" t="s">
        <v>19</v>
      </c>
      <c r="H955">
        <v>2095</v>
      </c>
      <c r="I955">
        <v>5555</v>
      </c>
      <c r="J955">
        <v>794.51800000000003</v>
      </c>
      <c r="K955">
        <v>492.815</v>
      </c>
      <c r="L955">
        <v>33.6</v>
      </c>
      <c r="M955">
        <v>352.88600000000002</v>
      </c>
      <c r="N955">
        <v>1452.22</v>
      </c>
    </row>
    <row r="956" spans="1:14" hidden="1" x14ac:dyDescent="0.25">
      <c r="A956" t="s">
        <v>473</v>
      </c>
      <c r="B956" t="s">
        <v>514</v>
      </c>
      <c r="C956" t="str">
        <f t="shared" si="56"/>
        <v>13</v>
      </c>
      <c r="D956" t="str">
        <f t="shared" si="57"/>
        <v>041</v>
      </c>
      <c r="E956" t="str">
        <f t="shared" si="58"/>
        <v>13041</v>
      </c>
      <c r="F956" t="str">
        <f t="shared" si="59"/>
        <v>Mixquiahuala de Juárez</v>
      </c>
      <c r="G956" t="s">
        <v>16</v>
      </c>
      <c r="H956">
        <v>231</v>
      </c>
      <c r="I956">
        <v>1195</v>
      </c>
      <c r="J956">
        <v>116.60299999999999</v>
      </c>
      <c r="K956">
        <v>72.075000000000003</v>
      </c>
      <c r="L956">
        <v>1.653</v>
      </c>
      <c r="M956">
        <v>47.235999999999997</v>
      </c>
      <c r="N956">
        <v>115.417</v>
      </c>
    </row>
    <row r="957" spans="1:14" x14ac:dyDescent="0.25">
      <c r="A957" t="s">
        <v>473</v>
      </c>
      <c r="B957" t="s">
        <v>515</v>
      </c>
      <c r="C957" t="str">
        <f t="shared" si="56"/>
        <v>13</v>
      </c>
      <c r="D957" t="str">
        <f t="shared" si="57"/>
        <v>042</v>
      </c>
      <c r="E957" t="str">
        <f t="shared" si="58"/>
        <v>13042</v>
      </c>
      <c r="F957" t="str">
        <f t="shared" si="59"/>
        <v>Molango de Escamilla</v>
      </c>
      <c r="G957" t="s">
        <v>19</v>
      </c>
      <c r="H957">
        <v>329</v>
      </c>
      <c r="I957">
        <v>652</v>
      </c>
      <c r="J957">
        <v>59.344000000000001</v>
      </c>
      <c r="K957">
        <v>24.331</v>
      </c>
      <c r="L957">
        <v>5.2999999999999999E-2</v>
      </c>
      <c r="M957">
        <v>47.06</v>
      </c>
      <c r="N957">
        <v>182.49199999999999</v>
      </c>
    </row>
    <row r="958" spans="1:14" hidden="1" x14ac:dyDescent="0.25">
      <c r="A958" t="s">
        <v>473</v>
      </c>
      <c r="B958" t="s">
        <v>515</v>
      </c>
      <c r="C958" t="str">
        <f t="shared" si="56"/>
        <v>13</v>
      </c>
      <c r="D958" t="str">
        <f t="shared" si="57"/>
        <v>042</v>
      </c>
      <c r="E958" t="str">
        <f t="shared" si="58"/>
        <v>13042</v>
      </c>
      <c r="F958" t="str">
        <f t="shared" si="59"/>
        <v>Molango de Escamilla</v>
      </c>
      <c r="G958" t="s">
        <v>16</v>
      </c>
      <c r="H958">
        <v>35</v>
      </c>
      <c r="I958">
        <v>83</v>
      </c>
      <c r="J958">
        <v>7.2089999999999996</v>
      </c>
      <c r="K958">
        <v>2.68</v>
      </c>
      <c r="L958">
        <v>0</v>
      </c>
      <c r="M958">
        <v>2.9550000000000001</v>
      </c>
      <c r="N958">
        <v>7.2069999999999999</v>
      </c>
    </row>
    <row r="959" spans="1:14" x14ac:dyDescent="0.25">
      <c r="A959" t="s">
        <v>473</v>
      </c>
      <c r="B959" t="s">
        <v>516</v>
      </c>
      <c r="C959" t="str">
        <f t="shared" si="56"/>
        <v>13</v>
      </c>
      <c r="D959" t="str">
        <f t="shared" si="57"/>
        <v>043</v>
      </c>
      <c r="E959" t="str">
        <f t="shared" si="58"/>
        <v>13043</v>
      </c>
      <c r="F959" t="str">
        <f t="shared" si="59"/>
        <v>Nicolás Flores</v>
      </c>
      <c r="G959" t="s">
        <v>19</v>
      </c>
      <c r="H959">
        <v>78</v>
      </c>
      <c r="I959">
        <v>161</v>
      </c>
      <c r="J959">
        <v>7.2720000000000002</v>
      </c>
      <c r="K959">
        <v>3.444</v>
      </c>
      <c r="L959">
        <v>0.151</v>
      </c>
      <c r="M959">
        <v>13.225</v>
      </c>
      <c r="N959">
        <v>11.747999999999999</v>
      </c>
    </row>
    <row r="960" spans="1:14" hidden="1" x14ac:dyDescent="0.25">
      <c r="A960" t="s">
        <v>473</v>
      </c>
      <c r="B960" t="s">
        <v>516</v>
      </c>
      <c r="C960" t="str">
        <f t="shared" si="56"/>
        <v>13</v>
      </c>
      <c r="D960" t="str">
        <f t="shared" si="57"/>
        <v>043</v>
      </c>
      <c r="E960" t="str">
        <f t="shared" si="58"/>
        <v>13043</v>
      </c>
      <c r="F960" t="str">
        <f t="shared" si="59"/>
        <v>Nicolás Flores</v>
      </c>
      <c r="G960" t="s">
        <v>16</v>
      </c>
      <c r="H960">
        <v>13</v>
      </c>
      <c r="I960">
        <v>32</v>
      </c>
      <c r="J960">
        <v>1.6639999999999999</v>
      </c>
      <c r="K960">
        <v>0.59499999999999997</v>
      </c>
      <c r="L960">
        <v>1.4E-2</v>
      </c>
      <c r="M960">
        <v>0.90900000000000003</v>
      </c>
      <c r="N960">
        <v>1.6779999999999999</v>
      </c>
    </row>
    <row r="961" spans="1:14" x14ac:dyDescent="0.25">
      <c r="A961" t="s">
        <v>473</v>
      </c>
      <c r="B961" t="s">
        <v>517</v>
      </c>
      <c r="C961" t="str">
        <f t="shared" si="56"/>
        <v>13</v>
      </c>
      <c r="D961" t="str">
        <f t="shared" si="57"/>
        <v>044</v>
      </c>
      <c r="E961" t="str">
        <f t="shared" si="58"/>
        <v>13044</v>
      </c>
      <c r="F961" t="str">
        <f t="shared" si="59"/>
        <v>Nopala de Villagrán</v>
      </c>
      <c r="G961" t="s">
        <v>19</v>
      </c>
      <c r="H961">
        <v>174</v>
      </c>
      <c r="I961">
        <v>374</v>
      </c>
      <c r="J961">
        <v>54.564</v>
      </c>
      <c r="K961">
        <v>16.809999999999999</v>
      </c>
      <c r="L961">
        <v>0.17899999999999999</v>
      </c>
      <c r="M961">
        <v>32.567999999999998</v>
      </c>
      <c r="N961">
        <v>76.41</v>
      </c>
    </row>
    <row r="962" spans="1:14" hidden="1" x14ac:dyDescent="0.25">
      <c r="A962" t="s">
        <v>473</v>
      </c>
      <c r="B962" t="s">
        <v>517</v>
      </c>
      <c r="C962" t="str">
        <f t="shared" si="56"/>
        <v>13</v>
      </c>
      <c r="D962" t="str">
        <f t="shared" si="57"/>
        <v>044</v>
      </c>
      <c r="E962" t="str">
        <f t="shared" si="58"/>
        <v>13044</v>
      </c>
      <c r="F962" t="str">
        <f t="shared" si="59"/>
        <v>Nopala de Villagrán</v>
      </c>
      <c r="G962" t="s">
        <v>16</v>
      </c>
      <c r="H962">
        <v>17</v>
      </c>
      <c r="I962">
        <v>38</v>
      </c>
      <c r="J962">
        <v>10.788</v>
      </c>
      <c r="K962">
        <v>2.9460000000000002</v>
      </c>
      <c r="L962">
        <v>1.4999999999999999E-2</v>
      </c>
      <c r="M962">
        <v>2.6480000000000001</v>
      </c>
      <c r="N962">
        <v>9.5739999999999998</v>
      </c>
    </row>
    <row r="963" spans="1:14" x14ac:dyDescent="0.25">
      <c r="A963" t="s">
        <v>473</v>
      </c>
      <c r="B963" t="s">
        <v>518</v>
      </c>
      <c r="C963" t="str">
        <f t="shared" ref="C963:C1026" si="60">MID(A963,1,2)</f>
        <v>13</v>
      </c>
      <c r="D963" t="str">
        <f t="shared" ref="D963:D1026" si="61">MID(B963,1,3)</f>
        <v>045</v>
      </c>
      <c r="E963" t="str">
        <f t="shared" ref="E963:E1026" si="62">CONCATENATE(C963,D963)</f>
        <v>13045</v>
      </c>
      <c r="F963" t="str">
        <f t="shared" ref="F963:F1026" si="63">MID(B963,5,40)</f>
        <v>Omitlán de Juárez</v>
      </c>
      <c r="G963" t="s">
        <v>19</v>
      </c>
      <c r="H963">
        <v>113</v>
      </c>
      <c r="I963">
        <v>246</v>
      </c>
      <c r="J963">
        <v>19.966999999999999</v>
      </c>
      <c r="K963">
        <v>9.9830000000000005</v>
      </c>
      <c r="L963">
        <v>0.253</v>
      </c>
      <c r="M963">
        <v>28.140999999999998</v>
      </c>
      <c r="N963">
        <v>30.5</v>
      </c>
    </row>
    <row r="964" spans="1:14" hidden="1" x14ac:dyDescent="0.25">
      <c r="A964" t="s">
        <v>473</v>
      </c>
      <c r="B964" t="s">
        <v>518</v>
      </c>
      <c r="C964" t="str">
        <f t="shared" si="60"/>
        <v>13</v>
      </c>
      <c r="D964" t="str">
        <f t="shared" si="61"/>
        <v>045</v>
      </c>
      <c r="E964" t="str">
        <f t="shared" si="62"/>
        <v>13045</v>
      </c>
      <c r="F964" t="str">
        <f t="shared" si="63"/>
        <v>Omitlán de Juárez</v>
      </c>
      <c r="G964" t="s">
        <v>16</v>
      </c>
      <c r="H964">
        <v>20</v>
      </c>
      <c r="I964">
        <v>34</v>
      </c>
      <c r="J964">
        <v>6.9720000000000004</v>
      </c>
      <c r="K964">
        <v>3.6</v>
      </c>
      <c r="L964">
        <v>4.3999999999999997E-2</v>
      </c>
      <c r="M964">
        <v>1.0860000000000001</v>
      </c>
      <c r="N964">
        <v>7.2889999999999997</v>
      </c>
    </row>
    <row r="965" spans="1:14" x14ac:dyDescent="0.25">
      <c r="A965" t="s">
        <v>473</v>
      </c>
      <c r="B965" t="s">
        <v>519</v>
      </c>
      <c r="C965" t="str">
        <f t="shared" si="60"/>
        <v>13</v>
      </c>
      <c r="D965" t="str">
        <f t="shared" si="61"/>
        <v>046</v>
      </c>
      <c r="E965" t="str">
        <f t="shared" si="62"/>
        <v>13046</v>
      </c>
      <c r="F965" t="str">
        <f t="shared" si="63"/>
        <v>San Felipe Orizatlán</v>
      </c>
      <c r="G965" t="s">
        <v>19</v>
      </c>
      <c r="H965">
        <v>930</v>
      </c>
      <c r="I965">
        <v>1997</v>
      </c>
      <c r="J965">
        <v>229.91800000000001</v>
      </c>
      <c r="K965">
        <v>81.644999999999996</v>
      </c>
      <c r="L965">
        <v>3.0390000000000001</v>
      </c>
      <c r="M965">
        <v>76.900000000000006</v>
      </c>
      <c r="N965">
        <v>340.48899999999998</v>
      </c>
    </row>
    <row r="966" spans="1:14" hidden="1" x14ac:dyDescent="0.25">
      <c r="A966" t="s">
        <v>473</v>
      </c>
      <c r="B966" t="s">
        <v>519</v>
      </c>
      <c r="C966" t="str">
        <f t="shared" si="60"/>
        <v>13</v>
      </c>
      <c r="D966" t="str">
        <f t="shared" si="61"/>
        <v>046</v>
      </c>
      <c r="E966" t="str">
        <f t="shared" si="62"/>
        <v>13046</v>
      </c>
      <c r="F966" t="str">
        <f t="shared" si="63"/>
        <v>San Felipe Orizatlán</v>
      </c>
      <c r="G966" t="s">
        <v>16</v>
      </c>
      <c r="H966">
        <v>255</v>
      </c>
      <c r="I966">
        <v>477</v>
      </c>
      <c r="J966">
        <v>118.22499999999999</v>
      </c>
      <c r="K966">
        <v>16.597999999999999</v>
      </c>
      <c r="L966">
        <v>0.85499999999999998</v>
      </c>
      <c r="M966">
        <v>29.199000000000002</v>
      </c>
      <c r="N966">
        <v>119.001</v>
      </c>
    </row>
    <row r="967" spans="1:14" x14ac:dyDescent="0.25">
      <c r="A967" t="s">
        <v>473</v>
      </c>
      <c r="B967" t="s">
        <v>520</v>
      </c>
      <c r="C967" t="str">
        <f t="shared" si="60"/>
        <v>13</v>
      </c>
      <c r="D967" t="str">
        <f t="shared" si="61"/>
        <v>047</v>
      </c>
      <c r="E967" t="str">
        <f t="shared" si="62"/>
        <v>13047</v>
      </c>
      <c r="F967" t="str">
        <f t="shared" si="63"/>
        <v>Pacula</v>
      </c>
      <c r="G967" t="s">
        <v>19</v>
      </c>
      <c r="H967">
        <v>35</v>
      </c>
      <c r="I967">
        <v>116</v>
      </c>
      <c r="J967">
        <v>9.4320000000000004</v>
      </c>
      <c r="K967">
        <v>6.0579999999999998</v>
      </c>
      <c r="L967">
        <v>1.071</v>
      </c>
      <c r="M967">
        <v>69.775999999999996</v>
      </c>
      <c r="N967">
        <v>11.170999999999999</v>
      </c>
    </row>
    <row r="968" spans="1:14" hidden="1" x14ac:dyDescent="0.25">
      <c r="A968" t="s">
        <v>473</v>
      </c>
      <c r="B968" t="s">
        <v>520</v>
      </c>
      <c r="C968" t="str">
        <f t="shared" si="60"/>
        <v>13</v>
      </c>
      <c r="D968" t="str">
        <f t="shared" si="61"/>
        <v>047</v>
      </c>
      <c r="E968" t="str">
        <f t="shared" si="62"/>
        <v>13047</v>
      </c>
      <c r="F968" t="str">
        <f t="shared" si="63"/>
        <v>Pacula</v>
      </c>
      <c r="G968" t="s">
        <v>16</v>
      </c>
      <c r="H968">
        <v>9</v>
      </c>
      <c r="I968">
        <v>10</v>
      </c>
      <c r="J968">
        <v>0.50900000000000001</v>
      </c>
      <c r="K968">
        <v>0.24199999999999999</v>
      </c>
      <c r="L968">
        <v>0.01</v>
      </c>
      <c r="M968">
        <v>0.46400000000000002</v>
      </c>
      <c r="N968">
        <v>0.505</v>
      </c>
    </row>
    <row r="969" spans="1:14" x14ac:dyDescent="0.25">
      <c r="A969" t="s">
        <v>473</v>
      </c>
      <c r="B969" t="s">
        <v>521</v>
      </c>
      <c r="C969" t="str">
        <f t="shared" si="60"/>
        <v>13</v>
      </c>
      <c r="D969" t="str">
        <f t="shared" si="61"/>
        <v>048</v>
      </c>
      <c r="E969" t="str">
        <f t="shared" si="62"/>
        <v>13048</v>
      </c>
      <c r="F969" t="str">
        <f t="shared" si="63"/>
        <v>Pachuca de Soto</v>
      </c>
      <c r="G969" t="s">
        <v>19</v>
      </c>
      <c r="H969">
        <v>17632</v>
      </c>
      <c r="I969">
        <v>78377</v>
      </c>
      <c r="J969">
        <v>18934.448</v>
      </c>
      <c r="K969">
        <v>9209.9459999999999</v>
      </c>
      <c r="L969">
        <v>425.30599999999998</v>
      </c>
      <c r="M969">
        <v>11108.666999999999</v>
      </c>
      <c r="N969">
        <v>36582.442999999999</v>
      </c>
    </row>
    <row r="970" spans="1:14" hidden="1" x14ac:dyDescent="0.25">
      <c r="A970" t="s">
        <v>473</v>
      </c>
      <c r="B970" t="s">
        <v>521</v>
      </c>
      <c r="C970" t="str">
        <f t="shared" si="60"/>
        <v>13</v>
      </c>
      <c r="D970" t="str">
        <f t="shared" si="61"/>
        <v>048</v>
      </c>
      <c r="E970" t="str">
        <f t="shared" si="62"/>
        <v>13048</v>
      </c>
      <c r="F970" t="str">
        <f t="shared" si="63"/>
        <v>Pachuca de Soto</v>
      </c>
      <c r="G970" t="s">
        <v>16</v>
      </c>
      <c r="H970">
        <v>1467</v>
      </c>
      <c r="I970">
        <v>7348</v>
      </c>
      <c r="J970">
        <v>3956.598</v>
      </c>
      <c r="K970">
        <v>1101.627</v>
      </c>
      <c r="L970">
        <v>94.629000000000005</v>
      </c>
      <c r="M970">
        <v>1472.9269999999999</v>
      </c>
      <c r="N970">
        <v>3959.7710000000002</v>
      </c>
    </row>
    <row r="971" spans="1:14" x14ac:dyDescent="0.25">
      <c r="A971" t="s">
        <v>473</v>
      </c>
      <c r="B971" t="s">
        <v>522</v>
      </c>
      <c r="C971" t="str">
        <f t="shared" si="60"/>
        <v>13</v>
      </c>
      <c r="D971" t="str">
        <f t="shared" si="61"/>
        <v>049</v>
      </c>
      <c r="E971" t="str">
        <f t="shared" si="62"/>
        <v>13049</v>
      </c>
      <c r="F971" t="str">
        <f t="shared" si="63"/>
        <v>Pisaflores</v>
      </c>
      <c r="G971" t="s">
        <v>19</v>
      </c>
      <c r="H971">
        <v>202</v>
      </c>
      <c r="I971">
        <v>548</v>
      </c>
      <c r="J971">
        <v>30.885000000000002</v>
      </c>
      <c r="K971">
        <v>20.99</v>
      </c>
      <c r="L971">
        <v>0.26</v>
      </c>
      <c r="M971">
        <v>33.112000000000002</v>
      </c>
      <c r="N971">
        <v>76.564999999999998</v>
      </c>
    </row>
    <row r="972" spans="1:14" hidden="1" x14ac:dyDescent="0.25">
      <c r="A972" t="s">
        <v>473</v>
      </c>
      <c r="B972" t="s">
        <v>522</v>
      </c>
      <c r="C972" t="str">
        <f t="shared" si="60"/>
        <v>13</v>
      </c>
      <c r="D972" t="str">
        <f t="shared" si="61"/>
        <v>049</v>
      </c>
      <c r="E972" t="str">
        <f t="shared" si="62"/>
        <v>13049</v>
      </c>
      <c r="F972" t="str">
        <f t="shared" si="63"/>
        <v>Pisaflores</v>
      </c>
      <c r="G972" t="s">
        <v>16</v>
      </c>
      <c r="H972">
        <v>26</v>
      </c>
      <c r="I972">
        <v>44</v>
      </c>
      <c r="J972">
        <v>3.1749999999999998</v>
      </c>
      <c r="K972">
        <v>1.3660000000000001</v>
      </c>
      <c r="L972">
        <v>-0.127</v>
      </c>
      <c r="M972">
        <v>4.085</v>
      </c>
      <c r="N972">
        <v>3.09</v>
      </c>
    </row>
    <row r="973" spans="1:14" x14ac:dyDescent="0.25">
      <c r="A973" t="s">
        <v>473</v>
      </c>
      <c r="B973" t="s">
        <v>523</v>
      </c>
      <c r="C973" t="str">
        <f t="shared" si="60"/>
        <v>13</v>
      </c>
      <c r="D973" t="str">
        <f t="shared" si="61"/>
        <v>050</v>
      </c>
      <c r="E973" t="str">
        <f t="shared" si="62"/>
        <v>13050</v>
      </c>
      <c r="F973" t="str">
        <f t="shared" si="63"/>
        <v>Progreso de Obregón</v>
      </c>
      <c r="G973" t="s">
        <v>19</v>
      </c>
      <c r="H973">
        <v>1416</v>
      </c>
      <c r="I973">
        <v>3846</v>
      </c>
      <c r="J973">
        <v>1104.7529999999999</v>
      </c>
      <c r="K973">
        <v>656.05</v>
      </c>
      <c r="L973">
        <v>72.942999999999998</v>
      </c>
      <c r="M973">
        <v>1001.559</v>
      </c>
      <c r="N973">
        <v>1740.41</v>
      </c>
    </row>
    <row r="974" spans="1:14" hidden="1" x14ac:dyDescent="0.25">
      <c r="A974" t="s">
        <v>473</v>
      </c>
      <c r="B974" t="s">
        <v>523</v>
      </c>
      <c r="C974" t="str">
        <f t="shared" si="60"/>
        <v>13</v>
      </c>
      <c r="D974" t="str">
        <f t="shared" si="61"/>
        <v>050</v>
      </c>
      <c r="E974" t="str">
        <f t="shared" si="62"/>
        <v>13050</v>
      </c>
      <c r="F974" t="str">
        <f t="shared" si="63"/>
        <v>Progreso de Obregón</v>
      </c>
      <c r="G974" t="s">
        <v>16</v>
      </c>
      <c r="H974">
        <v>182</v>
      </c>
      <c r="I974">
        <v>638</v>
      </c>
      <c r="J974">
        <v>364.77100000000002</v>
      </c>
      <c r="K974">
        <v>116.386</v>
      </c>
      <c r="L974">
        <v>32.341999999999999</v>
      </c>
      <c r="M974">
        <v>375.416</v>
      </c>
      <c r="N974">
        <v>368.64400000000001</v>
      </c>
    </row>
    <row r="975" spans="1:14" x14ac:dyDescent="0.25">
      <c r="A975" t="s">
        <v>473</v>
      </c>
      <c r="B975" t="s">
        <v>524</v>
      </c>
      <c r="C975" t="str">
        <f t="shared" si="60"/>
        <v>13</v>
      </c>
      <c r="D975" t="str">
        <f t="shared" si="61"/>
        <v>051</v>
      </c>
      <c r="E975" t="str">
        <f t="shared" si="62"/>
        <v>13051</v>
      </c>
      <c r="F975" t="str">
        <f t="shared" si="63"/>
        <v>Mineral de la Reforma</v>
      </c>
      <c r="G975" t="s">
        <v>19</v>
      </c>
      <c r="H975">
        <v>4537</v>
      </c>
      <c r="I975">
        <v>17575</v>
      </c>
      <c r="J975">
        <v>5898.0159999999996</v>
      </c>
      <c r="K975">
        <v>2234.0970000000002</v>
      </c>
      <c r="L975">
        <v>98.207999999999998</v>
      </c>
      <c r="M975">
        <v>5392.5450000000001</v>
      </c>
      <c r="N975">
        <v>10690.647999999999</v>
      </c>
    </row>
    <row r="976" spans="1:14" hidden="1" x14ac:dyDescent="0.25">
      <c r="A976" t="s">
        <v>473</v>
      </c>
      <c r="B976" t="s">
        <v>524</v>
      </c>
      <c r="C976" t="str">
        <f t="shared" si="60"/>
        <v>13</v>
      </c>
      <c r="D976" t="str">
        <f t="shared" si="61"/>
        <v>051</v>
      </c>
      <c r="E976" t="str">
        <f t="shared" si="62"/>
        <v>13051</v>
      </c>
      <c r="F976" t="str">
        <f t="shared" si="63"/>
        <v>Mineral de la Reforma</v>
      </c>
      <c r="G976" t="s">
        <v>16</v>
      </c>
      <c r="H976">
        <v>468</v>
      </c>
      <c r="I976">
        <v>3556</v>
      </c>
      <c r="J976">
        <v>2636.444</v>
      </c>
      <c r="K976">
        <v>359.27800000000002</v>
      </c>
      <c r="L976">
        <v>7.6</v>
      </c>
      <c r="M976">
        <v>4007.364</v>
      </c>
      <c r="N976">
        <v>2719.277</v>
      </c>
    </row>
    <row r="977" spans="1:14" x14ac:dyDescent="0.25">
      <c r="A977" t="s">
        <v>473</v>
      </c>
      <c r="B977" t="s">
        <v>525</v>
      </c>
      <c r="C977" t="str">
        <f t="shared" si="60"/>
        <v>13</v>
      </c>
      <c r="D977" t="str">
        <f t="shared" si="61"/>
        <v>052</v>
      </c>
      <c r="E977" t="str">
        <f t="shared" si="62"/>
        <v>13052</v>
      </c>
      <c r="F977" t="str">
        <f t="shared" si="63"/>
        <v>San Agustín Tlaxiaca</v>
      </c>
      <c r="G977" t="s">
        <v>19</v>
      </c>
      <c r="H977">
        <v>725</v>
      </c>
      <c r="I977">
        <v>2924</v>
      </c>
      <c r="J977">
        <v>828.77700000000004</v>
      </c>
      <c r="K977">
        <v>176.3</v>
      </c>
      <c r="L977">
        <v>21.963000000000001</v>
      </c>
      <c r="M977">
        <v>257.75099999999998</v>
      </c>
      <c r="N977">
        <v>1148.2760000000001</v>
      </c>
    </row>
    <row r="978" spans="1:14" hidden="1" x14ac:dyDescent="0.25">
      <c r="A978" t="s">
        <v>473</v>
      </c>
      <c r="B978" t="s">
        <v>525</v>
      </c>
      <c r="C978" t="str">
        <f t="shared" si="60"/>
        <v>13</v>
      </c>
      <c r="D978" t="str">
        <f t="shared" si="61"/>
        <v>052</v>
      </c>
      <c r="E978" t="str">
        <f t="shared" si="62"/>
        <v>13052</v>
      </c>
      <c r="F978" t="str">
        <f t="shared" si="63"/>
        <v>San Agustín Tlaxiaca</v>
      </c>
      <c r="G978" t="s">
        <v>16</v>
      </c>
      <c r="H978">
        <v>103</v>
      </c>
      <c r="I978">
        <v>495</v>
      </c>
      <c r="J978">
        <v>80.56</v>
      </c>
      <c r="K978">
        <v>28.352</v>
      </c>
      <c r="L978">
        <v>0.59</v>
      </c>
      <c r="M978">
        <v>45.682000000000002</v>
      </c>
      <c r="N978">
        <v>88.638999999999996</v>
      </c>
    </row>
    <row r="979" spans="1:14" x14ac:dyDescent="0.25">
      <c r="A979" t="s">
        <v>473</v>
      </c>
      <c r="B979" t="s">
        <v>526</v>
      </c>
      <c r="C979" t="str">
        <f t="shared" si="60"/>
        <v>13</v>
      </c>
      <c r="D979" t="str">
        <f t="shared" si="61"/>
        <v>053</v>
      </c>
      <c r="E979" t="str">
        <f t="shared" si="62"/>
        <v>13053</v>
      </c>
      <c r="F979" t="str">
        <f t="shared" si="63"/>
        <v>San Bartolo Tutotepec</v>
      </c>
      <c r="G979" t="s">
        <v>19</v>
      </c>
      <c r="H979">
        <v>295</v>
      </c>
      <c r="I979">
        <v>591</v>
      </c>
      <c r="J979">
        <v>55.484000000000002</v>
      </c>
      <c r="K979">
        <v>31.538</v>
      </c>
      <c r="L979">
        <v>0.70499999999999996</v>
      </c>
      <c r="M979">
        <v>48.89</v>
      </c>
      <c r="N979">
        <v>110.056</v>
      </c>
    </row>
    <row r="980" spans="1:14" hidden="1" x14ac:dyDescent="0.25">
      <c r="A980" t="s">
        <v>473</v>
      </c>
      <c r="B980" t="s">
        <v>526</v>
      </c>
      <c r="C980" t="str">
        <f t="shared" si="60"/>
        <v>13</v>
      </c>
      <c r="D980" t="str">
        <f t="shared" si="61"/>
        <v>053</v>
      </c>
      <c r="E980" t="str">
        <f t="shared" si="62"/>
        <v>13053</v>
      </c>
      <c r="F980" t="str">
        <f t="shared" si="63"/>
        <v>San Bartolo Tutotepec</v>
      </c>
      <c r="G980" t="s">
        <v>16</v>
      </c>
      <c r="H980">
        <v>28</v>
      </c>
      <c r="I980">
        <v>51</v>
      </c>
      <c r="J980">
        <v>4.2789999999999999</v>
      </c>
      <c r="K980">
        <v>1.4059999999999999</v>
      </c>
      <c r="L980">
        <v>0.04</v>
      </c>
      <c r="M980">
        <v>3.01</v>
      </c>
      <c r="N980">
        <v>4.226</v>
      </c>
    </row>
    <row r="981" spans="1:14" x14ac:dyDescent="0.25">
      <c r="A981" t="s">
        <v>473</v>
      </c>
      <c r="B981" t="s">
        <v>527</v>
      </c>
      <c r="C981" t="str">
        <f t="shared" si="60"/>
        <v>13</v>
      </c>
      <c r="D981" t="str">
        <f t="shared" si="61"/>
        <v>054</v>
      </c>
      <c r="E981" t="str">
        <f t="shared" si="62"/>
        <v>13054</v>
      </c>
      <c r="F981" t="str">
        <f t="shared" si="63"/>
        <v>San Salvador</v>
      </c>
      <c r="G981" t="s">
        <v>19</v>
      </c>
      <c r="H981">
        <v>571</v>
      </c>
      <c r="I981">
        <v>1072</v>
      </c>
      <c r="J981">
        <v>83.412999999999997</v>
      </c>
      <c r="K981">
        <v>47.018000000000001</v>
      </c>
      <c r="L981">
        <v>4.0830000000000002</v>
      </c>
      <c r="M981">
        <v>49.631</v>
      </c>
      <c r="N981">
        <v>225.102</v>
      </c>
    </row>
    <row r="982" spans="1:14" hidden="1" x14ac:dyDescent="0.25">
      <c r="A982" t="s">
        <v>473</v>
      </c>
      <c r="B982" t="s">
        <v>527</v>
      </c>
      <c r="C982" t="str">
        <f t="shared" si="60"/>
        <v>13</v>
      </c>
      <c r="D982" t="str">
        <f t="shared" si="61"/>
        <v>054</v>
      </c>
      <c r="E982" t="str">
        <f t="shared" si="62"/>
        <v>13054</v>
      </c>
      <c r="F982" t="str">
        <f t="shared" si="63"/>
        <v>San Salvador</v>
      </c>
      <c r="G982" t="s">
        <v>16</v>
      </c>
      <c r="H982">
        <v>73</v>
      </c>
      <c r="I982">
        <v>154</v>
      </c>
      <c r="J982">
        <v>16.561</v>
      </c>
      <c r="K982">
        <v>7.8710000000000004</v>
      </c>
      <c r="L982">
        <v>0.70299999999999996</v>
      </c>
      <c r="M982">
        <v>5.7830000000000004</v>
      </c>
      <c r="N982">
        <v>15.922000000000001</v>
      </c>
    </row>
    <row r="983" spans="1:14" x14ac:dyDescent="0.25">
      <c r="A983" t="s">
        <v>473</v>
      </c>
      <c r="B983" t="s">
        <v>528</v>
      </c>
      <c r="C983" t="str">
        <f t="shared" si="60"/>
        <v>13</v>
      </c>
      <c r="D983" t="str">
        <f t="shared" si="61"/>
        <v>055</v>
      </c>
      <c r="E983" t="str">
        <f t="shared" si="62"/>
        <v>13055</v>
      </c>
      <c r="F983" t="str">
        <f t="shared" si="63"/>
        <v>Santiago de Anaya</v>
      </c>
      <c r="G983" t="s">
        <v>19</v>
      </c>
      <c r="H983">
        <v>147</v>
      </c>
      <c r="I983">
        <v>461</v>
      </c>
      <c r="J983">
        <v>123.904</v>
      </c>
      <c r="K983">
        <v>97.427000000000007</v>
      </c>
      <c r="L983">
        <v>2.4740000000000002</v>
      </c>
      <c r="M983">
        <v>27.048999999999999</v>
      </c>
      <c r="N983">
        <v>127.096</v>
      </c>
    </row>
    <row r="984" spans="1:14" hidden="1" x14ac:dyDescent="0.25">
      <c r="A984" t="s">
        <v>473</v>
      </c>
      <c r="B984" t="s">
        <v>528</v>
      </c>
      <c r="C984" t="str">
        <f t="shared" si="60"/>
        <v>13</v>
      </c>
      <c r="D984" t="str">
        <f t="shared" si="61"/>
        <v>055</v>
      </c>
      <c r="E984" t="str">
        <f t="shared" si="62"/>
        <v>13055</v>
      </c>
      <c r="F984" t="str">
        <f t="shared" si="63"/>
        <v>Santiago de Anaya</v>
      </c>
      <c r="G984" t="s">
        <v>16</v>
      </c>
      <c r="H984">
        <v>24</v>
      </c>
      <c r="I984">
        <v>68</v>
      </c>
      <c r="J984">
        <v>23.326000000000001</v>
      </c>
      <c r="K984">
        <v>6.4169999999999998</v>
      </c>
      <c r="L984">
        <v>0.25600000000000001</v>
      </c>
      <c r="M984">
        <v>12.250999999999999</v>
      </c>
      <c r="N984">
        <v>22.117999999999999</v>
      </c>
    </row>
    <row r="985" spans="1:14" x14ac:dyDescent="0.25">
      <c r="A985" t="s">
        <v>473</v>
      </c>
      <c r="B985" t="s">
        <v>529</v>
      </c>
      <c r="C985" t="str">
        <f t="shared" si="60"/>
        <v>13</v>
      </c>
      <c r="D985" t="str">
        <f t="shared" si="61"/>
        <v>056</v>
      </c>
      <c r="E985" t="str">
        <f t="shared" si="62"/>
        <v>13056</v>
      </c>
      <c r="F985" t="str">
        <f t="shared" si="63"/>
        <v>Santiago Tulantepec de Lugo Guerrero</v>
      </c>
      <c r="G985" t="s">
        <v>19</v>
      </c>
      <c r="H985">
        <v>903</v>
      </c>
      <c r="I985">
        <v>2384</v>
      </c>
      <c r="J985">
        <v>430.09899999999999</v>
      </c>
      <c r="K985">
        <v>195.76</v>
      </c>
      <c r="L985">
        <v>2.1869999999999998</v>
      </c>
      <c r="M985">
        <v>253.38200000000001</v>
      </c>
      <c r="N985">
        <v>736.49599999999998</v>
      </c>
    </row>
    <row r="986" spans="1:14" hidden="1" x14ac:dyDescent="0.25">
      <c r="A986" t="s">
        <v>473</v>
      </c>
      <c r="B986" t="s">
        <v>529</v>
      </c>
      <c r="C986" t="str">
        <f t="shared" si="60"/>
        <v>13</v>
      </c>
      <c r="D986" t="str">
        <f t="shared" si="61"/>
        <v>056</v>
      </c>
      <c r="E986" t="str">
        <f t="shared" si="62"/>
        <v>13056</v>
      </c>
      <c r="F986" t="str">
        <f t="shared" si="63"/>
        <v>Santiago Tulantepec de Lugo Guerrero</v>
      </c>
      <c r="G986" t="s">
        <v>16</v>
      </c>
      <c r="H986">
        <v>103</v>
      </c>
      <c r="I986">
        <v>735</v>
      </c>
      <c r="J986">
        <v>264.98700000000002</v>
      </c>
      <c r="K986">
        <v>96.581999999999994</v>
      </c>
      <c r="L986">
        <v>0.14199999999999999</v>
      </c>
      <c r="M986">
        <v>99.688999999999993</v>
      </c>
      <c r="N986">
        <v>274.43099999999998</v>
      </c>
    </row>
    <row r="987" spans="1:14" x14ac:dyDescent="0.25">
      <c r="A987" t="s">
        <v>473</v>
      </c>
      <c r="B987" t="s">
        <v>530</v>
      </c>
      <c r="C987" t="str">
        <f t="shared" si="60"/>
        <v>13</v>
      </c>
      <c r="D987" t="str">
        <f t="shared" si="61"/>
        <v>057</v>
      </c>
      <c r="E987" t="str">
        <f t="shared" si="62"/>
        <v>13057</v>
      </c>
      <c r="F987" t="str">
        <f t="shared" si="63"/>
        <v>Singuilucan</v>
      </c>
      <c r="G987" t="s">
        <v>19</v>
      </c>
      <c r="H987">
        <v>272</v>
      </c>
      <c r="I987">
        <v>771</v>
      </c>
      <c r="J987">
        <v>234.95599999999999</v>
      </c>
      <c r="K987">
        <v>69.004999999999995</v>
      </c>
      <c r="L987">
        <v>3.843</v>
      </c>
      <c r="M987">
        <v>79.376999999999995</v>
      </c>
      <c r="N987">
        <v>379.66</v>
      </c>
    </row>
    <row r="988" spans="1:14" hidden="1" x14ac:dyDescent="0.25">
      <c r="A988" t="s">
        <v>473</v>
      </c>
      <c r="B988" t="s">
        <v>530</v>
      </c>
      <c r="C988" t="str">
        <f t="shared" si="60"/>
        <v>13</v>
      </c>
      <c r="D988" t="str">
        <f t="shared" si="61"/>
        <v>057</v>
      </c>
      <c r="E988" t="str">
        <f t="shared" si="62"/>
        <v>13057</v>
      </c>
      <c r="F988" t="str">
        <f t="shared" si="63"/>
        <v>Singuilucan</v>
      </c>
      <c r="G988" t="s">
        <v>16</v>
      </c>
      <c r="H988">
        <v>32</v>
      </c>
      <c r="I988">
        <v>324</v>
      </c>
      <c r="J988">
        <v>175.29900000000001</v>
      </c>
      <c r="K988">
        <v>39.478000000000002</v>
      </c>
      <c r="L988">
        <v>0.45800000000000002</v>
      </c>
      <c r="M988">
        <v>31.033999999999999</v>
      </c>
      <c r="N988">
        <v>201.798</v>
      </c>
    </row>
    <row r="989" spans="1:14" x14ac:dyDescent="0.25">
      <c r="A989" t="s">
        <v>473</v>
      </c>
      <c r="B989" t="s">
        <v>531</v>
      </c>
      <c r="C989" t="str">
        <f t="shared" si="60"/>
        <v>13</v>
      </c>
      <c r="D989" t="str">
        <f t="shared" si="61"/>
        <v>058</v>
      </c>
      <c r="E989" t="str">
        <f t="shared" si="62"/>
        <v>13058</v>
      </c>
      <c r="F989" t="str">
        <f t="shared" si="63"/>
        <v>Tasquillo</v>
      </c>
      <c r="G989" t="s">
        <v>19</v>
      </c>
      <c r="H989">
        <v>451</v>
      </c>
      <c r="I989">
        <v>1291</v>
      </c>
      <c r="J989">
        <v>139.011</v>
      </c>
      <c r="K989">
        <v>64.031000000000006</v>
      </c>
      <c r="L989">
        <v>5.1769999999999996</v>
      </c>
      <c r="M989">
        <v>98.120999999999995</v>
      </c>
      <c r="N989">
        <v>246.554</v>
      </c>
    </row>
    <row r="990" spans="1:14" hidden="1" x14ac:dyDescent="0.25">
      <c r="A990" t="s">
        <v>473</v>
      </c>
      <c r="B990" t="s">
        <v>531</v>
      </c>
      <c r="C990" t="str">
        <f t="shared" si="60"/>
        <v>13</v>
      </c>
      <c r="D990" t="str">
        <f t="shared" si="61"/>
        <v>058</v>
      </c>
      <c r="E990" t="str">
        <f t="shared" si="62"/>
        <v>13058</v>
      </c>
      <c r="F990" t="str">
        <f t="shared" si="63"/>
        <v>Tasquillo</v>
      </c>
      <c r="G990" t="s">
        <v>16</v>
      </c>
      <c r="H990">
        <v>53</v>
      </c>
      <c r="I990">
        <v>129</v>
      </c>
      <c r="J990">
        <v>59.39</v>
      </c>
      <c r="K990">
        <v>18.478999999999999</v>
      </c>
      <c r="L990">
        <v>0.28599999999999998</v>
      </c>
      <c r="M990">
        <v>17.77</v>
      </c>
      <c r="N990">
        <v>59.707000000000001</v>
      </c>
    </row>
    <row r="991" spans="1:14" x14ac:dyDescent="0.25">
      <c r="A991" t="s">
        <v>473</v>
      </c>
      <c r="B991" t="s">
        <v>532</v>
      </c>
      <c r="C991" t="str">
        <f t="shared" si="60"/>
        <v>13</v>
      </c>
      <c r="D991" t="str">
        <f t="shared" si="61"/>
        <v>059</v>
      </c>
      <c r="E991" t="str">
        <f t="shared" si="62"/>
        <v>13059</v>
      </c>
      <c r="F991" t="str">
        <f t="shared" si="63"/>
        <v>Tecozautla</v>
      </c>
      <c r="G991" t="s">
        <v>19</v>
      </c>
      <c r="H991">
        <v>575</v>
      </c>
      <c r="I991">
        <v>1300</v>
      </c>
      <c r="J991">
        <v>136.614</v>
      </c>
      <c r="K991">
        <v>70.313999999999993</v>
      </c>
      <c r="L991">
        <v>2.04</v>
      </c>
      <c r="M991">
        <v>218.47200000000001</v>
      </c>
      <c r="N991">
        <v>242.92500000000001</v>
      </c>
    </row>
    <row r="992" spans="1:14" hidden="1" x14ac:dyDescent="0.25">
      <c r="A992" t="s">
        <v>473</v>
      </c>
      <c r="B992" t="s">
        <v>532</v>
      </c>
      <c r="C992" t="str">
        <f t="shared" si="60"/>
        <v>13</v>
      </c>
      <c r="D992" t="str">
        <f t="shared" si="61"/>
        <v>059</v>
      </c>
      <c r="E992" t="str">
        <f t="shared" si="62"/>
        <v>13059</v>
      </c>
      <c r="F992" t="str">
        <f t="shared" si="63"/>
        <v>Tecozautla</v>
      </c>
      <c r="G992" t="s">
        <v>16</v>
      </c>
      <c r="H992">
        <v>60</v>
      </c>
      <c r="I992">
        <v>166</v>
      </c>
      <c r="J992">
        <v>23.228999999999999</v>
      </c>
      <c r="K992">
        <v>9.1479999999999997</v>
      </c>
      <c r="L992">
        <v>0.39200000000000002</v>
      </c>
      <c r="M992">
        <v>12.27</v>
      </c>
      <c r="N992">
        <v>23.332000000000001</v>
      </c>
    </row>
    <row r="993" spans="1:14" x14ac:dyDescent="0.25">
      <c r="A993" t="s">
        <v>473</v>
      </c>
      <c r="B993" t="s">
        <v>533</v>
      </c>
      <c r="C993" t="str">
        <f t="shared" si="60"/>
        <v>13</v>
      </c>
      <c r="D993" t="str">
        <f t="shared" si="61"/>
        <v>060</v>
      </c>
      <c r="E993" t="str">
        <f t="shared" si="62"/>
        <v>13060</v>
      </c>
      <c r="F993" t="str">
        <f t="shared" si="63"/>
        <v>Tenango de Doria</v>
      </c>
      <c r="G993" t="s">
        <v>19</v>
      </c>
      <c r="H993">
        <v>275</v>
      </c>
      <c r="I993">
        <v>533</v>
      </c>
      <c r="J993">
        <v>27.748999999999999</v>
      </c>
      <c r="K993">
        <v>15.534000000000001</v>
      </c>
      <c r="L993">
        <v>0.65400000000000003</v>
      </c>
      <c r="M993">
        <v>25.518000000000001</v>
      </c>
      <c r="N993">
        <v>42.834000000000003</v>
      </c>
    </row>
    <row r="994" spans="1:14" hidden="1" x14ac:dyDescent="0.25">
      <c r="A994" t="s">
        <v>473</v>
      </c>
      <c r="B994" t="s">
        <v>533</v>
      </c>
      <c r="C994" t="str">
        <f t="shared" si="60"/>
        <v>13</v>
      </c>
      <c r="D994" t="str">
        <f t="shared" si="61"/>
        <v>060</v>
      </c>
      <c r="E994" t="str">
        <f t="shared" si="62"/>
        <v>13060</v>
      </c>
      <c r="F994" t="str">
        <f t="shared" si="63"/>
        <v>Tenango de Doria</v>
      </c>
      <c r="G994" t="s">
        <v>16</v>
      </c>
      <c r="H994">
        <v>20</v>
      </c>
      <c r="I994">
        <v>45</v>
      </c>
      <c r="J994">
        <v>3.694</v>
      </c>
      <c r="K994">
        <v>1.2769999999999999</v>
      </c>
      <c r="L994">
        <v>5.7000000000000002E-2</v>
      </c>
      <c r="M994">
        <v>1.581</v>
      </c>
      <c r="N994">
        <v>3.698</v>
      </c>
    </row>
    <row r="995" spans="1:14" x14ac:dyDescent="0.25">
      <c r="A995" t="s">
        <v>473</v>
      </c>
      <c r="B995" t="s">
        <v>534</v>
      </c>
      <c r="C995" t="str">
        <f t="shared" si="60"/>
        <v>13</v>
      </c>
      <c r="D995" t="str">
        <f t="shared" si="61"/>
        <v>061</v>
      </c>
      <c r="E995" t="str">
        <f t="shared" si="62"/>
        <v>13061</v>
      </c>
      <c r="F995" t="str">
        <f t="shared" si="63"/>
        <v>Tepeapulco</v>
      </c>
      <c r="G995" t="s">
        <v>19</v>
      </c>
      <c r="H995">
        <v>2513</v>
      </c>
      <c r="I995">
        <v>16941</v>
      </c>
      <c r="J995">
        <v>12547.674999999999</v>
      </c>
      <c r="K995">
        <v>2106.5659999999998</v>
      </c>
      <c r="L995">
        <v>268.05500000000001</v>
      </c>
      <c r="M995">
        <v>2579.1170000000002</v>
      </c>
      <c r="N995">
        <v>14029.712</v>
      </c>
    </row>
    <row r="996" spans="1:14" hidden="1" x14ac:dyDescent="0.25">
      <c r="A996" t="s">
        <v>473</v>
      </c>
      <c r="B996" t="s">
        <v>534</v>
      </c>
      <c r="C996" t="str">
        <f t="shared" si="60"/>
        <v>13</v>
      </c>
      <c r="D996" t="str">
        <f t="shared" si="61"/>
        <v>061</v>
      </c>
      <c r="E996" t="str">
        <f t="shared" si="62"/>
        <v>13061</v>
      </c>
      <c r="F996" t="str">
        <f t="shared" si="63"/>
        <v>Tepeapulco</v>
      </c>
      <c r="G996" t="s">
        <v>16</v>
      </c>
      <c r="H996">
        <v>313</v>
      </c>
      <c r="I996">
        <v>10918</v>
      </c>
      <c r="J996">
        <v>11625.950999999999</v>
      </c>
      <c r="K996">
        <v>1525.9190000000001</v>
      </c>
      <c r="L996">
        <v>224.08799999999999</v>
      </c>
      <c r="M996">
        <v>2105.1030000000001</v>
      </c>
      <c r="N996">
        <v>11899.047</v>
      </c>
    </row>
    <row r="997" spans="1:14" x14ac:dyDescent="0.25">
      <c r="A997" t="s">
        <v>473</v>
      </c>
      <c r="B997" t="s">
        <v>535</v>
      </c>
      <c r="C997" t="str">
        <f t="shared" si="60"/>
        <v>13</v>
      </c>
      <c r="D997" t="str">
        <f t="shared" si="61"/>
        <v>062</v>
      </c>
      <c r="E997" t="str">
        <f t="shared" si="62"/>
        <v>13062</v>
      </c>
      <c r="F997" t="str">
        <f t="shared" si="63"/>
        <v>Tepehuacán de Guerrero</v>
      </c>
      <c r="G997" t="s">
        <v>19</v>
      </c>
      <c r="H997">
        <v>83</v>
      </c>
      <c r="I997">
        <v>721</v>
      </c>
      <c r="J997">
        <v>404.45499999999998</v>
      </c>
      <c r="K997">
        <v>121.251</v>
      </c>
      <c r="L997">
        <v>0.57999999999999996</v>
      </c>
      <c r="M997">
        <v>505.61799999999999</v>
      </c>
      <c r="N997">
        <v>440.39</v>
      </c>
    </row>
    <row r="998" spans="1:14" hidden="1" x14ac:dyDescent="0.25">
      <c r="A998" t="s">
        <v>473</v>
      </c>
      <c r="B998" t="s">
        <v>535</v>
      </c>
      <c r="C998" t="str">
        <f t="shared" si="60"/>
        <v>13</v>
      </c>
      <c r="D998" t="str">
        <f t="shared" si="61"/>
        <v>062</v>
      </c>
      <c r="E998" t="str">
        <f t="shared" si="62"/>
        <v>13062</v>
      </c>
      <c r="F998" t="str">
        <f t="shared" si="63"/>
        <v>Tepehuacán de Guerrero</v>
      </c>
      <c r="G998" t="s">
        <v>16</v>
      </c>
      <c r="H998">
        <v>6</v>
      </c>
      <c r="I998">
        <v>7</v>
      </c>
      <c r="J998">
        <v>0.45500000000000002</v>
      </c>
      <c r="K998">
        <v>0.17199999999999999</v>
      </c>
      <c r="L998">
        <v>0</v>
      </c>
      <c r="M998">
        <v>0.18099999999999999</v>
      </c>
      <c r="N998">
        <v>0.45500000000000002</v>
      </c>
    </row>
    <row r="999" spans="1:14" x14ac:dyDescent="0.25">
      <c r="A999" t="s">
        <v>473</v>
      </c>
      <c r="B999" t="s">
        <v>536</v>
      </c>
      <c r="C999" t="str">
        <f t="shared" si="60"/>
        <v>13</v>
      </c>
      <c r="D999" t="str">
        <f t="shared" si="61"/>
        <v>063</v>
      </c>
      <c r="E999" t="str">
        <f t="shared" si="62"/>
        <v>13063</v>
      </c>
      <c r="F999" t="str">
        <f t="shared" si="63"/>
        <v>Tepeji del Río de Ocampo</v>
      </c>
      <c r="G999" t="s">
        <v>19</v>
      </c>
      <c r="H999">
        <v>2596</v>
      </c>
      <c r="I999">
        <v>17818</v>
      </c>
      <c r="J999">
        <v>16810.794000000002</v>
      </c>
      <c r="K999">
        <v>5104.6530000000002</v>
      </c>
      <c r="L999">
        <v>558.08399999999995</v>
      </c>
      <c r="M999">
        <v>7297.9520000000002</v>
      </c>
      <c r="N999">
        <v>18632.616000000002</v>
      </c>
    </row>
    <row r="1000" spans="1:14" hidden="1" x14ac:dyDescent="0.25">
      <c r="A1000" t="s">
        <v>473</v>
      </c>
      <c r="B1000" t="s">
        <v>536</v>
      </c>
      <c r="C1000" t="str">
        <f t="shared" si="60"/>
        <v>13</v>
      </c>
      <c r="D1000" t="str">
        <f t="shared" si="61"/>
        <v>063</v>
      </c>
      <c r="E1000" t="str">
        <f t="shared" si="62"/>
        <v>13063</v>
      </c>
      <c r="F1000" t="str">
        <f t="shared" si="63"/>
        <v>Tepeji del Río de Ocampo</v>
      </c>
      <c r="G1000" t="s">
        <v>16</v>
      </c>
      <c r="H1000">
        <v>282</v>
      </c>
      <c r="I1000">
        <v>10853</v>
      </c>
      <c r="J1000">
        <v>15427.457</v>
      </c>
      <c r="K1000">
        <v>4487.5069999999996</v>
      </c>
      <c r="L1000">
        <v>457.18900000000002</v>
      </c>
      <c r="M1000">
        <v>5996.0010000000002</v>
      </c>
      <c r="N1000">
        <v>15328.843000000001</v>
      </c>
    </row>
    <row r="1001" spans="1:14" x14ac:dyDescent="0.25">
      <c r="A1001" t="s">
        <v>473</v>
      </c>
      <c r="B1001" t="s">
        <v>537</v>
      </c>
      <c r="C1001" t="str">
        <f t="shared" si="60"/>
        <v>13</v>
      </c>
      <c r="D1001" t="str">
        <f t="shared" si="61"/>
        <v>064</v>
      </c>
      <c r="E1001" t="str">
        <f t="shared" si="62"/>
        <v>13064</v>
      </c>
      <c r="F1001" t="str">
        <f t="shared" si="63"/>
        <v>Tepetitlán</v>
      </c>
      <c r="G1001" t="s">
        <v>19</v>
      </c>
      <c r="H1001">
        <v>105</v>
      </c>
      <c r="I1001">
        <v>175</v>
      </c>
      <c r="J1001">
        <v>9.7439999999999998</v>
      </c>
      <c r="K1001">
        <v>2.9489999999999998</v>
      </c>
      <c r="L1001">
        <v>1.042</v>
      </c>
      <c r="M1001">
        <v>9.6829999999999998</v>
      </c>
      <c r="N1001">
        <v>16.911999999999999</v>
      </c>
    </row>
    <row r="1002" spans="1:14" hidden="1" x14ac:dyDescent="0.25">
      <c r="A1002" t="s">
        <v>473</v>
      </c>
      <c r="B1002" t="s">
        <v>537</v>
      </c>
      <c r="C1002" t="str">
        <f t="shared" si="60"/>
        <v>13</v>
      </c>
      <c r="D1002" t="str">
        <f t="shared" si="61"/>
        <v>064</v>
      </c>
      <c r="E1002" t="str">
        <f t="shared" si="62"/>
        <v>13064</v>
      </c>
      <c r="F1002" t="str">
        <f t="shared" si="63"/>
        <v>Tepetitlán</v>
      </c>
      <c r="G1002" t="s">
        <v>16</v>
      </c>
      <c r="H1002">
        <v>12</v>
      </c>
      <c r="I1002">
        <v>17</v>
      </c>
      <c r="J1002">
        <v>1.454</v>
      </c>
      <c r="K1002">
        <v>0.158</v>
      </c>
      <c r="L1002">
        <v>1.0999999999999999E-2</v>
      </c>
      <c r="M1002">
        <v>0.33700000000000002</v>
      </c>
      <c r="N1002">
        <v>1.4510000000000001</v>
      </c>
    </row>
    <row r="1003" spans="1:14" x14ac:dyDescent="0.25">
      <c r="A1003" t="s">
        <v>473</v>
      </c>
      <c r="B1003" t="s">
        <v>538</v>
      </c>
      <c r="C1003" t="str">
        <f t="shared" si="60"/>
        <v>13</v>
      </c>
      <c r="D1003" t="str">
        <f t="shared" si="61"/>
        <v>065</v>
      </c>
      <c r="E1003" t="str">
        <f t="shared" si="62"/>
        <v>13065</v>
      </c>
      <c r="F1003" t="str">
        <f t="shared" si="63"/>
        <v>Tetepango</v>
      </c>
      <c r="G1003" t="s">
        <v>19</v>
      </c>
      <c r="H1003">
        <v>425</v>
      </c>
      <c r="I1003">
        <v>705</v>
      </c>
      <c r="J1003">
        <v>59.473999999999997</v>
      </c>
      <c r="K1003">
        <v>38.561</v>
      </c>
      <c r="L1003">
        <v>7.1070000000000002</v>
      </c>
      <c r="M1003">
        <v>29.375</v>
      </c>
      <c r="N1003">
        <v>109.014</v>
      </c>
    </row>
    <row r="1004" spans="1:14" hidden="1" x14ac:dyDescent="0.25">
      <c r="A1004" t="s">
        <v>473</v>
      </c>
      <c r="B1004" t="s">
        <v>538</v>
      </c>
      <c r="C1004" t="str">
        <f t="shared" si="60"/>
        <v>13</v>
      </c>
      <c r="D1004" t="str">
        <f t="shared" si="61"/>
        <v>065</v>
      </c>
      <c r="E1004" t="str">
        <f t="shared" si="62"/>
        <v>13065</v>
      </c>
      <c r="F1004" t="str">
        <f t="shared" si="63"/>
        <v>Tetepango</v>
      </c>
      <c r="G1004" t="s">
        <v>16</v>
      </c>
      <c r="H1004">
        <v>57</v>
      </c>
      <c r="I1004">
        <v>124</v>
      </c>
      <c r="J1004">
        <v>15.749000000000001</v>
      </c>
      <c r="K1004">
        <v>7.4320000000000004</v>
      </c>
      <c r="L1004">
        <v>1.71</v>
      </c>
      <c r="M1004">
        <v>7.6749999999999998</v>
      </c>
      <c r="N1004">
        <v>14.23</v>
      </c>
    </row>
    <row r="1005" spans="1:14" x14ac:dyDescent="0.25">
      <c r="A1005" t="s">
        <v>473</v>
      </c>
      <c r="B1005" t="s">
        <v>539</v>
      </c>
      <c r="C1005" t="str">
        <f t="shared" si="60"/>
        <v>13</v>
      </c>
      <c r="D1005" t="str">
        <f t="shared" si="61"/>
        <v>066</v>
      </c>
      <c r="E1005" t="str">
        <f t="shared" si="62"/>
        <v>13066</v>
      </c>
      <c r="F1005" t="str">
        <f t="shared" si="63"/>
        <v>Villa de Tezontepec</v>
      </c>
      <c r="G1005" t="s">
        <v>19</v>
      </c>
      <c r="H1005">
        <v>560</v>
      </c>
      <c r="I1005">
        <v>1397</v>
      </c>
      <c r="J1005">
        <v>278.21600000000001</v>
      </c>
      <c r="K1005">
        <v>136.30500000000001</v>
      </c>
      <c r="L1005">
        <v>1.2450000000000001</v>
      </c>
      <c r="M1005">
        <v>254.27500000000001</v>
      </c>
      <c r="N1005">
        <v>335.517</v>
      </c>
    </row>
    <row r="1006" spans="1:14" hidden="1" x14ac:dyDescent="0.25">
      <c r="A1006" t="s">
        <v>473</v>
      </c>
      <c r="B1006" t="s">
        <v>539</v>
      </c>
      <c r="C1006" t="str">
        <f t="shared" si="60"/>
        <v>13</v>
      </c>
      <c r="D1006" t="str">
        <f t="shared" si="61"/>
        <v>066</v>
      </c>
      <c r="E1006" t="str">
        <f t="shared" si="62"/>
        <v>13066</v>
      </c>
      <c r="F1006" t="str">
        <f t="shared" si="63"/>
        <v>Villa de Tezontepec</v>
      </c>
      <c r="G1006" t="s">
        <v>16</v>
      </c>
      <c r="H1006">
        <v>62</v>
      </c>
      <c r="I1006">
        <v>455</v>
      </c>
      <c r="J1006">
        <v>217.69399999999999</v>
      </c>
      <c r="K1006">
        <v>102.86499999999999</v>
      </c>
      <c r="L1006">
        <v>0.45800000000000002</v>
      </c>
      <c r="M1006">
        <v>199.672</v>
      </c>
      <c r="N1006">
        <v>204.37700000000001</v>
      </c>
    </row>
    <row r="1007" spans="1:14" x14ac:dyDescent="0.25">
      <c r="A1007" t="s">
        <v>473</v>
      </c>
      <c r="B1007" t="s">
        <v>540</v>
      </c>
      <c r="C1007" t="str">
        <f t="shared" si="60"/>
        <v>13</v>
      </c>
      <c r="D1007" t="str">
        <f t="shared" si="61"/>
        <v>067</v>
      </c>
      <c r="E1007" t="str">
        <f t="shared" si="62"/>
        <v>13067</v>
      </c>
      <c r="F1007" t="str">
        <f t="shared" si="63"/>
        <v>Tezontepec de Aldama</v>
      </c>
      <c r="G1007" t="s">
        <v>19</v>
      </c>
      <c r="H1007">
        <v>1999</v>
      </c>
      <c r="I1007">
        <v>3761</v>
      </c>
      <c r="J1007">
        <v>270.08600000000001</v>
      </c>
      <c r="K1007">
        <v>157.499</v>
      </c>
      <c r="L1007">
        <v>4.9180000000000001</v>
      </c>
      <c r="M1007">
        <v>167.29599999999999</v>
      </c>
      <c r="N1007">
        <v>637.05499999999995</v>
      </c>
    </row>
    <row r="1008" spans="1:14" hidden="1" x14ac:dyDescent="0.25">
      <c r="A1008" t="s">
        <v>473</v>
      </c>
      <c r="B1008" t="s">
        <v>540</v>
      </c>
      <c r="C1008" t="str">
        <f t="shared" si="60"/>
        <v>13</v>
      </c>
      <c r="D1008" t="str">
        <f t="shared" si="61"/>
        <v>067</v>
      </c>
      <c r="E1008" t="str">
        <f t="shared" si="62"/>
        <v>13067</v>
      </c>
      <c r="F1008" t="str">
        <f t="shared" si="63"/>
        <v>Tezontepec de Aldama</v>
      </c>
      <c r="G1008" t="s">
        <v>16</v>
      </c>
      <c r="H1008">
        <v>259</v>
      </c>
      <c r="I1008">
        <v>474</v>
      </c>
      <c r="J1008">
        <v>42.953000000000003</v>
      </c>
      <c r="K1008">
        <v>18.524000000000001</v>
      </c>
      <c r="L1008">
        <v>0.25800000000000001</v>
      </c>
      <c r="M1008">
        <v>10.723000000000001</v>
      </c>
      <c r="N1008">
        <v>42.505000000000003</v>
      </c>
    </row>
    <row r="1009" spans="1:14" x14ac:dyDescent="0.25">
      <c r="A1009" t="s">
        <v>473</v>
      </c>
      <c r="B1009" t="s">
        <v>541</v>
      </c>
      <c r="C1009" t="str">
        <f t="shared" si="60"/>
        <v>13</v>
      </c>
      <c r="D1009" t="str">
        <f t="shared" si="61"/>
        <v>068</v>
      </c>
      <c r="E1009" t="str">
        <f t="shared" si="62"/>
        <v>13068</v>
      </c>
      <c r="F1009" t="str">
        <f t="shared" si="63"/>
        <v>Tianguistengo</v>
      </c>
      <c r="G1009" t="s">
        <v>19</v>
      </c>
      <c r="H1009">
        <v>89</v>
      </c>
      <c r="I1009">
        <v>158</v>
      </c>
      <c r="J1009">
        <v>9.25</v>
      </c>
      <c r="K1009">
        <v>4.524</v>
      </c>
      <c r="L1009">
        <v>0.35799999999999998</v>
      </c>
      <c r="M1009">
        <v>5.2450000000000001</v>
      </c>
      <c r="N1009">
        <v>14.053000000000001</v>
      </c>
    </row>
    <row r="1010" spans="1:14" hidden="1" x14ac:dyDescent="0.25">
      <c r="A1010" t="s">
        <v>473</v>
      </c>
      <c r="B1010" t="s">
        <v>541</v>
      </c>
      <c r="C1010" t="str">
        <f t="shared" si="60"/>
        <v>13</v>
      </c>
      <c r="D1010" t="str">
        <f t="shared" si="61"/>
        <v>068</v>
      </c>
      <c r="E1010" t="str">
        <f t="shared" si="62"/>
        <v>13068</v>
      </c>
      <c r="F1010" t="str">
        <f t="shared" si="63"/>
        <v>Tianguistengo</v>
      </c>
      <c r="G1010" t="s">
        <v>16</v>
      </c>
      <c r="H1010">
        <v>13</v>
      </c>
      <c r="I1010">
        <v>27</v>
      </c>
      <c r="J1010">
        <v>2.544</v>
      </c>
      <c r="K1010">
        <v>0.78800000000000003</v>
      </c>
      <c r="L1010">
        <v>0</v>
      </c>
      <c r="M1010">
        <v>1.1459999999999999</v>
      </c>
      <c r="N1010">
        <v>2.5470000000000002</v>
      </c>
    </row>
    <row r="1011" spans="1:14" x14ac:dyDescent="0.25">
      <c r="A1011" t="s">
        <v>473</v>
      </c>
      <c r="B1011" t="s">
        <v>542</v>
      </c>
      <c r="C1011" t="str">
        <f t="shared" si="60"/>
        <v>13</v>
      </c>
      <c r="D1011" t="str">
        <f t="shared" si="61"/>
        <v>069</v>
      </c>
      <c r="E1011" t="str">
        <f t="shared" si="62"/>
        <v>13069</v>
      </c>
      <c r="F1011" t="str">
        <f t="shared" si="63"/>
        <v>Tizayuca</v>
      </c>
      <c r="G1011" t="s">
        <v>19</v>
      </c>
      <c r="H1011">
        <v>4220</v>
      </c>
      <c r="I1011">
        <v>25315</v>
      </c>
      <c r="J1011">
        <v>15637.492</v>
      </c>
      <c r="K1011">
        <v>3753.8989999999999</v>
      </c>
      <c r="L1011">
        <v>253.34</v>
      </c>
      <c r="M1011">
        <v>4728.2219999999998</v>
      </c>
      <c r="N1011">
        <v>19562.442999999999</v>
      </c>
    </row>
    <row r="1012" spans="1:14" hidden="1" x14ac:dyDescent="0.25">
      <c r="A1012" t="s">
        <v>473</v>
      </c>
      <c r="B1012" t="s">
        <v>542</v>
      </c>
      <c r="C1012" t="str">
        <f t="shared" si="60"/>
        <v>13</v>
      </c>
      <c r="D1012" t="str">
        <f t="shared" si="61"/>
        <v>069</v>
      </c>
      <c r="E1012" t="str">
        <f t="shared" si="62"/>
        <v>13069</v>
      </c>
      <c r="F1012" t="str">
        <f t="shared" si="63"/>
        <v>Tizayuca</v>
      </c>
      <c r="G1012" t="s">
        <v>16</v>
      </c>
      <c r="H1012">
        <v>464</v>
      </c>
      <c r="I1012">
        <v>11596</v>
      </c>
      <c r="J1012">
        <v>12361.691000000001</v>
      </c>
      <c r="K1012">
        <v>2355.933</v>
      </c>
      <c r="L1012">
        <v>108.352</v>
      </c>
      <c r="M1012">
        <v>3529.0889999999999</v>
      </c>
      <c r="N1012">
        <v>13656.61</v>
      </c>
    </row>
    <row r="1013" spans="1:14" x14ac:dyDescent="0.25">
      <c r="A1013" t="s">
        <v>473</v>
      </c>
      <c r="B1013" t="s">
        <v>543</v>
      </c>
      <c r="C1013" t="str">
        <f t="shared" si="60"/>
        <v>13</v>
      </c>
      <c r="D1013" t="str">
        <f t="shared" si="61"/>
        <v>070</v>
      </c>
      <c r="E1013" t="str">
        <f t="shared" si="62"/>
        <v>13070</v>
      </c>
      <c r="F1013" t="str">
        <f t="shared" si="63"/>
        <v>Tlahuelilpan</v>
      </c>
      <c r="G1013" t="s">
        <v>19</v>
      </c>
      <c r="H1013">
        <v>985</v>
      </c>
      <c r="I1013">
        <v>2406</v>
      </c>
      <c r="J1013">
        <v>231.65299999999999</v>
      </c>
      <c r="K1013">
        <v>156.578</v>
      </c>
      <c r="L1013">
        <v>12.15</v>
      </c>
      <c r="M1013">
        <v>169.10900000000001</v>
      </c>
      <c r="N1013">
        <v>515.24099999999999</v>
      </c>
    </row>
    <row r="1014" spans="1:14" hidden="1" x14ac:dyDescent="0.25">
      <c r="A1014" t="s">
        <v>473</v>
      </c>
      <c r="B1014" t="s">
        <v>543</v>
      </c>
      <c r="C1014" t="str">
        <f t="shared" si="60"/>
        <v>13</v>
      </c>
      <c r="D1014" t="str">
        <f t="shared" si="61"/>
        <v>070</v>
      </c>
      <c r="E1014" t="str">
        <f t="shared" si="62"/>
        <v>13070</v>
      </c>
      <c r="F1014" t="str">
        <f t="shared" si="63"/>
        <v>Tlahuelilpan</v>
      </c>
      <c r="G1014" t="s">
        <v>16</v>
      </c>
      <c r="H1014">
        <v>108</v>
      </c>
      <c r="I1014">
        <v>333</v>
      </c>
      <c r="J1014">
        <v>51.881999999999998</v>
      </c>
      <c r="K1014">
        <v>30.169</v>
      </c>
      <c r="L1014">
        <v>0.39300000000000002</v>
      </c>
      <c r="M1014">
        <v>48.759</v>
      </c>
      <c r="N1014">
        <v>50.633000000000003</v>
      </c>
    </row>
    <row r="1015" spans="1:14" x14ac:dyDescent="0.25">
      <c r="A1015" t="s">
        <v>473</v>
      </c>
      <c r="B1015" t="s">
        <v>544</v>
      </c>
      <c r="C1015" t="str">
        <f t="shared" si="60"/>
        <v>13</v>
      </c>
      <c r="D1015" t="str">
        <f t="shared" si="61"/>
        <v>071</v>
      </c>
      <c r="E1015" t="str">
        <f t="shared" si="62"/>
        <v>13071</v>
      </c>
      <c r="F1015" t="str">
        <f t="shared" si="63"/>
        <v>Tlahuiltepa</v>
      </c>
      <c r="G1015" t="s">
        <v>19</v>
      </c>
      <c r="H1015">
        <v>40</v>
      </c>
      <c r="I1015">
        <v>64</v>
      </c>
      <c r="J1015">
        <v>1.696</v>
      </c>
      <c r="K1015">
        <v>0.69499999999999995</v>
      </c>
      <c r="L1015">
        <v>0</v>
      </c>
      <c r="M1015">
        <v>4.593</v>
      </c>
      <c r="N1015">
        <v>3.87</v>
      </c>
    </row>
    <row r="1016" spans="1:14" hidden="1" x14ac:dyDescent="0.25">
      <c r="A1016" t="s">
        <v>473</v>
      </c>
      <c r="B1016" t="s">
        <v>544</v>
      </c>
      <c r="C1016" t="str">
        <f t="shared" si="60"/>
        <v>13</v>
      </c>
      <c r="D1016" t="str">
        <f t="shared" si="61"/>
        <v>071</v>
      </c>
      <c r="E1016" t="str">
        <f t="shared" si="62"/>
        <v>13071</v>
      </c>
      <c r="F1016" t="str">
        <f t="shared" si="63"/>
        <v>Tlahuiltepa</v>
      </c>
      <c r="G1016" t="s">
        <v>16</v>
      </c>
      <c r="H1016">
        <v>3</v>
      </c>
      <c r="I1016">
        <v>4</v>
      </c>
      <c r="J1016">
        <v>0.23799999999999999</v>
      </c>
      <c r="K1016">
        <v>7.0999999999999994E-2</v>
      </c>
      <c r="L1016">
        <v>0</v>
      </c>
      <c r="M1016">
        <v>0.16200000000000001</v>
      </c>
      <c r="N1016">
        <v>0.23799999999999999</v>
      </c>
    </row>
    <row r="1017" spans="1:14" x14ac:dyDescent="0.25">
      <c r="A1017" t="s">
        <v>473</v>
      </c>
      <c r="B1017" t="s">
        <v>545</v>
      </c>
      <c r="C1017" t="str">
        <f t="shared" si="60"/>
        <v>13</v>
      </c>
      <c r="D1017" t="str">
        <f t="shared" si="61"/>
        <v>072</v>
      </c>
      <c r="E1017" t="str">
        <f t="shared" si="62"/>
        <v>13072</v>
      </c>
      <c r="F1017" t="str">
        <f t="shared" si="63"/>
        <v>Tlanalapa</v>
      </c>
      <c r="G1017" t="s">
        <v>19</v>
      </c>
      <c r="H1017">
        <v>349</v>
      </c>
      <c r="I1017">
        <v>931</v>
      </c>
      <c r="J1017">
        <v>205.83</v>
      </c>
      <c r="K1017">
        <v>77.525999999999996</v>
      </c>
      <c r="L1017">
        <v>5.7060000000000004</v>
      </c>
      <c r="M1017">
        <v>73.23</v>
      </c>
      <c r="N1017">
        <v>252.89099999999999</v>
      </c>
    </row>
    <row r="1018" spans="1:14" hidden="1" x14ac:dyDescent="0.25">
      <c r="A1018" t="s">
        <v>473</v>
      </c>
      <c r="B1018" t="s">
        <v>545</v>
      </c>
      <c r="C1018" t="str">
        <f t="shared" si="60"/>
        <v>13</v>
      </c>
      <c r="D1018" t="str">
        <f t="shared" si="61"/>
        <v>072</v>
      </c>
      <c r="E1018" t="str">
        <f t="shared" si="62"/>
        <v>13072</v>
      </c>
      <c r="F1018" t="str">
        <f t="shared" si="63"/>
        <v>Tlanalapa</v>
      </c>
      <c r="G1018" t="s">
        <v>16</v>
      </c>
      <c r="H1018">
        <v>48</v>
      </c>
      <c r="I1018">
        <v>352</v>
      </c>
      <c r="J1018">
        <v>132.357</v>
      </c>
      <c r="K1018">
        <v>35.106000000000002</v>
      </c>
      <c r="L1018">
        <v>2.3559999999999999</v>
      </c>
      <c r="M1018">
        <v>28.902999999999999</v>
      </c>
      <c r="N1018">
        <v>148.626</v>
      </c>
    </row>
    <row r="1019" spans="1:14" x14ac:dyDescent="0.25">
      <c r="A1019" t="s">
        <v>473</v>
      </c>
      <c r="B1019" t="s">
        <v>546</v>
      </c>
      <c r="C1019" t="str">
        <f t="shared" si="60"/>
        <v>13</v>
      </c>
      <c r="D1019" t="str">
        <f t="shared" si="61"/>
        <v>073</v>
      </c>
      <c r="E1019" t="str">
        <f t="shared" si="62"/>
        <v>13073</v>
      </c>
      <c r="F1019" t="str">
        <f t="shared" si="63"/>
        <v>Tlanchinol</v>
      </c>
      <c r="G1019" t="s">
        <v>19</v>
      </c>
      <c r="H1019">
        <v>378</v>
      </c>
      <c r="I1019">
        <v>1065</v>
      </c>
      <c r="J1019">
        <v>112.252</v>
      </c>
      <c r="K1019">
        <v>64.093999999999994</v>
      </c>
      <c r="L1019">
        <v>1.151</v>
      </c>
      <c r="M1019">
        <v>90.587999999999994</v>
      </c>
      <c r="N1019">
        <v>237.96299999999999</v>
      </c>
    </row>
    <row r="1020" spans="1:14" hidden="1" x14ac:dyDescent="0.25">
      <c r="A1020" t="s">
        <v>473</v>
      </c>
      <c r="B1020" t="s">
        <v>546</v>
      </c>
      <c r="C1020" t="str">
        <f t="shared" si="60"/>
        <v>13</v>
      </c>
      <c r="D1020" t="str">
        <f t="shared" si="61"/>
        <v>073</v>
      </c>
      <c r="E1020" t="str">
        <f t="shared" si="62"/>
        <v>13073</v>
      </c>
      <c r="F1020" t="str">
        <f t="shared" si="63"/>
        <v>Tlanchinol</v>
      </c>
      <c r="G1020" t="s">
        <v>16</v>
      </c>
      <c r="H1020">
        <v>54</v>
      </c>
      <c r="I1020">
        <v>77</v>
      </c>
      <c r="J1020">
        <v>7.6139999999999999</v>
      </c>
      <c r="K1020">
        <v>4.3869999999999996</v>
      </c>
      <c r="L1020">
        <v>2.4E-2</v>
      </c>
      <c r="M1020">
        <v>2.6669999999999998</v>
      </c>
      <c r="N1020">
        <v>7.53</v>
      </c>
    </row>
    <row r="1021" spans="1:14" x14ac:dyDescent="0.25">
      <c r="A1021" t="s">
        <v>473</v>
      </c>
      <c r="B1021" t="s">
        <v>547</v>
      </c>
      <c r="C1021" t="str">
        <f t="shared" si="60"/>
        <v>13</v>
      </c>
      <c r="D1021" t="str">
        <f t="shared" si="61"/>
        <v>074</v>
      </c>
      <c r="E1021" t="str">
        <f t="shared" si="62"/>
        <v>13074</v>
      </c>
      <c r="F1021" t="str">
        <f t="shared" si="63"/>
        <v>Tlaxcoapan</v>
      </c>
      <c r="G1021" t="s">
        <v>19</v>
      </c>
      <c r="H1021">
        <v>1714</v>
      </c>
      <c r="I1021">
        <v>3623</v>
      </c>
      <c r="J1021">
        <v>383.202</v>
      </c>
      <c r="K1021">
        <v>230.16300000000001</v>
      </c>
      <c r="L1021">
        <v>6.4219999999999997</v>
      </c>
      <c r="M1021">
        <v>160.602</v>
      </c>
      <c r="N1021">
        <v>864.94399999999996</v>
      </c>
    </row>
    <row r="1022" spans="1:14" hidden="1" x14ac:dyDescent="0.25">
      <c r="A1022" t="s">
        <v>473</v>
      </c>
      <c r="B1022" t="s">
        <v>547</v>
      </c>
      <c r="C1022" t="str">
        <f t="shared" si="60"/>
        <v>13</v>
      </c>
      <c r="D1022" t="str">
        <f t="shared" si="61"/>
        <v>074</v>
      </c>
      <c r="E1022" t="str">
        <f t="shared" si="62"/>
        <v>13074</v>
      </c>
      <c r="F1022" t="str">
        <f t="shared" si="63"/>
        <v>Tlaxcoapan</v>
      </c>
      <c r="G1022" t="s">
        <v>16</v>
      </c>
      <c r="H1022">
        <v>274</v>
      </c>
      <c r="I1022">
        <v>788</v>
      </c>
      <c r="J1022">
        <v>125.97199999999999</v>
      </c>
      <c r="K1022">
        <v>55.488999999999997</v>
      </c>
      <c r="L1022">
        <v>0.67900000000000005</v>
      </c>
      <c r="M1022">
        <v>37.180999999999997</v>
      </c>
      <c r="N1022">
        <v>125.839</v>
      </c>
    </row>
    <row r="1023" spans="1:14" x14ac:dyDescent="0.25">
      <c r="A1023" t="s">
        <v>473</v>
      </c>
      <c r="B1023" t="s">
        <v>548</v>
      </c>
      <c r="C1023" t="str">
        <f t="shared" si="60"/>
        <v>13</v>
      </c>
      <c r="D1023" t="str">
        <f t="shared" si="61"/>
        <v>075</v>
      </c>
      <c r="E1023" t="str">
        <f t="shared" si="62"/>
        <v>13075</v>
      </c>
      <c r="F1023" t="str">
        <f t="shared" si="63"/>
        <v>Tolcayuca</v>
      </c>
      <c r="G1023" t="s">
        <v>19</v>
      </c>
      <c r="H1023">
        <v>612</v>
      </c>
      <c r="I1023">
        <v>1474</v>
      </c>
      <c r="J1023">
        <v>227.804</v>
      </c>
      <c r="K1023">
        <v>61.685000000000002</v>
      </c>
      <c r="L1023">
        <v>1.036</v>
      </c>
      <c r="M1023">
        <v>96.802000000000007</v>
      </c>
      <c r="N1023">
        <v>297.09199999999998</v>
      </c>
    </row>
    <row r="1024" spans="1:14" hidden="1" x14ac:dyDescent="0.25">
      <c r="A1024" t="s">
        <v>473</v>
      </c>
      <c r="B1024" t="s">
        <v>548</v>
      </c>
      <c r="C1024" t="str">
        <f t="shared" si="60"/>
        <v>13</v>
      </c>
      <c r="D1024" t="str">
        <f t="shared" si="61"/>
        <v>075</v>
      </c>
      <c r="E1024" t="str">
        <f t="shared" si="62"/>
        <v>13075</v>
      </c>
      <c r="F1024" t="str">
        <f t="shared" si="63"/>
        <v>Tolcayuca</v>
      </c>
      <c r="G1024" t="s">
        <v>16</v>
      </c>
      <c r="H1024">
        <v>86</v>
      </c>
      <c r="I1024">
        <v>385</v>
      </c>
      <c r="J1024">
        <v>146.65700000000001</v>
      </c>
      <c r="K1024">
        <v>20.744</v>
      </c>
      <c r="L1024">
        <v>0.873</v>
      </c>
      <c r="M1024">
        <v>37.332000000000001</v>
      </c>
      <c r="N1024">
        <v>148.261</v>
      </c>
    </row>
    <row r="1025" spans="1:14" x14ac:dyDescent="0.25">
      <c r="A1025" t="s">
        <v>473</v>
      </c>
      <c r="B1025" t="s">
        <v>549</v>
      </c>
      <c r="C1025" t="str">
        <f t="shared" si="60"/>
        <v>13</v>
      </c>
      <c r="D1025" t="str">
        <f t="shared" si="61"/>
        <v>076</v>
      </c>
      <c r="E1025" t="str">
        <f t="shared" si="62"/>
        <v>13076</v>
      </c>
      <c r="F1025" t="str">
        <f t="shared" si="63"/>
        <v>Tula de Allende</v>
      </c>
      <c r="G1025" t="s">
        <v>19</v>
      </c>
      <c r="H1025">
        <v>4872</v>
      </c>
      <c r="I1025">
        <v>22668</v>
      </c>
      <c r="J1025">
        <v>10638.991</v>
      </c>
      <c r="K1025">
        <v>4224.5749999999998</v>
      </c>
      <c r="L1025">
        <v>279.52300000000002</v>
      </c>
      <c r="M1025">
        <v>22691.866000000002</v>
      </c>
      <c r="N1025">
        <v>15492.06</v>
      </c>
    </row>
    <row r="1026" spans="1:14" hidden="1" x14ac:dyDescent="0.25">
      <c r="A1026" t="s">
        <v>473</v>
      </c>
      <c r="B1026" t="s">
        <v>549</v>
      </c>
      <c r="C1026" t="str">
        <f t="shared" si="60"/>
        <v>13</v>
      </c>
      <c r="D1026" t="str">
        <f t="shared" si="61"/>
        <v>076</v>
      </c>
      <c r="E1026" t="str">
        <f t="shared" si="62"/>
        <v>13076</v>
      </c>
      <c r="F1026" t="str">
        <f t="shared" si="63"/>
        <v>Tula de Allende</v>
      </c>
      <c r="G1026" t="s">
        <v>16</v>
      </c>
      <c r="H1026">
        <v>443</v>
      </c>
      <c r="I1026">
        <v>3080</v>
      </c>
      <c r="J1026">
        <v>4899.9269999999997</v>
      </c>
      <c r="K1026">
        <v>1424.144</v>
      </c>
      <c r="L1026">
        <v>51.334000000000003</v>
      </c>
      <c r="M1026">
        <v>19563.236000000001</v>
      </c>
      <c r="N1026">
        <v>4892.165</v>
      </c>
    </row>
    <row r="1027" spans="1:14" x14ac:dyDescent="0.25">
      <c r="A1027" t="s">
        <v>473</v>
      </c>
      <c r="B1027" t="s">
        <v>550</v>
      </c>
      <c r="C1027" t="str">
        <f t="shared" ref="C1027:C1090" si="64">MID(A1027,1,2)</f>
        <v>13</v>
      </c>
      <c r="D1027" t="str">
        <f t="shared" ref="D1027:D1090" si="65">MID(B1027,1,3)</f>
        <v>077</v>
      </c>
      <c r="E1027" t="str">
        <f t="shared" ref="E1027:E1090" si="66">CONCATENATE(C1027,D1027)</f>
        <v>13077</v>
      </c>
      <c r="F1027" t="str">
        <f t="shared" ref="F1027:F1090" si="67">MID(B1027,5,40)</f>
        <v>Tulancingo de Bravo</v>
      </c>
      <c r="G1027" t="s">
        <v>19</v>
      </c>
      <c r="H1027">
        <v>8881</v>
      </c>
      <c r="I1027">
        <v>29041</v>
      </c>
      <c r="J1027">
        <v>5112.1450000000004</v>
      </c>
      <c r="K1027">
        <v>2671.4560000000001</v>
      </c>
      <c r="L1027">
        <v>117.443</v>
      </c>
      <c r="M1027">
        <v>3886.665</v>
      </c>
      <c r="N1027">
        <v>11602.128000000001</v>
      </c>
    </row>
    <row r="1028" spans="1:14" hidden="1" x14ac:dyDescent="0.25">
      <c r="A1028" t="s">
        <v>473</v>
      </c>
      <c r="B1028" t="s">
        <v>550</v>
      </c>
      <c r="C1028" t="str">
        <f t="shared" si="64"/>
        <v>13</v>
      </c>
      <c r="D1028" t="str">
        <f t="shared" si="65"/>
        <v>077</v>
      </c>
      <c r="E1028" t="str">
        <f t="shared" si="66"/>
        <v>13077</v>
      </c>
      <c r="F1028" t="str">
        <f t="shared" si="67"/>
        <v>Tulancingo de Bravo</v>
      </c>
      <c r="G1028" t="s">
        <v>16</v>
      </c>
      <c r="H1028">
        <v>783</v>
      </c>
      <c r="I1028">
        <v>3813</v>
      </c>
      <c r="J1028">
        <v>1118.077</v>
      </c>
      <c r="K1028">
        <v>376.71899999999999</v>
      </c>
      <c r="L1028">
        <v>18.855</v>
      </c>
      <c r="M1028">
        <v>1836.5070000000001</v>
      </c>
      <c r="N1028">
        <v>1117.9190000000001</v>
      </c>
    </row>
    <row r="1029" spans="1:14" x14ac:dyDescent="0.25">
      <c r="A1029" t="s">
        <v>473</v>
      </c>
      <c r="B1029" t="s">
        <v>551</v>
      </c>
      <c r="C1029" t="str">
        <f t="shared" si="64"/>
        <v>13</v>
      </c>
      <c r="D1029" t="str">
        <f t="shared" si="65"/>
        <v>078</v>
      </c>
      <c r="E1029" t="str">
        <f t="shared" si="66"/>
        <v>13078</v>
      </c>
      <c r="F1029" t="str">
        <f t="shared" si="67"/>
        <v>Xochiatipan</v>
      </c>
      <c r="G1029" t="s">
        <v>19</v>
      </c>
      <c r="H1029">
        <v>154</v>
      </c>
      <c r="I1029">
        <v>393</v>
      </c>
      <c r="J1029">
        <v>11.477</v>
      </c>
      <c r="K1029">
        <v>4.7009999999999996</v>
      </c>
      <c r="L1029">
        <v>0.33200000000000002</v>
      </c>
      <c r="M1029">
        <v>19.256</v>
      </c>
      <c r="N1029">
        <v>21.663</v>
      </c>
    </row>
    <row r="1030" spans="1:14" hidden="1" x14ac:dyDescent="0.25">
      <c r="A1030" t="s">
        <v>473</v>
      </c>
      <c r="B1030" t="s">
        <v>551</v>
      </c>
      <c r="C1030" t="str">
        <f t="shared" si="64"/>
        <v>13</v>
      </c>
      <c r="D1030" t="str">
        <f t="shared" si="65"/>
        <v>078</v>
      </c>
      <c r="E1030" t="str">
        <f t="shared" si="66"/>
        <v>13078</v>
      </c>
      <c r="F1030" t="str">
        <f t="shared" si="67"/>
        <v>Xochiatipan</v>
      </c>
      <c r="G1030" t="s">
        <v>16</v>
      </c>
      <c r="H1030">
        <v>42</v>
      </c>
      <c r="I1030">
        <v>77</v>
      </c>
      <c r="J1030">
        <v>5.8310000000000004</v>
      </c>
      <c r="K1030">
        <v>2.194</v>
      </c>
      <c r="L1030">
        <v>2E-3</v>
      </c>
      <c r="M1030">
        <v>1.159</v>
      </c>
      <c r="N1030">
        <v>5.8220000000000001</v>
      </c>
    </row>
    <row r="1031" spans="1:14" x14ac:dyDescent="0.25">
      <c r="A1031" t="s">
        <v>473</v>
      </c>
      <c r="B1031" t="s">
        <v>552</v>
      </c>
      <c r="C1031" t="str">
        <f t="shared" si="64"/>
        <v>13</v>
      </c>
      <c r="D1031" t="str">
        <f t="shared" si="65"/>
        <v>079</v>
      </c>
      <c r="E1031" t="str">
        <f t="shared" si="66"/>
        <v>13079</v>
      </c>
      <c r="F1031" t="str">
        <f t="shared" si="67"/>
        <v>Xochicoatlán</v>
      </c>
      <c r="G1031" t="s">
        <v>19</v>
      </c>
      <c r="H1031">
        <v>49</v>
      </c>
      <c r="I1031">
        <v>246</v>
      </c>
      <c r="J1031">
        <v>127.209</v>
      </c>
      <c r="K1031">
        <v>57.764000000000003</v>
      </c>
      <c r="L1031">
        <v>0.58699999999999997</v>
      </c>
      <c r="M1031">
        <v>81.010000000000005</v>
      </c>
      <c r="N1031">
        <v>123.127</v>
      </c>
    </row>
    <row r="1032" spans="1:14" hidden="1" x14ac:dyDescent="0.25">
      <c r="A1032" t="s">
        <v>473</v>
      </c>
      <c r="B1032" t="s">
        <v>552</v>
      </c>
      <c r="C1032" t="str">
        <f t="shared" si="64"/>
        <v>13</v>
      </c>
      <c r="D1032" t="str">
        <f t="shared" si="65"/>
        <v>079</v>
      </c>
      <c r="E1032" t="str">
        <f t="shared" si="66"/>
        <v>13079</v>
      </c>
      <c r="F1032" t="str">
        <f t="shared" si="67"/>
        <v>Xochicoatlán</v>
      </c>
      <c r="G1032" t="s">
        <v>16</v>
      </c>
      <c r="H1032">
        <v>4</v>
      </c>
      <c r="I1032">
        <v>8</v>
      </c>
      <c r="J1032">
        <v>1.899</v>
      </c>
      <c r="K1032">
        <v>1.55</v>
      </c>
      <c r="L1032">
        <v>0.04</v>
      </c>
      <c r="M1032">
        <v>0.14199999999999999</v>
      </c>
      <c r="N1032">
        <v>1.8540000000000001</v>
      </c>
    </row>
    <row r="1033" spans="1:14" x14ac:dyDescent="0.25">
      <c r="A1033" t="s">
        <v>473</v>
      </c>
      <c r="B1033" t="s">
        <v>553</v>
      </c>
      <c r="C1033" t="str">
        <f t="shared" si="64"/>
        <v>13</v>
      </c>
      <c r="D1033" t="str">
        <f t="shared" si="65"/>
        <v>080</v>
      </c>
      <c r="E1033" t="str">
        <f t="shared" si="66"/>
        <v>13080</v>
      </c>
      <c r="F1033" t="str">
        <f t="shared" si="67"/>
        <v>Yahualica</v>
      </c>
      <c r="G1033" t="s">
        <v>19</v>
      </c>
      <c r="H1033">
        <v>335</v>
      </c>
      <c r="I1033">
        <v>632</v>
      </c>
      <c r="J1033">
        <v>7.1369999999999996</v>
      </c>
      <c r="K1033">
        <v>4.3680000000000003</v>
      </c>
      <c r="L1033">
        <v>6.8000000000000005E-2</v>
      </c>
      <c r="M1033">
        <v>11.510999999999999</v>
      </c>
      <c r="N1033">
        <v>14.250999999999999</v>
      </c>
    </row>
    <row r="1034" spans="1:14" hidden="1" x14ac:dyDescent="0.25">
      <c r="A1034" t="s">
        <v>473</v>
      </c>
      <c r="B1034" t="s">
        <v>553</v>
      </c>
      <c r="C1034" t="str">
        <f t="shared" si="64"/>
        <v>13</v>
      </c>
      <c r="D1034" t="str">
        <f t="shared" si="65"/>
        <v>080</v>
      </c>
      <c r="E1034" t="str">
        <f t="shared" si="66"/>
        <v>13080</v>
      </c>
      <c r="F1034" t="str">
        <f t="shared" si="67"/>
        <v>Yahualica</v>
      </c>
      <c r="G1034" t="s">
        <v>16</v>
      </c>
      <c r="H1034">
        <v>160</v>
      </c>
      <c r="I1034">
        <v>252</v>
      </c>
      <c r="J1034">
        <v>2.5249999999999999</v>
      </c>
      <c r="K1034">
        <v>1.4910000000000001</v>
      </c>
      <c r="L1034">
        <v>0</v>
      </c>
      <c r="M1034">
        <v>1.641</v>
      </c>
      <c r="N1034">
        <v>2.524</v>
      </c>
    </row>
    <row r="1035" spans="1:14" x14ac:dyDescent="0.25">
      <c r="A1035" t="s">
        <v>473</v>
      </c>
      <c r="B1035" t="s">
        <v>554</v>
      </c>
      <c r="C1035" t="str">
        <f t="shared" si="64"/>
        <v>13</v>
      </c>
      <c r="D1035" t="str">
        <f t="shared" si="65"/>
        <v>081</v>
      </c>
      <c r="E1035" t="str">
        <f t="shared" si="66"/>
        <v>13081</v>
      </c>
      <c r="F1035" t="str">
        <f t="shared" si="67"/>
        <v>Zacualtipán de Ángeles</v>
      </c>
      <c r="G1035" t="s">
        <v>19</v>
      </c>
      <c r="H1035">
        <v>1425</v>
      </c>
      <c r="I1035">
        <v>4866</v>
      </c>
      <c r="J1035">
        <v>754.32799999999997</v>
      </c>
      <c r="K1035">
        <v>369.43599999999998</v>
      </c>
      <c r="L1035">
        <v>3.5720000000000001</v>
      </c>
      <c r="M1035">
        <v>245.673</v>
      </c>
      <c r="N1035">
        <v>1238.652</v>
      </c>
    </row>
    <row r="1036" spans="1:14" hidden="1" x14ac:dyDescent="0.25">
      <c r="A1036" t="s">
        <v>473</v>
      </c>
      <c r="B1036" t="s">
        <v>554</v>
      </c>
      <c r="C1036" t="str">
        <f t="shared" si="64"/>
        <v>13</v>
      </c>
      <c r="D1036" t="str">
        <f t="shared" si="65"/>
        <v>081</v>
      </c>
      <c r="E1036" t="str">
        <f t="shared" si="66"/>
        <v>13081</v>
      </c>
      <c r="F1036" t="str">
        <f t="shared" si="67"/>
        <v>Zacualtipán de Ángeles</v>
      </c>
      <c r="G1036" t="s">
        <v>16</v>
      </c>
      <c r="H1036">
        <v>188</v>
      </c>
      <c r="I1036">
        <v>2419</v>
      </c>
      <c r="J1036">
        <v>459.69900000000001</v>
      </c>
      <c r="K1036">
        <v>180.435</v>
      </c>
      <c r="L1036">
        <v>1.427</v>
      </c>
      <c r="M1036">
        <v>127.154</v>
      </c>
      <c r="N1036">
        <v>474.14699999999999</v>
      </c>
    </row>
    <row r="1037" spans="1:14" x14ac:dyDescent="0.25">
      <c r="A1037" t="s">
        <v>473</v>
      </c>
      <c r="B1037" t="s">
        <v>555</v>
      </c>
      <c r="C1037" t="str">
        <f t="shared" si="64"/>
        <v>13</v>
      </c>
      <c r="D1037" t="str">
        <f t="shared" si="65"/>
        <v>082</v>
      </c>
      <c r="E1037" t="str">
        <f t="shared" si="66"/>
        <v>13082</v>
      </c>
      <c r="F1037" t="str">
        <f t="shared" si="67"/>
        <v>Zapotlán de Juárez</v>
      </c>
      <c r="G1037" t="s">
        <v>19</v>
      </c>
      <c r="H1037">
        <v>965</v>
      </c>
      <c r="I1037">
        <v>2227</v>
      </c>
      <c r="J1037">
        <v>283.71300000000002</v>
      </c>
      <c r="K1037">
        <v>135.846</v>
      </c>
      <c r="L1037">
        <v>12.284000000000001</v>
      </c>
      <c r="M1037">
        <v>168.67099999999999</v>
      </c>
      <c r="N1037">
        <v>397.50400000000002</v>
      </c>
    </row>
    <row r="1038" spans="1:14" hidden="1" x14ac:dyDescent="0.25">
      <c r="A1038" t="s">
        <v>473</v>
      </c>
      <c r="B1038" t="s">
        <v>555</v>
      </c>
      <c r="C1038" t="str">
        <f t="shared" si="64"/>
        <v>13</v>
      </c>
      <c r="D1038" t="str">
        <f t="shared" si="65"/>
        <v>082</v>
      </c>
      <c r="E1038" t="str">
        <f t="shared" si="66"/>
        <v>13082</v>
      </c>
      <c r="F1038" t="str">
        <f t="shared" si="67"/>
        <v>Zapotlán de Juárez</v>
      </c>
      <c r="G1038" t="s">
        <v>16</v>
      </c>
      <c r="H1038">
        <v>130</v>
      </c>
      <c r="I1038">
        <v>940</v>
      </c>
      <c r="J1038">
        <v>205.453</v>
      </c>
      <c r="K1038">
        <v>83.765000000000001</v>
      </c>
      <c r="L1038">
        <v>8.1050000000000004</v>
      </c>
      <c r="M1038">
        <v>115.916</v>
      </c>
      <c r="N1038">
        <v>203.75200000000001</v>
      </c>
    </row>
    <row r="1039" spans="1:14" x14ac:dyDescent="0.25">
      <c r="A1039" t="s">
        <v>473</v>
      </c>
      <c r="B1039" t="s">
        <v>556</v>
      </c>
      <c r="C1039" t="str">
        <f t="shared" si="64"/>
        <v>13</v>
      </c>
      <c r="D1039" t="str">
        <f t="shared" si="65"/>
        <v>083</v>
      </c>
      <c r="E1039" t="str">
        <f t="shared" si="66"/>
        <v>13083</v>
      </c>
      <c r="F1039" t="str">
        <f t="shared" si="67"/>
        <v>Zempoala</v>
      </c>
      <c r="G1039" t="s">
        <v>19</v>
      </c>
      <c r="H1039">
        <v>835</v>
      </c>
      <c r="I1039">
        <v>2064</v>
      </c>
      <c r="J1039">
        <v>389.64100000000002</v>
      </c>
      <c r="K1039">
        <v>169.69399999999999</v>
      </c>
      <c r="L1039">
        <v>13.374000000000001</v>
      </c>
      <c r="M1039">
        <v>220.83099999999999</v>
      </c>
      <c r="N1039">
        <v>958.27499999999998</v>
      </c>
    </row>
    <row r="1040" spans="1:14" hidden="1" x14ac:dyDescent="0.25">
      <c r="A1040" t="s">
        <v>473</v>
      </c>
      <c r="B1040" t="s">
        <v>556</v>
      </c>
      <c r="C1040" t="str">
        <f t="shared" si="64"/>
        <v>13</v>
      </c>
      <c r="D1040" t="str">
        <f t="shared" si="65"/>
        <v>083</v>
      </c>
      <c r="E1040" t="str">
        <f t="shared" si="66"/>
        <v>13083</v>
      </c>
      <c r="F1040" t="str">
        <f t="shared" si="67"/>
        <v>Zempoala</v>
      </c>
      <c r="G1040" t="s">
        <v>16</v>
      </c>
      <c r="H1040">
        <v>97</v>
      </c>
      <c r="I1040">
        <v>339</v>
      </c>
      <c r="J1040">
        <v>78.602999999999994</v>
      </c>
      <c r="K1040">
        <v>11.927</v>
      </c>
      <c r="L1040">
        <v>5.077</v>
      </c>
      <c r="M1040">
        <v>44.462000000000003</v>
      </c>
      <c r="N1040">
        <v>83.46</v>
      </c>
    </row>
    <row r="1041" spans="1:14" x14ac:dyDescent="0.25">
      <c r="A1041" t="s">
        <v>473</v>
      </c>
      <c r="B1041" t="s">
        <v>557</v>
      </c>
      <c r="C1041" t="str">
        <f t="shared" si="64"/>
        <v>13</v>
      </c>
      <c r="D1041" t="str">
        <f t="shared" si="65"/>
        <v>084</v>
      </c>
      <c r="E1041" t="str">
        <f t="shared" si="66"/>
        <v>13084</v>
      </c>
      <c r="F1041" t="str">
        <f t="shared" si="67"/>
        <v>Zimapán</v>
      </c>
      <c r="G1041" t="s">
        <v>19</v>
      </c>
      <c r="H1041">
        <v>1278</v>
      </c>
      <c r="I1041">
        <v>3787</v>
      </c>
      <c r="J1041">
        <v>691.59</v>
      </c>
      <c r="K1041">
        <v>236.21299999999999</v>
      </c>
      <c r="L1041">
        <v>6.3040000000000003</v>
      </c>
      <c r="M1041">
        <v>436.96600000000001</v>
      </c>
      <c r="N1041">
        <v>1085.665</v>
      </c>
    </row>
    <row r="1042" spans="1:14" hidden="1" x14ac:dyDescent="0.25">
      <c r="A1042" t="s">
        <v>473</v>
      </c>
      <c r="B1042" t="s">
        <v>557</v>
      </c>
      <c r="C1042" t="str">
        <f t="shared" si="64"/>
        <v>13</v>
      </c>
      <c r="D1042" t="str">
        <f t="shared" si="65"/>
        <v>084</v>
      </c>
      <c r="E1042" t="str">
        <f t="shared" si="66"/>
        <v>13084</v>
      </c>
      <c r="F1042" t="str">
        <f t="shared" si="67"/>
        <v>Zimapán</v>
      </c>
      <c r="G1042" t="s">
        <v>16</v>
      </c>
      <c r="H1042">
        <v>131</v>
      </c>
      <c r="I1042">
        <v>305</v>
      </c>
      <c r="J1042">
        <v>33.744999999999997</v>
      </c>
      <c r="K1042">
        <v>15.441000000000001</v>
      </c>
      <c r="L1042">
        <v>0.44900000000000001</v>
      </c>
      <c r="M1042">
        <v>10.273999999999999</v>
      </c>
      <c r="N1042">
        <v>33.543999999999997</v>
      </c>
    </row>
    <row r="1043" spans="1:14" x14ac:dyDescent="0.25">
      <c r="A1043" t="s">
        <v>558</v>
      </c>
      <c r="B1043" t="s">
        <v>559</v>
      </c>
      <c r="C1043" t="str">
        <f t="shared" si="64"/>
        <v>14</v>
      </c>
      <c r="D1043" t="str">
        <f t="shared" si="65"/>
        <v>001</v>
      </c>
      <c r="E1043" t="str">
        <f t="shared" si="66"/>
        <v>14001</v>
      </c>
      <c r="F1043" t="str">
        <f t="shared" si="67"/>
        <v>Acatic</v>
      </c>
      <c r="G1043" t="s">
        <v>19</v>
      </c>
      <c r="H1043">
        <v>857</v>
      </c>
      <c r="I1043">
        <v>2450</v>
      </c>
      <c r="J1043">
        <v>379.01</v>
      </c>
      <c r="K1043">
        <v>130.285</v>
      </c>
      <c r="L1043">
        <v>20.734000000000002</v>
      </c>
      <c r="M1043">
        <v>348.54300000000001</v>
      </c>
      <c r="N1043">
        <v>699.31399999999996</v>
      </c>
    </row>
    <row r="1044" spans="1:14" hidden="1" x14ac:dyDescent="0.25">
      <c r="A1044" t="s">
        <v>558</v>
      </c>
      <c r="B1044" t="s">
        <v>559</v>
      </c>
      <c r="C1044" t="str">
        <f t="shared" si="64"/>
        <v>14</v>
      </c>
      <c r="D1044" t="str">
        <f t="shared" si="65"/>
        <v>001</v>
      </c>
      <c r="E1044" t="str">
        <f t="shared" si="66"/>
        <v>14001</v>
      </c>
      <c r="F1044" t="str">
        <f t="shared" si="67"/>
        <v>Acatic</v>
      </c>
      <c r="G1044" t="s">
        <v>16</v>
      </c>
      <c r="H1044">
        <v>204</v>
      </c>
      <c r="I1044">
        <v>914</v>
      </c>
      <c r="J1044">
        <v>183.536</v>
      </c>
      <c r="K1044">
        <v>31.731000000000002</v>
      </c>
      <c r="L1044">
        <v>14.26</v>
      </c>
      <c r="M1044">
        <v>121.08</v>
      </c>
      <c r="N1044">
        <v>189.69</v>
      </c>
    </row>
    <row r="1045" spans="1:14" x14ac:dyDescent="0.25">
      <c r="A1045" t="s">
        <v>558</v>
      </c>
      <c r="B1045" t="s">
        <v>560</v>
      </c>
      <c r="C1045" t="str">
        <f t="shared" si="64"/>
        <v>14</v>
      </c>
      <c r="D1045" t="str">
        <f t="shared" si="65"/>
        <v>002</v>
      </c>
      <c r="E1045" t="str">
        <f t="shared" si="66"/>
        <v>14002</v>
      </c>
      <c r="F1045" t="str">
        <f t="shared" si="67"/>
        <v>Acatlán de Juárez</v>
      </c>
      <c r="G1045" t="s">
        <v>19</v>
      </c>
      <c r="H1045">
        <v>944</v>
      </c>
      <c r="I1045">
        <v>2753</v>
      </c>
      <c r="J1045">
        <v>1154.5329999999999</v>
      </c>
      <c r="K1045">
        <v>439.31</v>
      </c>
      <c r="L1045">
        <v>76.218999999999994</v>
      </c>
      <c r="M1045">
        <v>1501.6179999999999</v>
      </c>
      <c r="N1045">
        <v>1551.7619999999999</v>
      </c>
    </row>
    <row r="1046" spans="1:14" hidden="1" x14ac:dyDescent="0.25">
      <c r="A1046" t="s">
        <v>558</v>
      </c>
      <c r="B1046" t="s">
        <v>560</v>
      </c>
      <c r="C1046" t="str">
        <f t="shared" si="64"/>
        <v>14</v>
      </c>
      <c r="D1046" t="str">
        <f t="shared" si="65"/>
        <v>002</v>
      </c>
      <c r="E1046" t="str">
        <f t="shared" si="66"/>
        <v>14002</v>
      </c>
      <c r="F1046" t="str">
        <f t="shared" si="67"/>
        <v>Acatlán de Juárez</v>
      </c>
      <c r="G1046" t="s">
        <v>16</v>
      </c>
      <c r="H1046">
        <v>78</v>
      </c>
      <c r="I1046">
        <v>673</v>
      </c>
      <c r="J1046">
        <v>819.67899999999997</v>
      </c>
      <c r="K1046">
        <v>274.49700000000001</v>
      </c>
      <c r="L1046">
        <v>40.863999999999997</v>
      </c>
      <c r="M1046">
        <v>1139.1279999999999</v>
      </c>
      <c r="N1046">
        <v>812.68799999999999</v>
      </c>
    </row>
    <row r="1047" spans="1:14" x14ac:dyDescent="0.25">
      <c r="A1047" t="s">
        <v>558</v>
      </c>
      <c r="B1047" t="s">
        <v>561</v>
      </c>
      <c r="C1047" t="str">
        <f t="shared" si="64"/>
        <v>14</v>
      </c>
      <c r="D1047" t="str">
        <f t="shared" si="65"/>
        <v>003</v>
      </c>
      <c r="E1047" t="str">
        <f t="shared" si="66"/>
        <v>14003</v>
      </c>
      <c r="F1047" t="str">
        <f t="shared" si="67"/>
        <v>Ahualulco de Mercado</v>
      </c>
      <c r="G1047" t="s">
        <v>19</v>
      </c>
      <c r="H1047">
        <v>1005</v>
      </c>
      <c r="I1047">
        <v>2774</v>
      </c>
      <c r="J1047">
        <v>362.78500000000003</v>
      </c>
      <c r="K1047">
        <v>251.73400000000001</v>
      </c>
      <c r="L1047">
        <v>-21.161000000000001</v>
      </c>
      <c r="M1047">
        <v>347.31400000000002</v>
      </c>
      <c r="N1047">
        <v>623.61400000000003</v>
      </c>
    </row>
    <row r="1048" spans="1:14" hidden="1" x14ac:dyDescent="0.25">
      <c r="A1048" t="s">
        <v>558</v>
      </c>
      <c r="B1048" t="s">
        <v>561</v>
      </c>
      <c r="C1048" t="str">
        <f t="shared" si="64"/>
        <v>14</v>
      </c>
      <c r="D1048" t="str">
        <f t="shared" si="65"/>
        <v>003</v>
      </c>
      <c r="E1048" t="str">
        <f t="shared" si="66"/>
        <v>14003</v>
      </c>
      <c r="F1048" t="str">
        <f t="shared" si="67"/>
        <v>Ahualulco de Mercado</v>
      </c>
      <c r="G1048" t="s">
        <v>16</v>
      </c>
      <c r="H1048">
        <v>125</v>
      </c>
      <c r="I1048">
        <v>317</v>
      </c>
      <c r="J1048">
        <v>43.16</v>
      </c>
      <c r="K1048">
        <v>20.911999999999999</v>
      </c>
      <c r="L1048">
        <v>0.76700000000000002</v>
      </c>
      <c r="M1048">
        <v>32.503</v>
      </c>
      <c r="N1048">
        <v>43.613</v>
      </c>
    </row>
    <row r="1049" spans="1:14" x14ac:dyDescent="0.25">
      <c r="A1049" t="s">
        <v>558</v>
      </c>
      <c r="B1049" t="s">
        <v>562</v>
      </c>
      <c r="C1049" t="str">
        <f t="shared" si="64"/>
        <v>14</v>
      </c>
      <c r="D1049" t="str">
        <f t="shared" si="65"/>
        <v>004</v>
      </c>
      <c r="E1049" t="str">
        <f t="shared" si="66"/>
        <v>14004</v>
      </c>
      <c r="F1049" t="str">
        <f t="shared" si="67"/>
        <v>Amacueca</v>
      </c>
      <c r="G1049" t="s">
        <v>19</v>
      </c>
      <c r="H1049">
        <v>132</v>
      </c>
      <c r="I1049">
        <v>291</v>
      </c>
      <c r="J1049">
        <v>28.087</v>
      </c>
      <c r="K1049">
        <v>12.84</v>
      </c>
      <c r="L1049">
        <v>1.135</v>
      </c>
      <c r="M1049">
        <v>22.318999999999999</v>
      </c>
      <c r="N1049">
        <v>41.982999999999997</v>
      </c>
    </row>
    <row r="1050" spans="1:14" hidden="1" x14ac:dyDescent="0.25">
      <c r="A1050" t="s">
        <v>558</v>
      </c>
      <c r="B1050" t="s">
        <v>562</v>
      </c>
      <c r="C1050" t="str">
        <f t="shared" si="64"/>
        <v>14</v>
      </c>
      <c r="D1050" t="str">
        <f t="shared" si="65"/>
        <v>004</v>
      </c>
      <c r="E1050" t="str">
        <f t="shared" si="66"/>
        <v>14004</v>
      </c>
      <c r="F1050" t="str">
        <f t="shared" si="67"/>
        <v>Amacueca</v>
      </c>
      <c r="G1050" t="s">
        <v>16</v>
      </c>
      <c r="H1050">
        <v>17</v>
      </c>
      <c r="I1050">
        <v>39</v>
      </c>
      <c r="J1050">
        <v>3.89</v>
      </c>
      <c r="K1050">
        <v>1.5069999999999999</v>
      </c>
      <c r="L1050">
        <v>0.34100000000000003</v>
      </c>
      <c r="M1050">
        <v>1.98</v>
      </c>
      <c r="N1050">
        <v>3.863</v>
      </c>
    </row>
    <row r="1051" spans="1:14" x14ac:dyDescent="0.25">
      <c r="A1051" t="s">
        <v>558</v>
      </c>
      <c r="B1051" t="s">
        <v>563</v>
      </c>
      <c r="C1051" t="str">
        <f t="shared" si="64"/>
        <v>14</v>
      </c>
      <c r="D1051" t="str">
        <f t="shared" si="65"/>
        <v>005</v>
      </c>
      <c r="E1051" t="str">
        <f t="shared" si="66"/>
        <v>14005</v>
      </c>
      <c r="F1051" t="str">
        <f t="shared" si="67"/>
        <v>Amatitán</v>
      </c>
      <c r="G1051" t="s">
        <v>19</v>
      </c>
      <c r="H1051">
        <v>599</v>
      </c>
      <c r="I1051">
        <v>1902</v>
      </c>
      <c r="J1051">
        <v>2660.7860000000001</v>
      </c>
      <c r="K1051">
        <v>498.82400000000001</v>
      </c>
      <c r="L1051">
        <v>26.334</v>
      </c>
      <c r="M1051">
        <v>917.14099999999996</v>
      </c>
      <c r="N1051">
        <v>3334.2510000000002</v>
      </c>
    </row>
    <row r="1052" spans="1:14" hidden="1" x14ac:dyDescent="0.25">
      <c r="A1052" t="s">
        <v>558</v>
      </c>
      <c r="B1052" t="s">
        <v>563</v>
      </c>
      <c r="C1052" t="str">
        <f t="shared" si="64"/>
        <v>14</v>
      </c>
      <c r="D1052" t="str">
        <f t="shared" si="65"/>
        <v>005</v>
      </c>
      <c r="E1052" t="str">
        <f t="shared" si="66"/>
        <v>14005</v>
      </c>
      <c r="F1052" t="str">
        <f t="shared" si="67"/>
        <v>Amatitán</v>
      </c>
      <c r="G1052" t="s">
        <v>16</v>
      </c>
      <c r="H1052">
        <v>70</v>
      </c>
      <c r="I1052">
        <v>749</v>
      </c>
      <c r="J1052">
        <v>2533.7260000000001</v>
      </c>
      <c r="K1052">
        <v>410.53800000000001</v>
      </c>
      <c r="L1052">
        <v>23.748000000000001</v>
      </c>
      <c r="M1052">
        <v>811.21400000000006</v>
      </c>
      <c r="N1052">
        <v>3061.9290000000001</v>
      </c>
    </row>
    <row r="1053" spans="1:14" x14ac:dyDescent="0.25">
      <c r="A1053" t="s">
        <v>558</v>
      </c>
      <c r="B1053" t="s">
        <v>564</v>
      </c>
      <c r="C1053" t="str">
        <f t="shared" si="64"/>
        <v>14</v>
      </c>
      <c r="D1053" t="str">
        <f t="shared" si="65"/>
        <v>006</v>
      </c>
      <c r="E1053" t="str">
        <f t="shared" si="66"/>
        <v>14006</v>
      </c>
      <c r="F1053" t="str">
        <f t="shared" si="67"/>
        <v>Ameca</v>
      </c>
      <c r="G1053" t="s">
        <v>19</v>
      </c>
      <c r="H1053">
        <v>2714</v>
      </c>
      <c r="I1053">
        <v>7799</v>
      </c>
      <c r="J1053">
        <v>2442.306</v>
      </c>
      <c r="K1053">
        <v>924.21100000000001</v>
      </c>
      <c r="L1053">
        <v>58.728000000000002</v>
      </c>
      <c r="M1053">
        <v>1660.0050000000001</v>
      </c>
      <c r="N1053">
        <v>4066.54</v>
      </c>
    </row>
    <row r="1054" spans="1:14" hidden="1" x14ac:dyDescent="0.25">
      <c r="A1054" t="s">
        <v>558</v>
      </c>
      <c r="B1054" t="s">
        <v>564</v>
      </c>
      <c r="C1054" t="str">
        <f t="shared" si="64"/>
        <v>14</v>
      </c>
      <c r="D1054" t="str">
        <f t="shared" si="65"/>
        <v>006</v>
      </c>
      <c r="E1054" t="str">
        <f t="shared" si="66"/>
        <v>14006</v>
      </c>
      <c r="F1054" t="str">
        <f t="shared" si="67"/>
        <v>Ameca</v>
      </c>
      <c r="G1054" t="s">
        <v>16</v>
      </c>
      <c r="H1054">
        <v>274</v>
      </c>
      <c r="I1054">
        <v>1424</v>
      </c>
      <c r="J1054">
        <v>1538.664</v>
      </c>
      <c r="K1054">
        <v>383.97300000000001</v>
      </c>
      <c r="L1054">
        <v>9.6649999999999991</v>
      </c>
      <c r="M1054">
        <v>425.93400000000003</v>
      </c>
      <c r="N1054">
        <v>1723.6379999999999</v>
      </c>
    </row>
    <row r="1055" spans="1:14" x14ac:dyDescent="0.25">
      <c r="A1055" t="s">
        <v>558</v>
      </c>
      <c r="B1055" t="s">
        <v>565</v>
      </c>
      <c r="C1055" t="str">
        <f t="shared" si="64"/>
        <v>14</v>
      </c>
      <c r="D1055" t="str">
        <f t="shared" si="65"/>
        <v>007</v>
      </c>
      <c r="E1055" t="str">
        <f t="shared" si="66"/>
        <v>14007</v>
      </c>
      <c r="F1055" t="str">
        <f t="shared" si="67"/>
        <v>San Juanito de Escobedo</v>
      </c>
      <c r="G1055" t="s">
        <v>19</v>
      </c>
      <c r="H1055">
        <v>279</v>
      </c>
      <c r="I1055">
        <v>646</v>
      </c>
      <c r="J1055">
        <v>50.981000000000002</v>
      </c>
      <c r="K1055">
        <v>28.34</v>
      </c>
      <c r="L1055">
        <v>1.431</v>
      </c>
      <c r="M1055">
        <v>134.56100000000001</v>
      </c>
      <c r="N1055">
        <v>85.403000000000006</v>
      </c>
    </row>
    <row r="1056" spans="1:14" hidden="1" x14ac:dyDescent="0.25">
      <c r="A1056" t="s">
        <v>558</v>
      </c>
      <c r="B1056" t="s">
        <v>565</v>
      </c>
      <c r="C1056" t="str">
        <f t="shared" si="64"/>
        <v>14</v>
      </c>
      <c r="D1056" t="str">
        <f t="shared" si="65"/>
        <v>007</v>
      </c>
      <c r="E1056" t="str">
        <f t="shared" si="66"/>
        <v>14007</v>
      </c>
      <c r="F1056" t="str">
        <f t="shared" si="67"/>
        <v>San Juanito de Escobedo</v>
      </c>
      <c r="G1056" t="s">
        <v>16</v>
      </c>
      <c r="H1056">
        <v>26</v>
      </c>
      <c r="I1056">
        <v>128</v>
      </c>
      <c r="J1056">
        <v>20.811</v>
      </c>
      <c r="K1056">
        <v>12.878</v>
      </c>
      <c r="L1056">
        <v>0.13800000000000001</v>
      </c>
      <c r="M1056">
        <v>79.725999999999999</v>
      </c>
      <c r="N1056">
        <v>20.277999999999999</v>
      </c>
    </row>
    <row r="1057" spans="1:14" x14ac:dyDescent="0.25">
      <c r="A1057" t="s">
        <v>558</v>
      </c>
      <c r="B1057" t="s">
        <v>566</v>
      </c>
      <c r="C1057" t="str">
        <f t="shared" si="64"/>
        <v>14</v>
      </c>
      <c r="D1057" t="str">
        <f t="shared" si="65"/>
        <v>008</v>
      </c>
      <c r="E1057" t="str">
        <f t="shared" si="66"/>
        <v>14008</v>
      </c>
      <c r="F1057" t="str">
        <f t="shared" si="67"/>
        <v>Arandas</v>
      </c>
      <c r="G1057" t="s">
        <v>19</v>
      </c>
      <c r="H1057">
        <v>3619</v>
      </c>
      <c r="I1057">
        <v>12850</v>
      </c>
      <c r="J1057">
        <v>4961.9080000000004</v>
      </c>
      <c r="K1057">
        <v>1391.742</v>
      </c>
      <c r="L1057">
        <v>90.137</v>
      </c>
      <c r="M1057">
        <v>2238.3710000000001</v>
      </c>
      <c r="N1057">
        <v>6468.7160000000003</v>
      </c>
    </row>
    <row r="1058" spans="1:14" hidden="1" x14ac:dyDescent="0.25">
      <c r="A1058" t="s">
        <v>558</v>
      </c>
      <c r="B1058" t="s">
        <v>566</v>
      </c>
      <c r="C1058" t="str">
        <f t="shared" si="64"/>
        <v>14</v>
      </c>
      <c r="D1058" t="str">
        <f t="shared" si="65"/>
        <v>008</v>
      </c>
      <c r="E1058" t="str">
        <f t="shared" si="66"/>
        <v>14008</v>
      </c>
      <c r="F1058" t="str">
        <f t="shared" si="67"/>
        <v>Arandas</v>
      </c>
      <c r="G1058" t="s">
        <v>16</v>
      </c>
      <c r="H1058">
        <v>398</v>
      </c>
      <c r="I1058">
        <v>4512</v>
      </c>
      <c r="J1058">
        <v>3920.1860000000001</v>
      </c>
      <c r="K1058">
        <v>720.50800000000004</v>
      </c>
      <c r="L1058">
        <v>75.900999999999996</v>
      </c>
      <c r="M1058">
        <v>1488.1690000000001</v>
      </c>
      <c r="N1058">
        <v>3813.82</v>
      </c>
    </row>
    <row r="1059" spans="1:14" x14ac:dyDescent="0.25">
      <c r="A1059" t="s">
        <v>558</v>
      </c>
      <c r="B1059" t="s">
        <v>482</v>
      </c>
      <c r="C1059" t="str">
        <f t="shared" si="64"/>
        <v>14</v>
      </c>
      <c r="D1059" t="str">
        <f t="shared" si="65"/>
        <v>009</v>
      </c>
      <c r="E1059" t="str">
        <f t="shared" si="66"/>
        <v>14009</v>
      </c>
      <c r="F1059" t="str">
        <f t="shared" si="67"/>
        <v>El Arenal</v>
      </c>
      <c r="G1059" t="s">
        <v>19</v>
      </c>
      <c r="H1059">
        <v>687</v>
      </c>
      <c r="I1059">
        <v>1607</v>
      </c>
      <c r="J1059">
        <v>335.899</v>
      </c>
      <c r="K1059">
        <v>220.84800000000001</v>
      </c>
      <c r="L1059">
        <v>6.8780000000000001</v>
      </c>
      <c r="M1059">
        <v>126.336</v>
      </c>
      <c r="N1059">
        <v>504.11</v>
      </c>
    </row>
    <row r="1060" spans="1:14" hidden="1" x14ac:dyDescent="0.25">
      <c r="A1060" t="s">
        <v>558</v>
      </c>
      <c r="B1060" t="s">
        <v>482</v>
      </c>
      <c r="C1060" t="str">
        <f t="shared" si="64"/>
        <v>14</v>
      </c>
      <c r="D1060" t="str">
        <f t="shared" si="65"/>
        <v>009</v>
      </c>
      <c r="E1060" t="str">
        <f t="shared" si="66"/>
        <v>14009</v>
      </c>
      <c r="F1060" t="str">
        <f t="shared" si="67"/>
        <v>El Arenal</v>
      </c>
      <c r="G1060" t="s">
        <v>16</v>
      </c>
      <c r="H1060">
        <v>108</v>
      </c>
      <c r="I1060">
        <v>421</v>
      </c>
      <c r="J1060">
        <v>90.281000000000006</v>
      </c>
      <c r="K1060">
        <v>34.917999999999999</v>
      </c>
      <c r="L1060">
        <v>3.7149999999999999</v>
      </c>
      <c r="M1060">
        <v>43.832999999999998</v>
      </c>
      <c r="N1060">
        <v>95.647999999999996</v>
      </c>
    </row>
    <row r="1061" spans="1:14" x14ac:dyDescent="0.25">
      <c r="A1061" t="s">
        <v>558</v>
      </c>
      <c r="B1061" t="s">
        <v>567</v>
      </c>
      <c r="C1061" t="str">
        <f t="shared" si="64"/>
        <v>14</v>
      </c>
      <c r="D1061" t="str">
        <f t="shared" si="65"/>
        <v>010</v>
      </c>
      <c r="E1061" t="str">
        <f t="shared" si="66"/>
        <v>14010</v>
      </c>
      <c r="F1061" t="str">
        <f t="shared" si="67"/>
        <v>Atemajac de Brizuela</v>
      </c>
      <c r="G1061" t="s">
        <v>19</v>
      </c>
      <c r="H1061">
        <v>245</v>
      </c>
      <c r="I1061">
        <v>512</v>
      </c>
      <c r="J1061">
        <v>58.338000000000001</v>
      </c>
      <c r="K1061">
        <v>36.267000000000003</v>
      </c>
      <c r="L1061">
        <v>4.9039999999999999</v>
      </c>
      <c r="M1061">
        <v>44.103000000000002</v>
      </c>
      <c r="N1061">
        <v>102.864</v>
      </c>
    </row>
    <row r="1062" spans="1:14" hidden="1" x14ac:dyDescent="0.25">
      <c r="A1062" t="s">
        <v>558</v>
      </c>
      <c r="B1062" t="s">
        <v>567</v>
      </c>
      <c r="C1062" t="str">
        <f t="shared" si="64"/>
        <v>14</v>
      </c>
      <c r="D1062" t="str">
        <f t="shared" si="65"/>
        <v>010</v>
      </c>
      <c r="E1062" t="str">
        <f t="shared" si="66"/>
        <v>14010</v>
      </c>
      <c r="F1062" t="str">
        <f t="shared" si="67"/>
        <v>Atemajac de Brizuela</v>
      </c>
      <c r="G1062" t="s">
        <v>16</v>
      </c>
      <c r="H1062">
        <v>26</v>
      </c>
      <c r="I1062">
        <v>93</v>
      </c>
      <c r="J1062">
        <v>17.178000000000001</v>
      </c>
      <c r="K1062">
        <v>6.1980000000000004</v>
      </c>
      <c r="L1062">
        <v>0.76900000000000002</v>
      </c>
      <c r="M1062">
        <v>6.3949999999999996</v>
      </c>
      <c r="N1062">
        <v>16.968</v>
      </c>
    </row>
    <row r="1063" spans="1:14" x14ac:dyDescent="0.25">
      <c r="A1063" t="s">
        <v>558</v>
      </c>
      <c r="B1063" t="s">
        <v>568</v>
      </c>
      <c r="C1063" t="str">
        <f t="shared" si="64"/>
        <v>14</v>
      </c>
      <c r="D1063" t="str">
        <f t="shared" si="65"/>
        <v>011</v>
      </c>
      <c r="E1063" t="str">
        <f t="shared" si="66"/>
        <v>14011</v>
      </c>
      <c r="F1063" t="str">
        <f t="shared" si="67"/>
        <v>Atengo</v>
      </c>
      <c r="G1063" t="s">
        <v>19</v>
      </c>
      <c r="H1063">
        <v>108</v>
      </c>
      <c r="I1063">
        <v>229</v>
      </c>
      <c r="J1063">
        <v>24.286999999999999</v>
      </c>
      <c r="K1063">
        <v>14.95</v>
      </c>
      <c r="L1063">
        <v>3.9220000000000002</v>
      </c>
      <c r="M1063">
        <v>19.295000000000002</v>
      </c>
      <c r="N1063">
        <v>37.654000000000003</v>
      </c>
    </row>
    <row r="1064" spans="1:14" hidden="1" x14ac:dyDescent="0.25">
      <c r="A1064" t="s">
        <v>558</v>
      </c>
      <c r="B1064" t="s">
        <v>568</v>
      </c>
      <c r="C1064" t="str">
        <f t="shared" si="64"/>
        <v>14</v>
      </c>
      <c r="D1064" t="str">
        <f t="shared" si="65"/>
        <v>011</v>
      </c>
      <c r="E1064" t="str">
        <f t="shared" si="66"/>
        <v>14011</v>
      </c>
      <c r="F1064" t="str">
        <f t="shared" si="67"/>
        <v>Atengo</v>
      </c>
      <c r="G1064" t="s">
        <v>16</v>
      </c>
      <c r="H1064">
        <v>11</v>
      </c>
      <c r="I1064">
        <v>27</v>
      </c>
      <c r="J1064">
        <v>3.4020000000000001</v>
      </c>
      <c r="K1064">
        <v>1.8879999999999999</v>
      </c>
      <c r="L1064">
        <v>0.71399999999999997</v>
      </c>
      <c r="M1064">
        <v>1.393</v>
      </c>
      <c r="N1064">
        <v>2.6920000000000002</v>
      </c>
    </row>
    <row r="1065" spans="1:14" x14ac:dyDescent="0.25">
      <c r="A1065" t="s">
        <v>558</v>
      </c>
      <c r="B1065" t="s">
        <v>569</v>
      </c>
      <c r="C1065" t="str">
        <f t="shared" si="64"/>
        <v>14</v>
      </c>
      <c r="D1065" t="str">
        <f t="shared" si="65"/>
        <v>012</v>
      </c>
      <c r="E1065" t="str">
        <f t="shared" si="66"/>
        <v>14012</v>
      </c>
      <c r="F1065" t="str">
        <f t="shared" si="67"/>
        <v>Atenguillo</v>
      </c>
      <c r="G1065" t="s">
        <v>19</v>
      </c>
      <c r="H1065">
        <v>157</v>
      </c>
      <c r="I1065">
        <v>385</v>
      </c>
      <c r="J1065">
        <v>28.779</v>
      </c>
      <c r="K1065">
        <v>17.234999999999999</v>
      </c>
      <c r="L1065">
        <v>0.63300000000000001</v>
      </c>
      <c r="M1065">
        <v>52.87</v>
      </c>
      <c r="N1065">
        <v>52.777000000000001</v>
      </c>
    </row>
    <row r="1066" spans="1:14" hidden="1" x14ac:dyDescent="0.25">
      <c r="A1066" t="s">
        <v>558</v>
      </c>
      <c r="B1066" t="s">
        <v>569</v>
      </c>
      <c r="C1066" t="str">
        <f t="shared" si="64"/>
        <v>14</v>
      </c>
      <c r="D1066" t="str">
        <f t="shared" si="65"/>
        <v>012</v>
      </c>
      <c r="E1066" t="str">
        <f t="shared" si="66"/>
        <v>14012</v>
      </c>
      <c r="F1066" t="str">
        <f t="shared" si="67"/>
        <v>Atenguillo</v>
      </c>
      <c r="G1066" t="s">
        <v>16</v>
      </c>
      <c r="H1066">
        <v>17</v>
      </c>
      <c r="I1066">
        <v>49</v>
      </c>
      <c r="J1066">
        <v>4.6929999999999996</v>
      </c>
      <c r="K1066">
        <v>2.8290000000000002</v>
      </c>
      <c r="L1066">
        <v>8.4000000000000005E-2</v>
      </c>
      <c r="M1066">
        <v>7.3609999999999998</v>
      </c>
      <c r="N1066">
        <v>4.6740000000000004</v>
      </c>
    </row>
    <row r="1067" spans="1:14" x14ac:dyDescent="0.25">
      <c r="A1067" t="s">
        <v>558</v>
      </c>
      <c r="B1067" t="s">
        <v>570</v>
      </c>
      <c r="C1067" t="str">
        <f t="shared" si="64"/>
        <v>14</v>
      </c>
      <c r="D1067" t="str">
        <f t="shared" si="65"/>
        <v>013</v>
      </c>
      <c r="E1067" t="str">
        <f t="shared" si="66"/>
        <v>14013</v>
      </c>
      <c r="F1067" t="str">
        <f t="shared" si="67"/>
        <v>Atotonilco el Alto</v>
      </c>
      <c r="G1067" t="s">
        <v>19</v>
      </c>
      <c r="H1067">
        <v>2310</v>
      </c>
      <c r="I1067">
        <v>8471</v>
      </c>
      <c r="J1067">
        <v>3377.1390000000001</v>
      </c>
      <c r="K1067">
        <v>1436.367</v>
      </c>
      <c r="L1067">
        <v>190.05199999999999</v>
      </c>
      <c r="M1067">
        <v>1908.807</v>
      </c>
      <c r="N1067">
        <v>5239.6530000000002</v>
      </c>
    </row>
    <row r="1068" spans="1:14" hidden="1" x14ac:dyDescent="0.25">
      <c r="A1068" t="s">
        <v>558</v>
      </c>
      <c r="B1068" t="s">
        <v>570</v>
      </c>
      <c r="C1068" t="str">
        <f t="shared" si="64"/>
        <v>14</v>
      </c>
      <c r="D1068" t="str">
        <f t="shared" si="65"/>
        <v>013</v>
      </c>
      <c r="E1068" t="str">
        <f t="shared" si="66"/>
        <v>14013</v>
      </c>
      <c r="F1068" t="str">
        <f t="shared" si="67"/>
        <v>Atotonilco el Alto</v>
      </c>
      <c r="G1068" t="s">
        <v>16</v>
      </c>
      <c r="H1068">
        <v>238</v>
      </c>
      <c r="I1068">
        <v>2582</v>
      </c>
      <c r="J1068">
        <v>2357.9119999999998</v>
      </c>
      <c r="K1068">
        <v>768.96100000000001</v>
      </c>
      <c r="L1068">
        <v>171.28399999999999</v>
      </c>
      <c r="M1068">
        <v>1305.6559999999999</v>
      </c>
      <c r="N1068">
        <v>2533.4839999999999</v>
      </c>
    </row>
    <row r="1069" spans="1:14" x14ac:dyDescent="0.25">
      <c r="A1069" t="s">
        <v>558</v>
      </c>
      <c r="B1069" t="s">
        <v>571</v>
      </c>
      <c r="C1069" t="str">
        <f t="shared" si="64"/>
        <v>14</v>
      </c>
      <c r="D1069" t="str">
        <f t="shared" si="65"/>
        <v>014</v>
      </c>
      <c r="E1069" t="str">
        <f t="shared" si="66"/>
        <v>14014</v>
      </c>
      <c r="F1069" t="str">
        <f t="shared" si="67"/>
        <v>Atoyac</v>
      </c>
      <c r="G1069" t="s">
        <v>19</v>
      </c>
      <c r="H1069">
        <v>304</v>
      </c>
      <c r="I1069">
        <v>690</v>
      </c>
      <c r="J1069">
        <v>125.599</v>
      </c>
      <c r="K1069">
        <v>81.084999999999994</v>
      </c>
      <c r="L1069">
        <v>4.125</v>
      </c>
      <c r="M1069">
        <v>84.492000000000004</v>
      </c>
      <c r="N1069">
        <v>119.42700000000001</v>
      </c>
    </row>
    <row r="1070" spans="1:14" hidden="1" x14ac:dyDescent="0.25">
      <c r="A1070" t="s">
        <v>558</v>
      </c>
      <c r="B1070" t="s">
        <v>571</v>
      </c>
      <c r="C1070" t="str">
        <f t="shared" si="64"/>
        <v>14</v>
      </c>
      <c r="D1070" t="str">
        <f t="shared" si="65"/>
        <v>014</v>
      </c>
      <c r="E1070" t="str">
        <f t="shared" si="66"/>
        <v>14014</v>
      </c>
      <c r="F1070" t="str">
        <f t="shared" si="67"/>
        <v>Atoyac</v>
      </c>
      <c r="G1070" t="s">
        <v>16</v>
      </c>
      <c r="H1070">
        <v>49</v>
      </c>
      <c r="I1070">
        <v>224</v>
      </c>
      <c r="J1070">
        <v>55.854999999999997</v>
      </c>
      <c r="K1070">
        <v>24.369</v>
      </c>
      <c r="L1070">
        <v>0.66600000000000004</v>
      </c>
      <c r="M1070">
        <v>18.792000000000002</v>
      </c>
      <c r="N1070">
        <v>55.87</v>
      </c>
    </row>
    <row r="1071" spans="1:14" x14ac:dyDescent="0.25">
      <c r="A1071" t="s">
        <v>558</v>
      </c>
      <c r="B1071" t="s">
        <v>572</v>
      </c>
      <c r="C1071" t="str">
        <f t="shared" si="64"/>
        <v>14</v>
      </c>
      <c r="D1071" t="str">
        <f t="shared" si="65"/>
        <v>015</v>
      </c>
      <c r="E1071" t="str">
        <f t="shared" si="66"/>
        <v>14015</v>
      </c>
      <c r="F1071" t="str">
        <f t="shared" si="67"/>
        <v>Autlán de Navarro</v>
      </c>
      <c r="G1071" t="s">
        <v>19</v>
      </c>
      <c r="H1071">
        <v>2831</v>
      </c>
      <c r="I1071">
        <v>9374</v>
      </c>
      <c r="J1071">
        <v>2270.3870000000002</v>
      </c>
      <c r="K1071">
        <v>1132.3820000000001</v>
      </c>
      <c r="L1071">
        <v>30.734000000000002</v>
      </c>
      <c r="M1071">
        <v>2127.3380000000002</v>
      </c>
      <c r="N1071">
        <v>4058.7570000000001</v>
      </c>
    </row>
    <row r="1072" spans="1:14" hidden="1" x14ac:dyDescent="0.25">
      <c r="A1072" t="s">
        <v>558</v>
      </c>
      <c r="B1072" t="s">
        <v>572</v>
      </c>
      <c r="C1072" t="str">
        <f t="shared" si="64"/>
        <v>14</v>
      </c>
      <c r="D1072" t="str">
        <f t="shared" si="65"/>
        <v>015</v>
      </c>
      <c r="E1072" t="str">
        <f t="shared" si="66"/>
        <v>14015</v>
      </c>
      <c r="F1072" t="str">
        <f t="shared" si="67"/>
        <v>Autlán de Navarro</v>
      </c>
      <c r="G1072" t="s">
        <v>16</v>
      </c>
      <c r="H1072">
        <v>305</v>
      </c>
      <c r="I1072">
        <v>1622</v>
      </c>
      <c r="J1072">
        <v>1005.409</v>
      </c>
      <c r="K1072">
        <v>323.245</v>
      </c>
      <c r="L1072">
        <v>2.3620000000000001</v>
      </c>
      <c r="M1072">
        <v>1359.78</v>
      </c>
      <c r="N1072">
        <v>922.68799999999999</v>
      </c>
    </row>
    <row r="1073" spans="1:14" x14ac:dyDescent="0.25">
      <c r="A1073" t="s">
        <v>558</v>
      </c>
      <c r="B1073" t="s">
        <v>573</v>
      </c>
      <c r="C1073" t="str">
        <f t="shared" si="64"/>
        <v>14</v>
      </c>
      <c r="D1073" t="str">
        <f t="shared" si="65"/>
        <v>016</v>
      </c>
      <c r="E1073" t="str">
        <f t="shared" si="66"/>
        <v>14016</v>
      </c>
      <c r="F1073" t="str">
        <f t="shared" si="67"/>
        <v>Ayotlán</v>
      </c>
      <c r="G1073" t="s">
        <v>19</v>
      </c>
      <c r="H1073">
        <v>1537</v>
      </c>
      <c r="I1073">
        <v>3838</v>
      </c>
      <c r="J1073">
        <v>899.33</v>
      </c>
      <c r="K1073">
        <v>415.678</v>
      </c>
      <c r="L1073">
        <v>13.308</v>
      </c>
      <c r="M1073">
        <v>383.45699999999999</v>
      </c>
      <c r="N1073">
        <v>1153.357</v>
      </c>
    </row>
    <row r="1074" spans="1:14" hidden="1" x14ac:dyDescent="0.25">
      <c r="A1074" t="s">
        <v>558</v>
      </c>
      <c r="B1074" t="s">
        <v>573</v>
      </c>
      <c r="C1074" t="str">
        <f t="shared" si="64"/>
        <v>14</v>
      </c>
      <c r="D1074" t="str">
        <f t="shared" si="65"/>
        <v>016</v>
      </c>
      <c r="E1074" t="str">
        <f t="shared" si="66"/>
        <v>14016</v>
      </c>
      <c r="F1074" t="str">
        <f t="shared" si="67"/>
        <v>Ayotlán</v>
      </c>
      <c r="G1074" t="s">
        <v>16</v>
      </c>
      <c r="H1074">
        <v>232</v>
      </c>
      <c r="I1074">
        <v>1233</v>
      </c>
      <c r="J1074">
        <v>622.28899999999999</v>
      </c>
      <c r="K1074">
        <v>222.631</v>
      </c>
      <c r="L1074">
        <v>10.734999999999999</v>
      </c>
      <c r="M1074">
        <v>182.911</v>
      </c>
      <c r="N1074">
        <v>660.04300000000001</v>
      </c>
    </row>
    <row r="1075" spans="1:14" x14ac:dyDescent="0.25">
      <c r="A1075" t="s">
        <v>558</v>
      </c>
      <c r="B1075" t="s">
        <v>574</v>
      </c>
      <c r="C1075" t="str">
        <f t="shared" si="64"/>
        <v>14</v>
      </c>
      <c r="D1075" t="str">
        <f t="shared" si="65"/>
        <v>017</v>
      </c>
      <c r="E1075" t="str">
        <f t="shared" si="66"/>
        <v>14017</v>
      </c>
      <c r="F1075" t="str">
        <f t="shared" si="67"/>
        <v>Ayutla</v>
      </c>
      <c r="G1075" t="s">
        <v>19</v>
      </c>
      <c r="H1075">
        <v>556</v>
      </c>
      <c r="I1075">
        <v>1311</v>
      </c>
      <c r="J1075">
        <v>163.36000000000001</v>
      </c>
      <c r="K1075">
        <v>77.171000000000006</v>
      </c>
      <c r="L1075">
        <v>15.221</v>
      </c>
      <c r="M1075">
        <v>163.816</v>
      </c>
      <c r="N1075">
        <v>269.524</v>
      </c>
    </row>
    <row r="1076" spans="1:14" hidden="1" x14ac:dyDescent="0.25">
      <c r="A1076" t="s">
        <v>558</v>
      </c>
      <c r="B1076" t="s">
        <v>574</v>
      </c>
      <c r="C1076" t="str">
        <f t="shared" si="64"/>
        <v>14</v>
      </c>
      <c r="D1076" t="str">
        <f t="shared" si="65"/>
        <v>017</v>
      </c>
      <c r="E1076" t="str">
        <f t="shared" si="66"/>
        <v>14017</v>
      </c>
      <c r="F1076" t="str">
        <f t="shared" si="67"/>
        <v>Ayutla</v>
      </c>
      <c r="G1076" t="s">
        <v>16</v>
      </c>
      <c r="H1076">
        <v>77</v>
      </c>
      <c r="I1076">
        <v>208</v>
      </c>
      <c r="J1076">
        <v>25.972000000000001</v>
      </c>
      <c r="K1076">
        <v>13.615</v>
      </c>
      <c r="L1076">
        <v>1.429</v>
      </c>
      <c r="M1076">
        <v>26.029</v>
      </c>
      <c r="N1076">
        <v>24.908000000000001</v>
      </c>
    </row>
    <row r="1077" spans="1:14" x14ac:dyDescent="0.25">
      <c r="A1077" t="s">
        <v>558</v>
      </c>
      <c r="B1077" t="s">
        <v>575</v>
      </c>
      <c r="C1077" t="str">
        <f t="shared" si="64"/>
        <v>14</v>
      </c>
      <c r="D1077" t="str">
        <f t="shared" si="65"/>
        <v>018</v>
      </c>
      <c r="E1077" t="str">
        <f t="shared" si="66"/>
        <v>14018</v>
      </c>
      <c r="F1077" t="str">
        <f t="shared" si="67"/>
        <v>La Barca</v>
      </c>
      <c r="G1077" t="s">
        <v>19</v>
      </c>
      <c r="H1077">
        <v>2557</v>
      </c>
      <c r="I1077">
        <v>7081</v>
      </c>
      <c r="J1077">
        <v>2200.3339999999998</v>
      </c>
      <c r="K1077">
        <v>946.35599999999999</v>
      </c>
      <c r="L1077">
        <v>88.11</v>
      </c>
      <c r="M1077">
        <v>2337.232</v>
      </c>
      <c r="N1077">
        <v>4830.2820000000002</v>
      </c>
    </row>
    <row r="1078" spans="1:14" hidden="1" x14ac:dyDescent="0.25">
      <c r="A1078" t="s">
        <v>558</v>
      </c>
      <c r="B1078" t="s">
        <v>575</v>
      </c>
      <c r="C1078" t="str">
        <f t="shared" si="64"/>
        <v>14</v>
      </c>
      <c r="D1078" t="str">
        <f t="shared" si="65"/>
        <v>018</v>
      </c>
      <c r="E1078" t="str">
        <f t="shared" si="66"/>
        <v>14018</v>
      </c>
      <c r="F1078" t="str">
        <f t="shared" si="67"/>
        <v>La Barca</v>
      </c>
      <c r="G1078" t="s">
        <v>16</v>
      </c>
      <c r="H1078">
        <v>209</v>
      </c>
      <c r="I1078">
        <v>1005</v>
      </c>
      <c r="J1078">
        <v>1136.768</v>
      </c>
      <c r="K1078">
        <v>285.392</v>
      </c>
      <c r="L1078">
        <v>59.561999999999998</v>
      </c>
      <c r="M1078">
        <v>571.48800000000006</v>
      </c>
      <c r="N1078">
        <v>1124.4749999999999</v>
      </c>
    </row>
    <row r="1079" spans="1:14" x14ac:dyDescent="0.25">
      <c r="A1079" t="s">
        <v>558</v>
      </c>
      <c r="B1079" t="s">
        <v>576</v>
      </c>
      <c r="C1079" t="str">
        <f t="shared" si="64"/>
        <v>14</v>
      </c>
      <c r="D1079" t="str">
        <f t="shared" si="65"/>
        <v>019</v>
      </c>
      <c r="E1079" t="str">
        <f t="shared" si="66"/>
        <v>14019</v>
      </c>
      <c r="F1079" t="str">
        <f t="shared" si="67"/>
        <v>Bolaños</v>
      </c>
      <c r="G1079" t="s">
        <v>19</v>
      </c>
      <c r="H1079">
        <v>102</v>
      </c>
      <c r="I1079">
        <v>552</v>
      </c>
      <c r="J1079">
        <v>269.64499999999998</v>
      </c>
      <c r="K1079">
        <v>114.54900000000001</v>
      </c>
      <c r="L1079">
        <v>7.851</v>
      </c>
      <c r="M1079">
        <v>218.06200000000001</v>
      </c>
      <c r="N1079">
        <v>282.755</v>
      </c>
    </row>
    <row r="1080" spans="1:14" hidden="1" x14ac:dyDescent="0.25">
      <c r="A1080" t="s">
        <v>558</v>
      </c>
      <c r="B1080" t="s">
        <v>576</v>
      </c>
      <c r="C1080" t="str">
        <f t="shared" si="64"/>
        <v>14</v>
      </c>
      <c r="D1080" t="str">
        <f t="shared" si="65"/>
        <v>019</v>
      </c>
      <c r="E1080" t="str">
        <f t="shared" si="66"/>
        <v>14019</v>
      </c>
      <c r="F1080" t="str">
        <f t="shared" si="67"/>
        <v>Bolaños</v>
      </c>
      <c r="G1080" t="s">
        <v>16</v>
      </c>
      <c r="H1080">
        <v>8</v>
      </c>
      <c r="I1080">
        <v>15</v>
      </c>
      <c r="J1080">
        <v>2.4180000000000001</v>
      </c>
      <c r="K1080">
        <v>1.5469999999999999</v>
      </c>
      <c r="L1080">
        <v>0.92500000000000004</v>
      </c>
      <c r="M1080">
        <v>1.8460000000000001</v>
      </c>
      <c r="N1080">
        <v>1.5009999999999999</v>
      </c>
    </row>
    <row r="1081" spans="1:14" x14ac:dyDescent="0.25">
      <c r="A1081" t="s">
        <v>558</v>
      </c>
      <c r="B1081" t="s">
        <v>577</v>
      </c>
      <c r="C1081" t="str">
        <f t="shared" si="64"/>
        <v>14</v>
      </c>
      <c r="D1081" t="str">
        <f t="shared" si="65"/>
        <v>020</v>
      </c>
      <c r="E1081" t="str">
        <f t="shared" si="66"/>
        <v>14020</v>
      </c>
      <c r="F1081" t="str">
        <f t="shared" si="67"/>
        <v>Cabo Corrientes</v>
      </c>
      <c r="G1081" t="s">
        <v>19</v>
      </c>
      <c r="H1081">
        <v>334</v>
      </c>
      <c r="I1081">
        <v>1087</v>
      </c>
      <c r="J1081">
        <v>303.51</v>
      </c>
      <c r="K1081">
        <v>148.518</v>
      </c>
      <c r="L1081">
        <v>4.9980000000000002</v>
      </c>
      <c r="M1081">
        <v>289.93099999999998</v>
      </c>
      <c r="N1081">
        <v>335.303</v>
      </c>
    </row>
    <row r="1082" spans="1:14" hidden="1" x14ac:dyDescent="0.25">
      <c r="A1082" t="s">
        <v>558</v>
      </c>
      <c r="B1082" t="s">
        <v>577</v>
      </c>
      <c r="C1082" t="str">
        <f t="shared" si="64"/>
        <v>14</v>
      </c>
      <c r="D1082" t="str">
        <f t="shared" si="65"/>
        <v>020</v>
      </c>
      <c r="E1082" t="str">
        <f t="shared" si="66"/>
        <v>14020</v>
      </c>
      <c r="F1082" t="str">
        <f t="shared" si="67"/>
        <v>Cabo Corrientes</v>
      </c>
      <c r="G1082" t="s">
        <v>16</v>
      </c>
      <c r="H1082">
        <v>34</v>
      </c>
      <c r="I1082">
        <v>108</v>
      </c>
      <c r="J1082">
        <v>60.527999999999999</v>
      </c>
      <c r="K1082">
        <v>18.100999999999999</v>
      </c>
      <c r="L1082">
        <v>0.34399999999999997</v>
      </c>
      <c r="M1082">
        <v>42.347000000000001</v>
      </c>
      <c r="N1082">
        <v>60.665999999999997</v>
      </c>
    </row>
    <row r="1083" spans="1:14" x14ac:dyDescent="0.25">
      <c r="A1083" t="s">
        <v>558</v>
      </c>
      <c r="B1083" t="s">
        <v>578</v>
      </c>
      <c r="C1083" t="str">
        <f t="shared" si="64"/>
        <v>14</v>
      </c>
      <c r="D1083" t="str">
        <f t="shared" si="65"/>
        <v>021</v>
      </c>
      <c r="E1083" t="str">
        <f t="shared" si="66"/>
        <v>14021</v>
      </c>
      <c r="F1083" t="str">
        <f t="shared" si="67"/>
        <v>Casimiro Castillo</v>
      </c>
      <c r="G1083" t="s">
        <v>19</v>
      </c>
      <c r="H1083">
        <v>985</v>
      </c>
      <c r="I1083">
        <v>2606</v>
      </c>
      <c r="J1083">
        <v>760.31399999999996</v>
      </c>
      <c r="K1083">
        <v>241.053</v>
      </c>
      <c r="L1083">
        <v>6.593</v>
      </c>
      <c r="M1083">
        <v>1020.0069999999999</v>
      </c>
      <c r="N1083">
        <v>1000.828</v>
      </c>
    </row>
    <row r="1084" spans="1:14" hidden="1" x14ac:dyDescent="0.25">
      <c r="A1084" t="s">
        <v>558</v>
      </c>
      <c r="B1084" t="s">
        <v>578</v>
      </c>
      <c r="C1084" t="str">
        <f t="shared" si="64"/>
        <v>14</v>
      </c>
      <c r="D1084" t="str">
        <f t="shared" si="65"/>
        <v>021</v>
      </c>
      <c r="E1084" t="str">
        <f t="shared" si="66"/>
        <v>14021</v>
      </c>
      <c r="F1084" t="str">
        <f t="shared" si="67"/>
        <v>Casimiro Castillo</v>
      </c>
      <c r="G1084" t="s">
        <v>16</v>
      </c>
      <c r="H1084">
        <v>102</v>
      </c>
      <c r="I1084">
        <v>682</v>
      </c>
      <c r="J1084">
        <v>572.18299999999999</v>
      </c>
      <c r="K1084">
        <v>126.411</v>
      </c>
      <c r="L1084">
        <v>3.802</v>
      </c>
      <c r="M1084">
        <v>876.11800000000005</v>
      </c>
      <c r="N1084">
        <v>612.46500000000003</v>
      </c>
    </row>
    <row r="1085" spans="1:14" x14ac:dyDescent="0.25">
      <c r="A1085" t="s">
        <v>558</v>
      </c>
      <c r="B1085" t="s">
        <v>579</v>
      </c>
      <c r="C1085" t="str">
        <f t="shared" si="64"/>
        <v>14</v>
      </c>
      <c r="D1085" t="str">
        <f t="shared" si="65"/>
        <v>022</v>
      </c>
      <c r="E1085" t="str">
        <f t="shared" si="66"/>
        <v>14022</v>
      </c>
      <c r="F1085" t="str">
        <f t="shared" si="67"/>
        <v>Cihuatlán</v>
      </c>
      <c r="G1085" t="s">
        <v>19</v>
      </c>
      <c r="H1085">
        <v>2361</v>
      </c>
      <c r="I1085">
        <v>6398</v>
      </c>
      <c r="J1085">
        <v>1131.932</v>
      </c>
      <c r="K1085">
        <v>591.18799999999999</v>
      </c>
      <c r="L1085">
        <v>13.287000000000001</v>
      </c>
      <c r="M1085">
        <v>873.13099999999997</v>
      </c>
      <c r="N1085">
        <v>2204.3069999999998</v>
      </c>
    </row>
    <row r="1086" spans="1:14" hidden="1" x14ac:dyDescent="0.25">
      <c r="A1086" t="s">
        <v>558</v>
      </c>
      <c r="B1086" t="s">
        <v>579</v>
      </c>
      <c r="C1086" t="str">
        <f t="shared" si="64"/>
        <v>14</v>
      </c>
      <c r="D1086" t="str">
        <f t="shared" si="65"/>
        <v>022</v>
      </c>
      <c r="E1086" t="str">
        <f t="shared" si="66"/>
        <v>14022</v>
      </c>
      <c r="F1086" t="str">
        <f t="shared" si="67"/>
        <v>Cihuatlán</v>
      </c>
      <c r="G1086" t="s">
        <v>16</v>
      </c>
      <c r="H1086">
        <v>172</v>
      </c>
      <c r="I1086">
        <v>475</v>
      </c>
      <c r="J1086">
        <v>167.25800000000001</v>
      </c>
      <c r="K1086">
        <v>69.171000000000006</v>
      </c>
      <c r="L1086">
        <v>1.62</v>
      </c>
      <c r="M1086">
        <v>59.845999999999997</v>
      </c>
      <c r="N1086">
        <v>166.73500000000001</v>
      </c>
    </row>
    <row r="1087" spans="1:14" x14ac:dyDescent="0.25">
      <c r="A1087" t="s">
        <v>558</v>
      </c>
      <c r="B1087" t="s">
        <v>580</v>
      </c>
      <c r="C1087" t="str">
        <f t="shared" si="64"/>
        <v>14</v>
      </c>
      <c r="D1087" t="str">
        <f t="shared" si="65"/>
        <v>023</v>
      </c>
      <c r="E1087" t="str">
        <f t="shared" si="66"/>
        <v>14023</v>
      </c>
      <c r="F1087" t="str">
        <f t="shared" si="67"/>
        <v>Zapotlán el Grande</v>
      </c>
      <c r="G1087" t="s">
        <v>19</v>
      </c>
      <c r="H1087">
        <v>5702</v>
      </c>
      <c r="I1087">
        <v>20295</v>
      </c>
      <c r="J1087">
        <v>7088.8879999999999</v>
      </c>
      <c r="K1087">
        <v>4272.2749999999996</v>
      </c>
      <c r="L1087">
        <v>191.20699999999999</v>
      </c>
      <c r="M1087">
        <v>2582.7840000000001</v>
      </c>
      <c r="N1087">
        <v>11493.217000000001</v>
      </c>
    </row>
    <row r="1088" spans="1:14" hidden="1" x14ac:dyDescent="0.25">
      <c r="A1088" t="s">
        <v>558</v>
      </c>
      <c r="B1088" t="s">
        <v>580</v>
      </c>
      <c r="C1088" t="str">
        <f t="shared" si="64"/>
        <v>14</v>
      </c>
      <c r="D1088" t="str">
        <f t="shared" si="65"/>
        <v>023</v>
      </c>
      <c r="E1088" t="str">
        <f t="shared" si="66"/>
        <v>14023</v>
      </c>
      <c r="F1088" t="str">
        <f t="shared" si="67"/>
        <v>Zapotlán el Grande</v>
      </c>
      <c r="G1088" t="s">
        <v>16</v>
      </c>
      <c r="H1088">
        <v>669</v>
      </c>
      <c r="I1088">
        <v>3300</v>
      </c>
      <c r="J1088">
        <v>4222.3999999999996</v>
      </c>
      <c r="K1088">
        <v>2784.9079999999999</v>
      </c>
      <c r="L1088">
        <v>87.941999999999993</v>
      </c>
      <c r="M1088">
        <v>538.52599999999995</v>
      </c>
      <c r="N1088">
        <v>4518.2529999999997</v>
      </c>
    </row>
    <row r="1089" spans="1:14" x14ac:dyDescent="0.25">
      <c r="A1089" t="s">
        <v>558</v>
      </c>
      <c r="B1089" t="s">
        <v>581</v>
      </c>
      <c r="C1089" t="str">
        <f t="shared" si="64"/>
        <v>14</v>
      </c>
      <c r="D1089" t="str">
        <f t="shared" si="65"/>
        <v>024</v>
      </c>
      <c r="E1089" t="str">
        <f t="shared" si="66"/>
        <v>14024</v>
      </c>
      <c r="F1089" t="str">
        <f t="shared" si="67"/>
        <v>Cocula</v>
      </c>
      <c r="G1089" t="s">
        <v>19</v>
      </c>
      <c r="H1089">
        <v>1153</v>
      </c>
      <c r="I1089">
        <v>3680</v>
      </c>
      <c r="J1089">
        <v>712.00300000000004</v>
      </c>
      <c r="K1089">
        <v>309.76499999999999</v>
      </c>
      <c r="L1089">
        <v>-15.664</v>
      </c>
      <c r="M1089">
        <v>415.59199999999998</v>
      </c>
      <c r="N1089">
        <v>1162.6959999999999</v>
      </c>
    </row>
    <row r="1090" spans="1:14" hidden="1" x14ac:dyDescent="0.25">
      <c r="A1090" t="s">
        <v>558</v>
      </c>
      <c r="B1090" t="s">
        <v>581</v>
      </c>
      <c r="C1090" t="str">
        <f t="shared" si="64"/>
        <v>14</v>
      </c>
      <c r="D1090" t="str">
        <f t="shared" si="65"/>
        <v>024</v>
      </c>
      <c r="E1090" t="str">
        <f t="shared" si="66"/>
        <v>14024</v>
      </c>
      <c r="F1090" t="str">
        <f t="shared" si="67"/>
        <v>Cocula</v>
      </c>
      <c r="G1090" t="s">
        <v>16</v>
      </c>
      <c r="H1090">
        <v>114</v>
      </c>
      <c r="I1090">
        <v>835</v>
      </c>
      <c r="J1090">
        <v>346.49700000000001</v>
      </c>
      <c r="K1090">
        <v>79.195999999999998</v>
      </c>
      <c r="L1090">
        <v>-20.829000000000001</v>
      </c>
      <c r="M1090">
        <v>185.38</v>
      </c>
      <c r="N1090">
        <v>355.17200000000003</v>
      </c>
    </row>
    <row r="1091" spans="1:14" x14ac:dyDescent="0.25">
      <c r="A1091" t="s">
        <v>558</v>
      </c>
      <c r="B1091" t="s">
        <v>582</v>
      </c>
      <c r="C1091" t="str">
        <f t="shared" ref="C1091:C1154" si="68">MID(A1091,1,2)</f>
        <v>14</v>
      </c>
      <c r="D1091" t="str">
        <f t="shared" ref="D1091:D1154" si="69">MID(B1091,1,3)</f>
        <v>025</v>
      </c>
      <c r="E1091" t="str">
        <f t="shared" ref="E1091:E1154" si="70">CONCATENATE(C1091,D1091)</f>
        <v>14025</v>
      </c>
      <c r="F1091" t="str">
        <f t="shared" ref="F1091:F1154" si="71">MID(B1091,5,40)</f>
        <v>Colotlán</v>
      </c>
      <c r="G1091" t="s">
        <v>19</v>
      </c>
      <c r="H1091">
        <v>1059</v>
      </c>
      <c r="I1091">
        <v>2616</v>
      </c>
      <c r="J1091">
        <v>370.11599999999999</v>
      </c>
      <c r="K1091">
        <v>175.79499999999999</v>
      </c>
      <c r="L1091">
        <v>11.686999999999999</v>
      </c>
      <c r="M1091">
        <v>217.86799999999999</v>
      </c>
      <c r="N1091">
        <v>661.87800000000004</v>
      </c>
    </row>
    <row r="1092" spans="1:14" hidden="1" x14ac:dyDescent="0.25">
      <c r="A1092" t="s">
        <v>558</v>
      </c>
      <c r="B1092" t="s">
        <v>582</v>
      </c>
      <c r="C1092" t="str">
        <f t="shared" si="68"/>
        <v>14</v>
      </c>
      <c r="D1092" t="str">
        <f t="shared" si="69"/>
        <v>025</v>
      </c>
      <c r="E1092" t="str">
        <f t="shared" si="70"/>
        <v>14025</v>
      </c>
      <c r="F1092" t="str">
        <f t="shared" si="71"/>
        <v>Colotlán</v>
      </c>
      <c r="G1092" t="s">
        <v>16</v>
      </c>
      <c r="H1092">
        <v>166</v>
      </c>
      <c r="I1092">
        <v>376</v>
      </c>
      <c r="J1092">
        <v>28.596</v>
      </c>
      <c r="K1092">
        <v>11.651999999999999</v>
      </c>
      <c r="L1092">
        <v>7.2999999999999995E-2</v>
      </c>
      <c r="M1092">
        <v>15.154999999999999</v>
      </c>
      <c r="N1092">
        <v>28.481000000000002</v>
      </c>
    </row>
    <row r="1093" spans="1:14" x14ac:dyDescent="0.25">
      <c r="A1093" t="s">
        <v>558</v>
      </c>
      <c r="B1093" t="s">
        <v>583</v>
      </c>
      <c r="C1093" t="str">
        <f t="shared" si="68"/>
        <v>14</v>
      </c>
      <c r="D1093" t="str">
        <f t="shared" si="69"/>
        <v>026</v>
      </c>
      <c r="E1093" t="str">
        <f t="shared" si="70"/>
        <v>14026</v>
      </c>
      <c r="F1093" t="str">
        <f t="shared" si="71"/>
        <v>Concepción de Buenos Aires</v>
      </c>
      <c r="G1093" t="s">
        <v>19</v>
      </c>
      <c r="H1093">
        <v>360</v>
      </c>
      <c r="I1093">
        <v>753</v>
      </c>
      <c r="J1093">
        <v>87.971000000000004</v>
      </c>
      <c r="K1093">
        <v>34.988</v>
      </c>
      <c r="L1093">
        <v>2.875</v>
      </c>
      <c r="M1093">
        <v>77.628</v>
      </c>
      <c r="N1093">
        <v>140.14599999999999</v>
      </c>
    </row>
    <row r="1094" spans="1:14" hidden="1" x14ac:dyDescent="0.25">
      <c r="A1094" t="s">
        <v>558</v>
      </c>
      <c r="B1094" t="s">
        <v>583</v>
      </c>
      <c r="C1094" t="str">
        <f t="shared" si="68"/>
        <v>14</v>
      </c>
      <c r="D1094" t="str">
        <f t="shared" si="69"/>
        <v>026</v>
      </c>
      <c r="E1094" t="str">
        <f t="shared" si="70"/>
        <v>14026</v>
      </c>
      <c r="F1094" t="str">
        <f t="shared" si="71"/>
        <v>Concepción de Buenos Aires</v>
      </c>
      <c r="G1094" t="s">
        <v>16</v>
      </c>
      <c r="H1094">
        <v>60</v>
      </c>
      <c r="I1094">
        <v>166</v>
      </c>
      <c r="J1094">
        <v>49.124000000000002</v>
      </c>
      <c r="K1094">
        <v>13.042</v>
      </c>
      <c r="L1094">
        <v>0.33</v>
      </c>
      <c r="M1094">
        <v>16.515000000000001</v>
      </c>
      <c r="N1094">
        <v>48.648000000000003</v>
      </c>
    </row>
    <row r="1095" spans="1:14" x14ac:dyDescent="0.25">
      <c r="A1095" t="s">
        <v>558</v>
      </c>
      <c r="B1095" t="s">
        <v>584</v>
      </c>
      <c r="C1095" t="str">
        <f t="shared" si="68"/>
        <v>14</v>
      </c>
      <c r="D1095" t="str">
        <f t="shared" si="69"/>
        <v>027</v>
      </c>
      <c r="E1095" t="str">
        <f t="shared" si="70"/>
        <v>14027</v>
      </c>
      <c r="F1095" t="str">
        <f t="shared" si="71"/>
        <v>Cuautitlán de García Barragán</v>
      </c>
      <c r="G1095" t="s">
        <v>19</v>
      </c>
      <c r="H1095">
        <v>173</v>
      </c>
      <c r="I1095">
        <v>535</v>
      </c>
      <c r="J1095">
        <v>118.703</v>
      </c>
      <c r="K1095">
        <v>72.147999999999996</v>
      </c>
      <c r="L1095">
        <v>2.4369999999999998</v>
      </c>
      <c r="M1095">
        <v>104.55800000000001</v>
      </c>
      <c r="N1095">
        <v>162.28899999999999</v>
      </c>
    </row>
    <row r="1096" spans="1:14" hidden="1" x14ac:dyDescent="0.25">
      <c r="A1096" t="s">
        <v>558</v>
      </c>
      <c r="B1096" t="s">
        <v>584</v>
      </c>
      <c r="C1096" t="str">
        <f t="shared" si="68"/>
        <v>14</v>
      </c>
      <c r="D1096" t="str">
        <f t="shared" si="69"/>
        <v>027</v>
      </c>
      <c r="E1096" t="str">
        <f t="shared" si="70"/>
        <v>14027</v>
      </c>
      <c r="F1096" t="str">
        <f t="shared" si="71"/>
        <v>Cuautitlán de García Barragán</v>
      </c>
      <c r="G1096" t="s">
        <v>16</v>
      </c>
      <c r="H1096">
        <v>17</v>
      </c>
      <c r="I1096">
        <v>40</v>
      </c>
      <c r="J1096">
        <v>4.548</v>
      </c>
      <c r="K1096">
        <v>1.482</v>
      </c>
      <c r="L1096">
        <v>5.1999999999999998E-2</v>
      </c>
      <c r="M1096">
        <v>2.536</v>
      </c>
      <c r="N1096">
        <v>4.5220000000000002</v>
      </c>
    </row>
    <row r="1097" spans="1:14" x14ac:dyDescent="0.25">
      <c r="A1097" t="s">
        <v>558</v>
      </c>
      <c r="B1097" t="s">
        <v>585</v>
      </c>
      <c r="C1097" t="str">
        <f t="shared" si="68"/>
        <v>14</v>
      </c>
      <c r="D1097" t="str">
        <f t="shared" si="69"/>
        <v>028</v>
      </c>
      <c r="E1097" t="str">
        <f t="shared" si="70"/>
        <v>14028</v>
      </c>
      <c r="F1097" t="str">
        <f t="shared" si="71"/>
        <v>Cuautla</v>
      </c>
      <c r="G1097" t="s">
        <v>19</v>
      </c>
      <c r="H1097">
        <v>78</v>
      </c>
      <c r="I1097">
        <v>159</v>
      </c>
      <c r="J1097">
        <v>14.486000000000001</v>
      </c>
      <c r="K1097">
        <v>5.9109999999999996</v>
      </c>
      <c r="L1097">
        <v>0.13700000000000001</v>
      </c>
      <c r="M1097">
        <v>26.745999999999999</v>
      </c>
      <c r="N1097">
        <v>27.244</v>
      </c>
    </row>
    <row r="1098" spans="1:14" hidden="1" x14ac:dyDescent="0.25">
      <c r="A1098" t="s">
        <v>558</v>
      </c>
      <c r="B1098" t="s">
        <v>585</v>
      </c>
      <c r="C1098" t="str">
        <f t="shared" si="68"/>
        <v>14</v>
      </c>
      <c r="D1098" t="str">
        <f t="shared" si="69"/>
        <v>028</v>
      </c>
      <c r="E1098" t="str">
        <f t="shared" si="70"/>
        <v>14028</v>
      </c>
      <c r="F1098" t="str">
        <f t="shared" si="71"/>
        <v>Cuautla</v>
      </c>
      <c r="G1098" t="s">
        <v>16</v>
      </c>
      <c r="H1098">
        <v>14</v>
      </c>
      <c r="I1098">
        <v>23</v>
      </c>
      <c r="J1098">
        <v>1.921</v>
      </c>
      <c r="K1098">
        <v>0.78300000000000003</v>
      </c>
      <c r="L1098">
        <v>3.4000000000000002E-2</v>
      </c>
      <c r="M1098">
        <v>3.5859999999999999</v>
      </c>
      <c r="N1098">
        <v>1.893</v>
      </c>
    </row>
    <row r="1099" spans="1:14" x14ac:dyDescent="0.25">
      <c r="A1099" t="s">
        <v>558</v>
      </c>
      <c r="B1099" t="s">
        <v>586</v>
      </c>
      <c r="C1099" t="str">
        <f t="shared" si="68"/>
        <v>14</v>
      </c>
      <c r="D1099" t="str">
        <f t="shared" si="69"/>
        <v>029</v>
      </c>
      <c r="E1099" t="str">
        <f t="shared" si="70"/>
        <v>14029</v>
      </c>
      <c r="F1099" t="str">
        <f t="shared" si="71"/>
        <v>Cuquío</v>
      </c>
      <c r="G1099" t="s">
        <v>19</v>
      </c>
      <c r="H1099">
        <v>463</v>
      </c>
      <c r="I1099">
        <v>907</v>
      </c>
      <c r="J1099">
        <v>211.053</v>
      </c>
      <c r="K1099">
        <v>106.054</v>
      </c>
      <c r="L1099">
        <v>0.68200000000000005</v>
      </c>
      <c r="M1099">
        <v>112.254</v>
      </c>
      <c r="N1099">
        <v>275.476</v>
      </c>
    </row>
    <row r="1100" spans="1:14" hidden="1" x14ac:dyDescent="0.25">
      <c r="A1100" t="s">
        <v>558</v>
      </c>
      <c r="B1100" t="s">
        <v>586</v>
      </c>
      <c r="C1100" t="str">
        <f t="shared" si="68"/>
        <v>14</v>
      </c>
      <c r="D1100" t="str">
        <f t="shared" si="69"/>
        <v>029</v>
      </c>
      <c r="E1100" t="str">
        <f t="shared" si="70"/>
        <v>14029</v>
      </c>
      <c r="F1100" t="str">
        <f t="shared" si="71"/>
        <v>Cuquío</v>
      </c>
      <c r="G1100" t="s">
        <v>16</v>
      </c>
      <c r="H1100">
        <v>33</v>
      </c>
      <c r="I1100">
        <v>136</v>
      </c>
      <c r="J1100">
        <v>129.124</v>
      </c>
      <c r="K1100">
        <v>46.313000000000002</v>
      </c>
      <c r="L1100">
        <v>-2.3E-2</v>
      </c>
      <c r="M1100">
        <v>54.295000000000002</v>
      </c>
      <c r="N1100">
        <v>135.398</v>
      </c>
    </row>
    <row r="1101" spans="1:14" x14ac:dyDescent="0.25">
      <c r="A1101" t="s">
        <v>558</v>
      </c>
      <c r="B1101" t="s">
        <v>587</v>
      </c>
      <c r="C1101" t="str">
        <f t="shared" si="68"/>
        <v>14</v>
      </c>
      <c r="D1101" t="str">
        <f t="shared" si="69"/>
        <v>030</v>
      </c>
      <c r="E1101" t="str">
        <f t="shared" si="70"/>
        <v>14030</v>
      </c>
      <c r="F1101" t="str">
        <f t="shared" si="71"/>
        <v>Chapala</v>
      </c>
      <c r="G1101" t="s">
        <v>19</v>
      </c>
      <c r="H1101">
        <v>2756</v>
      </c>
      <c r="I1101">
        <v>9042</v>
      </c>
      <c r="J1101">
        <v>1383.394</v>
      </c>
      <c r="K1101">
        <v>701.95399999999995</v>
      </c>
      <c r="L1101">
        <v>20.495999999999999</v>
      </c>
      <c r="M1101">
        <v>1462.502</v>
      </c>
      <c r="N1101">
        <v>2671.1750000000002</v>
      </c>
    </row>
    <row r="1102" spans="1:14" hidden="1" x14ac:dyDescent="0.25">
      <c r="A1102" t="s">
        <v>558</v>
      </c>
      <c r="B1102" t="s">
        <v>587</v>
      </c>
      <c r="C1102" t="str">
        <f t="shared" si="68"/>
        <v>14</v>
      </c>
      <c r="D1102" t="str">
        <f t="shared" si="69"/>
        <v>030</v>
      </c>
      <c r="E1102" t="str">
        <f t="shared" si="70"/>
        <v>14030</v>
      </c>
      <c r="F1102" t="str">
        <f t="shared" si="71"/>
        <v>Chapala</v>
      </c>
      <c r="G1102" t="s">
        <v>16</v>
      </c>
      <c r="H1102">
        <v>247</v>
      </c>
      <c r="I1102">
        <v>882</v>
      </c>
      <c r="J1102">
        <v>401.21</v>
      </c>
      <c r="K1102">
        <v>130.36099999999999</v>
      </c>
      <c r="L1102">
        <v>4.1539999999999999</v>
      </c>
      <c r="M1102">
        <v>164.191</v>
      </c>
      <c r="N1102">
        <v>425.12</v>
      </c>
    </row>
    <row r="1103" spans="1:14" x14ac:dyDescent="0.25">
      <c r="A1103" t="s">
        <v>558</v>
      </c>
      <c r="B1103" t="s">
        <v>588</v>
      </c>
      <c r="C1103" t="str">
        <f t="shared" si="68"/>
        <v>14</v>
      </c>
      <c r="D1103" t="str">
        <f t="shared" si="69"/>
        <v>031</v>
      </c>
      <c r="E1103" t="str">
        <f t="shared" si="70"/>
        <v>14031</v>
      </c>
      <c r="F1103" t="str">
        <f t="shared" si="71"/>
        <v>Chimaltitán</v>
      </c>
      <c r="G1103" t="s">
        <v>19</v>
      </c>
      <c r="H1103">
        <v>39</v>
      </c>
      <c r="I1103">
        <v>247</v>
      </c>
      <c r="J1103">
        <v>15.346</v>
      </c>
      <c r="K1103">
        <v>10.776999999999999</v>
      </c>
      <c r="L1103">
        <v>0.23</v>
      </c>
      <c r="M1103">
        <v>2.7360000000000002</v>
      </c>
      <c r="N1103">
        <v>19.27</v>
      </c>
    </row>
    <row r="1104" spans="1:14" x14ac:dyDescent="0.25">
      <c r="A1104" t="s">
        <v>558</v>
      </c>
      <c r="B1104" t="s">
        <v>589</v>
      </c>
      <c r="C1104" t="str">
        <f t="shared" si="68"/>
        <v>14</v>
      </c>
      <c r="D1104" t="str">
        <f t="shared" si="69"/>
        <v>032</v>
      </c>
      <c r="E1104" t="str">
        <f t="shared" si="70"/>
        <v>14032</v>
      </c>
      <c r="F1104" t="str">
        <f t="shared" si="71"/>
        <v>Chiquilistlán</v>
      </c>
      <c r="G1104" t="s">
        <v>19</v>
      </c>
      <c r="H1104">
        <v>149</v>
      </c>
      <c r="I1104">
        <v>324</v>
      </c>
      <c r="J1104">
        <v>24.998000000000001</v>
      </c>
      <c r="K1104">
        <v>18.047000000000001</v>
      </c>
      <c r="L1104">
        <v>4.718</v>
      </c>
      <c r="M1104">
        <v>35.426000000000002</v>
      </c>
      <c r="N1104">
        <v>42.124000000000002</v>
      </c>
    </row>
    <row r="1105" spans="1:14" hidden="1" x14ac:dyDescent="0.25">
      <c r="A1105" t="s">
        <v>558</v>
      </c>
      <c r="B1105" t="s">
        <v>589</v>
      </c>
      <c r="C1105" t="str">
        <f t="shared" si="68"/>
        <v>14</v>
      </c>
      <c r="D1105" t="str">
        <f t="shared" si="69"/>
        <v>032</v>
      </c>
      <c r="E1105" t="str">
        <f t="shared" si="70"/>
        <v>14032</v>
      </c>
      <c r="F1105" t="str">
        <f t="shared" si="71"/>
        <v>Chiquilistlán</v>
      </c>
      <c r="G1105" t="s">
        <v>16</v>
      </c>
      <c r="H1105">
        <v>24</v>
      </c>
      <c r="I1105">
        <v>59</v>
      </c>
      <c r="J1105">
        <v>5.7329999999999997</v>
      </c>
      <c r="K1105">
        <v>3.27</v>
      </c>
      <c r="L1105">
        <v>0.50700000000000001</v>
      </c>
      <c r="M1105">
        <v>3.2789999999999999</v>
      </c>
      <c r="N1105">
        <v>5.3010000000000002</v>
      </c>
    </row>
    <row r="1106" spans="1:14" x14ac:dyDescent="0.25">
      <c r="A1106" t="s">
        <v>558</v>
      </c>
      <c r="B1106" t="s">
        <v>590</v>
      </c>
      <c r="C1106" t="str">
        <f t="shared" si="68"/>
        <v>14</v>
      </c>
      <c r="D1106" t="str">
        <f t="shared" si="69"/>
        <v>033</v>
      </c>
      <c r="E1106" t="str">
        <f t="shared" si="70"/>
        <v>14033</v>
      </c>
      <c r="F1106" t="str">
        <f t="shared" si="71"/>
        <v>Degollado</v>
      </c>
      <c r="G1106" t="s">
        <v>19</v>
      </c>
      <c r="H1106">
        <v>906</v>
      </c>
      <c r="I1106">
        <v>2303</v>
      </c>
      <c r="J1106">
        <v>318.29599999999999</v>
      </c>
      <c r="K1106">
        <v>154.26400000000001</v>
      </c>
      <c r="L1106">
        <v>6.5759999999999996</v>
      </c>
      <c r="M1106">
        <v>258.70699999999999</v>
      </c>
      <c r="N1106">
        <v>553.08900000000006</v>
      </c>
    </row>
    <row r="1107" spans="1:14" hidden="1" x14ac:dyDescent="0.25">
      <c r="A1107" t="s">
        <v>558</v>
      </c>
      <c r="B1107" t="s">
        <v>590</v>
      </c>
      <c r="C1107" t="str">
        <f t="shared" si="68"/>
        <v>14</v>
      </c>
      <c r="D1107" t="str">
        <f t="shared" si="69"/>
        <v>033</v>
      </c>
      <c r="E1107" t="str">
        <f t="shared" si="70"/>
        <v>14033</v>
      </c>
      <c r="F1107" t="str">
        <f t="shared" si="71"/>
        <v>Degollado</v>
      </c>
      <c r="G1107" t="s">
        <v>16</v>
      </c>
      <c r="H1107">
        <v>155</v>
      </c>
      <c r="I1107">
        <v>566</v>
      </c>
      <c r="J1107">
        <v>144.18600000000001</v>
      </c>
      <c r="K1107">
        <v>46.018000000000001</v>
      </c>
      <c r="L1107">
        <v>0.97099999999999997</v>
      </c>
      <c r="M1107">
        <v>71.742999999999995</v>
      </c>
      <c r="N1107">
        <v>137.13300000000001</v>
      </c>
    </row>
    <row r="1108" spans="1:14" x14ac:dyDescent="0.25">
      <c r="A1108" t="s">
        <v>558</v>
      </c>
      <c r="B1108" t="s">
        <v>591</v>
      </c>
      <c r="C1108" t="str">
        <f t="shared" si="68"/>
        <v>14</v>
      </c>
      <c r="D1108" t="str">
        <f t="shared" si="69"/>
        <v>034</v>
      </c>
      <c r="E1108" t="str">
        <f t="shared" si="70"/>
        <v>14034</v>
      </c>
      <c r="F1108" t="str">
        <f t="shared" si="71"/>
        <v>Ejutla</v>
      </c>
      <c r="G1108" t="s">
        <v>19</v>
      </c>
      <c r="H1108">
        <v>61</v>
      </c>
      <c r="I1108">
        <v>119</v>
      </c>
      <c r="J1108">
        <v>11.279</v>
      </c>
      <c r="K1108">
        <v>8.2899999999999991</v>
      </c>
      <c r="L1108">
        <v>2E-3</v>
      </c>
      <c r="M1108">
        <v>6.3479999999999999</v>
      </c>
      <c r="N1108">
        <v>17.972999999999999</v>
      </c>
    </row>
    <row r="1109" spans="1:14" hidden="1" x14ac:dyDescent="0.25">
      <c r="A1109" t="s">
        <v>558</v>
      </c>
      <c r="B1109" t="s">
        <v>591</v>
      </c>
      <c r="C1109" t="str">
        <f t="shared" si="68"/>
        <v>14</v>
      </c>
      <c r="D1109" t="str">
        <f t="shared" si="69"/>
        <v>034</v>
      </c>
      <c r="E1109" t="str">
        <f t="shared" si="70"/>
        <v>14034</v>
      </c>
      <c r="F1109" t="str">
        <f t="shared" si="71"/>
        <v>Ejutla</v>
      </c>
      <c r="G1109" t="s">
        <v>16</v>
      </c>
      <c r="H1109">
        <v>7</v>
      </c>
      <c r="I1109">
        <v>16</v>
      </c>
      <c r="J1109">
        <v>1.958</v>
      </c>
      <c r="K1109">
        <v>1.08</v>
      </c>
      <c r="L1109">
        <v>0</v>
      </c>
      <c r="M1109">
        <v>1.2050000000000001</v>
      </c>
      <c r="N1109">
        <v>1.958</v>
      </c>
    </row>
    <row r="1110" spans="1:14" x14ac:dyDescent="0.25">
      <c r="A1110" t="s">
        <v>558</v>
      </c>
      <c r="B1110" t="s">
        <v>592</v>
      </c>
      <c r="C1110" t="str">
        <f t="shared" si="68"/>
        <v>14</v>
      </c>
      <c r="D1110" t="str">
        <f t="shared" si="69"/>
        <v>035</v>
      </c>
      <c r="E1110" t="str">
        <f t="shared" si="70"/>
        <v>14035</v>
      </c>
      <c r="F1110" t="str">
        <f t="shared" si="71"/>
        <v>Encarnación de Díaz</v>
      </c>
      <c r="G1110" t="s">
        <v>19</v>
      </c>
      <c r="H1110">
        <v>1981</v>
      </c>
      <c r="I1110">
        <v>5295</v>
      </c>
      <c r="J1110">
        <v>1002.231</v>
      </c>
      <c r="K1110">
        <v>516.49099999999999</v>
      </c>
      <c r="L1110">
        <v>32.052</v>
      </c>
      <c r="M1110">
        <v>441.745</v>
      </c>
      <c r="N1110">
        <v>2013.415</v>
      </c>
    </row>
    <row r="1111" spans="1:14" hidden="1" x14ac:dyDescent="0.25">
      <c r="A1111" t="s">
        <v>558</v>
      </c>
      <c r="B1111" t="s">
        <v>592</v>
      </c>
      <c r="C1111" t="str">
        <f t="shared" si="68"/>
        <v>14</v>
      </c>
      <c r="D1111" t="str">
        <f t="shared" si="69"/>
        <v>035</v>
      </c>
      <c r="E1111" t="str">
        <f t="shared" si="70"/>
        <v>14035</v>
      </c>
      <c r="F1111" t="str">
        <f t="shared" si="71"/>
        <v>Encarnación de Díaz</v>
      </c>
      <c r="G1111" t="s">
        <v>16</v>
      </c>
      <c r="H1111">
        <v>273</v>
      </c>
      <c r="I1111">
        <v>1188</v>
      </c>
      <c r="J1111">
        <v>344.48399999999998</v>
      </c>
      <c r="K1111">
        <v>149.19499999999999</v>
      </c>
      <c r="L1111">
        <v>7.8769999999999998</v>
      </c>
      <c r="M1111">
        <v>72.956000000000003</v>
      </c>
      <c r="N1111">
        <v>316.20100000000002</v>
      </c>
    </row>
    <row r="1112" spans="1:14" x14ac:dyDescent="0.25">
      <c r="A1112" t="s">
        <v>558</v>
      </c>
      <c r="B1112" t="s">
        <v>593</v>
      </c>
      <c r="C1112" t="str">
        <f t="shared" si="68"/>
        <v>14</v>
      </c>
      <c r="D1112" t="str">
        <f t="shared" si="69"/>
        <v>036</v>
      </c>
      <c r="E1112" t="str">
        <f t="shared" si="70"/>
        <v>14036</v>
      </c>
      <c r="F1112" t="str">
        <f t="shared" si="71"/>
        <v>Etzatlán</v>
      </c>
      <c r="G1112" t="s">
        <v>19</v>
      </c>
      <c r="H1112">
        <v>1062</v>
      </c>
      <c r="I1112">
        <v>2429</v>
      </c>
      <c r="J1112">
        <v>235.02699999999999</v>
      </c>
      <c r="K1112">
        <v>141.59100000000001</v>
      </c>
      <c r="L1112">
        <v>5.625</v>
      </c>
      <c r="M1112">
        <v>255.19800000000001</v>
      </c>
      <c r="N1112">
        <v>455.13799999999998</v>
      </c>
    </row>
    <row r="1113" spans="1:14" hidden="1" x14ac:dyDescent="0.25">
      <c r="A1113" t="s">
        <v>558</v>
      </c>
      <c r="B1113" t="s">
        <v>593</v>
      </c>
      <c r="C1113" t="str">
        <f t="shared" si="68"/>
        <v>14</v>
      </c>
      <c r="D1113" t="str">
        <f t="shared" si="69"/>
        <v>036</v>
      </c>
      <c r="E1113" t="str">
        <f t="shared" si="70"/>
        <v>14036</v>
      </c>
      <c r="F1113" t="str">
        <f t="shared" si="71"/>
        <v>Etzatlán</v>
      </c>
      <c r="G1113" t="s">
        <v>16</v>
      </c>
      <c r="H1113">
        <v>141</v>
      </c>
      <c r="I1113">
        <v>421</v>
      </c>
      <c r="J1113">
        <v>46.151000000000003</v>
      </c>
      <c r="K1113">
        <v>23.068999999999999</v>
      </c>
      <c r="L1113">
        <v>0.52700000000000002</v>
      </c>
      <c r="M1113">
        <v>27.065000000000001</v>
      </c>
      <c r="N1113">
        <v>46.174999999999997</v>
      </c>
    </row>
    <row r="1114" spans="1:14" x14ac:dyDescent="0.25">
      <c r="A1114" t="s">
        <v>558</v>
      </c>
      <c r="B1114" t="s">
        <v>594</v>
      </c>
      <c r="C1114" t="str">
        <f t="shared" si="68"/>
        <v>14</v>
      </c>
      <c r="D1114" t="str">
        <f t="shared" si="69"/>
        <v>037</v>
      </c>
      <c r="E1114" t="str">
        <f t="shared" si="70"/>
        <v>14037</v>
      </c>
      <c r="F1114" t="str">
        <f t="shared" si="71"/>
        <v>El Grullo</v>
      </c>
      <c r="G1114" t="s">
        <v>19</v>
      </c>
      <c r="H1114">
        <v>1509</v>
      </c>
      <c r="I1114">
        <v>4178</v>
      </c>
      <c r="J1114">
        <v>522.28200000000004</v>
      </c>
      <c r="K1114">
        <v>340.565</v>
      </c>
      <c r="L1114">
        <v>69.656000000000006</v>
      </c>
      <c r="M1114">
        <v>613.36900000000003</v>
      </c>
      <c r="N1114">
        <v>1103.5229999999999</v>
      </c>
    </row>
    <row r="1115" spans="1:14" hidden="1" x14ac:dyDescent="0.25">
      <c r="A1115" t="s">
        <v>558</v>
      </c>
      <c r="B1115" t="s">
        <v>594</v>
      </c>
      <c r="C1115" t="str">
        <f t="shared" si="68"/>
        <v>14</v>
      </c>
      <c r="D1115" t="str">
        <f t="shared" si="69"/>
        <v>037</v>
      </c>
      <c r="E1115" t="str">
        <f t="shared" si="70"/>
        <v>14037</v>
      </c>
      <c r="F1115" t="str">
        <f t="shared" si="71"/>
        <v>El Grullo</v>
      </c>
      <c r="G1115" t="s">
        <v>16</v>
      </c>
      <c r="H1115">
        <v>157</v>
      </c>
      <c r="I1115">
        <v>472</v>
      </c>
      <c r="J1115">
        <v>71.665000000000006</v>
      </c>
      <c r="K1115">
        <v>31.890999999999998</v>
      </c>
      <c r="L1115">
        <v>3.8079999999999998</v>
      </c>
      <c r="M1115">
        <v>66.195999999999998</v>
      </c>
      <c r="N1115">
        <v>68.497</v>
      </c>
    </row>
    <row r="1116" spans="1:14" x14ac:dyDescent="0.25">
      <c r="A1116" t="s">
        <v>558</v>
      </c>
      <c r="B1116" t="s">
        <v>595</v>
      </c>
      <c r="C1116" t="str">
        <f t="shared" si="68"/>
        <v>14</v>
      </c>
      <c r="D1116" t="str">
        <f t="shared" si="69"/>
        <v>038</v>
      </c>
      <c r="E1116" t="str">
        <f t="shared" si="70"/>
        <v>14038</v>
      </c>
      <c r="F1116" t="str">
        <f t="shared" si="71"/>
        <v>Guachinango</v>
      </c>
      <c r="G1116" t="s">
        <v>19</v>
      </c>
      <c r="H1116">
        <v>103</v>
      </c>
      <c r="I1116">
        <v>231</v>
      </c>
      <c r="J1116">
        <v>39.633000000000003</v>
      </c>
      <c r="K1116">
        <v>31.675999999999998</v>
      </c>
      <c r="L1116">
        <v>13.965</v>
      </c>
      <c r="M1116">
        <v>72.441000000000003</v>
      </c>
      <c r="N1116">
        <v>36.408999999999999</v>
      </c>
    </row>
    <row r="1117" spans="1:14" hidden="1" x14ac:dyDescent="0.25">
      <c r="A1117" t="s">
        <v>558</v>
      </c>
      <c r="B1117" t="s">
        <v>595</v>
      </c>
      <c r="C1117" t="str">
        <f t="shared" si="68"/>
        <v>14</v>
      </c>
      <c r="D1117" t="str">
        <f t="shared" si="69"/>
        <v>038</v>
      </c>
      <c r="E1117" t="str">
        <f t="shared" si="70"/>
        <v>14038</v>
      </c>
      <c r="F1117" t="str">
        <f t="shared" si="71"/>
        <v>Guachinango</v>
      </c>
      <c r="G1117" t="s">
        <v>16</v>
      </c>
      <c r="H1117">
        <v>11</v>
      </c>
      <c r="I1117">
        <v>29</v>
      </c>
      <c r="J1117">
        <v>2.9119999999999999</v>
      </c>
      <c r="K1117">
        <v>1.7330000000000001</v>
      </c>
      <c r="L1117">
        <v>0.83899999999999997</v>
      </c>
      <c r="M1117">
        <v>2.9180000000000001</v>
      </c>
      <c r="N1117">
        <v>2.0910000000000002</v>
      </c>
    </row>
    <row r="1118" spans="1:14" x14ac:dyDescent="0.25">
      <c r="A1118" t="s">
        <v>558</v>
      </c>
      <c r="B1118" t="s">
        <v>596</v>
      </c>
      <c r="C1118" t="str">
        <f t="shared" si="68"/>
        <v>14</v>
      </c>
      <c r="D1118" t="str">
        <f t="shared" si="69"/>
        <v>039</v>
      </c>
      <c r="E1118" t="str">
        <f t="shared" si="70"/>
        <v>14039</v>
      </c>
      <c r="F1118" t="str">
        <f t="shared" si="71"/>
        <v>Guadalajara</v>
      </c>
      <c r="G1118" t="s">
        <v>19</v>
      </c>
      <c r="H1118">
        <v>90533</v>
      </c>
      <c r="I1118">
        <v>538517</v>
      </c>
      <c r="J1118">
        <v>220939.85200000001</v>
      </c>
      <c r="K1118">
        <v>91070.648000000001</v>
      </c>
      <c r="L1118">
        <v>4405.357</v>
      </c>
      <c r="M1118">
        <v>100971.70600000001</v>
      </c>
      <c r="N1118">
        <v>352819.36200000002</v>
      </c>
    </row>
    <row r="1119" spans="1:14" hidden="1" x14ac:dyDescent="0.25">
      <c r="A1119" t="s">
        <v>558</v>
      </c>
      <c r="B1119" t="s">
        <v>596</v>
      </c>
      <c r="C1119" t="str">
        <f t="shared" si="68"/>
        <v>14</v>
      </c>
      <c r="D1119" t="str">
        <f t="shared" si="69"/>
        <v>039</v>
      </c>
      <c r="E1119" t="str">
        <f t="shared" si="70"/>
        <v>14039</v>
      </c>
      <c r="F1119" t="str">
        <f t="shared" si="71"/>
        <v>Guadalajara</v>
      </c>
      <c r="G1119" t="s">
        <v>16</v>
      </c>
      <c r="H1119">
        <v>8256</v>
      </c>
      <c r="I1119">
        <v>108945</v>
      </c>
      <c r="J1119">
        <v>103544.939</v>
      </c>
      <c r="K1119">
        <v>29173.267</v>
      </c>
      <c r="L1119">
        <v>1445.722</v>
      </c>
      <c r="M1119">
        <v>27813.524000000001</v>
      </c>
      <c r="N1119">
        <v>112749.572</v>
      </c>
    </row>
    <row r="1120" spans="1:14" x14ac:dyDescent="0.25">
      <c r="A1120" t="s">
        <v>558</v>
      </c>
      <c r="B1120" t="s">
        <v>597</v>
      </c>
      <c r="C1120" t="str">
        <f t="shared" si="68"/>
        <v>14</v>
      </c>
      <c r="D1120" t="str">
        <f t="shared" si="69"/>
        <v>040</v>
      </c>
      <c r="E1120" t="str">
        <f t="shared" si="70"/>
        <v>14040</v>
      </c>
      <c r="F1120" t="str">
        <f t="shared" si="71"/>
        <v>Hostotipaquillo</v>
      </c>
      <c r="G1120" t="s">
        <v>19</v>
      </c>
      <c r="H1120">
        <v>174</v>
      </c>
      <c r="I1120">
        <v>1006</v>
      </c>
      <c r="J1120">
        <v>1772.1969999999999</v>
      </c>
      <c r="K1120">
        <v>384.48399999999998</v>
      </c>
      <c r="L1120">
        <v>1.5920000000000001</v>
      </c>
      <c r="M1120">
        <v>74.817999999999998</v>
      </c>
      <c r="N1120">
        <v>1823.114</v>
      </c>
    </row>
    <row r="1121" spans="1:14" hidden="1" x14ac:dyDescent="0.25">
      <c r="A1121" t="s">
        <v>558</v>
      </c>
      <c r="B1121" t="s">
        <v>597</v>
      </c>
      <c r="C1121" t="str">
        <f t="shared" si="68"/>
        <v>14</v>
      </c>
      <c r="D1121" t="str">
        <f t="shared" si="69"/>
        <v>040</v>
      </c>
      <c r="E1121" t="str">
        <f t="shared" si="70"/>
        <v>14040</v>
      </c>
      <c r="F1121" t="str">
        <f t="shared" si="71"/>
        <v>Hostotipaquillo</v>
      </c>
      <c r="G1121" t="s">
        <v>16</v>
      </c>
      <c r="H1121">
        <v>23</v>
      </c>
      <c r="I1121">
        <v>83</v>
      </c>
      <c r="J1121">
        <v>88.91</v>
      </c>
      <c r="K1121">
        <v>25.073</v>
      </c>
      <c r="L1121">
        <v>0.376</v>
      </c>
      <c r="M1121">
        <v>29.791</v>
      </c>
      <c r="N1121">
        <v>89.575000000000003</v>
      </c>
    </row>
    <row r="1122" spans="1:14" x14ac:dyDescent="0.25">
      <c r="A1122" t="s">
        <v>558</v>
      </c>
      <c r="B1122" t="s">
        <v>598</v>
      </c>
      <c r="C1122" t="str">
        <f t="shared" si="68"/>
        <v>14</v>
      </c>
      <c r="D1122" t="str">
        <f t="shared" si="69"/>
        <v>041</v>
      </c>
      <c r="E1122" t="str">
        <f t="shared" si="70"/>
        <v>14041</v>
      </c>
      <c r="F1122" t="str">
        <f t="shared" si="71"/>
        <v>Huejúcar</v>
      </c>
      <c r="G1122" t="s">
        <v>19</v>
      </c>
      <c r="H1122">
        <v>306</v>
      </c>
      <c r="I1122">
        <v>724</v>
      </c>
      <c r="J1122">
        <v>54.76</v>
      </c>
      <c r="K1122">
        <v>28.552</v>
      </c>
      <c r="L1122">
        <v>0.88900000000000001</v>
      </c>
      <c r="M1122">
        <v>48.664999999999999</v>
      </c>
      <c r="N1122">
        <v>94.811000000000007</v>
      </c>
    </row>
    <row r="1123" spans="1:14" hidden="1" x14ac:dyDescent="0.25">
      <c r="A1123" t="s">
        <v>558</v>
      </c>
      <c r="B1123" t="s">
        <v>598</v>
      </c>
      <c r="C1123" t="str">
        <f t="shared" si="68"/>
        <v>14</v>
      </c>
      <c r="D1123" t="str">
        <f t="shared" si="69"/>
        <v>041</v>
      </c>
      <c r="E1123" t="str">
        <f t="shared" si="70"/>
        <v>14041</v>
      </c>
      <c r="F1123" t="str">
        <f t="shared" si="71"/>
        <v>Huejúcar</v>
      </c>
      <c r="G1123" t="s">
        <v>16</v>
      </c>
      <c r="H1123">
        <v>38</v>
      </c>
      <c r="I1123">
        <v>158</v>
      </c>
      <c r="J1123">
        <v>12.837999999999999</v>
      </c>
      <c r="K1123">
        <v>3.0830000000000002</v>
      </c>
      <c r="L1123">
        <v>0.191</v>
      </c>
      <c r="M1123">
        <v>8.7560000000000002</v>
      </c>
      <c r="N1123">
        <v>12.843999999999999</v>
      </c>
    </row>
    <row r="1124" spans="1:14" x14ac:dyDescent="0.25">
      <c r="A1124" t="s">
        <v>558</v>
      </c>
      <c r="B1124" t="s">
        <v>599</v>
      </c>
      <c r="C1124" t="str">
        <f t="shared" si="68"/>
        <v>14</v>
      </c>
      <c r="D1124" t="str">
        <f t="shared" si="69"/>
        <v>042</v>
      </c>
      <c r="E1124" t="str">
        <f t="shared" si="70"/>
        <v>14042</v>
      </c>
      <c r="F1124" t="str">
        <f t="shared" si="71"/>
        <v>Huejuquilla el Alto</v>
      </c>
      <c r="G1124" t="s">
        <v>19</v>
      </c>
      <c r="H1124">
        <v>464</v>
      </c>
      <c r="I1124">
        <v>1100</v>
      </c>
      <c r="J1124">
        <v>146.30699999999999</v>
      </c>
      <c r="K1124">
        <v>80.430000000000007</v>
      </c>
      <c r="L1124">
        <v>6.2489999999999997</v>
      </c>
      <c r="M1124">
        <v>165.58199999999999</v>
      </c>
      <c r="N1124">
        <v>281.75599999999997</v>
      </c>
    </row>
    <row r="1125" spans="1:14" hidden="1" x14ac:dyDescent="0.25">
      <c r="A1125" t="s">
        <v>558</v>
      </c>
      <c r="B1125" t="s">
        <v>599</v>
      </c>
      <c r="C1125" t="str">
        <f t="shared" si="68"/>
        <v>14</v>
      </c>
      <c r="D1125" t="str">
        <f t="shared" si="69"/>
        <v>042</v>
      </c>
      <c r="E1125" t="str">
        <f t="shared" si="70"/>
        <v>14042</v>
      </c>
      <c r="F1125" t="str">
        <f t="shared" si="71"/>
        <v>Huejuquilla el Alto</v>
      </c>
      <c r="G1125" t="s">
        <v>16</v>
      </c>
      <c r="H1125">
        <v>55</v>
      </c>
      <c r="I1125">
        <v>175</v>
      </c>
      <c r="J1125">
        <v>14.032</v>
      </c>
      <c r="K1125">
        <v>5.2030000000000003</v>
      </c>
      <c r="L1125">
        <v>0.245</v>
      </c>
      <c r="M1125">
        <v>9.9260000000000002</v>
      </c>
      <c r="N1125">
        <v>13.94</v>
      </c>
    </row>
    <row r="1126" spans="1:14" x14ac:dyDescent="0.25">
      <c r="A1126" t="s">
        <v>558</v>
      </c>
      <c r="B1126" t="s">
        <v>600</v>
      </c>
      <c r="C1126" t="str">
        <f t="shared" si="68"/>
        <v>14</v>
      </c>
      <c r="D1126" t="str">
        <f t="shared" si="69"/>
        <v>043</v>
      </c>
      <c r="E1126" t="str">
        <f t="shared" si="70"/>
        <v>14043</v>
      </c>
      <c r="F1126" t="str">
        <f t="shared" si="71"/>
        <v>La Huerta</v>
      </c>
      <c r="G1126" t="s">
        <v>19</v>
      </c>
      <c r="H1126">
        <v>1085</v>
      </c>
      <c r="I1126">
        <v>3406</v>
      </c>
      <c r="J1126">
        <v>523.72500000000002</v>
      </c>
      <c r="K1126">
        <v>294.11200000000002</v>
      </c>
      <c r="L1126">
        <v>18.954999999999998</v>
      </c>
      <c r="M1126">
        <v>2869.1930000000002</v>
      </c>
      <c r="N1126">
        <v>882.39400000000001</v>
      </c>
    </row>
    <row r="1127" spans="1:14" hidden="1" x14ac:dyDescent="0.25">
      <c r="A1127" t="s">
        <v>558</v>
      </c>
      <c r="B1127" t="s">
        <v>600</v>
      </c>
      <c r="C1127" t="str">
        <f t="shared" si="68"/>
        <v>14</v>
      </c>
      <c r="D1127" t="str">
        <f t="shared" si="69"/>
        <v>043</v>
      </c>
      <c r="E1127" t="str">
        <f t="shared" si="70"/>
        <v>14043</v>
      </c>
      <c r="F1127" t="str">
        <f t="shared" si="71"/>
        <v>La Huerta</v>
      </c>
      <c r="G1127" t="s">
        <v>16</v>
      </c>
      <c r="H1127">
        <v>111</v>
      </c>
      <c r="I1127">
        <v>314</v>
      </c>
      <c r="J1127">
        <v>57.768999999999998</v>
      </c>
      <c r="K1127">
        <v>28.760999999999999</v>
      </c>
      <c r="L1127">
        <v>0.65600000000000003</v>
      </c>
      <c r="M1127">
        <v>20.882999999999999</v>
      </c>
      <c r="N1127">
        <v>57.234000000000002</v>
      </c>
    </row>
    <row r="1128" spans="1:14" x14ac:dyDescent="0.25">
      <c r="A1128" t="s">
        <v>558</v>
      </c>
      <c r="B1128" t="s">
        <v>601</v>
      </c>
      <c r="C1128" t="str">
        <f t="shared" si="68"/>
        <v>14</v>
      </c>
      <c r="D1128" t="str">
        <f t="shared" si="69"/>
        <v>044</v>
      </c>
      <c r="E1128" t="str">
        <f t="shared" si="70"/>
        <v>14044</v>
      </c>
      <c r="F1128" t="str">
        <f t="shared" si="71"/>
        <v>Ixtlahuacán de los Membrillos</v>
      </c>
      <c r="G1128" t="s">
        <v>19</v>
      </c>
      <c r="H1128">
        <v>921</v>
      </c>
      <c r="I1128">
        <v>5373</v>
      </c>
      <c r="J1128">
        <v>8129.402</v>
      </c>
      <c r="K1128">
        <v>2131.127</v>
      </c>
      <c r="L1128">
        <v>274.69799999999998</v>
      </c>
      <c r="M1128">
        <v>2401.1790000000001</v>
      </c>
      <c r="N1128">
        <v>9164.7950000000001</v>
      </c>
    </row>
    <row r="1129" spans="1:14" hidden="1" x14ac:dyDescent="0.25">
      <c r="A1129" t="s">
        <v>558</v>
      </c>
      <c r="B1129" t="s">
        <v>601</v>
      </c>
      <c r="C1129" t="str">
        <f t="shared" si="68"/>
        <v>14</v>
      </c>
      <c r="D1129" t="str">
        <f t="shared" si="69"/>
        <v>044</v>
      </c>
      <c r="E1129" t="str">
        <f t="shared" si="70"/>
        <v>14044</v>
      </c>
      <c r="F1129" t="str">
        <f t="shared" si="71"/>
        <v>Ixtlahuacán de los Membrillos</v>
      </c>
      <c r="G1129" t="s">
        <v>16</v>
      </c>
      <c r="H1129">
        <v>101</v>
      </c>
      <c r="I1129">
        <v>3490</v>
      </c>
      <c r="J1129">
        <v>7564.799</v>
      </c>
      <c r="K1129">
        <v>1769.32</v>
      </c>
      <c r="L1129">
        <v>269.91300000000001</v>
      </c>
      <c r="M1129">
        <v>2111.9169999999999</v>
      </c>
      <c r="N1129">
        <v>7743.7079999999996</v>
      </c>
    </row>
    <row r="1130" spans="1:14" x14ac:dyDescent="0.25">
      <c r="A1130" t="s">
        <v>558</v>
      </c>
      <c r="B1130" t="s">
        <v>602</v>
      </c>
      <c r="C1130" t="str">
        <f t="shared" si="68"/>
        <v>14</v>
      </c>
      <c r="D1130" t="str">
        <f t="shared" si="69"/>
        <v>045</v>
      </c>
      <c r="E1130" t="str">
        <f t="shared" si="70"/>
        <v>14045</v>
      </c>
      <c r="F1130" t="str">
        <f t="shared" si="71"/>
        <v>Ixtlahuacán del Río</v>
      </c>
      <c r="G1130" t="s">
        <v>19</v>
      </c>
      <c r="H1130">
        <v>622</v>
      </c>
      <c r="I1130">
        <v>1495</v>
      </c>
      <c r="J1130">
        <v>222.643</v>
      </c>
      <c r="K1130">
        <v>134.35599999999999</v>
      </c>
      <c r="L1130">
        <v>5.5789999999999997</v>
      </c>
      <c r="M1130">
        <v>204.55500000000001</v>
      </c>
      <c r="N1130">
        <v>757.84500000000003</v>
      </c>
    </row>
    <row r="1131" spans="1:14" hidden="1" x14ac:dyDescent="0.25">
      <c r="A1131" t="s">
        <v>558</v>
      </c>
      <c r="B1131" t="s">
        <v>602</v>
      </c>
      <c r="C1131" t="str">
        <f t="shared" si="68"/>
        <v>14</v>
      </c>
      <c r="D1131" t="str">
        <f t="shared" si="69"/>
        <v>045</v>
      </c>
      <c r="E1131" t="str">
        <f t="shared" si="70"/>
        <v>14045</v>
      </c>
      <c r="F1131" t="str">
        <f t="shared" si="71"/>
        <v>Ixtlahuacán del Río</v>
      </c>
      <c r="G1131" t="s">
        <v>16</v>
      </c>
      <c r="H1131">
        <v>55</v>
      </c>
      <c r="I1131">
        <v>225</v>
      </c>
      <c r="J1131">
        <v>49.094999999999999</v>
      </c>
      <c r="K1131">
        <v>20.587</v>
      </c>
      <c r="L1131">
        <v>0.12</v>
      </c>
      <c r="M1131">
        <v>13.164</v>
      </c>
      <c r="N1131">
        <v>54.972000000000001</v>
      </c>
    </row>
    <row r="1132" spans="1:14" x14ac:dyDescent="0.25">
      <c r="A1132" t="s">
        <v>558</v>
      </c>
      <c r="B1132" t="s">
        <v>603</v>
      </c>
      <c r="C1132" t="str">
        <f t="shared" si="68"/>
        <v>14</v>
      </c>
      <c r="D1132" t="str">
        <f t="shared" si="69"/>
        <v>046</v>
      </c>
      <c r="E1132" t="str">
        <f t="shared" si="70"/>
        <v>14046</v>
      </c>
      <c r="F1132" t="str">
        <f t="shared" si="71"/>
        <v>Jalostotitlán</v>
      </c>
      <c r="G1132" t="s">
        <v>19</v>
      </c>
      <c r="H1132">
        <v>1417</v>
      </c>
      <c r="I1132">
        <v>4028</v>
      </c>
      <c r="J1132">
        <v>1165.8440000000001</v>
      </c>
      <c r="K1132">
        <v>352.52100000000002</v>
      </c>
      <c r="L1132">
        <v>13.398</v>
      </c>
      <c r="M1132">
        <v>804.08900000000006</v>
      </c>
      <c r="N1132">
        <v>3488.6610000000001</v>
      </c>
    </row>
    <row r="1133" spans="1:14" hidden="1" x14ac:dyDescent="0.25">
      <c r="A1133" t="s">
        <v>558</v>
      </c>
      <c r="B1133" t="s">
        <v>603</v>
      </c>
      <c r="C1133" t="str">
        <f t="shared" si="68"/>
        <v>14</v>
      </c>
      <c r="D1133" t="str">
        <f t="shared" si="69"/>
        <v>046</v>
      </c>
      <c r="E1133" t="str">
        <f t="shared" si="70"/>
        <v>14046</v>
      </c>
      <c r="F1133" t="str">
        <f t="shared" si="71"/>
        <v>Jalostotitlán</v>
      </c>
      <c r="G1133" t="s">
        <v>16</v>
      </c>
      <c r="H1133">
        <v>201</v>
      </c>
      <c r="I1133">
        <v>1101</v>
      </c>
      <c r="J1133">
        <v>560.91899999999998</v>
      </c>
      <c r="K1133">
        <v>135.66999999999999</v>
      </c>
      <c r="L1133">
        <v>3.1680000000000001</v>
      </c>
      <c r="M1133">
        <v>477.72899999999998</v>
      </c>
      <c r="N1133">
        <v>561.995</v>
      </c>
    </row>
    <row r="1134" spans="1:14" x14ac:dyDescent="0.25">
      <c r="A1134" t="s">
        <v>558</v>
      </c>
      <c r="B1134" t="s">
        <v>604</v>
      </c>
      <c r="C1134" t="str">
        <f t="shared" si="68"/>
        <v>14</v>
      </c>
      <c r="D1134" t="str">
        <f t="shared" si="69"/>
        <v>047</v>
      </c>
      <c r="E1134" t="str">
        <f t="shared" si="70"/>
        <v>14047</v>
      </c>
      <c r="F1134" t="str">
        <f t="shared" si="71"/>
        <v>Jamay</v>
      </c>
      <c r="G1134" t="s">
        <v>19</v>
      </c>
      <c r="H1134">
        <v>1064</v>
      </c>
      <c r="I1134">
        <v>2831</v>
      </c>
      <c r="J1134">
        <v>376.661</v>
      </c>
      <c r="K1134">
        <v>159.83500000000001</v>
      </c>
      <c r="L1134">
        <v>21.748000000000001</v>
      </c>
      <c r="M1134">
        <v>259.262</v>
      </c>
      <c r="N1134">
        <v>637.11</v>
      </c>
    </row>
    <row r="1135" spans="1:14" hidden="1" x14ac:dyDescent="0.25">
      <c r="A1135" t="s">
        <v>558</v>
      </c>
      <c r="B1135" t="s">
        <v>604</v>
      </c>
      <c r="C1135" t="str">
        <f t="shared" si="68"/>
        <v>14</v>
      </c>
      <c r="D1135" t="str">
        <f t="shared" si="69"/>
        <v>047</v>
      </c>
      <c r="E1135" t="str">
        <f t="shared" si="70"/>
        <v>14047</v>
      </c>
      <c r="F1135" t="str">
        <f t="shared" si="71"/>
        <v>Jamay</v>
      </c>
      <c r="G1135" t="s">
        <v>16</v>
      </c>
      <c r="H1135">
        <v>140</v>
      </c>
      <c r="I1135">
        <v>538</v>
      </c>
      <c r="J1135">
        <v>154.72399999999999</v>
      </c>
      <c r="K1135">
        <v>38.44</v>
      </c>
      <c r="L1135">
        <v>2.742</v>
      </c>
      <c r="M1135">
        <v>50.93</v>
      </c>
      <c r="N1135">
        <v>152.553</v>
      </c>
    </row>
    <row r="1136" spans="1:14" x14ac:dyDescent="0.25">
      <c r="A1136" t="s">
        <v>558</v>
      </c>
      <c r="B1136" t="s">
        <v>605</v>
      </c>
      <c r="C1136" t="str">
        <f t="shared" si="68"/>
        <v>14</v>
      </c>
      <c r="D1136" t="str">
        <f t="shared" si="69"/>
        <v>048</v>
      </c>
      <c r="E1136" t="str">
        <f t="shared" si="70"/>
        <v>14048</v>
      </c>
      <c r="F1136" t="str">
        <f t="shared" si="71"/>
        <v>Jesús María</v>
      </c>
      <c r="G1136" t="s">
        <v>19</v>
      </c>
      <c r="H1136">
        <v>654</v>
      </c>
      <c r="I1136">
        <v>2428</v>
      </c>
      <c r="J1136">
        <v>424.16500000000002</v>
      </c>
      <c r="K1136">
        <v>167.38300000000001</v>
      </c>
      <c r="L1136">
        <v>16.861999999999998</v>
      </c>
      <c r="M1136">
        <v>261.459</v>
      </c>
      <c r="N1136">
        <v>489.00799999999998</v>
      </c>
    </row>
    <row r="1137" spans="1:14" hidden="1" x14ac:dyDescent="0.25">
      <c r="A1137" t="s">
        <v>558</v>
      </c>
      <c r="B1137" t="s">
        <v>605</v>
      </c>
      <c r="C1137" t="str">
        <f t="shared" si="68"/>
        <v>14</v>
      </c>
      <c r="D1137" t="str">
        <f t="shared" si="69"/>
        <v>048</v>
      </c>
      <c r="E1137" t="str">
        <f t="shared" si="70"/>
        <v>14048</v>
      </c>
      <c r="F1137" t="str">
        <f t="shared" si="71"/>
        <v>Jesús María</v>
      </c>
      <c r="G1137" t="s">
        <v>16</v>
      </c>
      <c r="H1137">
        <v>64</v>
      </c>
      <c r="I1137">
        <v>1155</v>
      </c>
      <c r="J1137">
        <v>287.94900000000001</v>
      </c>
      <c r="K1137">
        <v>96.531000000000006</v>
      </c>
      <c r="L1137">
        <v>16.001000000000001</v>
      </c>
      <c r="M1137">
        <v>189.04900000000001</v>
      </c>
      <c r="N1137">
        <v>289.34100000000001</v>
      </c>
    </row>
    <row r="1138" spans="1:14" x14ac:dyDescent="0.25">
      <c r="A1138" t="s">
        <v>558</v>
      </c>
      <c r="B1138" t="s">
        <v>606</v>
      </c>
      <c r="C1138" t="str">
        <f t="shared" si="68"/>
        <v>14</v>
      </c>
      <c r="D1138" t="str">
        <f t="shared" si="69"/>
        <v>049</v>
      </c>
      <c r="E1138" t="str">
        <f t="shared" si="70"/>
        <v>14049</v>
      </c>
      <c r="F1138" t="str">
        <f t="shared" si="71"/>
        <v>Jilotlán de los Dolores</v>
      </c>
      <c r="G1138" t="s">
        <v>19</v>
      </c>
      <c r="H1138">
        <v>83</v>
      </c>
      <c r="I1138">
        <v>159</v>
      </c>
      <c r="J1138">
        <v>11.795</v>
      </c>
      <c r="K1138">
        <v>7.67</v>
      </c>
      <c r="L1138">
        <v>1E-3</v>
      </c>
      <c r="M1138">
        <v>13.723000000000001</v>
      </c>
      <c r="N1138">
        <v>28.303000000000001</v>
      </c>
    </row>
    <row r="1139" spans="1:14" hidden="1" x14ac:dyDescent="0.25">
      <c r="A1139" t="s">
        <v>558</v>
      </c>
      <c r="B1139" t="s">
        <v>606</v>
      </c>
      <c r="C1139" t="str">
        <f t="shared" si="68"/>
        <v>14</v>
      </c>
      <c r="D1139" t="str">
        <f t="shared" si="69"/>
        <v>049</v>
      </c>
      <c r="E1139" t="str">
        <f t="shared" si="70"/>
        <v>14049</v>
      </c>
      <c r="F1139" t="str">
        <f t="shared" si="71"/>
        <v>Jilotlán de los Dolores</v>
      </c>
      <c r="G1139" t="s">
        <v>16</v>
      </c>
      <c r="H1139">
        <v>6</v>
      </c>
      <c r="I1139">
        <v>12</v>
      </c>
      <c r="J1139">
        <v>1.5580000000000001</v>
      </c>
      <c r="K1139">
        <v>0.40100000000000002</v>
      </c>
      <c r="L1139">
        <v>0</v>
      </c>
      <c r="M1139">
        <v>1.8280000000000001</v>
      </c>
      <c r="N1139">
        <v>1.54</v>
      </c>
    </row>
    <row r="1140" spans="1:14" x14ac:dyDescent="0.25">
      <c r="A1140" t="s">
        <v>558</v>
      </c>
      <c r="B1140" t="s">
        <v>607</v>
      </c>
      <c r="C1140" t="str">
        <f t="shared" si="68"/>
        <v>14</v>
      </c>
      <c r="D1140" t="str">
        <f t="shared" si="69"/>
        <v>050</v>
      </c>
      <c r="E1140" t="str">
        <f t="shared" si="70"/>
        <v>14050</v>
      </c>
      <c r="F1140" t="str">
        <f t="shared" si="71"/>
        <v>Jocotepec</v>
      </c>
      <c r="G1140" t="s">
        <v>19</v>
      </c>
      <c r="H1140">
        <v>1442</v>
      </c>
      <c r="I1140">
        <v>4176</v>
      </c>
      <c r="J1140">
        <v>612.08399999999995</v>
      </c>
      <c r="K1140">
        <v>303.70999999999998</v>
      </c>
      <c r="L1140">
        <v>13.271000000000001</v>
      </c>
      <c r="M1140">
        <v>457.00700000000001</v>
      </c>
      <c r="N1140">
        <v>1298.817</v>
      </c>
    </row>
    <row r="1141" spans="1:14" hidden="1" x14ac:dyDescent="0.25">
      <c r="A1141" t="s">
        <v>558</v>
      </c>
      <c r="B1141" t="s">
        <v>607</v>
      </c>
      <c r="C1141" t="str">
        <f t="shared" si="68"/>
        <v>14</v>
      </c>
      <c r="D1141" t="str">
        <f t="shared" si="69"/>
        <v>050</v>
      </c>
      <c r="E1141" t="str">
        <f t="shared" si="70"/>
        <v>14050</v>
      </c>
      <c r="F1141" t="str">
        <f t="shared" si="71"/>
        <v>Jocotepec</v>
      </c>
      <c r="G1141" t="s">
        <v>16</v>
      </c>
      <c r="H1141">
        <v>127</v>
      </c>
      <c r="I1141">
        <v>538</v>
      </c>
      <c r="J1141">
        <v>85.355000000000004</v>
      </c>
      <c r="K1141">
        <v>25.725000000000001</v>
      </c>
      <c r="L1141">
        <v>0.56299999999999994</v>
      </c>
      <c r="M1141">
        <v>32.073999999999998</v>
      </c>
      <c r="N1141">
        <v>85.143000000000001</v>
      </c>
    </row>
    <row r="1142" spans="1:14" x14ac:dyDescent="0.25">
      <c r="A1142" t="s">
        <v>558</v>
      </c>
      <c r="B1142" t="s">
        <v>608</v>
      </c>
      <c r="C1142" t="str">
        <f t="shared" si="68"/>
        <v>14</v>
      </c>
      <c r="D1142" t="str">
        <f t="shared" si="69"/>
        <v>051</v>
      </c>
      <c r="E1142" t="str">
        <f t="shared" si="70"/>
        <v>14051</v>
      </c>
      <c r="F1142" t="str">
        <f t="shared" si="71"/>
        <v>Juanacatlán</v>
      </c>
      <c r="G1142" t="s">
        <v>19</v>
      </c>
      <c r="H1142">
        <v>432</v>
      </c>
      <c r="I1142">
        <v>1191</v>
      </c>
      <c r="J1142">
        <v>227.19900000000001</v>
      </c>
      <c r="K1142">
        <v>90.103999999999999</v>
      </c>
      <c r="L1142">
        <v>7.7629999999999999</v>
      </c>
      <c r="M1142">
        <v>102.048</v>
      </c>
      <c r="N1142">
        <v>343.72199999999998</v>
      </c>
    </row>
    <row r="1143" spans="1:14" hidden="1" x14ac:dyDescent="0.25">
      <c r="A1143" t="s">
        <v>558</v>
      </c>
      <c r="B1143" t="s">
        <v>608</v>
      </c>
      <c r="C1143" t="str">
        <f t="shared" si="68"/>
        <v>14</v>
      </c>
      <c r="D1143" t="str">
        <f t="shared" si="69"/>
        <v>051</v>
      </c>
      <c r="E1143" t="str">
        <f t="shared" si="70"/>
        <v>14051</v>
      </c>
      <c r="F1143" t="str">
        <f t="shared" si="71"/>
        <v>Juanacatlán</v>
      </c>
      <c r="G1143" t="s">
        <v>16</v>
      </c>
      <c r="H1143">
        <v>43</v>
      </c>
      <c r="I1143">
        <v>350</v>
      </c>
      <c r="J1143">
        <v>152.89099999999999</v>
      </c>
      <c r="K1143">
        <v>40.953000000000003</v>
      </c>
      <c r="L1143">
        <v>6.6550000000000002</v>
      </c>
      <c r="M1143">
        <v>53.548000000000002</v>
      </c>
      <c r="N1143">
        <v>152.77099999999999</v>
      </c>
    </row>
    <row r="1144" spans="1:14" x14ac:dyDescent="0.25">
      <c r="A1144" t="s">
        <v>558</v>
      </c>
      <c r="B1144" t="s">
        <v>609</v>
      </c>
      <c r="C1144" t="str">
        <f t="shared" si="68"/>
        <v>14</v>
      </c>
      <c r="D1144" t="str">
        <f t="shared" si="69"/>
        <v>052</v>
      </c>
      <c r="E1144" t="str">
        <f t="shared" si="70"/>
        <v>14052</v>
      </c>
      <c r="F1144" t="str">
        <f t="shared" si="71"/>
        <v>Juchitlán</v>
      </c>
      <c r="G1144" t="s">
        <v>19</v>
      </c>
      <c r="H1144">
        <v>225</v>
      </c>
      <c r="I1144">
        <v>569</v>
      </c>
      <c r="J1144">
        <v>48.753999999999998</v>
      </c>
      <c r="K1144">
        <v>30.155000000000001</v>
      </c>
      <c r="L1144">
        <v>2.8530000000000002</v>
      </c>
      <c r="M1144">
        <v>56.765999999999998</v>
      </c>
      <c r="N1144">
        <v>101.026</v>
      </c>
    </row>
    <row r="1145" spans="1:14" hidden="1" x14ac:dyDescent="0.25">
      <c r="A1145" t="s">
        <v>558</v>
      </c>
      <c r="B1145" t="s">
        <v>609</v>
      </c>
      <c r="C1145" t="str">
        <f t="shared" si="68"/>
        <v>14</v>
      </c>
      <c r="D1145" t="str">
        <f t="shared" si="69"/>
        <v>052</v>
      </c>
      <c r="E1145" t="str">
        <f t="shared" si="70"/>
        <v>14052</v>
      </c>
      <c r="F1145" t="str">
        <f t="shared" si="71"/>
        <v>Juchitlán</v>
      </c>
      <c r="G1145" t="s">
        <v>16</v>
      </c>
      <c r="H1145">
        <v>24</v>
      </c>
      <c r="I1145">
        <v>133</v>
      </c>
      <c r="J1145">
        <v>8.5839999999999996</v>
      </c>
      <c r="K1145">
        <v>4.3979999999999997</v>
      </c>
      <c r="L1145">
        <v>9.0999999999999998E-2</v>
      </c>
      <c r="M1145">
        <v>6.0170000000000003</v>
      </c>
      <c r="N1145">
        <v>8.5549999999999997</v>
      </c>
    </row>
    <row r="1146" spans="1:14" x14ac:dyDescent="0.25">
      <c r="A1146" t="s">
        <v>558</v>
      </c>
      <c r="B1146" t="s">
        <v>610</v>
      </c>
      <c r="C1146" t="str">
        <f t="shared" si="68"/>
        <v>14</v>
      </c>
      <c r="D1146" t="str">
        <f t="shared" si="69"/>
        <v>053</v>
      </c>
      <c r="E1146" t="str">
        <f t="shared" si="70"/>
        <v>14053</v>
      </c>
      <c r="F1146" t="str">
        <f t="shared" si="71"/>
        <v>Lagos de Moreno</v>
      </c>
      <c r="G1146" t="s">
        <v>19</v>
      </c>
      <c r="H1146">
        <v>5601</v>
      </c>
      <c r="I1146">
        <v>24968</v>
      </c>
      <c r="J1146">
        <v>16162.82</v>
      </c>
      <c r="K1146">
        <v>5450.4709999999995</v>
      </c>
      <c r="L1146">
        <v>188.10400000000001</v>
      </c>
      <c r="M1146">
        <v>5032.3019999999997</v>
      </c>
      <c r="N1146">
        <v>21575.280999999999</v>
      </c>
    </row>
    <row r="1147" spans="1:14" hidden="1" x14ac:dyDescent="0.25">
      <c r="A1147" t="s">
        <v>558</v>
      </c>
      <c r="B1147" t="s">
        <v>610</v>
      </c>
      <c r="C1147" t="str">
        <f t="shared" si="68"/>
        <v>14</v>
      </c>
      <c r="D1147" t="str">
        <f t="shared" si="69"/>
        <v>053</v>
      </c>
      <c r="E1147" t="str">
        <f t="shared" si="70"/>
        <v>14053</v>
      </c>
      <c r="F1147" t="str">
        <f t="shared" si="71"/>
        <v>Lagos de Moreno</v>
      </c>
      <c r="G1147" t="s">
        <v>16</v>
      </c>
      <c r="H1147">
        <v>659</v>
      </c>
      <c r="I1147">
        <v>10050</v>
      </c>
      <c r="J1147">
        <v>13472.477999999999</v>
      </c>
      <c r="K1147">
        <v>3977.6350000000002</v>
      </c>
      <c r="L1147">
        <v>104.191</v>
      </c>
      <c r="M1147">
        <v>3594.364</v>
      </c>
      <c r="N1147">
        <v>13797.45</v>
      </c>
    </row>
    <row r="1148" spans="1:14" x14ac:dyDescent="0.25">
      <c r="A1148" t="s">
        <v>558</v>
      </c>
      <c r="B1148" t="s">
        <v>611</v>
      </c>
      <c r="C1148" t="str">
        <f t="shared" si="68"/>
        <v>14</v>
      </c>
      <c r="D1148" t="str">
        <f t="shared" si="69"/>
        <v>054</v>
      </c>
      <c r="E1148" t="str">
        <f t="shared" si="70"/>
        <v>14054</v>
      </c>
      <c r="F1148" t="str">
        <f t="shared" si="71"/>
        <v>El Limón</v>
      </c>
      <c r="G1148" t="s">
        <v>19</v>
      </c>
      <c r="H1148">
        <v>179</v>
      </c>
      <c r="I1148">
        <v>351</v>
      </c>
      <c r="J1148">
        <v>28.201000000000001</v>
      </c>
      <c r="K1148">
        <v>14.621</v>
      </c>
      <c r="L1148">
        <v>1.2989999999999999</v>
      </c>
      <c r="M1148">
        <v>12.75</v>
      </c>
      <c r="N1148">
        <v>67.585999999999999</v>
      </c>
    </row>
    <row r="1149" spans="1:14" hidden="1" x14ac:dyDescent="0.25">
      <c r="A1149" t="s">
        <v>558</v>
      </c>
      <c r="B1149" t="s">
        <v>611</v>
      </c>
      <c r="C1149" t="str">
        <f t="shared" si="68"/>
        <v>14</v>
      </c>
      <c r="D1149" t="str">
        <f t="shared" si="69"/>
        <v>054</v>
      </c>
      <c r="E1149" t="str">
        <f t="shared" si="70"/>
        <v>14054</v>
      </c>
      <c r="F1149" t="str">
        <f t="shared" si="71"/>
        <v>El Limón</v>
      </c>
      <c r="G1149" t="s">
        <v>16</v>
      </c>
      <c r="H1149">
        <v>19</v>
      </c>
      <c r="I1149">
        <v>40</v>
      </c>
      <c r="J1149">
        <v>5.0810000000000004</v>
      </c>
      <c r="K1149">
        <v>2.536</v>
      </c>
      <c r="L1149">
        <v>0.48399999999999999</v>
      </c>
      <c r="M1149">
        <v>4.1550000000000002</v>
      </c>
      <c r="N1149">
        <v>4.7320000000000002</v>
      </c>
    </row>
    <row r="1150" spans="1:14" x14ac:dyDescent="0.25">
      <c r="A1150" t="s">
        <v>558</v>
      </c>
      <c r="B1150" t="s">
        <v>612</v>
      </c>
      <c r="C1150" t="str">
        <f t="shared" si="68"/>
        <v>14</v>
      </c>
      <c r="D1150" t="str">
        <f t="shared" si="69"/>
        <v>055</v>
      </c>
      <c r="E1150" t="str">
        <f t="shared" si="70"/>
        <v>14055</v>
      </c>
      <c r="F1150" t="str">
        <f t="shared" si="71"/>
        <v>Magdalena</v>
      </c>
      <c r="G1150" t="s">
        <v>19</v>
      </c>
      <c r="H1150">
        <v>865</v>
      </c>
      <c r="I1150">
        <v>2260</v>
      </c>
      <c r="J1150">
        <v>291.50599999999997</v>
      </c>
      <c r="K1150">
        <v>149.59899999999999</v>
      </c>
      <c r="L1150">
        <v>12.3</v>
      </c>
      <c r="M1150">
        <v>230.77099999999999</v>
      </c>
      <c r="N1150">
        <v>702.64300000000003</v>
      </c>
    </row>
    <row r="1151" spans="1:14" hidden="1" x14ac:dyDescent="0.25">
      <c r="A1151" t="s">
        <v>558</v>
      </c>
      <c r="B1151" t="s">
        <v>612</v>
      </c>
      <c r="C1151" t="str">
        <f t="shared" si="68"/>
        <v>14</v>
      </c>
      <c r="D1151" t="str">
        <f t="shared" si="69"/>
        <v>055</v>
      </c>
      <c r="E1151" t="str">
        <f t="shared" si="70"/>
        <v>14055</v>
      </c>
      <c r="F1151" t="str">
        <f t="shared" si="71"/>
        <v>Magdalena</v>
      </c>
      <c r="G1151" t="s">
        <v>16</v>
      </c>
      <c r="H1151">
        <v>103</v>
      </c>
      <c r="I1151">
        <v>266</v>
      </c>
      <c r="J1151">
        <v>25.494</v>
      </c>
      <c r="K1151">
        <v>7.9489999999999998</v>
      </c>
      <c r="L1151">
        <v>0.23599999999999999</v>
      </c>
      <c r="M1151">
        <v>9.2430000000000003</v>
      </c>
      <c r="N1151">
        <v>25.765000000000001</v>
      </c>
    </row>
    <row r="1152" spans="1:14" x14ac:dyDescent="0.25">
      <c r="A1152" t="s">
        <v>558</v>
      </c>
      <c r="B1152" t="s">
        <v>613</v>
      </c>
      <c r="C1152" t="str">
        <f t="shared" si="68"/>
        <v>14</v>
      </c>
      <c r="D1152" t="str">
        <f t="shared" si="69"/>
        <v>056</v>
      </c>
      <c r="E1152" t="str">
        <f t="shared" si="70"/>
        <v>14056</v>
      </c>
      <c r="F1152" t="str">
        <f t="shared" si="71"/>
        <v>Santa María del Oro</v>
      </c>
      <c r="G1152" t="s">
        <v>19</v>
      </c>
      <c r="H1152">
        <v>41</v>
      </c>
      <c r="I1152">
        <v>76</v>
      </c>
      <c r="J1152">
        <v>6.6790000000000003</v>
      </c>
      <c r="K1152">
        <v>3.6859999999999999</v>
      </c>
      <c r="L1152">
        <v>1.123</v>
      </c>
      <c r="M1152">
        <v>4.6529999999999996</v>
      </c>
      <c r="N1152">
        <v>10.24</v>
      </c>
    </row>
    <row r="1153" spans="1:14" hidden="1" x14ac:dyDescent="0.25">
      <c r="A1153" t="s">
        <v>558</v>
      </c>
      <c r="B1153" t="s">
        <v>613</v>
      </c>
      <c r="C1153" t="str">
        <f t="shared" si="68"/>
        <v>14</v>
      </c>
      <c r="D1153" t="str">
        <f t="shared" si="69"/>
        <v>056</v>
      </c>
      <c r="E1153" t="str">
        <f t="shared" si="70"/>
        <v>14056</v>
      </c>
      <c r="F1153" t="str">
        <f t="shared" si="71"/>
        <v>Santa María del Oro</v>
      </c>
      <c r="G1153" t="s">
        <v>16</v>
      </c>
      <c r="H1153">
        <v>5</v>
      </c>
      <c r="I1153">
        <v>9</v>
      </c>
      <c r="J1153">
        <v>1.5920000000000001</v>
      </c>
      <c r="K1153">
        <v>0.30099999999999999</v>
      </c>
      <c r="L1153">
        <v>0.19</v>
      </c>
      <c r="M1153">
        <v>1.6930000000000001</v>
      </c>
      <c r="N1153">
        <v>1.59</v>
      </c>
    </row>
    <row r="1154" spans="1:14" x14ac:dyDescent="0.25">
      <c r="A1154" t="s">
        <v>558</v>
      </c>
      <c r="B1154" t="s">
        <v>614</v>
      </c>
      <c r="C1154" t="str">
        <f t="shared" si="68"/>
        <v>14</v>
      </c>
      <c r="D1154" t="str">
        <f t="shared" si="69"/>
        <v>057</v>
      </c>
      <c r="E1154" t="str">
        <f t="shared" si="70"/>
        <v>14057</v>
      </c>
      <c r="F1154" t="str">
        <f t="shared" si="71"/>
        <v>La Manzanilla de la Paz</v>
      </c>
      <c r="G1154" t="s">
        <v>19</v>
      </c>
      <c r="H1154">
        <v>212</v>
      </c>
      <c r="I1154">
        <v>420</v>
      </c>
      <c r="J1154">
        <v>39.222999999999999</v>
      </c>
      <c r="K1154">
        <v>15.345000000000001</v>
      </c>
      <c r="L1154">
        <v>0.88800000000000001</v>
      </c>
      <c r="M1154">
        <v>41.552</v>
      </c>
      <c r="N1154">
        <v>83.247</v>
      </c>
    </row>
    <row r="1155" spans="1:14" hidden="1" x14ac:dyDescent="0.25">
      <c r="A1155" t="s">
        <v>558</v>
      </c>
      <c r="B1155" t="s">
        <v>614</v>
      </c>
      <c r="C1155" t="str">
        <f t="shared" ref="C1155:C1218" si="72">MID(A1155,1,2)</f>
        <v>14</v>
      </c>
      <c r="D1155" t="str">
        <f t="shared" ref="D1155:D1218" si="73">MID(B1155,1,3)</f>
        <v>057</v>
      </c>
      <c r="E1155" t="str">
        <f t="shared" ref="E1155:E1218" si="74">CONCATENATE(C1155,D1155)</f>
        <v>14057</v>
      </c>
      <c r="F1155" t="str">
        <f t="shared" ref="F1155:F1218" si="75">MID(B1155,5,40)</f>
        <v>La Manzanilla de la Paz</v>
      </c>
      <c r="G1155" t="s">
        <v>16</v>
      </c>
      <c r="H1155">
        <v>20</v>
      </c>
      <c r="I1155">
        <v>53</v>
      </c>
      <c r="J1155">
        <v>17.277000000000001</v>
      </c>
      <c r="K1155">
        <v>5.1539999999999999</v>
      </c>
      <c r="L1155">
        <v>0.17799999999999999</v>
      </c>
      <c r="M1155">
        <v>10.17</v>
      </c>
      <c r="N1155">
        <v>17.283999999999999</v>
      </c>
    </row>
    <row r="1156" spans="1:14" x14ac:dyDescent="0.25">
      <c r="A1156" t="s">
        <v>558</v>
      </c>
      <c r="B1156" t="s">
        <v>615</v>
      </c>
      <c r="C1156" t="str">
        <f t="shared" si="72"/>
        <v>14</v>
      </c>
      <c r="D1156" t="str">
        <f t="shared" si="73"/>
        <v>058</v>
      </c>
      <c r="E1156" t="str">
        <f t="shared" si="74"/>
        <v>14058</v>
      </c>
      <c r="F1156" t="str">
        <f t="shared" si="75"/>
        <v>Mascota</v>
      </c>
      <c r="G1156" t="s">
        <v>19</v>
      </c>
      <c r="H1156">
        <v>653</v>
      </c>
      <c r="I1156">
        <v>1599</v>
      </c>
      <c r="J1156">
        <v>160.874</v>
      </c>
      <c r="K1156">
        <v>88.429000000000002</v>
      </c>
      <c r="L1156">
        <v>13.045</v>
      </c>
      <c r="M1156">
        <v>290.44099999999997</v>
      </c>
      <c r="N1156">
        <v>344.44799999999998</v>
      </c>
    </row>
    <row r="1157" spans="1:14" hidden="1" x14ac:dyDescent="0.25">
      <c r="A1157" t="s">
        <v>558</v>
      </c>
      <c r="B1157" t="s">
        <v>615</v>
      </c>
      <c r="C1157" t="str">
        <f t="shared" si="72"/>
        <v>14</v>
      </c>
      <c r="D1157" t="str">
        <f t="shared" si="73"/>
        <v>058</v>
      </c>
      <c r="E1157" t="str">
        <f t="shared" si="74"/>
        <v>14058</v>
      </c>
      <c r="F1157" t="str">
        <f t="shared" si="75"/>
        <v>Mascota</v>
      </c>
      <c r="G1157" t="s">
        <v>16</v>
      </c>
      <c r="H1157">
        <v>114</v>
      </c>
      <c r="I1157">
        <v>250</v>
      </c>
      <c r="J1157">
        <v>24.245999999999999</v>
      </c>
      <c r="K1157">
        <v>11.026999999999999</v>
      </c>
      <c r="L1157">
        <v>1.169</v>
      </c>
      <c r="M1157">
        <v>28.347999999999999</v>
      </c>
      <c r="N1157">
        <v>23.375</v>
      </c>
    </row>
    <row r="1158" spans="1:14" x14ac:dyDescent="0.25">
      <c r="A1158" t="s">
        <v>558</v>
      </c>
      <c r="B1158" t="s">
        <v>616</v>
      </c>
      <c r="C1158" t="str">
        <f t="shared" si="72"/>
        <v>14</v>
      </c>
      <c r="D1158" t="str">
        <f t="shared" si="73"/>
        <v>059</v>
      </c>
      <c r="E1158" t="str">
        <f t="shared" si="74"/>
        <v>14059</v>
      </c>
      <c r="F1158" t="str">
        <f t="shared" si="75"/>
        <v>Mazamitla</v>
      </c>
      <c r="G1158" t="s">
        <v>19</v>
      </c>
      <c r="H1158">
        <v>796</v>
      </c>
      <c r="I1158">
        <v>2043</v>
      </c>
      <c r="J1158">
        <v>392.61700000000002</v>
      </c>
      <c r="K1158">
        <v>165.56899999999999</v>
      </c>
      <c r="L1158">
        <v>6.54</v>
      </c>
      <c r="M1158">
        <v>442.88799999999998</v>
      </c>
      <c r="N1158">
        <v>698.20699999999999</v>
      </c>
    </row>
    <row r="1159" spans="1:14" hidden="1" x14ac:dyDescent="0.25">
      <c r="A1159" t="s">
        <v>558</v>
      </c>
      <c r="B1159" t="s">
        <v>616</v>
      </c>
      <c r="C1159" t="str">
        <f t="shared" si="72"/>
        <v>14</v>
      </c>
      <c r="D1159" t="str">
        <f t="shared" si="73"/>
        <v>059</v>
      </c>
      <c r="E1159" t="str">
        <f t="shared" si="74"/>
        <v>14059</v>
      </c>
      <c r="F1159" t="str">
        <f t="shared" si="75"/>
        <v>Mazamitla</v>
      </c>
      <c r="G1159" t="s">
        <v>16</v>
      </c>
      <c r="H1159">
        <v>72</v>
      </c>
      <c r="I1159">
        <v>256</v>
      </c>
      <c r="J1159">
        <v>142.69300000000001</v>
      </c>
      <c r="K1159">
        <v>44.807000000000002</v>
      </c>
      <c r="L1159">
        <v>0.82799999999999996</v>
      </c>
      <c r="M1159">
        <v>76.436999999999998</v>
      </c>
      <c r="N1159">
        <v>148.976</v>
      </c>
    </row>
    <row r="1160" spans="1:14" x14ac:dyDescent="0.25">
      <c r="A1160" t="s">
        <v>558</v>
      </c>
      <c r="B1160" t="s">
        <v>617</v>
      </c>
      <c r="C1160" t="str">
        <f t="shared" si="72"/>
        <v>14</v>
      </c>
      <c r="D1160" t="str">
        <f t="shared" si="73"/>
        <v>060</v>
      </c>
      <c r="E1160" t="str">
        <f t="shared" si="74"/>
        <v>14060</v>
      </c>
      <c r="F1160" t="str">
        <f t="shared" si="75"/>
        <v>Mexticacán</v>
      </c>
      <c r="G1160" t="s">
        <v>19</v>
      </c>
      <c r="H1160">
        <v>199</v>
      </c>
      <c r="I1160">
        <v>423</v>
      </c>
      <c r="J1160">
        <v>48.908000000000001</v>
      </c>
      <c r="K1160">
        <v>25.503</v>
      </c>
      <c r="L1160">
        <v>0.129</v>
      </c>
      <c r="M1160">
        <v>16.561</v>
      </c>
      <c r="N1160">
        <v>70.070999999999998</v>
      </c>
    </row>
    <row r="1161" spans="1:14" hidden="1" x14ac:dyDescent="0.25">
      <c r="A1161" t="s">
        <v>558</v>
      </c>
      <c r="B1161" t="s">
        <v>617</v>
      </c>
      <c r="C1161" t="str">
        <f t="shared" si="72"/>
        <v>14</v>
      </c>
      <c r="D1161" t="str">
        <f t="shared" si="73"/>
        <v>060</v>
      </c>
      <c r="E1161" t="str">
        <f t="shared" si="74"/>
        <v>14060</v>
      </c>
      <c r="F1161" t="str">
        <f t="shared" si="75"/>
        <v>Mexticacán</v>
      </c>
      <c r="G1161" t="s">
        <v>16</v>
      </c>
      <c r="H1161">
        <v>46</v>
      </c>
      <c r="I1161">
        <v>122</v>
      </c>
      <c r="J1161">
        <v>11.535</v>
      </c>
      <c r="K1161">
        <v>3.9140000000000001</v>
      </c>
      <c r="L1161">
        <v>1.2999999999999999E-2</v>
      </c>
      <c r="M1161">
        <v>7.1550000000000002</v>
      </c>
      <c r="N1161">
        <v>11.445</v>
      </c>
    </row>
    <row r="1162" spans="1:14" x14ac:dyDescent="0.25">
      <c r="A1162" t="s">
        <v>558</v>
      </c>
      <c r="B1162" t="s">
        <v>618</v>
      </c>
      <c r="C1162" t="str">
        <f t="shared" si="72"/>
        <v>14</v>
      </c>
      <c r="D1162" t="str">
        <f t="shared" si="73"/>
        <v>061</v>
      </c>
      <c r="E1162" t="str">
        <f t="shared" si="74"/>
        <v>14061</v>
      </c>
      <c r="F1162" t="str">
        <f t="shared" si="75"/>
        <v>Mezquitic</v>
      </c>
      <c r="G1162" t="s">
        <v>19</v>
      </c>
      <c r="H1162">
        <v>169</v>
      </c>
      <c r="I1162">
        <v>368</v>
      </c>
      <c r="J1162">
        <v>39.468000000000004</v>
      </c>
      <c r="K1162">
        <v>23.007000000000001</v>
      </c>
      <c r="L1162">
        <v>0.248</v>
      </c>
      <c r="M1162">
        <v>47.81</v>
      </c>
      <c r="N1162">
        <v>77.132999999999996</v>
      </c>
    </row>
    <row r="1163" spans="1:14" hidden="1" x14ac:dyDescent="0.25">
      <c r="A1163" t="s">
        <v>558</v>
      </c>
      <c r="B1163" t="s">
        <v>618</v>
      </c>
      <c r="C1163" t="str">
        <f t="shared" si="72"/>
        <v>14</v>
      </c>
      <c r="D1163" t="str">
        <f t="shared" si="73"/>
        <v>061</v>
      </c>
      <c r="E1163" t="str">
        <f t="shared" si="74"/>
        <v>14061</v>
      </c>
      <c r="F1163" t="str">
        <f t="shared" si="75"/>
        <v>Mezquitic</v>
      </c>
      <c r="G1163" t="s">
        <v>16</v>
      </c>
      <c r="H1163">
        <v>17</v>
      </c>
      <c r="I1163">
        <v>46</v>
      </c>
      <c r="J1163">
        <v>5.117</v>
      </c>
      <c r="K1163">
        <v>2.8010000000000002</v>
      </c>
      <c r="L1163">
        <v>-1.0999999999999999E-2</v>
      </c>
      <c r="M1163">
        <v>4.8410000000000002</v>
      </c>
      <c r="N1163">
        <v>5.1040000000000001</v>
      </c>
    </row>
    <row r="1164" spans="1:14" x14ac:dyDescent="0.25">
      <c r="A1164" t="s">
        <v>558</v>
      </c>
      <c r="B1164" t="s">
        <v>619</v>
      </c>
      <c r="C1164" t="str">
        <f t="shared" si="72"/>
        <v>14</v>
      </c>
      <c r="D1164" t="str">
        <f t="shared" si="73"/>
        <v>062</v>
      </c>
      <c r="E1164" t="str">
        <f t="shared" si="74"/>
        <v>14062</v>
      </c>
      <c r="F1164" t="str">
        <f t="shared" si="75"/>
        <v>Mixtlán</v>
      </c>
      <c r="G1164" t="s">
        <v>19</v>
      </c>
      <c r="H1164">
        <v>102</v>
      </c>
      <c r="I1164">
        <v>232</v>
      </c>
      <c r="J1164">
        <v>20.375</v>
      </c>
      <c r="K1164">
        <v>11.634</v>
      </c>
      <c r="L1164">
        <v>0.70599999999999996</v>
      </c>
      <c r="M1164">
        <v>24.084</v>
      </c>
      <c r="N1164">
        <v>45.551000000000002</v>
      </c>
    </row>
    <row r="1165" spans="1:14" hidden="1" x14ac:dyDescent="0.25">
      <c r="A1165" t="s">
        <v>558</v>
      </c>
      <c r="B1165" t="s">
        <v>619</v>
      </c>
      <c r="C1165" t="str">
        <f t="shared" si="72"/>
        <v>14</v>
      </c>
      <c r="D1165" t="str">
        <f t="shared" si="73"/>
        <v>062</v>
      </c>
      <c r="E1165" t="str">
        <f t="shared" si="74"/>
        <v>14062</v>
      </c>
      <c r="F1165" t="str">
        <f t="shared" si="75"/>
        <v>Mixtlán</v>
      </c>
      <c r="G1165" t="s">
        <v>16</v>
      </c>
      <c r="H1165">
        <v>12</v>
      </c>
      <c r="I1165">
        <v>34</v>
      </c>
      <c r="J1165">
        <v>4.6550000000000002</v>
      </c>
      <c r="K1165">
        <v>1.2529999999999999</v>
      </c>
      <c r="L1165">
        <v>5.1999999999999998E-2</v>
      </c>
      <c r="M1165">
        <v>3.8090000000000002</v>
      </c>
      <c r="N1165">
        <v>4.5819999999999999</v>
      </c>
    </row>
    <row r="1166" spans="1:14" x14ac:dyDescent="0.25">
      <c r="A1166" t="s">
        <v>558</v>
      </c>
      <c r="B1166" t="s">
        <v>620</v>
      </c>
      <c r="C1166" t="str">
        <f t="shared" si="72"/>
        <v>14</v>
      </c>
      <c r="D1166" t="str">
        <f t="shared" si="73"/>
        <v>063</v>
      </c>
      <c r="E1166" t="str">
        <f t="shared" si="74"/>
        <v>14063</v>
      </c>
      <c r="F1166" t="str">
        <f t="shared" si="75"/>
        <v>Ocotlán</v>
      </c>
      <c r="G1166" t="s">
        <v>19</v>
      </c>
      <c r="H1166">
        <v>4999</v>
      </c>
      <c r="I1166">
        <v>17831</v>
      </c>
      <c r="J1166">
        <v>8924.7649999999994</v>
      </c>
      <c r="K1166">
        <v>5045.5959999999995</v>
      </c>
      <c r="L1166">
        <v>136.626</v>
      </c>
      <c r="M1166">
        <v>2952.1210000000001</v>
      </c>
      <c r="N1166">
        <v>12325.588</v>
      </c>
    </row>
    <row r="1167" spans="1:14" hidden="1" x14ac:dyDescent="0.25">
      <c r="A1167" t="s">
        <v>558</v>
      </c>
      <c r="B1167" t="s">
        <v>620</v>
      </c>
      <c r="C1167" t="str">
        <f t="shared" si="72"/>
        <v>14</v>
      </c>
      <c r="D1167" t="str">
        <f t="shared" si="73"/>
        <v>063</v>
      </c>
      <c r="E1167" t="str">
        <f t="shared" si="74"/>
        <v>14063</v>
      </c>
      <c r="F1167" t="str">
        <f t="shared" si="75"/>
        <v>Ocotlán</v>
      </c>
      <c r="G1167" t="s">
        <v>16</v>
      </c>
      <c r="H1167">
        <v>699</v>
      </c>
      <c r="I1167">
        <v>5439</v>
      </c>
      <c r="J1167">
        <v>6602.7610000000004</v>
      </c>
      <c r="K1167">
        <v>3820.663</v>
      </c>
      <c r="L1167">
        <v>46.326999999999998</v>
      </c>
      <c r="M1167">
        <v>1474.355</v>
      </c>
      <c r="N1167">
        <v>6554.9170000000004</v>
      </c>
    </row>
    <row r="1168" spans="1:14" x14ac:dyDescent="0.25">
      <c r="A1168" t="s">
        <v>558</v>
      </c>
      <c r="B1168" t="s">
        <v>621</v>
      </c>
      <c r="C1168" t="str">
        <f t="shared" si="72"/>
        <v>14</v>
      </c>
      <c r="D1168" t="str">
        <f t="shared" si="73"/>
        <v>064</v>
      </c>
      <c r="E1168" t="str">
        <f t="shared" si="74"/>
        <v>14064</v>
      </c>
      <c r="F1168" t="str">
        <f t="shared" si="75"/>
        <v>Ojuelos de Jalisco</v>
      </c>
      <c r="G1168" t="s">
        <v>19</v>
      </c>
      <c r="H1168">
        <v>1092</v>
      </c>
      <c r="I1168">
        <v>2807</v>
      </c>
      <c r="J1168">
        <v>606.30999999999995</v>
      </c>
      <c r="K1168">
        <v>327.291</v>
      </c>
      <c r="L1168">
        <v>21.527000000000001</v>
      </c>
      <c r="M1168">
        <v>232.98400000000001</v>
      </c>
      <c r="N1168">
        <v>1132.027</v>
      </c>
    </row>
    <row r="1169" spans="1:14" hidden="1" x14ac:dyDescent="0.25">
      <c r="A1169" t="s">
        <v>558</v>
      </c>
      <c r="B1169" t="s">
        <v>621</v>
      </c>
      <c r="C1169" t="str">
        <f t="shared" si="72"/>
        <v>14</v>
      </c>
      <c r="D1169" t="str">
        <f t="shared" si="73"/>
        <v>064</v>
      </c>
      <c r="E1169" t="str">
        <f t="shared" si="74"/>
        <v>14064</v>
      </c>
      <c r="F1169" t="str">
        <f t="shared" si="75"/>
        <v>Ojuelos de Jalisco</v>
      </c>
      <c r="G1169" t="s">
        <v>16</v>
      </c>
      <c r="H1169">
        <v>96</v>
      </c>
      <c r="I1169">
        <v>404</v>
      </c>
      <c r="J1169">
        <v>82.69</v>
      </c>
      <c r="K1169">
        <v>33.220999999999997</v>
      </c>
      <c r="L1169">
        <v>0.79800000000000004</v>
      </c>
      <c r="M1169">
        <v>36.331000000000003</v>
      </c>
      <c r="N1169">
        <v>82.355000000000004</v>
      </c>
    </row>
    <row r="1170" spans="1:14" x14ac:dyDescent="0.25">
      <c r="A1170" t="s">
        <v>558</v>
      </c>
      <c r="B1170" t="s">
        <v>622</v>
      </c>
      <c r="C1170" t="str">
        <f t="shared" si="72"/>
        <v>14</v>
      </c>
      <c r="D1170" t="str">
        <f t="shared" si="73"/>
        <v>065</v>
      </c>
      <c r="E1170" t="str">
        <f t="shared" si="74"/>
        <v>14065</v>
      </c>
      <c r="F1170" t="str">
        <f t="shared" si="75"/>
        <v>Pihuamo</v>
      </c>
      <c r="G1170" t="s">
        <v>19</v>
      </c>
      <c r="H1170">
        <v>449</v>
      </c>
      <c r="I1170">
        <v>939</v>
      </c>
      <c r="J1170">
        <v>80.5</v>
      </c>
      <c r="K1170">
        <v>33.475000000000001</v>
      </c>
      <c r="L1170">
        <v>0.66</v>
      </c>
      <c r="M1170">
        <v>87.613</v>
      </c>
      <c r="N1170">
        <v>169.77600000000001</v>
      </c>
    </row>
    <row r="1171" spans="1:14" hidden="1" x14ac:dyDescent="0.25">
      <c r="A1171" t="s">
        <v>558</v>
      </c>
      <c r="B1171" t="s">
        <v>622</v>
      </c>
      <c r="C1171" t="str">
        <f t="shared" si="72"/>
        <v>14</v>
      </c>
      <c r="D1171" t="str">
        <f t="shared" si="73"/>
        <v>065</v>
      </c>
      <c r="E1171" t="str">
        <f t="shared" si="74"/>
        <v>14065</v>
      </c>
      <c r="F1171" t="str">
        <f t="shared" si="75"/>
        <v>Pihuamo</v>
      </c>
      <c r="G1171" t="s">
        <v>16</v>
      </c>
      <c r="H1171">
        <v>77</v>
      </c>
      <c r="I1171">
        <v>173</v>
      </c>
      <c r="J1171">
        <v>17.042000000000002</v>
      </c>
      <c r="K1171">
        <v>6.202</v>
      </c>
      <c r="L1171">
        <v>2E-3</v>
      </c>
      <c r="M1171">
        <v>7.1970000000000001</v>
      </c>
      <c r="N1171">
        <v>16.916</v>
      </c>
    </row>
    <row r="1172" spans="1:14" x14ac:dyDescent="0.25">
      <c r="A1172" t="s">
        <v>558</v>
      </c>
      <c r="B1172" t="s">
        <v>623</v>
      </c>
      <c r="C1172" t="str">
        <f t="shared" si="72"/>
        <v>14</v>
      </c>
      <c r="D1172" t="str">
        <f t="shared" si="73"/>
        <v>066</v>
      </c>
      <c r="E1172" t="str">
        <f t="shared" si="74"/>
        <v>14066</v>
      </c>
      <c r="F1172" t="str">
        <f t="shared" si="75"/>
        <v>Poncitlán</v>
      </c>
      <c r="G1172" t="s">
        <v>19</v>
      </c>
      <c r="H1172">
        <v>1724</v>
      </c>
      <c r="I1172">
        <v>5854</v>
      </c>
      <c r="J1172">
        <v>4836.8220000000001</v>
      </c>
      <c r="K1172">
        <v>1639.7860000000001</v>
      </c>
      <c r="L1172">
        <v>31.076000000000001</v>
      </c>
      <c r="M1172">
        <v>4303.5879999999997</v>
      </c>
      <c r="N1172">
        <v>5925.3280000000004</v>
      </c>
    </row>
    <row r="1173" spans="1:14" hidden="1" x14ac:dyDescent="0.25">
      <c r="A1173" t="s">
        <v>558</v>
      </c>
      <c r="B1173" t="s">
        <v>623</v>
      </c>
      <c r="C1173" t="str">
        <f t="shared" si="72"/>
        <v>14</v>
      </c>
      <c r="D1173" t="str">
        <f t="shared" si="73"/>
        <v>066</v>
      </c>
      <c r="E1173" t="str">
        <f t="shared" si="74"/>
        <v>14066</v>
      </c>
      <c r="F1173" t="str">
        <f t="shared" si="75"/>
        <v>Poncitlán</v>
      </c>
      <c r="G1173" t="s">
        <v>16</v>
      </c>
      <c r="H1173">
        <v>180</v>
      </c>
      <c r="I1173">
        <v>2102</v>
      </c>
      <c r="J1173">
        <v>4375.4769999999999</v>
      </c>
      <c r="K1173">
        <v>1366.6849999999999</v>
      </c>
      <c r="L1173">
        <v>15.249000000000001</v>
      </c>
      <c r="M1173">
        <v>3873.2260000000001</v>
      </c>
      <c r="N1173">
        <v>4723.05</v>
      </c>
    </row>
    <row r="1174" spans="1:14" x14ac:dyDescent="0.25">
      <c r="A1174" t="s">
        <v>558</v>
      </c>
      <c r="B1174" t="s">
        <v>624</v>
      </c>
      <c r="C1174" t="str">
        <f t="shared" si="72"/>
        <v>14</v>
      </c>
      <c r="D1174" t="str">
        <f t="shared" si="73"/>
        <v>067</v>
      </c>
      <c r="E1174" t="str">
        <f t="shared" si="74"/>
        <v>14067</v>
      </c>
      <c r="F1174" t="str">
        <f t="shared" si="75"/>
        <v>Puerto Vallarta</v>
      </c>
      <c r="G1174" t="s">
        <v>19</v>
      </c>
      <c r="H1174">
        <v>12247</v>
      </c>
      <c r="I1174">
        <v>68703</v>
      </c>
      <c r="J1174">
        <v>17812.665000000001</v>
      </c>
      <c r="K1174">
        <v>8901.8729999999996</v>
      </c>
      <c r="L1174">
        <v>-90.813999999999993</v>
      </c>
      <c r="M1174">
        <v>17078.223999999998</v>
      </c>
      <c r="N1174">
        <v>33754.646999999997</v>
      </c>
    </row>
    <row r="1175" spans="1:14" hidden="1" x14ac:dyDescent="0.25">
      <c r="A1175" t="s">
        <v>558</v>
      </c>
      <c r="B1175" t="s">
        <v>624</v>
      </c>
      <c r="C1175" t="str">
        <f t="shared" si="72"/>
        <v>14</v>
      </c>
      <c r="D1175" t="str">
        <f t="shared" si="73"/>
        <v>067</v>
      </c>
      <c r="E1175" t="str">
        <f t="shared" si="74"/>
        <v>14067</v>
      </c>
      <c r="F1175" t="str">
        <f t="shared" si="75"/>
        <v>Puerto Vallarta</v>
      </c>
      <c r="G1175" t="s">
        <v>16</v>
      </c>
      <c r="H1175">
        <v>787</v>
      </c>
      <c r="I1175">
        <v>2798</v>
      </c>
      <c r="J1175">
        <v>829.88300000000004</v>
      </c>
      <c r="K1175">
        <v>307.35700000000003</v>
      </c>
      <c r="L1175">
        <v>35.042999999999999</v>
      </c>
      <c r="M1175">
        <v>485.48500000000001</v>
      </c>
      <c r="N1175">
        <v>819.29499999999996</v>
      </c>
    </row>
    <row r="1176" spans="1:14" x14ac:dyDescent="0.25">
      <c r="A1176" t="s">
        <v>558</v>
      </c>
      <c r="B1176" t="s">
        <v>625</v>
      </c>
      <c r="C1176" t="str">
        <f t="shared" si="72"/>
        <v>14</v>
      </c>
      <c r="D1176" t="str">
        <f t="shared" si="73"/>
        <v>068</v>
      </c>
      <c r="E1176" t="str">
        <f t="shared" si="74"/>
        <v>14068</v>
      </c>
      <c r="F1176" t="str">
        <f t="shared" si="75"/>
        <v>Villa Purificación</v>
      </c>
      <c r="G1176" t="s">
        <v>19</v>
      </c>
      <c r="H1176">
        <v>442</v>
      </c>
      <c r="I1176">
        <v>1068</v>
      </c>
      <c r="J1176">
        <v>121.66</v>
      </c>
      <c r="K1176">
        <v>85.096999999999994</v>
      </c>
      <c r="L1176">
        <v>1.8859999999999999</v>
      </c>
      <c r="M1176">
        <v>61.036999999999999</v>
      </c>
      <c r="N1176">
        <v>196.4</v>
      </c>
    </row>
    <row r="1177" spans="1:14" hidden="1" x14ac:dyDescent="0.25">
      <c r="A1177" t="s">
        <v>558</v>
      </c>
      <c r="B1177" t="s">
        <v>625</v>
      </c>
      <c r="C1177" t="str">
        <f t="shared" si="72"/>
        <v>14</v>
      </c>
      <c r="D1177" t="str">
        <f t="shared" si="73"/>
        <v>068</v>
      </c>
      <c r="E1177" t="str">
        <f t="shared" si="74"/>
        <v>14068</v>
      </c>
      <c r="F1177" t="str">
        <f t="shared" si="75"/>
        <v>Villa Purificación</v>
      </c>
      <c r="G1177" t="s">
        <v>16</v>
      </c>
      <c r="H1177">
        <v>48</v>
      </c>
      <c r="I1177">
        <v>125</v>
      </c>
      <c r="J1177">
        <v>15.058999999999999</v>
      </c>
      <c r="K1177">
        <v>7.0149999999999997</v>
      </c>
      <c r="L1177">
        <v>0.72</v>
      </c>
      <c r="M1177">
        <v>7.0250000000000004</v>
      </c>
      <c r="N1177">
        <v>14.975</v>
      </c>
    </row>
    <row r="1178" spans="1:14" x14ac:dyDescent="0.25">
      <c r="A1178" t="s">
        <v>558</v>
      </c>
      <c r="B1178" t="s">
        <v>626</v>
      </c>
      <c r="C1178" t="str">
        <f t="shared" si="72"/>
        <v>14</v>
      </c>
      <c r="D1178" t="str">
        <f t="shared" si="73"/>
        <v>069</v>
      </c>
      <c r="E1178" t="str">
        <f t="shared" si="74"/>
        <v>14069</v>
      </c>
      <c r="F1178" t="str">
        <f t="shared" si="75"/>
        <v>Quitupan</v>
      </c>
      <c r="G1178" t="s">
        <v>19</v>
      </c>
      <c r="H1178">
        <v>92</v>
      </c>
      <c r="I1178">
        <v>208</v>
      </c>
      <c r="J1178">
        <v>22.692</v>
      </c>
      <c r="K1178">
        <v>14.208</v>
      </c>
      <c r="L1178">
        <v>2.8000000000000001E-2</v>
      </c>
      <c r="M1178">
        <v>40.488</v>
      </c>
      <c r="N1178">
        <v>39.936999999999998</v>
      </c>
    </row>
    <row r="1179" spans="1:14" hidden="1" x14ac:dyDescent="0.25">
      <c r="A1179" t="s">
        <v>558</v>
      </c>
      <c r="B1179" t="s">
        <v>626</v>
      </c>
      <c r="C1179" t="str">
        <f t="shared" si="72"/>
        <v>14</v>
      </c>
      <c r="D1179" t="str">
        <f t="shared" si="73"/>
        <v>069</v>
      </c>
      <c r="E1179" t="str">
        <f t="shared" si="74"/>
        <v>14069</v>
      </c>
      <c r="F1179" t="str">
        <f t="shared" si="75"/>
        <v>Quitupan</v>
      </c>
      <c r="G1179" t="s">
        <v>16</v>
      </c>
      <c r="H1179">
        <v>6</v>
      </c>
      <c r="I1179">
        <v>13</v>
      </c>
      <c r="J1179">
        <v>1.9079999999999999</v>
      </c>
      <c r="K1179">
        <v>0.872</v>
      </c>
      <c r="L1179">
        <v>6.0000000000000001E-3</v>
      </c>
      <c r="M1179">
        <v>0.378</v>
      </c>
      <c r="N1179">
        <v>1.9</v>
      </c>
    </row>
    <row r="1180" spans="1:14" x14ac:dyDescent="0.25">
      <c r="A1180" t="s">
        <v>558</v>
      </c>
      <c r="B1180" t="s">
        <v>627</v>
      </c>
      <c r="C1180" t="str">
        <f t="shared" si="72"/>
        <v>14</v>
      </c>
      <c r="D1180" t="str">
        <f t="shared" si="73"/>
        <v>070</v>
      </c>
      <c r="E1180" t="str">
        <f t="shared" si="74"/>
        <v>14070</v>
      </c>
      <c r="F1180" t="str">
        <f t="shared" si="75"/>
        <v>El Salto</v>
      </c>
      <c r="G1180" t="s">
        <v>19</v>
      </c>
      <c r="H1180">
        <v>5624</v>
      </c>
      <c r="I1180">
        <v>45217</v>
      </c>
      <c r="J1180">
        <v>53707.94</v>
      </c>
      <c r="K1180">
        <v>14445.861000000001</v>
      </c>
      <c r="L1180">
        <v>1782.76</v>
      </c>
      <c r="M1180">
        <v>20278.468000000001</v>
      </c>
      <c r="N1180">
        <v>60922.559000000001</v>
      </c>
    </row>
    <row r="1181" spans="1:14" hidden="1" x14ac:dyDescent="0.25">
      <c r="A1181" t="s">
        <v>558</v>
      </c>
      <c r="B1181" t="s">
        <v>627</v>
      </c>
      <c r="C1181" t="str">
        <f t="shared" si="72"/>
        <v>14</v>
      </c>
      <c r="D1181" t="str">
        <f t="shared" si="73"/>
        <v>070</v>
      </c>
      <c r="E1181" t="str">
        <f t="shared" si="74"/>
        <v>14070</v>
      </c>
      <c r="F1181" t="str">
        <f t="shared" si="75"/>
        <v>El Salto</v>
      </c>
      <c r="G1181" t="s">
        <v>16</v>
      </c>
      <c r="H1181">
        <v>894</v>
      </c>
      <c r="I1181">
        <v>27383</v>
      </c>
      <c r="J1181">
        <v>49903.491000000002</v>
      </c>
      <c r="K1181">
        <v>11902.538</v>
      </c>
      <c r="L1181">
        <v>1534.3150000000001</v>
      </c>
      <c r="M1181">
        <v>17792.777999999998</v>
      </c>
      <c r="N1181">
        <v>51121.654999999999</v>
      </c>
    </row>
    <row r="1182" spans="1:14" x14ac:dyDescent="0.25">
      <c r="A1182" t="s">
        <v>558</v>
      </c>
      <c r="B1182" t="s">
        <v>628</v>
      </c>
      <c r="C1182" t="str">
        <f t="shared" si="72"/>
        <v>14</v>
      </c>
      <c r="D1182" t="str">
        <f t="shared" si="73"/>
        <v>071</v>
      </c>
      <c r="E1182" t="str">
        <f t="shared" si="74"/>
        <v>14071</v>
      </c>
      <c r="F1182" t="str">
        <f t="shared" si="75"/>
        <v>San Cristóbal de la Barranca</v>
      </c>
      <c r="G1182" t="s">
        <v>19</v>
      </c>
      <c r="H1182">
        <v>42</v>
      </c>
      <c r="I1182">
        <v>87</v>
      </c>
      <c r="J1182">
        <v>4.1719999999999997</v>
      </c>
      <c r="K1182">
        <v>1.962</v>
      </c>
      <c r="L1182">
        <v>0.17</v>
      </c>
      <c r="M1182">
        <v>5.83</v>
      </c>
      <c r="N1182">
        <v>9.1050000000000004</v>
      </c>
    </row>
    <row r="1183" spans="1:14" x14ac:dyDescent="0.25">
      <c r="A1183" t="s">
        <v>558</v>
      </c>
      <c r="B1183" t="s">
        <v>629</v>
      </c>
      <c r="C1183" t="str">
        <f t="shared" si="72"/>
        <v>14</v>
      </c>
      <c r="D1183" t="str">
        <f t="shared" si="73"/>
        <v>072</v>
      </c>
      <c r="E1183" t="str">
        <f t="shared" si="74"/>
        <v>14072</v>
      </c>
      <c r="F1183" t="str">
        <f t="shared" si="75"/>
        <v>San Diego de Alejandría</v>
      </c>
      <c r="G1183" t="s">
        <v>19</v>
      </c>
      <c r="H1183">
        <v>270</v>
      </c>
      <c r="I1183">
        <v>679</v>
      </c>
      <c r="J1183">
        <v>94.888000000000005</v>
      </c>
      <c r="K1183">
        <v>53.21</v>
      </c>
      <c r="L1183">
        <v>0.23300000000000001</v>
      </c>
      <c r="M1183">
        <v>87.653999999999996</v>
      </c>
      <c r="N1183">
        <v>123.676</v>
      </c>
    </row>
    <row r="1184" spans="1:14" hidden="1" x14ac:dyDescent="0.25">
      <c r="A1184" t="s">
        <v>558</v>
      </c>
      <c r="B1184" t="s">
        <v>629</v>
      </c>
      <c r="C1184" t="str">
        <f t="shared" si="72"/>
        <v>14</v>
      </c>
      <c r="D1184" t="str">
        <f t="shared" si="73"/>
        <v>072</v>
      </c>
      <c r="E1184" t="str">
        <f t="shared" si="74"/>
        <v>14072</v>
      </c>
      <c r="F1184" t="str">
        <f t="shared" si="75"/>
        <v>San Diego de Alejandría</v>
      </c>
      <c r="G1184" t="s">
        <v>16</v>
      </c>
      <c r="H1184">
        <v>46</v>
      </c>
      <c r="I1184">
        <v>264</v>
      </c>
      <c r="J1184">
        <v>53.725999999999999</v>
      </c>
      <c r="K1184">
        <v>26.652999999999999</v>
      </c>
      <c r="L1184">
        <v>4.1000000000000002E-2</v>
      </c>
      <c r="M1184">
        <v>43.366999999999997</v>
      </c>
      <c r="N1184">
        <v>52.786999999999999</v>
      </c>
    </row>
    <row r="1185" spans="1:14" x14ac:dyDescent="0.25">
      <c r="A1185" t="s">
        <v>558</v>
      </c>
      <c r="B1185" t="s">
        <v>630</v>
      </c>
      <c r="C1185" t="str">
        <f t="shared" si="72"/>
        <v>14</v>
      </c>
      <c r="D1185" t="str">
        <f t="shared" si="73"/>
        <v>073</v>
      </c>
      <c r="E1185" t="str">
        <f t="shared" si="74"/>
        <v>14073</v>
      </c>
      <c r="F1185" t="str">
        <f t="shared" si="75"/>
        <v>San Juan de los Lagos</v>
      </c>
      <c r="G1185" t="s">
        <v>19</v>
      </c>
      <c r="H1185">
        <v>3466</v>
      </c>
      <c r="I1185">
        <v>11340</v>
      </c>
      <c r="J1185">
        <v>2914.2539999999999</v>
      </c>
      <c r="K1185">
        <v>838.39</v>
      </c>
      <c r="L1185">
        <v>100.941</v>
      </c>
      <c r="M1185">
        <v>1765.319</v>
      </c>
      <c r="N1185">
        <v>5648.3810000000003</v>
      </c>
    </row>
    <row r="1186" spans="1:14" hidden="1" x14ac:dyDescent="0.25">
      <c r="A1186" t="s">
        <v>558</v>
      </c>
      <c r="B1186" t="s">
        <v>630</v>
      </c>
      <c r="C1186" t="str">
        <f t="shared" si="72"/>
        <v>14</v>
      </c>
      <c r="D1186" t="str">
        <f t="shared" si="73"/>
        <v>073</v>
      </c>
      <c r="E1186" t="str">
        <f t="shared" si="74"/>
        <v>14073</v>
      </c>
      <c r="F1186" t="str">
        <f t="shared" si="75"/>
        <v>San Juan de los Lagos</v>
      </c>
      <c r="G1186" t="s">
        <v>16</v>
      </c>
      <c r="H1186">
        <v>269</v>
      </c>
      <c r="I1186">
        <v>976</v>
      </c>
      <c r="J1186">
        <v>1115.4970000000001</v>
      </c>
      <c r="K1186">
        <v>260.33199999999999</v>
      </c>
      <c r="L1186">
        <v>2.593</v>
      </c>
      <c r="M1186">
        <v>113.688</v>
      </c>
      <c r="N1186">
        <v>1129.183</v>
      </c>
    </row>
    <row r="1187" spans="1:14" x14ac:dyDescent="0.25">
      <c r="A1187" t="s">
        <v>558</v>
      </c>
      <c r="B1187" t="s">
        <v>631</v>
      </c>
      <c r="C1187" t="str">
        <f t="shared" si="72"/>
        <v>14</v>
      </c>
      <c r="D1187" t="str">
        <f t="shared" si="73"/>
        <v>074</v>
      </c>
      <c r="E1187" t="str">
        <f t="shared" si="74"/>
        <v>14074</v>
      </c>
      <c r="F1187" t="str">
        <f t="shared" si="75"/>
        <v>San Julián</v>
      </c>
      <c r="G1187" t="s">
        <v>19</v>
      </c>
      <c r="H1187">
        <v>770</v>
      </c>
      <c r="I1187">
        <v>2065</v>
      </c>
      <c r="J1187">
        <v>424.904</v>
      </c>
      <c r="K1187">
        <v>215.24100000000001</v>
      </c>
      <c r="L1187">
        <v>10.88</v>
      </c>
      <c r="M1187">
        <v>307.608</v>
      </c>
      <c r="N1187">
        <v>737.98699999999997</v>
      </c>
    </row>
    <row r="1188" spans="1:14" hidden="1" x14ac:dyDescent="0.25">
      <c r="A1188" t="s">
        <v>558</v>
      </c>
      <c r="B1188" t="s">
        <v>631</v>
      </c>
      <c r="C1188" t="str">
        <f t="shared" si="72"/>
        <v>14</v>
      </c>
      <c r="D1188" t="str">
        <f t="shared" si="73"/>
        <v>074</v>
      </c>
      <c r="E1188" t="str">
        <f t="shared" si="74"/>
        <v>14074</v>
      </c>
      <c r="F1188" t="str">
        <f t="shared" si="75"/>
        <v>San Julián</v>
      </c>
      <c r="G1188" t="s">
        <v>16</v>
      </c>
      <c r="H1188">
        <v>94</v>
      </c>
      <c r="I1188">
        <v>424</v>
      </c>
      <c r="J1188">
        <v>99.953999999999994</v>
      </c>
      <c r="K1188">
        <v>42.186</v>
      </c>
      <c r="L1188">
        <v>0.28000000000000003</v>
      </c>
      <c r="M1188">
        <v>54.924999999999997</v>
      </c>
      <c r="N1188">
        <v>99.546999999999997</v>
      </c>
    </row>
    <row r="1189" spans="1:14" x14ac:dyDescent="0.25">
      <c r="A1189" t="s">
        <v>558</v>
      </c>
      <c r="B1189" t="s">
        <v>632</v>
      </c>
      <c r="C1189" t="str">
        <f t="shared" si="72"/>
        <v>14</v>
      </c>
      <c r="D1189" t="str">
        <f t="shared" si="73"/>
        <v>075</v>
      </c>
      <c r="E1189" t="str">
        <f t="shared" si="74"/>
        <v>14075</v>
      </c>
      <c r="F1189" t="str">
        <f t="shared" si="75"/>
        <v>San Marcos</v>
      </c>
      <c r="G1189" t="s">
        <v>19</v>
      </c>
      <c r="H1189">
        <v>177</v>
      </c>
      <c r="I1189">
        <v>378</v>
      </c>
      <c r="J1189">
        <v>31.773</v>
      </c>
      <c r="K1189">
        <v>15.361000000000001</v>
      </c>
      <c r="L1189">
        <v>1.7130000000000001</v>
      </c>
      <c r="M1189">
        <v>27.978000000000002</v>
      </c>
      <c r="N1189">
        <v>59.118000000000002</v>
      </c>
    </row>
    <row r="1190" spans="1:14" hidden="1" x14ac:dyDescent="0.25">
      <c r="A1190" t="s">
        <v>558</v>
      </c>
      <c r="B1190" t="s">
        <v>632</v>
      </c>
      <c r="C1190" t="str">
        <f t="shared" si="72"/>
        <v>14</v>
      </c>
      <c r="D1190" t="str">
        <f t="shared" si="73"/>
        <v>075</v>
      </c>
      <c r="E1190" t="str">
        <f t="shared" si="74"/>
        <v>14075</v>
      </c>
      <c r="F1190" t="str">
        <f t="shared" si="75"/>
        <v>San Marcos</v>
      </c>
      <c r="G1190" t="s">
        <v>16</v>
      </c>
      <c r="H1190">
        <v>32</v>
      </c>
      <c r="I1190">
        <v>79</v>
      </c>
      <c r="J1190">
        <v>6.7649999999999997</v>
      </c>
      <c r="K1190">
        <v>2.4670000000000001</v>
      </c>
      <c r="L1190">
        <v>0.151</v>
      </c>
      <c r="M1190">
        <v>3.181</v>
      </c>
      <c r="N1190">
        <v>6.617</v>
      </c>
    </row>
    <row r="1191" spans="1:14" x14ac:dyDescent="0.25">
      <c r="A1191" t="s">
        <v>558</v>
      </c>
      <c r="B1191" t="s">
        <v>633</v>
      </c>
      <c r="C1191" t="str">
        <f t="shared" si="72"/>
        <v>14</v>
      </c>
      <c r="D1191" t="str">
        <f t="shared" si="73"/>
        <v>076</v>
      </c>
      <c r="E1191" t="str">
        <f t="shared" si="74"/>
        <v>14076</v>
      </c>
      <c r="F1191" t="str">
        <f t="shared" si="75"/>
        <v>San Martín de Bolaños</v>
      </c>
      <c r="G1191" t="s">
        <v>19</v>
      </c>
      <c r="H1191">
        <v>144</v>
      </c>
      <c r="I1191">
        <v>838</v>
      </c>
      <c r="J1191">
        <v>436.53300000000002</v>
      </c>
      <c r="K1191">
        <v>203.79599999999999</v>
      </c>
      <c r="L1191">
        <v>168.93199999999999</v>
      </c>
      <c r="M1191">
        <v>579.47199999999998</v>
      </c>
      <c r="N1191">
        <v>506.93700000000001</v>
      </c>
    </row>
    <row r="1192" spans="1:14" hidden="1" x14ac:dyDescent="0.25">
      <c r="A1192" t="s">
        <v>558</v>
      </c>
      <c r="B1192" t="s">
        <v>633</v>
      </c>
      <c r="C1192" t="str">
        <f t="shared" si="72"/>
        <v>14</v>
      </c>
      <c r="D1192" t="str">
        <f t="shared" si="73"/>
        <v>076</v>
      </c>
      <c r="E1192" t="str">
        <f t="shared" si="74"/>
        <v>14076</v>
      </c>
      <c r="F1192" t="str">
        <f t="shared" si="75"/>
        <v>San Martín de Bolaños</v>
      </c>
      <c r="G1192" t="s">
        <v>16</v>
      </c>
      <c r="H1192">
        <v>15</v>
      </c>
      <c r="I1192">
        <v>33</v>
      </c>
      <c r="J1192">
        <v>1.5489999999999999</v>
      </c>
      <c r="K1192">
        <v>0.40300000000000002</v>
      </c>
      <c r="L1192">
        <v>0.14899999999999999</v>
      </c>
      <c r="M1192">
        <v>2.2440000000000002</v>
      </c>
      <c r="N1192">
        <v>1.5940000000000001</v>
      </c>
    </row>
    <row r="1193" spans="1:14" x14ac:dyDescent="0.25">
      <c r="A1193" t="s">
        <v>558</v>
      </c>
      <c r="B1193" t="s">
        <v>634</v>
      </c>
      <c r="C1193" t="str">
        <f t="shared" si="72"/>
        <v>14</v>
      </c>
      <c r="D1193" t="str">
        <f t="shared" si="73"/>
        <v>077</v>
      </c>
      <c r="E1193" t="str">
        <f t="shared" si="74"/>
        <v>14077</v>
      </c>
      <c r="F1193" t="str">
        <f t="shared" si="75"/>
        <v>San Martín Hidalgo</v>
      </c>
      <c r="G1193" t="s">
        <v>19</v>
      </c>
      <c r="H1193">
        <v>1086</v>
      </c>
      <c r="I1193">
        <v>2710</v>
      </c>
      <c r="J1193">
        <v>343.50799999999998</v>
      </c>
      <c r="K1193">
        <v>175.036</v>
      </c>
      <c r="L1193">
        <v>13.063000000000001</v>
      </c>
      <c r="M1193">
        <v>316.84300000000002</v>
      </c>
      <c r="N1193">
        <v>782.52599999999995</v>
      </c>
    </row>
    <row r="1194" spans="1:14" hidden="1" x14ac:dyDescent="0.25">
      <c r="A1194" t="s">
        <v>558</v>
      </c>
      <c r="B1194" t="s">
        <v>634</v>
      </c>
      <c r="C1194" t="str">
        <f t="shared" si="72"/>
        <v>14</v>
      </c>
      <c r="D1194" t="str">
        <f t="shared" si="73"/>
        <v>077</v>
      </c>
      <c r="E1194" t="str">
        <f t="shared" si="74"/>
        <v>14077</v>
      </c>
      <c r="F1194" t="str">
        <f t="shared" si="75"/>
        <v>San Martín Hidalgo</v>
      </c>
      <c r="G1194" t="s">
        <v>16</v>
      </c>
      <c r="H1194">
        <v>103</v>
      </c>
      <c r="I1194">
        <v>516</v>
      </c>
      <c r="J1194">
        <v>125.887</v>
      </c>
      <c r="K1194">
        <v>63.783999999999999</v>
      </c>
      <c r="L1194">
        <v>3.016</v>
      </c>
      <c r="M1194">
        <v>74.852999999999994</v>
      </c>
      <c r="N1194">
        <v>126.809</v>
      </c>
    </row>
    <row r="1195" spans="1:14" x14ac:dyDescent="0.25">
      <c r="A1195" t="s">
        <v>558</v>
      </c>
      <c r="B1195" t="s">
        <v>635</v>
      </c>
      <c r="C1195" t="str">
        <f t="shared" si="72"/>
        <v>14</v>
      </c>
      <c r="D1195" t="str">
        <f t="shared" si="73"/>
        <v>078</v>
      </c>
      <c r="E1195" t="str">
        <f t="shared" si="74"/>
        <v>14078</v>
      </c>
      <c r="F1195" t="str">
        <f t="shared" si="75"/>
        <v>San Miguel el Alto</v>
      </c>
      <c r="G1195" t="s">
        <v>19</v>
      </c>
      <c r="H1195">
        <v>1491</v>
      </c>
      <c r="I1195">
        <v>5508</v>
      </c>
      <c r="J1195">
        <v>1759.3969999999999</v>
      </c>
      <c r="K1195">
        <v>447.80700000000002</v>
      </c>
      <c r="L1195">
        <v>39.762999999999998</v>
      </c>
      <c r="M1195">
        <v>461.81799999999998</v>
      </c>
      <c r="N1195">
        <v>2308.556</v>
      </c>
    </row>
    <row r="1196" spans="1:14" hidden="1" x14ac:dyDescent="0.25">
      <c r="A1196" t="s">
        <v>558</v>
      </c>
      <c r="B1196" t="s">
        <v>635</v>
      </c>
      <c r="C1196" t="str">
        <f t="shared" si="72"/>
        <v>14</v>
      </c>
      <c r="D1196" t="str">
        <f t="shared" si="73"/>
        <v>078</v>
      </c>
      <c r="E1196" t="str">
        <f t="shared" si="74"/>
        <v>14078</v>
      </c>
      <c r="F1196" t="str">
        <f t="shared" si="75"/>
        <v>San Miguel el Alto</v>
      </c>
      <c r="G1196" t="s">
        <v>16</v>
      </c>
      <c r="H1196">
        <v>258</v>
      </c>
      <c r="I1196">
        <v>2460</v>
      </c>
      <c r="J1196">
        <v>1379.41</v>
      </c>
      <c r="K1196">
        <v>185.93100000000001</v>
      </c>
      <c r="L1196">
        <v>29.119</v>
      </c>
      <c r="M1196">
        <v>275.44</v>
      </c>
      <c r="N1196">
        <v>1403.8409999999999</v>
      </c>
    </row>
    <row r="1197" spans="1:14" x14ac:dyDescent="0.25">
      <c r="A1197" t="s">
        <v>558</v>
      </c>
      <c r="B1197" t="s">
        <v>636</v>
      </c>
      <c r="C1197" t="str">
        <f t="shared" si="72"/>
        <v>14</v>
      </c>
      <c r="D1197" t="str">
        <f t="shared" si="73"/>
        <v>079</v>
      </c>
      <c r="E1197" t="str">
        <f t="shared" si="74"/>
        <v>14079</v>
      </c>
      <c r="F1197" t="str">
        <f t="shared" si="75"/>
        <v>Gómez Farías</v>
      </c>
      <c r="G1197" t="s">
        <v>19</v>
      </c>
      <c r="H1197">
        <v>638</v>
      </c>
      <c r="I1197">
        <v>1685</v>
      </c>
      <c r="J1197">
        <v>236.61699999999999</v>
      </c>
      <c r="K1197">
        <v>110.78700000000001</v>
      </c>
      <c r="L1197">
        <v>2.9729999999999999</v>
      </c>
      <c r="M1197">
        <v>112.057</v>
      </c>
      <c r="N1197">
        <v>344.08100000000002</v>
      </c>
    </row>
    <row r="1198" spans="1:14" hidden="1" x14ac:dyDescent="0.25">
      <c r="A1198" t="s">
        <v>558</v>
      </c>
      <c r="B1198" t="s">
        <v>636</v>
      </c>
      <c r="C1198" t="str">
        <f t="shared" si="72"/>
        <v>14</v>
      </c>
      <c r="D1198" t="str">
        <f t="shared" si="73"/>
        <v>079</v>
      </c>
      <c r="E1198" t="str">
        <f t="shared" si="74"/>
        <v>14079</v>
      </c>
      <c r="F1198" t="str">
        <f t="shared" si="75"/>
        <v>Gómez Farías</v>
      </c>
      <c r="G1198" t="s">
        <v>16</v>
      </c>
      <c r="H1198">
        <v>126</v>
      </c>
      <c r="I1198">
        <v>471</v>
      </c>
      <c r="J1198">
        <v>122.133</v>
      </c>
      <c r="K1198">
        <v>32.097999999999999</v>
      </c>
      <c r="L1198">
        <v>0.93400000000000005</v>
      </c>
      <c r="M1198">
        <v>43.683</v>
      </c>
      <c r="N1198">
        <v>129.07</v>
      </c>
    </row>
    <row r="1199" spans="1:14" x14ac:dyDescent="0.25">
      <c r="A1199" t="s">
        <v>558</v>
      </c>
      <c r="B1199" t="s">
        <v>637</v>
      </c>
      <c r="C1199" t="str">
        <f t="shared" si="72"/>
        <v>14</v>
      </c>
      <c r="D1199" t="str">
        <f t="shared" si="73"/>
        <v>080</v>
      </c>
      <c r="E1199" t="str">
        <f t="shared" si="74"/>
        <v>14080</v>
      </c>
      <c r="F1199" t="str">
        <f t="shared" si="75"/>
        <v>San Sebastián del Oeste</v>
      </c>
      <c r="G1199" t="s">
        <v>19</v>
      </c>
      <c r="H1199">
        <v>72</v>
      </c>
      <c r="I1199">
        <v>260</v>
      </c>
      <c r="J1199">
        <v>122.964</v>
      </c>
      <c r="K1199">
        <v>107.045</v>
      </c>
      <c r="L1199">
        <v>0.79300000000000004</v>
      </c>
      <c r="M1199">
        <v>62.892000000000003</v>
      </c>
      <c r="N1199">
        <v>126.149</v>
      </c>
    </row>
    <row r="1200" spans="1:14" hidden="1" x14ac:dyDescent="0.25">
      <c r="A1200" t="s">
        <v>558</v>
      </c>
      <c r="B1200" t="s">
        <v>637</v>
      </c>
      <c r="C1200" t="str">
        <f t="shared" si="72"/>
        <v>14</v>
      </c>
      <c r="D1200" t="str">
        <f t="shared" si="73"/>
        <v>080</v>
      </c>
      <c r="E1200" t="str">
        <f t="shared" si="74"/>
        <v>14080</v>
      </c>
      <c r="F1200" t="str">
        <f t="shared" si="75"/>
        <v>San Sebastián del Oeste</v>
      </c>
      <c r="G1200" t="s">
        <v>16</v>
      </c>
      <c r="H1200">
        <v>6</v>
      </c>
      <c r="I1200">
        <v>15</v>
      </c>
      <c r="J1200">
        <v>1.3009999999999999</v>
      </c>
      <c r="K1200">
        <v>0.443</v>
      </c>
      <c r="L1200">
        <v>0</v>
      </c>
      <c r="M1200">
        <v>2.3220000000000001</v>
      </c>
      <c r="N1200">
        <v>1.5409999999999999</v>
      </c>
    </row>
    <row r="1201" spans="1:14" x14ac:dyDescent="0.25">
      <c r="A1201" t="s">
        <v>558</v>
      </c>
      <c r="B1201" t="s">
        <v>638</v>
      </c>
      <c r="C1201" t="str">
        <f t="shared" si="72"/>
        <v>14</v>
      </c>
      <c r="D1201" t="str">
        <f t="shared" si="73"/>
        <v>081</v>
      </c>
      <c r="E1201" t="str">
        <f t="shared" si="74"/>
        <v>14081</v>
      </c>
      <c r="F1201" t="str">
        <f t="shared" si="75"/>
        <v>Santa María de los Ángeles</v>
      </c>
      <c r="G1201" t="s">
        <v>19</v>
      </c>
      <c r="H1201">
        <v>94</v>
      </c>
      <c r="I1201">
        <v>237</v>
      </c>
      <c r="J1201">
        <v>10.724</v>
      </c>
      <c r="K1201">
        <v>4.8789999999999996</v>
      </c>
      <c r="L1201">
        <v>0.35299999999999998</v>
      </c>
      <c r="M1201">
        <v>16.010000000000002</v>
      </c>
      <c r="N1201">
        <v>19.251000000000001</v>
      </c>
    </row>
    <row r="1202" spans="1:14" hidden="1" x14ac:dyDescent="0.25">
      <c r="A1202" t="s">
        <v>558</v>
      </c>
      <c r="B1202" t="s">
        <v>638</v>
      </c>
      <c r="C1202" t="str">
        <f t="shared" si="72"/>
        <v>14</v>
      </c>
      <c r="D1202" t="str">
        <f t="shared" si="73"/>
        <v>081</v>
      </c>
      <c r="E1202" t="str">
        <f t="shared" si="74"/>
        <v>14081</v>
      </c>
      <c r="F1202" t="str">
        <f t="shared" si="75"/>
        <v>Santa María de los Ángeles</v>
      </c>
      <c r="G1202" t="s">
        <v>16</v>
      </c>
      <c r="H1202">
        <v>15</v>
      </c>
      <c r="I1202">
        <v>41</v>
      </c>
      <c r="J1202">
        <v>3.1110000000000002</v>
      </c>
      <c r="K1202">
        <v>1.3779999999999999</v>
      </c>
      <c r="L1202">
        <v>4.1000000000000002E-2</v>
      </c>
      <c r="M1202">
        <v>3.1280000000000001</v>
      </c>
      <c r="N1202">
        <v>3.0649999999999999</v>
      </c>
    </row>
    <row r="1203" spans="1:14" x14ac:dyDescent="0.25">
      <c r="A1203" t="s">
        <v>558</v>
      </c>
      <c r="B1203" t="s">
        <v>639</v>
      </c>
      <c r="C1203" t="str">
        <f t="shared" si="72"/>
        <v>14</v>
      </c>
      <c r="D1203" t="str">
        <f t="shared" si="73"/>
        <v>082</v>
      </c>
      <c r="E1203" t="str">
        <f t="shared" si="74"/>
        <v>14082</v>
      </c>
      <c r="F1203" t="str">
        <f t="shared" si="75"/>
        <v>Sayula</v>
      </c>
      <c r="G1203" t="s">
        <v>19</v>
      </c>
      <c r="H1203">
        <v>1651</v>
      </c>
      <c r="I1203">
        <v>4211</v>
      </c>
      <c r="J1203">
        <v>458.67599999999999</v>
      </c>
      <c r="K1203">
        <v>280.76499999999999</v>
      </c>
      <c r="L1203">
        <v>8.3789999999999996</v>
      </c>
      <c r="M1203">
        <v>504.27</v>
      </c>
      <c r="N1203">
        <v>985.39499999999998</v>
      </c>
    </row>
    <row r="1204" spans="1:14" hidden="1" x14ac:dyDescent="0.25">
      <c r="A1204" t="s">
        <v>558</v>
      </c>
      <c r="B1204" t="s">
        <v>639</v>
      </c>
      <c r="C1204" t="str">
        <f t="shared" si="72"/>
        <v>14</v>
      </c>
      <c r="D1204" t="str">
        <f t="shared" si="73"/>
        <v>082</v>
      </c>
      <c r="E1204" t="str">
        <f t="shared" si="74"/>
        <v>14082</v>
      </c>
      <c r="F1204" t="str">
        <f t="shared" si="75"/>
        <v>Sayula</v>
      </c>
      <c r="G1204" t="s">
        <v>16</v>
      </c>
      <c r="H1204">
        <v>238</v>
      </c>
      <c r="I1204">
        <v>835</v>
      </c>
      <c r="J1204">
        <v>125.52800000000001</v>
      </c>
      <c r="K1204">
        <v>60.405999999999999</v>
      </c>
      <c r="L1204">
        <v>0.78300000000000003</v>
      </c>
      <c r="M1204">
        <v>64.47</v>
      </c>
      <c r="N1204">
        <v>125.26900000000001</v>
      </c>
    </row>
    <row r="1205" spans="1:14" x14ac:dyDescent="0.25">
      <c r="A1205" t="s">
        <v>558</v>
      </c>
      <c r="B1205" t="s">
        <v>640</v>
      </c>
      <c r="C1205" t="str">
        <f t="shared" si="72"/>
        <v>14</v>
      </c>
      <c r="D1205" t="str">
        <f t="shared" si="73"/>
        <v>083</v>
      </c>
      <c r="E1205" t="str">
        <f t="shared" si="74"/>
        <v>14083</v>
      </c>
      <c r="F1205" t="str">
        <f t="shared" si="75"/>
        <v>Tala</v>
      </c>
      <c r="G1205" t="s">
        <v>19</v>
      </c>
      <c r="H1205">
        <v>2716</v>
      </c>
      <c r="I1205">
        <v>8766</v>
      </c>
      <c r="J1205">
        <v>2845.529</v>
      </c>
      <c r="K1205">
        <v>895.86900000000003</v>
      </c>
      <c r="L1205">
        <v>119.15600000000001</v>
      </c>
      <c r="M1205">
        <v>4165.5200000000004</v>
      </c>
      <c r="N1205">
        <v>4106.857</v>
      </c>
    </row>
    <row r="1206" spans="1:14" hidden="1" x14ac:dyDescent="0.25">
      <c r="A1206" t="s">
        <v>558</v>
      </c>
      <c r="B1206" t="s">
        <v>640</v>
      </c>
      <c r="C1206" t="str">
        <f t="shared" si="72"/>
        <v>14</v>
      </c>
      <c r="D1206" t="str">
        <f t="shared" si="73"/>
        <v>083</v>
      </c>
      <c r="E1206" t="str">
        <f t="shared" si="74"/>
        <v>14083</v>
      </c>
      <c r="F1206" t="str">
        <f t="shared" si="75"/>
        <v>Tala</v>
      </c>
      <c r="G1206" t="s">
        <v>16</v>
      </c>
      <c r="H1206">
        <v>242</v>
      </c>
      <c r="I1206">
        <v>2079</v>
      </c>
      <c r="J1206">
        <v>2174.4029999999998</v>
      </c>
      <c r="K1206">
        <v>497.42899999999997</v>
      </c>
      <c r="L1206">
        <v>104.831</v>
      </c>
      <c r="M1206">
        <v>3663.942</v>
      </c>
      <c r="N1206">
        <v>2620.2049999999999</v>
      </c>
    </row>
    <row r="1207" spans="1:14" x14ac:dyDescent="0.25">
      <c r="A1207" t="s">
        <v>558</v>
      </c>
      <c r="B1207" t="s">
        <v>641</v>
      </c>
      <c r="C1207" t="str">
        <f t="shared" si="72"/>
        <v>14</v>
      </c>
      <c r="D1207" t="str">
        <f t="shared" si="73"/>
        <v>084</v>
      </c>
      <c r="E1207" t="str">
        <f t="shared" si="74"/>
        <v>14084</v>
      </c>
      <c r="F1207" t="str">
        <f t="shared" si="75"/>
        <v>Talpa de Allende</v>
      </c>
      <c r="G1207" t="s">
        <v>19</v>
      </c>
      <c r="H1207">
        <v>722</v>
      </c>
      <c r="I1207">
        <v>1632</v>
      </c>
      <c r="J1207">
        <v>189.82400000000001</v>
      </c>
      <c r="K1207">
        <v>126.313</v>
      </c>
      <c r="L1207">
        <v>8.9629999999999992</v>
      </c>
      <c r="M1207">
        <v>323.40800000000002</v>
      </c>
      <c r="N1207">
        <v>356.89</v>
      </c>
    </row>
    <row r="1208" spans="1:14" hidden="1" x14ac:dyDescent="0.25">
      <c r="A1208" t="s">
        <v>558</v>
      </c>
      <c r="B1208" t="s">
        <v>641</v>
      </c>
      <c r="C1208" t="str">
        <f t="shared" si="72"/>
        <v>14</v>
      </c>
      <c r="D1208" t="str">
        <f t="shared" si="73"/>
        <v>084</v>
      </c>
      <c r="E1208" t="str">
        <f t="shared" si="74"/>
        <v>14084</v>
      </c>
      <c r="F1208" t="str">
        <f t="shared" si="75"/>
        <v>Talpa de Allende</v>
      </c>
      <c r="G1208" t="s">
        <v>16</v>
      </c>
      <c r="H1208">
        <v>101</v>
      </c>
      <c r="I1208">
        <v>238</v>
      </c>
      <c r="J1208">
        <v>32.216999999999999</v>
      </c>
      <c r="K1208">
        <v>17.608000000000001</v>
      </c>
      <c r="L1208">
        <v>0.80800000000000005</v>
      </c>
      <c r="M1208">
        <v>30.13</v>
      </c>
      <c r="N1208">
        <v>30.738</v>
      </c>
    </row>
    <row r="1209" spans="1:14" x14ac:dyDescent="0.25">
      <c r="A1209" t="s">
        <v>558</v>
      </c>
      <c r="B1209" t="s">
        <v>642</v>
      </c>
      <c r="C1209" t="str">
        <f t="shared" si="72"/>
        <v>14</v>
      </c>
      <c r="D1209" t="str">
        <f t="shared" si="73"/>
        <v>085</v>
      </c>
      <c r="E1209" t="str">
        <f t="shared" si="74"/>
        <v>14085</v>
      </c>
      <c r="F1209" t="str">
        <f t="shared" si="75"/>
        <v>Tamazula de Gordiano</v>
      </c>
      <c r="G1209" t="s">
        <v>19</v>
      </c>
      <c r="H1209">
        <v>1284</v>
      </c>
      <c r="I1209">
        <v>4502</v>
      </c>
      <c r="J1209">
        <v>2096.377</v>
      </c>
      <c r="K1209">
        <v>977.774</v>
      </c>
      <c r="L1209">
        <v>22.245000000000001</v>
      </c>
      <c r="M1209">
        <v>682.22900000000004</v>
      </c>
      <c r="N1209">
        <v>2734.3449999999998</v>
      </c>
    </row>
    <row r="1210" spans="1:14" hidden="1" x14ac:dyDescent="0.25">
      <c r="A1210" t="s">
        <v>558</v>
      </c>
      <c r="B1210" t="s">
        <v>642</v>
      </c>
      <c r="C1210" t="str">
        <f t="shared" si="72"/>
        <v>14</v>
      </c>
      <c r="D1210" t="str">
        <f t="shared" si="73"/>
        <v>085</v>
      </c>
      <c r="E1210" t="str">
        <f t="shared" si="74"/>
        <v>14085</v>
      </c>
      <c r="F1210" t="str">
        <f t="shared" si="75"/>
        <v>Tamazula de Gordiano</v>
      </c>
      <c r="G1210" t="s">
        <v>16</v>
      </c>
      <c r="H1210">
        <v>114</v>
      </c>
      <c r="I1210">
        <v>1109</v>
      </c>
      <c r="J1210">
        <v>1318.877</v>
      </c>
      <c r="K1210">
        <v>571.00300000000004</v>
      </c>
      <c r="L1210">
        <v>0.75700000000000001</v>
      </c>
      <c r="M1210">
        <v>202.554</v>
      </c>
      <c r="N1210">
        <v>1180.337</v>
      </c>
    </row>
    <row r="1211" spans="1:14" x14ac:dyDescent="0.25">
      <c r="A1211" t="s">
        <v>558</v>
      </c>
      <c r="B1211" t="s">
        <v>643</v>
      </c>
      <c r="C1211" t="str">
        <f t="shared" si="72"/>
        <v>14</v>
      </c>
      <c r="D1211" t="str">
        <f t="shared" si="73"/>
        <v>086</v>
      </c>
      <c r="E1211" t="str">
        <f t="shared" si="74"/>
        <v>14086</v>
      </c>
      <c r="F1211" t="str">
        <f t="shared" si="75"/>
        <v>Tapalpa</v>
      </c>
      <c r="G1211" t="s">
        <v>19</v>
      </c>
      <c r="H1211">
        <v>690</v>
      </c>
      <c r="I1211">
        <v>1762</v>
      </c>
      <c r="J1211">
        <v>344.565</v>
      </c>
      <c r="K1211">
        <v>258.54500000000002</v>
      </c>
      <c r="L1211">
        <v>20.077999999999999</v>
      </c>
      <c r="M1211">
        <v>280.24</v>
      </c>
      <c r="N1211">
        <v>354.32</v>
      </c>
    </row>
    <row r="1212" spans="1:14" hidden="1" x14ac:dyDescent="0.25">
      <c r="A1212" t="s">
        <v>558</v>
      </c>
      <c r="B1212" t="s">
        <v>643</v>
      </c>
      <c r="C1212" t="str">
        <f t="shared" si="72"/>
        <v>14</v>
      </c>
      <c r="D1212" t="str">
        <f t="shared" si="73"/>
        <v>086</v>
      </c>
      <c r="E1212" t="str">
        <f t="shared" si="74"/>
        <v>14086</v>
      </c>
      <c r="F1212" t="str">
        <f t="shared" si="75"/>
        <v>Tapalpa</v>
      </c>
      <c r="G1212" t="s">
        <v>16</v>
      </c>
      <c r="H1212">
        <v>90</v>
      </c>
      <c r="I1212">
        <v>327</v>
      </c>
      <c r="J1212">
        <v>46.558999999999997</v>
      </c>
      <c r="K1212">
        <v>22.199000000000002</v>
      </c>
      <c r="L1212">
        <v>3.2240000000000002</v>
      </c>
      <c r="M1212">
        <v>46.902000000000001</v>
      </c>
      <c r="N1212">
        <v>44.945999999999998</v>
      </c>
    </row>
    <row r="1213" spans="1:14" x14ac:dyDescent="0.25">
      <c r="A1213" t="s">
        <v>558</v>
      </c>
      <c r="B1213" t="s">
        <v>644</v>
      </c>
      <c r="C1213" t="str">
        <f t="shared" si="72"/>
        <v>14</v>
      </c>
      <c r="D1213" t="str">
        <f t="shared" si="73"/>
        <v>087</v>
      </c>
      <c r="E1213" t="str">
        <f t="shared" si="74"/>
        <v>14087</v>
      </c>
      <c r="F1213" t="str">
        <f t="shared" si="75"/>
        <v>Tecalitlán</v>
      </c>
      <c r="G1213" t="s">
        <v>19</v>
      </c>
      <c r="H1213">
        <v>705</v>
      </c>
      <c r="I1213">
        <v>1427</v>
      </c>
      <c r="J1213">
        <v>156.30199999999999</v>
      </c>
      <c r="K1213">
        <v>95.045000000000002</v>
      </c>
      <c r="L1213">
        <v>2.7970000000000002</v>
      </c>
      <c r="M1213">
        <v>182.40799999999999</v>
      </c>
      <c r="N1213">
        <v>320.28100000000001</v>
      </c>
    </row>
    <row r="1214" spans="1:14" hidden="1" x14ac:dyDescent="0.25">
      <c r="A1214" t="s">
        <v>558</v>
      </c>
      <c r="B1214" t="s">
        <v>644</v>
      </c>
      <c r="C1214" t="str">
        <f t="shared" si="72"/>
        <v>14</v>
      </c>
      <c r="D1214" t="str">
        <f t="shared" si="73"/>
        <v>087</v>
      </c>
      <c r="E1214" t="str">
        <f t="shared" si="74"/>
        <v>14087</v>
      </c>
      <c r="F1214" t="str">
        <f t="shared" si="75"/>
        <v>Tecalitlán</v>
      </c>
      <c r="G1214" t="s">
        <v>16</v>
      </c>
      <c r="H1214">
        <v>88</v>
      </c>
      <c r="I1214">
        <v>204</v>
      </c>
      <c r="J1214">
        <v>23.31</v>
      </c>
      <c r="K1214">
        <v>9.798</v>
      </c>
      <c r="L1214">
        <v>6.0999999999999999E-2</v>
      </c>
      <c r="M1214">
        <v>14.515000000000001</v>
      </c>
      <c r="N1214">
        <v>23.245000000000001</v>
      </c>
    </row>
    <row r="1215" spans="1:14" x14ac:dyDescent="0.25">
      <c r="A1215" t="s">
        <v>558</v>
      </c>
      <c r="B1215" t="s">
        <v>645</v>
      </c>
      <c r="C1215" t="str">
        <f t="shared" si="72"/>
        <v>14</v>
      </c>
      <c r="D1215" t="str">
        <f t="shared" si="73"/>
        <v>088</v>
      </c>
      <c r="E1215" t="str">
        <f t="shared" si="74"/>
        <v>14088</v>
      </c>
      <c r="F1215" t="str">
        <f t="shared" si="75"/>
        <v>Tecolotlán</v>
      </c>
      <c r="G1215" t="s">
        <v>19</v>
      </c>
      <c r="H1215">
        <v>616</v>
      </c>
      <c r="I1215">
        <v>1685</v>
      </c>
      <c r="J1215">
        <v>217.78</v>
      </c>
      <c r="K1215">
        <v>114.375</v>
      </c>
      <c r="L1215">
        <v>3.9929999999999999</v>
      </c>
      <c r="M1215">
        <v>159.226</v>
      </c>
      <c r="N1215">
        <v>455.81200000000001</v>
      </c>
    </row>
    <row r="1216" spans="1:14" hidden="1" x14ac:dyDescent="0.25">
      <c r="A1216" t="s">
        <v>558</v>
      </c>
      <c r="B1216" t="s">
        <v>645</v>
      </c>
      <c r="C1216" t="str">
        <f t="shared" si="72"/>
        <v>14</v>
      </c>
      <c r="D1216" t="str">
        <f t="shared" si="73"/>
        <v>088</v>
      </c>
      <c r="E1216" t="str">
        <f t="shared" si="74"/>
        <v>14088</v>
      </c>
      <c r="F1216" t="str">
        <f t="shared" si="75"/>
        <v>Tecolotlán</v>
      </c>
      <c r="G1216" t="s">
        <v>16</v>
      </c>
      <c r="H1216">
        <v>58</v>
      </c>
      <c r="I1216">
        <v>154</v>
      </c>
      <c r="J1216">
        <v>25.236000000000001</v>
      </c>
      <c r="K1216">
        <v>10.432</v>
      </c>
      <c r="L1216">
        <v>2.5999999999999999E-2</v>
      </c>
      <c r="M1216">
        <v>10.853</v>
      </c>
      <c r="N1216">
        <v>25.048999999999999</v>
      </c>
    </row>
    <row r="1217" spans="1:14" x14ac:dyDescent="0.25">
      <c r="A1217" t="s">
        <v>558</v>
      </c>
      <c r="B1217" t="s">
        <v>646</v>
      </c>
      <c r="C1217" t="str">
        <f t="shared" si="72"/>
        <v>14</v>
      </c>
      <c r="D1217" t="str">
        <f t="shared" si="73"/>
        <v>089</v>
      </c>
      <c r="E1217" t="str">
        <f t="shared" si="74"/>
        <v>14089</v>
      </c>
      <c r="F1217" t="str">
        <f t="shared" si="75"/>
        <v>Techaluta de Montenegro</v>
      </c>
      <c r="G1217" t="s">
        <v>19</v>
      </c>
      <c r="H1217">
        <v>78</v>
      </c>
      <c r="I1217">
        <v>177</v>
      </c>
      <c r="J1217">
        <v>18.856000000000002</v>
      </c>
      <c r="K1217">
        <v>15.101000000000001</v>
      </c>
      <c r="L1217">
        <v>0.42899999999999999</v>
      </c>
      <c r="M1217">
        <v>11.769</v>
      </c>
      <c r="N1217">
        <v>24.074000000000002</v>
      </c>
    </row>
    <row r="1218" spans="1:14" hidden="1" x14ac:dyDescent="0.25">
      <c r="A1218" t="s">
        <v>558</v>
      </c>
      <c r="B1218" t="s">
        <v>646</v>
      </c>
      <c r="C1218" t="str">
        <f t="shared" si="72"/>
        <v>14</v>
      </c>
      <c r="D1218" t="str">
        <f t="shared" si="73"/>
        <v>089</v>
      </c>
      <c r="E1218" t="str">
        <f t="shared" si="74"/>
        <v>14089</v>
      </c>
      <c r="F1218" t="str">
        <f t="shared" si="75"/>
        <v>Techaluta de Montenegro</v>
      </c>
      <c r="G1218" t="s">
        <v>16</v>
      </c>
      <c r="H1218">
        <v>7</v>
      </c>
      <c r="I1218">
        <v>18</v>
      </c>
      <c r="J1218">
        <v>2.137</v>
      </c>
      <c r="K1218">
        <v>1.218</v>
      </c>
      <c r="L1218">
        <v>0.02</v>
      </c>
      <c r="M1218">
        <v>1.2370000000000001</v>
      </c>
      <c r="N1218">
        <v>2.1150000000000002</v>
      </c>
    </row>
    <row r="1219" spans="1:14" x14ac:dyDescent="0.25">
      <c r="A1219" t="s">
        <v>558</v>
      </c>
      <c r="B1219" t="s">
        <v>647</v>
      </c>
      <c r="C1219" t="str">
        <f t="shared" ref="C1219:C1282" si="76">MID(A1219,1,2)</f>
        <v>14</v>
      </c>
      <c r="D1219" t="str">
        <f t="shared" ref="D1219:D1282" si="77">MID(B1219,1,3)</f>
        <v>090</v>
      </c>
      <c r="E1219" t="str">
        <f t="shared" ref="E1219:E1282" si="78">CONCATENATE(C1219,D1219)</f>
        <v>14090</v>
      </c>
      <c r="F1219" t="str">
        <f t="shared" ref="F1219:F1282" si="79">MID(B1219,5,40)</f>
        <v>Tenamaxtlán</v>
      </c>
      <c r="G1219" t="s">
        <v>19</v>
      </c>
      <c r="H1219">
        <v>364</v>
      </c>
      <c r="I1219">
        <v>792</v>
      </c>
      <c r="J1219">
        <v>137.55099999999999</v>
      </c>
      <c r="K1219">
        <v>71.108999999999995</v>
      </c>
      <c r="L1219">
        <v>14.641999999999999</v>
      </c>
      <c r="M1219">
        <v>102.72799999999999</v>
      </c>
      <c r="N1219">
        <v>190.00299999999999</v>
      </c>
    </row>
    <row r="1220" spans="1:14" hidden="1" x14ac:dyDescent="0.25">
      <c r="A1220" t="s">
        <v>558</v>
      </c>
      <c r="B1220" t="s">
        <v>647</v>
      </c>
      <c r="C1220" t="str">
        <f t="shared" si="76"/>
        <v>14</v>
      </c>
      <c r="D1220" t="str">
        <f t="shared" si="77"/>
        <v>090</v>
      </c>
      <c r="E1220" t="str">
        <f t="shared" si="78"/>
        <v>14090</v>
      </c>
      <c r="F1220" t="str">
        <f t="shared" si="79"/>
        <v>Tenamaxtlán</v>
      </c>
      <c r="G1220" t="s">
        <v>16</v>
      </c>
      <c r="H1220">
        <v>50</v>
      </c>
      <c r="I1220">
        <v>133</v>
      </c>
      <c r="J1220">
        <v>72.212999999999994</v>
      </c>
      <c r="K1220">
        <v>24.614999999999998</v>
      </c>
      <c r="L1220">
        <v>1.391</v>
      </c>
      <c r="M1220">
        <v>20.001000000000001</v>
      </c>
      <c r="N1220">
        <v>71.463999999999999</v>
      </c>
    </row>
    <row r="1221" spans="1:14" x14ac:dyDescent="0.25">
      <c r="A1221" t="s">
        <v>558</v>
      </c>
      <c r="B1221" t="s">
        <v>648</v>
      </c>
      <c r="C1221" t="str">
        <f t="shared" si="76"/>
        <v>14</v>
      </c>
      <c r="D1221" t="str">
        <f t="shared" si="77"/>
        <v>091</v>
      </c>
      <c r="E1221" t="str">
        <f t="shared" si="78"/>
        <v>14091</v>
      </c>
      <c r="F1221" t="str">
        <f t="shared" si="79"/>
        <v>Teocaltiche</v>
      </c>
      <c r="G1221" t="s">
        <v>19</v>
      </c>
      <c r="H1221">
        <v>1541</v>
      </c>
      <c r="I1221">
        <v>3996</v>
      </c>
      <c r="J1221">
        <v>525.726</v>
      </c>
      <c r="K1221">
        <v>277.26799999999997</v>
      </c>
      <c r="L1221">
        <v>5.8680000000000003</v>
      </c>
      <c r="M1221">
        <v>344.94099999999997</v>
      </c>
      <c r="N1221">
        <v>1103.124</v>
      </c>
    </row>
    <row r="1222" spans="1:14" hidden="1" x14ac:dyDescent="0.25">
      <c r="A1222" t="s">
        <v>558</v>
      </c>
      <c r="B1222" t="s">
        <v>648</v>
      </c>
      <c r="C1222" t="str">
        <f t="shared" si="76"/>
        <v>14</v>
      </c>
      <c r="D1222" t="str">
        <f t="shared" si="77"/>
        <v>091</v>
      </c>
      <c r="E1222" t="str">
        <f t="shared" si="78"/>
        <v>14091</v>
      </c>
      <c r="F1222" t="str">
        <f t="shared" si="79"/>
        <v>Teocaltiche</v>
      </c>
      <c r="G1222" t="s">
        <v>16</v>
      </c>
      <c r="H1222">
        <v>212</v>
      </c>
      <c r="I1222">
        <v>672</v>
      </c>
      <c r="J1222">
        <v>105.738</v>
      </c>
      <c r="K1222">
        <v>40.996000000000002</v>
      </c>
      <c r="L1222">
        <v>0.63300000000000001</v>
      </c>
      <c r="M1222">
        <v>57.43</v>
      </c>
      <c r="N1222">
        <v>104.187</v>
      </c>
    </row>
    <row r="1223" spans="1:14" x14ac:dyDescent="0.25">
      <c r="A1223" t="s">
        <v>558</v>
      </c>
      <c r="B1223" t="s">
        <v>649</v>
      </c>
      <c r="C1223" t="str">
        <f t="shared" si="76"/>
        <v>14</v>
      </c>
      <c r="D1223" t="str">
        <f t="shared" si="77"/>
        <v>092</v>
      </c>
      <c r="E1223" t="str">
        <f t="shared" si="78"/>
        <v>14092</v>
      </c>
      <c r="F1223" t="str">
        <f t="shared" si="79"/>
        <v>Teocuitatlán de Corona</v>
      </c>
      <c r="G1223" t="s">
        <v>19</v>
      </c>
      <c r="H1223">
        <v>256</v>
      </c>
      <c r="I1223">
        <v>587</v>
      </c>
      <c r="J1223">
        <v>43.993000000000002</v>
      </c>
      <c r="K1223">
        <v>25.655000000000001</v>
      </c>
      <c r="L1223">
        <v>1.1140000000000001</v>
      </c>
      <c r="M1223">
        <v>26.035</v>
      </c>
      <c r="N1223">
        <v>79.834999999999994</v>
      </c>
    </row>
    <row r="1224" spans="1:14" hidden="1" x14ac:dyDescent="0.25">
      <c r="A1224" t="s">
        <v>558</v>
      </c>
      <c r="B1224" t="s">
        <v>649</v>
      </c>
      <c r="C1224" t="str">
        <f t="shared" si="76"/>
        <v>14</v>
      </c>
      <c r="D1224" t="str">
        <f t="shared" si="77"/>
        <v>092</v>
      </c>
      <c r="E1224" t="str">
        <f t="shared" si="78"/>
        <v>14092</v>
      </c>
      <c r="F1224" t="str">
        <f t="shared" si="79"/>
        <v>Teocuitatlán de Corona</v>
      </c>
      <c r="G1224" t="s">
        <v>16</v>
      </c>
      <c r="H1224">
        <v>21</v>
      </c>
      <c r="I1224">
        <v>61</v>
      </c>
      <c r="J1224">
        <v>7.4390000000000001</v>
      </c>
      <c r="K1224">
        <v>4.0190000000000001</v>
      </c>
      <c r="L1224">
        <v>0.2</v>
      </c>
      <c r="M1224">
        <v>2.9670000000000001</v>
      </c>
      <c r="N1224">
        <v>7.2670000000000003</v>
      </c>
    </row>
    <row r="1225" spans="1:14" x14ac:dyDescent="0.25">
      <c r="A1225" t="s">
        <v>558</v>
      </c>
      <c r="B1225" t="s">
        <v>650</v>
      </c>
      <c r="C1225" t="str">
        <f t="shared" si="76"/>
        <v>14</v>
      </c>
      <c r="D1225" t="str">
        <f t="shared" si="77"/>
        <v>093</v>
      </c>
      <c r="E1225" t="str">
        <f t="shared" si="78"/>
        <v>14093</v>
      </c>
      <c r="F1225" t="str">
        <f t="shared" si="79"/>
        <v>Tepatitlán de Morelos</v>
      </c>
      <c r="G1225" t="s">
        <v>19</v>
      </c>
      <c r="H1225">
        <v>6479</v>
      </c>
      <c r="I1225">
        <v>26048</v>
      </c>
      <c r="J1225">
        <v>7986.9790000000003</v>
      </c>
      <c r="K1225">
        <v>3017.3409999999999</v>
      </c>
      <c r="L1225">
        <v>234.44399999999999</v>
      </c>
      <c r="M1225">
        <v>3913.5239999999999</v>
      </c>
      <c r="N1225">
        <v>15004.367</v>
      </c>
    </row>
    <row r="1226" spans="1:14" hidden="1" x14ac:dyDescent="0.25">
      <c r="A1226" t="s">
        <v>558</v>
      </c>
      <c r="B1226" t="s">
        <v>650</v>
      </c>
      <c r="C1226" t="str">
        <f t="shared" si="76"/>
        <v>14</v>
      </c>
      <c r="D1226" t="str">
        <f t="shared" si="77"/>
        <v>093</v>
      </c>
      <c r="E1226" t="str">
        <f t="shared" si="78"/>
        <v>14093</v>
      </c>
      <c r="F1226" t="str">
        <f t="shared" si="79"/>
        <v>Tepatitlán de Morelos</v>
      </c>
      <c r="G1226" t="s">
        <v>16</v>
      </c>
      <c r="H1226">
        <v>703</v>
      </c>
      <c r="I1226">
        <v>5516</v>
      </c>
      <c r="J1226">
        <v>4092.4349999999999</v>
      </c>
      <c r="K1226">
        <v>899.25900000000001</v>
      </c>
      <c r="L1226">
        <v>94.417000000000002</v>
      </c>
      <c r="M1226">
        <v>1120.5440000000001</v>
      </c>
      <c r="N1226">
        <v>4467.2110000000002</v>
      </c>
    </row>
    <row r="1227" spans="1:14" x14ac:dyDescent="0.25">
      <c r="A1227" t="s">
        <v>558</v>
      </c>
      <c r="B1227" t="s">
        <v>651</v>
      </c>
      <c r="C1227" t="str">
        <f t="shared" si="76"/>
        <v>14</v>
      </c>
      <c r="D1227" t="str">
        <f t="shared" si="77"/>
        <v>094</v>
      </c>
      <c r="E1227" t="str">
        <f t="shared" si="78"/>
        <v>14094</v>
      </c>
      <c r="F1227" t="str">
        <f t="shared" si="79"/>
        <v>Tequila</v>
      </c>
      <c r="G1227" t="s">
        <v>19</v>
      </c>
      <c r="H1227">
        <v>2201</v>
      </c>
      <c r="I1227">
        <v>6619</v>
      </c>
      <c r="J1227">
        <v>4820.2129999999997</v>
      </c>
      <c r="K1227">
        <v>2514.8609999999999</v>
      </c>
      <c r="L1227">
        <v>44.070999999999998</v>
      </c>
      <c r="M1227">
        <v>2494.5189999999998</v>
      </c>
      <c r="N1227">
        <v>5658.26</v>
      </c>
    </row>
    <row r="1228" spans="1:14" hidden="1" x14ac:dyDescent="0.25">
      <c r="A1228" t="s">
        <v>558</v>
      </c>
      <c r="B1228" t="s">
        <v>651</v>
      </c>
      <c r="C1228" t="str">
        <f t="shared" si="76"/>
        <v>14</v>
      </c>
      <c r="D1228" t="str">
        <f t="shared" si="77"/>
        <v>094</v>
      </c>
      <c r="E1228" t="str">
        <f t="shared" si="78"/>
        <v>14094</v>
      </c>
      <c r="F1228" t="str">
        <f t="shared" si="79"/>
        <v>Tequila</v>
      </c>
      <c r="G1228" t="s">
        <v>16</v>
      </c>
      <c r="H1228">
        <v>290</v>
      </c>
      <c r="I1228">
        <v>1855</v>
      </c>
      <c r="J1228">
        <v>4401.4870000000001</v>
      </c>
      <c r="K1228">
        <v>2288.306</v>
      </c>
      <c r="L1228">
        <v>26.457000000000001</v>
      </c>
      <c r="M1228">
        <v>1984.8240000000001</v>
      </c>
      <c r="N1228">
        <v>4594.7330000000002</v>
      </c>
    </row>
    <row r="1229" spans="1:14" x14ac:dyDescent="0.25">
      <c r="A1229" t="s">
        <v>558</v>
      </c>
      <c r="B1229" t="s">
        <v>652</v>
      </c>
      <c r="C1229" t="str">
        <f t="shared" si="76"/>
        <v>14</v>
      </c>
      <c r="D1229" t="str">
        <f t="shared" si="77"/>
        <v>095</v>
      </c>
      <c r="E1229" t="str">
        <f t="shared" si="78"/>
        <v>14095</v>
      </c>
      <c r="F1229" t="str">
        <f t="shared" si="79"/>
        <v>Teuchitlán</v>
      </c>
      <c r="G1229" t="s">
        <v>19</v>
      </c>
      <c r="H1229">
        <v>233</v>
      </c>
      <c r="I1229">
        <v>647</v>
      </c>
      <c r="J1229">
        <v>50.070999999999998</v>
      </c>
      <c r="K1229">
        <v>28.398</v>
      </c>
      <c r="L1229">
        <v>1.863</v>
      </c>
      <c r="M1229">
        <v>58.808</v>
      </c>
      <c r="N1229">
        <v>86.363</v>
      </c>
    </row>
    <row r="1230" spans="1:14" hidden="1" x14ac:dyDescent="0.25">
      <c r="A1230" t="s">
        <v>558</v>
      </c>
      <c r="B1230" t="s">
        <v>652</v>
      </c>
      <c r="C1230" t="str">
        <f t="shared" si="76"/>
        <v>14</v>
      </c>
      <c r="D1230" t="str">
        <f t="shared" si="77"/>
        <v>095</v>
      </c>
      <c r="E1230" t="str">
        <f t="shared" si="78"/>
        <v>14095</v>
      </c>
      <c r="F1230" t="str">
        <f t="shared" si="79"/>
        <v>Teuchitlán</v>
      </c>
      <c r="G1230" t="s">
        <v>16</v>
      </c>
      <c r="H1230">
        <v>25</v>
      </c>
      <c r="I1230">
        <v>58</v>
      </c>
      <c r="J1230">
        <v>13.24</v>
      </c>
      <c r="K1230">
        <v>4.3479999999999999</v>
      </c>
      <c r="L1230">
        <v>0.21</v>
      </c>
      <c r="M1230">
        <v>7.8879999999999999</v>
      </c>
      <c r="N1230">
        <v>13.186</v>
      </c>
    </row>
    <row r="1231" spans="1:14" x14ac:dyDescent="0.25">
      <c r="A1231" t="s">
        <v>558</v>
      </c>
      <c r="B1231" t="s">
        <v>653</v>
      </c>
      <c r="C1231" t="str">
        <f t="shared" si="76"/>
        <v>14</v>
      </c>
      <c r="D1231" t="str">
        <f t="shared" si="77"/>
        <v>096</v>
      </c>
      <c r="E1231" t="str">
        <f t="shared" si="78"/>
        <v>14096</v>
      </c>
      <c r="F1231" t="str">
        <f t="shared" si="79"/>
        <v>Tizapán el Alto</v>
      </c>
      <c r="G1231" t="s">
        <v>19</v>
      </c>
      <c r="H1231">
        <v>739</v>
      </c>
      <c r="I1231">
        <v>2010</v>
      </c>
      <c r="J1231">
        <v>196.71299999999999</v>
      </c>
      <c r="K1231">
        <v>126.545</v>
      </c>
      <c r="L1231">
        <v>3.657</v>
      </c>
      <c r="M1231">
        <v>84.935000000000002</v>
      </c>
      <c r="N1231">
        <v>333.32499999999999</v>
      </c>
    </row>
    <row r="1232" spans="1:14" hidden="1" x14ac:dyDescent="0.25">
      <c r="A1232" t="s">
        <v>558</v>
      </c>
      <c r="B1232" t="s">
        <v>653</v>
      </c>
      <c r="C1232" t="str">
        <f t="shared" si="76"/>
        <v>14</v>
      </c>
      <c r="D1232" t="str">
        <f t="shared" si="77"/>
        <v>096</v>
      </c>
      <c r="E1232" t="str">
        <f t="shared" si="78"/>
        <v>14096</v>
      </c>
      <c r="F1232" t="str">
        <f t="shared" si="79"/>
        <v>Tizapán el Alto</v>
      </c>
      <c r="G1232" t="s">
        <v>16</v>
      </c>
      <c r="H1232">
        <v>61</v>
      </c>
      <c r="I1232">
        <v>172</v>
      </c>
      <c r="J1232">
        <v>24.286999999999999</v>
      </c>
      <c r="K1232">
        <v>10.625999999999999</v>
      </c>
      <c r="L1232">
        <v>3.5999999999999997E-2</v>
      </c>
      <c r="M1232">
        <v>9.2729999999999997</v>
      </c>
      <c r="N1232">
        <v>24.265999999999998</v>
      </c>
    </row>
    <row r="1233" spans="1:14" x14ac:dyDescent="0.25">
      <c r="A1233" t="s">
        <v>558</v>
      </c>
      <c r="B1233" t="s">
        <v>654</v>
      </c>
      <c r="C1233" t="str">
        <f t="shared" si="76"/>
        <v>14</v>
      </c>
      <c r="D1233" t="str">
        <f t="shared" si="77"/>
        <v>097</v>
      </c>
      <c r="E1233" t="str">
        <f t="shared" si="78"/>
        <v>14097</v>
      </c>
      <c r="F1233" t="str">
        <f t="shared" si="79"/>
        <v>Tlajomulco de Zúñiga</v>
      </c>
      <c r="G1233" t="s">
        <v>19</v>
      </c>
      <c r="H1233">
        <v>11059</v>
      </c>
      <c r="I1233">
        <v>77661</v>
      </c>
      <c r="J1233">
        <v>39506.781999999999</v>
      </c>
      <c r="K1233">
        <v>12992.361999999999</v>
      </c>
      <c r="L1233">
        <v>886.64099999999996</v>
      </c>
      <c r="M1233">
        <v>13756.525</v>
      </c>
      <c r="N1233">
        <v>54465.114999999998</v>
      </c>
    </row>
    <row r="1234" spans="1:14" hidden="1" x14ac:dyDescent="0.25">
      <c r="A1234" t="s">
        <v>558</v>
      </c>
      <c r="B1234" t="s">
        <v>654</v>
      </c>
      <c r="C1234" t="str">
        <f t="shared" si="76"/>
        <v>14</v>
      </c>
      <c r="D1234" t="str">
        <f t="shared" si="77"/>
        <v>097</v>
      </c>
      <c r="E1234" t="str">
        <f t="shared" si="78"/>
        <v>14097</v>
      </c>
      <c r="F1234" t="str">
        <f t="shared" si="79"/>
        <v>Tlajomulco de Zúñiga</v>
      </c>
      <c r="G1234" t="s">
        <v>16</v>
      </c>
      <c r="H1234">
        <v>1015</v>
      </c>
      <c r="I1234">
        <v>36632</v>
      </c>
      <c r="J1234">
        <v>29675.780999999999</v>
      </c>
      <c r="K1234">
        <v>7345.058</v>
      </c>
      <c r="L1234">
        <v>689.827</v>
      </c>
      <c r="M1234">
        <v>9520.357</v>
      </c>
      <c r="N1234">
        <v>29988.473999999998</v>
      </c>
    </row>
    <row r="1235" spans="1:14" x14ac:dyDescent="0.25">
      <c r="A1235" t="s">
        <v>558</v>
      </c>
      <c r="B1235" t="s">
        <v>655</v>
      </c>
      <c r="C1235" t="str">
        <f t="shared" si="76"/>
        <v>14</v>
      </c>
      <c r="D1235" t="str">
        <f t="shared" si="77"/>
        <v>098</v>
      </c>
      <c r="E1235" t="str">
        <f t="shared" si="78"/>
        <v>14098</v>
      </c>
      <c r="F1235" t="str">
        <f t="shared" si="79"/>
        <v>Tlaquepaque</v>
      </c>
      <c r="G1235" t="s">
        <v>19</v>
      </c>
      <c r="H1235">
        <v>19519</v>
      </c>
      <c r="I1235">
        <v>105967</v>
      </c>
      <c r="J1235">
        <v>50373.631000000001</v>
      </c>
      <c r="K1235">
        <v>21272.061000000002</v>
      </c>
      <c r="L1235">
        <v>1701.7829999999999</v>
      </c>
      <c r="M1235">
        <v>20149.995999999999</v>
      </c>
      <c r="N1235">
        <v>86402.656000000003</v>
      </c>
    </row>
    <row r="1236" spans="1:14" hidden="1" x14ac:dyDescent="0.25">
      <c r="A1236" t="s">
        <v>558</v>
      </c>
      <c r="B1236" t="s">
        <v>655</v>
      </c>
      <c r="C1236" t="str">
        <f t="shared" si="76"/>
        <v>14</v>
      </c>
      <c r="D1236" t="str">
        <f t="shared" si="77"/>
        <v>098</v>
      </c>
      <c r="E1236" t="str">
        <f t="shared" si="78"/>
        <v>14098</v>
      </c>
      <c r="F1236" t="str">
        <f t="shared" si="79"/>
        <v>Tlaquepaque</v>
      </c>
      <c r="G1236" t="s">
        <v>16</v>
      </c>
      <c r="H1236">
        <v>2150</v>
      </c>
      <c r="I1236">
        <v>30364</v>
      </c>
      <c r="J1236">
        <v>30669.705000000002</v>
      </c>
      <c r="K1236">
        <v>9444.2890000000007</v>
      </c>
      <c r="L1236">
        <v>477.892</v>
      </c>
      <c r="M1236">
        <v>8710.9699999999993</v>
      </c>
      <c r="N1236">
        <v>32150.579000000002</v>
      </c>
    </row>
    <row r="1237" spans="1:14" x14ac:dyDescent="0.25">
      <c r="A1237" t="s">
        <v>558</v>
      </c>
      <c r="B1237" t="s">
        <v>656</v>
      </c>
      <c r="C1237" t="str">
        <f t="shared" si="76"/>
        <v>14</v>
      </c>
      <c r="D1237" t="str">
        <f t="shared" si="77"/>
        <v>099</v>
      </c>
      <c r="E1237" t="str">
        <f t="shared" si="78"/>
        <v>14099</v>
      </c>
      <c r="F1237" t="str">
        <f t="shared" si="79"/>
        <v>Tolimán</v>
      </c>
      <c r="G1237" t="s">
        <v>19</v>
      </c>
      <c r="H1237">
        <v>185</v>
      </c>
      <c r="I1237">
        <v>362</v>
      </c>
      <c r="J1237">
        <v>20.434000000000001</v>
      </c>
      <c r="K1237">
        <v>11.442</v>
      </c>
      <c r="L1237">
        <v>0.95199999999999996</v>
      </c>
      <c r="M1237">
        <v>19.492999999999999</v>
      </c>
      <c r="N1237">
        <v>40.890999999999998</v>
      </c>
    </row>
    <row r="1238" spans="1:14" hidden="1" x14ac:dyDescent="0.25">
      <c r="A1238" t="s">
        <v>558</v>
      </c>
      <c r="B1238" t="s">
        <v>656</v>
      </c>
      <c r="C1238" t="str">
        <f t="shared" si="76"/>
        <v>14</v>
      </c>
      <c r="D1238" t="str">
        <f t="shared" si="77"/>
        <v>099</v>
      </c>
      <c r="E1238" t="str">
        <f t="shared" si="78"/>
        <v>14099</v>
      </c>
      <c r="F1238" t="str">
        <f t="shared" si="79"/>
        <v>Tolimán</v>
      </c>
      <c r="G1238" t="s">
        <v>16</v>
      </c>
      <c r="H1238">
        <v>26</v>
      </c>
      <c r="I1238">
        <v>85</v>
      </c>
      <c r="J1238">
        <v>6.72</v>
      </c>
      <c r="K1238">
        <v>2.71</v>
      </c>
      <c r="L1238">
        <v>0.61299999999999999</v>
      </c>
      <c r="M1238">
        <v>4.7830000000000004</v>
      </c>
      <c r="N1238">
        <v>6.9160000000000004</v>
      </c>
    </row>
    <row r="1239" spans="1:14" x14ac:dyDescent="0.25">
      <c r="A1239" t="s">
        <v>558</v>
      </c>
      <c r="B1239" t="s">
        <v>657</v>
      </c>
      <c r="C1239" t="str">
        <f t="shared" si="76"/>
        <v>14</v>
      </c>
      <c r="D1239" t="str">
        <f t="shared" si="77"/>
        <v>100</v>
      </c>
      <c r="E1239" t="str">
        <f t="shared" si="78"/>
        <v>14100</v>
      </c>
      <c r="F1239" t="str">
        <f t="shared" si="79"/>
        <v>Tomatlán</v>
      </c>
      <c r="G1239" t="s">
        <v>19</v>
      </c>
      <c r="H1239">
        <v>1045</v>
      </c>
      <c r="I1239">
        <v>2494</v>
      </c>
      <c r="J1239">
        <v>302.70600000000002</v>
      </c>
      <c r="K1239">
        <v>165.48400000000001</v>
      </c>
      <c r="L1239">
        <v>-5.7409999999999997</v>
      </c>
      <c r="M1239">
        <v>319.291</v>
      </c>
      <c r="N1239">
        <v>616.13599999999997</v>
      </c>
    </row>
    <row r="1240" spans="1:14" hidden="1" x14ac:dyDescent="0.25">
      <c r="A1240" t="s">
        <v>558</v>
      </c>
      <c r="B1240" t="s">
        <v>657</v>
      </c>
      <c r="C1240" t="str">
        <f t="shared" si="76"/>
        <v>14</v>
      </c>
      <c r="D1240" t="str">
        <f t="shared" si="77"/>
        <v>100</v>
      </c>
      <c r="E1240" t="str">
        <f t="shared" si="78"/>
        <v>14100</v>
      </c>
      <c r="F1240" t="str">
        <f t="shared" si="79"/>
        <v>Tomatlán</v>
      </c>
      <c r="G1240" t="s">
        <v>16</v>
      </c>
      <c r="H1240">
        <v>72</v>
      </c>
      <c r="I1240">
        <v>158</v>
      </c>
      <c r="J1240">
        <v>26.727</v>
      </c>
      <c r="K1240">
        <v>11.103999999999999</v>
      </c>
      <c r="L1240">
        <v>-0.187</v>
      </c>
      <c r="M1240">
        <v>21.501000000000001</v>
      </c>
      <c r="N1240">
        <v>24.355</v>
      </c>
    </row>
    <row r="1241" spans="1:14" x14ac:dyDescent="0.25">
      <c r="A1241" t="s">
        <v>558</v>
      </c>
      <c r="B1241" t="s">
        <v>658</v>
      </c>
      <c r="C1241" t="str">
        <f t="shared" si="76"/>
        <v>14</v>
      </c>
      <c r="D1241" t="str">
        <f t="shared" si="77"/>
        <v>101</v>
      </c>
      <c r="E1241" t="str">
        <f t="shared" si="78"/>
        <v>14101</v>
      </c>
      <c r="F1241" t="str">
        <f t="shared" si="79"/>
        <v>Tonalá</v>
      </c>
      <c r="G1241" t="s">
        <v>19</v>
      </c>
      <c r="H1241">
        <v>16214</v>
      </c>
      <c r="I1241">
        <v>46240</v>
      </c>
      <c r="J1241">
        <v>7951.1869999999999</v>
      </c>
      <c r="K1241">
        <v>3931.998</v>
      </c>
      <c r="L1241">
        <v>238.76599999999999</v>
      </c>
      <c r="M1241">
        <v>5591.2759999999998</v>
      </c>
      <c r="N1241">
        <v>14408.982</v>
      </c>
    </row>
    <row r="1242" spans="1:14" hidden="1" x14ac:dyDescent="0.25">
      <c r="A1242" t="s">
        <v>558</v>
      </c>
      <c r="B1242" t="s">
        <v>658</v>
      </c>
      <c r="C1242" t="str">
        <f t="shared" si="76"/>
        <v>14</v>
      </c>
      <c r="D1242" t="str">
        <f t="shared" si="77"/>
        <v>101</v>
      </c>
      <c r="E1242" t="str">
        <f t="shared" si="78"/>
        <v>14101</v>
      </c>
      <c r="F1242" t="str">
        <f t="shared" si="79"/>
        <v>Tonalá</v>
      </c>
      <c r="G1242" t="s">
        <v>16</v>
      </c>
      <c r="H1242">
        <v>2647</v>
      </c>
      <c r="I1242">
        <v>11154</v>
      </c>
      <c r="J1242">
        <v>3120.692</v>
      </c>
      <c r="K1242">
        <v>1085.3630000000001</v>
      </c>
      <c r="L1242">
        <v>39.633000000000003</v>
      </c>
      <c r="M1242">
        <v>1705.97</v>
      </c>
      <c r="N1242">
        <v>3235.1260000000002</v>
      </c>
    </row>
    <row r="1243" spans="1:14" x14ac:dyDescent="0.25">
      <c r="A1243" t="s">
        <v>558</v>
      </c>
      <c r="B1243" t="s">
        <v>659</v>
      </c>
      <c r="C1243" t="str">
        <f t="shared" si="76"/>
        <v>14</v>
      </c>
      <c r="D1243" t="str">
        <f t="shared" si="77"/>
        <v>102</v>
      </c>
      <c r="E1243" t="str">
        <f t="shared" si="78"/>
        <v>14102</v>
      </c>
      <c r="F1243" t="str">
        <f t="shared" si="79"/>
        <v>Tonaya</v>
      </c>
      <c r="G1243" t="s">
        <v>19</v>
      </c>
      <c r="H1243">
        <v>265</v>
      </c>
      <c r="I1243">
        <v>739</v>
      </c>
      <c r="J1243">
        <v>211.20400000000001</v>
      </c>
      <c r="K1243">
        <v>74.085999999999999</v>
      </c>
      <c r="L1243">
        <v>2.871</v>
      </c>
      <c r="M1243">
        <v>101.634</v>
      </c>
      <c r="N1243">
        <v>277.47699999999998</v>
      </c>
    </row>
    <row r="1244" spans="1:14" hidden="1" x14ac:dyDescent="0.25">
      <c r="A1244" t="s">
        <v>558</v>
      </c>
      <c r="B1244" t="s">
        <v>659</v>
      </c>
      <c r="C1244" t="str">
        <f t="shared" si="76"/>
        <v>14</v>
      </c>
      <c r="D1244" t="str">
        <f t="shared" si="77"/>
        <v>102</v>
      </c>
      <c r="E1244" t="str">
        <f t="shared" si="78"/>
        <v>14102</v>
      </c>
      <c r="F1244" t="str">
        <f t="shared" si="79"/>
        <v>Tonaya</v>
      </c>
      <c r="G1244" t="s">
        <v>16</v>
      </c>
      <c r="H1244">
        <v>33</v>
      </c>
      <c r="I1244">
        <v>211</v>
      </c>
      <c r="J1244">
        <v>124.425</v>
      </c>
      <c r="K1244">
        <v>31.940999999999999</v>
      </c>
      <c r="L1244">
        <v>0.61299999999999999</v>
      </c>
      <c r="M1244">
        <v>18.792999999999999</v>
      </c>
      <c r="N1244">
        <v>123.285</v>
      </c>
    </row>
    <row r="1245" spans="1:14" x14ac:dyDescent="0.25">
      <c r="A1245" t="s">
        <v>558</v>
      </c>
      <c r="B1245" t="s">
        <v>660</v>
      </c>
      <c r="C1245" t="str">
        <f t="shared" si="76"/>
        <v>14</v>
      </c>
      <c r="D1245" t="str">
        <f t="shared" si="77"/>
        <v>103</v>
      </c>
      <c r="E1245" t="str">
        <f t="shared" si="78"/>
        <v>14103</v>
      </c>
      <c r="F1245" t="str">
        <f t="shared" si="79"/>
        <v>Tonila</v>
      </c>
      <c r="G1245" t="s">
        <v>19</v>
      </c>
      <c r="H1245">
        <v>310</v>
      </c>
      <c r="I1245">
        <v>687</v>
      </c>
      <c r="J1245">
        <v>180.21299999999999</v>
      </c>
      <c r="K1245">
        <v>70.138999999999996</v>
      </c>
      <c r="L1245">
        <v>-0.89400000000000002</v>
      </c>
      <c r="M1245">
        <v>51.552</v>
      </c>
      <c r="N1245">
        <v>468.82400000000001</v>
      </c>
    </row>
    <row r="1246" spans="1:14" hidden="1" x14ac:dyDescent="0.25">
      <c r="A1246" t="s">
        <v>558</v>
      </c>
      <c r="B1246" t="s">
        <v>660</v>
      </c>
      <c r="C1246" t="str">
        <f t="shared" si="76"/>
        <v>14</v>
      </c>
      <c r="D1246" t="str">
        <f t="shared" si="77"/>
        <v>103</v>
      </c>
      <c r="E1246" t="str">
        <f t="shared" si="78"/>
        <v>14103</v>
      </c>
      <c r="F1246" t="str">
        <f t="shared" si="79"/>
        <v>Tonila</v>
      </c>
      <c r="G1246" t="s">
        <v>16</v>
      </c>
      <c r="H1246">
        <v>33</v>
      </c>
      <c r="I1246">
        <v>111</v>
      </c>
      <c r="J1246">
        <v>16.155000000000001</v>
      </c>
      <c r="K1246">
        <v>5.3689999999999998</v>
      </c>
      <c r="L1246">
        <v>0.01</v>
      </c>
      <c r="M1246">
        <v>7.7060000000000004</v>
      </c>
      <c r="N1246">
        <v>16.126000000000001</v>
      </c>
    </row>
    <row r="1247" spans="1:14" x14ac:dyDescent="0.25">
      <c r="A1247" t="s">
        <v>558</v>
      </c>
      <c r="B1247" t="s">
        <v>661</v>
      </c>
      <c r="C1247" t="str">
        <f t="shared" si="76"/>
        <v>14</v>
      </c>
      <c r="D1247" t="str">
        <f t="shared" si="77"/>
        <v>104</v>
      </c>
      <c r="E1247" t="str">
        <f t="shared" si="78"/>
        <v>14104</v>
      </c>
      <c r="F1247" t="str">
        <f t="shared" si="79"/>
        <v>Totatiche</v>
      </c>
      <c r="G1247" t="s">
        <v>19</v>
      </c>
      <c r="H1247">
        <v>101</v>
      </c>
      <c r="I1247">
        <v>262</v>
      </c>
      <c r="J1247">
        <v>22.774999999999999</v>
      </c>
      <c r="K1247">
        <v>12.374000000000001</v>
      </c>
      <c r="L1247">
        <v>0.27900000000000003</v>
      </c>
      <c r="M1247">
        <v>24.824999999999999</v>
      </c>
      <c r="N1247">
        <v>48.115000000000002</v>
      </c>
    </row>
    <row r="1248" spans="1:14" hidden="1" x14ac:dyDescent="0.25">
      <c r="A1248" t="s">
        <v>558</v>
      </c>
      <c r="B1248" t="s">
        <v>661</v>
      </c>
      <c r="C1248" t="str">
        <f t="shared" si="76"/>
        <v>14</v>
      </c>
      <c r="D1248" t="str">
        <f t="shared" si="77"/>
        <v>104</v>
      </c>
      <c r="E1248" t="str">
        <f t="shared" si="78"/>
        <v>14104</v>
      </c>
      <c r="F1248" t="str">
        <f t="shared" si="79"/>
        <v>Totatiche</v>
      </c>
      <c r="G1248" t="s">
        <v>16</v>
      </c>
      <c r="H1248">
        <v>11</v>
      </c>
      <c r="I1248">
        <v>55</v>
      </c>
      <c r="J1248">
        <v>7.2</v>
      </c>
      <c r="K1248">
        <v>3.2480000000000002</v>
      </c>
      <c r="L1248">
        <v>7.0000000000000001E-3</v>
      </c>
      <c r="M1248">
        <v>5.67</v>
      </c>
      <c r="N1248">
        <v>7.1959999999999997</v>
      </c>
    </row>
    <row r="1249" spans="1:14" x14ac:dyDescent="0.25">
      <c r="A1249" t="s">
        <v>558</v>
      </c>
      <c r="B1249" t="s">
        <v>662</v>
      </c>
      <c r="C1249" t="str">
        <f t="shared" si="76"/>
        <v>14</v>
      </c>
      <c r="D1249" t="str">
        <f t="shared" si="77"/>
        <v>105</v>
      </c>
      <c r="E1249" t="str">
        <f t="shared" si="78"/>
        <v>14105</v>
      </c>
      <c r="F1249" t="str">
        <f t="shared" si="79"/>
        <v>Tototlán</v>
      </c>
      <c r="G1249" t="s">
        <v>19</v>
      </c>
      <c r="H1249">
        <v>822</v>
      </c>
      <c r="I1249">
        <v>1910</v>
      </c>
      <c r="J1249">
        <v>864.27499999999998</v>
      </c>
      <c r="K1249">
        <v>228.44200000000001</v>
      </c>
      <c r="L1249">
        <v>26.655000000000001</v>
      </c>
      <c r="M1249">
        <v>687.86</v>
      </c>
      <c r="N1249">
        <v>1911.434</v>
      </c>
    </row>
    <row r="1250" spans="1:14" hidden="1" x14ac:dyDescent="0.25">
      <c r="A1250" t="s">
        <v>558</v>
      </c>
      <c r="B1250" t="s">
        <v>662</v>
      </c>
      <c r="C1250" t="str">
        <f t="shared" si="76"/>
        <v>14</v>
      </c>
      <c r="D1250" t="str">
        <f t="shared" si="77"/>
        <v>105</v>
      </c>
      <c r="E1250" t="str">
        <f t="shared" si="78"/>
        <v>14105</v>
      </c>
      <c r="F1250" t="str">
        <f t="shared" si="79"/>
        <v>Tototlán</v>
      </c>
      <c r="G1250" t="s">
        <v>16</v>
      </c>
      <c r="H1250">
        <v>69</v>
      </c>
      <c r="I1250">
        <v>326</v>
      </c>
      <c r="J1250">
        <v>653.56600000000003</v>
      </c>
      <c r="K1250">
        <v>75.146000000000001</v>
      </c>
      <c r="L1250">
        <v>20.875</v>
      </c>
      <c r="M1250">
        <v>482.14800000000002</v>
      </c>
      <c r="N1250">
        <v>673.87699999999995</v>
      </c>
    </row>
    <row r="1251" spans="1:14" x14ac:dyDescent="0.25">
      <c r="A1251" t="s">
        <v>558</v>
      </c>
      <c r="B1251" t="s">
        <v>663</v>
      </c>
      <c r="C1251" t="str">
        <f t="shared" si="76"/>
        <v>14</v>
      </c>
      <c r="D1251" t="str">
        <f t="shared" si="77"/>
        <v>106</v>
      </c>
      <c r="E1251" t="str">
        <f t="shared" si="78"/>
        <v>14106</v>
      </c>
      <c r="F1251" t="str">
        <f t="shared" si="79"/>
        <v>Tuxcacuesco</v>
      </c>
      <c r="G1251" t="s">
        <v>19</v>
      </c>
      <c r="H1251">
        <v>99</v>
      </c>
      <c r="I1251">
        <v>213</v>
      </c>
      <c r="J1251">
        <v>23.352</v>
      </c>
      <c r="K1251">
        <v>18.503</v>
      </c>
      <c r="L1251">
        <v>14.541</v>
      </c>
      <c r="M1251">
        <v>28.707000000000001</v>
      </c>
      <c r="N1251">
        <v>32.558</v>
      </c>
    </row>
    <row r="1252" spans="1:14" hidden="1" x14ac:dyDescent="0.25">
      <c r="A1252" t="s">
        <v>558</v>
      </c>
      <c r="B1252" t="s">
        <v>663</v>
      </c>
      <c r="C1252" t="str">
        <f t="shared" si="76"/>
        <v>14</v>
      </c>
      <c r="D1252" t="str">
        <f t="shared" si="77"/>
        <v>106</v>
      </c>
      <c r="E1252" t="str">
        <f t="shared" si="78"/>
        <v>14106</v>
      </c>
      <c r="F1252" t="str">
        <f t="shared" si="79"/>
        <v>Tuxcacuesco</v>
      </c>
      <c r="G1252" t="s">
        <v>16</v>
      </c>
      <c r="H1252">
        <v>12</v>
      </c>
      <c r="I1252">
        <v>26</v>
      </c>
      <c r="J1252">
        <v>2.6659999999999999</v>
      </c>
      <c r="K1252">
        <v>1.224</v>
      </c>
      <c r="L1252">
        <v>0.51700000000000002</v>
      </c>
      <c r="M1252">
        <v>2.5910000000000002</v>
      </c>
      <c r="N1252">
        <v>2.1139999999999999</v>
      </c>
    </row>
    <row r="1253" spans="1:14" x14ac:dyDescent="0.25">
      <c r="A1253" t="s">
        <v>558</v>
      </c>
      <c r="B1253" t="s">
        <v>664</v>
      </c>
      <c r="C1253" t="str">
        <f t="shared" si="76"/>
        <v>14</v>
      </c>
      <c r="D1253" t="str">
        <f t="shared" si="77"/>
        <v>107</v>
      </c>
      <c r="E1253" t="str">
        <f t="shared" si="78"/>
        <v>14107</v>
      </c>
      <c r="F1253" t="str">
        <f t="shared" si="79"/>
        <v>Tuxcueca</v>
      </c>
      <c r="G1253" t="s">
        <v>19</v>
      </c>
      <c r="H1253">
        <v>202</v>
      </c>
      <c r="I1253">
        <v>534</v>
      </c>
      <c r="J1253">
        <v>47.97</v>
      </c>
      <c r="K1253">
        <v>28.547999999999998</v>
      </c>
      <c r="L1253">
        <v>1.018</v>
      </c>
      <c r="M1253">
        <v>39.533000000000001</v>
      </c>
      <c r="N1253">
        <v>90.287000000000006</v>
      </c>
    </row>
    <row r="1254" spans="1:14" hidden="1" x14ac:dyDescent="0.25">
      <c r="A1254" t="s">
        <v>558</v>
      </c>
      <c r="B1254" t="s">
        <v>664</v>
      </c>
      <c r="C1254" t="str">
        <f t="shared" si="76"/>
        <v>14</v>
      </c>
      <c r="D1254" t="str">
        <f t="shared" si="77"/>
        <v>107</v>
      </c>
      <c r="E1254" t="str">
        <f t="shared" si="78"/>
        <v>14107</v>
      </c>
      <c r="F1254" t="str">
        <f t="shared" si="79"/>
        <v>Tuxcueca</v>
      </c>
      <c r="G1254" t="s">
        <v>16</v>
      </c>
      <c r="H1254">
        <v>16</v>
      </c>
      <c r="I1254">
        <v>45</v>
      </c>
      <c r="J1254">
        <v>7.359</v>
      </c>
      <c r="K1254">
        <v>2.395</v>
      </c>
      <c r="L1254">
        <v>0</v>
      </c>
      <c r="M1254">
        <v>2.2429999999999999</v>
      </c>
      <c r="N1254">
        <v>7.3019999999999996</v>
      </c>
    </row>
    <row r="1255" spans="1:14" x14ac:dyDescent="0.25">
      <c r="A1255" t="s">
        <v>558</v>
      </c>
      <c r="B1255" t="s">
        <v>665</v>
      </c>
      <c r="C1255" t="str">
        <f t="shared" si="76"/>
        <v>14</v>
      </c>
      <c r="D1255" t="str">
        <f t="shared" si="77"/>
        <v>108</v>
      </c>
      <c r="E1255" t="str">
        <f t="shared" si="78"/>
        <v>14108</v>
      </c>
      <c r="F1255" t="str">
        <f t="shared" si="79"/>
        <v>Tuxpan</v>
      </c>
      <c r="G1255" t="s">
        <v>19</v>
      </c>
      <c r="H1255">
        <v>1535</v>
      </c>
      <c r="I1255">
        <v>3322</v>
      </c>
      <c r="J1255">
        <v>476.76</v>
      </c>
      <c r="K1255">
        <v>213.96899999999999</v>
      </c>
      <c r="L1255">
        <v>5.75</v>
      </c>
      <c r="M1255">
        <v>1074.2650000000001</v>
      </c>
      <c r="N1255">
        <v>741.822</v>
      </c>
    </row>
    <row r="1256" spans="1:14" hidden="1" x14ac:dyDescent="0.25">
      <c r="A1256" t="s">
        <v>558</v>
      </c>
      <c r="B1256" t="s">
        <v>665</v>
      </c>
      <c r="C1256" t="str">
        <f t="shared" si="76"/>
        <v>14</v>
      </c>
      <c r="D1256" t="str">
        <f t="shared" si="77"/>
        <v>108</v>
      </c>
      <c r="E1256" t="str">
        <f t="shared" si="78"/>
        <v>14108</v>
      </c>
      <c r="F1256" t="str">
        <f t="shared" si="79"/>
        <v>Tuxpan</v>
      </c>
      <c r="G1256" t="s">
        <v>16</v>
      </c>
      <c r="H1256">
        <v>217</v>
      </c>
      <c r="I1256">
        <v>577</v>
      </c>
      <c r="J1256">
        <v>124.477</v>
      </c>
      <c r="K1256">
        <v>43.848999999999997</v>
      </c>
      <c r="L1256">
        <v>0.91800000000000004</v>
      </c>
      <c r="M1256">
        <v>34.290999999999997</v>
      </c>
      <c r="N1256">
        <v>121.01600000000001</v>
      </c>
    </row>
    <row r="1257" spans="1:14" x14ac:dyDescent="0.25">
      <c r="A1257" t="s">
        <v>558</v>
      </c>
      <c r="B1257" t="s">
        <v>666</v>
      </c>
      <c r="C1257" t="str">
        <f t="shared" si="76"/>
        <v>14</v>
      </c>
      <c r="D1257" t="str">
        <f t="shared" si="77"/>
        <v>109</v>
      </c>
      <c r="E1257" t="str">
        <f t="shared" si="78"/>
        <v>14109</v>
      </c>
      <c r="F1257" t="str">
        <f t="shared" si="79"/>
        <v>Unión de San Antonio</v>
      </c>
      <c r="G1257" t="s">
        <v>19</v>
      </c>
      <c r="H1257">
        <v>477</v>
      </c>
      <c r="I1257">
        <v>1918</v>
      </c>
      <c r="J1257">
        <v>1305.692</v>
      </c>
      <c r="K1257">
        <v>292.83300000000003</v>
      </c>
      <c r="L1257">
        <v>14.657</v>
      </c>
      <c r="M1257">
        <v>222.786</v>
      </c>
      <c r="N1257">
        <v>1365.37</v>
      </c>
    </row>
    <row r="1258" spans="1:14" hidden="1" x14ac:dyDescent="0.25">
      <c r="A1258" t="s">
        <v>558</v>
      </c>
      <c r="B1258" t="s">
        <v>666</v>
      </c>
      <c r="C1258" t="str">
        <f t="shared" si="76"/>
        <v>14</v>
      </c>
      <c r="D1258" t="str">
        <f t="shared" si="77"/>
        <v>109</v>
      </c>
      <c r="E1258" t="str">
        <f t="shared" si="78"/>
        <v>14109</v>
      </c>
      <c r="F1258" t="str">
        <f t="shared" si="79"/>
        <v>Unión de San Antonio</v>
      </c>
      <c r="G1258" t="s">
        <v>16</v>
      </c>
      <c r="H1258">
        <v>55</v>
      </c>
      <c r="I1258">
        <v>979</v>
      </c>
      <c r="J1258">
        <v>1236.32</v>
      </c>
      <c r="K1258">
        <v>249.44800000000001</v>
      </c>
      <c r="L1258">
        <v>13.9</v>
      </c>
      <c r="M1258">
        <v>146.24700000000001</v>
      </c>
      <c r="N1258">
        <v>1195.749</v>
      </c>
    </row>
    <row r="1259" spans="1:14" x14ac:dyDescent="0.25">
      <c r="A1259" t="s">
        <v>558</v>
      </c>
      <c r="B1259" t="s">
        <v>667</v>
      </c>
      <c r="C1259" t="str">
        <f t="shared" si="76"/>
        <v>14</v>
      </c>
      <c r="D1259" t="str">
        <f t="shared" si="77"/>
        <v>110</v>
      </c>
      <c r="E1259" t="str">
        <f t="shared" si="78"/>
        <v>14110</v>
      </c>
      <c r="F1259" t="str">
        <f t="shared" si="79"/>
        <v>Unión de Tula</v>
      </c>
      <c r="G1259" t="s">
        <v>19</v>
      </c>
      <c r="H1259">
        <v>539</v>
      </c>
      <c r="I1259">
        <v>1429</v>
      </c>
      <c r="J1259">
        <v>285.41899999999998</v>
      </c>
      <c r="K1259">
        <v>110.319</v>
      </c>
      <c r="L1259">
        <v>0.69199999999999995</v>
      </c>
      <c r="M1259">
        <v>160.065</v>
      </c>
      <c r="N1259">
        <v>489.70699999999999</v>
      </c>
    </row>
    <row r="1260" spans="1:14" hidden="1" x14ac:dyDescent="0.25">
      <c r="A1260" t="s">
        <v>558</v>
      </c>
      <c r="B1260" t="s">
        <v>667</v>
      </c>
      <c r="C1260" t="str">
        <f t="shared" si="76"/>
        <v>14</v>
      </c>
      <c r="D1260" t="str">
        <f t="shared" si="77"/>
        <v>110</v>
      </c>
      <c r="E1260" t="str">
        <f t="shared" si="78"/>
        <v>14110</v>
      </c>
      <c r="F1260" t="str">
        <f t="shared" si="79"/>
        <v>Unión de Tula</v>
      </c>
      <c r="G1260" t="s">
        <v>16</v>
      </c>
      <c r="H1260">
        <v>43</v>
      </c>
      <c r="I1260">
        <v>176</v>
      </c>
      <c r="J1260">
        <v>129.494</v>
      </c>
      <c r="K1260">
        <v>41.188000000000002</v>
      </c>
      <c r="L1260">
        <v>-6.0000000000000001E-3</v>
      </c>
      <c r="M1260">
        <v>53.615000000000002</v>
      </c>
      <c r="N1260">
        <v>135.75200000000001</v>
      </c>
    </row>
    <row r="1261" spans="1:14" x14ac:dyDescent="0.25">
      <c r="A1261" t="s">
        <v>558</v>
      </c>
      <c r="B1261" t="s">
        <v>668</v>
      </c>
      <c r="C1261" t="str">
        <f t="shared" si="76"/>
        <v>14</v>
      </c>
      <c r="D1261" t="str">
        <f t="shared" si="77"/>
        <v>111</v>
      </c>
      <c r="E1261" t="str">
        <f t="shared" si="78"/>
        <v>14111</v>
      </c>
      <c r="F1261" t="str">
        <f t="shared" si="79"/>
        <v>Valle de Guadalupe</v>
      </c>
      <c r="G1261" t="s">
        <v>19</v>
      </c>
      <c r="H1261">
        <v>278</v>
      </c>
      <c r="I1261">
        <v>761</v>
      </c>
      <c r="J1261">
        <v>75.941999999999993</v>
      </c>
      <c r="K1261">
        <v>39.966000000000001</v>
      </c>
      <c r="L1261">
        <v>8.109</v>
      </c>
      <c r="M1261">
        <v>165.602</v>
      </c>
      <c r="N1261">
        <v>125.48399999999999</v>
      </c>
    </row>
    <row r="1262" spans="1:14" hidden="1" x14ac:dyDescent="0.25">
      <c r="A1262" t="s">
        <v>558</v>
      </c>
      <c r="B1262" t="s">
        <v>668</v>
      </c>
      <c r="C1262" t="str">
        <f t="shared" si="76"/>
        <v>14</v>
      </c>
      <c r="D1262" t="str">
        <f t="shared" si="77"/>
        <v>111</v>
      </c>
      <c r="E1262" t="str">
        <f t="shared" si="78"/>
        <v>14111</v>
      </c>
      <c r="F1262" t="str">
        <f t="shared" si="79"/>
        <v>Valle de Guadalupe</v>
      </c>
      <c r="G1262" t="s">
        <v>16</v>
      </c>
      <c r="H1262">
        <v>25</v>
      </c>
      <c r="I1262">
        <v>122</v>
      </c>
      <c r="J1262">
        <v>21.332000000000001</v>
      </c>
      <c r="K1262">
        <v>10.795999999999999</v>
      </c>
      <c r="L1262">
        <v>2.867</v>
      </c>
      <c r="M1262">
        <v>15.528</v>
      </c>
      <c r="N1262">
        <v>18.552</v>
      </c>
    </row>
    <row r="1263" spans="1:14" x14ac:dyDescent="0.25">
      <c r="A1263" t="s">
        <v>558</v>
      </c>
      <c r="B1263" t="s">
        <v>669</v>
      </c>
      <c r="C1263" t="str">
        <f t="shared" si="76"/>
        <v>14</v>
      </c>
      <c r="D1263" t="str">
        <f t="shared" si="77"/>
        <v>112</v>
      </c>
      <c r="E1263" t="str">
        <f t="shared" si="78"/>
        <v>14112</v>
      </c>
      <c r="F1263" t="str">
        <f t="shared" si="79"/>
        <v>Valle de Juárez</v>
      </c>
      <c r="G1263" t="s">
        <v>19</v>
      </c>
      <c r="H1263">
        <v>338</v>
      </c>
      <c r="I1263">
        <v>804</v>
      </c>
      <c r="J1263">
        <v>99.822000000000003</v>
      </c>
      <c r="K1263">
        <v>46.012</v>
      </c>
      <c r="L1263">
        <v>0.72899999999999998</v>
      </c>
      <c r="M1263">
        <v>70.364999999999995</v>
      </c>
      <c r="N1263">
        <v>144.297</v>
      </c>
    </row>
    <row r="1264" spans="1:14" hidden="1" x14ac:dyDescent="0.25">
      <c r="A1264" t="s">
        <v>558</v>
      </c>
      <c r="B1264" t="s">
        <v>669</v>
      </c>
      <c r="C1264" t="str">
        <f t="shared" si="76"/>
        <v>14</v>
      </c>
      <c r="D1264" t="str">
        <f t="shared" si="77"/>
        <v>112</v>
      </c>
      <c r="E1264" t="str">
        <f t="shared" si="78"/>
        <v>14112</v>
      </c>
      <c r="F1264" t="str">
        <f t="shared" si="79"/>
        <v>Valle de Juárez</v>
      </c>
      <c r="G1264" t="s">
        <v>16</v>
      </c>
      <c r="H1264">
        <v>51</v>
      </c>
      <c r="I1264">
        <v>168</v>
      </c>
      <c r="J1264">
        <v>57.329000000000001</v>
      </c>
      <c r="K1264">
        <v>18.658000000000001</v>
      </c>
      <c r="L1264">
        <v>0.122</v>
      </c>
      <c r="M1264">
        <v>15.145</v>
      </c>
      <c r="N1264">
        <v>57.018999999999998</v>
      </c>
    </row>
    <row r="1265" spans="1:14" x14ac:dyDescent="0.25">
      <c r="A1265" t="s">
        <v>558</v>
      </c>
      <c r="B1265" t="s">
        <v>670</v>
      </c>
      <c r="C1265" t="str">
        <f t="shared" si="76"/>
        <v>14</v>
      </c>
      <c r="D1265" t="str">
        <f t="shared" si="77"/>
        <v>113</v>
      </c>
      <c r="E1265" t="str">
        <f t="shared" si="78"/>
        <v>14113</v>
      </c>
      <c r="F1265" t="str">
        <f t="shared" si="79"/>
        <v>San Gabriel</v>
      </c>
      <c r="G1265" t="s">
        <v>19</v>
      </c>
      <c r="H1265">
        <v>306</v>
      </c>
      <c r="I1265">
        <v>871</v>
      </c>
      <c r="J1265">
        <v>142.68799999999999</v>
      </c>
      <c r="K1265">
        <v>70.852999999999994</v>
      </c>
      <c r="L1265">
        <v>17.850999999999999</v>
      </c>
      <c r="M1265">
        <v>109.79600000000001</v>
      </c>
      <c r="N1265">
        <v>231.489</v>
      </c>
    </row>
    <row r="1266" spans="1:14" hidden="1" x14ac:dyDescent="0.25">
      <c r="A1266" t="s">
        <v>558</v>
      </c>
      <c r="B1266" t="s">
        <v>670</v>
      </c>
      <c r="C1266" t="str">
        <f t="shared" si="76"/>
        <v>14</v>
      </c>
      <c r="D1266" t="str">
        <f t="shared" si="77"/>
        <v>113</v>
      </c>
      <c r="E1266" t="str">
        <f t="shared" si="78"/>
        <v>14113</v>
      </c>
      <c r="F1266" t="str">
        <f t="shared" si="79"/>
        <v>San Gabriel</v>
      </c>
      <c r="G1266" t="s">
        <v>16</v>
      </c>
      <c r="H1266">
        <v>31</v>
      </c>
      <c r="I1266">
        <v>267</v>
      </c>
      <c r="J1266">
        <v>74.010000000000005</v>
      </c>
      <c r="K1266">
        <v>27.670999999999999</v>
      </c>
      <c r="L1266">
        <v>0.378</v>
      </c>
      <c r="M1266">
        <v>13.135</v>
      </c>
      <c r="N1266">
        <v>73.436000000000007</v>
      </c>
    </row>
    <row r="1267" spans="1:14" x14ac:dyDescent="0.25">
      <c r="A1267" t="s">
        <v>558</v>
      </c>
      <c r="B1267" t="s">
        <v>671</v>
      </c>
      <c r="C1267" t="str">
        <f t="shared" si="76"/>
        <v>14</v>
      </c>
      <c r="D1267" t="str">
        <f t="shared" si="77"/>
        <v>114</v>
      </c>
      <c r="E1267" t="str">
        <f t="shared" si="78"/>
        <v>14114</v>
      </c>
      <c r="F1267" t="str">
        <f t="shared" si="79"/>
        <v>Villa Corona</v>
      </c>
      <c r="G1267" t="s">
        <v>19</v>
      </c>
      <c r="H1267">
        <v>799</v>
      </c>
      <c r="I1267">
        <v>1955</v>
      </c>
      <c r="J1267">
        <v>200.965</v>
      </c>
      <c r="K1267">
        <v>114.253</v>
      </c>
      <c r="L1267">
        <v>17.341999999999999</v>
      </c>
      <c r="M1267">
        <v>169.80099999999999</v>
      </c>
      <c r="N1267">
        <v>289.44099999999997</v>
      </c>
    </row>
    <row r="1268" spans="1:14" hidden="1" x14ac:dyDescent="0.25">
      <c r="A1268" t="s">
        <v>558</v>
      </c>
      <c r="B1268" t="s">
        <v>671</v>
      </c>
      <c r="C1268" t="str">
        <f t="shared" si="76"/>
        <v>14</v>
      </c>
      <c r="D1268" t="str">
        <f t="shared" si="77"/>
        <v>114</v>
      </c>
      <c r="E1268" t="str">
        <f t="shared" si="78"/>
        <v>14114</v>
      </c>
      <c r="F1268" t="str">
        <f t="shared" si="79"/>
        <v>Villa Corona</v>
      </c>
      <c r="G1268" t="s">
        <v>16</v>
      </c>
      <c r="H1268">
        <v>85</v>
      </c>
      <c r="I1268">
        <v>320</v>
      </c>
      <c r="J1268">
        <v>97.385000000000005</v>
      </c>
      <c r="K1268">
        <v>50.835999999999999</v>
      </c>
      <c r="L1268">
        <v>2.2869999999999999</v>
      </c>
      <c r="M1268">
        <v>35.012999999999998</v>
      </c>
      <c r="N1268">
        <v>95.495999999999995</v>
      </c>
    </row>
    <row r="1269" spans="1:14" x14ac:dyDescent="0.25">
      <c r="A1269" t="s">
        <v>558</v>
      </c>
      <c r="B1269" t="s">
        <v>672</v>
      </c>
      <c r="C1269" t="str">
        <f t="shared" si="76"/>
        <v>14</v>
      </c>
      <c r="D1269" t="str">
        <f t="shared" si="77"/>
        <v>115</v>
      </c>
      <c r="E1269" t="str">
        <f t="shared" si="78"/>
        <v>14115</v>
      </c>
      <c r="F1269" t="str">
        <f t="shared" si="79"/>
        <v>Villa Guerrero</v>
      </c>
      <c r="G1269" t="s">
        <v>19</v>
      </c>
      <c r="H1269">
        <v>252</v>
      </c>
      <c r="I1269">
        <v>459</v>
      </c>
      <c r="J1269">
        <v>38.47</v>
      </c>
      <c r="K1269">
        <v>18.251999999999999</v>
      </c>
      <c r="L1269">
        <v>3.4729999999999999</v>
      </c>
      <c r="M1269">
        <v>56.801000000000002</v>
      </c>
      <c r="N1269">
        <v>75.260000000000005</v>
      </c>
    </row>
    <row r="1270" spans="1:14" hidden="1" x14ac:dyDescent="0.25">
      <c r="A1270" t="s">
        <v>558</v>
      </c>
      <c r="B1270" t="s">
        <v>672</v>
      </c>
      <c r="C1270" t="str">
        <f t="shared" si="76"/>
        <v>14</v>
      </c>
      <c r="D1270" t="str">
        <f t="shared" si="77"/>
        <v>115</v>
      </c>
      <c r="E1270" t="str">
        <f t="shared" si="78"/>
        <v>14115</v>
      </c>
      <c r="F1270" t="str">
        <f t="shared" si="79"/>
        <v>Villa Guerrero</v>
      </c>
      <c r="G1270" t="s">
        <v>16</v>
      </c>
      <c r="H1270">
        <v>24</v>
      </c>
      <c r="I1270">
        <v>50</v>
      </c>
      <c r="J1270">
        <v>6.8730000000000002</v>
      </c>
      <c r="K1270">
        <v>2.669</v>
      </c>
      <c r="L1270">
        <v>0.379</v>
      </c>
      <c r="M1270">
        <v>6.5880000000000001</v>
      </c>
      <c r="N1270">
        <v>6.5389999999999997</v>
      </c>
    </row>
    <row r="1271" spans="1:14" x14ac:dyDescent="0.25">
      <c r="A1271" t="s">
        <v>558</v>
      </c>
      <c r="B1271" t="s">
        <v>673</v>
      </c>
      <c r="C1271" t="str">
        <f t="shared" si="76"/>
        <v>14</v>
      </c>
      <c r="D1271" t="str">
        <f t="shared" si="77"/>
        <v>116</v>
      </c>
      <c r="E1271" t="str">
        <f t="shared" si="78"/>
        <v>14116</v>
      </c>
      <c r="F1271" t="str">
        <f t="shared" si="79"/>
        <v>Villa Hidalgo</v>
      </c>
      <c r="G1271" t="s">
        <v>19</v>
      </c>
      <c r="H1271">
        <v>1723</v>
      </c>
      <c r="I1271">
        <v>4298</v>
      </c>
      <c r="J1271">
        <v>390.61599999999999</v>
      </c>
      <c r="K1271">
        <v>203.39</v>
      </c>
      <c r="L1271">
        <v>7.8789999999999996</v>
      </c>
      <c r="M1271">
        <v>331.38499999999999</v>
      </c>
      <c r="N1271">
        <v>675.79</v>
      </c>
    </row>
    <row r="1272" spans="1:14" hidden="1" x14ac:dyDescent="0.25">
      <c r="A1272" t="s">
        <v>558</v>
      </c>
      <c r="B1272" t="s">
        <v>673</v>
      </c>
      <c r="C1272" t="str">
        <f t="shared" si="76"/>
        <v>14</v>
      </c>
      <c r="D1272" t="str">
        <f t="shared" si="77"/>
        <v>116</v>
      </c>
      <c r="E1272" t="str">
        <f t="shared" si="78"/>
        <v>14116</v>
      </c>
      <c r="F1272" t="str">
        <f t="shared" si="79"/>
        <v>Villa Hidalgo</v>
      </c>
      <c r="G1272" t="s">
        <v>16</v>
      </c>
      <c r="H1272">
        <v>225</v>
      </c>
      <c r="I1272">
        <v>954</v>
      </c>
      <c r="J1272">
        <v>133.35900000000001</v>
      </c>
      <c r="K1272">
        <v>61.472999999999999</v>
      </c>
      <c r="L1272">
        <v>2.1789999999999998</v>
      </c>
      <c r="M1272">
        <v>100.36</v>
      </c>
      <c r="N1272">
        <v>132.63499999999999</v>
      </c>
    </row>
    <row r="1273" spans="1:14" x14ac:dyDescent="0.25">
      <c r="A1273" t="s">
        <v>558</v>
      </c>
      <c r="B1273" t="s">
        <v>674</v>
      </c>
      <c r="C1273" t="str">
        <f t="shared" si="76"/>
        <v>14</v>
      </c>
      <c r="D1273" t="str">
        <f t="shared" si="77"/>
        <v>117</v>
      </c>
      <c r="E1273" t="str">
        <f t="shared" si="78"/>
        <v>14117</v>
      </c>
      <c r="F1273" t="str">
        <f t="shared" si="79"/>
        <v>Cañadas de Obregón</v>
      </c>
      <c r="G1273" t="s">
        <v>19</v>
      </c>
      <c r="H1273">
        <v>132</v>
      </c>
      <c r="I1273">
        <v>302</v>
      </c>
      <c r="J1273">
        <v>37.878999999999998</v>
      </c>
      <c r="K1273">
        <v>24.135000000000002</v>
      </c>
      <c r="L1273">
        <v>5.4969999999999999</v>
      </c>
      <c r="M1273">
        <v>22.038</v>
      </c>
      <c r="N1273">
        <v>53.137999999999998</v>
      </c>
    </row>
    <row r="1274" spans="1:14" hidden="1" x14ac:dyDescent="0.25">
      <c r="A1274" t="s">
        <v>558</v>
      </c>
      <c r="B1274" t="s">
        <v>674</v>
      </c>
      <c r="C1274" t="str">
        <f t="shared" si="76"/>
        <v>14</v>
      </c>
      <c r="D1274" t="str">
        <f t="shared" si="77"/>
        <v>117</v>
      </c>
      <c r="E1274" t="str">
        <f t="shared" si="78"/>
        <v>14117</v>
      </c>
      <c r="F1274" t="str">
        <f t="shared" si="79"/>
        <v>Cañadas de Obregón</v>
      </c>
      <c r="G1274" t="s">
        <v>16</v>
      </c>
      <c r="H1274">
        <v>12</v>
      </c>
      <c r="I1274">
        <v>29</v>
      </c>
      <c r="J1274">
        <v>7.5069999999999997</v>
      </c>
      <c r="K1274">
        <v>3.661</v>
      </c>
      <c r="L1274">
        <v>2.04</v>
      </c>
      <c r="M1274">
        <v>6.4139999999999997</v>
      </c>
      <c r="N1274">
        <v>5.4939999999999998</v>
      </c>
    </row>
    <row r="1275" spans="1:14" x14ac:dyDescent="0.25">
      <c r="A1275" t="s">
        <v>558</v>
      </c>
      <c r="B1275" t="s">
        <v>675</v>
      </c>
      <c r="C1275" t="str">
        <f t="shared" si="76"/>
        <v>14</v>
      </c>
      <c r="D1275" t="str">
        <f t="shared" si="77"/>
        <v>118</v>
      </c>
      <c r="E1275" t="str">
        <f t="shared" si="78"/>
        <v>14118</v>
      </c>
      <c r="F1275" t="str">
        <f t="shared" si="79"/>
        <v>Yahualica de González Gallo</v>
      </c>
      <c r="G1275" t="s">
        <v>19</v>
      </c>
      <c r="H1275">
        <v>1089</v>
      </c>
      <c r="I1275">
        <v>2368</v>
      </c>
      <c r="J1275">
        <v>309.00900000000001</v>
      </c>
      <c r="K1275">
        <v>203.607</v>
      </c>
      <c r="L1275">
        <v>21.916</v>
      </c>
      <c r="M1275">
        <v>256.42099999999999</v>
      </c>
      <c r="N1275">
        <v>600.38099999999997</v>
      </c>
    </row>
    <row r="1276" spans="1:14" hidden="1" x14ac:dyDescent="0.25">
      <c r="A1276" t="s">
        <v>558</v>
      </c>
      <c r="B1276" t="s">
        <v>675</v>
      </c>
      <c r="C1276" t="str">
        <f t="shared" si="76"/>
        <v>14</v>
      </c>
      <c r="D1276" t="str">
        <f t="shared" si="77"/>
        <v>118</v>
      </c>
      <c r="E1276" t="str">
        <f t="shared" si="78"/>
        <v>14118</v>
      </c>
      <c r="F1276" t="str">
        <f t="shared" si="79"/>
        <v>Yahualica de González Gallo</v>
      </c>
      <c r="G1276" t="s">
        <v>16</v>
      </c>
      <c r="H1276">
        <v>154</v>
      </c>
      <c r="I1276">
        <v>368</v>
      </c>
      <c r="J1276">
        <v>54.970999999999997</v>
      </c>
      <c r="K1276">
        <v>21.6</v>
      </c>
      <c r="L1276">
        <v>5.3479999999999999</v>
      </c>
      <c r="M1276">
        <v>24.751999999999999</v>
      </c>
      <c r="N1276">
        <v>49.256999999999998</v>
      </c>
    </row>
    <row r="1277" spans="1:14" x14ac:dyDescent="0.25">
      <c r="A1277" t="s">
        <v>558</v>
      </c>
      <c r="B1277" t="s">
        <v>676</v>
      </c>
      <c r="C1277" t="str">
        <f t="shared" si="76"/>
        <v>14</v>
      </c>
      <c r="D1277" t="str">
        <f t="shared" si="77"/>
        <v>119</v>
      </c>
      <c r="E1277" t="str">
        <f t="shared" si="78"/>
        <v>14119</v>
      </c>
      <c r="F1277" t="str">
        <f t="shared" si="79"/>
        <v>Zacoalco de Torres</v>
      </c>
      <c r="G1277" t="s">
        <v>19</v>
      </c>
      <c r="H1277">
        <v>1145</v>
      </c>
      <c r="I1277">
        <v>6340</v>
      </c>
      <c r="J1277">
        <v>530.01900000000001</v>
      </c>
      <c r="K1277">
        <v>200.05</v>
      </c>
      <c r="L1277">
        <v>8.4329999999999998</v>
      </c>
      <c r="M1277">
        <v>618.88800000000003</v>
      </c>
      <c r="N1277">
        <v>836.23</v>
      </c>
    </row>
    <row r="1278" spans="1:14" hidden="1" x14ac:dyDescent="0.25">
      <c r="A1278" t="s">
        <v>558</v>
      </c>
      <c r="B1278" t="s">
        <v>676</v>
      </c>
      <c r="C1278" t="str">
        <f t="shared" si="76"/>
        <v>14</v>
      </c>
      <c r="D1278" t="str">
        <f t="shared" si="77"/>
        <v>119</v>
      </c>
      <c r="E1278" t="str">
        <f t="shared" si="78"/>
        <v>14119</v>
      </c>
      <c r="F1278" t="str">
        <f t="shared" si="79"/>
        <v>Zacoalco de Torres</v>
      </c>
      <c r="G1278" t="s">
        <v>16</v>
      </c>
      <c r="H1278">
        <v>194</v>
      </c>
      <c r="I1278">
        <v>522</v>
      </c>
      <c r="J1278">
        <v>44.512</v>
      </c>
      <c r="K1278">
        <v>17.539000000000001</v>
      </c>
      <c r="L1278">
        <v>0.156</v>
      </c>
      <c r="M1278">
        <v>24.135000000000002</v>
      </c>
      <c r="N1278">
        <v>44.518999999999998</v>
      </c>
    </row>
    <row r="1279" spans="1:14" x14ac:dyDescent="0.25">
      <c r="A1279" t="s">
        <v>558</v>
      </c>
      <c r="B1279" t="s">
        <v>677</v>
      </c>
      <c r="C1279" t="str">
        <f t="shared" si="76"/>
        <v>14</v>
      </c>
      <c r="D1279" t="str">
        <f t="shared" si="77"/>
        <v>120</v>
      </c>
      <c r="E1279" t="str">
        <f t="shared" si="78"/>
        <v>14120</v>
      </c>
      <c r="F1279" t="str">
        <f t="shared" si="79"/>
        <v>Zapopan</v>
      </c>
      <c r="G1279" t="s">
        <v>19</v>
      </c>
      <c r="H1279">
        <v>42683</v>
      </c>
      <c r="I1279">
        <v>322299</v>
      </c>
      <c r="J1279">
        <v>187024.611</v>
      </c>
      <c r="K1279">
        <v>78262.942999999999</v>
      </c>
      <c r="L1279">
        <v>5324.7730000000001</v>
      </c>
      <c r="M1279">
        <v>71402.085999999996</v>
      </c>
      <c r="N1279">
        <v>288753.64500000002</v>
      </c>
    </row>
    <row r="1280" spans="1:14" hidden="1" x14ac:dyDescent="0.25">
      <c r="A1280" t="s">
        <v>558</v>
      </c>
      <c r="B1280" t="s">
        <v>677</v>
      </c>
      <c r="C1280" t="str">
        <f t="shared" si="76"/>
        <v>14</v>
      </c>
      <c r="D1280" t="str">
        <f t="shared" si="77"/>
        <v>120</v>
      </c>
      <c r="E1280" t="str">
        <f t="shared" si="78"/>
        <v>14120</v>
      </c>
      <c r="F1280" t="str">
        <f t="shared" si="79"/>
        <v>Zapopan</v>
      </c>
      <c r="G1280" t="s">
        <v>16</v>
      </c>
      <c r="H1280">
        <v>4225</v>
      </c>
      <c r="I1280">
        <v>90027</v>
      </c>
      <c r="J1280">
        <v>104823.61199999999</v>
      </c>
      <c r="K1280">
        <v>43096.76</v>
      </c>
      <c r="L1280">
        <v>2276.5219999999999</v>
      </c>
      <c r="M1280">
        <v>27596.241999999998</v>
      </c>
      <c r="N1280">
        <v>115305.288</v>
      </c>
    </row>
    <row r="1281" spans="1:14" x14ac:dyDescent="0.25">
      <c r="A1281" t="s">
        <v>558</v>
      </c>
      <c r="B1281" t="s">
        <v>678</v>
      </c>
      <c r="C1281" t="str">
        <f t="shared" si="76"/>
        <v>14</v>
      </c>
      <c r="D1281" t="str">
        <f t="shared" si="77"/>
        <v>121</v>
      </c>
      <c r="E1281" t="str">
        <f t="shared" si="78"/>
        <v>14121</v>
      </c>
      <c r="F1281" t="str">
        <f t="shared" si="79"/>
        <v>Zapotiltic</v>
      </c>
      <c r="G1281" t="s">
        <v>19</v>
      </c>
      <c r="H1281">
        <v>1246</v>
      </c>
      <c r="I1281">
        <v>3536</v>
      </c>
      <c r="J1281">
        <v>3225.9119999999998</v>
      </c>
      <c r="K1281">
        <v>993.54200000000003</v>
      </c>
      <c r="L1281">
        <v>55.125</v>
      </c>
      <c r="M1281">
        <v>769.90200000000004</v>
      </c>
      <c r="N1281">
        <v>4323.973</v>
      </c>
    </row>
    <row r="1282" spans="1:14" hidden="1" x14ac:dyDescent="0.25">
      <c r="A1282" t="s">
        <v>558</v>
      </c>
      <c r="B1282" t="s">
        <v>678</v>
      </c>
      <c r="C1282" t="str">
        <f t="shared" si="76"/>
        <v>14</v>
      </c>
      <c r="D1282" t="str">
        <f t="shared" si="77"/>
        <v>121</v>
      </c>
      <c r="E1282" t="str">
        <f t="shared" si="78"/>
        <v>14121</v>
      </c>
      <c r="F1282" t="str">
        <f t="shared" si="79"/>
        <v>Zapotiltic</v>
      </c>
      <c r="G1282" t="s">
        <v>16</v>
      </c>
      <c r="H1282">
        <v>164</v>
      </c>
      <c r="I1282">
        <v>910</v>
      </c>
      <c r="J1282">
        <v>2826.9879999999998</v>
      </c>
      <c r="K1282">
        <v>780.31299999999999</v>
      </c>
      <c r="L1282">
        <v>10.999000000000001</v>
      </c>
      <c r="M1282">
        <v>469.24700000000001</v>
      </c>
      <c r="N1282">
        <v>2807.049</v>
      </c>
    </row>
    <row r="1283" spans="1:14" x14ac:dyDescent="0.25">
      <c r="A1283" t="s">
        <v>558</v>
      </c>
      <c r="B1283" t="s">
        <v>679</v>
      </c>
      <c r="C1283" t="str">
        <f t="shared" ref="C1283:C1346" si="80">MID(A1283,1,2)</f>
        <v>14</v>
      </c>
      <c r="D1283" t="str">
        <f t="shared" ref="D1283:D1346" si="81">MID(B1283,1,3)</f>
        <v>122</v>
      </c>
      <c r="E1283" t="str">
        <f t="shared" ref="E1283:E1346" si="82">CONCATENATE(C1283,D1283)</f>
        <v>14122</v>
      </c>
      <c r="F1283" t="str">
        <f t="shared" ref="F1283:F1346" si="83">MID(B1283,5,40)</f>
        <v>Zapotitlán de Vadillo</v>
      </c>
      <c r="G1283" t="s">
        <v>19</v>
      </c>
      <c r="H1283">
        <v>175</v>
      </c>
      <c r="I1283">
        <v>367</v>
      </c>
      <c r="J1283">
        <v>29.238</v>
      </c>
      <c r="K1283">
        <v>19.134</v>
      </c>
      <c r="L1283">
        <v>0.746</v>
      </c>
      <c r="M1283">
        <v>25.128</v>
      </c>
      <c r="N1283">
        <v>58.183999999999997</v>
      </c>
    </row>
    <row r="1284" spans="1:14" hidden="1" x14ac:dyDescent="0.25">
      <c r="A1284" t="s">
        <v>558</v>
      </c>
      <c r="B1284" t="s">
        <v>679</v>
      </c>
      <c r="C1284" t="str">
        <f t="shared" si="80"/>
        <v>14</v>
      </c>
      <c r="D1284" t="str">
        <f t="shared" si="81"/>
        <v>122</v>
      </c>
      <c r="E1284" t="str">
        <f t="shared" si="82"/>
        <v>14122</v>
      </c>
      <c r="F1284" t="str">
        <f t="shared" si="83"/>
        <v>Zapotitlán de Vadillo</v>
      </c>
      <c r="G1284" t="s">
        <v>16</v>
      </c>
      <c r="H1284">
        <v>20</v>
      </c>
      <c r="I1284">
        <v>43</v>
      </c>
      <c r="J1284">
        <v>4.0880000000000001</v>
      </c>
      <c r="K1284">
        <v>1.9159999999999999</v>
      </c>
      <c r="L1284">
        <v>0.19800000000000001</v>
      </c>
      <c r="M1284">
        <v>3.1309999999999998</v>
      </c>
      <c r="N1284">
        <v>4.077</v>
      </c>
    </row>
    <row r="1285" spans="1:14" x14ac:dyDescent="0.25">
      <c r="A1285" t="s">
        <v>558</v>
      </c>
      <c r="B1285" t="s">
        <v>680</v>
      </c>
      <c r="C1285" t="str">
        <f t="shared" si="80"/>
        <v>14</v>
      </c>
      <c r="D1285" t="str">
        <f t="shared" si="81"/>
        <v>123</v>
      </c>
      <c r="E1285" t="str">
        <f t="shared" si="82"/>
        <v>14123</v>
      </c>
      <c r="F1285" t="str">
        <f t="shared" si="83"/>
        <v>Zapotlán del Rey</v>
      </c>
      <c r="G1285" t="s">
        <v>19</v>
      </c>
      <c r="H1285">
        <v>278</v>
      </c>
      <c r="I1285">
        <v>1295</v>
      </c>
      <c r="J1285">
        <v>250.77</v>
      </c>
      <c r="K1285">
        <v>14.99</v>
      </c>
      <c r="L1285">
        <v>1.81</v>
      </c>
      <c r="M1285">
        <v>50.534999999999997</v>
      </c>
      <c r="N1285">
        <v>548.19299999999998</v>
      </c>
    </row>
    <row r="1286" spans="1:14" hidden="1" x14ac:dyDescent="0.25">
      <c r="A1286" t="s">
        <v>558</v>
      </c>
      <c r="B1286" t="s">
        <v>680</v>
      </c>
      <c r="C1286" t="str">
        <f t="shared" si="80"/>
        <v>14</v>
      </c>
      <c r="D1286" t="str">
        <f t="shared" si="81"/>
        <v>123</v>
      </c>
      <c r="E1286" t="str">
        <f t="shared" si="82"/>
        <v>14123</v>
      </c>
      <c r="F1286" t="str">
        <f t="shared" si="83"/>
        <v>Zapotlán del Rey</v>
      </c>
      <c r="G1286" t="s">
        <v>16</v>
      </c>
      <c r="H1286">
        <v>37</v>
      </c>
      <c r="I1286">
        <v>812</v>
      </c>
      <c r="J1286">
        <v>209.48599999999999</v>
      </c>
      <c r="K1286">
        <v>-11.763999999999999</v>
      </c>
      <c r="L1286">
        <v>0.14000000000000001</v>
      </c>
      <c r="M1286">
        <v>5.1150000000000002</v>
      </c>
      <c r="N1286">
        <v>211.364</v>
      </c>
    </row>
    <row r="1287" spans="1:14" x14ac:dyDescent="0.25">
      <c r="A1287" t="s">
        <v>558</v>
      </c>
      <c r="B1287" t="s">
        <v>681</v>
      </c>
      <c r="C1287" t="str">
        <f t="shared" si="80"/>
        <v>14</v>
      </c>
      <c r="D1287" t="str">
        <f t="shared" si="81"/>
        <v>124</v>
      </c>
      <c r="E1287" t="str">
        <f t="shared" si="82"/>
        <v>14124</v>
      </c>
      <c r="F1287" t="str">
        <f t="shared" si="83"/>
        <v>Zapotlanejo</v>
      </c>
      <c r="G1287" t="s">
        <v>19</v>
      </c>
      <c r="H1287">
        <v>3208</v>
      </c>
      <c r="I1287">
        <v>9034</v>
      </c>
      <c r="J1287">
        <v>3093.3789999999999</v>
      </c>
      <c r="K1287">
        <v>1493.67</v>
      </c>
      <c r="L1287">
        <v>40.281999999999996</v>
      </c>
      <c r="M1287">
        <v>1064.3820000000001</v>
      </c>
      <c r="N1287">
        <v>4885.2539999999999</v>
      </c>
    </row>
    <row r="1288" spans="1:14" hidden="1" x14ac:dyDescent="0.25">
      <c r="A1288" t="s">
        <v>558</v>
      </c>
      <c r="B1288" t="s">
        <v>681</v>
      </c>
      <c r="C1288" t="str">
        <f t="shared" si="80"/>
        <v>14</v>
      </c>
      <c r="D1288" t="str">
        <f t="shared" si="81"/>
        <v>124</v>
      </c>
      <c r="E1288" t="str">
        <f t="shared" si="82"/>
        <v>14124</v>
      </c>
      <c r="F1288" t="str">
        <f t="shared" si="83"/>
        <v>Zapotlanejo</v>
      </c>
      <c r="G1288" t="s">
        <v>16</v>
      </c>
      <c r="H1288">
        <v>469</v>
      </c>
      <c r="I1288">
        <v>2174</v>
      </c>
      <c r="J1288">
        <v>2232.4029999999998</v>
      </c>
      <c r="K1288">
        <v>1046.0940000000001</v>
      </c>
      <c r="L1288">
        <v>8.5449999999999999</v>
      </c>
      <c r="M1288">
        <v>241.27500000000001</v>
      </c>
      <c r="N1288">
        <v>2437.5129999999999</v>
      </c>
    </row>
    <row r="1289" spans="1:14" x14ac:dyDescent="0.25">
      <c r="A1289" t="s">
        <v>558</v>
      </c>
      <c r="B1289" t="s">
        <v>682</v>
      </c>
      <c r="C1289" t="str">
        <f t="shared" si="80"/>
        <v>14</v>
      </c>
      <c r="D1289" t="str">
        <f t="shared" si="81"/>
        <v>125</v>
      </c>
      <c r="E1289" t="str">
        <f t="shared" si="82"/>
        <v>14125</v>
      </c>
      <c r="F1289" t="str">
        <f t="shared" si="83"/>
        <v>San Ignacio Cerro Gordo</v>
      </c>
      <c r="G1289" t="s">
        <v>19</v>
      </c>
      <c r="H1289">
        <v>779</v>
      </c>
      <c r="I1289">
        <v>1801</v>
      </c>
      <c r="J1289">
        <v>271.53699999999998</v>
      </c>
      <c r="K1289">
        <v>145.56700000000001</v>
      </c>
      <c r="L1289">
        <v>12.314</v>
      </c>
      <c r="M1289">
        <v>147.95500000000001</v>
      </c>
      <c r="N1289">
        <v>456.09500000000003</v>
      </c>
    </row>
    <row r="1290" spans="1:14" hidden="1" x14ac:dyDescent="0.25">
      <c r="A1290" t="s">
        <v>558</v>
      </c>
      <c r="B1290" t="s">
        <v>682</v>
      </c>
      <c r="C1290" t="str">
        <f t="shared" si="80"/>
        <v>14</v>
      </c>
      <c r="D1290" t="str">
        <f t="shared" si="81"/>
        <v>125</v>
      </c>
      <c r="E1290" t="str">
        <f t="shared" si="82"/>
        <v>14125</v>
      </c>
      <c r="F1290" t="str">
        <f t="shared" si="83"/>
        <v>San Ignacio Cerro Gordo</v>
      </c>
      <c r="G1290" t="s">
        <v>16</v>
      </c>
      <c r="H1290">
        <v>261</v>
      </c>
      <c r="I1290">
        <v>750</v>
      </c>
      <c r="J1290">
        <v>131.72900000000001</v>
      </c>
      <c r="K1290">
        <v>50.151000000000003</v>
      </c>
      <c r="L1290">
        <v>10.151999999999999</v>
      </c>
      <c r="M1290">
        <v>80.59</v>
      </c>
      <c r="N1290">
        <v>123.892</v>
      </c>
    </row>
    <row r="1291" spans="1:14" x14ac:dyDescent="0.25">
      <c r="A1291" t="s">
        <v>683</v>
      </c>
      <c r="B1291" t="s">
        <v>684</v>
      </c>
      <c r="C1291" t="str">
        <f t="shared" si="80"/>
        <v>15</v>
      </c>
      <c r="D1291" t="str">
        <f t="shared" si="81"/>
        <v>001</v>
      </c>
      <c r="E1291" t="str">
        <f t="shared" si="82"/>
        <v>15001</v>
      </c>
      <c r="F1291" t="str">
        <f t="shared" si="83"/>
        <v>Acambay</v>
      </c>
      <c r="G1291" t="s">
        <v>19</v>
      </c>
      <c r="H1291">
        <v>1029</v>
      </c>
      <c r="I1291">
        <v>2462</v>
      </c>
      <c r="J1291">
        <v>232.43899999999999</v>
      </c>
      <c r="K1291">
        <v>116.17700000000001</v>
      </c>
      <c r="L1291">
        <v>4.8159999999999998</v>
      </c>
      <c r="M1291">
        <v>209.5</v>
      </c>
      <c r="N1291">
        <v>373.99099999999999</v>
      </c>
    </row>
    <row r="1292" spans="1:14" hidden="1" x14ac:dyDescent="0.25">
      <c r="A1292" t="s">
        <v>683</v>
      </c>
      <c r="B1292" t="s">
        <v>684</v>
      </c>
      <c r="C1292" t="str">
        <f t="shared" si="80"/>
        <v>15</v>
      </c>
      <c r="D1292" t="str">
        <f t="shared" si="81"/>
        <v>001</v>
      </c>
      <c r="E1292" t="str">
        <f t="shared" si="82"/>
        <v>15001</v>
      </c>
      <c r="F1292" t="str">
        <f t="shared" si="83"/>
        <v>Acambay</v>
      </c>
      <c r="G1292" t="s">
        <v>16</v>
      </c>
      <c r="H1292">
        <v>262</v>
      </c>
      <c r="I1292">
        <v>837</v>
      </c>
      <c r="J1292">
        <v>55.344000000000001</v>
      </c>
      <c r="K1292">
        <v>22.928000000000001</v>
      </c>
      <c r="L1292">
        <v>3.4000000000000002E-2</v>
      </c>
      <c r="M1292">
        <v>56.256999999999998</v>
      </c>
      <c r="N1292">
        <v>55.36</v>
      </c>
    </row>
    <row r="1293" spans="1:14" x14ac:dyDescent="0.25">
      <c r="A1293" t="s">
        <v>683</v>
      </c>
      <c r="B1293" t="s">
        <v>685</v>
      </c>
      <c r="C1293" t="str">
        <f t="shared" si="80"/>
        <v>15</v>
      </c>
      <c r="D1293" t="str">
        <f t="shared" si="81"/>
        <v>002</v>
      </c>
      <c r="E1293" t="str">
        <f t="shared" si="82"/>
        <v>15002</v>
      </c>
      <c r="F1293" t="str">
        <f t="shared" si="83"/>
        <v>Acolman</v>
      </c>
      <c r="G1293" t="s">
        <v>19</v>
      </c>
      <c r="H1293">
        <v>5368</v>
      </c>
      <c r="I1293">
        <v>12024</v>
      </c>
      <c r="J1293">
        <v>6844.9309999999996</v>
      </c>
      <c r="K1293">
        <v>1918.412</v>
      </c>
      <c r="L1293">
        <v>92.442999999999998</v>
      </c>
      <c r="M1293">
        <v>1612.1420000000001</v>
      </c>
      <c r="N1293">
        <v>8451.4410000000007</v>
      </c>
    </row>
    <row r="1294" spans="1:14" hidden="1" x14ac:dyDescent="0.25">
      <c r="A1294" t="s">
        <v>683</v>
      </c>
      <c r="B1294" t="s">
        <v>685</v>
      </c>
      <c r="C1294" t="str">
        <f t="shared" si="80"/>
        <v>15</v>
      </c>
      <c r="D1294" t="str">
        <f t="shared" si="81"/>
        <v>002</v>
      </c>
      <c r="E1294" t="str">
        <f t="shared" si="82"/>
        <v>15002</v>
      </c>
      <c r="F1294" t="str">
        <f t="shared" si="83"/>
        <v>Acolman</v>
      </c>
      <c r="G1294" t="s">
        <v>16</v>
      </c>
      <c r="H1294">
        <v>657</v>
      </c>
      <c r="I1294">
        <v>3170</v>
      </c>
      <c r="J1294">
        <v>5693.7780000000002</v>
      </c>
      <c r="K1294">
        <v>1178.7460000000001</v>
      </c>
      <c r="L1294">
        <v>35.899000000000001</v>
      </c>
      <c r="M1294">
        <v>800.78899999999999</v>
      </c>
      <c r="N1294">
        <v>6001.0630000000001</v>
      </c>
    </row>
    <row r="1295" spans="1:14" x14ac:dyDescent="0.25">
      <c r="A1295" t="s">
        <v>683</v>
      </c>
      <c r="B1295" t="s">
        <v>686</v>
      </c>
      <c r="C1295" t="str">
        <f t="shared" si="80"/>
        <v>15</v>
      </c>
      <c r="D1295" t="str">
        <f t="shared" si="81"/>
        <v>003</v>
      </c>
      <c r="E1295" t="str">
        <f t="shared" si="82"/>
        <v>15003</v>
      </c>
      <c r="F1295" t="str">
        <f t="shared" si="83"/>
        <v>Aculco</v>
      </c>
      <c r="G1295" t="s">
        <v>19</v>
      </c>
      <c r="H1295">
        <v>584</v>
      </c>
      <c r="I1295">
        <v>2166</v>
      </c>
      <c r="J1295">
        <v>543.41800000000001</v>
      </c>
      <c r="K1295">
        <v>271.94400000000002</v>
      </c>
      <c r="L1295">
        <v>0.40600000000000003</v>
      </c>
      <c r="M1295">
        <v>168.12</v>
      </c>
      <c r="N1295">
        <v>797.36099999999999</v>
      </c>
    </row>
    <row r="1296" spans="1:14" hidden="1" x14ac:dyDescent="0.25">
      <c r="A1296" t="s">
        <v>683</v>
      </c>
      <c r="B1296" t="s">
        <v>686</v>
      </c>
      <c r="C1296" t="str">
        <f t="shared" si="80"/>
        <v>15</v>
      </c>
      <c r="D1296" t="str">
        <f t="shared" si="81"/>
        <v>003</v>
      </c>
      <c r="E1296" t="str">
        <f t="shared" si="82"/>
        <v>15003</v>
      </c>
      <c r="F1296" t="str">
        <f t="shared" si="83"/>
        <v>Aculco</v>
      </c>
      <c r="G1296" t="s">
        <v>16</v>
      </c>
      <c r="H1296">
        <v>53</v>
      </c>
      <c r="I1296">
        <v>729</v>
      </c>
      <c r="J1296">
        <v>308.47699999999998</v>
      </c>
      <c r="K1296">
        <v>108.767</v>
      </c>
      <c r="L1296">
        <v>0.108</v>
      </c>
      <c r="M1296">
        <v>45.298000000000002</v>
      </c>
      <c r="N1296">
        <v>311.82799999999997</v>
      </c>
    </row>
    <row r="1297" spans="1:14" x14ac:dyDescent="0.25">
      <c r="A1297" t="s">
        <v>683</v>
      </c>
      <c r="B1297" t="s">
        <v>687</v>
      </c>
      <c r="C1297" t="str">
        <f t="shared" si="80"/>
        <v>15</v>
      </c>
      <c r="D1297" t="str">
        <f t="shared" si="81"/>
        <v>004</v>
      </c>
      <c r="E1297" t="str">
        <f t="shared" si="82"/>
        <v>15004</v>
      </c>
      <c r="F1297" t="str">
        <f t="shared" si="83"/>
        <v>Almoloya de Alquisiras</v>
      </c>
      <c r="G1297" t="s">
        <v>19</v>
      </c>
      <c r="H1297">
        <v>380</v>
      </c>
      <c r="I1297">
        <v>699</v>
      </c>
      <c r="J1297">
        <v>67.313999999999993</v>
      </c>
      <c r="K1297">
        <v>42.682000000000002</v>
      </c>
      <c r="L1297">
        <v>0.65300000000000002</v>
      </c>
      <c r="M1297">
        <v>47.893000000000001</v>
      </c>
      <c r="N1297">
        <v>126.99</v>
      </c>
    </row>
    <row r="1298" spans="1:14" hidden="1" x14ac:dyDescent="0.25">
      <c r="A1298" t="s">
        <v>683</v>
      </c>
      <c r="B1298" t="s">
        <v>687</v>
      </c>
      <c r="C1298" t="str">
        <f t="shared" si="80"/>
        <v>15</v>
      </c>
      <c r="D1298" t="str">
        <f t="shared" si="81"/>
        <v>004</v>
      </c>
      <c r="E1298" t="str">
        <f t="shared" si="82"/>
        <v>15004</v>
      </c>
      <c r="F1298" t="str">
        <f t="shared" si="83"/>
        <v>Almoloya de Alquisiras</v>
      </c>
      <c r="G1298" t="s">
        <v>16</v>
      </c>
      <c r="H1298">
        <v>32</v>
      </c>
      <c r="I1298">
        <v>87</v>
      </c>
      <c r="J1298">
        <v>10.321999999999999</v>
      </c>
      <c r="K1298">
        <v>3.8109999999999999</v>
      </c>
      <c r="L1298">
        <v>0</v>
      </c>
      <c r="M1298">
        <v>3.46</v>
      </c>
      <c r="N1298">
        <v>10.316000000000001</v>
      </c>
    </row>
    <row r="1299" spans="1:14" x14ac:dyDescent="0.25">
      <c r="A1299" t="s">
        <v>683</v>
      </c>
      <c r="B1299" t="s">
        <v>688</v>
      </c>
      <c r="C1299" t="str">
        <f t="shared" si="80"/>
        <v>15</v>
      </c>
      <c r="D1299" t="str">
        <f t="shared" si="81"/>
        <v>005</v>
      </c>
      <c r="E1299" t="str">
        <f t="shared" si="82"/>
        <v>15005</v>
      </c>
      <c r="F1299" t="str">
        <f t="shared" si="83"/>
        <v>Almoloya de Juárez</v>
      </c>
      <c r="G1299" t="s">
        <v>19</v>
      </c>
      <c r="H1299">
        <v>2403</v>
      </c>
      <c r="I1299">
        <v>4928</v>
      </c>
      <c r="J1299">
        <v>1411.807</v>
      </c>
      <c r="K1299">
        <v>650.16399999999999</v>
      </c>
      <c r="L1299">
        <v>45.707000000000001</v>
      </c>
      <c r="M1299">
        <v>1865.992</v>
      </c>
      <c r="N1299">
        <v>2607.0360000000001</v>
      </c>
    </row>
    <row r="1300" spans="1:14" hidden="1" x14ac:dyDescent="0.25">
      <c r="A1300" t="s">
        <v>683</v>
      </c>
      <c r="B1300" t="s">
        <v>688</v>
      </c>
      <c r="C1300" t="str">
        <f t="shared" si="80"/>
        <v>15</v>
      </c>
      <c r="D1300" t="str">
        <f t="shared" si="81"/>
        <v>005</v>
      </c>
      <c r="E1300" t="str">
        <f t="shared" si="82"/>
        <v>15005</v>
      </c>
      <c r="F1300" t="str">
        <f t="shared" si="83"/>
        <v>Almoloya de Juárez</v>
      </c>
      <c r="G1300" t="s">
        <v>16</v>
      </c>
      <c r="H1300">
        <v>281</v>
      </c>
      <c r="I1300">
        <v>1158</v>
      </c>
      <c r="J1300">
        <v>887.43399999999997</v>
      </c>
      <c r="K1300">
        <v>337.94499999999999</v>
      </c>
      <c r="L1300">
        <v>6.0140000000000002</v>
      </c>
      <c r="M1300">
        <v>1379.1880000000001</v>
      </c>
      <c r="N1300">
        <v>898.97400000000005</v>
      </c>
    </row>
    <row r="1301" spans="1:14" x14ac:dyDescent="0.25">
      <c r="A1301" t="s">
        <v>683</v>
      </c>
      <c r="B1301" t="s">
        <v>689</v>
      </c>
      <c r="C1301" t="str">
        <f t="shared" si="80"/>
        <v>15</v>
      </c>
      <c r="D1301" t="str">
        <f t="shared" si="81"/>
        <v>006</v>
      </c>
      <c r="E1301" t="str">
        <f t="shared" si="82"/>
        <v>15006</v>
      </c>
      <c r="F1301" t="str">
        <f t="shared" si="83"/>
        <v>Almoloya del Río</v>
      </c>
      <c r="G1301" t="s">
        <v>19</v>
      </c>
      <c r="H1301">
        <v>853</v>
      </c>
      <c r="I1301">
        <v>1597</v>
      </c>
      <c r="J1301">
        <v>79.244</v>
      </c>
      <c r="K1301">
        <v>49.703000000000003</v>
      </c>
      <c r="L1301">
        <v>0.55700000000000005</v>
      </c>
      <c r="M1301">
        <v>18.722999999999999</v>
      </c>
      <c r="N1301">
        <v>105.06699999999999</v>
      </c>
    </row>
    <row r="1302" spans="1:14" hidden="1" x14ac:dyDescent="0.25">
      <c r="A1302" t="s">
        <v>683</v>
      </c>
      <c r="B1302" t="s">
        <v>689</v>
      </c>
      <c r="C1302" t="str">
        <f t="shared" si="80"/>
        <v>15</v>
      </c>
      <c r="D1302" t="str">
        <f t="shared" si="81"/>
        <v>006</v>
      </c>
      <c r="E1302" t="str">
        <f t="shared" si="82"/>
        <v>15006</v>
      </c>
      <c r="F1302" t="str">
        <f t="shared" si="83"/>
        <v>Almoloya del Río</v>
      </c>
      <c r="G1302" t="s">
        <v>16</v>
      </c>
      <c r="H1302">
        <v>473</v>
      </c>
      <c r="I1302">
        <v>945</v>
      </c>
      <c r="J1302">
        <v>46.415999999999997</v>
      </c>
      <c r="K1302">
        <v>28.021999999999998</v>
      </c>
      <c r="L1302">
        <v>-8.1000000000000003E-2</v>
      </c>
      <c r="M1302">
        <v>7.6909999999999998</v>
      </c>
      <c r="N1302">
        <v>46.415999999999997</v>
      </c>
    </row>
    <row r="1303" spans="1:14" x14ac:dyDescent="0.25">
      <c r="A1303" t="s">
        <v>683</v>
      </c>
      <c r="B1303" t="s">
        <v>690</v>
      </c>
      <c r="C1303" t="str">
        <f t="shared" si="80"/>
        <v>15</v>
      </c>
      <c r="D1303" t="str">
        <f t="shared" si="81"/>
        <v>007</v>
      </c>
      <c r="E1303" t="str">
        <f t="shared" si="82"/>
        <v>15007</v>
      </c>
      <c r="F1303" t="str">
        <f t="shared" si="83"/>
        <v>Amanalco</v>
      </c>
      <c r="G1303" t="s">
        <v>19</v>
      </c>
      <c r="H1303">
        <v>318</v>
      </c>
      <c r="I1303">
        <v>677</v>
      </c>
      <c r="J1303">
        <v>36.749000000000002</v>
      </c>
      <c r="K1303">
        <v>21.113</v>
      </c>
      <c r="L1303">
        <v>0.17799999999999999</v>
      </c>
      <c r="M1303">
        <v>60.533000000000001</v>
      </c>
      <c r="N1303">
        <v>56.529000000000003</v>
      </c>
    </row>
    <row r="1304" spans="1:14" hidden="1" x14ac:dyDescent="0.25">
      <c r="A1304" t="s">
        <v>683</v>
      </c>
      <c r="B1304" t="s">
        <v>690</v>
      </c>
      <c r="C1304" t="str">
        <f t="shared" si="80"/>
        <v>15</v>
      </c>
      <c r="D1304" t="str">
        <f t="shared" si="81"/>
        <v>007</v>
      </c>
      <c r="E1304" t="str">
        <f t="shared" si="82"/>
        <v>15007</v>
      </c>
      <c r="F1304" t="str">
        <f t="shared" si="83"/>
        <v>Amanalco</v>
      </c>
      <c r="G1304" t="s">
        <v>16</v>
      </c>
      <c r="H1304">
        <v>21</v>
      </c>
      <c r="I1304">
        <v>46</v>
      </c>
      <c r="J1304">
        <v>3.9510000000000001</v>
      </c>
      <c r="K1304">
        <v>1.8180000000000001</v>
      </c>
      <c r="L1304">
        <v>1.4999999999999999E-2</v>
      </c>
      <c r="M1304">
        <v>2.3980000000000001</v>
      </c>
      <c r="N1304">
        <v>3.9289999999999998</v>
      </c>
    </row>
    <row r="1305" spans="1:14" x14ac:dyDescent="0.25">
      <c r="A1305" t="s">
        <v>683</v>
      </c>
      <c r="B1305" t="s">
        <v>691</v>
      </c>
      <c r="C1305" t="str">
        <f t="shared" si="80"/>
        <v>15</v>
      </c>
      <c r="D1305" t="str">
        <f t="shared" si="81"/>
        <v>008</v>
      </c>
      <c r="E1305" t="str">
        <f t="shared" si="82"/>
        <v>15008</v>
      </c>
      <c r="F1305" t="str">
        <f t="shared" si="83"/>
        <v>Amatepec</v>
      </c>
      <c r="G1305" t="s">
        <v>19</v>
      </c>
      <c r="H1305">
        <v>580</v>
      </c>
      <c r="I1305">
        <v>1146</v>
      </c>
      <c r="J1305">
        <v>92.48</v>
      </c>
      <c r="K1305">
        <v>48.048000000000002</v>
      </c>
      <c r="L1305">
        <v>2.3940000000000001</v>
      </c>
      <c r="M1305">
        <v>63.781999999999996</v>
      </c>
      <c r="N1305">
        <v>183.80699999999999</v>
      </c>
    </row>
    <row r="1306" spans="1:14" hidden="1" x14ac:dyDescent="0.25">
      <c r="A1306" t="s">
        <v>683</v>
      </c>
      <c r="B1306" t="s">
        <v>691</v>
      </c>
      <c r="C1306" t="str">
        <f t="shared" si="80"/>
        <v>15</v>
      </c>
      <c r="D1306" t="str">
        <f t="shared" si="81"/>
        <v>008</v>
      </c>
      <c r="E1306" t="str">
        <f t="shared" si="82"/>
        <v>15008</v>
      </c>
      <c r="F1306" t="str">
        <f t="shared" si="83"/>
        <v>Amatepec</v>
      </c>
      <c r="G1306" t="s">
        <v>16</v>
      </c>
      <c r="H1306">
        <v>68</v>
      </c>
      <c r="I1306">
        <v>141</v>
      </c>
      <c r="J1306">
        <v>19.98</v>
      </c>
      <c r="K1306">
        <v>6.4790000000000001</v>
      </c>
      <c r="L1306">
        <v>0.28399999999999997</v>
      </c>
      <c r="M1306">
        <v>8.6890000000000001</v>
      </c>
      <c r="N1306">
        <v>19.917000000000002</v>
      </c>
    </row>
    <row r="1307" spans="1:14" x14ac:dyDescent="0.25">
      <c r="A1307" t="s">
        <v>683</v>
      </c>
      <c r="B1307" t="s">
        <v>692</v>
      </c>
      <c r="C1307" t="str">
        <f t="shared" si="80"/>
        <v>15</v>
      </c>
      <c r="D1307" t="str">
        <f t="shared" si="81"/>
        <v>009</v>
      </c>
      <c r="E1307" t="str">
        <f t="shared" si="82"/>
        <v>15009</v>
      </c>
      <c r="F1307" t="str">
        <f t="shared" si="83"/>
        <v>Amecameca</v>
      </c>
      <c r="G1307" t="s">
        <v>19</v>
      </c>
      <c r="H1307">
        <v>2102</v>
      </c>
      <c r="I1307">
        <v>4951</v>
      </c>
      <c r="J1307">
        <v>617.34699999999998</v>
      </c>
      <c r="K1307">
        <v>334.29899999999998</v>
      </c>
      <c r="L1307">
        <v>15.307</v>
      </c>
      <c r="M1307">
        <v>302.79899999999998</v>
      </c>
      <c r="N1307">
        <v>1683.71</v>
      </c>
    </row>
    <row r="1308" spans="1:14" hidden="1" x14ac:dyDescent="0.25">
      <c r="A1308" t="s">
        <v>683</v>
      </c>
      <c r="B1308" t="s">
        <v>692</v>
      </c>
      <c r="C1308" t="str">
        <f t="shared" si="80"/>
        <v>15</v>
      </c>
      <c r="D1308" t="str">
        <f t="shared" si="81"/>
        <v>009</v>
      </c>
      <c r="E1308" t="str">
        <f t="shared" si="82"/>
        <v>15009</v>
      </c>
      <c r="F1308" t="str">
        <f t="shared" si="83"/>
        <v>Amecameca</v>
      </c>
      <c r="G1308" t="s">
        <v>16</v>
      </c>
      <c r="H1308">
        <v>164</v>
      </c>
      <c r="I1308">
        <v>397</v>
      </c>
      <c r="J1308">
        <v>73.730999999999995</v>
      </c>
      <c r="K1308">
        <v>36.762</v>
      </c>
      <c r="L1308">
        <v>0.98599999999999999</v>
      </c>
      <c r="M1308">
        <v>15.561</v>
      </c>
      <c r="N1308">
        <v>73.525999999999996</v>
      </c>
    </row>
    <row r="1309" spans="1:14" x14ac:dyDescent="0.25">
      <c r="A1309" t="s">
        <v>683</v>
      </c>
      <c r="B1309" t="s">
        <v>693</v>
      </c>
      <c r="C1309" t="str">
        <f t="shared" si="80"/>
        <v>15</v>
      </c>
      <c r="D1309" t="str">
        <f t="shared" si="81"/>
        <v>010</v>
      </c>
      <c r="E1309" t="str">
        <f t="shared" si="82"/>
        <v>15010</v>
      </c>
      <c r="F1309" t="str">
        <f t="shared" si="83"/>
        <v>Apaxco</v>
      </c>
      <c r="G1309" t="s">
        <v>19</v>
      </c>
      <c r="H1309">
        <v>1186</v>
      </c>
      <c r="I1309">
        <v>3907</v>
      </c>
      <c r="J1309">
        <v>3082.7080000000001</v>
      </c>
      <c r="K1309">
        <v>970.38599999999997</v>
      </c>
      <c r="L1309">
        <v>22.247</v>
      </c>
      <c r="M1309">
        <v>1392.88</v>
      </c>
      <c r="N1309">
        <v>3455.1610000000001</v>
      </c>
    </row>
    <row r="1310" spans="1:14" hidden="1" x14ac:dyDescent="0.25">
      <c r="A1310" t="s">
        <v>683</v>
      </c>
      <c r="B1310" t="s">
        <v>693</v>
      </c>
      <c r="C1310" t="str">
        <f t="shared" si="80"/>
        <v>15</v>
      </c>
      <c r="D1310" t="str">
        <f t="shared" si="81"/>
        <v>010</v>
      </c>
      <c r="E1310" t="str">
        <f t="shared" si="82"/>
        <v>15010</v>
      </c>
      <c r="F1310" t="str">
        <f t="shared" si="83"/>
        <v>Apaxco</v>
      </c>
      <c r="G1310" t="s">
        <v>16</v>
      </c>
      <c r="H1310">
        <v>177</v>
      </c>
      <c r="I1310">
        <v>1127</v>
      </c>
      <c r="J1310">
        <v>2839.8380000000002</v>
      </c>
      <c r="K1310">
        <v>848.17200000000003</v>
      </c>
      <c r="L1310">
        <v>27.948</v>
      </c>
      <c r="M1310">
        <v>1197.741</v>
      </c>
      <c r="N1310">
        <v>2815.0549999999998</v>
      </c>
    </row>
    <row r="1311" spans="1:14" x14ac:dyDescent="0.25">
      <c r="A1311" t="s">
        <v>683</v>
      </c>
      <c r="B1311" t="s">
        <v>694</v>
      </c>
      <c r="C1311" t="str">
        <f t="shared" si="80"/>
        <v>15</v>
      </c>
      <c r="D1311" t="str">
        <f t="shared" si="81"/>
        <v>011</v>
      </c>
      <c r="E1311" t="str">
        <f t="shared" si="82"/>
        <v>15011</v>
      </c>
      <c r="F1311" t="str">
        <f t="shared" si="83"/>
        <v>Atenco</v>
      </c>
      <c r="G1311" t="s">
        <v>19</v>
      </c>
      <c r="H1311">
        <v>1879</v>
      </c>
      <c r="I1311">
        <v>3806</v>
      </c>
      <c r="J1311">
        <v>639.36</v>
      </c>
      <c r="K1311">
        <v>317.66699999999997</v>
      </c>
      <c r="L1311">
        <v>6.59</v>
      </c>
      <c r="M1311">
        <v>305.62</v>
      </c>
      <c r="N1311">
        <v>924.86</v>
      </c>
    </row>
    <row r="1312" spans="1:14" hidden="1" x14ac:dyDescent="0.25">
      <c r="A1312" t="s">
        <v>683</v>
      </c>
      <c r="B1312" t="s">
        <v>694</v>
      </c>
      <c r="C1312" t="str">
        <f t="shared" si="80"/>
        <v>15</v>
      </c>
      <c r="D1312" t="str">
        <f t="shared" si="81"/>
        <v>011</v>
      </c>
      <c r="E1312" t="str">
        <f t="shared" si="82"/>
        <v>15011</v>
      </c>
      <c r="F1312" t="str">
        <f t="shared" si="83"/>
        <v>Atenco</v>
      </c>
      <c r="G1312" t="s">
        <v>16</v>
      </c>
      <c r="H1312">
        <v>218</v>
      </c>
      <c r="I1312">
        <v>875</v>
      </c>
      <c r="J1312">
        <v>432.07100000000003</v>
      </c>
      <c r="K1312">
        <v>156.77600000000001</v>
      </c>
      <c r="L1312">
        <v>2.0009999999999999</v>
      </c>
      <c r="M1312">
        <v>128.27500000000001</v>
      </c>
      <c r="N1312">
        <v>427.38400000000001</v>
      </c>
    </row>
    <row r="1313" spans="1:14" x14ac:dyDescent="0.25">
      <c r="A1313" t="s">
        <v>683</v>
      </c>
      <c r="B1313" t="s">
        <v>695</v>
      </c>
      <c r="C1313" t="str">
        <f t="shared" si="80"/>
        <v>15</v>
      </c>
      <c r="D1313" t="str">
        <f t="shared" si="81"/>
        <v>012</v>
      </c>
      <c r="E1313" t="str">
        <f t="shared" si="82"/>
        <v>15012</v>
      </c>
      <c r="F1313" t="str">
        <f t="shared" si="83"/>
        <v>Atizapán</v>
      </c>
      <c r="G1313" t="s">
        <v>19</v>
      </c>
      <c r="H1313">
        <v>586</v>
      </c>
      <c r="I1313">
        <v>2093</v>
      </c>
      <c r="J1313">
        <v>396.75700000000001</v>
      </c>
      <c r="K1313">
        <v>201.18600000000001</v>
      </c>
      <c r="L1313">
        <v>87.055999999999997</v>
      </c>
      <c r="M1313">
        <v>316.56700000000001</v>
      </c>
      <c r="N1313">
        <v>493.71800000000002</v>
      </c>
    </row>
    <row r="1314" spans="1:14" hidden="1" x14ac:dyDescent="0.25">
      <c r="A1314" t="s">
        <v>683</v>
      </c>
      <c r="B1314" t="s">
        <v>695</v>
      </c>
      <c r="C1314" t="str">
        <f t="shared" si="80"/>
        <v>15</v>
      </c>
      <c r="D1314" t="str">
        <f t="shared" si="81"/>
        <v>012</v>
      </c>
      <c r="E1314" t="str">
        <f t="shared" si="82"/>
        <v>15012</v>
      </c>
      <c r="F1314" t="str">
        <f t="shared" si="83"/>
        <v>Atizapán</v>
      </c>
      <c r="G1314" t="s">
        <v>16</v>
      </c>
      <c r="H1314">
        <v>194</v>
      </c>
      <c r="I1314">
        <v>912</v>
      </c>
      <c r="J1314">
        <v>105.41800000000001</v>
      </c>
      <c r="K1314">
        <v>35.328000000000003</v>
      </c>
      <c r="L1314">
        <v>30.082999999999998</v>
      </c>
      <c r="M1314">
        <v>140.74</v>
      </c>
      <c r="N1314">
        <v>105.313</v>
      </c>
    </row>
    <row r="1315" spans="1:14" x14ac:dyDescent="0.25">
      <c r="A1315" t="s">
        <v>683</v>
      </c>
      <c r="B1315" t="s">
        <v>696</v>
      </c>
      <c r="C1315" t="str">
        <f t="shared" si="80"/>
        <v>15</v>
      </c>
      <c r="D1315" t="str">
        <f t="shared" si="81"/>
        <v>013</v>
      </c>
      <c r="E1315" t="str">
        <f t="shared" si="82"/>
        <v>15013</v>
      </c>
      <c r="F1315" t="str">
        <f t="shared" si="83"/>
        <v>Atizapán de Zaragoza</v>
      </c>
      <c r="G1315" t="s">
        <v>19</v>
      </c>
      <c r="H1315">
        <v>14656</v>
      </c>
      <c r="I1315">
        <v>59186</v>
      </c>
      <c r="J1315">
        <v>22824.34</v>
      </c>
      <c r="K1315">
        <v>11882.578</v>
      </c>
      <c r="L1315">
        <v>502.16</v>
      </c>
      <c r="M1315">
        <v>7895.7719999999999</v>
      </c>
      <c r="N1315">
        <v>36347.207999999999</v>
      </c>
    </row>
    <row r="1316" spans="1:14" hidden="1" x14ac:dyDescent="0.25">
      <c r="A1316" t="s">
        <v>683</v>
      </c>
      <c r="B1316" t="s">
        <v>696</v>
      </c>
      <c r="C1316" t="str">
        <f t="shared" si="80"/>
        <v>15</v>
      </c>
      <c r="D1316" t="str">
        <f t="shared" si="81"/>
        <v>013</v>
      </c>
      <c r="E1316" t="str">
        <f t="shared" si="82"/>
        <v>15013</v>
      </c>
      <c r="F1316" t="str">
        <f t="shared" si="83"/>
        <v>Atizapán de Zaragoza</v>
      </c>
      <c r="G1316" t="s">
        <v>16</v>
      </c>
      <c r="H1316">
        <v>1393</v>
      </c>
      <c r="I1316">
        <v>14602</v>
      </c>
      <c r="J1316">
        <v>8086.4380000000001</v>
      </c>
      <c r="K1316">
        <v>2311.4780000000001</v>
      </c>
      <c r="L1316">
        <v>116.425</v>
      </c>
      <c r="M1316">
        <v>2884.694</v>
      </c>
      <c r="N1316">
        <v>8451.2090000000007</v>
      </c>
    </row>
    <row r="1317" spans="1:14" x14ac:dyDescent="0.25">
      <c r="A1317" t="s">
        <v>683</v>
      </c>
      <c r="B1317" t="s">
        <v>697</v>
      </c>
      <c r="C1317" t="str">
        <f t="shared" si="80"/>
        <v>15</v>
      </c>
      <c r="D1317" t="str">
        <f t="shared" si="81"/>
        <v>014</v>
      </c>
      <c r="E1317" t="str">
        <f t="shared" si="82"/>
        <v>15014</v>
      </c>
      <c r="F1317" t="str">
        <f t="shared" si="83"/>
        <v>Atlacomulco</v>
      </c>
      <c r="G1317" t="s">
        <v>19</v>
      </c>
      <c r="H1317">
        <v>4322</v>
      </c>
      <c r="I1317">
        <v>22305</v>
      </c>
      <c r="J1317">
        <v>17110.258000000002</v>
      </c>
      <c r="K1317">
        <v>6067.9369999999999</v>
      </c>
      <c r="L1317">
        <v>500.05500000000001</v>
      </c>
      <c r="M1317">
        <v>7980.8220000000001</v>
      </c>
      <c r="N1317">
        <v>22387.200000000001</v>
      </c>
    </row>
    <row r="1318" spans="1:14" hidden="1" x14ac:dyDescent="0.25">
      <c r="A1318" t="s">
        <v>683</v>
      </c>
      <c r="B1318" t="s">
        <v>697</v>
      </c>
      <c r="C1318" t="str">
        <f t="shared" si="80"/>
        <v>15</v>
      </c>
      <c r="D1318" t="str">
        <f t="shared" si="81"/>
        <v>014</v>
      </c>
      <c r="E1318" t="str">
        <f t="shared" si="82"/>
        <v>15014</v>
      </c>
      <c r="F1318" t="str">
        <f t="shared" si="83"/>
        <v>Atlacomulco</v>
      </c>
      <c r="G1318" t="s">
        <v>16</v>
      </c>
      <c r="H1318">
        <v>490</v>
      </c>
      <c r="I1318">
        <v>9052</v>
      </c>
      <c r="J1318">
        <v>14248.673000000001</v>
      </c>
      <c r="K1318">
        <v>4364.1850000000004</v>
      </c>
      <c r="L1318">
        <v>435.84899999999999</v>
      </c>
      <c r="M1318">
        <v>4732.1679999999997</v>
      </c>
      <c r="N1318">
        <v>14790.128000000001</v>
      </c>
    </row>
    <row r="1319" spans="1:14" x14ac:dyDescent="0.25">
      <c r="A1319" t="s">
        <v>683</v>
      </c>
      <c r="B1319" t="s">
        <v>698</v>
      </c>
      <c r="C1319" t="str">
        <f t="shared" si="80"/>
        <v>15</v>
      </c>
      <c r="D1319" t="str">
        <f t="shared" si="81"/>
        <v>015</v>
      </c>
      <c r="E1319" t="str">
        <f t="shared" si="82"/>
        <v>15015</v>
      </c>
      <c r="F1319" t="str">
        <f t="shared" si="83"/>
        <v>Atlautla</v>
      </c>
      <c r="G1319" t="s">
        <v>19</v>
      </c>
      <c r="H1319">
        <v>1056</v>
      </c>
      <c r="I1319">
        <v>1930</v>
      </c>
      <c r="J1319">
        <v>119.746</v>
      </c>
      <c r="K1319">
        <v>63.896999999999998</v>
      </c>
      <c r="L1319">
        <v>3.8170000000000002</v>
      </c>
      <c r="M1319">
        <v>64.69</v>
      </c>
      <c r="N1319">
        <v>177.69399999999999</v>
      </c>
    </row>
    <row r="1320" spans="1:14" hidden="1" x14ac:dyDescent="0.25">
      <c r="A1320" t="s">
        <v>683</v>
      </c>
      <c r="B1320" t="s">
        <v>698</v>
      </c>
      <c r="C1320" t="str">
        <f t="shared" si="80"/>
        <v>15</v>
      </c>
      <c r="D1320" t="str">
        <f t="shared" si="81"/>
        <v>015</v>
      </c>
      <c r="E1320" t="str">
        <f t="shared" si="82"/>
        <v>15015</v>
      </c>
      <c r="F1320" t="str">
        <f t="shared" si="83"/>
        <v>Atlautla</v>
      </c>
      <c r="G1320" t="s">
        <v>16</v>
      </c>
      <c r="H1320">
        <v>140</v>
      </c>
      <c r="I1320">
        <v>330</v>
      </c>
      <c r="J1320">
        <v>52.503</v>
      </c>
      <c r="K1320">
        <v>20.817</v>
      </c>
      <c r="L1320">
        <v>1.256</v>
      </c>
      <c r="M1320">
        <v>14.843999999999999</v>
      </c>
      <c r="N1320">
        <v>51.405999999999999</v>
      </c>
    </row>
    <row r="1321" spans="1:14" x14ac:dyDescent="0.25">
      <c r="A1321" t="s">
        <v>683</v>
      </c>
      <c r="B1321" t="s">
        <v>699</v>
      </c>
      <c r="C1321" t="str">
        <f t="shared" si="80"/>
        <v>15</v>
      </c>
      <c r="D1321" t="str">
        <f t="shared" si="81"/>
        <v>016</v>
      </c>
      <c r="E1321" t="str">
        <f t="shared" si="82"/>
        <v>15016</v>
      </c>
      <c r="F1321" t="str">
        <f t="shared" si="83"/>
        <v>Axapusco</v>
      </c>
      <c r="G1321" t="s">
        <v>19</v>
      </c>
      <c r="H1321">
        <v>760</v>
      </c>
      <c r="I1321">
        <v>1586</v>
      </c>
      <c r="J1321">
        <v>169.02</v>
      </c>
      <c r="K1321">
        <v>97.271000000000001</v>
      </c>
      <c r="L1321">
        <v>8.7240000000000002</v>
      </c>
      <c r="M1321">
        <v>93.817999999999998</v>
      </c>
      <c r="N1321">
        <v>230.50700000000001</v>
      </c>
    </row>
    <row r="1322" spans="1:14" hidden="1" x14ac:dyDescent="0.25">
      <c r="A1322" t="s">
        <v>683</v>
      </c>
      <c r="B1322" t="s">
        <v>699</v>
      </c>
      <c r="C1322" t="str">
        <f t="shared" si="80"/>
        <v>15</v>
      </c>
      <c r="D1322" t="str">
        <f t="shared" si="81"/>
        <v>016</v>
      </c>
      <c r="E1322" t="str">
        <f t="shared" si="82"/>
        <v>15016</v>
      </c>
      <c r="F1322" t="str">
        <f t="shared" si="83"/>
        <v>Axapusco</v>
      </c>
      <c r="G1322" t="s">
        <v>16</v>
      </c>
      <c r="H1322">
        <v>111</v>
      </c>
      <c r="I1322">
        <v>470</v>
      </c>
      <c r="J1322">
        <v>89.512</v>
      </c>
      <c r="K1322">
        <v>41.332000000000001</v>
      </c>
      <c r="L1322">
        <v>1.5980000000000001</v>
      </c>
      <c r="M1322">
        <v>23.890999999999998</v>
      </c>
      <c r="N1322">
        <v>90.29</v>
      </c>
    </row>
    <row r="1323" spans="1:14" x14ac:dyDescent="0.25">
      <c r="A1323" t="s">
        <v>683</v>
      </c>
      <c r="B1323" t="s">
        <v>700</v>
      </c>
      <c r="C1323" t="str">
        <f t="shared" si="80"/>
        <v>15</v>
      </c>
      <c r="D1323" t="str">
        <f t="shared" si="81"/>
        <v>017</v>
      </c>
      <c r="E1323" t="str">
        <f t="shared" si="82"/>
        <v>15017</v>
      </c>
      <c r="F1323" t="str">
        <f t="shared" si="83"/>
        <v>Ayapango</v>
      </c>
      <c r="G1323" t="s">
        <v>19</v>
      </c>
      <c r="H1323">
        <v>121</v>
      </c>
      <c r="I1323">
        <v>198</v>
      </c>
      <c r="J1323">
        <v>14.131</v>
      </c>
      <c r="K1323">
        <v>9.4459999999999997</v>
      </c>
      <c r="L1323">
        <v>1.4E-2</v>
      </c>
      <c r="M1323">
        <v>7.8170000000000002</v>
      </c>
      <c r="N1323">
        <v>20.623999999999999</v>
      </c>
    </row>
    <row r="1324" spans="1:14" hidden="1" x14ac:dyDescent="0.25">
      <c r="A1324" t="s">
        <v>683</v>
      </c>
      <c r="B1324" t="s">
        <v>700</v>
      </c>
      <c r="C1324" t="str">
        <f t="shared" si="80"/>
        <v>15</v>
      </c>
      <c r="D1324" t="str">
        <f t="shared" si="81"/>
        <v>017</v>
      </c>
      <c r="E1324" t="str">
        <f t="shared" si="82"/>
        <v>15017</v>
      </c>
      <c r="F1324" t="str">
        <f t="shared" si="83"/>
        <v>Ayapango</v>
      </c>
      <c r="G1324" t="s">
        <v>16</v>
      </c>
      <c r="H1324">
        <v>13</v>
      </c>
      <c r="I1324">
        <v>22</v>
      </c>
      <c r="J1324">
        <v>3.4220000000000002</v>
      </c>
      <c r="K1324">
        <v>1.7529999999999999</v>
      </c>
      <c r="L1324">
        <v>0</v>
      </c>
      <c r="M1324">
        <v>1.1240000000000001</v>
      </c>
      <c r="N1324">
        <v>3.3980000000000001</v>
      </c>
    </row>
    <row r="1325" spans="1:14" x14ac:dyDescent="0.25">
      <c r="A1325" t="s">
        <v>683</v>
      </c>
      <c r="B1325" t="s">
        <v>701</v>
      </c>
      <c r="C1325" t="str">
        <f t="shared" si="80"/>
        <v>15</v>
      </c>
      <c r="D1325" t="str">
        <f t="shared" si="81"/>
        <v>018</v>
      </c>
      <c r="E1325" t="str">
        <f t="shared" si="82"/>
        <v>15018</v>
      </c>
      <c r="F1325" t="str">
        <f t="shared" si="83"/>
        <v>Calimaya</v>
      </c>
      <c r="G1325" t="s">
        <v>19</v>
      </c>
      <c r="H1325">
        <v>1710</v>
      </c>
      <c r="I1325">
        <v>3101</v>
      </c>
      <c r="J1325">
        <v>277.04700000000003</v>
      </c>
      <c r="K1325">
        <v>168.631</v>
      </c>
      <c r="L1325">
        <v>6.5979999999999999</v>
      </c>
      <c r="M1325">
        <v>185.97300000000001</v>
      </c>
      <c r="N1325">
        <v>561.13499999999999</v>
      </c>
    </row>
    <row r="1326" spans="1:14" hidden="1" x14ac:dyDescent="0.25">
      <c r="A1326" t="s">
        <v>683</v>
      </c>
      <c r="B1326" t="s">
        <v>701</v>
      </c>
      <c r="C1326" t="str">
        <f t="shared" si="80"/>
        <v>15</v>
      </c>
      <c r="D1326" t="str">
        <f t="shared" si="81"/>
        <v>018</v>
      </c>
      <c r="E1326" t="str">
        <f t="shared" si="82"/>
        <v>15018</v>
      </c>
      <c r="F1326" t="str">
        <f t="shared" si="83"/>
        <v>Calimaya</v>
      </c>
      <c r="G1326" t="s">
        <v>16</v>
      </c>
      <c r="H1326">
        <v>264</v>
      </c>
      <c r="I1326">
        <v>629</v>
      </c>
      <c r="J1326">
        <v>71.686000000000007</v>
      </c>
      <c r="K1326">
        <v>32.787999999999997</v>
      </c>
      <c r="L1326">
        <v>0.20699999999999999</v>
      </c>
      <c r="M1326">
        <v>18.478999999999999</v>
      </c>
      <c r="N1326">
        <v>71.322000000000003</v>
      </c>
    </row>
    <row r="1327" spans="1:14" x14ac:dyDescent="0.25">
      <c r="A1327" t="s">
        <v>683</v>
      </c>
      <c r="B1327" t="s">
        <v>702</v>
      </c>
      <c r="C1327" t="str">
        <f t="shared" si="80"/>
        <v>15</v>
      </c>
      <c r="D1327" t="str">
        <f t="shared" si="81"/>
        <v>019</v>
      </c>
      <c r="E1327" t="str">
        <f t="shared" si="82"/>
        <v>15019</v>
      </c>
      <c r="F1327" t="str">
        <f t="shared" si="83"/>
        <v>Capulhuac</v>
      </c>
      <c r="G1327" t="s">
        <v>19</v>
      </c>
      <c r="H1327">
        <v>2025</v>
      </c>
      <c r="I1327">
        <v>4946</v>
      </c>
      <c r="J1327">
        <v>1344.2180000000001</v>
      </c>
      <c r="K1327">
        <v>453.83699999999999</v>
      </c>
      <c r="L1327">
        <v>33.051000000000002</v>
      </c>
      <c r="M1327">
        <v>636.75300000000004</v>
      </c>
      <c r="N1327">
        <v>1910.63</v>
      </c>
    </row>
    <row r="1328" spans="1:14" hidden="1" x14ac:dyDescent="0.25">
      <c r="A1328" t="s">
        <v>683</v>
      </c>
      <c r="B1328" t="s">
        <v>702</v>
      </c>
      <c r="C1328" t="str">
        <f t="shared" si="80"/>
        <v>15</v>
      </c>
      <c r="D1328" t="str">
        <f t="shared" si="81"/>
        <v>019</v>
      </c>
      <c r="E1328" t="str">
        <f t="shared" si="82"/>
        <v>15019</v>
      </c>
      <c r="F1328" t="str">
        <f t="shared" si="83"/>
        <v>Capulhuac</v>
      </c>
      <c r="G1328" t="s">
        <v>16</v>
      </c>
      <c r="H1328">
        <v>188</v>
      </c>
      <c r="I1328">
        <v>796</v>
      </c>
      <c r="J1328">
        <v>752.81700000000001</v>
      </c>
      <c r="K1328">
        <v>169.46</v>
      </c>
      <c r="L1328">
        <v>26.965</v>
      </c>
      <c r="M1328">
        <v>405.73899999999998</v>
      </c>
      <c r="N1328">
        <v>813.73400000000004</v>
      </c>
    </row>
    <row r="1329" spans="1:14" x14ac:dyDescent="0.25">
      <c r="A1329" t="s">
        <v>683</v>
      </c>
      <c r="B1329" t="s">
        <v>703</v>
      </c>
      <c r="C1329" t="str">
        <f t="shared" si="80"/>
        <v>15</v>
      </c>
      <c r="D1329" t="str">
        <f t="shared" si="81"/>
        <v>020</v>
      </c>
      <c r="E1329" t="str">
        <f t="shared" si="82"/>
        <v>15020</v>
      </c>
      <c r="F1329" t="str">
        <f t="shared" si="83"/>
        <v>Coacalco de Berriozábal</v>
      </c>
      <c r="G1329" t="s">
        <v>19</v>
      </c>
      <c r="H1329">
        <v>8517</v>
      </c>
      <c r="I1329">
        <v>28946</v>
      </c>
      <c r="J1329">
        <v>6845.4250000000002</v>
      </c>
      <c r="K1329">
        <v>3374.9940000000001</v>
      </c>
      <c r="L1329">
        <v>156.63399999999999</v>
      </c>
      <c r="M1329">
        <v>2614.0010000000002</v>
      </c>
      <c r="N1329">
        <v>13986.904</v>
      </c>
    </row>
    <row r="1330" spans="1:14" hidden="1" x14ac:dyDescent="0.25">
      <c r="A1330" t="s">
        <v>683</v>
      </c>
      <c r="B1330" t="s">
        <v>703</v>
      </c>
      <c r="C1330" t="str">
        <f t="shared" si="80"/>
        <v>15</v>
      </c>
      <c r="D1330" t="str">
        <f t="shared" si="81"/>
        <v>020</v>
      </c>
      <c r="E1330" t="str">
        <f t="shared" si="82"/>
        <v>15020</v>
      </c>
      <c r="F1330" t="str">
        <f t="shared" si="83"/>
        <v>Coacalco de Berriozábal</v>
      </c>
      <c r="G1330" t="s">
        <v>16</v>
      </c>
      <c r="H1330">
        <v>596</v>
      </c>
      <c r="I1330">
        <v>2176</v>
      </c>
      <c r="J1330">
        <v>1218.9079999999999</v>
      </c>
      <c r="K1330">
        <v>329.149</v>
      </c>
      <c r="L1330">
        <v>14.696</v>
      </c>
      <c r="M1330">
        <v>297.13499999999999</v>
      </c>
      <c r="N1330">
        <v>1220.0719999999999</v>
      </c>
    </row>
    <row r="1331" spans="1:14" x14ac:dyDescent="0.25">
      <c r="A1331" t="s">
        <v>683</v>
      </c>
      <c r="B1331" t="s">
        <v>704</v>
      </c>
      <c r="C1331" t="str">
        <f t="shared" si="80"/>
        <v>15</v>
      </c>
      <c r="D1331" t="str">
        <f t="shared" si="81"/>
        <v>021</v>
      </c>
      <c r="E1331" t="str">
        <f t="shared" si="82"/>
        <v>15021</v>
      </c>
      <c r="F1331" t="str">
        <f t="shared" si="83"/>
        <v>Coatepec Harinas</v>
      </c>
      <c r="G1331" t="s">
        <v>19</v>
      </c>
      <c r="H1331">
        <v>739</v>
      </c>
      <c r="I1331">
        <v>1860</v>
      </c>
      <c r="J1331">
        <v>252.15299999999999</v>
      </c>
      <c r="K1331">
        <v>121.95699999999999</v>
      </c>
      <c r="L1331">
        <v>4.2430000000000003</v>
      </c>
      <c r="M1331">
        <v>184.41399999999999</v>
      </c>
      <c r="N1331">
        <v>570.62800000000004</v>
      </c>
    </row>
    <row r="1332" spans="1:14" hidden="1" x14ac:dyDescent="0.25">
      <c r="A1332" t="s">
        <v>683</v>
      </c>
      <c r="B1332" t="s">
        <v>704</v>
      </c>
      <c r="C1332" t="str">
        <f t="shared" si="80"/>
        <v>15</v>
      </c>
      <c r="D1332" t="str">
        <f t="shared" si="81"/>
        <v>021</v>
      </c>
      <c r="E1332" t="str">
        <f t="shared" si="82"/>
        <v>15021</v>
      </c>
      <c r="F1332" t="str">
        <f t="shared" si="83"/>
        <v>Coatepec Harinas</v>
      </c>
      <c r="G1332" t="s">
        <v>16</v>
      </c>
      <c r="H1332">
        <v>65</v>
      </c>
      <c r="I1332">
        <v>186</v>
      </c>
      <c r="J1332">
        <v>68.319000000000003</v>
      </c>
      <c r="K1332">
        <v>20.972999999999999</v>
      </c>
      <c r="L1332">
        <v>0.375</v>
      </c>
      <c r="M1332">
        <v>18.8</v>
      </c>
      <c r="N1332">
        <v>68.831000000000003</v>
      </c>
    </row>
    <row r="1333" spans="1:14" x14ac:dyDescent="0.25">
      <c r="A1333" t="s">
        <v>683</v>
      </c>
      <c r="B1333" t="s">
        <v>705</v>
      </c>
      <c r="C1333" t="str">
        <f t="shared" si="80"/>
        <v>15</v>
      </c>
      <c r="D1333" t="str">
        <f t="shared" si="81"/>
        <v>022</v>
      </c>
      <c r="E1333" t="str">
        <f t="shared" si="82"/>
        <v>15022</v>
      </c>
      <c r="F1333" t="str">
        <f t="shared" si="83"/>
        <v>Cocotitlán</v>
      </c>
      <c r="G1333" t="s">
        <v>19</v>
      </c>
      <c r="H1333">
        <v>496</v>
      </c>
      <c r="I1333">
        <v>755</v>
      </c>
      <c r="J1333">
        <v>51.871000000000002</v>
      </c>
      <c r="K1333">
        <v>29.082999999999998</v>
      </c>
      <c r="L1333">
        <v>0.307</v>
      </c>
      <c r="M1333">
        <v>27.071000000000002</v>
      </c>
      <c r="N1333">
        <v>115.55200000000001</v>
      </c>
    </row>
    <row r="1334" spans="1:14" hidden="1" x14ac:dyDescent="0.25">
      <c r="A1334" t="s">
        <v>683</v>
      </c>
      <c r="B1334" t="s">
        <v>705</v>
      </c>
      <c r="C1334" t="str">
        <f t="shared" si="80"/>
        <v>15</v>
      </c>
      <c r="D1334" t="str">
        <f t="shared" si="81"/>
        <v>022</v>
      </c>
      <c r="E1334" t="str">
        <f t="shared" si="82"/>
        <v>15022</v>
      </c>
      <c r="F1334" t="str">
        <f t="shared" si="83"/>
        <v>Cocotitlán</v>
      </c>
      <c r="G1334" t="s">
        <v>16</v>
      </c>
      <c r="H1334">
        <v>45</v>
      </c>
      <c r="I1334">
        <v>70</v>
      </c>
      <c r="J1334">
        <v>5.2610000000000001</v>
      </c>
      <c r="K1334">
        <v>1.7769999999999999</v>
      </c>
      <c r="L1334">
        <v>0</v>
      </c>
      <c r="M1334">
        <v>3.2349999999999999</v>
      </c>
      <c r="N1334">
        <v>5.2850000000000001</v>
      </c>
    </row>
    <row r="1335" spans="1:14" x14ac:dyDescent="0.25">
      <c r="A1335" t="s">
        <v>683</v>
      </c>
      <c r="B1335" t="s">
        <v>706</v>
      </c>
      <c r="C1335" t="str">
        <f t="shared" si="80"/>
        <v>15</v>
      </c>
      <c r="D1335" t="str">
        <f t="shared" si="81"/>
        <v>023</v>
      </c>
      <c r="E1335" t="str">
        <f t="shared" si="82"/>
        <v>15023</v>
      </c>
      <c r="F1335" t="str">
        <f t="shared" si="83"/>
        <v>Coyotepec</v>
      </c>
      <c r="G1335" t="s">
        <v>19</v>
      </c>
      <c r="H1335">
        <v>1513</v>
      </c>
      <c r="I1335">
        <v>3152</v>
      </c>
      <c r="J1335">
        <v>318.45100000000002</v>
      </c>
      <c r="K1335">
        <v>170.14599999999999</v>
      </c>
      <c r="L1335">
        <v>2.335</v>
      </c>
      <c r="M1335">
        <v>116.262</v>
      </c>
      <c r="N1335">
        <v>593.61900000000003</v>
      </c>
    </row>
    <row r="1336" spans="1:14" hidden="1" x14ac:dyDescent="0.25">
      <c r="A1336" t="s">
        <v>683</v>
      </c>
      <c r="B1336" t="s">
        <v>706</v>
      </c>
      <c r="C1336" t="str">
        <f t="shared" si="80"/>
        <v>15</v>
      </c>
      <c r="D1336" t="str">
        <f t="shared" si="81"/>
        <v>023</v>
      </c>
      <c r="E1336" t="str">
        <f t="shared" si="82"/>
        <v>15023</v>
      </c>
      <c r="F1336" t="str">
        <f t="shared" si="83"/>
        <v>Coyotepec</v>
      </c>
      <c r="G1336" t="s">
        <v>16</v>
      </c>
      <c r="H1336">
        <v>188</v>
      </c>
      <c r="I1336">
        <v>534</v>
      </c>
      <c r="J1336">
        <v>120.48099999999999</v>
      </c>
      <c r="K1336">
        <v>46.75</v>
      </c>
      <c r="L1336">
        <v>0.76400000000000001</v>
      </c>
      <c r="M1336">
        <v>38.142000000000003</v>
      </c>
      <c r="N1336">
        <v>122.014</v>
      </c>
    </row>
    <row r="1337" spans="1:14" x14ac:dyDescent="0.25">
      <c r="A1337" t="s">
        <v>683</v>
      </c>
      <c r="B1337" t="s">
        <v>707</v>
      </c>
      <c r="C1337" t="str">
        <f t="shared" si="80"/>
        <v>15</v>
      </c>
      <c r="D1337" t="str">
        <f t="shared" si="81"/>
        <v>024</v>
      </c>
      <c r="E1337" t="str">
        <f t="shared" si="82"/>
        <v>15024</v>
      </c>
      <c r="F1337" t="str">
        <f t="shared" si="83"/>
        <v>Cuautitlán</v>
      </c>
      <c r="G1337" t="s">
        <v>19</v>
      </c>
      <c r="H1337">
        <v>4044</v>
      </c>
      <c r="I1337">
        <v>24625</v>
      </c>
      <c r="J1337">
        <v>26961.021000000001</v>
      </c>
      <c r="K1337">
        <v>8111.9340000000002</v>
      </c>
      <c r="L1337">
        <v>7761.8530000000001</v>
      </c>
      <c r="M1337">
        <v>30561.902999999998</v>
      </c>
      <c r="N1337">
        <v>33531.991000000002</v>
      </c>
    </row>
    <row r="1338" spans="1:14" hidden="1" x14ac:dyDescent="0.25">
      <c r="A1338" t="s">
        <v>683</v>
      </c>
      <c r="B1338" t="s">
        <v>707</v>
      </c>
      <c r="C1338" t="str">
        <f t="shared" si="80"/>
        <v>15</v>
      </c>
      <c r="D1338" t="str">
        <f t="shared" si="81"/>
        <v>024</v>
      </c>
      <c r="E1338" t="str">
        <f t="shared" si="82"/>
        <v>15024</v>
      </c>
      <c r="F1338" t="str">
        <f t="shared" si="83"/>
        <v>Cuautitlán</v>
      </c>
      <c r="G1338" t="s">
        <v>16</v>
      </c>
      <c r="H1338">
        <v>296</v>
      </c>
      <c r="I1338">
        <v>6566</v>
      </c>
      <c r="J1338">
        <v>13453.161</v>
      </c>
      <c r="K1338">
        <v>2815.53</v>
      </c>
      <c r="L1338">
        <v>455.017</v>
      </c>
      <c r="M1338">
        <v>3440.152</v>
      </c>
      <c r="N1338">
        <v>13585.885</v>
      </c>
    </row>
    <row r="1339" spans="1:14" x14ac:dyDescent="0.25">
      <c r="A1339" t="s">
        <v>683</v>
      </c>
      <c r="B1339" t="s">
        <v>708</v>
      </c>
      <c r="C1339" t="str">
        <f t="shared" si="80"/>
        <v>15</v>
      </c>
      <c r="D1339" t="str">
        <f t="shared" si="81"/>
        <v>025</v>
      </c>
      <c r="E1339" t="str">
        <f t="shared" si="82"/>
        <v>15025</v>
      </c>
      <c r="F1339" t="str">
        <f t="shared" si="83"/>
        <v>Chalco</v>
      </c>
      <c r="G1339" t="s">
        <v>19</v>
      </c>
      <c r="H1339">
        <v>12296</v>
      </c>
      <c r="I1339">
        <v>34797</v>
      </c>
      <c r="J1339">
        <v>8068.4589999999998</v>
      </c>
      <c r="K1339">
        <v>3552.8760000000002</v>
      </c>
      <c r="L1339">
        <v>121.63500000000001</v>
      </c>
      <c r="M1339">
        <v>3180.9319999999998</v>
      </c>
      <c r="N1339">
        <v>15574.915999999999</v>
      </c>
    </row>
    <row r="1340" spans="1:14" hidden="1" x14ac:dyDescent="0.25">
      <c r="A1340" t="s">
        <v>683</v>
      </c>
      <c r="B1340" t="s">
        <v>708</v>
      </c>
      <c r="C1340" t="str">
        <f t="shared" si="80"/>
        <v>15</v>
      </c>
      <c r="D1340" t="str">
        <f t="shared" si="81"/>
        <v>025</v>
      </c>
      <c r="E1340" t="str">
        <f t="shared" si="82"/>
        <v>15025</v>
      </c>
      <c r="F1340" t="str">
        <f t="shared" si="83"/>
        <v>Chalco</v>
      </c>
      <c r="G1340" t="s">
        <v>16</v>
      </c>
      <c r="H1340">
        <v>1110</v>
      </c>
      <c r="I1340">
        <v>5724</v>
      </c>
      <c r="J1340">
        <v>3004.1930000000002</v>
      </c>
      <c r="K1340">
        <v>809.375</v>
      </c>
      <c r="L1340">
        <v>52.219000000000001</v>
      </c>
      <c r="M1340">
        <v>1131.99</v>
      </c>
      <c r="N1340">
        <v>3073.7809999999999</v>
      </c>
    </row>
    <row r="1341" spans="1:14" x14ac:dyDescent="0.25">
      <c r="A1341" t="s">
        <v>683</v>
      </c>
      <c r="B1341" t="s">
        <v>709</v>
      </c>
      <c r="C1341" t="str">
        <f t="shared" si="80"/>
        <v>15</v>
      </c>
      <c r="D1341" t="str">
        <f t="shared" si="81"/>
        <v>026</v>
      </c>
      <c r="E1341" t="str">
        <f t="shared" si="82"/>
        <v>15026</v>
      </c>
      <c r="F1341" t="str">
        <f t="shared" si="83"/>
        <v>Chapa de Mota</v>
      </c>
      <c r="G1341" t="s">
        <v>19</v>
      </c>
      <c r="H1341">
        <v>473</v>
      </c>
      <c r="I1341">
        <v>1037</v>
      </c>
      <c r="J1341">
        <v>68.007000000000005</v>
      </c>
      <c r="K1341">
        <v>39.890999999999998</v>
      </c>
      <c r="L1341">
        <v>0.61599999999999999</v>
      </c>
      <c r="M1341">
        <v>35.313000000000002</v>
      </c>
      <c r="N1341">
        <v>114.22199999999999</v>
      </c>
    </row>
    <row r="1342" spans="1:14" hidden="1" x14ac:dyDescent="0.25">
      <c r="A1342" t="s">
        <v>683</v>
      </c>
      <c r="B1342" t="s">
        <v>709</v>
      </c>
      <c r="C1342" t="str">
        <f t="shared" si="80"/>
        <v>15</v>
      </c>
      <c r="D1342" t="str">
        <f t="shared" si="81"/>
        <v>026</v>
      </c>
      <c r="E1342" t="str">
        <f t="shared" si="82"/>
        <v>15026</v>
      </c>
      <c r="F1342" t="str">
        <f t="shared" si="83"/>
        <v>Chapa de Mota</v>
      </c>
      <c r="G1342" t="s">
        <v>16</v>
      </c>
      <c r="H1342">
        <v>61</v>
      </c>
      <c r="I1342">
        <v>328</v>
      </c>
      <c r="J1342">
        <v>38.179000000000002</v>
      </c>
      <c r="K1342">
        <v>21.776</v>
      </c>
      <c r="L1342">
        <v>1.2E-2</v>
      </c>
      <c r="M1342">
        <v>3.4489999999999998</v>
      </c>
      <c r="N1342">
        <v>38.26</v>
      </c>
    </row>
    <row r="1343" spans="1:14" x14ac:dyDescent="0.25">
      <c r="A1343" t="s">
        <v>683</v>
      </c>
      <c r="B1343" t="s">
        <v>710</v>
      </c>
      <c r="C1343" t="str">
        <f t="shared" si="80"/>
        <v>15</v>
      </c>
      <c r="D1343" t="str">
        <f t="shared" si="81"/>
        <v>027</v>
      </c>
      <c r="E1343" t="str">
        <f t="shared" si="82"/>
        <v>15027</v>
      </c>
      <c r="F1343" t="str">
        <f t="shared" si="83"/>
        <v>Chapultepec</v>
      </c>
      <c r="G1343" t="s">
        <v>19</v>
      </c>
      <c r="H1343">
        <v>364</v>
      </c>
      <c r="I1343">
        <v>901</v>
      </c>
      <c r="J1343">
        <v>98.244</v>
      </c>
      <c r="K1343">
        <v>71.194000000000003</v>
      </c>
      <c r="L1343">
        <v>0.76700000000000002</v>
      </c>
      <c r="M1343">
        <v>20.631</v>
      </c>
      <c r="N1343">
        <v>281.09699999999998</v>
      </c>
    </row>
    <row r="1344" spans="1:14" hidden="1" x14ac:dyDescent="0.25">
      <c r="A1344" t="s">
        <v>683</v>
      </c>
      <c r="B1344" t="s">
        <v>710</v>
      </c>
      <c r="C1344" t="str">
        <f t="shared" si="80"/>
        <v>15</v>
      </c>
      <c r="D1344" t="str">
        <f t="shared" si="81"/>
        <v>027</v>
      </c>
      <c r="E1344" t="str">
        <f t="shared" si="82"/>
        <v>15027</v>
      </c>
      <c r="F1344" t="str">
        <f t="shared" si="83"/>
        <v>Chapultepec</v>
      </c>
      <c r="G1344" t="s">
        <v>16</v>
      </c>
      <c r="H1344">
        <v>28</v>
      </c>
      <c r="I1344">
        <v>56</v>
      </c>
      <c r="J1344">
        <v>6.0330000000000004</v>
      </c>
      <c r="K1344">
        <v>2.6549999999999998</v>
      </c>
      <c r="L1344">
        <v>0.123</v>
      </c>
      <c r="M1344">
        <v>1.496</v>
      </c>
      <c r="N1344">
        <v>5.9180000000000001</v>
      </c>
    </row>
    <row r="1345" spans="1:14" x14ac:dyDescent="0.25">
      <c r="A1345" t="s">
        <v>683</v>
      </c>
      <c r="B1345" t="s">
        <v>711</v>
      </c>
      <c r="C1345" t="str">
        <f t="shared" si="80"/>
        <v>15</v>
      </c>
      <c r="D1345" t="str">
        <f t="shared" si="81"/>
        <v>028</v>
      </c>
      <c r="E1345" t="str">
        <f t="shared" si="82"/>
        <v>15028</v>
      </c>
      <c r="F1345" t="str">
        <f t="shared" si="83"/>
        <v>Chiautla</v>
      </c>
      <c r="G1345" t="s">
        <v>19</v>
      </c>
      <c r="H1345">
        <v>808</v>
      </c>
      <c r="I1345">
        <v>2688</v>
      </c>
      <c r="J1345">
        <v>343.529</v>
      </c>
      <c r="K1345">
        <v>114.70399999999999</v>
      </c>
      <c r="L1345">
        <v>5.7229999999999999</v>
      </c>
      <c r="M1345">
        <v>174.40100000000001</v>
      </c>
      <c r="N1345">
        <v>516.09500000000003</v>
      </c>
    </row>
    <row r="1346" spans="1:14" hidden="1" x14ac:dyDescent="0.25">
      <c r="A1346" t="s">
        <v>683</v>
      </c>
      <c r="B1346" t="s">
        <v>711</v>
      </c>
      <c r="C1346" t="str">
        <f t="shared" si="80"/>
        <v>15</v>
      </c>
      <c r="D1346" t="str">
        <f t="shared" si="81"/>
        <v>028</v>
      </c>
      <c r="E1346" t="str">
        <f t="shared" si="82"/>
        <v>15028</v>
      </c>
      <c r="F1346" t="str">
        <f t="shared" si="83"/>
        <v>Chiautla</v>
      </c>
      <c r="G1346" t="s">
        <v>16</v>
      </c>
      <c r="H1346">
        <v>132</v>
      </c>
      <c r="I1346">
        <v>584</v>
      </c>
      <c r="J1346">
        <v>162.23699999999999</v>
      </c>
      <c r="K1346">
        <v>27.933</v>
      </c>
      <c r="L1346">
        <v>2.8220000000000001</v>
      </c>
      <c r="M1346">
        <v>84.156999999999996</v>
      </c>
      <c r="N1346">
        <v>170.08799999999999</v>
      </c>
    </row>
    <row r="1347" spans="1:14" x14ac:dyDescent="0.25">
      <c r="A1347" t="s">
        <v>683</v>
      </c>
      <c r="B1347" t="s">
        <v>712</v>
      </c>
      <c r="C1347" t="str">
        <f t="shared" ref="C1347:C1410" si="84">MID(A1347,1,2)</f>
        <v>15</v>
      </c>
      <c r="D1347" t="str">
        <f t="shared" ref="D1347:D1410" si="85">MID(B1347,1,3)</f>
        <v>029</v>
      </c>
      <c r="E1347" t="str">
        <f t="shared" ref="E1347:E1410" si="86">CONCATENATE(C1347,D1347)</f>
        <v>15029</v>
      </c>
      <c r="F1347" t="str">
        <f t="shared" ref="F1347:F1410" si="87">MID(B1347,5,40)</f>
        <v>Chicoloapan</v>
      </c>
      <c r="G1347" t="s">
        <v>19</v>
      </c>
      <c r="H1347">
        <v>5592</v>
      </c>
      <c r="I1347">
        <v>12543</v>
      </c>
      <c r="J1347">
        <v>2307.5929999999998</v>
      </c>
      <c r="K1347">
        <v>1098.3969999999999</v>
      </c>
      <c r="L1347">
        <v>73.228999999999999</v>
      </c>
      <c r="M1347">
        <v>1513.904</v>
      </c>
      <c r="N1347">
        <v>4652.3789999999999</v>
      </c>
    </row>
    <row r="1348" spans="1:14" hidden="1" x14ac:dyDescent="0.25">
      <c r="A1348" t="s">
        <v>683</v>
      </c>
      <c r="B1348" t="s">
        <v>712</v>
      </c>
      <c r="C1348" t="str">
        <f t="shared" si="84"/>
        <v>15</v>
      </c>
      <c r="D1348" t="str">
        <f t="shared" si="85"/>
        <v>029</v>
      </c>
      <c r="E1348" t="str">
        <f t="shared" si="86"/>
        <v>15029</v>
      </c>
      <c r="F1348" t="str">
        <f t="shared" si="87"/>
        <v>Chicoloapan</v>
      </c>
      <c r="G1348" t="s">
        <v>16</v>
      </c>
      <c r="H1348">
        <v>462</v>
      </c>
      <c r="I1348">
        <v>1905</v>
      </c>
      <c r="J1348">
        <v>1103.922</v>
      </c>
      <c r="K1348">
        <v>330.166</v>
      </c>
      <c r="L1348">
        <v>15.766</v>
      </c>
      <c r="M1348">
        <v>261.61099999999999</v>
      </c>
      <c r="N1348">
        <v>1227.049</v>
      </c>
    </row>
    <row r="1349" spans="1:14" x14ac:dyDescent="0.25">
      <c r="A1349" t="s">
        <v>683</v>
      </c>
      <c r="B1349" t="s">
        <v>713</v>
      </c>
      <c r="C1349" t="str">
        <f t="shared" si="84"/>
        <v>15</v>
      </c>
      <c r="D1349" t="str">
        <f t="shared" si="85"/>
        <v>030</v>
      </c>
      <c r="E1349" t="str">
        <f t="shared" si="86"/>
        <v>15030</v>
      </c>
      <c r="F1349" t="str">
        <f t="shared" si="87"/>
        <v>Chiconcuac</v>
      </c>
      <c r="G1349" t="s">
        <v>19</v>
      </c>
      <c r="H1349">
        <v>2263</v>
      </c>
      <c r="I1349">
        <v>4484</v>
      </c>
      <c r="J1349">
        <v>352.94200000000001</v>
      </c>
      <c r="K1349">
        <v>229.74700000000001</v>
      </c>
      <c r="L1349">
        <v>15.728</v>
      </c>
      <c r="M1349">
        <v>407.62200000000001</v>
      </c>
      <c r="N1349">
        <v>671.24199999999996</v>
      </c>
    </row>
    <row r="1350" spans="1:14" hidden="1" x14ac:dyDescent="0.25">
      <c r="A1350" t="s">
        <v>683</v>
      </c>
      <c r="B1350" t="s">
        <v>713</v>
      </c>
      <c r="C1350" t="str">
        <f t="shared" si="84"/>
        <v>15</v>
      </c>
      <c r="D1350" t="str">
        <f t="shared" si="85"/>
        <v>030</v>
      </c>
      <c r="E1350" t="str">
        <f t="shared" si="86"/>
        <v>15030</v>
      </c>
      <c r="F1350" t="str">
        <f t="shared" si="87"/>
        <v>Chiconcuac</v>
      </c>
      <c r="G1350" t="s">
        <v>16</v>
      </c>
      <c r="H1350">
        <v>202</v>
      </c>
      <c r="I1350">
        <v>466</v>
      </c>
      <c r="J1350">
        <v>65.06</v>
      </c>
      <c r="K1350">
        <v>31.736999999999998</v>
      </c>
      <c r="L1350">
        <v>1.841</v>
      </c>
      <c r="M1350">
        <v>43.470999999999997</v>
      </c>
      <c r="N1350">
        <v>62.725999999999999</v>
      </c>
    </row>
    <row r="1351" spans="1:14" x14ac:dyDescent="0.25">
      <c r="A1351" t="s">
        <v>683</v>
      </c>
      <c r="B1351" t="s">
        <v>714</v>
      </c>
      <c r="C1351" t="str">
        <f t="shared" si="84"/>
        <v>15</v>
      </c>
      <c r="D1351" t="str">
        <f t="shared" si="85"/>
        <v>031</v>
      </c>
      <c r="E1351" t="str">
        <f t="shared" si="86"/>
        <v>15031</v>
      </c>
      <c r="F1351" t="str">
        <f t="shared" si="87"/>
        <v>Chimalhuacán</v>
      </c>
      <c r="G1351" t="s">
        <v>19</v>
      </c>
      <c r="H1351">
        <v>23652</v>
      </c>
      <c r="I1351">
        <v>44508</v>
      </c>
      <c r="J1351">
        <v>3786.748</v>
      </c>
      <c r="K1351">
        <v>2329.375</v>
      </c>
      <c r="L1351">
        <v>44.94</v>
      </c>
      <c r="M1351">
        <v>2666.373</v>
      </c>
      <c r="N1351">
        <v>8099.2309999999998</v>
      </c>
    </row>
    <row r="1352" spans="1:14" hidden="1" x14ac:dyDescent="0.25">
      <c r="A1352" t="s">
        <v>683</v>
      </c>
      <c r="B1352" t="s">
        <v>714</v>
      </c>
      <c r="C1352" t="str">
        <f t="shared" si="84"/>
        <v>15</v>
      </c>
      <c r="D1352" t="str">
        <f t="shared" si="85"/>
        <v>031</v>
      </c>
      <c r="E1352" t="str">
        <f t="shared" si="86"/>
        <v>15031</v>
      </c>
      <c r="F1352" t="str">
        <f t="shared" si="87"/>
        <v>Chimalhuacán</v>
      </c>
      <c r="G1352" t="s">
        <v>16</v>
      </c>
      <c r="H1352">
        <v>2172</v>
      </c>
      <c r="I1352">
        <v>5213</v>
      </c>
      <c r="J1352">
        <v>895.10199999999998</v>
      </c>
      <c r="K1352">
        <v>422.46699999999998</v>
      </c>
      <c r="L1352">
        <v>6.0430000000000001</v>
      </c>
      <c r="M1352">
        <v>289.70600000000002</v>
      </c>
      <c r="N1352">
        <v>889.85599999999999</v>
      </c>
    </row>
    <row r="1353" spans="1:14" x14ac:dyDescent="0.25">
      <c r="A1353" t="s">
        <v>683</v>
      </c>
      <c r="B1353" t="s">
        <v>715</v>
      </c>
      <c r="C1353" t="str">
        <f t="shared" si="84"/>
        <v>15</v>
      </c>
      <c r="D1353" t="str">
        <f t="shared" si="85"/>
        <v>032</v>
      </c>
      <c r="E1353" t="str">
        <f t="shared" si="86"/>
        <v>15032</v>
      </c>
      <c r="F1353" t="str">
        <f t="shared" si="87"/>
        <v>Donato Guerra</v>
      </c>
      <c r="G1353" t="s">
        <v>19</v>
      </c>
      <c r="H1353">
        <v>344</v>
      </c>
      <c r="I1353">
        <v>600</v>
      </c>
      <c r="J1353">
        <v>32.414999999999999</v>
      </c>
      <c r="K1353">
        <v>17.119</v>
      </c>
      <c r="L1353">
        <v>0.187</v>
      </c>
      <c r="M1353">
        <v>20.169</v>
      </c>
      <c r="N1353">
        <v>59.11</v>
      </c>
    </row>
    <row r="1354" spans="1:14" hidden="1" x14ac:dyDescent="0.25">
      <c r="A1354" t="s">
        <v>683</v>
      </c>
      <c r="B1354" t="s">
        <v>715</v>
      </c>
      <c r="C1354" t="str">
        <f t="shared" si="84"/>
        <v>15</v>
      </c>
      <c r="D1354" t="str">
        <f t="shared" si="85"/>
        <v>032</v>
      </c>
      <c r="E1354" t="str">
        <f t="shared" si="86"/>
        <v>15032</v>
      </c>
      <c r="F1354" t="str">
        <f t="shared" si="87"/>
        <v>Donato Guerra</v>
      </c>
      <c r="G1354" t="s">
        <v>16</v>
      </c>
      <c r="H1354">
        <v>15</v>
      </c>
      <c r="I1354">
        <v>37</v>
      </c>
      <c r="J1354">
        <v>5.1559999999999997</v>
      </c>
      <c r="K1354">
        <v>2.38</v>
      </c>
      <c r="L1354">
        <v>2E-3</v>
      </c>
      <c r="M1354">
        <v>1.7070000000000001</v>
      </c>
      <c r="N1354">
        <v>5.165</v>
      </c>
    </row>
    <row r="1355" spans="1:14" x14ac:dyDescent="0.25">
      <c r="A1355" t="s">
        <v>683</v>
      </c>
      <c r="B1355" t="s">
        <v>716</v>
      </c>
      <c r="C1355" t="str">
        <f t="shared" si="84"/>
        <v>15</v>
      </c>
      <c r="D1355" t="str">
        <f t="shared" si="85"/>
        <v>033</v>
      </c>
      <c r="E1355" t="str">
        <f t="shared" si="86"/>
        <v>15033</v>
      </c>
      <c r="F1355" t="str">
        <f t="shared" si="87"/>
        <v>Ecatepec de Morelos</v>
      </c>
      <c r="G1355" t="s">
        <v>19</v>
      </c>
      <c r="H1355">
        <v>64748</v>
      </c>
      <c r="I1355">
        <v>204423</v>
      </c>
      <c r="J1355">
        <v>92921.498000000007</v>
      </c>
      <c r="K1355">
        <v>33562.11</v>
      </c>
      <c r="L1355">
        <v>2130.5700000000002</v>
      </c>
      <c r="M1355">
        <v>35057.044000000002</v>
      </c>
      <c r="N1355">
        <v>143879.39300000001</v>
      </c>
    </row>
    <row r="1356" spans="1:14" hidden="1" x14ac:dyDescent="0.25">
      <c r="A1356" t="s">
        <v>683</v>
      </c>
      <c r="B1356" t="s">
        <v>716</v>
      </c>
      <c r="C1356" t="str">
        <f t="shared" si="84"/>
        <v>15</v>
      </c>
      <c r="D1356" t="str">
        <f t="shared" si="85"/>
        <v>033</v>
      </c>
      <c r="E1356" t="str">
        <f t="shared" si="86"/>
        <v>15033</v>
      </c>
      <c r="F1356" t="str">
        <f t="shared" si="87"/>
        <v>Ecatepec de Morelos</v>
      </c>
      <c r="G1356" t="s">
        <v>16</v>
      </c>
      <c r="H1356">
        <v>5886</v>
      </c>
      <c r="I1356">
        <v>51522</v>
      </c>
      <c r="J1356">
        <v>64506.076999999997</v>
      </c>
      <c r="K1356">
        <v>15479.182000000001</v>
      </c>
      <c r="L1356">
        <v>1567.33</v>
      </c>
      <c r="M1356">
        <v>22345.168000000001</v>
      </c>
      <c r="N1356">
        <v>68145.849000000002</v>
      </c>
    </row>
    <row r="1357" spans="1:14" x14ac:dyDescent="0.25">
      <c r="A1357" t="s">
        <v>683</v>
      </c>
      <c r="B1357" t="s">
        <v>717</v>
      </c>
      <c r="C1357" t="str">
        <f t="shared" si="84"/>
        <v>15</v>
      </c>
      <c r="D1357" t="str">
        <f t="shared" si="85"/>
        <v>034</v>
      </c>
      <c r="E1357" t="str">
        <f t="shared" si="86"/>
        <v>15034</v>
      </c>
      <c r="F1357" t="str">
        <f t="shared" si="87"/>
        <v>Ecatzingo</v>
      </c>
      <c r="G1357" t="s">
        <v>19</v>
      </c>
      <c r="H1357">
        <v>299</v>
      </c>
      <c r="I1357">
        <v>458</v>
      </c>
      <c r="J1357">
        <v>18.5</v>
      </c>
      <c r="K1357">
        <v>9.1760000000000002</v>
      </c>
      <c r="L1357">
        <v>-0.153</v>
      </c>
      <c r="M1357">
        <v>12.577999999999999</v>
      </c>
      <c r="N1357">
        <v>36.295000000000002</v>
      </c>
    </row>
    <row r="1358" spans="1:14" hidden="1" x14ac:dyDescent="0.25">
      <c r="A1358" t="s">
        <v>683</v>
      </c>
      <c r="B1358" t="s">
        <v>717</v>
      </c>
      <c r="C1358" t="str">
        <f t="shared" si="84"/>
        <v>15</v>
      </c>
      <c r="D1358" t="str">
        <f t="shared" si="85"/>
        <v>034</v>
      </c>
      <c r="E1358" t="str">
        <f t="shared" si="86"/>
        <v>15034</v>
      </c>
      <c r="F1358" t="str">
        <f t="shared" si="87"/>
        <v>Ecatzingo</v>
      </c>
      <c r="G1358" t="s">
        <v>16</v>
      </c>
      <c r="H1358">
        <v>43</v>
      </c>
      <c r="I1358">
        <v>70</v>
      </c>
      <c r="J1358">
        <v>5.4880000000000004</v>
      </c>
      <c r="K1358">
        <v>2.6309999999999998</v>
      </c>
      <c r="L1358">
        <v>-4.4999999999999998E-2</v>
      </c>
      <c r="M1358">
        <v>1.581</v>
      </c>
      <c r="N1358">
        <v>5.3730000000000002</v>
      </c>
    </row>
    <row r="1359" spans="1:14" x14ac:dyDescent="0.25">
      <c r="A1359" t="s">
        <v>683</v>
      </c>
      <c r="B1359" t="s">
        <v>718</v>
      </c>
      <c r="C1359" t="str">
        <f t="shared" si="84"/>
        <v>15</v>
      </c>
      <c r="D1359" t="str">
        <f t="shared" si="85"/>
        <v>035</v>
      </c>
      <c r="E1359" t="str">
        <f t="shared" si="86"/>
        <v>15035</v>
      </c>
      <c r="F1359" t="str">
        <f t="shared" si="87"/>
        <v>Huehuetoca</v>
      </c>
      <c r="G1359" t="s">
        <v>19</v>
      </c>
      <c r="H1359">
        <v>2898</v>
      </c>
      <c r="I1359">
        <v>11294</v>
      </c>
      <c r="J1359">
        <v>5634.77</v>
      </c>
      <c r="K1359">
        <v>1348.0909999999999</v>
      </c>
      <c r="L1359">
        <v>98.762</v>
      </c>
      <c r="M1359">
        <v>2364.06</v>
      </c>
      <c r="N1359">
        <v>7006.049</v>
      </c>
    </row>
    <row r="1360" spans="1:14" hidden="1" x14ac:dyDescent="0.25">
      <c r="A1360" t="s">
        <v>683</v>
      </c>
      <c r="B1360" t="s">
        <v>718</v>
      </c>
      <c r="C1360" t="str">
        <f t="shared" si="84"/>
        <v>15</v>
      </c>
      <c r="D1360" t="str">
        <f t="shared" si="85"/>
        <v>035</v>
      </c>
      <c r="E1360" t="str">
        <f t="shared" si="86"/>
        <v>15035</v>
      </c>
      <c r="F1360" t="str">
        <f t="shared" si="87"/>
        <v>Huehuetoca</v>
      </c>
      <c r="G1360" t="s">
        <v>16</v>
      </c>
      <c r="H1360">
        <v>268</v>
      </c>
      <c r="I1360">
        <v>4550</v>
      </c>
      <c r="J1360">
        <v>4741.6180000000004</v>
      </c>
      <c r="K1360">
        <v>1134.6379999999999</v>
      </c>
      <c r="L1360">
        <v>73.727000000000004</v>
      </c>
      <c r="M1360">
        <v>1822.8330000000001</v>
      </c>
      <c r="N1360">
        <v>4846.076</v>
      </c>
    </row>
    <row r="1361" spans="1:14" x14ac:dyDescent="0.25">
      <c r="A1361" t="s">
        <v>683</v>
      </c>
      <c r="B1361" t="s">
        <v>719</v>
      </c>
      <c r="C1361" t="str">
        <f t="shared" si="84"/>
        <v>15</v>
      </c>
      <c r="D1361" t="str">
        <f t="shared" si="85"/>
        <v>036</v>
      </c>
      <c r="E1361" t="str">
        <f t="shared" si="86"/>
        <v>15036</v>
      </c>
      <c r="F1361" t="str">
        <f t="shared" si="87"/>
        <v>Hueypoxtla</v>
      </c>
      <c r="G1361" t="s">
        <v>19</v>
      </c>
      <c r="H1361">
        <v>1308</v>
      </c>
      <c r="I1361">
        <v>2747</v>
      </c>
      <c r="J1361">
        <v>176.392</v>
      </c>
      <c r="K1361">
        <v>101.831</v>
      </c>
      <c r="L1361">
        <v>1.1499999999999999</v>
      </c>
      <c r="M1361">
        <v>159.09100000000001</v>
      </c>
      <c r="N1361">
        <v>319.57499999999999</v>
      </c>
    </row>
    <row r="1362" spans="1:14" hidden="1" x14ac:dyDescent="0.25">
      <c r="A1362" t="s">
        <v>683</v>
      </c>
      <c r="B1362" t="s">
        <v>719</v>
      </c>
      <c r="C1362" t="str">
        <f t="shared" si="84"/>
        <v>15</v>
      </c>
      <c r="D1362" t="str">
        <f t="shared" si="85"/>
        <v>036</v>
      </c>
      <c r="E1362" t="str">
        <f t="shared" si="86"/>
        <v>15036</v>
      </c>
      <c r="F1362" t="str">
        <f t="shared" si="87"/>
        <v>Hueypoxtla</v>
      </c>
      <c r="G1362" t="s">
        <v>16</v>
      </c>
      <c r="H1362">
        <v>183</v>
      </c>
      <c r="I1362">
        <v>479</v>
      </c>
      <c r="J1362">
        <v>48.597000000000001</v>
      </c>
      <c r="K1362">
        <v>18.88</v>
      </c>
      <c r="L1362">
        <v>0.11700000000000001</v>
      </c>
      <c r="M1362">
        <v>14.241</v>
      </c>
      <c r="N1362">
        <v>48.506</v>
      </c>
    </row>
    <row r="1363" spans="1:14" x14ac:dyDescent="0.25">
      <c r="A1363" t="s">
        <v>683</v>
      </c>
      <c r="B1363" t="s">
        <v>720</v>
      </c>
      <c r="C1363" t="str">
        <f t="shared" si="84"/>
        <v>15</v>
      </c>
      <c r="D1363" t="str">
        <f t="shared" si="85"/>
        <v>037</v>
      </c>
      <c r="E1363" t="str">
        <f t="shared" si="86"/>
        <v>15037</v>
      </c>
      <c r="F1363" t="str">
        <f t="shared" si="87"/>
        <v>Huixquilucan</v>
      </c>
      <c r="G1363" t="s">
        <v>19</v>
      </c>
      <c r="H1363">
        <v>5798</v>
      </c>
      <c r="I1363">
        <v>30920</v>
      </c>
      <c r="J1363">
        <v>15615.165999999999</v>
      </c>
      <c r="K1363">
        <v>7829.5110000000004</v>
      </c>
      <c r="L1363">
        <v>1078.123</v>
      </c>
      <c r="M1363">
        <v>5893.009</v>
      </c>
      <c r="N1363">
        <v>34994.125999999997</v>
      </c>
    </row>
    <row r="1364" spans="1:14" hidden="1" x14ac:dyDescent="0.25">
      <c r="A1364" t="s">
        <v>683</v>
      </c>
      <c r="B1364" t="s">
        <v>720</v>
      </c>
      <c r="C1364" t="str">
        <f t="shared" si="84"/>
        <v>15</v>
      </c>
      <c r="D1364" t="str">
        <f t="shared" si="85"/>
        <v>037</v>
      </c>
      <c r="E1364" t="str">
        <f t="shared" si="86"/>
        <v>15037</v>
      </c>
      <c r="F1364" t="str">
        <f t="shared" si="87"/>
        <v>Huixquilucan</v>
      </c>
      <c r="G1364" t="s">
        <v>16</v>
      </c>
      <c r="H1364">
        <v>513</v>
      </c>
      <c r="I1364">
        <v>2050</v>
      </c>
      <c r="J1364">
        <v>1039.421</v>
      </c>
      <c r="K1364">
        <v>245.41499999999999</v>
      </c>
      <c r="L1364">
        <v>-4.7309999999999999</v>
      </c>
      <c r="M1364">
        <v>660.06200000000001</v>
      </c>
      <c r="N1364">
        <v>1041.3589999999999</v>
      </c>
    </row>
    <row r="1365" spans="1:14" x14ac:dyDescent="0.25">
      <c r="A1365" t="s">
        <v>683</v>
      </c>
      <c r="B1365" t="s">
        <v>721</v>
      </c>
      <c r="C1365" t="str">
        <f t="shared" si="84"/>
        <v>15</v>
      </c>
      <c r="D1365" t="str">
        <f t="shared" si="85"/>
        <v>038</v>
      </c>
      <c r="E1365" t="str">
        <f t="shared" si="86"/>
        <v>15038</v>
      </c>
      <c r="F1365" t="str">
        <f t="shared" si="87"/>
        <v>Isidro Fabela</v>
      </c>
      <c r="G1365" t="s">
        <v>19</v>
      </c>
      <c r="H1365">
        <v>268</v>
      </c>
      <c r="I1365">
        <v>570</v>
      </c>
      <c r="J1365">
        <v>42.923999999999999</v>
      </c>
      <c r="K1365">
        <v>12.994999999999999</v>
      </c>
      <c r="L1365">
        <v>0.67600000000000005</v>
      </c>
      <c r="M1365">
        <v>37.109000000000002</v>
      </c>
      <c r="N1365">
        <v>77.960999999999999</v>
      </c>
    </row>
    <row r="1366" spans="1:14" hidden="1" x14ac:dyDescent="0.25">
      <c r="A1366" t="s">
        <v>683</v>
      </c>
      <c r="B1366" t="s">
        <v>721</v>
      </c>
      <c r="C1366" t="str">
        <f t="shared" si="84"/>
        <v>15</v>
      </c>
      <c r="D1366" t="str">
        <f t="shared" si="85"/>
        <v>038</v>
      </c>
      <c r="E1366" t="str">
        <f t="shared" si="86"/>
        <v>15038</v>
      </c>
      <c r="F1366" t="str">
        <f t="shared" si="87"/>
        <v>Isidro Fabela</v>
      </c>
      <c r="G1366" t="s">
        <v>16</v>
      </c>
      <c r="H1366">
        <v>19</v>
      </c>
      <c r="I1366">
        <v>43</v>
      </c>
      <c r="J1366">
        <v>3.89</v>
      </c>
      <c r="K1366">
        <v>1.889</v>
      </c>
      <c r="L1366">
        <v>8.0000000000000002E-3</v>
      </c>
      <c r="M1366">
        <v>1.5580000000000001</v>
      </c>
      <c r="N1366">
        <v>3.8879999999999999</v>
      </c>
    </row>
    <row r="1367" spans="1:14" x14ac:dyDescent="0.25">
      <c r="A1367" t="s">
        <v>683</v>
      </c>
      <c r="B1367" t="s">
        <v>722</v>
      </c>
      <c r="C1367" t="str">
        <f t="shared" si="84"/>
        <v>15</v>
      </c>
      <c r="D1367" t="str">
        <f t="shared" si="85"/>
        <v>039</v>
      </c>
      <c r="E1367" t="str">
        <f t="shared" si="86"/>
        <v>15039</v>
      </c>
      <c r="F1367" t="str">
        <f t="shared" si="87"/>
        <v>Ixtapaluca</v>
      </c>
      <c r="G1367" t="s">
        <v>19</v>
      </c>
      <c r="H1367">
        <v>14432</v>
      </c>
      <c r="I1367">
        <v>39698</v>
      </c>
      <c r="J1367">
        <v>13688.543</v>
      </c>
      <c r="K1367">
        <v>6158.3549999999996</v>
      </c>
      <c r="L1367">
        <v>150.91300000000001</v>
      </c>
      <c r="M1367">
        <v>5130.6279999999997</v>
      </c>
      <c r="N1367">
        <v>21294.865000000002</v>
      </c>
    </row>
    <row r="1368" spans="1:14" hidden="1" x14ac:dyDescent="0.25">
      <c r="A1368" t="s">
        <v>683</v>
      </c>
      <c r="B1368" t="s">
        <v>722</v>
      </c>
      <c r="C1368" t="str">
        <f t="shared" si="84"/>
        <v>15</v>
      </c>
      <c r="D1368" t="str">
        <f t="shared" si="85"/>
        <v>039</v>
      </c>
      <c r="E1368" t="str">
        <f t="shared" si="86"/>
        <v>15039</v>
      </c>
      <c r="F1368" t="str">
        <f t="shared" si="87"/>
        <v>Ixtapaluca</v>
      </c>
      <c r="G1368" t="s">
        <v>16</v>
      </c>
      <c r="H1368">
        <v>1175</v>
      </c>
      <c r="I1368">
        <v>7963</v>
      </c>
      <c r="J1368">
        <v>9081.2360000000008</v>
      </c>
      <c r="K1368">
        <v>3475.84</v>
      </c>
      <c r="L1368">
        <v>57.356999999999999</v>
      </c>
      <c r="M1368">
        <v>3118.5509999999999</v>
      </c>
      <c r="N1368">
        <v>9145.116</v>
      </c>
    </row>
    <row r="1369" spans="1:14" x14ac:dyDescent="0.25">
      <c r="A1369" t="s">
        <v>683</v>
      </c>
      <c r="B1369" t="s">
        <v>723</v>
      </c>
      <c r="C1369" t="str">
        <f t="shared" si="84"/>
        <v>15</v>
      </c>
      <c r="D1369" t="str">
        <f t="shared" si="85"/>
        <v>040</v>
      </c>
      <c r="E1369" t="str">
        <f t="shared" si="86"/>
        <v>15040</v>
      </c>
      <c r="F1369" t="str">
        <f t="shared" si="87"/>
        <v>Ixtapan de la Sal</v>
      </c>
      <c r="G1369" t="s">
        <v>19</v>
      </c>
      <c r="H1369">
        <v>1544</v>
      </c>
      <c r="I1369">
        <v>4821</v>
      </c>
      <c r="J1369">
        <v>760.68200000000002</v>
      </c>
      <c r="K1369">
        <v>443.27300000000002</v>
      </c>
      <c r="L1369">
        <v>6.4359999999999999</v>
      </c>
      <c r="M1369">
        <v>569.67999999999995</v>
      </c>
      <c r="N1369">
        <v>1591.0940000000001</v>
      </c>
    </row>
    <row r="1370" spans="1:14" hidden="1" x14ac:dyDescent="0.25">
      <c r="A1370" t="s">
        <v>683</v>
      </c>
      <c r="B1370" t="s">
        <v>723</v>
      </c>
      <c r="C1370" t="str">
        <f t="shared" si="84"/>
        <v>15</v>
      </c>
      <c r="D1370" t="str">
        <f t="shared" si="85"/>
        <v>040</v>
      </c>
      <c r="E1370" t="str">
        <f t="shared" si="86"/>
        <v>15040</v>
      </c>
      <c r="F1370" t="str">
        <f t="shared" si="87"/>
        <v>Ixtapan de la Sal</v>
      </c>
      <c r="G1370" t="s">
        <v>16</v>
      </c>
      <c r="H1370">
        <v>101</v>
      </c>
      <c r="I1370">
        <v>305</v>
      </c>
      <c r="J1370">
        <v>75.167000000000002</v>
      </c>
      <c r="K1370">
        <v>23.087</v>
      </c>
      <c r="L1370">
        <v>-0.85799999999999998</v>
      </c>
      <c r="M1370">
        <v>34.692999999999998</v>
      </c>
      <c r="N1370">
        <v>75.382999999999996</v>
      </c>
    </row>
    <row r="1371" spans="1:14" x14ac:dyDescent="0.25">
      <c r="A1371" t="s">
        <v>683</v>
      </c>
      <c r="B1371" t="s">
        <v>724</v>
      </c>
      <c r="C1371" t="str">
        <f t="shared" si="84"/>
        <v>15</v>
      </c>
      <c r="D1371" t="str">
        <f t="shared" si="85"/>
        <v>041</v>
      </c>
      <c r="E1371" t="str">
        <f t="shared" si="86"/>
        <v>15041</v>
      </c>
      <c r="F1371" t="str">
        <f t="shared" si="87"/>
        <v>Ixtapan del Oro</v>
      </c>
      <c r="G1371" t="s">
        <v>19</v>
      </c>
      <c r="H1371">
        <v>74</v>
      </c>
      <c r="I1371">
        <v>150</v>
      </c>
      <c r="J1371">
        <v>12.002000000000001</v>
      </c>
      <c r="K1371">
        <v>8.75</v>
      </c>
      <c r="L1371">
        <v>0.60499999999999998</v>
      </c>
      <c r="M1371">
        <v>11.858000000000001</v>
      </c>
      <c r="N1371">
        <v>17.545000000000002</v>
      </c>
    </row>
    <row r="1372" spans="1:14" hidden="1" x14ac:dyDescent="0.25">
      <c r="A1372" t="s">
        <v>683</v>
      </c>
      <c r="B1372" t="s">
        <v>724</v>
      </c>
      <c r="C1372" t="str">
        <f t="shared" si="84"/>
        <v>15</v>
      </c>
      <c r="D1372" t="str">
        <f t="shared" si="85"/>
        <v>041</v>
      </c>
      <c r="E1372" t="str">
        <f t="shared" si="86"/>
        <v>15041</v>
      </c>
      <c r="F1372" t="str">
        <f t="shared" si="87"/>
        <v>Ixtapan del Oro</v>
      </c>
      <c r="G1372" t="s">
        <v>16</v>
      </c>
      <c r="H1372">
        <v>7</v>
      </c>
      <c r="I1372">
        <v>14</v>
      </c>
      <c r="J1372">
        <v>1.1679999999999999</v>
      </c>
      <c r="K1372">
        <v>0.69</v>
      </c>
      <c r="L1372">
        <v>0</v>
      </c>
      <c r="M1372">
        <v>0.33100000000000002</v>
      </c>
      <c r="N1372">
        <v>1.1679999999999999</v>
      </c>
    </row>
    <row r="1373" spans="1:14" x14ac:dyDescent="0.25">
      <c r="A1373" t="s">
        <v>683</v>
      </c>
      <c r="B1373" t="s">
        <v>725</v>
      </c>
      <c r="C1373" t="str">
        <f t="shared" si="84"/>
        <v>15</v>
      </c>
      <c r="D1373" t="str">
        <f t="shared" si="85"/>
        <v>042</v>
      </c>
      <c r="E1373" t="str">
        <f t="shared" si="86"/>
        <v>15042</v>
      </c>
      <c r="F1373" t="str">
        <f t="shared" si="87"/>
        <v>Ixtlahuaca</v>
      </c>
      <c r="G1373" t="s">
        <v>19</v>
      </c>
      <c r="H1373">
        <v>4854</v>
      </c>
      <c r="I1373">
        <v>15314</v>
      </c>
      <c r="J1373">
        <v>3565.9580000000001</v>
      </c>
      <c r="K1373">
        <v>1158.55</v>
      </c>
      <c r="L1373">
        <v>230.22800000000001</v>
      </c>
      <c r="M1373">
        <v>2759.3</v>
      </c>
      <c r="N1373">
        <v>6033.6559999999999</v>
      </c>
    </row>
    <row r="1374" spans="1:14" hidden="1" x14ac:dyDescent="0.25">
      <c r="A1374" t="s">
        <v>683</v>
      </c>
      <c r="B1374" t="s">
        <v>725</v>
      </c>
      <c r="C1374" t="str">
        <f t="shared" si="84"/>
        <v>15</v>
      </c>
      <c r="D1374" t="str">
        <f t="shared" si="85"/>
        <v>042</v>
      </c>
      <c r="E1374" t="str">
        <f t="shared" si="86"/>
        <v>15042</v>
      </c>
      <c r="F1374" t="str">
        <f t="shared" si="87"/>
        <v>Ixtlahuaca</v>
      </c>
      <c r="G1374" t="s">
        <v>16</v>
      </c>
      <c r="H1374">
        <v>578</v>
      </c>
      <c r="I1374">
        <v>5154</v>
      </c>
      <c r="J1374">
        <v>2476.84</v>
      </c>
      <c r="K1374">
        <v>594.22</v>
      </c>
      <c r="L1374">
        <v>173.934</v>
      </c>
      <c r="M1374">
        <v>2070.9059999999999</v>
      </c>
      <c r="N1374">
        <v>2859.9319999999998</v>
      </c>
    </row>
    <row r="1375" spans="1:14" x14ac:dyDescent="0.25">
      <c r="A1375" t="s">
        <v>683</v>
      </c>
      <c r="B1375" t="s">
        <v>726</v>
      </c>
      <c r="C1375" t="str">
        <f t="shared" si="84"/>
        <v>15</v>
      </c>
      <c r="D1375" t="str">
        <f t="shared" si="85"/>
        <v>043</v>
      </c>
      <c r="E1375" t="str">
        <f t="shared" si="86"/>
        <v>15043</v>
      </c>
      <c r="F1375" t="str">
        <f t="shared" si="87"/>
        <v>Xalatlaco</v>
      </c>
      <c r="G1375" t="s">
        <v>19</v>
      </c>
      <c r="H1375">
        <v>943</v>
      </c>
      <c r="I1375">
        <v>1769</v>
      </c>
      <c r="J1375">
        <v>208.01</v>
      </c>
      <c r="K1375">
        <v>117.443</v>
      </c>
      <c r="L1375">
        <v>2.0350000000000001</v>
      </c>
      <c r="M1375">
        <v>136.459</v>
      </c>
      <c r="N1375">
        <v>315.29700000000003</v>
      </c>
    </row>
    <row r="1376" spans="1:14" hidden="1" x14ac:dyDescent="0.25">
      <c r="A1376" t="s">
        <v>683</v>
      </c>
      <c r="B1376" t="s">
        <v>726</v>
      </c>
      <c r="C1376" t="str">
        <f t="shared" si="84"/>
        <v>15</v>
      </c>
      <c r="D1376" t="str">
        <f t="shared" si="85"/>
        <v>043</v>
      </c>
      <c r="E1376" t="str">
        <f t="shared" si="86"/>
        <v>15043</v>
      </c>
      <c r="F1376" t="str">
        <f t="shared" si="87"/>
        <v>Xalatlaco</v>
      </c>
      <c r="G1376" t="s">
        <v>16</v>
      </c>
      <c r="H1376">
        <v>166</v>
      </c>
      <c r="I1376">
        <v>413</v>
      </c>
      <c r="J1376">
        <v>85.188000000000002</v>
      </c>
      <c r="K1376">
        <v>33.098999999999997</v>
      </c>
      <c r="L1376">
        <v>0.24</v>
      </c>
      <c r="M1376">
        <v>32.468000000000004</v>
      </c>
      <c r="N1376">
        <v>86.575000000000003</v>
      </c>
    </row>
    <row r="1377" spans="1:14" x14ac:dyDescent="0.25">
      <c r="A1377" t="s">
        <v>683</v>
      </c>
      <c r="B1377" t="s">
        <v>727</v>
      </c>
      <c r="C1377" t="str">
        <f t="shared" si="84"/>
        <v>15</v>
      </c>
      <c r="D1377" t="str">
        <f t="shared" si="85"/>
        <v>044</v>
      </c>
      <c r="E1377" t="str">
        <f t="shared" si="86"/>
        <v>15044</v>
      </c>
      <c r="F1377" t="str">
        <f t="shared" si="87"/>
        <v>Jaltenco</v>
      </c>
      <c r="G1377" t="s">
        <v>19</v>
      </c>
      <c r="H1377">
        <v>836</v>
      </c>
      <c r="I1377">
        <v>1642</v>
      </c>
      <c r="J1377">
        <v>150.72499999999999</v>
      </c>
      <c r="K1377">
        <v>107.34099999999999</v>
      </c>
      <c r="L1377">
        <v>2.9129999999999998</v>
      </c>
      <c r="M1377">
        <v>46.432000000000002</v>
      </c>
      <c r="N1377">
        <v>202.14699999999999</v>
      </c>
    </row>
    <row r="1378" spans="1:14" hidden="1" x14ac:dyDescent="0.25">
      <c r="A1378" t="s">
        <v>683</v>
      </c>
      <c r="B1378" t="s">
        <v>727</v>
      </c>
      <c r="C1378" t="str">
        <f t="shared" si="84"/>
        <v>15</v>
      </c>
      <c r="D1378" t="str">
        <f t="shared" si="85"/>
        <v>044</v>
      </c>
      <c r="E1378" t="str">
        <f t="shared" si="86"/>
        <v>15044</v>
      </c>
      <c r="F1378" t="str">
        <f t="shared" si="87"/>
        <v>Jaltenco</v>
      </c>
      <c r="G1378" t="s">
        <v>16</v>
      </c>
      <c r="H1378">
        <v>104</v>
      </c>
      <c r="I1378">
        <v>318</v>
      </c>
      <c r="J1378">
        <v>39.020000000000003</v>
      </c>
      <c r="K1378">
        <v>25.986999999999998</v>
      </c>
      <c r="L1378">
        <v>0.17399999999999999</v>
      </c>
      <c r="M1378">
        <v>8.016</v>
      </c>
      <c r="N1378">
        <v>38.816000000000003</v>
      </c>
    </row>
    <row r="1379" spans="1:14" x14ac:dyDescent="0.25">
      <c r="A1379" t="s">
        <v>683</v>
      </c>
      <c r="B1379" t="s">
        <v>728</v>
      </c>
      <c r="C1379" t="str">
        <f t="shared" si="84"/>
        <v>15</v>
      </c>
      <c r="D1379" t="str">
        <f t="shared" si="85"/>
        <v>045</v>
      </c>
      <c r="E1379" t="str">
        <f t="shared" si="86"/>
        <v>15045</v>
      </c>
      <c r="F1379" t="str">
        <f t="shared" si="87"/>
        <v>Jilotepec</v>
      </c>
      <c r="G1379" t="s">
        <v>19</v>
      </c>
      <c r="H1379">
        <v>1761</v>
      </c>
      <c r="I1379">
        <v>12241</v>
      </c>
      <c r="J1379">
        <v>3383.0859999999998</v>
      </c>
      <c r="K1379">
        <v>1238.3800000000001</v>
      </c>
      <c r="L1379">
        <v>15.180999999999999</v>
      </c>
      <c r="M1379">
        <v>2071.7539999999999</v>
      </c>
      <c r="N1379">
        <v>5379.2190000000001</v>
      </c>
    </row>
    <row r="1380" spans="1:14" hidden="1" x14ac:dyDescent="0.25">
      <c r="A1380" t="s">
        <v>683</v>
      </c>
      <c r="B1380" t="s">
        <v>728</v>
      </c>
      <c r="C1380" t="str">
        <f t="shared" si="84"/>
        <v>15</v>
      </c>
      <c r="D1380" t="str">
        <f t="shared" si="85"/>
        <v>045</v>
      </c>
      <c r="E1380" t="str">
        <f t="shared" si="86"/>
        <v>15045</v>
      </c>
      <c r="F1380" t="str">
        <f t="shared" si="87"/>
        <v>Jilotepec</v>
      </c>
      <c r="G1380" t="s">
        <v>16</v>
      </c>
      <c r="H1380">
        <v>171</v>
      </c>
      <c r="I1380">
        <v>7271</v>
      </c>
      <c r="J1380">
        <v>2614.4740000000002</v>
      </c>
      <c r="K1380">
        <v>844.30399999999997</v>
      </c>
      <c r="L1380">
        <v>2.72</v>
      </c>
      <c r="M1380">
        <v>1278.3489999999999</v>
      </c>
      <c r="N1380">
        <v>2647.7669999999998</v>
      </c>
    </row>
    <row r="1381" spans="1:14" x14ac:dyDescent="0.25">
      <c r="A1381" t="s">
        <v>683</v>
      </c>
      <c r="B1381" t="s">
        <v>729</v>
      </c>
      <c r="C1381" t="str">
        <f t="shared" si="84"/>
        <v>15</v>
      </c>
      <c r="D1381" t="str">
        <f t="shared" si="85"/>
        <v>046</v>
      </c>
      <c r="E1381" t="str">
        <f t="shared" si="86"/>
        <v>15046</v>
      </c>
      <c r="F1381" t="str">
        <f t="shared" si="87"/>
        <v>Jilotzingo</v>
      </c>
      <c r="G1381" t="s">
        <v>19</v>
      </c>
      <c r="H1381">
        <v>358</v>
      </c>
      <c r="I1381">
        <v>702</v>
      </c>
      <c r="J1381">
        <v>85.819000000000003</v>
      </c>
      <c r="K1381">
        <v>53.494999999999997</v>
      </c>
      <c r="L1381">
        <v>1.972</v>
      </c>
      <c r="M1381">
        <v>50.798999999999999</v>
      </c>
      <c r="N1381">
        <v>156.453</v>
      </c>
    </row>
    <row r="1382" spans="1:14" hidden="1" x14ac:dyDescent="0.25">
      <c r="A1382" t="s">
        <v>683</v>
      </c>
      <c r="B1382" t="s">
        <v>729</v>
      </c>
      <c r="C1382" t="str">
        <f t="shared" si="84"/>
        <v>15</v>
      </c>
      <c r="D1382" t="str">
        <f t="shared" si="85"/>
        <v>046</v>
      </c>
      <c r="E1382" t="str">
        <f t="shared" si="86"/>
        <v>15046</v>
      </c>
      <c r="F1382" t="str">
        <f t="shared" si="87"/>
        <v>Jilotzingo</v>
      </c>
      <c r="G1382" t="s">
        <v>16</v>
      </c>
      <c r="H1382">
        <v>26</v>
      </c>
      <c r="I1382">
        <v>72</v>
      </c>
      <c r="J1382">
        <v>17.734000000000002</v>
      </c>
      <c r="K1382">
        <v>7.194</v>
      </c>
      <c r="L1382">
        <v>0.112</v>
      </c>
      <c r="M1382">
        <v>3.4449999999999998</v>
      </c>
      <c r="N1382">
        <v>17.800999999999998</v>
      </c>
    </row>
    <row r="1383" spans="1:14" x14ac:dyDescent="0.25">
      <c r="A1383" t="s">
        <v>683</v>
      </c>
      <c r="B1383" t="s">
        <v>730</v>
      </c>
      <c r="C1383" t="str">
        <f t="shared" si="84"/>
        <v>15</v>
      </c>
      <c r="D1383" t="str">
        <f t="shared" si="85"/>
        <v>047</v>
      </c>
      <c r="E1383" t="str">
        <f t="shared" si="86"/>
        <v>15047</v>
      </c>
      <c r="F1383" t="str">
        <f t="shared" si="87"/>
        <v>Jiquipilco</v>
      </c>
      <c r="G1383" t="s">
        <v>19</v>
      </c>
      <c r="H1383">
        <v>632</v>
      </c>
      <c r="I1383">
        <v>1071</v>
      </c>
      <c r="J1383">
        <v>65.049000000000007</v>
      </c>
      <c r="K1383">
        <v>37.07</v>
      </c>
      <c r="L1383">
        <v>1.4970000000000001</v>
      </c>
      <c r="M1383">
        <v>55.811999999999998</v>
      </c>
      <c r="N1383">
        <v>217.21</v>
      </c>
    </row>
    <row r="1384" spans="1:14" hidden="1" x14ac:dyDescent="0.25">
      <c r="A1384" t="s">
        <v>683</v>
      </c>
      <c r="B1384" t="s">
        <v>730</v>
      </c>
      <c r="C1384" t="str">
        <f t="shared" si="84"/>
        <v>15</v>
      </c>
      <c r="D1384" t="str">
        <f t="shared" si="85"/>
        <v>047</v>
      </c>
      <c r="E1384" t="str">
        <f t="shared" si="86"/>
        <v>15047</v>
      </c>
      <c r="F1384" t="str">
        <f t="shared" si="87"/>
        <v>Jiquipilco</v>
      </c>
      <c r="G1384" t="s">
        <v>16</v>
      </c>
      <c r="H1384">
        <v>77</v>
      </c>
      <c r="I1384">
        <v>150</v>
      </c>
      <c r="J1384">
        <v>11.403</v>
      </c>
      <c r="K1384">
        <v>3.984</v>
      </c>
      <c r="L1384">
        <v>3.6999999999999998E-2</v>
      </c>
      <c r="M1384">
        <v>5.08</v>
      </c>
      <c r="N1384">
        <v>11.587999999999999</v>
      </c>
    </row>
    <row r="1385" spans="1:14" x14ac:dyDescent="0.25">
      <c r="A1385" t="s">
        <v>683</v>
      </c>
      <c r="B1385" t="s">
        <v>731</v>
      </c>
      <c r="C1385" t="str">
        <f t="shared" si="84"/>
        <v>15</v>
      </c>
      <c r="D1385" t="str">
        <f t="shared" si="85"/>
        <v>048</v>
      </c>
      <c r="E1385" t="str">
        <f t="shared" si="86"/>
        <v>15048</v>
      </c>
      <c r="F1385" t="str">
        <f t="shared" si="87"/>
        <v>Jocotitlán</v>
      </c>
      <c r="G1385" t="s">
        <v>19</v>
      </c>
      <c r="H1385">
        <v>1552</v>
      </c>
      <c r="I1385">
        <v>12995</v>
      </c>
      <c r="J1385">
        <v>8170.9260000000004</v>
      </c>
      <c r="K1385">
        <v>2418.8490000000002</v>
      </c>
      <c r="L1385">
        <v>52.703000000000003</v>
      </c>
      <c r="M1385">
        <v>4409.6809999999996</v>
      </c>
      <c r="N1385">
        <v>8618.7630000000008</v>
      </c>
    </row>
    <row r="1386" spans="1:14" hidden="1" x14ac:dyDescent="0.25">
      <c r="A1386" t="s">
        <v>683</v>
      </c>
      <c r="B1386" t="s">
        <v>731</v>
      </c>
      <c r="C1386" t="str">
        <f t="shared" si="84"/>
        <v>15</v>
      </c>
      <c r="D1386" t="str">
        <f t="shared" si="85"/>
        <v>048</v>
      </c>
      <c r="E1386" t="str">
        <f t="shared" si="86"/>
        <v>15048</v>
      </c>
      <c r="F1386" t="str">
        <f t="shared" si="87"/>
        <v>Jocotitlán</v>
      </c>
      <c r="G1386" t="s">
        <v>16</v>
      </c>
      <c r="H1386">
        <v>261</v>
      </c>
      <c r="I1386">
        <v>4630</v>
      </c>
      <c r="J1386">
        <v>6840.384</v>
      </c>
      <c r="K1386">
        <v>1212.086</v>
      </c>
      <c r="L1386">
        <v>48.973999999999997</v>
      </c>
      <c r="M1386">
        <v>4228.317</v>
      </c>
      <c r="N1386">
        <v>6778.0659999999998</v>
      </c>
    </row>
    <row r="1387" spans="1:14" x14ac:dyDescent="0.25">
      <c r="A1387" t="s">
        <v>683</v>
      </c>
      <c r="B1387" t="s">
        <v>732</v>
      </c>
      <c r="C1387" t="str">
        <f t="shared" si="84"/>
        <v>15</v>
      </c>
      <c r="D1387" t="str">
        <f t="shared" si="85"/>
        <v>049</v>
      </c>
      <c r="E1387" t="str">
        <f t="shared" si="86"/>
        <v>15049</v>
      </c>
      <c r="F1387" t="str">
        <f t="shared" si="87"/>
        <v>Joquicingo</v>
      </c>
      <c r="G1387" t="s">
        <v>19</v>
      </c>
      <c r="H1387">
        <v>519</v>
      </c>
      <c r="I1387">
        <v>831</v>
      </c>
      <c r="J1387">
        <v>48.146000000000001</v>
      </c>
      <c r="K1387">
        <v>25.898</v>
      </c>
      <c r="L1387">
        <v>2.37</v>
      </c>
      <c r="M1387">
        <v>23.021999999999998</v>
      </c>
      <c r="N1387">
        <v>78.513999999999996</v>
      </c>
    </row>
    <row r="1388" spans="1:14" hidden="1" x14ac:dyDescent="0.25">
      <c r="A1388" t="s">
        <v>683</v>
      </c>
      <c r="B1388" t="s">
        <v>732</v>
      </c>
      <c r="C1388" t="str">
        <f t="shared" si="84"/>
        <v>15</v>
      </c>
      <c r="D1388" t="str">
        <f t="shared" si="85"/>
        <v>049</v>
      </c>
      <c r="E1388" t="str">
        <f t="shared" si="86"/>
        <v>15049</v>
      </c>
      <c r="F1388" t="str">
        <f t="shared" si="87"/>
        <v>Joquicingo</v>
      </c>
      <c r="G1388" t="s">
        <v>16</v>
      </c>
      <c r="H1388">
        <v>78</v>
      </c>
      <c r="I1388">
        <v>152</v>
      </c>
      <c r="J1388">
        <v>16.204000000000001</v>
      </c>
      <c r="K1388">
        <v>6.2779999999999996</v>
      </c>
      <c r="L1388">
        <v>0.47199999999999998</v>
      </c>
      <c r="M1388">
        <v>4.585</v>
      </c>
      <c r="N1388">
        <v>15.509</v>
      </c>
    </row>
    <row r="1389" spans="1:14" x14ac:dyDescent="0.25">
      <c r="A1389" t="s">
        <v>683</v>
      </c>
      <c r="B1389" t="s">
        <v>733</v>
      </c>
      <c r="C1389" t="str">
        <f t="shared" si="84"/>
        <v>15</v>
      </c>
      <c r="D1389" t="str">
        <f t="shared" si="85"/>
        <v>050</v>
      </c>
      <c r="E1389" t="str">
        <f t="shared" si="86"/>
        <v>15050</v>
      </c>
      <c r="F1389" t="str">
        <f t="shared" si="87"/>
        <v>Juchitepec</v>
      </c>
      <c r="G1389" t="s">
        <v>19</v>
      </c>
      <c r="H1389">
        <v>935</v>
      </c>
      <c r="I1389">
        <v>1554</v>
      </c>
      <c r="J1389">
        <v>180.81</v>
      </c>
      <c r="K1389">
        <v>105.093</v>
      </c>
      <c r="L1389">
        <v>8.9039999999999999</v>
      </c>
      <c r="M1389">
        <v>75.108999999999995</v>
      </c>
      <c r="N1389">
        <v>258.57900000000001</v>
      </c>
    </row>
    <row r="1390" spans="1:14" hidden="1" x14ac:dyDescent="0.25">
      <c r="A1390" t="s">
        <v>683</v>
      </c>
      <c r="B1390" t="s">
        <v>733</v>
      </c>
      <c r="C1390" t="str">
        <f t="shared" si="84"/>
        <v>15</v>
      </c>
      <c r="D1390" t="str">
        <f t="shared" si="85"/>
        <v>050</v>
      </c>
      <c r="E1390" t="str">
        <f t="shared" si="86"/>
        <v>15050</v>
      </c>
      <c r="F1390" t="str">
        <f t="shared" si="87"/>
        <v>Juchitepec</v>
      </c>
      <c r="G1390" t="s">
        <v>16</v>
      </c>
      <c r="H1390">
        <v>76</v>
      </c>
      <c r="I1390">
        <v>145</v>
      </c>
      <c r="J1390">
        <v>20.681999999999999</v>
      </c>
      <c r="K1390">
        <v>10.186999999999999</v>
      </c>
      <c r="L1390">
        <v>8.3000000000000004E-2</v>
      </c>
      <c r="M1390">
        <v>4.6539999999999999</v>
      </c>
      <c r="N1390">
        <v>20.353999999999999</v>
      </c>
    </row>
    <row r="1391" spans="1:14" x14ac:dyDescent="0.25">
      <c r="A1391" t="s">
        <v>683</v>
      </c>
      <c r="B1391" t="s">
        <v>734</v>
      </c>
      <c r="C1391" t="str">
        <f t="shared" si="84"/>
        <v>15</v>
      </c>
      <c r="D1391" t="str">
        <f t="shared" si="85"/>
        <v>051</v>
      </c>
      <c r="E1391" t="str">
        <f t="shared" si="86"/>
        <v>15051</v>
      </c>
      <c r="F1391" t="str">
        <f t="shared" si="87"/>
        <v>Lerma</v>
      </c>
      <c r="G1391" t="s">
        <v>19</v>
      </c>
      <c r="H1391">
        <v>5169</v>
      </c>
      <c r="I1391">
        <v>56138</v>
      </c>
      <c r="J1391">
        <v>60226.16</v>
      </c>
      <c r="K1391">
        <v>17159.466</v>
      </c>
      <c r="L1391">
        <v>1476.307</v>
      </c>
      <c r="M1391">
        <v>17935.02</v>
      </c>
      <c r="N1391">
        <v>73943.634000000005</v>
      </c>
    </row>
    <row r="1392" spans="1:14" hidden="1" x14ac:dyDescent="0.25">
      <c r="A1392" t="s">
        <v>683</v>
      </c>
      <c r="B1392" t="s">
        <v>734</v>
      </c>
      <c r="C1392" t="str">
        <f t="shared" si="84"/>
        <v>15</v>
      </c>
      <c r="D1392" t="str">
        <f t="shared" si="85"/>
        <v>051</v>
      </c>
      <c r="E1392" t="str">
        <f t="shared" si="86"/>
        <v>15051</v>
      </c>
      <c r="F1392" t="str">
        <f t="shared" si="87"/>
        <v>Lerma</v>
      </c>
      <c r="G1392" t="s">
        <v>16</v>
      </c>
      <c r="H1392">
        <v>809</v>
      </c>
      <c r="I1392">
        <v>34420</v>
      </c>
      <c r="J1392">
        <v>54518.184999999998</v>
      </c>
      <c r="K1392">
        <v>13898.842000000001</v>
      </c>
      <c r="L1392">
        <v>1296.9290000000001</v>
      </c>
      <c r="M1392">
        <v>15653.351000000001</v>
      </c>
      <c r="N1392">
        <v>59053.542999999998</v>
      </c>
    </row>
    <row r="1393" spans="1:14" x14ac:dyDescent="0.25">
      <c r="A1393" t="s">
        <v>683</v>
      </c>
      <c r="B1393" t="s">
        <v>735</v>
      </c>
      <c r="C1393" t="str">
        <f t="shared" si="84"/>
        <v>15</v>
      </c>
      <c r="D1393" t="str">
        <f t="shared" si="85"/>
        <v>052</v>
      </c>
      <c r="E1393" t="str">
        <f t="shared" si="86"/>
        <v>15052</v>
      </c>
      <c r="F1393" t="str">
        <f t="shared" si="87"/>
        <v>Malinalco</v>
      </c>
      <c r="G1393" t="s">
        <v>19</v>
      </c>
      <c r="H1393">
        <v>1359</v>
      </c>
      <c r="I1393">
        <v>3236</v>
      </c>
      <c r="J1393">
        <v>253.31800000000001</v>
      </c>
      <c r="K1393">
        <v>138.38200000000001</v>
      </c>
      <c r="L1393">
        <v>6.1310000000000002</v>
      </c>
      <c r="M1393">
        <v>1388.6030000000001</v>
      </c>
      <c r="N1393">
        <v>371.39400000000001</v>
      </c>
    </row>
    <row r="1394" spans="1:14" hidden="1" x14ac:dyDescent="0.25">
      <c r="A1394" t="s">
        <v>683</v>
      </c>
      <c r="B1394" t="s">
        <v>735</v>
      </c>
      <c r="C1394" t="str">
        <f t="shared" si="84"/>
        <v>15</v>
      </c>
      <c r="D1394" t="str">
        <f t="shared" si="85"/>
        <v>052</v>
      </c>
      <c r="E1394" t="str">
        <f t="shared" si="86"/>
        <v>15052</v>
      </c>
      <c r="F1394" t="str">
        <f t="shared" si="87"/>
        <v>Malinalco</v>
      </c>
      <c r="G1394" t="s">
        <v>16</v>
      </c>
      <c r="H1394">
        <v>174</v>
      </c>
      <c r="I1394">
        <v>311</v>
      </c>
      <c r="J1394">
        <v>36.192999999999998</v>
      </c>
      <c r="K1394">
        <v>17.065999999999999</v>
      </c>
      <c r="L1394">
        <v>0.13900000000000001</v>
      </c>
      <c r="M1394">
        <v>7.03</v>
      </c>
      <c r="N1394">
        <v>35.685000000000002</v>
      </c>
    </row>
    <row r="1395" spans="1:14" x14ac:dyDescent="0.25">
      <c r="A1395" t="s">
        <v>683</v>
      </c>
      <c r="B1395" t="s">
        <v>736</v>
      </c>
      <c r="C1395" t="str">
        <f t="shared" si="84"/>
        <v>15</v>
      </c>
      <c r="D1395" t="str">
        <f t="shared" si="85"/>
        <v>053</v>
      </c>
      <c r="E1395" t="str">
        <f t="shared" si="86"/>
        <v>15053</v>
      </c>
      <c r="F1395" t="str">
        <f t="shared" si="87"/>
        <v>Melchor Ocampo</v>
      </c>
      <c r="G1395" t="s">
        <v>19</v>
      </c>
      <c r="H1395">
        <v>1524</v>
      </c>
      <c r="I1395">
        <v>3861</v>
      </c>
      <c r="J1395">
        <v>552.63599999999997</v>
      </c>
      <c r="K1395">
        <v>256.78500000000003</v>
      </c>
      <c r="L1395">
        <v>43.13</v>
      </c>
      <c r="M1395">
        <v>465.68799999999999</v>
      </c>
      <c r="N1395">
        <v>805.65899999999999</v>
      </c>
    </row>
    <row r="1396" spans="1:14" hidden="1" x14ac:dyDescent="0.25">
      <c r="A1396" t="s">
        <v>683</v>
      </c>
      <c r="B1396" t="s">
        <v>736</v>
      </c>
      <c r="C1396" t="str">
        <f t="shared" si="84"/>
        <v>15</v>
      </c>
      <c r="D1396" t="str">
        <f t="shared" si="85"/>
        <v>053</v>
      </c>
      <c r="E1396" t="str">
        <f t="shared" si="86"/>
        <v>15053</v>
      </c>
      <c r="F1396" t="str">
        <f t="shared" si="87"/>
        <v>Melchor Ocampo</v>
      </c>
      <c r="G1396" t="s">
        <v>16</v>
      </c>
      <c r="H1396">
        <v>136</v>
      </c>
      <c r="I1396">
        <v>642</v>
      </c>
      <c r="J1396">
        <v>264.012</v>
      </c>
      <c r="K1396">
        <v>95.692999999999998</v>
      </c>
      <c r="L1396">
        <v>0.94</v>
      </c>
      <c r="M1396">
        <v>119.71899999999999</v>
      </c>
      <c r="N1396">
        <v>264.69200000000001</v>
      </c>
    </row>
    <row r="1397" spans="1:14" x14ac:dyDescent="0.25">
      <c r="A1397" t="s">
        <v>683</v>
      </c>
      <c r="B1397" t="s">
        <v>737</v>
      </c>
      <c r="C1397" t="str">
        <f t="shared" si="84"/>
        <v>15</v>
      </c>
      <c r="D1397" t="str">
        <f t="shared" si="85"/>
        <v>054</v>
      </c>
      <c r="E1397" t="str">
        <f t="shared" si="86"/>
        <v>15054</v>
      </c>
      <c r="F1397" t="str">
        <f t="shared" si="87"/>
        <v>Metepec</v>
      </c>
      <c r="G1397" t="s">
        <v>19</v>
      </c>
      <c r="H1397">
        <v>9737</v>
      </c>
      <c r="I1397">
        <v>51627</v>
      </c>
      <c r="J1397">
        <v>14847.027</v>
      </c>
      <c r="K1397">
        <v>7318.7129999999997</v>
      </c>
      <c r="L1397">
        <v>339.15300000000002</v>
      </c>
      <c r="M1397">
        <v>7805.1239999999998</v>
      </c>
      <c r="N1397">
        <v>27400.133000000002</v>
      </c>
    </row>
    <row r="1398" spans="1:14" hidden="1" x14ac:dyDescent="0.25">
      <c r="A1398" t="s">
        <v>683</v>
      </c>
      <c r="B1398" t="s">
        <v>737</v>
      </c>
      <c r="C1398" t="str">
        <f t="shared" si="84"/>
        <v>15</v>
      </c>
      <c r="D1398" t="str">
        <f t="shared" si="85"/>
        <v>054</v>
      </c>
      <c r="E1398" t="str">
        <f t="shared" si="86"/>
        <v>15054</v>
      </c>
      <c r="F1398" t="str">
        <f t="shared" si="87"/>
        <v>Metepec</v>
      </c>
      <c r="G1398" t="s">
        <v>16</v>
      </c>
      <c r="H1398">
        <v>1010</v>
      </c>
      <c r="I1398">
        <v>3362</v>
      </c>
      <c r="J1398">
        <v>1992.0719999999999</v>
      </c>
      <c r="K1398">
        <v>751.23699999999997</v>
      </c>
      <c r="L1398">
        <v>18.597999999999999</v>
      </c>
      <c r="M1398">
        <v>1024.8140000000001</v>
      </c>
      <c r="N1398">
        <v>2140.4859999999999</v>
      </c>
    </row>
    <row r="1399" spans="1:14" x14ac:dyDescent="0.25">
      <c r="A1399" t="s">
        <v>683</v>
      </c>
      <c r="B1399" t="s">
        <v>738</v>
      </c>
      <c r="C1399" t="str">
        <f t="shared" si="84"/>
        <v>15</v>
      </c>
      <c r="D1399" t="str">
        <f t="shared" si="85"/>
        <v>055</v>
      </c>
      <c r="E1399" t="str">
        <f t="shared" si="86"/>
        <v>15055</v>
      </c>
      <c r="F1399" t="str">
        <f t="shared" si="87"/>
        <v>Mexicaltzingo</v>
      </c>
      <c r="G1399" t="s">
        <v>19</v>
      </c>
      <c r="H1399">
        <v>623</v>
      </c>
      <c r="I1399">
        <v>1151</v>
      </c>
      <c r="J1399">
        <v>140.11199999999999</v>
      </c>
      <c r="K1399">
        <v>97.111999999999995</v>
      </c>
      <c r="L1399">
        <v>4.6150000000000002</v>
      </c>
      <c r="M1399">
        <v>73.17</v>
      </c>
      <c r="N1399">
        <v>241.71199999999999</v>
      </c>
    </row>
    <row r="1400" spans="1:14" hidden="1" x14ac:dyDescent="0.25">
      <c r="A1400" t="s">
        <v>683</v>
      </c>
      <c r="B1400" t="s">
        <v>738</v>
      </c>
      <c r="C1400" t="str">
        <f t="shared" si="84"/>
        <v>15</v>
      </c>
      <c r="D1400" t="str">
        <f t="shared" si="85"/>
        <v>055</v>
      </c>
      <c r="E1400" t="str">
        <f t="shared" si="86"/>
        <v>15055</v>
      </c>
      <c r="F1400" t="str">
        <f t="shared" si="87"/>
        <v>Mexicaltzingo</v>
      </c>
      <c r="G1400" t="s">
        <v>16</v>
      </c>
      <c r="H1400">
        <v>60</v>
      </c>
      <c r="I1400">
        <v>145</v>
      </c>
      <c r="J1400">
        <v>27.209</v>
      </c>
      <c r="K1400">
        <v>15.340999999999999</v>
      </c>
      <c r="L1400">
        <v>0.498</v>
      </c>
      <c r="M1400">
        <v>11.252000000000001</v>
      </c>
      <c r="N1400">
        <v>26.302</v>
      </c>
    </row>
    <row r="1401" spans="1:14" x14ac:dyDescent="0.25">
      <c r="A1401" t="s">
        <v>683</v>
      </c>
      <c r="B1401" t="s">
        <v>739</v>
      </c>
      <c r="C1401" t="str">
        <f t="shared" si="84"/>
        <v>15</v>
      </c>
      <c r="D1401" t="str">
        <f t="shared" si="85"/>
        <v>056</v>
      </c>
      <c r="E1401" t="str">
        <f t="shared" si="86"/>
        <v>15056</v>
      </c>
      <c r="F1401" t="str">
        <f t="shared" si="87"/>
        <v>Morelos</v>
      </c>
      <c r="G1401" t="s">
        <v>19</v>
      </c>
      <c r="H1401">
        <v>750</v>
      </c>
      <c r="I1401">
        <v>2470</v>
      </c>
      <c r="J1401">
        <v>452.86099999999999</v>
      </c>
      <c r="K1401">
        <v>87.539000000000001</v>
      </c>
      <c r="L1401">
        <v>15.837</v>
      </c>
      <c r="M1401">
        <v>222.12299999999999</v>
      </c>
      <c r="N1401">
        <v>579.851</v>
      </c>
    </row>
    <row r="1402" spans="1:14" hidden="1" x14ac:dyDescent="0.25">
      <c r="A1402" t="s">
        <v>683</v>
      </c>
      <c r="B1402" t="s">
        <v>739</v>
      </c>
      <c r="C1402" t="str">
        <f t="shared" si="84"/>
        <v>15</v>
      </c>
      <c r="D1402" t="str">
        <f t="shared" si="85"/>
        <v>056</v>
      </c>
      <c r="E1402" t="str">
        <f t="shared" si="86"/>
        <v>15056</v>
      </c>
      <c r="F1402" t="str">
        <f t="shared" si="87"/>
        <v>Morelos</v>
      </c>
      <c r="G1402" t="s">
        <v>16</v>
      </c>
      <c r="H1402">
        <v>115</v>
      </c>
      <c r="I1402">
        <v>1465</v>
      </c>
      <c r="J1402">
        <v>403.072</v>
      </c>
      <c r="K1402">
        <v>56.078000000000003</v>
      </c>
      <c r="L1402">
        <v>15.11</v>
      </c>
      <c r="M1402">
        <v>201.49</v>
      </c>
      <c r="N1402">
        <v>463.95100000000002</v>
      </c>
    </row>
    <row r="1403" spans="1:14" x14ac:dyDescent="0.25">
      <c r="A1403" t="s">
        <v>683</v>
      </c>
      <c r="B1403" t="s">
        <v>740</v>
      </c>
      <c r="C1403" t="str">
        <f t="shared" si="84"/>
        <v>15</v>
      </c>
      <c r="D1403" t="str">
        <f t="shared" si="85"/>
        <v>057</v>
      </c>
      <c r="E1403" t="str">
        <f t="shared" si="86"/>
        <v>15057</v>
      </c>
      <c r="F1403" t="str">
        <f t="shared" si="87"/>
        <v>Naucalpan de Juárez</v>
      </c>
      <c r="G1403" t="s">
        <v>19</v>
      </c>
      <c r="H1403">
        <v>26258</v>
      </c>
      <c r="I1403">
        <v>177388</v>
      </c>
      <c r="J1403">
        <v>98018.1</v>
      </c>
      <c r="K1403">
        <v>35971.514999999999</v>
      </c>
      <c r="L1403">
        <v>1771.471</v>
      </c>
      <c r="M1403">
        <v>36753.644999999997</v>
      </c>
      <c r="N1403">
        <v>144622.68900000001</v>
      </c>
    </row>
    <row r="1404" spans="1:14" hidden="1" x14ac:dyDescent="0.25">
      <c r="A1404" t="s">
        <v>683</v>
      </c>
      <c r="B1404" t="s">
        <v>740</v>
      </c>
      <c r="C1404" t="str">
        <f t="shared" si="84"/>
        <v>15</v>
      </c>
      <c r="D1404" t="str">
        <f t="shared" si="85"/>
        <v>057</v>
      </c>
      <c r="E1404" t="str">
        <f t="shared" si="86"/>
        <v>15057</v>
      </c>
      <c r="F1404" t="str">
        <f t="shared" si="87"/>
        <v>Naucalpan de Juárez</v>
      </c>
      <c r="G1404" t="s">
        <v>16</v>
      </c>
      <c r="H1404">
        <v>2081</v>
      </c>
      <c r="I1404">
        <v>46633</v>
      </c>
      <c r="J1404">
        <v>54357.705999999998</v>
      </c>
      <c r="K1404">
        <v>13674.478999999999</v>
      </c>
      <c r="L1404">
        <v>907.25900000000001</v>
      </c>
      <c r="M1404">
        <v>17403.143</v>
      </c>
      <c r="N1404">
        <v>56887.275999999998</v>
      </c>
    </row>
    <row r="1405" spans="1:14" x14ac:dyDescent="0.25">
      <c r="A1405" t="s">
        <v>683</v>
      </c>
      <c r="B1405" t="s">
        <v>741</v>
      </c>
      <c r="C1405" t="str">
        <f t="shared" si="84"/>
        <v>15</v>
      </c>
      <c r="D1405" t="str">
        <f t="shared" si="85"/>
        <v>058</v>
      </c>
      <c r="E1405" t="str">
        <f t="shared" si="86"/>
        <v>15058</v>
      </c>
      <c r="F1405" t="str">
        <f t="shared" si="87"/>
        <v>Nezahualcóyotl</v>
      </c>
      <c r="G1405" t="s">
        <v>19</v>
      </c>
      <c r="H1405">
        <v>44331</v>
      </c>
      <c r="I1405">
        <v>105392</v>
      </c>
      <c r="J1405">
        <v>18612.896000000001</v>
      </c>
      <c r="K1405">
        <v>8631.4189999999999</v>
      </c>
      <c r="L1405">
        <v>304.68</v>
      </c>
      <c r="M1405">
        <v>7628.8019999999997</v>
      </c>
      <c r="N1405">
        <v>36403.97</v>
      </c>
    </row>
    <row r="1406" spans="1:14" hidden="1" x14ac:dyDescent="0.25">
      <c r="A1406" t="s">
        <v>683</v>
      </c>
      <c r="B1406" t="s">
        <v>741</v>
      </c>
      <c r="C1406" t="str">
        <f t="shared" si="84"/>
        <v>15</v>
      </c>
      <c r="D1406" t="str">
        <f t="shared" si="85"/>
        <v>058</v>
      </c>
      <c r="E1406" t="str">
        <f t="shared" si="86"/>
        <v>15058</v>
      </c>
      <c r="F1406" t="str">
        <f t="shared" si="87"/>
        <v>Nezahualcóyotl</v>
      </c>
      <c r="G1406" t="s">
        <v>16</v>
      </c>
      <c r="H1406">
        <v>3845</v>
      </c>
      <c r="I1406">
        <v>12607</v>
      </c>
      <c r="J1406">
        <v>6800.8590000000004</v>
      </c>
      <c r="K1406">
        <v>1462.607</v>
      </c>
      <c r="L1406">
        <v>110.071</v>
      </c>
      <c r="M1406">
        <v>1358.453</v>
      </c>
      <c r="N1406">
        <v>6793.6540000000005</v>
      </c>
    </row>
    <row r="1407" spans="1:14" x14ac:dyDescent="0.25">
      <c r="A1407" t="s">
        <v>683</v>
      </c>
      <c r="B1407" t="s">
        <v>742</v>
      </c>
      <c r="C1407" t="str">
        <f t="shared" si="84"/>
        <v>15</v>
      </c>
      <c r="D1407" t="str">
        <f t="shared" si="85"/>
        <v>059</v>
      </c>
      <c r="E1407" t="str">
        <f t="shared" si="86"/>
        <v>15059</v>
      </c>
      <c r="F1407" t="str">
        <f t="shared" si="87"/>
        <v>Nextlalpan</v>
      </c>
      <c r="G1407" t="s">
        <v>19</v>
      </c>
      <c r="H1407">
        <v>831</v>
      </c>
      <c r="I1407">
        <v>1948</v>
      </c>
      <c r="J1407">
        <v>187.74100000000001</v>
      </c>
      <c r="K1407">
        <v>120.348</v>
      </c>
      <c r="L1407">
        <v>8.3819999999999997</v>
      </c>
      <c r="M1407">
        <v>119.134</v>
      </c>
      <c r="N1407">
        <v>327.81</v>
      </c>
    </row>
    <row r="1408" spans="1:14" hidden="1" x14ac:dyDescent="0.25">
      <c r="A1408" t="s">
        <v>683</v>
      </c>
      <c r="B1408" t="s">
        <v>742</v>
      </c>
      <c r="C1408" t="str">
        <f t="shared" si="84"/>
        <v>15</v>
      </c>
      <c r="D1408" t="str">
        <f t="shared" si="85"/>
        <v>059</v>
      </c>
      <c r="E1408" t="str">
        <f t="shared" si="86"/>
        <v>15059</v>
      </c>
      <c r="F1408" t="str">
        <f t="shared" si="87"/>
        <v>Nextlalpan</v>
      </c>
      <c r="G1408" t="s">
        <v>16</v>
      </c>
      <c r="H1408">
        <v>112</v>
      </c>
      <c r="I1408">
        <v>296</v>
      </c>
      <c r="J1408">
        <v>66.802000000000007</v>
      </c>
      <c r="K1408">
        <v>33.707999999999998</v>
      </c>
      <c r="L1408">
        <v>2.3479999999999999</v>
      </c>
      <c r="M1408">
        <v>17.068999999999999</v>
      </c>
      <c r="N1408">
        <v>64.445999999999998</v>
      </c>
    </row>
    <row r="1409" spans="1:14" x14ac:dyDescent="0.25">
      <c r="A1409" t="s">
        <v>683</v>
      </c>
      <c r="B1409" t="s">
        <v>743</v>
      </c>
      <c r="C1409" t="str">
        <f t="shared" si="84"/>
        <v>15</v>
      </c>
      <c r="D1409" t="str">
        <f t="shared" si="85"/>
        <v>060</v>
      </c>
      <c r="E1409" t="str">
        <f t="shared" si="86"/>
        <v>15060</v>
      </c>
      <c r="F1409" t="str">
        <f t="shared" si="87"/>
        <v>Nicolás Romero</v>
      </c>
      <c r="G1409" t="s">
        <v>19</v>
      </c>
      <c r="H1409">
        <v>11186</v>
      </c>
      <c r="I1409">
        <v>27704</v>
      </c>
      <c r="J1409">
        <v>4295.2290000000003</v>
      </c>
      <c r="K1409">
        <v>1973.963</v>
      </c>
      <c r="L1409">
        <v>41.32</v>
      </c>
      <c r="M1409">
        <v>2726.03</v>
      </c>
      <c r="N1409">
        <v>8646.1110000000008</v>
      </c>
    </row>
    <row r="1410" spans="1:14" hidden="1" x14ac:dyDescent="0.25">
      <c r="A1410" t="s">
        <v>683</v>
      </c>
      <c r="B1410" t="s">
        <v>743</v>
      </c>
      <c r="C1410" t="str">
        <f t="shared" si="84"/>
        <v>15</v>
      </c>
      <c r="D1410" t="str">
        <f t="shared" si="85"/>
        <v>060</v>
      </c>
      <c r="E1410" t="str">
        <f t="shared" si="86"/>
        <v>15060</v>
      </c>
      <c r="F1410" t="str">
        <f t="shared" si="87"/>
        <v>Nicolás Romero</v>
      </c>
      <c r="G1410" t="s">
        <v>16</v>
      </c>
      <c r="H1410">
        <v>983</v>
      </c>
      <c r="I1410">
        <v>3752</v>
      </c>
      <c r="J1410">
        <v>1589.5029999999999</v>
      </c>
      <c r="K1410">
        <v>403.29199999999997</v>
      </c>
      <c r="L1410">
        <v>4.8550000000000004</v>
      </c>
      <c r="M1410">
        <v>432.827</v>
      </c>
      <c r="N1410">
        <v>2036.559</v>
      </c>
    </row>
    <row r="1411" spans="1:14" x14ac:dyDescent="0.25">
      <c r="A1411" t="s">
        <v>683</v>
      </c>
      <c r="B1411" t="s">
        <v>744</v>
      </c>
      <c r="C1411" t="str">
        <f t="shared" ref="C1411:C1474" si="88">MID(A1411,1,2)</f>
        <v>15</v>
      </c>
      <c r="D1411" t="str">
        <f t="shared" ref="D1411:D1474" si="89">MID(B1411,1,3)</f>
        <v>061</v>
      </c>
      <c r="E1411" t="str">
        <f t="shared" ref="E1411:E1474" si="90">CONCATENATE(C1411,D1411)</f>
        <v>15061</v>
      </c>
      <c r="F1411" t="str">
        <f t="shared" ref="F1411:F1474" si="91">MID(B1411,5,40)</f>
        <v>Nopaltepec</v>
      </c>
      <c r="G1411" t="s">
        <v>19</v>
      </c>
      <c r="H1411">
        <v>381</v>
      </c>
      <c r="I1411">
        <v>770</v>
      </c>
      <c r="J1411">
        <v>115.322</v>
      </c>
      <c r="K1411">
        <v>47.935000000000002</v>
      </c>
      <c r="L1411">
        <v>1.5369999999999999</v>
      </c>
      <c r="M1411">
        <v>76.42</v>
      </c>
      <c r="N1411">
        <v>135.88499999999999</v>
      </c>
    </row>
    <row r="1412" spans="1:14" hidden="1" x14ac:dyDescent="0.25">
      <c r="A1412" t="s">
        <v>683</v>
      </c>
      <c r="B1412" t="s">
        <v>744</v>
      </c>
      <c r="C1412" t="str">
        <f t="shared" si="88"/>
        <v>15</v>
      </c>
      <c r="D1412" t="str">
        <f t="shared" si="89"/>
        <v>061</v>
      </c>
      <c r="E1412" t="str">
        <f t="shared" si="90"/>
        <v>15061</v>
      </c>
      <c r="F1412" t="str">
        <f t="shared" si="91"/>
        <v>Nopaltepec</v>
      </c>
      <c r="G1412" t="s">
        <v>16</v>
      </c>
      <c r="H1412">
        <v>73</v>
      </c>
      <c r="I1412">
        <v>293</v>
      </c>
      <c r="J1412">
        <v>88.727999999999994</v>
      </c>
      <c r="K1412">
        <v>33.801000000000002</v>
      </c>
      <c r="L1412">
        <v>0.47399999999999998</v>
      </c>
      <c r="M1412">
        <v>28.428000000000001</v>
      </c>
      <c r="N1412">
        <v>88.054000000000002</v>
      </c>
    </row>
    <row r="1413" spans="1:14" x14ac:dyDescent="0.25">
      <c r="A1413" t="s">
        <v>683</v>
      </c>
      <c r="B1413" t="s">
        <v>745</v>
      </c>
      <c r="C1413" t="str">
        <f t="shared" si="88"/>
        <v>15</v>
      </c>
      <c r="D1413" t="str">
        <f t="shared" si="89"/>
        <v>062</v>
      </c>
      <c r="E1413" t="str">
        <f t="shared" si="90"/>
        <v>15062</v>
      </c>
      <c r="F1413" t="str">
        <f t="shared" si="91"/>
        <v>Ocoyoacac</v>
      </c>
      <c r="G1413" t="s">
        <v>19</v>
      </c>
      <c r="H1413">
        <v>3146</v>
      </c>
      <c r="I1413">
        <v>11214</v>
      </c>
      <c r="J1413">
        <v>6920.04</v>
      </c>
      <c r="K1413">
        <v>2093.1509999999998</v>
      </c>
      <c r="L1413">
        <v>273.947</v>
      </c>
      <c r="M1413">
        <v>2394.748</v>
      </c>
      <c r="N1413">
        <v>7467.93</v>
      </c>
    </row>
    <row r="1414" spans="1:14" hidden="1" x14ac:dyDescent="0.25">
      <c r="A1414" t="s">
        <v>683</v>
      </c>
      <c r="B1414" t="s">
        <v>745</v>
      </c>
      <c r="C1414" t="str">
        <f t="shared" si="88"/>
        <v>15</v>
      </c>
      <c r="D1414" t="str">
        <f t="shared" si="89"/>
        <v>062</v>
      </c>
      <c r="E1414" t="str">
        <f t="shared" si="90"/>
        <v>15062</v>
      </c>
      <c r="F1414" t="str">
        <f t="shared" si="91"/>
        <v>Ocoyoacac</v>
      </c>
      <c r="G1414" t="s">
        <v>16</v>
      </c>
      <c r="H1414">
        <v>323</v>
      </c>
      <c r="I1414">
        <v>4294</v>
      </c>
      <c r="J1414">
        <v>6260.7030000000004</v>
      </c>
      <c r="K1414">
        <v>1765.1949999999999</v>
      </c>
      <c r="L1414">
        <v>237.07900000000001</v>
      </c>
      <c r="M1414">
        <v>1824.434</v>
      </c>
      <c r="N1414">
        <v>6183.1469999999999</v>
      </c>
    </row>
    <row r="1415" spans="1:14" x14ac:dyDescent="0.25">
      <c r="A1415" t="s">
        <v>683</v>
      </c>
      <c r="B1415" t="s">
        <v>746</v>
      </c>
      <c r="C1415" t="str">
        <f t="shared" si="88"/>
        <v>15</v>
      </c>
      <c r="D1415" t="str">
        <f t="shared" si="89"/>
        <v>063</v>
      </c>
      <c r="E1415" t="str">
        <f t="shared" si="90"/>
        <v>15063</v>
      </c>
      <c r="F1415" t="str">
        <f t="shared" si="91"/>
        <v>Ocuilan</v>
      </c>
      <c r="G1415" t="s">
        <v>19</v>
      </c>
      <c r="H1415">
        <v>755</v>
      </c>
      <c r="I1415">
        <v>1662</v>
      </c>
      <c r="J1415">
        <v>133.71100000000001</v>
      </c>
      <c r="K1415">
        <v>83.906999999999996</v>
      </c>
      <c r="L1415">
        <v>3.4239999999999999</v>
      </c>
      <c r="M1415">
        <v>72.372</v>
      </c>
      <c r="N1415">
        <v>240.696</v>
      </c>
    </row>
    <row r="1416" spans="1:14" hidden="1" x14ac:dyDescent="0.25">
      <c r="A1416" t="s">
        <v>683</v>
      </c>
      <c r="B1416" t="s">
        <v>746</v>
      </c>
      <c r="C1416" t="str">
        <f t="shared" si="88"/>
        <v>15</v>
      </c>
      <c r="D1416" t="str">
        <f t="shared" si="89"/>
        <v>063</v>
      </c>
      <c r="E1416" t="str">
        <f t="shared" si="90"/>
        <v>15063</v>
      </c>
      <c r="F1416" t="str">
        <f t="shared" si="91"/>
        <v>Ocuilan</v>
      </c>
      <c r="G1416" t="s">
        <v>16</v>
      </c>
      <c r="H1416">
        <v>96</v>
      </c>
      <c r="I1416">
        <v>171</v>
      </c>
      <c r="J1416">
        <v>10.807</v>
      </c>
      <c r="K1416">
        <v>4</v>
      </c>
      <c r="L1416">
        <v>5.1999999999999998E-2</v>
      </c>
      <c r="M1416">
        <v>6.3540000000000001</v>
      </c>
      <c r="N1416">
        <v>10.817</v>
      </c>
    </row>
    <row r="1417" spans="1:14" x14ac:dyDescent="0.25">
      <c r="A1417" t="s">
        <v>683</v>
      </c>
      <c r="B1417" t="s">
        <v>747</v>
      </c>
      <c r="C1417" t="str">
        <f t="shared" si="88"/>
        <v>15</v>
      </c>
      <c r="D1417" t="str">
        <f t="shared" si="89"/>
        <v>064</v>
      </c>
      <c r="E1417" t="str">
        <f t="shared" si="90"/>
        <v>15064</v>
      </c>
      <c r="F1417" t="str">
        <f t="shared" si="91"/>
        <v>El Oro</v>
      </c>
      <c r="G1417" t="s">
        <v>19</v>
      </c>
      <c r="H1417">
        <v>651</v>
      </c>
      <c r="I1417">
        <v>1468</v>
      </c>
      <c r="J1417">
        <v>173.04300000000001</v>
      </c>
      <c r="K1417">
        <v>95.945999999999998</v>
      </c>
      <c r="L1417">
        <v>1.2150000000000001</v>
      </c>
      <c r="M1417">
        <v>147.64400000000001</v>
      </c>
      <c r="N1417">
        <v>415.55900000000003</v>
      </c>
    </row>
    <row r="1418" spans="1:14" hidden="1" x14ac:dyDescent="0.25">
      <c r="A1418" t="s">
        <v>683</v>
      </c>
      <c r="B1418" t="s">
        <v>747</v>
      </c>
      <c r="C1418" t="str">
        <f t="shared" si="88"/>
        <v>15</v>
      </c>
      <c r="D1418" t="str">
        <f t="shared" si="89"/>
        <v>064</v>
      </c>
      <c r="E1418" t="str">
        <f t="shared" si="90"/>
        <v>15064</v>
      </c>
      <c r="F1418" t="str">
        <f t="shared" si="91"/>
        <v>El Oro</v>
      </c>
      <c r="G1418" t="s">
        <v>16</v>
      </c>
      <c r="H1418">
        <v>109</v>
      </c>
      <c r="I1418">
        <v>297</v>
      </c>
      <c r="J1418">
        <v>38.185000000000002</v>
      </c>
      <c r="K1418">
        <v>14.262</v>
      </c>
      <c r="L1418">
        <v>0.45600000000000002</v>
      </c>
      <c r="M1418">
        <v>28.741</v>
      </c>
      <c r="N1418">
        <v>38.125</v>
      </c>
    </row>
    <row r="1419" spans="1:14" x14ac:dyDescent="0.25">
      <c r="A1419" t="s">
        <v>683</v>
      </c>
      <c r="B1419" t="s">
        <v>748</v>
      </c>
      <c r="C1419" t="str">
        <f t="shared" si="88"/>
        <v>15</v>
      </c>
      <c r="D1419" t="str">
        <f t="shared" si="89"/>
        <v>065</v>
      </c>
      <c r="E1419" t="str">
        <f t="shared" si="90"/>
        <v>15065</v>
      </c>
      <c r="F1419" t="str">
        <f t="shared" si="91"/>
        <v>Otumba</v>
      </c>
      <c r="G1419" t="s">
        <v>19</v>
      </c>
      <c r="H1419">
        <v>1314</v>
      </c>
      <c r="I1419">
        <v>2877</v>
      </c>
      <c r="J1419">
        <v>297.14100000000002</v>
      </c>
      <c r="K1419">
        <v>163.03299999999999</v>
      </c>
      <c r="L1419">
        <v>3.375</v>
      </c>
      <c r="M1419">
        <v>238.482</v>
      </c>
      <c r="N1419">
        <v>553.12300000000005</v>
      </c>
    </row>
    <row r="1420" spans="1:14" hidden="1" x14ac:dyDescent="0.25">
      <c r="A1420" t="s">
        <v>683</v>
      </c>
      <c r="B1420" t="s">
        <v>748</v>
      </c>
      <c r="C1420" t="str">
        <f t="shared" si="88"/>
        <v>15</v>
      </c>
      <c r="D1420" t="str">
        <f t="shared" si="89"/>
        <v>065</v>
      </c>
      <c r="E1420" t="str">
        <f t="shared" si="90"/>
        <v>15065</v>
      </c>
      <c r="F1420" t="str">
        <f t="shared" si="91"/>
        <v>Otumba</v>
      </c>
      <c r="G1420" t="s">
        <v>16</v>
      </c>
      <c r="H1420">
        <v>148</v>
      </c>
      <c r="I1420">
        <v>406</v>
      </c>
      <c r="J1420">
        <v>63.765999999999998</v>
      </c>
      <c r="K1420">
        <v>30.344000000000001</v>
      </c>
      <c r="L1420">
        <v>0.27200000000000002</v>
      </c>
      <c r="M1420">
        <v>18.385999999999999</v>
      </c>
      <c r="N1420">
        <v>63.142000000000003</v>
      </c>
    </row>
    <row r="1421" spans="1:14" x14ac:dyDescent="0.25">
      <c r="A1421" t="s">
        <v>683</v>
      </c>
      <c r="B1421" t="s">
        <v>749</v>
      </c>
      <c r="C1421" t="str">
        <f t="shared" si="88"/>
        <v>15</v>
      </c>
      <c r="D1421" t="str">
        <f t="shared" si="89"/>
        <v>066</v>
      </c>
      <c r="E1421" t="str">
        <f t="shared" si="90"/>
        <v>15066</v>
      </c>
      <c r="F1421" t="str">
        <f t="shared" si="91"/>
        <v>Otzoloapan</v>
      </c>
      <c r="G1421" t="s">
        <v>19</v>
      </c>
      <c r="H1421">
        <v>101</v>
      </c>
      <c r="I1421">
        <v>181</v>
      </c>
      <c r="J1421">
        <v>12.765000000000001</v>
      </c>
      <c r="K1421">
        <v>6.9610000000000003</v>
      </c>
      <c r="L1421">
        <v>3.0000000000000001E-3</v>
      </c>
      <c r="M1421">
        <v>11.019</v>
      </c>
      <c r="N1421">
        <v>18.379000000000001</v>
      </c>
    </row>
    <row r="1422" spans="1:14" hidden="1" x14ac:dyDescent="0.25">
      <c r="A1422" t="s">
        <v>683</v>
      </c>
      <c r="B1422" t="s">
        <v>749</v>
      </c>
      <c r="C1422" t="str">
        <f t="shared" si="88"/>
        <v>15</v>
      </c>
      <c r="D1422" t="str">
        <f t="shared" si="89"/>
        <v>066</v>
      </c>
      <c r="E1422" t="str">
        <f t="shared" si="90"/>
        <v>15066</v>
      </c>
      <c r="F1422" t="str">
        <f t="shared" si="91"/>
        <v>Otzoloapan</v>
      </c>
      <c r="G1422" t="s">
        <v>16</v>
      </c>
      <c r="H1422">
        <v>13</v>
      </c>
      <c r="I1422">
        <v>22</v>
      </c>
      <c r="J1422">
        <v>3.117</v>
      </c>
      <c r="K1422">
        <v>1.1279999999999999</v>
      </c>
      <c r="L1422">
        <v>0</v>
      </c>
      <c r="M1422">
        <v>0.51300000000000001</v>
      </c>
      <c r="N1422">
        <v>3.0720000000000001</v>
      </c>
    </row>
    <row r="1423" spans="1:14" x14ac:dyDescent="0.25">
      <c r="A1423" t="s">
        <v>683</v>
      </c>
      <c r="B1423" t="s">
        <v>750</v>
      </c>
      <c r="C1423" t="str">
        <f t="shared" si="88"/>
        <v>15</v>
      </c>
      <c r="D1423" t="str">
        <f t="shared" si="89"/>
        <v>067</v>
      </c>
      <c r="E1423" t="str">
        <f t="shared" si="90"/>
        <v>15067</v>
      </c>
      <c r="F1423" t="str">
        <f t="shared" si="91"/>
        <v>Otzolotepec</v>
      </c>
      <c r="G1423" t="s">
        <v>19</v>
      </c>
      <c r="H1423">
        <v>2053</v>
      </c>
      <c r="I1423">
        <v>3751</v>
      </c>
      <c r="J1423">
        <v>246.38200000000001</v>
      </c>
      <c r="K1423">
        <v>137.029</v>
      </c>
      <c r="L1423">
        <v>3.31</v>
      </c>
      <c r="M1423">
        <v>154.06399999999999</v>
      </c>
      <c r="N1423">
        <v>541.91800000000001</v>
      </c>
    </row>
    <row r="1424" spans="1:14" hidden="1" x14ac:dyDescent="0.25">
      <c r="A1424" t="s">
        <v>683</v>
      </c>
      <c r="B1424" t="s">
        <v>750</v>
      </c>
      <c r="C1424" t="str">
        <f t="shared" si="88"/>
        <v>15</v>
      </c>
      <c r="D1424" t="str">
        <f t="shared" si="89"/>
        <v>067</v>
      </c>
      <c r="E1424" t="str">
        <f t="shared" si="90"/>
        <v>15067</v>
      </c>
      <c r="F1424" t="str">
        <f t="shared" si="91"/>
        <v>Otzolotepec</v>
      </c>
      <c r="G1424" t="s">
        <v>16</v>
      </c>
      <c r="H1424">
        <v>463</v>
      </c>
      <c r="I1424">
        <v>1016</v>
      </c>
      <c r="J1424">
        <v>74.093999999999994</v>
      </c>
      <c r="K1424">
        <v>28.03</v>
      </c>
      <c r="L1424">
        <v>0.27600000000000002</v>
      </c>
      <c r="M1424">
        <v>30.788</v>
      </c>
      <c r="N1424">
        <v>73.951999999999998</v>
      </c>
    </row>
    <row r="1425" spans="1:14" x14ac:dyDescent="0.25">
      <c r="A1425" t="s">
        <v>683</v>
      </c>
      <c r="B1425" t="s">
        <v>751</v>
      </c>
      <c r="C1425" t="str">
        <f t="shared" si="88"/>
        <v>15</v>
      </c>
      <c r="D1425" t="str">
        <f t="shared" si="89"/>
        <v>068</v>
      </c>
      <c r="E1425" t="str">
        <f t="shared" si="90"/>
        <v>15068</v>
      </c>
      <c r="F1425" t="str">
        <f t="shared" si="91"/>
        <v>Ozumba</v>
      </c>
      <c r="G1425" t="s">
        <v>19</v>
      </c>
      <c r="H1425">
        <v>1461</v>
      </c>
      <c r="I1425">
        <v>3518</v>
      </c>
      <c r="J1425">
        <v>346.18700000000001</v>
      </c>
      <c r="K1425">
        <v>216.56</v>
      </c>
      <c r="L1425">
        <v>-4.181</v>
      </c>
      <c r="M1425">
        <v>142.81700000000001</v>
      </c>
      <c r="N1425">
        <v>822.14200000000005</v>
      </c>
    </row>
    <row r="1426" spans="1:14" hidden="1" x14ac:dyDescent="0.25">
      <c r="A1426" t="s">
        <v>683</v>
      </c>
      <c r="B1426" t="s">
        <v>751</v>
      </c>
      <c r="C1426" t="str">
        <f t="shared" si="88"/>
        <v>15</v>
      </c>
      <c r="D1426" t="str">
        <f t="shared" si="89"/>
        <v>068</v>
      </c>
      <c r="E1426" t="str">
        <f t="shared" si="90"/>
        <v>15068</v>
      </c>
      <c r="F1426" t="str">
        <f t="shared" si="91"/>
        <v>Ozumba</v>
      </c>
      <c r="G1426" t="s">
        <v>16</v>
      </c>
      <c r="H1426">
        <v>167</v>
      </c>
      <c r="I1426">
        <v>451</v>
      </c>
      <c r="J1426">
        <v>44.408000000000001</v>
      </c>
      <c r="K1426">
        <v>23.288</v>
      </c>
      <c r="L1426">
        <v>0.11899999999999999</v>
      </c>
      <c r="M1426">
        <v>13.446999999999999</v>
      </c>
      <c r="N1426">
        <v>43.228999999999999</v>
      </c>
    </row>
    <row r="1427" spans="1:14" x14ac:dyDescent="0.25">
      <c r="A1427" t="s">
        <v>683</v>
      </c>
      <c r="B1427" t="s">
        <v>752</v>
      </c>
      <c r="C1427" t="str">
        <f t="shared" si="88"/>
        <v>15</v>
      </c>
      <c r="D1427" t="str">
        <f t="shared" si="89"/>
        <v>069</v>
      </c>
      <c r="E1427" t="str">
        <f t="shared" si="90"/>
        <v>15069</v>
      </c>
      <c r="F1427" t="str">
        <f t="shared" si="91"/>
        <v>Papalotla</v>
      </c>
      <c r="G1427" t="s">
        <v>19</v>
      </c>
      <c r="H1427">
        <v>210</v>
      </c>
      <c r="I1427">
        <v>478</v>
      </c>
      <c r="J1427">
        <v>123.714</v>
      </c>
      <c r="K1427">
        <v>34.244999999999997</v>
      </c>
      <c r="L1427">
        <v>6.0549999999999997</v>
      </c>
      <c r="M1427">
        <v>58.61</v>
      </c>
      <c r="N1427">
        <v>141.68199999999999</v>
      </c>
    </row>
    <row r="1428" spans="1:14" hidden="1" x14ac:dyDescent="0.25">
      <c r="A1428" t="s">
        <v>683</v>
      </c>
      <c r="B1428" t="s">
        <v>752</v>
      </c>
      <c r="C1428" t="str">
        <f t="shared" si="88"/>
        <v>15</v>
      </c>
      <c r="D1428" t="str">
        <f t="shared" si="89"/>
        <v>069</v>
      </c>
      <c r="E1428" t="str">
        <f t="shared" si="90"/>
        <v>15069</v>
      </c>
      <c r="F1428" t="str">
        <f t="shared" si="91"/>
        <v>Papalotla</v>
      </c>
      <c r="G1428" t="s">
        <v>16</v>
      </c>
      <c r="H1428">
        <v>32</v>
      </c>
      <c r="I1428">
        <v>186</v>
      </c>
      <c r="J1428">
        <v>111.084</v>
      </c>
      <c r="K1428">
        <v>26.667999999999999</v>
      </c>
      <c r="L1428">
        <v>5.4770000000000003</v>
      </c>
      <c r="M1428">
        <v>42.334000000000003</v>
      </c>
      <c r="N1428">
        <v>110.10899999999999</v>
      </c>
    </row>
    <row r="1429" spans="1:14" x14ac:dyDescent="0.25">
      <c r="A1429" t="s">
        <v>683</v>
      </c>
      <c r="B1429" t="s">
        <v>753</v>
      </c>
      <c r="C1429" t="str">
        <f t="shared" si="88"/>
        <v>15</v>
      </c>
      <c r="D1429" t="str">
        <f t="shared" si="89"/>
        <v>070</v>
      </c>
      <c r="E1429" t="str">
        <f t="shared" si="90"/>
        <v>15070</v>
      </c>
      <c r="F1429" t="str">
        <f t="shared" si="91"/>
        <v>La Paz</v>
      </c>
      <c r="G1429" t="s">
        <v>19</v>
      </c>
      <c r="H1429">
        <v>10433</v>
      </c>
      <c r="I1429">
        <v>33287</v>
      </c>
      <c r="J1429">
        <v>20481.773000000001</v>
      </c>
      <c r="K1429">
        <v>9051.2099999999991</v>
      </c>
      <c r="L1429">
        <v>466.44</v>
      </c>
      <c r="M1429">
        <v>6859.808</v>
      </c>
      <c r="N1429">
        <v>28588.308000000001</v>
      </c>
    </row>
    <row r="1430" spans="1:14" hidden="1" x14ac:dyDescent="0.25">
      <c r="A1430" t="s">
        <v>683</v>
      </c>
      <c r="B1430" t="s">
        <v>753</v>
      </c>
      <c r="C1430" t="str">
        <f t="shared" si="88"/>
        <v>15</v>
      </c>
      <c r="D1430" t="str">
        <f t="shared" si="89"/>
        <v>070</v>
      </c>
      <c r="E1430" t="str">
        <f t="shared" si="90"/>
        <v>15070</v>
      </c>
      <c r="F1430" t="str">
        <f t="shared" si="91"/>
        <v>La Paz</v>
      </c>
      <c r="G1430" t="s">
        <v>16</v>
      </c>
      <c r="H1430">
        <v>1023</v>
      </c>
      <c r="I1430">
        <v>9701</v>
      </c>
      <c r="J1430">
        <v>16236.54</v>
      </c>
      <c r="K1430">
        <v>6377.2650000000003</v>
      </c>
      <c r="L1430">
        <v>366.99700000000001</v>
      </c>
      <c r="M1430">
        <v>4654.3789999999999</v>
      </c>
      <c r="N1430">
        <v>17169.09</v>
      </c>
    </row>
    <row r="1431" spans="1:14" x14ac:dyDescent="0.25">
      <c r="A1431" t="s">
        <v>683</v>
      </c>
      <c r="B1431" t="s">
        <v>754</v>
      </c>
      <c r="C1431" t="str">
        <f t="shared" si="88"/>
        <v>15</v>
      </c>
      <c r="D1431" t="str">
        <f t="shared" si="89"/>
        <v>071</v>
      </c>
      <c r="E1431" t="str">
        <f t="shared" si="90"/>
        <v>15071</v>
      </c>
      <c r="F1431" t="str">
        <f t="shared" si="91"/>
        <v>Polotitlán</v>
      </c>
      <c r="G1431" t="s">
        <v>19</v>
      </c>
      <c r="H1431">
        <v>381</v>
      </c>
      <c r="I1431">
        <v>1248</v>
      </c>
      <c r="J1431">
        <v>5157.299</v>
      </c>
      <c r="K1431">
        <v>4025.9090000000001</v>
      </c>
      <c r="L1431">
        <v>7.4939999999999998</v>
      </c>
      <c r="M1431">
        <v>258.72500000000002</v>
      </c>
      <c r="N1431">
        <v>5327.6109999999999</v>
      </c>
    </row>
    <row r="1432" spans="1:14" hidden="1" x14ac:dyDescent="0.25">
      <c r="A1432" t="s">
        <v>683</v>
      </c>
      <c r="B1432" t="s">
        <v>754</v>
      </c>
      <c r="C1432" t="str">
        <f t="shared" si="88"/>
        <v>15</v>
      </c>
      <c r="D1432" t="str">
        <f t="shared" si="89"/>
        <v>071</v>
      </c>
      <c r="E1432" t="str">
        <f t="shared" si="90"/>
        <v>15071</v>
      </c>
      <c r="F1432" t="str">
        <f t="shared" si="91"/>
        <v>Polotitlán</v>
      </c>
      <c r="G1432" t="s">
        <v>16</v>
      </c>
      <c r="H1432">
        <v>45</v>
      </c>
      <c r="I1432">
        <v>596</v>
      </c>
      <c r="J1432">
        <v>574.69500000000005</v>
      </c>
      <c r="K1432">
        <v>171.18</v>
      </c>
      <c r="L1432">
        <v>7.1520000000000001</v>
      </c>
      <c r="M1432">
        <v>91.290999999999997</v>
      </c>
      <c r="N1432">
        <v>576.51099999999997</v>
      </c>
    </row>
    <row r="1433" spans="1:14" x14ac:dyDescent="0.25">
      <c r="A1433" t="s">
        <v>683</v>
      </c>
      <c r="B1433" t="s">
        <v>755</v>
      </c>
      <c r="C1433" t="str">
        <f t="shared" si="88"/>
        <v>15</v>
      </c>
      <c r="D1433" t="str">
        <f t="shared" si="89"/>
        <v>072</v>
      </c>
      <c r="E1433" t="str">
        <f t="shared" si="90"/>
        <v>15072</v>
      </c>
      <c r="F1433" t="str">
        <f t="shared" si="91"/>
        <v>Rayón</v>
      </c>
      <c r="G1433" t="s">
        <v>19</v>
      </c>
      <c r="H1433">
        <v>475</v>
      </c>
      <c r="I1433">
        <v>1592</v>
      </c>
      <c r="J1433">
        <v>474.911</v>
      </c>
      <c r="K1433">
        <v>200.50399999999999</v>
      </c>
      <c r="L1433">
        <v>10.974</v>
      </c>
      <c r="M1433">
        <v>149.03800000000001</v>
      </c>
      <c r="N1433">
        <v>521.13400000000001</v>
      </c>
    </row>
    <row r="1434" spans="1:14" hidden="1" x14ac:dyDescent="0.25">
      <c r="A1434" t="s">
        <v>683</v>
      </c>
      <c r="B1434" t="s">
        <v>755</v>
      </c>
      <c r="C1434" t="str">
        <f t="shared" si="88"/>
        <v>15</v>
      </c>
      <c r="D1434" t="str">
        <f t="shared" si="89"/>
        <v>072</v>
      </c>
      <c r="E1434" t="str">
        <f t="shared" si="90"/>
        <v>15072</v>
      </c>
      <c r="F1434" t="str">
        <f t="shared" si="91"/>
        <v>Rayón</v>
      </c>
      <c r="G1434" t="s">
        <v>16</v>
      </c>
      <c r="H1434">
        <v>99</v>
      </c>
      <c r="I1434">
        <v>991</v>
      </c>
      <c r="J1434">
        <v>435.21300000000002</v>
      </c>
      <c r="K1434">
        <v>173.726</v>
      </c>
      <c r="L1434">
        <v>9.6989999999999998</v>
      </c>
      <c r="M1434">
        <v>107.429</v>
      </c>
      <c r="N1434">
        <v>437.21499999999997</v>
      </c>
    </row>
    <row r="1435" spans="1:14" x14ac:dyDescent="0.25">
      <c r="A1435" t="s">
        <v>683</v>
      </c>
      <c r="B1435" t="s">
        <v>756</v>
      </c>
      <c r="C1435" t="str">
        <f t="shared" si="88"/>
        <v>15</v>
      </c>
      <c r="D1435" t="str">
        <f t="shared" si="89"/>
        <v>073</v>
      </c>
      <c r="E1435" t="str">
        <f t="shared" si="90"/>
        <v>15073</v>
      </c>
      <c r="F1435" t="str">
        <f t="shared" si="91"/>
        <v>San Antonio la Isla</v>
      </c>
      <c r="G1435" t="s">
        <v>19</v>
      </c>
      <c r="H1435">
        <v>1096</v>
      </c>
      <c r="I1435">
        <v>3268</v>
      </c>
      <c r="J1435">
        <v>3289.703</v>
      </c>
      <c r="K1435">
        <v>2485.0940000000001</v>
      </c>
      <c r="L1435">
        <v>67.95</v>
      </c>
      <c r="M1435">
        <v>667.35699999999997</v>
      </c>
      <c r="N1435">
        <v>4018.5149999999999</v>
      </c>
    </row>
    <row r="1436" spans="1:14" hidden="1" x14ac:dyDescent="0.25">
      <c r="A1436" t="s">
        <v>683</v>
      </c>
      <c r="B1436" t="s">
        <v>756</v>
      </c>
      <c r="C1436" t="str">
        <f t="shared" si="88"/>
        <v>15</v>
      </c>
      <c r="D1436" t="str">
        <f t="shared" si="89"/>
        <v>073</v>
      </c>
      <c r="E1436" t="str">
        <f t="shared" si="90"/>
        <v>15073</v>
      </c>
      <c r="F1436" t="str">
        <f t="shared" si="91"/>
        <v>San Antonio la Isla</v>
      </c>
      <c r="G1436" t="s">
        <v>16</v>
      </c>
      <c r="H1436">
        <v>209</v>
      </c>
      <c r="I1436">
        <v>1173</v>
      </c>
      <c r="J1436">
        <v>2914.2730000000001</v>
      </c>
      <c r="K1436">
        <v>2206.0140000000001</v>
      </c>
      <c r="L1436">
        <v>58.45</v>
      </c>
      <c r="M1436">
        <v>524.70000000000005</v>
      </c>
      <c r="N1436">
        <v>3070.1979999999999</v>
      </c>
    </row>
    <row r="1437" spans="1:14" x14ac:dyDescent="0.25">
      <c r="A1437" t="s">
        <v>683</v>
      </c>
      <c r="B1437" t="s">
        <v>757</v>
      </c>
      <c r="C1437" t="str">
        <f t="shared" si="88"/>
        <v>15</v>
      </c>
      <c r="D1437" t="str">
        <f t="shared" si="89"/>
        <v>074</v>
      </c>
      <c r="E1437" t="str">
        <f t="shared" si="90"/>
        <v>15074</v>
      </c>
      <c r="F1437" t="str">
        <f t="shared" si="91"/>
        <v>San Felipe del Progreso</v>
      </c>
      <c r="G1437" t="s">
        <v>19</v>
      </c>
      <c r="H1437">
        <v>2398</v>
      </c>
      <c r="I1437">
        <v>4675</v>
      </c>
      <c r="J1437">
        <v>290.964</v>
      </c>
      <c r="K1437">
        <v>154.04400000000001</v>
      </c>
      <c r="L1437">
        <v>2.012</v>
      </c>
      <c r="M1437">
        <v>239.392</v>
      </c>
      <c r="N1437">
        <v>654.31299999999999</v>
      </c>
    </row>
    <row r="1438" spans="1:14" hidden="1" x14ac:dyDescent="0.25">
      <c r="A1438" t="s">
        <v>683</v>
      </c>
      <c r="B1438" t="s">
        <v>757</v>
      </c>
      <c r="C1438" t="str">
        <f t="shared" si="88"/>
        <v>15</v>
      </c>
      <c r="D1438" t="str">
        <f t="shared" si="89"/>
        <v>074</v>
      </c>
      <c r="E1438" t="str">
        <f t="shared" si="90"/>
        <v>15074</v>
      </c>
      <c r="F1438" t="str">
        <f t="shared" si="91"/>
        <v>San Felipe del Progreso</v>
      </c>
      <c r="G1438" t="s">
        <v>16</v>
      </c>
      <c r="H1438">
        <v>193</v>
      </c>
      <c r="I1438">
        <v>439</v>
      </c>
      <c r="J1438">
        <v>40.125</v>
      </c>
      <c r="K1438">
        <v>18.959</v>
      </c>
      <c r="L1438">
        <v>9.2999999999999999E-2</v>
      </c>
      <c r="M1438">
        <v>14.394</v>
      </c>
      <c r="N1438">
        <v>40.225999999999999</v>
      </c>
    </row>
    <row r="1439" spans="1:14" x14ac:dyDescent="0.25">
      <c r="A1439" t="s">
        <v>683</v>
      </c>
      <c r="B1439" t="s">
        <v>758</v>
      </c>
      <c r="C1439" t="str">
        <f t="shared" si="88"/>
        <v>15</v>
      </c>
      <c r="D1439" t="str">
        <f t="shared" si="89"/>
        <v>075</v>
      </c>
      <c r="E1439" t="str">
        <f t="shared" si="90"/>
        <v>15075</v>
      </c>
      <c r="F1439" t="str">
        <f t="shared" si="91"/>
        <v>San Martín de las Pirámides</v>
      </c>
      <c r="G1439" t="s">
        <v>19</v>
      </c>
      <c r="H1439">
        <v>946</v>
      </c>
      <c r="I1439">
        <v>2385</v>
      </c>
      <c r="J1439">
        <v>537.09199999999998</v>
      </c>
      <c r="K1439">
        <v>218.15299999999999</v>
      </c>
      <c r="L1439">
        <v>14.907999999999999</v>
      </c>
      <c r="M1439">
        <v>180.81899999999999</v>
      </c>
      <c r="N1439">
        <v>621.11900000000003</v>
      </c>
    </row>
    <row r="1440" spans="1:14" hidden="1" x14ac:dyDescent="0.25">
      <c r="A1440" t="s">
        <v>683</v>
      </c>
      <c r="B1440" t="s">
        <v>758</v>
      </c>
      <c r="C1440" t="str">
        <f t="shared" si="88"/>
        <v>15</v>
      </c>
      <c r="D1440" t="str">
        <f t="shared" si="89"/>
        <v>075</v>
      </c>
      <c r="E1440" t="str">
        <f t="shared" si="90"/>
        <v>15075</v>
      </c>
      <c r="F1440" t="str">
        <f t="shared" si="91"/>
        <v>San Martín de las Pirámides</v>
      </c>
      <c r="G1440" t="s">
        <v>16</v>
      </c>
      <c r="H1440">
        <v>170</v>
      </c>
      <c r="I1440">
        <v>856</v>
      </c>
      <c r="J1440">
        <v>403.721</v>
      </c>
      <c r="K1440">
        <v>131.136</v>
      </c>
      <c r="L1440">
        <v>3.887</v>
      </c>
      <c r="M1440">
        <v>48.871000000000002</v>
      </c>
      <c r="N1440">
        <v>403.06900000000002</v>
      </c>
    </row>
    <row r="1441" spans="1:14" x14ac:dyDescent="0.25">
      <c r="A1441" t="s">
        <v>683</v>
      </c>
      <c r="B1441" t="s">
        <v>759</v>
      </c>
      <c r="C1441" t="str">
        <f t="shared" si="88"/>
        <v>15</v>
      </c>
      <c r="D1441" t="str">
        <f t="shared" si="89"/>
        <v>076</v>
      </c>
      <c r="E1441" t="str">
        <f t="shared" si="90"/>
        <v>15076</v>
      </c>
      <c r="F1441" t="str">
        <f t="shared" si="91"/>
        <v>San Mateo Atenco</v>
      </c>
      <c r="G1441" t="s">
        <v>19</v>
      </c>
      <c r="H1441">
        <v>5710</v>
      </c>
      <c r="I1441">
        <v>11077</v>
      </c>
      <c r="J1441">
        <v>1416.5809999999999</v>
      </c>
      <c r="K1441">
        <v>744.16300000000001</v>
      </c>
      <c r="L1441">
        <v>34.639000000000003</v>
      </c>
      <c r="M1441">
        <v>709.10799999999995</v>
      </c>
      <c r="N1441">
        <v>3281.1990000000001</v>
      </c>
    </row>
    <row r="1442" spans="1:14" hidden="1" x14ac:dyDescent="0.25">
      <c r="A1442" t="s">
        <v>683</v>
      </c>
      <c r="B1442" t="s">
        <v>759</v>
      </c>
      <c r="C1442" t="str">
        <f t="shared" si="88"/>
        <v>15</v>
      </c>
      <c r="D1442" t="str">
        <f t="shared" si="89"/>
        <v>076</v>
      </c>
      <c r="E1442" t="str">
        <f t="shared" si="90"/>
        <v>15076</v>
      </c>
      <c r="F1442" t="str">
        <f t="shared" si="91"/>
        <v>San Mateo Atenco</v>
      </c>
      <c r="G1442" t="s">
        <v>16</v>
      </c>
      <c r="H1442">
        <v>546</v>
      </c>
      <c r="I1442">
        <v>1812</v>
      </c>
      <c r="J1442">
        <v>411.60599999999999</v>
      </c>
      <c r="K1442">
        <v>141.54599999999999</v>
      </c>
      <c r="L1442">
        <v>16.908999999999999</v>
      </c>
      <c r="M1442">
        <v>128.309</v>
      </c>
      <c r="N1442">
        <v>430.35300000000001</v>
      </c>
    </row>
    <row r="1443" spans="1:14" x14ac:dyDescent="0.25">
      <c r="A1443" t="s">
        <v>683</v>
      </c>
      <c r="B1443" t="s">
        <v>760</v>
      </c>
      <c r="C1443" t="str">
        <f t="shared" si="88"/>
        <v>15</v>
      </c>
      <c r="D1443" t="str">
        <f t="shared" si="89"/>
        <v>077</v>
      </c>
      <c r="E1443" t="str">
        <f t="shared" si="90"/>
        <v>15077</v>
      </c>
      <c r="F1443" t="str">
        <f t="shared" si="91"/>
        <v>San Simón de Guerrero</v>
      </c>
      <c r="G1443" t="s">
        <v>19</v>
      </c>
      <c r="H1443">
        <v>67</v>
      </c>
      <c r="I1443">
        <v>133</v>
      </c>
      <c r="J1443">
        <v>19.024000000000001</v>
      </c>
      <c r="K1443">
        <v>8.49</v>
      </c>
      <c r="L1443">
        <v>1.1120000000000001</v>
      </c>
      <c r="M1443">
        <v>20.408000000000001</v>
      </c>
      <c r="N1443">
        <v>72.361999999999995</v>
      </c>
    </row>
    <row r="1444" spans="1:14" hidden="1" x14ac:dyDescent="0.25">
      <c r="A1444" t="s">
        <v>683</v>
      </c>
      <c r="B1444" t="s">
        <v>760</v>
      </c>
      <c r="C1444" t="str">
        <f t="shared" si="88"/>
        <v>15</v>
      </c>
      <c r="D1444" t="str">
        <f t="shared" si="89"/>
        <v>077</v>
      </c>
      <c r="E1444" t="str">
        <f t="shared" si="90"/>
        <v>15077</v>
      </c>
      <c r="F1444" t="str">
        <f t="shared" si="91"/>
        <v>San Simón de Guerrero</v>
      </c>
      <c r="G1444" t="s">
        <v>16</v>
      </c>
      <c r="H1444">
        <v>7</v>
      </c>
      <c r="I1444">
        <v>17</v>
      </c>
      <c r="J1444">
        <v>3.7</v>
      </c>
      <c r="K1444">
        <v>1.012</v>
      </c>
      <c r="L1444">
        <v>0</v>
      </c>
      <c r="M1444">
        <v>0.90500000000000003</v>
      </c>
      <c r="N1444">
        <v>3.6480000000000001</v>
      </c>
    </row>
    <row r="1445" spans="1:14" x14ac:dyDescent="0.25">
      <c r="A1445" t="s">
        <v>683</v>
      </c>
      <c r="B1445" t="s">
        <v>761</v>
      </c>
      <c r="C1445" t="str">
        <f t="shared" si="88"/>
        <v>15</v>
      </c>
      <c r="D1445" t="str">
        <f t="shared" si="89"/>
        <v>078</v>
      </c>
      <c r="E1445" t="str">
        <f t="shared" si="90"/>
        <v>15078</v>
      </c>
      <c r="F1445" t="str">
        <f t="shared" si="91"/>
        <v>Santo Tomás</v>
      </c>
      <c r="G1445" t="s">
        <v>19</v>
      </c>
      <c r="H1445">
        <v>111</v>
      </c>
      <c r="I1445">
        <v>199</v>
      </c>
      <c r="J1445">
        <v>18.600000000000001</v>
      </c>
      <c r="K1445">
        <v>9.7469999999999999</v>
      </c>
      <c r="L1445">
        <v>0.109</v>
      </c>
      <c r="M1445">
        <v>6.9770000000000003</v>
      </c>
      <c r="N1445">
        <v>43.430999999999997</v>
      </c>
    </row>
    <row r="1446" spans="1:14" hidden="1" x14ac:dyDescent="0.25">
      <c r="A1446" t="s">
        <v>683</v>
      </c>
      <c r="B1446" t="s">
        <v>761</v>
      </c>
      <c r="C1446" t="str">
        <f t="shared" si="88"/>
        <v>15</v>
      </c>
      <c r="D1446" t="str">
        <f t="shared" si="89"/>
        <v>078</v>
      </c>
      <c r="E1446" t="str">
        <f t="shared" si="90"/>
        <v>15078</v>
      </c>
      <c r="F1446" t="str">
        <f t="shared" si="91"/>
        <v>Santo Tomás</v>
      </c>
      <c r="G1446" t="s">
        <v>16</v>
      </c>
      <c r="H1446">
        <v>11</v>
      </c>
      <c r="I1446">
        <v>22</v>
      </c>
      <c r="J1446">
        <v>2.7959999999999998</v>
      </c>
      <c r="K1446">
        <v>1.131</v>
      </c>
      <c r="L1446">
        <v>0</v>
      </c>
      <c r="M1446">
        <v>0.75700000000000001</v>
      </c>
      <c r="N1446">
        <v>2.75</v>
      </c>
    </row>
    <row r="1447" spans="1:14" x14ac:dyDescent="0.25">
      <c r="A1447" t="s">
        <v>683</v>
      </c>
      <c r="B1447" t="s">
        <v>762</v>
      </c>
      <c r="C1447" t="str">
        <f t="shared" si="88"/>
        <v>15</v>
      </c>
      <c r="D1447" t="str">
        <f t="shared" si="89"/>
        <v>079</v>
      </c>
      <c r="E1447" t="str">
        <f t="shared" si="90"/>
        <v>15079</v>
      </c>
      <c r="F1447" t="str">
        <f t="shared" si="91"/>
        <v>Soyaniquilpan de Juárez</v>
      </c>
      <c r="G1447" t="s">
        <v>19</v>
      </c>
      <c r="H1447">
        <v>249</v>
      </c>
      <c r="I1447">
        <v>1126</v>
      </c>
      <c r="J1447">
        <v>228.345</v>
      </c>
      <c r="K1447">
        <v>71.41</v>
      </c>
      <c r="L1447">
        <v>1.321</v>
      </c>
      <c r="M1447">
        <v>29.798999999999999</v>
      </c>
      <c r="N1447">
        <v>264.14699999999999</v>
      </c>
    </row>
    <row r="1448" spans="1:14" hidden="1" x14ac:dyDescent="0.25">
      <c r="A1448" t="s">
        <v>683</v>
      </c>
      <c r="B1448" t="s">
        <v>762</v>
      </c>
      <c r="C1448" t="str">
        <f t="shared" si="88"/>
        <v>15</v>
      </c>
      <c r="D1448" t="str">
        <f t="shared" si="89"/>
        <v>079</v>
      </c>
      <c r="E1448" t="str">
        <f t="shared" si="90"/>
        <v>15079</v>
      </c>
      <c r="F1448" t="str">
        <f t="shared" si="91"/>
        <v>Soyaniquilpan de Juárez</v>
      </c>
      <c r="G1448" t="s">
        <v>16</v>
      </c>
      <c r="H1448">
        <v>32</v>
      </c>
      <c r="I1448">
        <v>725</v>
      </c>
      <c r="J1448">
        <v>196.679</v>
      </c>
      <c r="K1448">
        <v>53.802</v>
      </c>
      <c r="L1448">
        <v>1.7000000000000001E-2</v>
      </c>
      <c r="M1448">
        <v>13.16</v>
      </c>
      <c r="N1448">
        <v>208.77600000000001</v>
      </c>
    </row>
    <row r="1449" spans="1:14" x14ac:dyDescent="0.25">
      <c r="A1449" t="s">
        <v>683</v>
      </c>
      <c r="B1449" t="s">
        <v>763</v>
      </c>
      <c r="C1449" t="str">
        <f t="shared" si="88"/>
        <v>15</v>
      </c>
      <c r="D1449" t="str">
        <f t="shared" si="89"/>
        <v>080</v>
      </c>
      <c r="E1449" t="str">
        <f t="shared" si="90"/>
        <v>15080</v>
      </c>
      <c r="F1449" t="str">
        <f t="shared" si="91"/>
        <v>Sultepec</v>
      </c>
      <c r="G1449" t="s">
        <v>19</v>
      </c>
      <c r="H1449">
        <v>251</v>
      </c>
      <c r="I1449">
        <v>530</v>
      </c>
      <c r="J1449">
        <v>36.384999999999998</v>
      </c>
      <c r="K1449">
        <v>17.37</v>
      </c>
      <c r="L1449">
        <v>1.2569999999999999</v>
      </c>
      <c r="M1449">
        <v>23.036999999999999</v>
      </c>
      <c r="N1449">
        <v>101.479</v>
      </c>
    </row>
    <row r="1450" spans="1:14" hidden="1" x14ac:dyDescent="0.25">
      <c r="A1450" t="s">
        <v>683</v>
      </c>
      <c r="B1450" t="s">
        <v>763</v>
      </c>
      <c r="C1450" t="str">
        <f t="shared" si="88"/>
        <v>15</v>
      </c>
      <c r="D1450" t="str">
        <f t="shared" si="89"/>
        <v>080</v>
      </c>
      <c r="E1450" t="str">
        <f t="shared" si="90"/>
        <v>15080</v>
      </c>
      <c r="F1450" t="str">
        <f t="shared" si="91"/>
        <v>Sultepec</v>
      </c>
      <c r="G1450" t="s">
        <v>16</v>
      </c>
      <c r="H1450">
        <v>20</v>
      </c>
      <c r="I1450">
        <v>48</v>
      </c>
      <c r="J1450">
        <v>6.4660000000000002</v>
      </c>
      <c r="K1450">
        <v>1.7789999999999999</v>
      </c>
      <c r="L1450">
        <v>7.6999999999999999E-2</v>
      </c>
      <c r="M1450">
        <v>1.665</v>
      </c>
      <c r="N1450">
        <v>6.3319999999999999</v>
      </c>
    </row>
    <row r="1451" spans="1:14" x14ac:dyDescent="0.25">
      <c r="A1451" t="s">
        <v>683</v>
      </c>
      <c r="B1451" t="s">
        <v>764</v>
      </c>
      <c r="C1451" t="str">
        <f t="shared" si="88"/>
        <v>15</v>
      </c>
      <c r="D1451" t="str">
        <f t="shared" si="89"/>
        <v>081</v>
      </c>
      <c r="E1451" t="str">
        <f t="shared" si="90"/>
        <v>15081</v>
      </c>
      <c r="F1451" t="str">
        <f t="shared" si="91"/>
        <v>Tecámac</v>
      </c>
      <c r="G1451" t="s">
        <v>19</v>
      </c>
      <c r="H1451">
        <v>14091</v>
      </c>
      <c r="I1451">
        <v>37720</v>
      </c>
      <c r="J1451">
        <v>9010.9330000000009</v>
      </c>
      <c r="K1451">
        <v>3781.9490000000001</v>
      </c>
      <c r="L1451">
        <v>309.23200000000003</v>
      </c>
      <c r="M1451">
        <v>4892.3440000000001</v>
      </c>
      <c r="N1451">
        <v>15457.200999999999</v>
      </c>
    </row>
    <row r="1452" spans="1:14" hidden="1" x14ac:dyDescent="0.25">
      <c r="A1452" t="s">
        <v>683</v>
      </c>
      <c r="B1452" t="s">
        <v>764</v>
      </c>
      <c r="C1452" t="str">
        <f t="shared" si="88"/>
        <v>15</v>
      </c>
      <c r="D1452" t="str">
        <f t="shared" si="89"/>
        <v>081</v>
      </c>
      <c r="E1452" t="str">
        <f t="shared" si="90"/>
        <v>15081</v>
      </c>
      <c r="F1452" t="str">
        <f t="shared" si="91"/>
        <v>Tecámac</v>
      </c>
      <c r="G1452" t="s">
        <v>16</v>
      </c>
      <c r="H1452">
        <v>1191</v>
      </c>
      <c r="I1452">
        <v>5548</v>
      </c>
      <c r="J1452">
        <v>3045.241</v>
      </c>
      <c r="K1452">
        <v>874.58100000000002</v>
      </c>
      <c r="L1452">
        <v>137.721</v>
      </c>
      <c r="M1452">
        <v>1927.239</v>
      </c>
      <c r="N1452">
        <v>3081.0770000000002</v>
      </c>
    </row>
    <row r="1453" spans="1:14" x14ac:dyDescent="0.25">
      <c r="A1453" t="s">
        <v>683</v>
      </c>
      <c r="B1453" t="s">
        <v>765</v>
      </c>
      <c r="C1453" t="str">
        <f t="shared" si="88"/>
        <v>15</v>
      </c>
      <c r="D1453" t="str">
        <f t="shared" si="89"/>
        <v>082</v>
      </c>
      <c r="E1453" t="str">
        <f t="shared" si="90"/>
        <v>15082</v>
      </c>
      <c r="F1453" t="str">
        <f t="shared" si="91"/>
        <v>Tejupilco</v>
      </c>
      <c r="G1453" t="s">
        <v>19</v>
      </c>
      <c r="H1453">
        <v>2203</v>
      </c>
      <c r="I1453">
        <v>5812</v>
      </c>
      <c r="J1453">
        <v>929.19799999999998</v>
      </c>
      <c r="K1453">
        <v>575.17999999999995</v>
      </c>
      <c r="L1453">
        <v>18.907</v>
      </c>
      <c r="M1453">
        <v>428.226</v>
      </c>
      <c r="N1453">
        <v>1729.1189999999999</v>
      </c>
    </row>
    <row r="1454" spans="1:14" hidden="1" x14ac:dyDescent="0.25">
      <c r="A1454" t="s">
        <v>683</v>
      </c>
      <c r="B1454" t="s">
        <v>765</v>
      </c>
      <c r="C1454" t="str">
        <f t="shared" si="88"/>
        <v>15</v>
      </c>
      <c r="D1454" t="str">
        <f t="shared" si="89"/>
        <v>082</v>
      </c>
      <c r="E1454" t="str">
        <f t="shared" si="90"/>
        <v>15082</v>
      </c>
      <c r="F1454" t="str">
        <f t="shared" si="91"/>
        <v>Tejupilco</v>
      </c>
      <c r="G1454" t="s">
        <v>16</v>
      </c>
      <c r="H1454">
        <v>206</v>
      </c>
      <c r="I1454">
        <v>528</v>
      </c>
      <c r="J1454">
        <v>69.355999999999995</v>
      </c>
      <c r="K1454">
        <v>30.189</v>
      </c>
      <c r="L1454">
        <v>0.86399999999999999</v>
      </c>
      <c r="M1454">
        <v>23.716999999999999</v>
      </c>
      <c r="N1454">
        <v>69.066000000000003</v>
      </c>
    </row>
    <row r="1455" spans="1:14" x14ac:dyDescent="0.25">
      <c r="A1455" t="s">
        <v>683</v>
      </c>
      <c r="B1455" t="s">
        <v>766</v>
      </c>
      <c r="C1455" t="str">
        <f t="shared" si="88"/>
        <v>15</v>
      </c>
      <c r="D1455" t="str">
        <f t="shared" si="89"/>
        <v>083</v>
      </c>
      <c r="E1455" t="str">
        <f t="shared" si="90"/>
        <v>15083</v>
      </c>
      <c r="F1455" t="str">
        <f t="shared" si="91"/>
        <v>Temamatla</v>
      </c>
      <c r="G1455" t="s">
        <v>19</v>
      </c>
      <c r="H1455">
        <v>329</v>
      </c>
      <c r="I1455">
        <v>671</v>
      </c>
      <c r="J1455">
        <v>54.786999999999999</v>
      </c>
      <c r="K1455">
        <v>34.183</v>
      </c>
      <c r="L1455">
        <v>0.67</v>
      </c>
      <c r="M1455">
        <v>18.986999999999998</v>
      </c>
      <c r="N1455">
        <v>75.554000000000002</v>
      </c>
    </row>
    <row r="1456" spans="1:14" hidden="1" x14ac:dyDescent="0.25">
      <c r="A1456" t="s">
        <v>683</v>
      </c>
      <c r="B1456" t="s">
        <v>766</v>
      </c>
      <c r="C1456" t="str">
        <f t="shared" si="88"/>
        <v>15</v>
      </c>
      <c r="D1456" t="str">
        <f t="shared" si="89"/>
        <v>083</v>
      </c>
      <c r="E1456" t="str">
        <f t="shared" si="90"/>
        <v>15083</v>
      </c>
      <c r="F1456" t="str">
        <f t="shared" si="91"/>
        <v>Temamatla</v>
      </c>
      <c r="G1456" t="s">
        <v>16</v>
      </c>
      <c r="H1456">
        <v>27</v>
      </c>
      <c r="I1456">
        <v>139</v>
      </c>
      <c r="J1456">
        <v>22.332000000000001</v>
      </c>
      <c r="K1456">
        <v>12.911</v>
      </c>
      <c r="L1456">
        <v>6.8000000000000005E-2</v>
      </c>
      <c r="M1456">
        <v>3.1339999999999999</v>
      </c>
      <c r="N1456">
        <v>22.416</v>
      </c>
    </row>
    <row r="1457" spans="1:14" x14ac:dyDescent="0.25">
      <c r="A1457" t="s">
        <v>683</v>
      </c>
      <c r="B1457" t="s">
        <v>767</v>
      </c>
      <c r="C1457" t="str">
        <f t="shared" si="88"/>
        <v>15</v>
      </c>
      <c r="D1457" t="str">
        <f t="shared" si="89"/>
        <v>084</v>
      </c>
      <c r="E1457" t="str">
        <f t="shared" si="90"/>
        <v>15084</v>
      </c>
      <c r="F1457" t="str">
        <f t="shared" si="91"/>
        <v>Temascalapa</v>
      </c>
      <c r="G1457" t="s">
        <v>19</v>
      </c>
      <c r="H1457">
        <v>1354</v>
      </c>
      <c r="I1457">
        <v>2389</v>
      </c>
      <c r="J1457">
        <v>167.35499999999999</v>
      </c>
      <c r="K1457">
        <v>102.756</v>
      </c>
      <c r="L1457">
        <v>8.4239999999999995</v>
      </c>
      <c r="M1457">
        <v>128.72399999999999</v>
      </c>
      <c r="N1457">
        <v>287.42200000000003</v>
      </c>
    </row>
    <row r="1458" spans="1:14" hidden="1" x14ac:dyDescent="0.25">
      <c r="A1458" t="s">
        <v>683</v>
      </c>
      <c r="B1458" t="s">
        <v>767</v>
      </c>
      <c r="C1458" t="str">
        <f t="shared" si="88"/>
        <v>15</v>
      </c>
      <c r="D1458" t="str">
        <f t="shared" si="89"/>
        <v>084</v>
      </c>
      <c r="E1458" t="str">
        <f t="shared" si="90"/>
        <v>15084</v>
      </c>
      <c r="F1458" t="str">
        <f t="shared" si="91"/>
        <v>Temascalapa</v>
      </c>
      <c r="G1458" t="s">
        <v>16</v>
      </c>
      <c r="H1458">
        <v>135</v>
      </c>
      <c r="I1458">
        <v>364</v>
      </c>
      <c r="J1458">
        <v>59.927</v>
      </c>
      <c r="K1458">
        <v>30.878</v>
      </c>
      <c r="L1458">
        <v>2.2029999999999998</v>
      </c>
      <c r="M1458">
        <v>27.122</v>
      </c>
      <c r="N1458">
        <v>57.906999999999996</v>
      </c>
    </row>
    <row r="1459" spans="1:14" x14ac:dyDescent="0.25">
      <c r="A1459" t="s">
        <v>683</v>
      </c>
      <c r="B1459" t="s">
        <v>768</v>
      </c>
      <c r="C1459" t="str">
        <f t="shared" si="88"/>
        <v>15</v>
      </c>
      <c r="D1459" t="str">
        <f t="shared" si="89"/>
        <v>085</v>
      </c>
      <c r="E1459" t="str">
        <f t="shared" si="90"/>
        <v>15085</v>
      </c>
      <c r="F1459" t="str">
        <f t="shared" si="91"/>
        <v>Temascalcingo</v>
      </c>
      <c r="G1459" t="s">
        <v>19</v>
      </c>
      <c r="H1459">
        <v>1778</v>
      </c>
      <c r="I1459">
        <v>4422</v>
      </c>
      <c r="J1459">
        <v>789.90800000000002</v>
      </c>
      <c r="K1459">
        <v>348.21</v>
      </c>
      <c r="L1459">
        <v>8.2279999999999998</v>
      </c>
      <c r="M1459">
        <v>219.22399999999999</v>
      </c>
      <c r="N1459">
        <v>1285.547</v>
      </c>
    </row>
    <row r="1460" spans="1:14" hidden="1" x14ac:dyDescent="0.25">
      <c r="A1460" t="s">
        <v>683</v>
      </c>
      <c r="B1460" t="s">
        <v>768</v>
      </c>
      <c r="C1460" t="str">
        <f t="shared" si="88"/>
        <v>15</v>
      </c>
      <c r="D1460" t="str">
        <f t="shared" si="89"/>
        <v>085</v>
      </c>
      <c r="E1460" t="str">
        <f t="shared" si="90"/>
        <v>15085</v>
      </c>
      <c r="F1460" t="str">
        <f t="shared" si="91"/>
        <v>Temascalcingo</v>
      </c>
      <c r="G1460" t="s">
        <v>16</v>
      </c>
      <c r="H1460">
        <v>614</v>
      </c>
      <c r="I1460">
        <v>1995</v>
      </c>
      <c r="J1460">
        <v>574.66600000000005</v>
      </c>
      <c r="K1460">
        <v>215.25800000000001</v>
      </c>
      <c r="L1460">
        <v>5.0049999999999999</v>
      </c>
      <c r="M1460">
        <v>48.999000000000002</v>
      </c>
      <c r="N1460">
        <v>574.51499999999999</v>
      </c>
    </row>
    <row r="1461" spans="1:14" x14ac:dyDescent="0.25">
      <c r="A1461" t="s">
        <v>683</v>
      </c>
      <c r="B1461" t="s">
        <v>769</v>
      </c>
      <c r="C1461" t="str">
        <f t="shared" si="88"/>
        <v>15</v>
      </c>
      <c r="D1461" t="str">
        <f t="shared" si="89"/>
        <v>086</v>
      </c>
      <c r="E1461" t="str">
        <f t="shared" si="90"/>
        <v>15086</v>
      </c>
      <c r="F1461" t="str">
        <f t="shared" si="91"/>
        <v>Temascaltepec</v>
      </c>
      <c r="G1461" t="s">
        <v>19</v>
      </c>
      <c r="H1461">
        <v>264</v>
      </c>
      <c r="I1461">
        <v>836</v>
      </c>
      <c r="J1461">
        <v>346.36599999999999</v>
      </c>
      <c r="K1461">
        <v>257.76799999999997</v>
      </c>
      <c r="L1461">
        <v>109.721</v>
      </c>
      <c r="M1461">
        <v>348.55799999999999</v>
      </c>
      <c r="N1461">
        <v>451.68099999999998</v>
      </c>
    </row>
    <row r="1462" spans="1:14" hidden="1" x14ac:dyDescent="0.25">
      <c r="A1462" t="s">
        <v>683</v>
      </c>
      <c r="B1462" t="s">
        <v>769</v>
      </c>
      <c r="C1462" t="str">
        <f t="shared" si="88"/>
        <v>15</v>
      </c>
      <c r="D1462" t="str">
        <f t="shared" si="89"/>
        <v>086</v>
      </c>
      <c r="E1462" t="str">
        <f t="shared" si="90"/>
        <v>15086</v>
      </c>
      <c r="F1462" t="str">
        <f t="shared" si="91"/>
        <v>Temascaltepec</v>
      </c>
      <c r="G1462" t="s">
        <v>16</v>
      </c>
      <c r="H1462">
        <v>16</v>
      </c>
      <c r="I1462">
        <v>55</v>
      </c>
      <c r="J1462">
        <v>8.66</v>
      </c>
      <c r="K1462">
        <v>2.6669999999999998</v>
      </c>
      <c r="L1462">
        <v>2E-3</v>
      </c>
      <c r="M1462">
        <v>2.6629999999999998</v>
      </c>
      <c r="N1462">
        <v>8.9120000000000008</v>
      </c>
    </row>
    <row r="1463" spans="1:14" x14ac:dyDescent="0.25">
      <c r="A1463" t="s">
        <v>683</v>
      </c>
      <c r="B1463" t="s">
        <v>770</v>
      </c>
      <c r="C1463" t="str">
        <f t="shared" si="88"/>
        <v>15</v>
      </c>
      <c r="D1463" t="str">
        <f t="shared" si="89"/>
        <v>087</v>
      </c>
      <c r="E1463" t="str">
        <f t="shared" si="90"/>
        <v>15087</v>
      </c>
      <c r="F1463" t="str">
        <f t="shared" si="91"/>
        <v>Temoaya</v>
      </c>
      <c r="G1463" t="s">
        <v>19</v>
      </c>
      <c r="H1463">
        <v>2042</v>
      </c>
      <c r="I1463">
        <v>4204</v>
      </c>
      <c r="J1463">
        <v>379.13600000000002</v>
      </c>
      <c r="K1463">
        <v>202.96700000000001</v>
      </c>
      <c r="L1463">
        <v>11.627000000000001</v>
      </c>
      <c r="M1463">
        <v>180.60599999999999</v>
      </c>
      <c r="N1463">
        <v>696.36500000000001</v>
      </c>
    </row>
    <row r="1464" spans="1:14" hidden="1" x14ac:dyDescent="0.25">
      <c r="A1464" t="s">
        <v>683</v>
      </c>
      <c r="B1464" t="s">
        <v>770</v>
      </c>
      <c r="C1464" t="str">
        <f t="shared" si="88"/>
        <v>15</v>
      </c>
      <c r="D1464" t="str">
        <f t="shared" si="89"/>
        <v>087</v>
      </c>
      <c r="E1464" t="str">
        <f t="shared" si="90"/>
        <v>15087</v>
      </c>
      <c r="F1464" t="str">
        <f t="shared" si="91"/>
        <v>Temoaya</v>
      </c>
      <c r="G1464" t="s">
        <v>16</v>
      </c>
      <c r="H1464">
        <v>255</v>
      </c>
      <c r="I1464">
        <v>489</v>
      </c>
      <c r="J1464">
        <v>58.901000000000003</v>
      </c>
      <c r="K1464">
        <v>27.709</v>
      </c>
      <c r="L1464">
        <v>0.89500000000000002</v>
      </c>
      <c r="M1464">
        <v>10.856999999999999</v>
      </c>
      <c r="N1464">
        <v>57.537999999999997</v>
      </c>
    </row>
    <row r="1465" spans="1:14" x14ac:dyDescent="0.25">
      <c r="A1465" t="s">
        <v>683</v>
      </c>
      <c r="B1465" t="s">
        <v>771</v>
      </c>
      <c r="C1465" t="str">
        <f t="shared" si="88"/>
        <v>15</v>
      </c>
      <c r="D1465" t="str">
        <f t="shared" si="89"/>
        <v>088</v>
      </c>
      <c r="E1465" t="str">
        <f t="shared" si="90"/>
        <v>15088</v>
      </c>
      <c r="F1465" t="str">
        <f t="shared" si="91"/>
        <v>Tenancingo</v>
      </c>
      <c r="G1465" t="s">
        <v>19</v>
      </c>
      <c r="H1465">
        <v>3579</v>
      </c>
      <c r="I1465">
        <v>9333</v>
      </c>
      <c r="J1465">
        <v>1081.865</v>
      </c>
      <c r="K1465">
        <v>629.46199999999999</v>
      </c>
      <c r="L1465">
        <v>44.651000000000003</v>
      </c>
      <c r="M1465">
        <v>604.41700000000003</v>
      </c>
      <c r="N1465">
        <v>3097.6239999999998</v>
      </c>
    </row>
    <row r="1466" spans="1:14" hidden="1" x14ac:dyDescent="0.25">
      <c r="A1466" t="s">
        <v>683</v>
      </c>
      <c r="B1466" t="s">
        <v>771</v>
      </c>
      <c r="C1466" t="str">
        <f t="shared" si="88"/>
        <v>15</v>
      </c>
      <c r="D1466" t="str">
        <f t="shared" si="89"/>
        <v>088</v>
      </c>
      <c r="E1466" t="str">
        <f t="shared" si="90"/>
        <v>15088</v>
      </c>
      <c r="F1466" t="str">
        <f t="shared" si="91"/>
        <v>Tenancingo</v>
      </c>
      <c r="G1466" t="s">
        <v>16</v>
      </c>
      <c r="H1466">
        <v>485</v>
      </c>
      <c r="I1466">
        <v>1476</v>
      </c>
      <c r="J1466">
        <v>149.66399999999999</v>
      </c>
      <c r="K1466">
        <v>54.216000000000001</v>
      </c>
      <c r="L1466">
        <v>1.252</v>
      </c>
      <c r="M1466">
        <v>51.323</v>
      </c>
      <c r="N1466">
        <v>148.32400000000001</v>
      </c>
    </row>
    <row r="1467" spans="1:14" x14ac:dyDescent="0.25">
      <c r="A1467" t="s">
        <v>683</v>
      </c>
      <c r="B1467" t="s">
        <v>772</v>
      </c>
      <c r="C1467" t="str">
        <f t="shared" si="88"/>
        <v>15</v>
      </c>
      <c r="D1467" t="str">
        <f t="shared" si="89"/>
        <v>089</v>
      </c>
      <c r="E1467" t="str">
        <f t="shared" si="90"/>
        <v>15089</v>
      </c>
      <c r="F1467" t="str">
        <f t="shared" si="91"/>
        <v>Tenango del Aire</v>
      </c>
      <c r="G1467" t="s">
        <v>19</v>
      </c>
      <c r="H1467">
        <v>354</v>
      </c>
      <c r="I1467">
        <v>728</v>
      </c>
      <c r="J1467">
        <v>56.173000000000002</v>
      </c>
      <c r="K1467">
        <v>35.304000000000002</v>
      </c>
      <c r="L1467">
        <v>2.7E-2</v>
      </c>
      <c r="M1467">
        <v>23.04</v>
      </c>
      <c r="N1467">
        <v>100.554</v>
      </c>
    </row>
    <row r="1468" spans="1:14" hidden="1" x14ac:dyDescent="0.25">
      <c r="A1468" t="s">
        <v>683</v>
      </c>
      <c r="B1468" t="s">
        <v>772</v>
      </c>
      <c r="C1468" t="str">
        <f t="shared" si="88"/>
        <v>15</v>
      </c>
      <c r="D1468" t="str">
        <f t="shared" si="89"/>
        <v>089</v>
      </c>
      <c r="E1468" t="str">
        <f t="shared" si="90"/>
        <v>15089</v>
      </c>
      <c r="F1468" t="str">
        <f t="shared" si="91"/>
        <v>Tenango del Aire</v>
      </c>
      <c r="G1468" t="s">
        <v>16</v>
      </c>
      <c r="H1468">
        <v>35</v>
      </c>
      <c r="I1468">
        <v>125</v>
      </c>
      <c r="J1468">
        <v>21.216999999999999</v>
      </c>
      <c r="K1468">
        <v>11.243</v>
      </c>
      <c r="L1468">
        <v>0</v>
      </c>
      <c r="M1468">
        <v>3.1389999999999998</v>
      </c>
      <c r="N1468">
        <v>21.446999999999999</v>
      </c>
    </row>
    <row r="1469" spans="1:14" x14ac:dyDescent="0.25">
      <c r="A1469" t="s">
        <v>683</v>
      </c>
      <c r="B1469" t="s">
        <v>773</v>
      </c>
      <c r="C1469" t="str">
        <f t="shared" si="88"/>
        <v>15</v>
      </c>
      <c r="D1469" t="str">
        <f t="shared" si="89"/>
        <v>090</v>
      </c>
      <c r="E1469" t="str">
        <f t="shared" si="90"/>
        <v>15090</v>
      </c>
      <c r="F1469" t="str">
        <f t="shared" si="91"/>
        <v>Tenango del Valle</v>
      </c>
      <c r="G1469" t="s">
        <v>19</v>
      </c>
      <c r="H1469">
        <v>3967</v>
      </c>
      <c r="I1469">
        <v>8643</v>
      </c>
      <c r="J1469">
        <v>2052.66</v>
      </c>
      <c r="K1469">
        <v>727.54100000000005</v>
      </c>
      <c r="L1469">
        <v>28.266999999999999</v>
      </c>
      <c r="M1469">
        <v>735.92499999999995</v>
      </c>
      <c r="N1469">
        <v>3228.42</v>
      </c>
    </row>
    <row r="1470" spans="1:14" hidden="1" x14ac:dyDescent="0.25">
      <c r="A1470" t="s">
        <v>683</v>
      </c>
      <c r="B1470" t="s">
        <v>773</v>
      </c>
      <c r="C1470" t="str">
        <f t="shared" si="88"/>
        <v>15</v>
      </c>
      <c r="D1470" t="str">
        <f t="shared" si="89"/>
        <v>090</v>
      </c>
      <c r="E1470" t="str">
        <f t="shared" si="90"/>
        <v>15090</v>
      </c>
      <c r="F1470" t="str">
        <f t="shared" si="91"/>
        <v>Tenango del Valle</v>
      </c>
      <c r="G1470" t="s">
        <v>16</v>
      </c>
      <c r="H1470">
        <v>514</v>
      </c>
      <c r="I1470">
        <v>1720</v>
      </c>
      <c r="J1470">
        <v>1221.81</v>
      </c>
      <c r="K1470">
        <v>222.553</v>
      </c>
      <c r="L1470">
        <v>10.042999999999999</v>
      </c>
      <c r="M1470">
        <v>340.64</v>
      </c>
      <c r="N1470">
        <v>1218.1659999999999</v>
      </c>
    </row>
    <row r="1471" spans="1:14" x14ac:dyDescent="0.25">
      <c r="A1471" t="s">
        <v>683</v>
      </c>
      <c r="B1471" t="s">
        <v>774</v>
      </c>
      <c r="C1471" t="str">
        <f t="shared" si="88"/>
        <v>15</v>
      </c>
      <c r="D1471" t="str">
        <f t="shared" si="89"/>
        <v>091</v>
      </c>
      <c r="E1471" t="str">
        <f t="shared" si="90"/>
        <v>15091</v>
      </c>
      <c r="F1471" t="str">
        <f t="shared" si="91"/>
        <v>Teoloyucan</v>
      </c>
      <c r="G1471" t="s">
        <v>19</v>
      </c>
      <c r="H1471">
        <v>2603</v>
      </c>
      <c r="I1471">
        <v>6055</v>
      </c>
      <c r="J1471">
        <v>1146.1489999999999</v>
      </c>
      <c r="K1471">
        <v>448.18700000000001</v>
      </c>
      <c r="L1471">
        <v>13.215</v>
      </c>
      <c r="M1471">
        <v>573.17399999999998</v>
      </c>
      <c r="N1471">
        <v>1701.95</v>
      </c>
    </row>
    <row r="1472" spans="1:14" hidden="1" x14ac:dyDescent="0.25">
      <c r="A1472" t="s">
        <v>683</v>
      </c>
      <c r="B1472" t="s">
        <v>774</v>
      </c>
      <c r="C1472" t="str">
        <f t="shared" si="88"/>
        <v>15</v>
      </c>
      <c r="D1472" t="str">
        <f t="shared" si="89"/>
        <v>091</v>
      </c>
      <c r="E1472" t="str">
        <f t="shared" si="90"/>
        <v>15091</v>
      </c>
      <c r="F1472" t="str">
        <f t="shared" si="91"/>
        <v>Teoloyucan</v>
      </c>
      <c r="G1472" t="s">
        <v>16</v>
      </c>
      <c r="H1472">
        <v>261</v>
      </c>
      <c r="I1472">
        <v>1297</v>
      </c>
      <c r="J1472">
        <v>582.428</v>
      </c>
      <c r="K1472">
        <v>92.569000000000003</v>
      </c>
      <c r="L1472">
        <v>1.589</v>
      </c>
      <c r="M1472">
        <v>136.405</v>
      </c>
      <c r="N1472">
        <v>613.68799999999999</v>
      </c>
    </row>
    <row r="1473" spans="1:14" x14ac:dyDescent="0.25">
      <c r="A1473" t="s">
        <v>683</v>
      </c>
      <c r="B1473" t="s">
        <v>775</v>
      </c>
      <c r="C1473" t="str">
        <f t="shared" si="88"/>
        <v>15</v>
      </c>
      <c r="D1473" t="str">
        <f t="shared" si="89"/>
        <v>092</v>
      </c>
      <c r="E1473" t="str">
        <f t="shared" si="90"/>
        <v>15092</v>
      </c>
      <c r="F1473" t="str">
        <f t="shared" si="91"/>
        <v>Teotihuacán</v>
      </c>
      <c r="G1473" t="s">
        <v>19</v>
      </c>
      <c r="H1473">
        <v>2512</v>
      </c>
      <c r="I1473">
        <v>6785</v>
      </c>
      <c r="J1473">
        <v>3240.402</v>
      </c>
      <c r="K1473">
        <v>1177.4290000000001</v>
      </c>
      <c r="L1473">
        <v>38.643000000000001</v>
      </c>
      <c r="M1473">
        <v>952.30200000000002</v>
      </c>
      <c r="N1473">
        <v>4259.232</v>
      </c>
    </row>
    <row r="1474" spans="1:14" hidden="1" x14ac:dyDescent="0.25">
      <c r="A1474" t="s">
        <v>683</v>
      </c>
      <c r="B1474" t="s">
        <v>775</v>
      </c>
      <c r="C1474" t="str">
        <f t="shared" si="88"/>
        <v>15</v>
      </c>
      <c r="D1474" t="str">
        <f t="shared" si="89"/>
        <v>092</v>
      </c>
      <c r="E1474" t="str">
        <f t="shared" si="90"/>
        <v>15092</v>
      </c>
      <c r="F1474" t="str">
        <f t="shared" si="91"/>
        <v>Teotihuacán</v>
      </c>
      <c r="G1474" t="s">
        <v>16</v>
      </c>
      <c r="H1474">
        <v>297</v>
      </c>
      <c r="I1474">
        <v>1484</v>
      </c>
      <c r="J1474">
        <v>2522.922</v>
      </c>
      <c r="K1474">
        <v>700.44799999999998</v>
      </c>
      <c r="L1474">
        <v>25.792000000000002</v>
      </c>
      <c r="M1474">
        <v>498.97500000000002</v>
      </c>
      <c r="N1474">
        <v>2657.0169999999998</v>
      </c>
    </row>
    <row r="1475" spans="1:14" x14ac:dyDescent="0.25">
      <c r="A1475" t="s">
        <v>683</v>
      </c>
      <c r="B1475" t="s">
        <v>776</v>
      </c>
      <c r="C1475" t="str">
        <f t="shared" ref="C1475:C1538" si="92">MID(A1475,1,2)</f>
        <v>15</v>
      </c>
      <c r="D1475" t="str">
        <f t="shared" ref="D1475:D1538" si="93">MID(B1475,1,3)</f>
        <v>093</v>
      </c>
      <c r="E1475" t="str">
        <f t="shared" ref="E1475:E1538" si="94">CONCATENATE(C1475,D1475)</f>
        <v>15093</v>
      </c>
      <c r="F1475" t="str">
        <f t="shared" ref="F1475:F1538" si="95">MID(B1475,5,40)</f>
        <v>Tepetlaoxtoc</v>
      </c>
      <c r="G1475" t="s">
        <v>19</v>
      </c>
      <c r="H1475">
        <v>678</v>
      </c>
      <c r="I1475">
        <v>1360</v>
      </c>
      <c r="J1475">
        <v>236.523</v>
      </c>
      <c r="K1475">
        <v>99.122</v>
      </c>
      <c r="L1475">
        <v>50.823</v>
      </c>
      <c r="M1475">
        <v>395.45699999999999</v>
      </c>
      <c r="N1475">
        <v>330.97399999999999</v>
      </c>
    </row>
    <row r="1476" spans="1:14" hidden="1" x14ac:dyDescent="0.25">
      <c r="A1476" t="s">
        <v>683</v>
      </c>
      <c r="B1476" t="s">
        <v>776</v>
      </c>
      <c r="C1476" t="str">
        <f t="shared" si="92"/>
        <v>15</v>
      </c>
      <c r="D1476" t="str">
        <f t="shared" si="93"/>
        <v>093</v>
      </c>
      <c r="E1476" t="str">
        <f t="shared" si="94"/>
        <v>15093</v>
      </c>
      <c r="F1476" t="str">
        <f t="shared" si="95"/>
        <v>Tepetlaoxtoc</v>
      </c>
      <c r="G1476" t="s">
        <v>16</v>
      </c>
      <c r="H1476">
        <v>91</v>
      </c>
      <c r="I1476">
        <v>367</v>
      </c>
      <c r="J1476">
        <v>171.565</v>
      </c>
      <c r="K1476">
        <v>52.131</v>
      </c>
      <c r="L1476">
        <v>43.43</v>
      </c>
      <c r="M1476">
        <v>344.733</v>
      </c>
      <c r="N1476">
        <v>175.72399999999999</v>
      </c>
    </row>
    <row r="1477" spans="1:14" x14ac:dyDescent="0.25">
      <c r="A1477" t="s">
        <v>683</v>
      </c>
      <c r="B1477" t="s">
        <v>777</v>
      </c>
      <c r="C1477" t="str">
        <f t="shared" si="92"/>
        <v>15</v>
      </c>
      <c r="D1477" t="str">
        <f t="shared" si="93"/>
        <v>094</v>
      </c>
      <c r="E1477" t="str">
        <f t="shared" si="94"/>
        <v>15094</v>
      </c>
      <c r="F1477" t="str">
        <f t="shared" si="95"/>
        <v>Tepetlixpa</v>
      </c>
      <c r="G1477" t="s">
        <v>19</v>
      </c>
      <c r="H1477">
        <v>751</v>
      </c>
      <c r="I1477">
        <v>1656</v>
      </c>
      <c r="J1477">
        <v>225.61799999999999</v>
      </c>
      <c r="K1477">
        <v>94.834000000000003</v>
      </c>
      <c r="L1477">
        <v>12.326000000000001</v>
      </c>
      <c r="M1477">
        <v>117.535</v>
      </c>
      <c r="N1477">
        <v>314.33699999999999</v>
      </c>
    </row>
    <row r="1478" spans="1:14" hidden="1" x14ac:dyDescent="0.25">
      <c r="A1478" t="s">
        <v>683</v>
      </c>
      <c r="B1478" t="s">
        <v>777</v>
      </c>
      <c r="C1478" t="str">
        <f t="shared" si="92"/>
        <v>15</v>
      </c>
      <c r="D1478" t="str">
        <f t="shared" si="93"/>
        <v>094</v>
      </c>
      <c r="E1478" t="str">
        <f t="shared" si="94"/>
        <v>15094</v>
      </c>
      <c r="F1478" t="str">
        <f t="shared" si="95"/>
        <v>Tepetlixpa</v>
      </c>
      <c r="G1478" t="s">
        <v>16</v>
      </c>
      <c r="H1478">
        <v>66</v>
      </c>
      <c r="I1478">
        <v>381</v>
      </c>
      <c r="J1478">
        <v>132.43700000000001</v>
      </c>
      <c r="K1478">
        <v>42.246000000000002</v>
      </c>
      <c r="L1478">
        <v>11.414999999999999</v>
      </c>
      <c r="M1478">
        <v>56.469000000000001</v>
      </c>
      <c r="N1478">
        <v>132.49700000000001</v>
      </c>
    </row>
    <row r="1479" spans="1:14" x14ac:dyDescent="0.25">
      <c r="A1479" t="s">
        <v>683</v>
      </c>
      <c r="B1479" t="s">
        <v>778</v>
      </c>
      <c r="C1479" t="str">
        <f t="shared" si="92"/>
        <v>15</v>
      </c>
      <c r="D1479" t="str">
        <f t="shared" si="93"/>
        <v>095</v>
      </c>
      <c r="E1479" t="str">
        <f t="shared" si="94"/>
        <v>15095</v>
      </c>
      <c r="F1479" t="str">
        <f t="shared" si="95"/>
        <v>Tepotzotlán</v>
      </c>
      <c r="G1479" t="s">
        <v>19</v>
      </c>
      <c r="H1479">
        <v>3070</v>
      </c>
      <c r="I1479">
        <v>22025</v>
      </c>
      <c r="J1479">
        <v>19909.646000000001</v>
      </c>
      <c r="K1479">
        <v>4421.6329999999998</v>
      </c>
      <c r="L1479">
        <v>890.00300000000004</v>
      </c>
      <c r="M1479">
        <v>7257.5519999999997</v>
      </c>
      <c r="N1479">
        <v>23514.37</v>
      </c>
    </row>
    <row r="1480" spans="1:14" hidden="1" x14ac:dyDescent="0.25">
      <c r="A1480" t="s">
        <v>683</v>
      </c>
      <c r="B1480" t="s">
        <v>778</v>
      </c>
      <c r="C1480" t="str">
        <f t="shared" si="92"/>
        <v>15</v>
      </c>
      <c r="D1480" t="str">
        <f t="shared" si="93"/>
        <v>095</v>
      </c>
      <c r="E1480" t="str">
        <f t="shared" si="94"/>
        <v>15095</v>
      </c>
      <c r="F1480" t="str">
        <f t="shared" si="95"/>
        <v>Tepotzotlán</v>
      </c>
      <c r="G1480" t="s">
        <v>16</v>
      </c>
      <c r="H1480">
        <v>265</v>
      </c>
      <c r="I1480">
        <v>11338</v>
      </c>
      <c r="J1480">
        <v>17151.226999999999</v>
      </c>
      <c r="K1480">
        <v>2809.1489999999999</v>
      </c>
      <c r="L1480">
        <v>811.125</v>
      </c>
      <c r="M1480">
        <v>5897.4170000000004</v>
      </c>
      <c r="N1480">
        <v>17611.527999999998</v>
      </c>
    </row>
    <row r="1481" spans="1:14" x14ac:dyDescent="0.25">
      <c r="A1481" t="s">
        <v>683</v>
      </c>
      <c r="B1481" t="s">
        <v>779</v>
      </c>
      <c r="C1481" t="str">
        <f t="shared" si="92"/>
        <v>15</v>
      </c>
      <c r="D1481" t="str">
        <f t="shared" si="93"/>
        <v>096</v>
      </c>
      <c r="E1481" t="str">
        <f t="shared" si="94"/>
        <v>15096</v>
      </c>
      <c r="F1481" t="str">
        <f t="shared" si="95"/>
        <v>Tequixquiac</v>
      </c>
      <c r="G1481" t="s">
        <v>19</v>
      </c>
      <c r="H1481">
        <v>1452</v>
      </c>
      <c r="I1481">
        <v>3650</v>
      </c>
      <c r="J1481">
        <v>506.74</v>
      </c>
      <c r="K1481">
        <v>217.72</v>
      </c>
      <c r="L1481">
        <v>3.601</v>
      </c>
      <c r="M1481">
        <v>252.05199999999999</v>
      </c>
      <c r="N1481">
        <v>831.58100000000002</v>
      </c>
    </row>
    <row r="1482" spans="1:14" hidden="1" x14ac:dyDescent="0.25">
      <c r="A1482" t="s">
        <v>683</v>
      </c>
      <c r="B1482" t="s">
        <v>779</v>
      </c>
      <c r="C1482" t="str">
        <f t="shared" si="92"/>
        <v>15</v>
      </c>
      <c r="D1482" t="str">
        <f t="shared" si="93"/>
        <v>096</v>
      </c>
      <c r="E1482" t="str">
        <f t="shared" si="94"/>
        <v>15096</v>
      </c>
      <c r="F1482" t="str">
        <f t="shared" si="95"/>
        <v>Tequixquiac</v>
      </c>
      <c r="G1482" t="s">
        <v>16</v>
      </c>
      <c r="H1482">
        <v>176</v>
      </c>
      <c r="I1482">
        <v>785</v>
      </c>
      <c r="J1482">
        <v>279.35500000000002</v>
      </c>
      <c r="K1482">
        <v>87.957999999999998</v>
      </c>
      <c r="L1482">
        <v>1.0409999999999999</v>
      </c>
      <c r="M1482">
        <v>81.054000000000002</v>
      </c>
      <c r="N1482">
        <v>279.024</v>
      </c>
    </row>
    <row r="1483" spans="1:14" x14ac:dyDescent="0.25">
      <c r="A1483" t="s">
        <v>683</v>
      </c>
      <c r="B1483" t="s">
        <v>780</v>
      </c>
      <c r="C1483" t="str">
        <f t="shared" si="92"/>
        <v>15</v>
      </c>
      <c r="D1483" t="str">
        <f t="shared" si="93"/>
        <v>097</v>
      </c>
      <c r="E1483" t="str">
        <f t="shared" si="94"/>
        <v>15097</v>
      </c>
      <c r="F1483" t="str">
        <f t="shared" si="95"/>
        <v>Texcaltitlán</v>
      </c>
      <c r="G1483" t="s">
        <v>19</v>
      </c>
      <c r="H1483">
        <v>352</v>
      </c>
      <c r="I1483">
        <v>707</v>
      </c>
      <c r="J1483">
        <v>107.05500000000001</v>
      </c>
      <c r="K1483">
        <v>60.83</v>
      </c>
      <c r="L1483">
        <v>0.43099999999999999</v>
      </c>
      <c r="M1483">
        <v>47.23</v>
      </c>
      <c r="N1483">
        <v>279.38400000000001</v>
      </c>
    </row>
    <row r="1484" spans="1:14" hidden="1" x14ac:dyDescent="0.25">
      <c r="A1484" t="s">
        <v>683</v>
      </c>
      <c r="B1484" t="s">
        <v>780</v>
      </c>
      <c r="C1484" t="str">
        <f t="shared" si="92"/>
        <v>15</v>
      </c>
      <c r="D1484" t="str">
        <f t="shared" si="93"/>
        <v>097</v>
      </c>
      <c r="E1484" t="str">
        <f t="shared" si="94"/>
        <v>15097</v>
      </c>
      <c r="F1484" t="str">
        <f t="shared" si="95"/>
        <v>Texcaltitlán</v>
      </c>
      <c r="G1484" t="s">
        <v>16</v>
      </c>
      <c r="H1484">
        <v>39</v>
      </c>
      <c r="I1484">
        <v>92</v>
      </c>
      <c r="J1484">
        <v>9.5310000000000006</v>
      </c>
      <c r="K1484">
        <v>3.319</v>
      </c>
      <c r="L1484">
        <v>0</v>
      </c>
      <c r="M1484">
        <v>1.9359999999999999</v>
      </c>
      <c r="N1484">
        <v>9.5389999999999997</v>
      </c>
    </row>
    <row r="1485" spans="1:14" x14ac:dyDescent="0.25">
      <c r="A1485" t="s">
        <v>683</v>
      </c>
      <c r="B1485" t="s">
        <v>781</v>
      </c>
      <c r="C1485" t="str">
        <f t="shared" si="92"/>
        <v>15</v>
      </c>
      <c r="D1485" t="str">
        <f t="shared" si="93"/>
        <v>098</v>
      </c>
      <c r="E1485" t="str">
        <f t="shared" si="94"/>
        <v>15098</v>
      </c>
      <c r="F1485" t="str">
        <f t="shared" si="95"/>
        <v>Texcalyacac</v>
      </c>
      <c r="G1485" t="s">
        <v>19</v>
      </c>
      <c r="H1485">
        <v>283</v>
      </c>
      <c r="I1485">
        <v>499</v>
      </c>
      <c r="J1485">
        <v>35.088999999999999</v>
      </c>
      <c r="K1485">
        <v>21.329000000000001</v>
      </c>
      <c r="L1485">
        <v>0.745</v>
      </c>
      <c r="M1485">
        <v>25.69</v>
      </c>
      <c r="N1485">
        <v>117.05200000000001</v>
      </c>
    </row>
    <row r="1486" spans="1:14" hidden="1" x14ac:dyDescent="0.25">
      <c r="A1486" t="s">
        <v>683</v>
      </c>
      <c r="B1486" t="s">
        <v>781</v>
      </c>
      <c r="C1486" t="str">
        <f t="shared" si="92"/>
        <v>15</v>
      </c>
      <c r="D1486" t="str">
        <f t="shared" si="93"/>
        <v>098</v>
      </c>
      <c r="E1486" t="str">
        <f t="shared" si="94"/>
        <v>15098</v>
      </c>
      <c r="F1486" t="str">
        <f t="shared" si="95"/>
        <v>Texcalyacac</v>
      </c>
      <c r="G1486" t="s">
        <v>16</v>
      </c>
      <c r="H1486">
        <v>54</v>
      </c>
      <c r="I1486">
        <v>100</v>
      </c>
      <c r="J1486">
        <v>6.827</v>
      </c>
      <c r="K1486">
        <v>4.0380000000000003</v>
      </c>
      <c r="L1486">
        <v>4.0000000000000001E-3</v>
      </c>
      <c r="M1486">
        <v>1.526</v>
      </c>
      <c r="N1486">
        <v>6.8440000000000003</v>
      </c>
    </row>
    <row r="1487" spans="1:14" x14ac:dyDescent="0.25">
      <c r="A1487" t="s">
        <v>683</v>
      </c>
      <c r="B1487" t="s">
        <v>782</v>
      </c>
      <c r="C1487" t="str">
        <f t="shared" si="92"/>
        <v>15</v>
      </c>
      <c r="D1487" t="str">
        <f t="shared" si="93"/>
        <v>099</v>
      </c>
      <c r="E1487" t="str">
        <f t="shared" si="94"/>
        <v>15099</v>
      </c>
      <c r="F1487" t="str">
        <f t="shared" si="95"/>
        <v>Texcoco</v>
      </c>
      <c r="G1487" t="s">
        <v>19</v>
      </c>
      <c r="H1487">
        <v>9811</v>
      </c>
      <c r="I1487">
        <v>32835</v>
      </c>
      <c r="J1487">
        <v>9642.8209999999999</v>
      </c>
      <c r="K1487">
        <v>4059.1489999999999</v>
      </c>
      <c r="L1487">
        <v>186.316</v>
      </c>
      <c r="M1487">
        <v>4647.585</v>
      </c>
      <c r="N1487">
        <v>17911.008000000002</v>
      </c>
    </row>
    <row r="1488" spans="1:14" hidden="1" x14ac:dyDescent="0.25">
      <c r="A1488" t="s">
        <v>683</v>
      </c>
      <c r="B1488" t="s">
        <v>782</v>
      </c>
      <c r="C1488" t="str">
        <f t="shared" si="92"/>
        <v>15</v>
      </c>
      <c r="D1488" t="str">
        <f t="shared" si="93"/>
        <v>099</v>
      </c>
      <c r="E1488" t="str">
        <f t="shared" si="94"/>
        <v>15099</v>
      </c>
      <c r="F1488" t="str">
        <f t="shared" si="95"/>
        <v>Texcoco</v>
      </c>
      <c r="G1488" t="s">
        <v>16</v>
      </c>
      <c r="H1488">
        <v>656</v>
      </c>
      <c r="I1488">
        <v>4716</v>
      </c>
      <c r="J1488">
        <v>4615.6819999999998</v>
      </c>
      <c r="K1488">
        <v>1107.931</v>
      </c>
      <c r="L1488">
        <v>57.710999999999999</v>
      </c>
      <c r="M1488">
        <v>1255.297</v>
      </c>
      <c r="N1488">
        <v>4630.5219999999999</v>
      </c>
    </row>
    <row r="1489" spans="1:14" x14ac:dyDescent="0.25">
      <c r="A1489" t="s">
        <v>683</v>
      </c>
      <c r="B1489" t="s">
        <v>783</v>
      </c>
      <c r="C1489" t="str">
        <f t="shared" si="92"/>
        <v>15</v>
      </c>
      <c r="D1489" t="str">
        <f t="shared" si="93"/>
        <v>100</v>
      </c>
      <c r="E1489" t="str">
        <f t="shared" si="94"/>
        <v>15100</v>
      </c>
      <c r="F1489" t="str">
        <f t="shared" si="95"/>
        <v>Tezoyuca</v>
      </c>
      <c r="G1489" t="s">
        <v>19</v>
      </c>
      <c r="H1489">
        <v>1606</v>
      </c>
      <c r="I1489">
        <v>3895</v>
      </c>
      <c r="J1489">
        <v>899.87400000000002</v>
      </c>
      <c r="K1489">
        <v>608.11099999999999</v>
      </c>
      <c r="L1489">
        <v>53.170999999999999</v>
      </c>
      <c r="M1489">
        <v>268.41800000000001</v>
      </c>
      <c r="N1489">
        <v>1635.4069999999999</v>
      </c>
    </row>
    <row r="1490" spans="1:14" hidden="1" x14ac:dyDescent="0.25">
      <c r="A1490" t="s">
        <v>683</v>
      </c>
      <c r="B1490" t="s">
        <v>783</v>
      </c>
      <c r="C1490" t="str">
        <f t="shared" si="92"/>
        <v>15</v>
      </c>
      <c r="D1490" t="str">
        <f t="shared" si="93"/>
        <v>100</v>
      </c>
      <c r="E1490" t="str">
        <f t="shared" si="94"/>
        <v>15100</v>
      </c>
      <c r="F1490" t="str">
        <f t="shared" si="95"/>
        <v>Tezoyuca</v>
      </c>
      <c r="G1490" t="s">
        <v>16</v>
      </c>
      <c r="H1490">
        <v>145</v>
      </c>
      <c r="I1490">
        <v>787</v>
      </c>
      <c r="J1490">
        <v>194.61500000000001</v>
      </c>
      <c r="K1490">
        <v>60.201000000000001</v>
      </c>
      <c r="L1490">
        <v>2.411</v>
      </c>
      <c r="M1490">
        <v>36.579000000000001</v>
      </c>
      <c r="N1490">
        <v>192.35499999999999</v>
      </c>
    </row>
    <row r="1491" spans="1:14" x14ac:dyDescent="0.25">
      <c r="A1491" t="s">
        <v>683</v>
      </c>
      <c r="B1491" t="s">
        <v>784</v>
      </c>
      <c r="C1491" t="str">
        <f t="shared" si="92"/>
        <v>15</v>
      </c>
      <c r="D1491" t="str">
        <f t="shared" si="93"/>
        <v>101</v>
      </c>
      <c r="E1491" t="str">
        <f t="shared" si="94"/>
        <v>15101</v>
      </c>
      <c r="F1491" t="str">
        <f t="shared" si="95"/>
        <v>Tianguistenco</v>
      </c>
      <c r="G1491" t="s">
        <v>19</v>
      </c>
      <c r="H1491">
        <v>3350</v>
      </c>
      <c r="I1491">
        <v>16331</v>
      </c>
      <c r="J1491">
        <v>20373.695</v>
      </c>
      <c r="K1491">
        <v>7712.7849999999999</v>
      </c>
      <c r="L1491">
        <v>140.36699999999999</v>
      </c>
      <c r="M1491">
        <v>3188.6709999999998</v>
      </c>
      <c r="N1491">
        <v>22603.723999999998</v>
      </c>
    </row>
    <row r="1492" spans="1:14" hidden="1" x14ac:dyDescent="0.25">
      <c r="A1492" t="s">
        <v>683</v>
      </c>
      <c r="B1492" t="s">
        <v>784</v>
      </c>
      <c r="C1492" t="str">
        <f t="shared" si="92"/>
        <v>15</v>
      </c>
      <c r="D1492" t="str">
        <f t="shared" si="93"/>
        <v>101</v>
      </c>
      <c r="E1492" t="str">
        <f t="shared" si="94"/>
        <v>15101</v>
      </c>
      <c r="F1492" t="str">
        <f t="shared" si="95"/>
        <v>Tianguistenco</v>
      </c>
      <c r="G1492" t="s">
        <v>16</v>
      </c>
      <c r="H1492">
        <v>580</v>
      </c>
      <c r="I1492">
        <v>8657</v>
      </c>
      <c r="J1492">
        <v>18925.077000000001</v>
      </c>
      <c r="K1492">
        <v>6692.8959999999997</v>
      </c>
      <c r="L1492">
        <v>101.375</v>
      </c>
      <c r="M1492">
        <v>2632.3429999999998</v>
      </c>
      <c r="N1492">
        <v>18640.917000000001</v>
      </c>
    </row>
    <row r="1493" spans="1:14" x14ac:dyDescent="0.25">
      <c r="A1493" t="s">
        <v>683</v>
      </c>
      <c r="B1493" t="s">
        <v>785</v>
      </c>
      <c r="C1493" t="str">
        <f t="shared" si="92"/>
        <v>15</v>
      </c>
      <c r="D1493" t="str">
        <f t="shared" si="93"/>
        <v>102</v>
      </c>
      <c r="E1493" t="str">
        <f t="shared" si="94"/>
        <v>15102</v>
      </c>
      <c r="F1493" t="str">
        <f t="shared" si="95"/>
        <v>Timilpan</v>
      </c>
      <c r="G1493" t="s">
        <v>19</v>
      </c>
      <c r="H1493">
        <v>161</v>
      </c>
      <c r="I1493">
        <v>761</v>
      </c>
      <c r="J1493">
        <v>70.316999999999993</v>
      </c>
      <c r="K1493">
        <v>57.808999999999997</v>
      </c>
      <c r="L1493">
        <v>0.432</v>
      </c>
      <c r="M1493">
        <v>34.688000000000002</v>
      </c>
      <c r="N1493">
        <v>89.665000000000006</v>
      </c>
    </row>
    <row r="1494" spans="1:14" hidden="1" x14ac:dyDescent="0.25">
      <c r="A1494" t="s">
        <v>683</v>
      </c>
      <c r="B1494" t="s">
        <v>785</v>
      </c>
      <c r="C1494" t="str">
        <f t="shared" si="92"/>
        <v>15</v>
      </c>
      <c r="D1494" t="str">
        <f t="shared" si="93"/>
        <v>102</v>
      </c>
      <c r="E1494" t="str">
        <f t="shared" si="94"/>
        <v>15102</v>
      </c>
      <c r="F1494" t="str">
        <f t="shared" si="95"/>
        <v>Timilpan</v>
      </c>
      <c r="G1494" t="s">
        <v>16</v>
      </c>
      <c r="H1494">
        <v>18</v>
      </c>
      <c r="I1494">
        <v>500</v>
      </c>
      <c r="J1494">
        <v>48.317</v>
      </c>
      <c r="K1494">
        <v>43.058</v>
      </c>
      <c r="L1494">
        <v>0.109</v>
      </c>
      <c r="M1494">
        <v>19.978000000000002</v>
      </c>
      <c r="N1494">
        <v>48.204999999999998</v>
      </c>
    </row>
    <row r="1495" spans="1:14" x14ac:dyDescent="0.25">
      <c r="A1495" t="s">
        <v>683</v>
      </c>
      <c r="B1495" t="s">
        <v>786</v>
      </c>
      <c r="C1495" t="str">
        <f t="shared" si="92"/>
        <v>15</v>
      </c>
      <c r="D1495" t="str">
        <f t="shared" si="93"/>
        <v>103</v>
      </c>
      <c r="E1495" t="str">
        <f t="shared" si="94"/>
        <v>15103</v>
      </c>
      <c r="F1495" t="str">
        <f t="shared" si="95"/>
        <v>Tlalmanalco</v>
      </c>
      <c r="G1495" t="s">
        <v>19</v>
      </c>
      <c r="H1495">
        <v>1374</v>
      </c>
      <c r="I1495">
        <v>3145</v>
      </c>
      <c r="J1495">
        <v>380.69099999999997</v>
      </c>
      <c r="K1495">
        <v>189.23</v>
      </c>
      <c r="L1495">
        <v>2.8730000000000002</v>
      </c>
      <c r="M1495">
        <v>293.56400000000002</v>
      </c>
      <c r="N1495">
        <v>700.54200000000003</v>
      </c>
    </row>
    <row r="1496" spans="1:14" hidden="1" x14ac:dyDescent="0.25">
      <c r="A1496" t="s">
        <v>683</v>
      </c>
      <c r="B1496" t="s">
        <v>786</v>
      </c>
      <c r="C1496" t="str">
        <f t="shared" si="92"/>
        <v>15</v>
      </c>
      <c r="D1496" t="str">
        <f t="shared" si="93"/>
        <v>103</v>
      </c>
      <c r="E1496" t="str">
        <f t="shared" si="94"/>
        <v>15103</v>
      </c>
      <c r="F1496" t="str">
        <f t="shared" si="95"/>
        <v>Tlalmanalco</v>
      </c>
      <c r="G1496" t="s">
        <v>16</v>
      </c>
      <c r="H1496">
        <v>106</v>
      </c>
      <c r="I1496">
        <v>403</v>
      </c>
      <c r="J1496">
        <v>99.191000000000003</v>
      </c>
      <c r="K1496">
        <v>38.234999999999999</v>
      </c>
      <c r="L1496">
        <v>0.28299999999999997</v>
      </c>
      <c r="M1496">
        <v>69.465999999999994</v>
      </c>
      <c r="N1496">
        <v>99.423000000000002</v>
      </c>
    </row>
    <row r="1497" spans="1:14" x14ac:dyDescent="0.25">
      <c r="A1497" t="s">
        <v>683</v>
      </c>
      <c r="B1497" t="s">
        <v>787</v>
      </c>
      <c r="C1497" t="str">
        <f t="shared" si="92"/>
        <v>15</v>
      </c>
      <c r="D1497" t="str">
        <f t="shared" si="93"/>
        <v>104</v>
      </c>
      <c r="E1497" t="str">
        <f t="shared" si="94"/>
        <v>15104</v>
      </c>
      <c r="F1497" t="str">
        <f t="shared" si="95"/>
        <v>Tlalnepantla de Baz</v>
      </c>
      <c r="G1497" t="s">
        <v>19</v>
      </c>
      <c r="H1497">
        <v>24847</v>
      </c>
      <c r="I1497">
        <v>187106</v>
      </c>
      <c r="J1497">
        <v>118560.624</v>
      </c>
      <c r="K1497">
        <v>39271.15</v>
      </c>
      <c r="L1497">
        <v>1971.0329999999999</v>
      </c>
      <c r="M1497">
        <v>48555.873</v>
      </c>
      <c r="N1497">
        <v>184714.125</v>
      </c>
    </row>
    <row r="1498" spans="1:14" hidden="1" x14ac:dyDescent="0.25">
      <c r="A1498" t="s">
        <v>683</v>
      </c>
      <c r="B1498" t="s">
        <v>787</v>
      </c>
      <c r="C1498" t="str">
        <f t="shared" si="92"/>
        <v>15</v>
      </c>
      <c r="D1498" t="str">
        <f t="shared" si="93"/>
        <v>104</v>
      </c>
      <c r="E1498" t="str">
        <f t="shared" si="94"/>
        <v>15104</v>
      </c>
      <c r="F1498" t="str">
        <f t="shared" si="95"/>
        <v>Tlalnepantla de Baz</v>
      </c>
      <c r="G1498" t="s">
        <v>16</v>
      </c>
      <c r="H1498">
        <v>2172</v>
      </c>
      <c r="I1498">
        <v>63621</v>
      </c>
      <c r="J1498">
        <v>76855.259000000005</v>
      </c>
      <c r="K1498">
        <v>17277.838</v>
      </c>
      <c r="L1498">
        <v>946.78599999999994</v>
      </c>
      <c r="M1498">
        <v>27043.983</v>
      </c>
      <c r="N1498">
        <v>79573.710000000006</v>
      </c>
    </row>
    <row r="1499" spans="1:14" x14ac:dyDescent="0.25">
      <c r="A1499" t="s">
        <v>683</v>
      </c>
      <c r="B1499" t="s">
        <v>788</v>
      </c>
      <c r="C1499" t="str">
        <f t="shared" si="92"/>
        <v>15</v>
      </c>
      <c r="D1499" t="str">
        <f t="shared" si="93"/>
        <v>105</v>
      </c>
      <c r="E1499" t="str">
        <f t="shared" si="94"/>
        <v>15105</v>
      </c>
      <c r="F1499" t="str">
        <f t="shared" si="95"/>
        <v>Tlatlaya</v>
      </c>
      <c r="G1499" t="s">
        <v>19</v>
      </c>
      <c r="H1499">
        <v>243</v>
      </c>
      <c r="I1499">
        <v>465</v>
      </c>
      <c r="J1499">
        <v>25.895</v>
      </c>
      <c r="K1499">
        <v>12.394</v>
      </c>
      <c r="L1499">
        <v>0.60199999999999998</v>
      </c>
      <c r="M1499">
        <v>68.608999999999995</v>
      </c>
      <c r="N1499">
        <v>53.933</v>
      </c>
    </row>
    <row r="1500" spans="1:14" hidden="1" x14ac:dyDescent="0.25">
      <c r="A1500" t="s">
        <v>683</v>
      </c>
      <c r="B1500" t="s">
        <v>788</v>
      </c>
      <c r="C1500" t="str">
        <f t="shared" si="92"/>
        <v>15</v>
      </c>
      <c r="D1500" t="str">
        <f t="shared" si="93"/>
        <v>105</v>
      </c>
      <c r="E1500" t="str">
        <f t="shared" si="94"/>
        <v>15105</v>
      </c>
      <c r="F1500" t="str">
        <f t="shared" si="95"/>
        <v>Tlatlaya</v>
      </c>
      <c r="G1500" t="s">
        <v>16</v>
      </c>
      <c r="H1500">
        <v>33</v>
      </c>
      <c r="I1500">
        <v>72</v>
      </c>
      <c r="J1500">
        <v>4.468</v>
      </c>
      <c r="K1500">
        <v>1.5529999999999999</v>
      </c>
      <c r="L1500">
        <v>8.5999999999999993E-2</v>
      </c>
      <c r="M1500">
        <v>4.2469999999999999</v>
      </c>
      <c r="N1500">
        <v>4.4530000000000003</v>
      </c>
    </row>
    <row r="1501" spans="1:14" x14ac:dyDescent="0.25">
      <c r="A1501" t="s">
        <v>683</v>
      </c>
      <c r="B1501" t="s">
        <v>789</v>
      </c>
      <c r="C1501" t="str">
        <f t="shared" si="92"/>
        <v>15</v>
      </c>
      <c r="D1501" t="str">
        <f t="shared" si="93"/>
        <v>106</v>
      </c>
      <c r="E1501" t="str">
        <f t="shared" si="94"/>
        <v>15106</v>
      </c>
      <c r="F1501" t="str">
        <f t="shared" si="95"/>
        <v>Toluca</v>
      </c>
      <c r="G1501" t="s">
        <v>19</v>
      </c>
      <c r="H1501">
        <v>39443</v>
      </c>
      <c r="I1501">
        <v>221323</v>
      </c>
      <c r="J1501">
        <v>232585.008</v>
      </c>
      <c r="K1501">
        <v>70759.907000000007</v>
      </c>
      <c r="L1501">
        <v>4126.82</v>
      </c>
      <c r="M1501">
        <v>86874.489000000001</v>
      </c>
      <c r="N1501">
        <v>273705.22700000001</v>
      </c>
    </row>
    <row r="1502" spans="1:14" hidden="1" x14ac:dyDescent="0.25">
      <c r="A1502" t="s">
        <v>683</v>
      </c>
      <c r="B1502" t="s">
        <v>789</v>
      </c>
      <c r="C1502" t="str">
        <f t="shared" si="92"/>
        <v>15</v>
      </c>
      <c r="D1502" t="str">
        <f t="shared" si="93"/>
        <v>106</v>
      </c>
      <c r="E1502" t="str">
        <f t="shared" si="94"/>
        <v>15106</v>
      </c>
      <c r="F1502" t="str">
        <f t="shared" si="95"/>
        <v>Toluca</v>
      </c>
      <c r="G1502" t="s">
        <v>16</v>
      </c>
      <c r="H1502">
        <v>3513</v>
      </c>
      <c r="I1502">
        <v>68318</v>
      </c>
      <c r="J1502">
        <v>186637.99</v>
      </c>
      <c r="K1502">
        <v>49697.135000000002</v>
      </c>
      <c r="L1502">
        <v>2387.3049999999998</v>
      </c>
      <c r="M1502">
        <v>60730.319000000003</v>
      </c>
      <c r="N1502">
        <v>189936.27600000001</v>
      </c>
    </row>
    <row r="1503" spans="1:14" x14ac:dyDescent="0.25">
      <c r="A1503" t="s">
        <v>683</v>
      </c>
      <c r="B1503" t="s">
        <v>790</v>
      </c>
      <c r="C1503" t="str">
        <f t="shared" si="92"/>
        <v>15</v>
      </c>
      <c r="D1503" t="str">
        <f t="shared" si="93"/>
        <v>107</v>
      </c>
      <c r="E1503" t="str">
        <f t="shared" si="94"/>
        <v>15107</v>
      </c>
      <c r="F1503" t="str">
        <f t="shared" si="95"/>
        <v>Tonatico</v>
      </c>
      <c r="G1503" t="s">
        <v>19</v>
      </c>
      <c r="H1503">
        <v>644</v>
      </c>
      <c r="I1503">
        <v>1414</v>
      </c>
      <c r="J1503">
        <v>107.816</v>
      </c>
      <c r="K1503">
        <v>57.762999999999998</v>
      </c>
      <c r="L1503">
        <v>2.3650000000000002</v>
      </c>
      <c r="M1503">
        <v>113.057</v>
      </c>
      <c r="N1503">
        <v>180.60900000000001</v>
      </c>
    </row>
    <row r="1504" spans="1:14" hidden="1" x14ac:dyDescent="0.25">
      <c r="A1504" t="s">
        <v>683</v>
      </c>
      <c r="B1504" t="s">
        <v>790</v>
      </c>
      <c r="C1504" t="str">
        <f t="shared" si="92"/>
        <v>15</v>
      </c>
      <c r="D1504" t="str">
        <f t="shared" si="93"/>
        <v>107</v>
      </c>
      <c r="E1504" t="str">
        <f t="shared" si="94"/>
        <v>15107</v>
      </c>
      <c r="F1504" t="str">
        <f t="shared" si="95"/>
        <v>Tonatico</v>
      </c>
      <c r="G1504" t="s">
        <v>16</v>
      </c>
      <c r="H1504">
        <v>59</v>
      </c>
      <c r="I1504">
        <v>146</v>
      </c>
      <c r="J1504">
        <v>18.809999999999999</v>
      </c>
      <c r="K1504">
        <v>7.6449999999999996</v>
      </c>
      <c r="L1504">
        <v>0.29899999999999999</v>
      </c>
      <c r="M1504">
        <v>11.052</v>
      </c>
      <c r="N1504">
        <v>18.818999999999999</v>
      </c>
    </row>
    <row r="1505" spans="1:14" x14ac:dyDescent="0.25">
      <c r="A1505" t="s">
        <v>683</v>
      </c>
      <c r="B1505" t="s">
        <v>791</v>
      </c>
      <c r="C1505" t="str">
        <f t="shared" si="92"/>
        <v>15</v>
      </c>
      <c r="D1505" t="str">
        <f t="shared" si="93"/>
        <v>108</v>
      </c>
      <c r="E1505" t="str">
        <f t="shared" si="94"/>
        <v>15108</v>
      </c>
      <c r="F1505" t="str">
        <f t="shared" si="95"/>
        <v>Tultepec</v>
      </c>
      <c r="G1505" t="s">
        <v>19</v>
      </c>
      <c r="H1505">
        <v>4175</v>
      </c>
      <c r="I1505">
        <v>10529</v>
      </c>
      <c r="J1505">
        <v>2828.1709999999998</v>
      </c>
      <c r="K1505">
        <v>836.89700000000005</v>
      </c>
      <c r="L1505">
        <v>-12.44</v>
      </c>
      <c r="M1505">
        <v>1336.4059999999999</v>
      </c>
      <c r="N1505">
        <v>3892.4490000000001</v>
      </c>
    </row>
    <row r="1506" spans="1:14" hidden="1" x14ac:dyDescent="0.25">
      <c r="A1506" t="s">
        <v>683</v>
      </c>
      <c r="B1506" t="s">
        <v>791</v>
      </c>
      <c r="C1506" t="str">
        <f t="shared" si="92"/>
        <v>15</v>
      </c>
      <c r="D1506" t="str">
        <f t="shared" si="93"/>
        <v>108</v>
      </c>
      <c r="E1506" t="str">
        <f t="shared" si="94"/>
        <v>15108</v>
      </c>
      <c r="F1506" t="str">
        <f t="shared" si="95"/>
        <v>Tultepec</v>
      </c>
      <c r="G1506" t="s">
        <v>16</v>
      </c>
      <c r="H1506">
        <v>355</v>
      </c>
      <c r="I1506">
        <v>2414</v>
      </c>
      <c r="J1506">
        <v>2046.761</v>
      </c>
      <c r="K1506">
        <v>356.90199999999999</v>
      </c>
      <c r="L1506">
        <v>-38.345999999999997</v>
      </c>
      <c r="M1506">
        <v>633.88599999999997</v>
      </c>
      <c r="N1506">
        <v>2044.809</v>
      </c>
    </row>
    <row r="1507" spans="1:14" x14ac:dyDescent="0.25">
      <c r="A1507" t="s">
        <v>683</v>
      </c>
      <c r="B1507" t="s">
        <v>792</v>
      </c>
      <c r="C1507" t="str">
        <f t="shared" si="92"/>
        <v>15</v>
      </c>
      <c r="D1507" t="str">
        <f t="shared" si="93"/>
        <v>109</v>
      </c>
      <c r="E1507" t="str">
        <f t="shared" si="94"/>
        <v>15109</v>
      </c>
      <c r="F1507" t="str">
        <f t="shared" si="95"/>
        <v>Tultitlán</v>
      </c>
      <c r="G1507" t="s">
        <v>19</v>
      </c>
      <c r="H1507">
        <v>15423</v>
      </c>
      <c r="I1507">
        <v>73709</v>
      </c>
      <c r="J1507">
        <v>61189.148999999998</v>
      </c>
      <c r="K1507">
        <v>22679.112000000001</v>
      </c>
      <c r="L1507">
        <v>1006.224</v>
      </c>
      <c r="M1507">
        <v>20161.77</v>
      </c>
      <c r="N1507">
        <v>77683.225000000006</v>
      </c>
    </row>
    <row r="1508" spans="1:14" hidden="1" x14ac:dyDescent="0.25">
      <c r="A1508" t="s">
        <v>683</v>
      </c>
      <c r="B1508" t="s">
        <v>792</v>
      </c>
      <c r="C1508" t="str">
        <f t="shared" si="92"/>
        <v>15</v>
      </c>
      <c r="D1508" t="str">
        <f t="shared" si="93"/>
        <v>109</v>
      </c>
      <c r="E1508" t="str">
        <f t="shared" si="94"/>
        <v>15109</v>
      </c>
      <c r="F1508" t="str">
        <f t="shared" si="95"/>
        <v>Tultitlán</v>
      </c>
      <c r="G1508" t="s">
        <v>16</v>
      </c>
      <c r="H1508">
        <v>1415</v>
      </c>
      <c r="I1508">
        <v>29880</v>
      </c>
      <c r="J1508">
        <v>51544.487000000001</v>
      </c>
      <c r="K1508">
        <v>17595.798999999999</v>
      </c>
      <c r="L1508">
        <v>864.18</v>
      </c>
      <c r="M1508">
        <v>15243.008</v>
      </c>
      <c r="N1508">
        <v>54799.307000000001</v>
      </c>
    </row>
    <row r="1509" spans="1:14" x14ac:dyDescent="0.25">
      <c r="A1509" t="s">
        <v>683</v>
      </c>
      <c r="B1509" t="s">
        <v>793</v>
      </c>
      <c r="C1509" t="str">
        <f t="shared" si="92"/>
        <v>15</v>
      </c>
      <c r="D1509" t="str">
        <f t="shared" si="93"/>
        <v>110</v>
      </c>
      <c r="E1509" t="str">
        <f t="shared" si="94"/>
        <v>15110</v>
      </c>
      <c r="F1509" t="str">
        <f t="shared" si="95"/>
        <v>Valle de Bravo</v>
      </c>
      <c r="G1509" t="s">
        <v>19</v>
      </c>
      <c r="H1509">
        <v>2706</v>
      </c>
      <c r="I1509">
        <v>8893</v>
      </c>
      <c r="J1509">
        <v>1831.107</v>
      </c>
      <c r="K1509">
        <v>1084.384</v>
      </c>
      <c r="L1509">
        <v>23.558</v>
      </c>
      <c r="M1509">
        <v>768.28200000000004</v>
      </c>
      <c r="N1509">
        <v>3271.69</v>
      </c>
    </row>
    <row r="1510" spans="1:14" hidden="1" x14ac:dyDescent="0.25">
      <c r="A1510" t="s">
        <v>683</v>
      </c>
      <c r="B1510" t="s">
        <v>793</v>
      </c>
      <c r="C1510" t="str">
        <f t="shared" si="92"/>
        <v>15</v>
      </c>
      <c r="D1510" t="str">
        <f t="shared" si="93"/>
        <v>110</v>
      </c>
      <c r="E1510" t="str">
        <f t="shared" si="94"/>
        <v>15110</v>
      </c>
      <c r="F1510" t="str">
        <f t="shared" si="95"/>
        <v>Valle de Bravo</v>
      </c>
      <c r="G1510" t="s">
        <v>16</v>
      </c>
      <c r="H1510">
        <v>191</v>
      </c>
      <c r="I1510">
        <v>547</v>
      </c>
      <c r="J1510">
        <v>85.61</v>
      </c>
      <c r="K1510">
        <v>37.14</v>
      </c>
      <c r="L1510">
        <v>0.47599999999999998</v>
      </c>
      <c r="M1510">
        <v>37.430999999999997</v>
      </c>
      <c r="N1510">
        <v>85.403999999999996</v>
      </c>
    </row>
    <row r="1511" spans="1:14" x14ac:dyDescent="0.25">
      <c r="A1511" t="s">
        <v>683</v>
      </c>
      <c r="B1511" t="s">
        <v>794</v>
      </c>
      <c r="C1511" t="str">
        <f t="shared" si="92"/>
        <v>15</v>
      </c>
      <c r="D1511" t="str">
        <f t="shared" si="93"/>
        <v>111</v>
      </c>
      <c r="E1511" t="str">
        <f t="shared" si="94"/>
        <v>15111</v>
      </c>
      <c r="F1511" t="str">
        <f t="shared" si="95"/>
        <v>Villa de Allende</v>
      </c>
      <c r="G1511" t="s">
        <v>19</v>
      </c>
      <c r="H1511">
        <v>472</v>
      </c>
      <c r="I1511">
        <v>900</v>
      </c>
      <c r="J1511">
        <v>182.06100000000001</v>
      </c>
      <c r="K1511">
        <v>79.882999999999996</v>
      </c>
      <c r="L1511">
        <v>1.66</v>
      </c>
      <c r="M1511">
        <v>44.526000000000003</v>
      </c>
      <c r="N1511">
        <v>273.13200000000001</v>
      </c>
    </row>
    <row r="1512" spans="1:14" hidden="1" x14ac:dyDescent="0.25">
      <c r="A1512" t="s">
        <v>683</v>
      </c>
      <c r="B1512" t="s">
        <v>794</v>
      </c>
      <c r="C1512" t="str">
        <f t="shared" si="92"/>
        <v>15</v>
      </c>
      <c r="D1512" t="str">
        <f t="shared" si="93"/>
        <v>111</v>
      </c>
      <c r="E1512" t="str">
        <f t="shared" si="94"/>
        <v>15111</v>
      </c>
      <c r="F1512" t="str">
        <f t="shared" si="95"/>
        <v>Villa de Allende</v>
      </c>
      <c r="G1512" t="s">
        <v>16</v>
      </c>
      <c r="H1512">
        <v>45</v>
      </c>
      <c r="I1512">
        <v>141</v>
      </c>
      <c r="J1512">
        <v>21.068000000000001</v>
      </c>
      <c r="K1512">
        <v>11.331</v>
      </c>
      <c r="L1512">
        <v>6.5000000000000002E-2</v>
      </c>
      <c r="M1512">
        <v>6.3259999999999996</v>
      </c>
      <c r="N1512">
        <v>20.939</v>
      </c>
    </row>
    <row r="1513" spans="1:14" x14ac:dyDescent="0.25">
      <c r="A1513" t="s">
        <v>683</v>
      </c>
      <c r="B1513" t="s">
        <v>795</v>
      </c>
      <c r="C1513" t="str">
        <f t="shared" si="92"/>
        <v>15</v>
      </c>
      <c r="D1513" t="str">
        <f t="shared" si="93"/>
        <v>112</v>
      </c>
      <c r="E1513" t="str">
        <f t="shared" si="94"/>
        <v>15112</v>
      </c>
      <c r="F1513" t="str">
        <f t="shared" si="95"/>
        <v>Villa del Carbón</v>
      </c>
      <c r="G1513" t="s">
        <v>19</v>
      </c>
      <c r="H1513">
        <v>917</v>
      </c>
      <c r="I1513">
        <v>2138</v>
      </c>
      <c r="J1513">
        <v>236.84800000000001</v>
      </c>
      <c r="K1513">
        <v>112.746</v>
      </c>
      <c r="L1513">
        <v>14.045</v>
      </c>
      <c r="M1513">
        <v>152.15100000000001</v>
      </c>
      <c r="N1513">
        <v>491.74799999999999</v>
      </c>
    </row>
    <row r="1514" spans="1:14" hidden="1" x14ac:dyDescent="0.25">
      <c r="A1514" t="s">
        <v>683</v>
      </c>
      <c r="B1514" t="s">
        <v>795</v>
      </c>
      <c r="C1514" t="str">
        <f t="shared" si="92"/>
        <v>15</v>
      </c>
      <c r="D1514" t="str">
        <f t="shared" si="93"/>
        <v>112</v>
      </c>
      <c r="E1514" t="str">
        <f t="shared" si="94"/>
        <v>15112</v>
      </c>
      <c r="F1514" t="str">
        <f t="shared" si="95"/>
        <v>Villa del Carbón</v>
      </c>
      <c r="G1514" t="s">
        <v>16</v>
      </c>
      <c r="H1514">
        <v>120</v>
      </c>
      <c r="I1514">
        <v>364</v>
      </c>
      <c r="J1514">
        <v>52.420999999999999</v>
      </c>
      <c r="K1514">
        <v>24.173999999999999</v>
      </c>
      <c r="L1514">
        <v>1.2070000000000001</v>
      </c>
      <c r="M1514">
        <v>14.253</v>
      </c>
      <c r="N1514">
        <v>51.622</v>
      </c>
    </row>
    <row r="1515" spans="1:14" x14ac:dyDescent="0.25">
      <c r="A1515" t="s">
        <v>683</v>
      </c>
      <c r="B1515" t="s">
        <v>796</v>
      </c>
      <c r="C1515" t="str">
        <f t="shared" si="92"/>
        <v>15</v>
      </c>
      <c r="D1515" t="str">
        <f t="shared" si="93"/>
        <v>113</v>
      </c>
      <c r="E1515" t="str">
        <f t="shared" si="94"/>
        <v>15113</v>
      </c>
      <c r="F1515" t="str">
        <f t="shared" si="95"/>
        <v>Villa Guerrero</v>
      </c>
      <c r="G1515" t="s">
        <v>19</v>
      </c>
      <c r="H1515">
        <v>1172</v>
      </c>
      <c r="I1515">
        <v>2859</v>
      </c>
      <c r="J1515">
        <v>398.21</v>
      </c>
      <c r="K1515">
        <v>197.96199999999999</v>
      </c>
      <c r="L1515">
        <v>3.6339999999999999</v>
      </c>
      <c r="M1515">
        <v>126.518</v>
      </c>
      <c r="N1515">
        <v>1137.491</v>
      </c>
    </row>
    <row r="1516" spans="1:14" hidden="1" x14ac:dyDescent="0.25">
      <c r="A1516" t="s">
        <v>683</v>
      </c>
      <c r="B1516" t="s">
        <v>796</v>
      </c>
      <c r="C1516" t="str">
        <f t="shared" si="92"/>
        <v>15</v>
      </c>
      <c r="D1516" t="str">
        <f t="shared" si="93"/>
        <v>113</v>
      </c>
      <c r="E1516" t="str">
        <f t="shared" si="94"/>
        <v>15113</v>
      </c>
      <c r="F1516" t="str">
        <f t="shared" si="95"/>
        <v>Villa Guerrero</v>
      </c>
      <c r="G1516" t="s">
        <v>16</v>
      </c>
      <c r="H1516">
        <v>111</v>
      </c>
      <c r="I1516">
        <v>281</v>
      </c>
      <c r="J1516">
        <v>53.216000000000001</v>
      </c>
      <c r="K1516">
        <v>19.440000000000001</v>
      </c>
      <c r="L1516">
        <v>0.21299999999999999</v>
      </c>
      <c r="M1516">
        <v>39.271000000000001</v>
      </c>
      <c r="N1516">
        <v>52.881</v>
      </c>
    </row>
    <row r="1517" spans="1:14" x14ac:dyDescent="0.25">
      <c r="A1517" t="s">
        <v>683</v>
      </c>
      <c r="B1517" t="s">
        <v>797</v>
      </c>
      <c r="C1517" t="str">
        <f t="shared" si="92"/>
        <v>15</v>
      </c>
      <c r="D1517" t="str">
        <f t="shared" si="93"/>
        <v>114</v>
      </c>
      <c r="E1517" t="str">
        <f t="shared" si="94"/>
        <v>15114</v>
      </c>
      <c r="F1517" t="str">
        <f t="shared" si="95"/>
        <v>Villa Victoria</v>
      </c>
      <c r="G1517" t="s">
        <v>19</v>
      </c>
      <c r="H1517">
        <v>721</v>
      </c>
      <c r="I1517">
        <v>2703</v>
      </c>
      <c r="J1517">
        <v>322.74099999999999</v>
      </c>
      <c r="K1517">
        <v>198.21199999999999</v>
      </c>
      <c r="L1517">
        <v>3.6440000000000001</v>
      </c>
      <c r="M1517">
        <v>281.51400000000001</v>
      </c>
      <c r="N1517">
        <v>665.048</v>
      </c>
    </row>
    <row r="1518" spans="1:14" hidden="1" x14ac:dyDescent="0.25">
      <c r="A1518" t="s">
        <v>683</v>
      </c>
      <c r="B1518" t="s">
        <v>797</v>
      </c>
      <c r="C1518" t="str">
        <f t="shared" si="92"/>
        <v>15</v>
      </c>
      <c r="D1518" t="str">
        <f t="shared" si="93"/>
        <v>114</v>
      </c>
      <c r="E1518" t="str">
        <f t="shared" si="94"/>
        <v>15114</v>
      </c>
      <c r="F1518" t="str">
        <f t="shared" si="95"/>
        <v>Villa Victoria</v>
      </c>
      <c r="G1518" t="s">
        <v>16</v>
      </c>
      <c r="H1518">
        <v>52</v>
      </c>
      <c r="I1518">
        <v>658</v>
      </c>
      <c r="J1518">
        <v>65.878</v>
      </c>
      <c r="K1518">
        <v>55.725000000000001</v>
      </c>
      <c r="L1518">
        <v>0.629</v>
      </c>
      <c r="M1518">
        <v>25.855</v>
      </c>
      <c r="N1518">
        <v>65.882999999999996</v>
      </c>
    </row>
    <row r="1519" spans="1:14" x14ac:dyDescent="0.25">
      <c r="A1519" t="s">
        <v>683</v>
      </c>
      <c r="B1519" t="s">
        <v>798</v>
      </c>
      <c r="C1519" t="str">
        <f t="shared" si="92"/>
        <v>15</v>
      </c>
      <c r="D1519" t="str">
        <f t="shared" si="93"/>
        <v>115</v>
      </c>
      <c r="E1519" t="str">
        <f t="shared" si="94"/>
        <v>15115</v>
      </c>
      <c r="F1519" t="str">
        <f t="shared" si="95"/>
        <v>Xonacatlán</v>
      </c>
      <c r="G1519" t="s">
        <v>19</v>
      </c>
      <c r="H1519">
        <v>2252</v>
      </c>
      <c r="I1519">
        <v>4535</v>
      </c>
      <c r="J1519">
        <v>609.08000000000004</v>
      </c>
      <c r="K1519">
        <v>417.46699999999998</v>
      </c>
      <c r="L1519">
        <v>11.88</v>
      </c>
      <c r="M1519">
        <v>196.709</v>
      </c>
      <c r="N1519">
        <v>1441.6479999999999</v>
      </c>
    </row>
    <row r="1520" spans="1:14" hidden="1" x14ac:dyDescent="0.25">
      <c r="A1520" t="s">
        <v>683</v>
      </c>
      <c r="B1520" t="s">
        <v>798</v>
      </c>
      <c r="C1520" t="str">
        <f t="shared" si="92"/>
        <v>15</v>
      </c>
      <c r="D1520" t="str">
        <f t="shared" si="93"/>
        <v>115</v>
      </c>
      <c r="E1520" t="str">
        <f t="shared" si="94"/>
        <v>15115</v>
      </c>
      <c r="F1520" t="str">
        <f t="shared" si="95"/>
        <v>Xonacatlán</v>
      </c>
      <c r="G1520" t="s">
        <v>16</v>
      </c>
      <c r="H1520">
        <v>212</v>
      </c>
      <c r="I1520">
        <v>495</v>
      </c>
      <c r="J1520">
        <v>94.218000000000004</v>
      </c>
      <c r="K1520">
        <v>44.954999999999998</v>
      </c>
      <c r="L1520">
        <v>0.73899999999999999</v>
      </c>
      <c r="M1520">
        <v>23.425999999999998</v>
      </c>
      <c r="N1520">
        <v>92.924999999999997</v>
      </c>
    </row>
    <row r="1521" spans="1:14" x14ac:dyDescent="0.25">
      <c r="A1521" t="s">
        <v>683</v>
      </c>
      <c r="B1521" t="s">
        <v>799</v>
      </c>
      <c r="C1521" t="str">
        <f t="shared" si="92"/>
        <v>15</v>
      </c>
      <c r="D1521" t="str">
        <f t="shared" si="93"/>
        <v>116</v>
      </c>
      <c r="E1521" t="str">
        <f t="shared" si="94"/>
        <v>15116</v>
      </c>
      <c r="F1521" t="str">
        <f t="shared" si="95"/>
        <v>Zacazonapan</v>
      </c>
      <c r="G1521" t="s">
        <v>19</v>
      </c>
      <c r="H1521">
        <v>196</v>
      </c>
      <c r="I1521">
        <v>890</v>
      </c>
      <c r="J1521">
        <v>2118.2939999999999</v>
      </c>
      <c r="K1521">
        <v>1557.0820000000001</v>
      </c>
      <c r="L1521">
        <v>-0.94199999999999995</v>
      </c>
      <c r="M1521">
        <v>323.34100000000001</v>
      </c>
      <c r="N1521">
        <v>2144.5300000000002</v>
      </c>
    </row>
    <row r="1522" spans="1:14" hidden="1" x14ac:dyDescent="0.25">
      <c r="A1522" t="s">
        <v>683</v>
      </c>
      <c r="B1522" t="s">
        <v>799</v>
      </c>
      <c r="C1522" t="str">
        <f t="shared" si="92"/>
        <v>15</v>
      </c>
      <c r="D1522" t="str">
        <f t="shared" si="93"/>
        <v>116</v>
      </c>
      <c r="E1522" t="str">
        <f t="shared" si="94"/>
        <v>15116</v>
      </c>
      <c r="F1522" t="str">
        <f t="shared" si="95"/>
        <v>Zacazonapan</v>
      </c>
      <c r="G1522" t="s">
        <v>16</v>
      </c>
      <c r="H1522">
        <v>17</v>
      </c>
      <c r="I1522">
        <v>52</v>
      </c>
      <c r="J1522">
        <v>47.344000000000001</v>
      </c>
      <c r="K1522">
        <v>14.055</v>
      </c>
      <c r="L1522">
        <v>0.317</v>
      </c>
      <c r="M1522">
        <v>14.673999999999999</v>
      </c>
      <c r="N1522">
        <v>47.692</v>
      </c>
    </row>
    <row r="1523" spans="1:14" x14ac:dyDescent="0.25">
      <c r="A1523" t="s">
        <v>683</v>
      </c>
      <c r="B1523" t="s">
        <v>800</v>
      </c>
      <c r="C1523" t="str">
        <f t="shared" si="92"/>
        <v>15</v>
      </c>
      <c r="D1523" t="str">
        <f t="shared" si="93"/>
        <v>117</v>
      </c>
      <c r="E1523" t="str">
        <f t="shared" si="94"/>
        <v>15117</v>
      </c>
      <c r="F1523" t="str">
        <f t="shared" si="95"/>
        <v>Zacualpan</v>
      </c>
      <c r="G1523" t="s">
        <v>19</v>
      </c>
      <c r="H1523">
        <v>284</v>
      </c>
      <c r="I1523">
        <v>844</v>
      </c>
      <c r="J1523">
        <v>228.857</v>
      </c>
      <c r="K1523">
        <v>163.79400000000001</v>
      </c>
      <c r="L1523">
        <v>3.1429999999999998</v>
      </c>
      <c r="M1523">
        <v>202.83</v>
      </c>
      <c r="N1523">
        <v>251.095</v>
      </c>
    </row>
    <row r="1524" spans="1:14" hidden="1" x14ac:dyDescent="0.25">
      <c r="A1524" t="s">
        <v>683</v>
      </c>
      <c r="B1524" t="s">
        <v>800</v>
      </c>
      <c r="C1524" t="str">
        <f t="shared" si="92"/>
        <v>15</v>
      </c>
      <c r="D1524" t="str">
        <f t="shared" si="93"/>
        <v>117</v>
      </c>
      <c r="E1524" t="str">
        <f t="shared" si="94"/>
        <v>15117</v>
      </c>
      <c r="F1524" t="str">
        <f t="shared" si="95"/>
        <v>Zacualpan</v>
      </c>
      <c r="G1524" t="s">
        <v>16</v>
      </c>
      <c r="H1524">
        <v>34</v>
      </c>
      <c r="I1524">
        <v>76</v>
      </c>
      <c r="J1524">
        <v>5.4470000000000001</v>
      </c>
      <c r="K1524">
        <v>1.766</v>
      </c>
      <c r="L1524">
        <v>7.0000000000000001E-3</v>
      </c>
      <c r="M1524">
        <v>1.9470000000000001</v>
      </c>
      <c r="N1524">
        <v>5.4470000000000001</v>
      </c>
    </row>
    <row r="1525" spans="1:14" x14ac:dyDescent="0.25">
      <c r="A1525" t="s">
        <v>683</v>
      </c>
      <c r="B1525" t="s">
        <v>801</v>
      </c>
      <c r="C1525" t="str">
        <f t="shared" si="92"/>
        <v>15</v>
      </c>
      <c r="D1525" t="str">
        <f t="shared" si="93"/>
        <v>118</v>
      </c>
      <c r="E1525" t="str">
        <f t="shared" si="94"/>
        <v>15118</v>
      </c>
      <c r="F1525" t="str">
        <f t="shared" si="95"/>
        <v>Zinacantepec</v>
      </c>
      <c r="G1525" t="s">
        <v>19</v>
      </c>
      <c r="H1525">
        <v>5299</v>
      </c>
      <c r="I1525">
        <v>13481</v>
      </c>
      <c r="J1525">
        <v>2819.152</v>
      </c>
      <c r="K1525">
        <v>1591.921</v>
      </c>
      <c r="L1525">
        <v>89.593999999999994</v>
      </c>
      <c r="M1525">
        <v>2488.0010000000002</v>
      </c>
      <c r="N1525">
        <v>5558.4650000000001</v>
      </c>
    </row>
    <row r="1526" spans="1:14" hidden="1" x14ac:dyDescent="0.25">
      <c r="A1526" t="s">
        <v>683</v>
      </c>
      <c r="B1526" t="s">
        <v>801</v>
      </c>
      <c r="C1526" t="str">
        <f t="shared" si="92"/>
        <v>15</v>
      </c>
      <c r="D1526" t="str">
        <f t="shared" si="93"/>
        <v>118</v>
      </c>
      <c r="E1526" t="str">
        <f t="shared" si="94"/>
        <v>15118</v>
      </c>
      <c r="F1526" t="str">
        <f t="shared" si="95"/>
        <v>Zinacantepec</v>
      </c>
      <c r="G1526" t="s">
        <v>16</v>
      </c>
      <c r="H1526">
        <v>501</v>
      </c>
      <c r="I1526">
        <v>2220</v>
      </c>
      <c r="J1526">
        <v>929.04100000000005</v>
      </c>
      <c r="K1526">
        <v>263.42099999999999</v>
      </c>
      <c r="L1526">
        <v>27.387</v>
      </c>
      <c r="M1526">
        <v>808.71400000000006</v>
      </c>
      <c r="N1526">
        <v>1101.0540000000001</v>
      </c>
    </row>
    <row r="1527" spans="1:14" x14ac:dyDescent="0.25">
      <c r="A1527" t="s">
        <v>683</v>
      </c>
      <c r="B1527" t="s">
        <v>802</v>
      </c>
      <c r="C1527" t="str">
        <f t="shared" si="92"/>
        <v>15</v>
      </c>
      <c r="D1527" t="str">
        <f t="shared" si="93"/>
        <v>119</v>
      </c>
      <c r="E1527" t="str">
        <f t="shared" si="94"/>
        <v>15119</v>
      </c>
      <c r="F1527" t="str">
        <f t="shared" si="95"/>
        <v>Zumpahuacán</v>
      </c>
      <c r="G1527" t="s">
        <v>19</v>
      </c>
      <c r="H1527">
        <v>293</v>
      </c>
      <c r="I1527">
        <v>412</v>
      </c>
      <c r="J1527">
        <v>39.704000000000001</v>
      </c>
      <c r="K1527">
        <v>28.782</v>
      </c>
      <c r="L1527">
        <v>2.1000000000000001E-2</v>
      </c>
      <c r="M1527">
        <v>14.648999999999999</v>
      </c>
      <c r="N1527">
        <v>67.471999999999994</v>
      </c>
    </row>
    <row r="1528" spans="1:14" hidden="1" x14ac:dyDescent="0.25">
      <c r="A1528" t="s">
        <v>683</v>
      </c>
      <c r="B1528" t="s">
        <v>802</v>
      </c>
      <c r="C1528" t="str">
        <f t="shared" si="92"/>
        <v>15</v>
      </c>
      <c r="D1528" t="str">
        <f t="shared" si="93"/>
        <v>119</v>
      </c>
      <c r="E1528" t="str">
        <f t="shared" si="94"/>
        <v>15119</v>
      </c>
      <c r="F1528" t="str">
        <f t="shared" si="95"/>
        <v>Zumpahuacán</v>
      </c>
      <c r="G1528" t="s">
        <v>16</v>
      </c>
      <c r="H1528">
        <v>27</v>
      </c>
      <c r="I1528">
        <v>39</v>
      </c>
      <c r="J1528">
        <v>3.5720000000000001</v>
      </c>
      <c r="K1528">
        <v>2.0630000000000002</v>
      </c>
      <c r="L1528">
        <v>0</v>
      </c>
      <c r="M1528">
        <v>1.0409999999999999</v>
      </c>
      <c r="N1528">
        <v>3.5659999999999998</v>
      </c>
    </row>
    <row r="1529" spans="1:14" x14ac:dyDescent="0.25">
      <c r="A1529" t="s">
        <v>683</v>
      </c>
      <c r="B1529" t="s">
        <v>803</v>
      </c>
      <c r="C1529" t="str">
        <f t="shared" si="92"/>
        <v>15</v>
      </c>
      <c r="D1529" t="str">
        <f t="shared" si="93"/>
        <v>120</v>
      </c>
      <c r="E1529" t="str">
        <f t="shared" si="94"/>
        <v>15120</v>
      </c>
      <c r="F1529" t="str">
        <f t="shared" si="95"/>
        <v>Zumpango</v>
      </c>
      <c r="G1529" t="s">
        <v>19</v>
      </c>
      <c r="H1529">
        <v>5623</v>
      </c>
      <c r="I1529">
        <v>14413</v>
      </c>
      <c r="J1529">
        <v>2089.1950000000002</v>
      </c>
      <c r="K1529">
        <v>1271.5429999999999</v>
      </c>
      <c r="L1529">
        <v>69.058999999999997</v>
      </c>
      <c r="M1529">
        <v>1063.615</v>
      </c>
      <c r="N1529">
        <v>5412.49</v>
      </c>
    </row>
    <row r="1530" spans="1:14" hidden="1" x14ac:dyDescent="0.25">
      <c r="A1530" t="s">
        <v>683</v>
      </c>
      <c r="B1530" t="s">
        <v>803</v>
      </c>
      <c r="C1530" t="str">
        <f t="shared" si="92"/>
        <v>15</v>
      </c>
      <c r="D1530" t="str">
        <f t="shared" si="93"/>
        <v>120</v>
      </c>
      <c r="E1530" t="str">
        <f t="shared" si="94"/>
        <v>15120</v>
      </c>
      <c r="F1530" t="str">
        <f t="shared" si="95"/>
        <v>Zumpango</v>
      </c>
      <c r="G1530" t="s">
        <v>16</v>
      </c>
      <c r="H1530">
        <v>664</v>
      </c>
      <c r="I1530">
        <v>1851</v>
      </c>
      <c r="J1530">
        <v>251.68700000000001</v>
      </c>
      <c r="K1530">
        <v>103.63</v>
      </c>
      <c r="L1530">
        <v>3.6589999999999998</v>
      </c>
      <c r="M1530">
        <v>130.93100000000001</v>
      </c>
      <c r="N1530">
        <v>247.68700000000001</v>
      </c>
    </row>
    <row r="1531" spans="1:14" x14ac:dyDescent="0.25">
      <c r="A1531" t="s">
        <v>683</v>
      </c>
      <c r="B1531" t="s">
        <v>804</v>
      </c>
      <c r="C1531" t="str">
        <f t="shared" si="92"/>
        <v>15</v>
      </c>
      <c r="D1531" t="str">
        <f t="shared" si="93"/>
        <v>121</v>
      </c>
      <c r="E1531" t="str">
        <f t="shared" si="94"/>
        <v>15121</v>
      </c>
      <c r="F1531" t="str">
        <f t="shared" si="95"/>
        <v>Cuautitlán Izcalli</v>
      </c>
      <c r="G1531" t="s">
        <v>19</v>
      </c>
      <c r="H1531">
        <v>15472</v>
      </c>
      <c r="I1531">
        <v>115175</v>
      </c>
      <c r="J1531">
        <v>124755.46400000001</v>
      </c>
      <c r="K1531">
        <v>34451.006999999998</v>
      </c>
      <c r="L1531">
        <v>2323.5920000000001</v>
      </c>
      <c r="M1531">
        <v>29818.857</v>
      </c>
      <c r="N1531">
        <v>154569.22399999999</v>
      </c>
    </row>
    <row r="1532" spans="1:14" hidden="1" x14ac:dyDescent="0.25">
      <c r="A1532" t="s">
        <v>683</v>
      </c>
      <c r="B1532" t="s">
        <v>804</v>
      </c>
      <c r="C1532" t="str">
        <f t="shared" si="92"/>
        <v>15</v>
      </c>
      <c r="D1532" t="str">
        <f t="shared" si="93"/>
        <v>121</v>
      </c>
      <c r="E1532" t="str">
        <f t="shared" si="94"/>
        <v>15121</v>
      </c>
      <c r="F1532" t="str">
        <f t="shared" si="95"/>
        <v>Cuautitlán Izcalli</v>
      </c>
      <c r="G1532" t="s">
        <v>16</v>
      </c>
      <c r="H1532">
        <v>1393</v>
      </c>
      <c r="I1532">
        <v>41158</v>
      </c>
      <c r="J1532">
        <v>102847.001</v>
      </c>
      <c r="K1532">
        <v>24556.463</v>
      </c>
      <c r="L1532">
        <v>1664.838</v>
      </c>
      <c r="M1532">
        <v>19809.685000000001</v>
      </c>
      <c r="N1532">
        <v>100619.534</v>
      </c>
    </row>
    <row r="1533" spans="1:14" x14ac:dyDescent="0.25">
      <c r="A1533" t="s">
        <v>683</v>
      </c>
      <c r="B1533" t="s">
        <v>805</v>
      </c>
      <c r="C1533" t="str">
        <f t="shared" si="92"/>
        <v>15</v>
      </c>
      <c r="D1533" t="str">
        <f t="shared" si="93"/>
        <v>122</v>
      </c>
      <c r="E1533" t="str">
        <f t="shared" si="94"/>
        <v>15122</v>
      </c>
      <c r="F1533" t="str">
        <f t="shared" si="95"/>
        <v>Valle de Chalco Solidaridad</v>
      </c>
      <c r="G1533" t="s">
        <v>19</v>
      </c>
      <c r="H1533">
        <v>14431</v>
      </c>
      <c r="I1533">
        <v>30241</v>
      </c>
      <c r="J1533">
        <v>5423.741</v>
      </c>
      <c r="K1533">
        <v>2307.672</v>
      </c>
      <c r="L1533">
        <v>102.175</v>
      </c>
      <c r="M1533">
        <v>2334.9960000000001</v>
      </c>
      <c r="N1533">
        <v>10038.849</v>
      </c>
    </row>
    <row r="1534" spans="1:14" hidden="1" x14ac:dyDescent="0.25">
      <c r="A1534" t="s">
        <v>683</v>
      </c>
      <c r="B1534" t="s">
        <v>805</v>
      </c>
      <c r="C1534" t="str">
        <f t="shared" si="92"/>
        <v>15</v>
      </c>
      <c r="D1534" t="str">
        <f t="shared" si="93"/>
        <v>122</v>
      </c>
      <c r="E1534" t="str">
        <f t="shared" si="94"/>
        <v>15122</v>
      </c>
      <c r="F1534" t="str">
        <f t="shared" si="95"/>
        <v>Valle de Chalco Solidaridad</v>
      </c>
      <c r="G1534" t="s">
        <v>16</v>
      </c>
      <c r="H1534">
        <v>1289</v>
      </c>
      <c r="I1534">
        <v>4108</v>
      </c>
      <c r="J1534">
        <v>2511.2840000000001</v>
      </c>
      <c r="K1534">
        <v>491.16800000000001</v>
      </c>
      <c r="L1534">
        <v>39.536000000000001</v>
      </c>
      <c r="M1534">
        <v>511.55099999999999</v>
      </c>
      <c r="N1534">
        <v>2933.8580000000002</v>
      </c>
    </row>
    <row r="1535" spans="1:14" x14ac:dyDescent="0.25">
      <c r="A1535" t="s">
        <v>683</v>
      </c>
      <c r="B1535" t="s">
        <v>806</v>
      </c>
      <c r="C1535" t="str">
        <f t="shared" si="92"/>
        <v>15</v>
      </c>
      <c r="D1535" t="str">
        <f t="shared" si="93"/>
        <v>123</v>
      </c>
      <c r="E1535" t="str">
        <f t="shared" si="94"/>
        <v>15123</v>
      </c>
      <c r="F1535" t="str">
        <f t="shared" si="95"/>
        <v>Luvianos</v>
      </c>
      <c r="G1535" t="s">
        <v>19</v>
      </c>
      <c r="H1535">
        <v>641</v>
      </c>
      <c r="I1535">
        <v>1468</v>
      </c>
      <c r="J1535">
        <v>108.01900000000001</v>
      </c>
      <c r="K1535">
        <v>63.133000000000003</v>
      </c>
      <c r="L1535">
        <v>0.60899999999999999</v>
      </c>
      <c r="M1535">
        <v>101.066</v>
      </c>
      <c r="N1535">
        <v>197.65600000000001</v>
      </c>
    </row>
    <row r="1536" spans="1:14" hidden="1" x14ac:dyDescent="0.25">
      <c r="A1536" t="s">
        <v>683</v>
      </c>
      <c r="B1536" t="s">
        <v>806</v>
      </c>
      <c r="C1536" t="str">
        <f t="shared" si="92"/>
        <v>15</v>
      </c>
      <c r="D1536" t="str">
        <f t="shared" si="93"/>
        <v>123</v>
      </c>
      <c r="E1536" t="str">
        <f t="shared" si="94"/>
        <v>15123</v>
      </c>
      <c r="F1536" t="str">
        <f t="shared" si="95"/>
        <v>Luvianos</v>
      </c>
      <c r="G1536" t="s">
        <v>16</v>
      </c>
      <c r="H1536">
        <v>79</v>
      </c>
      <c r="I1536">
        <v>198</v>
      </c>
      <c r="J1536">
        <v>18.574999999999999</v>
      </c>
      <c r="K1536">
        <v>7.1280000000000001</v>
      </c>
      <c r="L1536">
        <v>4.9000000000000002E-2</v>
      </c>
      <c r="M1536">
        <v>9.36</v>
      </c>
      <c r="N1536">
        <v>18.626999999999999</v>
      </c>
    </row>
    <row r="1537" spans="1:14" x14ac:dyDescent="0.25">
      <c r="A1537" t="s">
        <v>683</v>
      </c>
      <c r="B1537" t="s">
        <v>807</v>
      </c>
      <c r="C1537" t="str">
        <f t="shared" si="92"/>
        <v>15</v>
      </c>
      <c r="D1537" t="str">
        <f t="shared" si="93"/>
        <v>124</v>
      </c>
      <c r="E1537" t="str">
        <f t="shared" si="94"/>
        <v>15124</v>
      </c>
      <c r="F1537" t="str">
        <f t="shared" si="95"/>
        <v>San José del Rincón</v>
      </c>
      <c r="G1537" t="s">
        <v>19</v>
      </c>
      <c r="H1537">
        <v>550</v>
      </c>
      <c r="I1537">
        <v>1119</v>
      </c>
      <c r="J1537">
        <v>67.076999999999998</v>
      </c>
      <c r="K1537">
        <v>34.973999999999997</v>
      </c>
      <c r="L1537">
        <v>1.069</v>
      </c>
      <c r="M1537">
        <v>43.636000000000003</v>
      </c>
      <c r="N1537">
        <v>155.751</v>
      </c>
    </row>
    <row r="1538" spans="1:14" hidden="1" x14ac:dyDescent="0.25">
      <c r="A1538" t="s">
        <v>683</v>
      </c>
      <c r="B1538" t="s">
        <v>807</v>
      </c>
      <c r="C1538" t="str">
        <f t="shared" si="92"/>
        <v>15</v>
      </c>
      <c r="D1538" t="str">
        <f t="shared" si="93"/>
        <v>124</v>
      </c>
      <c r="E1538" t="str">
        <f t="shared" si="94"/>
        <v>15124</v>
      </c>
      <c r="F1538" t="str">
        <f t="shared" si="95"/>
        <v>San José del Rincón</v>
      </c>
      <c r="G1538" t="s">
        <v>16</v>
      </c>
      <c r="H1538">
        <v>50</v>
      </c>
      <c r="I1538">
        <v>135</v>
      </c>
      <c r="J1538">
        <v>14.417999999999999</v>
      </c>
      <c r="K1538">
        <v>2.8079999999999998</v>
      </c>
      <c r="L1538">
        <v>3.0000000000000001E-3</v>
      </c>
      <c r="M1538">
        <v>4.9829999999999997</v>
      </c>
      <c r="N1538">
        <v>14.426</v>
      </c>
    </row>
    <row r="1539" spans="1:14" x14ac:dyDescent="0.25">
      <c r="A1539" t="s">
        <v>683</v>
      </c>
      <c r="B1539" t="s">
        <v>808</v>
      </c>
      <c r="C1539" t="str">
        <f t="shared" ref="C1539:C1602" si="96">MID(A1539,1,2)</f>
        <v>15</v>
      </c>
      <c r="D1539" t="str">
        <f t="shared" ref="D1539:D1602" si="97">MID(B1539,1,3)</f>
        <v>125</v>
      </c>
      <c r="E1539" t="str">
        <f t="shared" ref="E1539:E1602" si="98">CONCATENATE(C1539,D1539)</f>
        <v>15125</v>
      </c>
      <c r="F1539" t="str">
        <f t="shared" ref="F1539:F1602" si="99">MID(B1539,5,40)</f>
        <v>Tonanitla</v>
      </c>
      <c r="G1539" t="s">
        <v>19</v>
      </c>
      <c r="H1539">
        <v>335</v>
      </c>
      <c r="I1539">
        <v>600</v>
      </c>
      <c r="J1539">
        <v>41.945</v>
      </c>
      <c r="K1539">
        <v>19.286999999999999</v>
      </c>
      <c r="L1539">
        <v>1.5589999999999999</v>
      </c>
      <c r="M1539">
        <v>41.643000000000001</v>
      </c>
      <c r="N1539">
        <v>68.457999999999998</v>
      </c>
    </row>
    <row r="1540" spans="1:14" hidden="1" x14ac:dyDescent="0.25">
      <c r="A1540" t="s">
        <v>683</v>
      </c>
      <c r="B1540" t="s">
        <v>808</v>
      </c>
      <c r="C1540" t="str">
        <f t="shared" si="96"/>
        <v>15</v>
      </c>
      <c r="D1540" t="str">
        <f t="shared" si="97"/>
        <v>125</v>
      </c>
      <c r="E1540" t="str">
        <f t="shared" si="98"/>
        <v>15125</v>
      </c>
      <c r="F1540" t="str">
        <f t="shared" si="99"/>
        <v>Tonanitla</v>
      </c>
      <c r="G1540" t="s">
        <v>16</v>
      </c>
      <c r="H1540">
        <v>51</v>
      </c>
      <c r="I1540">
        <v>105</v>
      </c>
      <c r="J1540">
        <v>14.92</v>
      </c>
      <c r="K1540">
        <v>6.173</v>
      </c>
      <c r="L1540">
        <v>0.153</v>
      </c>
      <c r="M1540">
        <v>7.758</v>
      </c>
      <c r="N1540">
        <v>14.731</v>
      </c>
    </row>
    <row r="1541" spans="1:14" x14ac:dyDescent="0.25">
      <c r="A1541" t="s">
        <v>809</v>
      </c>
      <c r="B1541" t="s">
        <v>810</v>
      </c>
      <c r="C1541" t="str">
        <f t="shared" si="96"/>
        <v>16</v>
      </c>
      <c r="D1541" t="str">
        <f t="shared" si="97"/>
        <v>001</v>
      </c>
      <c r="E1541" t="str">
        <f t="shared" si="98"/>
        <v>16001</v>
      </c>
      <c r="F1541" t="str">
        <f t="shared" si="99"/>
        <v>Acuitzio</v>
      </c>
      <c r="G1541" t="s">
        <v>19</v>
      </c>
      <c r="H1541">
        <v>513</v>
      </c>
      <c r="I1541">
        <v>896</v>
      </c>
      <c r="J1541">
        <v>61.04</v>
      </c>
      <c r="K1541">
        <v>36.475000000000001</v>
      </c>
      <c r="L1541">
        <v>2.718</v>
      </c>
      <c r="M1541">
        <v>49.533000000000001</v>
      </c>
      <c r="N1541">
        <v>124.361</v>
      </c>
    </row>
    <row r="1542" spans="1:14" hidden="1" x14ac:dyDescent="0.25">
      <c r="A1542" t="s">
        <v>809</v>
      </c>
      <c r="B1542" t="s">
        <v>810</v>
      </c>
      <c r="C1542" t="str">
        <f t="shared" si="96"/>
        <v>16</v>
      </c>
      <c r="D1542" t="str">
        <f t="shared" si="97"/>
        <v>001</v>
      </c>
      <c r="E1542" t="str">
        <f t="shared" si="98"/>
        <v>16001</v>
      </c>
      <c r="F1542" t="str">
        <f t="shared" si="99"/>
        <v>Acuitzio</v>
      </c>
      <c r="G1542" t="s">
        <v>16</v>
      </c>
      <c r="H1542">
        <v>77</v>
      </c>
      <c r="I1542">
        <v>149</v>
      </c>
      <c r="J1542">
        <v>9.5380000000000003</v>
      </c>
      <c r="K1542">
        <v>5.569</v>
      </c>
      <c r="L1542">
        <v>1.7999999999999999E-2</v>
      </c>
      <c r="M1542">
        <v>3.2240000000000002</v>
      </c>
      <c r="N1542">
        <v>9.5139999999999993</v>
      </c>
    </row>
    <row r="1543" spans="1:14" x14ac:dyDescent="0.25">
      <c r="A1543" t="s">
        <v>809</v>
      </c>
      <c r="B1543" t="s">
        <v>811</v>
      </c>
      <c r="C1543" t="str">
        <f t="shared" si="96"/>
        <v>16</v>
      </c>
      <c r="D1543" t="str">
        <f t="shared" si="97"/>
        <v>002</v>
      </c>
      <c r="E1543" t="str">
        <f t="shared" si="98"/>
        <v>16002</v>
      </c>
      <c r="F1543" t="str">
        <f t="shared" si="99"/>
        <v>Aguililla</v>
      </c>
      <c r="G1543" t="s">
        <v>19</v>
      </c>
      <c r="H1543">
        <v>635</v>
      </c>
      <c r="I1543">
        <v>1474</v>
      </c>
      <c r="J1543">
        <v>98.185000000000002</v>
      </c>
      <c r="K1543">
        <v>57.033999999999999</v>
      </c>
      <c r="L1543">
        <v>2.1539999999999999</v>
      </c>
      <c r="M1543">
        <v>176.39599999999999</v>
      </c>
      <c r="N1543">
        <v>174.596</v>
      </c>
    </row>
    <row r="1544" spans="1:14" hidden="1" x14ac:dyDescent="0.25">
      <c r="A1544" t="s">
        <v>809</v>
      </c>
      <c r="B1544" t="s">
        <v>811</v>
      </c>
      <c r="C1544" t="str">
        <f t="shared" si="96"/>
        <v>16</v>
      </c>
      <c r="D1544" t="str">
        <f t="shared" si="97"/>
        <v>002</v>
      </c>
      <c r="E1544" t="str">
        <f t="shared" si="98"/>
        <v>16002</v>
      </c>
      <c r="F1544" t="str">
        <f t="shared" si="99"/>
        <v>Aguililla</v>
      </c>
      <c r="G1544" t="s">
        <v>16</v>
      </c>
      <c r="H1544">
        <v>76</v>
      </c>
      <c r="I1544">
        <v>220</v>
      </c>
      <c r="J1544">
        <v>23.724</v>
      </c>
      <c r="K1544">
        <v>10.728999999999999</v>
      </c>
      <c r="L1544">
        <v>1.377</v>
      </c>
      <c r="M1544">
        <v>23.488</v>
      </c>
      <c r="N1544">
        <v>22.332999999999998</v>
      </c>
    </row>
    <row r="1545" spans="1:14" x14ac:dyDescent="0.25">
      <c r="A1545" t="s">
        <v>809</v>
      </c>
      <c r="B1545" t="s">
        <v>812</v>
      </c>
      <c r="C1545" t="str">
        <f t="shared" si="96"/>
        <v>16</v>
      </c>
      <c r="D1545" t="str">
        <f t="shared" si="97"/>
        <v>003</v>
      </c>
      <c r="E1545" t="str">
        <f t="shared" si="98"/>
        <v>16003</v>
      </c>
      <c r="F1545" t="str">
        <f t="shared" si="99"/>
        <v>Álvaro Obregón</v>
      </c>
      <c r="G1545" t="s">
        <v>19</v>
      </c>
      <c r="H1545">
        <v>530</v>
      </c>
      <c r="I1545">
        <v>1430</v>
      </c>
      <c r="J1545">
        <v>149.744</v>
      </c>
      <c r="K1545">
        <v>91.201999999999998</v>
      </c>
      <c r="L1545">
        <v>1.718</v>
      </c>
      <c r="M1545">
        <v>122.226</v>
      </c>
      <c r="N1545">
        <v>645.86</v>
      </c>
    </row>
    <row r="1546" spans="1:14" hidden="1" x14ac:dyDescent="0.25">
      <c r="A1546" t="s">
        <v>809</v>
      </c>
      <c r="B1546" t="s">
        <v>812</v>
      </c>
      <c r="C1546" t="str">
        <f t="shared" si="96"/>
        <v>16</v>
      </c>
      <c r="D1546" t="str">
        <f t="shared" si="97"/>
        <v>003</v>
      </c>
      <c r="E1546" t="str">
        <f t="shared" si="98"/>
        <v>16003</v>
      </c>
      <c r="F1546" t="str">
        <f t="shared" si="99"/>
        <v>Álvaro Obregón</v>
      </c>
      <c r="G1546" t="s">
        <v>16</v>
      </c>
      <c r="H1546">
        <v>46</v>
      </c>
      <c r="I1546">
        <v>91</v>
      </c>
      <c r="J1546">
        <v>14.723000000000001</v>
      </c>
      <c r="K1546">
        <v>6.49</v>
      </c>
      <c r="L1546">
        <v>-1.2999999999999999E-2</v>
      </c>
      <c r="M1546">
        <v>5.5990000000000002</v>
      </c>
      <c r="N1546">
        <v>14.678000000000001</v>
      </c>
    </row>
    <row r="1547" spans="1:14" x14ac:dyDescent="0.25">
      <c r="A1547" t="s">
        <v>809</v>
      </c>
      <c r="B1547" t="s">
        <v>813</v>
      </c>
      <c r="C1547" t="str">
        <f t="shared" si="96"/>
        <v>16</v>
      </c>
      <c r="D1547" t="str">
        <f t="shared" si="97"/>
        <v>004</v>
      </c>
      <c r="E1547" t="str">
        <f t="shared" si="98"/>
        <v>16004</v>
      </c>
      <c r="F1547" t="str">
        <f t="shared" si="99"/>
        <v>Angamacutiro</v>
      </c>
      <c r="G1547" t="s">
        <v>19</v>
      </c>
      <c r="H1547">
        <v>478</v>
      </c>
      <c r="I1547">
        <v>1055</v>
      </c>
      <c r="J1547">
        <v>76.844999999999999</v>
      </c>
      <c r="K1547">
        <v>48.972000000000001</v>
      </c>
      <c r="L1547">
        <v>6.9119999999999999</v>
      </c>
      <c r="M1547">
        <v>59.667999999999999</v>
      </c>
      <c r="N1547">
        <v>133.59299999999999</v>
      </c>
    </row>
    <row r="1548" spans="1:14" hidden="1" x14ac:dyDescent="0.25">
      <c r="A1548" t="s">
        <v>809</v>
      </c>
      <c r="B1548" t="s">
        <v>813</v>
      </c>
      <c r="C1548" t="str">
        <f t="shared" si="96"/>
        <v>16</v>
      </c>
      <c r="D1548" t="str">
        <f t="shared" si="97"/>
        <v>004</v>
      </c>
      <c r="E1548" t="str">
        <f t="shared" si="98"/>
        <v>16004</v>
      </c>
      <c r="F1548" t="str">
        <f t="shared" si="99"/>
        <v>Angamacutiro</v>
      </c>
      <c r="G1548" t="s">
        <v>16</v>
      </c>
      <c r="H1548">
        <v>41</v>
      </c>
      <c r="I1548">
        <v>85</v>
      </c>
      <c r="J1548">
        <v>10.327999999999999</v>
      </c>
      <c r="K1548">
        <v>5.0460000000000003</v>
      </c>
      <c r="L1548">
        <v>0.56000000000000005</v>
      </c>
      <c r="M1548">
        <v>3.7010000000000001</v>
      </c>
      <c r="N1548">
        <v>9.8930000000000007</v>
      </c>
    </row>
    <row r="1549" spans="1:14" x14ac:dyDescent="0.25">
      <c r="A1549" t="s">
        <v>809</v>
      </c>
      <c r="B1549" t="s">
        <v>814</v>
      </c>
      <c r="C1549" t="str">
        <f t="shared" si="96"/>
        <v>16</v>
      </c>
      <c r="D1549" t="str">
        <f t="shared" si="97"/>
        <v>005</v>
      </c>
      <c r="E1549" t="str">
        <f t="shared" si="98"/>
        <v>16005</v>
      </c>
      <c r="F1549" t="str">
        <f t="shared" si="99"/>
        <v>Angangueo</v>
      </c>
      <c r="G1549" t="s">
        <v>19</v>
      </c>
      <c r="H1549">
        <v>275</v>
      </c>
      <c r="I1549">
        <v>702</v>
      </c>
      <c r="J1549">
        <v>54.87</v>
      </c>
      <c r="K1549">
        <v>-12.811</v>
      </c>
      <c r="L1549">
        <v>0.73099999999999998</v>
      </c>
      <c r="M1549">
        <v>40.960999999999999</v>
      </c>
      <c r="N1549">
        <v>92.921000000000006</v>
      </c>
    </row>
    <row r="1550" spans="1:14" hidden="1" x14ac:dyDescent="0.25">
      <c r="A1550" t="s">
        <v>809</v>
      </c>
      <c r="B1550" t="s">
        <v>814</v>
      </c>
      <c r="C1550" t="str">
        <f t="shared" si="96"/>
        <v>16</v>
      </c>
      <c r="D1550" t="str">
        <f t="shared" si="97"/>
        <v>005</v>
      </c>
      <c r="E1550" t="str">
        <f t="shared" si="98"/>
        <v>16005</v>
      </c>
      <c r="F1550" t="str">
        <f t="shared" si="99"/>
        <v>Angangueo</v>
      </c>
      <c r="G1550" t="s">
        <v>16</v>
      </c>
      <c r="H1550">
        <v>38</v>
      </c>
      <c r="I1550">
        <v>173</v>
      </c>
      <c r="J1550">
        <v>30.704000000000001</v>
      </c>
      <c r="K1550">
        <v>16.009</v>
      </c>
      <c r="L1550">
        <v>0.20200000000000001</v>
      </c>
      <c r="M1550">
        <v>3.254</v>
      </c>
      <c r="N1550">
        <v>30.693999999999999</v>
      </c>
    </row>
    <row r="1551" spans="1:14" x14ac:dyDescent="0.25">
      <c r="A1551" t="s">
        <v>809</v>
      </c>
      <c r="B1551" t="s">
        <v>815</v>
      </c>
      <c r="C1551" t="str">
        <f t="shared" si="96"/>
        <v>16</v>
      </c>
      <c r="D1551" t="str">
        <f t="shared" si="97"/>
        <v>006</v>
      </c>
      <c r="E1551" t="str">
        <f t="shared" si="98"/>
        <v>16006</v>
      </c>
      <c r="F1551" t="str">
        <f t="shared" si="99"/>
        <v>Apatzingán</v>
      </c>
      <c r="G1551" t="s">
        <v>19</v>
      </c>
      <c r="H1551">
        <v>5782</v>
      </c>
      <c r="I1551">
        <v>17165</v>
      </c>
      <c r="J1551">
        <v>3152.3580000000002</v>
      </c>
      <c r="K1551">
        <v>1612.616</v>
      </c>
      <c r="L1551">
        <v>70.613</v>
      </c>
      <c r="M1551">
        <v>1861.0550000000001</v>
      </c>
      <c r="N1551">
        <v>7002.13</v>
      </c>
    </row>
    <row r="1552" spans="1:14" hidden="1" x14ac:dyDescent="0.25">
      <c r="A1552" t="s">
        <v>809</v>
      </c>
      <c r="B1552" t="s">
        <v>815</v>
      </c>
      <c r="C1552" t="str">
        <f t="shared" si="96"/>
        <v>16</v>
      </c>
      <c r="D1552" t="str">
        <f t="shared" si="97"/>
        <v>006</v>
      </c>
      <c r="E1552" t="str">
        <f t="shared" si="98"/>
        <v>16006</v>
      </c>
      <c r="F1552" t="str">
        <f t="shared" si="99"/>
        <v>Apatzingán</v>
      </c>
      <c r="G1552" t="s">
        <v>16</v>
      </c>
      <c r="H1552">
        <v>538</v>
      </c>
      <c r="I1552">
        <v>1751</v>
      </c>
      <c r="J1552">
        <v>643.81500000000005</v>
      </c>
      <c r="K1552">
        <v>181.21100000000001</v>
      </c>
      <c r="L1552">
        <v>19.170000000000002</v>
      </c>
      <c r="M1552">
        <v>363.226</v>
      </c>
      <c r="N1552">
        <v>665.27300000000002</v>
      </c>
    </row>
    <row r="1553" spans="1:14" x14ac:dyDescent="0.25">
      <c r="A1553" t="s">
        <v>809</v>
      </c>
      <c r="B1553" t="s">
        <v>816</v>
      </c>
      <c r="C1553" t="str">
        <f t="shared" si="96"/>
        <v>16</v>
      </c>
      <c r="D1553" t="str">
        <f t="shared" si="97"/>
        <v>007</v>
      </c>
      <c r="E1553" t="str">
        <f t="shared" si="98"/>
        <v>16007</v>
      </c>
      <c r="F1553" t="str">
        <f t="shared" si="99"/>
        <v>Aporo</v>
      </c>
      <c r="G1553" t="s">
        <v>19</v>
      </c>
      <c r="H1553">
        <v>146</v>
      </c>
      <c r="I1553">
        <v>307</v>
      </c>
      <c r="J1553">
        <v>11.77</v>
      </c>
      <c r="K1553">
        <v>5.2880000000000003</v>
      </c>
      <c r="L1553">
        <v>0.57699999999999996</v>
      </c>
      <c r="M1553">
        <v>22.596</v>
      </c>
      <c r="N1553">
        <v>20.489000000000001</v>
      </c>
    </row>
    <row r="1554" spans="1:14" hidden="1" x14ac:dyDescent="0.25">
      <c r="A1554" t="s">
        <v>809</v>
      </c>
      <c r="B1554" t="s">
        <v>816</v>
      </c>
      <c r="C1554" t="str">
        <f t="shared" si="96"/>
        <v>16</v>
      </c>
      <c r="D1554" t="str">
        <f t="shared" si="97"/>
        <v>007</v>
      </c>
      <c r="E1554" t="str">
        <f t="shared" si="98"/>
        <v>16007</v>
      </c>
      <c r="F1554" t="str">
        <f t="shared" si="99"/>
        <v>Aporo</v>
      </c>
      <c r="G1554" t="s">
        <v>16</v>
      </c>
      <c r="H1554">
        <v>33</v>
      </c>
      <c r="I1554">
        <v>96</v>
      </c>
      <c r="J1554">
        <v>5.6130000000000004</v>
      </c>
      <c r="K1554">
        <v>2.3769999999999998</v>
      </c>
      <c r="L1554">
        <v>0.26900000000000002</v>
      </c>
      <c r="M1554">
        <v>8.0259999999999998</v>
      </c>
      <c r="N1554">
        <v>5.3209999999999997</v>
      </c>
    </row>
    <row r="1555" spans="1:14" x14ac:dyDescent="0.25">
      <c r="A1555" t="s">
        <v>809</v>
      </c>
      <c r="B1555" t="s">
        <v>817</v>
      </c>
      <c r="C1555" t="str">
        <f t="shared" si="96"/>
        <v>16</v>
      </c>
      <c r="D1555" t="str">
        <f t="shared" si="97"/>
        <v>008</v>
      </c>
      <c r="E1555" t="str">
        <f t="shared" si="98"/>
        <v>16008</v>
      </c>
      <c r="F1555" t="str">
        <f t="shared" si="99"/>
        <v>Aquila</v>
      </c>
      <c r="G1555" t="s">
        <v>19</v>
      </c>
      <c r="H1555">
        <v>162</v>
      </c>
      <c r="I1555">
        <v>727</v>
      </c>
      <c r="J1555">
        <v>125.298</v>
      </c>
      <c r="K1555">
        <v>56.036999999999999</v>
      </c>
      <c r="L1555">
        <v>8.8689999999999998</v>
      </c>
      <c r="M1555">
        <v>245.096</v>
      </c>
      <c r="N1555">
        <v>145.22999999999999</v>
      </c>
    </row>
    <row r="1556" spans="1:14" hidden="1" x14ac:dyDescent="0.25">
      <c r="A1556" t="s">
        <v>809</v>
      </c>
      <c r="B1556" t="s">
        <v>817</v>
      </c>
      <c r="C1556" t="str">
        <f t="shared" si="96"/>
        <v>16</v>
      </c>
      <c r="D1556" t="str">
        <f t="shared" si="97"/>
        <v>008</v>
      </c>
      <c r="E1556" t="str">
        <f t="shared" si="98"/>
        <v>16008</v>
      </c>
      <c r="F1556" t="str">
        <f t="shared" si="99"/>
        <v>Aquila</v>
      </c>
      <c r="G1556" t="s">
        <v>16</v>
      </c>
      <c r="H1556">
        <v>13</v>
      </c>
      <c r="I1556">
        <v>26</v>
      </c>
      <c r="J1556">
        <v>3.149</v>
      </c>
      <c r="K1556">
        <v>1.2170000000000001</v>
      </c>
      <c r="L1556">
        <v>0</v>
      </c>
      <c r="M1556">
        <v>1.5840000000000001</v>
      </c>
      <c r="N1556">
        <v>3.1360000000000001</v>
      </c>
    </row>
    <row r="1557" spans="1:14" x14ac:dyDescent="0.25">
      <c r="A1557" t="s">
        <v>809</v>
      </c>
      <c r="B1557" t="s">
        <v>818</v>
      </c>
      <c r="C1557" t="str">
        <f t="shared" si="96"/>
        <v>16</v>
      </c>
      <c r="D1557" t="str">
        <f t="shared" si="97"/>
        <v>009</v>
      </c>
      <c r="E1557" t="str">
        <f t="shared" si="98"/>
        <v>16009</v>
      </c>
      <c r="F1557" t="str">
        <f t="shared" si="99"/>
        <v>Ario</v>
      </c>
      <c r="G1557" t="s">
        <v>19</v>
      </c>
      <c r="H1557">
        <v>1293</v>
      </c>
      <c r="I1557">
        <v>3082</v>
      </c>
      <c r="J1557">
        <v>389.709</v>
      </c>
      <c r="K1557">
        <v>227.649</v>
      </c>
      <c r="L1557">
        <v>5.6920000000000002</v>
      </c>
      <c r="M1557">
        <v>317.44799999999998</v>
      </c>
      <c r="N1557">
        <v>964.27300000000002</v>
      </c>
    </row>
    <row r="1558" spans="1:14" hidden="1" x14ac:dyDescent="0.25">
      <c r="A1558" t="s">
        <v>809</v>
      </c>
      <c r="B1558" t="s">
        <v>818</v>
      </c>
      <c r="C1558" t="str">
        <f t="shared" si="96"/>
        <v>16</v>
      </c>
      <c r="D1558" t="str">
        <f t="shared" si="97"/>
        <v>009</v>
      </c>
      <c r="E1558" t="str">
        <f t="shared" si="98"/>
        <v>16009</v>
      </c>
      <c r="F1558" t="str">
        <f t="shared" si="99"/>
        <v>Ario</v>
      </c>
      <c r="G1558" t="s">
        <v>16</v>
      </c>
      <c r="H1558">
        <v>147</v>
      </c>
      <c r="I1558">
        <v>360</v>
      </c>
      <c r="J1558">
        <v>50.151000000000003</v>
      </c>
      <c r="K1558">
        <v>20.298999999999999</v>
      </c>
      <c r="L1558">
        <v>0.13200000000000001</v>
      </c>
      <c r="M1558">
        <v>26.693999999999999</v>
      </c>
      <c r="N1558">
        <v>50.003999999999998</v>
      </c>
    </row>
    <row r="1559" spans="1:14" x14ac:dyDescent="0.25">
      <c r="A1559" t="s">
        <v>809</v>
      </c>
      <c r="B1559" t="s">
        <v>819</v>
      </c>
      <c r="C1559" t="str">
        <f t="shared" si="96"/>
        <v>16</v>
      </c>
      <c r="D1559" t="str">
        <f t="shared" si="97"/>
        <v>010</v>
      </c>
      <c r="E1559" t="str">
        <f t="shared" si="98"/>
        <v>16010</v>
      </c>
      <c r="F1559" t="str">
        <f t="shared" si="99"/>
        <v>Arteaga</v>
      </c>
      <c r="G1559" t="s">
        <v>19</v>
      </c>
      <c r="H1559">
        <v>767</v>
      </c>
      <c r="I1559">
        <v>2110</v>
      </c>
      <c r="J1559">
        <v>845.65099999999995</v>
      </c>
      <c r="K1559">
        <v>223.73599999999999</v>
      </c>
      <c r="L1559">
        <v>0.85799999999999998</v>
      </c>
      <c r="M1559">
        <v>154.35400000000001</v>
      </c>
      <c r="N1559">
        <v>1080.271</v>
      </c>
    </row>
    <row r="1560" spans="1:14" hidden="1" x14ac:dyDescent="0.25">
      <c r="A1560" t="s">
        <v>809</v>
      </c>
      <c r="B1560" t="s">
        <v>819</v>
      </c>
      <c r="C1560" t="str">
        <f t="shared" si="96"/>
        <v>16</v>
      </c>
      <c r="D1560" t="str">
        <f t="shared" si="97"/>
        <v>010</v>
      </c>
      <c r="E1560" t="str">
        <f t="shared" si="98"/>
        <v>16010</v>
      </c>
      <c r="F1560" t="str">
        <f t="shared" si="99"/>
        <v>Arteaga</v>
      </c>
      <c r="G1560" t="s">
        <v>16</v>
      </c>
      <c r="H1560">
        <v>88</v>
      </c>
      <c r="I1560">
        <v>201</v>
      </c>
      <c r="J1560">
        <v>21.780999999999999</v>
      </c>
      <c r="K1560">
        <v>10.009</v>
      </c>
      <c r="L1560">
        <v>-0.14799999999999999</v>
      </c>
      <c r="M1560">
        <v>19.175000000000001</v>
      </c>
      <c r="N1560">
        <v>21.3</v>
      </c>
    </row>
    <row r="1561" spans="1:14" x14ac:dyDescent="0.25">
      <c r="A1561" t="s">
        <v>809</v>
      </c>
      <c r="B1561" t="s">
        <v>820</v>
      </c>
      <c r="C1561" t="str">
        <f t="shared" si="96"/>
        <v>16</v>
      </c>
      <c r="D1561" t="str">
        <f t="shared" si="97"/>
        <v>011</v>
      </c>
      <c r="E1561" t="str">
        <f t="shared" si="98"/>
        <v>16011</v>
      </c>
      <c r="F1561" t="str">
        <f t="shared" si="99"/>
        <v>Briseñas</v>
      </c>
      <c r="G1561" t="s">
        <v>19</v>
      </c>
      <c r="H1561">
        <v>279</v>
      </c>
      <c r="I1561">
        <v>777</v>
      </c>
      <c r="J1561">
        <v>81.311999999999998</v>
      </c>
      <c r="K1561">
        <v>46.24</v>
      </c>
      <c r="L1561">
        <v>3.2320000000000002</v>
      </c>
      <c r="M1561">
        <v>95.834000000000003</v>
      </c>
      <c r="N1561">
        <v>311.81799999999998</v>
      </c>
    </row>
    <row r="1562" spans="1:14" hidden="1" x14ac:dyDescent="0.25">
      <c r="A1562" t="s">
        <v>809</v>
      </c>
      <c r="B1562" t="s">
        <v>820</v>
      </c>
      <c r="C1562" t="str">
        <f t="shared" si="96"/>
        <v>16</v>
      </c>
      <c r="D1562" t="str">
        <f t="shared" si="97"/>
        <v>011</v>
      </c>
      <c r="E1562" t="str">
        <f t="shared" si="98"/>
        <v>16011</v>
      </c>
      <c r="F1562" t="str">
        <f t="shared" si="99"/>
        <v>Briseñas</v>
      </c>
      <c r="G1562" t="s">
        <v>16</v>
      </c>
      <c r="H1562">
        <v>31</v>
      </c>
      <c r="I1562">
        <v>122</v>
      </c>
      <c r="J1562">
        <v>13.997999999999999</v>
      </c>
      <c r="K1562">
        <v>8.0250000000000004</v>
      </c>
      <c r="L1562">
        <v>-0.14599999999999999</v>
      </c>
      <c r="M1562">
        <v>14.696</v>
      </c>
      <c r="N1562">
        <v>13.987</v>
      </c>
    </row>
    <row r="1563" spans="1:14" x14ac:dyDescent="0.25">
      <c r="A1563" t="s">
        <v>809</v>
      </c>
      <c r="B1563" t="s">
        <v>821</v>
      </c>
      <c r="C1563" t="str">
        <f t="shared" si="96"/>
        <v>16</v>
      </c>
      <c r="D1563" t="str">
        <f t="shared" si="97"/>
        <v>012</v>
      </c>
      <c r="E1563" t="str">
        <f t="shared" si="98"/>
        <v>16012</v>
      </c>
      <c r="F1563" t="str">
        <f t="shared" si="99"/>
        <v>Buenavista</v>
      </c>
      <c r="G1563" t="s">
        <v>19</v>
      </c>
      <c r="H1563">
        <v>1533</v>
      </c>
      <c r="I1563">
        <v>3866</v>
      </c>
      <c r="J1563">
        <v>421.303</v>
      </c>
      <c r="K1563">
        <v>206.54900000000001</v>
      </c>
      <c r="L1563">
        <v>13.407</v>
      </c>
      <c r="M1563">
        <v>242.881</v>
      </c>
      <c r="N1563">
        <v>873.94399999999996</v>
      </c>
    </row>
    <row r="1564" spans="1:14" hidden="1" x14ac:dyDescent="0.25">
      <c r="A1564" t="s">
        <v>809</v>
      </c>
      <c r="B1564" t="s">
        <v>821</v>
      </c>
      <c r="C1564" t="str">
        <f t="shared" si="96"/>
        <v>16</v>
      </c>
      <c r="D1564" t="str">
        <f t="shared" si="97"/>
        <v>012</v>
      </c>
      <c r="E1564" t="str">
        <f t="shared" si="98"/>
        <v>16012</v>
      </c>
      <c r="F1564" t="str">
        <f t="shared" si="99"/>
        <v>Buenavista</v>
      </c>
      <c r="G1564" t="s">
        <v>16</v>
      </c>
      <c r="H1564">
        <v>140</v>
      </c>
      <c r="I1564">
        <v>411</v>
      </c>
      <c r="J1564">
        <v>103.196</v>
      </c>
      <c r="K1564">
        <v>36.621000000000002</v>
      </c>
      <c r="L1564">
        <v>1.927</v>
      </c>
      <c r="M1564">
        <v>31.023</v>
      </c>
      <c r="N1564">
        <v>99.603999999999999</v>
      </c>
    </row>
    <row r="1565" spans="1:14" x14ac:dyDescent="0.25">
      <c r="A1565" t="s">
        <v>809</v>
      </c>
      <c r="B1565" t="s">
        <v>822</v>
      </c>
      <c r="C1565" t="str">
        <f t="shared" si="96"/>
        <v>16</v>
      </c>
      <c r="D1565" t="str">
        <f t="shared" si="97"/>
        <v>013</v>
      </c>
      <c r="E1565" t="str">
        <f t="shared" si="98"/>
        <v>16013</v>
      </c>
      <c r="F1565" t="str">
        <f t="shared" si="99"/>
        <v>Carácuaro</v>
      </c>
      <c r="G1565" t="s">
        <v>19</v>
      </c>
      <c r="H1565">
        <v>216</v>
      </c>
      <c r="I1565">
        <v>434</v>
      </c>
      <c r="J1565">
        <v>24.17</v>
      </c>
      <c r="K1565">
        <v>15.22</v>
      </c>
      <c r="L1565">
        <v>1.0999999999999999E-2</v>
      </c>
      <c r="M1565">
        <v>17.135999999999999</v>
      </c>
      <c r="N1565">
        <v>44.664999999999999</v>
      </c>
    </row>
    <row r="1566" spans="1:14" hidden="1" x14ac:dyDescent="0.25">
      <c r="A1566" t="s">
        <v>809</v>
      </c>
      <c r="B1566" t="s">
        <v>822</v>
      </c>
      <c r="C1566" t="str">
        <f t="shared" si="96"/>
        <v>16</v>
      </c>
      <c r="D1566" t="str">
        <f t="shared" si="97"/>
        <v>013</v>
      </c>
      <c r="E1566" t="str">
        <f t="shared" si="98"/>
        <v>16013</v>
      </c>
      <c r="F1566" t="str">
        <f t="shared" si="99"/>
        <v>Carácuaro</v>
      </c>
      <c r="G1566" t="s">
        <v>16</v>
      </c>
      <c r="H1566">
        <v>19</v>
      </c>
      <c r="I1566">
        <v>47</v>
      </c>
      <c r="J1566">
        <v>4.798</v>
      </c>
      <c r="K1566">
        <v>2.9550000000000001</v>
      </c>
      <c r="L1566">
        <v>0</v>
      </c>
      <c r="M1566">
        <v>1.117</v>
      </c>
      <c r="N1566">
        <v>4.7030000000000003</v>
      </c>
    </row>
    <row r="1567" spans="1:14" x14ac:dyDescent="0.25">
      <c r="A1567" t="s">
        <v>809</v>
      </c>
      <c r="B1567" t="s">
        <v>823</v>
      </c>
      <c r="C1567" t="str">
        <f t="shared" si="96"/>
        <v>16</v>
      </c>
      <c r="D1567" t="str">
        <f t="shared" si="97"/>
        <v>014</v>
      </c>
      <c r="E1567" t="str">
        <f t="shared" si="98"/>
        <v>16014</v>
      </c>
      <c r="F1567" t="str">
        <f t="shared" si="99"/>
        <v>Coahuayana</v>
      </c>
      <c r="G1567" t="s">
        <v>19</v>
      </c>
      <c r="H1567">
        <v>394</v>
      </c>
      <c r="I1567">
        <v>956</v>
      </c>
      <c r="J1567">
        <v>85.951999999999998</v>
      </c>
      <c r="K1567">
        <v>50.497999999999998</v>
      </c>
      <c r="L1567">
        <v>2.8290000000000002</v>
      </c>
      <c r="M1567">
        <v>78.596000000000004</v>
      </c>
      <c r="N1567">
        <v>149.637</v>
      </c>
    </row>
    <row r="1568" spans="1:14" hidden="1" x14ac:dyDescent="0.25">
      <c r="A1568" t="s">
        <v>809</v>
      </c>
      <c r="B1568" t="s">
        <v>823</v>
      </c>
      <c r="C1568" t="str">
        <f t="shared" si="96"/>
        <v>16</v>
      </c>
      <c r="D1568" t="str">
        <f t="shared" si="97"/>
        <v>014</v>
      </c>
      <c r="E1568" t="str">
        <f t="shared" si="98"/>
        <v>16014</v>
      </c>
      <c r="F1568" t="str">
        <f t="shared" si="99"/>
        <v>Coahuayana</v>
      </c>
      <c r="G1568" t="s">
        <v>16</v>
      </c>
      <c r="H1568">
        <v>37</v>
      </c>
      <c r="I1568">
        <v>96</v>
      </c>
      <c r="J1568">
        <v>15.379</v>
      </c>
      <c r="K1568">
        <v>6</v>
      </c>
      <c r="L1568">
        <v>5.1999999999999998E-2</v>
      </c>
      <c r="M1568">
        <v>6.0140000000000002</v>
      </c>
      <c r="N1568">
        <v>15.321999999999999</v>
      </c>
    </row>
    <row r="1569" spans="1:14" x14ac:dyDescent="0.25">
      <c r="A1569" t="s">
        <v>809</v>
      </c>
      <c r="B1569" t="s">
        <v>824</v>
      </c>
      <c r="C1569" t="str">
        <f t="shared" si="96"/>
        <v>16</v>
      </c>
      <c r="D1569" t="str">
        <f t="shared" si="97"/>
        <v>015</v>
      </c>
      <c r="E1569" t="str">
        <f t="shared" si="98"/>
        <v>16015</v>
      </c>
      <c r="F1569" t="str">
        <f t="shared" si="99"/>
        <v>Coalcomán de Vázquez Pallares</v>
      </c>
      <c r="G1569" t="s">
        <v>19</v>
      </c>
      <c r="H1569">
        <v>751</v>
      </c>
      <c r="I1569">
        <v>2095</v>
      </c>
      <c r="J1569">
        <v>204.84700000000001</v>
      </c>
      <c r="K1569">
        <v>88.856999999999999</v>
      </c>
      <c r="L1569">
        <v>5.5119999999999996</v>
      </c>
      <c r="M1569">
        <v>200.947</v>
      </c>
      <c r="N1569">
        <v>392.09800000000001</v>
      </c>
    </row>
    <row r="1570" spans="1:14" hidden="1" x14ac:dyDescent="0.25">
      <c r="A1570" t="s">
        <v>809</v>
      </c>
      <c r="B1570" t="s">
        <v>824</v>
      </c>
      <c r="C1570" t="str">
        <f t="shared" si="96"/>
        <v>16</v>
      </c>
      <c r="D1570" t="str">
        <f t="shared" si="97"/>
        <v>015</v>
      </c>
      <c r="E1570" t="str">
        <f t="shared" si="98"/>
        <v>16015</v>
      </c>
      <c r="F1570" t="str">
        <f t="shared" si="99"/>
        <v>Coalcomán de Vázquez Pallares</v>
      </c>
      <c r="G1570" t="s">
        <v>16</v>
      </c>
      <c r="H1570">
        <v>112</v>
      </c>
      <c r="I1570">
        <v>417</v>
      </c>
      <c r="J1570">
        <v>43.761000000000003</v>
      </c>
      <c r="K1570">
        <v>14.553000000000001</v>
      </c>
      <c r="L1570">
        <v>2.5979999999999999</v>
      </c>
      <c r="M1570">
        <v>25.367000000000001</v>
      </c>
      <c r="N1570">
        <v>41.301000000000002</v>
      </c>
    </row>
    <row r="1571" spans="1:14" x14ac:dyDescent="0.25">
      <c r="A1571" t="s">
        <v>809</v>
      </c>
      <c r="B1571" t="s">
        <v>825</v>
      </c>
      <c r="C1571" t="str">
        <f t="shared" si="96"/>
        <v>16</v>
      </c>
      <c r="D1571" t="str">
        <f t="shared" si="97"/>
        <v>016</v>
      </c>
      <c r="E1571" t="str">
        <f t="shared" si="98"/>
        <v>16016</v>
      </c>
      <c r="F1571" t="str">
        <f t="shared" si="99"/>
        <v>Coeneo</v>
      </c>
      <c r="G1571" t="s">
        <v>19</v>
      </c>
      <c r="H1571">
        <v>673</v>
      </c>
      <c r="I1571">
        <v>1443</v>
      </c>
      <c r="J1571">
        <v>90.114999999999995</v>
      </c>
      <c r="K1571">
        <v>59.396999999999998</v>
      </c>
      <c r="L1571">
        <v>5.8869999999999996</v>
      </c>
      <c r="M1571">
        <v>54.210999999999999</v>
      </c>
      <c r="N1571">
        <v>196.39099999999999</v>
      </c>
    </row>
    <row r="1572" spans="1:14" hidden="1" x14ac:dyDescent="0.25">
      <c r="A1572" t="s">
        <v>809</v>
      </c>
      <c r="B1572" t="s">
        <v>825</v>
      </c>
      <c r="C1572" t="str">
        <f t="shared" si="96"/>
        <v>16</v>
      </c>
      <c r="D1572" t="str">
        <f t="shared" si="97"/>
        <v>016</v>
      </c>
      <c r="E1572" t="str">
        <f t="shared" si="98"/>
        <v>16016</v>
      </c>
      <c r="F1572" t="str">
        <f t="shared" si="99"/>
        <v>Coeneo</v>
      </c>
      <c r="G1572" t="s">
        <v>16</v>
      </c>
      <c r="H1572">
        <v>320</v>
      </c>
      <c r="I1572">
        <v>751</v>
      </c>
      <c r="J1572">
        <v>20.399000000000001</v>
      </c>
      <c r="K1572">
        <v>10.917</v>
      </c>
      <c r="L1572">
        <v>0.127</v>
      </c>
      <c r="M1572">
        <v>5.3129999999999997</v>
      </c>
      <c r="N1572">
        <v>20.408999999999999</v>
      </c>
    </row>
    <row r="1573" spans="1:14" x14ac:dyDescent="0.25">
      <c r="A1573" t="s">
        <v>809</v>
      </c>
      <c r="B1573" t="s">
        <v>826</v>
      </c>
      <c r="C1573" t="str">
        <f t="shared" si="96"/>
        <v>16</v>
      </c>
      <c r="D1573" t="str">
        <f t="shared" si="97"/>
        <v>017</v>
      </c>
      <c r="E1573" t="str">
        <f t="shared" si="98"/>
        <v>16017</v>
      </c>
      <c r="F1573" t="str">
        <f t="shared" si="99"/>
        <v>Contepec</v>
      </c>
      <c r="G1573" t="s">
        <v>19</v>
      </c>
      <c r="H1573">
        <v>319</v>
      </c>
      <c r="I1573">
        <v>870</v>
      </c>
      <c r="J1573">
        <v>95.474999999999994</v>
      </c>
      <c r="K1573">
        <v>48.795000000000002</v>
      </c>
      <c r="L1573">
        <v>2.9910000000000001</v>
      </c>
      <c r="M1573">
        <v>88.472999999999999</v>
      </c>
      <c r="N1573">
        <v>143.80199999999999</v>
      </c>
    </row>
    <row r="1574" spans="1:14" hidden="1" x14ac:dyDescent="0.25">
      <c r="A1574" t="s">
        <v>809</v>
      </c>
      <c r="B1574" t="s">
        <v>826</v>
      </c>
      <c r="C1574" t="str">
        <f t="shared" si="96"/>
        <v>16</v>
      </c>
      <c r="D1574" t="str">
        <f t="shared" si="97"/>
        <v>017</v>
      </c>
      <c r="E1574" t="str">
        <f t="shared" si="98"/>
        <v>16017</v>
      </c>
      <c r="F1574" t="str">
        <f t="shared" si="99"/>
        <v>Contepec</v>
      </c>
      <c r="G1574" t="s">
        <v>16</v>
      </c>
      <c r="H1574">
        <v>28</v>
      </c>
      <c r="I1574">
        <v>68</v>
      </c>
      <c r="J1574">
        <v>3.8340000000000001</v>
      </c>
      <c r="K1574">
        <v>1.6819999999999999</v>
      </c>
      <c r="L1574">
        <v>8.9999999999999993E-3</v>
      </c>
      <c r="M1574">
        <v>4.2569999999999997</v>
      </c>
      <c r="N1574">
        <v>3.8069999999999999</v>
      </c>
    </row>
    <row r="1575" spans="1:14" x14ac:dyDescent="0.25">
      <c r="A1575" t="s">
        <v>809</v>
      </c>
      <c r="B1575" t="s">
        <v>827</v>
      </c>
      <c r="C1575" t="str">
        <f t="shared" si="96"/>
        <v>16</v>
      </c>
      <c r="D1575" t="str">
        <f t="shared" si="97"/>
        <v>018</v>
      </c>
      <c r="E1575" t="str">
        <f t="shared" si="98"/>
        <v>16018</v>
      </c>
      <c r="F1575" t="str">
        <f t="shared" si="99"/>
        <v>Copándaro</v>
      </c>
      <c r="G1575" t="s">
        <v>19</v>
      </c>
      <c r="H1575">
        <v>163</v>
      </c>
      <c r="I1575">
        <v>309</v>
      </c>
      <c r="J1575">
        <v>23.99</v>
      </c>
      <c r="K1575">
        <v>11.087999999999999</v>
      </c>
      <c r="L1575">
        <v>0.47599999999999998</v>
      </c>
      <c r="M1575">
        <v>16.047999999999998</v>
      </c>
      <c r="N1575">
        <v>43.215000000000003</v>
      </c>
    </row>
    <row r="1576" spans="1:14" hidden="1" x14ac:dyDescent="0.25">
      <c r="A1576" t="s">
        <v>809</v>
      </c>
      <c r="B1576" t="s">
        <v>827</v>
      </c>
      <c r="C1576" t="str">
        <f t="shared" si="96"/>
        <v>16</v>
      </c>
      <c r="D1576" t="str">
        <f t="shared" si="97"/>
        <v>018</v>
      </c>
      <c r="E1576" t="str">
        <f t="shared" si="98"/>
        <v>16018</v>
      </c>
      <c r="F1576" t="str">
        <f t="shared" si="99"/>
        <v>Copándaro</v>
      </c>
      <c r="G1576" t="s">
        <v>16</v>
      </c>
      <c r="H1576">
        <v>6</v>
      </c>
      <c r="I1576">
        <v>19</v>
      </c>
      <c r="J1576">
        <v>3.0270000000000001</v>
      </c>
      <c r="K1576">
        <v>1.0980000000000001</v>
      </c>
      <c r="L1576">
        <v>3.0000000000000001E-3</v>
      </c>
      <c r="M1576">
        <v>0.59299999999999997</v>
      </c>
      <c r="N1576">
        <v>3.0249999999999999</v>
      </c>
    </row>
    <row r="1577" spans="1:14" x14ac:dyDescent="0.25">
      <c r="A1577" t="s">
        <v>809</v>
      </c>
      <c r="B1577" t="s">
        <v>828</v>
      </c>
      <c r="C1577" t="str">
        <f t="shared" si="96"/>
        <v>16</v>
      </c>
      <c r="D1577" t="str">
        <f t="shared" si="97"/>
        <v>019</v>
      </c>
      <c r="E1577" t="str">
        <f t="shared" si="98"/>
        <v>16019</v>
      </c>
      <c r="F1577" t="str">
        <f t="shared" si="99"/>
        <v>Cotija</v>
      </c>
      <c r="G1577" t="s">
        <v>19</v>
      </c>
      <c r="H1577">
        <v>833</v>
      </c>
      <c r="I1577">
        <v>2247</v>
      </c>
      <c r="J1577">
        <v>355.24299999999999</v>
      </c>
      <c r="K1577">
        <v>138.541</v>
      </c>
      <c r="L1577">
        <v>13.88</v>
      </c>
      <c r="M1577">
        <v>185.55500000000001</v>
      </c>
      <c r="N1577">
        <v>612.01599999999996</v>
      </c>
    </row>
    <row r="1578" spans="1:14" hidden="1" x14ac:dyDescent="0.25">
      <c r="A1578" t="s">
        <v>809</v>
      </c>
      <c r="B1578" t="s">
        <v>828</v>
      </c>
      <c r="C1578" t="str">
        <f t="shared" si="96"/>
        <v>16</v>
      </c>
      <c r="D1578" t="str">
        <f t="shared" si="97"/>
        <v>019</v>
      </c>
      <c r="E1578" t="str">
        <f t="shared" si="98"/>
        <v>16019</v>
      </c>
      <c r="F1578" t="str">
        <f t="shared" si="99"/>
        <v>Cotija</v>
      </c>
      <c r="G1578" t="s">
        <v>16</v>
      </c>
      <c r="H1578">
        <v>113</v>
      </c>
      <c r="I1578">
        <v>496</v>
      </c>
      <c r="J1578">
        <v>172.86</v>
      </c>
      <c r="K1578">
        <v>21.4</v>
      </c>
      <c r="L1578">
        <v>4.0759999999999996</v>
      </c>
      <c r="M1578">
        <v>54.448</v>
      </c>
      <c r="N1578">
        <v>214.971</v>
      </c>
    </row>
    <row r="1579" spans="1:14" x14ac:dyDescent="0.25">
      <c r="A1579" t="s">
        <v>809</v>
      </c>
      <c r="B1579" t="s">
        <v>829</v>
      </c>
      <c r="C1579" t="str">
        <f t="shared" si="96"/>
        <v>16</v>
      </c>
      <c r="D1579" t="str">
        <f t="shared" si="97"/>
        <v>020</v>
      </c>
      <c r="E1579" t="str">
        <f t="shared" si="98"/>
        <v>16020</v>
      </c>
      <c r="F1579" t="str">
        <f t="shared" si="99"/>
        <v>Cuitzeo</v>
      </c>
      <c r="G1579" t="s">
        <v>19</v>
      </c>
      <c r="H1579">
        <v>1421</v>
      </c>
      <c r="I1579">
        <v>3841</v>
      </c>
      <c r="J1579">
        <v>431.03</v>
      </c>
      <c r="K1579">
        <v>197.34399999999999</v>
      </c>
      <c r="L1579">
        <v>5.9260000000000002</v>
      </c>
      <c r="M1579">
        <v>195.48</v>
      </c>
      <c r="N1579">
        <v>647.11699999999996</v>
      </c>
    </row>
    <row r="1580" spans="1:14" hidden="1" x14ac:dyDescent="0.25">
      <c r="A1580" t="s">
        <v>809</v>
      </c>
      <c r="B1580" t="s">
        <v>829</v>
      </c>
      <c r="C1580" t="str">
        <f t="shared" si="96"/>
        <v>16</v>
      </c>
      <c r="D1580" t="str">
        <f t="shared" si="97"/>
        <v>020</v>
      </c>
      <c r="E1580" t="str">
        <f t="shared" si="98"/>
        <v>16020</v>
      </c>
      <c r="F1580" t="str">
        <f t="shared" si="99"/>
        <v>Cuitzeo</v>
      </c>
      <c r="G1580" t="s">
        <v>16</v>
      </c>
      <c r="H1580">
        <v>252</v>
      </c>
      <c r="I1580">
        <v>758</v>
      </c>
      <c r="J1580">
        <v>155.09100000000001</v>
      </c>
      <c r="K1580">
        <v>61.713999999999999</v>
      </c>
      <c r="L1580">
        <v>0.36299999999999999</v>
      </c>
      <c r="M1580">
        <v>82.774000000000001</v>
      </c>
      <c r="N1580">
        <v>154.77099999999999</v>
      </c>
    </row>
    <row r="1581" spans="1:14" x14ac:dyDescent="0.25">
      <c r="A1581" t="s">
        <v>809</v>
      </c>
      <c r="B1581" t="s">
        <v>830</v>
      </c>
      <c r="C1581" t="str">
        <f t="shared" si="96"/>
        <v>16</v>
      </c>
      <c r="D1581" t="str">
        <f t="shared" si="97"/>
        <v>021</v>
      </c>
      <c r="E1581" t="str">
        <f t="shared" si="98"/>
        <v>16021</v>
      </c>
      <c r="F1581" t="str">
        <f t="shared" si="99"/>
        <v>Charapan</v>
      </c>
      <c r="G1581" t="s">
        <v>19</v>
      </c>
      <c r="H1581">
        <v>1159</v>
      </c>
      <c r="I1581">
        <v>2069</v>
      </c>
      <c r="J1581">
        <v>61.512</v>
      </c>
      <c r="K1581">
        <v>31.315000000000001</v>
      </c>
      <c r="L1581">
        <v>0.67400000000000004</v>
      </c>
      <c r="M1581">
        <v>37.603000000000002</v>
      </c>
      <c r="N1581">
        <v>103.06399999999999</v>
      </c>
    </row>
    <row r="1582" spans="1:14" hidden="1" x14ac:dyDescent="0.25">
      <c r="A1582" t="s">
        <v>809</v>
      </c>
      <c r="B1582" t="s">
        <v>830</v>
      </c>
      <c r="C1582" t="str">
        <f t="shared" si="96"/>
        <v>16</v>
      </c>
      <c r="D1582" t="str">
        <f t="shared" si="97"/>
        <v>021</v>
      </c>
      <c r="E1582" t="str">
        <f t="shared" si="98"/>
        <v>16021</v>
      </c>
      <c r="F1582" t="str">
        <f t="shared" si="99"/>
        <v>Charapan</v>
      </c>
      <c r="G1582" t="s">
        <v>16</v>
      </c>
      <c r="H1582">
        <v>696</v>
      </c>
      <c r="I1582">
        <v>1131</v>
      </c>
      <c r="J1582">
        <v>36.332000000000001</v>
      </c>
      <c r="K1582">
        <v>15.053000000000001</v>
      </c>
      <c r="L1582">
        <v>0.13500000000000001</v>
      </c>
      <c r="M1582">
        <v>8.1300000000000008</v>
      </c>
      <c r="N1582">
        <v>36.133000000000003</v>
      </c>
    </row>
    <row r="1583" spans="1:14" x14ac:dyDescent="0.25">
      <c r="A1583" t="s">
        <v>809</v>
      </c>
      <c r="B1583" t="s">
        <v>831</v>
      </c>
      <c r="C1583" t="str">
        <f t="shared" si="96"/>
        <v>16</v>
      </c>
      <c r="D1583" t="str">
        <f t="shared" si="97"/>
        <v>022</v>
      </c>
      <c r="E1583" t="str">
        <f t="shared" si="98"/>
        <v>16022</v>
      </c>
      <c r="F1583" t="str">
        <f t="shared" si="99"/>
        <v>Charo</v>
      </c>
      <c r="G1583" t="s">
        <v>19</v>
      </c>
      <c r="H1583">
        <v>312</v>
      </c>
      <c r="I1583">
        <v>551</v>
      </c>
      <c r="J1583">
        <v>36.982999999999997</v>
      </c>
      <c r="K1583">
        <v>19.010999999999999</v>
      </c>
      <c r="L1583">
        <v>0.40699999999999997</v>
      </c>
      <c r="M1583">
        <v>20.178000000000001</v>
      </c>
      <c r="N1583">
        <v>63.343000000000004</v>
      </c>
    </row>
    <row r="1584" spans="1:14" hidden="1" x14ac:dyDescent="0.25">
      <c r="A1584" t="s">
        <v>809</v>
      </c>
      <c r="B1584" t="s">
        <v>831</v>
      </c>
      <c r="C1584" t="str">
        <f t="shared" si="96"/>
        <v>16</v>
      </c>
      <c r="D1584" t="str">
        <f t="shared" si="97"/>
        <v>022</v>
      </c>
      <c r="E1584" t="str">
        <f t="shared" si="98"/>
        <v>16022</v>
      </c>
      <c r="F1584" t="str">
        <f t="shared" si="99"/>
        <v>Charo</v>
      </c>
      <c r="G1584" t="s">
        <v>16</v>
      </c>
      <c r="H1584">
        <v>42</v>
      </c>
      <c r="I1584">
        <v>97</v>
      </c>
      <c r="J1584">
        <v>9.1199999999999992</v>
      </c>
      <c r="K1584">
        <v>4.0419999999999998</v>
      </c>
      <c r="L1584">
        <v>2E-3</v>
      </c>
      <c r="M1584">
        <v>2.2759999999999998</v>
      </c>
      <c r="N1584">
        <v>9.0790000000000006</v>
      </c>
    </row>
    <row r="1585" spans="1:14" x14ac:dyDescent="0.25">
      <c r="A1585" t="s">
        <v>809</v>
      </c>
      <c r="B1585" t="s">
        <v>832</v>
      </c>
      <c r="C1585" t="str">
        <f t="shared" si="96"/>
        <v>16</v>
      </c>
      <c r="D1585" t="str">
        <f t="shared" si="97"/>
        <v>023</v>
      </c>
      <c r="E1585" t="str">
        <f t="shared" si="98"/>
        <v>16023</v>
      </c>
      <c r="F1585" t="str">
        <f t="shared" si="99"/>
        <v>Chavinda</v>
      </c>
      <c r="G1585" t="s">
        <v>19</v>
      </c>
      <c r="H1585">
        <v>341</v>
      </c>
      <c r="I1585">
        <v>836</v>
      </c>
      <c r="J1585">
        <v>376.68400000000003</v>
      </c>
      <c r="K1585">
        <v>95.203000000000003</v>
      </c>
      <c r="L1585">
        <v>25.024999999999999</v>
      </c>
      <c r="M1585">
        <v>221.38300000000001</v>
      </c>
      <c r="N1585">
        <v>443.03399999999999</v>
      </c>
    </row>
    <row r="1586" spans="1:14" hidden="1" x14ac:dyDescent="0.25">
      <c r="A1586" t="s">
        <v>809</v>
      </c>
      <c r="B1586" t="s">
        <v>832</v>
      </c>
      <c r="C1586" t="str">
        <f t="shared" si="96"/>
        <v>16</v>
      </c>
      <c r="D1586" t="str">
        <f t="shared" si="97"/>
        <v>023</v>
      </c>
      <c r="E1586" t="str">
        <f t="shared" si="98"/>
        <v>16023</v>
      </c>
      <c r="F1586" t="str">
        <f t="shared" si="99"/>
        <v>Chavinda</v>
      </c>
      <c r="G1586" t="s">
        <v>16</v>
      </c>
      <c r="H1586">
        <v>49</v>
      </c>
      <c r="I1586">
        <v>274</v>
      </c>
      <c r="J1586">
        <v>316.57400000000001</v>
      </c>
      <c r="K1586">
        <v>57.009</v>
      </c>
      <c r="L1586">
        <v>22.405000000000001</v>
      </c>
      <c r="M1586">
        <v>156.49700000000001</v>
      </c>
      <c r="N1586">
        <v>321.82900000000001</v>
      </c>
    </row>
    <row r="1587" spans="1:14" x14ac:dyDescent="0.25">
      <c r="A1587" t="s">
        <v>809</v>
      </c>
      <c r="B1587" t="s">
        <v>833</v>
      </c>
      <c r="C1587" t="str">
        <f t="shared" si="96"/>
        <v>16</v>
      </c>
      <c r="D1587" t="str">
        <f t="shared" si="97"/>
        <v>024</v>
      </c>
      <c r="E1587" t="str">
        <f t="shared" si="98"/>
        <v>16024</v>
      </c>
      <c r="F1587" t="str">
        <f t="shared" si="99"/>
        <v>Cherán</v>
      </c>
      <c r="G1587" t="s">
        <v>19</v>
      </c>
      <c r="H1587">
        <v>1757</v>
      </c>
      <c r="I1587">
        <v>3137</v>
      </c>
      <c r="J1587">
        <v>150.09399999999999</v>
      </c>
      <c r="K1587">
        <v>97.17</v>
      </c>
      <c r="L1587">
        <v>2.8580000000000001</v>
      </c>
      <c r="M1587">
        <v>75.278000000000006</v>
      </c>
      <c r="N1587">
        <v>226.27199999999999</v>
      </c>
    </row>
    <row r="1588" spans="1:14" hidden="1" x14ac:dyDescent="0.25">
      <c r="A1588" t="s">
        <v>809</v>
      </c>
      <c r="B1588" t="s">
        <v>833</v>
      </c>
      <c r="C1588" t="str">
        <f t="shared" si="96"/>
        <v>16</v>
      </c>
      <c r="D1588" t="str">
        <f t="shared" si="97"/>
        <v>024</v>
      </c>
      <c r="E1588" t="str">
        <f t="shared" si="98"/>
        <v>16024</v>
      </c>
      <c r="F1588" t="str">
        <f t="shared" si="99"/>
        <v>Cherán</v>
      </c>
      <c r="G1588" t="s">
        <v>16</v>
      </c>
      <c r="H1588">
        <v>494</v>
      </c>
      <c r="I1588">
        <v>932</v>
      </c>
      <c r="J1588">
        <v>68.186999999999998</v>
      </c>
      <c r="K1588">
        <v>38.744</v>
      </c>
      <c r="L1588">
        <v>0.46</v>
      </c>
      <c r="M1588">
        <v>15.458</v>
      </c>
      <c r="N1588">
        <v>68.213999999999999</v>
      </c>
    </row>
    <row r="1589" spans="1:14" x14ac:dyDescent="0.25">
      <c r="A1589" t="s">
        <v>809</v>
      </c>
      <c r="B1589" t="s">
        <v>834</v>
      </c>
      <c r="C1589" t="str">
        <f t="shared" si="96"/>
        <v>16</v>
      </c>
      <c r="D1589" t="str">
        <f t="shared" si="97"/>
        <v>025</v>
      </c>
      <c r="E1589" t="str">
        <f t="shared" si="98"/>
        <v>16025</v>
      </c>
      <c r="F1589" t="str">
        <f t="shared" si="99"/>
        <v>Chilchota</v>
      </c>
      <c r="G1589" t="s">
        <v>19</v>
      </c>
      <c r="H1589">
        <v>2495</v>
      </c>
      <c r="I1589">
        <v>5135</v>
      </c>
      <c r="J1589">
        <v>261.548</v>
      </c>
      <c r="K1589">
        <v>116.694</v>
      </c>
      <c r="L1589">
        <v>1.681</v>
      </c>
      <c r="M1589">
        <v>92.197000000000003</v>
      </c>
      <c r="N1589">
        <v>437.685</v>
      </c>
    </row>
    <row r="1590" spans="1:14" hidden="1" x14ac:dyDescent="0.25">
      <c r="A1590" t="s">
        <v>809</v>
      </c>
      <c r="B1590" t="s">
        <v>834</v>
      </c>
      <c r="C1590" t="str">
        <f t="shared" si="96"/>
        <v>16</v>
      </c>
      <c r="D1590" t="str">
        <f t="shared" si="97"/>
        <v>025</v>
      </c>
      <c r="E1590" t="str">
        <f t="shared" si="98"/>
        <v>16025</v>
      </c>
      <c r="F1590" t="str">
        <f t="shared" si="99"/>
        <v>Chilchota</v>
      </c>
      <c r="G1590" t="s">
        <v>16</v>
      </c>
      <c r="H1590">
        <v>1460</v>
      </c>
      <c r="I1590">
        <v>3257</v>
      </c>
      <c r="J1590">
        <v>122.922</v>
      </c>
      <c r="K1590">
        <v>52.2</v>
      </c>
      <c r="L1590">
        <v>2.8000000000000001E-2</v>
      </c>
      <c r="M1590">
        <v>10.236000000000001</v>
      </c>
      <c r="N1590">
        <v>122.34</v>
      </c>
    </row>
    <row r="1591" spans="1:14" x14ac:dyDescent="0.25">
      <c r="A1591" t="s">
        <v>809</v>
      </c>
      <c r="B1591" t="s">
        <v>835</v>
      </c>
      <c r="C1591" t="str">
        <f t="shared" si="96"/>
        <v>16</v>
      </c>
      <c r="D1591" t="str">
        <f t="shared" si="97"/>
        <v>026</v>
      </c>
      <c r="E1591" t="str">
        <f t="shared" si="98"/>
        <v>16026</v>
      </c>
      <c r="F1591" t="str">
        <f t="shared" si="99"/>
        <v>Chinicuila</v>
      </c>
      <c r="G1591" t="s">
        <v>19</v>
      </c>
      <c r="H1591">
        <v>75</v>
      </c>
      <c r="I1591">
        <v>147</v>
      </c>
      <c r="J1591">
        <v>10.265000000000001</v>
      </c>
      <c r="K1591">
        <v>6.0759999999999996</v>
      </c>
      <c r="L1591">
        <v>0.54900000000000004</v>
      </c>
      <c r="M1591">
        <v>5.9089999999999998</v>
      </c>
      <c r="N1591">
        <v>20.427</v>
      </c>
    </row>
    <row r="1592" spans="1:14" hidden="1" x14ac:dyDescent="0.25">
      <c r="A1592" t="s">
        <v>809</v>
      </c>
      <c r="B1592" t="s">
        <v>835</v>
      </c>
      <c r="C1592" t="str">
        <f t="shared" si="96"/>
        <v>16</v>
      </c>
      <c r="D1592" t="str">
        <f t="shared" si="97"/>
        <v>026</v>
      </c>
      <c r="E1592" t="str">
        <f t="shared" si="98"/>
        <v>16026</v>
      </c>
      <c r="F1592" t="str">
        <f t="shared" si="99"/>
        <v>Chinicuila</v>
      </c>
      <c r="G1592" t="s">
        <v>16</v>
      </c>
      <c r="H1592">
        <v>11</v>
      </c>
      <c r="I1592">
        <v>23</v>
      </c>
      <c r="J1592">
        <v>1.4610000000000001</v>
      </c>
      <c r="K1592">
        <v>0.79100000000000004</v>
      </c>
      <c r="L1592">
        <v>0.158</v>
      </c>
      <c r="M1592">
        <v>0.73099999999999998</v>
      </c>
      <c r="N1592">
        <v>1.3149999999999999</v>
      </c>
    </row>
    <row r="1593" spans="1:14" x14ac:dyDescent="0.25">
      <c r="A1593" t="s">
        <v>809</v>
      </c>
      <c r="B1593" t="s">
        <v>836</v>
      </c>
      <c r="C1593" t="str">
        <f t="shared" si="96"/>
        <v>16</v>
      </c>
      <c r="D1593" t="str">
        <f t="shared" si="97"/>
        <v>027</v>
      </c>
      <c r="E1593" t="str">
        <f t="shared" si="98"/>
        <v>16027</v>
      </c>
      <c r="F1593" t="str">
        <f t="shared" si="99"/>
        <v>Chucándiro</v>
      </c>
      <c r="G1593" t="s">
        <v>19</v>
      </c>
      <c r="H1593">
        <v>98</v>
      </c>
      <c r="I1593">
        <v>182</v>
      </c>
      <c r="J1593">
        <v>8.3569999999999993</v>
      </c>
      <c r="K1593">
        <v>4.1680000000000001</v>
      </c>
      <c r="L1593">
        <v>0.48199999999999998</v>
      </c>
      <c r="M1593">
        <v>10.246</v>
      </c>
      <c r="N1593">
        <v>17.28</v>
      </c>
    </row>
    <row r="1594" spans="1:14" hidden="1" x14ac:dyDescent="0.25">
      <c r="A1594" t="s">
        <v>809</v>
      </c>
      <c r="B1594" t="s">
        <v>836</v>
      </c>
      <c r="C1594" t="str">
        <f t="shared" si="96"/>
        <v>16</v>
      </c>
      <c r="D1594" t="str">
        <f t="shared" si="97"/>
        <v>027</v>
      </c>
      <c r="E1594" t="str">
        <f t="shared" si="98"/>
        <v>16027</v>
      </c>
      <c r="F1594" t="str">
        <f t="shared" si="99"/>
        <v>Chucándiro</v>
      </c>
      <c r="G1594" t="s">
        <v>16</v>
      </c>
      <c r="H1594">
        <v>12</v>
      </c>
      <c r="I1594">
        <v>26</v>
      </c>
      <c r="J1594">
        <v>1.93</v>
      </c>
      <c r="K1594">
        <v>1.0109999999999999</v>
      </c>
      <c r="L1594">
        <v>1.0999999999999999E-2</v>
      </c>
      <c r="M1594">
        <v>1.29</v>
      </c>
      <c r="N1594">
        <v>1.9279999999999999</v>
      </c>
    </row>
    <row r="1595" spans="1:14" x14ac:dyDescent="0.25">
      <c r="A1595" t="s">
        <v>809</v>
      </c>
      <c r="B1595" t="s">
        <v>837</v>
      </c>
      <c r="C1595" t="str">
        <f t="shared" si="96"/>
        <v>16</v>
      </c>
      <c r="D1595" t="str">
        <f t="shared" si="97"/>
        <v>028</v>
      </c>
      <c r="E1595" t="str">
        <f t="shared" si="98"/>
        <v>16028</v>
      </c>
      <c r="F1595" t="str">
        <f t="shared" si="99"/>
        <v>Churintzio</v>
      </c>
      <c r="G1595" t="s">
        <v>19</v>
      </c>
      <c r="H1595">
        <v>230</v>
      </c>
      <c r="I1595">
        <v>511</v>
      </c>
      <c r="J1595">
        <v>37.594999999999999</v>
      </c>
      <c r="K1595">
        <v>22.664000000000001</v>
      </c>
      <c r="L1595">
        <v>1.171</v>
      </c>
      <c r="M1595">
        <v>59.151000000000003</v>
      </c>
      <c r="N1595">
        <v>73.305999999999997</v>
      </c>
    </row>
    <row r="1596" spans="1:14" hidden="1" x14ac:dyDescent="0.25">
      <c r="A1596" t="s">
        <v>809</v>
      </c>
      <c r="B1596" t="s">
        <v>837</v>
      </c>
      <c r="C1596" t="str">
        <f t="shared" si="96"/>
        <v>16</v>
      </c>
      <c r="D1596" t="str">
        <f t="shared" si="97"/>
        <v>028</v>
      </c>
      <c r="E1596" t="str">
        <f t="shared" si="98"/>
        <v>16028</v>
      </c>
      <c r="F1596" t="str">
        <f t="shared" si="99"/>
        <v>Churintzio</v>
      </c>
      <c r="G1596" t="s">
        <v>16</v>
      </c>
      <c r="H1596">
        <v>22</v>
      </c>
      <c r="I1596">
        <v>127</v>
      </c>
      <c r="J1596">
        <v>13.166</v>
      </c>
      <c r="K1596">
        <v>6.8520000000000003</v>
      </c>
      <c r="L1596">
        <v>4.0000000000000001E-3</v>
      </c>
      <c r="M1596">
        <v>31.916</v>
      </c>
      <c r="N1596">
        <v>12.47</v>
      </c>
    </row>
    <row r="1597" spans="1:14" x14ac:dyDescent="0.25">
      <c r="A1597" t="s">
        <v>809</v>
      </c>
      <c r="B1597" t="s">
        <v>838</v>
      </c>
      <c r="C1597" t="str">
        <f t="shared" si="96"/>
        <v>16</v>
      </c>
      <c r="D1597" t="str">
        <f t="shared" si="97"/>
        <v>029</v>
      </c>
      <c r="E1597" t="str">
        <f t="shared" si="98"/>
        <v>16029</v>
      </c>
      <c r="F1597" t="str">
        <f t="shared" si="99"/>
        <v>Churumuco</v>
      </c>
      <c r="G1597" t="s">
        <v>19</v>
      </c>
      <c r="H1597">
        <v>577</v>
      </c>
      <c r="I1597">
        <v>1285</v>
      </c>
      <c r="J1597">
        <v>101.583</v>
      </c>
      <c r="K1597">
        <v>60.399000000000001</v>
      </c>
      <c r="L1597">
        <v>2.1859999999999999</v>
      </c>
      <c r="M1597">
        <v>80.730999999999995</v>
      </c>
      <c r="N1597">
        <v>157.75</v>
      </c>
    </row>
    <row r="1598" spans="1:14" hidden="1" x14ac:dyDescent="0.25">
      <c r="A1598" t="s">
        <v>809</v>
      </c>
      <c r="B1598" t="s">
        <v>838</v>
      </c>
      <c r="C1598" t="str">
        <f t="shared" si="96"/>
        <v>16</v>
      </c>
      <c r="D1598" t="str">
        <f t="shared" si="97"/>
        <v>029</v>
      </c>
      <c r="E1598" t="str">
        <f t="shared" si="98"/>
        <v>16029</v>
      </c>
      <c r="F1598" t="str">
        <f t="shared" si="99"/>
        <v>Churumuco</v>
      </c>
      <c r="G1598" t="s">
        <v>16</v>
      </c>
      <c r="H1598">
        <v>64</v>
      </c>
      <c r="I1598">
        <v>228</v>
      </c>
      <c r="J1598">
        <v>15.145</v>
      </c>
      <c r="K1598">
        <v>6.83</v>
      </c>
      <c r="L1598">
        <v>0.36099999999999999</v>
      </c>
      <c r="M1598">
        <v>9.8339999999999996</v>
      </c>
      <c r="N1598">
        <v>14.914999999999999</v>
      </c>
    </row>
    <row r="1599" spans="1:14" x14ac:dyDescent="0.25">
      <c r="A1599" t="s">
        <v>809</v>
      </c>
      <c r="B1599" t="s">
        <v>839</v>
      </c>
      <c r="C1599" t="str">
        <f t="shared" si="96"/>
        <v>16</v>
      </c>
      <c r="D1599" t="str">
        <f t="shared" si="97"/>
        <v>030</v>
      </c>
      <c r="E1599" t="str">
        <f t="shared" si="98"/>
        <v>16030</v>
      </c>
      <c r="F1599" t="str">
        <f t="shared" si="99"/>
        <v>Ecuandureo</v>
      </c>
      <c r="G1599" t="s">
        <v>19</v>
      </c>
      <c r="H1599">
        <v>345</v>
      </c>
      <c r="I1599">
        <v>1118</v>
      </c>
      <c r="J1599">
        <v>240.34700000000001</v>
      </c>
      <c r="K1599">
        <v>98.325000000000003</v>
      </c>
      <c r="L1599">
        <v>6.9669999999999996</v>
      </c>
      <c r="M1599">
        <v>102.613</v>
      </c>
      <c r="N1599">
        <v>382.36</v>
      </c>
    </row>
    <row r="1600" spans="1:14" hidden="1" x14ac:dyDescent="0.25">
      <c r="A1600" t="s">
        <v>809</v>
      </c>
      <c r="B1600" t="s">
        <v>839</v>
      </c>
      <c r="C1600" t="str">
        <f t="shared" si="96"/>
        <v>16</v>
      </c>
      <c r="D1600" t="str">
        <f t="shared" si="97"/>
        <v>030</v>
      </c>
      <c r="E1600" t="str">
        <f t="shared" si="98"/>
        <v>16030</v>
      </c>
      <c r="F1600" t="str">
        <f t="shared" si="99"/>
        <v>Ecuandureo</v>
      </c>
      <c r="G1600" t="s">
        <v>16</v>
      </c>
      <c r="H1600">
        <v>35</v>
      </c>
      <c r="I1600">
        <v>504</v>
      </c>
      <c r="J1600">
        <v>173.922</v>
      </c>
      <c r="K1600">
        <v>57.603000000000002</v>
      </c>
      <c r="L1600">
        <v>1.429</v>
      </c>
      <c r="M1600">
        <v>51.189</v>
      </c>
      <c r="N1600">
        <v>183.96</v>
      </c>
    </row>
    <row r="1601" spans="1:14" x14ac:dyDescent="0.25">
      <c r="A1601" t="s">
        <v>809</v>
      </c>
      <c r="B1601" t="s">
        <v>840</v>
      </c>
      <c r="C1601" t="str">
        <f t="shared" si="96"/>
        <v>16</v>
      </c>
      <c r="D1601" t="str">
        <f t="shared" si="97"/>
        <v>031</v>
      </c>
      <c r="E1601" t="str">
        <f t="shared" si="98"/>
        <v>16031</v>
      </c>
      <c r="F1601" t="str">
        <f t="shared" si="99"/>
        <v>Epitacio Huerta</v>
      </c>
      <c r="G1601" t="s">
        <v>19</v>
      </c>
      <c r="H1601">
        <v>201</v>
      </c>
      <c r="I1601">
        <v>469</v>
      </c>
      <c r="J1601">
        <v>27.707000000000001</v>
      </c>
      <c r="K1601">
        <v>10.92</v>
      </c>
      <c r="L1601">
        <v>0.68899999999999995</v>
      </c>
      <c r="M1601">
        <v>47.198999999999998</v>
      </c>
      <c r="N1601">
        <v>69.225999999999999</v>
      </c>
    </row>
    <row r="1602" spans="1:14" hidden="1" x14ac:dyDescent="0.25">
      <c r="A1602" t="s">
        <v>809</v>
      </c>
      <c r="B1602" t="s">
        <v>840</v>
      </c>
      <c r="C1602" t="str">
        <f t="shared" si="96"/>
        <v>16</v>
      </c>
      <c r="D1602" t="str">
        <f t="shared" si="97"/>
        <v>031</v>
      </c>
      <c r="E1602" t="str">
        <f t="shared" si="98"/>
        <v>16031</v>
      </c>
      <c r="F1602" t="str">
        <f t="shared" si="99"/>
        <v>Epitacio Huerta</v>
      </c>
      <c r="G1602" t="s">
        <v>16</v>
      </c>
      <c r="H1602">
        <v>17</v>
      </c>
      <c r="I1602">
        <v>57</v>
      </c>
      <c r="J1602">
        <v>5.4359999999999999</v>
      </c>
      <c r="K1602">
        <v>1.246</v>
      </c>
      <c r="L1602">
        <v>3.3000000000000002E-2</v>
      </c>
      <c r="M1602">
        <v>3.2690000000000001</v>
      </c>
      <c r="N1602">
        <v>5.4269999999999996</v>
      </c>
    </row>
    <row r="1603" spans="1:14" x14ac:dyDescent="0.25">
      <c r="A1603" t="s">
        <v>809</v>
      </c>
      <c r="B1603" t="s">
        <v>841</v>
      </c>
      <c r="C1603" t="str">
        <f t="shared" ref="C1603:C1666" si="100">MID(A1603,1,2)</f>
        <v>16</v>
      </c>
      <c r="D1603" t="str">
        <f t="shared" ref="D1603:D1666" si="101">MID(B1603,1,3)</f>
        <v>032</v>
      </c>
      <c r="E1603" t="str">
        <f t="shared" ref="E1603:E1666" si="102">CONCATENATE(C1603,D1603)</f>
        <v>16032</v>
      </c>
      <c r="F1603" t="str">
        <f t="shared" ref="F1603:F1666" si="103">MID(B1603,5,40)</f>
        <v>Erongarícuaro</v>
      </c>
      <c r="G1603" t="s">
        <v>19</v>
      </c>
      <c r="H1603">
        <v>210</v>
      </c>
      <c r="I1603">
        <v>590</v>
      </c>
      <c r="J1603">
        <v>27.212</v>
      </c>
      <c r="K1603">
        <v>15.712999999999999</v>
      </c>
      <c r="L1603">
        <v>0.35099999999999998</v>
      </c>
      <c r="M1603">
        <v>20.631</v>
      </c>
      <c r="N1603">
        <v>45.546999999999997</v>
      </c>
    </row>
    <row r="1604" spans="1:14" hidden="1" x14ac:dyDescent="0.25">
      <c r="A1604" t="s">
        <v>809</v>
      </c>
      <c r="B1604" t="s">
        <v>841</v>
      </c>
      <c r="C1604" t="str">
        <f t="shared" si="100"/>
        <v>16</v>
      </c>
      <c r="D1604" t="str">
        <f t="shared" si="101"/>
        <v>032</v>
      </c>
      <c r="E1604" t="str">
        <f t="shared" si="102"/>
        <v>16032</v>
      </c>
      <c r="F1604" t="str">
        <f t="shared" si="103"/>
        <v>Erongarícuaro</v>
      </c>
      <c r="G1604" t="s">
        <v>16</v>
      </c>
      <c r="H1604">
        <v>43</v>
      </c>
      <c r="I1604">
        <v>121</v>
      </c>
      <c r="J1604">
        <v>6.2510000000000003</v>
      </c>
      <c r="K1604">
        <v>2.8279999999999998</v>
      </c>
      <c r="L1604">
        <v>-1.4E-2</v>
      </c>
      <c r="M1604">
        <v>2.76</v>
      </c>
      <c r="N1604">
        <v>6.1849999999999996</v>
      </c>
    </row>
    <row r="1605" spans="1:14" x14ac:dyDescent="0.25">
      <c r="A1605" t="s">
        <v>809</v>
      </c>
      <c r="B1605" t="s">
        <v>842</v>
      </c>
      <c r="C1605" t="str">
        <f t="shared" si="100"/>
        <v>16</v>
      </c>
      <c r="D1605" t="str">
        <f t="shared" si="101"/>
        <v>033</v>
      </c>
      <c r="E1605" t="str">
        <f t="shared" si="102"/>
        <v>16033</v>
      </c>
      <c r="F1605" t="str">
        <f t="shared" si="103"/>
        <v>Gabriel Zamora</v>
      </c>
      <c r="G1605" t="s">
        <v>19</v>
      </c>
      <c r="H1605">
        <v>618</v>
      </c>
      <c r="I1605">
        <v>1397</v>
      </c>
      <c r="J1605">
        <v>186.64400000000001</v>
      </c>
      <c r="K1605">
        <v>72.010000000000005</v>
      </c>
      <c r="L1605">
        <v>2.4500000000000002</v>
      </c>
      <c r="M1605">
        <v>118.526</v>
      </c>
      <c r="N1605">
        <v>341.68900000000002</v>
      </c>
    </row>
    <row r="1606" spans="1:14" hidden="1" x14ac:dyDescent="0.25">
      <c r="A1606" t="s">
        <v>809</v>
      </c>
      <c r="B1606" t="s">
        <v>842</v>
      </c>
      <c r="C1606" t="str">
        <f t="shared" si="100"/>
        <v>16</v>
      </c>
      <c r="D1606" t="str">
        <f t="shared" si="101"/>
        <v>033</v>
      </c>
      <c r="E1606" t="str">
        <f t="shared" si="102"/>
        <v>16033</v>
      </c>
      <c r="F1606" t="str">
        <f t="shared" si="103"/>
        <v>Gabriel Zamora</v>
      </c>
      <c r="G1606" t="s">
        <v>16</v>
      </c>
      <c r="H1606">
        <v>62</v>
      </c>
      <c r="I1606">
        <v>246</v>
      </c>
      <c r="J1606">
        <v>96.921999999999997</v>
      </c>
      <c r="K1606">
        <v>23.004999999999999</v>
      </c>
      <c r="L1606">
        <v>0.45900000000000002</v>
      </c>
      <c r="M1606">
        <v>36.360999999999997</v>
      </c>
      <c r="N1606">
        <v>99.793999999999997</v>
      </c>
    </row>
    <row r="1607" spans="1:14" x14ac:dyDescent="0.25">
      <c r="A1607" t="s">
        <v>809</v>
      </c>
      <c r="B1607" t="s">
        <v>843</v>
      </c>
      <c r="C1607" t="str">
        <f t="shared" si="100"/>
        <v>16</v>
      </c>
      <c r="D1607" t="str">
        <f t="shared" si="101"/>
        <v>034</v>
      </c>
      <c r="E1607" t="str">
        <f t="shared" si="102"/>
        <v>16034</v>
      </c>
      <c r="F1607" t="str">
        <f t="shared" si="103"/>
        <v>Hidalgo</v>
      </c>
      <c r="G1607" t="s">
        <v>19</v>
      </c>
      <c r="H1607">
        <v>7427</v>
      </c>
      <c r="I1607">
        <v>17572</v>
      </c>
      <c r="J1607">
        <v>2179.8290000000002</v>
      </c>
      <c r="K1607">
        <v>1137.6220000000001</v>
      </c>
      <c r="L1607">
        <v>35.64</v>
      </c>
      <c r="M1607">
        <v>1509.376</v>
      </c>
      <c r="N1607">
        <v>4027.05</v>
      </c>
    </row>
    <row r="1608" spans="1:14" hidden="1" x14ac:dyDescent="0.25">
      <c r="A1608" t="s">
        <v>809</v>
      </c>
      <c r="B1608" t="s">
        <v>843</v>
      </c>
      <c r="C1608" t="str">
        <f t="shared" si="100"/>
        <v>16</v>
      </c>
      <c r="D1608" t="str">
        <f t="shared" si="101"/>
        <v>034</v>
      </c>
      <c r="E1608" t="str">
        <f t="shared" si="102"/>
        <v>16034</v>
      </c>
      <c r="F1608" t="str">
        <f t="shared" si="103"/>
        <v>Hidalgo</v>
      </c>
      <c r="G1608" t="s">
        <v>16</v>
      </c>
      <c r="H1608">
        <v>1795</v>
      </c>
      <c r="I1608">
        <v>4981</v>
      </c>
      <c r="J1608">
        <v>641.524</v>
      </c>
      <c r="K1608">
        <v>230.55500000000001</v>
      </c>
      <c r="L1608">
        <v>4.359</v>
      </c>
      <c r="M1608">
        <v>353.17599999999999</v>
      </c>
      <c r="N1608">
        <v>642.37599999999998</v>
      </c>
    </row>
    <row r="1609" spans="1:14" x14ac:dyDescent="0.25">
      <c r="A1609" t="s">
        <v>809</v>
      </c>
      <c r="B1609" t="s">
        <v>844</v>
      </c>
      <c r="C1609" t="str">
        <f t="shared" si="100"/>
        <v>16</v>
      </c>
      <c r="D1609" t="str">
        <f t="shared" si="101"/>
        <v>035</v>
      </c>
      <c r="E1609" t="str">
        <f t="shared" si="102"/>
        <v>16035</v>
      </c>
      <c r="F1609" t="str">
        <f t="shared" si="103"/>
        <v>La Huacana</v>
      </c>
      <c r="G1609" t="s">
        <v>19</v>
      </c>
      <c r="H1609">
        <v>1146</v>
      </c>
      <c r="I1609">
        <v>3927</v>
      </c>
      <c r="J1609">
        <v>547.04</v>
      </c>
      <c r="K1609">
        <v>233.91900000000001</v>
      </c>
      <c r="L1609">
        <v>2.242</v>
      </c>
      <c r="M1609">
        <v>442.46699999999998</v>
      </c>
      <c r="N1609">
        <v>736.83</v>
      </c>
    </row>
    <row r="1610" spans="1:14" hidden="1" x14ac:dyDescent="0.25">
      <c r="A1610" t="s">
        <v>809</v>
      </c>
      <c r="B1610" t="s">
        <v>844</v>
      </c>
      <c r="C1610" t="str">
        <f t="shared" si="100"/>
        <v>16</v>
      </c>
      <c r="D1610" t="str">
        <f t="shared" si="101"/>
        <v>035</v>
      </c>
      <c r="E1610" t="str">
        <f t="shared" si="102"/>
        <v>16035</v>
      </c>
      <c r="F1610" t="str">
        <f t="shared" si="103"/>
        <v>La Huacana</v>
      </c>
      <c r="G1610" t="s">
        <v>16</v>
      </c>
      <c r="H1610">
        <v>107</v>
      </c>
      <c r="I1610">
        <v>258</v>
      </c>
      <c r="J1610">
        <v>26.786000000000001</v>
      </c>
      <c r="K1610">
        <v>10.302</v>
      </c>
      <c r="L1610">
        <v>0.223</v>
      </c>
      <c r="M1610">
        <v>19.707999999999998</v>
      </c>
      <c r="N1610">
        <v>26.989000000000001</v>
      </c>
    </row>
    <row r="1611" spans="1:14" x14ac:dyDescent="0.25">
      <c r="A1611" t="s">
        <v>809</v>
      </c>
      <c r="B1611" t="s">
        <v>845</v>
      </c>
      <c r="C1611" t="str">
        <f t="shared" si="100"/>
        <v>16</v>
      </c>
      <c r="D1611" t="str">
        <f t="shared" si="101"/>
        <v>036</v>
      </c>
      <c r="E1611" t="str">
        <f t="shared" si="102"/>
        <v>16036</v>
      </c>
      <c r="F1611" t="str">
        <f t="shared" si="103"/>
        <v>Huandacareo</v>
      </c>
      <c r="G1611" t="s">
        <v>19</v>
      </c>
      <c r="H1611">
        <v>503</v>
      </c>
      <c r="I1611">
        <v>1034</v>
      </c>
      <c r="J1611">
        <v>110.251</v>
      </c>
      <c r="K1611">
        <v>48.265999999999998</v>
      </c>
      <c r="L1611">
        <v>0.48599999999999999</v>
      </c>
      <c r="M1611">
        <v>53.113999999999997</v>
      </c>
      <c r="N1611">
        <v>250.83699999999999</v>
      </c>
    </row>
    <row r="1612" spans="1:14" hidden="1" x14ac:dyDescent="0.25">
      <c r="A1612" t="s">
        <v>809</v>
      </c>
      <c r="B1612" t="s">
        <v>845</v>
      </c>
      <c r="C1612" t="str">
        <f t="shared" si="100"/>
        <v>16</v>
      </c>
      <c r="D1612" t="str">
        <f t="shared" si="101"/>
        <v>036</v>
      </c>
      <c r="E1612" t="str">
        <f t="shared" si="102"/>
        <v>16036</v>
      </c>
      <c r="F1612" t="str">
        <f t="shared" si="103"/>
        <v>Huandacareo</v>
      </c>
      <c r="G1612" t="s">
        <v>16</v>
      </c>
      <c r="H1612">
        <v>56</v>
      </c>
      <c r="I1612">
        <v>129</v>
      </c>
      <c r="J1612">
        <v>13.055999999999999</v>
      </c>
      <c r="K1612">
        <v>4.6210000000000004</v>
      </c>
      <c r="L1612">
        <v>6.2E-2</v>
      </c>
      <c r="M1612">
        <v>3.4630000000000001</v>
      </c>
      <c r="N1612">
        <v>12.99</v>
      </c>
    </row>
    <row r="1613" spans="1:14" x14ac:dyDescent="0.25">
      <c r="A1613" t="s">
        <v>809</v>
      </c>
      <c r="B1613" t="s">
        <v>846</v>
      </c>
      <c r="C1613" t="str">
        <f t="shared" si="100"/>
        <v>16</v>
      </c>
      <c r="D1613" t="str">
        <f t="shared" si="101"/>
        <v>037</v>
      </c>
      <c r="E1613" t="str">
        <f t="shared" si="102"/>
        <v>16037</v>
      </c>
      <c r="F1613" t="str">
        <f t="shared" si="103"/>
        <v>Huaniqueo</v>
      </c>
      <c r="G1613" t="s">
        <v>19</v>
      </c>
      <c r="H1613">
        <v>221</v>
      </c>
      <c r="I1613">
        <v>452</v>
      </c>
      <c r="J1613">
        <v>30.189</v>
      </c>
      <c r="K1613">
        <v>14.794</v>
      </c>
      <c r="L1613">
        <v>1.1080000000000001</v>
      </c>
      <c r="M1613">
        <v>45.662999999999997</v>
      </c>
      <c r="N1613">
        <v>74.271000000000001</v>
      </c>
    </row>
    <row r="1614" spans="1:14" hidden="1" x14ac:dyDescent="0.25">
      <c r="A1614" t="s">
        <v>809</v>
      </c>
      <c r="B1614" t="s">
        <v>846</v>
      </c>
      <c r="C1614" t="str">
        <f t="shared" si="100"/>
        <v>16</v>
      </c>
      <c r="D1614" t="str">
        <f t="shared" si="101"/>
        <v>037</v>
      </c>
      <c r="E1614" t="str">
        <f t="shared" si="102"/>
        <v>16037</v>
      </c>
      <c r="F1614" t="str">
        <f t="shared" si="103"/>
        <v>Huaniqueo</v>
      </c>
      <c r="G1614" t="s">
        <v>16</v>
      </c>
      <c r="H1614">
        <v>34</v>
      </c>
      <c r="I1614">
        <v>111</v>
      </c>
      <c r="J1614">
        <v>13.145</v>
      </c>
      <c r="K1614">
        <v>4.8220000000000001</v>
      </c>
      <c r="L1614">
        <v>0.17599999999999999</v>
      </c>
      <c r="M1614">
        <v>7.9820000000000002</v>
      </c>
      <c r="N1614">
        <v>12.555999999999999</v>
      </c>
    </row>
    <row r="1615" spans="1:14" x14ac:dyDescent="0.25">
      <c r="A1615" t="s">
        <v>809</v>
      </c>
      <c r="B1615" t="s">
        <v>847</v>
      </c>
      <c r="C1615" t="str">
        <f t="shared" si="100"/>
        <v>16</v>
      </c>
      <c r="D1615" t="str">
        <f t="shared" si="101"/>
        <v>038</v>
      </c>
      <c r="E1615" t="str">
        <f t="shared" si="102"/>
        <v>16038</v>
      </c>
      <c r="F1615" t="str">
        <f t="shared" si="103"/>
        <v>Huetamo</v>
      </c>
      <c r="G1615" t="s">
        <v>19</v>
      </c>
      <c r="H1615">
        <v>1606</v>
      </c>
      <c r="I1615">
        <v>4636</v>
      </c>
      <c r="J1615">
        <v>568.84400000000005</v>
      </c>
      <c r="K1615">
        <v>333.53500000000003</v>
      </c>
      <c r="L1615">
        <v>11.526999999999999</v>
      </c>
      <c r="M1615">
        <v>502.84899999999999</v>
      </c>
      <c r="N1615">
        <v>1056.4469999999999</v>
      </c>
    </row>
    <row r="1616" spans="1:14" hidden="1" x14ac:dyDescent="0.25">
      <c r="A1616" t="s">
        <v>809</v>
      </c>
      <c r="B1616" t="s">
        <v>847</v>
      </c>
      <c r="C1616" t="str">
        <f t="shared" si="100"/>
        <v>16</v>
      </c>
      <c r="D1616" t="str">
        <f t="shared" si="101"/>
        <v>038</v>
      </c>
      <c r="E1616" t="str">
        <f t="shared" si="102"/>
        <v>16038</v>
      </c>
      <c r="F1616" t="str">
        <f t="shared" si="103"/>
        <v>Huetamo</v>
      </c>
      <c r="G1616" t="s">
        <v>16</v>
      </c>
      <c r="H1616">
        <v>170</v>
      </c>
      <c r="I1616">
        <v>496</v>
      </c>
      <c r="J1616">
        <v>84.061000000000007</v>
      </c>
      <c r="K1616">
        <v>40.915999999999997</v>
      </c>
      <c r="L1616">
        <v>3.601</v>
      </c>
      <c r="M1616">
        <v>34.671999999999997</v>
      </c>
      <c r="N1616">
        <v>81.394000000000005</v>
      </c>
    </row>
    <row r="1617" spans="1:14" x14ac:dyDescent="0.25">
      <c r="A1617" t="s">
        <v>809</v>
      </c>
      <c r="B1617" t="s">
        <v>848</v>
      </c>
      <c r="C1617" t="str">
        <f t="shared" si="100"/>
        <v>16</v>
      </c>
      <c r="D1617" t="str">
        <f t="shared" si="101"/>
        <v>039</v>
      </c>
      <c r="E1617" t="str">
        <f t="shared" si="102"/>
        <v>16039</v>
      </c>
      <c r="F1617" t="str">
        <f t="shared" si="103"/>
        <v>Huiramba</v>
      </c>
      <c r="G1617" t="s">
        <v>19</v>
      </c>
      <c r="H1617">
        <v>180</v>
      </c>
      <c r="I1617">
        <v>350</v>
      </c>
      <c r="J1617">
        <v>22.518000000000001</v>
      </c>
      <c r="K1617">
        <v>13.019</v>
      </c>
      <c r="L1617">
        <v>0.96299999999999997</v>
      </c>
      <c r="M1617">
        <v>12.933999999999999</v>
      </c>
      <c r="N1617">
        <v>32.314999999999998</v>
      </c>
    </row>
    <row r="1618" spans="1:14" hidden="1" x14ac:dyDescent="0.25">
      <c r="A1618" t="s">
        <v>809</v>
      </c>
      <c r="B1618" t="s">
        <v>848</v>
      </c>
      <c r="C1618" t="str">
        <f t="shared" si="100"/>
        <v>16</v>
      </c>
      <c r="D1618" t="str">
        <f t="shared" si="101"/>
        <v>039</v>
      </c>
      <c r="E1618" t="str">
        <f t="shared" si="102"/>
        <v>16039</v>
      </c>
      <c r="F1618" t="str">
        <f t="shared" si="103"/>
        <v>Huiramba</v>
      </c>
      <c r="G1618" t="s">
        <v>16</v>
      </c>
      <c r="H1618">
        <v>14</v>
      </c>
      <c r="I1618">
        <v>31</v>
      </c>
      <c r="J1618">
        <v>4.3410000000000002</v>
      </c>
      <c r="K1618">
        <v>2.0329999999999999</v>
      </c>
      <c r="L1618">
        <v>6.6000000000000003E-2</v>
      </c>
      <c r="M1618">
        <v>0.61399999999999999</v>
      </c>
      <c r="N1618">
        <v>4.2510000000000003</v>
      </c>
    </row>
    <row r="1619" spans="1:14" x14ac:dyDescent="0.25">
      <c r="A1619" t="s">
        <v>809</v>
      </c>
      <c r="B1619" t="s">
        <v>849</v>
      </c>
      <c r="C1619" t="str">
        <f t="shared" si="100"/>
        <v>16</v>
      </c>
      <c r="D1619" t="str">
        <f t="shared" si="101"/>
        <v>040</v>
      </c>
      <c r="E1619" t="str">
        <f t="shared" si="102"/>
        <v>16040</v>
      </c>
      <c r="F1619" t="str">
        <f t="shared" si="103"/>
        <v>Indaparapeo</v>
      </c>
      <c r="G1619" t="s">
        <v>19</v>
      </c>
      <c r="H1619">
        <v>677</v>
      </c>
      <c r="I1619">
        <v>1123</v>
      </c>
      <c r="J1619">
        <v>97.09</v>
      </c>
      <c r="K1619">
        <v>63.271999999999998</v>
      </c>
      <c r="L1619">
        <v>0.32800000000000001</v>
      </c>
      <c r="M1619">
        <v>67.652000000000001</v>
      </c>
      <c r="N1619">
        <v>181.739</v>
      </c>
    </row>
    <row r="1620" spans="1:14" hidden="1" x14ac:dyDescent="0.25">
      <c r="A1620" t="s">
        <v>809</v>
      </c>
      <c r="B1620" t="s">
        <v>849</v>
      </c>
      <c r="C1620" t="str">
        <f t="shared" si="100"/>
        <v>16</v>
      </c>
      <c r="D1620" t="str">
        <f t="shared" si="101"/>
        <v>040</v>
      </c>
      <c r="E1620" t="str">
        <f t="shared" si="102"/>
        <v>16040</v>
      </c>
      <c r="F1620" t="str">
        <f t="shared" si="103"/>
        <v>Indaparapeo</v>
      </c>
      <c r="G1620" t="s">
        <v>16</v>
      </c>
      <c r="H1620">
        <v>132</v>
      </c>
      <c r="I1620">
        <v>242</v>
      </c>
      <c r="J1620">
        <v>20.303999999999998</v>
      </c>
      <c r="K1620">
        <v>9.2379999999999995</v>
      </c>
      <c r="L1620">
        <v>8.5999999999999993E-2</v>
      </c>
      <c r="M1620">
        <v>11.586</v>
      </c>
      <c r="N1620">
        <v>20.225000000000001</v>
      </c>
    </row>
    <row r="1621" spans="1:14" x14ac:dyDescent="0.25">
      <c r="A1621" t="s">
        <v>809</v>
      </c>
      <c r="B1621" t="s">
        <v>850</v>
      </c>
      <c r="C1621" t="str">
        <f t="shared" si="100"/>
        <v>16</v>
      </c>
      <c r="D1621" t="str">
        <f t="shared" si="101"/>
        <v>041</v>
      </c>
      <c r="E1621" t="str">
        <f t="shared" si="102"/>
        <v>16041</v>
      </c>
      <c r="F1621" t="str">
        <f t="shared" si="103"/>
        <v>Irimbo</v>
      </c>
      <c r="G1621" t="s">
        <v>19</v>
      </c>
      <c r="H1621">
        <v>553</v>
      </c>
      <c r="I1621">
        <v>933</v>
      </c>
      <c r="J1621">
        <v>47.689</v>
      </c>
      <c r="K1621">
        <v>22.777000000000001</v>
      </c>
      <c r="L1621">
        <v>0.222</v>
      </c>
      <c r="M1621">
        <v>55.518000000000001</v>
      </c>
      <c r="N1621">
        <v>75.921999999999997</v>
      </c>
    </row>
    <row r="1622" spans="1:14" hidden="1" x14ac:dyDescent="0.25">
      <c r="A1622" t="s">
        <v>809</v>
      </c>
      <c r="B1622" t="s">
        <v>850</v>
      </c>
      <c r="C1622" t="str">
        <f t="shared" si="100"/>
        <v>16</v>
      </c>
      <c r="D1622" t="str">
        <f t="shared" si="101"/>
        <v>041</v>
      </c>
      <c r="E1622" t="str">
        <f t="shared" si="102"/>
        <v>16041</v>
      </c>
      <c r="F1622" t="str">
        <f t="shared" si="103"/>
        <v>Irimbo</v>
      </c>
      <c r="G1622" t="s">
        <v>16</v>
      </c>
      <c r="H1622">
        <v>193</v>
      </c>
      <c r="I1622">
        <v>373</v>
      </c>
      <c r="J1622">
        <v>14.840999999999999</v>
      </c>
      <c r="K1622">
        <v>7.1959999999999997</v>
      </c>
      <c r="L1622">
        <v>0.04</v>
      </c>
      <c r="M1622">
        <v>14.311999999999999</v>
      </c>
      <c r="N1622">
        <v>14.643000000000001</v>
      </c>
    </row>
    <row r="1623" spans="1:14" x14ac:dyDescent="0.25">
      <c r="A1623" t="s">
        <v>809</v>
      </c>
      <c r="B1623" t="s">
        <v>851</v>
      </c>
      <c r="C1623" t="str">
        <f t="shared" si="100"/>
        <v>16</v>
      </c>
      <c r="D1623" t="str">
        <f t="shared" si="101"/>
        <v>042</v>
      </c>
      <c r="E1623" t="str">
        <f t="shared" si="102"/>
        <v>16042</v>
      </c>
      <c r="F1623" t="str">
        <f t="shared" si="103"/>
        <v>Ixtlán</v>
      </c>
      <c r="G1623" t="s">
        <v>19</v>
      </c>
      <c r="H1623">
        <v>349</v>
      </c>
      <c r="I1623">
        <v>696</v>
      </c>
      <c r="J1623">
        <v>111.52500000000001</v>
      </c>
      <c r="K1623">
        <v>83.983000000000004</v>
      </c>
      <c r="L1623">
        <v>0.435</v>
      </c>
      <c r="M1623">
        <v>43.401000000000003</v>
      </c>
      <c r="N1623">
        <v>129.399</v>
      </c>
    </row>
    <row r="1624" spans="1:14" hidden="1" x14ac:dyDescent="0.25">
      <c r="A1624" t="s">
        <v>809</v>
      </c>
      <c r="B1624" t="s">
        <v>851</v>
      </c>
      <c r="C1624" t="str">
        <f t="shared" si="100"/>
        <v>16</v>
      </c>
      <c r="D1624" t="str">
        <f t="shared" si="101"/>
        <v>042</v>
      </c>
      <c r="E1624" t="str">
        <f t="shared" si="102"/>
        <v>16042</v>
      </c>
      <c r="F1624" t="str">
        <f t="shared" si="103"/>
        <v>Ixtlán</v>
      </c>
      <c r="G1624" t="s">
        <v>16</v>
      </c>
      <c r="H1624">
        <v>30</v>
      </c>
      <c r="I1624">
        <v>71</v>
      </c>
      <c r="J1624">
        <v>10.913</v>
      </c>
      <c r="K1624">
        <v>4.24</v>
      </c>
      <c r="L1624">
        <v>1.4999999999999999E-2</v>
      </c>
      <c r="M1624">
        <v>4.5529999999999999</v>
      </c>
      <c r="N1624">
        <v>10.693</v>
      </c>
    </row>
    <row r="1625" spans="1:14" x14ac:dyDescent="0.25">
      <c r="A1625" t="s">
        <v>809</v>
      </c>
      <c r="B1625" t="s">
        <v>852</v>
      </c>
      <c r="C1625" t="str">
        <f t="shared" si="100"/>
        <v>16</v>
      </c>
      <c r="D1625" t="str">
        <f t="shared" si="101"/>
        <v>043</v>
      </c>
      <c r="E1625" t="str">
        <f t="shared" si="102"/>
        <v>16043</v>
      </c>
      <c r="F1625" t="str">
        <f t="shared" si="103"/>
        <v>Jacona</v>
      </c>
      <c r="G1625" t="s">
        <v>19</v>
      </c>
      <c r="H1625">
        <v>2016</v>
      </c>
      <c r="I1625">
        <v>9379</v>
      </c>
      <c r="J1625">
        <v>5267.7259999999997</v>
      </c>
      <c r="K1625">
        <v>1719.4939999999999</v>
      </c>
      <c r="L1625">
        <v>96.061999999999998</v>
      </c>
      <c r="M1625">
        <v>1564.1759999999999</v>
      </c>
      <c r="N1625">
        <v>7963.3239999999996</v>
      </c>
    </row>
    <row r="1626" spans="1:14" hidden="1" x14ac:dyDescent="0.25">
      <c r="A1626" t="s">
        <v>809</v>
      </c>
      <c r="B1626" t="s">
        <v>852</v>
      </c>
      <c r="C1626" t="str">
        <f t="shared" si="100"/>
        <v>16</v>
      </c>
      <c r="D1626" t="str">
        <f t="shared" si="101"/>
        <v>043</v>
      </c>
      <c r="E1626" t="str">
        <f t="shared" si="102"/>
        <v>16043</v>
      </c>
      <c r="F1626" t="str">
        <f t="shared" si="103"/>
        <v>Jacona</v>
      </c>
      <c r="G1626" t="s">
        <v>16</v>
      </c>
      <c r="H1626">
        <v>242</v>
      </c>
      <c r="I1626">
        <v>3254</v>
      </c>
      <c r="J1626">
        <v>3910.4940000000001</v>
      </c>
      <c r="K1626">
        <v>959.08100000000002</v>
      </c>
      <c r="L1626">
        <v>41.607999999999997</v>
      </c>
      <c r="M1626">
        <v>648.11</v>
      </c>
      <c r="N1626">
        <v>4291.643</v>
      </c>
    </row>
    <row r="1627" spans="1:14" x14ac:dyDescent="0.25">
      <c r="A1627" t="s">
        <v>809</v>
      </c>
      <c r="B1627" t="s">
        <v>853</v>
      </c>
      <c r="C1627" t="str">
        <f t="shared" si="100"/>
        <v>16</v>
      </c>
      <c r="D1627" t="str">
        <f t="shared" si="101"/>
        <v>044</v>
      </c>
      <c r="E1627" t="str">
        <f t="shared" si="102"/>
        <v>16044</v>
      </c>
      <c r="F1627" t="str">
        <f t="shared" si="103"/>
        <v>Jiménez</v>
      </c>
      <c r="G1627" t="s">
        <v>19</v>
      </c>
      <c r="H1627">
        <v>365</v>
      </c>
      <c r="I1627">
        <v>739</v>
      </c>
      <c r="J1627">
        <v>38.328000000000003</v>
      </c>
      <c r="K1627">
        <v>18.355</v>
      </c>
      <c r="L1627">
        <v>1.36</v>
      </c>
      <c r="M1627">
        <v>39.795999999999999</v>
      </c>
      <c r="N1627">
        <v>109.95</v>
      </c>
    </row>
    <row r="1628" spans="1:14" hidden="1" x14ac:dyDescent="0.25">
      <c r="A1628" t="s">
        <v>809</v>
      </c>
      <c r="B1628" t="s">
        <v>853</v>
      </c>
      <c r="C1628" t="str">
        <f t="shared" si="100"/>
        <v>16</v>
      </c>
      <c r="D1628" t="str">
        <f t="shared" si="101"/>
        <v>044</v>
      </c>
      <c r="E1628" t="str">
        <f t="shared" si="102"/>
        <v>16044</v>
      </c>
      <c r="F1628" t="str">
        <f t="shared" si="103"/>
        <v>Jiménez</v>
      </c>
      <c r="G1628" t="s">
        <v>16</v>
      </c>
      <c r="H1628">
        <v>42</v>
      </c>
      <c r="I1628">
        <v>104</v>
      </c>
      <c r="J1628">
        <v>11.59</v>
      </c>
      <c r="K1628">
        <v>5.1970000000000001</v>
      </c>
      <c r="L1628">
        <v>0.16700000000000001</v>
      </c>
      <c r="M1628">
        <v>2.9460000000000002</v>
      </c>
      <c r="N1628">
        <v>11.531000000000001</v>
      </c>
    </row>
    <row r="1629" spans="1:14" x14ac:dyDescent="0.25">
      <c r="A1629" t="s">
        <v>809</v>
      </c>
      <c r="B1629" t="s">
        <v>854</v>
      </c>
      <c r="C1629" t="str">
        <f t="shared" si="100"/>
        <v>16</v>
      </c>
      <c r="D1629" t="str">
        <f t="shared" si="101"/>
        <v>045</v>
      </c>
      <c r="E1629" t="str">
        <f t="shared" si="102"/>
        <v>16045</v>
      </c>
      <c r="F1629" t="str">
        <f t="shared" si="103"/>
        <v>Jiquilpan</v>
      </c>
      <c r="G1629" t="s">
        <v>19</v>
      </c>
      <c r="H1629">
        <v>1767</v>
      </c>
      <c r="I1629">
        <v>4460</v>
      </c>
      <c r="J1629">
        <v>1365.5820000000001</v>
      </c>
      <c r="K1629">
        <v>498.29599999999999</v>
      </c>
      <c r="L1629">
        <v>21.565999999999999</v>
      </c>
      <c r="M1629">
        <v>512.04600000000005</v>
      </c>
      <c r="N1629">
        <v>2078.723</v>
      </c>
    </row>
    <row r="1630" spans="1:14" hidden="1" x14ac:dyDescent="0.25">
      <c r="A1630" t="s">
        <v>809</v>
      </c>
      <c r="B1630" t="s">
        <v>854</v>
      </c>
      <c r="C1630" t="str">
        <f t="shared" si="100"/>
        <v>16</v>
      </c>
      <c r="D1630" t="str">
        <f t="shared" si="101"/>
        <v>045</v>
      </c>
      <c r="E1630" t="str">
        <f t="shared" si="102"/>
        <v>16045</v>
      </c>
      <c r="F1630" t="str">
        <f t="shared" si="103"/>
        <v>Jiquilpan</v>
      </c>
      <c r="G1630" t="s">
        <v>16</v>
      </c>
      <c r="H1630">
        <v>194</v>
      </c>
      <c r="I1630">
        <v>821</v>
      </c>
      <c r="J1630">
        <v>908.93</v>
      </c>
      <c r="K1630">
        <v>205.488</v>
      </c>
      <c r="L1630">
        <v>14.337</v>
      </c>
      <c r="M1630">
        <v>229.845</v>
      </c>
      <c r="N1630">
        <v>1040.4829999999999</v>
      </c>
    </row>
    <row r="1631" spans="1:14" x14ac:dyDescent="0.25">
      <c r="A1631" t="s">
        <v>809</v>
      </c>
      <c r="B1631" t="s">
        <v>855</v>
      </c>
      <c r="C1631" t="str">
        <f t="shared" si="100"/>
        <v>16</v>
      </c>
      <c r="D1631" t="str">
        <f t="shared" si="101"/>
        <v>046</v>
      </c>
      <c r="E1631" t="str">
        <f t="shared" si="102"/>
        <v>16046</v>
      </c>
      <c r="F1631" t="str">
        <f t="shared" si="103"/>
        <v>Juárez</v>
      </c>
      <c r="G1631" t="s">
        <v>19</v>
      </c>
      <c r="H1631">
        <v>304</v>
      </c>
      <c r="I1631">
        <v>489</v>
      </c>
      <c r="J1631">
        <v>57.752000000000002</v>
      </c>
      <c r="K1631">
        <v>40.447000000000003</v>
      </c>
      <c r="L1631">
        <v>0.33</v>
      </c>
      <c r="M1631">
        <v>13.276999999999999</v>
      </c>
      <c r="N1631">
        <v>131.47499999999999</v>
      </c>
    </row>
    <row r="1632" spans="1:14" hidden="1" x14ac:dyDescent="0.25">
      <c r="A1632" t="s">
        <v>809</v>
      </c>
      <c r="B1632" t="s">
        <v>855</v>
      </c>
      <c r="C1632" t="str">
        <f t="shared" si="100"/>
        <v>16</v>
      </c>
      <c r="D1632" t="str">
        <f t="shared" si="101"/>
        <v>046</v>
      </c>
      <c r="E1632" t="str">
        <f t="shared" si="102"/>
        <v>16046</v>
      </c>
      <c r="F1632" t="str">
        <f t="shared" si="103"/>
        <v>Juárez</v>
      </c>
      <c r="G1632" t="s">
        <v>16</v>
      </c>
      <c r="H1632">
        <v>33</v>
      </c>
      <c r="I1632">
        <v>65</v>
      </c>
      <c r="J1632">
        <v>11.791</v>
      </c>
      <c r="K1632">
        <v>4.984</v>
      </c>
      <c r="L1632">
        <v>0.01</v>
      </c>
      <c r="M1632">
        <v>1.2210000000000001</v>
      </c>
      <c r="N1632">
        <v>11.769</v>
      </c>
    </row>
    <row r="1633" spans="1:14" x14ac:dyDescent="0.25">
      <c r="A1633" t="s">
        <v>809</v>
      </c>
      <c r="B1633" t="s">
        <v>856</v>
      </c>
      <c r="C1633" t="str">
        <f t="shared" si="100"/>
        <v>16</v>
      </c>
      <c r="D1633" t="str">
        <f t="shared" si="101"/>
        <v>047</v>
      </c>
      <c r="E1633" t="str">
        <f t="shared" si="102"/>
        <v>16047</v>
      </c>
      <c r="F1633" t="str">
        <f t="shared" si="103"/>
        <v>Jungapeo</v>
      </c>
      <c r="G1633" t="s">
        <v>19</v>
      </c>
      <c r="H1633">
        <v>364</v>
      </c>
      <c r="I1633">
        <v>824</v>
      </c>
      <c r="J1633">
        <v>76.02</v>
      </c>
      <c r="K1633">
        <v>27.443000000000001</v>
      </c>
      <c r="L1633">
        <v>7.39</v>
      </c>
      <c r="M1633">
        <v>61.917999999999999</v>
      </c>
      <c r="N1633">
        <v>130.304</v>
      </c>
    </row>
    <row r="1634" spans="1:14" hidden="1" x14ac:dyDescent="0.25">
      <c r="A1634" t="s">
        <v>809</v>
      </c>
      <c r="B1634" t="s">
        <v>856</v>
      </c>
      <c r="C1634" t="str">
        <f t="shared" si="100"/>
        <v>16</v>
      </c>
      <c r="D1634" t="str">
        <f t="shared" si="101"/>
        <v>047</v>
      </c>
      <c r="E1634" t="str">
        <f t="shared" si="102"/>
        <v>16047</v>
      </c>
      <c r="F1634" t="str">
        <f t="shared" si="103"/>
        <v>Jungapeo</v>
      </c>
      <c r="G1634" t="s">
        <v>16</v>
      </c>
      <c r="H1634">
        <v>48</v>
      </c>
      <c r="I1634">
        <v>181</v>
      </c>
      <c r="J1634">
        <v>38.517000000000003</v>
      </c>
      <c r="K1634">
        <v>6.468</v>
      </c>
      <c r="L1634">
        <v>6.8259999999999996</v>
      </c>
      <c r="M1634">
        <v>10.034000000000001</v>
      </c>
      <c r="N1634">
        <v>39.037999999999997</v>
      </c>
    </row>
    <row r="1635" spans="1:14" x14ac:dyDescent="0.25">
      <c r="A1635" t="s">
        <v>809</v>
      </c>
      <c r="B1635" t="s">
        <v>857</v>
      </c>
      <c r="C1635" t="str">
        <f t="shared" si="100"/>
        <v>16</v>
      </c>
      <c r="D1635" t="str">
        <f t="shared" si="101"/>
        <v>048</v>
      </c>
      <c r="E1635" t="str">
        <f t="shared" si="102"/>
        <v>16048</v>
      </c>
      <c r="F1635" t="str">
        <f t="shared" si="103"/>
        <v>Lagunillas</v>
      </c>
      <c r="G1635" t="s">
        <v>19</v>
      </c>
      <c r="H1635">
        <v>191</v>
      </c>
      <c r="I1635">
        <v>405</v>
      </c>
      <c r="J1635">
        <v>298.584</v>
      </c>
      <c r="K1635">
        <v>46.222000000000001</v>
      </c>
      <c r="L1635">
        <v>3.8980000000000001</v>
      </c>
      <c r="M1635">
        <v>28.119</v>
      </c>
      <c r="N1635">
        <v>381.81400000000002</v>
      </c>
    </row>
    <row r="1636" spans="1:14" hidden="1" x14ac:dyDescent="0.25">
      <c r="A1636" t="s">
        <v>809</v>
      </c>
      <c r="B1636" t="s">
        <v>857</v>
      </c>
      <c r="C1636" t="str">
        <f t="shared" si="100"/>
        <v>16</v>
      </c>
      <c r="D1636" t="str">
        <f t="shared" si="101"/>
        <v>048</v>
      </c>
      <c r="E1636" t="str">
        <f t="shared" si="102"/>
        <v>16048</v>
      </c>
      <c r="F1636" t="str">
        <f t="shared" si="103"/>
        <v>Lagunillas</v>
      </c>
      <c r="G1636" t="s">
        <v>16</v>
      </c>
      <c r="H1636">
        <v>18</v>
      </c>
      <c r="I1636">
        <v>74</v>
      </c>
      <c r="J1636">
        <v>262.33600000000001</v>
      </c>
      <c r="K1636">
        <v>23.48</v>
      </c>
      <c r="L1636">
        <v>1.9550000000000001</v>
      </c>
      <c r="M1636">
        <v>4.6399999999999997</v>
      </c>
      <c r="N1636">
        <v>264.24900000000002</v>
      </c>
    </row>
    <row r="1637" spans="1:14" x14ac:dyDescent="0.25">
      <c r="A1637" t="s">
        <v>809</v>
      </c>
      <c r="B1637" t="s">
        <v>858</v>
      </c>
      <c r="C1637" t="str">
        <f t="shared" si="100"/>
        <v>16</v>
      </c>
      <c r="D1637" t="str">
        <f t="shared" si="101"/>
        <v>049</v>
      </c>
      <c r="E1637" t="str">
        <f t="shared" si="102"/>
        <v>16049</v>
      </c>
      <c r="F1637" t="str">
        <f t="shared" si="103"/>
        <v>Madero</v>
      </c>
      <c r="G1637" t="s">
        <v>19</v>
      </c>
      <c r="H1637">
        <v>423</v>
      </c>
      <c r="I1637">
        <v>884</v>
      </c>
      <c r="J1637">
        <v>60.512999999999998</v>
      </c>
      <c r="K1637">
        <v>32.451999999999998</v>
      </c>
      <c r="L1637">
        <v>0.55700000000000005</v>
      </c>
      <c r="M1637">
        <v>41.823999999999998</v>
      </c>
      <c r="N1637">
        <v>106.79900000000001</v>
      </c>
    </row>
    <row r="1638" spans="1:14" hidden="1" x14ac:dyDescent="0.25">
      <c r="A1638" t="s">
        <v>809</v>
      </c>
      <c r="B1638" t="s">
        <v>858</v>
      </c>
      <c r="C1638" t="str">
        <f t="shared" si="100"/>
        <v>16</v>
      </c>
      <c r="D1638" t="str">
        <f t="shared" si="101"/>
        <v>049</v>
      </c>
      <c r="E1638" t="str">
        <f t="shared" si="102"/>
        <v>16049</v>
      </c>
      <c r="F1638" t="str">
        <f t="shared" si="103"/>
        <v>Madero</v>
      </c>
      <c r="G1638" t="s">
        <v>16</v>
      </c>
      <c r="H1638">
        <v>36</v>
      </c>
      <c r="I1638">
        <v>92</v>
      </c>
      <c r="J1638">
        <v>11.019</v>
      </c>
      <c r="K1638">
        <v>3.5750000000000002</v>
      </c>
      <c r="L1638">
        <v>2.1999999999999999E-2</v>
      </c>
      <c r="M1638">
        <v>3.1970000000000001</v>
      </c>
      <c r="N1638">
        <v>11.009</v>
      </c>
    </row>
    <row r="1639" spans="1:14" x14ac:dyDescent="0.25">
      <c r="A1639" t="s">
        <v>809</v>
      </c>
      <c r="B1639" t="s">
        <v>859</v>
      </c>
      <c r="C1639" t="str">
        <f t="shared" si="100"/>
        <v>16</v>
      </c>
      <c r="D1639" t="str">
        <f t="shared" si="101"/>
        <v>050</v>
      </c>
      <c r="E1639" t="str">
        <f t="shared" si="102"/>
        <v>16050</v>
      </c>
      <c r="F1639" t="str">
        <f t="shared" si="103"/>
        <v>Maravatío</v>
      </c>
      <c r="G1639" t="s">
        <v>19</v>
      </c>
      <c r="H1639">
        <v>2669</v>
      </c>
      <c r="I1639">
        <v>6756</v>
      </c>
      <c r="J1639">
        <v>1150.5820000000001</v>
      </c>
      <c r="K1639">
        <v>724.22299999999996</v>
      </c>
      <c r="L1639">
        <v>22.771999999999998</v>
      </c>
      <c r="M1639">
        <v>1024.981</v>
      </c>
      <c r="N1639">
        <v>2279.4290000000001</v>
      </c>
    </row>
    <row r="1640" spans="1:14" hidden="1" x14ac:dyDescent="0.25">
      <c r="A1640" t="s">
        <v>809</v>
      </c>
      <c r="B1640" t="s">
        <v>859</v>
      </c>
      <c r="C1640" t="str">
        <f t="shared" si="100"/>
        <v>16</v>
      </c>
      <c r="D1640" t="str">
        <f t="shared" si="101"/>
        <v>050</v>
      </c>
      <c r="E1640" t="str">
        <f t="shared" si="102"/>
        <v>16050</v>
      </c>
      <c r="F1640" t="str">
        <f t="shared" si="103"/>
        <v>Maravatío</v>
      </c>
      <c r="G1640" t="s">
        <v>16</v>
      </c>
      <c r="H1640">
        <v>253</v>
      </c>
      <c r="I1640">
        <v>593</v>
      </c>
      <c r="J1640">
        <v>70.695999999999998</v>
      </c>
      <c r="K1640">
        <v>32.119999999999997</v>
      </c>
      <c r="L1640">
        <v>0.95</v>
      </c>
      <c r="M1640">
        <v>36.286000000000001</v>
      </c>
      <c r="N1640">
        <v>69.67</v>
      </c>
    </row>
    <row r="1641" spans="1:14" x14ac:dyDescent="0.25">
      <c r="A1641" t="s">
        <v>809</v>
      </c>
      <c r="B1641" t="s">
        <v>860</v>
      </c>
      <c r="C1641" t="str">
        <f t="shared" si="100"/>
        <v>16</v>
      </c>
      <c r="D1641" t="str">
        <f t="shared" si="101"/>
        <v>051</v>
      </c>
      <c r="E1641" t="str">
        <f t="shared" si="102"/>
        <v>16051</v>
      </c>
      <c r="F1641" t="str">
        <f t="shared" si="103"/>
        <v>Marcos Castellanos</v>
      </c>
      <c r="G1641" t="s">
        <v>19</v>
      </c>
      <c r="H1641">
        <v>722</v>
      </c>
      <c r="I1641">
        <v>2166</v>
      </c>
      <c r="J1641">
        <v>618.4</v>
      </c>
      <c r="K1641">
        <v>148.11799999999999</v>
      </c>
      <c r="L1641">
        <v>15.814</v>
      </c>
      <c r="M1641">
        <v>275.12900000000002</v>
      </c>
      <c r="N1641">
        <v>884.221</v>
      </c>
    </row>
    <row r="1642" spans="1:14" hidden="1" x14ac:dyDescent="0.25">
      <c r="A1642" t="s">
        <v>809</v>
      </c>
      <c r="B1642" t="s">
        <v>860</v>
      </c>
      <c r="C1642" t="str">
        <f t="shared" si="100"/>
        <v>16</v>
      </c>
      <c r="D1642" t="str">
        <f t="shared" si="101"/>
        <v>051</v>
      </c>
      <c r="E1642" t="str">
        <f t="shared" si="102"/>
        <v>16051</v>
      </c>
      <c r="F1642" t="str">
        <f t="shared" si="103"/>
        <v>Marcos Castellanos</v>
      </c>
      <c r="G1642" t="s">
        <v>16</v>
      </c>
      <c r="H1642">
        <v>100</v>
      </c>
      <c r="I1642">
        <v>917</v>
      </c>
      <c r="J1642">
        <v>486.96300000000002</v>
      </c>
      <c r="K1642">
        <v>78.805999999999997</v>
      </c>
      <c r="L1642">
        <v>13.956</v>
      </c>
      <c r="M1642">
        <v>136.97999999999999</v>
      </c>
      <c r="N1642">
        <v>520.54100000000005</v>
      </c>
    </row>
    <row r="1643" spans="1:14" x14ac:dyDescent="0.25">
      <c r="A1643" t="s">
        <v>809</v>
      </c>
      <c r="B1643" t="s">
        <v>861</v>
      </c>
      <c r="C1643" t="str">
        <f t="shared" si="100"/>
        <v>16</v>
      </c>
      <c r="D1643" t="str">
        <f t="shared" si="101"/>
        <v>052</v>
      </c>
      <c r="E1643" t="str">
        <f t="shared" si="102"/>
        <v>16052</v>
      </c>
      <c r="F1643" t="str">
        <f t="shared" si="103"/>
        <v>Lázaro Cárdenas</v>
      </c>
      <c r="G1643" t="s">
        <v>19</v>
      </c>
      <c r="H1643">
        <v>7764</v>
      </c>
      <c r="I1643">
        <v>41422</v>
      </c>
      <c r="J1643">
        <v>54671.455999999998</v>
      </c>
      <c r="K1643">
        <v>10849.391</v>
      </c>
      <c r="L1643">
        <v>784.71500000000003</v>
      </c>
      <c r="M1643">
        <v>20692.177</v>
      </c>
      <c r="N1643">
        <v>61072.432999999997</v>
      </c>
    </row>
    <row r="1644" spans="1:14" hidden="1" x14ac:dyDescent="0.25">
      <c r="A1644" t="s">
        <v>809</v>
      </c>
      <c r="B1644" t="s">
        <v>861</v>
      </c>
      <c r="C1644" t="str">
        <f t="shared" si="100"/>
        <v>16</v>
      </c>
      <c r="D1644" t="str">
        <f t="shared" si="101"/>
        <v>052</v>
      </c>
      <c r="E1644" t="str">
        <f t="shared" si="102"/>
        <v>16052</v>
      </c>
      <c r="F1644" t="str">
        <f t="shared" si="103"/>
        <v>Lázaro Cárdenas</v>
      </c>
      <c r="G1644" t="s">
        <v>16</v>
      </c>
      <c r="H1644">
        <v>692</v>
      </c>
      <c r="I1644">
        <v>8086</v>
      </c>
      <c r="J1644">
        <v>45960.591999999997</v>
      </c>
      <c r="K1644">
        <v>5534.7640000000001</v>
      </c>
      <c r="L1644">
        <v>43.716000000000001</v>
      </c>
      <c r="M1644">
        <v>11864.495999999999</v>
      </c>
      <c r="N1644">
        <v>45276.330999999998</v>
      </c>
    </row>
    <row r="1645" spans="1:14" x14ac:dyDescent="0.25">
      <c r="A1645" t="s">
        <v>809</v>
      </c>
      <c r="B1645" t="s">
        <v>862</v>
      </c>
      <c r="C1645" t="str">
        <f t="shared" si="100"/>
        <v>16</v>
      </c>
      <c r="D1645" t="str">
        <f t="shared" si="101"/>
        <v>053</v>
      </c>
      <c r="E1645" t="str">
        <f t="shared" si="102"/>
        <v>16053</v>
      </c>
      <c r="F1645" t="str">
        <f t="shared" si="103"/>
        <v>Morelia</v>
      </c>
      <c r="G1645" t="s">
        <v>19</v>
      </c>
      <c r="H1645">
        <v>37395</v>
      </c>
      <c r="I1645">
        <v>155977</v>
      </c>
      <c r="J1645">
        <v>49168.536</v>
      </c>
      <c r="K1645">
        <v>23367.72</v>
      </c>
      <c r="L1645">
        <v>1562.806</v>
      </c>
      <c r="M1645">
        <v>27498.867999999999</v>
      </c>
      <c r="N1645">
        <v>86523.274999999994</v>
      </c>
    </row>
    <row r="1646" spans="1:14" hidden="1" x14ac:dyDescent="0.25">
      <c r="A1646" t="s">
        <v>809</v>
      </c>
      <c r="B1646" t="s">
        <v>862</v>
      </c>
      <c r="C1646" t="str">
        <f t="shared" si="100"/>
        <v>16</v>
      </c>
      <c r="D1646" t="str">
        <f t="shared" si="101"/>
        <v>053</v>
      </c>
      <c r="E1646" t="str">
        <f t="shared" si="102"/>
        <v>16053</v>
      </c>
      <c r="F1646" t="str">
        <f t="shared" si="103"/>
        <v>Morelia</v>
      </c>
      <c r="G1646" t="s">
        <v>16</v>
      </c>
      <c r="H1646">
        <v>4141</v>
      </c>
      <c r="I1646">
        <v>18843</v>
      </c>
      <c r="J1646">
        <v>15142.14</v>
      </c>
      <c r="K1646">
        <v>3502.5590000000002</v>
      </c>
      <c r="L1646">
        <v>672.47400000000005</v>
      </c>
      <c r="M1646">
        <v>10753.679</v>
      </c>
      <c r="N1646">
        <v>14894.817999999999</v>
      </c>
    </row>
    <row r="1647" spans="1:14" x14ac:dyDescent="0.25">
      <c r="A1647" t="s">
        <v>809</v>
      </c>
      <c r="B1647" t="s">
        <v>863</v>
      </c>
      <c r="C1647" t="str">
        <f t="shared" si="100"/>
        <v>16</v>
      </c>
      <c r="D1647" t="str">
        <f t="shared" si="101"/>
        <v>054</v>
      </c>
      <c r="E1647" t="str">
        <f t="shared" si="102"/>
        <v>16054</v>
      </c>
      <c r="F1647" t="str">
        <f t="shared" si="103"/>
        <v>Morelos</v>
      </c>
      <c r="G1647" t="s">
        <v>19</v>
      </c>
      <c r="H1647">
        <v>231</v>
      </c>
      <c r="I1647">
        <v>417</v>
      </c>
      <c r="J1647">
        <v>22.757000000000001</v>
      </c>
      <c r="K1647">
        <v>11.917999999999999</v>
      </c>
      <c r="L1647">
        <v>1.3120000000000001</v>
      </c>
      <c r="M1647">
        <v>35.271999999999998</v>
      </c>
      <c r="N1647">
        <v>54.186</v>
      </c>
    </row>
    <row r="1648" spans="1:14" hidden="1" x14ac:dyDescent="0.25">
      <c r="A1648" t="s">
        <v>809</v>
      </c>
      <c r="B1648" t="s">
        <v>863</v>
      </c>
      <c r="C1648" t="str">
        <f t="shared" si="100"/>
        <v>16</v>
      </c>
      <c r="D1648" t="str">
        <f t="shared" si="101"/>
        <v>054</v>
      </c>
      <c r="E1648" t="str">
        <f t="shared" si="102"/>
        <v>16054</v>
      </c>
      <c r="F1648" t="str">
        <f t="shared" si="103"/>
        <v>Morelos</v>
      </c>
      <c r="G1648" t="s">
        <v>16</v>
      </c>
      <c r="H1648">
        <v>29</v>
      </c>
      <c r="I1648">
        <v>55</v>
      </c>
      <c r="J1648">
        <v>3.3380000000000001</v>
      </c>
      <c r="K1648">
        <v>0.73399999999999999</v>
      </c>
      <c r="L1648">
        <v>3.0000000000000001E-3</v>
      </c>
      <c r="M1648">
        <v>2.2309999999999999</v>
      </c>
      <c r="N1648">
        <v>3.3919999999999999</v>
      </c>
    </row>
    <row r="1649" spans="1:14" x14ac:dyDescent="0.25">
      <c r="A1649" t="s">
        <v>809</v>
      </c>
      <c r="B1649" t="s">
        <v>864</v>
      </c>
      <c r="C1649" t="str">
        <f t="shared" si="100"/>
        <v>16</v>
      </c>
      <c r="D1649" t="str">
        <f t="shared" si="101"/>
        <v>055</v>
      </c>
      <c r="E1649" t="str">
        <f t="shared" si="102"/>
        <v>16055</v>
      </c>
      <c r="F1649" t="str">
        <f t="shared" si="103"/>
        <v>Múgica</v>
      </c>
      <c r="G1649" t="s">
        <v>19</v>
      </c>
      <c r="H1649">
        <v>2089</v>
      </c>
      <c r="I1649">
        <v>5224</v>
      </c>
      <c r="J1649">
        <v>480.76499999999999</v>
      </c>
      <c r="K1649">
        <v>132.36600000000001</v>
      </c>
      <c r="L1649">
        <v>7.2060000000000004</v>
      </c>
      <c r="M1649">
        <v>545.78499999999997</v>
      </c>
      <c r="N1649">
        <v>1092.645</v>
      </c>
    </row>
    <row r="1650" spans="1:14" hidden="1" x14ac:dyDescent="0.25">
      <c r="A1650" t="s">
        <v>809</v>
      </c>
      <c r="B1650" t="s">
        <v>864</v>
      </c>
      <c r="C1650" t="str">
        <f t="shared" si="100"/>
        <v>16</v>
      </c>
      <c r="D1650" t="str">
        <f t="shared" si="101"/>
        <v>055</v>
      </c>
      <c r="E1650" t="str">
        <f t="shared" si="102"/>
        <v>16055</v>
      </c>
      <c r="F1650" t="str">
        <f t="shared" si="103"/>
        <v>Múgica</v>
      </c>
      <c r="G1650" t="s">
        <v>16</v>
      </c>
      <c r="H1650">
        <v>184</v>
      </c>
      <c r="I1650">
        <v>472</v>
      </c>
      <c r="J1650">
        <v>79.426000000000002</v>
      </c>
      <c r="K1650">
        <v>35.271999999999998</v>
      </c>
      <c r="L1650">
        <v>0.91800000000000004</v>
      </c>
      <c r="M1650">
        <v>41.744</v>
      </c>
      <c r="N1650">
        <v>78.816999999999993</v>
      </c>
    </row>
    <row r="1651" spans="1:14" x14ac:dyDescent="0.25">
      <c r="A1651" t="s">
        <v>809</v>
      </c>
      <c r="B1651" t="s">
        <v>865</v>
      </c>
      <c r="C1651" t="str">
        <f t="shared" si="100"/>
        <v>16</v>
      </c>
      <c r="D1651" t="str">
        <f t="shared" si="101"/>
        <v>056</v>
      </c>
      <c r="E1651" t="str">
        <f t="shared" si="102"/>
        <v>16056</v>
      </c>
      <c r="F1651" t="str">
        <f t="shared" si="103"/>
        <v>Nahuatzen</v>
      </c>
      <c r="G1651" t="s">
        <v>19</v>
      </c>
      <c r="H1651">
        <v>1687</v>
      </c>
      <c r="I1651">
        <v>3209</v>
      </c>
      <c r="J1651">
        <v>238.035</v>
      </c>
      <c r="K1651">
        <v>137.166</v>
      </c>
      <c r="L1651">
        <v>3.327</v>
      </c>
      <c r="M1651">
        <v>128.27699999999999</v>
      </c>
      <c r="N1651">
        <v>404.553</v>
      </c>
    </row>
    <row r="1652" spans="1:14" hidden="1" x14ac:dyDescent="0.25">
      <c r="A1652" t="s">
        <v>809</v>
      </c>
      <c r="B1652" t="s">
        <v>865</v>
      </c>
      <c r="C1652" t="str">
        <f t="shared" si="100"/>
        <v>16</v>
      </c>
      <c r="D1652" t="str">
        <f t="shared" si="101"/>
        <v>056</v>
      </c>
      <c r="E1652" t="str">
        <f t="shared" si="102"/>
        <v>16056</v>
      </c>
      <c r="F1652" t="str">
        <f t="shared" si="103"/>
        <v>Nahuatzen</v>
      </c>
      <c r="G1652" t="s">
        <v>16</v>
      </c>
      <c r="H1652">
        <v>603</v>
      </c>
      <c r="I1652">
        <v>1341</v>
      </c>
      <c r="J1652">
        <v>147.42099999999999</v>
      </c>
      <c r="K1652">
        <v>71.006</v>
      </c>
      <c r="L1652">
        <v>1.196</v>
      </c>
      <c r="M1652">
        <v>58.939</v>
      </c>
      <c r="N1652">
        <v>144.35599999999999</v>
      </c>
    </row>
    <row r="1653" spans="1:14" x14ac:dyDescent="0.25">
      <c r="A1653" t="s">
        <v>809</v>
      </c>
      <c r="B1653" t="s">
        <v>866</v>
      </c>
      <c r="C1653" t="str">
        <f t="shared" si="100"/>
        <v>16</v>
      </c>
      <c r="D1653" t="str">
        <f t="shared" si="101"/>
        <v>057</v>
      </c>
      <c r="E1653" t="str">
        <f t="shared" si="102"/>
        <v>16057</v>
      </c>
      <c r="F1653" t="str">
        <f t="shared" si="103"/>
        <v>Nocupétaro</v>
      </c>
      <c r="G1653" t="s">
        <v>19</v>
      </c>
      <c r="H1653">
        <v>206</v>
      </c>
      <c r="I1653">
        <v>429</v>
      </c>
      <c r="J1653">
        <v>60.747</v>
      </c>
      <c r="K1653">
        <v>42.091999999999999</v>
      </c>
      <c r="L1653">
        <v>2.2069999999999999</v>
      </c>
      <c r="M1653">
        <v>27.901</v>
      </c>
      <c r="N1653">
        <v>70.039000000000001</v>
      </c>
    </row>
    <row r="1654" spans="1:14" hidden="1" x14ac:dyDescent="0.25">
      <c r="A1654" t="s">
        <v>809</v>
      </c>
      <c r="B1654" t="s">
        <v>866</v>
      </c>
      <c r="C1654" t="str">
        <f t="shared" si="100"/>
        <v>16</v>
      </c>
      <c r="D1654" t="str">
        <f t="shared" si="101"/>
        <v>057</v>
      </c>
      <c r="E1654" t="str">
        <f t="shared" si="102"/>
        <v>16057</v>
      </c>
      <c r="F1654" t="str">
        <f t="shared" si="103"/>
        <v>Nocupétaro</v>
      </c>
      <c r="G1654" t="s">
        <v>16</v>
      </c>
      <c r="H1654">
        <v>14</v>
      </c>
      <c r="I1654">
        <v>61</v>
      </c>
      <c r="J1654">
        <v>6.1390000000000002</v>
      </c>
      <c r="K1654">
        <v>2.5310000000000001</v>
      </c>
      <c r="L1654">
        <v>0.184</v>
      </c>
      <c r="M1654">
        <v>3.649</v>
      </c>
      <c r="N1654">
        <v>5.9669999999999996</v>
      </c>
    </row>
    <row r="1655" spans="1:14" x14ac:dyDescent="0.25">
      <c r="A1655" t="s">
        <v>809</v>
      </c>
      <c r="B1655" t="s">
        <v>867</v>
      </c>
      <c r="C1655" t="str">
        <f t="shared" si="100"/>
        <v>16</v>
      </c>
      <c r="D1655" t="str">
        <f t="shared" si="101"/>
        <v>058</v>
      </c>
      <c r="E1655" t="str">
        <f t="shared" si="102"/>
        <v>16058</v>
      </c>
      <c r="F1655" t="str">
        <f t="shared" si="103"/>
        <v>Nuevo Parangaricutiro</v>
      </c>
      <c r="G1655" t="s">
        <v>19</v>
      </c>
      <c r="H1655">
        <v>2198</v>
      </c>
      <c r="I1655">
        <v>4814</v>
      </c>
      <c r="J1655">
        <v>376.78199999999998</v>
      </c>
      <c r="K1655">
        <v>197.02500000000001</v>
      </c>
      <c r="L1655">
        <v>109.342</v>
      </c>
      <c r="M1655">
        <v>603.37900000000002</v>
      </c>
      <c r="N1655">
        <v>669.05499999999995</v>
      </c>
    </row>
    <row r="1656" spans="1:14" hidden="1" x14ac:dyDescent="0.25">
      <c r="A1656" t="s">
        <v>809</v>
      </c>
      <c r="B1656" t="s">
        <v>867</v>
      </c>
      <c r="C1656" t="str">
        <f t="shared" si="100"/>
        <v>16</v>
      </c>
      <c r="D1656" t="str">
        <f t="shared" si="101"/>
        <v>058</v>
      </c>
      <c r="E1656" t="str">
        <f t="shared" si="102"/>
        <v>16058</v>
      </c>
      <c r="F1656" t="str">
        <f t="shared" si="103"/>
        <v>Nuevo Parangaricutiro</v>
      </c>
      <c r="G1656" t="s">
        <v>16</v>
      </c>
      <c r="H1656">
        <v>758</v>
      </c>
      <c r="I1656">
        <v>1791</v>
      </c>
      <c r="J1656">
        <v>150.74100000000001</v>
      </c>
      <c r="K1656">
        <v>55.3</v>
      </c>
      <c r="L1656">
        <v>106.25</v>
      </c>
      <c r="M1656">
        <v>420.81900000000002</v>
      </c>
      <c r="N1656">
        <v>154.86799999999999</v>
      </c>
    </row>
    <row r="1657" spans="1:14" x14ac:dyDescent="0.25">
      <c r="A1657" t="s">
        <v>809</v>
      </c>
      <c r="B1657" t="s">
        <v>868</v>
      </c>
      <c r="C1657" t="str">
        <f t="shared" si="100"/>
        <v>16</v>
      </c>
      <c r="D1657" t="str">
        <f t="shared" si="101"/>
        <v>059</v>
      </c>
      <c r="E1657" t="str">
        <f t="shared" si="102"/>
        <v>16059</v>
      </c>
      <c r="F1657" t="str">
        <f t="shared" si="103"/>
        <v>Nuevo Urecho</v>
      </c>
      <c r="G1657" t="s">
        <v>19</v>
      </c>
      <c r="H1657">
        <v>120</v>
      </c>
      <c r="I1657">
        <v>246</v>
      </c>
      <c r="J1657">
        <v>19.013000000000002</v>
      </c>
      <c r="K1657">
        <v>9.8580000000000005</v>
      </c>
      <c r="L1657">
        <v>1.6E-2</v>
      </c>
      <c r="M1657">
        <v>20.638000000000002</v>
      </c>
      <c r="N1657">
        <v>39.561999999999998</v>
      </c>
    </row>
    <row r="1658" spans="1:14" hidden="1" x14ac:dyDescent="0.25">
      <c r="A1658" t="s">
        <v>809</v>
      </c>
      <c r="B1658" t="s">
        <v>868</v>
      </c>
      <c r="C1658" t="str">
        <f t="shared" si="100"/>
        <v>16</v>
      </c>
      <c r="D1658" t="str">
        <f t="shared" si="101"/>
        <v>059</v>
      </c>
      <c r="E1658" t="str">
        <f t="shared" si="102"/>
        <v>16059</v>
      </c>
      <c r="F1658" t="str">
        <f t="shared" si="103"/>
        <v>Nuevo Urecho</v>
      </c>
      <c r="G1658" t="s">
        <v>16</v>
      </c>
      <c r="H1658">
        <v>6</v>
      </c>
      <c r="I1658">
        <v>9</v>
      </c>
      <c r="J1658">
        <v>1.621</v>
      </c>
      <c r="K1658">
        <v>0.73899999999999999</v>
      </c>
      <c r="L1658">
        <v>0</v>
      </c>
      <c r="M1658">
        <v>0.83399999999999996</v>
      </c>
      <c r="N1658">
        <v>1.62</v>
      </c>
    </row>
    <row r="1659" spans="1:14" x14ac:dyDescent="0.25">
      <c r="A1659" t="s">
        <v>809</v>
      </c>
      <c r="B1659" t="s">
        <v>869</v>
      </c>
      <c r="C1659" t="str">
        <f t="shared" si="100"/>
        <v>16</v>
      </c>
      <c r="D1659" t="str">
        <f t="shared" si="101"/>
        <v>060</v>
      </c>
      <c r="E1659" t="str">
        <f t="shared" si="102"/>
        <v>16060</v>
      </c>
      <c r="F1659" t="str">
        <f t="shared" si="103"/>
        <v>Numarán</v>
      </c>
      <c r="G1659" t="s">
        <v>19</v>
      </c>
      <c r="H1659">
        <v>329</v>
      </c>
      <c r="I1659">
        <v>649</v>
      </c>
      <c r="J1659">
        <v>82.808000000000007</v>
      </c>
      <c r="K1659">
        <v>56.706000000000003</v>
      </c>
      <c r="L1659">
        <v>29.315999999999999</v>
      </c>
      <c r="M1659">
        <v>94.531000000000006</v>
      </c>
      <c r="N1659">
        <v>158.631</v>
      </c>
    </row>
    <row r="1660" spans="1:14" hidden="1" x14ac:dyDescent="0.25">
      <c r="A1660" t="s">
        <v>809</v>
      </c>
      <c r="B1660" t="s">
        <v>869</v>
      </c>
      <c r="C1660" t="str">
        <f t="shared" si="100"/>
        <v>16</v>
      </c>
      <c r="D1660" t="str">
        <f t="shared" si="101"/>
        <v>060</v>
      </c>
      <c r="E1660" t="str">
        <f t="shared" si="102"/>
        <v>16060</v>
      </c>
      <c r="F1660" t="str">
        <f t="shared" si="103"/>
        <v>Numarán</v>
      </c>
      <c r="G1660" t="s">
        <v>16</v>
      </c>
      <c r="H1660">
        <v>35</v>
      </c>
      <c r="I1660">
        <v>79</v>
      </c>
      <c r="J1660">
        <v>9.0920000000000005</v>
      </c>
      <c r="K1660">
        <v>2.5310000000000001</v>
      </c>
      <c r="L1660">
        <v>0.28199999999999997</v>
      </c>
      <c r="M1660">
        <v>3.5270000000000001</v>
      </c>
      <c r="N1660">
        <v>8.8689999999999998</v>
      </c>
    </row>
    <row r="1661" spans="1:14" x14ac:dyDescent="0.25">
      <c r="A1661" t="s">
        <v>809</v>
      </c>
      <c r="B1661" t="s">
        <v>870</v>
      </c>
      <c r="C1661" t="str">
        <f t="shared" si="100"/>
        <v>16</v>
      </c>
      <c r="D1661" t="str">
        <f t="shared" si="101"/>
        <v>061</v>
      </c>
      <c r="E1661" t="str">
        <f t="shared" si="102"/>
        <v>16061</v>
      </c>
      <c r="F1661" t="str">
        <f t="shared" si="103"/>
        <v>Ocampo</v>
      </c>
      <c r="G1661" t="s">
        <v>19</v>
      </c>
      <c r="H1661">
        <v>418</v>
      </c>
      <c r="I1661">
        <v>981</v>
      </c>
      <c r="J1661">
        <v>65.456999999999994</v>
      </c>
      <c r="K1661">
        <v>32.033999999999999</v>
      </c>
      <c r="L1661">
        <v>0.219</v>
      </c>
      <c r="M1661">
        <v>59.066000000000003</v>
      </c>
      <c r="N1661">
        <v>102.593</v>
      </c>
    </row>
    <row r="1662" spans="1:14" hidden="1" x14ac:dyDescent="0.25">
      <c r="A1662" t="s">
        <v>809</v>
      </c>
      <c r="B1662" t="s">
        <v>870</v>
      </c>
      <c r="C1662" t="str">
        <f t="shared" si="100"/>
        <v>16</v>
      </c>
      <c r="D1662" t="str">
        <f t="shared" si="101"/>
        <v>061</v>
      </c>
      <c r="E1662" t="str">
        <f t="shared" si="102"/>
        <v>16061</v>
      </c>
      <c r="F1662" t="str">
        <f t="shared" si="103"/>
        <v>Ocampo</v>
      </c>
      <c r="G1662" t="s">
        <v>16</v>
      </c>
      <c r="H1662">
        <v>51</v>
      </c>
      <c r="I1662">
        <v>224</v>
      </c>
      <c r="J1662">
        <v>28.317</v>
      </c>
      <c r="K1662">
        <v>8.9290000000000003</v>
      </c>
      <c r="L1662">
        <v>4.5999999999999999E-2</v>
      </c>
      <c r="M1662">
        <v>22.17</v>
      </c>
      <c r="N1662">
        <v>28.196000000000002</v>
      </c>
    </row>
    <row r="1663" spans="1:14" x14ac:dyDescent="0.25">
      <c r="A1663" t="s">
        <v>809</v>
      </c>
      <c r="B1663" t="s">
        <v>871</v>
      </c>
      <c r="C1663" t="str">
        <f t="shared" si="100"/>
        <v>16</v>
      </c>
      <c r="D1663" t="str">
        <f t="shared" si="101"/>
        <v>062</v>
      </c>
      <c r="E1663" t="str">
        <f t="shared" si="102"/>
        <v>16062</v>
      </c>
      <c r="F1663" t="str">
        <f t="shared" si="103"/>
        <v>Pajacuarán</v>
      </c>
      <c r="G1663" t="s">
        <v>19</v>
      </c>
      <c r="H1663">
        <v>809</v>
      </c>
      <c r="I1663">
        <v>1580</v>
      </c>
      <c r="J1663">
        <v>136.48500000000001</v>
      </c>
      <c r="K1663">
        <v>85.498999999999995</v>
      </c>
      <c r="L1663">
        <v>1.867</v>
      </c>
      <c r="M1663">
        <v>40.326000000000001</v>
      </c>
      <c r="N1663">
        <v>257.47699999999998</v>
      </c>
    </row>
    <row r="1664" spans="1:14" hidden="1" x14ac:dyDescent="0.25">
      <c r="A1664" t="s">
        <v>809</v>
      </c>
      <c r="B1664" t="s">
        <v>871</v>
      </c>
      <c r="C1664" t="str">
        <f t="shared" si="100"/>
        <v>16</v>
      </c>
      <c r="D1664" t="str">
        <f t="shared" si="101"/>
        <v>062</v>
      </c>
      <c r="E1664" t="str">
        <f t="shared" si="102"/>
        <v>16062</v>
      </c>
      <c r="F1664" t="str">
        <f t="shared" si="103"/>
        <v>Pajacuarán</v>
      </c>
      <c r="G1664" t="s">
        <v>16</v>
      </c>
      <c r="H1664">
        <v>87</v>
      </c>
      <c r="I1664">
        <v>245</v>
      </c>
      <c r="J1664">
        <v>24.131</v>
      </c>
      <c r="K1664">
        <v>9.7569999999999997</v>
      </c>
      <c r="L1664">
        <v>0.16800000000000001</v>
      </c>
      <c r="M1664">
        <v>7.2089999999999996</v>
      </c>
      <c r="N1664">
        <v>23.998000000000001</v>
      </c>
    </row>
    <row r="1665" spans="1:14" x14ac:dyDescent="0.25">
      <c r="A1665" t="s">
        <v>809</v>
      </c>
      <c r="B1665" t="s">
        <v>872</v>
      </c>
      <c r="C1665" t="str">
        <f t="shared" si="100"/>
        <v>16</v>
      </c>
      <c r="D1665" t="str">
        <f t="shared" si="101"/>
        <v>063</v>
      </c>
      <c r="E1665" t="str">
        <f t="shared" si="102"/>
        <v>16063</v>
      </c>
      <c r="F1665" t="str">
        <f t="shared" si="103"/>
        <v>Panindícuaro</v>
      </c>
      <c r="G1665" t="s">
        <v>19</v>
      </c>
      <c r="H1665">
        <v>377</v>
      </c>
      <c r="I1665">
        <v>717</v>
      </c>
      <c r="J1665">
        <v>118.389</v>
      </c>
      <c r="K1665">
        <v>39.088999999999999</v>
      </c>
      <c r="L1665">
        <v>1.194</v>
      </c>
      <c r="M1665">
        <v>70.7</v>
      </c>
      <c r="N1665">
        <v>164.518</v>
      </c>
    </row>
    <row r="1666" spans="1:14" hidden="1" x14ac:dyDescent="0.25">
      <c r="A1666" t="s">
        <v>809</v>
      </c>
      <c r="B1666" t="s">
        <v>872</v>
      </c>
      <c r="C1666" t="str">
        <f t="shared" si="100"/>
        <v>16</v>
      </c>
      <c r="D1666" t="str">
        <f t="shared" si="101"/>
        <v>063</v>
      </c>
      <c r="E1666" t="str">
        <f t="shared" si="102"/>
        <v>16063</v>
      </c>
      <c r="F1666" t="str">
        <f t="shared" si="103"/>
        <v>Panindícuaro</v>
      </c>
      <c r="G1666" t="s">
        <v>16</v>
      </c>
      <c r="H1666">
        <v>38</v>
      </c>
      <c r="I1666">
        <v>141</v>
      </c>
      <c r="J1666">
        <v>75.319999999999993</v>
      </c>
      <c r="K1666">
        <v>14.087</v>
      </c>
      <c r="L1666">
        <v>0.104</v>
      </c>
      <c r="M1666">
        <v>17.899000000000001</v>
      </c>
      <c r="N1666">
        <v>71.293000000000006</v>
      </c>
    </row>
    <row r="1667" spans="1:14" x14ac:dyDescent="0.25">
      <c r="A1667" t="s">
        <v>809</v>
      </c>
      <c r="B1667" t="s">
        <v>873</v>
      </c>
      <c r="C1667" t="str">
        <f t="shared" ref="C1667:C1730" si="104">MID(A1667,1,2)</f>
        <v>16</v>
      </c>
      <c r="D1667" t="str">
        <f t="shared" ref="D1667:D1730" si="105">MID(B1667,1,3)</f>
        <v>064</v>
      </c>
      <c r="E1667" t="str">
        <f t="shared" ref="E1667:E1730" si="106">CONCATENATE(C1667,D1667)</f>
        <v>16064</v>
      </c>
      <c r="F1667" t="str">
        <f t="shared" ref="F1667:F1730" si="107">MID(B1667,5,40)</f>
        <v>Parácuaro</v>
      </c>
      <c r="G1667" t="s">
        <v>19</v>
      </c>
      <c r="H1667">
        <v>622</v>
      </c>
      <c r="I1667">
        <v>1367</v>
      </c>
      <c r="J1667">
        <v>116.839</v>
      </c>
      <c r="K1667">
        <v>55.168999999999997</v>
      </c>
      <c r="L1667">
        <v>2.4940000000000002</v>
      </c>
      <c r="M1667">
        <v>138.00899999999999</v>
      </c>
      <c r="N1667">
        <v>311.46300000000002</v>
      </c>
    </row>
    <row r="1668" spans="1:14" hidden="1" x14ac:dyDescent="0.25">
      <c r="A1668" t="s">
        <v>809</v>
      </c>
      <c r="B1668" t="s">
        <v>873</v>
      </c>
      <c r="C1668" t="str">
        <f t="shared" si="104"/>
        <v>16</v>
      </c>
      <c r="D1668" t="str">
        <f t="shared" si="105"/>
        <v>064</v>
      </c>
      <c r="E1668" t="str">
        <f t="shared" si="106"/>
        <v>16064</v>
      </c>
      <c r="F1668" t="str">
        <f t="shared" si="107"/>
        <v>Parácuaro</v>
      </c>
      <c r="G1668" t="s">
        <v>16</v>
      </c>
      <c r="H1668">
        <v>54</v>
      </c>
      <c r="I1668">
        <v>128</v>
      </c>
      <c r="J1668">
        <v>24.369</v>
      </c>
      <c r="K1668">
        <v>9.8089999999999993</v>
      </c>
      <c r="L1668">
        <v>0.47</v>
      </c>
      <c r="M1668">
        <v>22.838999999999999</v>
      </c>
      <c r="N1668">
        <v>23.913</v>
      </c>
    </row>
    <row r="1669" spans="1:14" x14ac:dyDescent="0.25">
      <c r="A1669" t="s">
        <v>809</v>
      </c>
      <c r="B1669" t="s">
        <v>874</v>
      </c>
      <c r="C1669" t="str">
        <f t="shared" si="104"/>
        <v>16</v>
      </c>
      <c r="D1669" t="str">
        <f t="shared" si="105"/>
        <v>065</v>
      </c>
      <c r="E1669" t="str">
        <f t="shared" si="106"/>
        <v>16065</v>
      </c>
      <c r="F1669" t="str">
        <f t="shared" si="107"/>
        <v>Paracho</v>
      </c>
      <c r="G1669" t="s">
        <v>19</v>
      </c>
      <c r="H1669">
        <v>2635</v>
      </c>
      <c r="I1669">
        <v>5377</v>
      </c>
      <c r="J1669">
        <v>534.01400000000001</v>
      </c>
      <c r="K1669">
        <v>314.66399999999999</v>
      </c>
      <c r="L1669">
        <v>15.157</v>
      </c>
      <c r="M1669">
        <v>357.63200000000001</v>
      </c>
      <c r="N1669">
        <v>894.173</v>
      </c>
    </row>
    <row r="1670" spans="1:14" hidden="1" x14ac:dyDescent="0.25">
      <c r="A1670" t="s">
        <v>809</v>
      </c>
      <c r="B1670" t="s">
        <v>874</v>
      </c>
      <c r="C1670" t="str">
        <f t="shared" si="104"/>
        <v>16</v>
      </c>
      <c r="D1670" t="str">
        <f t="shared" si="105"/>
        <v>065</v>
      </c>
      <c r="E1670" t="str">
        <f t="shared" si="106"/>
        <v>16065</v>
      </c>
      <c r="F1670" t="str">
        <f t="shared" si="107"/>
        <v>Paracho</v>
      </c>
      <c r="G1670" t="s">
        <v>16</v>
      </c>
      <c r="H1670">
        <v>936</v>
      </c>
      <c r="I1670">
        <v>1981</v>
      </c>
      <c r="J1670">
        <v>211.923</v>
      </c>
      <c r="K1670">
        <v>91.552999999999997</v>
      </c>
      <c r="L1670">
        <v>7.6459999999999999</v>
      </c>
      <c r="M1670">
        <v>120.526</v>
      </c>
      <c r="N1670">
        <v>211.054</v>
      </c>
    </row>
    <row r="1671" spans="1:14" x14ac:dyDescent="0.25">
      <c r="A1671" t="s">
        <v>809</v>
      </c>
      <c r="B1671" t="s">
        <v>875</v>
      </c>
      <c r="C1671" t="str">
        <f t="shared" si="104"/>
        <v>16</v>
      </c>
      <c r="D1671" t="str">
        <f t="shared" si="105"/>
        <v>066</v>
      </c>
      <c r="E1671" t="str">
        <f t="shared" si="106"/>
        <v>16066</v>
      </c>
      <c r="F1671" t="str">
        <f t="shared" si="107"/>
        <v>Pátzcuaro</v>
      </c>
      <c r="G1671" t="s">
        <v>19</v>
      </c>
      <c r="H1671">
        <v>5206</v>
      </c>
      <c r="I1671">
        <v>14323</v>
      </c>
      <c r="J1671">
        <v>1877.3689999999999</v>
      </c>
      <c r="K1671">
        <v>1075.376</v>
      </c>
      <c r="L1671">
        <v>28.571999999999999</v>
      </c>
      <c r="M1671">
        <v>1381.259</v>
      </c>
      <c r="N1671">
        <v>4185.1139999999996</v>
      </c>
    </row>
    <row r="1672" spans="1:14" hidden="1" x14ac:dyDescent="0.25">
      <c r="A1672" t="s">
        <v>809</v>
      </c>
      <c r="B1672" t="s">
        <v>875</v>
      </c>
      <c r="C1672" t="str">
        <f t="shared" si="104"/>
        <v>16</v>
      </c>
      <c r="D1672" t="str">
        <f t="shared" si="105"/>
        <v>066</v>
      </c>
      <c r="E1672" t="str">
        <f t="shared" si="106"/>
        <v>16066</v>
      </c>
      <c r="F1672" t="str">
        <f t="shared" si="107"/>
        <v>Pátzcuaro</v>
      </c>
      <c r="G1672" t="s">
        <v>16</v>
      </c>
      <c r="H1672">
        <v>913</v>
      </c>
      <c r="I1672">
        <v>2093</v>
      </c>
      <c r="J1672">
        <v>257.28399999999999</v>
      </c>
      <c r="K1672">
        <v>95.042000000000002</v>
      </c>
      <c r="L1672">
        <v>0.79500000000000004</v>
      </c>
      <c r="M1672">
        <v>157.471</v>
      </c>
      <c r="N1672">
        <v>255.21899999999999</v>
      </c>
    </row>
    <row r="1673" spans="1:14" x14ac:dyDescent="0.25">
      <c r="A1673" t="s">
        <v>809</v>
      </c>
      <c r="B1673" t="s">
        <v>876</v>
      </c>
      <c r="C1673" t="str">
        <f t="shared" si="104"/>
        <v>16</v>
      </c>
      <c r="D1673" t="str">
        <f t="shared" si="105"/>
        <v>067</v>
      </c>
      <c r="E1673" t="str">
        <f t="shared" si="106"/>
        <v>16067</v>
      </c>
      <c r="F1673" t="str">
        <f t="shared" si="107"/>
        <v>Penjamillo</v>
      </c>
      <c r="G1673" t="s">
        <v>19</v>
      </c>
      <c r="H1673">
        <v>371</v>
      </c>
      <c r="I1673">
        <v>728</v>
      </c>
      <c r="J1673">
        <v>61.444000000000003</v>
      </c>
      <c r="K1673">
        <v>36.045999999999999</v>
      </c>
      <c r="L1673">
        <v>3.8860000000000001</v>
      </c>
      <c r="M1673">
        <v>91.234999999999999</v>
      </c>
      <c r="N1673">
        <v>123.97</v>
      </c>
    </row>
    <row r="1674" spans="1:14" hidden="1" x14ac:dyDescent="0.25">
      <c r="A1674" t="s">
        <v>809</v>
      </c>
      <c r="B1674" t="s">
        <v>876</v>
      </c>
      <c r="C1674" t="str">
        <f t="shared" si="104"/>
        <v>16</v>
      </c>
      <c r="D1674" t="str">
        <f t="shared" si="105"/>
        <v>067</v>
      </c>
      <c r="E1674" t="str">
        <f t="shared" si="106"/>
        <v>16067</v>
      </c>
      <c r="F1674" t="str">
        <f t="shared" si="107"/>
        <v>Penjamillo</v>
      </c>
      <c r="G1674" t="s">
        <v>16</v>
      </c>
      <c r="H1674">
        <v>35</v>
      </c>
      <c r="I1674">
        <v>86</v>
      </c>
      <c r="J1674">
        <v>16.009</v>
      </c>
      <c r="K1674">
        <v>9.8789999999999996</v>
      </c>
      <c r="L1674">
        <v>0.46</v>
      </c>
      <c r="M1674">
        <v>6.27</v>
      </c>
      <c r="N1674">
        <v>15.689</v>
      </c>
    </row>
    <row r="1675" spans="1:14" x14ac:dyDescent="0.25">
      <c r="A1675" t="s">
        <v>809</v>
      </c>
      <c r="B1675" t="s">
        <v>877</v>
      </c>
      <c r="C1675" t="str">
        <f t="shared" si="104"/>
        <v>16</v>
      </c>
      <c r="D1675" t="str">
        <f t="shared" si="105"/>
        <v>068</v>
      </c>
      <c r="E1675" t="str">
        <f t="shared" si="106"/>
        <v>16068</v>
      </c>
      <c r="F1675" t="str">
        <f t="shared" si="107"/>
        <v>Peribán</v>
      </c>
      <c r="G1675" t="s">
        <v>19</v>
      </c>
      <c r="H1675">
        <v>988</v>
      </c>
      <c r="I1675">
        <v>2928</v>
      </c>
      <c r="J1675">
        <v>627.70500000000004</v>
      </c>
      <c r="K1675">
        <v>361.06900000000002</v>
      </c>
      <c r="L1675">
        <v>14.724</v>
      </c>
      <c r="M1675">
        <v>391.41699999999997</v>
      </c>
      <c r="N1675">
        <v>1873.713</v>
      </c>
    </row>
    <row r="1676" spans="1:14" hidden="1" x14ac:dyDescent="0.25">
      <c r="A1676" t="s">
        <v>809</v>
      </c>
      <c r="B1676" t="s">
        <v>877</v>
      </c>
      <c r="C1676" t="str">
        <f t="shared" si="104"/>
        <v>16</v>
      </c>
      <c r="D1676" t="str">
        <f t="shared" si="105"/>
        <v>068</v>
      </c>
      <c r="E1676" t="str">
        <f t="shared" si="106"/>
        <v>16068</v>
      </c>
      <c r="F1676" t="str">
        <f t="shared" si="107"/>
        <v>Peribán</v>
      </c>
      <c r="G1676" t="s">
        <v>16</v>
      </c>
      <c r="H1676">
        <v>75</v>
      </c>
      <c r="I1676">
        <v>201</v>
      </c>
      <c r="J1676">
        <v>37.533000000000001</v>
      </c>
      <c r="K1676">
        <v>13.89</v>
      </c>
      <c r="L1676">
        <v>0.11899999999999999</v>
      </c>
      <c r="M1676">
        <v>21.178999999999998</v>
      </c>
      <c r="N1676">
        <v>37.372999999999998</v>
      </c>
    </row>
    <row r="1677" spans="1:14" x14ac:dyDescent="0.25">
      <c r="A1677" t="s">
        <v>809</v>
      </c>
      <c r="B1677" t="s">
        <v>878</v>
      </c>
      <c r="C1677" t="str">
        <f t="shared" si="104"/>
        <v>16</v>
      </c>
      <c r="D1677" t="str">
        <f t="shared" si="105"/>
        <v>069</v>
      </c>
      <c r="E1677" t="str">
        <f t="shared" si="106"/>
        <v>16069</v>
      </c>
      <c r="F1677" t="str">
        <f t="shared" si="107"/>
        <v>La Piedad</v>
      </c>
      <c r="G1677" t="s">
        <v>19</v>
      </c>
      <c r="H1677">
        <v>5243</v>
      </c>
      <c r="I1677">
        <v>22704</v>
      </c>
      <c r="J1677">
        <v>5253.3360000000002</v>
      </c>
      <c r="K1677">
        <v>2475.0590000000002</v>
      </c>
      <c r="L1677">
        <v>-234.16900000000001</v>
      </c>
      <c r="M1677">
        <v>2307.0659999999998</v>
      </c>
      <c r="N1677">
        <v>9296.4480000000003</v>
      </c>
    </row>
    <row r="1678" spans="1:14" hidden="1" x14ac:dyDescent="0.25">
      <c r="A1678" t="s">
        <v>809</v>
      </c>
      <c r="B1678" t="s">
        <v>878</v>
      </c>
      <c r="C1678" t="str">
        <f t="shared" si="104"/>
        <v>16</v>
      </c>
      <c r="D1678" t="str">
        <f t="shared" si="105"/>
        <v>069</v>
      </c>
      <c r="E1678" t="str">
        <f t="shared" si="106"/>
        <v>16069</v>
      </c>
      <c r="F1678" t="str">
        <f t="shared" si="107"/>
        <v>La Piedad</v>
      </c>
      <c r="G1678" t="s">
        <v>16</v>
      </c>
      <c r="H1678">
        <v>524</v>
      </c>
      <c r="I1678">
        <v>2927</v>
      </c>
      <c r="J1678">
        <v>1621.894</v>
      </c>
      <c r="K1678">
        <v>464.51600000000002</v>
      </c>
      <c r="L1678">
        <v>26.137</v>
      </c>
      <c r="M1678">
        <v>538.61599999999999</v>
      </c>
      <c r="N1678">
        <v>1545.367</v>
      </c>
    </row>
    <row r="1679" spans="1:14" x14ac:dyDescent="0.25">
      <c r="A1679" t="s">
        <v>809</v>
      </c>
      <c r="B1679" t="s">
        <v>879</v>
      </c>
      <c r="C1679" t="str">
        <f t="shared" si="104"/>
        <v>16</v>
      </c>
      <c r="D1679" t="str">
        <f t="shared" si="105"/>
        <v>070</v>
      </c>
      <c r="E1679" t="str">
        <f t="shared" si="106"/>
        <v>16070</v>
      </c>
      <c r="F1679" t="str">
        <f t="shared" si="107"/>
        <v>Purépero</v>
      </c>
      <c r="G1679" t="s">
        <v>19</v>
      </c>
      <c r="H1679">
        <v>1013</v>
      </c>
      <c r="I1679">
        <v>3012</v>
      </c>
      <c r="J1679">
        <v>587.88800000000003</v>
      </c>
      <c r="K1679">
        <v>204.971</v>
      </c>
      <c r="L1679">
        <v>12.555999999999999</v>
      </c>
      <c r="M1679">
        <v>470.13200000000001</v>
      </c>
      <c r="N1679">
        <v>841.30700000000002</v>
      </c>
    </row>
    <row r="1680" spans="1:14" hidden="1" x14ac:dyDescent="0.25">
      <c r="A1680" t="s">
        <v>809</v>
      </c>
      <c r="B1680" t="s">
        <v>879</v>
      </c>
      <c r="C1680" t="str">
        <f t="shared" si="104"/>
        <v>16</v>
      </c>
      <c r="D1680" t="str">
        <f t="shared" si="105"/>
        <v>070</v>
      </c>
      <c r="E1680" t="str">
        <f t="shared" si="106"/>
        <v>16070</v>
      </c>
      <c r="F1680" t="str">
        <f t="shared" si="107"/>
        <v>Purépero</v>
      </c>
      <c r="G1680" t="s">
        <v>16</v>
      </c>
      <c r="H1680">
        <v>153</v>
      </c>
      <c r="I1680">
        <v>1244</v>
      </c>
      <c r="J1680">
        <v>355.72300000000001</v>
      </c>
      <c r="K1680">
        <v>62.39</v>
      </c>
      <c r="L1680">
        <v>7.1390000000000002</v>
      </c>
      <c r="M1680">
        <v>155.71100000000001</v>
      </c>
      <c r="N1680">
        <v>349.51900000000001</v>
      </c>
    </row>
    <row r="1681" spans="1:14" x14ac:dyDescent="0.25">
      <c r="A1681" t="s">
        <v>809</v>
      </c>
      <c r="B1681" t="s">
        <v>880</v>
      </c>
      <c r="C1681" t="str">
        <f t="shared" si="104"/>
        <v>16</v>
      </c>
      <c r="D1681" t="str">
        <f t="shared" si="105"/>
        <v>071</v>
      </c>
      <c r="E1681" t="str">
        <f t="shared" si="106"/>
        <v>16071</v>
      </c>
      <c r="F1681" t="str">
        <f t="shared" si="107"/>
        <v>Puruándiro</v>
      </c>
      <c r="G1681" t="s">
        <v>19</v>
      </c>
      <c r="H1681">
        <v>2631</v>
      </c>
      <c r="I1681">
        <v>6158</v>
      </c>
      <c r="J1681">
        <v>729.84400000000005</v>
      </c>
      <c r="K1681">
        <v>457.47899999999998</v>
      </c>
      <c r="L1681">
        <v>31.175000000000001</v>
      </c>
      <c r="M1681">
        <v>795.63599999999997</v>
      </c>
      <c r="N1681">
        <v>1575.9680000000001</v>
      </c>
    </row>
    <row r="1682" spans="1:14" hidden="1" x14ac:dyDescent="0.25">
      <c r="A1682" t="s">
        <v>809</v>
      </c>
      <c r="B1682" t="s">
        <v>880</v>
      </c>
      <c r="C1682" t="str">
        <f t="shared" si="104"/>
        <v>16</v>
      </c>
      <c r="D1682" t="str">
        <f t="shared" si="105"/>
        <v>071</v>
      </c>
      <c r="E1682" t="str">
        <f t="shared" si="106"/>
        <v>16071</v>
      </c>
      <c r="F1682" t="str">
        <f t="shared" si="107"/>
        <v>Puruándiro</v>
      </c>
      <c r="G1682" t="s">
        <v>16</v>
      </c>
      <c r="H1682">
        <v>248</v>
      </c>
      <c r="I1682">
        <v>625</v>
      </c>
      <c r="J1682">
        <v>90.93</v>
      </c>
      <c r="K1682">
        <v>41.097999999999999</v>
      </c>
      <c r="L1682">
        <v>2.427</v>
      </c>
      <c r="M1682">
        <v>65.873000000000005</v>
      </c>
      <c r="N1682">
        <v>89.433000000000007</v>
      </c>
    </row>
    <row r="1683" spans="1:14" x14ac:dyDescent="0.25">
      <c r="A1683" t="s">
        <v>809</v>
      </c>
      <c r="B1683" t="s">
        <v>881</v>
      </c>
      <c r="C1683" t="str">
        <f t="shared" si="104"/>
        <v>16</v>
      </c>
      <c r="D1683" t="str">
        <f t="shared" si="105"/>
        <v>072</v>
      </c>
      <c r="E1683" t="str">
        <f t="shared" si="106"/>
        <v>16072</v>
      </c>
      <c r="F1683" t="str">
        <f t="shared" si="107"/>
        <v>Queréndaro</v>
      </c>
      <c r="G1683" t="s">
        <v>19</v>
      </c>
      <c r="H1683">
        <v>543</v>
      </c>
      <c r="I1683">
        <v>1195</v>
      </c>
      <c r="J1683">
        <v>73.887</v>
      </c>
      <c r="K1683">
        <v>41.122999999999998</v>
      </c>
      <c r="L1683">
        <v>2.9689999999999999</v>
      </c>
      <c r="M1683">
        <v>35.281999999999996</v>
      </c>
      <c r="N1683">
        <v>149.596</v>
      </c>
    </row>
    <row r="1684" spans="1:14" hidden="1" x14ac:dyDescent="0.25">
      <c r="A1684" t="s">
        <v>809</v>
      </c>
      <c r="B1684" t="s">
        <v>881</v>
      </c>
      <c r="C1684" t="str">
        <f t="shared" si="104"/>
        <v>16</v>
      </c>
      <c r="D1684" t="str">
        <f t="shared" si="105"/>
        <v>072</v>
      </c>
      <c r="E1684" t="str">
        <f t="shared" si="106"/>
        <v>16072</v>
      </c>
      <c r="F1684" t="str">
        <f t="shared" si="107"/>
        <v>Queréndaro</v>
      </c>
      <c r="G1684" t="s">
        <v>16</v>
      </c>
      <c r="H1684">
        <v>49</v>
      </c>
      <c r="I1684">
        <v>155</v>
      </c>
      <c r="J1684">
        <v>16.396999999999998</v>
      </c>
      <c r="K1684">
        <v>7.6920000000000002</v>
      </c>
      <c r="L1684">
        <v>0.47199999999999998</v>
      </c>
      <c r="M1684">
        <v>3.9910000000000001</v>
      </c>
      <c r="N1684">
        <v>16.206</v>
      </c>
    </row>
    <row r="1685" spans="1:14" x14ac:dyDescent="0.25">
      <c r="A1685" t="s">
        <v>809</v>
      </c>
      <c r="B1685" t="s">
        <v>882</v>
      </c>
      <c r="C1685" t="str">
        <f t="shared" si="104"/>
        <v>16</v>
      </c>
      <c r="D1685" t="str">
        <f t="shared" si="105"/>
        <v>073</v>
      </c>
      <c r="E1685" t="str">
        <f t="shared" si="106"/>
        <v>16073</v>
      </c>
      <c r="F1685" t="str">
        <f t="shared" si="107"/>
        <v>Quiroga</v>
      </c>
      <c r="G1685" t="s">
        <v>19</v>
      </c>
      <c r="H1685">
        <v>3236</v>
      </c>
      <c r="I1685">
        <v>6537</v>
      </c>
      <c r="J1685">
        <v>354.64400000000001</v>
      </c>
      <c r="K1685">
        <v>191.02500000000001</v>
      </c>
      <c r="L1685">
        <v>23.971</v>
      </c>
      <c r="M1685">
        <v>304.88799999999998</v>
      </c>
      <c r="N1685">
        <v>591.27800000000002</v>
      </c>
    </row>
    <row r="1686" spans="1:14" hidden="1" x14ac:dyDescent="0.25">
      <c r="A1686" t="s">
        <v>809</v>
      </c>
      <c r="B1686" t="s">
        <v>882</v>
      </c>
      <c r="C1686" t="str">
        <f t="shared" si="104"/>
        <v>16</v>
      </c>
      <c r="D1686" t="str">
        <f t="shared" si="105"/>
        <v>073</v>
      </c>
      <c r="E1686" t="str">
        <f t="shared" si="106"/>
        <v>16073</v>
      </c>
      <c r="F1686" t="str">
        <f t="shared" si="107"/>
        <v>Quiroga</v>
      </c>
      <c r="G1686" t="s">
        <v>16</v>
      </c>
      <c r="H1686">
        <v>1608</v>
      </c>
      <c r="I1686">
        <v>3204</v>
      </c>
      <c r="J1686">
        <v>137.077</v>
      </c>
      <c r="K1686">
        <v>60.784999999999997</v>
      </c>
      <c r="L1686">
        <v>0.81100000000000005</v>
      </c>
      <c r="M1686">
        <v>44.231999999999999</v>
      </c>
      <c r="N1686">
        <v>135.74799999999999</v>
      </c>
    </row>
    <row r="1687" spans="1:14" x14ac:dyDescent="0.25">
      <c r="A1687" t="s">
        <v>809</v>
      </c>
      <c r="B1687" t="s">
        <v>883</v>
      </c>
      <c r="C1687" t="str">
        <f t="shared" si="104"/>
        <v>16</v>
      </c>
      <c r="D1687" t="str">
        <f t="shared" si="105"/>
        <v>074</v>
      </c>
      <c r="E1687" t="str">
        <f t="shared" si="106"/>
        <v>16074</v>
      </c>
      <c r="F1687" t="str">
        <f t="shared" si="107"/>
        <v>Cojumatlán de Régules</v>
      </c>
      <c r="G1687" t="s">
        <v>19</v>
      </c>
      <c r="H1687">
        <v>369</v>
      </c>
      <c r="I1687">
        <v>1240</v>
      </c>
      <c r="J1687">
        <v>129.005</v>
      </c>
      <c r="K1687">
        <v>84.534000000000006</v>
      </c>
      <c r="L1687">
        <v>2.7189999999999999</v>
      </c>
      <c r="M1687">
        <v>55.332999999999998</v>
      </c>
      <c r="N1687">
        <v>170.39400000000001</v>
      </c>
    </row>
    <row r="1688" spans="1:14" hidden="1" x14ac:dyDescent="0.25">
      <c r="A1688" t="s">
        <v>809</v>
      </c>
      <c r="B1688" t="s">
        <v>883</v>
      </c>
      <c r="C1688" t="str">
        <f t="shared" si="104"/>
        <v>16</v>
      </c>
      <c r="D1688" t="str">
        <f t="shared" si="105"/>
        <v>074</v>
      </c>
      <c r="E1688" t="str">
        <f t="shared" si="106"/>
        <v>16074</v>
      </c>
      <c r="F1688" t="str">
        <f t="shared" si="107"/>
        <v>Cojumatlán de Régules</v>
      </c>
      <c r="G1688" t="s">
        <v>16</v>
      </c>
      <c r="H1688">
        <v>50</v>
      </c>
      <c r="I1688">
        <v>174</v>
      </c>
      <c r="J1688">
        <v>25.253</v>
      </c>
      <c r="K1688">
        <v>8.2910000000000004</v>
      </c>
      <c r="L1688">
        <v>0.01</v>
      </c>
      <c r="M1688">
        <v>16.568999999999999</v>
      </c>
      <c r="N1688">
        <v>24.765000000000001</v>
      </c>
    </row>
    <row r="1689" spans="1:14" x14ac:dyDescent="0.25">
      <c r="A1689" t="s">
        <v>809</v>
      </c>
      <c r="B1689" t="s">
        <v>884</v>
      </c>
      <c r="C1689" t="str">
        <f t="shared" si="104"/>
        <v>16</v>
      </c>
      <c r="D1689" t="str">
        <f t="shared" si="105"/>
        <v>075</v>
      </c>
      <c r="E1689" t="str">
        <f t="shared" si="106"/>
        <v>16075</v>
      </c>
      <c r="F1689" t="str">
        <f t="shared" si="107"/>
        <v>Los Reyes</v>
      </c>
      <c r="G1689" t="s">
        <v>19</v>
      </c>
      <c r="H1689">
        <v>3199</v>
      </c>
      <c r="I1689">
        <v>7978</v>
      </c>
      <c r="J1689">
        <v>1344.5609999999999</v>
      </c>
      <c r="K1689">
        <v>706.97500000000002</v>
      </c>
      <c r="L1689">
        <v>39.796999999999997</v>
      </c>
      <c r="M1689">
        <v>791.29</v>
      </c>
      <c r="N1689">
        <v>3218.25</v>
      </c>
    </row>
    <row r="1690" spans="1:14" hidden="1" x14ac:dyDescent="0.25">
      <c r="A1690" t="s">
        <v>809</v>
      </c>
      <c r="B1690" t="s">
        <v>884</v>
      </c>
      <c r="C1690" t="str">
        <f t="shared" si="104"/>
        <v>16</v>
      </c>
      <c r="D1690" t="str">
        <f t="shared" si="105"/>
        <v>075</v>
      </c>
      <c r="E1690" t="str">
        <f t="shared" si="106"/>
        <v>16075</v>
      </c>
      <c r="F1690" t="str">
        <f t="shared" si="107"/>
        <v>Los Reyes</v>
      </c>
      <c r="G1690" t="s">
        <v>16</v>
      </c>
      <c r="H1690">
        <v>418</v>
      </c>
      <c r="I1690">
        <v>794</v>
      </c>
      <c r="J1690">
        <v>101.726</v>
      </c>
      <c r="K1690">
        <v>42.972000000000001</v>
      </c>
      <c r="L1690">
        <v>5.3010000000000002</v>
      </c>
      <c r="M1690">
        <v>92.477000000000004</v>
      </c>
      <c r="N1690">
        <v>100.26600000000001</v>
      </c>
    </row>
    <row r="1691" spans="1:14" x14ac:dyDescent="0.25">
      <c r="A1691" t="s">
        <v>809</v>
      </c>
      <c r="B1691" t="s">
        <v>885</v>
      </c>
      <c r="C1691" t="str">
        <f t="shared" si="104"/>
        <v>16</v>
      </c>
      <c r="D1691" t="str">
        <f t="shared" si="105"/>
        <v>076</v>
      </c>
      <c r="E1691" t="str">
        <f t="shared" si="106"/>
        <v>16076</v>
      </c>
      <c r="F1691" t="str">
        <f t="shared" si="107"/>
        <v>Sahuayo</v>
      </c>
      <c r="G1691" t="s">
        <v>19</v>
      </c>
      <c r="H1691">
        <v>4966</v>
      </c>
      <c r="I1691">
        <v>14923</v>
      </c>
      <c r="J1691">
        <v>2279.5160000000001</v>
      </c>
      <c r="K1691">
        <v>1246.0160000000001</v>
      </c>
      <c r="L1691">
        <v>46.091999999999999</v>
      </c>
      <c r="M1691">
        <v>1316.6020000000001</v>
      </c>
      <c r="N1691">
        <v>4844.5150000000003</v>
      </c>
    </row>
    <row r="1692" spans="1:14" hidden="1" x14ac:dyDescent="0.25">
      <c r="A1692" t="s">
        <v>809</v>
      </c>
      <c r="B1692" t="s">
        <v>885</v>
      </c>
      <c r="C1692" t="str">
        <f t="shared" si="104"/>
        <v>16</v>
      </c>
      <c r="D1692" t="str">
        <f t="shared" si="105"/>
        <v>076</v>
      </c>
      <c r="E1692" t="str">
        <f t="shared" si="106"/>
        <v>16076</v>
      </c>
      <c r="F1692" t="str">
        <f t="shared" si="107"/>
        <v>Sahuayo</v>
      </c>
      <c r="G1692" t="s">
        <v>16</v>
      </c>
      <c r="H1692">
        <v>839</v>
      </c>
      <c r="I1692">
        <v>2979</v>
      </c>
      <c r="J1692">
        <v>474.709</v>
      </c>
      <c r="K1692">
        <v>155.63300000000001</v>
      </c>
      <c r="L1692">
        <v>12.413</v>
      </c>
      <c r="M1692">
        <v>196.37</v>
      </c>
      <c r="N1692">
        <v>467.57600000000002</v>
      </c>
    </row>
    <row r="1693" spans="1:14" x14ac:dyDescent="0.25">
      <c r="A1693" t="s">
        <v>809</v>
      </c>
      <c r="B1693" t="s">
        <v>886</v>
      </c>
      <c r="C1693" t="str">
        <f t="shared" si="104"/>
        <v>16</v>
      </c>
      <c r="D1693" t="str">
        <f t="shared" si="105"/>
        <v>077</v>
      </c>
      <c r="E1693" t="str">
        <f t="shared" si="106"/>
        <v>16077</v>
      </c>
      <c r="F1693" t="str">
        <f t="shared" si="107"/>
        <v>San Lucas</v>
      </c>
      <c r="G1693" t="s">
        <v>19</v>
      </c>
      <c r="H1693">
        <v>478</v>
      </c>
      <c r="I1693">
        <v>1353</v>
      </c>
      <c r="J1693">
        <v>114.739</v>
      </c>
      <c r="K1693">
        <v>47.058999999999997</v>
      </c>
      <c r="L1693">
        <v>1.321</v>
      </c>
      <c r="M1693">
        <v>72.507000000000005</v>
      </c>
      <c r="N1693">
        <v>500.39400000000001</v>
      </c>
    </row>
    <row r="1694" spans="1:14" hidden="1" x14ac:dyDescent="0.25">
      <c r="A1694" t="s">
        <v>809</v>
      </c>
      <c r="B1694" t="s">
        <v>886</v>
      </c>
      <c r="C1694" t="str">
        <f t="shared" si="104"/>
        <v>16</v>
      </c>
      <c r="D1694" t="str">
        <f t="shared" si="105"/>
        <v>077</v>
      </c>
      <c r="E1694" t="str">
        <f t="shared" si="106"/>
        <v>16077</v>
      </c>
      <c r="F1694" t="str">
        <f t="shared" si="107"/>
        <v>San Lucas</v>
      </c>
      <c r="G1694" t="s">
        <v>16</v>
      </c>
      <c r="H1694">
        <v>58</v>
      </c>
      <c r="I1694">
        <v>171</v>
      </c>
      <c r="J1694">
        <v>23.678000000000001</v>
      </c>
      <c r="K1694">
        <v>14.621</v>
      </c>
      <c r="L1694">
        <v>0.19800000000000001</v>
      </c>
      <c r="M1694">
        <v>6.6189999999999998</v>
      </c>
      <c r="N1694">
        <v>23.652000000000001</v>
      </c>
    </row>
    <row r="1695" spans="1:14" x14ac:dyDescent="0.25">
      <c r="A1695" t="s">
        <v>809</v>
      </c>
      <c r="B1695" t="s">
        <v>887</v>
      </c>
      <c r="C1695" t="str">
        <f t="shared" si="104"/>
        <v>16</v>
      </c>
      <c r="D1695" t="str">
        <f t="shared" si="105"/>
        <v>078</v>
      </c>
      <c r="E1695" t="str">
        <f t="shared" si="106"/>
        <v>16078</v>
      </c>
      <c r="F1695" t="str">
        <f t="shared" si="107"/>
        <v>Santa Ana Maya</v>
      </c>
      <c r="G1695" t="s">
        <v>19</v>
      </c>
      <c r="H1695">
        <v>545</v>
      </c>
      <c r="I1695">
        <v>959</v>
      </c>
      <c r="J1695">
        <v>126.497</v>
      </c>
      <c r="K1695">
        <v>92.978999999999999</v>
      </c>
      <c r="L1695">
        <v>0.78300000000000003</v>
      </c>
      <c r="M1695">
        <v>69.057000000000002</v>
      </c>
      <c r="N1695">
        <v>207.61799999999999</v>
      </c>
    </row>
    <row r="1696" spans="1:14" hidden="1" x14ac:dyDescent="0.25">
      <c r="A1696" t="s">
        <v>809</v>
      </c>
      <c r="B1696" t="s">
        <v>887</v>
      </c>
      <c r="C1696" t="str">
        <f t="shared" si="104"/>
        <v>16</v>
      </c>
      <c r="D1696" t="str">
        <f t="shared" si="105"/>
        <v>078</v>
      </c>
      <c r="E1696" t="str">
        <f t="shared" si="106"/>
        <v>16078</v>
      </c>
      <c r="F1696" t="str">
        <f t="shared" si="107"/>
        <v>Santa Ana Maya</v>
      </c>
      <c r="G1696" t="s">
        <v>16</v>
      </c>
      <c r="H1696">
        <v>92</v>
      </c>
      <c r="I1696">
        <v>176</v>
      </c>
      <c r="J1696">
        <v>16.704000000000001</v>
      </c>
      <c r="K1696">
        <v>7.5060000000000002</v>
      </c>
      <c r="L1696">
        <v>0.106</v>
      </c>
      <c r="M1696">
        <v>8.7889999999999997</v>
      </c>
      <c r="N1696">
        <v>16.616</v>
      </c>
    </row>
    <row r="1697" spans="1:14" x14ac:dyDescent="0.25">
      <c r="A1697" t="s">
        <v>809</v>
      </c>
      <c r="B1697" t="s">
        <v>888</v>
      </c>
      <c r="C1697" t="str">
        <f t="shared" si="104"/>
        <v>16</v>
      </c>
      <c r="D1697" t="str">
        <f t="shared" si="105"/>
        <v>079</v>
      </c>
      <c r="E1697" t="str">
        <f t="shared" si="106"/>
        <v>16079</v>
      </c>
      <c r="F1697" t="str">
        <f t="shared" si="107"/>
        <v>Salvador Escalante</v>
      </c>
      <c r="G1697" t="s">
        <v>19</v>
      </c>
      <c r="H1697">
        <v>1751</v>
      </c>
      <c r="I1697">
        <v>4412</v>
      </c>
      <c r="J1697">
        <v>353.654</v>
      </c>
      <c r="K1697">
        <v>145.12100000000001</v>
      </c>
      <c r="L1697">
        <v>3.9</v>
      </c>
      <c r="M1697">
        <v>323.69099999999997</v>
      </c>
      <c r="N1697">
        <v>719.84799999999996</v>
      </c>
    </row>
    <row r="1698" spans="1:14" hidden="1" x14ac:dyDescent="0.25">
      <c r="A1698" t="s">
        <v>809</v>
      </c>
      <c r="B1698" t="s">
        <v>888</v>
      </c>
      <c r="C1698" t="str">
        <f t="shared" si="104"/>
        <v>16</v>
      </c>
      <c r="D1698" t="str">
        <f t="shared" si="105"/>
        <v>079</v>
      </c>
      <c r="E1698" t="str">
        <f t="shared" si="106"/>
        <v>16079</v>
      </c>
      <c r="F1698" t="str">
        <f t="shared" si="107"/>
        <v>Salvador Escalante</v>
      </c>
      <c r="G1698" t="s">
        <v>16</v>
      </c>
      <c r="H1698">
        <v>347</v>
      </c>
      <c r="I1698">
        <v>1264</v>
      </c>
      <c r="J1698">
        <v>162.27500000000001</v>
      </c>
      <c r="K1698">
        <v>61.212000000000003</v>
      </c>
      <c r="L1698">
        <v>0.79100000000000004</v>
      </c>
      <c r="M1698">
        <v>69.703999999999994</v>
      </c>
      <c r="N1698">
        <v>160.792</v>
      </c>
    </row>
    <row r="1699" spans="1:14" x14ac:dyDescent="0.25">
      <c r="A1699" t="s">
        <v>809</v>
      </c>
      <c r="B1699" t="s">
        <v>889</v>
      </c>
      <c r="C1699" t="str">
        <f t="shared" si="104"/>
        <v>16</v>
      </c>
      <c r="D1699" t="str">
        <f t="shared" si="105"/>
        <v>080</v>
      </c>
      <c r="E1699" t="str">
        <f t="shared" si="106"/>
        <v>16080</v>
      </c>
      <c r="F1699" t="str">
        <f t="shared" si="107"/>
        <v>Senguio</v>
      </c>
      <c r="G1699" t="s">
        <v>19</v>
      </c>
      <c r="H1699">
        <v>234</v>
      </c>
      <c r="I1699">
        <v>410</v>
      </c>
      <c r="J1699">
        <v>20.853000000000002</v>
      </c>
      <c r="K1699">
        <v>10.675000000000001</v>
      </c>
      <c r="L1699">
        <v>0.55300000000000005</v>
      </c>
      <c r="M1699">
        <v>27.149000000000001</v>
      </c>
      <c r="N1699">
        <v>49.741999999999997</v>
      </c>
    </row>
    <row r="1700" spans="1:14" hidden="1" x14ac:dyDescent="0.25">
      <c r="A1700" t="s">
        <v>809</v>
      </c>
      <c r="B1700" t="s">
        <v>889</v>
      </c>
      <c r="C1700" t="str">
        <f t="shared" si="104"/>
        <v>16</v>
      </c>
      <c r="D1700" t="str">
        <f t="shared" si="105"/>
        <v>080</v>
      </c>
      <c r="E1700" t="str">
        <f t="shared" si="106"/>
        <v>16080</v>
      </c>
      <c r="F1700" t="str">
        <f t="shared" si="107"/>
        <v>Senguio</v>
      </c>
      <c r="G1700" t="s">
        <v>16</v>
      </c>
      <c r="H1700">
        <v>30</v>
      </c>
      <c r="I1700">
        <v>70</v>
      </c>
      <c r="J1700">
        <v>5.0590000000000002</v>
      </c>
      <c r="K1700">
        <v>1.917</v>
      </c>
      <c r="L1700">
        <v>6.3E-2</v>
      </c>
      <c r="M1700">
        <v>3.37</v>
      </c>
      <c r="N1700">
        <v>5.1210000000000004</v>
      </c>
    </row>
    <row r="1701" spans="1:14" x14ac:dyDescent="0.25">
      <c r="A1701" t="s">
        <v>809</v>
      </c>
      <c r="B1701" t="s">
        <v>890</v>
      </c>
      <c r="C1701" t="str">
        <f t="shared" si="104"/>
        <v>16</v>
      </c>
      <c r="D1701" t="str">
        <f t="shared" si="105"/>
        <v>081</v>
      </c>
      <c r="E1701" t="str">
        <f t="shared" si="106"/>
        <v>16081</v>
      </c>
      <c r="F1701" t="str">
        <f t="shared" si="107"/>
        <v>Susupuato</v>
      </c>
      <c r="G1701" t="s">
        <v>19</v>
      </c>
      <c r="H1701">
        <v>37</v>
      </c>
      <c r="I1701">
        <v>56</v>
      </c>
      <c r="J1701">
        <v>5.5529999999999999</v>
      </c>
      <c r="K1701">
        <v>3.6520000000000001</v>
      </c>
      <c r="L1701">
        <v>0</v>
      </c>
      <c r="M1701">
        <v>0.79400000000000004</v>
      </c>
      <c r="N1701">
        <v>6.8929999999999998</v>
      </c>
    </row>
    <row r="1702" spans="1:14" hidden="1" x14ac:dyDescent="0.25">
      <c r="A1702" t="s">
        <v>809</v>
      </c>
      <c r="B1702" t="s">
        <v>890</v>
      </c>
      <c r="C1702" t="str">
        <f t="shared" si="104"/>
        <v>16</v>
      </c>
      <c r="D1702" t="str">
        <f t="shared" si="105"/>
        <v>081</v>
      </c>
      <c r="E1702" t="str">
        <f t="shared" si="106"/>
        <v>16081</v>
      </c>
      <c r="F1702" t="str">
        <f t="shared" si="107"/>
        <v>Susupuato</v>
      </c>
      <c r="G1702" t="s">
        <v>16</v>
      </c>
      <c r="H1702">
        <v>4</v>
      </c>
      <c r="I1702">
        <v>6</v>
      </c>
      <c r="J1702">
        <v>0.89200000000000002</v>
      </c>
      <c r="K1702">
        <v>0.25900000000000001</v>
      </c>
      <c r="L1702">
        <v>0</v>
      </c>
      <c r="M1702">
        <v>9.6000000000000002E-2</v>
      </c>
      <c r="N1702">
        <v>0.89200000000000002</v>
      </c>
    </row>
    <row r="1703" spans="1:14" x14ac:dyDescent="0.25">
      <c r="A1703" t="s">
        <v>809</v>
      </c>
      <c r="B1703" t="s">
        <v>891</v>
      </c>
      <c r="C1703" t="str">
        <f t="shared" si="104"/>
        <v>16</v>
      </c>
      <c r="D1703" t="str">
        <f t="shared" si="105"/>
        <v>082</v>
      </c>
      <c r="E1703" t="str">
        <f t="shared" si="106"/>
        <v>16082</v>
      </c>
      <c r="F1703" t="str">
        <f t="shared" si="107"/>
        <v>Tacámbaro</v>
      </c>
      <c r="G1703" t="s">
        <v>19</v>
      </c>
      <c r="H1703">
        <v>2068</v>
      </c>
      <c r="I1703">
        <v>5766</v>
      </c>
      <c r="J1703">
        <v>1489.905</v>
      </c>
      <c r="K1703">
        <v>832.68600000000004</v>
      </c>
      <c r="L1703">
        <v>21.675000000000001</v>
      </c>
      <c r="M1703">
        <v>1483.9829999999999</v>
      </c>
      <c r="N1703">
        <v>2302.616</v>
      </c>
    </row>
    <row r="1704" spans="1:14" hidden="1" x14ac:dyDescent="0.25">
      <c r="A1704" t="s">
        <v>809</v>
      </c>
      <c r="B1704" t="s">
        <v>891</v>
      </c>
      <c r="C1704" t="str">
        <f t="shared" si="104"/>
        <v>16</v>
      </c>
      <c r="D1704" t="str">
        <f t="shared" si="105"/>
        <v>082</v>
      </c>
      <c r="E1704" t="str">
        <f t="shared" si="106"/>
        <v>16082</v>
      </c>
      <c r="F1704" t="str">
        <f t="shared" si="107"/>
        <v>Tacámbaro</v>
      </c>
      <c r="G1704" t="s">
        <v>16</v>
      </c>
      <c r="H1704">
        <v>188</v>
      </c>
      <c r="I1704">
        <v>657</v>
      </c>
      <c r="J1704">
        <v>609.59799999999996</v>
      </c>
      <c r="K1704">
        <v>348.32</v>
      </c>
      <c r="L1704">
        <v>3.605</v>
      </c>
      <c r="M1704">
        <v>840.60500000000002</v>
      </c>
      <c r="N1704">
        <v>618.29899999999998</v>
      </c>
    </row>
    <row r="1705" spans="1:14" x14ac:dyDescent="0.25">
      <c r="A1705" t="s">
        <v>809</v>
      </c>
      <c r="B1705" t="s">
        <v>892</v>
      </c>
      <c r="C1705" t="str">
        <f t="shared" si="104"/>
        <v>16</v>
      </c>
      <c r="D1705" t="str">
        <f t="shared" si="105"/>
        <v>083</v>
      </c>
      <c r="E1705" t="str">
        <f t="shared" si="106"/>
        <v>16083</v>
      </c>
      <c r="F1705" t="str">
        <f t="shared" si="107"/>
        <v>Tancítaro</v>
      </c>
      <c r="G1705" t="s">
        <v>19</v>
      </c>
      <c r="H1705">
        <v>660</v>
      </c>
      <c r="I1705">
        <v>1704</v>
      </c>
      <c r="J1705">
        <v>372.35899999999998</v>
      </c>
      <c r="K1705">
        <v>179.41</v>
      </c>
      <c r="L1705">
        <v>10.423</v>
      </c>
      <c r="M1705">
        <v>275.07799999999997</v>
      </c>
      <c r="N1705">
        <v>1184.71</v>
      </c>
    </row>
    <row r="1706" spans="1:14" hidden="1" x14ac:dyDescent="0.25">
      <c r="A1706" t="s">
        <v>809</v>
      </c>
      <c r="B1706" t="s">
        <v>892</v>
      </c>
      <c r="C1706" t="str">
        <f t="shared" si="104"/>
        <v>16</v>
      </c>
      <c r="D1706" t="str">
        <f t="shared" si="105"/>
        <v>083</v>
      </c>
      <c r="E1706" t="str">
        <f t="shared" si="106"/>
        <v>16083</v>
      </c>
      <c r="F1706" t="str">
        <f t="shared" si="107"/>
        <v>Tancítaro</v>
      </c>
      <c r="G1706" t="s">
        <v>16</v>
      </c>
      <c r="H1706">
        <v>57</v>
      </c>
      <c r="I1706">
        <v>152</v>
      </c>
      <c r="J1706">
        <v>22.568000000000001</v>
      </c>
      <c r="K1706">
        <v>6.8460000000000001</v>
      </c>
      <c r="L1706">
        <v>0.157</v>
      </c>
      <c r="M1706">
        <v>7.94</v>
      </c>
      <c r="N1706">
        <v>22.65</v>
      </c>
    </row>
    <row r="1707" spans="1:14" x14ac:dyDescent="0.25">
      <c r="A1707" t="s">
        <v>809</v>
      </c>
      <c r="B1707" t="s">
        <v>893</v>
      </c>
      <c r="C1707" t="str">
        <f t="shared" si="104"/>
        <v>16</v>
      </c>
      <c r="D1707" t="str">
        <f t="shared" si="105"/>
        <v>084</v>
      </c>
      <c r="E1707" t="str">
        <f t="shared" si="106"/>
        <v>16084</v>
      </c>
      <c r="F1707" t="str">
        <f t="shared" si="107"/>
        <v>Tangamandapio</v>
      </c>
      <c r="G1707" t="s">
        <v>19</v>
      </c>
      <c r="H1707">
        <v>1071</v>
      </c>
      <c r="I1707">
        <v>2104</v>
      </c>
      <c r="J1707">
        <v>243.56</v>
      </c>
      <c r="K1707">
        <v>166.93100000000001</v>
      </c>
      <c r="L1707">
        <v>1.258</v>
      </c>
      <c r="M1707">
        <v>168.69</v>
      </c>
      <c r="N1707">
        <v>730.096</v>
      </c>
    </row>
    <row r="1708" spans="1:14" hidden="1" x14ac:dyDescent="0.25">
      <c r="A1708" t="s">
        <v>809</v>
      </c>
      <c r="B1708" t="s">
        <v>893</v>
      </c>
      <c r="C1708" t="str">
        <f t="shared" si="104"/>
        <v>16</v>
      </c>
      <c r="D1708" t="str">
        <f t="shared" si="105"/>
        <v>084</v>
      </c>
      <c r="E1708" t="str">
        <f t="shared" si="106"/>
        <v>16084</v>
      </c>
      <c r="F1708" t="str">
        <f t="shared" si="107"/>
        <v>Tangamandapio</v>
      </c>
      <c r="G1708" t="s">
        <v>16</v>
      </c>
      <c r="H1708">
        <v>133</v>
      </c>
      <c r="I1708">
        <v>330</v>
      </c>
      <c r="J1708">
        <v>30.89</v>
      </c>
      <c r="K1708">
        <v>12.881</v>
      </c>
      <c r="L1708">
        <v>0.16</v>
      </c>
      <c r="M1708">
        <v>31.855</v>
      </c>
      <c r="N1708">
        <v>30.574000000000002</v>
      </c>
    </row>
    <row r="1709" spans="1:14" x14ac:dyDescent="0.25">
      <c r="A1709" t="s">
        <v>809</v>
      </c>
      <c r="B1709" t="s">
        <v>894</v>
      </c>
      <c r="C1709" t="str">
        <f t="shared" si="104"/>
        <v>16</v>
      </c>
      <c r="D1709" t="str">
        <f t="shared" si="105"/>
        <v>085</v>
      </c>
      <c r="E1709" t="str">
        <f t="shared" si="106"/>
        <v>16085</v>
      </c>
      <c r="F1709" t="str">
        <f t="shared" si="107"/>
        <v>Tangancícuaro</v>
      </c>
      <c r="G1709" t="s">
        <v>19</v>
      </c>
      <c r="H1709">
        <v>1589</v>
      </c>
      <c r="I1709">
        <v>3690</v>
      </c>
      <c r="J1709">
        <v>454.34899999999999</v>
      </c>
      <c r="K1709">
        <v>276.55</v>
      </c>
      <c r="L1709">
        <v>2.4510000000000001</v>
      </c>
      <c r="M1709">
        <v>322.48899999999998</v>
      </c>
      <c r="N1709">
        <v>1020.255</v>
      </c>
    </row>
    <row r="1710" spans="1:14" hidden="1" x14ac:dyDescent="0.25">
      <c r="A1710" t="s">
        <v>809</v>
      </c>
      <c r="B1710" t="s">
        <v>894</v>
      </c>
      <c r="C1710" t="str">
        <f t="shared" si="104"/>
        <v>16</v>
      </c>
      <c r="D1710" t="str">
        <f t="shared" si="105"/>
        <v>085</v>
      </c>
      <c r="E1710" t="str">
        <f t="shared" si="106"/>
        <v>16085</v>
      </c>
      <c r="F1710" t="str">
        <f t="shared" si="107"/>
        <v>Tangancícuaro</v>
      </c>
      <c r="G1710" t="s">
        <v>16</v>
      </c>
      <c r="H1710">
        <v>462</v>
      </c>
      <c r="I1710">
        <v>875</v>
      </c>
      <c r="J1710">
        <v>100.34</v>
      </c>
      <c r="K1710">
        <v>45.564999999999998</v>
      </c>
      <c r="L1710">
        <v>0.28399999999999997</v>
      </c>
      <c r="M1710">
        <v>42.563000000000002</v>
      </c>
      <c r="N1710">
        <v>100.154</v>
      </c>
    </row>
    <row r="1711" spans="1:14" x14ac:dyDescent="0.25">
      <c r="A1711" t="s">
        <v>809</v>
      </c>
      <c r="B1711" t="s">
        <v>895</v>
      </c>
      <c r="C1711" t="str">
        <f t="shared" si="104"/>
        <v>16</v>
      </c>
      <c r="D1711" t="str">
        <f t="shared" si="105"/>
        <v>086</v>
      </c>
      <c r="E1711" t="str">
        <f t="shared" si="106"/>
        <v>16086</v>
      </c>
      <c r="F1711" t="str">
        <f t="shared" si="107"/>
        <v>Tanhuato</v>
      </c>
      <c r="G1711" t="s">
        <v>19</v>
      </c>
      <c r="H1711">
        <v>520</v>
      </c>
      <c r="I1711">
        <v>1180</v>
      </c>
      <c r="J1711">
        <v>144.59700000000001</v>
      </c>
      <c r="K1711">
        <v>89.744</v>
      </c>
      <c r="L1711">
        <v>5.0640000000000001</v>
      </c>
      <c r="M1711">
        <v>108.962</v>
      </c>
      <c r="N1711">
        <v>347.827</v>
      </c>
    </row>
    <row r="1712" spans="1:14" hidden="1" x14ac:dyDescent="0.25">
      <c r="A1712" t="s">
        <v>809</v>
      </c>
      <c r="B1712" t="s">
        <v>895</v>
      </c>
      <c r="C1712" t="str">
        <f t="shared" si="104"/>
        <v>16</v>
      </c>
      <c r="D1712" t="str">
        <f t="shared" si="105"/>
        <v>086</v>
      </c>
      <c r="E1712" t="str">
        <f t="shared" si="106"/>
        <v>16086</v>
      </c>
      <c r="F1712" t="str">
        <f t="shared" si="107"/>
        <v>Tanhuato</v>
      </c>
      <c r="G1712" t="s">
        <v>16</v>
      </c>
      <c r="H1712">
        <v>56</v>
      </c>
      <c r="I1712">
        <v>189</v>
      </c>
      <c r="J1712">
        <v>56.167999999999999</v>
      </c>
      <c r="K1712">
        <v>30.97</v>
      </c>
      <c r="L1712">
        <v>0.38700000000000001</v>
      </c>
      <c r="M1712">
        <v>15.307</v>
      </c>
      <c r="N1712">
        <v>56.4</v>
      </c>
    </row>
    <row r="1713" spans="1:14" x14ac:dyDescent="0.25">
      <c r="A1713" t="s">
        <v>809</v>
      </c>
      <c r="B1713" t="s">
        <v>896</v>
      </c>
      <c r="C1713" t="str">
        <f t="shared" si="104"/>
        <v>16</v>
      </c>
      <c r="D1713" t="str">
        <f t="shared" si="105"/>
        <v>087</v>
      </c>
      <c r="E1713" t="str">
        <f t="shared" si="106"/>
        <v>16087</v>
      </c>
      <c r="F1713" t="str">
        <f t="shared" si="107"/>
        <v>Taretan</v>
      </c>
      <c r="G1713" t="s">
        <v>19</v>
      </c>
      <c r="H1713">
        <v>404</v>
      </c>
      <c r="I1713">
        <v>1215</v>
      </c>
      <c r="J1713">
        <v>376.46300000000002</v>
      </c>
      <c r="K1713">
        <v>30.396000000000001</v>
      </c>
      <c r="L1713">
        <v>8.9410000000000007</v>
      </c>
      <c r="M1713">
        <v>737.70600000000002</v>
      </c>
      <c r="N1713">
        <v>462.834</v>
      </c>
    </row>
    <row r="1714" spans="1:14" hidden="1" x14ac:dyDescent="0.25">
      <c r="A1714" t="s">
        <v>809</v>
      </c>
      <c r="B1714" t="s">
        <v>896</v>
      </c>
      <c r="C1714" t="str">
        <f t="shared" si="104"/>
        <v>16</v>
      </c>
      <c r="D1714" t="str">
        <f t="shared" si="105"/>
        <v>087</v>
      </c>
      <c r="E1714" t="str">
        <f t="shared" si="106"/>
        <v>16087</v>
      </c>
      <c r="F1714" t="str">
        <f t="shared" si="107"/>
        <v>Taretan</v>
      </c>
      <c r="G1714" t="s">
        <v>16</v>
      </c>
      <c r="H1714">
        <v>34</v>
      </c>
      <c r="I1714">
        <v>350</v>
      </c>
      <c r="J1714">
        <v>298.79000000000002</v>
      </c>
      <c r="K1714">
        <v>88.335999999999999</v>
      </c>
      <c r="L1714">
        <v>7.5170000000000003</v>
      </c>
      <c r="M1714">
        <v>641.82600000000002</v>
      </c>
      <c r="N1714">
        <v>325.28399999999999</v>
      </c>
    </row>
    <row r="1715" spans="1:14" x14ac:dyDescent="0.25">
      <c r="A1715" t="s">
        <v>809</v>
      </c>
      <c r="B1715" t="s">
        <v>897</v>
      </c>
      <c r="C1715" t="str">
        <f t="shared" si="104"/>
        <v>16</v>
      </c>
      <c r="D1715" t="str">
        <f t="shared" si="105"/>
        <v>088</v>
      </c>
      <c r="E1715" t="str">
        <f t="shared" si="106"/>
        <v>16088</v>
      </c>
      <c r="F1715" t="str">
        <f t="shared" si="107"/>
        <v>Tarímbaro</v>
      </c>
      <c r="G1715" t="s">
        <v>19</v>
      </c>
      <c r="H1715">
        <v>1173</v>
      </c>
      <c r="I1715">
        <v>4229</v>
      </c>
      <c r="J1715">
        <v>1286.6790000000001</v>
      </c>
      <c r="K1715">
        <v>729.92</v>
      </c>
      <c r="L1715">
        <v>593.9</v>
      </c>
      <c r="M1715">
        <v>3596.5619999999999</v>
      </c>
      <c r="N1715">
        <v>3530.7330000000002</v>
      </c>
    </row>
    <row r="1716" spans="1:14" hidden="1" x14ac:dyDescent="0.25">
      <c r="A1716" t="s">
        <v>809</v>
      </c>
      <c r="B1716" t="s">
        <v>897</v>
      </c>
      <c r="C1716" t="str">
        <f t="shared" si="104"/>
        <v>16</v>
      </c>
      <c r="D1716" t="str">
        <f t="shared" si="105"/>
        <v>088</v>
      </c>
      <c r="E1716" t="str">
        <f t="shared" si="106"/>
        <v>16088</v>
      </c>
      <c r="F1716" t="str">
        <f t="shared" si="107"/>
        <v>Tarímbaro</v>
      </c>
      <c r="G1716" t="s">
        <v>16</v>
      </c>
      <c r="H1716">
        <v>104</v>
      </c>
      <c r="I1716">
        <v>565</v>
      </c>
      <c r="J1716">
        <v>229.88900000000001</v>
      </c>
      <c r="K1716">
        <v>61.576999999999998</v>
      </c>
      <c r="L1716">
        <v>7.76</v>
      </c>
      <c r="M1716">
        <v>154.61799999999999</v>
      </c>
      <c r="N1716">
        <v>239.001</v>
      </c>
    </row>
    <row r="1717" spans="1:14" x14ac:dyDescent="0.25">
      <c r="A1717" t="s">
        <v>809</v>
      </c>
      <c r="B1717" t="s">
        <v>898</v>
      </c>
      <c r="C1717" t="str">
        <f t="shared" si="104"/>
        <v>16</v>
      </c>
      <c r="D1717" t="str">
        <f t="shared" si="105"/>
        <v>089</v>
      </c>
      <c r="E1717" t="str">
        <f t="shared" si="106"/>
        <v>16089</v>
      </c>
      <c r="F1717" t="str">
        <f t="shared" si="107"/>
        <v>Tepalcatepec</v>
      </c>
      <c r="G1717" t="s">
        <v>19</v>
      </c>
      <c r="H1717">
        <v>1079</v>
      </c>
      <c r="I1717">
        <v>2762</v>
      </c>
      <c r="J1717">
        <v>448.38499999999999</v>
      </c>
      <c r="K1717">
        <v>256.98099999999999</v>
      </c>
      <c r="L1717">
        <v>5.4669999999999996</v>
      </c>
      <c r="M1717">
        <v>354.97800000000001</v>
      </c>
      <c r="N1717">
        <v>826.44600000000003</v>
      </c>
    </row>
    <row r="1718" spans="1:14" hidden="1" x14ac:dyDescent="0.25">
      <c r="A1718" t="s">
        <v>809</v>
      </c>
      <c r="B1718" t="s">
        <v>898</v>
      </c>
      <c r="C1718" t="str">
        <f t="shared" si="104"/>
        <v>16</v>
      </c>
      <c r="D1718" t="str">
        <f t="shared" si="105"/>
        <v>089</v>
      </c>
      <c r="E1718" t="str">
        <f t="shared" si="106"/>
        <v>16089</v>
      </c>
      <c r="F1718" t="str">
        <f t="shared" si="107"/>
        <v>Tepalcatepec</v>
      </c>
      <c r="G1718" t="s">
        <v>16</v>
      </c>
      <c r="H1718">
        <v>118</v>
      </c>
      <c r="I1718">
        <v>311</v>
      </c>
      <c r="J1718">
        <v>96.616</v>
      </c>
      <c r="K1718">
        <v>44.988</v>
      </c>
      <c r="L1718">
        <v>0.40699999999999997</v>
      </c>
      <c r="M1718">
        <v>27.62</v>
      </c>
      <c r="N1718">
        <v>94.643000000000001</v>
      </c>
    </row>
    <row r="1719" spans="1:14" x14ac:dyDescent="0.25">
      <c r="A1719" t="s">
        <v>809</v>
      </c>
      <c r="B1719" t="s">
        <v>899</v>
      </c>
      <c r="C1719" t="str">
        <f t="shared" si="104"/>
        <v>16</v>
      </c>
      <c r="D1719" t="str">
        <f t="shared" si="105"/>
        <v>090</v>
      </c>
      <c r="E1719" t="str">
        <f t="shared" si="106"/>
        <v>16090</v>
      </c>
      <c r="F1719" t="str">
        <f t="shared" si="107"/>
        <v>Tingambato</v>
      </c>
      <c r="G1719" t="s">
        <v>19</v>
      </c>
      <c r="H1719">
        <v>1198</v>
      </c>
      <c r="I1719">
        <v>2361</v>
      </c>
      <c r="J1719">
        <v>136.27600000000001</v>
      </c>
      <c r="K1719">
        <v>77.751999999999995</v>
      </c>
      <c r="L1719">
        <v>6.1479999999999997</v>
      </c>
      <c r="M1719">
        <v>94.950999999999993</v>
      </c>
      <c r="N1719">
        <v>203.91499999999999</v>
      </c>
    </row>
    <row r="1720" spans="1:14" hidden="1" x14ac:dyDescent="0.25">
      <c r="A1720" t="s">
        <v>809</v>
      </c>
      <c r="B1720" t="s">
        <v>899</v>
      </c>
      <c r="C1720" t="str">
        <f t="shared" si="104"/>
        <v>16</v>
      </c>
      <c r="D1720" t="str">
        <f t="shared" si="105"/>
        <v>090</v>
      </c>
      <c r="E1720" t="str">
        <f t="shared" si="106"/>
        <v>16090</v>
      </c>
      <c r="F1720" t="str">
        <f t="shared" si="107"/>
        <v>Tingambato</v>
      </c>
      <c r="G1720" t="s">
        <v>16</v>
      </c>
      <c r="H1720">
        <v>352</v>
      </c>
      <c r="I1720">
        <v>696</v>
      </c>
      <c r="J1720">
        <v>36.383000000000003</v>
      </c>
      <c r="K1720">
        <v>17.135999999999999</v>
      </c>
      <c r="L1720">
        <v>0.78700000000000003</v>
      </c>
      <c r="M1720">
        <v>17.245000000000001</v>
      </c>
      <c r="N1720">
        <v>35.661000000000001</v>
      </c>
    </row>
    <row r="1721" spans="1:14" x14ac:dyDescent="0.25">
      <c r="A1721" t="s">
        <v>809</v>
      </c>
      <c r="B1721" t="s">
        <v>900</v>
      </c>
      <c r="C1721" t="str">
        <f t="shared" si="104"/>
        <v>16</v>
      </c>
      <c r="D1721" t="str">
        <f t="shared" si="105"/>
        <v>091</v>
      </c>
      <c r="E1721" t="str">
        <f t="shared" si="106"/>
        <v>16091</v>
      </c>
      <c r="F1721" t="str">
        <f t="shared" si="107"/>
        <v>Tingüindín</v>
      </c>
      <c r="G1721" t="s">
        <v>19</v>
      </c>
      <c r="H1721">
        <v>596</v>
      </c>
      <c r="I1721">
        <v>1534</v>
      </c>
      <c r="J1721">
        <v>292.12099999999998</v>
      </c>
      <c r="K1721">
        <v>171.88399999999999</v>
      </c>
      <c r="L1721">
        <v>11.484</v>
      </c>
      <c r="M1721">
        <v>170.88</v>
      </c>
      <c r="N1721">
        <v>718.72199999999998</v>
      </c>
    </row>
    <row r="1722" spans="1:14" hidden="1" x14ac:dyDescent="0.25">
      <c r="A1722" t="s">
        <v>809</v>
      </c>
      <c r="B1722" t="s">
        <v>900</v>
      </c>
      <c r="C1722" t="str">
        <f t="shared" si="104"/>
        <v>16</v>
      </c>
      <c r="D1722" t="str">
        <f t="shared" si="105"/>
        <v>091</v>
      </c>
      <c r="E1722" t="str">
        <f t="shared" si="106"/>
        <v>16091</v>
      </c>
      <c r="F1722" t="str">
        <f t="shared" si="107"/>
        <v>Tingüindín</v>
      </c>
      <c r="G1722" t="s">
        <v>16</v>
      </c>
      <c r="H1722">
        <v>102</v>
      </c>
      <c r="I1722">
        <v>413</v>
      </c>
      <c r="J1722">
        <v>70.221999999999994</v>
      </c>
      <c r="K1722">
        <v>31.065000000000001</v>
      </c>
      <c r="L1722">
        <v>5.9619999999999997</v>
      </c>
      <c r="M1722">
        <v>48.137</v>
      </c>
      <c r="N1722">
        <v>71.168000000000006</v>
      </c>
    </row>
    <row r="1723" spans="1:14" x14ac:dyDescent="0.25">
      <c r="A1723" t="s">
        <v>809</v>
      </c>
      <c r="B1723" t="s">
        <v>901</v>
      </c>
      <c r="C1723" t="str">
        <f t="shared" si="104"/>
        <v>16</v>
      </c>
      <c r="D1723" t="str">
        <f t="shared" si="105"/>
        <v>092</v>
      </c>
      <c r="E1723" t="str">
        <f t="shared" si="106"/>
        <v>16092</v>
      </c>
      <c r="F1723" t="str">
        <f t="shared" si="107"/>
        <v>Tiquicheo de Nicolás Romero</v>
      </c>
      <c r="G1723" t="s">
        <v>19</v>
      </c>
      <c r="H1723">
        <v>243</v>
      </c>
      <c r="I1723">
        <v>525</v>
      </c>
      <c r="J1723">
        <v>35.783000000000001</v>
      </c>
      <c r="K1723">
        <v>18.376999999999999</v>
      </c>
      <c r="L1723">
        <v>0.316</v>
      </c>
      <c r="M1723">
        <v>37.207000000000001</v>
      </c>
      <c r="N1723">
        <v>57.595999999999997</v>
      </c>
    </row>
    <row r="1724" spans="1:14" hidden="1" x14ac:dyDescent="0.25">
      <c r="A1724" t="s">
        <v>809</v>
      </c>
      <c r="B1724" t="s">
        <v>901</v>
      </c>
      <c r="C1724" t="str">
        <f t="shared" si="104"/>
        <v>16</v>
      </c>
      <c r="D1724" t="str">
        <f t="shared" si="105"/>
        <v>092</v>
      </c>
      <c r="E1724" t="str">
        <f t="shared" si="106"/>
        <v>16092</v>
      </c>
      <c r="F1724" t="str">
        <f t="shared" si="107"/>
        <v>Tiquicheo de Nicolás Romero</v>
      </c>
      <c r="G1724" t="s">
        <v>16</v>
      </c>
      <c r="H1724">
        <v>25</v>
      </c>
      <c r="I1724">
        <v>60</v>
      </c>
      <c r="J1724">
        <v>4.5380000000000003</v>
      </c>
      <c r="K1724">
        <v>1.641</v>
      </c>
      <c r="L1724">
        <v>5.1999999999999998E-2</v>
      </c>
      <c r="M1724">
        <v>2.4289999999999998</v>
      </c>
      <c r="N1724">
        <v>4.5090000000000003</v>
      </c>
    </row>
    <row r="1725" spans="1:14" x14ac:dyDescent="0.25">
      <c r="A1725" t="s">
        <v>809</v>
      </c>
      <c r="B1725" t="s">
        <v>902</v>
      </c>
      <c r="C1725" t="str">
        <f t="shared" si="104"/>
        <v>16</v>
      </c>
      <c r="D1725" t="str">
        <f t="shared" si="105"/>
        <v>093</v>
      </c>
      <c r="E1725" t="str">
        <f t="shared" si="106"/>
        <v>16093</v>
      </c>
      <c r="F1725" t="str">
        <f t="shared" si="107"/>
        <v>Tlalpujahua</v>
      </c>
      <c r="G1725" t="s">
        <v>19</v>
      </c>
      <c r="H1725">
        <v>526</v>
      </c>
      <c r="I1725">
        <v>1287</v>
      </c>
      <c r="J1725">
        <v>104.256</v>
      </c>
      <c r="K1725">
        <v>71.084000000000003</v>
      </c>
      <c r="L1725">
        <v>16.279</v>
      </c>
      <c r="M1725">
        <v>138.84399999999999</v>
      </c>
      <c r="N1725">
        <v>166.715</v>
      </c>
    </row>
    <row r="1726" spans="1:14" hidden="1" x14ac:dyDescent="0.25">
      <c r="A1726" t="s">
        <v>809</v>
      </c>
      <c r="B1726" t="s">
        <v>902</v>
      </c>
      <c r="C1726" t="str">
        <f t="shared" si="104"/>
        <v>16</v>
      </c>
      <c r="D1726" t="str">
        <f t="shared" si="105"/>
        <v>093</v>
      </c>
      <c r="E1726" t="str">
        <f t="shared" si="106"/>
        <v>16093</v>
      </c>
      <c r="F1726" t="str">
        <f t="shared" si="107"/>
        <v>Tlalpujahua</v>
      </c>
      <c r="G1726" t="s">
        <v>16</v>
      </c>
      <c r="H1726">
        <v>68</v>
      </c>
      <c r="I1726">
        <v>293</v>
      </c>
      <c r="J1726">
        <v>30.492999999999999</v>
      </c>
      <c r="K1726">
        <v>20.853999999999999</v>
      </c>
      <c r="L1726">
        <v>0.46800000000000003</v>
      </c>
      <c r="M1726">
        <v>16.231000000000002</v>
      </c>
      <c r="N1726">
        <v>30.140999999999998</v>
      </c>
    </row>
    <row r="1727" spans="1:14" x14ac:dyDescent="0.25">
      <c r="A1727" t="s">
        <v>809</v>
      </c>
      <c r="B1727" t="s">
        <v>903</v>
      </c>
      <c r="C1727" t="str">
        <f t="shared" si="104"/>
        <v>16</v>
      </c>
      <c r="D1727" t="str">
        <f t="shared" si="105"/>
        <v>094</v>
      </c>
      <c r="E1727" t="str">
        <f t="shared" si="106"/>
        <v>16094</v>
      </c>
      <c r="F1727" t="str">
        <f t="shared" si="107"/>
        <v>Tlazazalca</v>
      </c>
      <c r="G1727" t="s">
        <v>19</v>
      </c>
      <c r="H1727">
        <v>228</v>
      </c>
      <c r="I1727">
        <v>433</v>
      </c>
      <c r="J1727">
        <v>43.8</v>
      </c>
      <c r="K1727">
        <v>22.155000000000001</v>
      </c>
      <c r="L1727">
        <v>1.532</v>
      </c>
      <c r="M1727">
        <v>31.521000000000001</v>
      </c>
      <c r="N1727">
        <v>68.454999999999998</v>
      </c>
    </row>
    <row r="1728" spans="1:14" hidden="1" x14ac:dyDescent="0.25">
      <c r="A1728" t="s">
        <v>809</v>
      </c>
      <c r="B1728" t="s">
        <v>903</v>
      </c>
      <c r="C1728" t="str">
        <f t="shared" si="104"/>
        <v>16</v>
      </c>
      <c r="D1728" t="str">
        <f t="shared" si="105"/>
        <v>094</v>
      </c>
      <c r="E1728" t="str">
        <f t="shared" si="106"/>
        <v>16094</v>
      </c>
      <c r="F1728" t="str">
        <f t="shared" si="107"/>
        <v>Tlazazalca</v>
      </c>
      <c r="G1728" t="s">
        <v>16</v>
      </c>
      <c r="H1728">
        <v>25</v>
      </c>
      <c r="I1728">
        <v>53</v>
      </c>
      <c r="J1728">
        <v>9.4499999999999993</v>
      </c>
      <c r="K1728">
        <v>3.923</v>
      </c>
      <c r="L1728">
        <v>0.19900000000000001</v>
      </c>
      <c r="M1728">
        <v>3.92</v>
      </c>
      <c r="N1728">
        <v>9.4770000000000003</v>
      </c>
    </row>
    <row r="1729" spans="1:14" x14ac:dyDescent="0.25">
      <c r="A1729" t="s">
        <v>809</v>
      </c>
      <c r="B1729" t="s">
        <v>904</v>
      </c>
      <c r="C1729" t="str">
        <f t="shared" si="104"/>
        <v>16</v>
      </c>
      <c r="D1729" t="str">
        <f t="shared" si="105"/>
        <v>095</v>
      </c>
      <c r="E1729" t="str">
        <f t="shared" si="106"/>
        <v>16095</v>
      </c>
      <c r="F1729" t="str">
        <f t="shared" si="107"/>
        <v>Tocumbo</v>
      </c>
      <c r="G1729" t="s">
        <v>19</v>
      </c>
      <c r="H1729">
        <v>433</v>
      </c>
      <c r="I1729">
        <v>1316</v>
      </c>
      <c r="J1729">
        <v>614.39700000000005</v>
      </c>
      <c r="K1729">
        <v>123.565</v>
      </c>
      <c r="L1729">
        <v>23.713999999999999</v>
      </c>
      <c r="M1729">
        <v>964.34299999999996</v>
      </c>
      <c r="N1729">
        <v>843.779</v>
      </c>
    </row>
    <row r="1730" spans="1:14" hidden="1" x14ac:dyDescent="0.25">
      <c r="A1730" t="s">
        <v>809</v>
      </c>
      <c r="B1730" t="s">
        <v>904</v>
      </c>
      <c r="C1730" t="str">
        <f t="shared" si="104"/>
        <v>16</v>
      </c>
      <c r="D1730" t="str">
        <f t="shared" si="105"/>
        <v>095</v>
      </c>
      <c r="E1730" t="str">
        <f t="shared" si="106"/>
        <v>16095</v>
      </c>
      <c r="F1730" t="str">
        <f t="shared" si="107"/>
        <v>Tocumbo</v>
      </c>
      <c r="G1730" t="s">
        <v>16</v>
      </c>
      <c r="H1730">
        <v>57</v>
      </c>
      <c r="I1730">
        <v>498</v>
      </c>
      <c r="J1730">
        <v>537.69399999999996</v>
      </c>
      <c r="K1730">
        <v>76.795000000000002</v>
      </c>
      <c r="L1730">
        <v>21.161999999999999</v>
      </c>
      <c r="M1730">
        <v>894.65099999999995</v>
      </c>
      <c r="N1730">
        <v>547.90099999999995</v>
      </c>
    </row>
    <row r="1731" spans="1:14" x14ac:dyDescent="0.25">
      <c r="A1731" t="s">
        <v>809</v>
      </c>
      <c r="B1731" t="s">
        <v>905</v>
      </c>
      <c r="C1731" t="str">
        <f t="shared" ref="C1731:C1794" si="108">MID(A1731,1,2)</f>
        <v>16</v>
      </c>
      <c r="D1731" t="str">
        <f t="shared" ref="D1731:D1794" si="109">MID(B1731,1,3)</f>
        <v>096</v>
      </c>
      <c r="E1731" t="str">
        <f t="shared" ref="E1731:E1794" si="110">CONCATENATE(C1731,D1731)</f>
        <v>16096</v>
      </c>
      <c r="F1731" t="str">
        <f t="shared" ref="F1731:F1794" si="111">MID(B1731,5,40)</f>
        <v>Tumbiscatío</v>
      </c>
      <c r="G1731" t="s">
        <v>19</v>
      </c>
      <c r="H1731">
        <v>184</v>
      </c>
      <c r="I1731">
        <v>395</v>
      </c>
      <c r="J1731">
        <v>24.882999999999999</v>
      </c>
      <c r="K1731">
        <v>14.971</v>
      </c>
      <c r="L1731">
        <v>4.6100000000000003</v>
      </c>
      <c r="M1731">
        <v>16.920000000000002</v>
      </c>
      <c r="N1731">
        <v>38.701000000000001</v>
      </c>
    </row>
    <row r="1732" spans="1:14" hidden="1" x14ac:dyDescent="0.25">
      <c r="A1732" t="s">
        <v>809</v>
      </c>
      <c r="B1732" t="s">
        <v>905</v>
      </c>
      <c r="C1732" t="str">
        <f t="shared" si="108"/>
        <v>16</v>
      </c>
      <c r="D1732" t="str">
        <f t="shared" si="109"/>
        <v>096</v>
      </c>
      <c r="E1732" t="str">
        <f t="shared" si="110"/>
        <v>16096</v>
      </c>
      <c r="F1732" t="str">
        <f t="shared" si="111"/>
        <v>Tumbiscatío</v>
      </c>
      <c r="G1732" t="s">
        <v>16</v>
      </c>
      <c r="H1732">
        <v>16</v>
      </c>
      <c r="I1732">
        <v>39</v>
      </c>
      <c r="J1732">
        <v>3.8109999999999999</v>
      </c>
      <c r="K1732">
        <v>1.4450000000000001</v>
      </c>
      <c r="L1732">
        <v>5.0000000000000001E-3</v>
      </c>
      <c r="M1732">
        <v>1.514</v>
      </c>
      <c r="N1732">
        <v>3.8180000000000001</v>
      </c>
    </row>
    <row r="1733" spans="1:14" x14ac:dyDescent="0.25">
      <c r="A1733" t="s">
        <v>809</v>
      </c>
      <c r="B1733" t="s">
        <v>906</v>
      </c>
      <c r="C1733" t="str">
        <f t="shared" si="108"/>
        <v>16</v>
      </c>
      <c r="D1733" t="str">
        <f t="shared" si="109"/>
        <v>097</v>
      </c>
      <c r="E1733" t="str">
        <f t="shared" si="110"/>
        <v>16097</v>
      </c>
      <c r="F1733" t="str">
        <f t="shared" si="111"/>
        <v>Turicato</v>
      </c>
      <c r="G1733" t="s">
        <v>19</v>
      </c>
      <c r="H1733">
        <v>823</v>
      </c>
      <c r="I1733">
        <v>1642</v>
      </c>
      <c r="J1733">
        <v>124.48099999999999</v>
      </c>
      <c r="K1733">
        <v>85.938000000000002</v>
      </c>
      <c r="L1733">
        <v>1.399</v>
      </c>
      <c r="M1733">
        <v>148.78899999999999</v>
      </c>
      <c r="N1733">
        <v>250.411</v>
      </c>
    </row>
    <row r="1734" spans="1:14" hidden="1" x14ac:dyDescent="0.25">
      <c r="A1734" t="s">
        <v>809</v>
      </c>
      <c r="B1734" t="s">
        <v>906</v>
      </c>
      <c r="C1734" t="str">
        <f t="shared" si="108"/>
        <v>16</v>
      </c>
      <c r="D1734" t="str">
        <f t="shared" si="109"/>
        <v>097</v>
      </c>
      <c r="E1734" t="str">
        <f t="shared" si="110"/>
        <v>16097</v>
      </c>
      <c r="F1734" t="str">
        <f t="shared" si="111"/>
        <v>Turicato</v>
      </c>
      <c r="G1734" t="s">
        <v>16</v>
      </c>
      <c r="H1734">
        <v>89</v>
      </c>
      <c r="I1734">
        <v>205</v>
      </c>
      <c r="J1734">
        <v>28.07</v>
      </c>
      <c r="K1734">
        <v>14.119</v>
      </c>
      <c r="L1734">
        <v>0.49199999999999999</v>
      </c>
      <c r="M1734">
        <v>17.474</v>
      </c>
      <c r="N1734">
        <v>27.99</v>
      </c>
    </row>
    <row r="1735" spans="1:14" x14ac:dyDescent="0.25">
      <c r="A1735" t="s">
        <v>809</v>
      </c>
      <c r="B1735" t="s">
        <v>907</v>
      </c>
      <c r="C1735" t="str">
        <f t="shared" si="108"/>
        <v>16</v>
      </c>
      <c r="D1735" t="str">
        <f t="shared" si="109"/>
        <v>098</v>
      </c>
      <c r="E1735" t="str">
        <f t="shared" si="110"/>
        <v>16098</v>
      </c>
      <c r="F1735" t="str">
        <f t="shared" si="111"/>
        <v>Tuxpan</v>
      </c>
      <c r="G1735" t="s">
        <v>19</v>
      </c>
      <c r="H1735">
        <v>758</v>
      </c>
      <c r="I1735">
        <v>1419</v>
      </c>
      <c r="J1735">
        <v>106.301</v>
      </c>
      <c r="K1735">
        <v>61.131</v>
      </c>
      <c r="L1735">
        <v>3.55</v>
      </c>
      <c r="M1735">
        <v>138.77699999999999</v>
      </c>
      <c r="N1735">
        <v>289.834</v>
      </c>
    </row>
    <row r="1736" spans="1:14" hidden="1" x14ac:dyDescent="0.25">
      <c r="A1736" t="s">
        <v>809</v>
      </c>
      <c r="B1736" t="s">
        <v>907</v>
      </c>
      <c r="C1736" t="str">
        <f t="shared" si="108"/>
        <v>16</v>
      </c>
      <c r="D1736" t="str">
        <f t="shared" si="109"/>
        <v>098</v>
      </c>
      <c r="E1736" t="str">
        <f t="shared" si="110"/>
        <v>16098</v>
      </c>
      <c r="F1736" t="str">
        <f t="shared" si="111"/>
        <v>Tuxpan</v>
      </c>
      <c r="G1736" t="s">
        <v>16</v>
      </c>
      <c r="H1736">
        <v>92</v>
      </c>
      <c r="I1736">
        <v>166</v>
      </c>
      <c r="J1736">
        <v>12.068</v>
      </c>
      <c r="K1736">
        <v>3.8420000000000001</v>
      </c>
      <c r="L1736">
        <v>0.14899999999999999</v>
      </c>
      <c r="M1736">
        <v>10.317</v>
      </c>
      <c r="N1736">
        <v>11.952</v>
      </c>
    </row>
    <row r="1737" spans="1:14" x14ac:dyDescent="0.25">
      <c r="A1737" t="s">
        <v>809</v>
      </c>
      <c r="B1737" t="s">
        <v>908</v>
      </c>
      <c r="C1737" t="str">
        <f t="shared" si="108"/>
        <v>16</v>
      </c>
      <c r="D1737" t="str">
        <f t="shared" si="109"/>
        <v>099</v>
      </c>
      <c r="E1737" t="str">
        <f t="shared" si="110"/>
        <v>16099</v>
      </c>
      <c r="F1737" t="str">
        <f t="shared" si="111"/>
        <v>Tuzantla</v>
      </c>
      <c r="G1737" t="s">
        <v>19</v>
      </c>
      <c r="H1737">
        <v>311</v>
      </c>
      <c r="I1737">
        <v>624</v>
      </c>
      <c r="J1737">
        <v>46.277999999999999</v>
      </c>
      <c r="K1737">
        <v>22.587</v>
      </c>
      <c r="L1737">
        <v>0.28999999999999998</v>
      </c>
      <c r="M1737">
        <v>1059.3710000000001</v>
      </c>
      <c r="N1737">
        <v>133.78100000000001</v>
      </c>
    </row>
    <row r="1738" spans="1:14" hidden="1" x14ac:dyDescent="0.25">
      <c r="A1738" t="s">
        <v>809</v>
      </c>
      <c r="B1738" t="s">
        <v>908</v>
      </c>
      <c r="C1738" t="str">
        <f t="shared" si="108"/>
        <v>16</v>
      </c>
      <c r="D1738" t="str">
        <f t="shared" si="109"/>
        <v>099</v>
      </c>
      <c r="E1738" t="str">
        <f t="shared" si="110"/>
        <v>16099</v>
      </c>
      <c r="F1738" t="str">
        <f t="shared" si="111"/>
        <v>Tuzantla</v>
      </c>
      <c r="G1738" t="s">
        <v>16</v>
      </c>
      <c r="H1738">
        <v>23</v>
      </c>
      <c r="I1738">
        <v>47</v>
      </c>
      <c r="J1738">
        <v>3.5720000000000001</v>
      </c>
      <c r="K1738">
        <v>1.323</v>
      </c>
      <c r="L1738">
        <v>4.2000000000000003E-2</v>
      </c>
      <c r="M1738">
        <v>2.15</v>
      </c>
      <c r="N1738">
        <v>3.5710000000000002</v>
      </c>
    </row>
    <row r="1739" spans="1:14" x14ac:dyDescent="0.25">
      <c r="A1739" t="s">
        <v>809</v>
      </c>
      <c r="B1739" t="s">
        <v>909</v>
      </c>
      <c r="C1739" t="str">
        <f t="shared" si="108"/>
        <v>16</v>
      </c>
      <c r="D1739" t="str">
        <f t="shared" si="109"/>
        <v>100</v>
      </c>
      <c r="E1739" t="str">
        <f t="shared" si="110"/>
        <v>16100</v>
      </c>
      <c r="F1739" t="str">
        <f t="shared" si="111"/>
        <v>Tzintzuntzan</v>
      </c>
      <c r="G1739" t="s">
        <v>19</v>
      </c>
      <c r="H1739">
        <v>997</v>
      </c>
      <c r="I1739">
        <v>2244</v>
      </c>
      <c r="J1739">
        <v>61.158999999999999</v>
      </c>
      <c r="K1739">
        <v>33.152000000000001</v>
      </c>
      <c r="L1739">
        <v>0.90200000000000002</v>
      </c>
      <c r="M1739">
        <v>39.726999999999997</v>
      </c>
      <c r="N1739">
        <v>92.337000000000003</v>
      </c>
    </row>
    <row r="1740" spans="1:14" hidden="1" x14ac:dyDescent="0.25">
      <c r="A1740" t="s">
        <v>809</v>
      </c>
      <c r="B1740" t="s">
        <v>909</v>
      </c>
      <c r="C1740" t="str">
        <f t="shared" si="108"/>
        <v>16</v>
      </c>
      <c r="D1740" t="str">
        <f t="shared" si="109"/>
        <v>100</v>
      </c>
      <c r="E1740" t="str">
        <f t="shared" si="110"/>
        <v>16100</v>
      </c>
      <c r="F1740" t="str">
        <f t="shared" si="111"/>
        <v>Tzintzuntzan</v>
      </c>
      <c r="G1740" t="s">
        <v>16</v>
      </c>
      <c r="H1740">
        <v>668</v>
      </c>
      <c r="I1740">
        <v>1455</v>
      </c>
      <c r="J1740">
        <v>37.820999999999998</v>
      </c>
      <c r="K1740">
        <v>17.741</v>
      </c>
      <c r="L1740">
        <v>0.28399999999999997</v>
      </c>
      <c r="M1740">
        <v>4.0949999999999998</v>
      </c>
      <c r="N1740">
        <v>37.456000000000003</v>
      </c>
    </row>
    <row r="1741" spans="1:14" x14ac:dyDescent="0.25">
      <c r="A1741" t="s">
        <v>809</v>
      </c>
      <c r="B1741" t="s">
        <v>910</v>
      </c>
      <c r="C1741" t="str">
        <f t="shared" si="108"/>
        <v>16</v>
      </c>
      <c r="D1741" t="str">
        <f t="shared" si="109"/>
        <v>101</v>
      </c>
      <c r="E1741" t="str">
        <f t="shared" si="110"/>
        <v>16101</v>
      </c>
      <c r="F1741" t="str">
        <f t="shared" si="111"/>
        <v>Tzitzio</v>
      </c>
      <c r="G1741" t="s">
        <v>19</v>
      </c>
      <c r="H1741">
        <v>60</v>
      </c>
      <c r="I1741">
        <v>115</v>
      </c>
      <c r="J1741">
        <v>3.8380000000000001</v>
      </c>
      <c r="K1741">
        <v>1.5860000000000001</v>
      </c>
      <c r="L1741">
        <v>1.2E-2</v>
      </c>
      <c r="M1741">
        <v>7.0540000000000003</v>
      </c>
      <c r="N1741">
        <v>7.1829999999999998</v>
      </c>
    </row>
    <row r="1742" spans="1:14" x14ac:dyDescent="0.25">
      <c r="A1742" t="s">
        <v>809</v>
      </c>
      <c r="B1742" t="s">
        <v>911</v>
      </c>
      <c r="C1742" t="str">
        <f t="shared" si="108"/>
        <v>16</v>
      </c>
      <c r="D1742" t="str">
        <f t="shared" si="109"/>
        <v>102</v>
      </c>
      <c r="E1742" t="str">
        <f t="shared" si="110"/>
        <v>16102</v>
      </c>
      <c r="F1742" t="str">
        <f t="shared" si="111"/>
        <v>Uruapan</v>
      </c>
      <c r="G1742" t="s">
        <v>19</v>
      </c>
      <c r="H1742">
        <v>19266</v>
      </c>
      <c r="I1742">
        <v>62990</v>
      </c>
      <c r="J1742">
        <v>12602.218000000001</v>
      </c>
      <c r="K1742">
        <v>5818.8029999999999</v>
      </c>
      <c r="L1742">
        <v>622.34199999999998</v>
      </c>
      <c r="M1742">
        <v>8005.71</v>
      </c>
      <c r="N1742">
        <v>28216.080999999998</v>
      </c>
    </row>
    <row r="1743" spans="1:14" hidden="1" x14ac:dyDescent="0.25">
      <c r="A1743" t="s">
        <v>809</v>
      </c>
      <c r="B1743" t="s">
        <v>911</v>
      </c>
      <c r="C1743" t="str">
        <f t="shared" si="108"/>
        <v>16</v>
      </c>
      <c r="D1743" t="str">
        <f t="shared" si="109"/>
        <v>102</v>
      </c>
      <c r="E1743" t="str">
        <f t="shared" si="110"/>
        <v>16102</v>
      </c>
      <c r="F1743" t="str">
        <f t="shared" si="111"/>
        <v>Uruapan</v>
      </c>
      <c r="G1743" t="s">
        <v>16</v>
      </c>
      <c r="H1743">
        <v>2725</v>
      </c>
      <c r="I1743">
        <v>10203</v>
      </c>
      <c r="J1743">
        <v>3068.7449999999999</v>
      </c>
      <c r="K1743">
        <v>860.07600000000002</v>
      </c>
      <c r="L1743">
        <v>177.40100000000001</v>
      </c>
      <c r="M1743">
        <v>1965.4659999999999</v>
      </c>
      <c r="N1743">
        <v>3200.489</v>
      </c>
    </row>
    <row r="1744" spans="1:14" x14ac:dyDescent="0.25">
      <c r="A1744" t="s">
        <v>809</v>
      </c>
      <c r="B1744" t="s">
        <v>912</v>
      </c>
      <c r="C1744" t="str">
        <f t="shared" si="108"/>
        <v>16</v>
      </c>
      <c r="D1744" t="str">
        <f t="shared" si="109"/>
        <v>103</v>
      </c>
      <c r="E1744" t="str">
        <f t="shared" si="110"/>
        <v>16103</v>
      </c>
      <c r="F1744" t="str">
        <f t="shared" si="111"/>
        <v>Venustiano Carranza</v>
      </c>
      <c r="G1744" t="s">
        <v>19</v>
      </c>
      <c r="H1744">
        <v>1107</v>
      </c>
      <c r="I1744">
        <v>2540</v>
      </c>
      <c r="J1744">
        <v>309.82299999999998</v>
      </c>
      <c r="K1744">
        <v>163.99</v>
      </c>
      <c r="L1744">
        <v>9.452</v>
      </c>
      <c r="M1744">
        <v>185.91900000000001</v>
      </c>
      <c r="N1744">
        <v>506.18799999999999</v>
      </c>
    </row>
    <row r="1745" spans="1:14" hidden="1" x14ac:dyDescent="0.25">
      <c r="A1745" t="s">
        <v>809</v>
      </c>
      <c r="B1745" t="s">
        <v>912</v>
      </c>
      <c r="C1745" t="str">
        <f t="shared" si="108"/>
        <v>16</v>
      </c>
      <c r="D1745" t="str">
        <f t="shared" si="109"/>
        <v>103</v>
      </c>
      <c r="E1745" t="str">
        <f t="shared" si="110"/>
        <v>16103</v>
      </c>
      <c r="F1745" t="str">
        <f t="shared" si="111"/>
        <v>Venustiano Carranza</v>
      </c>
      <c r="G1745" t="s">
        <v>16</v>
      </c>
      <c r="H1745">
        <v>146</v>
      </c>
      <c r="I1745">
        <v>465</v>
      </c>
      <c r="J1745">
        <v>107.2</v>
      </c>
      <c r="K1745">
        <v>22.917000000000002</v>
      </c>
      <c r="L1745">
        <v>0.95</v>
      </c>
      <c r="M1745">
        <v>24.585999999999999</v>
      </c>
      <c r="N1745">
        <v>102.621</v>
      </c>
    </row>
    <row r="1746" spans="1:14" x14ac:dyDescent="0.25">
      <c r="A1746" t="s">
        <v>809</v>
      </c>
      <c r="B1746" t="s">
        <v>913</v>
      </c>
      <c r="C1746" t="str">
        <f t="shared" si="108"/>
        <v>16</v>
      </c>
      <c r="D1746" t="str">
        <f t="shared" si="109"/>
        <v>104</v>
      </c>
      <c r="E1746" t="str">
        <f t="shared" si="110"/>
        <v>16104</v>
      </c>
      <c r="F1746" t="str">
        <f t="shared" si="111"/>
        <v>Villamar</v>
      </c>
      <c r="G1746" t="s">
        <v>19</v>
      </c>
      <c r="H1746">
        <v>337</v>
      </c>
      <c r="I1746">
        <v>685</v>
      </c>
      <c r="J1746">
        <v>97.58</v>
      </c>
      <c r="K1746">
        <v>77.790999999999997</v>
      </c>
      <c r="L1746">
        <v>0.39300000000000002</v>
      </c>
      <c r="M1746">
        <v>56.314999999999998</v>
      </c>
      <c r="N1746">
        <v>150.29300000000001</v>
      </c>
    </row>
    <row r="1747" spans="1:14" hidden="1" x14ac:dyDescent="0.25">
      <c r="A1747" t="s">
        <v>809</v>
      </c>
      <c r="B1747" t="s">
        <v>913</v>
      </c>
      <c r="C1747" t="str">
        <f t="shared" si="108"/>
        <v>16</v>
      </c>
      <c r="D1747" t="str">
        <f t="shared" si="109"/>
        <v>104</v>
      </c>
      <c r="E1747" t="str">
        <f t="shared" si="110"/>
        <v>16104</v>
      </c>
      <c r="F1747" t="str">
        <f t="shared" si="111"/>
        <v>Villamar</v>
      </c>
      <c r="G1747" t="s">
        <v>16</v>
      </c>
      <c r="H1747">
        <v>33</v>
      </c>
      <c r="I1747">
        <v>64</v>
      </c>
      <c r="J1747">
        <v>6.9960000000000004</v>
      </c>
      <c r="K1747">
        <v>2.395</v>
      </c>
      <c r="L1747">
        <v>4.0000000000000001E-3</v>
      </c>
      <c r="M1747">
        <v>5.4729999999999999</v>
      </c>
      <c r="N1747">
        <v>6.9820000000000002</v>
      </c>
    </row>
    <row r="1748" spans="1:14" x14ac:dyDescent="0.25">
      <c r="A1748" t="s">
        <v>809</v>
      </c>
      <c r="B1748" t="s">
        <v>914</v>
      </c>
      <c r="C1748" t="str">
        <f t="shared" si="108"/>
        <v>16</v>
      </c>
      <c r="D1748" t="str">
        <f t="shared" si="109"/>
        <v>105</v>
      </c>
      <c r="E1748" t="str">
        <f t="shared" si="110"/>
        <v>16105</v>
      </c>
      <c r="F1748" t="str">
        <f t="shared" si="111"/>
        <v>Vista Hermosa</v>
      </c>
      <c r="G1748" t="s">
        <v>19</v>
      </c>
      <c r="H1748">
        <v>633</v>
      </c>
      <c r="I1748">
        <v>1752</v>
      </c>
      <c r="J1748">
        <v>289.33699999999999</v>
      </c>
      <c r="K1748">
        <v>167.12799999999999</v>
      </c>
      <c r="L1748">
        <v>4.91</v>
      </c>
      <c r="M1748">
        <v>172.37700000000001</v>
      </c>
      <c r="N1748">
        <v>580.91800000000001</v>
      </c>
    </row>
    <row r="1749" spans="1:14" hidden="1" x14ac:dyDescent="0.25">
      <c r="A1749" t="s">
        <v>809</v>
      </c>
      <c r="B1749" t="s">
        <v>914</v>
      </c>
      <c r="C1749" t="str">
        <f t="shared" si="108"/>
        <v>16</v>
      </c>
      <c r="D1749" t="str">
        <f t="shared" si="109"/>
        <v>105</v>
      </c>
      <c r="E1749" t="str">
        <f t="shared" si="110"/>
        <v>16105</v>
      </c>
      <c r="F1749" t="str">
        <f t="shared" si="111"/>
        <v>Vista Hermosa</v>
      </c>
      <c r="G1749" t="s">
        <v>16</v>
      </c>
      <c r="H1749">
        <v>46</v>
      </c>
      <c r="I1749">
        <v>199</v>
      </c>
      <c r="J1749">
        <v>66.388000000000005</v>
      </c>
      <c r="K1749">
        <v>10.224</v>
      </c>
      <c r="L1749">
        <v>0.188</v>
      </c>
      <c r="M1749">
        <v>13.782999999999999</v>
      </c>
      <c r="N1749">
        <v>61.151000000000003</v>
      </c>
    </row>
    <row r="1750" spans="1:14" x14ac:dyDescent="0.25">
      <c r="A1750" t="s">
        <v>809</v>
      </c>
      <c r="B1750" t="s">
        <v>915</v>
      </c>
      <c r="C1750" t="str">
        <f t="shared" si="108"/>
        <v>16</v>
      </c>
      <c r="D1750" t="str">
        <f t="shared" si="109"/>
        <v>106</v>
      </c>
      <c r="E1750" t="str">
        <f t="shared" si="110"/>
        <v>16106</v>
      </c>
      <c r="F1750" t="str">
        <f t="shared" si="111"/>
        <v>Yurécuaro</v>
      </c>
      <c r="G1750" t="s">
        <v>19</v>
      </c>
      <c r="H1750">
        <v>1648</v>
      </c>
      <c r="I1750">
        <v>3653</v>
      </c>
      <c r="J1750">
        <v>380.77</v>
      </c>
      <c r="K1750">
        <v>232.40299999999999</v>
      </c>
      <c r="L1750">
        <v>1.6419999999999999</v>
      </c>
      <c r="M1750">
        <v>262.05799999999999</v>
      </c>
      <c r="N1750">
        <v>865.79300000000001</v>
      </c>
    </row>
    <row r="1751" spans="1:14" hidden="1" x14ac:dyDescent="0.25">
      <c r="A1751" t="s">
        <v>809</v>
      </c>
      <c r="B1751" t="s">
        <v>915</v>
      </c>
      <c r="C1751" t="str">
        <f t="shared" si="108"/>
        <v>16</v>
      </c>
      <c r="D1751" t="str">
        <f t="shared" si="109"/>
        <v>106</v>
      </c>
      <c r="E1751" t="str">
        <f t="shared" si="110"/>
        <v>16106</v>
      </c>
      <c r="F1751" t="str">
        <f t="shared" si="111"/>
        <v>Yurécuaro</v>
      </c>
      <c r="G1751" t="s">
        <v>16</v>
      </c>
      <c r="H1751">
        <v>387</v>
      </c>
      <c r="I1751">
        <v>1019</v>
      </c>
      <c r="J1751">
        <v>129.47900000000001</v>
      </c>
      <c r="K1751">
        <v>64.906000000000006</v>
      </c>
      <c r="L1751">
        <v>5.7000000000000002E-2</v>
      </c>
      <c r="M1751">
        <v>46.878999999999998</v>
      </c>
      <c r="N1751">
        <v>129.029</v>
      </c>
    </row>
    <row r="1752" spans="1:14" x14ac:dyDescent="0.25">
      <c r="A1752" t="s">
        <v>809</v>
      </c>
      <c r="B1752" t="s">
        <v>916</v>
      </c>
      <c r="C1752" t="str">
        <f t="shared" si="108"/>
        <v>16</v>
      </c>
      <c r="D1752" t="str">
        <f t="shared" si="109"/>
        <v>107</v>
      </c>
      <c r="E1752" t="str">
        <f t="shared" si="110"/>
        <v>16107</v>
      </c>
      <c r="F1752" t="str">
        <f t="shared" si="111"/>
        <v>Zacapu</v>
      </c>
      <c r="G1752" t="s">
        <v>19</v>
      </c>
      <c r="H1752">
        <v>4016</v>
      </c>
      <c r="I1752">
        <v>11619</v>
      </c>
      <c r="J1752">
        <v>5018.7830000000004</v>
      </c>
      <c r="K1752">
        <v>1228.665</v>
      </c>
      <c r="L1752">
        <v>215.03100000000001</v>
      </c>
      <c r="M1752">
        <v>3207.0279999999998</v>
      </c>
      <c r="N1752">
        <v>6775.9430000000002</v>
      </c>
    </row>
    <row r="1753" spans="1:14" hidden="1" x14ac:dyDescent="0.25">
      <c r="A1753" t="s">
        <v>809</v>
      </c>
      <c r="B1753" t="s">
        <v>916</v>
      </c>
      <c r="C1753" t="str">
        <f t="shared" si="108"/>
        <v>16</v>
      </c>
      <c r="D1753" t="str">
        <f t="shared" si="109"/>
        <v>107</v>
      </c>
      <c r="E1753" t="str">
        <f t="shared" si="110"/>
        <v>16107</v>
      </c>
      <c r="F1753" t="str">
        <f t="shared" si="111"/>
        <v>Zacapu</v>
      </c>
      <c r="G1753" t="s">
        <v>16</v>
      </c>
      <c r="H1753">
        <v>643</v>
      </c>
      <c r="I1753">
        <v>2734</v>
      </c>
      <c r="J1753">
        <v>3820.2849999999999</v>
      </c>
      <c r="K1753">
        <v>475.82499999999999</v>
      </c>
      <c r="L1753">
        <v>186.03299999999999</v>
      </c>
      <c r="M1753">
        <v>2503.7489999999998</v>
      </c>
      <c r="N1753">
        <v>4116.5879999999997</v>
      </c>
    </row>
    <row r="1754" spans="1:14" x14ac:dyDescent="0.25">
      <c r="A1754" t="s">
        <v>809</v>
      </c>
      <c r="B1754" t="s">
        <v>917</v>
      </c>
      <c r="C1754" t="str">
        <f t="shared" si="108"/>
        <v>16</v>
      </c>
      <c r="D1754" t="str">
        <f t="shared" si="109"/>
        <v>108</v>
      </c>
      <c r="E1754" t="str">
        <f t="shared" si="110"/>
        <v>16108</v>
      </c>
      <c r="F1754" t="str">
        <f t="shared" si="111"/>
        <v>Zamora</v>
      </c>
      <c r="G1754" t="s">
        <v>19</v>
      </c>
      <c r="H1754">
        <v>9009</v>
      </c>
      <c r="I1754">
        <v>37118</v>
      </c>
      <c r="J1754">
        <v>9365.9349999999995</v>
      </c>
      <c r="K1754">
        <v>4508.1120000000001</v>
      </c>
      <c r="L1754">
        <v>166.09899999999999</v>
      </c>
      <c r="M1754">
        <v>5368.1</v>
      </c>
      <c r="N1754">
        <v>18805.312999999998</v>
      </c>
    </row>
    <row r="1755" spans="1:14" hidden="1" x14ac:dyDescent="0.25">
      <c r="A1755" t="s">
        <v>809</v>
      </c>
      <c r="B1755" t="s">
        <v>917</v>
      </c>
      <c r="C1755" t="str">
        <f t="shared" si="108"/>
        <v>16</v>
      </c>
      <c r="D1755" t="str">
        <f t="shared" si="109"/>
        <v>108</v>
      </c>
      <c r="E1755" t="str">
        <f t="shared" si="110"/>
        <v>16108</v>
      </c>
      <c r="F1755" t="str">
        <f t="shared" si="111"/>
        <v>Zamora</v>
      </c>
      <c r="G1755" t="s">
        <v>16</v>
      </c>
      <c r="H1755">
        <v>835</v>
      </c>
      <c r="I1755">
        <v>5957</v>
      </c>
      <c r="J1755">
        <v>2908.578</v>
      </c>
      <c r="K1755">
        <v>870.202</v>
      </c>
      <c r="L1755">
        <v>113.41200000000001</v>
      </c>
      <c r="M1755">
        <v>1263.0630000000001</v>
      </c>
      <c r="N1755">
        <v>3007.9850000000001</v>
      </c>
    </row>
    <row r="1756" spans="1:14" x14ac:dyDescent="0.25">
      <c r="A1756" t="s">
        <v>809</v>
      </c>
      <c r="B1756" t="s">
        <v>918</v>
      </c>
      <c r="C1756" t="str">
        <f t="shared" si="108"/>
        <v>16</v>
      </c>
      <c r="D1756" t="str">
        <f t="shared" si="109"/>
        <v>109</v>
      </c>
      <c r="E1756" t="str">
        <f t="shared" si="110"/>
        <v>16109</v>
      </c>
      <c r="F1756" t="str">
        <f t="shared" si="111"/>
        <v>Zináparo</v>
      </c>
      <c r="G1756" t="s">
        <v>19</v>
      </c>
      <c r="H1756">
        <v>156</v>
      </c>
      <c r="I1756">
        <v>311</v>
      </c>
      <c r="J1756">
        <v>18.725999999999999</v>
      </c>
      <c r="K1756">
        <v>10.544</v>
      </c>
      <c r="L1756">
        <v>2.2360000000000002</v>
      </c>
      <c r="M1756">
        <v>24.774999999999999</v>
      </c>
      <c r="N1756">
        <v>61.664000000000001</v>
      </c>
    </row>
    <row r="1757" spans="1:14" hidden="1" x14ac:dyDescent="0.25">
      <c r="A1757" t="s">
        <v>809</v>
      </c>
      <c r="B1757" t="s">
        <v>918</v>
      </c>
      <c r="C1757" t="str">
        <f t="shared" si="108"/>
        <v>16</v>
      </c>
      <c r="D1757" t="str">
        <f t="shared" si="109"/>
        <v>109</v>
      </c>
      <c r="E1757" t="str">
        <f t="shared" si="110"/>
        <v>16109</v>
      </c>
      <c r="F1757" t="str">
        <f t="shared" si="111"/>
        <v>Zináparo</v>
      </c>
      <c r="G1757" t="s">
        <v>16</v>
      </c>
      <c r="H1757">
        <v>41</v>
      </c>
      <c r="I1757">
        <v>88</v>
      </c>
      <c r="J1757">
        <v>4.9020000000000001</v>
      </c>
      <c r="K1757">
        <v>2.2839999999999998</v>
      </c>
      <c r="L1757">
        <v>2.7E-2</v>
      </c>
      <c r="M1757">
        <v>8.1509999999999998</v>
      </c>
      <c r="N1757">
        <v>4.8959999999999999</v>
      </c>
    </row>
    <row r="1758" spans="1:14" x14ac:dyDescent="0.25">
      <c r="A1758" t="s">
        <v>809</v>
      </c>
      <c r="B1758" t="s">
        <v>919</v>
      </c>
      <c r="C1758" t="str">
        <f t="shared" si="108"/>
        <v>16</v>
      </c>
      <c r="D1758" t="str">
        <f t="shared" si="109"/>
        <v>110</v>
      </c>
      <c r="E1758" t="str">
        <f t="shared" si="110"/>
        <v>16110</v>
      </c>
      <c r="F1758" t="str">
        <f t="shared" si="111"/>
        <v>Zinapécuaro</v>
      </c>
      <c r="G1758" t="s">
        <v>19</v>
      </c>
      <c r="H1758">
        <v>1575</v>
      </c>
      <c r="I1758">
        <v>3438</v>
      </c>
      <c r="J1758">
        <v>345.36099999999999</v>
      </c>
      <c r="K1758">
        <v>214.18700000000001</v>
      </c>
      <c r="L1758">
        <v>3.05</v>
      </c>
      <c r="M1758">
        <v>254.21299999999999</v>
      </c>
      <c r="N1758">
        <v>815.73500000000001</v>
      </c>
    </row>
    <row r="1759" spans="1:14" hidden="1" x14ac:dyDescent="0.25">
      <c r="A1759" t="s">
        <v>809</v>
      </c>
      <c r="B1759" t="s">
        <v>919</v>
      </c>
      <c r="C1759" t="str">
        <f t="shared" si="108"/>
        <v>16</v>
      </c>
      <c r="D1759" t="str">
        <f t="shared" si="109"/>
        <v>110</v>
      </c>
      <c r="E1759" t="str">
        <f t="shared" si="110"/>
        <v>16110</v>
      </c>
      <c r="F1759" t="str">
        <f t="shared" si="111"/>
        <v>Zinapécuaro</v>
      </c>
      <c r="G1759" t="s">
        <v>16</v>
      </c>
      <c r="H1759">
        <v>173</v>
      </c>
      <c r="I1759">
        <v>506</v>
      </c>
      <c r="J1759">
        <v>54.579000000000001</v>
      </c>
      <c r="K1759">
        <v>26.068000000000001</v>
      </c>
      <c r="L1759">
        <v>0.45300000000000001</v>
      </c>
      <c r="M1759">
        <v>17.898</v>
      </c>
      <c r="N1759">
        <v>54.146000000000001</v>
      </c>
    </row>
    <row r="1760" spans="1:14" x14ac:dyDescent="0.25">
      <c r="A1760" t="s">
        <v>809</v>
      </c>
      <c r="B1760" t="s">
        <v>920</v>
      </c>
      <c r="C1760" t="str">
        <f t="shared" si="108"/>
        <v>16</v>
      </c>
      <c r="D1760" t="str">
        <f t="shared" si="109"/>
        <v>111</v>
      </c>
      <c r="E1760" t="str">
        <f t="shared" si="110"/>
        <v>16111</v>
      </c>
      <c r="F1760" t="str">
        <f t="shared" si="111"/>
        <v>Ziracuaretiro</v>
      </c>
      <c r="G1760" t="s">
        <v>19</v>
      </c>
      <c r="H1760">
        <v>481</v>
      </c>
      <c r="I1760">
        <v>1127</v>
      </c>
      <c r="J1760">
        <v>76.75</v>
      </c>
      <c r="K1760">
        <v>9.1590000000000007</v>
      </c>
      <c r="L1760">
        <v>0.55200000000000005</v>
      </c>
      <c r="M1760">
        <v>76.887</v>
      </c>
      <c r="N1760">
        <v>151.273</v>
      </c>
    </row>
    <row r="1761" spans="1:14" hidden="1" x14ac:dyDescent="0.25">
      <c r="A1761" t="s">
        <v>809</v>
      </c>
      <c r="B1761" t="s">
        <v>920</v>
      </c>
      <c r="C1761" t="str">
        <f t="shared" si="108"/>
        <v>16</v>
      </c>
      <c r="D1761" t="str">
        <f t="shared" si="109"/>
        <v>111</v>
      </c>
      <c r="E1761" t="str">
        <f t="shared" si="110"/>
        <v>16111</v>
      </c>
      <c r="F1761" t="str">
        <f t="shared" si="111"/>
        <v>Ziracuaretiro</v>
      </c>
      <c r="G1761" t="s">
        <v>16</v>
      </c>
      <c r="H1761">
        <v>46</v>
      </c>
      <c r="I1761">
        <v>130</v>
      </c>
      <c r="J1761">
        <v>7.9329999999999998</v>
      </c>
      <c r="K1761">
        <v>1.6659999999999999</v>
      </c>
      <c r="L1761">
        <v>2.5999999999999999E-2</v>
      </c>
      <c r="M1761">
        <v>6.4359999999999999</v>
      </c>
      <c r="N1761">
        <v>7.859</v>
      </c>
    </row>
    <row r="1762" spans="1:14" x14ac:dyDescent="0.25">
      <c r="A1762" t="s">
        <v>809</v>
      </c>
      <c r="B1762" t="s">
        <v>921</v>
      </c>
      <c r="C1762" t="str">
        <f t="shared" si="108"/>
        <v>16</v>
      </c>
      <c r="D1762" t="str">
        <f t="shared" si="109"/>
        <v>112</v>
      </c>
      <c r="E1762" t="str">
        <f t="shared" si="110"/>
        <v>16112</v>
      </c>
      <c r="F1762" t="str">
        <f t="shared" si="111"/>
        <v>Zitácuaro</v>
      </c>
      <c r="G1762" t="s">
        <v>19</v>
      </c>
      <c r="H1762">
        <v>6477</v>
      </c>
      <c r="I1762">
        <v>16579</v>
      </c>
      <c r="J1762">
        <v>3159.7719999999999</v>
      </c>
      <c r="K1762">
        <v>1622.6289999999999</v>
      </c>
      <c r="L1762">
        <v>155.20500000000001</v>
      </c>
      <c r="M1762">
        <v>1564.568</v>
      </c>
      <c r="N1762">
        <v>7773.65</v>
      </c>
    </row>
    <row r="1763" spans="1:14" hidden="1" x14ac:dyDescent="0.25">
      <c r="A1763" t="s">
        <v>809</v>
      </c>
      <c r="B1763" t="s">
        <v>921</v>
      </c>
      <c r="C1763" t="str">
        <f t="shared" si="108"/>
        <v>16</v>
      </c>
      <c r="D1763" t="str">
        <f t="shared" si="109"/>
        <v>112</v>
      </c>
      <c r="E1763" t="str">
        <f t="shared" si="110"/>
        <v>16112</v>
      </c>
      <c r="F1763" t="str">
        <f t="shared" si="111"/>
        <v>Zitácuaro</v>
      </c>
      <c r="G1763" t="s">
        <v>16</v>
      </c>
      <c r="H1763">
        <v>647</v>
      </c>
      <c r="I1763">
        <v>1935</v>
      </c>
      <c r="J1763">
        <v>569.40599999999995</v>
      </c>
      <c r="K1763">
        <v>174.37</v>
      </c>
      <c r="L1763">
        <v>30.702000000000002</v>
      </c>
      <c r="M1763">
        <v>131.17699999999999</v>
      </c>
      <c r="N1763">
        <v>576.91200000000003</v>
      </c>
    </row>
    <row r="1764" spans="1:14" x14ac:dyDescent="0.25">
      <c r="A1764" t="s">
        <v>809</v>
      </c>
      <c r="B1764" t="s">
        <v>922</v>
      </c>
      <c r="C1764" t="str">
        <f t="shared" si="108"/>
        <v>16</v>
      </c>
      <c r="D1764" t="str">
        <f t="shared" si="109"/>
        <v>113</v>
      </c>
      <c r="E1764" t="str">
        <f t="shared" si="110"/>
        <v>16113</v>
      </c>
      <c r="F1764" t="str">
        <f t="shared" si="111"/>
        <v>José Sixto Verduzco</v>
      </c>
      <c r="G1764" t="s">
        <v>19</v>
      </c>
      <c r="H1764">
        <v>975</v>
      </c>
      <c r="I1764">
        <v>1776</v>
      </c>
      <c r="J1764">
        <v>230.56700000000001</v>
      </c>
      <c r="K1764">
        <v>177.36600000000001</v>
      </c>
      <c r="L1764">
        <v>3.1629999999999998</v>
      </c>
      <c r="M1764">
        <v>185.02799999999999</v>
      </c>
      <c r="N1764">
        <v>446.81099999999998</v>
      </c>
    </row>
    <row r="1765" spans="1:14" hidden="1" x14ac:dyDescent="0.25">
      <c r="A1765" t="s">
        <v>809</v>
      </c>
      <c r="B1765" t="s">
        <v>922</v>
      </c>
      <c r="C1765" t="str">
        <f t="shared" si="108"/>
        <v>16</v>
      </c>
      <c r="D1765" t="str">
        <f t="shared" si="109"/>
        <v>113</v>
      </c>
      <c r="E1765" t="str">
        <f t="shared" si="110"/>
        <v>16113</v>
      </c>
      <c r="F1765" t="str">
        <f t="shared" si="111"/>
        <v>José Sixto Verduzco</v>
      </c>
      <c r="G1765" t="s">
        <v>16</v>
      </c>
      <c r="H1765">
        <v>99</v>
      </c>
      <c r="I1765">
        <v>182</v>
      </c>
      <c r="J1765">
        <v>19.654</v>
      </c>
      <c r="K1765">
        <v>8.9</v>
      </c>
      <c r="L1765">
        <v>0.54600000000000004</v>
      </c>
      <c r="M1765">
        <v>10.731999999999999</v>
      </c>
      <c r="N1765">
        <v>19.145</v>
      </c>
    </row>
    <row r="1766" spans="1:14" x14ac:dyDescent="0.25">
      <c r="A1766" t="s">
        <v>923</v>
      </c>
      <c r="B1766" t="s">
        <v>924</v>
      </c>
      <c r="C1766" t="str">
        <f t="shared" si="108"/>
        <v>17</v>
      </c>
      <c r="D1766" t="str">
        <f t="shared" si="109"/>
        <v>001</v>
      </c>
      <c r="E1766" t="str">
        <f t="shared" si="110"/>
        <v>17001</v>
      </c>
      <c r="F1766" t="str">
        <f t="shared" si="111"/>
        <v>Amacuzac</v>
      </c>
      <c r="G1766" t="s">
        <v>19</v>
      </c>
      <c r="H1766">
        <v>404</v>
      </c>
      <c r="I1766">
        <v>856</v>
      </c>
      <c r="J1766">
        <v>74.082999999999998</v>
      </c>
      <c r="K1766">
        <v>33.448999999999998</v>
      </c>
      <c r="L1766">
        <v>0.45700000000000002</v>
      </c>
      <c r="M1766">
        <v>33.886000000000003</v>
      </c>
      <c r="N1766">
        <v>209.55699999999999</v>
      </c>
    </row>
    <row r="1767" spans="1:14" hidden="1" x14ac:dyDescent="0.25">
      <c r="A1767" t="s">
        <v>923</v>
      </c>
      <c r="B1767" t="s">
        <v>924</v>
      </c>
      <c r="C1767" t="str">
        <f t="shared" si="108"/>
        <v>17</v>
      </c>
      <c r="D1767" t="str">
        <f t="shared" si="109"/>
        <v>001</v>
      </c>
      <c r="E1767" t="str">
        <f t="shared" si="110"/>
        <v>17001</v>
      </c>
      <c r="F1767" t="str">
        <f t="shared" si="111"/>
        <v>Amacuzac</v>
      </c>
      <c r="G1767" t="s">
        <v>16</v>
      </c>
      <c r="H1767">
        <v>40</v>
      </c>
      <c r="I1767">
        <v>98</v>
      </c>
      <c r="J1767">
        <v>11.13</v>
      </c>
      <c r="K1767">
        <v>4.1360000000000001</v>
      </c>
      <c r="L1767">
        <v>0.02</v>
      </c>
      <c r="M1767">
        <v>3.0979999999999999</v>
      </c>
      <c r="N1767">
        <v>11.432</v>
      </c>
    </row>
    <row r="1768" spans="1:14" x14ac:dyDescent="0.25">
      <c r="A1768" t="s">
        <v>923</v>
      </c>
      <c r="B1768" t="s">
        <v>925</v>
      </c>
      <c r="C1768" t="str">
        <f t="shared" si="108"/>
        <v>17</v>
      </c>
      <c r="D1768" t="str">
        <f t="shared" si="109"/>
        <v>002</v>
      </c>
      <c r="E1768" t="str">
        <f t="shared" si="110"/>
        <v>17002</v>
      </c>
      <c r="F1768" t="str">
        <f t="shared" si="111"/>
        <v>Atlatlahucan</v>
      </c>
      <c r="G1768" t="s">
        <v>19</v>
      </c>
      <c r="H1768">
        <v>582</v>
      </c>
      <c r="I1768">
        <v>2604</v>
      </c>
      <c r="J1768">
        <v>369.11399999999998</v>
      </c>
      <c r="K1768">
        <v>219.952</v>
      </c>
      <c r="L1768">
        <v>3.0070000000000001</v>
      </c>
      <c r="M1768">
        <v>613.649</v>
      </c>
      <c r="N1768">
        <v>616.26599999999996</v>
      </c>
    </row>
    <row r="1769" spans="1:14" hidden="1" x14ac:dyDescent="0.25">
      <c r="A1769" t="s">
        <v>923</v>
      </c>
      <c r="B1769" t="s">
        <v>925</v>
      </c>
      <c r="C1769" t="str">
        <f t="shared" si="108"/>
        <v>17</v>
      </c>
      <c r="D1769" t="str">
        <f t="shared" si="109"/>
        <v>002</v>
      </c>
      <c r="E1769" t="str">
        <f t="shared" si="110"/>
        <v>17002</v>
      </c>
      <c r="F1769" t="str">
        <f t="shared" si="111"/>
        <v>Atlatlahucan</v>
      </c>
      <c r="G1769" t="s">
        <v>16</v>
      </c>
      <c r="H1769">
        <v>51</v>
      </c>
      <c r="I1769">
        <v>128</v>
      </c>
      <c r="J1769">
        <v>12.887</v>
      </c>
      <c r="K1769">
        <v>5.9020000000000001</v>
      </c>
      <c r="L1769">
        <v>7.0999999999999994E-2</v>
      </c>
      <c r="M1769">
        <v>5.1379999999999999</v>
      </c>
      <c r="N1769">
        <v>12.914999999999999</v>
      </c>
    </row>
    <row r="1770" spans="1:14" x14ac:dyDescent="0.25">
      <c r="A1770" t="s">
        <v>923</v>
      </c>
      <c r="B1770" t="s">
        <v>926</v>
      </c>
      <c r="C1770" t="str">
        <f t="shared" si="108"/>
        <v>17</v>
      </c>
      <c r="D1770" t="str">
        <f t="shared" si="109"/>
        <v>003</v>
      </c>
      <c r="E1770" t="str">
        <f t="shared" si="110"/>
        <v>17003</v>
      </c>
      <c r="F1770" t="str">
        <f t="shared" si="111"/>
        <v>Axochiapan</v>
      </c>
      <c r="G1770" t="s">
        <v>19</v>
      </c>
      <c r="H1770">
        <v>1790</v>
      </c>
      <c r="I1770">
        <v>3926</v>
      </c>
      <c r="J1770">
        <v>443.48</v>
      </c>
      <c r="K1770">
        <v>253.09700000000001</v>
      </c>
      <c r="L1770">
        <v>7.0430000000000001</v>
      </c>
      <c r="M1770">
        <v>288.00700000000001</v>
      </c>
      <c r="N1770">
        <v>1063.068</v>
      </c>
    </row>
    <row r="1771" spans="1:14" hidden="1" x14ac:dyDescent="0.25">
      <c r="A1771" t="s">
        <v>923</v>
      </c>
      <c r="B1771" t="s">
        <v>926</v>
      </c>
      <c r="C1771" t="str">
        <f t="shared" si="108"/>
        <v>17</v>
      </c>
      <c r="D1771" t="str">
        <f t="shared" si="109"/>
        <v>003</v>
      </c>
      <c r="E1771" t="str">
        <f t="shared" si="110"/>
        <v>17003</v>
      </c>
      <c r="F1771" t="str">
        <f t="shared" si="111"/>
        <v>Axochiapan</v>
      </c>
      <c r="G1771" t="s">
        <v>16</v>
      </c>
      <c r="H1771">
        <v>210</v>
      </c>
      <c r="I1771">
        <v>575</v>
      </c>
      <c r="J1771">
        <v>79.772000000000006</v>
      </c>
      <c r="K1771">
        <v>27.78</v>
      </c>
      <c r="L1771">
        <v>0.53500000000000003</v>
      </c>
      <c r="M1771">
        <v>33.262</v>
      </c>
      <c r="N1771">
        <v>79.846999999999994</v>
      </c>
    </row>
    <row r="1772" spans="1:14" x14ac:dyDescent="0.25">
      <c r="A1772" t="s">
        <v>923</v>
      </c>
      <c r="B1772" t="s">
        <v>927</v>
      </c>
      <c r="C1772" t="str">
        <f t="shared" si="108"/>
        <v>17</v>
      </c>
      <c r="D1772" t="str">
        <f t="shared" si="109"/>
        <v>004</v>
      </c>
      <c r="E1772" t="str">
        <f t="shared" si="110"/>
        <v>17004</v>
      </c>
      <c r="F1772" t="str">
        <f t="shared" si="111"/>
        <v>Ayala</v>
      </c>
      <c r="G1772" t="s">
        <v>19</v>
      </c>
      <c r="H1772">
        <v>2176</v>
      </c>
      <c r="I1772">
        <v>10162</v>
      </c>
      <c r="J1772">
        <v>14396.299000000001</v>
      </c>
      <c r="K1772">
        <v>4364.8450000000003</v>
      </c>
      <c r="L1772">
        <v>472.69499999999999</v>
      </c>
      <c r="M1772">
        <v>4140.6310000000003</v>
      </c>
      <c r="N1772">
        <v>15482.710999999999</v>
      </c>
    </row>
    <row r="1773" spans="1:14" hidden="1" x14ac:dyDescent="0.25">
      <c r="A1773" t="s">
        <v>923</v>
      </c>
      <c r="B1773" t="s">
        <v>927</v>
      </c>
      <c r="C1773" t="str">
        <f t="shared" si="108"/>
        <v>17</v>
      </c>
      <c r="D1773" t="str">
        <f t="shared" si="109"/>
        <v>004</v>
      </c>
      <c r="E1773" t="str">
        <f t="shared" si="110"/>
        <v>17004</v>
      </c>
      <c r="F1773" t="str">
        <f t="shared" si="111"/>
        <v>Ayala</v>
      </c>
      <c r="G1773" t="s">
        <v>16</v>
      </c>
      <c r="H1773">
        <v>250</v>
      </c>
      <c r="I1773">
        <v>4168</v>
      </c>
      <c r="J1773">
        <v>12899.951999999999</v>
      </c>
      <c r="K1773">
        <v>3301.453</v>
      </c>
      <c r="L1773">
        <v>452.94</v>
      </c>
      <c r="M1773">
        <v>3669.1120000000001</v>
      </c>
      <c r="N1773">
        <v>13145.046</v>
      </c>
    </row>
    <row r="1774" spans="1:14" x14ac:dyDescent="0.25">
      <c r="A1774" t="s">
        <v>923</v>
      </c>
      <c r="B1774" t="s">
        <v>928</v>
      </c>
      <c r="C1774" t="str">
        <f t="shared" si="108"/>
        <v>17</v>
      </c>
      <c r="D1774" t="str">
        <f t="shared" si="109"/>
        <v>005</v>
      </c>
      <c r="E1774" t="str">
        <f t="shared" si="110"/>
        <v>17005</v>
      </c>
      <c r="F1774" t="str">
        <f t="shared" si="111"/>
        <v>Coatlán del Río</v>
      </c>
      <c r="G1774" t="s">
        <v>19</v>
      </c>
      <c r="H1774">
        <v>176</v>
      </c>
      <c r="I1774">
        <v>386</v>
      </c>
      <c r="J1774">
        <v>29.896000000000001</v>
      </c>
      <c r="K1774">
        <v>17.111000000000001</v>
      </c>
      <c r="L1774">
        <v>0.42499999999999999</v>
      </c>
      <c r="M1774">
        <v>38.448</v>
      </c>
      <c r="N1774">
        <v>43.494</v>
      </c>
    </row>
    <row r="1775" spans="1:14" hidden="1" x14ac:dyDescent="0.25">
      <c r="A1775" t="s">
        <v>923</v>
      </c>
      <c r="B1775" t="s">
        <v>928</v>
      </c>
      <c r="C1775" t="str">
        <f t="shared" si="108"/>
        <v>17</v>
      </c>
      <c r="D1775" t="str">
        <f t="shared" si="109"/>
        <v>005</v>
      </c>
      <c r="E1775" t="str">
        <f t="shared" si="110"/>
        <v>17005</v>
      </c>
      <c r="F1775" t="str">
        <f t="shared" si="111"/>
        <v>Coatlán del Río</v>
      </c>
      <c r="G1775" t="s">
        <v>16</v>
      </c>
      <c r="H1775">
        <v>17</v>
      </c>
      <c r="I1775">
        <v>56</v>
      </c>
      <c r="J1775">
        <v>7.2080000000000002</v>
      </c>
      <c r="K1775">
        <v>2.633</v>
      </c>
      <c r="L1775">
        <v>0.16</v>
      </c>
      <c r="M1775">
        <v>2.5739999999999998</v>
      </c>
      <c r="N1775">
        <v>7.2</v>
      </c>
    </row>
    <row r="1776" spans="1:14" x14ac:dyDescent="0.25">
      <c r="A1776" t="s">
        <v>923</v>
      </c>
      <c r="B1776" t="s">
        <v>929</v>
      </c>
      <c r="C1776" t="str">
        <f t="shared" si="108"/>
        <v>17</v>
      </c>
      <c r="D1776" t="str">
        <f t="shared" si="109"/>
        <v>006</v>
      </c>
      <c r="E1776" t="str">
        <f t="shared" si="110"/>
        <v>17006</v>
      </c>
      <c r="F1776" t="str">
        <f t="shared" si="111"/>
        <v>Cuautla</v>
      </c>
      <c r="G1776" t="s">
        <v>19</v>
      </c>
      <c r="H1776">
        <v>12235</v>
      </c>
      <c r="I1776">
        <v>37521</v>
      </c>
      <c r="J1776">
        <v>9695.3369999999995</v>
      </c>
      <c r="K1776">
        <v>4609.848</v>
      </c>
      <c r="L1776">
        <v>327.44</v>
      </c>
      <c r="M1776">
        <v>5970.8649999999998</v>
      </c>
      <c r="N1776">
        <v>18545.583999999999</v>
      </c>
    </row>
    <row r="1777" spans="1:14" hidden="1" x14ac:dyDescent="0.25">
      <c r="A1777" t="s">
        <v>923</v>
      </c>
      <c r="B1777" t="s">
        <v>929</v>
      </c>
      <c r="C1777" t="str">
        <f t="shared" si="108"/>
        <v>17</v>
      </c>
      <c r="D1777" t="str">
        <f t="shared" si="109"/>
        <v>006</v>
      </c>
      <c r="E1777" t="str">
        <f t="shared" si="110"/>
        <v>17006</v>
      </c>
      <c r="F1777" t="str">
        <f t="shared" si="111"/>
        <v>Cuautla</v>
      </c>
      <c r="G1777" t="s">
        <v>16</v>
      </c>
      <c r="H1777">
        <v>902</v>
      </c>
      <c r="I1777">
        <v>3955</v>
      </c>
      <c r="J1777">
        <v>3201.587</v>
      </c>
      <c r="K1777">
        <v>823.44299999999998</v>
      </c>
      <c r="L1777">
        <v>72.97</v>
      </c>
      <c r="M1777">
        <v>893.95899999999995</v>
      </c>
      <c r="N1777">
        <v>3350.2150000000001</v>
      </c>
    </row>
    <row r="1778" spans="1:14" x14ac:dyDescent="0.25">
      <c r="A1778" t="s">
        <v>923</v>
      </c>
      <c r="B1778" t="s">
        <v>930</v>
      </c>
      <c r="C1778" t="str">
        <f t="shared" si="108"/>
        <v>17</v>
      </c>
      <c r="D1778" t="str">
        <f t="shared" si="109"/>
        <v>007</v>
      </c>
      <c r="E1778" t="str">
        <f t="shared" si="110"/>
        <v>17007</v>
      </c>
      <c r="F1778" t="str">
        <f t="shared" si="111"/>
        <v>Cuernavaca</v>
      </c>
      <c r="G1778" t="s">
        <v>19</v>
      </c>
      <c r="H1778">
        <v>20326</v>
      </c>
      <c r="I1778">
        <v>99282</v>
      </c>
      <c r="J1778">
        <v>31738.338</v>
      </c>
      <c r="K1778">
        <v>15494.534</v>
      </c>
      <c r="L1778">
        <v>818.697</v>
      </c>
      <c r="M1778">
        <v>16861.946</v>
      </c>
      <c r="N1778">
        <v>52703.315000000002</v>
      </c>
    </row>
    <row r="1779" spans="1:14" hidden="1" x14ac:dyDescent="0.25">
      <c r="A1779" t="s">
        <v>923</v>
      </c>
      <c r="B1779" t="s">
        <v>930</v>
      </c>
      <c r="C1779" t="str">
        <f t="shared" si="108"/>
        <v>17</v>
      </c>
      <c r="D1779" t="str">
        <f t="shared" si="109"/>
        <v>007</v>
      </c>
      <c r="E1779" t="str">
        <f t="shared" si="110"/>
        <v>17007</v>
      </c>
      <c r="F1779" t="str">
        <f t="shared" si="111"/>
        <v>Cuernavaca</v>
      </c>
      <c r="G1779" t="s">
        <v>16</v>
      </c>
      <c r="H1779">
        <v>1550</v>
      </c>
      <c r="I1779">
        <v>9651</v>
      </c>
      <c r="J1779">
        <v>9085.8209999999999</v>
      </c>
      <c r="K1779">
        <v>3116.12</v>
      </c>
      <c r="L1779">
        <v>347.66300000000001</v>
      </c>
      <c r="M1779">
        <v>4335.585</v>
      </c>
      <c r="N1779">
        <v>9211.82</v>
      </c>
    </row>
    <row r="1780" spans="1:14" x14ac:dyDescent="0.25">
      <c r="A1780" t="s">
        <v>923</v>
      </c>
      <c r="B1780" t="s">
        <v>931</v>
      </c>
      <c r="C1780" t="str">
        <f t="shared" si="108"/>
        <v>17</v>
      </c>
      <c r="D1780" t="str">
        <f t="shared" si="109"/>
        <v>008</v>
      </c>
      <c r="E1780" t="str">
        <f t="shared" si="110"/>
        <v>17008</v>
      </c>
      <c r="F1780" t="str">
        <f t="shared" si="111"/>
        <v>Emiliano Zapata</v>
      </c>
      <c r="G1780" t="s">
        <v>19</v>
      </c>
      <c r="H1780">
        <v>3367</v>
      </c>
      <c r="I1780">
        <v>10171</v>
      </c>
      <c r="J1780">
        <v>4621.6769999999997</v>
      </c>
      <c r="K1780">
        <v>1609.671</v>
      </c>
      <c r="L1780">
        <v>41.154000000000003</v>
      </c>
      <c r="M1780">
        <v>2949.0450000000001</v>
      </c>
      <c r="N1780">
        <v>5709.2569999999996</v>
      </c>
    </row>
    <row r="1781" spans="1:14" hidden="1" x14ac:dyDescent="0.25">
      <c r="A1781" t="s">
        <v>923</v>
      </c>
      <c r="B1781" t="s">
        <v>931</v>
      </c>
      <c r="C1781" t="str">
        <f t="shared" si="108"/>
        <v>17</v>
      </c>
      <c r="D1781" t="str">
        <f t="shared" si="109"/>
        <v>008</v>
      </c>
      <c r="E1781" t="str">
        <f t="shared" si="110"/>
        <v>17008</v>
      </c>
      <c r="F1781" t="str">
        <f t="shared" si="111"/>
        <v>Emiliano Zapata</v>
      </c>
      <c r="G1781" t="s">
        <v>16</v>
      </c>
      <c r="H1781">
        <v>466</v>
      </c>
      <c r="I1781">
        <v>2579</v>
      </c>
      <c r="J1781">
        <v>3563.7919999999999</v>
      </c>
      <c r="K1781">
        <v>959.69899999999996</v>
      </c>
      <c r="L1781">
        <v>17.029</v>
      </c>
      <c r="M1781">
        <v>2210.3580000000002</v>
      </c>
      <c r="N1781">
        <v>3652.3290000000002</v>
      </c>
    </row>
    <row r="1782" spans="1:14" x14ac:dyDescent="0.25">
      <c r="A1782" t="s">
        <v>923</v>
      </c>
      <c r="B1782" t="s">
        <v>932</v>
      </c>
      <c r="C1782" t="str">
        <f t="shared" si="108"/>
        <v>17</v>
      </c>
      <c r="D1782" t="str">
        <f t="shared" si="109"/>
        <v>009</v>
      </c>
      <c r="E1782" t="str">
        <f t="shared" si="110"/>
        <v>17009</v>
      </c>
      <c r="F1782" t="str">
        <f t="shared" si="111"/>
        <v>Huitzilac</v>
      </c>
      <c r="G1782" t="s">
        <v>19</v>
      </c>
      <c r="H1782">
        <v>886</v>
      </c>
      <c r="I1782">
        <v>2480</v>
      </c>
      <c r="J1782">
        <v>1579.0509999999999</v>
      </c>
      <c r="K1782">
        <v>1186.566</v>
      </c>
      <c r="L1782">
        <v>4.399</v>
      </c>
      <c r="M1782">
        <v>332.55700000000002</v>
      </c>
      <c r="N1782">
        <v>1686.8679999999999</v>
      </c>
    </row>
    <row r="1783" spans="1:14" hidden="1" x14ac:dyDescent="0.25">
      <c r="A1783" t="s">
        <v>923</v>
      </c>
      <c r="B1783" t="s">
        <v>932</v>
      </c>
      <c r="C1783" t="str">
        <f t="shared" si="108"/>
        <v>17</v>
      </c>
      <c r="D1783" t="str">
        <f t="shared" si="109"/>
        <v>009</v>
      </c>
      <c r="E1783" t="str">
        <f t="shared" si="110"/>
        <v>17009</v>
      </c>
      <c r="F1783" t="str">
        <f t="shared" si="111"/>
        <v>Huitzilac</v>
      </c>
      <c r="G1783" t="s">
        <v>16</v>
      </c>
      <c r="H1783">
        <v>90</v>
      </c>
      <c r="I1783">
        <v>337</v>
      </c>
      <c r="J1783">
        <v>90.759</v>
      </c>
      <c r="K1783">
        <v>40.878999999999998</v>
      </c>
      <c r="L1783">
        <v>0.246</v>
      </c>
      <c r="M1783">
        <v>34.85</v>
      </c>
      <c r="N1783">
        <v>88.412000000000006</v>
      </c>
    </row>
    <row r="1784" spans="1:14" x14ac:dyDescent="0.25">
      <c r="A1784" t="s">
        <v>923</v>
      </c>
      <c r="B1784" t="s">
        <v>933</v>
      </c>
      <c r="C1784" t="str">
        <f t="shared" si="108"/>
        <v>17</v>
      </c>
      <c r="D1784" t="str">
        <f t="shared" si="109"/>
        <v>010</v>
      </c>
      <c r="E1784" t="str">
        <f t="shared" si="110"/>
        <v>17010</v>
      </c>
      <c r="F1784" t="str">
        <f t="shared" si="111"/>
        <v>Jantetelco</v>
      </c>
      <c r="G1784" t="s">
        <v>19</v>
      </c>
      <c r="H1784">
        <v>749</v>
      </c>
      <c r="I1784">
        <v>1784</v>
      </c>
      <c r="J1784">
        <v>156.47200000000001</v>
      </c>
      <c r="K1784">
        <v>83.119</v>
      </c>
      <c r="L1784">
        <v>10.705</v>
      </c>
      <c r="M1784">
        <v>129.21799999999999</v>
      </c>
      <c r="N1784">
        <v>461.01299999999998</v>
      </c>
    </row>
    <row r="1785" spans="1:14" hidden="1" x14ac:dyDescent="0.25">
      <c r="A1785" t="s">
        <v>923</v>
      </c>
      <c r="B1785" t="s">
        <v>933</v>
      </c>
      <c r="C1785" t="str">
        <f t="shared" si="108"/>
        <v>17</v>
      </c>
      <c r="D1785" t="str">
        <f t="shared" si="109"/>
        <v>010</v>
      </c>
      <c r="E1785" t="str">
        <f t="shared" si="110"/>
        <v>17010</v>
      </c>
      <c r="F1785" t="str">
        <f t="shared" si="111"/>
        <v>Jantetelco</v>
      </c>
      <c r="G1785" t="s">
        <v>16</v>
      </c>
      <c r="H1785">
        <v>111</v>
      </c>
      <c r="I1785">
        <v>288</v>
      </c>
      <c r="J1785">
        <v>22.54</v>
      </c>
      <c r="K1785">
        <v>10.355</v>
      </c>
      <c r="L1785">
        <v>3.5000000000000003E-2</v>
      </c>
      <c r="M1785">
        <v>13.132</v>
      </c>
      <c r="N1785">
        <v>22.658000000000001</v>
      </c>
    </row>
    <row r="1786" spans="1:14" x14ac:dyDescent="0.25">
      <c r="A1786" t="s">
        <v>923</v>
      </c>
      <c r="B1786" t="s">
        <v>934</v>
      </c>
      <c r="C1786" t="str">
        <f t="shared" si="108"/>
        <v>17</v>
      </c>
      <c r="D1786" t="str">
        <f t="shared" si="109"/>
        <v>011</v>
      </c>
      <c r="E1786" t="str">
        <f t="shared" si="110"/>
        <v>17011</v>
      </c>
      <c r="F1786" t="str">
        <f t="shared" si="111"/>
        <v>Jiutepec</v>
      </c>
      <c r="G1786" t="s">
        <v>19</v>
      </c>
      <c r="H1786">
        <v>8577</v>
      </c>
      <c r="I1786">
        <v>44481</v>
      </c>
      <c r="J1786">
        <v>66336.790999999997</v>
      </c>
      <c r="K1786">
        <v>13893.326999999999</v>
      </c>
      <c r="L1786">
        <v>2910.3679999999999</v>
      </c>
      <c r="M1786">
        <v>14689.259</v>
      </c>
      <c r="N1786">
        <v>74351.417000000001</v>
      </c>
    </row>
    <row r="1787" spans="1:14" hidden="1" x14ac:dyDescent="0.25">
      <c r="A1787" t="s">
        <v>923</v>
      </c>
      <c r="B1787" t="s">
        <v>934</v>
      </c>
      <c r="C1787" t="str">
        <f t="shared" si="108"/>
        <v>17</v>
      </c>
      <c r="D1787" t="str">
        <f t="shared" si="109"/>
        <v>011</v>
      </c>
      <c r="E1787" t="str">
        <f t="shared" si="110"/>
        <v>17011</v>
      </c>
      <c r="F1787" t="str">
        <f t="shared" si="111"/>
        <v>Jiutepec</v>
      </c>
      <c r="G1787" t="s">
        <v>16</v>
      </c>
      <c r="H1787">
        <v>937</v>
      </c>
      <c r="I1787">
        <v>18560</v>
      </c>
      <c r="J1787">
        <v>61666.076000000001</v>
      </c>
      <c r="K1787">
        <v>11231.04</v>
      </c>
      <c r="L1787">
        <v>2798.2379999999998</v>
      </c>
      <c r="M1787">
        <v>12297.848</v>
      </c>
      <c r="N1787">
        <v>63094.639000000003</v>
      </c>
    </row>
    <row r="1788" spans="1:14" x14ac:dyDescent="0.25">
      <c r="A1788" t="s">
        <v>923</v>
      </c>
      <c r="B1788" t="s">
        <v>935</v>
      </c>
      <c r="C1788" t="str">
        <f t="shared" si="108"/>
        <v>17</v>
      </c>
      <c r="D1788" t="str">
        <f t="shared" si="109"/>
        <v>012</v>
      </c>
      <c r="E1788" t="str">
        <f t="shared" si="110"/>
        <v>17012</v>
      </c>
      <c r="F1788" t="str">
        <f t="shared" si="111"/>
        <v>Jojutla</v>
      </c>
      <c r="G1788" t="s">
        <v>19</v>
      </c>
      <c r="H1788">
        <v>3703</v>
      </c>
      <c r="I1788">
        <v>10320</v>
      </c>
      <c r="J1788">
        <v>1541.6880000000001</v>
      </c>
      <c r="K1788">
        <v>990.78099999999995</v>
      </c>
      <c r="L1788">
        <v>51.963999999999999</v>
      </c>
      <c r="M1788">
        <v>1114.5419999999999</v>
      </c>
      <c r="N1788">
        <v>2812.8409999999999</v>
      </c>
    </row>
    <row r="1789" spans="1:14" hidden="1" x14ac:dyDescent="0.25">
      <c r="A1789" t="s">
        <v>923</v>
      </c>
      <c r="B1789" t="s">
        <v>935</v>
      </c>
      <c r="C1789" t="str">
        <f t="shared" si="108"/>
        <v>17</v>
      </c>
      <c r="D1789" t="str">
        <f t="shared" si="109"/>
        <v>012</v>
      </c>
      <c r="E1789" t="str">
        <f t="shared" si="110"/>
        <v>17012</v>
      </c>
      <c r="F1789" t="str">
        <f t="shared" si="111"/>
        <v>Jojutla</v>
      </c>
      <c r="G1789" t="s">
        <v>16</v>
      </c>
      <c r="H1789">
        <v>272</v>
      </c>
      <c r="I1789">
        <v>676</v>
      </c>
      <c r="J1789">
        <v>95.986999999999995</v>
      </c>
      <c r="K1789">
        <v>38.728000000000002</v>
      </c>
      <c r="L1789">
        <v>0.85099999999999998</v>
      </c>
      <c r="M1789">
        <v>52.363</v>
      </c>
      <c r="N1789">
        <v>97.328000000000003</v>
      </c>
    </row>
    <row r="1790" spans="1:14" x14ac:dyDescent="0.25">
      <c r="A1790" t="s">
        <v>923</v>
      </c>
      <c r="B1790" t="s">
        <v>936</v>
      </c>
      <c r="C1790" t="str">
        <f t="shared" si="108"/>
        <v>17</v>
      </c>
      <c r="D1790" t="str">
        <f t="shared" si="109"/>
        <v>013</v>
      </c>
      <c r="E1790" t="str">
        <f t="shared" si="110"/>
        <v>17013</v>
      </c>
      <c r="F1790" t="str">
        <f t="shared" si="111"/>
        <v>Jonacatepec</v>
      </c>
      <c r="G1790" t="s">
        <v>19</v>
      </c>
      <c r="H1790">
        <v>743</v>
      </c>
      <c r="I1790">
        <v>1510</v>
      </c>
      <c r="J1790">
        <v>97.209000000000003</v>
      </c>
      <c r="K1790">
        <v>58.944000000000003</v>
      </c>
      <c r="L1790">
        <v>1.3480000000000001</v>
      </c>
      <c r="M1790">
        <v>80.518000000000001</v>
      </c>
      <c r="N1790">
        <v>213.048</v>
      </c>
    </row>
    <row r="1791" spans="1:14" hidden="1" x14ac:dyDescent="0.25">
      <c r="A1791" t="s">
        <v>923</v>
      </c>
      <c r="B1791" t="s">
        <v>936</v>
      </c>
      <c r="C1791" t="str">
        <f t="shared" si="108"/>
        <v>17</v>
      </c>
      <c r="D1791" t="str">
        <f t="shared" si="109"/>
        <v>013</v>
      </c>
      <c r="E1791" t="str">
        <f t="shared" si="110"/>
        <v>17013</v>
      </c>
      <c r="F1791" t="str">
        <f t="shared" si="111"/>
        <v>Jonacatepec</v>
      </c>
      <c r="G1791" t="s">
        <v>16</v>
      </c>
      <c r="H1791">
        <v>82</v>
      </c>
      <c r="I1791">
        <v>186</v>
      </c>
      <c r="J1791">
        <v>22.344999999999999</v>
      </c>
      <c r="K1791">
        <v>10.757</v>
      </c>
      <c r="L1791">
        <v>0.17299999999999999</v>
      </c>
      <c r="M1791">
        <v>8.6820000000000004</v>
      </c>
      <c r="N1791">
        <v>22.032</v>
      </c>
    </row>
    <row r="1792" spans="1:14" x14ac:dyDescent="0.25">
      <c r="A1792" t="s">
        <v>923</v>
      </c>
      <c r="B1792" t="s">
        <v>937</v>
      </c>
      <c r="C1792" t="str">
        <f t="shared" si="108"/>
        <v>17</v>
      </c>
      <c r="D1792" t="str">
        <f t="shared" si="109"/>
        <v>014</v>
      </c>
      <c r="E1792" t="str">
        <f t="shared" si="110"/>
        <v>17014</v>
      </c>
      <c r="F1792" t="str">
        <f t="shared" si="111"/>
        <v>Mazatepec</v>
      </c>
      <c r="G1792" t="s">
        <v>19</v>
      </c>
      <c r="H1792">
        <v>329</v>
      </c>
      <c r="I1792">
        <v>785</v>
      </c>
      <c r="J1792">
        <v>71.959999999999994</v>
      </c>
      <c r="K1792">
        <v>42.613</v>
      </c>
      <c r="L1792">
        <v>1.84</v>
      </c>
      <c r="M1792">
        <v>49.472999999999999</v>
      </c>
      <c r="N1792">
        <v>134.363</v>
      </c>
    </row>
    <row r="1793" spans="1:14" hidden="1" x14ac:dyDescent="0.25">
      <c r="A1793" t="s">
        <v>923</v>
      </c>
      <c r="B1793" t="s">
        <v>937</v>
      </c>
      <c r="C1793" t="str">
        <f t="shared" si="108"/>
        <v>17</v>
      </c>
      <c r="D1793" t="str">
        <f t="shared" si="109"/>
        <v>014</v>
      </c>
      <c r="E1793" t="str">
        <f t="shared" si="110"/>
        <v>17014</v>
      </c>
      <c r="F1793" t="str">
        <f t="shared" si="111"/>
        <v>Mazatepec</v>
      </c>
      <c r="G1793" t="s">
        <v>16</v>
      </c>
      <c r="H1793">
        <v>32</v>
      </c>
      <c r="I1793">
        <v>80</v>
      </c>
      <c r="J1793">
        <v>9.2469999999999999</v>
      </c>
      <c r="K1793">
        <v>3.7269999999999999</v>
      </c>
      <c r="L1793">
        <v>0.28899999999999998</v>
      </c>
      <c r="M1793">
        <v>14.676</v>
      </c>
      <c r="N1793">
        <v>9.1890000000000001</v>
      </c>
    </row>
    <row r="1794" spans="1:14" x14ac:dyDescent="0.25">
      <c r="A1794" t="s">
        <v>923</v>
      </c>
      <c r="B1794" t="s">
        <v>938</v>
      </c>
      <c r="C1794" t="str">
        <f t="shared" si="108"/>
        <v>17</v>
      </c>
      <c r="D1794" t="str">
        <f t="shared" si="109"/>
        <v>015</v>
      </c>
      <c r="E1794" t="str">
        <f t="shared" si="110"/>
        <v>17015</v>
      </c>
      <c r="F1794" t="str">
        <f t="shared" si="111"/>
        <v>Miacatlán</v>
      </c>
      <c r="G1794" t="s">
        <v>19</v>
      </c>
      <c r="H1794">
        <v>1024</v>
      </c>
      <c r="I1794">
        <v>2218</v>
      </c>
      <c r="J1794">
        <v>129.267</v>
      </c>
      <c r="K1794">
        <v>58.344000000000001</v>
      </c>
      <c r="L1794">
        <v>2.3490000000000002</v>
      </c>
      <c r="M1794">
        <v>237.09399999999999</v>
      </c>
      <c r="N1794">
        <v>260.495</v>
      </c>
    </row>
    <row r="1795" spans="1:14" hidden="1" x14ac:dyDescent="0.25">
      <c r="A1795" t="s">
        <v>923</v>
      </c>
      <c r="B1795" t="s">
        <v>938</v>
      </c>
      <c r="C1795" t="str">
        <f t="shared" ref="C1795:C1858" si="112">MID(A1795,1,2)</f>
        <v>17</v>
      </c>
      <c r="D1795" t="str">
        <f t="shared" ref="D1795:D1858" si="113">MID(B1795,1,3)</f>
        <v>015</v>
      </c>
      <c r="E1795" t="str">
        <f t="shared" ref="E1795:E1858" si="114">CONCATENATE(C1795,D1795)</f>
        <v>17015</v>
      </c>
      <c r="F1795" t="str">
        <f t="shared" ref="F1795:F1858" si="115">MID(B1795,5,40)</f>
        <v>Miacatlán</v>
      </c>
      <c r="G1795" t="s">
        <v>16</v>
      </c>
      <c r="H1795">
        <v>116</v>
      </c>
      <c r="I1795">
        <v>333</v>
      </c>
      <c r="J1795">
        <v>27.766999999999999</v>
      </c>
      <c r="K1795">
        <v>12.699</v>
      </c>
      <c r="L1795">
        <v>0.154</v>
      </c>
      <c r="M1795">
        <v>45.579000000000001</v>
      </c>
      <c r="N1795">
        <v>27.518999999999998</v>
      </c>
    </row>
    <row r="1796" spans="1:14" x14ac:dyDescent="0.25">
      <c r="A1796" t="s">
        <v>923</v>
      </c>
      <c r="B1796" t="s">
        <v>939</v>
      </c>
      <c r="C1796" t="str">
        <f t="shared" si="112"/>
        <v>17</v>
      </c>
      <c r="D1796" t="str">
        <f t="shared" si="113"/>
        <v>016</v>
      </c>
      <c r="E1796" t="str">
        <f t="shared" si="114"/>
        <v>17016</v>
      </c>
      <c r="F1796" t="str">
        <f t="shared" si="115"/>
        <v>Ocuituco</v>
      </c>
      <c r="G1796" t="s">
        <v>19</v>
      </c>
      <c r="H1796">
        <v>491</v>
      </c>
      <c r="I1796">
        <v>942</v>
      </c>
      <c r="J1796">
        <v>70.36</v>
      </c>
      <c r="K1796">
        <v>31.585000000000001</v>
      </c>
      <c r="L1796">
        <v>4.0979999999999999</v>
      </c>
      <c r="M1796">
        <v>72.653999999999996</v>
      </c>
      <c r="N1796">
        <v>128.459</v>
      </c>
    </row>
    <row r="1797" spans="1:14" hidden="1" x14ac:dyDescent="0.25">
      <c r="A1797" t="s">
        <v>923</v>
      </c>
      <c r="B1797" t="s">
        <v>939</v>
      </c>
      <c r="C1797" t="str">
        <f t="shared" si="112"/>
        <v>17</v>
      </c>
      <c r="D1797" t="str">
        <f t="shared" si="113"/>
        <v>016</v>
      </c>
      <c r="E1797" t="str">
        <f t="shared" si="114"/>
        <v>17016</v>
      </c>
      <c r="F1797" t="str">
        <f t="shared" si="115"/>
        <v>Ocuituco</v>
      </c>
      <c r="G1797" t="s">
        <v>16</v>
      </c>
      <c r="H1797">
        <v>71</v>
      </c>
      <c r="I1797">
        <v>144</v>
      </c>
      <c r="J1797">
        <v>18.228999999999999</v>
      </c>
      <c r="K1797">
        <v>5.9630000000000001</v>
      </c>
      <c r="L1797">
        <v>4.9000000000000002E-2</v>
      </c>
      <c r="M1797">
        <v>3.3290000000000002</v>
      </c>
      <c r="N1797">
        <v>18.152999999999999</v>
      </c>
    </row>
    <row r="1798" spans="1:14" x14ac:dyDescent="0.25">
      <c r="A1798" t="s">
        <v>923</v>
      </c>
      <c r="B1798" t="s">
        <v>940</v>
      </c>
      <c r="C1798" t="str">
        <f t="shared" si="112"/>
        <v>17</v>
      </c>
      <c r="D1798" t="str">
        <f t="shared" si="113"/>
        <v>017</v>
      </c>
      <c r="E1798" t="str">
        <f t="shared" si="114"/>
        <v>17017</v>
      </c>
      <c r="F1798" t="str">
        <f t="shared" si="115"/>
        <v>Puente de Ixtla</v>
      </c>
      <c r="G1798" t="s">
        <v>19</v>
      </c>
      <c r="H1798">
        <v>2658</v>
      </c>
      <c r="I1798">
        <v>6410</v>
      </c>
      <c r="J1798">
        <v>896.15700000000004</v>
      </c>
      <c r="K1798">
        <v>529.06200000000001</v>
      </c>
      <c r="L1798">
        <v>24.553000000000001</v>
      </c>
      <c r="M1798">
        <v>448.60700000000003</v>
      </c>
      <c r="N1798">
        <v>1831.7190000000001</v>
      </c>
    </row>
    <row r="1799" spans="1:14" hidden="1" x14ac:dyDescent="0.25">
      <c r="A1799" t="s">
        <v>923</v>
      </c>
      <c r="B1799" t="s">
        <v>940</v>
      </c>
      <c r="C1799" t="str">
        <f t="shared" si="112"/>
        <v>17</v>
      </c>
      <c r="D1799" t="str">
        <f t="shared" si="113"/>
        <v>017</v>
      </c>
      <c r="E1799" t="str">
        <f t="shared" si="114"/>
        <v>17017</v>
      </c>
      <c r="F1799" t="str">
        <f t="shared" si="115"/>
        <v>Puente de Ixtla</v>
      </c>
      <c r="G1799" t="s">
        <v>16</v>
      </c>
      <c r="H1799">
        <v>314</v>
      </c>
      <c r="I1799">
        <v>854</v>
      </c>
      <c r="J1799">
        <v>164.87100000000001</v>
      </c>
      <c r="K1799">
        <v>61.604999999999997</v>
      </c>
      <c r="L1799">
        <v>8.1999999999999993</v>
      </c>
      <c r="M1799">
        <v>75.480999999999995</v>
      </c>
      <c r="N1799">
        <v>156.07499999999999</v>
      </c>
    </row>
    <row r="1800" spans="1:14" x14ac:dyDescent="0.25">
      <c r="A1800" t="s">
        <v>923</v>
      </c>
      <c r="B1800" t="s">
        <v>941</v>
      </c>
      <c r="C1800" t="str">
        <f t="shared" si="112"/>
        <v>17</v>
      </c>
      <c r="D1800" t="str">
        <f t="shared" si="113"/>
        <v>018</v>
      </c>
      <c r="E1800" t="str">
        <f t="shared" si="114"/>
        <v>17018</v>
      </c>
      <c r="F1800" t="str">
        <f t="shared" si="115"/>
        <v>Temixco</v>
      </c>
      <c r="G1800" t="s">
        <v>19</v>
      </c>
      <c r="H1800">
        <v>4624</v>
      </c>
      <c r="I1800">
        <v>12312</v>
      </c>
      <c r="J1800">
        <v>2880.3240000000001</v>
      </c>
      <c r="K1800">
        <v>1693.1489999999999</v>
      </c>
      <c r="L1800">
        <v>107.68</v>
      </c>
      <c r="M1800">
        <v>1332.7429999999999</v>
      </c>
      <c r="N1800">
        <v>5819.4709999999995</v>
      </c>
    </row>
    <row r="1801" spans="1:14" hidden="1" x14ac:dyDescent="0.25">
      <c r="A1801" t="s">
        <v>923</v>
      </c>
      <c r="B1801" t="s">
        <v>941</v>
      </c>
      <c r="C1801" t="str">
        <f t="shared" si="112"/>
        <v>17</v>
      </c>
      <c r="D1801" t="str">
        <f t="shared" si="113"/>
        <v>018</v>
      </c>
      <c r="E1801" t="str">
        <f t="shared" si="114"/>
        <v>17018</v>
      </c>
      <c r="F1801" t="str">
        <f t="shared" si="115"/>
        <v>Temixco</v>
      </c>
      <c r="G1801" t="s">
        <v>16</v>
      </c>
      <c r="H1801">
        <v>493</v>
      </c>
      <c r="I1801">
        <v>1287</v>
      </c>
      <c r="J1801">
        <v>173.23400000000001</v>
      </c>
      <c r="K1801">
        <v>66.396000000000001</v>
      </c>
      <c r="L1801">
        <v>2.8290000000000002</v>
      </c>
      <c r="M1801">
        <v>70.69</v>
      </c>
      <c r="N1801">
        <v>168.33799999999999</v>
      </c>
    </row>
    <row r="1802" spans="1:14" x14ac:dyDescent="0.25">
      <c r="A1802" t="s">
        <v>923</v>
      </c>
      <c r="B1802" t="s">
        <v>942</v>
      </c>
      <c r="C1802" t="str">
        <f t="shared" si="112"/>
        <v>17</v>
      </c>
      <c r="D1802" t="str">
        <f t="shared" si="113"/>
        <v>019</v>
      </c>
      <c r="E1802" t="str">
        <f t="shared" si="114"/>
        <v>17019</v>
      </c>
      <c r="F1802" t="str">
        <f t="shared" si="115"/>
        <v>Tepalcingo</v>
      </c>
      <c r="G1802" t="s">
        <v>19</v>
      </c>
      <c r="H1802">
        <v>1216</v>
      </c>
      <c r="I1802">
        <v>2345</v>
      </c>
      <c r="J1802">
        <v>137.34299999999999</v>
      </c>
      <c r="K1802">
        <v>81.393000000000001</v>
      </c>
      <c r="L1802">
        <v>4.5209999999999999</v>
      </c>
      <c r="M1802">
        <v>136.08799999999999</v>
      </c>
      <c r="N1802">
        <v>264.66500000000002</v>
      </c>
    </row>
    <row r="1803" spans="1:14" hidden="1" x14ac:dyDescent="0.25">
      <c r="A1803" t="s">
        <v>923</v>
      </c>
      <c r="B1803" t="s">
        <v>942</v>
      </c>
      <c r="C1803" t="str">
        <f t="shared" si="112"/>
        <v>17</v>
      </c>
      <c r="D1803" t="str">
        <f t="shared" si="113"/>
        <v>019</v>
      </c>
      <c r="E1803" t="str">
        <f t="shared" si="114"/>
        <v>17019</v>
      </c>
      <c r="F1803" t="str">
        <f t="shared" si="115"/>
        <v>Tepalcingo</v>
      </c>
      <c r="G1803" t="s">
        <v>16</v>
      </c>
      <c r="H1803">
        <v>142</v>
      </c>
      <c r="I1803">
        <v>308</v>
      </c>
      <c r="J1803">
        <v>31.515000000000001</v>
      </c>
      <c r="K1803">
        <v>13.317</v>
      </c>
      <c r="L1803">
        <v>0.13700000000000001</v>
      </c>
      <c r="M1803">
        <v>10.295999999999999</v>
      </c>
      <c r="N1803">
        <v>31.411999999999999</v>
      </c>
    </row>
    <row r="1804" spans="1:14" x14ac:dyDescent="0.25">
      <c r="A1804" t="s">
        <v>923</v>
      </c>
      <c r="B1804" t="s">
        <v>943</v>
      </c>
      <c r="C1804" t="str">
        <f t="shared" si="112"/>
        <v>17</v>
      </c>
      <c r="D1804" t="str">
        <f t="shared" si="113"/>
        <v>020</v>
      </c>
      <c r="E1804" t="str">
        <f t="shared" si="114"/>
        <v>17020</v>
      </c>
      <c r="F1804" t="str">
        <f t="shared" si="115"/>
        <v>Tepoztlán</v>
      </c>
      <c r="G1804" t="s">
        <v>19</v>
      </c>
      <c r="H1804">
        <v>1454</v>
      </c>
      <c r="I1804">
        <v>3697</v>
      </c>
      <c r="J1804">
        <v>588.71100000000001</v>
      </c>
      <c r="K1804">
        <v>423.755</v>
      </c>
      <c r="L1804">
        <v>5.7249999999999996</v>
      </c>
      <c r="M1804">
        <v>518.05100000000004</v>
      </c>
      <c r="N1804">
        <v>824.44100000000003</v>
      </c>
    </row>
    <row r="1805" spans="1:14" hidden="1" x14ac:dyDescent="0.25">
      <c r="A1805" t="s">
        <v>923</v>
      </c>
      <c r="B1805" t="s">
        <v>943</v>
      </c>
      <c r="C1805" t="str">
        <f t="shared" si="112"/>
        <v>17</v>
      </c>
      <c r="D1805" t="str">
        <f t="shared" si="113"/>
        <v>020</v>
      </c>
      <c r="E1805" t="str">
        <f t="shared" si="114"/>
        <v>17020</v>
      </c>
      <c r="F1805" t="str">
        <f t="shared" si="115"/>
        <v>Tepoztlán</v>
      </c>
      <c r="G1805" t="s">
        <v>16</v>
      </c>
      <c r="H1805">
        <v>187</v>
      </c>
      <c r="I1805">
        <v>396</v>
      </c>
      <c r="J1805">
        <v>33.533999999999999</v>
      </c>
      <c r="K1805">
        <v>16.073</v>
      </c>
      <c r="L1805">
        <v>0.222</v>
      </c>
      <c r="M1805">
        <v>14.981999999999999</v>
      </c>
      <c r="N1805">
        <v>33.518000000000001</v>
      </c>
    </row>
    <row r="1806" spans="1:14" x14ac:dyDescent="0.25">
      <c r="A1806" t="s">
        <v>923</v>
      </c>
      <c r="B1806" t="s">
        <v>944</v>
      </c>
      <c r="C1806" t="str">
        <f t="shared" si="112"/>
        <v>17</v>
      </c>
      <c r="D1806" t="str">
        <f t="shared" si="113"/>
        <v>021</v>
      </c>
      <c r="E1806" t="str">
        <f t="shared" si="114"/>
        <v>17021</v>
      </c>
      <c r="F1806" t="str">
        <f t="shared" si="115"/>
        <v>Tetecala</v>
      </c>
      <c r="G1806" t="s">
        <v>19</v>
      </c>
      <c r="H1806">
        <v>353</v>
      </c>
      <c r="I1806">
        <v>750</v>
      </c>
      <c r="J1806">
        <v>100.46599999999999</v>
      </c>
      <c r="K1806">
        <v>50.615000000000002</v>
      </c>
      <c r="L1806">
        <v>4.117</v>
      </c>
      <c r="M1806">
        <v>51.997</v>
      </c>
      <c r="N1806">
        <v>180.1</v>
      </c>
    </row>
    <row r="1807" spans="1:14" hidden="1" x14ac:dyDescent="0.25">
      <c r="A1807" t="s">
        <v>923</v>
      </c>
      <c r="B1807" t="s">
        <v>944</v>
      </c>
      <c r="C1807" t="str">
        <f t="shared" si="112"/>
        <v>17</v>
      </c>
      <c r="D1807" t="str">
        <f t="shared" si="113"/>
        <v>021</v>
      </c>
      <c r="E1807" t="str">
        <f t="shared" si="114"/>
        <v>17021</v>
      </c>
      <c r="F1807" t="str">
        <f t="shared" si="115"/>
        <v>Tetecala</v>
      </c>
      <c r="G1807" t="s">
        <v>16</v>
      </c>
      <c r="H1807">
        <v>32</v>
      </c>
      <c r="I1807">
        <v>99</v>
      </c>
      <c r="J1807">
        <v>13.901</v>
      </c>
      <c r="K1807">
        <v>5.7779999999999996</v>
      </c>
      <c r="L1807">
        <v>0.11700000000000001</v>
      </c>
      <c r="M1807">
        <v>3.8109999999999999</v>
      </c>
      <c r="N1807">
        <v>13.786</v>
      </c>
    </row>
    <row r="1808" spans="1:14" x14ac:dyDescent="0.25">
      <c r="A1808" t="s">
        <v>923</v>
      </c>
      <c r="B1808" t="s">
        <v>945</v>
      </c>
      <c r="C1808" t="str">
        <f t="shared" si="112"/>
        <v>17</v>
      </c>
      <c r="D1808" t="str">
        <f t="shared" si="113"/>
        <v>022</v>
      </c>
      <c r="E1808" t="str">
        <f t="shared" si="114"/>
        <v>17022</v>
      </c>
      <c r="F1808" t="str">
        <f t="shared" si="115"/>
        <v>Tetela del Volcán</v>
      </c>
      <c r="G1808" t="s">
        <v>19</v>
      </c>
      <c r="H1808">
        <v>949</v>
      </c>
      <c r="I1808">
        <v>1853</v>
      </c>
      <c r="J1808">
        <v>119.76</v>
      </c>
      <c r="K1808">
        <v>74.718000000000004</v>
      </c>
      <c r="L1808">
        <v>13.959</v>
      </c>
      <c r="M1808">
        <v>112.52</v>
      </c>
      <c r="N1808">
        <v>206.012</v>
      </c>
    </row>
    <row r="1809" spans="1:14" hidden="1" x14ac:dyDescent="0.25">
      <c r="A1809" t="s">
        <v>923</v>
      </c>
      <c r="B1809" t="s">
        <v>945</v>
      </c>
      <c r="C1809" t="str">
        <f t="shared" si="112"/>
        <v>17</v>
      </c>
      <c r="D1809" t="str">
        <f t="shared" si="113"/>
        <v>022</v>
      </c>
      <c r="E1809" t="str">
        <f t="shared" si="114"/>
        <v>17022</v>
      </c>
      <c r="F1809" t="str">
        <f t="shared" si="115"/>
        <v>Tetela del Volcán</v>
      </c>
      <c r="G1809" t="s">
        <v>16</v>
      </c>
      <c r="H1809">
        <v>129</v>
      </c>
      <c r="I1809">
        <v>246</v>
      </c>
      <c r="J1809">
        <v>23.582999999999998</v>
      </c>
      <c r="K1809">
        <v>10.785</v>
      </c>
      <c r="L1809">
        <v>0.95</v>
      </c>
      <c r="M1809">
        <v>12.513</v>
      </c>
      <c r="N1809">
        <v>22.82</v>
      </c>
    </row>
    <row r="1810" spans="1:14" x14ac:dyDescent="0.25">
      <c r="A1810" t="s">
        <v>923</v>
      </c>
      <c r="B1810" t="s">
        <v>946</v>
      </c>
      <c r="C1810" t="str">
        <f t="shared" si="112"/>
        <v>17</v>
      </c>
      <c r="D1810" t="str">
        <f t="shared" si="113"/>
        <v>023</v>
      </c>
      <c r="E1810" t="str">
        <f t="shared" si="114"/>
        <v>17023</v>
      </c>
      <c r="F1810" t="str">
        <f t="shared" si="115"/>
        <v>Tlalnepantla</v>
      </c>
      <c r="G1810" t="s">
        <v>19</v>
      </c>
      <c r="H1810">
        <v>143</v>
      </c>
      <c r="I1810">
        <v>277</v>
      </c>
      <c r="J1810">
        <v>20.347999999999999</v>
      </c>
      <c r="K1810">
        <v>12.468999999999999</v>
      </c>
      <c r="L1810">
        <v>8.5000000000000006E-2</v>
      </c>
      <c r="M1810">
        <v>10.452</v>
      </c>
      <c r="N1810">
        <v>36.128999999999998</v>
      </c>
    </row>
    <row r="1811" spans="1:14" hidden="1" x14ac:dyDescent="0.25">
      <c r="A1811" t="s">
        <v>923</v>
      </c>
      <c r="B1811" t="s">
        <v>946</v>
      </c>
      <c r="C1811" t="str">
        <f t="shared" si="112"/>
        <v>17</v>
      </c>
      <c r="D1811" t="str">
        <f t="shared" si="113"/>
        <v>023</v>
      </c>
      <c r="E1811" t="str">
        <f t="shared" si="114"/>
        <v>17023</v>
      </c>
      <c r="F1811" t="str">
        <f t="shared" si="115"/>
        <v>Tlalnepantla</v>
      </c>
      <c r="G1811" t="s">
        <v>16</v>
      </c>
      <c r="H1811">
        <v>14</v>
      </c>
      <c r="I1811">
        <v>38</v>
      </c>
      <c r="J1811">
        <v>6.7839999999999998</v>
      </c>
      <c r="K1811">
        <v>3.4359999999999999</v>
      </c>
      <c r="L1811">
        <v>0</v>
      </c>
      <c r="M1811">
        <v>1.157</v>
      </c>
      <c r="N1811">
        <v>6.8780000000000001</v>
      </c>
    </row>
    <row r="1812" spans="1:14" x14ac:dyDescent="0.25">
      <c r="A1812" t="s">
        <v>923</v>
      </c>
      <c r="B1812" t="s">
        <v>947</v>
      </c>
      <c r="C1812" t="str">
        <f t="shared" si="112"/>
        <v>17</v>
      </c>
      <c r="D1812" t="str">
        <f t="shared" si="113"/>
        <v>024</v>
      </c>
      <c r="E1812" t="str">
        <f t="shared" si="114"/>
        <v>17024</v>
      </c>
      <c r="F1812" t="str">
        <f t="shared" si="115"/>
        <v>Tlaltizapán</v>
      </c>
      <c r="G1812" t="s">
        <v>19</v>
      </c>
      <c r="H1812">
        <v>1772</v>
      </c>
      <c r="I1812">
        <v>3898</v>
      </c>
      <c r="J1812">
        <v>344.80700000000002</v>
      </c>
      <c r="K1812">
        <v>178.61</v>
      </c>
      <c r="L1812">
        <v>6.8639999999999999</v>
      </c>
      <c r="M1812">
        <v>263.25900000000001</v>
      </c>
      <c r="N1812">
        <v>513.93200000000002</v>
      </c>
    </row>
    <row r="1813" spans="1:14" hidden="1" x14ac:dyDescent="0.25">
      <c r="A1813" t="s">
        <v>923</v>
      </c>
      <c r="B1813" t="s">
        <v>947</v>
      </c>
      <c r="C1813" t="str">
        <f t="shared" si="112"/>
        <v>17</v>
      </c>
      <c r="D1813" t="str">
        <f t="shared" si="113"/>
        <v>024</v>
      </c>
      <c r="E1813" t="str">
        <f t="shared" si="114"/>
        <v>17024</v>
      </c>
      <c r="F1813" t="str">
        <f t="shared" si="115"/>
        <v>Tlaltizapán</v>
      </c>
      <c r="G1813" t="s">
        <v>16</v>
      </c>
      <c r="H1813">
        <v>171</v>
      </c>
      <c r="I1813">
        <v>496</v>
      </c>
      <c r="J1813">
        <v>77.236999999999995</v>
      </c>
      <c r="K1813">
        <v>28.709</v>
      </c>
      <c r="L1813">
        <v>0.61299999999999999</v>
      </c>
      <c r="M1813">
        <v>33.976999999999997</v>
      </c>
      <c r="N1813">
        <v>76.962999999999994</v>
      </c>
    </row>
    <row r="1814" spans="1:14" x14ac:dyDescent="0.25">
      <c r="A1814" t="s">
        <v>923</v>
      </c>
      <c r="B1814" t="s">
        <v>948</v>
      </c>
      <c r="C1814" t="str">
        <f t="shared" si="112"/>
        <v>17</v>
      </c>
      <c r="D1814" t="str">
        <f t="shared" si="113"/>
        <v>025</v>
      </c>
      <c r="E1814" t="str">
        <f t="shared" si="114"/>
        <v>17025</v>
      </c>
      <c r="F1814" t="str">
        <f t="shared" si="115"/>
        <v>Tlaquiltenango</v>
      </c>
      <c r="G1814" t="s">
        <v>19</v>
      </c>
      <c r="H1814">
        <v>952</v>
      </c>
      <c r="I1814">
        <v>2301</v>
      </c>
      <c r="J1814">
        <v>355.05500000000001</v>
      </c>
      <c r="K1814">
        <v>167.39500000000001</v>
      </c>
      <c r="L1814">
        <v>30.138000000000002</v>
      </c>
      <c r="M1814">
        <v>202.27799999999999</v>
      </c>
      <c r="N1814">
        <v>632.46100000000001</v>
      </c>
    </row>
    <row r="1815" spans="1:14" hidden="1" x14ac:dyDescent="0.25">
      <c r="A1815" t="s">
        <v>923</v>
      </c>
      <c r="B1815" t="s">
        <v>948</v>
      </c>
      <c r="C1815" t="str">
        <f t="shared" si="112"/>
        <v>17</v>
      </c>
      <c r="D1815" t="str">
        <f t="shared" si="113"/>
        <v>025</v>
      </c>
      <c r="E1815" t="str">
        <f t="shared" si="114"/>
        <v>17025</v>
      </c>
      <c r="F1815" t="str">
        <f t="shared" si="115"/>
        <v>Tlaquiltenango</v>
      </c>
      <c r="G1815" t="s">
        <v>16</v>
      </c>
      <c r="H1815">
        <v>94</v>
      </c>
      <c r="I1815">
        <v>226</v>
      </c>
      <c r="J1815">
        <v>42.618000000000002</v>
      </c>
      <c r="K1815">
        <v>21.783999999999999</v>
      </c>
      <c r="L1815">
        <v>3.31</v>
      </c>
      <c r="M1815">
        <v>17.035</v>
      </c>
      <c r="N1815">
        <v>39.332999999999998</v>
      </c>
    </row>
    <row r="1816" spans="1:14" x14ac:dyDescent="0.25">
      <c r="A1816" t="s">
        <v>923</v>
      </c>
      <c r="B1816" t="s">
        <v>949</v>
      </c>
      <c r="C1816" t="str">
        <f t="shared" si="112"/>
        <v>17</v>
      </c>
      <c r="D1816" t="str">
        <f t="shared" si="113"/>
        <v>026</v>
      </c>
      <c r="E1816" t="str">
        <f t="shared" si="114"/>
        <v>17026</v>
      </c>
      <c r="F1816" t="str">
        <f t="shared" si="115"/>
        <v>Tlayacapan</v>
      </c>
      <c r="G1816" t="s">
        <v>19</v>
      </c>
      <c r="H1816">
        <v>798</v>
      </c>
      <c r="I1816">
        <v>1848</v>
      </c>
      <c r="J1816">
        <v>163.24299999999999</v>
      </c>
      <c r="K1816">
        <v>84.486000000000004</v>
      </c>
      <c r="L1816">
        <v>3.278</v>
      </c>
      <c r="M1816">
        <v>132.767</v>
      </c>
      <c r="N1816">
        <v>334.10500000000002</v>
      </c>
    </row>
    <row r="1817" spans="1:14" hidden="1" x14ac:dyDescent="0.25">
      <c r="A1817" t="s">
        <v>923</v>
      </c>
      <c r="B1817" t="s">
        <v>949</v>
      </c>
      <c r="C1817" t="str">
        <f t="shared" si="112"/>
        <v>17</v>
      </c>
      <c r="D1817" t="str">
        <f t="shared" si="113"/>
        <v>026</v>
      </c>
      <c r="E1817" t="str">
        <f t="shared" si="114"/>
        <v>17026</v>
      </c>
      <c r="F1817" t="str">
        <f t="shared" si="115"/>
        <v>Tlayacapan</v>
      </c>
      <c r="G1817" t="s">
        <v>16</v>
      </c>
      <c r="H1817">
        <v>106</v>
      </c>
      <c r="I1817">
        <v>275</v>
      </c>
      <c r="J1817">
        <v>31.689</v>
      </c>
      <c r="K1817">
        <v>13.324999999999999</v>
      </c>
      <c r="L1817">
        <v>8.1000000000000003E-2</v>
      </c>
      <c r="M1817">
        <v>6.7519999999999998</v>
      </c>
      <c r="N1817">
        <v>31.856000000000002</v>
      </c>
    </row>
    <row r="1818" spans="1:14" x14ac:dyDescent="0.25">
      <c r="A1818" t="s">
        <v>923</v>
      </c>
      <c r="B1818" t="s">
        <v>950</v>
      </c>
      <c r="C1818" t="str">
        <f t="shared" si="112"/>
        <v>17</v>
      </c>
      <c r="D1818" t="str">
        <f t="shared" si="113"/>
        <v>027</v>
      </c>
      <c r="E1818" t="str">
        <f t="shared" si="114"/>
        <v>17027</v>
      </c>
      <c r="F1818" t="str">
        <f t="shared" si="115"/>
        <v>Totolapan</v>
      </c>
      <c r="G1818" t="s">
        <v>19</v>
      </c>
      <c r="H1818">
        <v>299</v>
      </c>
      <c r="I1818">
        <v>601</v>
      </c>
      <c r="J1818">
        <v>37.497999999999998</v>
      </c>
      <c r="K1818">
        <v>21.568000000000001</v>
      </c>
      <c r="L1818">
        <v>0.21199999999999999</v>
      </c>
      <c r="M1818">
        <v>13.266</v>
      </c>
      <c r="N1818">
        <v>74.165000000000006</v>
      </c>
    </row>
    <row r="1819" spans="1:14" hidden="1" x14ac:dyDescent="0.25">
      <c r="A1819" t="s">
        <v>923</v>
      </c>
      <c r="B1819" t="s">
        <v>950</v>
      </c>
      <c r="C1819" t="str">
        <f t="shared" si="112"/>
        <v>17</v>
      </c>
      <c r="D1819" t="str">
        <f t="shared" si="113"/>
        <v>027</v>
      </c>
      <c r="E1819" t="str">
        <f t="shared" si="114"/>
        <v>17027</v>
      </c>
      <c r="F1819" t="str">
        <f t="shared" si="115"/>
        <v>Totolapan</v>
      </c>
      <c r="G1819" t="s">
        <v>16</v>
      </c>
      <c r="H1819">
        <v>39</v>
      </c>
      <c r="I1819">
        <v>94</v>
      </c>
      <c r="J1819">
        <v>9.1509999999999998</v>
      </c>
      <c r="K1819">
        <v>3.4420000000000002</v>
      </c>
      <c r="L1819">
        <v>-1.7999999999999999E-2</v>
      </c>
      <c r="M1819">
        <v>3.3980000000000001</v>
      </c>
      <c r="N1819">
        <v>9.0559999999999992</v>
      </c>
    </row>
    <row r="1820" spans="1:14" x14ac:dyDescent="0.25">
      <c r="A1820" t="s">
        <v>923</v>
      </c>
      <c r="B1820" t="s">
        <v>951</v>
      </c>
      <c r="C1820" t="str">
        <f t="shared" si="112"/>
        <v>17</v>
      </c>
      <c r="D1820" t="str">
        <f t="shared" si="113"/>
        <v>028</v>
      </c>
      <c r="E1820" t="str">
        <f t="shared" si="114"/>
        <v>17028</v>
      </c>
      <c r="F1820" t="str">
        <f t="shared" si="115"/>
        <v>Xochitepec</v>
      </c>
      <c r="G1820" t="s">
        <v>19</v>
      </c>
      <c r="H1820">
        <v>2546</v>
      </c>
      <c r="I1820">
        <v>7084</v>
      </c>
      <c r="J1820">
        <v>1627.704</v>
      </c>
      <c r="K1820">
        <v>671.76499999999999</v>
      </c>
      <c r="L1820">
        <v>89.73</v>
      </c>
      <c r="M1820">
        <v>1017.059</v>
      </c>
      <c r="N1820">
        <v>2563.9209999999998</v>
      </c>
    </row>
    <row r="1821" spans="1:14" hidden="1" x14ac:dyDescent="0.25">
      <c r="A1821" t="s">
        <v>923</v>
      </c>
      <c r="B1821" t="s">
        <v>951</v>
      </c>
      <c r="C1821" t="str">
        <f t="shared" si="112"/>
        <v>17</v>
      </c>
      <c r="D1821" t="str">
        <f t="shared" si="113"/>
        <v>028</v>
      </c>
      <c r="E1821" t="str">
        <f t="shared" si="114"/>
        <v>17028</v>
      </c>
      <c r="F1821" t="str">
        <f t="shared" si="115"/>
        <v>Xochitepec</v>
      </c>
      <c r="G1821" t="s">
        <v>16</v>
      </c>
      <c r="H1821">
        <v>279</v>
      </c>
      <c r="I1821">
        <v>1405</v>
      </c>
      <c r="J1821">
        <v>713.697</v>
      </c>
      <c r="K1821">
        <v>167.1</v>
      </c>
      <c r="L1821">
        <v>12.882999999999999</v>
      </c>
      <c r="M1821">
        <v>361.06400000000002</v>
      </c>
      <c r="N1821">
        <v>791.08900000000006</v>
      </c>
    </row>
    <row r="1822" spans="1:14" x14ac:dyDescent="0.25">
      <c r="A1822" t="s">
        <v>923</v>
      </c>
      <c r="B1822" t="s">
        <v>952</v>
      </c>
      <c r="C1822" t="str">
        <f t="shared" si="112"/>
        <v>17</v>
      </c>
      <c r="D1822" t="str">
        <f t="shared" si="113"/>
        <v>029</v>
      </c>
      <c r="E1822" t="str">
        <f t="shared" si="114"/>
        <v>17029</v>
      </c>
      <c r="F1822" t="str">
        <f t="shared" si="115"/>
        <v>Yautepec</v>
      </c>
      <c r="G1822" t="s">
        <v>19</v>
      </c>
      <c r="H1822">
        <v>4672</v>
      </c>
      <c r="I1822">
        <v>11895</v>
      </c>
      <c r="J1822">
        <v>2253.3229999999999</v>
      </c>
      <c r="K1822">
        <v>1012.122</v>
      </c>
      <c r="L1822">
        <v>33.984999999999999</v>
      </c>
      <c r="M1822">
        <v>898.15200000000004</v>
      </c>
      <c r="N1822">
        <v>3738.3090000000002</v>
      </c>
    </row>
    <row r="1823" spans="1:14" hidden="1" x14ac:dyDescent="0.25">
      <c r="A1823" t="s">
        <v>923</v>
      </c>
      <c r="B1823" t="s">
        <v>952</v>
      </c>
      <c r="C1823" t="str">
        <f t="shared" si="112"/>
        <v>17</v>
      </c>
      <c r="D1823" t="str">
        <f t="shared" si="113"/>
        <v>029</v>
      </c>
      <c r="E1823" t="str">
        <f t="shared" si="114"/>
        <v>17029</v>
      </c>
      <c r="F1823" t="str">
        <f t="shared" si="115"/>
        <v>Yautepec</v>
      </c>
      <c r="G1823" t="s">
        <v>16</v>
      </c>
      <c r="H1823">
        <v>470</v>
      </c>
      <c r="I1823">
        <v>1498</v>
      </c>
      <c r="J1823">
        <v>931.26199999999994</v>
      </c>
      <c r="K1823">
        <v>190.86699999999999</v>
      </c>
      <c r="L1823">
        <v>12.071999999999999</v>
      </c>
      <c r="M1823">
        <v>212.56</v>
      </c>
      <c r="N1823">
        <v>904.625</v>
      </c>
    </row>
    <row r="1824" spans="1:14" x14ac:dyDescent="0.25">
      <c r="A1824" t="s">
        <v>923</v>
      </c>
      <c r="B1824" t="s">
        <v>953</v>
      </c>
      <c r="C1824" t="str">
        <f t="shared" si="112"/>
        <v>17</v>
      </c>
      <c r="D1824" t="str">
        <f t="shared" si="113"/>
        <v>030</v>
      </c>
      <c r="E1824" t="str">
        <f t="shared" si="114"/>
        <v>17030</v>
      </c>
      <c r="F1824" t="str">
        <f t="shared" si="115"/>
        <v>Yecapixtla</v>
      </c>
      <c r="G1824" t="s">
        <v>19</v>
      </c>
      <c r="H1824">
        <v>1605</v>
      </c>
      <c r="I1824">
        <v>5158</v>
      </c>
      <c r="J1824">
        <v>1674.5360000000001</v>
      </c>
      <c r="K1824">
        <v>517.58600000000001</v>
      </c>
      <c r="L1824">
        <v>198.49700000000001</v>
      </c>
      <c r="M1824">
        <v>485.52100000000002</v>
      </c>
      <c r="N1824">
        <v>2258.9479999999999</v>
      </c>
    </row>
    <row r="1825" spans="1:14" hidden="1" x14ac:dyDescent="0.25">
      <c r="A1825" t="s">
        <v>923</v>
      </c>
      <c r="B1825" t="s">
        <v>953</v>
      </c>
      <c r="C1825" t="str">
        <f t="shared" si="112"/>
        <v>17</v>
      </c>
      <c r="D1825" t="str">
        <f t="shared" si="113"/>
        <v>030</v>
      </c>
      <c r="E1825" t="str">
        <f t="shared" si="114"/>
        <v>17030</v>
      </c>
      <c r="F1825" t="str">
        <f t="shared" si="115"/>
        <v>Yecapixtla</v>
      </c>
      <c r="G1825" t="s">
        <v>16</v>
      </c>
      <c r="H1825">
        <v>278</v>
      </c>
      <c r="I1825">
        <v>2354</v>
      </c>
      <c r="J1825">
        <v>1324.9</v>
      </c>
      <c r="K1825">
        <v>266.59199999999998</v>
      </c>
      <c r="L1825">
        <v>187.32599999999999</v>
      </c>
      <c r="M1825">
        <v>299.49599999999998</v>
      </c>
      <c r="N1825">
        <v>1311.77</v>
      </c>
    </row>
    <row r="1826" spans="1:14" x14ac:dyDescent="0.25">
      <c r="A1826" t="s">
        <v>923</v>
      </c>
      <c r="B1826" t="s">
        <v>954</v>
      </c>
      <c r="C1826" t="str">
        <f t="shared" si="112"/>
        <v>17</v>
      </c>
      <c r="D1826" t="str">
        <f t="shared" si="113"/>
        <v>031</v>
      </c>
      <c r="E1826" t="str">
        <f t="shared" si="114"/>
        <v>17031</v>
      </c>
      <c r="F1826" t="str">
        <f t="shared" si="115"/>
        <v>Zacatepec</v>
      </c>
      <c r="G1826" t="s">
        <v>19</v>
      </c>
      <c r="H1826">
        <v>1835</v>
      </c>
      <c r="I1826">
        <v>5403</v>
      </c>
      <c r="J1826">
        <v>1832.2370000000001</v>
      </c>
      <c r="K1826">
        <v>858.68600000000004</v>
      </c>
      <c r="L1826">
        <v>27.968</v>
      </c>
      <c r="M1826">
        <v>560.01599999999996</v>
      </c>
      <c r="N1826">
        <v>2630.64</v>
      </c>
    </row>
    <row r="1827" spans="1:14" hidden="1" x14ac:dyDescent="0.25">
      <c r="A1827" t="s">
        <v>923</v>
      </c>
      <c r="B1827" t="s">
        <v>954</v>
      </c>
      <c r="C1827" t="str">
        <f t="shared" si="112"/>
        <v>17</v>
      </c>
      <c r="D1827" t="str">
        <f t="shared" si="113"/>
        <v>031</v>
      </c>
      <c r="E1827" t="str">
        <f t="shared" si="114"/>
        <v>17031</v>
      </c>
      <c r="F1827" t="str">
        <f t="shared" si="115"/>
        <v>Zacatepec</v>
      </c>
      <c r="G1827" t="s">
        <v>16</v>
      </c>
      <c r="H1827">
        <v>166</v>
      </c>
      <c r="I1827">
        <v>1412</v>
      </c>
      <c r="J1827">
        <v>1279.3679999999999</v>
      </c>
      <c r="K1827">
        <v>602.33000000000004</v>
      </c>
      <c r="L1827">
        <v>5.024</v>
      </c>
      <c r="M1827">
        <v>178.83799999999999</v>
      </c>
      <c r="N1827">
        <v>1152.0640000000001</v>
      </c>
    </row>
    <row r="1828" spans="1:14" x14ac:dyDescent="0.25">
      <c r="A1828" t="s">
        <v>923</v>
      </c>
      <c r="B1828" t="s">
        <v>955</v>
      </c>
      <c r="C1828" t="str">
        <f t="shared" si="112"/>
        <v>17</v>
      </c>
      <c r="D1828" t="str">
        <f t="shared" si="113"/>
        <v>032</v>
      </c>
      <c r="E1828" t="str">
        <f t="shared" si="114"/>
        <v>17032</v>
      </c>
      <c r="F1828" t="str">
        <f t="shared" si="115"/>
        <v>Zacualpan</v>
      </c>
      <c r="G1828" t="s">
        <v>19</v>
      </c>
      <c r="H1828">
        <v>439</v>
      </c>
      <c r="I1828">
        <v>797</v>
      </c>
      <c r="J1828">
        <v>53.924999999999997</v>
      </c>
      <c r="K1828">
        <v>22.23</v>
      </c>
      <c r="L1828">
        <v>1.091</v>
      </c>
      <c r="M1828">
        <v>24.591000000000001</v>
      </c>
      <c r="N1828">
        <v>94.290999999999997</v>
      </c>
    </row>
    <row r="1829" spans="1:14" hidden="1" x14ac:dyDescent="0.25">
      <c r="A1829" t="s">
        <v>923</v>
      </c>
      <c r="B1829" t="s">
        <v>955</v>
      </c>
      <c r="C1829" t="str">
        <f t="shared" si="112"/>
        <v>17</v>
      </c>
      <c r="D1829" t="str">
        <f t="shared" si="113"/>
        <v>032</v>
      </c>
      <c r="E1829" t="str">
        <f t="shared" si="114"/>
        <v>17032</v>
      </c>
      <c r="F1829" t="str">
        <f t="shared" si="115"/>
        <v>Zacualpan</v>
      </c>
      <c r="G1829" t="s">
        <v>16</v>
      </c>
      <c r="H1829">
        <v>80</v>
      </c>
      <c r="I1829">
        <v>169</v>
      </c>
      <c r="J1829">
        <v>24.504999999999999</v>
      </c>
      <c r="K1829">
        <v>4.1980000000000004</v>
      </c>
      <c r="L1829">
        <v>8.5999999999999993E-2</v>
      </c>
      <c r="M1829">
        <v>4.8209999999999997</v>
      </c>
      <c r="N1829">
        <v>23.381</v>
      </c>
    </row>
    <row r="1830" spans="1:14" x14ac:dyDescent="0.25">
      <c r="A1830" t="s">
        <v>923</v>
      </c>
      <c r="B1830" t="s">
        <v>956</v>
      </c>
      <c r="C1830" t="str">
        <f t="shared" si="112"/>
        <v>17</v>
      </c>
      <c r="D1830" t="str">
        <f t="shared" si="113"/>
        <v>033</v>
      </c>
      <c r="E1830" t="str">
        <f t="shared" si="114"/>
        <v>17033</v>
      </c>
      <c r="F1830" t="str">
        <f t="shared" si="115"/>
        <v>Temoac</v>
      </c>
      <c r="G1830" t="s">
        <v>19</v>
      </c>
      <c r="H1830">
        <v>778</v>
      </c>
      <c r="I1830">
        <v>1740</v>
      </c>
      <c r="J1830">
        <v>138.37200000000001</v>
      </c>
      <c r="K1830">
        <v>55.936999999999998</v>
      </c>
      <c r="L1830">
        <v>0.67100000000000004</v>
      </c>
      <c r="M1830">
        <v>57.176000000000002</v>
      </c>
      <c r="N1830">
        <v>182.99299999999999</v>
      </c>
    </row>
    <row r="1831" spans="1:14" hidden="1" x14ac:dyDescent="0.25">
      <c r="A1831" t="s">
        <v>923</v>
      </c>
      <c r="B1831" t="s">
        <v>956</v>
      </c>
      <c r="C1831" t="str">
        <f t="shared" si="112"/>
        <v>17</v>
      </c>
      <c r="D1831" t="str">
        <f t="shared" si="113"/>
        <v>033</v>
      </c>
      <c r="E1831" t="str">
        <f t="shared" si="114"/>
        <v>17033</v>
      </c>
      <c r="F1831" t="str">
        <f t="shared" si="115"/>
        <v>Temoac</v>
      </c>
      <c r="G1831" t="s">
        <v>16</v>
      </c>
      <c r="H1831">
        <v>393</v>
      </c>
      <c r="I1831">
        <v>1033</v>
      </c>
      <c r="J1831">
        <v>107.5</v>
      </c>
      <c r="K1831">
        <v>38.487000000000002</v>
      </c>
      <c r="L1831">
        <v>0.22800000000000001</v>
      </c>
      <c r="M1831">
        <v>31.34</v>
      </c>
      <c r="N1831">
        <v>106.09099999999999</v>
      </c>
    </row>
    <row r="1832" spans="1:14" x14ac:dyDescent="0.25">
      <c r="A1832" t="s">
        <v>957</v>
      </c>
      <c r="B1832" t="s">
        <v>958</v>
      </c>
      <c r="C1832" t="str">
        <f t="shared" si="112"/>
        <v>18</v>
      </c>
      <c r="D1832" t="str">
        <f t="shared" si="113"/>
        <v>001</v>
      </c>
      <c r="E1832" t="str">
        <f t="shared" si="114"/>
        <v>18001</v>
      </c>
      <c r="F1832" t="str">
        <f t="shared" si="115"/>
        <v>Acaponeta</v>
      </c>
      <c r="G1832" t="s">
        <v>19</v>
      </c>
      <c r="H1832">
        <v>1376</v>
      </c>
      <c r="I1832">
        <v>3963</v>
      </c>
      <c r="J1832">
        <v>1337.8119999999999</v>
      </c>
      <c r="K1832">
        <v>458.3</v>
      </c>
      <c r="L1832">
        <v>70.421000000000006</v>
      </c>
      <c r="M1832">
        <v>788.52700000000004</v>
      </c>
      <c r="N1832">
        <v>3032.8119999999999</v>
      </c>
    </row>
    <row r="1833" spans="1:14" hidden="1" x14ac:dyDescent="0.25">
      <c r="A1833" t="s">
        <v>957</v>
      </c>
      <c r="B1833" t="s">
        <v>958</v>
      </c>
      <c r="C1833" t="str">
        <f t="shared" si="112"/>
        <v>18</v>
      </c>
      <c r="D1833" t="str">
        <f t="shared" si="113"/>
        <v>001</v>
      </c>
      <c r="E1833" t="str">
        <f t="shared" si="114"/>
        <v>18001</v>
      </c>
      <c r="F1833" t="str">
        <f t="shared" si="115"/>
        <v>Acaponeta</v>
      </c>
      <c r="G1833" t="s">
        <v>16</v>
      </c>
      <c r="H1833">
        <v>121</v>
      </c>
      <c r="I1833">
        <v>531</v>
      </c>
      <c r="J1833">
        <v>738.3</v>
      </c>
      <c r="K1833">
        <v>117.191</v>
      </c>
      <c r="L1833">
        <v>57.743000000000002</v>
      </c>
      <c r="M1833">
        <v>377.55200000000002</v>
      </c>
      <c r="N1833">
        <v>703.62800000000004</v>
      </c>
    </row>
    <row r="1834" spans="1:14" x14ac:dyDescent="0.25">
      <c r="A1834" t="s">
        <v>957</v>
      </c>
      <c r="B1834" t="s">
        <v>959</v>
      </c>
      <c r="C1834" t="str">
        <f t="shared" si="112"/>
        <v>18</v>
      </c>
      <c r="D1834" t="str">
        <f t="shared" si="113"/>
        <v>002</v>
      </c>
      <c r="E1834" t="str">
        <f t="shared" si="114"/>
        <v>18002</v>
      </c>
      <c r="F1834" t="str">
        <f t="shared" si="115"/>
        <v>Ahuacatlán</v>
      </c>
      <c r="G1834" t="s">
        <v>19</v>
      </c>
      <c r="H1834">
        <v>497</v>
      </c>
      <c r="I1834">
        <v>1657</v>
      </c>
      <c r="J1834">
        <v>293.74099999999999</v>
      </c>
      <c r="K1834">
        <v>119.474</v>
      </c>
      <c r="L1834">
        <v>11.683</v>
      </c>
      <c r="M1834">
        <v>190.42400000000001</v>
      </c>
      <c r="N1834">
        <v>433.64600000000002</v>
      </c>
    </row>
    <row r="1835" spans="1:14" hidden="1" x14ac:dyDescent="0.25">
      <c r="A1835" t="s">
        <v>957</v>
      </c>
      <c r="B1835" t="s">
        <v>959</v>
      </c>
      <c r="C1835" t="str">
        <f t="shared" si="112"/>
        <v>18</v>
      </c>
      <c r="D1835" t="str">
        <f t="shared" si="113"/>
        <v>002</v>
      </c>
      <c r="E1835" t="str">
        <f t="shared" si="114"/>
        <v>18002</v>
      </c>
      <c r="F1835" t="str">
        <f t="shared" si="115"/>
        <v>Ahuacatlán</v>
      </c>
      <c r="G1835" t="s">
        <v>16</v>
      </c>
      <c r="H1835">
        <v>62</v>
      </c>
      <c r="I1835">
        <v>223</v>
      </c>
      <c r="J1835">
        <v>119.235</v>
      </c>
      <c r="K1835">
        <v>41.991999999999997</v>
      </c>
      <c r="L1835">
        <v>1.66</v>
      </c>
      <c r="M1835">
        <v>53.822000000000003</v>
      </c>
      <c r="N1835">
        <v>119.6</v>
      </c>
    </row>
    <row r="1836" spans="1:14" x14ac:dyDescent="0.25">
      <c r="A1836" t="s">
        <v>957</v>
      </c>
      <c r="B1836" t="s">
        <v>960</v>
      </c>
      <c r="C1836" t="str">
        <f t="shared" si="112"/>
        <v>18</v>
      </c>
      <c r="D1836" t="str">
        <f t="shared" si="113"/>
        <v>003</v>
      </c>
      <c r="E1836" t="str">
        <f t="shared" si="114"/>
        <v>18003</v>
      </c>
      <c r="F1836" t="str">
        <f t="shared" si="115"/>
        <v>Amatlán de Cañas</v>
      </c>
      <c r="G1836" t="s">
        <v>19</v>
      </c>
      <c r="H1836">
        <v>233</v>
      </c>
      <c r="I1836">
        <v>574</v>
      </c>
      <c r="J1836">
        <v>49.082999999999998</v>
      </c>
      <c r="K1836">
        <v>25.367000000000001</v>
      </c>
      <c r="L1836">
        <v>0.98499999999999999</v>
      </c>
      <c r="M1836">
        <v>68.712000000000003</v>
      </c>
      <c r="N1836">
        <v>104.675</v>
      </c>
    </row>
    <row r="1837" spans="1:14" hidden="1" x14ac:dyDescent="0.25">
      <c r="A1837" t="s">
        <v>957</v>
      </c>
      <c r="B1837" t="s">
        <v>960</v>
      </c>
      <c r="C1837" t="str">
        <f t="shared" si="112"/>
        <v>18</v>
      </c>
      <c r="D1837" t="str">
        <f t="shared" si="113"/>
        <v>003</v>
      </c>
      <c r="E1837" t="str">
        <f t="shared" si="114"/>
        <v>18003</v>
      </c>
      <c r="F1837" t="str">
        <f t="shared" si="115"/>
        <v>Amatlán de Cañas</v>
      </c>
      <c r="G1837" t="s">
        <v>16</v>
      </c>
      <c r="H1837">
        <v>21</v>
      </c>
      <c r="I1837">
        <v>50</v>
      </c>
      <c r="J1837">
        <v>4.274</v>
      </c>
      <c r="K1837">
        <v>1.3919999999999999</v>
      </c>
      <c r="L1837">
        <v>0.14399999999999999</v>
      </c>
      <c r="M1837">
        <v>6.7960000000000003</v>
      </c>
      <c r="N1837">
        <v>4.2880000000000003</v>
      </c>
    </row>
    <row r="1838" spans="1:14" x14ac:dyDescent="0.25">
      <c r="A1838" t="s">
        <v>957</v>
      </c>
      <c r="B1838" t="s">
        <v>961</v>
      </c>
      <c r="C1838" t="str">
        <f t="shared" si="112"/>
        <v>18</v>
      </c>
      <c r="D1838" t="str">
        <f t="shared" si="113"/>
        <v>004</v>
      </c>
      <c r="E1838" t="str">
        <f t="shared" si="114"/>
        <v>18004</v>
      </c>
      <c r="F1838" t="str">
        <f t="shared" si="115"/>
        <v>Compostela</v>
      </c>
      <c r="G1838" t="s">
        <v>19</v>
      </c>
      <c r="H1838">
        <v>4462</v>
      </c>
      <c r="I1838">
        <v>12388</v>
      </c>
      <c r="J1838">
        <v>1563.288</v>
      </c>
      <c r="K1838">
        <v>852.05200000000002</v>
      </c>
      <c r="L1838">
        <v>60.664000000000001</v>
      </c>
      <c r="M1838">
        <v>2076.1579999999999</v>
      </c>
      <c r="N1838">
        <v>2905.7689999999998</v>
      </c>
    </row>
    <row r="1839" spans="1:14" hidden="1" x14ac:dyDescent="0.25">
      <c r="A1839" t="s">
        <v>957</v>
      </c>
      <c r="B1839" t="s">
        <v>961</v>
      </c>
      <c r="C1839" t="str">
        <f t="shared" si="112"/>
        <v>18</v>
      </c>
      <c r="D1839" t="str">
        <f t="shared" si="113"/>
        <v>004</v>
      </c>
      <c r="E1839" t="str">
        <f t="shared" si="114"/>
        <v>18004</v>
      </c>
      <c r="F1839" t="str">
        <f t="shared" si="115"/>
        <v>Compostela</v>
      </c>
      <c r="G1839" t="s">
        <v>16</v>
      </c>
      <c r="H1839">
        <v>423</v>
      </c>
      <c r="I1839">
        <v>1298</v>
      </c>
      <c r="J1839">
        <v>186.375</v>
      </c>
      <c r="K1839">
        <v>28.856999999999999</v>
      </c>
      <c r="L1839">
        <v>3.6240000000000001</v>
      </c>
      <c r="M1839">
        <v>105.236</v>
      </c>
      <c r="N1839">
        <v>183.25399999999999</v>
      </c>
    </row>
    <row r="1840" spans="1:14" x14ac:dyDescent="0.25">
      <c r="A1840" t="s">
        <v>957</v>
      </c>
      <c r="B1840" t="s">
        <v>962</v>
      </c>
      <c r="C1840" t="str">
        <f t="shared" si="112"/>
        <v>18</v>
      </c>
      <c r="D1840" t="str">
        <f t="shared" si="113"/>
        <v>005</v>
      </c>
      <c r="E1840" t="str">
        <f t="shared" si="114"/>
        <v>18005</v>
      </c>
      <c r="F1840" t="str">
        <f t="shared" si="115"/>
        <v>Huajicori</v>
      </c>
      <c r="G1840" t="s">
        <v>19</v>
      </c>
      <c r="H1840">
        <v>109</v>
      </c>
      <c r="I1840">
        <v>252</v>
      </c>
      <c r="J1840">
        <v>12.928000000000001</v>
      </c>
      <c r="K1840">
        <v>6.62</v>
      </c>
      <c r="L1840">
        <v>0.67500000000000004</v>
      </c>
      <c r="M1840">
        <v>18.754000000000001</v>
      </c>
      <c r="N1840">
        <v>22.613</v>
      </c>
    </row>
    <row r="1841" spans="1:14" hidden="1" x14ac:dyDescent="0.25">
      <c r="A1841" t="s">
        <v>957</v>
      </c>
      <c r="B1841" t="s">
        <v>962</v>
      </c>
      <c r="C1841" t="str">
        <f t="shared" si="112"/>
        <v>18</v>
      </c>
      <c r="D1841" t="str">
        <f t="shared" si="113"/>
        <v>005</v>
      </c>
      <c r="E1841" t="str">
        <f t="shared" si="114"/>
        <v>18005</v>
      </c>
      <c r="F1841" t="str">
        <f t="shared" si="115"/>
        <v>Huajicori</v>
      </c>
      <c r="G1841" t="s">
        <v>16</v>
      </c>
      <c r="H1841">
        <v>9</v>
      </c>
      <c r="I1841">
        <v>22</v>
      </c>
      <c r="J1841">
        <v>3.2610000000000001</v>
      </c>
      <c r="K1841">
        <v>1.6140000000000001</v>
      </c>
      <c r="L1841">
        <v>0.41199999999999998</v>
      </c>
      <c r="M1841">
        <v>4.5620000000000003</v>
      </c>
      <c r="N1841">
        <v>2.8490000000000002</v>
      </c>
    </row>
    <row r="1842" spans="1:14" x14ac:dyDescent="0.25">
      <c r="A1842" t="s">
        <v>957</v>
      </c>
      <c r="B1842" t="s">
        <v>963</v>
      </c>
      <c r="C1842" t="str">
        <f t="shared" si="112"/>
        <v>18</v>
      </c>
      <c r="D1842" t="str">
        <f t="shared" si="113"/>
        <v>006</v>
      </c>
      <c r="E1842" t="str">
        <f t="shared" si="114"/>
        <v>18006</v>
      </c>
      <c r="F1842" t="str">
        <f t="shared" si="115"/>
        <v>Ixtlán del Río</v>
      </c>
      <c r="G1842" t="s">
        <v>19</v>
      </c>
      <c r="H1842">
        <v>1514</v>
      </c>
      <c r="I1842">
        <v>4186</v>
      </c>
      <c r="J1842">
        <v>630.03200000000004</v>
      </c>
      <c r="K1842">
        <v>349.40800000000002</v>
      </c>
      <c r="L1842">
        <v>16.353999999999999</v>
      </c>
      <c r="M1842">
        <v>623.03399999999999</v>
      </c>
      <c r="N1842">
        <v>1394.588</v>
      </c>
    </row>
    <row r="1843" spans="1:14" hidden="1" x14ac:dyDescent="0.25">
      <c r="A1843" t="s">
        <v>957</v>
      </c>
      <c r="B1843" t="s">
        <v>963</v>
      </c>
      <c r="C1843" t="str">
        <f t="shared" si="112"/>
        <v>18</v>
      </c>
      <c r="D1843" t="str">
        <f t="shared" si="113"/>
        <v>006</v>
      </c>
      <c r="E1843" t="str">
        <f t="shared" si="114"/>
        <v>18006</v>
      </c>
      <c r="F1843" t="str">
        <f t="shared" si="115"/>
        <v>Ixtlán del Río</v>
      </c>
      <c r="G1843" t="s">
        <v>16</v>
      </c>
      <c r="H1843">
        <v>180</v>
      </c>
      <c r="I1843">
        <v>477</v>
      </c>
      <c r="J1843">
        <v>128.35900000000001</v>
      </c>
      <c r="K1843">
        <v>41.616</v>
      </c>
      <c r="L1843">
        <v>0.97899999999999998</v>
      </c>
      <c r="M1843">
        <v>58.316000000000003</v>
      </c>
      <c r="N1843">
        <v>140.19200000000001</v>
      </c>
    </row>
    <row r="1844" spans="1:14" x14ac:dyDescent="0.25">
      <c r="A1844" t="s">
        <v>957</v>
      </c>
      <c r="B1844" t="s">
        <v>964</v>
      </c>
      <c r="C1844" t="str">
        <f t="shared" si="112"/>
        <v>18</v>
      </c>
      <c r="D1844" t="str">
        <f t="shared" si="113"/>
        <v>007</v>
      </c>
      <c r="E1844" t="str">
        <f t="shared" si="114"/>
        <v>18007</v>
      </c>
      <c r="F1844" t="str">
        <f t="shared" si="115"/>
        <v>Jala</v>
      </c>
      <c r="G1844" t="s">
        <v>19</v>
      </c>
      <c r="H1844">
        <v>686</v>
      </c>
      <c r="I1844">
        <v>1354</v>
      </c>
      <c r="J1844">
        <v>93.147000000000006</v>
      </c>
      <c r="K1844">
        <v>49.933</v>
      </c>
      <c r="L1844">
        <v>3.871</v>
      </c>
      <c r="M1844">
        <v>81.046999999999997</v>
      </c>
      <c r="N1844">
        <v>148.375</v>
      </c>
    </row>
    <row r="1845" spans="1:14" hidden="1" x14ac:dyDescent="0.25">
      <c r="A1845" t="s">
        <v>957</v>
      </c>
      <c r="B1845" t="s">
        <v>964</v>
      </c>
      <c r="C1845" t="str">
        <f t="shared" si="112"/>
        <v>18</v>
      </c>
      <c r="D1845" t="str">
        <f t="shared" si="113"/>
        <v>007</v>
      </c>
      <c r="E1845" t="str">
        <f t="shared" si="114"/>
        <v>18007</v>
      </c>
      <c r="F1845" t="str">
        <f t="shared" si="115"/>
        <v>Jala</v>
      </c>
      <c r="G1845" t="s">
        <v>16</v>
      </c>
      <c r="H1845">
        <v>121</v>
      </c>
      <c r="I1845">
        <v>326</v>
      </c>
      <c r="J1845">
        <v>24.736999999999998</v>
      </c>
      <c r="K1845">
        <v>10.449</v>
      </c>
      <c r="L1845">
        <v>1.526</v>
      </c>
      <c r="M1845">
        <v>16.52</v>
      </c>
      <c r="N1845">
        <v>23.577000000000002</v>
      </c>
    </row>
    <row r="1846" spans="1:14" x14ac:dyDescent="0.25">
      <c r="A1846" t="s">
        <v>957</v>
      </c>
      <c r="B1846" t="s">
        <v>965</v>
      </c>
      <c r="C1846" t="str">
        <f t="shared" si="112"/>
        <v>18</v>
      </c>
      <c r="D1846" t="str">
        <f t="shared" si="113"/>
        <v>008</v>
      </c>
      <c r="E1846" t="str">
        <f t="shared" si="114"/>
        <v>18008</v>
      </c>
      <c r="F1846" t="str">
        <f t="shared" si="115"/>
        <v>Xalisco</v>
      </c>
      <c r="G1846" t="s">
        <v>19</v>
      </c>
      <c r="H1846">
        <v>1700</v>
      </c>
      <c r="I1846">
        <v>4330</v>
      </c>
      <c r="J1846">
        <v>883.17399999999998</v>
      </c>
      <c r="K1846">
        <v>355.66899999999998</v>
      </c>
      <c r="L1846">
        <v>11.422000000000001</v>
      </c>
      <c r="M1846">
        <v>377.56900000000002</v>
      </c>
      <c r="N1846">
        <v>1741.3019999999999</v>
      </c>
    </row>
    <row r="1847" spans="1:14" hidden="1" x14ac:dyDescent="0.25">
      <c r="A1847" t="s">
        <v>957</v>
      </c>
      <c r="B1847" t="s">
        <v>965</v>
      </c>
      <c r="C1847" t="str">
        <f t="shared" si="112"/>
        <v>18</v>
      </c>
      <c r="D1847" t="str">
        <f t="shared" si="113"/>
        <v>008</v>
      </c>
      <c r="E1847" t="str">
        <f t="shared" si="114"/>
        <v>18008</v>
      </c>
      <c r="F1847" t="str">
        <f t="shared" si="115"/>
        <v>Xalisco</v>
      </c>
      <c r="G1847" t="s">
        <v>16</v>
      </c>
      <c r="H1847">
        <v>180</v>
      </c>
      <c r="I1847">
        <v>450</v>
      </c>
      <c r="J1847">
        <v>256.25200000000001</v>
      </c>
      <c r="K1847">
        <v>63.015999999999998</v>
      </c>
      <c r="L1847">
        <v>1.4530000000000001</v>
      </c>
      <c r="M1847">
        <v>34.417999999999999</v>
      </c>
      <c r="N1847">
        <v>269.09800000000001</v>
      </c>
    </row>
    <row r="1848" spans="1:14" x14ac:dyDescent="0.25">
      <c r="A1848" t="s">
        <v>957</v>
      </c>
      <c r="B1848" t="s">
        <v>966</v>
      </c>
      <c r="C1848" t="str">
        <f t="shared" si="112"/>
        <v>18</v>
      </c>
      <c r="D1848" t="str">
        <f t="shared" si="113"/>
        <v>009</v>
      </c>
      <c r="E1848" t="str">
        <f t="shared" si="114"/>
        <v>18009</v>
      </c>
      <c r="F1848" t="str">
        <f t="shared" si="115"/>
        <v>Del Nayar</v>
      </c>
      <c r="G1848" t="s">
        <v>19</v>
      </c>
      <c r="H1848">
        <v>233</v>
      </c>
      <c r="I1848">
        <v>484</v>
      </c>
      <c r="J1848">
        <v>46.697000000000003</v>
      </c>
      <c r="K1848">
        <v>28.266999999999999</v>
      </c>
      <c r="L1848">
        <v>0.83699999999999997</v>
      </c>
      <c r="M1848">
        <v>26.701000000000001</v>
      </c>
      <c r="N1848">
        <v>82.741</v>
      </c>
    </row>
    <row r="1849" spans="1:14" hidden="1" x14ac:dyDescent="0.25">
      <c r="A1849" t="s">
        <v>957</v>
      </c>
      <c r="B1849" t="s">
        <v>966</v>
      </c>
      <c r="C1849" t="str">
        <f t="shared" si="112"/>
        <v>18</v>
      </c>
      <c r="D1849" t="str">
        <f t="shared" si="113"/>
        <v>009</v>
      </c>
      <c r="E1849" t="str">
        <f t="shared" si="114"/>
        <v>18009</v>
      </c>
      <c r="F1849" t="str">
        <f t="shared" si="115"/>
        <v>Del Nayar</v>
      </c>
      <c r="G1849" t="s">
        <v>16</v>
      </c>
      <c r="H1849">
        <v>13</v>
      </c>
      <c r="I1849">
        <v>17</v>
      </c>
      <c r="J1849">
        <v>1.4</v>
      </c>
      <c r="K1849">
        <v>0.83699999999999997</v>
      </c>
      <c r="L1849">
        <v>0</v>
      </c>
      <c r="M1849">
        <v>0.64</v>
      </c>
      <c r="N1849">
        <v>1.409</v>
      </c>
    </row>
    <row r="1850" spans="1:14" x14ac:dyDescent="0.25">
      <c r="A1850" t="s">
        <v>957</v>
      </c>
      <c r="B1850" t="s">
        <v>967</v>
      </c>
      <c r="C1850" t="str">
        <f t="shared" si="112"/>
        <v>18</v>
      </c>
      <c r="D1850" t="str">
        <f t="shared" si="113"/>
        <v>010</v>
      </c>
      <c r="E1850" t="str">
        <f t="shared" si="114"/>
        <v>18010</v>
      </c>
      <c r="F1850" t="str">
        <f t="shared" si="115"/>
        <v>Rosamorada</v>
      </c>
      <c r="G1850" t="s">
        <v>19</v>
      </c>
      <c r="H1850">
        <v>504</v>
      </c>
      <c r="I1850">
        <v>2737</v>
      </c>
      <c r="J1850">
        <v>232.98099999999999</v>
      </c>
      <c r="K1850">
        <v>145.34100000000001</v>
      </c>
      <c r="L1850">
        <v>4.3929999999999998</v>
      </c>
      <c r="M1850">
        <v>137.624</v>
      </c>
      <c r="N1850">
        <v>394.73</v>
      </c>
    </row>
    <row r="1851" spans="1:14" hidden="1" x14ac:dyDescent="0.25">
      <c r="A1851" t="s">
        <v>957</v>
      </c>
      <c r="B1851" t="s">
        <v>967</v>
      </c>
      <c r="C1851" t="str">
        <f t="shared" si="112"/>
        <v>18</v>
      </c>
      <c r="D1851" t="str">
        <f t="shared" si="113"/>
        <v>010</v>
      </c>
      <c r="E1851" t="str">
        <f t="shared" si="114"/>
        <v>18010</v>
      </c>
      <c r="F1851" t="str">
        <f t="shared" si="115"/>
        <v>Rosamorada</v>
      </c>
      <c r="G1851" t="s">
        <v>16</v>
      </c>
      <c r="H1851">
        <v>32</v>
      </c>
      <c r="I1851">
        <v>101</v>
      </c>
      <c r="J1851">
        <v>14.502000000000001</v>
      </c>
      <c r="K1851">
        <v>7.5419999999999998</v>
      </c>
      <c r="L1851">
        <v>0.14499999999999999</v>
      </c>
      <c r="M1851">
        <v>3.53</v>
      </c>
      <c r="N1851">
        <v>14.483000000000001</v>
      </c>
    </row>
    <row r="1852" spans="1:14" x14ac:dyDescent="0.25">
      <c r="A1852" t="s">
        <v>957</v>
      </c>
      <c r="B1852" t="s">
        <v>968</v>
      </c>
      <c r="C1852" t="str">
        <f t="shared" si="112"/>
        <v>18</v>
      </c>
      <c r="D1852" t="str">
        <f t="shared" si="113"/>
        <v>011</v>
      </c>
      <c r="E1852" t="str">
        <f t="shared" si="114"/>
        <v>18011</v>
      </c>
      <c r="F1852" t="str">
        <f t="shared" si="115"/>
        <v>Ruíz</v>
      </c>
      <c r="G1852" t="s">
        <v>19</v>
      </c>
      <c r="H1852">
        <v>855</v>
      </c>
      <c r="I1852">
        <v>2268</v>
      </c>
      <c r="J1852">
        <v>289.46899999999999</v>
      </c>
      <c r="K1852">
        <v>151.923</v>
      </c>
      <c r="L1852">
        <v>6.2990000000000004</v>
      </c>
      <c r="M1852">
        <v>204.072</v>
      </c>
      <c r="N1852">
        <v>611.10799999999995</v>
      </c>
    </row>
    <row r="1853" spans="1:14" hidden="1" x14ac:dyDescent="0.25">
      <c r="A1853" t="s">
        <v>957</v>
      </c>
      <c r="B1853" t="s">
        <v>968</v>
      </c>
      <c r="C1853" t="str">
        <f t="shared" si="112"/>
        <v>18</v>
      </c>
      <c r="D1853" t="str">
        <f t="shared" si="113"/>
        <v>011</v>
      </c>
      <c r="E1853" t="str">
        <f t="shared" si="114"/>
        <v>18011</v>
      </c>
      <c r="F1853" t="str">
        <f t="shared" si="115"/>
        <v>Ruíz</v>
      </c>
      <c r="G1853" t="s">
        <v>16</v>
      </c>
      <c r="H1853">
        <v>95</v>
      </c>
      <c r="I1853">
        <v>300</v>
      </c>
      <c r="J1853">
        <v>35.655999999999999</v>
      </c>
      <c r="K1853">
        <v>14.333</v>
      </c>
      <c r="L1853">
        <v>9.4E-2</v>
      </c>
      <c r="M1853">
        <v>25.23</v>
      </c>
      <c r="N1853">
        <v>35.542000000000002</v>
      </c>
    </row>
    <row r="1854" spans="1:14" x14ac:dyDescent="0.25">
      <c r="A1854" t="s">
        <v>957</v>
      </c>
      <c r="B1854" t="s">
        <v>969</v>
      </c>
      <c r="C1854" t="str">
        <f t="shared" si="112"/>
        <v>18</v>
      </c>
      <c r="D1854" t="str">
        <f t="shared" si="113"/>
        <v>012</v>
      </c>
      <c r="E1854" t="str">
        <f t="shared" si="114"/>
        <v>18012</v>
      </c>
      <c r="F1854" t="str">
        <f t="shared" si="115"/>
        <v>San Blas</v>
      </c>
      <c r="G1854" t="s">
        <v>19</v>
      </c>
      <c r="H1854">
        <v>2060</v>
      </c>
      <c r="I1854">
        <v>5983</v>
      </c>
      <c r="J1854">
        <v>690.64800000000002</v>
      </c>
      <c r="K1854">
        <v>345.20100000000002</v>
      </c>
      <c r="L1854">
        <v>16.536999999999999</v>
      </c>
      <c r="M1854">
        <v>762.24099999999999</v>
      </c>
      <c r="N1854">
        <v>1152.259</v>
      </c>
    </row>
    <row r="1855" spans="1:14" hidden="1" x14ac:dyDescent="0.25">
      <c r="A1855" t="s">
        <v>957</v>
      </c>
      <c r="B1855" t="s">
        <v>969</v>
      </c>
      <c r="C1855" t="str">
        <f t="shared" si="112"/>
        <v>18</v>
      </c>
      <c r="D1855" t="str">
        <f t="shared" si="113"/>
        <v>012</v>
      </c>
      <c r="E1855" t="str">
        <f t="shared" si="114"/>
        <v>18012</v>
      </c>
      <c r="F1855" t="str">
        <f t="shared" si="115"/>
        <v>San Blas</v>
      </c>
      <c r="G1855" t="s">
        <v>16</v>
      </c>
      <c r="H1855">
        <v>186</v>
      </c>
      <c r="I1855">
        <v>867</v>
      </c>
      <c r="J1855">
        <v>137.989</v>
      </c>
      <c r="K1855">
        <v>50.180999999999997</v>
      </c>
      <c r="L1855">
        <v>0.88200000000000001</v>
      </c>
      <c r="M1855">
        <v>102.51300000000001</v>
      </c>
      <c r="N1855">
        <v>141.63200000000001</v>
      </c>
    </row>
    <row r="1856" spans="1:14" x14ac:dyDescent="0.25">
      <c r="A1856" t="s">
        <v>957</v>
      </c>
      <c r="B1856" t="s">
        <v>970</v>
      </c>
      <c r="C1856" t="str">
        <f t="shared" si="112"/>
        <v>18</v>
      </c>
      <c r="D1856" t="str">
        <f t="shared" si="113"/>
        <v>013</v>
      </c>
      <c r="E1856" t="str">
        <f t="shared" si="114"/>
        <v>18013</v>
      </c>
      <c r="F1856" t="str">
        <f t="shared" si="115"/>
        <v>San Pedro Lagunillas</v>
      </c>
      <c r="G1856" t="s">
        <v>19</v>
      </c>
      <c r="H1856">
        <v>262</v>
      </c>
      <c r="I1856">
        <v>581</v>
      </c>
      <c r="J1856">
        <v>28.997</v>
      </c>
      <c r="K1856">
        <v>13.958</v>
      </c>
      <c r="L1856">
        <v>1.1719999999999999</v>
      </c>
      <c r="M1856">
        <v>40.655999999999999</v>
      </c>
      <c r="N1856">
        <v>53.033000000000001</v>
      </c>
    </row>
    <row r="1857" spans="1:14" hidden="1" x14ac:dyDescent="0.25">
      <c r="A1857" t="s">
        <v>957</v>
      </c>
      <c r="B1857" t="s">
        <v>970</v>
      </c>
      <c r="C1857" t="str">
        <f t="shared" si="112"/>
        <v>18</v>
      </c>
      <c r="D1857" t="str">
        <f t="shared" si="113"/>
        <v>013</v>
      </c>
      <c r="E1857" t="str">
        <f t="shared" si="114"/>
        <v>18013</v>
      </c>
      <c r="F1857" t="str">
        <f t="shared" si="115"/>
        <v>San Pedro Lagunillas</v>
      </c>
      <c r="G1857" t="s">
        <v>16</v>
      </c>
      <c r="H1857">
        <v>32</v>
      </c>
      <c r="I1857">
        <v>65</v>
      </c>
      <c r="J1857">
        <v>5.7210000000000001</v>
      </c>
      <c r="K1857">
        <v>1.617</v>
      </c>
      <c r="L1857">
        <v>0.21</v>
      </c>
      <c r="M1857">
        <v>3.335</v>
      </c>
      <c r="N1857">
        <v>5.6319999999999997</v>
      </c>
    </row>
    <row r="1858" spans="1:14" x14ac:dyDescent="0.25">
      <c r="A1858" t="s">
        <v>957</v>
      </c>
      <c r="B1858" t="s">
        <v>971</v>
      </c>
      <c r="C1858" t="str">
        <f t="shared" si="112"/>
        <v>18</v>
      </c>
      <c r="D1858" t="str">
        <f t="shared" si="113"/>
        <v>014</v>
      </c>
      <c r="E1858" t="str">
        <f t="shared" si="114"/>
        <v>18014</v>
      </c>
      <c r="F1858" t="str">
        <f t="shared" si="115"/>
        <v>Santa María del Oro</v>
      </c>
      <c r="G1858" t="s">
        <v>19</v>
      </c>
      <c r="H1858">
        <v>397</v>
      </c>
      <c r="I1858">
        <v>1054</v>
      </c>
      <c r="J1858">
        <v>395.89299999999997</v>
      </c>
      <c r="K1858">
        <v>134.619</v>
      </c>
      <c r="L1858">
        <v>5.8419999999999996</v>
      </c>
      <c r="M1858">
        <v>122.401</v>
      </c>
      <c r="N1858">
        <v>538.01099999999997</v>
      </c>
    </row>
    <row r="1859" spans="1:14" hidden="1" x14ac:dyDescent="0.25">
      <c r="A1859" t="s">
        <v>957</v>
      </c>
      <c r="B1859" t="s">
        <v>971</v>
      </c>
      <c r="C1859" t="str">
        <f t="shared" ref="C1859:C1922" si="116">MID(A1859,1,2)</f>
        <v>18</v>
      </c>
      <c r="D1859" t="str">
        <f t="shared" ref="D1859:D1922" si="117">MID(B1859,1,3)</f>
        <v>014</v>
      </c>
      <c r="E1859" t="str">
        <f t="shared" ref="E1859:E1922" si="118">CONCATENATE(C1859,D1859)</f>
        <v>18014</v>
      </c>
      <c r="F1859" t="str">
        <f t="shared" ref="F1859:F1922" si="119">MID(B1859,5,40)</f>
        <v>Santa María del Oro</v>
      </c>
      <c r="G1859" t="s">
        <v>16</v>
      </c>
      <c r="H1859">
        <v>28</v>
      </c>
      <c r="I1859">
        <v>123</v>
      </c>
      <c r="J1859">
        <v>302.74099999999999</v>
      </c>
      <c r="K1859">
        <v>72.274000000000001</v>
      </c>
      <c r="L1859">
        <v>0.29199999999999998</v>
      </c>
      <c r="M1859">
        <v>25.347999999999999</v>
      </c>
      <c r="N1859">
        <v>302.27</v>
      </c>
    </row>
    <row r="1860" spans="1:14" x14ac:dyDescent="0.25">
      <c r="A1860" t="s">
        <v>957</v>
      </c>
      <c r="B1860" t="s">
        <v>972</v>
      </c>
      <c r="C1860" t="str">
        <f t="shared" si="116"/>
        <v>18</v>
      </c>
      <c r="D1860" t="str">
        <f t="shared" si="117"/>
        <v>015</v>
      </c>
      <c r="E1860" t="str">
        <f t="shared" si="118"/>
        <v>18015</v>
      </c>
      <c r="F1860" t="str">
        <f t="shared" si="119"/>
        <v>Santiago Ixcuintla</v>
      </c>
      <c r="G1860" t="s">
        <v>19</v>
      </c>
      <c r="H1860">
        <v>3732</v>
      </c>
      <c r="I1860">
        <v>11062</v>
      </c>
      <c r="J1860">
        <v>1398.7950000000001</v>
      </c>
      <c r="K1860">
        <v>758.26199999999994</v>
      </c>
      <c r="L1860">
        <v>30.77</v>
      </c>
      <c r="M1860">
        <v>942.49300000000005</v>
      </c>
      <c r="N1860">
        <v>3102.9859999999999</v>
      </c>
    </row>
    <row r="1861" spans="1:14" hidden="1" x14ac:dyDescent="0.25">
      <c r="A1861" t="s">
        <v>957</v>
      </c>
      <c r="B1861" t="s">
        <v>972</v>
      </c>
      <c r="C1861" t="str">
        <f t="shared" si="116"/>
        <v>18</v>
      </c>
      <c r="D1861" t="str">
        <f t="shared" si="117"/>
        <v>015</v>
      </c>
      <c r="E1861" t="str">
        <f t="shared" si="118"/>
        <v>18015</v>
      </c>
      <c r="F1861" t="str">
        <f t="shared" si="119"/>
        <v>Santiago Ixcuintla</v>
      </c>
      <c r="G1861" t="s">
        <v>16</v>
      </c>
      <c r="H1861">
        <v>266</v>
      </c>
      <c r="I1861">
        <v>925</v>
      </c>
      <c r="J1861">
        <v>226.31100000000001</v>
      </c>
      <c r="K1861">
        <v>56.13</v>
      </c>
      <c r="L1861">
        <v>4.008</v>
      </c>
      <c r="M1861">
        <v>178.87</v>
      </c>
      <c r="N1861">
        <v>226.30799999999999</v>
      </c>
    </row>
    <row r="1862" spans="1:14" x14ac:dyDescent="0.25">
      <c r="A1862" t="s">
        <v>957</v>
      </c>
      <c r="B1862" t="s">
        <v>973</v>
      </c>
      <c r="C1862" t="str">
        <f t="shared" si="116"/>
        <v>18</v>
      </c>
      <c r="D1862" t="str">
        <f t="shared" si="117"/>
        <v>016</v>
      </c>
      <c r="E1862" t="str">
        <f t="shared" si="118"/>
        <v>18016</v>
      </c>
      <c r="F1862" t="str">
        <f t="shared" si="119"/>
        <v>Tecuala</v>
      </c>
      <c r="G1862" t="s">
        <v>19</v>
      </c>
      <c r="H1862">
        <v>1733</v>
      </c>
      <c r="I1862">
        <v>5509</v>
      </c>
      <c r="J1862">
        <v>496.29300000000001</v>
      </c>
      <c r="K1862">
        <v>316.29000000000002</v>
      </c>
      <c r="L1862">
        <v>16.332999999999998</v>
      </c>
      <c r="M1862">
        <v>395.327</v>
      </c>
      <c r="N1862">
        <v>1007.774</v>
      </c>
    </row>
    <row r="1863" spans="1:14" hidden="1" x14ac:dyDescent="0.25">
      <c r="A1863" t="s">
        <v>957</v>
      </c>
      <c r="B1863" t="s">
        <v>973</v>
      </c>
      <c r="C1863" t="str">
        <f t="shared" si="116"/>
        <v>18</v>
      </c>
      <c r="D1863" t="str">
        <f t="shared" si="117"/>
        <v>016</v>
      </c>
      <c r="E1863" t="str">
        <f t="shared" si="118"/>
        <v>18016</v>
      </c>
      <c r="F1863" t="str">
        <f t="shared" si="119"/>
        <v>Tecuala</v>
      </c>
      <c r="G1863" t="s">
        <v>16</v>
      </c>
      <c r="H1863">
        <v>119</v>
      </c>
      <c r="I1863">
        <v>294</v>
      </c>
      <c r="J1863">
        <v>51.715000000000003</v>
      </c>
      <c r="K1863">
        <v>30.006</v>
      </c>
      <c r="L1863">
        <v>0.17299999999999999</v>
      </c>
      <c r="M1863">
        <v>38.412999999999997</v>
      </c>
      <c r="N1863">
        <v>53.956000000000003</v>
      </c>
    </row>
    <row r="1864" spans="1:14" x14ac:dyDescent="0.25">
      <c r="A1864" t="s">
        <v>957</v>
      </c>
      <c r="B1864" t="s">
        <v>974</v>
      </c>
      <c r="C1864" t="str">
        <f t="shared" si="116"/>
        <v>18</v>
      </c>
      <c r="D1864" t="str">
        <f t="shared" si="117"/>
        <v>017</v>
      </c>
      <c r="E1864" t="str">
        <f t="shared" si="118"/>
        <v>18017</v>
      </c>
      <c r="F1864" t="str">
        <f t="shared" si="119"/>
        <v>Tepic</v>
      </c>
      <c r="G1864" t="s">
        <v>19</v>
      </c>
      <c r="H1864">
        <v>18757</v>
      </c>
      <c r="I1864">
        <v>76433</v>
      </c>
      <c r="J1864">
        <v>25826.845000000001</v>
      </c>
      <c r="K1864">
        <v>10147.519</v>
      </c>
      <c r="L1864">
        <v>641.55200000000002</v>
      </c>
      <c r="M1864">
        <v>11266.508</v>
      </c>
      <c r="N1864">
        <v>43078.434999999998</v>
      </c>
    </row>
    <row r="1865" spans="1:14" hidden="1" x14ac:dyDescent="0.25">
      <c r="A1865" t="s">
        <v>957</v>
      </c>
      <c r="B1865" t="s">
        <v>974</v>
      </c>
      <c r="C1865" t="str">
        <f t="shared" si="116"/>
        <v>18</v>
      </c>
      <c r="D1865" t="str">
        <f t="shared" si="117"/>
        <v>017</v>
      </c>
      <c r="E1865" t="str">
        <f t="shared" si="118"/>
        <v>18017</v>
      </c>
      <c r="F1865" t="str">
        <f t="shared" si="119"/>
        <v>Tepic</v>
      </c>
      <c r="G1865" t="s">
        <v>16</v>
      </c>
      <c r="H1865">
        <v>1676</v>
      </c>
      <c r="I1865">
        <v>9061</v>
      </c>
      <c r="J1865">
        <v>11765.732</v>
      </c>
      <c r="K1865">
        <v>2676.4609999999998</v>
      </c>
      <c r="L1865">
        <v>248.90199999999999</v>
      </c>
      <c r="M1865">
        <v>3742.1419999999998</v>
      </c>
      <c r="N1865">
        <v>11708.555</v>
      </c>
    </row>
    <row r="1866" spans="1:14" x14ac:dyDescent="0.25">
      <c r="A1866" t="s">
        <v>957</v>
      </c>
      <c r="B1866" t="s">
        <v>975</v>
      </c>
      <c r="C1866" t="str">
        <f t="shared" si="116"/>
        <v>18</v>
      </c>
      <c r="D1866" t="str">
        <f t="shared" si="117"/>
        <v>018</v>
      </c>
      <c r="E1866" t="str">
        <f t="shared" si="118"/>
        <v>18018</v>
      </c>
      <c r="F1866" t="str">
        <f t="shared" si="119"/>
        <v>Tuxpan</v>
      </c>
      <c r="G1866" t="s">
        <v>19</v>
      </c>
      <c r="H1866">
        <v>1912</v>
      </c>
      <c r="I1866">
        <v>4279</v>
      </c>
      <c r="J1866">
        <v>477.09199999999998</v>
      </c>
      <c r="K1866">
        <v>310.38</v>
      </c>
      <c r="L1866">
        <v>10.347</v>
      </c>
      <c r="M1866">
        <v>380.49200000000002</v>
      </c>
      <c r="N1866">
        <v>1222.9680000000001</v>
      </c>
    </row>
    <row r="1867" spans="1:14" hidden="1" x14ac:dyDescent="0.25">
      <c r="A1867" t="s">
        <v>957</v>
      </c>
      <c r="B1867" t="s">
        <v>975</v>
      </c>
      <c r="C1867" t="str">
        <f t="shared" si="116"/>
        <v>18</v>
      </c>
      <c r="D1867" t="str">
        <f t="shared" si="117"/>
        <v>018</v>
      </c>
      <c r="E1867" t="str">
        <f t="shared" si="118"/>
        <v>18018</v>
      </c>
      <c r="F1867" t="str">
        <f t="shared" si="119"/>
        <v>Tuxpan</v>
      </c>
      <c r="G1867" t="s">
        <v>16</v>
      </c>
      <c r="H1867">
        <v>167</v>
      </c>
      <c r="I1867">
        <v>448</v>
      </c>
      <c r="J1867">
        <v>74.417000000000002</v>
      </c>
      <c r="K1867">
        <v>37.884999999999998</v>
      </c>
      <c r="L1867">
        <v>0.752</v>
      </c>
      <c r="M1867">
        <v>36.661999999999999</v>
      </c>
      <c r="N1867">
        <v>74.122</v>
      </c>
    </row>
    <row r="1868" spans="1:14" x14ac:dyDescent="0.25">
      <c r="A1868" t="s">
        <v>957</v>
      </c>
      <c r="B1868" t="s">
        <v>976</v>
      </c>
      <c r="C1868" t="str">
        <f t="shared" si="116"/>
        <v>18</v>
      </c>
      <c r="D1868" t="str">
        <f t="shared" si="117"/>
        <v>019</v>
      </c>
      <c r="E1868" t="str">
        <f t="shared" si="118"/>
        <v>18019</v>
      </c>
      <c r="F1868" t="str">
        <f t="shared" si="119"/>
        <v>La Yesca</v>
      </c>
      <c r="G1868" t="s">
        <v>19</v>
      </c>
      <c r="H1868">
        <v>24</v>
      </c>
      <c r="I1868">
        <v>51</v>
      </c>
      <c r="J1868">
        <v>1.387</v>
      </c>
      <c r="K1868">
        <v>0.66600000000000004</v>
      </c>
      <c r="L1868">
        <v>0</v>
      </c>
      <c r="M1868">
        <v>1.202</v>
      </c>
      <c r="N1868">
        <v>4.5090000000000003</v>
      </c>
    </row>
    <row r="1869" spans="1:14" x14ac:dyDescent="0.25">
      <c r="A1869" t="s">
        <v>957</v>
      </c>
      <c r="B1869" t="s">
        <v>977</v>
      </c>
      <c r="C1869" t="str">
        <f t="shared" si="116"/>
        <v>18</v>
      </c>
      <c r="D1869" t="str">
        <f t="shared" si="117"/>
        <v>020</v>
      </c>
      <c r="E1869" t="str">
        <f t="shared" si="118"/>
        <v>18020</v>
      </c>
      <c r="F1869" t="str">
        <f t="shared" si="119"/>
        <v>Bahía de Banderas</v>
      </c>
      <c r="G1869" t="s">
        <v>19</v>
      </c>
      <c r="H1869">
        <v>5912</v>
      </c>
      <c r="I1869">
        <v>33101</v>
      </c>
      <c r="J1869">
        <v>9579.9590000000007</v>
      </c>
      <c r="K1869">
        <v>4271.4660000000003</v>
      </c>
      <c r="L1869">
        <v>1444.127</v>
      </c>
      <c r="M1869">
        <v>11556.454</v>
      </c>
      <c r="N1869">
        <v>13234.77</v>
      </c>
    </row>
    <row r="1870" spans="1:14" hidden="1" x14ac:dyDescent="0.25">
      <c r="A1870" t="s">
        <v>957</v>
      </c>
      <c r="B1870" t="s">
        <v>977</v>
      </c>
      <c r="C1870" t="str">
        <f t="shared" si="116"/>
        <v>18</v>
      </c>
      <c r="D1870" t="str">
        <f t="shared" si="117"/>
        <v>020</v>
      </c>
      <c r="E1870" t="str">
        <f t="shared" si="118"/>
        <v>18020</v>
      </c>
      <c r="F1870" t="str">
        <f t="shared" si="119"/>
        <v>Bahía de Banderas</v>
      </c>
      <c r="G1870" t="s">
        <v>16</v>
      </c>
      <c r="H1870">
        <v>428</v>
      </c>
      <c r="I1870">
        <v>1077</v>
      </c>
      <c r="J1870">
        <v>270.529</v>
      </c>
      <c r="K1870">
        <v>122.557</v>
      </c>
      <c r="L1870">
        <v>5.343</v>
      </c>
      <c r="M1870">
        <v>89.403999999999996</v>
      </c>
      <c r="N1870">
        <v>263.88099999999997</v>
      </c>
    </row>
    <row r="1871" spans="1:14" x14ac:dyDescent="0.25">
      <c r="A1871" t="s">
        <v>978</v>
      </c>
      <c r="B1871" t="s">
        <v>55</v>
      </c>
      <c r="C1871" t="str">
        <f t="shared" si="116"/>
        <v>19</v>
      </c>
      <c r="D1871" t="str">
        <f t="shared" si="117"/>
        <v>001</v>
      </c>
      <c r="E1871" t="str">
        <f t="shared" si="118"/>
        <v>19001</v>
      </c>
      <c r="F1871" t="str">
        <f t="shared" si="119"/>
        <v>Abasolo</v>
      </c>
      <c r="G1871" t="s">
        <v>19</v>
      </c>
      <c r="H1871">
        <v>52</v>
      </c>
      <c r="I1871">
        <v>328</v>
      </c>
      <c r="J1871">
        <v>685.64599999999996</v>
      </c>
      <c r="K1871">
        <v>129.60400000000001</v>
      </c>
      <c r="L1871">
        <v>4.8019999999999996</v>
      </c>
      <c r="M1871">
        <v>102.273</v>
      </c>
      <c r="N1871">
        <v>742.13599999999997</v>
      </c>
    </row>
    <row r="1872" spans="1:14" hidden="1" x14ac:dyDescent="0.25">
      <c r="A1872" t="s">
        <v>978</v>
      </c>
      <c r="B1872" t="s">
        <v>55</v>
      </c>
      <c r="C1872" t="str">
        <f t="shared" si="116"/>
        <v>19</v>
      </c>
      <c r="D1872" t="str">
        <f t="shared" si="117"/>
        <v>001</v>
      </c>
      <c r="E1872" t="str">
        <f t="shared" si="118"/>
        <v>19001</v>
      </c>
      <c r="F1872" t="str">
        <f t="shared" si="119"/>
        <v>Abasolo</v>
      </c>
      <c r="G1872" t="s">
        <v>16</v>
      </c>
      <c r="H1872">
        <v>3</v>
      </c>
      <c r="I1872">
        <v>175</v>
      </c>
      <c r="J1872">
        <v>639.04300000000001</v>
      </c>
      <c r="K1872">
        <v>93.382000000000005</v>
      </c>
      <c r="L1872">
        <v>4.04</v>
      </c>
      <c r="M1872">
        <v>79.215999999999994</v>
      </c>
      <c r="N1872">
        <v>658.596</v>
      </c>
    </row>
    <row r="1873" spans="1:14" x14ac:dyDescent="0.25">
      <c r="A1873" t="s">
        <v>978</v>
      </c>
      <c r="B1873" t="s">
        <v>979</v>
      </c>
      <c r="C1873" t="str">
        <f t="shared" si="116"/>
        <v>19</v>
      </c>
      <c r="D1873" t="str">
        <f t="shared" si="117"/>
        <v>002</v>
      </c>
      <c r="E1873" t="str">
        <f t="shared" si="118"/>
        <v>19002</v>
      </c>
      <c r="F1873" t="str">
        <f t="shared" si="119"/>
        <v>Agualeguas</v>
      </c>
      <c r="G1873" t="s">
        <v>19</v>
      </c>
      <c r="H1873">
        <v>89</v>
      </c>
      <c r="I1873">
        <v>206</v>
      </c>
      <c r="J1873">
        <v>32.802</v>
      </c>
      <c r="K1873">
        <v>18.824999999999999</v>
      </c>
      <c r="L1873">
        <v>0.25900000000000001</v>
      </c>
      <c r="M1873">
        <v>24.497</v>
      </c>
      <c r="N1873">
        <v>66.599999999999994</v>
      </c>
    </row>
    <row r="1874" spans="1:14" hidden="1" x14ac:dyDescent="0.25">
      <c r="A1874" t="s">
        <v>978</v>
      </c>
      <c r="B1874" t="s">
        <v>979</v>
      </c>
      <c r="C1874" t="str">
        <f t="shared" si="116"/>
        <v>19</v>
      </c>
      <c r="D1874" t="str">
        <f t="shared" si="117"/>
        <v>002</v>
      </c>
      <c r="E1874" t="str">
        <f t="shared" si="118"/>
        <v>19002</v>
      </c>
      <c r="F1874" t="str">
        <f t="shared" si="119"/>
        <v>Agualeguas</v>
      </c>
      <c r="G1874" t="s">
        <v>16</v>
      </c>
      <c r="H1874">
        <v>9</v>
      </c>
      <c r="I1874">
        <v>70</v>
      </c>
      <c r="J1874">
        <v>19.917999999999999</v>
      </c>
      <c r="K1874">
        <v>10.641999999999999</v>
      </c>
      <c r="L1874">
        <v>0.15</v>
      </c>
      <c r="M1874">
        <v>2.5419999999999998</v>
      </c>
      <c r="N1874">
        <v>19.515000000000001</v>
      </c>
    </row>
    <row r="1875" spans="1:14" x14ac:dyDescent="0.25">
      <c r="A1875" t="s">
        <v>978</v>
      </c>
      <c r="B1875" t="s">
        <v>980</v>
      </c>
      <c r="C1875" t="str">
        <f t="shared" si="116"/>
        <v>19</v>
      </c>
      <c r="D1875" t="str">
        <f t="shared" si="117"/>
        <v>003</v>
      </c>
      <c r="E1875" t="str">
        <f t="shared" si="118"/>
        <v>19003</v>
      </c>
      <c r="F1875" t="str">
        <f t="shared" si="119"/>
        <v>Los Aldamas</v>
      </c>
      <c r="G1875" t="s">
        <v>19</v>
      </c>
      <c r="H1875">
        <v>20</v>
      </c>
      <c r="I1875">
        <v>212</v>
      </c>
      <c r="J1875">
        <v>12259.416999999999</v>
      </c>
      <c r="K1875">
        <v>10826.807000000001</v>
      </c>
      <c r="L1875">
        <v>562.41300000000001</v>
      </c>
      <c r="M1875">
        <v>3237.8359999999998</v>
      </c>
      <c r="N1875">
        <v>12236.829</v>
      </c>
    </row>
    <row r="1876" spans="1:14" x14ac:dyDescent="0.25">
      <c r="A1876" t="s">
        <v>978</v>
      </c>
      <c r="B1876" t="s">
        <v>981</v>
      </c>
      <c r="C1876" t="str">
        <f t="shared" si="116"/>
        <v>19</v>
      </c>
      <c r="D1876" t="str">
        <f t="shared" si="117"/>
        <v>004</v>
      </c>
      <c r="E1876" t="str">
        <f t="shared" si="118"/>
        <v>19004</v>
      </c>
      <c r="F1876" t="str">
        <f t="shared" si="119"/>
        <v>Allende</v>
      </c>
      <c r="G1876" t="s">
        <v>19</v>
      </c>
      <c r="H1876">
        <v>1162</v>
      </c>
      <c r="I1876">
        <v>7430</v>
      </c>
      <c r="J1876">
        <v>3926.18</v>
      </c>
      <c r="K1876">
        <v>1221.712</v>
      </c>
      <c r="L1876">
        <v>165.13399999999999</v>
      </c>
      <c r="M1876">
        <v>2176.0300000000002</v>
      </c>
      <c r="N1876">
        <v>6259.5320000000002</v>
      </c>
    </row>
    <row r="1877" spans="1:14" hidden="1" x14ac:dyDescent="0.25">
      <c r="A1877" t="s">
        <v>978</v>
      </c>
      <c r="B1877" t="s">
        <v>981</v>
      </c>
      <c r="C1877" t="str">
        <f t="shared" si="116"/>
        <v>19</v>
      </c>
      <c r="D1877" t="str">
        <f t="shared" si="117"/>
        <v>004</v>
      </c>
      <c r="E1877" t="str">
        <f t="shared" si="118"/>
        <v>19004</v>
      </c>
      <c r="F1877" t="str">
        <f t="shared" si="119"/>
        <v>Allende</v>
      </c>
      <c r="G1877" t="s">
        <v>16</v>
      </c>
      <c r="H1877">
        <v>75</v>
      </c>
      <c r="I1877">
        <v>640</v>
      </c>
      <c r="J1877">
        <v>689.48</v>
      </c>
      <c r="K1877">
        <v>166.80600000000001</v>
      </c>
      <c r="L1877">
        <v>2.7850000000000001</v>
      </c>
      <c r="M1877">
        <v>157.84299999999999</v>
      </c>
      <c r="N1877">
        <v>682.68899999999996</v>
      </c>
    </row>
    <row r="1878" spans="1:14" x14ac:dyDescent="0.25">
      <c r="A1878" t="s">
        <v>978</v>
      </c>
      <c r="B1878" t="s">
        <v>982</v>
      </c>
      <c r="C1878" t="str">
        <f t="shared" si="116"/>
        <v>19</v>
      </c>
      <c r="D1878" t="str">
        <f t="shared" si="117"/>
        <v>005</v>
      </c>
      <c r="E1878" t="str">
        <f t="shared" si="118"/>
        <v>19005</v>
      </c>
      <c r="F1878" t="str">
        <f t="shared" si="119"/>
        <v>Anáhuac</v>
      </c>
      <c r="G1878" t="s">
        <v>19</v>
      </c>
      <c r="H1878">
        <v>719</v>
      </c>
      <c r="I1878">
        <v>3240</v>
      </c>
      <c r="J1878">
        <v>726.37599999999998</v>
      </c>
      <c r="K1878">
        <v>146.679</v>
      </c>
      <c r="L1878">
        <v>34.435000000000002</v>
      </c>
      <c r="M1878">
        <v>388.23</v>
      </c>
      <c r="N1878">
        <v>1227.7539999999999</v>
      </c>
    </row>
    <row r="1879" spans="1:14" hidden="1" x14ac:dyDescent="0.25">
      <c r="A1879" t="s">
        <v>978</v>
      </c>
      <c r="B1879" t="s">
        <v>982</v>
      </c>
      <c r="C1879" t="str">
        <f t="shared" si="116"/>
        <v>19</v>
      </c>
      <c r="D1879" t="str">
        <f t="shared" si="117"/>
        <v>005</v>
      </c>
      <c r="E1879" t="str">
        <f t="shared" si="118"/>
        <v>19005</v>
      </c>
      <c r="F1879" t="str">
        <f t="shared" si="119"/>
        <v>Anáhuac</v>
      </c>
      <c r="G1879" t="s">
        <v>16</v>
      </c>
      <c r="H1879">
        <v>76</v>
      </c>
      <c r="I1879">
        <v>1460</v>
      </c>
      <c r="J1879">
        <v>404.73899999999998</v>
      </c>
      <c r="K1879">
        <v>33.207999999999998</v>
      </c>
      <c r="L1879">
        <v>23.17</v>
      </c>
      <c r="M1879">
        <v>176.738</v>
      </c>
      <c r="N1879">
        <v>433.11700000000002</v>
      </c>
    </row>
    <row r="1880" spans="1:14" x14ac:dyDescent="0.25">
      <c r="A1880" t="s">
        <v>978</v>
      </c>
      <c r="B1880" t="s">
        <v>983</v>
      </c>
      <c r="C1880" t="str">
        <f t="shared" si="116"/>
        <v>19</v>
      </c>
      <c r="D1880" t="str">
        <f t="shared" si="117"/>
        <v>006</v>
      </c>
      <c r="E1880" t="str">
        <f t="shared" si="118"/>
        <v>19006</v>
      </c>
      <c r="F1880" t="str">
        <f t="shared" si="119"/>
        <v>Apodaca</v>
      </c>
      <c r="G1880" t="s">
        <v>19</v>
      </c>
      <c r="H1880">
        <v>10304</v>
      </c>
      <c r="I1880">
        <v>154287</v>
      </c>
      <c r="J1880">
        <v>134821.54800000001</v>
      </c>
      <c r="K1880">
        <v>34702.038</v>
      </c>
      <c r="L1880">
        <v>2662.9969999999998</v>
      </c>
      <c r="M1880">
        <v>42251.436999999998</v>
      </c>
      <c r="N1880">
        <v>173958.36300000001</v>
      </c>
    </row>
    <row r="1881" spans="1:14" hidden="1" x14ac:dyDescent="0.25">
      <c r="A1881" t="s">
        <v>978</v>
      </c>
      <c r="B1881" t="s">
        <v>983</v>
      </c>
      <c r="C1881" t="str">
        <f t="shared" si="116"/>
        <v>19</v>
      </c>
      <c r="D1881" t="str">
        <f t="shared" si="117"/>
        <v>006</v>
      </c>
      <c r="E1881" t="str">
        <f t="shared" si="118"/>
        <v>19006</v>
      </c>
      <c r="F1881" t="str">
        <f t="shared" si="119"/>
        <v>Apodaca</v>
      </c>
      <c r="G1881" t="s">
        <v>16</v>
      </c>
      <c r="H1881">
        <v>1069</v>
      </c>
      <c r="I1881">
        <v>93183</v>
      </c>
      <c r="J1881">
        <v>105183.447</v>
      </c>
      <c r="K1881">
        <v>22901.646000000001</v>
      </c>
      <c r="L1881">
        <v>1780.691</v>
      </c>
      <c r="M1881">
        <v>32878.201000000001</v>
      </c>
      <c r="N1881">
        <v>110949.539</v>
      </c>
    </row>
    <row r="1882" spans="1:14" x14ac:dyDescent="0.25">
      <c r="A1882" t="s">
        <v>978</v>
      </c>
      <c r="B1882" t="s">
        <v>984</v>
      </c>
      <c r="C1882" t="str">
        <f t="shared" si="116"/>
        <v>19</v>
      </c>
      <c r="D1882" t="str">
        <f t="shared" si="117"/>
        <v>007</v>
      </c>
      <c r="E1882" t="str">
        <f t="shared" si="118"/>
        <v>19007</v>
      </c>
      <c r="F1882" t="str">
        <f t="shared" si="119"/>
        <v>Aramberri</v>
      </c>
      <c r="G1882" t="s">
        <v>19</v>
      </c>
      <c r="H1882">
        <v>278</v>
      </c>
      <c r="I1882">
        <v>603</v>
      </c>
      <c r="J1882">
        <v>61.927</v>
      </c>
      <c r="K1882">
        <v>38.722000000000001</v>
      </c>
      <c r="L1882">
        <v>0.35799999999999998</v>
      </c>
      <c r="M1882">
        <v>49.277000000000001</v>
      </c>
      <c r="N1882">
        <v>156.72300000000001</v>
      </c>
    </row>
    <row r="1883" spans="1:14" hidden="1" x14ac:dyDescent="0.25">
      <c r="A1883" t="s">
        <v>978</v>
      </c>
      <c r="B1883" t="s">
        <v>984</v>
      </c>
      <c r="C1883" t="str">
        <f t="shared" si="116"/>
        <v>19</v>
      </c>
      <c r="D1883" t="str">
        <f t="shared" si="117"/>
        <v>007</v>
      </c>
      <c r="E1883" t="str">
        <f t="shared" si="118"/>
        <v>19007</v>
      </c>
      <c r="F1883" t="str">
        <f t="shared" si="119"/>
        <v>Aramberri</v>
      </c>
      <c r="G1883" t="s">
        <v>16</v>
      </c>
      <c r="H1883">
        <v>34</v>
      </c>
      <c r="I1883">
        <v>85</v>
      </c>
      <c r="J1883">
        <v>11.904</v>
      </c>
      <c r="K1883">
        <v>4.5229999999999997</v>
      </c>
      <c r="L1883">
        <v>4.2999999999999997E-2</v>
      </c>
      <c r="M1883">
        <v>5.4859999999999998</v>
      </c>
      <c r="N1883">
        <v>11.766999999999999</v>
      </c>
    </row>
    <row r="1884" spans="1:14" x14ac:dyDescent="0.25">
      <c r="A1884" t="s">
        <v>978</v>
      </c>
      <c r="B1884" t="s">
        <v>985</v>
      </c>
      <c r="C1884" t="str">
        <f t="shared" si="116"/>
        <v>19</v>
      </c>
      <c r="D1884" t="str">
        <f t="shared" si="117"/>
        <v>008</v>
      </c>
      <c r="E1884" t="str">
        <f t="shared" si="118"/>
        <v>19008</v>
      </c>
      <c r="F1884" t="str">
        <f t="shared" si="119"/>
        <v>Bustamante</v>
      </c>
      <c r="G1884" t="s">
        <v>19</v>
      </c>
      <c r="H1884">
        <v>182</v>
      </c>
      <c r="I1884">
        <v>370</v>
      </c>
      <c r="J1884">
        <v>38.046999999999997</v>
      </c>
      <c r="K1884">
        <v>21.141999999999999</v>
      </c>
      <c r="L1884">
        <v>0.59099999999999997</v>
      </c>
      <c r="M1884">
        <v>28.858000000000001</v>
      </c>
      <c r="N1884">
        <v>91.227999999999994</v>
      </c>
    </row>
    <row r="1885" spans="1:14" hidden="1" x14ac:dyDescent="0.25">
      <c r="A1885" t="s">
        <v>978</v>
      </c>
      <c r="B1885" t="s">
        <v>985</v>
      </c>
      <c r="C1885" t="str">
        <f t="shared" si="116"/>
        <v>19</v>
      </c>
      <c r="D1885" t="str">
        <f t="shared" si="117"/>
        <v>008</v>
      </c>
      <c r="E1885" t="str">
        <f t="shared" si="118"/>
        <v>19008</v>
      </c>
      <c r="F1885" t="str">
        <f t="shared" si="119"/>
        <v>Bustamante</v>
      </c>
      <c r="G1885" t="s">
        <v>16</v>
      </c>
      <c r="H1885">
        <v>38</v>
      </c>
      <c r="I1885">
        <v>88</v>
      </c>
      <c r="J1885">
        <v>11.061</v>
      </c>
      <c r="K1885">
        <v>4.5570000000000004</v>
      </c>
      <c r="L1885">
        <v>4.9000000000000002E-2</v>
      </c>
      <c r="M1885">
        <v>3.2639999999999998</v>
      </c>
      <c r="N1885">
        <v>10.762</v>
      </c>
    </row>
    <row r="1886" spans="1:14" x14ac:dyDescent="0.25">
      <c r="A1886" t="s">
        <v>978</v>
      </c>
      <c r="B1886" t="s">
        <v>986</v>
      </c>
      <c r="C1886" t="str">
        <f t="shared" si="116"/>
        <v>19</v>
      </c>
      <c r="D1886" t="str">
        <f t="shared" si="117"/>
        <v>009</v>
      </c>
      <c r="E1886" t="str">
        <f t="shared" si="118"/>
        <v>19009</v>
      </c>
      <c r="F1886" t="str">
        <f t="shared" si="119"/>
        <v>Cadereyta Jiménez</v>
      </c>
      <c r="G1886" t="s">
        <v>19</v>
      </c>
      <c r="H1886">
        <v>2580</v>
      </c>
      <c r="I1886">
        <v>20123</v>
      </c>
      <c r="J1886">
        <v>151430.147</v>
      </c>
      <c r="K1886">
        <v>13998.584000000001</v>
      </c>
      <c r="L1886">
        <v>1539.5139999999999</v>
      </c>
      <c r="M1886">
        <v>58215.964</v>
      </c>
      <c r="N1886">
        <v>155084.98499999999</v>
      </c>
    </row>
    <row r="1887" spans="1:14" hidden="1" x14ac:dyDescent="0.25">
      <c r="A1887" t="s">
        <v>978</v>
      </c>
      <c r="B1887" t="s">
        <v>986</v>
      </c>
      <c r="C1887" t="str">
        <f t="shared" si="116"/>
        <v>19</v>
      </c>
      <c r="D1887" t="str">
        <f t="shared" si="117"/>
        <v>009</v>
      </c>
      <c r="E1887" t="str">
        <f t="shared" si="118"/>
        <v>19009</v>
      </c>
      <c r="F1887" t="str">
        <f t="shared" si="119"/>
        <v>Cadereyta Jiménez</v>
      </c>
      <c r="G1887" t="s">
        <v>16</v>
      </c>
      <c r="H1887">
        <v>214</v>
      </c>
      <c r="I1887">
        <v>7273</v>
      </c>
      <c r="J1887">
        <v>147184.845</v>
      </c>
      <c r="K1887">
        <v>12273.981</v>
      </c>
      <c r="L1887">
        <v>1425.393</v>
      </c>
      <c r="M1887">
        <v>55655.03</v>
      </c>
      <c r="N1887">
        <v>146873.55799999999</v>
      </c>
    </row>
    <row r="1888" spans="1:14" x14ac:dyDescent="0.25">
      <c r="A1888" t="s">
        <v>978</v>
      </c>
      <c r="B1888" t="s">
        <v>987</v>
      </c>
      <c r="C1888" t="str">
        <f t="shared" si="116"/>
        <v>19</v>
      </c>
      <c r="D1888" t="str">
        <f t="shared" si="117"/>
        <v>010</v>
      </c>
      <c r="E1888" t="str">
        <f t="shared" si="118"/>
        <v>19010</v>
      </c>
      <c r="F1888" t="str">
        <f t="shared" si="119"/>
        <v>Carmen</v>
      </c>
      <c r="G1888" t="s">
        <v>19</v>
      </c>
      <c r="H1888">
        <v>360</v>
      </c>
      <c r="I1888">
        <v>5104</v>
      </c>
      <c r="J1888">
        <v>7232.1750000000002</v>
      </c>
      <c r="K1888">
        <v>1877.9760000000001</v>
      </c>
      <c r="L1888">
        <v>621.87800000000004</v>
      </c>
      <c r="M1888">
        <v>3381.6060000000002</v>
      </c>
      <c r="N1888">
        <v>7625.39</v>
      </c>
    </row>
    <row r="1889" spans="1:14" hidden="1" x14ac:dyDescent="0.25">
      <c r="A1889" t="s">
        <v>978</v>
      </c>
      <c r="B1889" t="s">
        <v>987</v>
      </c>
      <c r="C1889" t="str">
        <f t="shared" si="116"/>
        <v>19</v>
      </c>
      <c r="D1889" t="str">
        <f t="shared" si="117"/>
        <v>010</v>
      </c>
      <c r="E1889" t="str">
        <f t="shared" si="118"/>
        <v>19010</v>
      </c>
      <c r="F1889" t="str">
        <f t="shared" si="119"/>
        <v>Carmen</v>
      </c>
      <c r="G1889" t="s">
        <v>16</v>
      </c>
      <c r="H1889">
        <v>48</v>
      </c>
      <c r="I1889">
        <v>4402</v>
      </c>
      <c r="J1889">
        <v>7092.2889999999998</v>
      </c>
      <c r="K1889">
        <v>1811.671</v>
      </c>
      <c r="L1889">
        <v>618.55100000000004</v>
      </c>
      <c r="M1889">
        <v>3248.317</v>
      </c>
      <c r="N1889">
        <v>7253.0290000000005</v>
      </c>
    </row>
    <row r="1890" spans="1:14" x14ac:dyDescent="0.25">
      <c r="A1890" t="s">
        <v>978</v>
      </c>
      <c r="B1890" t="s">
        <v>988</v>
      </c>
      <c r="C1890" t="str">
        <f t="shared" si="116"/>
        <v>19</v>
      </c>
      <c r="D1890" t="str">
        <f t="shared" si="117"/>
        <v>011</v>
      </c>
      <c r="E1890" t="str">
        <f t="shared" si="118"/>
        <v>19011</v>
      </c>
      <c r="F1890" t="str">
        <f t="shared" si="119"/>
        <v>Cerralvo</v>
      </c>
      <c r="G1890" t="s">
        <v>19</v>
      </c>
      <c r="H1890">
        <v>321</v>
      </c>
      <c r="I1890">
        <v>1129</v>
      </c>
      <c r="J1890">
        <v>472.69600000000003</v>
      </c>
      <c r="K1890">
        <v>111.586</v>
      </c>
      <c r="L1890">
        <v>16.806000000000001</v>
      </c>
      <c r="M1890">
        <v>643.28200000000004</v>
      </c>
      <c r="N1890">
        <v>638.298</v>
      </c>
    </row>
    <row r="1891" spans="1:14" hidden="1" x14ac:dyDescent="0.25">
      <c r="A1891" t="s">
        <v>978</v>
      </c>
      <c r="B1891" t="s">
        <v>988</v>
      </c>
      <c r="C1891" t="str">
        <f t="shared" si="116"/>
        <v>19</v>
      </c>
      <c r="D1891" t="str">
        <f t="shared" si="117"/>
        <v>011</v>
      </c>
      <c r="E1891" t="str">
        <f t="shared" si="118"/>
        <v>19011</v>
      </c>
      <c r="F1891" t="str">
        <f t="shared" si="119"/>
        <v>Cerralvo</v>
      </c>
      <c r="G1891" t="s">
        <v>16</v>
      </c>
      <c r="H1891">
        <v>20</v>
      </c>
      <c r="I1891">
        <v>54</v>
      </c>
      <c r="J1891">
        <v>14.01</v>
      </c>
      <c r="K1891">
        <v>8.3889999999999993</v>
      </c>
      <c r="L1891">
        <v>0.317</v>
      </c>
      <c r="M1891">
        <v>7.1120000000000001</v>
      </c>
      <c r="N1891">
        <v>13.726000000000001</v>
      </c>
    </row>
    <row r="1892" spans="1:14" x14ac:dyDescent="0.25">
      <c r="A1892" t="s">
        <v>978</v>
      </c>
      <c r="B1892" t="s">
        <v>989</v>
      </c>
      <c r="C1892" t="str">
        <f t="shared" si="116"/>
        <v>19</v>
      </c>
      <c r="D1892" t="str">
        <f t="shared" si="117"/>
        <v>012</v>
      </c>
      <c r="E1892" t="str">
        <f t="shared" si="118"/>
        <v>19012</v>
      </c>
      <c r="F1892" t="str">
        <f t="shared" si="119"/>
        <v>Ciénega de Flores</v>
      </c>
      <c r="G1892" t="s">
        <v>19</v>
      </c>
      <c r="H1892">
        <v>656</v>
      </c>
      <c r="I1892">
        <v>5635</v>
      </c>
      <c r="J1892">
        <v>3617.6970000000001</v>
      </c>
      <c r="K1892">
        <v>872.86699999999996</v>
      </c>
      <c r="L1892">
        <v>84.981999999999999</v>
      </c>
      <c r="M1892">
        <v>1228.7429999999999</v>
      </c>
      <c r="N1892">
        <v>4570.5860000000002</v>
      </c>
    </row>
    <row r="1893" spans="1:14" hidden="1" x14ac:dyDescent="0.25">
      <c r="A1893" t="s">
        <v>978</v>
      </c>
      <c r="B1893" t="s">
        <v>989</v>
      </c>
      <c r="C1893" t="str">
        <f t="shared" si="116"/>
        <v>19</v>
      </c>
      <c r="D1893" t="str">
        <f t="shared" si="117"/>
        <v>012</v>
      </c>
      <c r="E1893" t="str">
        <f t="shared" si="118"/>
        <v>19012</v>
      </c>
      <c r="F1893" t="str">
        <f t="shared" si="119"/>
        <v>Ciénega de Flores</v>
      </c>
      <c r="G1893" t="s">
        <v>16</v>
      </c>
      <c r="H1893">
        <v>54</v>
      </c>
      <c r="I1893">
        <v>3125</v>
      </c>
      <c r="J1893">
        <v>2820.5680000000002</v>
      </c>
      <c r="K1893">
        <v>527.10799999999995</v>
      </c>
      <c r="L1893">
        <v>23.241</v>
      </c>
      <c r="M1893">
        <v>791.91499999999996</v>
      </c>
      <c r="N1893">
        <v>3018.0129999999999</v>
      </c>
    </row>
    <row r="1894" spans="1:14" x14ac:dyDescent="0.25">
      <c r="A1894" t="s">
        <v>978</v>
      </c>
      <c r="B1894" t="s">
        <v>990</v>
      </c>
      <c r="C1894" t="str">
        <f t="shared" si="116"/>
        <v>19</v>
      </c>
      <c r="D1894" t="str">
        <f t="shared" si="117"/>
        <v>013</v>
      </c>
      <c r="E1894" t="str">
        <f t="shared" si="118"/>
        <v>19013</v>
      </c>
      <c r="F1894" t="str">
        <f t="shared" si="119"/>
        <v>China</v>
      </c>
      <c r="G1894" t="s">
        <v>19</v>
      </c>
      <c r="H1894">
        <v>408</v>
      </c>
      <c r="I1894">
        <v>1326</v>
      </c>
      <c r="J1894">
        <v>240.96100000000001</v>
      </c>
      <c r="K1894">
        <v>144.27600000000001</v>
      </c>
      <c r="L1894">
        <v>7.0890000000000004</v>
      </c>
      <c r="M1894">
        <v>175.928</v>
      </c>
      <c r="N1894">
        <v>424.02100000000002</v>
      </c>
    </row>
    <row r="1895" spans="1:14" hidden="1" x14ac:dyDescent="0.25">
      <c r="A1895" t="s">
        <v>978</v>
      </c>
      <c r="B1895" t="s">
        <v>990</v>
      </c>
      <c r="C1895" t="str">
        <f t="shared" si="116"/>
        <v>19</v>
      </c>
      <c r="D1895" t="str">
        <f t="shared" si="117"/>
        <v>013</v>
      </c>
      <c r="E1895" t="str">
        <f t="shared" si="118"/>
        <v>19013</v>
      </c>
      <c r="F1895" t="str">
        <f t="shared" si="119"/>
        <v>China</v>
      </c>
      <c r="G1895" t="s">
        <v>16</v>
      </c>
      <c r="H1895">
        <v>42</v>
      </c>
      <c r="I1895">
        <v>231</v>
      </c>
      <c r="J1895">
        <v>25.456</v>
      </c>
      <c r="K1895">
        <v>13.711</v>
      </c>
      <c r="L1895">
        <v>1.0149999999999999</v>
      </c>
      <c r="M1895">
        <v>10.156000000000001</v>
      </c>
      <c r="N1895">
        <v>24.49</v>
      </c>
    </row>
    <row r="1896" spans="1:14" x14ac:dyDescent="0.25">
      <c r="A1896" t="s">
        <v>978</v>
      </c>
      <c r="B1896" t="s">
        <v>991</v>
      </c>
      <c r="C1896" t="str">
        <f t="shared" si="116"/>
        <v>19</v>
      </c>
      <c r="D1896" t="str">
        <f t="shared" si="117"/>
        <v>014</v>
      </c>
      <c r="E1896" t="str">
        <f t="shared" si="118"/>
        <v>19014</v>
      </c>
      <c r="F1896" t="str">
        <f t="shared" si="119"/>
        <v>Dr. Arroyo</v>
      </c>
      <c r="G1896" t="s">
        <v>19</v>
      </c>
      <c r="H1896">
        <v>786</v>
      </c>
      <c r="I1896">
        <v>2423</v>
      </c>
      <c r="J1896">
        <v>393.42500000000001</v>
      </c>
      <c r="K1896">
        <v>149.82900000000001</v>
      </c>
      <c r="L1896">
        <v>28.611000000000001</v>
      </c>
      <c r="M1896">
        <v>353.49200000000002</v>
      </c>
      <c r="N1896">
        <v>761.88199999999995</v>
      </c>
    </row>
    <row r="1897" spans="1:14" hidden="1" x14ac:dyDescent="0.25">
      <c r="A1897" t="s">
        <v>978</v>
      </c>
      <c r="B1897" t="s">
        <v>991</v>
      </c>
      <c r="C1897" t="str">
        <f t="shared" si="116"/>
        <v>19</v>
      </c>
      <c r="D1897" t="str">
        <f t="shared" si="117"/>
        <v>014</v>
      </c>
      <c r="E1897" t="str">
        <f t="shared" si="118"/>
        <v>19014</v>
      </c>
      <c r="F1897" t="str">
        <f t="shared" si="119"/>
        <v>Dr. Arroyo</v>
      </c>
      <c r="G1897" t="s">
        <v>16</v>
      </c>
      <c r="H1897">
        <v>90</v>
      </c>
      <c r="I1897">
        <v>817</v>
      </c>
      <c r="J1897">
        <v>163.56700000000001</v>
      </c>
      <c r="K1897">
        <v>21.222999999999999</v>
      </c>
      <c r="L1897">
        <v>20.263000000000002</v>
      </c>
      <c r="M1897">
        <v>109.96899999999999</v>
      </c>
      <c r="N1897">
        <v>187.791</v>
      </c>
    </row>
    <row r="1898" spans="1:14" x14ac:dyDescent="0.25">
      <c r="A1898" t="s">
        <v>978</v>
      </c>
      <c r="B1898" t="s">
        <v>992</v>
      </c>
      <c r="C1898" t="str">
        <f t="shared" si="116"/>
        <v>19</v>
      </c>
      <c r="D1898" t="str">
        <f t="shared" si="117"/>
        <v>015</v>
      </c>
      <c r="E1898" t="str">
        <f t="shared" si="118"/>
        <v>19015</v>
      </c>
      <c r="F1898" t="str">
        <f t="shared" si="119"/>
        <v>Dr. Coss</v>
      </c>
      <c r="G1898" t="s">
        <v>19</v>
      </c>
      <c r="H1898">
        <v>22</v>
      </c>
      <c r="I1898">
        <v>35</v>
      </c>
      <c r="J1898">
        <v>4.165</v>
      </c>
      <c r="K1898">
        <v>1.952</v>
      </c>
      <c r="L1898">
        <v>0.28699999999999998</v>
      </c>
      <c r="M1898">
        <v>1.8420000000000001</v>
      </c>
      <c r="N1898">
        <v>7.1349999999999998</v>
      </c>
    </row>
    <row r="1899" spans="1:14" x14ac:dyDescent="0.25">
      <c r="A1899" t="s">
        <v>978</v>
      </c>
      <c r="B1899" t="s">
        <v>993</v>
      </c>
      <c r="C1899" t="str">
        <f t="shared" si="116"/>
        <v>19</v>
      </c>
      <c r="D1899" t="str">
        <f t="shared" si="117"/>
        <v>016</v>
      </c>
      <c r="E1899" t="str">
        <f t="shared" si="118"/>
        <v>19016</v>
      </c>
      <c r="F1899" t="str">
        <f t="shared" si="119"/>
        <v>Dr. González</v>
      </c>
      <c r="G1899" t="s">
        <v>19</v>
      </c>
      <c r="H1899">
        <v>60</v>
      </c>
      <c r="I1899">
        <v>450</v>
      </c>
      <c r="J1899">
        <v>382.39299999999997</v>
      </c>
      <c r="K1899">
        <v>118.863</v>
      </c>
      <c r="L1899">
        <v>9.7040000000000006</v>
      </c>
      <c r="M1899">
        <v>208.34399999999999</v>
      </c>
      <c r="N1899">
        <v>389.04500000000002</v>
      </c>
    </row>
    <row r="1900" spans="1:14" hidden="1" x14ac:dyDescent="0.25">
      <c r="A1900" t="s">
        <v>978</v>
      </c>
      <c r="B1900" t="s">
        <v>993</v>
      </c>
      <c r="C1900" t="str">
        <f t="shared" si="116"/>
        <v>19</v>
      </c>
      <c r="D1900" t="str">
        <f t="shared" si="117"/>
        <v>016</v>
      </c>
      <c r="E1900" t="str">
        <f t="shared" si="118"/>
        <v>19016</v>
      </c>
      <c r="F1900" t="str">
        <f t="shared" si="119"/>
        <v>Dr. González</v>
      </c>
      <c r="G1900" t="s">
        <v>16</v>
      </c>
      <c r="H1900">
        <v>11</v>
      </c>
      <c r="I1900">
        <v>362</v>
      </c>
      <c r="J1900">
        <v>375.12799999999999</v>
      </c>
      <c r="K1900">
        <v>114.953</v>
      </c>
      <c r="L1900">
        <v>9.5259999999999998</v>
      </c>
      <c r="M1900">
        <v>199.904</v>
      </c>
      <c r="N1900">
        <v>372.90499999999997</v>
      </c>
    </row>
    <row r="1901" spans="1:14" x14ac:dyDescent="0.25">
      <c r="A1901" t="s">
        <v>978</v>
      </c>
      <c r="B1901" t="s">
        <v>994</v>
      </c>
      <c r="C1901" t="str">
        <f t="shared" si="116"/>
        <v>19</v>
      </c>
      <c r="D1901" t="str">
        <f t="shared" si="117"/>
        <v>017</v>
      </c>
      <c r="E1901" t="str">
        <f t="shared" si="118"/>
        <v>19017</v>
      </c>
      <c r="F1901" t="str">
        <f t="shared" si="119"/>
        <v>Galeana</v>
      </c>
      <c r="G1901" t="s">
        <v>19</v>
      </c>
      <c r="H1901">
        <v>470</v>
      </c>
      <c r="I1901">
        <v>1342</v>
      </c>
      <c r="J1901">
        <v>213.53399999999999</v>
      </c>
      <c r="K1901">
        <v>122.31699999999999</v>
      </c>
      <c r="L1901">
        <v>4.4160000000000004</v>
      </c>
      <c r="M1901">
        <v>153.72399999999999</v>
      </c>
      <c r="N1901">
        <v>501.29300000000001</v>
      </c>
    </row>
    <row r="1902" spans="1:14" hidden="1" x14ac:dyDescent="0.25">
      <c r="A1902" t="s">
        <v>978</v>
      </c>
      <c r="B1902" t="s">
        <v>994</v>
      </c>
      <c r="C1902" t="str">
        <f t="shared" si="116"/>
        <v>19</v>
      </c>
      <c r="D1902" t="str">
        <f t="shared" si="117"/>
        <v>017</v>
      </c>
      <c r="E1902" t="str">
        <f t="shared" si="118"/>
        <v>19017</v>
      </c>
      <c r="F1902" t="str">
        <f t="shared" si="119"/>
        <v>Galeana</v>
      </c>
      <c r="G1902" t="s">
        <v>16</v>
      </c>
      <c r="H1902">
        <v>30</v>
      </c>
      <c r="I1902">
        <v>71</v>
      </c>
      <c r="J1902">
        <v>13.643000000000001</v>
      </c>
      <c r="K1902">
        <v>4.5380000000000003</v>
      </c>
      <c r="L1902">
        <v>0.01</v>
      </c>
      <c r="M1902">
        <v>5.7560000000000002</v>
      </c>
      <c r="N1902">
        <v>13.628</v>
      </c>
    </row>
    <row r="1903" spans="1:14" x14ac:dyDescent="0.25">
      <c r="A1903" t="s">
        <v>978</v>
      </c>
      <c r="B1903" t="s">
        <v>995</v>
      </c>
      <c r="C1903" t="str">
        <f t="shared" si="116"/>
        <v>19</v>
      </c>
      <c r="D1903" t="str">
        <f t="shared" si="117"/>
        <v>018</v>
      </c>
      <c r="E1903" t="str">
        <f t="shared" si="118"/>
        <v>19018</v>
      </c>
      <c r="F1903" t="str">
        <f t="shared" si="119"/>
        <v>García</v>
      </c>
      <c r="G1903" t="s">
        <v>19</v>
      </c>
      <c r="H1903">
        <v>2497</v>
      </c>
      <c r="I1903">
        <v>25772</v>
      </c>
      <c r="J1903">
        <v>46112.159</v>
      </c>
      <c r="K1903">
        <v>19623.707999999999</v>
      </c>
      <c r="L1903">
        <v>874.755</v>
      </c>
      <c r="M1903">
        <v>22078.362000000001</v>
      </c>
      <c r="N1903">
        <v>51222.205000000002</v>
      </c>
    </row>
    <row r="1904" spans="1:14" hidden="1" x14ac:dyDescent="0.25">
      <c r="A1904" t="s">
        <v>978</v>
      </c>
      <c r="B1904" t="s">
        <v>995</v>
      </c>
      <c r="C1904" t="str">
        <f t="shared" si="116"/>
        <v>19</v>
      </c>
      <c r="D1904" t="str">
        <f t="shared" si="117"/>
        <v>018</v>
      </c>
      <c r="E1904" t="str">
        <f t="shared" si="118"/>
        <v>19018</v>
      </c>
      <c r="F1904" t="str">
        <f t="shared" si="119"/>
        <v>García</v>
      </c>
      <c r="G1904" t="s">
        <v>16</v>
      </c>
      <c r="H1904">
        <v>242</v>
      </c>
      <c r="I1904">
        <v>16218</v>
      </c>
      <c r="J1904">
        <v>33962.567000000003</v>
      </c>
      <c r="K1904">
        <v>8687.2129999999997</v>
      </c>
      <c r="L1904">
        <v>740.66899999999998</v>
      </c>
      <c r="M1904">
        <v>17125.178</v>
      </c>
      <c r="N1904">
        <v>35404.173999999999</v>
      </c>
    </row>
    <row r="1905" spans="1:14" x14ac:dyDescent="0.25">
      <c r="A1905" t="s">
        <v>978</v>
      </c>
      <c r="B1905" t="s">
        <v>996</v>
      </c>
      <c r="C1905" t="str">
        <f t="shared" si="116"/>
        <v>19</v>
      </c>
      <c r="D1905" t="str">
        <f t="shared" si="117"/>
        <v>019</v>
      </c>
      <c r="E1905" t="str">
        <f t="shared" si="118"/>
        <v>19019</v>
      </c>
      <c r="F1905" t="str">
        <f t="shared" si="119"/>
        <v>San Pedro Garza García</v>
      </c>
      <c r="G1905" t="s">
        <v>19</v>
      </c>
      <c r="H1905">
        <v>5845</v>
      </c>
      <c r="I1905">
        <v>129293</v>
      </c>
      <c r="J1905">
        <v>150504.73499999999</v>
      </c>
      <c r="K1905">
        <v>75430.539000000004</v>
      </c>
      <c r="L1905">
        <v>8392.1749999999993</v>
      </c>
      <c r="M1905">
        <v>62227.578000000001</v>
      </c>
      <c r="N1905">
        <v>195655.448</v>
      </c>
    </row>
    <row r="1906" spans="1:14" hidden="1" x14ac:dyDescent="0.25">
      <c r="A1906" t="s">
        <v>978</v>
      </c>
      <c r="B1906" t="s">
        <v>996</v>
      </c>
      <c r="C1906" t="str">
        <f t="shared" si="116"/>
        <v>19</v>
      </c>
      <c r="D1906" t="str">
        <f t="shared" si="117"/>
        <v>019</v>
      </c>
      <c r="E1906" t="str">
        <f t="shared" si="118"/>
        <v>19019</v>
      </c>
      <c r="F1906" t="str">
        <f t="shared" si="119"/>
        <v>San Pedro Garza García</v>
      </c>
      <c r="G1906" t="s">
        <v>16</v>
      </c>
      <c r="H1906">
        <v>227</v>
      </c>
      <c r="I1906">
        <v>7883</v>
      </c>
      <c r="J1906">
        <v>8257.6110000000008</v>
      </c>
      <c r="K1906">
        <v>1079.2380000000001</v>
      </c>
      <c r="L1906">
        <v>38.094000000000001</v>
      </c>
      <c r="M1906">
        <v>3261.9250000000002</v>
      </c>
      <c r="N1906">
        <v>8474.8029999999999</v>
      </c>
    </row>
    <row r="1907" spans="1:14" x14ac:dyDescent="0.25">
      <c r="A1907" t="s">
        <v>978</v>
      </c>
      <c r="B1907" t="s">
        <v>997</v>
      </c>
      <c r="C1907" t="str">
        <f t="shared" si="116"/>
        <v>19</v>
      </c>
      <c r="D1907" t="str">
        <f t="shared" si="117"/>
        <v>020</v>
      </c>
      <c r="E1907" t="str">
        <f t="shared" si="118"/>
        <v>19020</v>
      </c>
      <c r="F1907" t="str">
        <f t="shared" si="119"/>
        <v>Gral. Bravo</v>
      </c>
      <c r="G1907" t="s">
        <v>19</v>
      </c>
      <c r="H1907">
        <v>187</v>
      </c>
      <c r="I1907">
        <v>588</v>
      </c>
      <c r="J1907">
        <v>213.22399999999999</v>
      </c>
      <c r="K1907">
        <v>117.416</v>
      </c>
      <c r="L1907">
        <v>7.407</v>
      </c>
      <c r="M1907">
        <v>96.570999999999998</v>
      </c>
      <c r="N1907">
        <v>317.78699999999998</v>
      </c>
    </row>
    <row r="1908" spans="1:14" hidden="1" x14ac:dyDescent="0.25">
      <c r="A1908" t="s">
        <v>978</v>
      </c>
      <c r="B1908" t="s">
        <v>997</v>
      </c>
      <c r="C1908" t="str">
        <f t="shared" si="116"/>
        <v>19</v>
      </c>
      <c r="D1908" t="str">
        <f t="shared" si="117"/>
        <v>020</v>
      </c>
      <c r="E1908" t="str">
        <f t="shared" si="118"/>
        <v>19020</v>
      </c>
      <c r="F1908" t="str">
        <f t="shared" si="119"/>
        <v>Gral. Bravo</v>
      </c>
      <c r="G1908" t="s">
        <v>16</v>
      </c>
      <c r="H1908">
        <v>21</v>
      </c>
      <c r="I1908">
        <v>66</v>
      </c>
      <c r="J1908">
        <v>35.423999999999999</v>
      </c>
      <c r="K1908">
        <v>26.173999999999999</v>
      </c>
      <c r="L1908">
        <v>0.49299999999999999</v>
      </c>
      <c r="M1908">
        <v>14.952999999999999</v>
      </c>
      <c r="N1908">
        <v>34.957999999999998</v>
      </c>
    </row>
    <row r="1909" spans="1:14" x14ac:dyDescent="0.25">
      <c r="A1909" t="s">
        <v>978</v>
      </c>
      <c r="B1909" t="s">
        <v>998</v>
      </c>
      <c r="C1909" t="str">
        <f t="shared" si="116"/>
        <v>19</v>
      </c>
      <c r="D1909" t="str">
        <f t="shared" si="117"/>
        <v>021</v>
      </c>
      <c r="E1909" t="str">
        <f t="shared" si="118"/>
        <v>19021</v>
      </c>
      <c r="F1909" t="str">
        <f t="shared" si="119"/>
        <v>Gral. Escobedo</v>
      </c>
      <c r="G1909" t="s">
        <v>19</v>
      </c>
      <c r="H1909">
        <v>7744</v>
      </c>
      <c r="I1909">
        <v>60844</v>
      </c>
      <c r="J1909">
        <v>117397.41499999999</v>
      </c>
      <c r="K1909">
        <v>31268.898000000001</v>
      </c>
      <c r="L1909">
        <v>841.44600000000003</v>
      </c>
      <c r="M1909">
        <v>21512.346000000001</v>
      </c>
      <c r="N1909">
        <v>130796.709</v>
      </c>
    </row>
    <row r="1910" spans="1:14" hidden="1" x14ac:dyDescent="0.25">
      <c r="A1910" t="s">
        <v>978</v>
      </c>
      <c r="B1910" t="s">
        <v>998</v>
      </c>
      <c r="C1910" t="str">
        <f t="shared" si="116"/>
        <v>19</v>
      </c>
      <c r="D1910" t="str">
        <f t="shared" si="117"/>
        <v>021</v>
      </c>
      <c r="E1910" t="str">
        <f t="shared" si="118"/>
        <v>19021</v>
      </c>
      <c r="F1910" t="str">
        <f t="shared" si="119"/>
        <v>Gral. Escobedo</v>
      </c>
      <c r="G1910" t="s">
        <v>16</v>
      </c>
      <c r="H1910">
        <v>737</v>
      </c>
      <c r="I1910">
        <v>28938</v>
      </c>
      <c r="J1910">
        <v>106604.981</v>
      </c>
      <c r="K1910">
        <v>26249.59</v>
      </c>
      <c r="L1910">
        <v>592.66700000000003</v>
      </c>
      <c r="M1910">
        <v>11207.418</v>
      </c>
      <c r="N1910">
        <v>106980.448</v>
      </c>
    </row>
    <row r="1911" spans="1:14" x14ac:dyDescent="0.25">
      <c r="A1911" t="s">
        <v>978</v>
      </c>
      <c r="B1911" t="s">
        <v>999</v>
      </c>
      <c r="C1911" t="str">
        <f t="shared" si="116"/>
        <v>19</v>
      </c>
      <c r="D1911" t="str">
        <f t="shared" si="117"/>
        <v>022</v>
      </c>
      <c r="E1911" t="str">
        <f t="shared" si="118"/>
        <v>19022</v>
      </c>
      <c r="F1911" t="str">
        <f t="shared" si="119"/>
        <v>Gral. Terán</v>
      </c>
      <c r="G1911" t="s">
        <v>19</v>
      </c>
      <c r="H1911">
        <v>422</v>
      </c>
      <c r="I1911">
        <v>1272</v>
      </c>
      <c r="J1911">
        <v>414.25099999999998</v>
      </c>
      <c r="K1911">
        <v>317.43299999999999</v>
      </c>
      <c r="L1911">
        <v>18.454000000000001</v>
      </c>
      <c r="M1911">
        <v>164.02199999999999</v>
      </c>
      <c r="N1911">
        <v>916.03499999999997</v>
      </c>
    </row>
    <row r="1912" spans="1:14" hidden="1" x14ac:dyDescent="0.25">
      <c r="A1912" t="s">
        <v>978</v>
      </c>
      <c r="B1912" t="s">
        <v>999</v>
      </c>
      <c r="C1912" t="str">
        <f t="shared" si="116"/>
        <v>19</v>
      </c>
      <c r="D1912" t="str">
        <f t="shared" si="117"/>
        <v>022</v>
      </c>
      <c r="E1912" t="str">
        <f t="shared" si="118"/>
        <v>19022</v>
      </c>
      <c r="F1912" t="str">
        <f t="shared" si="119"/>
        <v>Gral. Terán</v>
      </c>
      <c r="G1912" t="s">
        <v>16</v>
      </c>
      <c r="H1912">
        <v>41</v>
      </c>
      <c r="I1912">
        <v>342</v>
      </c>
      <c r="J1912">
        <v>55.433</v>
      </c>
      <c r="K1912">
        <v>36.384</v>
      </c>
      <c r="L1912">
        <v>0.30099999999999999</v>
      </c>
      <c r="M1912">
        <v>14.207000000000001</v>
      </c>
      <c r="N1912">
        <v>54.859000000000002</v>
      </c>
    </row>
    <row r="1913" spans="1:14" x14ac:dyDescent="0.25">
      <c r="A1913" t="s">
        <v>978</v>
      </c>
      <c r="B1913" t="s">
        <v>1000</v>
      </c>
      <c r="C1913" t="str">
        <f t="shared" si="116"/>
        <v>19</v>
      </c>
      <c r="D1913" t="str">
        <f t="shared" si="117"/>
        <v>023</v>
      </c>
      <c r="E1913" t="str">
        <f t="shared" si="118"/>
        <v>19023</v>
      </c>
      <c r="F1913" t="str">
        <f t="shared" si="119"/>
        <v>Gral. Treviño</v>
      </c>
      <c r="G1913" t="s">
        <v>19</v>
      </c>
      <c r="H1913">
        <v>41</v>
      </c>
      <c r="I1913">
        <v>83</v>
      </c>
      <c r="J1913">
        <v>6.8920000000000003</v>
      </c>
      <c r="K1913">
        <v>4.0469999999999997</v>
      </c>
      <c r="L1913">
        <v>0.88300000000000001</v>
      </c>
      <c r="M1913">
        <v>10.459</v>
      </c>
      <c r="N1913">
        <v>23.527000000000001</v>
      </c>
    </row>
    <row r="1914" spans="1:14" x14ac:dyDescent="0.25">
      <c r="A1914" t="s">
        <v>978</v>
      </c>
      <c r="B1914" t="s">
        <v>1001</v>
      </c>
      <c r="C1914" t="str">
        <f t="shared" si="116"/>
        <v>19</v>
      </c>
      <c r="D1914" t="str">
        <f t="shared" si="117"/>
        <v>024</v>
      </c>
      <c r="E1914" t="str">
        <f t="shared" si="118"/>
        <v>19024</v>
      </c>
      <c r="F1914" t="str">
        <f t="shared" si="119"/>
        <v>Gral. Zaragoza</v>
      </c>
      <c r="G1914" t="s">
        <v>19</v>
      </c>
      <c r="H1914">
        <v>116</v>
      </c>
      <c r="I1914">
        <v>257</v>
      </c>
      <c r="J1914">
        <v>25.411999999999999</v>
      </c>
      <c r="K1914">
        <v>14.423999999999999</v>
      </c>
      <c r="L1914">
        <v>0.20899999999999999</v>
      </c>
      <c r="M1914">
        <v>18.11</v>
      </c>
      <c r="N1914">
        <v>47.545999999999999</v>
      </c>
    </row>
    <row r="1915" spans="1:14" hidden="1" x14ac:dyDescent="0.25">
      <c r="A1915" t="s">
        <v>978</v>
      </c>
      <c r="B1915" t="s">
        <v>1001</v>
      </c>
      <c r="C1915" t="str">
        <f t="shared" si="116"/>
        <v>19</v>
      </c>
      <c r="D1915" t="str">
        <f t="shared" si="117"/>
        <v>024</v>
      </c>
      <c r="E1915" t="str">
        <f t="shared" si="118"/>
        <v>19024</v>
      </c>
      <c r="F1915" t="str">
        <f t="shared" si="119"/>
        <v>Gral. Zaragoza</v>
      </c>
      <c r="G1915" t="s">
        <v>16</v>
      </c>
      <c r="H1915">
        <v>16</v>
      </c>
      <c r="I1915">
        <v>63</v>
      </c>
      <c r="J1915">
        <v>9.875</v>
      </c>
      <c r="K1915">
        <v>2.6040000000000001</v>
      </c>
      <c r="L1915">
        <v>1E-3</v>
      </c>
      <c r="M1915">
        <v>3.1259999999999999</v>
      </c>
      <c r="N1915">
        <v>9.8789999999999996</v>
      </c>
    </row>
    <row r="1916" spans="1:14" x14ac:dyDescent="0.25">
      <c r="A1916" t="s">
        <v>978</v>
      </c>
      <c r="B1916" t="s">
        <v>1002</v>
      </c>
      <c r="C1916" t="str">
        <f t="shared" si="116"/>
        <v>19</v>
      </c>
      <c r="D1916" t="str">
        <f t="shared" si="117"/>
        <v>025</v>
      </c>
      <c r="E1916" t="str">
        <f t="shared" si="118"/>
        <v>19025</v>
      </c>
      <c r="F1916" t="str">
        <f t="shared" si="119"/>
        <v>Gral. Zuazua</v>
      </c>
      <c r="G1916" t="s">
        <v>19</v>
      </c>
      <c r="H1916">
        <v>1037</v>
      </c>
      <c r="I1916">
        <v>22279</v>
      </c>
      <c r="J1916">
        <v>21555.710999999999</v>
      </c>
      <c r="K1916">
        <v>7045.9650000000001</v>
      </c>
      <c r="L1916">
        <v>902.24599999999998</v>
      </c>
      <c r="M1916">
        <v>7845.8239999999996</v>
      </c>
      <c r="N1916">
        <v>28840.947</v>
      </c>
    </row>
    <row r="1917" spans="1:14" hidden="1" x14ac:dyDescent="0.25">
      <c r="A1917" t="s">
        <v>978</v>
      </c>
      <c r="B1917" t="s">
        <v>1002</v>
      </c>
      <c r="C1917" t="str">
        <f t="shared" si="116"/>
        <v>19</v>
      </c>
      <c r="D1917" t="str">
        <f t="shared" si="117"/>
        <v>025</v>
      </c>
      <c r="E1917" t="str">
        <f t="shared" si="118"/>
        <v>19025</v>
      </c>
      <c r="F1917" t="str">
        <f t="shared" si="119"/>
        <v>Gral. Zuazua</v>
      </c>
      <c r="G1917" t="s">
        <v>16</v>
      </c>
      <c r="H1917">
        <v>93</v>
      </c>
      <c r="I1917">
        <v>14056</v>
      </c>
      <c r="J1917">
        <v>17939.39</v>
      </c>
      <c r="K1917">
        <v>4713.7219999999998</v>
      </c>
      <c r="L1917">
        <v>722.72</v>
      </c>
      <c r="M1917">
        <v>5860.9650000000001</v>
      </c>
      <c r="N1917">
        <v>18728.530999999999</v>
      </c>
    </row>
    <row r="1918" spans="1:14" x14ac:dyDescent="0.25">
      <c r="A1918" t="s">
        <v>978</v>
      </c>
      <c r="B1918" t="s">
        <v>1003</v>
      </c>
      <c r="C1918" t="str">
        <f t="shared" si="116"/>
        <v>19</v>
      </c>
      <c r="D1918" t="str">
        <f t="shared" si="117"/>
        <v>026</v>
      </c>
      <c r="E1918" t="str">
        <f t="shared" si="118"/>
        <v>19026</v>
      </c>
      <c r="F1918" t="str">
        <f t="shared" si="119"/>
        <v>Guadalupe</v>
      </c>
      <c r="G1918" t="s">
        <v>19</v>
      </c>
      <c r="H1918">
        <v>18068</v>
      </c>
      <c r="I1918">
        <v>131298</v>
      </c>
      <c r="J1918">
        <v>76714.634999999995</v>
      </c>
      <c r="K1918">
        <v>27342.129000000001</v>
      </c>
      <c r="L1918">
        <v>1171.787</v>
      </c>
      <c r="M1918">
        <v>32852.133000000002</v>
      </c>
      <c r="N1918">
        <v>112061.647</v>
      </c>
    </row>
    <row r="1919" spans="1:14" hidden="1" x14ac:dyDescent="0.25">
      <c r="A1919" t="s">
        <v>978</v>
      </c>
      <c r="B1919" t="s">
        <v>1003</v>
      </c>
      <c r="C1919" t="str">
        <f t="shared" si="116"/>
        <v>19</v>
      </c>
      <c r="D1919" t="str">
        <f t="shared" si="117"/>
        <v>026</v>
      </c>
      <c r="E1919" t="str">
        <f t="shared" si="118"/>
        <v>19026</v>
      </c>
      <c r="F1919" t="str">
        <f t="shared" si="119"/>
        <v>Guadalupe</v>
      </c>
      <c r="G1919" t="s">
        <v>16</v>
      </c>
      <c r="H1919">
        <v>1865</v>
      </c>
      <c r="I1919">
        <v>50936</v>
      </c>
      <c r="J1919">
        <v>52288.398999999998</v>
      </c>
      <c r="K1919">
        <v>14690.494000000001</v>
      </c>
      <c r="L1919">
        <v>618.36900000000003</v>
      </c>
      <c r="M1919">
        <v>11567.776</v>
      </c>
      <c r="N1919">
        <v>52631.542999999998</v>
      </c>
    </row>
    <row r="1920" spans="1:14" x14ac:dyDescent="0.25">
      <c r="A1920" t="s">
        <v>978</v>
      </c>
      <c r="B1920" t="s">
        <v>1004</v>
      </c>
      <c r="C1920" t="str">
        <f t="shared" si="116"/>
        <v>19</v>
      </c>
      <c r="D1920" t="str">
        <f t="shared" si="117"/>
        <v>027</v>
      </c>
      <c r="E1920" t="str">
        <f t="shared" si="118"/>
        <v>19027</v>
      </c>
      <c r="F1920" t="str">
        <f t="shared" si="119"/>
        <v>Los Herreras</v>
      </c>
      <c r="G1920" t="s">
        <v>19</v>
      </c>
      <c r="H1920">
        <v>62</v>
      </c>
      <c r="I1920">
        <v>113</v>
      </c>
      <c r="J1920">
        <v>15.449</v>
      </c>
      <c r="K1920">
        <v>7.8479999999999999</v>
      </c>
      <c r="L1920">
        <v>1.81</v>
      </c>
      <c r="M1920">
        <v>11.041</v>
      </c>
      <c r="N1920">
        <v>36.36</v>
      </c>
    </row>
    <row r="1921" spans="1:14" hidden="1" x14ac:dyDescent="0.25">
      <c r="A1921" t="s">
        <v>978</v>
      </c>
      <c r="B1921" t="s">
        <v>1004</v>
      </c>
      <c r="C1921" t="str">
        <f t="shared" si="116"/>
        <v>19</v>
      </c>
      <c r="D1921" t="str">
        <f t="shared" si="117"/>
        <v>027</v>
      </c>
      <c r="E1921" t="str">
        <f t="shared" si="118"/>
        <v>19027</v>
      </c>
      <c r="F1921" t="str">
        <f t="shared" si="119"/>
        <v>Los Herreras</v>
      </c>
      <c r="G1921" t="s">
        <v>16</v>
      </c>
      <c r="H1921">
        <v>5</v>
      </c>
      <c r="I1921">
        <v>20</v>
      </c>
      <c r="J1921">
        <v>3.4239999999999999</v>
      </c>
      <c r="K1921">
        <v>1.0669999999999999</v>
      </c>
      <c r="L1921">
        <v>3.5999999999999997E-2</v>
      </c>
      <c r="M1921">
        <v>1.4850000000000001</v>
      </c>
      <c r="N1921">
        <v>3.3879999999999999</v>
      </c>
    </row>
    <row r="1922" spans="1:14" x14ac:dyDescent="0.25">
      <c r="A1922" t="s">
        <v>978</v>
      </c>
      <c r="B1922" t="s">
        <v>1005</v>
      </c>
      <c r="C1922" t="str">
        <f t="shared" si="116"/>
        <v>19</v>
      </c>
      <c r="D1922" t="str">
        <f t="shared" si="117"/>
        <v>028</v>
      </c>
      <c r="E1922" t="str">
        <f t="shared" si="118"/>
        <v>19028</v>
      </c>
      <c r="F1922" t="str">
        <f t="shared" si="119"/>
        <v>Higueras</v>
      </c>
      <c r="G1922" t="s">
        <v>19</v>
      </c>
      <c r="H1922">
        <v>36</v>
      </c>
      <c r="I1922">
        <v>89</v>
      </c>
      <c r="J1922">
        <v>6.1340000000000003</v>
      </c>
      <c r="K1922">
        <v>2.9620000000000002</v>
      </c>
      <c r="L1922">
        <v>0.16700000000000001</v>
      </c>
      <c r="M1922">
        <v>7.1390000000000002</v>
      </c>
      <c r="N1922">
        <v>9.1430000000000007</v>
      </c>
    </row>
    <row r="1923" spans="1:14" hidden="1" x14ac:dyDescent="0.25">
      <c r="A1923" t="s">
        <v>978</v>
      </c>
      <c r="B1923" t="s">
        <v>1005</v>
      </c>
      <c r="C1923" t="str">
        <f t="shared" ref="C1923:C1986" si="120">MID(A1923,1,2)</f>
        <v>19</v>
      </c>
      <c r="D1923" t="str">
        <f t="shared" ref="D1923:D1986" si="121">MID(B1923,1,3)</f>
        <v>028</v>
      </c>
      <c r="E1923" t="str">
        <f t="shared" ref="E1923:E1986" si="122">CONCATENATE(C1923,D1923)</f>
        <v>19028</v>
      </c>
      <c r="F1923" t="str">
        <f t="shared" ref="F1923:F1986" si="123">MID(B1923,5,40)</f>
        <v>Higueras</v>
      </c>
      <c r="G1923" t="s">
        <v>16</v>
      </c>
      <c r="H1923">
        <v>7</v>
      </c>
      <c r="I1923">
        <v>32</v>
      </c>
      <c r="J1923">
        <v>3.9209999999999998</v>
      </c>
      <c r="K1923">
        <v>2.21</v>
      </c>
      <c r="L1923">
        <v>1.2E-2</v>
      </c>
      <c r="M1923">
        <v>0.90600000000000003</v>
      </c>
      <c r="N1923">
        <v>3.895</v>
      </c>
    </row>
    <row r="1924" spans="1:14" x14ac:dyDescent="0.25">
      <c r="A1924" t="s">
        <v>978</v>
      </c>
      <c r="B1924" t="s">
        <v>1006</v>
      </c>
      <c r="C1924" t="str">
        <f t="shared" si="120"/>
        <v>19</v>
      </c>
      <c r="D1924" t="str">
        <f t="shared" si="121"/>
        <v>029</v>
      </c>
      <c r="E1924" t="str">
        <f t="shared" si="122"/>
        <v>19029</v>
      </c>
      <c r="F1924" t="str">
        <f t="shared" si="123"/>
        <v>Hualahuises</v>
      </c>
      <c r="G1924" t="s">
        <v>19</v>
      </c>
      <c r="H1924">
        <v>196</v>
      </c>
      <c r="I1924">
        <v>407</v>
      </c>
      <c r="J1924">
        <v>50.816000000000003</v>
      </c>
      <c r="K1924">
        <v>31.504000000000001</v>
      </c>
      <c r="L1924">
        <v>0.74099999999999999</v>
      </c>
      <c r="M1924">
        <v>26.052</v>
      </c>
      <c r="N1924">
        <v>107.745</v>
      </c>
    </row>
    <row r="1925" spans="1:14" hidden="1" x14ac:dyDescent="0.25">
      <c r="A1925" t="s">
        <v>978</v>
      </c>
      <c r="B1925" t="s">
        <v>1006</v>
      </c>
      <c r="C1925" t="str">
        <f t="shared" si="120"/>
        <v>19</v>
      </c>
      <c r="D1925" t="str">
        <f t="shared" si="121"/>
        <v>029</v>
      </c>
      <c r="E1925" t="str">
        <f t="shared" si="122"/>
        <v>19029</v>
      </c>
      <c r="F1925" t="str">
        <f t="shared" si="123"/>
        <v>Hualahuises</v>
      </c>
      <c r="G1925" t="s">
        <v>16</v>
      </c>
      <c r="H1925">
        <v>36</v>
      </c>
      <c r="I1925">
        <v>103</v>
      </c>
      <c r="J1925">
        <v>11.4</v>
      </c>
      <c r="K1925">
        <v>4.9870000000000001</v>
      </c>
      <c r="L1925">
        <v>4.2000000000000003E-2</v>
      </c>
      <c r="M1925">
        <v>5.7779999999999996</v>
      </c>
      <c r="N1925">
        <v>11.151999999999999</v>
      </c>
    </row>
    <row r="1926" spans="1:14" x14ac:dyDescent="0.25">
      <c r="A1926" t="s">
        <v>978</v>
      </c>
      <c r="B1926" t="s">
        <v>1007</v>
      </c>
      <c r="C1926" t="str">
        <f t="shared" si="120"/>
        <v>19</v>
      </c>
      <c r="D1926" t="str">
        <f t="shared" si="121"/>
        <v>030</v>
      </c>
      <c r="E1926" t="str">
        <f t="shared" si="122"/>
        <v>19030</v>
      </c>
      <c r="F1926" t="str">
        <f t="shared" si="123"/>
        <v>Iturbide</v>
      </c>
      <c r="G1926" t="s">
        <v>19</v>
      </c>
      <c r="H1926">
        <v>64</v>
      </c>
      <c r="I1926">
        <v>126</v>
      </c>
      <c r="J1926">
        <v>7.5439999999999996</v>
      </c>
      <c r="K1926">
        <v>1.4890000000000001</v>
      </c>
      <c r="L1926">
        <v>7.0000000000000001E-3</v>
      </c>
      <c r="M1926">
        <v>8.6530000000000005</v>
      </c>
      <c r="N1926">
        <v>16.056000000000001</v>
      </c>
    </row>
    <row r="1927" spans="1:14" x14ac:dyDescent="0.25">
      <c r="A1927" t="s">
        <v>978</v>
      </c>
      <c r="B1927" t="s">
        <v>1008</v>
      </c>
      <c r="C1927" t="str">
        <f t="shared" si="120"/>
        <v>19</v>
      </c>
      <c r="D1927" t="str">
        <f t="shared" si="121"/>
        <v>031</v>
      </c>
      <c r="E1927" t="str">
        <f t="shared" si="122"/>
        <v>19031</v>
      </c>
      <c r="F1927" t="str">
        <f t="shared" si="123"/>
        <v>Juárez</v>
      </c>
      <c r="G1927" t="s">
        <v>19</v>
      </c>
      <c r="H1927">
        <v>4208</v>
      </c>
      <c r="I1927">
        <v>20015</v>
      </c>
      <c r="J1927">
        <v>7429.2870000000003</v>
      </c>
      <c r="K1927">
        <v>3057.982</v>
      </c>
      <c r="L1927">
        <v>111.318</v>
      </c>
      <c r="M1927">
        <v>3283.444</v>
      </c>
      <c r="N1927">
        <v>11656.366</v>
      </c>
    </row>
    <row r="1928" spans="1:14" hidden="1" x14ac:dyDescent="0.25">
      <c r="A1928" t="s">
        <v>978</v>
      </c>
      <c r="B1928" t="s">
        <v>1008</v>
      </c>
      <c r="C1928" t="str">
        <f t="shared" si="120"/>
        <v>19</v>
      </c>
      <c r="D1928" t="str">
        <f t="shared" si="121"/>
        <v>031</v>
      </c>
      <c r="E1928" t="str">
        <f t="shared" si="122"/>
        <v>19031</v>
      </c>
      <c r="F1928" t="str">
        <f t="shared" si="123"/>
        <v>Juárez</v>
      </c>
      <c r="G1928" t="s">
        <v>16</v>
      </c>
      <c r="H1928">
        <v>337</v>
      </c>
      <c r="I1928">
        <v>5640</v>
      </c>
      <c r="J1928">
        <v>2648.7429999999999</v>
      </c>
      <c r="K1928">
        <v>532.28</v>
      </c>
      <c r="L1928">
        <v>13.582000000000001</v>
      </c>
      <c r="M1928">
        <v>1657.2049999999999</v>
      </c>
      <c r="N1928">
        <v>2687.8580000000002</v>
      </c>
    </row>
    <row r="1929" spans="1:14" x14ac:dyDescent="0.25">
      <c r="A1929" t="s">
        <v>978</v>
      </c>
      <c r="B1929" t="s">
        <v>1009</v>
      </c>
      <c r="C1929" t="str">
        <f t="shared" si="120"/>
        <v>19</v>
      </c>
      <c r="D1929" t="str">
        <f t="shared" si="121"/>
        <v>032</v>
      </c>
      <c r="E1929" t="str">
        <f t="shared" si="122"/>
        <v>19032</v>
      </c>
      <c r="F1929" t="str">
        <f t="shared" si="123"/>
        <v>Lampazos de Naranjo</v>
      </c>
      <c r="G1929" t="s">
        <v>19</v>
      </c>
      <c r="H1929">
        <v>235</v>
      </c>
      <c r="I1929">
        <v>491</v>
      </c>
      <c r="J1929">
        <v>402.47699999999998</v>
      </c>
      <c r="K1929">
        <v>223.27799999999999</v>
      </c>
      <c r="L1929">
        <v>0.23599999999999999</v>
      </c>
      <c r="M1929">
        <v>327.39400000000001</v>
      </c>
      <c r="N1929">
        <v>493.56299999999999</v>
      </c>
    </row>
    <row r="1930" spans="1:14" hidden="1" x14ac:dyDescent="0.25">
      <c r="A1930" t="s">
        <v>978</v>
      </c>
      <c r="B1930" t="s">
        <v>1009</v>
      </c>
      <c r="C1930" t="str">
        <f t="shared" si="120"/>
        <v>19</v>
      </c>
      <c r="D1930" t="str">
        <f t="shared" si="121"/>
        <v>032</v>
      </c>
      <c r="E1930" t="str">
        <f t="shared" si="122"/>
        <v>19032</v>
      </c>
      <c r="F1930" t="str">
        <f t="shared" si="123"/>
        <v>Lampazos de Naranjo</v>
      </c>
      <c r="G1930" t="s">
        <v>16</v>
      </c>
      <c r="H1930">
        <v>21</v>
      </c>
      <c r="I1930">
        <v>84</v>
      </c>
      <c r="J1930">
        <v>120.96599999999999</v>
      </c>
      <c r="K1930">
        <v>21.808</v>
      </c>
      <c r="L1930">
        <v>1.7999999999999999E-2</v>
      </c>
      <c r="M1930">
        <v>2.0169999999999999</v>
      </c>
      <c r="N1930">
        <v>120.943</v>
      </c>
    </row>
    <row r="1931" spans="1:14" x14ac:dyDescent="0.25">
      <c r="A1931" t="s">
        <v>978</v>
      </c>
      <c r="B1931" t="s">
        <v>1010</v>
      </c>
      <c r="C1931" t="str">
        <f t="shared" si="120"/>
        <v>19</v>
      </c>
      <c r="D1931" t="str">
        <f t="shared" si="121"/>
        <v>033</v>
      </c>
      <c r="E1931" t="str">
        <f t="shared" si="122"/>
        <v>19033</v>
      </c>
      <c r="F1931" t="str">
        <f t="shared" si="123"/>
        <v>Linares</v>
      </c>
      <c r="G1931" t="s">
        <v>19</v>
      </c>
      <c r="H1931">
        <v>2408</v>
      </c>
      <c r="I1931">
        <v>13519</v>
      </c>
      <c r="J1931">
        <v>4395.4290000000001</v>
      </c>
      <c r="K1931">
        <v>2085.92</v>
      </c>
      <c r="L1931">
        <v>110.934</v>
      </c>
      <c r="M1931">
        <v>3009.3009999999999</v>
      </c>
      <c r="N1931">
        <v>7803.183</v>
      </c>
    </row>
    <row r="1932" spans="1:14" hidden="1" x14ac:dyDescent="0.25">
      <c r="A1932" t="s">
        <v>978</v>
      </c>
      <c r="B1932" t="s">
        <v>1010</v>
      </c>
      <c r="C1932" t="str">
        <f t="shared" si="120"/>
        <v>19</v>
      </c>
      <c r="D1932" t="str">
        <f t="shared" si="121"/>
        <v>033</v>
      </c>
      <c r="E1932" t="str">
        <f t="shared" si="122"/>
        <v>19033</v>
      </c>
      <c r="F1932" t="str">
        <f t="shared" si="123"/>
        <v>Linares</v>
      </c>
      <c r="G1932" t="s">
        <v>16</v>
      </c>
      <c r="H1932">
        <v>243</v>
      </c>
      <c r="I1932">
        <v>6095</v>
      </c>
      <c r="J1932">
        <v>2628.739</v>
      </c>
      <c r="K1932">
        <v>997.755</v>
      </c>
      <c r="L1932">
        <v>69.468000000000004</v>
      </c>
      <c r="M1932">
        <v>2131.14</v>
      </c>
      <c r="N1932">
        <v>2744.8159999999998</v>
      </c>
    </row>
    <row r="1933" spans="1:14" x14ac:dyDescent="0.25">
      <c r="A1933" t="s">
        <v>978</v>
      </c>
      <c r="B1933" t="s">
        <v>1011</v>
      </c>
      <c r="C1933" t="str">
        <f t="shared" si="120"/>
        <v>19</v>
      </c>
      <c r="D1933" t="str">
        <f t="shared" si="121"/>
        <v>034</v>
      </c>
      <c r="E1933" t="str">
        <f t="shared" si="122"/>
        <v>19034</v>
      </c>
      <c r="F1933" t="str">
        <f t="shared" si="123"/>
        <v>Marín</v>
      </c>
      <c r="G1933" t="s">
        <v>19</v>
      </c>
      <c r="H1933">
        <v>99</v>
      </c>
      <c r="I1933">
        <v>256</v>
      </c>
      <c r="J1933">
        <v>38.847000000000001</v>
      </c>
      <c r="K1933">
        <v>16.004999999999999</v>
      </c>
      <c r="L1933">
        <v>0.35599999999999998</v>
      </c>
      <c r="M1933">
        <v>32.470999999999997</v>
      </c>
      <c r="N1933">
        <v>88.581999999999994</v>
      </c>
    </row>
    <row r="1934" spans="1:14" hidden="1" x14ac:dyDescent="0.25">
      <c r="A1934" t="s">
        <v>978</v>
      </c>
      <c r="B1934" t="s">
        <v>1011</v>
      </c>
      <c r="C1934" t="str">
        <f t="shared" si="120"/>
        <v>19</v>
      </c>
      <c r="D1934" t="str">
        <f t="shared" si="121"/>
        <v>034</v>
      </c>
      <c r="E1934" t="str">
        <f t="shared" si="122"/>
        <v>19034</v>
      </c>
      <c r="F1934" t="str">
        <f t="shared" si="123"/>
        <v>Marín</v>
      </c>
      <c r="G1934" t="s">
        <v>16</v>
      </c>
      <c r="H1934">
        <v>20</v>
      </c>
      <c r="I1934">
        <v>84</v>
      </c>
      <c r="J1934">
        <v>19.971</v>
      </c>
      <c r="K1934">
        <v>8.5579999999999998</v>
      </c>
      <c r="L1934">
        <v>2E-3</v>
      </c>
      <c r="M1934">
        <v>8.2739999999999991</v>
      </c>
      <c r="N1934">
        <v>20.033999999999999</v>
      </c>
    </row>
    <row r="1935" spans="1:14" x14ac:dyDescent="0.25">
      <c r="A1935" t="s">
        <v>978</v>
      </c>
      <c r="B1935" t="s">
        <v>1012</v>
      </c>
      <c r="C1935" t="str">
        <f t="shared" si="120"/>
        <v>19</v>
      </c>
      <c r="D1935" t="str">
        <f t="shared" si="121"/>
        <v>035</v>
      </c>
      <c r="E1935" t="str">
        <f t="shared" si="122"/>
        <v>19035</v>
      </c>
      <c r="F1935" t="str">
        <f t="shared" si="123"/>
        <v>Melchor Ocampo</v>
      </c>
      <c r="G1935" t="s">
        <v>19</v>
      </c>
      <c r="H1935">
        <v>15</v>
      </c>
      <c r="I1935">
        <v>40</v>
      </c>
      <c r="J1935">
        <v>1.476</v>
      </c>
      <c r="K1935">
        <v>-9.9000000000000005E-2</v>
      </c>
      <c r="L1935">
        <v>7.5999999999999998E-2</v>
      </c>
      <c r="M1935">
        <v>0.996</v>
      </c>
      <c r="N1935">
        <v>2.8980000000000001</v>
      </c>
    </row>
    <row r="1936" spans="1:14" x14ac:dyDescent="0.25">
      <c r="A1936" t="s">
        <v>978</v>
      </c>
      <c r="B1936" t="s">
        <v>1013</v>
      </c>
      <c r="C1936" t="str">
        <f t="shared" si="120"/>
        <v>19</v>
      </c>
      <c r="D1936" t="str">
        <f t="shared" si="121"/>
        <v>036</v>
      </c>
      <c r="E1936" t="str">
        <f t="shared" si="122"/>
        <v>19036</v>
      </c>
      <c r="F1936" t="str">
        <f t="shared" si="123"/>
        <v>Mier y Noriega</v>
      </c>
      <c r="G1936" t="s">
        <v>19</v>
      </c>
      <c r="H1936">
        <v>78</v>
      </c>
      <c r="I1936">
        <v>126</v>
      </c>
      <c r="J1936">
        <v>8.8219999999999992</v>
      </c>
      <c r="K1936">
        <v>5.601</v>
      </c>
      <c r="L1936">
        <v>0.42199999999999999</v>
      </c>
      <c r="M1936">
        <v>12.002000000000001</v>
      </c>
      <c r="N1936">
        <v>22.327999999999999</v>
      </c>
    </row>
    <row r="1937" spans="1:14" hidden="1" x14ac:dyDescent="0.25">
      <c r="A1937" t="s">
        <v>978</v>
      </c>
      <c r="B1937" t="s">
        <v>1013</v>
      </c>
      <c r="C1937" t="str">
        <f t="shared" si="120"/>
        <v>19</v>
      </c>
      <c r="D1937" t="str">
        <f t="shared" si="121"/>
        <v>036</v>
      </c>
      <c r="E1937" t="str">
        <f t="shared" si="122"/>
        <v>19036</v>
      </c>
      <c r="F1937" t="str">
        <f t="shared" si="123"/>
        <v>Mier y Noriega</v>
      </c>
      <c r="G1937" t="s">
        <v>16</v>
      </c>
      <c r="H1937">
        <v>4</v>
      </c>
      <c r="I1937">
        <v>11</v>
      </c>
      <c r="J1937">
        <v>0.52500000000000002</v>
      </c>
      <c r="K1937">
        <v>0.216</v>
      </c>
      <c r="L1937">
        <v>0</v>
      </c>
      <c r="M1937">
        <v>0.62</v>
      </c>
      <c r="N1937">
        <v>0.52200000000000002</v>
      </c>
    </row>
    <row r="1938" spans="1:14" x14ac:dyDescent="0.25">
      <c r="A1938" t="s">
        <v>978</v>
      </c>
      <c r="B1938" t="s">
        <v>1014</v>
      </c>
      <c r="C1938" t="str">
        <f t="shared" si="120"/>
        <v>19</v>
      </c>
      <c r="D1938" t="str">
        <f t="shared" si="121"/>
        <v>037</v>
      </c>
      <c r="E1938" t="str">
        <f t="shared" si="122"/>
        <v>19037</v>
      </c>
      <c r="F1938" t="str">
        <f t="shared" si="123"/>
        <v>Mina</v>
      </c>
      <c r="G1938" t="s">
        <v>19</v>
      </c>
      <c r="H1938">
        <v>123</v>
      </c>
      <c r="I1938">
        <v>264</v>
      </c>
      <c r="J1938">
        <v>117.648</v>
      </c>
      <c r="K1938">
        <v>89.052999999999997</v>
      </c>
      <c r="L1938">
        <v>0.28399999999999997</v>
      </c>
      <c r="M1938">
        <v>33.319000000000003</v>
      </c>
      <c r="N1938">
        <v>175.06899999999999</v>
      </c>
    </row>
    <row r="1939" spans="1:14" hidden="1" x14ac:dyDescent="0.25">
      <c r="A1939" t="s">
        <v>978</v>
      </c>
      <c r="B1939" t="s">
        <v>1014</v>
      </c>
      <c r="C1939" t="str">
        <f t="shared" si="120"/>
        <v>19</v>
      </c>
      <c r="D1939" t="str">
        <f t="shared" si="121"/>
        <v>037</v>
      </c>
      <c r="E1939" t="str">
        <f t="shared" si="122"/>
        <v>19037</v>
      </c>
      <c r="F1939" t="str">
        <f t="shared" si="123"/>
        <v>Mina</v>
      </c>
      <c r="G1939" t="s">
        <v>16</v>
      </c>
      <c r="H1939">
        <v>4</v>
      </c>
      <c r="I1939">
        <v>14</v>
      </c>
      <c r="J1939">
        <v>1.746</v>
      </c>
      <c r="K1939">
        <v>0.91</v>
      </c>
      <c r="L1939">
        <v>0</v>
      </c>
      <c r="M1939">
        <v>0.29799999999999999</v>
      </c>
      <c r="N1939">
        <v>1.7470000000000001</v>
      </c>
    </row>
    <row r="1940" spans="1:14" x14ac:dyDescent="0.25">
      <c r="A1940" t="s">
        <v>978</v>
      </c>
      <c r="B1940" t="s">
        <v>1015</v>
      </c>
      <c r="C1940" t="str">
        <f t="shared" si="120"/>
        <v>19</v>
      </c>
      <c r="D1940" t="str">
        <f t="shared" si="121"/>
        <v>038</v>
      </c>
      <c r="E1940" t="str">
        <f t="shared" si="122"/>
        <v>19038</v>
      </c>
      <c r="F1940" t="str">
        <f t="shared" si="123"/>
        <v>Montemorelos</v>
      </c>
      <c r="G1940" t="s">
        <v>19</v>
      </c>
      <c r="H1940">
        <v>1766</v>
      </c>
      <c r="I1940">
        <v>8932</v>
      </c>
      <c r="J1940">
        <v>2796.3110000000001</v>
      </c>
      <c r="K1940">
        <v>1311.0909999999999</v>
      </c>
      <c r="L1940">
        <v>71.625</v>
      </c>
      <c r="M1940">
        <v>1563.848</v>
      </c>
      <c r="N1940">
        <v>4328.67</v>
      </c>
    </row>
    <row r="1941" spans="1:14" hidden="1" x14ac:dyDescent="0.25">
      <c r="A1941" t="s">
        <v>978</v>
      </c>
      <c r="B1941" t="s">
        <v>1015</v>
      </c>
      <c r="C1941" t="str">
        <f t="shared" si="120"/>
        <v>19</v>
      </c>
      <c r="D1941" t="str">
        <f t="shared" si="121"/>
        <v>038</v>
      </c>
      <c r="E1941" t="str">
        <f t="shared" si="122"/>
        <v>19038</v>
      </c>
      <c r="F1941" t="str">
        <f t="shared" si="123"/>
        <v>Montemorelos</v>
      </c>
      <c r="G1941" t="s">
        <v>16</v>
      </c>
      <c r="H1941">
        <v>132</v>
      </c>
      <c r="I1941">
        <v>2995</v>
      </c>
      <c r="J1941">
        <v>1479.8689999999999</v>
      </c>
      <c r="K1941">
        <v>541.80899999999997</v>
      </c>
      <c r="L1941">
        <v>11.651999999999999</v>
      </c>
      <c r="M1941">
        <v>854.70699999999999</v>
      </c>
      <c r="N1941">
        <v>1536.5709999999999</v>
      </c>
    </row>
    <row r="1942" spans="1:14" x14ac:dyDescent="0.25">
      <c r="A1942" t="s">
        <v>978</v>
      </c>
      <c r="B1942" t="s">
        <v>1016</v>
      </c>
      <c r="C1942" t="str">
        <f t="shared" si="120"/>
        <v>19</v>
      </c>
      <c r="D1942" t="str">
        <f t="shared" si="121"/>
        <v>039</v>
      </c>
      <c r="E1942" t="str">
        <f t="shared" si="122"/>
        <v>19039</v>
      </c>
      <c r="F1942" t="str">
        <f t="shared" si="123"/>
        <v>Monterrey</v>
      </c>
      <c r="G1942" t="s">
        <v>19</v>
      </c>
      <c r="H1942">
        <v>48416</v>
      </c>
      <c r="I1942">
        <v>533408</v>
      </c>
      <c r="J1942">
        <v>359004.78</v>
      </c>
      <c r="K1942">
        <v>185001.75899999999</v>
      </c>
      <c r="L1942">
        <v>10133.409</v>
      </c>
      <c r="M1942">
        <v>170112.10200000001</v>
      </c>
      <c r="N1942">
        <v>535929.70299999998</v>
      </c>
    </row>
    <row r="1943" spans="1:14" hidden="1" x14ac:dyDescent="0.25">
      <c r="A1943" t="s">
        <v>978</v>
      </c>
      <c r="B1943" t="s">
        <v>1016</v>
      </c>
      <c r="C1943" t="str">
        <f t="shared" si="120"/>
        <v>19</v>
      </c>
      <c r="D1943" t="str">
        <f t="shared" si="121"/>
        <v>039</v>
      </c>
      <c r="E1943" t="str">
        <f t="shared" si="122"/>
        <v>19039</v>
      </c>
      <c r="F1943" t="str">
        <f t="shared" si="123"/>
        <v>Monterrey</v>
      </c>
      <c r="G1943" t="s">
        <v>16</v>
      </c>
      <c r="H1943">
        <v>4556</v>
      </c>
      <c r="I1943">
        <v>82786</v>
      </c>
      <c r="J1943">
        <v>128161.257</v>
      </c>
      <c r="K1943">
        <v>43862.919000000002</v>
      </c>
      <c r="L1943">
        <v>2788.0419999999999</v>
      </c>
      <c r="M1943">
        <v>55831.748</v>
      </c>
      <c r="N1943">
        <v>133644.11900000001</v>
      </c>
    </row>
    <row r="1944" spans="1:14" x14ac:dyDescent="0.25">
      <c r="A1944" t="s">
        <v>978</v>
      </c>
      <c r="B1944" t="s">
        <v>1017</v>
      </c>
      <c r="C1944" t="str">
        <f t="shared" si="120"/>
        <v>19</v>
      </c>
      <c r="D1944" t="str">
        <f t="shared" si="121"/>
        <v>040</v>
      </c>
      <c r="E1944" t="str">
        <f t="shared" si="122"/>
        <v>19040</v>
      </c>
      <c r="F1944" t="str">
        <f t="shared" si="123"/>
        <v>Parás</v>
      </c>
      <c r="G1944" t="s">
        <v>19</v>
      </c>
      <c r="H1944">
        <v>24</v>
      </c>
      <c r="I1944">
        <v>110</v>
      </c>
      <c r="J1944">
        <v>8.2609999999999992</v>
      </c>
      <c r="K1944">
        <v>5.4290000000000003</v>
      </c>
      <c r="L1944">
        <v>5.2999999999999999E-2</v>
      </c>
      <c r="M1944">
        <v>6.2450000000000001</v>
      </c>
      <c r="N1944">
        <v>11.342000000000001</v>
      </c>
    </row>
    <row r="1945" spans="1:14" x14ac:dyDescent="0.25">
      <c r="A1945" t="s">
        <v>978</v>
      </c>
      <c r="B1945" t="s">
        <v>1018</v>
      </c>
      <c r="C1945" t="str">
        <f t="shared" si="120"/>
        <v>19</v>
      </c>
      <c r="D1945" t="str">
        <f t="shared" si="121"/>
        <v>041</v>
      </c>
      <c r="E1945" t="str">
        <f t="shared" si="122"/>
        <v>19041</v>
      </c>
      <c r="F1945" t="str">
        <f t="shared" si="123"/>
        <v>Pesquería</v>
      </c>
      <c r="G1945" t="s">
        <v>19</v>
      </c>
      <c r="H1945">
        <v>432</v>
      </c>
      <c r="I1945">
        <v>2799</v>
      </c>
      <c r="J1945">
        <v>4633.8559999999998</v>
      </c>
      <c r="K1945">
        <v>1184.3599999999999</v>
      </c>
      <c r="L1945">
        <v>1507.567</v>
      </c>
      <c r="M1945">
        <v>6187.0129999999999</v>
      </c>
      <c r="N1945">
        <v>4835.0439999999999</v>
      </c>
    </row>
    <row r="1946" spans="1:14" hidden="1" x14ac:dyDescent="0.25">
      <c r="A1946" t="s">
        <v>978</v>
      </c>
      <c r="B1946" t="s">
        <v>1018</v>
      </c>
      <c r="C1946" t="str">
        <f t="shared" si="120"/>
        <v>19</v>
      </c>
      <c r="D1946" t="str">
        <f t="shared" si="121"/>
        <v>041</v>
      </c>
      <c r="E1946" t="str">
        <f t="shared" si="122"/>
        <v>19041</v>
      </c>
      <c r="F1946" t="str">
        <f t="shared" si="123"/>
        <v>Pesquería</v>
      </c>
      <c r="G1946" t="s">
        <v>16</v>
      </c>
      <c r="H1946">
        <v>38</v>
      </c>
      <c r="I1946">
        <v>1680</v>
      </c>
      <c r="J1946">
        <v>4398.1899999999996</v>
      </c>
      <c r="K1946">
        <v>1053.569</v>
      </c>
      <c r="L1946">
        <v>1493.4059999999999</v>
      </c>
      <c r="M1946">
        <v>6008.9380000000001</v>
      </c>
      <c r="N1946">
        <v>4233.4250000000002</v>
      </c>
    </row>
    <row r="1947" spans="1:14" x14ac:dyDescent="0.25">
      <c r="A1947" t="s">
        <v>978</v>
      </c>
      <c r="B1947" t="s">
        <v>1019</v>
      </c>
      <c r="C1947" t="str">
        <f t="shared" si="120"/>
        <v>19</v>
      </c>
      <c r="D1947" t="str">
        <f t="shared" si="121"/>
        <v>042</v>
      </c>
      <c r="E1947" t="str">
        <f t="shared" si="122"/>
        <v>19042</v>
      </c>
      <c r="F1947" t="str">
        <f t="shared" si="123"/>
        <v>Los Ramones</v>
      </c>
      <c r="G1947" t="s">
        <v>19</v>
      </c>
      <c r="H1947">
        <v>77</v>
      </c>
      <c r="I1947">
        <v>198</v>
      </c>
      <c r="J1947">
        <v>493.46100000000001</v>
      </c>
      <c r="K1947">
        <v>437.447</v>
      </c>
      <c r="L1947">
        <v>2.76</v>
      </c>
      <c r="M1947">
        <v>38.427</v>
      </c>
      <c r="N1947">
        <v>535.52800000000002</v>
      </c>
    </row>
    <row r="1948" spans="1:14" hidden="1" x14ac:dyDescent="0.25">
      <c r="A1948" t="s">
        <v>978</v>
      </c>
      <c r="B1948" t="s">
        <v>1019</v>
      </c>
      <c r="C1948" t="str">
        <f t="shared" si="120"/>
        <v>19</v>
      </c>
      <c r="D1948" t="str">
        <f t="shared" si="121"/>
        <v>042</v>
      </c>
      <c r="E1948" t="str">
        <f t="shared" si="122"/>
        <v>19042</v>
      </c>
      <c r="F1948" t="str">
        <f t="shared" si="123"/>
        <v>Los Ramones</v>
      </c>
      <c r="G1948" t="s">
        <v>16</v>
      </c>
      <c r="H1948">
        <v>7</v>
      </c>
      <c r="I1948">
        <v>31</v>
      </c>
      <c r="J1948">
        <v>7.431</v>
      </c>
      <c r="K1948">
        <v>2.2290000000000001</v>
      </c>
      <c r="L1948">
        <v>0.309</v>
      </c>
      <c r="M1948">
        <v>5.3049999999999997</v>
      </c>
      <c r="N1948">
        <v>7.0979999999999999</v>
      </c>
    </row>
    <row r="1949" spans="1:14" x14ac:dyDescent="0.25">
      <c r="A1949" t="s">
        <v>978</v>
      </c>
      <c r="B1949" t="s">
        <v>1020</v>
      </c>
      <c r="C1949" t="str">
        <f t="shared" si="120"/>
        <v>19</v>
      </c>
      <c r="D1949" t="str">
        <f t="shared" si="121"/>
        <v>043</v>
      </c>
      <c r="E1949" t="str">
        <f t="shared" si="122"/>
        <v>19043</v>
      </c>
      <c r="F1949" t="str">
        <f t="shared" si="123"/>
        <v>Rayones</v>
      </c>
      <c r="G1949" t="s">
        <v>19</v>
      </c>
      <c r="H1949">
        <v>34</v>
      </c>
      <c r="I1949">
        <v>64</v>
      </c>
      <c r="J1949">
        <v>4.6289999999999996</v>
      </c>
      <c r="K1949">
        <v>2.2650000000000001</v>
      </c>
      <c r="L1949">
        <v>1.4E-2</v>
      </c>
      <c r="M1949">
        <v>24.728999999999999</v>
      </c>
      <c r="N1949">
        <v>11.012</v>
      </c>
    </row>
    <row r="1950" spans="1:14" x14ac:dyDescent="0.25">
      <c r="A1950" t="s">
        <v>978</v>
      </c>
      <c r="B1950" t="s">
        <v>1021</v>
      </c>
      <c r="C1950" t="str">
        <f t="shared" si="120"/>
        <v>19</v>
      </c>
      <c r="D1950" t="str">
        <f t="shared" si="121"/>
        <v>044</v>
      </c>
      <c r="E1950" t="str">
        <f t="shared" si="122"/>
        <v>19044</v>
      </c>
      <c r="F1950" t="str">
        <f t="shared" si="123"/>
        <v>Sabinas Hidalgo</v>
      </c>
      <c r="G1950" t="s">
        <v>19</v>
      </c>
      <c r="H1950">
        <v>1611</v>
      </c>
      <c r="I1950">
        <v>5915</v>
      </c>
      <c r="J1950">
        <v>2704.3809999999999</v>
      </c>
      <c r="K1950">
        <v>761.94600000000003</v>
      </c>
      <c r="L1950">
        <v>181.13200000000001</v>
      </c>
      <c r="M1950">
        <v>1487.463</v>
      </c>
      <c r="N1950">
        <v>3966.75</v>
      </c>
    </row>
    <row r="1951" spans="1:14" hidden="1" x14ac:dyDescent="0.25">
      <c r="A1951" t="s">
        <v>978</v>
      </c>
      <c r="B1951" t="s">
        <v>1021</v>
      </c>
      <c r="C1951" t="str">
        <f t="shared" si="120"/>
        <v>19</v>
      </c>
      <c r="D1951" t="str">
        <f t="shared" si="121"/>
        <v>044</v>
      </c>
      <c r="E1951" t="str">
        <f t="shared" si="122"/>
        <v>19044</v>
      </c>
      <c r="F1951" t="str">
        <f t="shared" si="123"/>
        <v>Sabinas Hidalgo</v>
      </c>
      <c r="G1951" t="s">
        <v>16</v>
      </c>
      <c r="H1951">
        <v>159</v>
      </c>
      <c r="I1951">
        <v>1752</v>
      </c>
      <c r="J1951">
        <v>1749.45</v>
      </c>
      <c r="K1951">
        <v>367.98899999999998</v>
      </c>
      <c r="L1951">
        <v>152.66900000000001</v>
      </c>
      <c r="M1951">
        <v>803.48299999999995</v>
      </c>
      <c r="N1951">
        <v>1803.5250000000001</v>
      </c>
    </row>
    <row r="1952" spans="1:14" x14ac:dyDescent="0.25">
      <c r="A1952" t="s">
        <v>978</v>
      </c>
      <c r="B1952" t="s">
        <v>1022</v>
      </c>
      <c r="C1952" t="str">
        <f t="shared" si="120"/>
        <v>19</v>
      </c>
      <c r="D1952" t="str">
        <f t="shared" si="121"/>
        <v>045</v>
      </c>
      <c r="E1952" t="str">
        <f t="shared" si="122"/>
        <v>19045</v>
      </c>
      <c r="F1952" t="str">
        <f t="shared" si="123"/>
        <v>Salinas Victoria</v>
      </c>
      <c r="G1952" t="s">
        <v>19</v>
      </c>
      <c r="H1952">
        <v>760</v>
      </c>
      <c r="I1952">
        <v>4436</v>
      </c>
      <c r="J1952">
        <v>4471.7910000000002</v>
      </c>
      <c r="K1952">
        <v>1487.3019999999999</v>
      </c>
      <c r="L1952">
        <v>82.873000000000005</v>
      </c>
      <c r="M1952">
        <v>1460.4</v>
      </c>
      <c r="N1952">
        <v>5900.9350000000004</v>
      </c>
    </row>
    <row r="1953" spans="1:14" hidden="1" x14ac:dyDescent="0.25">
      <c r="A1953" t="s">
        <v>978</v>
      </c>
      <c r="B1953" t="s">
        <v>1022</v>
      </c>
      <c r="C1953" t="str">
        <f t="shared" si="120"/>
        <v>19</v>
      </c>
      <c r="D1953" t="str">
        <f t="shared" si="121"/>
        <v>045</v>
      </c>
      <c r="E1953" t="str">
        <f t="shared" si="122"/>
        <v>19045</v>
      </c>
      <c r="F1953" t="str">
        <f t="shared" si="123"/>
        <v>Salinas Victoria</v>
      </c>
      <c r="G1953" t="s">
        <v>16</v>
      </c>
      <c r="H1953">
        <v>60</v>
      </c>
      <c r="I1953">
        <v>1932</v>
      </c>
      <c r="J1953">
        <v>3711.47</v>
      </c>
      <c r="K1953">
        <v>1109.2239999999999</v>
      </c>
      <c r="L1953">
        <v>57.234999999999999</v>
      </c>
      <c r="M1953">
        <v>986.67899999999997</v>
      </c>
      <c r="N1953">
        <v>3847.06</v>
      </c>
    </row>
    <row r="1954" spans="1:14" x14ac:dyDescent="0.25">
      <c r="A1954" t="s">
        <v>978</v>
      </c>
      <c r="B1954" t="s">
        <v>1023</v>
      </c>
      <c r="C1954" t="str">
        <f t="shared" si="120"/>
        <v>19</v>
      </c>
      <c r="D1954" t="str">
        <f t="shared" si="121"/>
        <v>046</v>
      </c>
      <c r="E1954" t="str">
        <f t="shared" si="122"/>
        <v>19046</v>
      </c>
      <c r="F1954" t="str">
        <f t="shared" si="123"/>
        <v>San Nicolás de los Garza</v>
      </c>
      <c r="G1954" t="s">
        <v>19</v>
      </c>
      <c r="H1954">
        <v>13048</v>
      </c>
      <c r="I1954">
        <v>144422</v>
      </c>
      <c r="J1954">
        <v>116601.947</v>
      </c>
      <c r="K1954">
        <v>41403.135999999999</v>
      </c>
      <c r="L1954">
        <v>3057.9319999999998</v>
      </c>
      <c r="M1954">
        <v>41153.284</v>
      </c>
      <c r="N1954">
        <v>173268.60399999999</v>
      </c>
    </row>
    <row r="1955" spans="1:14" hidden="1" x14ac:dyDescent="0.25">
      <c r="A1955" t="s">
        <v>978</v>
      </c>
      <c r="B1955" t="s">
        <v>1023</v>
      </c>
      <c r="C1955" t="str">
        <f t="shared" si="120"/>
        <v>19</v>
      </c>
      <c r="D1955" t="str">
        <f t="shared" si="121"/>
        <v>046</v>
      </c>
      <c r="E1955" t="str">
        <f t="shared" si="122"/>
        <v>19046</v>
      </c>
      <c r="F1955" t="str">
        <f t="shared" si="123"/>
        <v>San Nicolás de los Garza</v>
      </c>
      <c r="G1955" t="s">
        <v>16</v>
      </c>
      <c r="H1955">
        <v>1119</v>
      </c>
      <c r="I1955">
        <v>45348</v>
      </c>
      <c r="J1955">
        <v>83570.11</v>
      </c>
      <c r="K1955">
        <v>22500.141</v>
      </c>
      <c r="L1955">
        <v>2169.7139999999999</v>
      </c>
      <c r="M1955">
        <v>25571.521000000001</v>
      </c>
      <c r="N1955">
        <v>87405.481</v>
      </c>
    </row>
    <row r="1956" spans="1:14" x14ac:dyDescent="0.25">
      <c r="A1956" t="s">
        <v>978</v>
      </c>
      <c r="B1956" t="s">
        <v>1024</v>
      </c>
      <c r="C1956" t="str">
        <f t="shared" si="120"/>
        <v>19</v>
      </c>
      <c r="D1956" t="str">
        <f t="shared" si="121"/>
        <v>047</v>
      </c>
      <c r="E1956" t="str">
        <f t="shared" si="122"/>
        <v>19047</v>
      </c>
      <c r="F1956" t="str">
        <f t="shared" si="123"/>
        <v>Hidalgo</v>
      </c>
      <c r="G1956" t="s">
        <v>19</v>
      </c>
      <c r="H1956">
        <v>482</v>
      </c>
      <c r="I1956">
        <v>1392</v>
      </c>
      <c r="J1956">
        <v>262.85199999999998</v>
      </c>
      <c r="K1956">
        <v>131.32400000000001</v>
      </c>
      <c r="L1956">
        <v>1.6519999999999999</v>
      </c>
      <c r="M1956">
        <v>345.60500000000002</v>
      </c>
      <c r="N1956">
        <v>614.61300000000006</v>
      </c>
    </row>
    <row r="1957" spans="1:14" hidden="1" x14ac:dyDescent="0.25">
      <c r="A1957" t="s">
        <v>978</v>
      </c>
      <c r="B1957" t="s">
        <v>1024</v>
      </c>
      <c r="C1957" t="str">
        <f t="shared" si="120"/>
        <v>19</v>
      </c>
      <c r="D1957" t="str">
        <f t="shared" si="121"/>
        <v>047</v>
      </c>
      <c r="E1957" t="str">
        <f t="shared" si="122"/>
        <v>19047</v>
      </c>
      <c r="F1957" t="str">
        <f t="shared" si="123"/>
        <v>Hidalgo</v>
      </c>
      <c r="G1957" t="s">
        <v>16</v>
      </c>
      <c r="H1957">
        <v>35</v>
      </c>
      <c r="I1957">
        <v>237</v>
      </c>
      <c r="J1957">
        <v>88.891000000000005</v>
      </c>
      <c r="K1957">
        <v>48.226999999999997</v>
      </c>
      <c r="L1957">
        <v>0.02</v>
      </c>
      <c r="M1957">
        <v>195.58199999999999</v>
      </c>
      <c r="N1957">
        <v>88.882000000000005</v>
      </c>
    </row>
    <row r="1958" spans="1:14" x14ac:dyDescent="0.25">
      <c r="A1958" t="s">
        <v>978</v>
      </c>
      <c r="B1958" t="s">
        <v>1025</v>
      </c>
      <c r="C1958" t="str">
        <f t="shared" si="120"/>
        <v>19</v>
      </c>
      <c r="D1958" t="str">
        <f t="shared" si="121"/>
        <v>048</v>
      </c>
      <c r="E1958" t="str">
        <f t="shared" si="122"/>
        <v>19048</v>
      </c>
      <c r="F1958" t="str">
        <f t="shared" si="123"/>
        <v>Santa Catarina</v>
      </c>
      <c r="G1958" t="s">
        <v>19</v>
      </c>
      <c r="H1958">
        <v>5369</v>
      </c>
      <c r="I1958">
        <v>79356</v>
      </c>
      <c r="J1958">
        <v>80773.089000000007</v>
      </c>
      <c r="K1958">
        <v>24983.069</v>
      </c>
      <c r="L1958">
        <v>2386.1</v>
      </c>
      <c r="M1958">
        <v>30295.598000000002</v>
      </c>
      <c r="N1958">
        <v>102627.933</v>
      </c>
    </row>
    <row r="1959" spans="1:14" hidden="1" x14ac:dyDescent="0.25">
      <c r="A1959" t="s">
        <v>978</v>
      </c>
      <c r="B1959" t="s">
        <v>1025</v>
      </c>
      <c r="C1959" t="str">
        <f t="shared" si="120"/>
        <v>19</v>
      </c>
      <c r="D1959" t="str">
        <f t="shared" si="121"/>
        <v>048</v>
      </c>
      <c r="E1959" t="str">
        <f t="shared" si="122"/>
        <v>19048</v>
      </c>
      <c r="F1959" t="str">
        <f t="shared" si="123"/>
        <v>Santa Catarina</v>
      </c>
      <c r="G1959" t="s">
        <v>16</v>
      </c>
      <c r="H1959">
        <v>654</v>
      </c>
      <c r="I1959">
        <v>42551</v>
      </c>
      <c r="J1959">
        <v>62816.28</v>
      </c>
      <c r="K1959">
        <v>15006.674000000001</v>
      </c>
      <c r="L1959">
        <v>1764.027</v>
      </c>
      <c r="M1959">
        <v>23991.886999999999</v>
      </c>
      <c r="N1959">
        <v>65802.043000000005</v>
      </c>
    </row>
    <row r="1960" spans="1:14" x14ac:dyDescent="0.25">
      <c r="A1960" t="s">
        <v>978</v>
      </c>
      <c r="B1960" t="s">
        <v>1026</v>
      </c>
      <c r="C1960" t="str">
        <f t="shared" si="120"/>
        <v>19</v>
      </c>
      <c r="D1960" t="str">
        <f t="shared" si="121"/>
        <v>049</v>
      </c>
      <c r="E1960" t="str">
        <f t="shared" si="122"/>
        <v>19049</v>
      </c>
      <c r="F1960" t="str">
        <f t="shared" si="123"/>
        <v>Santiago</v>
      </c>
      <c r="G1960" t="s">
        <v>19</v>
      </c>
      <c r="H1960">
        <v>1353</v>
      </c>
      <c r="I1960">
        <v>6280</v>
      </c>
      <c r="J1960">
        <v>2000.203</v>
      </c>
      <c r="K1960">
        <v>772.995</v>
      </c>
      <c r="L1960">
        <v>64.323999999999998</v>
      </c>
      <c r="M1960">
        <v>1295.902</v>
      </c>
      <c r="N1960">
        <v>3180.413</v>
      </c>
    </row>
    <row r="1961" spans="1:14" hidden="1" x14ac:dyDescent="0.25">
      <c r="A1961" t="s">
        <v>978</v>
      </c>
      <c r="B1961" t="s">
        <v>1026</v>
      </c>
      <c r="C1961" t="str">
        <f t="shared" si="120"/>
        <v>19</v>
      </c>
      <c r="D1961" t="str">
        <f t="shared" si="121"/>
        <v>049</v>
      </c>
      <c r="E1961" t="str">
        <f t="shared" si="122"/>
        <v>19049</v>
      </c>
      <c r="F1961" t="str">
        <f t="shared" si="123"/>
        <v>Santiago</v>
      </c>
      <c r="G1961" t="s">
        <v>16</v>
      </c>
      <c r="H1961">
        <v>121</v>
      </c>
      <c r="I1961">
        <v>748</v>
      </c>
      <c r="J1961">
        <v>433.95</v>
      </c>
      <c r="K1961">
        <v>113.636</v>
      </c>
      <c r="L1961">
        <v>7.4790000000000001</v>
      </c>
      <c r="M1961">
        <v>98.509</v>
      </c>
      <c r="N1961">
        <v>431.75700000000001</v>
      </c>
    </row>
    <row r="1962" spans="1:14" x14ac:dyDescent="0.25">
      <c r="A1962" t="s">
        <v>978</v>
      </c>
      <c r="B1962" t="s">
        <v>1027</v>
      </c>
      <c r="C1962" t="str">
        <f t="shared" si="120"/>
        <v>19</v>
      </c>
      <c r="D1962" t="str">
        <f t="shared" si="121"/>
        <v>050</v>
      </c>
      <c r="E1962" t="str">
        <f t="shared" si="122"/>
        <v>19050</v>
      </c>
      <c r="F1962" t="str">
        <f t="shared" si="123"/>
        <v>Vallecillo</v>
      </c>
      <c r="G1962" t="s">
        <v>19</v>
      </c>
      <c r="H1962">
        <v>13</v>
      </c>
      <c r="I1962">
        <v>177</v>
      </c>
      <c r="J1962">
        <v>1344.1489999999999</v>
      </c>
      <c r="K1962">
        <v>1109.117</v>
      </c>
      <c r="L1962">
        <v>7.532</v>
      </c>
      <c r="M1962">
        <v>92.784999999999997</v>
      </c>
      <c r="N1962">
        <v>1345.3710000000001</v>
      </c>
    </row>
    <row r="1963" spans="1:14" x14ac:dyDescent="0.25">
      <c r="A1963" t="s">
        <v>978</v>
      </c>
      <c r="B1963" t="s">
        <v>1028</v>
      </c>
      <c r="C1963" t="str">
        <f t="shared" si="120"/>
        <v>19</v>
      </c>
      <c r="D1963" t="str">
        <f t="shared" si="121"/>
        <v>051</v>
      </c>
      <c r="E1963" t="str">
        <f t="shared" si="122"/>
        <v>19051</v>
      </c>
      <c r="F1963" t="str">
        <f t="shared" si="123"/>
        <v>Villaldama</v>
      </c>
      <c r="G1963" t="s">
        <v>19</v>
      </c>
      <c r="H1963">
        <v>147</v>
      </c>
      <c r="I1963">
        <v>366</v>
      </c>
      <c r="J1963">
        <v>71.828000000000003</v>
      </c>
      <c r="K1963">
        <v>42.683999999999997</v>
      </c>
      <c r="L1963">
        <v>0.32500000000000001</v>
      </c>
      <c r="M1963">
        <v>39.704000000000001</v>
      </c>
      <c r="N1963">
        <v>117.539</v>
      </c>
    </row>
    <row r="1964" spans="1:14" hidden="1" x14ac:dyDescent="0.25">
      <c r="A1964" t="s">
        <v>978</v>
      </c>
      <c r="B1964" t="s">
        <v>1028</v>
      </c>
      <c r="C1964" t="str">
        <f t="shared" si="120"/>
        <v>19</v>
      </c>
      <c r="D1964" t="str">
        <f t="shared" si="121"/>
        <v>051</v>
      </c>
      <c r="E1964" t="str">
        <f t="shared" si="122"/>
        <v>19051</v>
      </c>
      <c r="F1964" t="str">
        <f t="shared" si="123"/>
        <v>Villaldama</v>
      </c>
      <c r="G1964" t="s">
        <v>16</v>
      </c>
      <c r="H1964">
        <v>22</v>
      </c>
      <c r="I1964">
        <v>114</v>
      </c>
      <c r="J1964">
        <v>16.209</v>
      </c>
      <c r="K1964">
        <v>9.0380000000000003</v>
      </c>
      <c r="L1964">
        <v>0.17799999999999999</v>
      </c>
      <c r="M1964">
        <v>6.7679999999999998</v>
      </c>
      <c r="N1964">
        <v>15.510999999999999</v>
      </c>
    </row>
    <row r="1965" spans="1:14" x14ac:dyDescent="0.25">
      <c r="A1965" t="s">
        <v>1029</v>
      </c>
      <c r="B1965" t="s">
        <v>1030</v>
      </c>
      <c r="C1965" t="str">
        <f t="shared" si="120"/>
        <v>20</v>
      </c>
      <c r="D1965" t="str">
        <f t="shared" si="121"/>
        <v>001</v>
      </c>
      <c r="E1965" t="str">
        <f t="shared" si="122"/>
        <v>20001</v>
      </c>
      <c r="F1965" t="str">
        <f t="shared" si="123"/>
        <v>Abejones</v>
      </c>
      <c r="G1965" t="s">
        <v>19</v>
      </c>
      <c r="H1965">
        <v>49</v>
      </c>
      <c r="I1965">
        <v>110</v>
      </c>
      <c r="J1965">
        <v>2.536</v>
      </c>
      <c r="K1965">
        <v>1.244</v>
      </c>
      <c r="L1965">
        <v>0</v>
      </c>
      <c r="M1965">
        <v>3.8519999999999999</v>
      </c>
      <c r="N1965">
        <v>4.2370000000000001</v>
      </c>
    </row>
    <row r="1966" spans="1:14" hidden="1" x14ac:dyDescent="0.25">
      <c r="A1966" t="s">
        <v>1029</v>
      </c>
      <c r="B1966" t="s">
        <v>1030</v>
      </c>
      <c r="C1966" t="str">
        <f t="shared" si="120"/>
        <v>20</v>
      </c>
      <c r="D1966" t="str">
        <f t="shared" si="121"/>
        <v>001</v>
      </c>
      <c r="E1966" t="str">
        <f t="shared" si="122"/>
        <v>20001</v>
      </c>
      <c r="F1966" t="str">
        <f t="shared" si="123"/>
        <v>Abejones</v>
      </c>
      <c r="G1966" t="s">
        <v>16</v>
      </c>
      <c r="H1966">
        <v>3</v>
      </c>
      <c r="I1966">
        <v>10</v>
      </c>
      <c r="J1966">
        <v>0.29399999999999998</v>
      </c>
      <c r="K1966">
        <v>0.106</v>
      </c>
      <c r="L1966">
        <v>0</v>
      </c>
      <c r="M1966">
        <v>0.219</v>
      </c>
      <c r="N1966">
        <v>0.29399999999999998</v>
      </c>
    </row>
    <row r="1967" spans="1:14" x14ac:dyDescent="0.25">
      <c r="A1967" t="s">
        <v>1029</v>
      </c>
      <c r="B1967" t="s">
        <v>1031</v>
      </c>
      <c r="C1967" t="str">
        <f t="shared" si="120"/>
        <v>20</v>
      </c>
      <c r="D1967" t="str">
        <f t="shared" si="121"/>
        <v>002</v>
      </c>
      <c r="E1967" t="str">
        <f t="shared" si="122"/>
        <v>20002</v>
      </c>
      <c r="F1967" t="str">
        <f t="shared" si="123"/>
        <v>Acatlán de Pérez Figueroa</v>
      </c>
      <c r="G1967" t="s">
        <v>19</v>
      </c>
      <c r="H1967">
        <v>1359</v>
      </c>
      <c r="I1967">
        <v>3506</v>
      </c>
      <c r="J1967">
        <v>1081.3889999999999</v>
      </c>
      <c r="K1967">
        <v>279.834</v>
      </c>
      <c r="L1967">
        <v>29.509</v>
      </c>
      <c r="M1967">
        <v>352.23200000000003</v>
      </c>
      <c r="N1967">
        <v>1424.1679999999999</v>
      </c>
    </row>
    <row r="1968" spans="1:14" hidden="1" x14ac:dyDescent="0.25">
      <c r="A1968" t="s">
        <v>1029</v>
      </c>
      <c r="B1968" t="s">
        <v>1031</v>
      </c>
      <c r="C1968" t="str">
        <f t="shared" si="120"/>
        <v>20</v>
      </c>
      <c r="D1968" t="str">
        <f t="shared" si="121"/>
        <v>002</v>
      </c>
      <c r="E1968" t="str">
        <f t="shared" si="122"/>
        <v>20002</v>
      </c>
      <c r="F1968" t="str">
        <f t="shared" si="123"/>
        <v>Acatlán de Pérez Figueroa</v>
      </c>
      <c r="G1968" t="s">
        <v>16</v>
      </c>
      <c r="H1968">
        <v>144</v>
      </c>
      <c r="I1968">
        <v>1186</v>
      </c>
      <c r="J1968">
        <v>950.66600000000005</v>
      </c>
      <c r="K1968">
        <v>190.95699999999999</v>
      </c>
      <c r="L1968">
        <v>27.425000000000001</v>
      </c>
      <c r="M1968">
        <v>266.839</v>
      </c>
      <c r="N1968">
        <v>982.88900000000001</v>
      </c>
    </row>
    <row r="1969" spans="1:14" x14ac:dyDescent="0.25">
      <c r="A1969" t="s">
        <v>1029</v>
      </c>
      <c r="B1969" t="s">
        <v>1032</v>
      </c>
      <c r="C1969" t="str">
        <f t="shared" si="120"/>
        <v>20</v>
      </c>
      <c r="D1969" t="str">
        <f t="shared" si="121"/>
        <v>003</v>
      </c>
      <c r="E1969" t="str">
        <f t="shared" si="122"/>
        <v>20003</v>
      </c>
      <c r="F1969" t="str">
        <f t="shared" si="123"/>
        <v>Asunción Cacalotepec</v>
      </c>
      <c r="G1969" t="s">
        <v>19</v>
      </c>
      <c r="H1969">
        <v>56</v>
      </c>
      <c r="I1969">
        <v>109</v>
      </c>
      <c r="J1969">
        <v>4.7839999999999998</v>
      </c>
      <c r="K1969">
        <v>2.3660000000000001</v>
      </c>
      <c r="L1969">
        <v>0.152</v>
      </c>
      <c r="M1969">
        <v>5.4279999999999999</v>
      </c>
      <c r="N1969">
        <v>14.317</v>
      </c>
    </row>
    <row r="1970" spans="1:14" hidden="1" x14ac:dyDescent="0.25">
      <c r="A1970" t="s">
        <v>1029</v>
      </c>
      <c r="B1970" t="s">
        <v>1032</v>
      </c>
      <c r="C1970" t="str">
        <f t="shared" si="120"/>
        <v>20</v>
      </c>
      <c r="D1970" t="str">
        <f t="shared" si="121"/>
        <v>003</v>
      </c>
      <c r="E1970" t="str">
        <f t="shared" si="122"/>
        <v>20003</v>
      </c>
      <c r="F1970" t="str">
        <f t="shared" si="123"/>
        <v>Asunción Cacalotepec</v>
      </c>
      <c r="G1970" t="s">
        <v>16</v>
      </c>
      <c r="H1970">
        <v>5</v>
      </c>
      <c r="I1970">
        <v>12</v>
      </c>
      <c r="J1970">
        <v>0.44</v>
      </c>
      <c r="K1970">
        <v>8.7999999999999995E-2</v>
      </c>
      <c r="L1970">
        <v>0</v>
      </c>
      <c r="M1970">
        <v>0.84599999999999997</v>
      </c>
      <c r="N1970">
        <v>0.43099999999999999</v>
      </c>
    </row>
    <row r="1971" spans="1:14" x14ac:dyDescent="0.25">
      <c r="A1971" t="s">
        <v>1029</v>
      </c>
      <c r="B1971" t="s">
        <v>1033</v>
      </c>
      <c r="C1971" t="str">
        <f t="shared" si="120"/>
        <v>20</v>
      </c>
      <c r="D1971" t="str">
        <f t="shared" si="121"/>
        <v>004</v>
      </c>
      <c r="E1971" t="str">
        <f t="shared" si="122"/>
        <v>20004</v>
      </c>
      <c r="F1971" t="str">
        <f t="shared" si="123"/>
        <v>Asunción Cuyotepeji</v>
      </c>
      <c r="G1971" t="s">
        <v>19</v>
      </c>
      <c r="H1971">
        <v>46</v>
      </c>
      <c r="I1971">
        <v>125</v>
      </c>
      <c r="J1971">
        <v>4.4450000000000003</v>
      </c>
      <c r="K1971">
        <v>3.1419999999999999</v>
      </c>
      <c r="L1971">
        <v>-5.8000000000000003E-2</v>
      </c>
      <c r="M1971">
        <v>0.996</v>
      </c>
      <c r="N1971">
        <v>6.8529999999999998</v>
      </c>
    </row>
    <row r="1972" spans="1:14" hidden="1" x14ac:dyDescent="0.25">
      <c r="A1972" t="s">
        <v>1029</v>
      </c>
      <c r="B1972" t="s">
        <v>1033</v>
      </c>
      <c r="C1972" t="str">
        <f t="shared" si="120"/>
        <v>20</v>
      </c>
      <c r="D1972" t="str">
        <f t="shared" si="121"/>
        <v>004</v>
      </c>
      <c r="E1972" t="str">
        <f t="shared" si="122"/>
        <v>20004</v>
      </c>
      <c r="F1972" t="str">
        <f t="shared" si="123"/>
        <v>Asunción Cuyotepeji</v>
      </c>
      <c r="G1972" t="s">
        <v>16</v>
      </c>
      <c r="H1972">
        <v>6</v>
      </c>
      <c r="I1972">
        <v>16</v>
      </c>
      <c r="J1972">
        <v>1.1839999999999999</v>
      </c>
      <c r="K1972">
        <v>0.503</v>
      </c>
      <c r="L1972">
        <v>0</v>
      </c>
      <c r="M1972">
        <v>0.30099999999999999</v>
      </c>
      <c r="N1972">
        <v>1.1839999999999999</v>
      </c>
    </row>
    <row r="1973" spans="1:14" x14ac:dyDescent="0.25">
      <c r="A1973" t="s">
        <v>1029</v>
      </c>
      <c r="B1973" t="s">
        <v>1034</v>
      </c>
      <c r="C1973" t="str">
        <f t="shared" si="120"/>
        <v>20</v>
      </c>
      <c r="D1973" t="str">
        <f t="shared" si="121"/>
        <v>005</v>
      </c>
      <c r="E1973" t="str">
        <f t="shared" si="122"/>
        <v>20005</v>
      </c>
      <c r="F1973" t="str">
        <f t="shared" si="123"/>
        <v>Asunción Ixtaltepec</v>
      </c>
      <c r="G1973" t="s">
        <v>19</v>
      </c>
      <c r="H1973">
        <v>396</v>
      </c>
      <c r="I1973">
        <v>796</v>
      </c>
      <c r="J1973">
        <v>196.09800000000001</v>
      </c>
      <c r="K1973">
        <v>76.504999999999995</v>
      </c>
      <c r="L1973">
        <v>-0.105</v>
      </c>
      <c r="M1973">
        <v>86.988</v>
      </c>
      <c r="N1973">
        <v>223.471</v>
      </c>
    </row>
    <row r="1974" spans="1:14" hidden="1" x14ac:dyDescent="0.25">
      <c r="A1974" t="s">
        <v>1029</v>
      </c>
      <c r="B1974" t="s">
        <v>1034</v>
      </c>
      <c r="C1974" t="str">
        <f t="shared" si="120"/>
        <v>20</v>
      </c>
      <c r="D1974" t="str">
        <f t="shared" si="121"/>
        <v>005</v>
      </c>
      <c r="E1974" t="str">
        <f t="shared" si="122"/>
        <v>20005</v>
      </c>
      <c r="F1974" t="str">
        <f t="shared" si="123"/>
        <v>Asunción Ixtaltepec</v>
      </c>
      <c r="G1974" t="s">
        <v>16</v>
      </c>
      <c r="H1974">
        <v>136</v>
      </c>
      <c r="I1974">
        <v>273</v>
      </c>
      <c r="J1974">
        <v>148.30099999999999</v>
      </c>
      <c r="K1974">
        <v>45.070999999999998</v>
      </c>
      <c r="L1974">
        <v>0.51100000000000001</v>
      </c>
      <c r="M1974">
        <v>44.945999999999998</v>
      </c>
      <c r="N1974">
        <v>149.43799999999999</v>
      </c>
    </row>
    <row r="1975" spans="1:14" x14ac:dyDescent="0.25">
      <c r="A1975" t="s">
        <v>1029</v>
      </c>
      <c r="B1975" t="s">
        <v>1035</v>
      </c>
      <c r="C1975" t="str">
        <f t="shared" si="120"/>
        <v>20</v>
      </c>
      <c r="D1975" t="str">
        <f t="shared" si="121"/>
        <v>006</v>
      </c>
      <c r="E1975" t="str">
        <f t="shared" si="122"/>
        <v>20006</v>
      </c>
      <c r="F1975" t="str">
        <f t="shared" si="123"/>
        <v>Asunción Nochixtlán</v>
      </c>
      <c r="G1975" t="s">
        <v>19</v>
      </c>
      <c r="H1975">
        <v>1673</v>
      </c>
      <c r="I1975">
        <v>3772</v>
      </c>
      <c r="J1975">
        <v>537.86</v>
      </c>
      <c r="K1975">
        <v>287.262</v>
      </c>
      <c r="L1975">
        <v>24.236999999999998</v>
      </c>
      <c r="M1975">
        <v>338.17099999999999</v>
      </c>
      <c r="N1975">
        <v>1102.2439999999999</v>
      </c>
    </row>
    <row r="1976" spans="1:14" hidden="1" x14ac:dyDescent="0.25">
      <c r="A1976" t="s">
        <v>1029</v>
      </c>
      <c r="B1976" t="s">
        <v>1035</v>
      </c>
      <c r="C1976" t="str">
        <f t="shared" si="120"/>
        <v>20</v>
      </c>
      <c r="D1976" t="str">
        <f t="shared" si="121"/>
        <v>006</v>
      </c>
      <c r="E1976" t="str">
        <f t="shared" si="122"/>
        <v>20006</v>
      </c>
      <c r="F1976" t="str">
        <f t="shared" si="123"/>
        <v>Asunción Nochixtlán</v>
      </c>
      <c r="G1976" t="s">
        <v>16</v>
      </c>
      <c r="H1976">
        <v>220</v>
      </c>
      <c r="I1976">
        <v>411</v>
      </c>
      <c r="J1976">
        <v>26.763999999999999</v>
      </c>
      <c r="K1976">
        <v>11.877000000000001</v>
      </c>
      <c r="L1976">
        <v>0.20300000000000001</v>
      </c>
      <c r="M1976">
        <v>14.272</v>
      </c>
      <c r="N1976">
        <v>26.623000000000001</v>
      </c>
    </row>
    <row r="1977" spans="1:14" x14ac:dyDescent="0.25">
      <c r="A1977" t="s">
        <v>1029</v>
      </c>
      <c r="B1977" t="s">
        <v>1036</v>
      </c>
      <c r="C1977" t="str">
        <f t="shared" si="120"/>
        <v>20</v>
      </c>
      <c r="D1977" t="str">
        <f t="shared" si="121"/>
        <v>007</v>
      </c>
      <c r="E1977" t="str">
        <f t="shared" si="122"/>
        <v>20007</v>
      </c>
      <c r="F1977" t="str">
        <f t="shared" si="123"/>
        <v>Asunción Ocotlán</v>
      </c>
      <c r="G1977" t="s">
        <v>19</v>
      </c>
      <c r="H1977">
        <v>90</v>
      </c>
      <c r="I1977">
        <v>170</v>
      </c>
      <c r="J1977">
        <v>7.0309999999999997</v>
      </c>
      <c r="K1977">
        <v>4.4059999999999997</v>
      </c>
      <c r="L1977">
        <v>0</v>
      </c>
      <c r="M1977">
        <v>8.0190000000000001</v>
      </c>
      <c r="N1977">
        <v>9.702</v>
      </c>
    </row>
    <row r="1978" spans="1:14" hidden="1" x14ac:dyDescent="0.25">
      <c r="A1978" t="s">
        <v>1029</v>
      </c>
      <c r="B1978" t="s">
        <v>1036</v>
      </c>
      <c r="C1978" t="str">
        <f t="shared" si="120"/>
        <v>20</v>
      </c>
      <c r="D1978" t="str">
        <f t="shared" si="121"/>
        <v>007</v>
      </c>
      <c r="E1978" t="str">
        <f t="shared" si="122"/>
        <v>20007</v>
      </c>
      <c r="F1978" t="str">
        <f t="shared" si="123"/>
        <v>Asunción Ocotlán</v>
      </c>
      <c r="G1978" t="s">
        <v>16</v>
      </c>
      <c r="H1978">
        <v>24</v>
      </c>
      <c r="I1978">
        <v>31</v>
      </c>
      <c r="J1978">
        <v>1.4610000000000001</v>
      </c>
      <c r="K1978">
        <v>0.80400000000000005</v>
      </c>
      <c r="L1978">
        <v>0</v>
      </c>
      <c r="M1978">
        <v>0.42099999999999999</v>
      </c>
      <c r="N1978">
        <v>1.4610000000000001</v>
      </c>
    </row>
    <row r="1979" spans="1:14" x14ac:dyDescent="0.25">
      <c r="A1979" t="s">
        <v>1029</v>
      </c>
      <c r="B1979" t="s">
        <v>1037</v>
      </c>
      <c r="C1979" t="str">
        <f t="shared" si="120"/>
        <v>20</v>
      </c>
      <c r="D1979" t="str">
        <f t="shared" si="121"/>
        <v>008</v>
      </c>
      <c r="E1979" t="str">
        <f t="shared" si="122"/>
        <v>20008</v>
      </c>
      <c r="F1979" t="str">
        <f t="shared" si="123"/>
        <v>Asunción Tlacolulita</v>
      </c>
      <c r="G1979" t="s">
        <v>19</v>
      </c>
      <c r="H1979">
        <v>12</v>
      </c>
      <c r="I1979">
        <v>22</v>
      </c>
      <c r="J1979">
        <v>0.68700000000000006</v>
      </c>
      <c r="K1979">
        <v>0.41599999999999998</v>
      </c>
      <c r="L1979">
        <v>2E-3</v>
      </c>
      <c r="M1979">
        <v>0.70899999999999996</v>
      </c>
      <c r="N1979">
        <v>0.80100000000000005</v>
      </c>
    </row>
    <row r="1980" spans="1:14" x14ac:dyDescent="0.25">
      <c r="A1980" t="s">
        <v>1029</v>
      </c>
      <c r="B1980" t="s">
        <v>1038</v>
      </c>
      <c r="C1980" t="str">
        <f t="shared" si="120"/>
        <v>20</v>
      </c>
      <c r="D1980" t="str">
        <f t="shared" si="121"/>
        <v>009</v>
      </c>
      <c r="E1980" t="str">
        <f t="shared" si="122"/>
        <v>20009</v>
      </c>
      <c r="F1980" t="str">
        <f t="shared" si="123"/>
        <v>Ayotzintepec</v>
      </c>
      <c r="G1980" t="s">
        <v>19</v>
      </c>
      <c r="H1980">
        <v>236</v>
      </c>
      <c r="I1980">
        <v>406</v>
      </c>
      <c r="J1980">
        <v>14.083</v>
      </c>
      <c r="K1980">
        <v>8.0190000000000001</v>
      </c>
      <c r="L1980">
        <v>4.0000000000000001E-3</v>
      </c>
      <c r="M1980">
        <v>16.943000000000001</v>
      </c>
      <c r="N1980">
        <v>26.469000000000001</v>
      </c>
    </row>
    <row r="1981" spans="1:14" hidden="1" x14ac:dyDescent="0.25">
      <c r="A1981" t="s">
        <v>1029</v>
      </c>
      <c r="B1981" t="s">
        <v>1038</v>
      </c>
      <c r="C1981" t="str">
        <f t="shared" si="120"/>
        <v>20</v>
      </c>
      <c r="D1981" t="str">
        <f t="shared" si="121"/>
        <v>009</v>
      </c>
      <c r="E1981" t="str">
        <f t="shared" si="122"/>
        <v>20009</v>
      </c>
      <c r="F1981" t="str">
        <f t="shared" si="123"/>
        <v>Ayotzintepec</v>
      </c>
      <c r="G1981" t="s">
        <v>16</v>
      </c>
      <c r="H1981">
        <v>19</v>
      </c>
      <c r="I1981">
        <v>29</v>
      </c>
      <c r="J1981">
        <v>3.492</v>
      </c>
      <c r="K1981">
        <v>1.2310000000000001</v>
      </c>
      <c r="L1981">
        <v>0</v>
      </c>
      <c r="M1981">
        <v>1.6919999999999999</v>
      </c>
      <c r="N1981">
        <v>3.492</v>
      </c>
    </row>
    <row r="1982" spans="1:14" x14ac:dyDescent="0.25">
      <c r="A1982" t="s">
        <v>1029</v>
      </c>
      <c r="B1982" t="s">
        <v>1039</v>
      </c>
      <c r="C1982" t="str">
        <f t="shared" si="120"/>
        <v>20</v>
      </c>
      <c r="D1982" t="str">
        <f t="shared" si="121"/>
        <v>010</v>
      </c>
      <c r="E1982" t="str">
        <f t="shared" si="122"/>
        <v>20010</v>
      </c>
      <c r="F1982" t="str">
        <f t="shared" si="123"/>
        <v>El Barrio de la Soledad</v>
      </c>
      <c r="G1982" t="s">
        <v>19</v>
      </c>
      <c r="H1982">
        <v>350</v>
      </c>
      <c r="I1982">
        <v>5423</v>
      </c>
      <c r="J1982">
        <v>4340.5420000000004</v>
      </c>
      <c r="K1982">
        <v>1750.702</v>
      </c>
      <c r="L1982">
        <v>126.46</v>
      </c>
      <c r="M1982">
        <v>7209.1689999999999</v>
      </c>
      <c r="N1982">
        <v>4737.665</v>
      </c>
    </row>
    <row r="1983" spans="1:14" hidden="1" x14ac:dyDescent="0.25">
      <c r="A1983" t="s">
        <v>1029</v>
      </c>
      <c r="B1983" t="s">
        <v>1039</v>
      </c>
      <c r="C1983" t="str">
        <f t="shared" si="120"/>
        <v>20</v>
      </c>
      <c r="D1983" t="str">
        <f t="shared" si="121"/>
        <v>010</v>
      </c>
      <c r="E1983" t="str">
        <f t="shared" si="122"/>
        <v>20010</v>
      </c>
      <c r="F1983" t="str">
        <f t="shared" si="123"/>
        <v>El Barrio de la Soledad</v>
      </c>
      <c r="G1983" t="s">
        <v>16</v>
      </c>
      <c r="H1983">
        <v>41</v>
      </c>
      <c r="I1983">
        <v>1435</v>
      </c>
      <c r="J1983">
        <v>3658.71</v>
      </c>
      <c r="K1983">
        <v>1320.346</v>
      </c>
      <c r="L1983">
        <v>124.342</v>
      </c>
      <c r="M1983">
        <v>7004.8389999999999</v>
      </c>
      <c r="N1983">
        <v>3668.4270000000001</v>
      </c>
    </row>
    <row r="1984" spans="1:14" x14ac:dyDescent="0.25">
      <c r="A1984" t="s">
        <v>1029</v>
      </c>
      <c r="B1984" t="s">
        <v>1040</v>
      </c>
      <c r="C1984" t="str">
        <f t="shared" si="120"/>
        <v>20</v>
      </c>
      <c r="D1984" t="str">
        <f t="shared" si="121"/>
        <v>011</v>
      </c>
      <c r="E1984" t="str">
        <f t="shared" si="122"/>
        <v>20011</v>
      </c>
      <c r="F1984" t="str">
        <f t="shared" si="123"/>
        <v>Calihualá</v>
      </c>
      <c r="G1984" t="s">
        <v>19</v>
      </c>
      <c r="H1984">
        <v>50</v>
      </c>
      <c r="I1984">
        <v>79</v>
      </c>
      <c r="J1984">
        <v>1.0449999999999999</v>
      </c>
      <c r="K1984">
        <v>0.376</v>
      </c>
      <c r="L1984">
        <v>8.4000000000000005E-2</v>
      </c>
      <c r="M1984">
        <v>1.7769999999999999</v>
      </c>
      <c r="N1984">
        <v>3.3660000000000001</v>
      </c>
    </row>
    <row r="1985" spans="1:14" hidden="1" x14ac:dyDescent="0.25">
      <c r="A1985" t="s">
        <v>1029</v>
      </c>
      <c r="B1985" t="s">
        <v>1040</v>
      </c>
      <c r="C1985" t="str">
        <f t="shared" si="120"/>
        <v>20</v>
      </c>
      <c r="D1985" t="str">
        <f t="shared" si="121"/>
        <v>011</v>
      </c>
      <c r="E1985" t="str">
        <f t="shared" si="122"/>
        <v>20011</v>
      </c>
      <c r="F1985" t="str">
        <f t="shared" si="123"/>
        <v>Calihualá</v>
      </c>
      <c r="G1985" t="s">
        <v>16</v>
      </c>
      <c r="H1985">
        <v>3</v>
      </c>
      <c r="I1985">
        <v>7</v>
      </c>
      <c r="J1985">
        <v>0.27200000000000002</v>
      </c>
      <c r="K1985">
        <v>0.13600000000000001</v>
      </c>
      <c r="L1985">
        <v>0</v>
      </c>
      <c r="M1985">
        <v>0.254</v>
      </c>
      <c r="N1985">
        <v>0.27200000000000002</v>
      </c>
    </row>
    <row r="1986" spans="1:14" x14ac:dyDescent="0.25">
      <c r="A1986" t="s">
        <v>1029</v>
      </c>
      <c r="B1986" t="s">
        <v>1041</v>
      </c>
      <c r="C1986" t="str">
        <f t="shared" si="120"/>
        <v>20</v>
      </c>
      <c r="D1986" t="str">
        <f t="shared" si="121"/>
        <v>012</v>
      </c>
      <c r="E1986" t="str">
        <f t="shared" si="122"/>
        <v>20012</v>
      </c>
      <c r="F1986" t="str">
        <f t="shared" si="123"/>
        <v>Candelaria Loxicha</v>
      </c>
      <c r="G1986" t="s">
        <v>19</v>
      </c>
      <c r="H1986">
        <v>343</v>
      </c>
      <c r="I1986">
        <v>523</v>
      </c>
      <c r="J1986">
        <v>160.91300000000001</v>
      </c>
      <c r="K1986">
        <v>140.202</v>
      </c>
      <c r="L1986">
        <v>0.35099999999999998</v>
      </c>
      <c r="M1986">
        <v>26.356000000000002</v>
      </c>
      <c r="N1986">
        <v>183.172</v>
      </c>
    </row>
    <row r="1987" spans="1:14" hidden="1" x14ac:dyDescent="0.25">
      <c r="A1987" t="s">
        <v>1029</v>
      </c>
      <c r="B1987" t="s">
        <v>1041</v>
      </c>
      <c r="C1987" t="str">
        <f t="shared" ref="C1987:C2050" si="124">MID(A1987,1,2)</f>
        <v>20</v>
      </c>
      <c r="D1987" t="str">
        <f t="shared" ref="D1987:D2050" si="125">MID(B1987,1,3)</f>
        <v>012</v>
      </c>
      <c r="E1987" t="str">
        <f t="shared" ref="E1987:E2050" si="126">CONCATENATE(C1987,D1987)</f>
        <v>20012</v>
      </c>
      <c r="F1987" t="str">
        <f t="shared" ref="F1987:F2050" si="127">MID(B1987,5,40)</f>
        <v>Candelaria Loxicha</v>
      </c>
      <c r="G1987" t="s">
        <v>16</v>
      </c>
      <c r="H1987">
        <v>59</v>
      </c>
      <c r="I1987">
        <v>76</v>
      </c>
      <c r="J1987">
        <v>5.1849999999999996</v>
      </c>
      <c r="K1987">
        <v>3.181</v>
      </c>
      <c r="L1987">
        <v>2.3E-2</v>
      </c>
      <c r="M1987">
        <v>2.3759999999999999</v>
      </c>
      <c r="N1987">
        <v>5.0270000000000001</v>
      </c>
    </row>
    <row r="1988" spans="1:14" x14ac:dyDescent="0.25">
      <c r="A1988" t="s">
        <v>1029</v>
      </c>
      <c r="B1988" t="s">
        <v>1042</v>
      </c>
      <c r="C1988" t="str">
        <f t="shared" si="124"/>
        <v>20</v>
      </c>
      <c r="D1988" t="str">
        <f t="shared" si="125"/>
        <v>013</v>
      </c>
      <c r="E1988" t="str">
        <f t="shared" si="126"/>
        <v>20013</v>
      </c>
      <c r="F1988" t="str">
        <f t="shared" si="127"/>
        <v>Ciénega de Zimatlán</v>
      </c>
      <c r="G1988" t="s">
        <v>19</v>
      </c>
      <c r="H1988">
        <v>161</v>
      </c>
      <c r="I1988">
        <v>316</v>
      </c>
      <c r="J1988">
        <v>13.840999999999999</v>
      </c>
      <c r="K1988">
        <v>5.4939999999999998</v>
      </c>
      <c r="L1988">
        <v>6.9000000000000006E-2</v>
      </c>
      <c r="M1988">
        <v>12.058</v>
      </c>
      <c r="N1988">
        <v>24.058</v>
      </c>
    </row>
    <row r="1989" spans="1:14" hidden="1" x14ac:dyDescent="0.25">
      <c r="A1989" t="s">
        <v>1029</v>
      </c>
      <c r="B1989" t="s">
        <v>1042</v>
      </c>
      <c r="C1989" t="str">
        <f t="shared" si="124"/>
        <v>20</v>
      </c>
      <c r="D1989" t="str">
        <f t="shared" si="125"/>
        <v>013</v>
      </c>
      <c r="E1989" t="str">
        <f t="shared" si="126"/>
        <v>20013</v>
      </c>
      <c r="F1989" t="str">
        <f t="shared" si="127"/>
        <v>Ciénega de Zimatlán</v>
      </c>
      <c r="G1989" t="s">
        <v>16</v>
      </c>
      <c r="H1989">
        <v>25</v>
      </c>
      <c r="I1989">
        <v>53</v>
      </c>
      <c r="J1989">
        <v>5.1509999999999998</v>
      </c>
      <c r="K1989">
        <v>1.375</v>
      </c>
      <c r="L1989">
        <v>0</v>
      </c>
      <c r="M1989">
        <v>1.1779999999999999</v>
      </c>
      <c r="N1989">
        <v>5.2709999999999999</v>
      </c>
    </row>
    <row r="1990" spans="1:14" x14ac:dyDescent="0.25">
      <c r="A1990" t="s">
        <v>1029</v>
      </c>
      <c r="B1990" t="s">
        <v>1043</v>
      </c>
      <c r="C1990" t="str">
        <f t="shared" si="124"/>
        <v>20</v>
      </c>
      <c r="D1990" t="str">
        <f t="shared" si="125"/>
        <v>014</v>
      </c>
      <c r="E1990" t="str">
        <f t="shared" si="126"/>
        <v>20014</v>
      </c>
      <c r="F1990" t="str">
        <f t="shared" si="127"/>
        <v>Ciudad Ixtepec</v>
      </c>
      <c r="G1990" t="s">
        <v>19</v>
      </c>
      <c r="H1990">
        <v>1752</v>
      </c>
      <c r="I1990">
        <v>4406</v>
      </c>
      <c r="J1990">
        <v>786.55499999999995</v>
      </c>
      <c r="K1990">
        <v>387.76100000000002</v>
      </c>
      <c r="L1990">
        <v>14.941000000000001</v>
      </c>
      <c r="M1990">
        <v>456.80500000000001</v>
      </c>
      <c r="N1990">
        <v>1875.7809999999999</v>
      </c>
    </row>
    <row r="1991" spans="1:14" hidden="1" x14ac:dyDescent="0.25">
      <c r="A1991" t="s">
        <v>1029</v>
      </c>
      <c r="B1991" t="s">
        <v>1043</v>
      </c>
      <c r="C1991" t="str">
        <f t="shared" si="124"/>
        <v>20</v>
      </c>
      <c r="D1991" t="str">
        <f t="shared" si="125"/>
        <v>014</v>
      </c>
      <c r="E1991" t="str">
        <f t="shared" si="126"/>
        <v>20014</v>
      </c>
      <c r="F1991" t="str">
        <f t="shared" si="127"/>
        <v>Ciudad Ixtepec</v>
      </c>
      <c r="G1991" t="s">
        <v>16</v>
      </c>
      <c r="H1991">
        <v>238</v>
      </c>
      <c r="I1991">
        <v>470</v>
      </c>
      <c r="J1991">
        <v>62.395000000000003</v>
      </c>
      <c r="K1991">
        <v>24.484000000000002</v>
      </c>
      <c r="L1991">
        <v>2.0179999999999998</v>
      </c>
      <c r="M1991">
        <v>58.503</v>
      </c>
      <c r="N1991">
        <v>60.463999999999999</v>
      </c>
    </row>
    <row r="1992" spans="1:14" x14ac:dyDescent="0.25">
      <c r="A1992" t="s">
        <v>1029</v>
      </c>
      <c r="B1992" t="s">
        <v>1044</v>
      </c>
      <c r="C1992" t="str">
        <f t="shared" si="124"/>
        <v>20</v>
      </c>
      <c r="D1992" t="str">
        <f t="shared" si="125"/>
        <v>015</v>
      </c>
      <c r="E1992" t="str">
        <f t="shared" si="126"/>
        <v>20015</v>
      </c>
      <c r="F1992" t="str">
        <f t="shared" si="127"/>
        <v>Coatecas Altas</v>
      </c>
      <c r="G1992" t="s">
        <v>19</v>
      </c>
      <c r="H1992">
        <v>51</v>
      </c>
      <c r="I1992">
        <v>88</v>
      </c>
      <c r="J1992">
        <v>1.86</v>
      </c>
      <c r="K1992">
        <v>1.494</v>
      </c>
      <c r="L1992">
        <v>0</v>
      </c>
      <c r="M1992">
        <v>4.1580000000000004</v>
      </c>
      <c r="N1992">
        <v>4.1100000000000003</v>
      </c>
    </row>
    <row r="1993" spans="1:14" hidden="1" x14ac:dyDescent="0.25">
      <c r="A1993" t="s">
        <v>1029</v>
      </c>
      <c r="B1993" t="s">
        <v>1044</v>
      </c>
      <c r="C1993" t="str">
        <f t="shared" si="124"/>
        <v>20</v>
      </c>
      <c r="D1993" t="str">
        <f t="shared" si="125"/>
        <v>015</v>
      </c>
      <c r="E1993" t="str">
        <f t="shared" si="126"/>
        <v>20015</v>
      </c>
      <c r="F1993" t="str">
        <f t="shared" si="127"/>
        <v>Coatecas Altas</v>
      </c>
      <c r="G1993" t="s">
        <v>16</v>
      </c>
      <c r="H1993">
        <v>3</v>
      </c>
      <c r="I1993">
        <v>4</v>
      </c>
      <c r="J1993">
        <v>0.09</v>
      </c>
      <c r="K1993">
        <v>5.1999999999999998E-2</v>
      </c>
      <c r="L1993">
        <v>0</v>
      </c>
      <c r="M1993">
        <v>0.125</v>
      </c>
      <c r="N1993">
        <v>0.09</v>
      </c>
    </row>
    <row r="1994" spans="1:14" x14ac:dyDescent="0.25">
      <c r="A1994" t="s">
        <v>1029</v>
      </c>
      <c r="B1994" t="s">
        <v>1045</v>
      </c>
      <c r="C1994" t="str">
        <f t="shared" si="124"/>
        <v>20</v>
      </c>
      <c r="D1994" t="str">
        <f t="shared" si="125"/>
        <v>016</v>
      </c>
      <c r="E1994" t="str">
        <f t="shared" si="126"/>
        <v>20016</v>
      </c>
      <c r="F1994" t="str">
        <f t="shared" si="127"/>
        <v>Coicoyán de las Flores</v>
      </c>
      <c r="G1994" t="s">
        <v>19</v>
      </c>
      <c r="H1994">
        <v>152</v>
      </c>
      <c r="I1994">
        <v>282</v>
      </c>
      <c r="J1994">
        <v>5.8659999999999997</v>
      </c>
      <c r="K1994">
        <v>3.3340000000000001</v>
      </c>
      <c r="L1994">
        <v>0.307</v>
      </c>
      <c r="M1994">
        <v>2.6880000000000002</v>
      </c>
      <c r="N1994">
        <v>13.849</v>
      </c>
    </row>
    <row r="1995" spans="1:14" hidden="1" x14ac:dyDescent="0.25">
      <c r="A1995" t="s">
        <v>1029</v>
      </c>
      <c r="B1995" t="s">
        <v>1045</v>
      </c>
      <c r="C1995" t="str">
        <f t="shared" si="124"/>
        <v>20</v>
      </c>
      <c r="D1995" t="str">
        <f t="shared" si="125"/>
        <v>016</v>
      </c>
      <c r="E1995" t="str">
        <f t="shared" si="126"/>
        <v>20016</v>
      </c>
      <c r="F1995" t="str">
        <f t="shared" si="127"/>
        <v>Coicoyán de las Flores</v>
      </c>
      <c r="G1995" t="s">
        <v>16</v>
      </c>
      <c r="H1995">
        <v>16</v>
      </c>
      <c r="I1995">
        <v>28</v>
      </c>
      <c r="J1995">
        <v>1.0489999999999999</v>
      </c>
      <c r="K1995">
        <v>0.39400000000000002</v>
      </c>
      <c r="L1995">
        <v>1.4999999999999999E-2</v>
      </c>
      <c r="M1995">
        <v>0.34499999999999997</v>
      </c>
      <c r="N1995">
        <v>1.0489999999999999</v>
      </c>
    </row>
    <row r="1996" spans="1:14" x14ac:dyDescent="0.25">
      <c r="A1996" t="s">
        <v>1029</v>
      </c>
      <c r="B1996" t="s">
        <v>1046</v>
      </c>
      <c r="C1996" t="str">
        <f t="shared" si="124"/>
        <v>20</v>
      </c>
      <c r="D1996" t="str">
        <f t="shared" si="125"/>
        <v>017</v>
      </c>
      <c r="E1996" t="str">
        <f t="shared" si="126"/>
        <v>20017</v>
      </c>
      <c r="F1996" t="str">
        <f t="shared" si="127"/>
        <v>La Compañía</v>
      </c>
      <c r="G1996" t="s">
        <v>19</v>
      </c>
      <c r="H1996">
        <v>17</v>
      </c>
      <c r="I1996">
        <v>36</v>
      </c>
      <c r="J1996">
        <v>1.0589999999999999</v>
      </c>
      <c r="K1996">
        <v>0.72199999999999998</v>
      </c>
      <c r="L1996">
        <v>0</v>
      </c>
      <c r="M1996">
        <v>2.3010000000000002</v>
      </c>
      <c r="N1996">
        <v>1.758</v>
      </c>
    </row>
    <row r="1997" spans="1:14" hidden="1" x14ac:dyDescent="0.25">
      <c r="A1997" t="s">
        <v>1029</v>
      </c>
      <c r="B1997" t="s">
        <v>1046</v>
      </c>
      <c r="C1997" t="str">
        <f t="shared" si="124"/>
        <v>20</v>
      </c>
      <c r="D1997" t="str">
        <f t="shared" si="125"/>
        <v>017</v>
      </c>
      <c r="E1997" t="str">
        <f t="shared" si="126"/>
        <v>20017</v>
      </c>
      <c r="F1997" t="str">
        <f t="shared" si="127"/>
        <v>La Compañía</v>
      </c>
      <c r="G1997" t="s">
        <v>16</v>
      </c>
      <c r="H1997">
        <v>5</v>
      </c>
      <c r="I1997">
        <v>12</v>
      </c>
      <c r="J1997">
        <v>0.45200000000000001</v>
      </c>
      <c r="K1997">
        <v>0.20899999999999999</v>
      </c>
      <c r="L1997">
        <v>0</v>
      </c>
      <c r="M1997">
        <v>1.0049999999999999</v>
      </c>
      <c r="N1997">
        <v>0.45200000000000001</v>
      </c>
    </row>
    <row r="1998" spans="1:14" x14ac:dyDescent="0.25">
      <c r="A1998" t="s">
        <v>1029</v>
      </c>
      <c r="B1998" t="s">
        <v>1047</v>
      </c>
      <c r="C1998" t="str">
        <f t="shared" si="124"/>
        <v>20</v>
      </c>
      <c r="D1998" t="str">
        <f t="shared" si="125"/>
        <v>018</v>
      </c>
      <c r="E1998" t="str">
        <f t="shared" si="126"/>
        <v>20018</v>
      </c>
      <c r="F1998" t="str">
        <f t="shared" si="127"/>
        <v>Concepción Buenavista</v>
      </c>
      <c r="G1998" t="s">
        <v>19</v>
      </c>
      <c r="H1998">
        <v>38</v>
      </c>
      <c r="I1998">
        <v>53</v>
      </c>
      <c r="J1998">
        <v>0.42099999999999999</v>
      </c>
      <c r="K1998">
        <v>0.28199999999999997</v>
      </c>
      <c r="L1998">
        <v>0</v>
      </c>
      <c r="M1998">
        <v>1.1259999999999999</v>
      </c>
      <c r="N1998">
        <v>0.60799999999999998</v>
      </c>
    </row>
    <row r="1999" spans="1:14" hidden="1" x14ac:dyDescent="0.25">
      <c r="A1999" t="s">
        <v>1029</v>
      </c>
      <c r="B1999" t="s">
        <v>1047</v>
      </c>
      <c r="C1999" t="str">
        <f t="shared" si="124"/>
        <v>20</v>
      </c>
      <c r="D1999" t="str">
        <f t="shared" si="125"/>
        <v>018</v>
      </c>
      <c r="E1999" t="str">
        <f t="shared" si="126"/>
        <v>20018</v>
      </c>
      <c r="F1999" t="str">
        <f t="shared" si="127"/>
        <v>Concepción Buenavista</v>
      </c>
      <c r="G1999" t="s">
        <v>16</v>
      </c>
      <c r="H1999">
        <v>21</v>
      </c>
      <c r="I1999">
        <v>26</v>
      </c>
      <c r="J1999">
        <v>0.17699999999999999</v>
      </c>
      <c r="K1999">
        <v>9.6000000000000002E-2</v>
      </c>
      <c r="L1999">
        <v>0</v>
      </c>
      <c r="M1999">
        <v>1.4999999999999999E-2</v>
      </c>
      <c r="N1999">
        <v>0.17399999999999999</v>
      </c>
    </row>
    <row r="2000" spans="1:14" x14ac:dyDescent="0.25">
      <c r="A2000" t="s">
        <v>1029</v>
      </c>
      <c r="B2000" t="s">
        <v>1048</v>
      </c>
      <c r="C2000" t="str">
        <f t="shared" si="124"/>
        <v>20</v>
      </c>
      <c r="D2000" t="str">
        <f t="shared" si="125"/>
        <v>019</v>
      </c>
      <c r="E2000" t="str">
        <f t="shared" si="126"/>
        <v>20019</v>
      </c>
      <c r="F2000" t="str">
        <f t="shared" si="127"/>
        <v>Concepción Pápalo</v>
      </c>
      <c r="G2000" t="s">
        <v>19</v>
      </c>
      <c r="H2000">
        <v>32</v>
      </c>
      <c r="I2000">
        <v>53</v>
      </c>
      <c r="J2000">
        <v>4.3730000000000002</v>
      </c>
      <c r="K2000">
        <v>3.9750000000000001</v>
      </c>
      <c r="L2000">
        <v>0.129</v>
      </c>
      <c r="M2000">
        <v>1.1539999999999999</v>
      </c>
      <c r="N2000">
        <v>3.7679999999999998</v>
      </c>
    </row>
    <row r="2001" spans="1:14" hidden="1" x14ac:dyDescent="0.25">
      <c r="A2001" t="s">
        <v>1029</v>
      </c>
      <c r="B2001" t="s">
        <v>1048</v>
      </c>
      <c r="C2001" t="str">
        <f t="shared" si="124"/>
        <v>20</v>
      </c>
      <c r="D2001" t="str">
        <f t="shared" si="125"/>
        <v>019</v>
      </c>
      <c r="E2001" t="str">
        <f t="shared" si="126"/>
        <v>20019</v>
      </c>
      <c r="F2001" t="str">
        <f t="shared" si="127"/>
        <v>Concepción Pápalo</v>
      </c>
      <c r="G2001" t="s">
        <v>16</v>
      </c>
      <c r="H2001">
        <v>6</v>
      </c>
      <c r="I2001">
        <v>9</v>
      </c>
      <c r="J2001">
        <v>0.52600000000000002</v>
      </c>
      <c r="K2001">
        <v>0.33600000000000002</v>
      </c>
      <c r="L2001">
        <v>0</v>
      </c>
      <c r="M2001">
        <v>0.29799999999999999</v>
      </c>
      <c r="N2001">
        <v>0.51800000000000002</v>
      </c>
    </row>
    <row r="2002" spans="1:14" x14ac:dyDescent="0.25">
      <c r="A2002" t="s">
        <v>1029</v>
      </c>
      <c r="B2002" t="s">
        <v>1049</v>
      </c>
      <c r="C2002" t="str">
        <f t="shared" si="124"/>
        <v>20</v>
      </c>
      <c r="D2002" t="str">
        <f t="shared" si="125"/>
        <v>020</v>
      </c>
      <c r="E2002" t="str">
        <f t="shared" si="126"/>
        <v>20020</v>
      </c>
      <c r="F2002" t="str">
        <f t="shared" si="127"/>
        <v>Constancia del Rosario</v>
      </c>
      <c r="G2002" t="s">
        <v>19</v>
      </c>
      <c r="H2002">
        <v>37</v>
      </c>
      <c r="I2002">
        <v>60</v>
      </c>
      <c r="J2002">
        <v>2.0379999999999998</v>
      </c>
      <c r="K2002">
        <v>-4.4489999999999998</v>
      </c>
      <c r="L2002">
        <v>0</v>
      </c>
      <c r="M2002">
        <v>1.742</v>
      </c>
      <c r="N2002">
        <v>3.778</v>
      </c>
    </row>
    <row r="2003" spans="1:14" hidden="1" x14ac:dyDescent="0.25">
      <c r="A2003" t="s">
        <v>1029</v>
      </c>
      <c r="B2003" t="s">
        <v>1049</v>
      </c>
      <c r="C2003" t="str">
        <f t="shared" si="124"/>
        <v>20</v>
      </c>
      <c r="D2003" t="str">
        <f t="shared" si="125"/>
        <v>020</v>
      </c>
      <c r="E2003" t="str">
        <f t="shared" si="126"/>
        <v>20020</v>
      </c>
      <c r="F2003" t="str">
        <f t="shared" si="127"/>
        <v>Constancia del Rosario</v>
      </c>
      <c r="G2003" t="s">
        <v>16</v>
      </c>
      <c r="H2003">
        <v>9</v>
      </c>
      <c r="I2003">
        <v>12</v>
      </c>
      <c r="J2003">
        <v>1.1279999999999999</v>
      </c>
      <c r="K2003">
        <v>0.496</v>
      </c>
      <c r="L2003">
        <v>0</v>
      </c>
      <c r="M2003">
        <v>0.41899999999999998</v>
      </c>
      <c r="N2003">
        <v>1.127</v>
      </c>
    </row>
    <row r="2004" spans="1:14" x14ac:dyDescent="0.25">
      <c r="A2004" t="s">
        <v>1029</v>
      </c>
      <c r="B2004" t="s">
        <v>1050</v>
      </c>
      <c r="C2004" t="str">
        <f t="shared" si="124"/>
        <v>20</v>
      </c>
      <c r="D2004" t="str">
        <f t="shared" si="125"/>
        <v>021</v>
      </c>
      <c r="E2004" t="str">
        <f t="shared" si="126"/>
        <v>20021</v>
      </c>
      <c r="F2004" t="str">
        <f t="shared" si="127"/>
        <v>Cosolapa</v>
      </c>
      <c r="G2004" t="s">
        <v>19</v>
      </c>
      <c r="H2004">
        <v>525</v>
      </c>
      <c r="I2004">
        <v>1278</v>
      </c>
      <c r="J2004">
        <v>470.51299999999998</v>
      </c>
      <c r="K2004">
        <v>181.09100000000001</v>
      </c>
      <c r="L2004">
        <v>3.3580000000000001</v>
      </c>
      <c r="M2004">
        <v>246.45099999999999</v>
      </c>
      <c r="N2004">
        <v>584.54300000000001</v>
      </c>
    </row>
    <row r="2005" spans="1:14" hidden="1" x14ac:dyDescent="0.25">
      <c r="A2005" t="s">
        <v>1029</v>
      </c>
      <c r="B2005" t="s">
        <v>1050</v>
      </c>
      <c r="C2005" t="str">
        <f t="shared" si="124"/>
        <v>20</v>
      </c>
      <c r="D2005" t="str">
        <f t="shared" si="125"/>
        <v>021</v>
      </c>
      <c r="E2005" t="str">
        <f t="shared" si="126"/>
        <v>20021</v>
      </c>
      <c r="F2005" t="str">
        <f t="shared" si="127"/>
        <v>Cosolapa</v>
      </c>
      <c r="G2005" t="s">
        <v>16</v>
      </c>
      <c r="H2005">
        <v>84</v>
      </c>
      <c r="I2005">
        <v>438</v>
      </c>
      <c r="J2005">
        <v>417.82799999999997</v>
      </c>
      <c r="K2005">
        <v>154.60599999999999</v>
      </c>
      <c r="L2005">
        <v>2.8279999999999998</v>
      </c>
      <c r="M2005">
        <v>180.96700000000001</v>
      </c>
      <c r="N2005">
        <v>429.404</v>
      </c>
    </row>
    <row r="2006" spans="1:14" x14ac:dyDescent="0.25">
      <c r="A2006" t="s">
        <v>1029</v>
      </c>
      <c r="B2006" t="s">
        <v>1051</v>
      </c>
      <c r="C2006" t="str">
        <f t="shared" si="124"/>
        <v>20</v>
      </c>
      <c r="D2006" t="str">
        <f t="shared" si="125"/>
        <v>022</v>
      </c>
      <c r="E2006" t="str">
        <f t="shared" si="126"/>
        <v>20022</v>
      </c>
      <c r="F2006" t="str">
        <f t="shared" si="127"/>
        <v>Cosoltepec</v>
      </c>
      <c r="G2006" t="s">
        <v>19</v>
      </c>
      <c r="H2006">
        <v>33</v>
      </c>
      <c r="I2006">
        <v>90</v>
      </c>
      <c r="J2006">
        <v>1.4910000000000001</v>
      </c>
      <c r="K2006">
        <v>0.84799999999999998</v>
      </c>
      <c r="L2006">
        <v>1E-3</v>
      </c>
      <c r="M2006">
        <v>3.2810000000000001</v>
      </c>
      <c r="N2006">
        <v>2.3180000000000001</v>
      </c>
    </row>
    <row r="2007" spans="1:14" hidden="1" x14ac:dyDescent="0.25">
      <c r="A2007" t="s">
        <v>1029</v>
      </c>
      <c r="B2007" t="s">
        <v>1051</v>
      </c>
      <c r="C2007" t="str">
        <f t="shared" si="124"/>
        <v>20</v>
      </c>
      <c r="D2007" t="str">
        <f t="shared" si="125"/>
        <v>022</v>
      </c>
      <c r="E2007" t="str">
        <f t="shared" si="126"/>
        <v>20022</v>
      </c>
      <c r="F2007" t="str">
        <f t="shared" si="127"/>
        <v>Cosoltepec</v>
      </c>
      <c r="G2007" t="s">
        <v>16</v>
      </c>
      <c r="H2007">
        <v>18</v>
      </c>
      <c r="I2007">
        <v>40</v>
      </c>
      <c r="J2007">
        <v>7.3999999999999996E-2</v>
      </c>
      <c r="K2007">
        <v>0.04</v>
      </c>
      <c r="L2007">
        <v>0</v>
      </c>
      <c r="M2007">
        <v>6.5000000000000002E-2</v>
      </c>
      <c r="N2007">
        <v>7.1999999999999995E-2</v>
      </c>
    </row>
    <row r="2008" spans="1:14" x14ac:dyDescent="0.25">
      <c r="A2008" t="s">
        <v>1029</v>
      </c>
      <c r="B2008" t="s">
        <v>1052</v>
      </c>
      <c r="C2008" t="str">
        <f t="shared" si="124"/>
        <v>20</v>
      </c>
      <c r="D2008" t="str">
        <f t="shared" si="125"/>
        <v>023</v>
      </c>
      <c r="E2008" t="str">
        <f t="shared" si="126"/>
        <v>20023</v>
      </c>
      <c r="F2008" t="str">
        <f t="shared" si="127"/>
        <v>Cuilápam de Guerrero</v>
      </c>
      <c r="G2008" t="s">
        <v>19</v>
      </c>
      <c r="H2008">
        <v>669</v>
      </c>
      <c r="I2008">
        <v>1138</v>
      </c>
      <c r="J2008">
        <v>55.639000000000003</v>
      </c>
      <c r="K2008">
        <v>35.215000000000003</v>
      </c>
      <c r="L2008">
        <v>0.45400000000000001</v>
      </c>
      <c r="M2008">
        <v>37.057000000000002</v>
      </c>
      <c r="N2008">
        <v>92.486999999999995</v>
      </c>
    </row>
    <row r="2009" spans="1:14" hidden="1" x14ac:dyDescent="0.25">
      <c r="A2009" t="s">
        <v>1029</v>
      </c>
      <c r="B2009" t="s">
        <v>1052</v>
      </c>
      <c r="C2009" t="str">
        <f t="shared" si="124"/>
        <v>20</v>
      </c>
      <c r="D2009" t="str">
        <f t="shared" si="125"/>
        <v>023</v>
      </c>
      <c r="E2009" t="str">
        <f t="shared" si="126"/>
        <v>20023</v>
      </c>
      <c r="F2009" t="str">
        <f t="shared" si="127"/>
        <v>Cuilápam de Guerrero</v>
      </c>
      <c r="G2009" t="s">
        <v>16</v>
      </c>
      <c r="H2009">
        <v>146</v>
      </c>
      <c r="I2009">
        <v>220</v>
      </c>
      <c r="J2009">
        <v>12.704000000000001</v>
      </c>
      <c r="K2009">
        <v>5.835</v>
      </c>
      <c r="L2009">
        <v>1.4E-2</v>
      </c>
      <c r="M2009">
        <v>3.8</v>
      </c>
      <c r="N2009">
        <v>12.702999999999999</v>
      </c>
    </row>
    <row r="2010" spans="1:14" x14ac:dyDescent="0.25">
      <c r="A2010" t="s">
        <v>1029</v>
      </c>
      <c r="B2010" t="s">
        <v>1053</v>
      </c>
      <c r="C2010" t="str">
        <f t="shared" si="124"/>
        <v>20</v>
      </c>
      <c r="D2010" t="str">
        <f t="shared" si="125"/>
        <v>024</v>
      </c>
      <c r="E2010" t="str">
        <f t="shared" si="126"/>
        <v>20024</v>
      </c>
      <c r="F2010" t="str">
        <f t="shared" si="127"/>
        <v>Cuyamecalco Villa de Zaragoza</v>
      </c>
      <c r="G2010" t="s">
        <v>19</v>
      </c>
      <c r="H2010">
        <v>59</v>
      </c>
      <c r="I2010">
        <v>101</v>
      </c>
      <c r="J2010">
        <v>2.8809999999999998</v>
      </c>
      <c r="K2010">
        <v>2.145</v>
      </c>
      <c r="L2010">
        <v>4.0000000000000001E-3</v>
      </c>
      <c r="M2010">
        <v>2.7090000000000001</v>
      </c>
      <c r="N2010">
        <v>3.702</v>
      </c>
    </row>
    <row r="2011" spans="1:14" hidden="1" x14ac:dyDescent="0.25">
      <c r="A2011" t="s">
        <v>1029</v>
      </c>
      <c r="B2011" t="s">
        <v>1053</v>
      </c>
      <c r="C2011" t="str">
        <f t="shared" si="124"/>
        <v>20</v>
      </c>
      <c r="D2011" t="str">
        <f t="shared" si="125"/>
        <v>024</v>
      </c>
      <c r="E2011" t="str">
        <f t="shared" si="126"/>
        <v>20024</v>
      </c>
      <c r="F2011" t="str">
        <f t="shared" si="127"/>
        <v>Cuyamecalco Villa de Zaragoza</v>
      </c>
      <c r="G2011" t="s">
        <v>16</v>
      </c>
      <c r="H2011">
        <v>7</v>
      </c>
      <c r="I2011">
        <v>12</v>
      </c>
      <c r="J2011">
        <v>0.3</v>
      </c>
      <c r="K2011">
        <v>0.121</v>
      </c>
      <c r="L2011">
        <v>1E-3</v>
      </c>
      <c r="M2011">
        <v>0.33500000000000002</v>
      </c>
      <c r="N2011">
        <v>0.29899999999999999</v>
      </c>
    </row>
    <row r="2012" spans="1:14" x14ac:dyDescent="0.25">
      <c r="A2012" t="s">
        <v>1029</v>
      </c>
      <c r="B2012" t="s">
        <v>1054</v>
      </c>
      <c r="C2012" t="str">
        <f t="shared" si="124"/>
        <v>20</v>
      </c>
      <c r="D2012" t="str">
        <f t="shared" si="125"/>
        <v>025</v>
      </c>
      <c r="E2012" t="str">
        <f t="shared" si="126"/>
        <v>20025</v>
      </c>
      <c r="F2012" t="str">
        <f t="shared" si="127"/>
        <v>Chahuites</v>
      </c>
      <c r="G2012" t="s">
        <v>19</v>
      </c>
      <c r="H2012">
        <v>623</v>
      </c>
      <c r="I2012">
        <v>1641</v>
      </c>
      <c r="J2012">
        <v>159.03</v>
      </c>
      <c r="K2012">
        <v>73.5</v>
      </c>
      <c r="L2012">
        <v>1.867</v>
      </c>
      <c r="M2012">
        <v>104.729</v>
      </c>
      <c r="N2012">
        <v>279.92</v>
      </c>
    </row>
    <row r="2013" spans="1:14" hidden="1" x14ac:dyDescent="0.25">
      <c r="A2013" t="s">
        <v>1029</v>
      </c>
      <c r="B2013" t="s">
        <v>1054</v>
      </c>
      <c r="C2013" t="str">
        <f t="shared" si="124"/>
        <v>20</v>
      </c>
      <c r="D2013" t="str">
        <f t="shared" si="125"/>
        <v>025</v>
      </c>
      <c r="E2013" t="str">
        <f t="shared" si="126"/>
        <v>20025</v>
      </c>
      <c r="F2013" t="str">
        <f t="shared" si="127"/>
        <v>Chahuites</v>
      </c>
      <c r="G2013" t="s">
        <v>16</v>
      </c>
      <c r="H2013">
        <v>87</v>
      </c>
      <c r="I2013">
        <v>291</v>
      </c>
      <c r="J2013">
        <v>55.02</v>
      </c>
      <c r="K2013">
        <v>26.96</v>
      </c>
      <c r="L2013">
        <v>0.91300000000000003</v>
      </c>
      <c r="M2013">
        <v>54.436999999999998</v>
      </c>
      <c r="N2013">
        <v>56.993000000000002</v>
      </c>
    </row>
    <row r="2014" spans="1:14" x14ac:dyDescent="0.25">
      <c r="A2014" t="s">
        <v>1029</v>
      </c>
      <c r="B2014" t="s">
        <v>1055</v>
      </c>
      <c r="C2014" t="str">
        <f t="shared" si="124"/>
        <v>20</v>
      </c>
      <c r="D2014" t="str">
        <f t="shared" si="125"/>
        <v>026</v>
      </c>
      <c r="E2014" t="str">
        <f t="shared" si="126"/>
        <v>20026</v>
      </c>
      <c r="F2014" t="str">
        <f t="shared" si="127"/>
        <v>Chalcatongo de Hidalgo</v>
      </c>
      <c r="G2014" t="s">
        <v>19</v>
      </c>
      <c r="H2014">
        <v>523</v>
      </c>
      <c r="I2014">
        <v>989</v>
      </c>
      <c r="J2014">
        <v>71.834000000000003</v>
      </c>
      <c r="K2014">
        <v>42.119</v>
      </c>
      <c r="L2014">
        <v>0.57199999999999995</v>
      </c>
      <c r="M2014">
        <v>123.249</v>
      </c>
      <c r="N2014">
        <v>152.559</v>
      </c>
    </row>
    <row r="2015" spans="1:14" hidden="1" x14ac:dyDescent="0.25">
      <c r="A2015" t="s">
        <v>1029</v>
      </c>
      <c r="B2015" t="s">
        <v>1055</v>
      </c>
      <c r="C2015" t="str">
        <f t="shared" si="124"/>
        <v>20</v>
      </c>
      <c r="D2015" t="str">
        <f t="shared" si="125"/>
        <v>026</v>
      </c>
      <c r="E2015" t="str">
        <f t="shared" si="126"/>
        <v>20026</v>
      </c>
      <c r="F2015" t="str">
        <f t="shared" si="127"/>
        <v>Chalcatongo de Hidalgo</v>
      </c>
      <c r="G2015" t="s">
        <v>16</v>
      </c>
      <c r="H2015">
        <v>41</v>
      </c>
      <c r="I2015">
        <v>69</v>
      </c>
      <c r="J2015">
        <v>4.6040000000000001</v>
      </c>
      <c r="K2015">
        <v>1.363</v>
      </c>
      <c r="L2015">
        <v>2.7E-2</v>
      </c>
      <c r="M2015">
        <v>3.7549999999999999</v>
      </c>
      <c r="N2015">
        <v>4.5039999999999996</v>
      </c>
    </row>
    <row r="2016" spans="1:14" x14ac:dyDescent="0.25">
      <c r="A2016" t="s">
        <v>1029</v>
      </c>
      <c r="B2016" t="s">
        <v>1056</v>
      </c>
      <c r="C2016" t="str">
        <f t="shared" si="124"/>
        <v>20</v>
      </c>
      <c r="D2016" t="str">
        <f t="shared" si="125"/>
        <v>027</v>
      </c>
      <c r="E2016" t="str">
        <f t="shared" si="126"/>
        <v>20027</v>
      </c>
      <c r="F2016" t="str">
        <f t="shared" si="127"/>
        <v>Chiquihuitlán de Benito Juárez</v>
      </c>
      <c r="G2016" t="s">
        <v>19</v>
      </c>
      <c r="H2016">
        <v>57</v>
      </c>
      <c r="I2016">
        <v>78</v>
      </c>
      <c r="J2016">
        <v>5.3959999999999999</v>
      </c>
      <c r="K2016">
        <v>5.0359999999999996</v>
      </c>
      <c r="L2016">
        <v>1E-3</v>
      </c>
      <c r="M2016">
        <v>2.0230000000000001</v>
      </c>
      <c r="N2016">
        <v>4.6559999999999997</v>
      </c>
    </row>
    <row r="2017" spans="1:14" hidden="1" x14ac:dyDescent="0.25">
      <c r="A2017" t="s">
        <v>1029</v>
      </c>
      <c r="B2017" t="s">
        <v>1056</v>
      </c>
      <c r="C2017" t="str">
        <f t="shared" si="124"/>
        <v>20</v>
      </c>
      <c r="D2017" t="str">
        <f t="shared" si="125"/>
        <v>027</v>
      </c>
      <c r="E2017" t="str">
        <f t="shared" si="126"/>
        <v>20027</v>
      </c>
      <c r="F2017" t="str">
        <f t="shared" si="127"/>
        <v>Chiquihuitlán de Benito Juárez</v>
      </c>
      <c r="G2017" t="s">
        <v>16</v>
      </c>
      <c r="H2017">
        <v>4</v>
      </c>
      <c r="I2017">
        <v>7</v>
      </c>
      <c r="J2017">
        <v>0.16900000000000001</v>
      </c>
      <c r="K2017">
        <v>0.1</v>
      </c>
      <c r="L2017">
        <v>0</v>
      </c>
      <c r="M2017">
        <v>0.115</v>
      </c>
      <c r="N2017">
        <v>0.16700000000000001</v>
      </c>
    </row>
    <row r="2018" spans="1:14" x14ac:dyDescent="0.25">
      <c r="A2018" t="s">
        <v>1029</v>
      </c>
      <c r="B2018" t="s">
        <v>1057</v>
      </c>
      <c r="C2018" t="str">
        <f t="shared" si="124"/>
        <v>20</v>
      </c>
      <c r="D2018" t="str">
        <f t="shared" si="125"/>
        <v>028</v>
      </c>
      <c r="E2018" t="str">
        <f t="shared" si="126"/>
        <v>20028</v>
      </c>
      <c r="F2018" t="str">
        <f t="shared" si="127"/>
        <v>Heroica Ciudad de Ejutla de Crespo</v>
      </c>
      <c r="G2018" t="s">
        <v>19</v>
      </c>
      <c r="H2018">
        <v>989</v>
      </c>
      <c r="I2018">
        <v>2148</v>
      </c>
      <c r="J2018">
        <v>373.37299999999999</v>
      </c>
      <c r="K2018">
        <v>271.2</v>
      </c>
      <c r="L2018">
        <v>2.0790000000000002</v>
      </c>
      <c r="M2018">
        <v>118.68899999999999</v>
      </c>
      <c r="N2018">
        <v>1082.3409999999999</v>
      </c>
    </row>
    <row r="2019" spans="1:14" hidden="1" x14ac:dyDescent="0.25">
      <c r="A2019" t="s">
        <v>1029</v>
      </c>
      <c r="B2019" t="s">
        <v>1057</v>
      </c>
      <c r="C2019" t="str">
        <f t="shared" si="124"/>
        <v>20</v>
      </c>
      <c r="D2019" t="str">
        <f t="shared" si="125"/>
        <v>028</v>
      </c>
      <c r="E2019" t="str">
        <f t="shared" si="126"/>
        <v>20028</v>
      </c>
      <c r="F2019" t="str">
        <f t="shared" si="127"/>
        <v>Heroica Ciudad de Ejutla de Crespo</v>
      </c>
      <c r="G2019" t="s">
        <v>16</v>
      </c>
      <c r="H2019">
        <v>148</v>
      </c>
      <c r="I2019">
        <v>329</v>
      </c>
      <c r="J2019">
        <v>31.167000000000002</v>
      </c>
      <c r="K2019">
        <v>12.881</v>
      </c>
      <c r="L2019">
        <v>0.16700000000000001</v>
      </c>
      <c r="M2019">
        <v>15.074999999999999</v>
      </c>
      <c r="N2019">
        <v>31.056000000000001</v>
      </c>
    </row>
    <row r="2020" spans="1:14" x14ac:dyDescent="0.25">
      <c r="A2020" t="s">
        <v>1029</v>
      </c>
      <c r="B2020" t="s">
        <v>1058</v>
      </c>
      <c r="C2020" t="str">
        <f t="shared" si="124"/>
        <v>20</v>
      </c>
      <c r="D2020" t="str">
        <f t="shared" si="125"/>
        <v>029</v>
      </c>
      <c r="E2020" t="str">
        <f t="shared" si="126"/>
        <v>20029</v>
      </c>
      <c r="F2020" t="str">
        <f t="shared" si="127"/>
        <v>Eloxochitlán de Flores Magón</v>
      </c>
      <c r="G2020" t="s">
        <v>19</v>
      </c>
      <c r="H2020">
        <v>79</v>
      </c>
      <c r="I2020">
        <v>151</v>
      </c>
      <c r="J2020">
        <v>5.9160000000000004</v>
      </c>
      <c r="K2020">
        <v>3.137</v>
      </c>
      <c r="L2020">
        <v>0.54200000000000004</v>
      </c>
      <c r="M2020">
        <v>4.8099999999999996</v>
      </c>
      <c r="N2020">
        <v>9.6460000000000008</v>
      </c>
    </row>
    <row r="2021" spans="1:14" hidden="1" x14ac:dyDescent="0.25">
      <c r="A2021" t="s">
        <v>1029</v>
      </c>
      <c r="B2021" t="s">
        <v>1058</v>
      </c>
      <c r="C2021" t="str">
        <f t="shared" si="124"/>
        <v>20</v>
      </c>
      <c r="D2021" t="str">
        <f t="shared" si="125"/>
        <v>029</v>
      </c>
      <c r="E2021" t="str">
        <f t="shared" si="126"/>
        <v>20029</v>
      </c>
      <c r="F2021" t="str">
        <f t="shared" si="127"/>
        <v>Eloxochitlán de Flores Magón</v>
      </c>
      <c r="G2021" t="s">
        <v>16</v>
      </c>
      <c r="H2021">
        <v>8</v>
      </c>
      <c r="I2021">
        <v>15</v>
      </c>
      <c r="J2021">
        <v>1.518</v>
      </c>
      <c r="K2021">
        <v>0.33800000000000002</v>
      </c>
      <c r="L2021">
        <v>6.0000000000000001E-3</v>
      </c>
      <c r="M2021">
        <v>0.58299999999999996</v>
      </c>
      <c r="N2021">
        <v>1.514</v>
      </c>
    </row>
    <row r="2022" spans="1:14" x14ac:dyDescent="0.25">
      <c r="A2022" t="s">
        <v>1029</v>
      </c>
      <c r="B2022" t="s">
        <v>1059</v>
      </c>
      <c r="C2022" t="str">
        <f t="shared" si="124"/>
        <v>20</v>
      </c>
      <c r="D2022" t="str">
        <f t="shared" si="125"/>
        <v>030</v>
      </c>
      <c r="E2022" t="str">
        <f t="shared" si="126"/>
        <v>20030</v>
      </c>
      <c r="F2022" t="str">
        <f t="shared" si="127"/>
        <v>El Espinal</v>
      </c>
      <c r="G2022" t="s">
        <v>19</v>
      </c>
      <c r="H2022">
        <v>427</v>
      </c>
      <c r="I2022">
        <v>857</v>
      </c>
      <c r="J2022">
        <v>95.984999999999999</v>
      </c>
      <c r="K2022">
        <v>55.195999999999998</v>
      </c>
      <c r="L2022">
        <v>7.4530000000000003</v>
      </c>
      <c r="M2022">
        <v>63.454999999999998</v>
      </c>
      <c r="N2022">
        <v>162.559</v>
      </c>
    </row>
    <row r="2023" spans="1:14" hidden="1" x14ac:dyDescent="0.25">
      <c r="A2023" t="s">
        <v>1029</v>
      </c>
      <c r="B2023" t="s">
        <v>1059</v>
      </c>
      <c r="C2023" t="str">
        <f t="shared" si="124"/>
        <v>20</v>
      </c>
      <c r="D2023" t="str">
        <f t="shared" si="125"/>
        <v>030</v>
      </c>
      <c r="E2023" t="str">
        <f t="shared" si="126"/>
        <v>20030</v>
      </c>
      <c r="F2023" t="str">
        <f t="shared" si="127"/>
        <v>El Espinal</v>
      </c>
      <c r="G2023" t="s">
        <v>16</v>
      </c>
      <c r="H2023">
        <v>73</v>
      </c>
      <c r="I2023">
        <v>112</v>
      </c>
      <c r="J2023">
        <v>18.119</v>
      </c>
      <c r="K2023">
        <v>9.4239999999999995</v>
      </c>
      <c r="L2023">
        <v>0.157</v>
      </c>
      <c r="M2023">
        <v>2.6230000000000002</v>
      </c>
      <c r="N2023">
        <v>17.427</v>
      </c>
    </row>
    <row r="2024" spans="1:14" x14ac:dyDescent="0.25">
      <c r="A2024" t="s">
        <v>1029</v>
      </c>
      <c r="B2024" t="s">
        <v>1060</v>
      </c>
      <c r="C2024" t="str">
        <f t="shared" si="124"/>
        <v>20</v>
      </c>
      <c r="D2024" t="str">
        <f t="shared" si="125"/>
        <v>031</v>
      </c>
      <c r="E2024" t="str">
        <f t="shared" si="126"/>
        <v>20031</v>
      </c>
      <c r="F2024" t="str">
        <f t="shared" si="127"/>
        <v>Tamazulápam del Espíritu Santo</v>
      </c>
      <c r="G2024" t="s">
        <v>19</v>
      </c>
      <c r="H2024">
        <v>227</v>
      </c>
      <c r="I2024">
        <v>374</v>
      </c>
      <c r="J2024">
        <v>18.164000000000001</v>
      </c>
      <c r="K2024">
        <v>11.705</v>
      </c>
      <c r="L2024">
        <v>4.4999999999999998E-2</v>
      </c>
      <c r="M2024">
        <v>5.0789999999999997</v>
      </c>
      <c r="N2024">
        <v>38.704999999999998</v>
      </c>
    </row>
    <row r="2025" spans="1:14" hidden="1" x14ac:dyDescent="0.25">
      <c r="A2025" t="s">
        <v>1029</v>
      </c>
      <c r="B2025" t="s">
        <v>1060</v>
      </c>
      <c r="C2025" t="str">
        <f t="shared" si="124"/>
        <v>20</v>
      </c>
      <c r="D2025" t="str">
        <f t="shared" si="125"/>
        <v>031</v>
      </c>
      <c r="E2025" t="str">
        <f t="shared" si="126"/>
        <v>20031</v>
      </c>
      <c r="F2025" t="str">
        <f t="shared" si="127"/>
        <v>Tamazulápam del Espíritu Santo</v>
      </c>
      <c r="G2025" t="s">
        <v>16</v>
      </c>
      <c r="H2025">
        <v>16</v>
      </c>
      <c r="I2025">
        <v>31</v>
      </c>
      <c r="J2025">
        <v>1.1160000000000001</v>
      </c>
      <c r="K2025">
        <v>0.56999999999999995</v>
      </c>
      <c r="L2025">
        <v>2E-3</v>
      </c>
      <c r="M2025">
        <v>0.45700000000000002</v>
      </c>
      <c r="N2025">
        <v>1.0740000000000001</v>
      </c>
    </row>
    <row r="2026" spans="1:14" x14ac:dyDescent="0.25">
      <c r="A2026" t="s">
        <v>1029</v>
      </c>
      <c r="B2026" t="s">
        <v>1061</v>
      </c>
      <c r="C2026" t="str">
        <f t="shared" si="124"/>
        <v>20</v>
      </c>
      <c r="D2026" t="str">
        <f t="shared" si="125"/>
        <v>032</v>
      </c>
      <c r="E2026" t="str">
        <f t="shared" si="126"/>
        <v>20032</v>
      </c>
      <c r="F2026" t="str">
        <f t="shared" si="127"/>
        <v>Fresnillo de Trujano</v>
      </c>
      <c r="G2026" t="s">
        <v>19</v>
      </c>
      <c r="H2026">
        <v>19</v>
      </c>
      <c r="I2026">
        <v>35</v>
      </c>
      <c r="J2026">
        <v>1.1539999999999999</v>
      </c>
      <c r="K2026">
        <v>0.61699999999999999</v>
      </c>
      <c r="L2026">
        <v>1E-3</v>
      </c>
      <c r="M2026">
        <v>2.02</v>
      </c>
      <c r="N2026">
        <v>1.742</v>
      </c>
    </row>
    <row r="2027" spans="1:14" hidden="1" x14ac:dyDescent="0.25">
      <c r="A2027" t="s">
        <v>1029</v>
      </c>
      <c r="B2027" t="s">
        <v>1061</v>
      </c>
      <c r="C2027" t="str">
        <f t="shared" si="124"/>
        <v>20</v>
      </c>
      <c r="D2027" t="str">
        <f t="shared" si="125"/>
        <v>032</v>
      </c>
      <c r="E2027" t="str">
        <f t="shared" si="126"/>
        <v>20032</v>
      </c>
      <c r="F2027" t="str">
        <f t="shared" si="127"/>
        <v>Fresnillo de Trujano</v>
      </c>
      <c r="G2027" t="s">
        <v>16</v>
      </c>
      <c r="H2027">
        <v>3</v>
      </c>
      <c r="I2027">
        <v>7</v>
      </c>
      <c r="J2027">
        <v>0.216</v>
      </c>
      <c r="K2027">
        <v>6.0999999999999999E-2</v>
      </c>
      <c r="L2027">
        <v>0</v>
      </c>
      <c r="M2027">
        <v>7.3999999999999996E-2</v>
      </c>
      <c r="N2027">
        <v>0.22600000000000001</v>
      </c>
    </row>
    <row r="2028" spans="1:14" x14ac:dyDescent="0.25">
      <c r="A2028" t="s">
        <v>1029</v>
      </c>
      <c r="B2028" t="s">
        <v>1062</v>
      </c>
      <c r="C2028" t="str">
        <f t="shared" si="124"/>
        <v>20</v>
      </c>
      <c r="D2028" t="str">
        <f t="shared" si="125"/>
        <v>033</v>
      </c>
      <c r="E2028" t="str">
        <f t="shared" si="126"/>
        <v>20033</v>
      </c>
      <c r="F2028" t="str">
        <f t="shared" si="127"/>
        <v>Guadalupe Etla</v>
      </c>
      <c r="G2028" t="s">
        <v>19</v>
      </c>
      <c r="H2028">
        <v>121</v>
      </c>
      <c r="I2028">
        <v>736</v>
      </c>
      <c r="J2028">
        <v>543.45799999999997</v>
      </c>
      <c r="K2028">
        <v>142.45099999999999</v>
      </c>
      <c r="L2028">
        <v>24.469000000000001</v>
      </c>
      <c r="M2028">
        <v>144.74100000000001</v>
      </c>
      <c r="N2028">
        <v>640.68299999999999</v>
      </c>
    </row>
    <row r="2029" spans="1:14" hidden="1" x14ac:dyDescent="0.25">
      <c r="A2029" t="s">
        <v>1029</v>
      </c>
      <c r="B2029" t="s">
        <v>1062</v>
      </c>
      <c r="C2029" t="str">
        <f t="shared" si="124"/>
        <v>20</v>
      </c>
      <c r="D2029" t="str">
        <f t="shared" si="125"/>
        <v>033</v>
      </c>
      <c r="E2029" t="str">
        <f t="shared" si="126"/>
        <v>20033</v>
      </c>
      <c r="F2029" t="str">
        <f t="shared" si="127"/>
        <v>Guadalupe Etla</v>
      </c>
      <c r="G2029" t="s">
        <v>16</v>
      </c>
      <c r="H2029">
        <v>30</v>
      </c>
      <c r="I2029">
        <v>304</v>
      </c>
      <c r="J2029">
        <v>478.28</v>
      </c>
      <c r="K2029">
        <v>92.257999999999996</v>
      </c>
      <c r="L2029">
        <v>10.932</v>
      </c>
      <c r="M2029">
        <v>100.23699999999999</v>
      </c>
      <c r="N2029">
        <v>407.33199999999999</v>
      </c>
    </row>
    <row r="2030" spans="1:14" x14ac:dyDescent="0.25">
      <c r="A2030" t="s">
        <v>1029</v>
      </c>
      <c r="B2030" t="s">
        <v>1063</v>
      </c>
      <c r="C2030" t="str">
        <f t="shared" si="124"/>
        <v>20</v>
      </c>
      <c r="D2030" t="str">
        <f t="shared" si="125"/>
        <v>034</v>
      </c>
      <c r="E2030" t="str">
        <f t="shared" si="126"/>
        <v>20034</v>
      </c>
      <c r="F2030" t="str">
        <f t="shared" si="127"/>
        <v>Guadalupe de Ramírez</v>
      </c>
      <c r="G2030" t="s">
        <v>19</v>
      </c>
      <c r="H2030">
        <v>61</v>
      </c>
      <c r="I2030">
        <v>116</v>
      </c>
      <c r="J2030">
        <v>5.5019999999999998</v>
      </c>
      <c r="K2030">
        <v>3.0619999999999998</v>
      </c>
      <c r="L2030">
        <v>4.1000000000000002E-2</v>
      </c>
      <c r="M2030">
        <v>3.972</v>
      </c>
      <c r="N2030">
        <v>11.179</v>
      </c>
    </row>
    <row r="2031" spans="1:14" hidden="1" x14ac:dyDescent="0.25">
      <c r="A2031" t="s">
        <v>1029</v>
      </c>
      <c r="B2031" t="s">
        <v>1063</v>
      </c>
      <c r="C2031" t="str">
        <f t="shared" si="124"/>
        <v>20</v>
      </c>
      <c r="D2031" t="str">
        <f t="shared" si="125"/>
        <v>034</v>
      </c>
      <c r="E2031" t="str">
        <f t="shared" si="126"/>
        <v>20034</v>
      </c>
      <c r="F2031" t="str">
        <f t="shared" si="127"/>
        <v>Guadalupe de Ramírez</v>
      </c>
      <c r="G2031" t="s">
        <v>16</v>
      </c>
      <c r="H2031">
        <v>7</v>
      </c>
      <c r="I2031">
        <v>15</v>
      </c>
      <c r="J2031">
        <v>1.8049999999999999</v>
      </c>
      <c r="K2031">
        <v>0.65900000000000003</v>
      </c>
      <c r="L2031">
        <v>3.3000000000000002E-2</v>
      </c>
      <c r="M2031">
        <v>0.443</v>
      </c>
      <c r="N2031">
        <v>1.762</v>
      </c>
    </row>
    <row r="2032" spans="1:14" x14ac:dyDescent="0.25">
      <c r="A2032" t="s">
        <v>1029</v>
      </c>
      <c r="B2032" t="s">
        <v>1064</v>
      </c>
      <c r="C2032" t="str">
        <f t="shared" si="124"/>
        <v>20</v>
      </c>
      <c r="D2032" t="str">
        <f t="shared" si="125"/>
        <v>035</v>
      </c>
      <c r="E2032" t="str">
        <f t="shared" si="126"/>
        <v>20035</v>
      </c>
      <c r="F2032" t="str">
        <f t="shared" si="127"/>
        <v>Guelatao de Juárez</v>
      </c>
      <c r="G2032" t="s">
        <v>19</v>
      </c>
      <c r="H2032">
        <v>45</v>
      </c>
      <c r="I2032">
        <v>130</v>
      </c>
      <c r="J2032">
        <v>10.744999999999999</v>
      </c>
      <c r="K2032">
        <v>5.0270000000000001</v>
      </c>
      <c r="L2032">
        <v>0.129</v>
      </c>
      <c r="M2032">
        <v>10.595000000000001</v>
      </c>
      <c r="N2032">
        <v>13.335000000000001</v>
      </c>
    </row>
    <row r="2033" spans="1:14" hidden="1" x14ac:dyDescent="0.25">
      <c r="A2033" t="s">
        <v>1029</v>
      </c>
      <c r="B2033" t="s">
        <v>1064</v>
      </c>
      <c r="C2033" t="str">
        <f t="shared" si="124"/>
        <v>20</v>
      </c>
      <c r="D2033" t="str">
        <f t="shared" si="125"/>
        <v>035</v>
      </c>
      <c r="E2033" t="str">
        <f t="shared" si="126"/>
        <v>20035</v>
      </c>
      <c r="F2033" t="str">
        <f t="shared" si="127"/>
        <v>Guelatao de Juárez</v>
      </c>
      <c r="G2033" t="s">
        <v>16</v>
      </c>
      <c r="H2033">
        <v>4</v>
      </c>
      <c r="I2033">
        <v>7</v>
      </c>
      <c r="J2033">
        <v>0.82599999999999996</v>
      </c>
      <c r="K2033">
        <v>0.41199999999999998</v>
      </c>
      <c r="L2033">
        <v>0</v>
      </c>
      <c r="M2033">
        <v>0.16700000000000001</v>
      </c>
      <c r="N2033">
        <v>0.82599999999999996</v>
      </c>
    </row>
    <row r="2034" spans="1:14" x14ac:dyDescent="0.25">
      <c r="A2034" t="s">
        <v>1029</v>
      </c>
      <c r="B2034" t="s">
        <v>1065</v>
      </c>
      <c r="C2034" t="str">
        <f t="shared" si="124"/>
        <v>20</v>
      </c>
      <c r="D2034" t="str">
        <f t="shared" si="125"/>
        <v>036</v>
      </c>
      <c r="E2034" t="str">
        <f t="shared" si="126"/>
        <v>20036</v>
      </c>
      <c r="F2034" t="str">
        <f t="shared" si="127"/>
        <v>Guevea de Humboldt</v>
      </c>
      <c r="G2034" t="s">
        <v>19</v>
      </c>
      <c r="H2034">
        <v>57</v>
      </c>
      <c r="I2034">
        <v>105</v>
      </c>
      <c r="J2034">
        <v>4.4210000000000003</v>
      </c>
      <c r="K2034">
        <v>2.2759999999999998</v>
      </c>
      <c r="L2034">
        <v>3.4000000000000002E-2</v>
      </c>
      <c r="M2034">
        <v>5.056</v>
      </c>
      <c r="N2034">
        <v>9.5190000000000001</v>
      </c>
    </row>
    <row r="2035" spans="1:14" hidden="1" x14ac:dyDescent="0.25">
      <c r="A2035" t="s">
        <v>1029</v>
      </c>
      <c r="B2035" t="s">
        <v>1065</v>
      </c>
      <c r="C2035" t="str">
        <f t="shared" si="124"/>
        <v>20</v>
      </c>
      <c r="D2035" t="str">
        <f t="shared" si="125"/>
        <v>036</v>
      </c>
      <c r="E2035" t="str">
        <f t="shared" si="126"/>
        <v>20036</v>
      </c>
      <c r="F2035" t="str">
        <f t="shared" si="127"/>
        <v>Guevea de Humboldt</v>
      </c>
      <c r="G2035" t="s">
        <v>16</v>
      </c>
      <c r="H2035">
        <v>12</v>
      </c>
      <c r="I2035">
        <v>16</v>
      </c>
      <c r="J2035">
        <v>1.69</v>
      </c>
      <c r="K2035">
        <v>0.46400000000000002</v>
      </c>
      <c r="L2035">
        <v>0</v>
      </c>
      <c r="M2035">
        <v>0.69699999999999995</v>
      </c>
      <c r="N2035">
        <v>1.716</v>
      </c>
    </row>
    <row r="2036" spans="1:14" x14ac:dyDescent="0.25">
      <c r="A2036" t="s">
        <v>1029</v>
      </c>
      <c r="B2036" t="s">
        <v>1066</v>
      </c>
      <c r="C2036" t="str">
        <f t="shared" si="124"/>
        <v>20</v>
      </c>
      <c r="D2036" t="str">
        <f t="shared" si="125"/>
        <v>037</v>
      </c>
      <c r="E2036" t="str">
        <f t="shared" si="126"/>
        <v>20037</v>
      </c>
      <c r="F2036" t="str">
        <f t="shared" si="127"/>
        <v>Mesones Hidalgo</v>
      </c>
      <c r="G2036" t="s">
        <v>19</v>
      </c>
      <c r="H2036">
        <v>71</v>
      </c>
      <c r="I2036">
        <v>130</v>
      </c>
      <c r="J2036">
        <v>5.4960000000000004</v>
      </c>
      <c r="K2036">
        <v>2.774</v>
      </c>
      <c r="L2036">
        <v>0.36399999999999999</v>
      </c>
      <c r="M2036">
        <v>11.141999999999999</v>
      </c>
      <c r="N2036">
        <v>11.127000000000001</v>
      </c>
    </row>
    <row r="2037" spans="1:14" hidden="1" x14ac:dyDescent="0.25">
      <c r="A2037" t="s">
        <v>1029</v>
      </c>
      <c r="B2037" t="s">
        <v>1066</v>
      </c>
      <c r="C2037" t="str">
        <f t="shared" si="124"/>
        <v>20</v>
      </c>
      <c r="D2037" t="str">
        <f t="shared" si="125"/>
        <v>037</v>
      </c>
      <c r="E2037" t="str">
        <f t="shared" si="126"/>
        <v>20037</v>
      </c>
      <c r="F2037" t="str">
        <f t="shared" si="127"/>
        <v>Mesones Hidalgo</v>
      </c>
      <c r="G2037" t="s">
        <v>16</v>
      </c>
      <c r="H2037">
        <v>5</v>
      </c>
      <c r="I2037">
        <v>11</v>
      </c>
      <c r="J2037">
        <v>0.69699999999999995</v>
      </c>
      <c r="K2037">
        <v>0.28299999999999997</v>
      </c>
      <c r="L2037">
        <v>7.0000000000000001E-3</v>
      </c>
      <c r="M2037">
        <v>0.46400000000000002</v>
      </c>
      <c r="N2037">
        <v>0.68899999999999995</v>
      </c>
    </row>
    <row r="2038" spans="1:14" x14ac:dyDescent="0.25">
      <c r="A2038" t="s">
        <v>1029</v>
      </c>
      <c r="B2038" t="s">
        <v>1067</v>
      </c>
      <c r="C2038" t="str">
        <f t="shared" si="124"/>
        <v>20</v>
      </c>
      <c r="D2038" t="str">
        <f t="shared" si="125"/>
        <v>038</v>
      </c>
      <c r="E2038" t="str">
        <f t="shared" si="126"/>
        <v>20038</v>
      </c>
      <c r="F2038" t="str">
        <f t="shared" si="127"/>
        <v>Villa Hidalgo</v>
      </c>
      <c r="G2038" t="s">
        <v>19</v>
      </c>
      <c r="H2038">
        <v>149</v>
      </c>
      <c r="I2038">
        <v>257</v>
      </c>
      <c r="J2038">
        <v>11.836</v>
      </c>
      <c r="K2038">
        <v>8.6240000000000006</v>
      </c>
      <c r="L2038">
        <v>3.1E-2</v>
      </c>
      <c r="M2038">
        <v>12.173999999999999</v>
      </c>
      <c r="N2038">
        <v>18.677</v>
      </c>
    </row>
    <row r="2039" spans="1:14" hidden="1" x14ac:dyDescent="0.25">
      <c r="A2039" t="s">
        <v>1029</v>
      </c>
      <c r="B2039" t="s">
        <v>1067</v>
      </c>
      <c r="C2039" t="str">
        <f t="shared" si="124"/>
        <v>20</v>
      </c>
      <c r="D2039" t="str">
        <f t="shared" si="125"/>
        <v>038</v>
      </c>
      <c r="E2039" t="str">
        <f t="shared" si="126"/>
        <v>20038</v>
      </c>
      <c r="F2039" t="str">
        <f t="shared" si="127"/>
        <v>Villa Hidalgo</v>
      </c>
      <c r="G2039" t="s">
        <v>16</v>
      </c>
      <c r="H2039">
        <v>64</v>
      </c>
      <c r="I2039">
        <v>118</v>
      </c>
      <c r="J2039">
        <v>5.5519999999999996</v>
      </c>
      <c r="K2039">
        <v>3.367</v>
      </c>
      <c r="L2039">
        <v>3.0000000000000001E-3</v>
      </c>
      <c r="M2039">
        <v>1.905</v>
      </c>
      <c r="N2039">
        <v>5.5510000000000002</v>
      </c>
    </row>
    <row r="2040" spans="1:14" x14ac:dyDescent="0.25">
      <c r="A2040" t="s">
        <v>1029</v>
      </c>
      <c r="B2040" t="s">
        <v>1068</v>
      </c>
      <c r="C2040" t="str">
        <f t="shared" si="124"/>
        <v>20</v>
      </c>
      <c r="D2040" t="str">
        <f t="shared" si="125"/>
        <v>039</v>
      </c>
      <c r="E2040" t="str">
        <f t="shared" si="126"/>
        <v>20039</v>
      </c>
      <c r="F2040" t="str">
        <f t="shared" si="127"/>
        <v>Heroica Ciudad de Huajuapan de León</v>
      </c>
      <c r="G2040" t="s">
        <v>19</v>
      </c>
      <c r="H2040">
        <v>5575</v>
      </c>
      <c r="I2040">
        <v>13620</v>
      </c>
      <c r="J2040">
        <v>2325.7820000000002</v>
      </c>
      <c r="K2040">
        <v>1346.845</v>
      </c>
      <c r="L2040">
        <v>40.945999999999998</v>
      </c>
      <c r="M2040">
        <v>1671.4680000000001</v>
      </c>
      <c r="N2040">
        <v>4930.9279999999999</v>
      </c>
    </row>
    <row r="2041" spans="1:14" hidden="1" x14ac:dyDescent="0.25">
      <c r="A2041" t="s">
        <v>1029</v>
      </c>
      <c r="B2041" t="s">
        <v>1068</v>
      </c>
      <c r="C2041" t="str">
        <f t="shared" si="124"/>
        <v>20</v>
      </c>
      <c r="D2041" t="str">
        <f t="shared" si="125"/>
        <v>039</v>
      </c>
      <c r="E2041" t="str">
        <f t="shared" si="126"/>
        <v>20039</v>
      </c>
      <c r="F2041" t="str">
        <f t="shared" si="127"/>
        <v>Heroica Ciudad de Huajuapan de León</v>
      </c>
      <c r="G2041" t="s">
        <v>16</v>
      </c>
      <c r="H2041">
        <v>476</v>
      </c>
      <c r="I2041">
        <v>1070</v>
      </c>
      <c r="J2041">
        <v>114.876</v>
      </c>
      <c r="K2041">
        <v>51.188000000000002</v>
      </c>
      <c r="L2041">
        <v>1.9419999999999999</v>
      </c>
      <c r="M2041">
        <v>117.907</v>
      </c>
      <c r="N2041">
        <v>113.982</v>
      </c>
    </row>
    <row r="2042" spans="1:14" x14ac:dyDescent="0.25">
      <c r="A2042" t="s">
        <v>1029</v>
      </c>
      <c r="B2042" t="s">
        <v>1069</v>
      </c>
      <c r="C2042" t="str">
        <f t="shared" si="124"/>
        <v>20</v>
      </c>
      <c r="D2042" t="str">
        <f t="shared" si="125"/>
        <v>040</v>
      </c>
      <c r="E2042" t="str">
        <f t="shared" si="126"/>
        <v>20040</v>
      </c>
      <c r="F2042" t="str">
        <f t="shared" si="127"/>
        <v>Huautepec</v>
      </c>
      <c r="G2042" t="s">
        <v>19</v>
      </c>
      <c r="H2042">
        <v>79</v>
      </c>
      <c r="I2042">
        <v>105</v>
      </c>
      <c r="J2042">
        <v>1.42</v>
      </c>
      <c r="K2042">
        <v>0.876</v>
      </c>
      <c r="L2042">
        <v>5.0000000000000001E-3</v>
      </c>
      <c r="M2042">
        <v>0.91900000000000004</v>
      </c>
      <c r="N2042">
        <v>2.851</v>
      </c>
    </row>
    <row r="2043" spans="1:14" hidden="1" x14ac:dyDescent="0.25">
      <c r="A2043" t="s">
        <v>1029</v>
      </c>
      <c r="B2043" t="s">
        <v>1069</v>
      </c>
      <c r="C2043" t="str">
        <f t="shared" si="124"/>
        <v>20</v>
      </c>
      <c r="D2043" t="str">
        <f t="shared" si="125"/>
        <v>040</v>
      </c>
      <c r="E2043" t="str">
        <f t="shared" si="126"/>
        <v>20040</v>
      </c>
      <c r="F2043" t="str">
        <f t="shared" si="127"/>
        <v>Huautepec</v>
      </c>
      <c r="G2043" t="s">
        <v>16</v>
      </c>
      <c r="H2043">
        <v>24</v>
      </c>
      <c r="I2043">
        <v>33</v>
      </c>
      <c r="J2043">
        <v>0.47299999999999998</v>
      </c>
      <c r="K2043">
        <v>0.20100000000000001</v>
      </c>
      <c r="L2043">
        <v>1E-3</v>
      </c>
      <c r="M2043">
        <v>0.38900000000000001</v>
      </c>
      <c r="N2043">
        <v>0.46700000000000003</v>
      </c>
    </row>
    <row r="2044" spans="1:14" x14ac:dyDescent="0.25">
      <c r="A2044" t="s">
        <v>1029</v>
      </c>
      <c r="B2044" t="s">
        <v>1070</v>
      </c>
      <c r="C2044" t="str">
        <f t="shared" si="124"/>
        <v>20</v>
      </c>
      <c r="D2044" t="str">
        <f t="shared" si="125"/>
        <v>041</v>
      </c>
      <c r="E2044" t="str">
        <f t="shared" si="126"/>
        <v>20041</v>
      </c>
      <c r="F2044" t="str">
        <f t="shared" si="127"/>
        <v>Huautla de Jiménez</v>
      </c>
      <c r="G2044" t="s">
        <v>19</v>
      </c>
      <c r="H2044">
        <v>1424</v>
      </c>
      <c r="I2044">
        <v>2585</v>
      </c>
      <c r="J2044">
        <v>164.46799999999999</v>
      </c>
      <c r="K2044">
        <v>83.340999999999994</v>
      </c>
      <c r="L2044">
        <v>3.3530000000000002</v>
      </c>
      <c r="M2044">
        <v>121.782</v>
      </c>
      <c r="N2044">
        <v>312.12099999999998</v>
      </c>
    </row>
    <row r="2045" spans="1:14" hidden="1" x14ac:dyDescent="0.25">
      <c r="A2045" t="s">
        <v>1029</v>
      </c>
      <c r="B2045" t="s">
        <v>1070</v>
      </c>
      <c r="C2045" t="str">
        <f t="shared" si="124"/>
        <v>20</v>
      </c>
      <c r="D2045" t="str">
        <f t="shared" si="125"/>
        <v>041</v>
      </c>
      <c r="E2045" t="str">
        <f t="shared" si="126"/>
        <v>20041</v>
      </c>
      <c r="F2045" t="str">
        <f t="shared" si="127"/>
        <v>Huautla de Jiménez</v>
      </c>
      <c r="G2045" t="s">
        <v>16</v>
      </c>
      <c r="H2045">
        <v>192</v>
      </c>
      <c r="I2045">
        <v>339</v>
      </c>
      <c r="J2045">
        <v>29.06</v>
      </c>
      <c r="K2045">
        <v>9.76</v>
      </c>
      <c r="L2045">
        <v>3.7999999999999999E-2</v>
      </c>
      <c r="M2045">
        <v>6.8019999999999996</v>
      </c>
      <c r="N2045">
        <v>29.033000000000001</v>
      </c>
    </row>
    <row r="2046" spans="1:14" x14ac:dyDescent="0.25">
      <c r="A2046" t="s">
        <v>1029</v>
      </c>
      <c r="B2046" t="s">
        <v>1071</v>
      </c>
      <c r="C2046" t="str">
        <f t="shared" si="124"/>
        <v>20</v>
      </c>
      <c r="D2046" t="str">
        <f t="shared" si="125"/>
        <v>042</v>
      </c>
      <c r="E2046" t="str">
        <f t="shared" si="126"/>
        <v>20042</v>
      </c>
      <c r="F2046" t="str">
        <f t="shared" si="127"/>
        <v>Ixtlán de Juárez</v>
      </c>
      <c r="G2046" t="s">
        <v>19</v>
      </c>
      <c r="H2046">
        <v>274</v>
      </c>
      <c r="I2046">
        <v>806</v>
      </c>
      <c r="J2046">
        <v>151.65799999999999</v>
      </c>
      <c r="K2046">
        <v>98.856999999999999</v>
      </c>
      <c r="L2046">
        <v>13.455</v>
      </c>
      <c r="M2046">
        <v>103.854</v>
      </c>
      <c r="N2046">
        <v>215.583</v>
      </c>
    </row>
    <row r="2047" spans="1:14" hidden="1" x14ac:dyDescent="0.25">
      <c r="A2047" t="s">
        <v>1029</v>
      </c>
      <c r="B2047" t="s">
        <v>1071</v>
      </c>
      <c r="C2047" t="str">
        <f t="shared" si="124"/>
        <v>20</v>
      </c>
      <c r="D2047" t="str">
        <f t="shared" si="125"/>
        <v>042</v>
      </c>
      <c r="E2047" t="str">
        <f t="shared" si="126"/>
        <v>20042</v>
      </c>
      <c r="F2047" t="str">
        <f t="shared" si="127"/>
        <v>Ixtlán de Juárez</v>
      </c>
      <c r="G2047" t="s">
        <v>16</v>
      </c>
      <c r="H2047">
        <v>32</v>
      </c>
      <c r="I2047">
        <v>213</v>
      </c>
      <c r="J2047">
        <v>47.601999999999997</v>
      </c>
      <c r="K2047">
        <v>18.861000000000001</v>
      </c>
      <c r="L2047">
        <v>5.7110000000000003</v>
      </c>
      <c r="M2047">
        <v>47.332999999999998</v>
      </c>
      <c r="N2047">
        <v>44.62</v>
      </c>
    </row>
    <row r="2048" spans="1:14" x14ac:dyDescent="0.25">
      <c r="A2048" t="s">
        <v>1029</v>
      </c>
      <c r="B2048" t="s">
        <v>1072</v>
      </c>
      <c r="C2048" t="str">
        <f t="shared" si="124"/>
        <v>20</v>
      </c>
      <c r="D2048" t="str">
        <f t="shared" si="125"/>
        <v>043</v>
      </c>
      <c r="E2048" t="str">
        <f t="shared" si="126"/>
        <v>20043</v>
      </c>
      <c r="F2048" t="str">
        <f t="shared" si="127"/>
        <v>Heroica Ciudad de Juchitán de Zaragoza</v>
      </c>
      <c r="G2048" t="s">
        <v>19</v>
      </c>
      <c r="H2048">
        <v>9960</v>
      </c>
      <c r="I2048">
        <v>19757</v>
      </c>
      <c r="J2048">
        <v>2475.337</v>
      </c>
      <c r="K2048">
        <v>1314.854</v>
      </c>
      <c r="L2048">
        <v>32.905999999999999</v>
      </c>
      <c r="M2048">
        <v>1829.971</v>
      </c>
      <c r="N2048">
        <v>5107.1350000000002</v>
      </c>
    </row>
    <row r="2049" spans="1:14" hidden="1" x14ac:dyDescent="0.25">
      <c r="A2049" t="s">
        <v>1029</v>
      </c>
      <c r="B2049" t="s">
        <v>1072</v>
      </c>
      <c r="C2049" t="str">
        <f t="shared" si="124"/>
        <v>20</v>
      </c>
      <c r="D2049" t="str">
        <f t="shared" si="125"/>
        <v>043</v>
      </c>
      <c r="E2049" t="str">
        <f t="shared" si="126"/>
        <v>20043</v>
      </c>
      <c r="F2049" t="str">
        <f t="shared" si="127"/>
        <v>Heroica Ciudad de Juchitán de Zaragoza</v>
      </c>
      <c r="G2049" t="s">
        <v>16</v>
      </c>
      <c r="H2049">
        <v>4002</v>
      </c>
      <c r="I2049">
        <v>5216</v>
      </c>
      <c r="J2049">
        <v>491.113</v>
      </c>
      <c r="K2049">
        <v>198.161</v>
      </c>
      <c r="L2049">
        <v>1.2010000000000001</v>
      </c>
      <c r="M2049">
        <v>518.23500000000001</v>
      </c>
      <c r="N2049">
        <v>487.26</v>
      </c>
    </row>
    <row r="2050" spans="1:14" x14ac:dyDescent="0.25">
      <c r="A2050" t="s">
        <v>1029</v>
      </c>
      <c r="B2050" t="s">
        <v>1073</v>
      </c>
      <c r="C2050" t="str">
        <f t="shared" si="124"/>
        <v>20</v>
      </c>
      <c r="D2050" t="str">
        <f t="shared" si="125"/>
        <v>044</v>
      </c>
      <c r="E2050" t="str">
        <f t="shared" si="126"/>
        <v>20044</v>
      </c>
      <c r="F2050" t="str">
        <f t="shared" si="127"/>
        <v>Loma Bonita</v>
      </c>
      <c r="G2050" t="s">
        <v>19</v>
      </c>
      <c r="H2050">
        <v>1839</v>
      </c>
      <c r="I2050">
        <v>4511</v>
      </c>
      <c r="J2050">
        <v>512.38199999999995</v>
      </c>
      <c r="K2050">
        <v>308.23599999999999</v>
      </c>
      <c r="L2050">
        <v>12.675000000000001</v>
      </c>
      <c r="M2050">
        <v>251.745</v>
      </c>
      <c r="N2050">
        <v>1163.9670000000001</v>
      </c>
    </row>
    <row r="2051" spans="1:14" hidden="1" x14ac:dyDescent="0.25">
      <c r="A2051" t="s">
        <v>1029</v>
      </c>
      <c r="B2051" t="s">
        <v>1073</v>
      </c>
      <c r="C2051" t="str">
        <f t="shared" ref="C2051:C2114" si="128">MID(A2051,1,2)</f>
        <v>20</v>
      </c>
      <c r="D2051" t="str">
        <f t="shared" ref="D2051:D2114" si="129">MID(B2051,1,3)</f>
        <v>044</v>
      </c>
      <c r="E2051" t="str">
        <f t="shared" ref="E2051:E2114" si="130">CONCATENATE(C2051,D2051)</f>
        <v>20044</v>
      </c>
      <c r="F2051" t="str">
        <f t="shared" ref="F2051:F2114" si="131">MID(B2051,5,40)</f>
        <v>Loma Bonita</v>
      </c>
      <c r="G2051" t="s">
        <v>16</v>
      </c>
      <c r="H2051">
        <v>183</v>
      </c>
      <c r="I2051">
        <v>446</v>
      </c>
      <c r="J2051">
        <v>59.026000000000003</v>
      </c>
      <c r="K2051">
        <v>18.347999999999999</v>
      </c>
      <c r="L2051">
        <v>0.191</v>
      </c>
      <c r="M2051">
        <v>23.725000000000001</v>
      </c>
      <c r="N2051">
        <v>58.308999999999997</v>
      </c>
    </row>
    <row r="2052" spans="1:14" x14ac:dyDescent="0.25">
      <c r="A2052" t="s">
        <v>1029</v>
      </c>
      <c r="B2052" t="s">
        <v>1074</v>
      </c>
      <c r="C2052" t="str">
        <f t="shared" si="128"/>
        <v>20</v>
      </c>
      <c r="D2052" t="str">
        <f t="shared" si="129"/>
        <v>045</v>
      </c>
      <c r="E2052" t="str">
        <f t="shared" si="130"/>
        <v>20045</v>
      </c>
      <c r="F2052" t="str">
        <f t="shared" si="131"/>
        <v>Magdalena Apasco</v>
      </c>
      <c r="G2052" t="s">
        <v>19</v>
      </c>
      <c r="H2052">
        <v>216</v>
      </c>
      <c r="I2052">
        <v>941</v>
      </c>
      <c r="J2052">
        <v>360.89</v>
      </c>
      <c r="K2052">
        <v>154.44999999999999</v>
      </c>
      <c r="L2052">
        <v>0.59799999999999998</v>
      </c>
      <c r="M2052">
        <v>100.70099999999999</v>
      </c>
      <c r="N2052">
        <v>389.99099999999999</v>
      </c>
    </row>
    <row r="2053" spans="1:14" hidden="1" x14ac:dyDescent="0.25">
      <c r="A2053" t="s">
        <v>1029</v>
      </c>
      <c r="B2053" t="s">
        <v>1074</v>
      </c>
      <c r="C2053" t="str">
        <f t="shared" si="128"/>
        <v>20</v>
      </c>
      <c r="D2053" t="str">
        <f t="shared" si="129"/>
        <v>045</v>
      </c>
      <c r="E2053" t="str">
        <f t="shared" si="130"/>
        <v>20045</v>
      </c>
      <c r="F2053" t="str">
        <f t="shared" si="131"/>
        <v>Magdalena Apasco</v>
      </c>
      <c r="G2053" t="s">
        <v>16</v>
      </c>
      <c r="H2053">
        <v>55</v>
      </c>
      <c r="I2053">
        <v>576</v>
      </c>
      <c r="J2053">
        <v>328.01499999999999</v>
      </c>
      <c r="K2053">
        <v>131.49</v>
      </c>
      <c r="L2053">
        <v>0.39600000000000002</v>
      </c>
      <c r="M2053">
        <v>83.138999999999996</v>
      </c>
      <c r="N2053">
        <v>308.49799999999999</v>
      </c>
    </row>
    <row r="2054" spans="1:14" x14ac:dyDescent="0.25">
      <c r="A2054" t="s">
        <v>1029</v>
      </c>
      <c r="B2054" t="s">
        <v>1075</v>
      </c>
      <c r="C2054" t="str">
        <f t="shared" si="128"/>
        <v>20</v>
      </c>
      <c r="D2054" t="str">
        <f t="shared" si="129"/>
        <v>046</v>
      </c>
      <c r="E2054" t="str">
        <f t="shared" si="130"/>
        <v>20046</v>
      </c>
      <c r="F2054" t="str">
        <f t="shared" si="131"/>
        <v>Magdalena Jaltepec</v>
      </c>
      <c r="G2054" t="s">
        <v>19</v>
      </c>
      <c r="H2054">
        <v>91</v>
      </c>
      <c r="I2054">
        <v>170</v>
      </c>
      <c r="J2054">
        <v>6.0359999999999996</v>
      </c>
      <c r="K2054">
        <v>2.613</v>
      </c>
      <c r="L2054">
        <v>0.158</v>
      </c>
      <c r="M2054">
        <v>4.0629999999999997</v>
      </c>
      <c r="N2054">
        <v>9.7609999999999992</v>
      </c>
    </row>
    <row r="2055" spans="1:14" hidden="1" x14ac:dyDescent="0.25">
      <c r="A2055" t="s">
        <v>1029</v>
      </c>
      <c r="B2055" t="s">
        <v>1075</v>
      </c>
      <c r="C2055" t="str">
        <f t="shared" si="128"/>
        <v>20</v>
      </c>
      <c r="D2055" t="str">
        <f t="shared" si="129"/>
        <v>046</v>
      </c>
      <c r="E2055" t="str">
        <f t="shared" si="130"/>
        <v>20046</v>
      </c>
      <c r="F2055" t="str">
        <f t="shared" si="131"/>
        <v>Magdalena Jaltepec</v>
      </c>
      <c r="G2055" t="s">
        <v>16</v>
      </c>
      <c r="H2055">
        <v>16</v>
      </c>
      <c r="I2055">
        <v>30</v>
      </c>
      <c r="J2055">
        <v>1.153</v>
      </c>
      <c r="K2055">
        <v>0.5</v>
      </c>
      <c r="L2055">
        <v>0</v>
      </c>
      <c r="M2055">
        <v>0.66300000000000003</v>
      </c>
      <c r="N2055">
        <v>1.151</v>
      </c>
    </row>
    <row r="2056" spans="1:14" x14ac:dyDescent="0.25">
      <c r="A2056" t="s">
        <v>1029</v>
      </c>
      <c r="B2056" t="s">
        <v>1076</v>
      </c>
      <c r="C2056" t="str">
        <f t="shared" si="128"/>
        <v>20</v>
      </c>
      <c r="D2056" t="str">
        <f t="shared" si="129"/>
        <v>047</v>
      </c>
      <c r="E2056" t="str">
        <f t="shared" si="130"/>
        <v>20047</v>
      </c>
      <c r="F2056" t="str">
        <f t="shared" si="131"/>
        <v>Santa Magdalena Jicotlán</v>
      </c>
      <c r="G2056" t="s">
        <v>19</v>
      </c>
      <c r="H2056">
        <v>6</v>
      </c>
      <c r="I2056">
        <v>10</v>
      </c>
      <c r="J2056">
        <v>0.35</v>
      </c>
      <c r="K2056">
        <v>0.222</v>
      </c>
      <c r="L2056">
        <v>0</v>
      </c>
      <c r="M2056">
        <v>0.59799999999999998</v>
      </c>
      <c r="N2056">
        <v>0.32100000000000001</v>
      </c>
    </row>
    <row r="2057" spans="1:14" x14ac:dyDescent="0.25">
      <c r="A2057" t="s">
        <v>1029</v>
      </c>
      <c r="B2057" t="s">
        <v>1077</v>
      </c>
      <c r="C2057" t="str">
        <f t="shared" si="128"/>
        <v>20</v>
      </c>
      <c r="D2057" t="str">
        <f t="shared" si="129"/>
        <v>048</v>
      </c>
      <c r="E2057" t="str">
        <f t="shared" si="130"/>
        <v>20048</v>
      </c>
      <c r="F2057" t="str">
        <f t="shared" si="131"/>
        <v>Magdalena Mixtepec</v>
      </c>
      <c r="G2057" t="s">
        <v>19</v>
      </c>
      <c r="H2057">
        <v>8</v>
      </c>
      <c r="I2057">
        <v>10</v>
      </c>
      <c r="J2057">
        <v>0.20899999999999999</v>
      </c>
      <c r="K2057">
        <v>0.17299999999999999</v>
      </c>
      <c r="L2057">
        <v>0</v>
      </c>
      <c r="M2057">
        <v>0.16600000000000001</v>
      </c>
      <c r="N2057">
        <v>0.60499999999999998</v>
      </c>
    </row>
    <row r="2058" spans="1:14" x14ac:dyDescent="0.25">
      <c r="A2058" t="s">
        <v>1029</v>
      </c>
      <c r="B2058" t="s">
        <v>1078</v>
      </c>
      <c r="C2058" t="str">
        <f t="shared" si="128"/>
        <v>20</v>
      </c>
      <c r="D2058" t="str">
        <f t="shared" si="129"/>
        <v>049</v>
      </c>
      <c r="E2058" t="str">
        <f t="shared" si="130"/>
        <v>20049</v>
      </c>
      <c r="F2058" t="str">
        <f t="shared" si="131"/>
        <v>Magdalena Ocotlán</v>
      </c>
      <c r="G2058" t="s">
        <v>19</v>
      </c>
      <c r="H2058">
        <v>31</v>
      </c>
      <c r="I2058">
        <v>53</v>
      </c>
      <c r="J2058">
        <v>1.2589999999999999</v>
      </c>
      <c r="K2058">
        <v>0.315</v>
      </c>
      <c r="L2058">
        <v>0</v>
      </c>
      <c r="M2058">
        <v>1.5429999999999999</v>
      </c>
      <c r="N2058">
        <v>1.9330000000000001</v>
      </c>
    </row>
    <row r="2059" spans="1:14" hidden="1" x14ac:dyDescent="0.25">
      <c r="A2059" t="s">
        <v>1029</v>
      </c>
      <c r="B2059" t="s">
        <v>1078</v>
      </c>
      <c r="C2059" t="str">
        <f t="shared" si="128"/>
        <v>20</v>
      </c>
      <c r="D2059" t="str">
        <f t="shared" si="129"/>
        <v>049</v>
      </c>
      <c r="E2059" t="str">
        <f t="shared" si="130"/>
        <v>20049</v>
      </c>
      <c r="F2059" t="str">
        <f t="shared" si="131"/>
        <v>Magdalena Ocotlán</v>
      </c>
      <c r="G2059" t="s">
        <v>16</v>
      </c>
      <c r="H2059">
        <v>3</v>
      </c>
      <c r="I2059">
        <v>3</v>
      </c>
      <c r="J2059">
        <v>0.20200000000000001</v>
      </c>
      <c r="K2059">
        <v>0.129</v>
      </c>
      <c r="L2059">
        <v>0</v>
      </c>
      <c r="M2059">
        <v>1.2E-2</v>
      </c>
      <c r="N2059">
        <v>0.20200000000000001</v>
      </c>
    </row>
    <row r="2060" spans="1:14" x14ac:dyDescent="0.25">
      <c r="A2060" t="s">
        <v>1029</v>
      </c>
      <c r="B2060" t="s">
        <v>1079</v>
      </c>
      <c r="C2060" t="str">
        <f t="shared" si="128"/>
        <v>20</v>
      </c>
      <c r="D2060" t="str">
        <f t="shared" si="129"/>
        <v>050</v>
      </c>
      <c r="E2060" t="str">
        <f t="shared" si="130"/>
        <v>20050</v>
      </c>
      <c r="F2060" t="str">
        <f t="shared" si="131"/>
        <v>Magdalena Peñasco</v>
      </c>
      <c r="G2060" t="s">
        <v>19</v>
      </c>
      <c r="H2060">
        <v>101</v>
      </c>
      <c r="I2060">
        <v>211</v>
      </c>
      <c r="J2060">
        <v>1.8520000000000001</v>
      </c>
      <c r="K2060">
        <v>0.71099999999999997</v>
      </c>
      <c r="L2060">
        <v>1.2E-2</v>
      </c>
      <c r="M2060">
        <v>8.6329999999999991</v>
      </c>
      <c r="N2060">
        <v>4.702</v>
      </c>
    </row>
    <row r="2061" spans="1:14" hidden="1" x14ac:dyDescent="0.25">
      <c r="A2061" t="s">
        <v>1029</v>
      </c>
      <c r="B2061" t="s">
        <v>1079</v>
      </c>
      <c r="C2061" t="str">
        <f t="shared" si="128"/>
        <v>20</v>
      </c>
      <c r="D2061" t="str">
        <f t="shared" si="129"/>
        <v>050</v>
      </c>
      <c r="E2061" t="str">
        <f t="shared" si="130"/>
        <v>20050</v>
      </c>
      <c r="F2061" t="str">
        <f t="shared" si="131"/>
        <v>Magdalena Peñasco</v>
      </c>
      <c r="G2061" t="s">
        <v>16</v>
      </c>
      <c r="H2061">
        <v>64</v>
      </c>
      <c r="I2061">
        <v>122</v>
      </c>
      <c r="J2061">
        <v>0.65200000000000002</v>
      </c>
      <c r="K2061">
        <v>0.23499999999999999</v>
      </c>
      <c r="L2061">
        <v>5.0000000000000001E-3</v>
      </c>
      <c r="M2061">
        <v>1.165</v>
      </c>
      <c r="N2061">
        <v>0.64700000000000002</v>
      </c>
    </row>
    <row r="2062" spans="1:14" x14ac:dyDescent="0.25">
      <c r="A2062" t="s">
        <v>1029</v>
      </c>
      <c r="B2062" t="s">
        <v>1080</v>
      </c>
      <c r="C2062" t="str">
        <f t="shared" si="128"/>
        <v>20</v>
      </c>
      <c r="D2062" t="str">
        <f t="shared" si="129"/>
        <v>051</v>
      </c>
      <c r="E2062" t="str">
        <f t="shared" si="130"/>
        <v>20051</v>
      </c>
      <c r="F2062" t="str">
        <f t="shared" si="131"/>
        <v>Magdalena Teitipac</v>
      </c>
      <c r="G2062" t="s">
        <v>19</v>
      </c>
      <c r="H2062">
        <v>279</v>
      </c>
      <c r="I2062">
        <v>456</v>
      </c>
      <c r="J2062">
        <v>13.055999999999999</v>
      </c>
      <c r="K2062">
        <v>5.3460000000000001</v>
      </c>
      <c r="L2062">
        <v>0</v>
      </c>
      <c r="M2062">
        <v>4.8650000000000002</v>
      </c>
      <c r="N2062">
        <v>17.858000000000001</v>
      </c>
    </row>
    <row r="2063" spans="1:14" hidden="1" x14ac:dyDescent="0.25">
      <c r="A2063" t="s">
        <v>1029</v>
      </c>
      <c r="B2063" t="s">
        <v>1080</v>
      </c>
      <c r="C2063" t="str">
        <f t="shared" si="128"/>
        <v>20</v>
      </c>
      <c r="D2063" t="str">
        <f t="shared" si="129"/>
        <v>051</v>
      </c>
      <c r="E2063" t="str">
        <f t="shared" si="130"/>
        <v>20051</v>
      </c>
      <c r="F2063" t="str">
        <f t="shared" si="131"/>
        <v>Magdalena Teitipac</v>
      </c>
      <c r="G2063" t="s">
        <v>16</v>
      </c>
      <c r="H2063">
        <v>196</v>
      </c>
      <c r="I2063">
        <v>280</v>
      </c>
      <c r="J2063">
        <v>10.478</v>
      </c>
      <c r="K2063">
        <v>3.5230000000000001</v>
      </c>
      <c r="L2063">
        <v>0</v>
      </c>
      <c r="M2063">
        <v>1.004</v>
      </c>
      <c r="N2063">
        <v>10.494</v>
      </c>
    </row>
    <row r="2064" spans="1:14" x14ac:dyDescent="0.25">
      <c r="A2064" t="s">
        <v>1029</v>
      </c>
      <c r="B2064" t="s">
        <v>1081</v>
      </c>
      <c r="C2064" t="str">
        <f t="shared" si="128"/>
        <v>20</v>
      </c>
      <c r="D2064" t="str">
        <f t="shared" si="129"/>
        <v>052</v>
      </c>
      <c r="E2064" t="str">
        <f t="shared" si="130"/>
        <v>20052</v>
      </c>
      <c r="F2064" t="str">
        <f t="shared" si="131"/>
        <v>Magdalena Tequisistlán</v>
      </c>
      <c r="G2064" t="s">
        <v>19</v>
      </c>
      <c r="H2064">
        <v>240</v>
      </c>
      <c r="I2064">
        <v>403</v>
      </c>
      <c r="J2064">
        <v>22.231000000000002</v>
      </c>
      <c r="K2064">
        <v>11.000999999999999</v>
      </c>
      <c r="L2064">
        <v>1.071</v>
      </c>
      <c r="M2064">
        <v>23.808</v>
      </c>
      <c r="N2064">
        <v>32.677</v>
      </c>
    </row>
    <row r="2065" spans="1:14" hidden="1" x14ac:dyDescent="0.25">
      <c r="A2065" t="s">
        <v>1029</v>
      </c>
      <c r="B2065" t="s">
        <v>1081</v>
      </c>
      <c r="C2065" t="str">
        <f t="shared" si="128"/>
        <v>20</v>
      </c>
      <c r="D2065" t="str">
        <f t="shared" si="129"/>
        <v>052</v>
      </c>
      <c r="E2065" t="str">
        <f t="shared" si="130"/>
        <v>20052</v>
      </c>
      <c r="F2065" t="str">
        <f t="shared" si="131"/>
        <v>Magdalena Tequisistlán</v>
      </c>
      <c r="G2065" t="s">
        <v>16</v>
      </c>
      <c r="H2065">
        <v>36</v>
      </c>
      <c r="I2065">
        <v>73</v>
      </c>
      <c r="J2065">
        <v>6.508</v>
      </c>
      <c r="K2065">
        <v>3.0419999999999998</v>
      </c>
      <c r="L2065">
        <v>7.8E-2</v>
      </c>
      <c r="M2065">
        <v>2.3380000000000001</v>
      </c>
      <c r="N2065">
        <v>6.3879999999999999</v>
      </c>
    </row>
    <row r="2066" spans="1:14" x14ac:dyDescent="0.25">
      <c r="A2066" t="s">
        <v>1029</v>
      </c>
      <c r="B2066" t="s">
        <v>1082</v>
      </c>
      <c r="C2066" t="str">
        <f t="shared" si="128"/>
        <v>20</v>
      </c>
      <c r="D2066" t="str">
        <f t="shared" si="129"/>
        <v>053</v>
      </c>
      <c r="E2066" t="str">
        <f t="shared" si="130"/>
        <v>20053</v>
      </c>
      <c r="F2066" t="str">
        <f t="shared" si="131"/>
        <v>Magdalena Tlacotepec</v>
      </c>
      <c r="G2066" t="s">
        <v>19</v>
      </c>
      <c r="H2066">
        <v>59</v>
      </c>
      <c r="I2066">
        <v>92</v>
      </c>
      <c r="J2066">
        <v>4.9359999999999999</v>
      </c>
      <c r="K2066">
        <v>2.726</v>
      </c>
      <c r="L2066">
        <v>1.4999999999999999E-2</v>
      </c>
      <c r="M2066">
        <v>3.4790000000000001</v>
      </c>
      <c r="N2066">
        <v>6.1470000000000002</v>
      </c>
    </row>
    <row r="2067" spans="1:14" hidden="1" x14ac:dyDescent="0.25">
      <c r="A2067" t="s">
        <v>1029</v>
      </c>
      <c r="B2067" t="s">
        <v>1082</v>
      </c>
      <c r="C2067" t="str">
        <f t="shared" si="128"/>
        <v>20</v>
      </c>
      <c r="D2067" t="str">
        <f t="shared" si="129"/>
        <v>053</v>
      </c>
      <c r="E2067" t="str">
        <f t="shared" si="130"/>
        <v>20053</v>
      </c>
      <c r="F2067" t="str">
        <f t="shared" si="131"/>
        <v>Magdalena Tlacotepec</v>
      </c>
      <c r="G2067" t="s">
        <v>16</v>
      </c>
      <c r="H2067">
        <v>9</v>
      </c>
      <c r="I2067">
        <v>18</v>
      </c>
      <c r="J2067">
        <v>1.5289999999999999</v>
      </c>
      <c r="K2067">
        <v>0.86499999999999999</v>
      </c>
      <c r="L2067">
        <v>1E-3</v>
      </c>
      <c r="M2067">
        <v>1.246</v>
      </c>
      <c r="N2067">
        <v>1.5249999999999999</v>
      </c>
    </row>
    <row r="2068" spans="1:14" x14ac:dyDescent="0.25">
      <c r="A2068" t="s">
        <v>1029</v>
      </c>
      <c r="B2068" t="s">
        <v>1083</v>
      </c>
      <c r="C2068" t="str">
        <f t="shared" si="128"/>
        <v>20</v>
      </c>
      <c r="D2068" t="str">
        <f t="shared" si="129"/>
        <v>054</v>
      </c>
      <c r="E2068" t="str">
        <f t="shared" si="130"/>
        <v>20054</v>
      </c>
      <c r="F2068" t="str">
        <f t="shared" si="131"/>
        <v>Magdalena Zahuatlán</v>
      </c>
      <c r="G2068" t="s">
        <v>19</v>
      </c>
      <c r="H2068">
        <v>17</v>
      </c>
      <c r="I2068">
        <v>32</v>
      </c>
      <c r="J2068">
        <v>1.0960000000000001</v>
      </c>
      <c r="K2068">
        <v>0.502</v>
      </c>
      <c r="L2068">
        <v>6.0000000000000001E-3</v>
      </c>
      <c r="M2068">
        <v>1.143</v>
      </c>
      <c r="N2068">
        <v>1.3220000000000001</v>
      </c>
    </row>
    <row r="2069" spans="1:14" hidden="1" x14ac:dyDescent="0.25">
      <c r="A2069" t="s">
        <v>1029</v>
      </c>
      <c r="B2069" t="s">
        <v>1083</v>
      </c>
      <c r="C2069" t="str">
        <f t="shared" si="128"/>
        <v>20</v>
      </c>
      <c r="D2069" t="str">
        <f t="shared" si="129"/>
        <v>054</v>
      </c>
      <c r="E2069" t="str">
        <f t="shared" si="130"/>
        <v>20054</v>
      </c>
      <c r="F2069" t="str">
        <f t="shared" si="131"/>
        <v>Magdalena Zahuatlán</v>
      </c>
      <c r="G2069" t="s">
        <v>16</v>
      </c>
      <c r="H2069">
        <v>4</v>
      </c>
      <c r="I2069">
        <v>8</v>
      </c>
      <c r="J2069">
        <v>0.71299999999999997</v>
      </c>
      <c r="K2069">
        <v>0.27800000000000002</v>
      </c>
      <c r="L2069">
        <v>5.0000000000000001E-3</v>
      </c>
      <c r="M2069">
        <v>0.36399999999999999</v>
      </c>
      <c r="N2069">
        <v>0.70799999999999996</v>
      </c>
    </row>
    <row r="2070" spans="1:14" x14ac:dyDescent="0.25">
      <c r="A2070" t="s">
        <v>1029</v>
      </c>
      <c r="B2070" t="s">
        <v>1084</v>
      </c>
      <c r="C2070" t="str">
        <f t="shared" si="128"/>
        <v>20</v>
      </c>
      <c r="D2070" t="str">
        <f t="shared" si="129"/>
        <v>055</v>
      </c>
      <c r="E2070" t="str">
        <f t="shared" si="130"/>
        <v>20055</v>
      </c>
      <c r="F2070" t="str">
        <f t="shared" si="131"/>
        <v>Mariscala de Juárez</v>
      </c>
      <c r="G2070" t="s">
        <v>19</v>
      </c>
      <c r="H2070">
        <v>208</v>
      </c>
      <c r="I2070">
        <v>464</v>
      </c>
      <c r="J2070">
        <v>105.88200000000001</v>
      </c>
      <c r="K2070">
        <v>76.025999999999996</v>
      </c>
      <c r="L2070">
        <v>0.42299999999999999</v>
      </c>
      <c r="M2070">
        <v>35.625999999999998</v>
      </c>
      <c r="N2070">
        <v>140.81</v>
      </c>
    </row>
    <row r="2071" spans="1:14" hidden="1" x14ac:dyDescent="0.25">
      <c r="A2071" t="s">
        <v>1029</v>
      </c>
      <c r="B2071" t="s">
        <v>1084</v>
      </c>
      <c r="C2071" t="str">
        <f t="shared" si="128"/>
        <v>20</v>
      </c>
      <c r="D2071" t="str">
        <f t="shared" si="129"/>
        <v>055</v>
      </c>
      <c r="E2071" t="str">
        <f t="shared" si="130"/>
        <v>20055</v>
      </c>
      <c r="F2071" t="str">
        <f t="shared" si="131"/>
        <v>Mariscala de Juárez</v>
      </c>
      <c r="G2071" t="s">
        <v>16</v>
      </c>
      <c r="H2071">
        <v>20</v>
      </c>
      <c r="I2071">
        <v>42</v>
      </c>
      <c r="J2071">
        <v>2.77</v>
      </c>
      <c r="K2071">
        <v>1.3129999999999999</v>
      </c>
      <c r="L2071">
        <v>5.0000000000000001E-3</v>
      </c>
      <c r="M2071">
        <v>2.2490000000000001</v>
      </c>
      <c r="N2071">
        <v>2.7469999999999999</v>
      </c>
    </row>
    <row r="2072" spans="1:14" x14ac:dyDescent="0.25">
      <c r="A2072" t="s">
        <v>1029</v>
      </c>
      <c r="B2072" t="s">
        <v>1085</v>
      </c>
      <c r="C2072" t="str">
        <f t="shared" si="128"/>
        <v>20</v>
      </c>
      <c r="D2072" t="str">
        <f t="shared" si="129"/>
        <v>056</v>
      </c>
      <c r="E2072" t="str">
        <f t="shared" si="130"/>
        <v>20056</v>
      </c>
      <c r="F2072" t="str">
        <f t="shared" si="131"/>
        <v>Mártires de Tacubaya</v>
      </c>
      <c r="G2072" t="s">
        <v>19</v>
      </c>
      <c r="H2072">
        <v>71</v>
      </c>
      <c r="I2072">
        <v>95</v>
      </c>
      <c r="J2072">
        <v>3.496</v>
      </c>
      <c r="K2072">
        <v>2.0299999999999998</v>
      </c>
      <c r="L2072">
        <v>2.8000000000000001E-2</v>
      </c>
      <c r="M2072">
        <v>1.5669999999999999</v>
      </c>
      <c r="N2072">
        <v>3.6419999999999999</v>
      </c>
    </row>
    <row r="2073" spans="1:14" hidden="1" x14ac:dyDescent="0.25">
      <c r="A2073" t="s">
        <v>1029</v>
      </c>
      <c r="B2073" t="s">
        <v>1085</v>
      </c>
      <c r="C2073" t="str">
        <f t="shared" si="128"/>
        <v>20</v>
      </c>
      <c r="D2073" t="str">
        <f t="shared" si="129"/>
        <v>056</v>
      </c>
      <c r="E2073" t="str">
        <f t="shared" si="130"/>
        <v>20056</v>
      </c>
      <c r="F2073" t="str">
        <f t="shared" si="131"/>
        <v>Mártires de Tacubaya</v>
      </c>
      <c r="G2073" t="s">
        <v>16</v>
      </c>
      <c r="H2073">
        <v>22</v>
      </c>
      <c r="I2073">
        <v>27</v>
      </c>
      <c r="J2073">
        <v>1.3620000000000001</v>
      </c>
      <c r="K2073">
        <v>0.60199999999999998</v>
      </c>
      <c r="L2073">
        <v>0</v>
      </c>
      <c r="M2073">
        <v>0.22</v>
      </c>
      <c r="N2073">
        <v>1.3280000000000001</v>
      </c>
    </row>
    <row r="2074" spans="1:14" x14ac:dyDescent="0.25">
      <c r="A2074" t="s">
        <v>1029</v>
      </c>
      <c r="B2074" t="s">
        <v>1086</v>
      </c>
      <c r="C2074" t="str">
        <f t="shared" si="128"/>
        <v>20</v>
      </c>
      <c r="D2074" t="str">
        <f t="shared" si="129"/>
        <v>057</v>
      </c>
      <c r="E2074" t="str">
        <f t="shared" si="130"/>
        <v>20057</v>
      </c>
      <c r="F2074" t="str">
        <f t="shared" si="131"/>
        <v>Matías Romero Avendaño</v>
      </c>
      <c r="G2074" t="s">
        <v>19</v>
      </c>
      <c r="H2074">
        <v>2491</v>
      </c>
      <c r="I2074">
        <v>6038</v>
      </c>
      <c r="J2074">
        <v>840.38699999999994</v>
      </c>
      <c r="K2074">
        <v>550.61400000000003</v>
      </c>
      <c r="L2074">
        <v>123.937</v>
      </c>
      <c r="M2074">
        <v>592.49199999999996</v>
      </c>
      <c r="N2074">
        <v>1835.961</v>
      </c>
    </row>
    <row r="2075" spans="1:14" hidden="1" x14ac:dyDescent="0.25">
      <c r="A2075" t="s">
        <v>1029</v>
      </c>
      <c r="B2075" t="s">
        <v>1086</v>
      </c>
      <c r="C2075" t="str">
        <f t="shared" si="128"/>
        <v>20</v>
      </c>
      <c r="D2075" t="str">
        <f t="shared" si="129"/>
        <v>057</v>
      </c>
      <c r="E2075" t="str">
        <f t="shared" si="130"/>
        <v>20057</v>
      </c>
      <c r="F2075" t="str">
        <f t="shared" si="131"/>
        <v>Matías Romero Avendaño</v>
      </c>
      <c r="G2075" t="s">
        <v>16</v>
      </c>
      <c r="H2075">
        <v>223</v>
      </c>
      <c r="I2075">
        <v>461</v>
      </c>
      <c r="J2075">
        <v>55.311</v>
      </c>
      <c r="K2075">
        <v>27.169</v>
      </c>
      <c r="L2075">
        <v>1.631</v>
      </c>
      <c r="M2075">
        <v>29.183</v>
      </c>
      <c r="N2075">
        <v>54.085999999999999</v>
      </c>
    </row>
    <row r="2076" spans="1:14" x14ac:dyDescent="0.25">
      <c r="A2076" t="s">
        <v>1029</v>
      </c>
      <c r="B2076" t="s">
        <v>1087</v>
      </c>
      <c r="C2076" t="str">
        <f t="shared" si="128"/>
        <v>20</v>
      </c>
      <c r="D2076" t="str">
        <f t="shared" si="129"/>
        <v>058</v>
      </c>
      <c r="E2076" t="str">
        <f t="shared" si="130"/>
        <v>20058</v>
      </c>
      <c r="F2076" t="str">
        <f t="shared" si="131"/>
        <v>Mazatlán Villa de Flores</v>
      </c>
      <c r="G2076" t="s">
        <v>19</v>
      </c>
      <c r="H2076">
        <v>64</v>
      </c>
      <c r="I2076">
        <v>87</v>
      </c>
      <c r="J2076">
        <v>2.1469999999999998</v>
      </c>
      <c r="K2076">
        <v>1.1779999999999999</v>
      </c>
      <c r="L2076">
        <v>1.6E-2</v>
      </c>
      <c r="M2076">
        <v>1.292</v>
      </c>
      <c r="N2076">
        <v>4.3499999999999996</v>
      </c>
    </row>
    <row r="2077" spans="1:14" hidden="1" x14ac:dyDescent="0.25">
      <c r="A2077" t="s">
        <v>1029</v>
      </c>
      <c r="B2077" t="s">
        <v>1087</v>
      </c>
      <c r="C2077" t="str">
        <f t="shared" si="128"/>
        <v>20</v>
      </c>
      <c r="D2077" t="str">
        <f t="shared" si="129"/>
        <v>058</v>
      </c>
      <c r="E2077" t="str">
        <f t="shared" si="130"/>
        <v>20058</v>
      </c>
      <c r="F2077" t="str">
        <f t="shared" si="131"/>
        <v>Mazatlán Villa de Flores</v>
      </c>
      <c r="G2077" t="s">
        <v>16</v>
      </c>
      <c r="H2077">
        <v>7</v>
      </c>
      <c r="I2077">
        <v>9</v>
      </c>
      <c r="J2077">
        <v>0.33100000000000002</v>
      </c>
      <c r="K2077">
        <v>0.11899999999999999</v>
      </c>
      <c r="L2077">
        <v>0</v>
      </c>
      <c r="M2077">
        <v>6.6000000000000003E-2</v>
      </c>
      <c r="N2077">
        <v>0.32800000000000001</v>
      </c>
    </row>
    <row r="2078" spans="1:14" x14ac:dyDescent="0.25">
      <c r="A2078" t="s">
        <v>1029</v>
      </c>
      <c r="B2078" t="s">
        <v>1088</v>
      </c>
      <c r="C2078" t="str">
        <f t="shared" si="128"/>
        <v>20</v>
      </c>
      <c r="D2078" t="str">
        <f t="shared" si="129"/>
        <v>059</v>
      </c>
      <c r="E2078" t="str">
        <f t="shared" si="130"/>
        <v>20059</v>
      </c>
      <c r="F2078" t="str">
        <f t="shared" si="131"/>
        <v>Miahuatlán de Porfirio Díaz</v>
      </c>
      <c r="G2078" t="s">
        <v>19</v>
      </c>
      <c r="H2078">
        <v>2274</v>
      </c>
      <c r="I2078">
        <v>5534</v>
      </c>
      <c r="J2078">
        <v>760.755</v>
      </c>
      <c r="K2078">
        <v>492.69900000000001</v>
      </c>
      <c r="L2078">
        <v>4.8719999999999999</v>
      </c>
      <c r="M2078">
        <v>481.68</v>
      </c>
      <c r="N2078">
        <v>1471.2260000000001</v>
      </c>
    </row>
    <row r="2079" spans="1:14" hidden="1" x14ac:dyDescent="0.25">
      <c r="A2079" t="s">
        <v>1029</v>
      </c>
      <c r="B2079" t="s">
        <v>1088</v>
      </c>
      <c r="C2079" t="str">
        <f t="shared" si="128"/>
        <v>20</v>
      </c>
      <c r="D2079" t="str">
        <f t="shared" si="129"/>
        <v>059</v>
      </c>
      <c r="E2079" t="str">
        <f t="shared" si="130"/>
        <v>20059</v>
      </c>
      <c r="F2079" t="str">
        <f t="shared" si="131"/>
        <v>Miahuatlán de Porfirio Díaz</v>
      </c>
      <c r="G2079" t="s">
        <v>16</v>
      </c>
      <c r="H2079">
        <v>303</v>
      </c>
      <c r="I2079">
        <v>549</v>
      </c>
      <c r="J2079">
        <v>56.146000000000001</v>
      </c>
      <c r="K2079">
        <v>25.503</v>
      </c>
      <c r="L2079">
        <v>0.13300000000000001</v>
      </c>
      <c r="M2079">
        <v>57.423999999999999</v>
      </c>
      <c r="N2079">
        <v>55.661999999999999</v>
      </c>
    </row>
    <row r="2080" spans="1:14" x14ac:dyDescent="0.25">
      <c r="A2080" t="s">
        <v>1029</v>
      </c>
      <c r="B2080" t="s">
        <v>1089</v>
      </c>
      <c r="C2080" t="str">
        <f t="shared" si="128"/>
        <v>20</v>
      </c>
      <c r="D2080" t="str">
        <f t="shared" si="129"/>
        <v>060</v>
      </c>
      <c r="E2080" t="str">
        <f t="shared" si="130"/>
        <v>20060</v>
      </c>
      <c r="F2080" t="str">
        <f t="shared" si="131"/>
        <v>Mixistlán de la Reforma</v>
      </c>
      <c r="G2080" t="s">
        <v>19</v>
      </c>
      <c r="H2080">
        <v>34</v>
      </c>
      <c r="I2080">
        <v>58</v>
      </c>
      <c r="J2080">
        <v>1.1639999999999999</v>
      </c>
      <c r="K2080">
        <v>0.92</v>
      </c>
      <c r="L2080">
        <v>3.4000000000000002E-2</v>
      </c>
      <c r="M2080">
        <v>1.1120000000000001</v>
      </c>
      <c r="N2080">
        <v>2.33</v>
      </c>
    </row>
    <row r="2081" spans="1:14" hidden="1" x14ac:dyDescent="0.25">
      <c r="A2081" t="s">
        <v>1029</v>
      </c>
      <c r="B2081" t="s">
        <v>1089</v>
      </c>
      <c r="C2081" t="str">
        <f t="shared" si="128"/>
        <v>20</v>
      </c>
      <c r="D2081" t="str">
        <f t="shared" si="129"/>
        <v>060</v>
      </c>
      <c r="E2081" t="str">
        <f t="shared" si="130"/>
        <v>20060</v>
      </c>
      <c r="F2081" t="str">
        <f t="shared" si="131"/>
        <v>Mixistlán de la Reforma</v>
      </c>
      <c r="G2081" t="s">
        <v>16</v>
      </c>
      <c r="H2081">
        <v>6</v>
      </c>
      <c r="I2081">
        <v>10</v>
      </c>
      <c r="J2081">
        <v>0.314</v>
      </c>
      <c r="K2081">
        <v>0.189</v>
      </c>
      <c r="L2081">
        <v>0</v>
      </c>
      <c r="M2081">
        <v>0.30099999999999999</v>
      </c>
      <c r="N2081">
        <v>0.316</v>
      </c>
    </row>
    <row r="2082" spans="1:14" x14ac:dyDescent="0.25">
      <c r="A2082" t="s">
        <v>1029</v>
      </c>
      <c r="B2082" t="s">
        <v>1090</v>
      </c>
      <c r="C2082" t="str">
        <f t="shared" si="128"/>
        <v>20</v>
      </c>
      <c r="D2082" t="str">
        <f t="shared" si="129"/>
        <v>061</v>
      </c>
      <c r="E2082" t="str">
        <f t="shared" si="130"/>
        <v>20061</v>
      </c>
      <c r="F2082" t="str">
        <f t="shared" si="131"/>
        <v>Monjas</v>
      </c>
      <c r="G2082" t="s">
        <v>19</v>
      </c>
      <c r="H2082">
        <v>47</v>
      </c>
      <c r="I2082">
        <v>133</v>
      </c>
      <c r="J2082">
        <v>15.337999999999999</v>
      </c>
      <c r="K2082">
        <v>8.99</v>
      </c>
      <c r="L2082">
        <v>0.59199999999999997</v>
      </c>
      <c r="M2082">
        <v>11.856999999999999</v>
      </c>
      <c r="N2082">
        <v>54.191000000000003</v>
      </c>
    </row>
    <row r="2083" spans="1:14" hidden="1" x14ac:dyDescent="0.25">
      <c r="A2083" t="s">
        <v>1029</v>
      </c>
      <c r="B2083" t="s">
        <v>1090</v>
      </c>
      <c r="C2083" t="str">
        <f t="shared" si="128"/>
        <v>20</v>
      </c>
      <c r="D2083" t="str">
        <f t="shared" si="129"/>
        <v>061</v>
      </c>
      <c r="E2083" t="str">
        <f t="shared" si="130"/>
        <v>20061</v>
      </c>
      <c r="F2083" t="str">
        <f t="shared" si="131"/>
        <v>Monjas</v>
      </c>
      <c r="G2083" t="s">
        <v>16</v>
      </c>
      <c r="H2083">
        <v>5</v>
      </c>
      <c r="I2083">
        <v>12</v>
      </c>
      <c r="J2083">
        <v>1.3520000000000001</v>
      </c>
      <c r="K2083">
        <v>0.622</v>
      </c>
      <c r="L2083">
        <v>0</v>
      </c>
      <c r="M2083">
        <v>1.21</v>
      </c>
      <c r="N2083">
        <v>1.343</v>
      </c>
    </row>
    <row r="2084" spans="1:14" x14ac:dyDescent="0.25">
      <c r="A2084" t="s">
        <v>1029</v>
      </c>
      <c r="B2084" t="s">
        <v>1091</v>
      </c>
      <c r="C2084" t="str">
        <f t="shared" si="128"/>
        <v>20</v>
      </c>
      <c r="D2084" t="str">
        <f t="shared" si="129"/>
        <v>062</v>
      </c>
      <c r="E2084" t="str">
        <f t="shared" si="130"/>
        <v>20062</v>
      </c>
      <c r="F2084" t="str">
        <f t="shared" si="131"/>
        <v>Natividad</v>
      </c>
      <c r="G2084" t="s">
        <v>19</v>
      </c>
      <c r="H2084">
        <v>38</v>
      </c>
      <c r="I2084">
        <v>60</v>
      </c>
      <c r="J2084">
        <v>2.577</v>
      </c>
      <c r="K2084">
        <v>1.857</v>
      </c>
      <c r="L2084">
        <v>4.0000000000000001E-3</v>
      </c>
      <c r="M2084">
        <v>2.3439999999999999</v>
      </c>
      <c r="N2084">
        <v>5.1440000000000001</v>
      </c>
    </row>
    <row r="2085" spans="1:14" hidden="1" x14ac:dyDescent="0.25">
      <c r="A2085" t="s">
        <v>1029</v>
      </c>
      <c r="B2085" t="s">
        <v>1091</v>
      </c>
      <c r="C2085" t="str">
        <f t="shared" si="128"/>
        <v>20</v>
      </c>
      <c r="D2085" t="str">
        <f t="shared" si="129"/>
        <v>062</v>
      </c>
      <c r="E2085" t="str">
        <f t="shared" si="130"/>
        <v>20062</v>
      </c>
      <c r="F2085" t="str">
        <f t="shared" si="131"/>
        <v>Natividad</v>
      </c>
      <c r="G2085" t="s">
        <v>16</v>
      </c>
      <c r="H2085">
        <v>8</v>
      </c>
      <c r="I2085">
        <v>10</v>
      </c>
      <c r="J2085">
        <v>0.16500000000000001</v>
      </c>
      <c r="K2085">
        <v>6.0999999999999999E-2</v>
      </c>
      <c r="L2085">
        <v>0</v>
      </c>
      <c r="M2085">
        <v>0.16400000000000001</v>
      </c>
      <c r="N2085">
        <v>0.16300000000000001</v>
      </c>
    </row>
    <row r="2086" spans="1:14" x14ac:dyDescent="0.25">
      <c r="A2086" t="s">
        <v>1029</v>
      </c>
      <c r="B2086" t="s">
        <v>1092</v>
      </c>
      <c r="C2086" t="str">
        <f t="shared" si="128"/>
        <v>20</v>
      </c>
      <c r="D2086" t="str">
        <f t="shared" si="129"/>
        <v>063</v>
      </c>
      <c r="E2086" t="str">
        <f t="shared" si="130"/>
        <v>20063</v>
      </c>
      <c r="F2086" t="str">
        <f t="shared" si="131"/>
        <v>Nazareno Etla</v>
      </c>
      <c r="G2086" t="s">
        <v>19</v>
      </c>
      <c r="H2086">
        <v>269</v>
      </c>
      <c r="I2086">
        <v>494</v>
      </c>
      <c r="J2086">
        <v>26.451000000000001</v>
      </c>
      <c r="K2086">
        <v>13.923999999999999</v>
      </c>
      <c r="L2086">
        <v>0.60899999999999999</v>
      </c>
      <c r="M2086">
        <v>18.536999999999999</v>
      </c>
      <c r="N2086">
        <v>44.77</v>
      </c>
    </row>
    <row r="2087" spans="1:14" hidden="1" x14ac:dyDescent="0.25">
      <c r="A2087" t="s">
        <v>1029</v>
      </c>
      <c r="B2087" t="s">
        <v>1092</v>
      </c>
      <c r="C2087" t="str">
        <f t="shared" si="128"/>
        <v>20</v>
      </c>
      <c r="D2087" t="str">
        <f t="shared" si="129"/>
        <v>063</v>
      </c>
      <c r="E2087" t="str">
        <f t="shared" si="130"/>
        <v>20063</v>
      </c>
      <c r="F2087" t="str">
        <f t="shared" si="131"/>
        <v>Nazareno Etla</v>
      </c>
      <c r="G2087" t="s">
        <v>16</v>
      </c>
      <c r="H2087">
        <v>42</v>
      </c>
      <c r="I2087">
        <v>75</v>
      </c>
      <c r="J2087">
        <v>8.1189999999999998</v>
      </c>
      <c r="K2087">
        <v>2.1869999999999998</v>
      </c>
      <c r="L2087">
        <v>4.1000000000000002E-2</v>
      </c>
      <c r="M2087">
        <v>2.8220000000000001</v>
      </c>
      <c r="N2087">
        <v>8.0239999999999991</v>
      </c>
    </row>
    <row r="2088" spans="1:14" x14ac:dyDescent="0.25">
      <c r="A2088" t="s">
        <v>1029</v>
      </c>
      <c r="B2088" t="s">
        <v>1093</v>
      </c>
      <c r="C2088" t="str">
        <f t="shared" si="128"/>
        <v>20</v>
      </c>
      <c r="D2088" t="str">
        <f t="shared" si="129"/>
        <v>064</v>
      </c>
      <c r="E2088" t="str">
        <f t="shared" si="130"/>
        <v>20064</v>
      </c>
      <c r="F2088" t="str">
        <f t="shared" si="131"/>
        <v>Nejapa de Madero</v>
      </c>
      <c r="G2088" t="s">
        <v>19</v>
      </c>
      <c r="H2088">
        <v>92</v>
      </c>
      <c r="I2088">
        <v>164</v>
      </c>
      <c r="J2088">
        <v>12.645</v>
      </c>
      <c r="K2088">
        <v>8.8290000000000006</v>
      </c>
      <c r="L2088">
        <v>0.12</v>
      </c>
      <c r="M2088">
        <v>7.0529999999999999</v>
      </c>
      <c r="N2088">
        <v>26.282</v>
      </c>
    </row>
    <row r="2089" spans="1:14" hidden="1" x14ac:dyDescent="0.25">
      <c r="A2089" t="s">
        <v>1029</v>
      </c>
      <c r="B2089" t="s">
        <v>1093</v>
      </c>
      <c r="C2089" t="str">
        <f t="shared" si="128"/>
        <v>20</v>
      </c>
      <c r="D2089" t="str">
        <f t="shared" si="129"/>
        <v>064</v>
      </c>
      <c r="E2089" t="str">
        <f t="shared" si="130"/>
        <v>20064</v>
      </c>
      <c r="F2089" t="str">
        <f t="shared" si="131"/>
        <v>Nejapa de Madero</v>
      </c>
      <c r="G2089" t="s">
        <v>16</v>
      </c>
      <c r="H2089">
        <v>11</v>
      </c>
      <c r="I2089">
        <v>18</v>
      </c>
      <c r="J2089">
        <v>1.37</v>
      </c>
      <c r="K2089">
        <v>0.48399999999999999</v>
      </c>
      <c r="L2089">
        <v>6.0000000000000001E-3</v>
      </c>
      <c r="M2089">
        <v>0.80800000000000005</v>
      </c>
      <c r="N2089">
        <v>1.3069999999999999</v>
      </c>
    </row>
    <row r="2090" spans="1:14" x14ac:dyDescent="0.25">
      <c r="A2090" t="s">
        <v>1029</v>
      </c>
      <c r="B2090" t="s">
        <v>1094</v>
      </c>
      <c r="C2090" t="str">
        <f t="shared" si="128"/>
        <v>20</v>
      </c>
      <c r="D2090" t="str">
        <f t="shared" si="129"/>
        <v>065</v>
      </c>
      <c r="E2090" t="str">
        <f t="shared" si="130"/>
        <v>20065</v>
      </c>
      <c r="F2090" t="str">
        <f t="shared" si="131"/>
        <v>Ixpantepec Nieves</v>
      </c>
      <c r="G2090" t="s">
        <v>19</v>
      </c>
      <c r="H2090">
        <v>43</v>
      </c>
      <c r="I2090">
        <v>85</v>
      </c>
      <c r="J2090">
        <v>2.9620000000000002</v>
      </c>
      <c r="K2090">
        <v>1.704</v>
      </c>
      <c r="L2090">
        <v>5.0000000000000001E-3</v>
      </c>
      <c r="M2090">
        <v>5.944</v>
      </c>
      <c r="N2090">
        <v>3.69</v>
      </c>
    </row>
    <row r="2091" spans="1:14" hidden="1" x14ac:dyDescent="0.25">
      <c r="A2091" t="s">
        <v>1029</v>
      </c>
      <c r="B2091" t="s">
        <v>1094</v>
      </c>
      <c r="C2091" t="str">
        <f t="shared" si="128"/>
        <v>20</v>
      </c>
      <c r="D2091" t="str">
        <f t="shared" si="129"/>
        <v>065</v>
      </c>
      <c r="E2091" t="str">
        <f t="shared" si="130"/>
        <v>20065</v>
      </c>
      <c r="F2091" t="str">
        <f t="shared" si="131"/>
        <v>Ixpantepec Nieves</v>
      </c>
      <c r="G2091" t="s">
        <v>16</v>
      </c>
      <c r="H2091">
        <v>13</v>
      </c>
      <c r="I2091">
        <v>16</v>
      </c>
      <c r="J2091">
        <v>0.187</v>
      </c>
      <c r="K2091">
        <v>4.9000000000000002E-2</v>
      </c>
      <c r="L2091">
        <v>0</v>
      </c>
      <c r="M2091">
        <v>0.59099999999999997</v>
      </c>
      <c r="N2091">
        <v>0.184</v>
      </c>
    </row>
    <row r="2092" spans="1:14" x14ac:dyDescent="0.25">
      <c r="A2092" t="s">
        <v>1029</v>
      </c>
      <c r="B2092" t="s">
        <v>1095</v>
      </c>
      <c r="C2092" t="str">
        <f t="shared" si="128"/>
        <v>20</v>
      </c>
      <c r="D2092" t="str">
        <f t="shared" si="129"/>
        <v>066</v>
      </c>
      <c r="E2092" t="str">
        <f t="shared" si="130"/>
        <v>20066</v>
      </c>
      <c r="F2092" t="str">
        <f t="shared" si="131"/>
        <v>Santiago Niltepec</v>
      </c>
      <c r="G2092" t="s">
        <v>19</v>
      </c>
      <c r="H2092">
        <v>220</v>
      </c>
      <c r="I2092">
        <v>358</v>
      </c>
      <c r="J2092">
        <v>30.036999999999999</v>
      </c>
      <c r="K2092">
        <v>13.102</v>
      </c>
      <c r="L2092">
        <v>0.56299999999999994</v>
      </c>
      <c r="M2092">
        <v>19.039000000000001</v>
      </c>
      <c r="N2092">
        <v>47.642000000000003</v>
      </c>
    </row>
    <row r="2093" spans="1:14" hidden="1" x14ac:dyDescent="0.25">
      <c r="A2093" t="s">
        <v>1029</v>
      </c>
      <c r="B2093" t="s">
        <v>1095</v>
      </c>
      <c r="C2093" t="str">
        <f t="shared" si="128"/>
        <v>20</v>
      </c>
      <c r="D2093" t="str">
        <f t="shared" si="129"/>
        <v>066</v>
      </c>
      <c r="E2093" t="str">
        <f t="shared" si="130"/>
        <v>20066</v>
      </c>
      <c r="F2093" t="str">
        <f t="shared" si="131"/>
        <v>Santiago Niltepec</v>
      </c>
      <c r="G2093" t="s">
        <v>16</v>
      </c>
      <c r="H2093">
        <v>52</v>
      </c>
      <c r="I2093">
        <v>80</v>
      </c>
      <c r="J2093">
        <v>8.7680000000000007</v>
      </c>
      <c r="K2093">
        <v>4.5640000000000001</v>
      </c>
      <c r="L2093">
        <v>0.25600000000000001</v>
      </c>
      <c r="M2093">
        <v>2.427</v>
      </c>
      <c r="N2093">
        <v>8.5510000000000002</v>
      </c>
    </row>
    <row r="2094" spans="1:14" x14ac:dyDescent="0.25">
      <c r="A2094" t="s">
        <v>1029</v>
      </c>
      <c r="B2094" t="s">
        <v>1096</v>
      </c>
      <c r="C2094" t="str">
        <f t="shared" si="128"/>
        <v>20</v>
      </c>
      <c r="D2094" t="str">
        <f t="shared" si="129"/>
        <v>067</v>
      </c>
      <c r="E2094" t="str">
        <f t="shared" si="130"/>
        <v>20067</v>
      </c>
      <c r="F2094" t="str">
        <f t="shared" si="131"/>
        <v>Oaxaca de Juárez</v>
      </c>
      <c r="G2094" t="s">
        <v>19</v>
      </c>
      <c r="H2094">
        <v>24639</v>
      </c>
      <c r="I2094">
        <v>95332</v>
      </c>
      <c r="J2094">
        <v>19946.331999999999</v>
      </c>
      <c r="K2094">
        <v>10939.714</v>
      </c>
      <c r="L2094">
        <v>471.61500000000001</v>
      </c>
      <c r="M2094">
        <v>10815.386</v>
      </c>
      <c r="N2094">
        <v>39464.544999999998</v>
      </c>
    </row>
    <row r="2095" spans="1:14" hidden="1" x14ac:dyDescent="0.25">
      <c r="A2095" t="s">
        <v>1029</v>
      </c>
      <c r="B2095" t="s">
        <v>1096</v>
      </c>
      <c r="C2095" t="str">
        <f t="shared" si="128"/>
        <v>20</v>
      </c>
      <c r="D2095" t="str">
        <f t="shared" si="129"/>
        <v>067</v>
      </c>
      <c r="E2095" t="str">
        <f t="shared" si="130"/>
        <v>20067</v>
      </c>
      <c r="F2095" t="str">
        <f t="shared" si="131"/>
        <v>Oaxaca de Juárez</v>
      </c>
      <c r="G2095" t="s">
        <v>16</v>
      </c>
      <c r="H2095">
        <v>1920</v>
      </c>
      <c r="I2095">
        <v>6614</v>
      </c>
      <c r="J2095">
        <v>2171.893</v>
      </c>
      <c r="K2095">
        <v>638.82600000000002</v>
      </c>
      <c r="L2095">
        <v>60.177</v>
      </c>
      <c r="M2095">
        <v>856.04200000000003</v>
      </c>
      <c r="N2095">
        <v>2268.848</v>
      </c>
    </row>
    <row r="2096" spans="1:14" x14ac:dyDescent="0.25">
      <c r="A2096" t="s">
        <v>1029</v>
      </c>
      <c r="B2096" t="s">
        <v>1097</v>
      </c>
      <c r="C2096" t="str">
        <f t="shared" si="128"/>
        <v>20</v>
      </c>
      <c r="D2096" t="str">
        <f t="shared" si="129"/>
        <v>068</v>
      </c>
      <c r="E2096" t="str">
        <f t="shared" si="130"/>
        <v>20068</v>
      </c>
      <c r="F2096" t="str">
        <f t="shared" si="131"/>
        <v>Ocotlán de Morelos</v>
      </c>
      <c r="G2096" t="s">
        <v>19</v>
      </c>
      <c r="H2096">
        <v>1609</v>
      </c>
      <c r="I2096">
        <v>3127</v>
      </c>
      <c r="J2096">
        <v>425.76600000000002</v>
      </c>
      <c r="K2096">
        <v>277.08800000000002</v>
      </c>
      <c r="L2096">
        <v>3.484</v>
      </c>
      <c r="M2096">
        <v>281.709</v>
      </c>
      <c r="N2096">
        <v>692.73099999999999</v>
      </c>
    </row>
    <row r="2097" spans="1:14" hidden="1" x14ac:dyDescent="0.25">
      <c r="A2097" t="s">
        <v>1029</v>
      </c>
      <c r="B2097" t="s">
        <v>1097</v>
      </c>
      <c r="C2097" t="str">
        <f t="shared" si="128"/>
        <v>20</v>
      </c>
      <c r="D2097" t="str">
        <f t="shared" si="129"/>
        <v>068</v>
      </c>
      <c r="E2097" t="str">
        <f t="shared" si="130"/>
        <v>20068</v>
      </c>
      <c r="F2097" t="str">
        <f t="shared" si="131"/>
        <v>Ocotlán de Morelos</v>
      </c>
      <c r="G2097" t="s">
        <v>16</v>
      </c>
      <c r="H2097">
        <v>351</v>
      </c>
      <c r="I2097">
        <v>632</v>
      </c>
      <c r="J2097">
        <v>57.448</v>
      </c>
      <c r="K2097">
        <v>30.375</v>
      </c>
      <c r="L2097">
        <v>0.192</v>
      </c>
      <c r="M2097">
        <v>45.365000000000002</v>
      </c>
      <c r="N2097">
        <v>57.103999999999999</v>
      </c>
    </row>
    <row r="2098" spans="1:14" x14ac:dyDescent="0.25">
      <c r="A2098" t="s">
        <v>1029</v>
      </c>
      <c r="B2098" t="s">
        <v>1098</v>
      </c>
      <c r="C2098" t="str">
        <f t="shared" si="128"/>
        <v>20</v>
      </c>
      <c r="D2098" t="str">
        <f t="shared" si="129"/>
        <v>069</v>
      </c>
      <c r="E2098" t="str">
        <f t="shared" si="130"/>
        <v>20069</v>
      </c>
      <c r="F2098" t="str">
        <f t="shared" si="131"/>
        <v>La Pe</v>
      </c>
      <c r="G2098" t="s">
        <v>19</v>
      </c>
      <c r="H2098">
        <v>40</v>
      </c>
      <c r="I2098">
        <v>91</v>
      </c>
      <c r="J2098">
        <v>3.4359999999999999</v>
      </c>
      <c r="K2098">
        <v>2.762</v>
      </c>
      <c r="L2098">
        <v>0</v>
      </c>
      <c r="M2098">
        <v>4.016</v>
      </c>
      <c r="N2098">
        <v>6.274</v>
      </c>
    </row>
    <row r="2099" spans="1:14" x14ac:dyDescent="0.25">
      <c r="A2099" t="s">
        <v>1029</v>
      </c>
      <c r="B2099" t="s">
        <v>1099</v>
      </c>
      <c r="C2099" t="str">
        <f t="shared" si="128"/>
        <v>20</v>
      </c>
      <c r="D2099" t="str">
        <f t="shared" si="129"/>
        <v>070</v>
      </c>
      <c r="E2099" t="str">
        <f t="shared" si="130"/>
        <v>20070</v>
      </c>
      <c r="F2099" t="str">
        <f t="shared" si="131"/>
        <v>Pinotepa de Don Luis</v>
      </c>
      <c r="G2099" t="s">
        <v>19</v>
      </c>
      <c r="H2099">
        <v>129</v>
      </c>
      <c r="I2099">
        <v>230</v>
      </c>
      <c r="J2099">
        <v>15.092000000000001</v>
      </c>
      <c r="K2099">
        <v>8.859</v>
      </c>
      <c r="L2099">
        <v>0.63400000000000001</v>
      </c>
      <c r="M2099">
        <v>19.373999999999999</v>
      </c>
      <c r="N2099">
        <v>26.094999999999999</v>
      </c>
    </row>
    <row r="2100" spans="1:14" hidden="1" x14ac:dyDescent="0.25">
      <c r="A2100" t="s">
        <v>1029</v>
      </c>
      <c r="B2100" t="s">
        <v>1099</v>
      </c>
      <c r="C2100" t="str">
        <f t="shared" si="128"/>
        <v>20</v>
      </c>
      <c r="D2100" t="str">
        <f t="shared" si="129"/>
        <v>070</v>
      </c>
      <c r="E2100" t="str">
        <f t="shared" si="130"/>
        <v>20070</v>
      </c>
      <c r="F2100" t="str">
        <f t="shared" si="131"/>
        <v>Pinotepa de Don Luis</v>
      </c>
      <c r="G2100" t="s">
        <v>16</v>
      </c>
      <c r="H2100">
        <v>23</v>
      </c>
      <c r="I2100">
        <v>60</v>
      </c>
      <c r="J2100">
        <v>3.7570000000000001</v>
      </c>
      <c r="K2100">
        <v>0.95</v>
      </c>
      <c r="L2100">
        <v>0.17399999999999999</v>
      </c>
      <c r="M2100">
        <v>2.8130000000000002</v>
      </c>
      <c r="N2100">
        <v>3.74</v>
      </c>
    </row>
    <row r="2101" spans="1:14" x14ac:dyDescent="0.25">
      <c r="A2101" t="s">
        <v>1029</v>
      </c>
      <c r="B2101" t="s">
        <v>1100</v>
      </c>
      <c r="C2101" t="str">
        <f t="shared" si="128"/>
        <v>20</v>
      </c>
      <c r="D2101" t="str">
        <f t="shared" si="129"/>
        <v>071</v>
      </c>
      <c r="E2101" t="str">
        <f t="shared" si="130"/>
        <v>20071</v>
      </c>
      <c r="F2101" t="str">
        <f t="shared" si="131"/>
        <v>Pluma Hidalgo</v>
      </c>
      <c r="G2101" t="s">
        <v>19</v>
      </c>
      <c r="H2101">
        <v>116</v>
      </c>
      <c r="I2101">
        <v>234</v>
      </c>
      <c r="J2101">
        <v>8.6029999999999998</v>
      </c>
      <c r="K2101">
        <v>4.5019999999999998</v>
      </c>
      <c r="L2101">
        <v>0.10199999999999999</v>
      </c>
      <c r="M2101">
        <v>20.274000000000001</v>
      </c>
      <c r="N2101">
        <v>17.323</v>
      </c>
    </row>
    <row r="2102" spans="1:14" hidden="1" x14ac:dyDescent="0.25">
      <c r="A2102" t="s">
        <v>1029</v>
      </c>
      <c r="B2102" t="s">
        <v>1100</v>
      </c>
      <c r="C2102" t="str">
        <f t="shared" si="128"/>
        <v>20</v>
      </c>
      <c r="D2102" t="str">
        <f t="shared" si="129"/>
        <v>071</v>
      </c>
      <c r="E2102" t="str">
        <f t="shared" si="130"/>
        <v>20071</v>
      </c>
      <c r="F2102" t="str">
        <f t="shared" si="131"/>
        <v>Pluma Hidalgo</v>
      </c>
      <c r="G2102" t="s">
        <v>16</v>
      </c>
      <c r="H2102">
        <v>23</v>
      </c>
      <c r="I2102">
        <v>52</v>
      </c>
      <c r="J2102">
        <v>2.2440000000000002</v>
      </c>
      <c r="K2102">
        <v>0.85699999999999998</v>
      </c>
      <c r="L2102">
        <v>1.7999999999999999E-2</v>
      </c>
      <c r="M2102">
        <v>8.3810000000000002</v>
      </c>
      <c r="N2102">
        <v>2.2599999999999998</v>
      </c>
    </row>
    <row r="2103" spans="1:14" x14ac:dyDescent="0.25">
      <c r="A2103" t="s">
        <v>1029</v>
      </c>
      <c r="B2103" t="s">
        <v>1101</v>
      </c>
      <c r="C2103" t="str">
        <f t="shared" si="128"/>
        <v>20</v>
      </c>
      <c r="D2103" t="str">
        <f t="shared" si="129"/>
        <v>072</v>
      </c>
      <c r="E2103" t="str">
        <f t="shared" si="130"/>
        <v>20072</v>
      </c>
      <c r="F2103" t="str">
        <f t="shared" si="131"/>
        <v>San José del Progreso</v>
      </c>
      <c r="G2103" t="s">
        <v>19</v>
      </c>
      <c r="H2103">
        <v>122</v>
      </c>
      <c r="I2103">
        <v>550</v>
      </c>
      <c r="J2103">
        <v>848.11099999999999</v>
      </c>
      <c r="K2103">
        <v>348.35300000000001</v>
      </c>
      <c r="L2103">
        <v>4.9000000000000002E-2</v>
      </c>
      <c r="M2103">
        <v>225.386</v>
      </c>
      <c r="N2103">
        <v>846.97799999999995</v>
      </c>
    </row>
    <row r="2104" spans="1:14" hidden="1" x14ac:dyDescent="0.25">
      <c r="A2104" t="s">
        <v>1029</v>
      </c>
      <c r="B2104" t="s">
        <v>1101</v>
      </c>
      <c r="C2104" t="str">
        <f t="shared" si="128"/>
        <v>20</v>
      </c>
      <c r="D2104" t="str">
        <f t="shared" si="129"/>
        <v>072</v>
      </c>
      <c r="E2104" t="str">
        <f t="shared" si="130"/>
        <v>20072</v>
      </c>
      <c r="F2104" t="str">
        <f t="shared" si="131"/>
        <v>San José del Progreso</v>
      </c>
      <c r="G2104" t="s">
        <v>16</v>
      </c>
      <c r="H2104">
        <v>52</v>
      </c>
      <c r="I2104">
        <v>75</v>
      </c>
      <c r="J2104">
        <v>2.91</v>
      </c>
      <c r="K2104">
        <v>1.2509999999999999</v>
      </c>
      <c r="L2104">
        <v>0</v>
      </c>
      <c r="M2104">
        <v>0.65900000000000003</v>
      </c>
      <c r="N2104">
        <v>2.97</v>
      </c>
    </row>
    <row r="2105" spans="1:14" x14ac:dyDescent="0.25">
      <c r="A2105" t="s">
        <v>1029</v>
      </c>
      <c r="B2105" t="s">
        <v>1102</v>
      </c>
      <c r="C2105" t="str">
        <f t="shared" si="128"/>
        <v>20</v>
      </c>
      <c r="D2105" t="str">
        <f t="shared" si="129"/>
        <v>073</v>
      </c>
      <c r="E2105" t="str">
        <f t="shared" si="130"/>
        <v>20073</v>
      </c>
      <c r="F2105" t="str">
        <f t="shared" si="131"/>
        <v>Putla Villa de Guerrero</v>
      </c>
      <c r="G2105" t="s">
        <v>19</v>
      </c>
      <c r="H2105">
        <v>1215</v>
      </c>
      <c r="I2105">
        <v>3055</v>
      </c>
      <c r="J2105">
        <v>378.98200000000003</v>
      </c>
      <c r="K2105">
        <v>213.08500000000001</v>
      </c>
      <c r="L2105">
        <v>2.3050000000000002</v>
      </c>
      <c r="M2105">
        <v>336.31900000000002</v>
      </c>
      <c r="N2105">
        <v>882.93</v>
      </c>
    </row>
    <row r="2106" spans="1:14" hidden="1" x14ac:dyDescent="0.25">
      <c r="A2106" t="s">
        <v>1029</v>
      </c>
      <c r="B2106" t="s">
        <v>1102</v>
      </c>
      <c r="C2106" t="str">
        <f t="shared" si="128"/>
        <v>20</v>
      </c>
      <c r="D2106" t="str">
        <f t="shared" si="129"/>
        <v>073</v>
      </c>
      <c r="E2106" t="str">
        <f t="shared" si="130"/>
        <v>20073</v>
      </c>
      <c r="F2106" t="str">
        <f t="shared" si="131"/>
        <v>Putla Villa de Guerrero</v>
      </c>
      <c r="G2106" t="s">
        <v>16</v>
      </c>
      <c r="H2106">
        <v>125</v>
      </c>
      <c r="I2106">
        <v>274</v>
      </c>
      <c r="J2106">
        <v>72.989000000000004</v>
      </c>
      <c r="K2106">
        <v>23.611000000000001</v>
      </c>
      <c r="L2106">
        <v>0.315</v>
      </c>
      <c r="M2106">
        <v>31.404</v>
      </c>
      <c r="N2106">
        <v>73.388999999999996</v>
      </c>
    </row>
    <row r="2107" spans="1:14" x14ac:dyDescent="0.25">
      <c r="A2107" t="s">
        <v>1029</v>
      </c>
      <c r="B2107" t="s">
        <v>1103</v>
      </c>
      <c r="C2107" t="str">
        <f t="shared" si="128"/>
        <v>20</v>
      </c>
      <c r="D2107" t="str">
        <f t="shared" si="129"/>
        <v>074</v>
      </c>
      <c r="E2107" t="str">
        <f t="shared" si="130"/>
        <v>20074</v>
      </c>
      <c r="F2107" t="str">
        <f t="shared" si="131"/>
        <v>Santa Catarina Quioquitani</v>
      </c>
      <c r="G2107" t="s">
        <v>19</v>
      </c>
      <c r="H2107">
        <v>14</v>
      </c>
      <c r="I2107">
        <v>27</v>
      </c>
      <c r="J2107">
        <v>0.58199999999999996</v>
      </c>
      <c r="K2107">
        <v>0.433</v>
      </c>
      <c r="L2107">
        <v>1E-3</v>
      </c>
      <c r="M2107">
        <v>5.6429999999999998</v>
      </c>
      <c r="N2107">
        <v>1.1120000000000001</v>
      </c>
    </row>
    <row r="2108" spans="1:14" x14ac:dyDescent="0.25">
      <c r="A2108" t="s">
        <v>1029</v>
      </c>
      <c r="B2108" t="s">
        <v>1104</v>
      </c>
      <c r="C2108" t="str">
        <f t="shared" si="128"/>
        <v>20</v>
      </c>
      <c r="D2108" t="str">
        <f t="shared" si="129"/>
        <v>075</v>
      </c>
      <c r="E2108" t="str">
        <f t="shared" si="130"/>
        <v>20075</v>
      </c>
      <c r="F2108" t="str">
        <f t="shared" si="131"/>
        <v>Reforma de Pineda</v>
      </c>
      <c r="G2108" t="s">
        <v>19</v>
      </c>
      <c r="H2108">
        <v>162</v>
      </c>
      <c r="I2108">
        <v>250</v>
      </c>
      <c r="J2108">
        <v>15.41</v>
      </c>
      <c r="K2108">
        <v>6.1989999999999998</v>
      </c>
      <c r="L2108">
        <v>0.26200000000000001</v>
      </c>
      <c r="M2108">
        <v>13.9</v>
      </c>
      <c r="N2108">
        <v>20.268000000000001</v>
      </c>
    </row>
    <row r="2109" spans="1:14" hidden="1" x14ac:dyDescent="0.25">
      <c r="A2109" t="s">
        <v>1029</v>
      </c>
      <c r="B2109" t="s">
        <v>1104</v>
      </c>
      <c r="C2109" t="str">
        <f t="shared" si="128"/>
        <v>20</v>
      </c>
      <c r="D2109" t="str">
        <f t="shared" si="129"/>
        <v>075</v>
      </c>
      <c r="E2109" t="str">
        <f t="shared" si="130"/>
        <v>20075</v>
      </c>
      <c r="F2109" t="str">
        <f t="shared" si="131"/>
        <v>Reforma de Pineda</v>
      </c>
      <c r="G2109" t="s">
        <v>16</v>
      </c>
      <c r="H2109">
        <v>23</v>
      </c>
      <c r="I2109">
        <v>41</v>
      </c>
      <c r="J2109">
        <v>3.121</v>
      </c>
      <c r="K2109">
        <v>1.1200000000000001</v>
      </c>
      <c r="L2109">
        <v>0.129</v>
      </c>
      <c r="M2109">
        <v>0.89100000000000001</v>
      </c>
      <c r="N2109">
        <v>2.956</v>
      </c>
    </row>
    <row r="2110" spans="1:14" x14ac:dyDescent="0.25">
      <c r="A2110" t="s">
        <v>1029</v>
      </c>
      <c r="B2110" t="s">
        <v>1105</v>
      </c>
      <c r="C2110" t="str">
        <f t="shared" si="128"/>
        <v>20</v>
      </c>
      <c r="D2110" t="str">
        <f t="shared" si="129"/>
        <v>076</v>
      </c>
      <c r="E2110" t="str">
        <f t="shared" si="130"/>
        <v>20076</v>
      </c>
      <c r="F2110" t="str">
        <f t="shared" si="131"/>
        <v>La Reforma</v>
      </c>
      <c r="G2110" t="s">
        <v>19</v>
      </c>
      <c r="H2110">
        <v>92</v>
      </c>
      <c r="I2110">
        <v>136</v>
      </c>
      <c r="J2110">
        <v>5.7939999999999996</v>
      </c>
      <c r="K2110">
        <v>3.6760000000000002</v>
      </c>
      <c r="L2110">
        <v>3.1E-2</v>
      </c>
      <c r="M2110">
        <v>9.4949999999999992</v>
      </c>
      <c r="N2110">
        <v>11.028</v>
      </c>
    </row>
    <row r="2111" spans="1:14" hidden="1" x14ac:dyDescent="0.25">
      <c r="A2111" t="s">
        <v>1029</v>
      </c>
      <c r="B2111" t="s">
        <v>1105</v>
      </c>
      <c r="C2111" t="str">
        <f t="shared" si="128"/>
        <v>20</v>
      </c>
      <c r="D2111" t="str">
        <f t="shared" si="129"/>
        <v>076</v>
      </c>
      <c r="E2111" t="str">
        <f t="shared" si="130"/>
        <v>20076</v>
      </c>
      <c r="F2111" t="str">
        <f t="shared" si="131"/>
        <v>La Reforma</v>
      </c>
      <c r="G2111" t="s">
        <v>16</v>
      </c>
      <c r="H2111">
        <v>9</v>
      </c>
      <c r="I2111">
        <v>13</v>
      </c>
      <c r="J2111">
        <v>1.133</v>
      </c>
      <c r="K2111">
        <v>0.26500000000000001</v>
      </c>
      <c r="L2111">
        <v>1E-3</v>
      </c>
      <c r="M2111">
        <v>0.45</v>
      </c>
      <c r="N2111">
        <v>1.1319999999999999</v>
      </c>
    </row>
    <row r="2112" spans="1:14" x14ac:dyDescent="0.25">
      <c r="A2112" t="s">
        <v>1029</v>
      </c>
      <c r="B2112" t="s">
        <v>1106</v>
      </c>
      <c r="C2112" t="str">
        <f t="shared" si="128"/>
        <v>20</v>
      </c>
      <c r="D2112" t="str">
        <f t="shared" si="129"/>
        <v>077</v>
      </c>
      <c r="E2112" t="str">
        <f t="shared" si="130"/>
        <v>20077</v>
      </c>
      <c r="F2112" t="str">
        <f t="shared" si="131"/>
        <v>Reyes Etla</v>
      </c>
      <c r="G2112" t="s">
        <v>19</v>
      </c>
      <c r="H2112">
        <v>79</v>
      </c>
      <c r="I2112">
        <v>129</v>
      </c>
      <c r="J2112">
        <v>4.2119999999999997</v>
      </c>
      <c r="K2112">
        <v>2.2400000000000002</v>
      </c>
      <c r="L2112">
        <v>0.03</v>
      </c>
      <c r="M2112">
        <v>3.7690000000000001</v>
      </c>
      <c r="N2112">
        <v>5.9269999999999996</v>
      </c>
    </row>
    <row r="2113" spans="1:14" hidden="1" x14ac:dyDescent="0.25">
      <c r="A2113" t="s">
        <v>1029</v>
      </c>
      <c r="B2113" t="s">
        <v>1106</v>
      </c>
      <c r="C2113" t="str">
        <f t="shared" si="128"/>
        <v>20</v>
      </c>
      <c r="D2113" t="str">
        <f t="shared" si="129"/>
        <v>077</v>
      </c>
      <c r="E2113" t="str">
        <f t="shared" si="130"/>
        <v>20077</v>
      </c>
      <c r="F2113" t="str">
        <f t="shared" si="131"/>
        <v>Reyes Etla</v>
      </c>
      <c r="G2113" t="s">
        <v>16</v>
      </c>
      <c r="H2113">
        <v>20</v>
      </c>
      <c r="I2113">
        <v>45</v>
      </c>
      <c r="J2113">
        <v>2.077</v>
      </c>
      <c r="K2113">
        <v>0.85599999999999998</v>
      </c>
      <c r="L2113">
        <v>0</v>
      </c>
      <c r="M2113">
        <v>0.438</v>
      </c>
      <c r="N2113">
        <v>1.9890000000000001</v>
      </c>
    </row>
    <row r="2114" spans="1:14" x14ac:dyDescent="0.25">
      <c r="A2114" t="s">
        <v>1029</v>
      </c>
      <c r="B2114" t="s">
        <v>1107</v>
      </c>
      <c r="C2114" t="str">
        <f t="shared" si="128"/>
        <v>20</v>
      </c>
      <c r="D2114" t="str">
        <f t="shared" si="129"/>
        <v>078</v>
      </c>
      <c r="E2114" t="str">
        <f t="shared" si="130"/>
        <v>20078</v>
      </c>
      <c r="F2114" t="str">
        <f t="shared" si="131"/>
        <v>Rojas de Cuauhtémoc</v>
      </c>
      <c r="G2114" t="s">
        <v>19</v>
      </c>
      <c r="H2114">
        <v>49</v>
      </c>
      <c r="I2114">
        <v>93</v>
      </c>
      <c r="J2114">
        <v>2.91</v>
      </c>
      <c r="K2114">
        <v>1.956</v>
      </c>
      <c r="L2114">
        <v>6.0000000000000001E-3</v>
      </c>
      <c r="M2114">
        <v>1.1459999999999999</v>
      </c>
      <c r="N2114">
        <v>4.1420000000000003</v>
      </c>
    </row>
    <row r="2115" spans="1:14" hidden="1" x14ac:dyDescent="0.25">
      <c r="A2115" t="s">
        <v>1029</v>
      </c>
      <c r="B2115" t="s">
        <v>1107</v>
      </c>
      <c r="C2115" t="str">
        <f t="shared" ref="C2115:C2178" si="132">MID(A2115,1,2)</f>
        <v>20</v>
      </c>
      <c r="D2115" t="str">
        <f t="shared" ref="D2115:D2178" si="133">MID(B2115,1,3)</f>
        <v>078</v>
      </c>
      <c r="E2115" t="str">
        <f t="shared" ref="E2115:E2178" si="134">CONCATENATE(C2115,D2115)</f>
        <v>20078</v>
      </c>
      <c r="F2115" t="str">
        <f t="shared" ref="F2115:F2178" si="135">MID(B2115,5,40)</f>
        <v>Rojas de Cuauhtémoc</v>
      </c>
      <c r="G2115" t="s">
        <v>16</v>
      </c>
      <c r="H2115">
        <v>10</v>
      </c>
      <c r="I2115">
        <v>16</v>
      </c>
      <c r="J2115">
        <v>0.68899999999999995</v>
      </c>
      <c r="K2115">
        <v>0.33200000000000002</v>
      </c>
      <c r="L2115">
        <v>0</v>
      </c>
      <c r="M2115">
        <v>9.4E-2</v>
      </c>
      <c r="N2115">
        <v>0.70699999999999996</v>
      </c>
    </row>
    <row r="2116" spans="1:14" x14ac:dyDescent="0.25">
      <c r="A2116" t="s">
        <v>1029</v>
      </c>
      <c r="B2116" t="s">
        <v>1108</v>
      </c>
      <c r="C2116" t="str">
        <f t="shared" si="132"/>
        <v>20</v>
      </c>
      <c r="D2116" t="str">
        <f t="shared" si="133"/>
        <v>079</v>
      </c>
      <c r="E2116" t="str">
        <f t="shared" si="134"/>
        <v>20079</v>
      </c>
      <c r="F2116" t="str">
        <f t="shared" si="135"/>
        <v>Salina Cruz</v>
      </c>
      <c r="G2116" t="s">
        <v>19</v>
      </c>
      <c r="H2116">
        <v>4816</v>
      </c>
      <c r="I2116">
        <v>20790</v>
      </c>
      <c r="J2116">
        <v>218490.31700000001</v>
      </c>
      <c r="K2116">
        <v>14869.326999999999</v>
      </c>
      <c r="L2116">
        <v>1531.8610000000001</v>
      </c>
      <c r="M2116">
        <v>26733.743999999999</v>
      </c>
      <c r="N2116">
        <v>226599.71299999999</v>
      </c>
    </row>
    <row r="2117" spans="1:14" hidden="1" x14ac:dyDescent="0.25">
      <c r="A2117" t="s">
        <v>1029</v>
      </c>
      <c r="B2117" t="s">
        <v>1108</v>
      </c>
      <c r="C2117" t="str">
        <f t="shared" si="132"/>
        <v>20</v>
      </c>
      <c r="D2117" t="str">
        <f t="shared" si="133"/>
        <v>079</v>
      </c>
      <c r="E2117" t="str">
        <f t="shared" si="134"/>
        <v>20079</v>
      </c>
      <c r="F2117" t="str">
        <f t="shared" si="135"/>
        <v>Salina Cruz</v>
      </c>
      <c r="G2117" t="s">
        <v>16</v>
      </c>
      <c r="H2117">
        <v>386</v>
      </c>
      <c r="I2117">
        <v>4323</v>
      </c>
      <c r="J2117">
        <v>213657.46400000001</v>
      </c>
      <c r="K2117">
        <v>11892.166999999999</v>
      </c>
      <c r="L2117">
        <v>1236.2940000000001</v>
      </c>
      <c r="M2117">
        <v>21664.462</v>
      </c>
      <c r="N2117">
        <v>216383.07500000001</v>
      </c>
    </row>
    <row r="2118" spans="1:14" x14ac:dyDescent="0.25">
      <c r="A2118" t="s">
        <v>1029</v>
      </c>
      <c r="B2118" t="s">
        <v>1109</v>
      </c>
      <c r="C2118" t="str">
        <f t="shared" si="132"/>
        <v>20</v>
      </c>
      <c r="D2118" t="str">
        <f t="shared" si="133"/>
        <v>080</v>
      </c>
      <c r="E2118" t="str">
        <f t="shared" si="134"/>
        <v>20080</v>
      </c>
      <c r="F2118" t="str">
        <f t="shared" si="135"/>
        <v>San Agustín Amatengo</v>
      </c>
      <c r="G2118" t="s">
        <v>19</v>
      </c>
      <c r="H2118">
        <v>66</v>
      </c>
      <c r="I2118">
        <v>116</v>
      </c>
      <c r="J2118">
        <v>2.3580000000000001</v>
      </c>
      <c r="K2118">
        <v>1.323</v>
      </c>
      <c r="L2118">
        <v>3.6999999999999998E-2</v>
      </c>
      <c r="M2118">
        <v>4.2210000000000001</v>
      </c>
      <c r="N2118">
        <v>3.3170000000000002</v>
      </c>
    </row>
    <row r="2119" spans="1:14" hidden="1" x14ac:dyDescent="0.25">
      <c r="A2119" t="s">
        <v>1029</v>
      </c>
      <c r="B2119" t="s">
        <v>1109</v>
      </c>
      <c r="C2119" t="str">
        <f t="shared" si="132"/>
        <v>20</v>
      </c>
      <c r="D2119" t="str">
        <f t="shared" si="133"/>
        <v>080</v>
      </c>
      <c r="E2119" t="str">
        <f t="shared" si="134"/>
        <v>20080</v>
      </c>
      <c r="F2119" t="str">
        <f t="shared" si="135"/>
        <v>San Agustín Amatengo</v>
      </c>
      <c r="G2119" t="s">
        <v>16</v>
      </c>
      <c r="H2119">
        <v>20</v>
      </c>
      <c r="I2119">
        <v>55</v>
      </c>
      <c r="J2119">
        <v>1.3220000000000001</v>
      </c>
      <c r="K2119">
        <v>0.66</v>
      </c>
      <c r="L2119">
        <v>1.2E-2</v>
      </c>
      <c r="M2119">
        <v>1.87</v>
      </c>
      <c r="N2119">
        <v>1.3440000000000001</v>
      </c>
    </row>
    <row r="2120" spans="1:14" x14ac:dyDescent="0.25">
      <c r="A2120" t="s">
        <v>1029</v>
      </c>
      <c r="B2120" t="s">
        <v>1110</v>
      </c>
      <c r="C2120" t="str">
        <f t="shared" si="132"/>
        <v>20</v>
      </c>
      <c r="D2120" t="str">
        <f t="shared" si="133"/>
        <v>081</v>
      </c>
      <c r="E2120" t="str">
        <f t="shared" si="134"/>
        <v>20081</v>
      </c>
      <c r="F2120" t="str">
        <f t="shared" si="135"/>
        <v>San Agustín Atenango</v>
      </c>
      <c r="G2120" t="s">
        <v>19</v>
      </c>
      <c r="H2120">
        <v>78</v>
      </c>
      <c r="I2120">
        <v>143</v>
      </c>
      <c r="J2120">
        <v>2.4169999999999998</v>
      </c>
      <c r="K2120">
        <v>1.5409999999999999</v>
      </c>
      <c r="L2120">
        <v>1E-3</v>
      </c>
      <c r="M2120">
        <v>7.468</v>
      </c>
      <c r="N2120">
        <v>3.419</v>
      </c>
    </row>
    <row r="2121" spans="1:14" hidden="1" x14ac:dyDescent="0.25">
      <c r="A2121" t="s">
        <v>1029</v>
      </c>
      <c r="B2121" t="s">
        <v>1110</v>
      </c>
      <c r="C2121" t="str">
        <f t="shared" si="132"/>
        <v>20</v>
      </c>
      <c r="D2121" t="str">
        <f t="shared" si="133"/>
        <v>081</v>
      </c>
      <c r="E2121" t="str">
        <f t="shared" si="134"/>
        <v>20081</v>
      </c>
      <c r="F2121" t="str">
        <f t="shared" si="135"/>
        <v>San Agustín Atenango</v>
      </c>
      <c r="G2121" t="s">
        <v>16</v>
      </c>
      <c r="H2121">
        <v>19</v>
      </c>
      <c r="I2121">
        <v>28</v>
      </c>
      <c r="J2121">
        <v>0.55900000000000005</v>
      </c>
      <c r="K2121">
        <v>0.313</v>
      </c>
      <c r="L2121">
        <v>0</v>
      </c>
      <c r="M2121">
        <v>0.751</v>
      </c>
      <c r="N2121">
        <v>0.55900000000000005</v>
      </c>
    </row>
    <row r="2122" spans="1:14" x14ac:dyDescent="0.25">
      <c r="A2122" t="s">
        <v>1029</v>
      </c>
      <c r="B2122" t="s">
        <v>1111</v>
      </c>
      <c r="C2122" t="str">
        <f t="shared" si="132"/>
        <v>20</v>
      </c>
      <c r="D2122" t="str">
        <f t="shared" si="133"/>
        <v>082</v>
      </c>
      <c r="E2122" t="str">
        <f t="shared" si="134"/>
        <v>20082</v>
      </c>
      <c r="F2122" t="str">
        <f t="shared" si="135"/>
        <v>San Agustín Chayuco</v>
      </c>
      <c r="G2122" t="s">
        <v>19</v>
      </c>
      <c r="H2122">
        <v>81</v>
      </c>
      <c r="I2122">
        <v>131</v>
      </c>
      <c r="J2122">
        <v>7.774</v>
      </c>
      <c r="K2122">
        <v>5.9219999999999997</v>
      </c>
      <c r="L2122">
        <v>0.13600000000000001</v>
      </c>
      <c r="M2122">
        <v>7.1509999999999998</v>
      </c>
      <c r="N2122">
        <v>10.271000000000001</v>
      </c>
    </row>
    <row r="2123" spans="1:14" hidden="1" x14ac:dyDescent="0.25">
      <c r="A2123" t="s">
        <v>1029</v>
      </c>
      <c r="B2123" t="s">
        <v>1111</v>
      </c>
      <c r="C2123" t="str">
        <f t="shared" si="132"/>
        <v>20</v>
      </c>
      <c r="D2123" t="str">
        <f t="shared" si="133"/>
        <v>082</v>
      </c>
      <c r="E2123" t="str">
        <f t="shared" si="134"/>
        <v>20082</v>
      </c>
      <c r="F2123" t="str">
        <f t="shared" si="135"/>
        <v>San Agustín Chayuco</v>
      </c>
      <c r="G2123" t="s">
        <v>16</v>
      </c>
      <c r="H2123">
        <v>9</v>
      </c>
      <c r="I2123">
        <v>19</v>
      </c>
      <c r="J2123">
        <v>0.66100000000000003</v>
      </c>
      <c r="K2123">
        <v>0.124</v>
      </c>
      <c r="L2123">
        <v>1.7999999999999999E-2</v>
      </c>
      <c r="M2123">
        <v>0.39700000000000002</v>
      </c>
      <c r="N2123">
        <v>0.65200000000000002</v>
      </c>
    </row>
    <row r="2124" spans="1:14" x14ac:dyDescent="0.25">
      <c r="A2124" t="s">
        <v>1029</v>
      </c>
      <c r="B2124" t="s">
        <v>1112</v>
      </c>
      <c r="C2124" t="str">
        <f t="shared" si="132"/>
        <v>20</v>
      </c>
      <c r="D2124" t="str">
        <f t="shared" si="133"/>
        <v>083</v>
      </c>
      <c r="E2124" t="str">
        <f t="shared" si="134"/>
        <v>20083</v>
      </c>
      <c r="F2124" t="str">
        <f t="shared" si="135"/>
        <v>San Agustín de las Juntas</v>
      </c>
      <c r="G2124" t="s">
        <v>19</v>
      </c>
      <c r="H2124">
        <v>421</v>
      </c>
      <c r="I2124">
        <v>1457</v>
      </c>
      <c r="J2124">
        <v>144.619</v>
      </c>
      <c r="K2124">
        <v>74.459000000000003</v>
      </c>
      <c r="L2124">
        <v>1.944</v>
      </c>
      <c r="M2124">
        <v>68.855999999999995</v>
      </c>
      <c r="N2124">
        <v>302.72500000000002</v>
      </c>
    </row>
    <row r="2125" spans="1:14" hidden="1" x14ac:dyDescent="0.25">
      <c r="A2125" t="s">
        <v>1029</v>
      </c>
      <c r="B2125" t="s">
        <v>1112</v>
      </c>
      <c r="C2125" t="str">
        <f t="shared" si="132"/>
        <v>20</v>
      </c>
      <c r="D2125" t="str">
        <f t="shared" si="133"/>
        <v>083</v>
      </c>
      <c r="E2125" t="str">
        <f t="shared" si="134"/>
        <v>20083</v>
      </c>
      <c r="F2125" t="str">
        <f t="shared" si="135"/>
        <v>San Agustín de las Juntas</v>
      </c>
      <c r="G2125" t="s">
        <v>16</v>
      </c>
      <c r="H2125">
        <v>96</v>
      </c>
      <c r="I2125">
        <v>177</v>
      </c>
      <c r="J2125">
        <v>25.791</v>
      </c>
      <c r="K2125">
        <v>9.9550000000000001</v>
      </c>
      <c r="L2125">
        <v>3.9E-2</v>
      </c>
      <c r="M2125">
        <v>15.971</v>
      </c>
      <c r="N2125">
        <v>25.55</v>
      </c>
    </row>
    <row r="2126" spans="1:14" x14ac:dyDescent="0.25">
      <c r="A2126" t="s">
        <v>1029</v>
      </c>
      <c r="B2126" t="s">
        <v>1113</v>
      </c>
      <c r="C2126" t="str">
        <f t="shared" si="132"/>
        <v>20</v>
      </c>
      <c r="D2126" t="str">
        <f t="shared" si="133"/>
        <v>084</v>
      </c>
      <c r="E2126" t="str">
        <f t="shared" si="134"/>
        <v>20084</v>
      </c>
      <c r="F2126" t="str">
        <f t="shared" si="135"/>
        <v>San Agustín Etla</v>
      </c>
      <c r="G2126" t="s">
        <v>19</v>
      </c>
      <c r="H2126">
        <v>154</v>
      </c>
      <c r="I2126">
        <v>299</v>
      </c>
      <c r="J2126">
        <v>15.506</v>
      </c>
      <c r="K2126">
        <v>10.151999999999999</v>
      </c>
      <c r="L2126">
        <v>1.6E-2</v>
      </c>
      <c r="M2126">
        <v>35.536999999999999</v>
      </c>
      <c r="N2126">
        <v>19.588000000000001</v>
      </c>
    </row>
    <row r="2127" spans="1:14" hidden="1" x14ac:dyDescent="0.25">
      <c r="A2127" t="s">
        <v>1029</v>
      </c>
      <c r="B2127" t="s">
        <v>1113</v>
      </c>
      <c r="C2127" t="str">
        <f t="shared" si="132"/>
        <v>20</v>
      </c>
      <c r="D2127" t="str">
        <f t="shared" si="133"/>
        <v>084</v>
      </c>
      <c r="E2127" t="str">
        <f t="shared" si="134"/>
        <v>20084</v>
      </c>
      <c r="F2127" t="str">
        <f t="shared" si="135"/>
        <v>San Agustín Etla</v>
      </c>
      <c r="G2127" t="s">
        <v>16</v>
      </c>
      <c r="H2127">
        <v>25</v>
      </c>
      <c r="I2127">
        <v>52</v>
      </c>
      <c r="J2127">
        <v>5.7320000000000002</v>
      </c>
      <c r="K2127">
        <v>3.6030000000000002</v>
      </c>
      <c r="L2127">
        <v>0</v>
      </c>
      <c r="M2127">
        <v>3.0310000000000001</v>
      </c>
      <c r="N2127">
        <v>5.6459999999999999</v>
      </c>
    </row>
    <row r="2128" spans="1:14" x14ac:dyDescent="0.25">
      <c r="A2128" t="s">
        <v>1029</v>
      </c>
      <c r="B2128" t="s">
        <v>1114</v>
      </c>
      <c r="C2128" t="str">
        <f t="shared" si="132"/>
        <v>20</v>
      </c>
      <c r="D2128" t="str">
        <f t="shared" si="133"/>
        <v>085</v>
      </c>
      <c r="E2128" t="str">
        <f t="shared" si="134"/>
        <v>20085</v>
      </c>
      <c r="F2128" t="str">
        <f t="shared" si="135"/>
        <v>San Agustín Loxicha</v>
      </c>
      <c r="G2128" t="s">
        <v>19</v>
      </c>
      <c r="H2128">
        <v>200</v>
      </c>
      <c r="I2128">
        <v>378</v>
      </c>
      <c r="J2128">
        <v>68.643000000000001</v>
      </c>
      <c r="K2128">
        <v>59.540999999999997</v>
      </c>
      <c r="L2128">
        <v>0.53100000000000003</v>
      </c>
      <c r="M2128">
        <v>16.228000000000002</v>
      </c>
      <c r="N2128">
        <v>84.86</v>
      </c>
    </row>
    <row r="2129" spans="1:14" hidden="1" x14ac:dyDescent="0.25">
      <c r="A2129" t="s">
        <v>1029</v>
      </c>
      <c r="B2129" t="s">
        <v>1114</v>
      </c>
      <c r="C2129" t="str">
        <f t="shared" si="132"/>
        <v>20</v>
      </c>
      <c r="D2129" t="str">
        <f t="shared" si="133"/>
        <v>085</v>
      </c>
      <c r="E2129" t="str">
        <f t="shared" si="134"/>
        <v>20085</v>
      </c>
      <c r="F2129" t="str">
        <f t="shared" si="135"/>
        <v>San Agustín Loxicha</v>
      </c>
      <c r="G2129" t="s">
        <v>16</v>
      </c>
      <c r="H2129">
        <v>17</v>
      </c>
      <c r="I2129">
        <v>27</v>
      </c>
      <c r="J2129">
        <v>0.74399999999999999</v>
      </c>
      <c r="K2129">
        <v>0.24199999999999999</v>
      </c>
      <c r="L2129">
        <v>1.0999999999999999E-2</v>
      </c>
      <c r="M2129">
        <v>1.34</v>
      </c>
      <c r="N2129">
        <v>0.74399999999999999</v>
      </c>
    </row>
    <row r="2130" spans="1:14" x14ac:dyDescent="0.25">
      <c r="A2130" t="s">
        <v>1029</v>
      </c>
      <c r="B2130" t="s">
        <v>1115</v>
      </c>
      <c r="C2130" t="str">
        <f t="shared" si="132"/>
        <v>20</v>
      </c>
      <c r="D2130" t="str">
        <f t="shared" si="133"/>
        <v>086</v>
      </c>
      <c r="E2130" t="str">
        <f t="shared" si="134"/>
        <v>20086</v>
      </c>
      <c r="F2130" t="str">
        <f t="shared" si="135"/>
        <v>San Agustín Tlacotepec</v>
      </c>
      <c r="G2130" t="s">
        <v>19</v>
      </c>
      <c r="H2130">
        <v>73</v>
      </c>
      <c r="I2130">
        <v>129</v>
      </c>
      <c r="J2130">
        <v>4.9829999999999997</v>
      </c>
      <c r="K2130">
        <v>3.5350000000000001</v>
      </c>
      <c r="L2130">
        <v>0.218</v>
      </c>
      <c r="M2130">
        <v>3.4620000000000002</v>
      </c>
      <c r="N2130">
        <v>5.2969999999999997</v>
      </c>
    </row>
    <row r="2131" spans="1:14" hidden="1" x14ac:dyDescent="0.25">
      <c r="A2131" t="s">
        <v>1029</v>
      </c>
      <c r="B2131" t="s">
        <v>1115</v>
      </c>
      <c r="C2131" t="str">
        <f t="shared" si="132"/>
        <v>20</v>
      </c>
      <c r="D2131" t="str">
        <f t="shared" si="133"/>
        <v>086</v>
      </c>
      <c r="E2131" t="str">
        <f t="shared" si="134"/>
        <v>20086</v>
      </c>
      <c r="F2131" t="str">
        <f t="shared" si="135"/>
        <v>San Agustín Tlacotepec</v>
      </c>
      <c r="G2131" t="s">
        <v>16</v>
      </c>
      <c r="H2131">
        <v>14</v>
      </c>
      <c r="I2131">
        <v>30</v>
      </c>
      <c r="J2131">
        <v>0.86</v>
      </c>
      <c r="K2131">
        <v>0.33100000000000002</v>
      </c>
      <c r="L2131">
        <v>0</v>
      </c>
      <c r="M2131">
        <v>0.53900000000000003</v>
      </c>
      <c r="N2131">
        <v>0.85799999999999998</v>
      </c>
    </row>
    <row r="2132" spans="1:14" x14ac:dyDescent="0.25">
      <c r="A2132" t="s">
        <v>1029</v>
      </c>
      <c r="B2132" t="s">
        <v>1116</v>
      </c>
      <c r="C2132" t="str">
        <f t="shared" si="132"/>
        <v>20</v>
      </c>
      <c r="D2132" t="str">
        <f t="shared" si="133"/>
        <v>087</v>
      </c>
      <c r="E2132" t="str">
        <f t="shared" si="134"/>
        <v>20087</v>
      </c>
      <c r="F2132" t="str">
        <f t="shared" si="135"/>
        <v>San Agustín Yatareni</v>
      </c>
      <c r="G2132" t="s">
        <v>19</v>
      </c>
      <c r="H2132">
        <v>473</v>
      </c>
      <c r="I2132">
        <v>1286</v>
      </c>
      <c r="J2132">
        <v>204.33099999999999</v>
      </c>
      <c r="K2132">
        <v>165.88900000000001</v>
      </c>
      <c r="L2132">
        <v>3.9590000000000001</v>
      </c>
      <c r="M2132">
        <v>150.46</v>
      </c>
      <c r="N2132">
        <v>225.761</v>
      </c>
    </row>
    <row r="2133" spans="1:14" hidden="1" x14ac:dyDescent="0.25">
      <c r="A2133" t="s">
        <v>1029</v>
      </c>
      <c r="B2133" t="s">
        <v>1116</v>
      </c>
      <c r="C2133" t="str">
        <f t="shared" si="132"/>
        <v>20</v>
      </c>
      <c r="D2133" t="str">
        <f t="shared" si="133"/>
        <v>087</v>
      </c>
      <c r="E2133" t="str">
        <f t="shared" si="134"/>
        <v>20087</v>
      </c>
      <c r="F2133" t="str">
        <f t="shared" si="135"/>
        <v>San Agustín Yatareni</v>
      </c>
      <c r="G2133" t="s">
        <v>16</v>
      </c>
      <c r="H2133">
        <v>173</v>
      </c>
      <c r="I2133">
        <v>310</v>
      </c>
      <c r="J2133">
        <v>40.091999999999999</v>
      </c>
      <c r="K2133">
        <v>22.206</v>
      </c>
      <c r="L2133">
        <v>0.54</v>
      </c>
      <c r="M2133">
        <v>12.326000000000001</v>
      </c>
      <c r="N2133">
        <v>38.546999999999997</v>
      </c>
    </row>
    <row r="2134" spans="1:14" x14ac:dyDescent="0.25">
      <c r="A2134" t="s">
        <v>1029</v>
      </c>
      <c r="B2134" t="s">
        <v>1117</v>
      </c>
      <c r="C2134" t="str">
        <f t="shared" si="132"/>
        <v>20</v>
      </c>
      <c r="D2134" t="str">
        <f t="shared" si="133"/>
        <v>088</v>
      </c>
      <c r="E2134" t="str">
        <f t="shared" si="134"/>
        <v>20088</v>
      </c>
      <c r="F2134" t="str">
        <f t="shared" si="135"/>
        <v>San Andrés Cabecera Nueva</v>
      </c>
      <c r="G2134" t="s">
        <v>19</v>
      </c>
      <c r="H2134">
        <v>37</v>
      </c>
      <c r="I2134">
        <v>63</v>
      </c>
      <c r="J2134">
        <v>2.5590000000000002</v>
      </c>
      <c r="K2134">
        <v>1.4610000000000001</v>
      </c>
      <c r="L2134">
        <v>0.34899999999999998</v>
      </c>
      <c r="M2134">
        <v>4.6879999999999997</v>
      </c>
      <c r="N2134">
        <v>3.9990000000000001</v>
      </c>
    </row>
    <row r="2135" spans="1:14" hidden="1" x14ac:dyDescent="0.25">
      <c r="A2135" t="s">
        <v>1029</v>
      </c>
      <c r="B2135" t="s">
        <v>1117</v>
      </c>
      <c r="C2135" t="str">
        <f t="shared" si="132"/>
        <v>20</v>
      </c>
      <c r="D2135" t="str">
        <f t="shared" si="133"/>
        <v>088</v>
      </c>
      <c r="E2135" t="str">
        <f t="shared" si="134"/>
        <v>20088</v>
      </c>
      <c r="F2135" t="str">
        <f t="shared" si="135"/>
        <v>San Andrés Cabecera Nueva</v>
      </c>
      <c r="G2135" t="s">
        <v>16</v>
      </c>
      <c r="H2135">
        <v>6</v>
      </c>
      <c r="I2135">
        <v>13</v>
      </c>
      <c r="J2135">
        <v>0.39100000000000001</v>
      </c>
      <c r="K2135">
        <v>0.17599999999999999</v>
      </c>
      <c r="L2135">
        <v>-8.0000000000000002E-3</v>
      </c>
      <c r="M2135">
        <v>0.78300000000000003</v>
      </c>
      <c r="N2135">
        <v>0.39100000000000001</v>
      </c>
    </row>
    <row r="2136" spans="1:14" x14ac:dyDescent="0.25">
      <c r="A2136" t="s">
        <v>1029</v>
      </c>
      <c r="B2136" t="s">
        <v>1118</v>
      </c>
      <c r="C2136" t="str">
        <f t="shared" si="132"/>
        <v>20</v>
      </c>
      <c r="D2136" t="str">
        <f t="shared" si="133"/>
        <v>089</v>
      </c>
      <c r="E2136" t="str">
        <f t="shared" si="134"/>
        <v>20089</v>
      </c>
      <c r="F2136" t="str">
        <f t="shared" si="135"/>
        <v>San Andrés Dinicuiti</v>
      </c>
      <c r="G2136" t="s">
        <v>19</v>
      </c>
      <c r="H2136">
        <v>171</v>
      </c>
      <c r="I2136">
        <v>308</v>
      </c>
      <c r="J2136">
        <v>2.4279999999999999</v>
      </c>
      <c r="K2136">
        <v>1.1839999999999999</v>
      </c>
      <c r="L2136">
        <v>4.4999999999999998E-2</v>
      </c>
      <c r="M2136">
        <v>3.0270000000000001</v>
      </c>
      <c r="N2136">
        <v>3.2949999999999999</v>
      </c>
    </row>
    <row r="2137" spans="1:14" hidden="1" x14ac:dyDescent="0.25">
      <c r="A2137" t="s">
        <v>1029</v>
      </c>
      <c r="B2137" t="s">
        <v>1118</v>
      </c>
      <c r="C2137" t="str">
        <f t="shared" si="132"/>
        <v>20</v>
      </c>
      <c r="D2137" t="str">
        <f t="shared" si="133"/>
        <v>089</v>
      </c>
      <c r="E2137" t="str">
        <f t="shared" si="134"/>
        <v>20089</v>
      </c>
      <c r="F2137" t="str">
        <f t="shared" si="135"/>
        <v>San Andrés Dinicuiti</v>
      </c>
      <c r="G2137" t="s">
        <v>16</v>
      </c>
      <c r="H2137">
        <v>126</v>
      </c>
      <c r="I2137">
        <v>217</v>
      </c>
      <c r="J2137">
        <v>1.3819999999999999</v>
      </c>
      <c r="K2137">
        <v>0.47499999999999998</v>
      </c>
      <c r="L2137">
        <v>8.0000000000000002E-3</v>
      </c>
      <c r="M2137">
        <v>0.79200000000000004</v>
      </c>
      <c r="N2137">
        <v>1.3680000000000001</v>
      </c>
    </row>
    <row r="2138" spans="1:14" x14ac:dyDescent="0.25">
      <c r="A2138" t="s">
        <v>1029</v>
      </c>
      <c r="B2138" t="s">
        <v>1119</v>
      </c>
      <c r="C2138" t="str">
        <f t="shared" si="132"/>
        <v>20</v>
      </c>
      <c r="D2138" t="str">
        <f t="shared" si="133"/>
        <v>090</v>
      </c>
      <c r="E2138" t="str">
        <f t="shared" si="134"/>
        <v>20090</v>
      </c>
      <c r="F2138" t="str">
        <f t="shared" si="135"/>
        <v>San Andrés Huaxpaltepec</v>
      </c>
      <c r="G2138" t="s">
        <v>19</v>
      </c>
      <c r="H2138">
        <v>249</v>
      </c>
      <c r="I2138">
        <v>451</v>
      </c>
      <c r="J2138">
        <v>29.11</v>
      </c>
      <c r="K2138">
        <v>16.164999999999999</v>
      </c>
      <c r="L2138">
        <v>0.19700000000000001</v>
      </c>
      <c r="M2138">
        <v>34.808</v>
      </c>
      <c r="N2138">
        <v>79.998999999999995</v>
      </c>
    </row>
    <row r="2139" spans="1:14" hidden="1" x14ac:dyDescent="0.25">
      <c r="A2139" t="s">
        <v>1029</v>
      </c>
      <c r="B2139" t="s">
        <v>1119</v>
      </c>
      <c r="C2139" t="str">
        <f t="shared" si="132"/>
        <v>20</v>
      </c>
      <c r="D2139" t="str">
        <f t="shared" si="133"/>
        <v>090</v>
      </c>
      <c r="E2139" t="str">
        <f t="shared" si="134"/>
        <v>20090</v>
      </c>
      <c r="F2139" t="str">
        <f t="shared" si="135"/>
        <v>San Andrés Huaxpaltepec</v>
      </c>
      <c r="G2139" t="s">
        <v>16</v>
      </c>
      <c r="H2139">
        <v>44</v>
      </c>
      <c r="I2139">
        <v>83</v>
      </c>
      <c r="J2139">
        <v>6.4329999999999998</v>
      </c>
      <c r="K2139">
        <v>3.4420000000000002</v>
      </c>
      <c r="L2139">
        <v>1.2999999999999999E-2</v>
      </c>
      <c r="M2139">
        <v>3.1920000000000002</v>
      </c>
      <c r="N2139">
        <v>6.298</v>
      </c>
    </row>
    <row r="2140" spans="1:14" x14ac:dyDescent="0.25">
      <c r="A2140" t="s">
        <v>1029</v>
      </c>
      <c r="B2140" t="s">
        <v>1120</v>
      </c>
      <c r="C2140" t="str">
        <f t="shared" si="132"/>
        <v>20</v>
      </c>
      <c r="D2140" t="str">
        <f t="shared" si="133"/>
        <v>091</v>
      </c>
      <c r="E2140" t="str">
        <f t="shared" si="134"/>
        <v>20091</v>
      </c>
      <c r="F2140" t="str">
        <f t="shared" si="135"/>
        <v>San Andrés Huayápam</v>
      </c>
      <c r="G2140" t="s">
        <v>19</v>
      </c>
      <c r="H2140">
        <v>208</v>
      </c>
      <c r="I2140">
        <v>495</v>
      </c>
      <c r="J2140">
        <v>44.343000000000004</v>
      </c>
      <c r="K2140">
        <v>20.088000000000001</v>
      </c>
      <c r="L2140">
        <v>1.5189999999999999</v>
      </c>
      <c r="M2140">
        <v>36.161000000000001</v>
      </c>
      <c r="N2140">
        <v>57.92</v>
      </c>
    </row>
    <row r="2141" spans="1:14" hidden="1" x14ac:dyDescent="0.25">
      <c r="A2141" t="s">
        <v>1029</v>
      </c>
      <c r="B2141" t="s">
        <v>1120</v>
      </c>
      <c r="C2141" t="str">
        <f t="shared" si="132"/>
        <v>20</v>
      </c>
      <c r="D2141" t="str">
        <f t="shared" si="133"/>
        <v>091</v>
      </c>
      <c r="E2141" t="str">
        <f t="shared" si="134"/>
        <v>20091</v>
      </c>
      <c r="F2141" t="str">
        <f t="shared" si="135"/>
        <v>San Andrés Huayápam</v>
      </c>
      <c r="G2141" t="s">
        <v>16</v>
      </c>
      <c r="H2141">
        <v>36</v>
      </c>
      <c r="I2141">
        <v>70</v>
      </c>
      <c r="J2141">
        <v>5.7779999999999996</v>
      </c>
      <c r="K2141">
        <v>1.7470000000000001</v>
      </c>
      <c r="L2141">
        <v>4.0000000000000001E-3</v>
      </c>
      <c r="M2141">
        <v>3.16</v>
      </c>
      <c r="N2141">
        <v>5.79</v>
      </c>
    </row>
    <row r="2142" spans="1:14" x14ac:dyDescent="0.25">
      <c r="A2142" t="s">
        <v>1029</v>
      </c>
      <c r="B2142" t="s">
        <v>1121</v>
      </c>
      <c r="C2142" t="str">
        <f t="shared" si="132"/>
        <v>20</v>
      </c>
      <c r="D2142" t="str">
        <f t="shared" si="133"/>
        <v>092</v>
      </c>
      <c r="E2142" t="str">
        <f t="shared" si="134"/>
        <v>20092</v>
      </c>
      <c r="F2142" t="str">
        <f t="shared" si="135"/>
        <v>San Andrés Ixtlahuaca</v>
      </c>
      <c r="G2142" t="s">
        <v>19</v>
      </c>
      <c r="H2142">
        <v>35</v>
      </c>
      <c r="I2142">
        <v>54</v>
      </c>
      <c r="J2142">
        <v>2.7749999999999999</v>
      </c>
      <c r="K2142">
        <v>1.98</v>
      </c>
      <c r="L2142">
        <v>0.71199999999999997</v>
      </c>
      <c r="M2142">
        <v>6.3090000000000002</v>
      </c>
      <c r="N2142">
        <v>3.117</v>
      </c>
    </row>
    <row r="2143" spans="1:14" hidden="1" x14ac:dyDescent="0.25">
      <c r="A2143" t="s">
        <v>1029</v>
      </c>
      <c r="B2143" t="s">
        <v>1121</v>
      </c>
      <c r="C2143" t="str">
        <f t="shared" si="132"/>
        <v>20</v>
      </c>
      <c r="D2143" t="str">
        <f t="shared" si="133"/>
        <v>092</v>
      </c>
      <c r="E2143" t="str">
        <f t="shared" si="134"/>
        <v>20092</v>
      </c>
      <c r="F2143" t="str">
        <f t="shared" si="135"/>
        <v>San Andrés Ixtlahuaca</v>
      </c>
      <c r="G2143" t="s">
        <v>16</v>
      </c>
      <c r="H2143">
        <v>5</v>
      </c>
      <c r="I2143">
        <v>10</v>
      </c>
      <c r="J2143">
        <v>0.28899999999999998</v>
      </c>
      <c r="K2143">
        <v>0.159</v>
      </c>
      <c r="L2143">
        <v>0</v>
      </c>
      <c r="M2143">
        <v>0.23799999999999999</v>
      </c>
      <c r="N2143">
        <v>0.30299999999999999</v>
      </c>
    </row>
    <row r="2144" spans="1:14" x14ac:dyDescent="0.25">
      <c r="A2144" t="s">
        <v>1029</v>
      </c>
      <c r="B2144" t="s">
        <v>1122</v>
      </c>
      <c r="C2144" t="str">
        <f t="shared" si="132"/>
        <v>20</v>
      </c>
      <c r="D2144" t="str">
        <f t="shared" si="133"/>
        <v>093</v>
      </c>
      <c r="E2144" t="str">
        <f t="shared" si="134"/>
        <v>20093</v>
      </c>
      <c r="F2144" t="str">
        <f t="shared" si="135"/>
        <v>San Andrés Lagunas</v>
      </c>
      <c r="G2144" t="s">
        <v>19</v>
      </c>
      <c r="H2144">
        <v>11</v>
      </c>
      <c r="I2144">
        <v>12</v>
      </c>
      <c r="J2144">
        <v>0.46800000000000003</v>
      </c>
      <c r="K2144">
        <v>0.376</v>
      </c>
      <c r="L2144">
        <v>0</v>
      </c>
      <c r="M2144">
        <v>0.23599999999999999</v>
      </c>
      <c r="N2144">
        <v>0.65600000000000003</v>
      </c>
    </row>
    <row r="2145" spans="1:14" x14ac:dyDescent="0.25">
      <c r="A2145" t="s">
        <v>1029</v>
      </c>
      <c r="B2145" t="s">
        <v>1123</v>
      </c>
      <c r="C2145" t="str">
        <f t="shared" si="132"/>
        <v>20</v>
      </c>
      <c r="D2145" t="str">
        <f t="shared" si="133"/>
        <v>094</v>
      </c>
      <c r="E2145" t="str">
        <f t="shared" si="134"/>
        <v>20094</v>
      </c>
      <c r="F2145" t="str">
        <f t="shared" si="135"/>
        <v>San Andrés Nuxiño</v>
      </c>
      <c r="G2145" t="s">
        <v>19</v>
      </c>
      <c r="H2145">
        <v>35</v>
      </c>
      <c r="I2145">
        <v>58</v>
      </c>
      <c r="J2145">
        <v>1.004</v>
      </c>
      <c r="K2145">
        <v>0.59299999999999997</v>
      </c>
      <c r="L2145">
        <v>1E-3</v>
      </c>
      <c r="M2145">
        <v>0.60599999999999998</v>
      </c>
      <c r="N2145">
        <v>1.6639999999999999</v>
      </c>
    </row>
    <row r="2146" spans="1:14" hidden="1" x14ac:dyDescent="0.25">
      <c r="A2146" t="s">
        <v>1029</v>
      </c>
      <c r="B2146" t="s">
        <v>1123</v>
      </c>
      <c r="C2146" t="str">
        <f t="shared" si="132"/>
        <v>20</v>
      </c>
      <c r="D2146" t="str">
        <f t="shared" si="133"/>
        <v>094</v>
      </c>
      <c r="E2146" t="str">
        <f t="shared" si="134"/>
        <v>20094</v>
      </c>
      <c r="F2146" t="str">
        <f t="shared" si="135"/>
        <v>San Andrés Nuxiño</v>
      </c>
      <c r="G2146" t="s">
        <v>16</v>
      </c>
      <c r="H2146">
        <v>15</v>
      </c>
      <c r="I2146">
        <v>23</v>
      </c>
      <c r="J2146">
        <v>0.16300000000000001</v>
      </c>
      <c r="K2146">
        <v>7.6999999999999999E-2</v>
      </c>
      <c r="L2146">
        <v>0</v>
      </c>
      <c r="M2146">
        <v>7.0000000000000001E-3</v>
      </c>
      <c r="N2146">
        <v>0.16300000000000001</v>
      </c>
    </row>
    <row r="2147" spans="1:14" x14ac:dyDescent="0.25">
      <c r="A2147" t="s">
        <v>1029</v>
      </c>
      <c r="B2147" t="s">
        <v>1124</v>
      </c>
      <c r="C2147" t="str">
        <f t="shared" si="132"/>
        <v>20</v>
      </c>
      <c r="D2147" t="str">
        <f t="shared" si="133"/>
        <v>095</v>
      </c>
      <c r="E2147" t="str">
        <f t="shared" si="134"/>
        <v>20095</v>
      </c>
      <c r="F2147" t="str">
        <f t="shared" si="135"/>
        <v>San Andrés Paxtlán</v>
      </c>
      <c r="G2147" t="s">
        <v>19</v>
      </c>
      <c r="H2147">
        <v>54</v>
      </c>
      <c r="I2147">
        <v>99</v>
      </c>
      <c r="J2147">
        <v>4.2949999999999999</v>
      </c>
      <c r="K2147">
        <v>2.1059999999999999</v>
      </c>
      <c r="L2147">
        <v>0.26200000000000001</v>
      </c>
      <c r="M2147">
        <v>1.851</v>
      </c>
      <c r="N2147">
        <v>5.8979999999999997</v>
      </c>
    </row>
    <row r="2148" spans="1:14" hidden="1" x14ac:dyDescent="0.25">
      <c r="A2148" t="s">
        <v>1029</v>
      </c>
      <c r="B2148" t="s">
        <v>1124</v>
      </c>
      <c r="C2148" t="str">
        <f t="shared" si="132"/>
        <v>20</v>
      </c>
      <c r="D2148" t="str">
        <f t="shared" si="133"/>
        <v>095</v>
      </c>
      <c r="E2148" t="str">
        <f t="shared" si="134"/>
        <v>20095</v>
      </c>
      <c r="F2148" t="str">
        <f t="shared" si="135"/>
        <v>San Andrés Paxtlán</v>
      </c>
      <c r="G2148" t="s">
        <v>16</v>
      </c>
      <c r="H2148">
        <v>26</v>
      </c>
      <c r="I2148">
        <v>52</v>
      </c>
      <c r="J2148">
        <v>2.1739999999999999</v>
      </c>
      <c r="K2148">
        <v>0.63900000000000001</v>
      </c>
      <c r="L2148">
        <v>8.8999999999999996E-2</v>
      </c>
      <c r="M2148">
        <v>0.75600000000000001</v>
      </c>
      <c r="N2148">
        <v>2.089</v>
      </c>
    </row>
    <row r="2149" spans="1:14" x14ac:dyDescent="0.25">
      <c r="A2149" t="s">
        <v>1029</v>
      </c>
      <c r="B2149" t="s">
        <v>1125</v>
      </c>
      <c r="C2149" t="str">
        <f t="shared" si="132"/>
        <v>20</v>
      </c>
      <c r="D2149" t="str">
        <f t="shared" si="133"/>
        <v>096</v>
      </c>
      <c r="E2149" t="str">
        <f t="shared" si="134"/>
        <v>20096</v>
      </c>
      <c r="F2149" t="str">
        <f t="shared" si="135"/>
        <v>San Andrés Sinaxtla</v>
      </c>
      <c r="G2149" t="s">
        <v>19</v>
      </c>
      <c r="H2149">
        <v>30</v>
      </c>
      <c r="I2149">
        <v>50</v>
      </c>
      <c r="J2149">
        <v>4.681</v>
      </c>
      <c r="K2149">
        <v>2.8069999999999999</v>
      </c>
      <c r="L2149">
        <v>8.0000000000000002E-3</v>
      </c>
      <c r="M2149">
        <v>2.9620000000000002</v>
      </c>
      <c r="N2149">
        <v>3.8849999999999998</v>
      </c>
    </row>
    <row r="2150" spans="1:14" hidden="1" x14ac:dyDescent="0.25">
      <c r="A2150" t="s">
        <v>1029</v>
      </c>
      <c r="B2150" t="s">
        <v>1125</v>
      </c>
      <c r="C2150" t="str">
        <f t="shared" si="132"/>
        <v>20</v>
      </c>
      <c r="D2150" t="str">
        <f t="shared" si="133"/>
        <v>096</v>
      </c>
      <c r="E2150" t="str">
        <f t="shared" si="134"/>
        <v>20096</v>
      </c>
      <c r="F2150" t="str">
        <f t="shared" si="135"/>
        <v>San Andrés Sinaxtla</v>
      </c>
      <c r="G2150" t="s">
        <v>16</v>
      </c>
      <c r="H2150">
        <v>8</v>
      </c>
      <c r="I2150">
        <v>15</v>
      </c>
      <c r="J2150">
        <v>1.3129999999999999</v>
      </c>
      <c r="K2150">
        <v>0.58499999999999996</v>
      </c>
      <c r="L2150">
        <v>8.0000000000000002E-3</v>
      </c>
      <c r="M2150">
        <v>1.222</v>
      </c>
      <c r="N2150">
        <v>1.343</v>
      </c>
    </row>
    <row r="2151" spans="1:14" x14ac:dyDescent="0.25">
      <c r="A2151" t="s">
        <v>1029</v>
      </c>
      <c r="B2151" t="s">
        <v>1126</v>
      </c>
      <c r="C2151" t="str">
        <f t="shared" si="132"/>
        <v>20</v>
      </c>
      <c r="D2151" t="str">
        <f t="shared" si="133"/>
        <v>097</v>
      </c>
      <c r="E2151" t="str">
        <f t="shared" si="134"/>
        <v>20097</v>
      </c>
      <c r="F2151" t="str">
        <f t="shared" si="135"/>
        <v>San Andrés Solaga</v>
      </c>
      <c r="G2151" t="s">
        <v>19</v>
      </c>
      <c r="H2151">
        <v>29</v>
      </c>
      <c r="I2151">
        <v>41</v>
      </c>
      <c r="J2151">
        <v>0.86299999999999999</v>
      </c>
      <c r="K2151">
        <v>0.45600000000000002</v>
      </c>
      <c r="L2151">
        <v>0</v>
      </c>
      <c r="M2151">
        <v>1.1859999999999999</v>
      </c>
      <c r="N2151">
        <v>1.57</v>
      </c>
    </row>
    <row r="2152" spans="1:14" hidden="1" x14ac:dyDescent="0.25">
      <c r="A2152" t="s">
        <v>1029</v>
      </c>
      <c r="B2152" t="s">
        <v>1126</v>
      </c>
      <c r="C2152" t="str">
        <f t="shared" si="132"/>
        <v>20</v>
      </c>
      <c r="D2152" t="str">
        <f t="shared" si="133"/>
        <v>097</v>
      </c>
      <c r="E2152" t="str">
        <f t="shared" si="134"/>
        <v>20097</v>
      </c>
      <c r="F2152" t="str">
        <f t="shared" si="135"/>
        <v>San Andrés Solaga</v>
      </c>
      <c r="G2152" t="s">
        <v>16</v>
      </c>
      <c r="H2152">
        <v>9</v>
      </c>
      <c r="I2152">
        <v>10</v>
      </c>
      <c r="J2152">
        <v>0.48199999999999998</v>
      </c>
      <c r="K2152">
        <v>0.23499999999999999</v>
      </c>
      <c r="L2152">
        <v>0</v>
      </c>
      <c r="M2152">
        <v>0.5</v>
      </c>
      <c r="N2152">
        <v>0.48699999999999999</v>
      </c>
    </row>
    <row r="2153" spans="1:14" x14ac:dyDescent="0.25">
      <c r="A2153" t="s">
        <v>1029</v>
      </c>
      <c r="B2153" t="s">
        <v>1127</v>
      </c>
      <c r="C2153" t="str">
        <f t="shared" si="132"/>
        <v>20</v>
      </c>
      <c r="D2153" t="str">
        <f t="shared" si="133"/>
        <v>098</v>
      </c>
      <c r="E2153" t="str">
        <f t="shared" si="134"/>
        <v>20098</v>
      </c>
      <c r="F2153" t="str">
        <f t="shared" si="135"/>
        <v>San Andrés Teotilálpam</v>
      </c>
      <c r="G2153" t="s">
        <v>19</v>
      </c>
      <c r="H2153">
        <v>56</v>
      </c>
      <c r="I2153">
        <v>111</v>
      </c>
      <c r="J2153">
        <v>2.1850000000000001</v>
      </c>
      <c r="K2153">
        <v>1.5429999999999999</v>
      </c>
      <c r="L2153">
        <v>1E-3</v>
      </c>
      <c r="M2153">
        <v>3.0739999999999998</v>
      </c>
      <c r="N2153">
        <v>4.0549999999999997</v>
      </c>
    </row>
    <row r="2154" spans="1:14" hidden="1" x14ac:dyDescent="0.25">
      <c r="A2154" t="s">
        <v>1029</v>
      </c>
      <c r="B2154" t="s">
        <v>1127</v>
      </c>
      <c r="C2154" t="str">
        <f t="shared" si="132"/>
        <v>20</v>
      </c>
      <c r="D2154" t="str">
        <f t="shared" si="133"/>
        <v>098</v>
      </c>
      <c r="E2154" t="str">
        <f t="shared" si="134"/>
        <v>20098</v>
      </c>
      <c r="F2154" t="str">
        <f t="shared" si="135"/>
        <v>San Andrés Teotilálpam</v>
      </c>
      <c r="G2154" t="s">
        <v>16</v>
      </c>
      <c r="H2154">
        <v>5</v>
      </c>
      <c r="I2154">
        <v>10</v>
      </c>
      <c r="J2154">
        <v>0.439</v>
      </c>
      <c r="K2154">
        <v>8.4000000000000005E-2</v>
      </c>
      <c r="L2154">
        <v>0</v>
      </c>
      <c r="M2154">
        <v>0.64700000000000002</v>
      </c>
      <c r="N2154">
        <v>0.438</v>
      </c>
    </row>
    <row r="2155" spans="1:14" x14ac:dyDescent="0.25">
      <c r="A2155" t="s">
        <v>1029</v>
      </c>
      <c r="B2155" t="s">
        <v>1128</v>
      </c>
      <c r="C2155" t="str">
        <f t="shared" si="132"/>
        <v>20</v>
      </c>
      <c r="D2155" t="str">
        <f t="shared" si="133"/>
        <v>099</v>
      </c>
      <c r="E2155" t="str">
        <f t="shared" si="134"/>
        <v>20099</v>
      </c>
      <c r="F2155" t="str">
        <f t="shared" si="135"/>
        <v>San Andrés Tepetlapa</v>
      </c>
      <c r="G2155" t="s">
        <v>19</v>
      </c>
      <c r="H2155">
        <v>27</v>
      </c>
      <c r="I2155">
        <v>45</v>
      </c>
      <c r="J2155">
        <v>1.3879999999999999</v>
      </c>
      <c r="K2155">
        <v>1.024</v>
      </c>
      <c r="L2155">
        <v>1.4770000000000001</v>
      </c>
      <c r="M2155">
        <v>1.9810000000000001</v>
      </c>
      <c r="N2155">
        <v>1.6579999999999999</v>
      </c>
    </row>
    <row r="2156" spans="1:14" hidden="1" x14ac:dyDescent="0.25">
      <c r="A2156" t="s">
        <v>1029</v>
      </c>
      <c r="B2156" t="s">
        <v>1128</v>
      </c>
      <c r="C2156" t="str">
        <f t="shared" si="132"/>
        <v>20</v>
      </c>
      <c r="D2156" t="str">
        <f t="shared" si="133"/>
        <v>099</v>
      </c>
      <c r="E2156" t="str">
        <f t="shared" si="134"/>
        <v>20099</v>
      </c>
      <c r="F2156" t="str">
        <f t="shared" si="135"/>
        <v>San Andrés Tepetlapa</v>
      </c>
      <c r="G2156" t="s">
        <v>16</v>
      </c>
      <c r="H2156">
        <v>10</v>
      </c>
      <c r="I2156">
        <v>15</v>
      </c>
      <c r="J2156">
        <v>8.7999999999999995E-2</v>
      </c>
      <c r="K2156">
        <v>0.04</v>
      </c>
      <c r="L2156">
        <v>0</v>
      </c>
      <c r="M2156">
        <v>0.02</v>
      </c>
      <c r="N2156">
        <v>8.7999999999999995E-2</v>
      </c>
    </row>
    <row r="2157" spans="1:14" x14ac:dyDescent="0.25">
      <c r="A2157" t="s">
        <v>1029</v>
      </c>
      <c r="B2157" t="s">
        <v>1129</v>
      </c>
      <c r="C2157" t="str">
        <f t="shared" si="132"/>
        <v>20</v>
      </c>
      <c r="D2157" t="str">
        <f t="shared" si="133"/>
        <v>100</v>
      </c>
      <c r="E2157" t="str">
        <f t="shared" si="134"/>
        <v>20100</v>
      </c>
      <c r="F2157" t="str">
        <f t="shared" si="135"/>
        <v>San Andrés Yaá</v>
      </c>
      <c r="G2157" t="s">
        <v>19</v>
      </c>
      <c r="H2157">
        <v>10</v>
      </c>
      <c r="I2157">
        <v>20</v>
      </c>
      <c r="J2157">
        <v>2.855</v>
      </c>
      <c r="K2157">
        <v>1.774</v>
      </c>
      <c r="L2157">
        <v>0</v>
      </c>
      <c r="M2157">
        <v>2.891</v>
      </c>
      <c r="N2157">
        <v>6.8819999999999997</v>
      </c>
    </row>
    <row r="2158" spans="1:14" x14ac:dyDescent="0.25">
      <c r="A2158" t="s">
        <v>1029</v>
      </c>
      <c r="B2158" t="s">
        <v>1130</v>
      </c>
      <c r="C2158" t="str">
        <f t="shared" si="132"/>
        <v>20</v>
      </c>
      <c r="D2158" t="str">
        <f t="shared" si="133"/>
        <v>101</v>
      </c>
      <c r="E2158" t="str">
        <f t="shared" si="134"/>
        <v>20101</v>
      </c>
      <c r="F2158" t="str">
        <f t="shared" si="135"/>
        <v>San Andrés Zabache</v>
      </c>
      <c r="G2158" t="s">
        <v>19</v>
      </c>
      <c r="H2158">
        <v>39</v>
      </c>
      <c r="I2158">
        <v>72</v>
      </c>
      <c r="J2158">
        <v>2.1230000000000002</v>
      </c>
      <c r="K2158">
        <v>1.1519999999999999</v>
      </c>
      <c r="L2158">
        <v>0</v>
      </c>
      <c r="M2158">
        <v>1.621</v>
      </c>
      <c r="N2158">
        <v>2.972</v>
      </c>
    </row>
    <row r="2159" spans="1:14" hidden="1" x14ac:dyDescent="0.25">
      <c r="A2159" t="s">
        <v>1029</v>
      </c>
      <c r="B2159" t="s">
        <v>1130</v>
      </c>
      <c r="C2159" t="str">
        <f t="shared" si="132"/>
        <v>20</v>
      </c>
      <c r="D2159" t="str">
        <f t="shared" si="133"/>
        <v>101</v>
      </c>
      <c r="E2159" t="str">
        <f t="shared" si="134"/>
        <v>20101</v>
      </c>
      <c r="F2159" t="str">
        <f t="shared" si="135"/>
        <v>San Andrés Zabache</v>
      </c>
      <c r="G2159" t="s">
        <v>16</v>
      </c>
      <c r="H2159">
        <v>11</v>
      </c>
      <c r="I2159">
        <v>28</v>
      </c>
      <c r="J2159">
        <v>0.79100000000000004</v>
      </c>
      <c r="K2159">
        <v>0.48199999999999998</v>
      </c>
      <c r="L2159">
        <v>0</v>
      </c>
      <c r="M2159">
        <v>0.35699999999999998</v>
      </c>
      <c r="N2159">
        <v>0.79100000000000004</v>
      </c>
    </row>
    <row r="2160" spans="1:14" x14ac:dyDescent="0.25">
      <c r="A2160" t="s">
        <v>1029</v>
      </c>
      <c r="B2160" t="s">
        <v>1131</v>
      </c>
      <c r="C2160" t="str">
        <f t="shared" si="132"/>
        <v>20</v>
      </c>
      <c r="D2160" t="str">
        <f t="shared" si="133"/>
        <v>102</v>
      </c>
      <c r="E2160" t="str">
        <f t="shared" si="134"/>
        <v>20102</v>
      </c>
      <c r="F2160" t="str">
        <f t="shared" si="135"/>
        <v>San Andrés Zautla</v>
      </c>
      <c r="G2160" t="s">
        <v>19</v>
      </c>
      <c r="H2160">
        <v>99</v>
      </c>
      <c r="I2160">
        <v>192</v>
      </c>
      <c r="J2160">
        <v>6.4960000000000004</v>
      </c>
      <c r="K2160">
        <v>3.2759999999999998</v>
      </c>
      <c r="L2160">
        <v>5.2999999999999999E-2</v>
      </c>
      <c r="M2160">
        <v>8.3729999999999993</v>
      </c>
      <c r="N2160">
        <v>10.398</v>
      </c>
    </row>
    <row r="2161" spans="1:14" hidden="1" x14ac:dyDescent="0.25">
      <c r="A2161" t="s">
        <v>1029</v>
      </c>
      <c r="B2161" t="s">
        <v>1131</v>
      </c>
      <c r="C2161" t="str">
        <f t="shared" si="132"/>
        <v>20</v>
      </c>
      <c r="D2161" t="str">
        <f t="shared" si="133"/>
        <v>102</v>
      </c>
      <c r="E2161" t="str">
        <f t="shared" si="134"/>
        <v>20102</v>
      </c>
      <c r="F2161" t="str">
        <f t="shared" si="135"/>
        <v>San Andrés Zautla</v>
      </c>
      <c r="G2161" t="s">
        <v>16</v>
      </c>
      <c r="H2161">
        <v>21</v>
      </c>
      <c r="I2161">
        <v>36</v>
      </c>
      <c r="J2161">
        <v>1.2470000000000001</v>
      </c>
      <c r="K2161">
        <v>0.48199999999999998</v>
      </c>
      <c r="L2161">
        <v>4.0000000000000001E-3</v>
      </c>
      <c r="M2161">
        <v>0.99299999999999999</v>
      </c>
      <c r="N2161">
        <v>1.2470000000000001</v>
      </c>
    </row>
    <row r="2162" spans="1:14" x14ac:dyDescent="0.25">
      <c r="A2162" t="s">
        <v>1029</v>
      </c>
      <c r="B2162" t="s">
        <v>1132</v>
      </c>
      <c r="C2162" t="str">
        <f t="shared" si="132"/>
        <v>20</v>
      </c>
      <c r="D2162" t="str">
        <f t="shared" si="133"/>
        <v>103</v>
      </c>
      <c r="E2162" t="str">
        <f t="shared" si="134"/>
        <v>20103</v>
      </c>
      <c r="F2162" t="str">
        <f t="shared" si="135"/>
        <v>San Antonino Castillo Velasco</v>
      </c>
      <c r="G2162" t="s">
        <v>19</v>
      </c>
      <c r="H2162">
        <v>361</v>
      </c>
      <c r="I2162">
        <v>793</v>
      </c>
      <c r="J2162">
        <v>84.766000000000005</v>
      </c>
      <c r="K2162">
        <v>49.41</v>
      </c>
      <c r="L2162">
        <v>0.61599999999999999</v>
      </c>
      <c r="M2162">
        <v>35.569000000000003</v>
      </c>
      <c r="N2162">
        <v>256.72500000000002</v>
      </c>
    </row>
    <row r="2163" spans="1:14" hidden="1" x14ac:dyDescent="0.25">
      <c r="A2163" t="s">
        <v>1029</v>
      </c>
      <c r="B2163" t="s">
        <v>1132</v>
      </c>
      <c r="C2163" t="str">
        <f t="shared" si="132"/>
        <v>20</v>
      </c>
      <c r="D2163" t="str">
        <f t="shared" si="133"/>
        <v>103</v>
      </c>
      <c r="E2163" t="str">
        <f t="shared" si="134"/>
        <v>20103</v>
      </c>
      <c r="F2163" t="str">
        <f t="shared" si="135"/>
        <v>San Antonino Castillo Velasco</v>
      </c>
      <c r="G2163" t="s">
        <v>16</v>
      </c>
      <c r="H2163">
        <v>77</v>
      </c>
      <c r="I2163">
        <v>196</v>
      </c>
      <c r="J2163">
        <v>22.18</v>
      </c>
      <c r="K2163">
        <v>8.9570000000000007</v>
      </c>
      <c r="L2163">
        <v>3.0000000000000001E-3</v>
      </c>
      <c r="M2163">
        <v>6.1429999999999998</v>
      </c>
      <c r="N2163">
        <v>21.963000000000001</v>
      </c>
    </row>
    <row r="2164" spans="1:14" x14ac:dyDescent="0.25">
      <c r="A2164" t="s">
        <v>1029</v>
      </c>
      <c r="B2164" t="s">
        <v>1133</v>
      </c>
      <c r="C2164" t="str">
        <f t="shared" si="132"/>
        <v>20</v>
      </c>
      <c r="D2164" t="str">
        <f t="shared" si="133"/>
        <v>104</v>
      </c>
      <c r="E2164" t="str">
        <f t="shared" si="134"/>
        <v>20104</v>
      </c>
      <c r="F2164" t="str">
        <f t="shared" si="135"/>
        <v>San Antonino el Alto</v>
      </c>
      <c r="G2164" t="s">
        <v>19</v>
      </c>
      <c r="H2164">
        <v>85</v>
      </c>
      <c r="I2164">
        <v>153</v>
      </c>
      <c r="J2164">
        <v>4.931</v>
      </c>
      <c r="K2164">
        <v>3.98</v>
      </c>
      <c r="L2164">
        <v>0.75</v>
      </c>
      <c r="M2164">
        <v>4.7910000000000004</v>
      </c>
      <c r="N2164">
        <v>8.1839999999999993</v>
      </c>
    </row>
    <row r="2165" spans="1:14" hidden="1" x14ac:dyDescent="0.25">
      <c r="A2165" t="s">
        <v>1029</v>
      </c>
      <c r="B2165" t="s">
        <v>1133</v>
      </c>
      <c r="C2165" t="str">
        <f t="shared" si="132"/>
        <v>20</v>
      </c>
      <c r="D2165" t="str">
        <f t="shared" si="133"/>
        <v>104</v>
      </c>
      <c r="E2165" t="str">
        <f t="shared" si="134"/>
        <v>20104</v>
      </c>
      <c r="F2165" t="str">
        <f t="shared" si="135"/>
        <v>San Antonino el Alto</v>
      </c>
      <c r="G2165" t="s">
        <v>16</v>
      </c>
      <c r="H2165">
        <v>9</v>
      </c>
      <c r="I2165">
        <v>15</v>
      </c>
      <c r="J2165">
        <v>0.309</v>
      </c>
      <c r="K2165">
        <v>0.19600000000000001</v>
      </c>
      <c r="L2165">
        <v>0</v>
      </c>
      <c r="M2165">
        <v>0.23100000000000001</v>
      </c>
      <c r="N2165">
        <v>0.31900000000000001</v>
      </c>
    </row>
    <row r="2166" spans="1:14" x14ac:dyDescent="0.25">
      <c r="A2166" t="s">
        <v>1029</v>
      </c>
      <c r="B2166" t="s">
        <v>1134</v>
      </c>
      <c r="C2166" t="str">
        <f t="shared" si="132"/>
        <v>20</v>
      </c>
      <c r="D2166" t="str">
        <f t="shared" si="133"/>
        <v>105</v>
      </c>
      <c r="E2166" t="str">
        <f t="shared" si="134"/>
        <v>20105</v>
      </c>
      <c r="F2166" t="str">
        <f t="shared" si="135"/>
        <v>San Antonino Monte Verde</v>
      </c>
      <c r="G2166" t="s">
        <v>19</v>
      </c>
      <c r="H2166">
        <v>64</v>
      </c>
      <c r="I2166">
        <v>165</v>
      </c>
      <c r="J2166">
        <v>5.2930000000000001</v>
      </c>
      <c r="K2166">
        <v>3.327</v>
      </c>
      <c r="L2166">
        <v>1.9E-2</v>
      </c>
      <c r="M2166">
        <v>4.57</v>
      </c>
      <c r="N2166">
        <v>9.1560000000000006</v>
      </c>
    </row>
    <row r="2167" spans="1:14" hidden="1" x14ac:dyDescent="0.25">
      <c r="A2167" t="s">
        <v>1029</v>
      </c>
      <c r="B2167" t="s">
        <v>1134</v>
      </c>
      <c r="C2167" t="str">
        <f t="shared" si="132"/>
        <v>20</v>
      </c>
      <c r="D2167" t="str">
        <f t="shared" si="133"/>
        <v>105</v>
      </c>
      <c r="E2167" t="str">
        <f t="shared" si="134"/>
        <v>20105</v>
      </c>
      <c r="F2167" t="str">
        <f t="shared" si="135"/>
        <v>San Antonino Monte Verde</v>
      </c>
      <c r="G2167" t="s">
        <v>16</v>
      </c>
      <c r="H2167">
        <v>24</v>
      </c>
      <c r="I2167">
        <v>54</v>
      </c>
      <c r="J2167">
        <v>0.27500000000000002</v>
      </c>
      <c r="K2167">
        <v>0.14099999999999999</v>
      </c>
      <c r="L2167">
        <v>0</v>
      </c>
      <c r="M2167">
        <v>6.5000000000000002E-2</v>
      </c>
      <c r="N2167">
        <v>0.27500000000000002</v>
      </c>
    </row>
    <row r="2168" spans="1:14" x14ac:dyDescent="0.25">
      <c r="A2168" t="s">
        <v>1029</v>
      </c>
      <c r="B2168" t="s">
        <v>1135</v>
      </c>
      <c r="C2168" t="str">
        <f t="shared" si="132"/>
        <v>20</v>
      </c>
      <c r="D2168" t="str">
        <f t="shared" si="133"/>
        <v>106</v>
      </c>
      <c r="E2168" t="str">
        <f t="shared" si="134"/>
        <v>20106</v>
      </c>
      <c r="F2168" t="str">
        <f t="shared" si="135"/>
        <v>San Antonio Acutla</v>
      </c>
      <c r="G2168" t="s">
        <v>19</v>
      </c>
      <c r="H2168">
        <v>5</v>
      </c>
      <c r="I2168">
        <v>14</v>
      </c>
      <c r="J2168">
        <v>0.16700000000000001</v>
      </c>
      <c r="K2168">
        <v>-3.0000000000000001E-3</v>
      </c>
      <c r="L2168">
        <v>1.2999999999999999E-2</v>
      </c>
      <c r="M2168">
        <v>0.47799999999999998</v>
      </c>
      <c r="N2168">
        <v>0.54600000000000004</v>
      </c>
    </row>
    <row r="2169" spans="1:14" x14ac:dyDescent="0.25">
      <c r="A2169" t="s">
        <v>1029</v>
      </c>
      <c r="B2169" t="s">
        <v>1136</v>
      </c>
      <c r="C2169" t="str">
        <f t="shared" si="132"/>
        <v>20</v>
      </c>
      <c r="D2169" t="str">
        <f t="shared" si="133"/>
        <v>107</v>
      </c>
      <c r="E2169" t="str">
        <f t="shared" si="134"/>
        <v>20107</v>
      </c>
      <c r="F2169" t="str">
        <f t="shared" si="135"/>
        <v>San Antonio de la Cal</v>
      </c>
      <c r="G2169" t="s">
        <v>19</v>
      </c>
      <c r="H2169">
        <v>1560</v>
      </c>
      <c r="I2169">
        <v>2910</v>
      </c>
      <c r="J2169">
        <v>271.678</v>
      </c>
      <c r="K2169">
        <v>154.255</v>
      </c>
      <c r="L2169">
        <v>3.7519999999999998</v>
      </c>
      <c r="M2169">
        <v>142.00200000000001</v>
      </c>
      <c r="N2169">
        <v>493.53199999999998</v>
      </c>
    </row>
    <row r="2170" spans="1:14" hidden="1" x14ac:dyDescent="0.25">
      <c r="A2170" t="s">
        <v>1029</v>
      </c>
      <c r="B2170" t="s">
        <v>1136</v>
      </c>
      <c r="C2170" t="str">
        <f t="shared" si="132"/>
        <v>20</v>
      </c>
      <c r="D2170" t="str">
        <f t="shared" si="133"/>
        <v>107</v>
      </c>
      <c r="E2170" t="str">
        <f t="shared" si="134"/>
        <v>20107</v>
      </c>
      <c r="F2170" t="str">
        <f t="shared" si="135"/>
        <v>San Antonio de la Cal</v>
      </c>
      <c r="G2170" t="s">
        <v>16</v>
      </c>
      <c r="H2170">
        <v>678</v>
      </c>
      <c r="I2170">
        <v>1004</v>
      </c>
      <c r="J2170">
        <v>78.385999999999996</v>
      </c>
      <c r="K2170">
        <v>34.389000000000003</v>
      </c>
      <c r="L2170">
        <v>5.0999999999999997E-2</v>
      </c>
      <c r="M2170">
        <v>16.472000000000001</v>
      </c>
      <c r="N2170">
        <v>78.542000000000002</v>
      </c>
    </row>
    <row r="2171" spans="1:14" x14ac:dyDescent="0.25">
      <c r="A2171" t="s">
        <v>1029</v>
      </c>
      <c r="B2171" t="s">
        <v>1137</v>
      </c>
      <c r="C2171" t="str">
        <f t="shared" si="132"/>
        <v>20</v>
      </c>
      <c r="D2171" t="str">
        <f t="shared" si="133"/>
        <v>108</v>
      </c>
      <c r="E2171" t="str">
        <f t="shared" si="134"/>
        <v>20108</v>
      </c>
      <c r="F2171" t="str">
        <f t="shared" si="135"/>
        <v>San Antonio Huitepec</v>
      </c>
      <c r="G2171" t="s">
        <v>19</v>
      </c>
      <c r="H2171">
        <v>85</v>
      </c>
      <c r="I2171">
        <v>171</v>
      </c>
      <c r="J2171">
        <v>1.7549999999999999</v>
      </c>
      <c r="K2171">
        <v>1.21</v>
      </c>
      <c r="L2171">
        <v>0</v>
      </c>
      <c r="M2171">
        <v>2.2850000000000001</v>
      </c>
      <c r="N2171">
        <v>4.7080000000000002</v>
      </c>
    </row>
    <row r="2172" spans="1:14" hidden="1" x14ac:dyDescent="0.25">
      <c r="A2172" t="s">
        <v>1029</v>
      </c>
      <c r="B2172" t="s">
        <v>1137</v>
      </c>
      <c r="C2172" t="str">
        <f t="shared" si="132"/>
        <v>20</v>
      </c>
      <c r="D2172" t="str">
        <f t="shared" si="133"/>
        <v>108</v>
      </c>
      <c r="E2172" t="str">
        <f t="shared" si="134"/>
        <v>20108</v>
      </c>
      <c r="F2172" t="str">
        <f t="shared" si="135"/>
        <v>San Antonio Huitepec</v>
      </c>
      <c r="G2172" t="s">
        <v>16</v>
      </c>
      <c r="H2172">
        <v>7</v>
      </c>
      <c r="I2172">
        <v>17</v>
      </c>
      <c r="J2172">
        <v>0.20200000000000001</v>
      </c>
      <c r="K2172">
        <v>8.8999999999999996E-2</v>
      </c>
      <c r="L2172">
        <v>0</v>
      </c>
      <c r="M2172">
        <v>0.154</v>
      </c>
      <c r="N2172">
        <v>0.20100000000000001</v>
      </c>
    </row>
    <row r="2173" spans="1:14" x14ac:dyDescent="0.25">
      <c r="A2173" t="s">
        <v>1029</v>
      </c>
      <c r="B2173" t="s">
        <v>1138</v>
      </c>
      <c r="C2173" t="str">
        <f t="shared" si="132"/>
        <v>20</v>
      </c>
      <c r="D2173" t="str">
        <f t="shared" si="133"/>
        <v>109</v>
      </c>
      <c r="E2173" t="str">
        <f t="shared" si="134"/>
        <v>20109</v>
      </c>
      <c r="F2173" t="str">
        <f t="shared" si="135"/>
        <v>San Antonio Nanahuatípam</v>
      </c>
      <c r="G2173" t="s">
        <v>19</v>
      </c>
      <c r="H2173">
        <v>28</v>
      </c>
      <c r="I2173">
        <v>43</v>
      </c>
      <c r="J2173">
        <v>1.1479999999999999</v>
      </c>
      <c r="K2173">
        <v>0.83299999999999996</v>
      </c>
      <c r="L2173">
        <v>2E-3</v>
      </c>
      <c r="M2173">
        <v>1.3859999999999999</v>
      </c>
      <c r="N2173">
        <v>1.97</v>
      </c>
    </row>
    <row r="2174" spans="1:14" hidden="1" x14ac:dyDescent="0.25">
      <c r="A2174" t="s">
        <v>1029</v>
      </c>
      <c r="B2174" t="s">
        <v>1138</v>
      </c>
      <c r="C2174" t="str">
        <f t="shared" si="132"/>
        <v>20</v>
      </c>
      <c r="D2174" t="str">
        <f t="shared" si="133"/>
        <v>109</v>
      </c>
      <c r="E2174" t="str">
        <f t="shared" si="134"/>
        <v>20109</v>
      </c>
      <c r="F2174" t="str">
        <f t="shared" si="135"/>
        <v>San Antonio Nanahuatípam</v>
      </c>
      <c r="G2174" t="s">
        <v>16</v>
      </c>
      <c r="H2174">
        <v>3</v>
      </c>
      <c r="I2174">
        <v>4</v>
      </c>
      <c r="J2174">
        <v>0.34899999999999998</v>
      </c>
      <c r="K2174">
        <v>0.16</v>
      </c>
      <c r="L2174">
        <v>0</v>
      </c>
      <c r="M2174">
        <v>6.0999999999999999E-2</v>
      </c>
      <c r="N2174">
        <v>0.34899999999999998</v>
      </c>
    </row>
    <row r="2175" spans="1:14" x14ac:dyDescent="0.25">
      <c r="A2175" t="s">
        <v>1029</v>
      </c>
      <c r="B2175" t="s">
        <v>1139</v>
      </c>
      <c r="C2175" t="str">
        <f t="shared" si="132"/>
        <v>20</v>
      </c>
      <c r="D2175" t="str">
        <f t="shared" si="133"/>
        <v>110</v>
      </c>
      <c r="E2175" t="str">
        <f t="shared" si="134"/>
        <v>20110</v>
      </c>
      <c r="F2175" t="str">
        <f t="shared" si="135"/>
        <v>San Antonio Sinicahua</v>
      </c>
      <c r="G2175" t="s">
        <v>19</v>
      </c>
      <c r="H2175">
        <v>8</v>
      </c>
      <c r="I2175">
        <v>39</v>
      </c>
      <c r="J2175">
        <v>0.215</v>
      </c>
      <c r="K2175">
        <v>0.121</v>
      </c>
      <c r="L2175">
        <v>1E-3</v>
      </c>
      <c r="M2175">
        <v>1.38</v>
      </c>
      <c r="N2175">
        <v>0.38900000000000001</v>
      </c>
    </row>
    <row r="2176" spans="1:14" x14ac:dyDescent="0.25">
      <c r="A2176" t="s">
        <v>1029</v>
      </c>
      <c r="B2176" t="s">
        <v>1140</v>
      </c>
      <c r="C2176" t="str">
        <f t="shared" si="132"/>
        <v>20</v>
      </c>
      <c r="D2176" t="str">
        <f t="shared" si="133"/>
        <v>111</v>
      </c>
      <c r="E2176" t="str">
        <f t="shared" si="134"/>
        <v>20111</v>
      </c>
      <c r="F2176" t="str">
        <f t="shared" si="135"/>
        <v>San Antonio Tepetlapa</v>
      </c>
      <c r="G2176" t="s">
        <v>19</v>
      </c>
      <c r="H2176">
        <v>68</v>
      </c>
      <c r="I2176">
        <v>99</v>
      </c>
      <c r="J2176">
        <v>6.3739999999999997</v>
      </c>
      <c r="K2176">
        <v>4.4589999999999996</v>
      </c>
      <c r="L2176">
        <v>3.5000000000000003E-2</v>
      </c>
      <c r="M2176">
        <v>8.0820000000000007</v>
      </c>
      <c r="N2176">
        <v>12.753</v>
      </c>
    </row>
    <row r="2177" spans="1:14" hidden="1" x14ac:dyDescent="0.25">
      <c r="A2177" t="s">
        <v>1029</v>
      </c>
      <c r="B2177" t="s">
        <v>1140</v>
      </c>
      <c r="C2177" t="str">
        <f t="shared" si="132"/>
        <v>20</v>
      </c>
      <c r="D2177" t="str">
        <f t="shared" si="133"/>
        <v>111</v>
      </c>
      <c r="E2177" t="str">
        <f t="shared" si="134"/>
        <v>20111</v>
      </c>
      <c r="F2177" t="str">
        <f t="shared" si="135"/>
        <v>San Antonio Tepetlapa</v>
      </c>
      <c r="G2177" t="s">
        <v>16</v>
      </c>
      <c r="H2177">
        <v>11</v>
      </c>
      <c r="I2177">
        <v>14</v>
      </c>
      <c r="J2177">
        <v>1.0740000000000001</v>
      </c>
      <c r="K2177">
        <v>0.52500000000000002</v>
      </c>
      <c r="L2177">
        <v>0</v>
      </c>
      <c r="M2177">
        <v>0.373</v>
      </c>
      <c r="N2177">
        <v>1.0720000000000001</v>
      </c>
    </row>
    <row r="2178" spans="1:14" x14ac:dyDescent="0.25">
      <c r="A2178" t="s">
        <v>1029</v>
      </c>
      <c r="B2178" t="s">
        <v>1141</v>
      </c>
      <c r="C2178" t="str">
        <f t="shared" si="132"/>
        <v>20</v>
      </c>
      <c r="D2178" t="str">
        <f t="shared" si="133"/>
        <v>112</v>
      </c>
      <c r="E2178" t="str">
        <f t="shared" si="134"/>
        <v>20112</v>
      </c>
      <c r="F2178" t="str">
        <f t="shared" si="135"/>
        <v>San Baltazar Chichicápam</v>
      </c>
      <c r="G2178" t="s">
        <v>19</v>
      </c>
      <c r="H2178">
        <v>266</v>
      </c>
      <c r="I2178">
        <v>381</v>
      </c>
      <c r="J2178">
        <v>10.577</v>
      </c>
      <c r="K2178">
        <v>6.0629999999999997</v>
      </c>
      <c r="L2178">
        <v>1.2929999999999999</v>
      </c>
      <c r="M2178">
        <v>16.521999999999998</v>
      </c>
      <c r="N2178">
        <v>12.071999999999999</v>
      </c>
    </row>
    <row r="2179" spans="1:14" hidden="1" x14ac:dyDescent="0.25">
      <c r="A2179" t="s">
        <v>1029</v>
      </c>
      <c r="B2179" t="s">
        <v>1141</v>
      </c>
      <c r="C2179" t="str">
        <f t="shared" ref="C2179:C2242" si="136">MID(A2179,1,2)</f>
        <v>20</v>
      </c>
      <c r="D2179" t="str">
        <f t="shared" ref="D2179:D2242" si="137">MID(B2179,1,3)</f>
        <v>112</v>
      </c>
      <c r="E2179" t="str">
        <f t="shared" ref="E2179:E2242" si="138">CONCATENATE(C2179,D2179)</f>
        <v>20112</v>
      </c>
      <c r="F2179" t="str">
        <f t="shared" ref="F2179:F2242" si="139">MID(B2179,5,40)</f>
        <v>San Baltazar Chichicápam</v>
      </c>
      <c r="G2179" t="s">
        <v>16</v>
      </c>
      <c r="H2179">
        <v>164</v>
      </c>
      <c r="I2179">
        <v>207</v>
      </c>
      <c r="J2179">
        <v>4.1159999999999997</v>
      </c>
      <c r="K2179">
        <v>2.0059999999999998</v>
      </c>
      <c r="L2179">
        <v>4.2999999999999997E-2</v>
      </c>
      <c r="M2179">
        <v>4.9969999999999999</v>
      </c>
      <c r="N2179">
        <v>4.085</v>
      </c>
    </row>
    <row r="2180" spans="1:14" x14ac:dyDescent="0.25">
      <c r="A2180" t="s">
        <v>1029</v>
      </c>
      <c r="B2180" t="s">
        <v>1142</v>
      </c>
      <c r="C2180" t="str">
        <f t="shared" si="136"/>
        <v>20</v>
      </c>
      <c r="D2180" t="str">
        <f t="shared" si="137"/>
        <v>113</v>
      </c>
      <c r="E2180" t="str">
        <f t="shared" si="138"/>
        <v>20113</v>
      </c>
      <c r="F2180" t="str">
        <f t="shared" si="139"/>
        <v>San Baltazar Loxicha</v>
      </c>
      <c r="G2180" t="s">
        <v>19</v>
      </c>
      <c r="H2180">
        <v>130</v>
      </c>
      <c r="I2180">
        <v>252</v>
      </c>
      <c r="J2180">
        <v>11.532</v>
      </c>
      <c r="K2180">
        <v>7.5609999999999999</v>
      </c>
      <c r="L2180">
        <v>-0.24099999999999999</v>
      </c>
      <c r="M2180">
        <v>22.654</v>
      </c>
      <c r="N2180">
        <v>22.515000000000001</v>
      </c>
    </row>
    <row r="2181" spans="1:14" hidden="1" x14ac:dyDescent="0.25">
      <c r="A2181" t="s">
        <v>1029</v>
      </c>
      <c r="B2181" t="s">
        <v>1142</v>
      </c>
      <c r="C2181" t="str">
        <f t="shared" si="136"/>
        <v>20</v>
      </c>
      <c r="D2181" t="str">
        <f t="shared" si="137"/>
        <v>113</v>
      </c>
      <c r="E2181" t="str">
        <f t="shared" si="138"/>
        <v>20113</v>
      </c>
      <c r="F2181" t="str">
        <f t="shared" si="139"/>
        <v>San Baltazar Loxicha</v>
      </c>
      <c r="G2181" t="s">
        <v>16</v>
      </c>
      <c r="H2181">
        <v>29</v>
      </c>
      <c r="I2181">
        <v>57</v>
      </c>
      <c r="J2181">
        <v>2.8079999999999998</v>
      </c>
      <c r="K2181">
        <v>1.1519999999999999</v>
      </c>
      <c r="L2181">
        <v>9.5000000000000001E-2</v>
      </c>
      <c r="M2181">
        <v>2.879</v>
      </c>
      <c r="N2181">
        <v>2.77</v>
      </c>
    </row>
    <row r="2182" spans="1:14" x14ac:dyDescent="0.25">
      <c r="A2182" t="s">
        <v>1029</v>
      </c>
      <c r="B2182" t="s">
        <v>1143</v>
      </c>
      <c r="C2182" t="str">
        <f t="shared" si="136"/>
        <v>20</v>
      </c>
      <c r="D2182" t="str">
        <f t="shared" si="137"/>
        <v>114</v>
      </c>
      <c r="E2182" t="str">
        <f t="shared" si="138"/>
        <v>20114</v>
      </c>
      <c r="F2182" t="str">
        <f t="shared" si="139"/>
        <v>San Baltazar Yatzachi el Bajo</v>
      </c>
      <c r="G2182" t="s">
        <v>19</v>
      </c>
      <c r="H2182">
        <v>9</v>
      </c>
      <c r="I2182">
        <v>14</v>
      </c>
      <c r="J2182">
        <v>0.7</v>
      </c>
      <c r="K2182">
        <v>0.33800000000000002</v>
      </c>
      <c r="L2182">
        <v>4.0000000000000001E-3</v>
      </c>
      <c r="M2182">
        <v>1.077</v>
      </c>
      <c r="N2182">
        <v>0.89700000000000002</v>
      </c>
    </row>
    <row r="2183" spans="1:14" x14ac:dyDescent="0.25">
      <c r="A2183" t="s">
        <v>1029</v>
      </c>
      <c r="B2183" t="s">
        <v>1144</v>
      </c>
      <c r="C2183" t="str">
        <f t="shared" si="136"/>
        <v>20</v>
      </c>
      <c r="D2183" t="str">
        <f t="shared" si="137"/>
        <v>115</v>
      </c>
      <c r="E2183" t="str">
        <f t="shared" si="138"/>
        <v>20115</v>
      </c>
      <c r="F2183" t="str">
        <f t="shared" si="139"/>
        <v>San Bartolo Coyotepec</v>
      </c>
      <c r="G2183" t="s">
        <v>19</v>
      </c>
      <c r="H2183">
        <v>632</v>
      </c>
      <c r="I2183">
        <v>1295</v>
      </c>
      <c r="J2183">
        <v>160.35</v>
      </c>
      <c r="K2183">
        <v>111.149</v>
      </c>
      <c r="L2183">
        <v>0.49099999999999999</v>
      </c>
      <c r="M2183">
        <v>36.643000000000001</v>
      </c>
      <c r="N2183">
        <v>358.56400000000002</v>
      </c>
    </row>
    <row r="2184" spans="1:14" hidden="1" x14ac:dyDescent="0.25">
      <c r="A2184" t="s">
        <v>1029</v>
      </c>
      <c r="B2184" t="s">
        <v>1144</v>
      </c>
      <c r="C2184" t="str">
        <f t="shared" si="136"/>
        <v>20</v>
      </c>
      <c r="D2184" t="str">
        <f t="shared" si="137"/>
        <v>115</v>
      </c>
      <c r="E2184" t="str">
        <f t="shared" si="138"/>
        <v>20115</v>
      </c>
      <c r="F2184" t="str">
        <f t="shared" si="139"/>
        <v>San Bartolo Coyotepec</v>
      </c>
      <c r="G2184" t="s">
        <v>16</v>
      </c>
      <c r="H2184">
        <v>181</v>
      </c>
      <c r="I2184">
        <v>363</v>
      </c>
      <c r="J2184">
        <v>17.326000000000001</v>
      </c>
      <c r="K2184">
        <v>7.3239999999999998</v>
      </c>
      <c r="L2184">
        <v>7.3999999999999996E-2</v>
      </c>
      <c r="M2184">
        <v>6.1680000000000001</v>
      </c>
      <c r="N2184">
        <v>17.178999999999998</v>
      </c>
    </row>
    <row r="2185" spans="1:14" x14ac:dyDescent="0.25">
      <c r="A2185" t="s">
        <v>1029</v>
      </c>
      <c r="B2185" t="s">
        <v>1145</v>
      </c>
      <c r="C2185" t="str">
        <f t="shared" si="136"/>
        <v>20</v>
      </c>
      <c r="D2185" t="str">
        <f t="shared" si="137"/>
        <v>116</v>
      </c>
      <c r="E2185" t="str">
        <f t="shared" si="138"/>
        <v>20116</v>
      </c>
      <c r="F2185" t="str">
        <f t="shared" si="139"/>
        <v>San Bartolomé Ayautla</v>
      </c>
      <c r="G2185" t="s">
        <v>19</v>
      </c>
      <c r="H2185">
        <v>123</v>
      </c>
      <c r="I2185">
        <v>232</v>
      </c>
      <c r="J2185">
        <v>4.5170000000000003</v>
      </c>
      <c r="K2185">
        <v>2.7040000000000002</v>
      </c>
      <c r="L2185">
        <v>6.0999999999999999E-2</v>
      </c>
      <c r="M2185">
        <v>4.657</v>
      </c>
      <c r="N2185">
        <v>10.46</v>
      </c>
    </row>
    <row r="2186" spans="1:14" hidden="1" x14ac:dyDescent="0.25">
      <c r="A2186" t="s">
        <v>1029</v>
      </c>
      <c r="B2186" t="s">
        <v>1145</v>
      </c>
      <c r="C2186" t="str">
        <f t="shared" si="136"/>
        <v>20</v>
      </c>
      <c r="D2186" t="str">
        <f t="shared" si="137"/>
        <v>116</v>
      </c>
      <c r="E2186" t="str">
        <f t="shared" si="138"/>
        <v>20116</v>
      </c>
      <c r="F2186" t="str">
        <f t="shared" si="139"/>
        <v>San Bartolomé Ayautla</v>
      </c>
      <c r="G2186" t="s">
        <v>16</v>
      </c>
      <c r="H2186">
        <v>20</v>
      </c>
      <c r="I2186">
        <v>34</v>
      </c>
      <c r="J2186">
        <v>1.81</v>
      </c>
      <c r="K2186">
        <v>0.66700000000000004</v>
      </c>
      <c r="L2186">
        <v>4.3999999999999997E-2</v>
      </c>
      <c r="M2186">
        <v>1.1719999999999999</v>
      </c>
      <c r="N2186">
        <v>1.806</v>
      </c>
    </row>
    <row r="2187" spans="1:14" x14ac:dyDescent="0.25">
      <c r="A2187" t="s">
        <v>1029</v>
      </c>
      <c r="B2187" t="s">
        <v>1146</v>
      </c>
      <c r="C2187" t="str">
        <f t="shared" si="136"/>
        <v>20</v>
      </c>
      <c r="D2187" t="str">
        <f t="shared" si="137"/>
        <v>117</v>
      </c>
      <c r="E2187" t="str">
        <f t="shared" si="138"/>
        <v>20117</v>
      </c>
      <c r="F2187" t="str">
        <f t="shared" si="139"/>
        <v>San Bartolomé Loxicha</v>
      </c>
      <c r="G2187" t="s">
        <v>19</v>
      </c>
      <c r="H2187">
        <v>54</v>
      </c>
      <c r="I2187">
        <v>120</v>
      </c>
      <c r="J2187">
        <v>2.198</v>
      </c>
      <c r="K2187">
        <v>1.3660000000000001</v>
      </c>
      <c r="L2187">
        <v>4.0000000000000001E-3</v>
      </c>
      <c r="M2187">
        <v>5.1719999999999997</v>
      </c>
      <c r="N2187">
        <v>5.2130000000000001</v>
      </c>
    </row>
    <row r="2188" spans="1:14" hidden="1" x14ac:dyDescent="0.25">
      <c r="A2188" t="s">
        <v>1029</v>
      </c>
      <c r="B2188" t="s">
        <v>1146</v>
      </c>
      <c r="C2188" t="str">
        <f t="shared" si="136"/>
        <v>20</v>
      </c>
      <c r="D2188" t="str">
        <f t="shared" si="137"/>
        <v>117</v>
      </c>
      <c r="E2188" t="str">
        <f t="shared" si="138"/>
        <v>20117</v>
      </c>
      <c r="F2188" t="str">
        <f t="shared" si="139"/>
        <v>San Bartolomé Loxicha</v>
      </c>
      <c r="G2188" t="s">
        <v>16</v>
      </c>
      <c r="H2188">
        <v>7</v>
      </c>
      <c r="I2188">
        <v>21</v>
      </c>
      <c r="J2188">
        <v>0.95699999999999996</v>
      </c>
      <c r="K2188">
        <v>0.442</v>
      </c>
      <c r="L2188">
        <v>0</v>
      </c>
      <c r="M2188">
        <v>0.60699999999999998</v>
      </c>
      <c r="N2188">
        <v>1.081</v>
      </c>
    </row>
    <row r="2189" spans="1:14" x14ac:dyDescent="0.25">
      <c r="A2189" t="s">
        <v>1029</v>
      </c>
      <c r="B2189" t="s">
        <v>1147</v>
      </c>
      <c r="C2189" t="str">
        <f t="shared" si="136"/>
        <v>20</v>
      </c>
      <c r="D2189" t="str">
        <f t="shared" si="137"/>
        <v>118</v>
      </c>
      <c r="E2189" t="str">
        <f t="shared" si="138"/>
        <v>20118</v>
      </c>
      <c r="F2189" t="str">
        <f t="shared" si="139"/>
        <v>San Bartolomé Quialana</v>
      </c>
      <c r="G2189" t="s">
        <v>19</v>
      </c>
      <c r="H2189">
        <v>105</v>
      </c>
      <c r="I2189">
        <v>184</v>
      </c>
      <c r="J2189">
        <v>3.6760000000000002</v>
      </c>
      <c r="K2189">
        <v>2.1139999999999999</v>
      </c>
      <c r="L2189">
        <v>0.23300000000000001</v>
      </c>
      <c r="M2189">
        <v>9.2620000000000005</v>
      </c>
      <c r="N2189">
        <v>5.4249999999999998</v>
      </c>
    </row>
    <row r="2190" spans="1:14" hidden="1" x14ac:dyDescent="0.25">
      <c r="A2190" t="s">
        <v>1029</v>
      </c>
      <c r="B2190" t="s">
        <v>1147</v>
      </c>
      <c r="C2190" t="str">
        <f t="shared" si="136"/>
        <v>20</v>
      </c>
      <c r="D2190" t="str">
        <f t="shared" si="137"/>
        <v>118</v>
      </c>
      <c r="E2190" t="str">
        <f t="shared" si="138"/>
        <v>20118</v>
      </c>
      <c r="F2190" t="str">
        <f t="shared" si="139"/>
        <v>San Bartolomé Quialana</v>
      </c>
      <c r="G2190" t="s">
        <v>16</v>
      </c>
      <c r="H2190">
        <v>30</v>
      </c>
      <c r="I2190">
        <v>47</v>
      </c>
      <c r="J2190">
        <v>1.153</v>
      </c>
      <c r="K2190">
        <v>0.47099999999999997</v>
      </c>
      <c r="L2190">
        <v>6.3E-2</v>
      </c>
      <c r="M2190">
        <v>0.71</v>
      </c>
      <c r="N2190">
        <v>1.153</v>
      </c>
    </row>
    <row r="2191" spans="1:14" x14ac:dyDescent="0.25">
      <c r="A2191" t="s">
        <v>1029</v>
      </c>
      <c r="B2191" t="s">
        <v>1148</v>
      </c>
      <c r="C2191" t="str">
        <f t="shared" si="136"/>
        <v>20</v>
      </c>
      <c r="D2191" t="str">
        <f t="shared" si="137"/>
        <v>119</v>
      </c>
      <c r="E2191" t="str">
        <f t="shared" si="138"/>
        <v>20119</v>
      </c>
      <c r="F2191" t="str">
        <f t="shared" si="139"/>
        <v>San Bartolomé Yucuañe</v>
      </c>
      <c r="G2191" t="s">
        <v>19</v>
      </c>
      <c r="H2191">
        <v>39</v>
      </c>
      <c r="I2191">
        <v>55</v>
      </c>
      <c r="J2191">
        <v>0.371</v>
      </c>
      <c r="K2191">
        <v>0.19</v>
      </c>
      <c r="L2191">
        <v>0</v>
      </c>
      <c r="M2191">
        <v>0.39300000000000002</v>
      </c>
      <c r="N2191">
        <v>0.96599999999999997</v>
      </c>
    </row>
    <row r="2192" spans="1:14" hidden="1" x14ac:dyDescent="0.25">
      <c r="A2192" t="s">
        <v>1029</v>
      </c>
      <c r="B2192" t="s">
        <v>1148</v>
      </c>
      <c r="C2192" t="str">
        <f t="shared" si="136"/>
        <v>20</v>
      </c>
      <c r="D2192" t="str">
        <f t="shared" si="137"/>
        <v>119</v>
      </c>
      <c r="E2192" t="str">
        <f t="shared" si="138"/>
        <v>20119</v>
      </c>
      <c r="F2192" t="str">
        <f t="shared" si="139"/>
        <v>San Bartolomé Yucuañe</v>
      </c>
      <c r="G2192" t="s">
        <v>16</v>
      </c>
      <c r="H2192">
        <v>24</v>
      </c>
      <c r="I2192">
        <v>24</v>
      </c>
      <c r="J2192">
        <v>0.13500000000000001</v>
      </c>
      <c r="K2192">
        <v>3.5999999999999997E-2</v>
      </c>
      <c r="L2192">
        <v>0</v>
      </c>
      <c r="M2192">
        <v>2.5000000000000001E-2</v>
      </c>
      <c r="N2192">
        <v>0.13500000000000001</v>
      </c>
    </row>
    <row r="2193" spans="1:14" x14ac:dyDescent="0.25">
      <c r="A2193" t="s">
        <v>1029</v>
      </c>
      <c r="B2193" t="s">
        <v>1149</v>
      </c>
      <c r="C2193" t="str">
        <f t="shared" si="136"/>
        <v>20</v>
      </c>
      <c r="D2193" t="str">
        <f t="shared" si="137"/>
        <v>120</v>
      </c>
      <c r="E2193" t="str">
        <f t="shared" si="138"/>
        <v>20120</v>
      </c>
      <c r="F2193" t="str">
        <f t="shared" si="139"/>
        <v>San Bartolomé Zoogocho</v>
      </c>
      <c r="G2193" t="s">
        <v>19</v>
      </c>
      <c r="H2193">
        <v>34</v>
      </c>
      <c r="I2193">
        <v>45</v>
      </c>
      <c r="J2193">
        <v>0.91200000000000003</v>
      </c>
      <c r="K2193">
        <v>0.37</v>
      </c>
      <c r="L2193">
        <v>4.0000000000000001E-3</v>
      </c>
      <c r="M2193">
        <v>0.622</v>
      </c>
      <c r="N2193">
        <v>1.7729999999999999</v>
      </c>
    </row>
    <row r="2194" spans="1:14" x14ac:dyDescent="0.25">
      <c r="A2194" t="s">
        <v>1029</v>
      </c>
      <c r="B2194" t="s">
        <v>1150</v>
      </c>
      <c r="C2194" t="str">
        <f t="shared" si="136"/>
        <v>20</v>
      </c>
      <c r="D2194" t="str">
        <f t="shared" si="137"/>
        <v>121</v>
      </c>
      <c r="E2194" t="str">
        <f t="shared" si="138"/>
        <v>20121</v>
      </c>
      <c r="F2194" t="str">
        <f t="shared" si="139"/>
        <v>San Bartolo Soyaltepec</v>
      </c>
      <c r="G2194" t="s">
        <v>19</v>
      </c>
      <c r="H2194">
        <v>18</v>
      </c>
      <c r="I2194">
        <v>29</v>
      </c>
      <c r="J2194">
        <v>1.2589999999999999</v>
      </c>
      <c r="K2194">
        <v>0.70199999999999996</v>
      </c>
      <c r="L2194">
        <v>7.0000000000000001E-3</v>
      </c>
      <c r="M2194">
        <v>0.75700000000000001</v>
      </c>
      <c r="N2194">
        <v>1.456</v>
      </c>
    </row>
    <row r="2195" spans="1:14" hidden="1" x14ac:dyDescent="0.25">
      <c r="A2195" t="s">
        <v>1029</v>
      </c>
      <c r="B2195" t="s">
        <v>1150</v>
      </c>
      <c r="C2195" t="str">
        <f t="shared" si="136"/>
        <v>20</v>
      </c>
      <c r="D2195" t="str">
        <f t="shared" si="137"/>
        <v>121</v>
      </c>
      <c r="E2195" t="str">
        <f t="shared" si="138"/>
        <v>20121</v>
      </c>
      <c r="F2195" t="str">
        <f t="shared" si="139"/>
        <v>San Bartolo Soyaltepec</v>
      </c>
      <c r="G2195" t="s">
        <v>16</v>
      </c>
      <c r="H2195">
        <v>12</v>
      </c>
      <c r="I2195">
        <v>12</v>
      </c>
      <c r="J2195">
        <v>0.42399999999999999</v>
      </c>
      <c r="K2195">
        <v>0.20799999999999999</v>
      </c>
      <c r="L2195">
        <v>0</v>
      </c>
      <c r="M2195">
        <v>4.7E-2</v>
      </c>
      <c r="N2195">
        <v>0.40799999999999997</v>
      </c>
    </row>
    <row r="2196" spans="1:14" x14ac:dyDescent="0.25">
      <c r="A2196" t="s">
        <v>1029</v>
      </c>
      <c r="B2196" t="s">
        <v>1151</v>
      </c>
      <c r="C2196" t="str">
        <f t="shared" si="136"/>
        <v>20</v>
      </c>
      <c r="D2196" t="str">
        <f t="shared" si="137"/>
        <v>122</v>
      </c>
      <c r="E2196" t="str">
        <f t="shared" si="138"/>
        <v>20122</v>
      </c>
      <c r="F2196" t="str">
        <f t="shared" si="139"/>
        <v>San Bartolo Yautepec</v>
      </c>
      <c r="G2196" t="s">
        <v>19</v>
      </c>
      <c r="H2196">
        <v>29</v>
      </c>
      <c r="I2196">
        <v>51</v>
      </c>
      <c r="J2196">
        <v>0.91100000000000003</v>
      </c>
      <c r="K2196">
        <v>0.67100000000000004</v>
      </c>
      <c r="L2196">
        <v>0.13400000000000001</v>
      </c>
      <c r="M2196">
        <v>1.5149999999999999</v>
      </c>
      <c r="N2196">
        <v>1.8009999999999999</v>
      </c>
    </row>
    <row r="2197" spans="1:14" hidden="1" x14ac:dyDescent="0.25">
      <c r="A2197" t="s">
        <v>1029</v>
      </c>
      <c r="B2197" t="s">
        <v>1151</v>
      </c>
      <c r="C2197" t="str">
        <f t="shared" si="136"/>
        <v>20</v>
      </c>
      <c r="D2197" t="str">
        <f t="shared" si="137"/>
        <v>122</v>
      </c>
      <c r="E2197" t="str">
        <f t="shared" si="138"/>
        <v>20122</v>
      </c>
      <c r="F2197" t="str">
        <f t="shared" si="139"/>
        <v>San Bartolo Yautepec</v>
      </c>
      <c r="G2197" t="s">
        <v>16</v>
      </c>
      <c r="H2197">
        <v>8</v>
      </c>
      <c r="I2197">
        <v>11</v>
      </c>
      <c r="J2197">
        <v>0.24399999999999999</v>
      </c>
      <c r="K2197">
        <v>0.14599999999999999</v>
      </c>
      <c r="L2197">
        <v>2.1000000000000001E-2</v>
      </c>
      <c r="M2197">
        <v>0.11700000000000001</v>
      </c>
      <c r="N2197">
        <v>0.219</v>
      </c>
    </row>
    <row r="2198" spans="1:14" x14ac:dyDescent="0.25">
      <c r="A2198" t="s">
        <v>1029</v>
      </c>
      <c r="B2198" t="s">
        <v>1152</v>
      </c>
      <c r="C2198" t="str">
        <f t="shared" si="136"/>
        <v>20</v>
      </c>
      <c r="D2198" t="str">
        <f t="shared" si="137"/>
        <v>123</v>
      </c>
      <c r="E2198" t="str">
        <f t="shared" si="138"/>
        <v>20123</v>
      </c>
      <c r="F2198" t="str">
        <f t="shared" si="139"/>
        <v>San Bernardo Mixtepec</v>
      </c>
      <c r="G2198" t="s">
        <v>19</v>
      </c>
      <c r="H2198">
        <v>97</v>
      </c>
      <c r="I2198">
        <v>156</v>
      </c>
      <c r="J2198">
        <v>6.2089999999999996</v>
      </c>
      <c r="K2198">
        <v>3.996</v>
      </c>
      <c r="L2198">
        <v>4.0000000000000001E-3</v>
      </c>
      <c r="M2198">
        <v>11.329000000000001</v>
      </c>
      <c r="N2198">
        <v>11.183999999999999</v>
      </c>
    </row>
    <row r="2199" spans="1:14" hidden="1" x14ac:dyDescent="0.25">
      <c r="A2199" t="s">
        <v>1029</v>
      </c>
      <c r="B2199" t="s">
        <v>1152</v>
      </c>
      <c r="C2199" t="str">
        <f t="shared" si="136"/>
        <v>20</v>
      </c>
      <c r="D2199" t="str">
        <f t="shared" si="137"/>
        <v>123</v>
      </c>
      <c r="E2199" t="str">
        <f t="shared" si="138"/>
        <v>20123</v>
      </c>
      <c r="F2199" t="str">
        <f t="shared" si="139"/>
        <v>San Bernardo Mixtepec</v>
      </c>
      <c r="G2199" t="s">
        <v>16</v>
      </c>
      <c r="H2199">
        <v>11</v>
      </c>
      <c r="I2199">
        <v>23</v>
      </c>
      <c r="J2199">
        <v>0.90700000000000003</v>
      </c>
      <c r="K2199">
        <v>0.40799999999999997</v>
      </c>
      <c r="L2199">
        <v>0</v>
      </c>
      <c r="M2199">
        <v>0.64500000000000002</v>
      </c>
      <c r="N2199">
        <v>0.91900000000000004</v>
      </c>
    </row>
    <row r="2200" spans="1:14" x14ac:dyDescent="0.25">
      <c r="A2200" t="s">
        <v>1029</v>
      </c>
      <c r="B2200" t="s">
        <v>1153</v>
      </c>
      <c r="C2200" t="str">
        <f t="shared" si="136"/>
        <v>20</v>
      </c>
      <c r="D2200" t="str">
        <f t="shared" si="137"/>
        <v>124</v>
      </c>
      <c r="E2200" t="str">
        <f t="shared" si="138"/>
        <v>20124</v>
      </c>
      <c r="F2200" t="str">
        <f t="shared" si="139"/>
        <v>San Blas Atempa</v>
      </c>
      <c r="G2200" t="s">
        <v>19</v>
      </c>
      <c r="H2200">
        <v>1980</v>
      </c>
      <c r="I2200">
        <v>2456</v>
      </c>
      <c r="J2200">
        <v>186.87299999999999</v>
      </c>
      <c r="K2200">
        <v>88.016999999999996</v>
      </c>
      <c r="L2200">
        <v>1.921</v>
      </c>
      <c r="M2200">
        <v>33.537999999999997</v>
      </c>
      <c r="N2200">
        <v>217.85</v>
      </c>
    </row>
    <row r="2201" spans="1:14" hidden="1" x14ac:dyDescent="0.25">
      <c r="A2201" t="s">
        <v>1029</v>
      </c>
      <c r="B2201" t="s">
        <v>1153</v>
      </c>
      <c r="C2201" t="str">
        <f t="shared" si="136"/>
        <v>20</v>
      </c>
      <c r="D2201" t="str">
        <f t="shared" si="137"/>
        <v>124</v>
      </c>
      <c r="E2201" t="str">
        <f t="shared" si="138"/>
        <v>20124</v>
      </c>
      <c r="F2201" t="str">
        <f t="shared" si="139"/>
        <v>San Blas Atempa</v>
      </c>
      <c r="G2201" t="s">
        <v>16</v>
      </c>
      <c r="H2201">
        <v>1387</v>
      </c>
      <c r="I2201">
        <v>1560</v>
      </c>
      <c r="J2201">
        <v>107.837</v>
      </c>
      <c r="K2201">
        <v>52.03</v>
      </c>
      <c r="L2201">
        <v>0.13300000000000001</v>
      </c>
      <c r="M2201">
        <v>5.415</v>
      </c>
      <c r="N2201">
        <v>106.181</v>
      </c>
    </row>
    <row r="2202" spans="1:14" x14ac:dyDescent="0.25">
      <c r="A2202" t="s">
        <v>1029</v>
      </c>
      <c r="B2202" t="s">
        <v>1154</v>
      </c>
      <c r="C2202" t="str">
        <f t="shared" si="136"/>
        <v>20</v>
      </c>
      <c r="D2202" t="str">
        <f t="shared" si="137"/>
        <v>125</v>
      </c>
      <c r="E2202" t="str">
        <f t="shared" si="138"/>
        <v>20125</v>
      </c>
      <c r="F2202" t="str">
        <f t="shared" si="139"/>
        <v>San Carlos Yautepec</v>
      </c>
      <c r="G2202" t="s">
        <v>19</v>
      </c>
      <c r="H2202">
        <v>55</v>
      </c>
      <c r="I2202">
        <v>97</v>
      </c>
      <c r="J2202">
        <v>4.3339999999999996</v>
      </c>
      <c r="K2202">
        <v>3.0150000000000001</v>
      </c>
      <c r="L2202">
        <v>0.20499999999999999</v>
      </c>
      <c r="M2202">
        <v>3.1539999999999999</v>
      </c>
      <c r="N2202">
        <v>9.5920000000000005</v>
      </c>
    </row>
    <row r="2203" spans="1:14" hidden="1" x14ac:dyDescent="0.25">
      <c r="A2203" t="s">
        <v>1029</v>
      </c>
      <c r="B2203" t="s">
        <v>1154</v>
      </c>
      <c r="C2203" t="str">
        <f t="shared" si="136"/>
        <v>20</v>
      </c>
      <c r="D2203" t="str">
        <f t="shared" si="137"/>
        <v>125</v>
      </c>
      <c r="E2203" t="str">
        <f t="shared" si="138"/>
        <v>20125</v>
      </c>
      <c r="F2203" t="str">
        <f t="shared" si="139"/>
        <v>San Carlos Yautepec</v>
      </c>
      <c r="G2203" t="s">
        <v>16</v>
      </c>
      <c r="H2203">
        <v>8</v>
      </c>
      <c r="I2203">
        <v>14</v>
      </c>
      <c r="J2203">
        <v>0.72399999999999998</v>
      </c>
      <c r="K2203">
        <v>0.32900000000000001</v>
      </c>
      <c r="L2203">
        <v>8.9999999999999993E-3</v>
      </c>
      <c r="M2203">
        <v>0.72399999999999998</v>
      </c>
      <c r="N2203">
        <v>0.71399999999999997</v>
      </c>
    </row>
    <row r="2204" spans="1:14" x14ac:dyDescent="0.25">
      <c r="A2204" t="s">
        <v>1029</v>
      </c>
      <c r="B2204" t="s">
        <v>1155</v>
      </c>
      <c r="C2204" t="str">
        <f t="shared" si="136"/>
        <v>20</v>
      </c>
      <c r="D2204" t="str">
        <f t="shared" si="137"/>
        <v>126</v>
      </c>
      <c r="E2204" t="str">
        <f t="shared" si="138"/>
        <v>20126</v>
      </c>
      <c r="F2204" t="str">
        <f t="shared" si="139"/>
        <v>San Cristóbal Amatlán</v>
      </c>
      <c r="G2204" t="s">
        <v>19</v>
      </c>
      <c r="H2204">
        <v>825</v>
      </c>
      <c r="I2204">
        <v>903</v>
      </c>
      <c r="J2204">
        <v>5.274</v>
      </c>
      <c r="K2204">
        <v>3.1680000000000001</v>
      </c>
      <c r="L2204">
        <v>3.5000000000000003E-2</v>
      </c>
      <c r="M2204">
        <v>5.5460000000000003</v>
      </c>
      <c r="N2204">
        <v>11.651999999999999</v>
      </c>
    </row>
    <row r="2205" spans="1:14" hidden="1" x14ac:dyDescent="0.25">
      <c r="A2205" t="s">
        <v>1029</v>
      </c>
      <c r="B2205" t="s">
        <v>1155</v>
      </c>
      <c r="C2205" t="str">
        <f t="shared" si="136"/>
        <v>20</v>
      </c>
      <c r="D2205" t="str">
        <f t="shared" si="137"/>
        <v>126</v>
      </c>
      <c r="E2205" t="str">
        <f t="shared" si="138"/>
        <v>20126</v>
      </c>
      <c r="F2205" t="str">
        <f t="shared" si="139"/>
        <v>San Cristóbal Amatlán</v>
      </c>
      <c r="G2205" t="s">
        <v>16</v>
      </c>
      <c r="H2205">
        <v>731</v>
      </c>
      <c r="I2205">
        <v>778</v>
      </c>
      <c r="J2205">
        <v>2.5219999999999998</v>
      </c>
      <c r="K2205">
        <v>1.365</v>
      </c>
      <c r="L2205">
        <v>1.4999999999999999E-2</v>
      </c>
      <c r="M2205">
        <v>0.64800000000000002</v>
      </c>
      <c r="N2205">
        <v>2.5179999999999998</v>
      </c>
    </row>
    <row r="2206" spans="1:14" x14ac:dyDescent="0.25">
      <c r="A2206" t="s">
        <v>1029</v>
      </c>
      <c r="B2206" t="s">
        <v>1156</v>
      </c>
      <c r="C2206" t="str">
        <f t="shared" si="136"/>
        <v>20</v>
      </c>
      <c r="D2206" t="str">
        <f t="shared" si="137"/>
        <v>127</v>
      </c>
      <c r="E2206" t="str">
        <f t="shared" si="138"/>
        <v>20127</v>
      </c>
      <c r="F2206" t="str">
        <f t="shared" si="139"/>
        <v>San Cristóbal Amoltepec</v>
      </c>
      <c r="G2206" t="s">
        <v>19</v>
      </c>
      <c r="H2206">
        <v>63</v>
      </c>
      <c r="I2206">
        <v>105</v>
      </c>
      <c r="J2206">
        <v>0.23300000000000001</v>
      </c>
      <c r="K2206">
        <v>8.8999999999999996E-2</v>
      </c>
      <c r="L2206">
        <v>0.1</v>
      </c>
      <c r="M2206">
        <v>0.68799999999999994</v>
      </c>
      <c r="N2206">
        <v>0.68</v>
      </c>
    </row>
    <row r="2207" spans="1:14" hidden="1" x14ac:dyDescent="0.25">
      <c r="A2207" t="s">
        <v>1029</v>
      </c>
      <c r="B2207" t="s">
        <v>1156</v>
      </c>
      <c r="C2207" t="str">
        <f t="shared" si="136"/>
        <v>20</v>
      </c>
      <c r="D2207" t="str">
        <f t="shared" si="137"/>
        <v>127</v>
      </c>
      <c r="E2207" t="str">
        <f t="shared" si="138"/>
        <v>20127</v>
      </c>
      <c r="F2207" t="str">
        <f t="shared" si="139"/>
        <v>San Cristóbal Amoltepec</v>
      </c>
      <c r="G2207" t="s">
        <v>16</v>
      </c>
      <c r="H2207">
        <v>56</v>
      </c>
      <c r="I2207">
        <v>81</v>
      </c>
      <c r="J2207">
        <v>0.11799999999999999</v>
      </c>
      <c r="K2207">
        <v>5.6000000000000001E-2</v>
      </c>
      <c r="L2207">
        <v>0</v>
      </c>
      <c r="M2207">
        <v>0</v>
      </c>
      <c r="N2207">
        <v>0.11899999999999999</v>
      </c>
    </row>
    <row r="2208" spans="1:14" x14ac:dyDescent="0.25">
      <c r="A2208" t="s">
        <v>1029</v>
      </c>
      <c r="B2208" t="s">
        <v>1157</v>
      </c>
      <c r="C2208" t="str">
        <f t="shared" si="136"/>
        <v>20</v>
      </c>
      <c r="D2208" t="str">
        <f t="shared" si="137"/>
        <v>128</v>
      </c>
      <c r="E2208" t="str">
        <f t="shared" si="138"/>
        <v>20128</v>
      </c>
      <c r="F2208" t="str">
        <f t="shared" si="139"/>
        <v>San Cristóbal Lachirioag</v>
      </c>
      <c r="G2208" t="s">
        <v>19</v>
      </c>
      <c r="H2208">
        <v>84</v>
      </c>
      <c r="I2208">
        <v>162</v>
      </c>
      <c r="J2208">
        <v>8.5709999999999997</v>
      </c>
      <c r="K2208">
        <v>4.9050000000000002</v>
      </c>
      <c r="L2208">
        <v>1.9E-2</v>
      </c>
      <c r="M2208">
        <v>9.5389999999999997</v>
      </c>
      <c r="N2208">
        <v>14.366</v>
      </c>
    </row>
    <row r="2209" spans="1:14" hidden="1" x14ac:dyDescent="0.25">
      <c r="A2209" t="s">
        <v>1029</v>
      </c>
      <c r="B2209" t="s">
        <v>1157</v>
      </c>
      <c r="C2209" t="str">
        <f t="shared" si="136"/>
        <v>20</v>
      </c>
      <c r="D2209" t="str">
        <f t="shared" si="137"/>
        <v>128</v>
      </c>
      <c r="E2209" t="str">
        <f t="shared" si="138"/>
        <v>20128</v>
      </c>
      <c r="F2209" t="str">
        <f t="shared" si="139"/>
        <v>San Cristóbal Lachirioag</v>
      </c>
      <c r="G2209" t="s">
        <v>16</v>
      </c>
      <c r="H2209">
        <v>9</v>
      </c>
      <c r="I2209">
        <v>24</v>
      </c>
      <c r="J2209">
        <v>2.4209999999999998</v>
      </c>
      <c r="K2209">
        <v>0.69799999999999995</v>
      </c>
      <c r="L2209">
        <v>0</v>
      </c>
      <c r="M2209">
        <v>1.6040000000000001</v>
      </c>
      <c r="N2209">
        <v>2.3450000000000002</v>
      </c>
    </row>
    <row r="2210" spans="1:14" x14ac:dyDescent="0.25">
      <c r="A2210" t="s">
        <v>1029</v>
      </c>
      <c r="B2210" t="s">
        <v>1158</v>
      </c>
      <c r="C2210" t="str">
        <f t="shared" si="136"/>
        <v>20</v>
      </c>
      <c r="D2210" t="str">
        <f t="shared" si="137"/>
        <v>129</v>
      </c>
      <c r="E2210" t="str">
        <f t="shared" si="138"/>
        <v>20129</v>
      </c>
      <c r="F2210" t="str">
        <f t="shared" si="139"/>
        <v>San Cristóbal Suchixtlahuaca</v>
      </c>
      <c r="G2210" t="s">
        <v>19</v>
      </c>
      <c r="H2210">
        <v>31</v>
      </c>
      <c r="I2210">
        <v>55</v>
      </c>
      <c r="J2210">
        <v>8.6150000000000002</v>
      </c>
      <c r="K2210">
        <v>4.1660000000000004</v>
      </c>
      <c r="L2210">
        <v>0</v>
      </c>
      <c r="M2210">
        <v>6.0940000000000003</v>
      </c>
      <c r="N2210">
        <v>19.928999999999998</v>
      </c>
    </row>
    <row r="2211" spans="1:14" hidden="1" x14ac:dyDescent="0.25">
      <c r="A2211" t="s">
        <v>1029</v>
      </c>
      <c r="B2211" t="s">
        <v>1158</v>
      </c>
      <c r="C2211" t="str">
        <f t="shared" si="136"/>
        <v>20</v>
      </c>
      <c r="D2211" t="str">
        <f t="shared" si="137"/>
        <v>129</v>
      </c>
      <c r="E2211" t="str">
        <f t="shared" si="138"/>
        <v>20129</v>
      </c>
      <c r="F2211" t="str">
        <f t="shared" si="139"/>
        <v>San Cristóbal Suchixtlahuaca</v>
      </c>
      <c r="G2211" t="s">
        <v>16</v>
      </c>
      <c r="H2211">
        <v>14</v>
      </c>
      <c r="I2211">
        <v>16</v>
      </c>
      <c r="J2211">
        <v>0.40600000000000003</v>
      </c>
      <c r="K2211">
        <v>0.19400000000000001</v>
      </c>
      <c r="L2211">
        <v>0</v>
      </c>
      <c r="M2211">
        <v>6.2E-2</v>
      </c>
      <c r="N2211">
        <v>0.40600000000000003</v>
      </c>
    </row>
    <row r="2212" spans="1:14" x14ac:dyDescent="0.25">
      <c r="A2212" t="s">
        <v>1029</v>
      </c>
      <c r="B2212" t="s">
        <v>1159</v>
      </c>
      <c r="C2212" t="str">
        <f t="shared" si="136"/>
        <v>20</v>
      </c>
      <c r="D2212" t="str">
        <f t="shared" si="137"/>
        <v>130</v>
      </c>
      <c r="E2212" t="str">
        <f t="shared" si="138"/>
        <v>20130</v>
      </c>
      <c r="F2212" t="str">
        <f t="shared" si="139"/>
        <v>San Dionisio del Mar</v>
      </c>
      <c r="G2212" t="s">
        <v>19</v>
      </c>
      <c r="H2212">
        <v>193</v>
      </c>
      <c r="I2212">
        <v>555</v>
      </c>
      <c r="J2212">
        <v>19.585000000000001</v>
      </c>
      <c r="K2212">
        <v>10.298999999999999</v>
      </c>
      <c r="L2212">
        <v>4.2000000000000003E-2</v>
      </c>
      <c r="M2212">
        <v>10.87</v>
      </c>
      <c r="N2212">
        <v>26.975000000000001</v>
      </c>
    </row>
    <row r="2213" spans="1:14" hidden="1" x14ac:dyDescent="0.25">
      <c r="A2213" t="s">
        <v>1029</v>
      </c>
      <c r="B2213" t="s">
        <v>1159</v>
      </c>
      <c r="C2213" t="str">
        <f t="shared" si="136"/>
        <v>20</v>
      </c>
      <c r="D2213" t="str">
        <f t="shared" si="137"/>
        <v>130</v>
      </c>
      <c r="E2213" t="str">
        <f t="shared" si="138"/>
        <v>20130</v>
      </c>
      <c r="F2213" t="str">
        <f t="shared" si="139"/>
        <v>San Dionisio del Mar</v>
      </c>
      <c r="G2213" t="s">
        <v>16</v>
      </c>
      <c r="H2213">
        <v>66</v>
      </c>
      <c r="I2213">
        <v>80</v>
      </c>
      <c r="J2213">
        <v>3.6640000000000001</v>
      </c>
      <c r="K2213">
        <v>1.427</v>
      </c>
      <c r="L2213">
        <v>0</v>
      </c>
      <c r="M2213">
        <v>1.206</v>
      </c>
      <c r="N2213">
        <v>3.7029999999999998</v>
      </c>
    </row>
    <row r="2214" spans="1:14" x14ac:dyDescent="0.25">
      <c r="A2214" t="s">
        <v>1029</v>
      </c>
      <c r="B2214" t="s">
        <v>1160</v>
      </c>
      <c r="C2214" t="str">
        <f t="shared" si="136"/>
        <v>20</v>
      </c>
      <c r="D2214" t="str">
        <f t="shared" si="137"/>
        <v>131</v>
      </c>
      <c r="E2214" t="str">
        <f t="shared" si="138"/>
        <v>20131</v>
      </c>
      <c r="F2214" t="str">
        <f t="shared" si="139"/>
        <v>San Dionisio Ocotepec</v>
      </c>
      <c r="G2214" t="s">
        <v>19</v>
      </c>
      <c r="H2214">
        <v>757</v>
      </c>
      <c r="I2214">
        <v>1258</v>
      </c>
      <c r="J2214">
        <v>43.572000000000003</v>
      </c>
      <c r="K2214">
        <v>29.239000000000001</v>
      </c>
      <c r="L2214">
        <v>2.0289999999999999</v>
      </c>
      <c r="M2214">
        <v>49.424999999999997</v>
      </c>
      <c r="N2214">
        <v>78.090999999999994</v>
      </c>
    </row>
    <row r="2215" spans="1:14" hidden="1" x14ac:dyDescent="0.25">
      <c r="A2215" t="s">
        <v>1029</v>
      </c>
      <c r="B2215" t="s">
        <v>1160</v>
      </c>
      <c r="C2215" t="str">
        <f t="shared" si="136"/>
        <v>20</v>
      </c>
      <c r="D2215" t="str">
        <f t="shared" si="137"/>
        <v>131</v>
      </c>
      <c r="E2215" t="str">
        <f t="shared" si="138"/>
        <v>20131</v>
      </c>
      <c r="F2215" t="str">
        <f t="shared" si="139"/>
        <v>San Dionisio Ocotepec</v>
      </c>
      <c r="G2215" t="s">
        <v>16</v>
      </c>
      <c r="H2215">
        <v>371</v>
      </c>
      <c r="I2215">
        <v>589</v>
      </c>
      <c r="J2215">
        <v>20.64</v>
      </c>
      <c r="K2215">
        <v>11.098000000000001</v>
      </c>
      <c r="L2215">
        <v>1.27</v>
      </c>
      <c r="M2215">
        <v>13.423999999999999</v>
      </c>
      <c r="N2215">
        <v>20.137</v>
      </c>
    </row>
    <row r="2216" spans="1:14" x14ac:dyDescent="0.25">
      <c r="A2216" t="s">
        <v>1029</v>
      </c>
      <c r="B2216" t="s">
        <v>1161</v>
      </c>
      <c r="C2216" t="str">
        <f t="shared" si="136"/>
        <v>20</v>
      </c>
      <c r="D2216" t="str">
        <f t="shared" si="137"/>
        <v>132</v>
      </c>
      <c r="E2216" t="str">
        <f t="shared" si="138"/>
        <v>20132</v>
      </c>
      <c r="F2216" t="str">
        <f t="shared" si="139"/>
        <v>San Dionisio Ocotlán</v>
      </c>
      <c r="G2216" t="s">
        <v>19</v>
      </c>
      <c r="H2216">
        <v>46</v>
      </c>
      <c r="I2216">
        <v>110</v>
      </c>
      <c r="J2216">
        <v>8.0030000000000001</v>
      </c>
      <c r="K2216">
        <v>5.5460000000000003</v>
      </c>
      <c r="L2216">
        <v>0.152</v>
      </c>
      <c r="M2216">
        <v>11.792999999999999</v>
      </c>
      <c r="N2216">
        <v>26.338999999999999</v>
      </c>
    </row>
    <row r="2217" spans="1:14" hidden="1" x14ac:dyDescent="0.25">
      <c r="A2217" t="s">
        <v>1029</v>
      </c>
      <c r="B2217" t="s">
        <v>1161</v>
      </c>
      <c r="C2217" t="str">
        <f t="shared" si="136"/>
        <v>20</v>
      </c>
      <c r="D2217" t="str">
        <f t="shared" si="137"/>
        <v>132</v>
      </c>
      <c r="E2217" t="str">
        <f t="shared" si="138"/>
        <v>20132</v>
      </c>
      <c r="F2217" t="str">
        <f t="shared" si="139"/>
        <v>San Dionisio Ocotlán</v>
      </c>
      <c r="G2217" t="s">
        <v>16</v>
      </c>
      <c r="H2217">
        <v>9</v>
      </c>
      <c r="I2217">
        <v>14</v>
      </c>
      <c r="J2217">
        <v>0.51500000000000001</v>
      </c>
      <c r="K2217">
        <v>0.20699999999999999</v>
      </c>
      <c r="L2217">
        <v>0</v>
      </c>
      <c r="M2217">
        <v>9.4E-2</v>
      </c>
      <c r="N2217">
        <v>0.51400000000000001</v>
      </c>
    </row>
    <row r="2218" spans="1:14" x14ac:dyDescent="0.25">
      <c r="A2218" t="s">
        <v>1029</v>
      </c>
      <c r="B2218" t="s">
        <v>1162</v>
      </c>
      <c r="C2218" t="str">
        <f t="shared" si="136"/>
        <v>20</v>
      </c>
      <c r="D2218" t="str">
        <f t="shared" si="137"/>
        <v>133</v>
      </c>
      <c r="E2218" t="str">
        <f t="shared" si="138"/>
        <v>20133</v>
      </c>
      <c r="F2218" t="str">
        <f t="shared" si="139"/>
        <v>San Esteban Atatlahuca</v>
      </c>
      <c r="G2218" t="s">
        <v>19</v>
      </c>
      <c r="H2218">
        <v>35</v>
      </c>
      <c r="I2218">
        <v>63</v>
      </c>
      <c r="J2218">
        <v>1.6819999999999999</v>
      </c>
      <c r="K2218">
        <v>0.80300000000000005</v>
      </c>
      <c r="L2218">
        <v>1.0999999999999999E-2</v>
      </c>
      <c r="M2218">
        <v>3.79</v>
      </c>
      <c r="N2218">
        <v>2.1840000000000002</v>
      </c>
    </row>
    <row r="2219" spans="1:14" hidden="1" x14ac:dyDescent="0.25">
      <c r="A2219" t="s">
        <v>1029</v>
      </c>
      <c r="B2219" t="s">
        <v>1162</v>
      </c>
      <c r="C2219" t="str">
        <f t="shared" si="136"/>
        <v>20</v>
      </c>
      <c r="D2219" t="str">
        <f t="shared" si="137"/>
        <v>133</v>
      </c>
      <c r="E2219" t="str">
        <f t="shared" si="138"/>
        <v>20133</v>
      </c>
      <c r="F2219" t="str">
        <f t="shared" si="139"/>
        <v>San Esteban Atatlahuca</v>
      </c>
      <c r="G2219" t="s">
        <v>16</v>
      </c>
      <c r="H2219">
        <v>5</v>
      </c>
      <c r="I2219">
        <v>8</v>
      </c>
      <c r="J2219">
        <v>0.154</v>
      </c>
      <c r="K2219">
        <v>2.5999999999999999E-2</v>
      </c>
      <c r="L2219">
        <v>2E-3</v>
      </c>
      <c r="M2219">
        <v>0.36199999999999999</v>
      </c>
      <c r="N2219">
        <v>0.152</v>
      </c>
    </row>
    <row r="2220" spans="1:14" x14ac:dyDescent="0.25">
      <c r="A2220" t="s">
        <v>1029</v>
      </c>
      <c r="B2220" t="s">
        <v>1163</v>
      </c>
      <c r="C2220" t="str">
        <f t="shared" si="136"/>
        <v>20</v>
      </c>
      <c r="D2220" t="str">
        <f t="shared" si="137"/>
        <v>134</v>
      </c>
      <c r="E2220" t="str">
        <f t="shared" si="138"/>
        <v>20134</v>
      </c>
      <c r="F2220" t="str">
        <f t="shared" si="139"/>
        <v>San Felipe Jalapa de Díaz</v>
      </c>
      <c r="G2220" t="s">
        <v>19</v>
      </c>
      <c r="H2220">
        <v>519</v>
      </c>
      <c r="I2220">
        <v>959</v>
      </c>
      <c r="J2220">
        <v>63.405999999999999</v>
      </c>
      <c r="K2220">
        <v>44.984999999999999</v>
      </c>
      <c r="L2220">
        <v>0.23200000000000001</v>
      </c>
      <c r="M2220">
        <v>77.274000000000001</v>
      </c>
      <c r="N2220">
        <v>125.77800000000001</v>
      </c>
    </row>
    <row r="2221" spans="1:14" hidden="1" x14ac:dyDescent="0.25">
      <c r="A2221" t="s">
        <v>1029</v>
      </c>
      <c r="B2221" t="s">
        <v>1163</v>
      </c>
      <c r="C2221" t="str">
        <f t="shared" si="136"/>
        <v>20</v>
      </c>
      <c r="D2221" t="str">
        <f t="shared" si="137"/>
        <v>134</v>
      </c>
      <c r="E2221" t="str">
        <f t="shared" si="138"/>
        <v>20134</v>
      </c>
      <c r="F2221" t="str">
        <f t="shared" si="139"/>
        <v>San Felipe Jalapa de Díaz</v>
      </c>
      <c r="G2221" t="s">
        <v>16</v>
      </c>
      <c r="H2221">
        <v>116</v>
      </c>
      <c r="I2221">
        <v>175</v>
      </c>
      <c r="J2221">
        <v>17.54</v>
      </c>
      <c r="K2221">
        <v>10.891</v>
      </c>
      <c r="L2221">
        <v>6.0000000000000001E-3</v>
      </c>
      <c r="M2221">
        <v>16.018000000000001</v>
      </c>
      <c r="N2221">
        <v>17.527000000000001</v>
      </c>
    </row>
    <row r="2222" spans="1:14" x14ac:dyDescent="0.25">
      <c r="A2222" t="s">
        <v>1029</v>
      </c>
      <c r="B2222" t="s">
        <v>1164</v>
      </c>
      <c r="C2222" t="str">
        <f t="shared" si="136"/>
        <v>20</v>
      </c>
      <c r="D2222" t="str">
        <f t="shared" si="137"/>
        <v>135</v>
      </c>
      <c r="E2222" t="str">
        <f t="shared" si="138"/>
        <v>20135</v>
      </c>
      <c r="F2222" t="str">
        <f t="shared" si="139"/>
        <v>San Felipe Tejalápam</v>
      </c>
      <c r="G2222" t="s">
        <v>19</v>
      </c>
      <c r="H2222">
        <v>131</v>
      </c>
      <c r="I2222">
        <v>243</v>
      </c>
      <c r="J2222">
        <v>13.686999999999999</v>
      </c>
      <c r="K2222">
        <v>8.2789999999999999</v>
      </c>
      <c r="L2222">
        <v>6.4000000000000001E-2</v>
      </c>
      <c r="M2222">
        <v>6.14</v>
      </c>
      <c r="N2222">
        <v>21.099</v>
      </c>
    </row>
    <row r="2223" spans="1:14" hidden="1" x14ac:dyDescent="0.25">
      <c r="A2223" t="s">
        <v>1029</v>
      </c>
      <c r="B2223" t="s">
        <v>1164</v>
      </c>
      <c r="C2223" t="str">
        <f t="shared" si="136"/>
        <v>20</v>
      </c>
      <c r="D2223" t="str">
        <f t="shared" si="137"/>
        <v>135</v>
      </c>
      <c r="E2223" t="str">
        <f t="shared" si="138"/>
        <v>20135</v>
      </c>
      <c r="F2223" t="str">
        <f t="shared" si="139"/>
        <v>San Felipe Tejalápam</v>
      </c>
      <c r="G2223" t="s">
        <v>16</v>
      </c>
      <c r="H2223">
        <v>27</v>
      </c>
      <c r="I2223">
        <v>54</v>
      </c>
      <c r="J2223">
        <v>4.6779999999999999</v>
      </c>
      <c r="K2223">
        <v>2.1259999999999999</v>
      </c>
      <c r="L2223">
        <v>0</v>
      </c>
      <c r="M2223">
        <v>1.0249999999999999</v>
      </c>
      <c r="N2223">
        <v>4.74</v>
      </c>
    </row>
    <row r="2224" spans="1:14" x14ac:dyDescent="0.25">
      <c r="A2224" t="s">
        <v>1029</v>
      </c>
      <c r="B2224" t="s">
        <v>1165</v>
      </c>
      <c r="C2224" t="str">
        <f t="shared" si="136"/>
        <v>20</v>
      </c>
      <c r="D2224" t="str">
        <f t="shared" si="137"/>
        <v>136</v>
      </c>
      <c r="E2224" t="str">
        <f t="shared" si="138"/>
        <v>20136</v>
      </c>
      <c r="F2224" t="str">
        <f t="shared" si="139"/>
        <v>San Felipe Usila</v>
      </c>
      <c r="G2224" t="s">
        <v>19</v>
      </c>
      <c r="H2224">
        <v>303</v>
      </c>
      <c r="I2224">
        <v>440</v>
      </c>
      <c r="J2224">
        <v>17.922000000000001</v>
      </c>
      <c r="K2224">
        <v>9.3770000000000007</v>
      </c>
      <c r="L2224">
        <v>0.33300000000000002</v>
      </c>
      <c r="M2224">
        <v>31.741</v>
      </c>
      <c r="N2224">
        <v>33.536999999999999</v>
      </c>
    </row>
    <row r="2225" spans="1:14" hidden="1" x14ac:dyDescent="0.25">
      <c r="A2225" t="s">
        <v>1029</v>
      </c>
      <c r="B2225" t="s">
        <v>1165</v>
      </c>
      <c r="C2225" t="str">
        <f t="shared" si="136"/>
        <v>20</v>
      </c>
      <c r="D2225" t="str">
        <f t="shared" si="137"/>
        <v>136</v>
      </c>
      <c r="E2225" t="str">
        <f t="shared" si="138"/>
        <v>20136</v>
      </c>
      <c r="F2225" t="str">
        <f t="shared" si="139"/>
        <v>San Felipe Usila</v>
      </c>
      <c r="G2225" t="s">
        <v>16</v>
      </c>
      <c r="H2225">
        <v>41</v>
      </c>
      <c r="I2225">
        <v>68</v>
      </c>
      <c r="J2225">
        <v>2.9470000000000001</v>
      </c>
      <c r="K2225">
        <v>0.93899999999999995</v>
      </c>
      <c r="L2225">
        <v>0</v>
      </c>
      <c r="M2225">
        <v>3.1880000000000002</v>
      </c>
      <c r="N2225">
        <v>2.9449999999999998</v>
      </c>
    </row>
    <row r="2226" spans="1:14" x14ac:dyDescent="0.25">
      <c r="A2226" t="s">
        <v>1029</v>
      </c>
      <c r="B2226" t="s">
        <v>1166</v>
      </c>
      <c r="C2226" t="str">
        <f t="shared" si="136"/>
        <v>20</v>
      </c>
      <c r="D2226" t="str">
        <f t="shared" si="137"/>
        <v>137</v>
      </c>
      <c r="E2226" t="str">
        <f t="shared" si="138"/>
        <v>20137</v>
      </c>
      <c r="F2226" t="str">
        <f t="shared" si="139"/>
        <v>San Francisco Cahuacuá</v>
      </c>
      <c r="G2226" t="s">
        <v>19</v>
      </c>
      <c r="H2226">
        <v>30</v>
      </c>
      <c r="I2226">
        <v>61</v>
      </c>
      <c r="J2226">
        <v>2.2229999999999999</v>
      </c>
      <c r="K2226">
        <v>1.002</v>
      </c>
      <c r="L2226">
        <v>4.0000000000000001E-3</v>
      </c>
      <c r="M2226">
        <v>2.431</v>
      </c>
      <c r="N2226">
        <v>4.4080000000000004</v>
      </c>
    </row>
    <row r="2227" spans="1:14" x14ac:dyDescent="0.25">
      <c r="A2227" t="s">
        <v>1029</v>
      </c>
      <c r="B2227" t="s">
        <v>1167</v>
      </c>
      <c r="C2227" t="str">
        <f t="shared" si="136"/>
        <v>20</v>
      </c>
      <c r="D2227" t="str">
        <f t="shared" si="137"/>
        <v>138</v>
      </c>
      <c r="E2227" t="str">
        <f t="shared" si="138"/>
        <v>20138</v>
      </c>
      <c r="F2227" t="str">
        <f t="shared" si="139"/>
        <v>San Francisco Cajonos</v>
      </c>
      <c r="G2227" t="s">
        <v>19</v>
      </c>
      <c r="H2227">
        <v>21</v>
      </c>
      <c r="I2227">
        <v>33</v>
      </c>
      <c r="J2227">
        <v>1.4610000000000001</v>
      </c>
      <c r="K2227">
        <v>0.84899999999999998</v>
      </c>
      <c r="L2227">
        <v>4.0000000000000001E-3</v>
      </c>
      <c r="M2227">
        <v>1.226</v>
      </c>
      <c r="N2227">
        <v>2.1890000000000001</v>
      </c>
    </row>
    <row r="2228" spans="1:14" hidden="1" x14ac:dyDescent="0.25">
      <c r="A2228" t="s">
        <v>1029</v>
      </c>
      <c r="B2228" t="s">
        <v>1167</v>
      </c>
      <c r="C2228" t="str">
        <f t="shared" si="136"/>
        <v>20</v>
      </c>
      <c r="D2228" t="str">
        <f t="shared" si="137"/>
        <v>138</v>
      </c>
      <c r="E2228" t="str">
        <f t="shared" si="138"/>
        <v>20138</v>
      </c>
      <c r="F2228" t="str">
        <f t="shared" si="139"/>
        <v>San Francisco Cajonos</v>
      </c>
      <c r="G2228" t="s">
        <v>16</v>
      </c>
      <c r="H2228">
        <v>10</v>
      </c>
      <c r="I2228">
        <v>13</v>
      </c>
      <c r="J2228">
        <v>0.44</v>
      </c>
      <c r="K2228">
        <v>0.251</v>
      </c>
      <c r="L2228">
        <v>3.0000000000000001E-3</v>
      </c>
      <c r="M2228">
        <v>0.115</v>
      </c>
      <c r="N2228">
        <v>0.437</v>
      </c>
    </row>
    <row r="2229" spans="1:14" x14ac:dyDescent="0.25">
      <c r="A2229" t="s">
        <v>1029</v>
      </c>
      <c r="B2229" t="s">
        <v>1168</v>
      </c>
      <c r="C2229" t="str">
        <f t="shared" si="136"/>
        <v>20</v>
      </c>
      <c r="D2229" t="str">
        <f t="shared" si="137"/>
        <v>139</v>
      </c>
      <c r="E2229" t="str">
        <f t="shared" si="138"/>
        <v>20139</v>
      </c>
      <c r="F2229" t="str">
        <f t="shared" si="139"/>
        <v>San Francisco Chapulapa</v>
      </c>
      <c r="G2229" t="s">
        <v>19</v>
      </c>
      <c r="H2229">
        <v>7</v>
      </c>
      <c r="I2229">
        <v>8</v>
      </c>
      <c r="J2229">
        <v>0.14199999999999999</v>
      </c>
      <c r="K2229">
        <v>0.111</v>
      </c>
      <c r="L2229">
        <v>0</v>
      </c>
      <c r="M2229">
        <v>0.16200000000000001</v>
      </c>
      <c r="N2229">
        <v>1.0429999999999999</v>
      </c>
    </row>
    <row r="2230" spans="1:14" x14ac:dyDescent="0.25">
      <c r="A2230" t="s">
        <v>1029</v>
      </c>
      <c r="B2230" t="s">
        <v>1169</v>
      </c>
      <c r="C2230" t="str">
        <f t="shared" si="136"/>
        <v>20</v>
      </c>
      <c r="D2230" t="str">
        <f t="shared" si="137"/>
        <v>140</v>
      </c>
      <c r="E2230" t="str">
        <f t="shared" si="138"/>
        <v>20140</v>
      </c>
      <c r="F2230" t="str">
        <f t="shared" si="139"/>
        <v>San Francisco Chindúa</v>
      </c>
      <c r="G2230" t="s">
        <v>19</v>
      </c>
      <c r="H2230">
        <v>20</v>
      </c>
      <c r="I2230">
        <v>29</v>
      </c>
      <c r="J2230">
        <v>0.56999999999999995</v>
      </c>
      <c r="K2230">
        <v>0.47699999999999998</v>
      </c>
      <c r="L2230">
        <v>7.0999999999999994E-2</v>
      </c>
      <c r="M2230">
        <v>0.56699999999999995</v>
      </c>
      <c r="N2230">
        <v>0.72499999999999998</v>
      </c>
    </row>
    <row r="2231" spans="1:14" x14ac:dyDescent="0.25">
      <c r="A2231" t="s">
        <v>1029</v>
      </c>
      <c r="B2231" t="s">
        <v>1170</v>
      </c>
      <c r="C2231" t="str">
        <f t="shared" si="136"/>
        <v>20</v>
      </c>
      <c r="D2231" t="str">
        <f t="shared" si="137"/>
        <v>141</v>
      </c>
      <c r="E2231" t="str">
        <f t="shared" si="138"/>
        <v>20141</v>
      </c>
      <c r="F2231" t="str">
        <f t="shared" si="139"/>
        <v>San Francisco del Mar</v>
      </c>
      <c r="G2231" t="s">
        <v>19</v>
      </c>
      <c r="H2231">
        <v>258</v>
      </c>
      <c r="I2231">
        <v>713</v>
      </c>
      <c r="J2231">
        <v>29.64</v>
      </c>
      <c r="K2231">
        <v>14.36</v>
      </c>
      <c r="L2231">
        <v>0.77400000000000002</v>
      </c>
      <c r="M2231">
        <v>21.184000000000001</v>
      </c>
      <c r="N2231">
        <v>44.104999999999997</v>
      </c>
    </row>
    <row r="2232" spans="1:14" hidden="1" x14ac:dyDescent="0.25">
      <c r="A2232" t="s">
        <v>1029</v>
      </c>
      <c r="B2232" t="s">
        <v>1170</v>
      </c>
      <c r="C2232" t="str">
        <f t="shared" si="136"/>
        <v>20</v>
      </c>
      <c r="D2232" t="str">
        <f t="shared" si="137"/>
        <v>141</v>
      </c>
      <c r="E2232" t="str">
        <f t="shared" si="138"/>
        <v>20141</v>
      </c>
      <c r="F2232" t="str">
        <f t="shared" si="139"/>
        <v>San Francisco del Mar</v>
      </c>
      <c r="G2232" t="s">
        <v>16</v>
      </c>
      <c r="H2232">
        <v>35</v>
      </c>
      <c r="I2232">
        <v>65</v>
      </c>
      <c r="J2232">
        <v>9.3469999999999995</v>
      </c>
      <c r="K2232">
        <v>3.758</v>
      </c>
      <c r="L2232">
        <v>0.44600000000000001</v>
      </c>
      <c r="M2232">
        <v>4.05</v>
      </c>
      <c r="N2232">
        <v>8.9809999999999999</v>
      </c>
    </row>
    <row r="2233" spans="1:14" x14ac:dyDescent="0.25">
      <c r="A2233" t="s">
        <v>1029</v>
      </c>
      <c r="B2233" t="s">
        <v>1171</v>
      </c>
      <c r="C2233" t="str">
        <f t="shared" si="136"/>
        <v>20</v>
      </c>
      <c r="D2233" t="str">
        <f t="shared" si="137"/>
        <v>142</v>
      </c>
      <c r="E2233" t="str">
        <f t="shared" si="138"/>
        <v>20142</v>
      </c>
      <c r="F2233" t="str">
        <f t="shared" si="139"/>
        <v>San Francisco Huehuetlán</v>
      </c>
      <c r="G2233" t="s">
        <v>19</v>
      </c>
      <c r="H2233">
        <v>12</v>
      </c>
      <c r="I2233">
        <v>17</v>
      </c>
      <c r="J2233">
        <v>1.024</v>
      </c>
      <c r="K2233">
        <v>0.18</v>
      </c>
      <c r="L2233">
        <v>1.7000000000000001E-2</v>
      </c>
      <c r="M2233">
        <v>0.29699999999999999</v>
      </c>
      <c r="N2233">
        <v>2.5219999999999998</v>
      </c>
    </row>
    <row r="2234" spans="1:14" x14ac:dyDescent="0.25">
      <c r="A2234" t="s">
        <v>1029</v>
      </c>
      <c r="B2234" t="s">
        <v>1172</v>
      </c>
      <c r="C2234" t="str">
        <f t="shared" si="136"/>
        <v>20</v>
      </c>
      <c r="D2234" t="str">
        <f t="shared" si="137"/>
        <v>143</v>
      </c>
      <c r="E2234" t="str">
        <f t="shared" si="138"/>
        <v>20143</v>
      </c>
      <c r="F2234" t="str">
        <f t="shared" si="139"/>
        <v>San Francisco Ixhuatán</v>
      </c>
      <c r="G2234" t="s">
        <v>19</v>
      </c>
      <c r="H2234">
        <v>422</v>
      </c>
      <c r="I2234">
        <v>1141</v>
      </c>
      <c r="J2234">
        <v>51.877000000000002</v>
      </c>
      <c r="K2234">
        <v>24.312000000000001</v>
      </c>
      <c r="L2234">
        <v>9.0999999999999998E-2</v>
      </c>
      <c r="M2234">
        <v>50.329000000000001</v>
      </c>
      <c r="N2234">
        <v>73.334000000000003</v>
      </c>
    </row>
    <row r="2235" spans="1:14" hidden="1" x14ac:dyDescent="0.25">
      <c r="A2235" t="s">
        <v>1029</v>
      </c>
      <c r="B2235" t="s">
        <v>1172</v>
      </c>
      <c r="C2235" t="str">
        <f t="shared" si="136"/>
        <v>20</v>
      </c>
      <c r="D2235" t="str">
        <f t="shared" si="137"/>
        <v>143</v>
      </c>
      <c r="E2235" t="str">
        <f t="shared" si="138"/>
        <v>20143</v>
      </c>
      <c r="F2235" t="str">
        <f t="shared" si="139"/>
        <v>San Francisco Ixhuatán</v>
      </c>
      <c r="G2235" t="s">
        <v>16</v>
      </c>
      <c r="H2235">
        <v>59</v>
      </c>
      <c r="I2235">
        <v>300</v>
      </c>
      <c r="J2235">
        <v>16.983000000000001</v>
      </c>
      <c r="K2235">
        <v>4.694</v>
      </c>
      <c r="L2235">
        <v>1.2999999999999999E-2</v>
      </c>
      <c r="M2235">
        <v>12.201000000000001</v>
      </c>
      <c r="N2235">
        <v>17.18</v>
      </c>
    </row>
    <row r="2236" spans="1:14" x14ac:dyDescent="0.25">
      <c r="A2236" t="s">
        <v>1029</v>
      </c>
      <c r="B2236" t="s">
        <v>1173</v>
      </c>
      <c r="C2236" t="str">
        <f t="shared" si="136"/>
        <v>20</v>
      </c>
      <c r="D2236" t="str">
        <f t="shared" si="137"/>
        <v>144</v>
      </c>
      <c r="E2236" t="str">
        <f t="shared" si="138"/>
        <v>20144</v>
      </c>
      <c r="F2236" t="str">
        <f t="shared" si="139"/>
        <v>San Francisco Jaltepetongo</v>
      </c>
      <c r="G2236" t="s">
        <v>19</v>
      </c>
      <c r="H2236">
        <v>32</v>
      </c>
      <c r="I2236">
        <v>74</v>
      </c>
      <c r="J2236">
        <v>1.32</v>
      </c>
      <c r="K2236">
        <v>0.59299999999999997</v>
      </c>
      <c r="L2236">
        <v>4.0000000000000001E-3</v>
      </c>
      <c r="M2236">
        <v>1.3120000000000001</v>
      </c>
      <c r="N2236">
        <v>1.377</v>
      </c>
    </row>
    <row r="2237" spans="1:14" hidden="1" x14ac:dyDescent="0.25">
      <c r="A2237" t="s">
        <v>1029</v>
      </c>
      <c r="B2237" t="s">
        <v>1173</v>
      </c>
      <c r="C2237" t="str">
        <f t="shared" si="136"/>
        <v>20</v>
      </c>
      <c r="D2237" t="str">
        <f t="shared" si="137"/>
        <v>144</v>
      </c>
      <c r="E2237" t="str">
        <f t="shared" si="138"/>
        <v>20144</v>
      </c>
      <c r="F2237" t="str">
        <f t="shared" si="139"/>
        <v>San Francisco Jaltepetongo</v>
      </c>
      <c r="G2237" t="s">
        <v>16</v>
      </c>
      <c r="H2237">
        <v>23</v>
      </c>
      <c r="I2237">
        <v>57</v>
      </c>
      <c r="J2237">
        <v>1.0369999999999999</v>
      </c>
      <c r="K2237">
        <v>0.40500000000000003</v>
      </c>
      <c r="L2237">
        <v>4.0000000000000001E-3</v>
      </c>
      <c r="M2237">
        <v>0.69199999999999995</v>
      </c>
      <c r="N2237">
        <v>1.036</v>
      </c>
    </row>
    <row r="2238" spans="1:14" x14ac:dyDescent="0.25">
      <c r="A2238" t="s">
        <v>1029</v>
      </c>
      <c r="B2238" t="s">
        <v>1174</v>
      </c>
      <c r="C2238" t="str">
        <f t="shared" si="136"/>
        <v>20</v>
      </c>
      <c r="D2238" t="str">
        <f t="shared" si="137"/>
        <v>145</v>
      </c>
      <c r="E2238" t="str">
        <f t="shared" si="138"/>
        <v>20145</v>
      </c>
      <c r="F2238" t="str">
        <f t="shared" si="139"/>
        <v>San Francisco Lachigoló</v>
      </c>
      <c r="G2238" t="s">
        <v>19</v>
      </c>
      <c r="H2238">
        <v>220</v>
      </c>
      <c r="I2238">
        <v>487</v>
      </c>
      <c r="J2238">
        <v>35.729999999999997</v>
      </c>
      <c r="K2238">
        <v>13.457000000000001</v>
      </c>
      <c r="L2238">
        <v>1.96</v>
      </c>
      <c r="M2238">
        <v>59.115000000000002</v>
      </c>
      <c r="N2238">
        <v>128.31399999999999</v>
      </c>
    </row>
    <row r="2239" spans="1:14" hidden="1" x14ac:dyDescent="0.25">
      <c r="A2239" t="s">
        <v>1029</v>
      </c>
      <c r="B2239" t="s">
        <v>1174</v>
      </c>
      <c r="C2239" t="str">
        <f t="shared" si="136"/>
        <v>20</v>
      </c>
      <c r="D2239" t="str">
        <f t="shared" si="137"/>
        <v>145</v>
      </c>
      <c r="E2239" t="str">
        <f t="shared" si="138"/>
        <v>20145</v>
      </c>
      <c r="F2239" t="str">
        <f t="shared" si="139"/>
        <v>San Francisco Lachigoló</v>
      </c>
      <c r="G2239" t="s">
        <v>16</v>
      </c>
      <c r="H2239">
        <v>45</v>
      </c>
      <c r="I2239">
        <v>112</v>
      </c>
      <c r="J2239">
        <v>11.509</v>
      </c>
      <c r="K2239">
        <v>3.5379999999999998</v>
      </c>
      <c r="L2239">
        <v>1.7999999999999999E-2</v>
      </c>
      <c r="M2239">
        <v>20.23</v>
      </c>
      <c r="N2239">
        <v>11.43</v>
      </c>
    </row>
    <row r="2240" spans="1:14" x14ac:dyDescent="0.25">
      <c r="A2240" t="s">
        <v>1029</v>
      </c>
      <c r="B2240" t="s">
        <v>1175</v>
      </c>
      <c r="C2240" t="str">
        <f t="shared" si="136"/>
        <v>20</v>
      </c>
      <c r="D2240" t="str">
        <f t="shared" si="137"/>
        <v>146</v>
      </c>
      <c r="E2240" t="str">
        <f t="shared" si="138"/>
        <v>20146</v>
      </c>
      <c r="F2240" t="str">
        <f t="shared" si="139"/>
        <v>San Francisco Logueche</v>
      </c>
      <c r="G2240" t="s">
        <v>19</v>
      </c>
      <c r="H2240">
        <v>91</v>
      </c>
      <c r="I2240">
        <v>96</v>
      </c>
      <c r="J2240">
        <v>0.95899999999999996</v>
      </c>
      <c r="K2240">
        <v>0.72399999999999998</v>
      </c>
      <c r="L2240">
        <v>0</v>
      </c>
      <c r="M2240">
        <v>0.79900000000000004</v>
      </c>
      <c r="N2240">
        <v>3.1890000000000001</v>
      </c>
    </row>
    <row r="2241" spans="1:14" hidden="1" x14ac:dyDescent="0.25">
      <c r="A2241" t="s">
        <v>1029</v>
      </c>
      <c r="B2241" t="s">
        <v>1175</v>
      </c>
      <c r="C2241" t="str">
        <f t="shared" si="136"/>
        <v>20</v>
      </c>
      <c r="D2241" t="str">
        <f t="shared" si="137"/>
        <v>146</v>
      </c>
      <c r="E2241" t="str">
        <f t="shared" si="138"/>
        <v>20146</v>
      </c>
      <c r="F2241" t="str">
        <f t="shared" si="139"/>
        <v>San Francisco Logueche</v>
      </c>
      <c r="G2241" t="s">
        <v>16</v>
      </c>
      <c r="H2241">
        <v>69</v>
      </c>
      <c r="I2241">
        <v>70</v>
      </c>
      <c r="J2241">
        <v>0.33600000000000002</v>
      </c>
      <c r="K2241">
        <v>0.16600000000000001</v>
      </c>
      <c r="L2241">
        <v>0</v>
      </c>
      <c r="M2241">
        <v>0</v>
      </c>
      <c r="N2241">
        <v>0.33700000000000002</v>
      </c>
    </row>
    <row r="2242" spans="1:14" x14ac:dyDescent="0.25">
      <c r="A2242" t="s">
        <v>1029</v>
      </c>
      <c r="B2242" t="s">
        <v>1176</v>
      </c>
      <c r="C2242" t="str">
        <f t="shared" si="136"/>
        <v>20</v>
      </c>
      <c r="D2242" t="str">
        <f t="shared" si="137"/>
        <v>147</v>
      </c>
      <c r="E2242" t="str">
        <f t="shared" si="138"/>
        <v>20147</v>
      </c>
      <c r="F2242" t="str">
        <f t="shared" si="139"/>
        <v>San Francisco Nuxaño</v>
      </c>
      <c r="G2242" t="s">
        <v>19</v>
      </c>
      <c r="H2242">
        <v>21</v>
      </c>
      <c r="I2242">
        <v>31</v>
      </c>
      <c r="J2242">
        <v>0.66700000000000004</v>
      </c>
      <c r="K2242">
        <v>0.496</v>
      </c>
      <c r="L2242">
        <v>1E-3</v>
      </c>
      <c r="M2242">
        <v>0.77500000000000002</v>
      </c>
      <c r="N2242">
        <v>1.075</v>
      </c>
    </row>
    <row r="2243" spans="1:14" x14ac:dyDescent="0.25">
      <c r="A2243" t="s">
        <v>1029</v>
      </c>
      <c r="B2243" t="s">
        <v>1177</v>
      </c>
      <c r="C2243" t="str">
        <f t="shared" ref="C2243:C2306" si="140">MID(A2243,1,2)</f>
        <v>20</v>
      </c>
      <c r="D2243" t="str">
        <f t="shared" ref="D2243:D2306" si="141">MID(B2243,1,3)</f>
        <v>148</v>
      </c>
      <c r="E2243" t="str">
        <f t="shared" ref="E2243:E2306" si="142">CONCATENATE(C2243,D2243)</f>
        <v>20148</v>
      </c>
      <c r="F2243" t="str">
        <f t="shared" ref="F2243:F2306" si="143">MID(B2243,5,40)</f>
        <v>San Francisco Ozolotepec</v>
      </c>
      <c r="G2243" t="s">
        <v>19</v>
      </c>
      <c r="H2243">
        <v>29</v>
      </c>
      <c r="I2243">
        <v>51</v>
      </c>
      <c r="J2243">
        <v>1.3620000000000001</v>
      </c>
      <c r="K2243">
        <v>0.89300000000000002</v>
      </c>
      <c r="L2243">
        <v>8.0000000000000002E-3</v>
      </c>
      <c r="M2243">
        <v>2.1739999999999999</v>
      </c>
      <c r="N2243">
        <v>3.9830000000000001</v>
      </c>
    </row>
    <row r="2244" spans="1:14" hidden="1" x14ac:dyDescent="0.25">
      <c r="A2244" t="s">
        <v>1029</v>
      </c>
      <c r="B2244" t="s">
        <v>1177</v>
      </c>
      <c r="C2244" t="str">
        <f t="shared" si="140"/>
        <v>20</v>
      </c>
      <c r="D2244" t="str">
        <f t="shared" si="141"/>
        <v>148</v>
      </c>
      <c r="E2244" t="str">
        <f t="shared" si="142"/>
        <v>20148</v>
      </c>
      <c r="F2244" t="str">
        <f t="shared" si="143"/>
        <v>San Francisco Ozolotepec</v>
      </c>
      <c r="G2244" t="s">
        <v>16</v>
      </c>
      <c r="H2244">
        <v>3</v>
      </c>
      <c r="I2244">
        <v>4</v>
      </c>
      <c r="J2244">
        <v>0.158</v>
      </c>
      <c r="K2244">
        <v>6.2E-2</v>
      </c>
      <c r="L2244">
        <v>0</v>
      </c>
      <c r="M2244">
        <v>8.6999999999999994E-2</v>
      </c>
      <c r="N2244">
        <v>0.158</v>
      </c>
    </row>
    <row r="2245" spans="1:14" x14ac:dyDescent="0.25">
      <c r="A2245" t="s">
        <v>1029</v>
      </c>
      <c r="B2245" t="s">
        <v>1178</v>
      </c>
      <c r="C2245" t="str">
        <f t="shared" si="140"/>
        <v>20</v>
      </c>
      <c r="D2245" t="str">
        <f t="shared" si="141"/>
        <v>149</v>
      </c>
      <c r="E2245" t="str">
        <f t="shared" si="142"/>
        <v>20149</v>
      </c>
      <c r="F2245" t="str">
        <f t="shared" si="143"/>
        <v>San Francisco Sola</v>
      </c>
      <c r="G2245" t="s">
        <v>19</v>
      </c>
      <c r="H2245">
        <v>46</v>
      </c>
      <c r="I2245">
        <v>70</v>
      </c>
      <c r="J2245">
        <v>2.9569999999999999</v>
      </c>
      <c r="K2245">
        <v>1.375</v>
      </c>
      <c r="L2245">
        <v>5.7000000000000002E-2</v>
      </c>
      <c r="M2245">
        <v>2.7290000000000001</v>
      </c>
      <c r="N2245">
        <v>4.7809999999999997</v>
      </c>
    </row>
    <row r="2246" spans="1:14" hidden="1" x14ac:dyDescent="0.25">
      <c r="A2246" t="s">
        <v>1029</v>
      </c>
      <c r="B2246" t="s">
        <v>1178</v>
      </c>
      <c r="C2246" t="str">
        <f t="shared" si="140"/>
        <v>20</v>
      </c>
      <c r="D2246" t="str">
        <f t="shared" si="141"/>
        <v>149</v>
      </c>
      <c r="E2246" t="str">
        <f t="shared" si="142"/>
        <v>20149</v>
      </c>
      <c r="F2246" t="str">
        <f t="shared" si="143"/>
        <v>San Francisco Sola</v>
      </c>
      <c r="G2246" t="s">
        <v>16</v>
      </c>
      <c r="H2246">
        <v>11</v>
      </c>
      <c r="I2246">
        <v>16</v>
      </c>
      <c r="J2246">
        <v>1.091</v>
      </c>
      <c r="K2246">
        <v>0.46800000000000003</v>
      </c>
      <c r="L2246">
        <v>1.7000000000000001E-2</v>
      </c>
      <c r="M2246">
        <v>0.54500000000000004</v>
      </c>
      <c r="N2246">
        <v>1.0760000000000001</v>
      </c>
    </row>
    <row r="2247" spans="1:14" x14ac:dyDescent="0.25">
      <c r="A2247" t="s">
        <v>1029</v>
      </c>
      <c r="B2247" t="s">
        <v>1179</v>
      </c>
      <c r="C2247" t="str">
        <f t="shared" si="140"/>
        <v>20</v>
      </c>
      <c r="D2247" t="str">
        <f t="shared" si="141"/>
        <v>150</v>
      </c>
      <c r="E2247" t="str">
        <f t="shared" si="142"/>
        <v>20150</v>
      </c>
      <c r="F2247" t="str">
        <f t="shared" si="143"/>
        <v>San Francisco Telixtlahuaca</v>
      </c>
      <c r="G2247" t="s">
        <v>19</v>
      </c>
      <c r="H2247">
        <v>732</v>
      </c>
      <c r="I2247">
        <v>1164</v>
      </c>
      <c r="J2247">
        <v>114.10599999999999</v>
      </c>
      <c r="K2247">
        <v>86.146000000000001</v>
      </c>
      <c r="L2247">
        <v>0.53100000000000003</v>
      </c>
      <c r="M2247">
        <v>58.139000000000003</v>
      </c>
      <c r="N2247">
        <v>155.66</v>
      </c>
    </row>
    <row r="2248" spans="1:14" hidden="1" x14ac:dyDescent="0.25">
      <c r="A2248" t="s">
        <v>1029</v>
      </c>
      <c r="B2248" t="s">
        <v>1179</v>
      </c>
      <c r="C2248" t="str">
        <f t="shared" si="140"/>
        <v>20</v>
      </c>
      <c r="D2248" t="str">
        <f t="shared" si="141"/>
        <v>150</v>
      </c>
      <c r="E2248" t="str">
        <f t="shared" si="142"/>
        <v>20150</v>
      </c>
      <c r="F2248" t="str">
        <f t="shared" si="143"/>
        <v>San Francisco Telixtlahuaca</v>
      </c>
      <c r="G2248" t="s">
        <v>16</v>
      </c>
      <c r="H2248">
        <v>133</v>
      </c>
      <c r="I2248">
        <v>204</v>
      </c>
      <c r="J2248">
        <v>19.091999999999999</v>
      </c>
      <c r="K2248">
        <v>8.6379999999999999</v>
      </c>
      <c r="L2248">
        <v>0.08</v>
      </c>
      <c r="M2248">
        <v>6.1680000000000001</v>
      </c>
      <c r="N2248">
        <v>18.913</v>
      </c>
    </row>
    <row r="2249" spans="1:14" x14ac:dyDescent="0.25">
      <c r="A2249" t="s">
        <v>1029</v>
      </c>
      <c r="B2249" t="s">
        <v>1180</v>
      </c>
      <c r="C2249" t="str">
        <f t="shared" si="140"/>
        <v>20</v>
      </c>
      <c r="D2249" t="str">
        <f t="shared" si="141"/>
        <v>151</v>
      </c>
      <c r="E2249" t="str">
        <f t="shared" si="142"/>
        <v>20151</v>
      </c>
      <c r="F2249" t="str">
        <f t="shared" si="143"/>
        <v>San Francisco Teopan</v>
      </c>
      <c r="G2249" t="s">
        <v>19</v>
      </c>
      <c r="H2249">
        <v>73</v>
      </c>
      <c r="I2249">
        <v>130</v>
      </c>
      <c r="J2249">
        <v>0.38900000000000001</v>
      </c>
      <c r="K2249">
        <v>0.24299999999999999</v>
      </c>
      <c r="L2249">
        <v>0</v>
      </c>
      <c r="M2249">
        <v>0.67100000000000004</v>
      </c>
      <c r="N2249">
        <v>0.80800000000000005</v>
      </c>
    </row>
    <row r="2250" spans="1:14" hidden="1" x14ac:dyDescent="0.25">
      <c r="A2250" t="s">
        <v>1029</v>
      </c>
      <c r="B2250" t="s">
        <v>1180</v>
      </c>
      <c r="C2250" t="str">
        <f t="shared" si="140"/>
        <v>20</v>
      </c>
      <c r="D2250" t="str">
        <f t="shared" si="141"/>
        <v>151</v>
      </c>
      <c r="E2250" t="str">
        <f t="shared" si="142"/>
        <v>20151</v>
      </c>
      <c r="F2250" t="str">
        <f t="shared" si="143"/>
        <v>San Francisco Teopan</v>
      </c>
      <c r="G2250" t="s">
        <v>16</v>
      </c>
      <c r="H2250">
        <v>65</v>
      </c>
      <c r="I2250">
        <v>114</v>
      </c>
      <c r="J2250">
        <v>0.25600000000000001</v>
      </c>
      <c r="K2250">
        <v>0.16900000000000001</v>
      </c>
      <c r="L2250">
        <v>0</v>
      </c>
      <c r="M2250">
        <v>0.09</v>
      </c>
      <c r="N2250">
        <v>0.255</v>
      </c>
    </row>
    <row r="2251" spans="1:14" x14ac:dyDescent="0.25">
      <c r="A2251" t="s">
        <v>1029</v>
      </c>
      <c r="B2251" t="s">
        <v>1181</v>
      </c>
      <c r="C2251" t="str">
        <f t="shared" si="140"/>
        <v>20</v>
      </c>
      <c r="D2251" t="str">
        <f t="shared" si="141"/>
        <v>152</v>
      </c>
      <c r="E2251" t="str">
        <f t="shared" si="142"/>
        <v>20152</v>
      </c>
      <c r="F2251" t="str">
        <f t="shared" si="143"/>
        <v>San Francisco Tlapancingo</v>
      </c>
      <c r="G2251" t="s">
        <v>19</v>
      </c>
      <c r="H2251">
        <v>51</v>
      </c>
      <c r="I2251">
        <v>67</v>
      </c>
      <c r="J2251">
        <v>0.95</v>
      </c>
      <c r="K2251">
        <v>0.123</v>
      </c>
      <c r="L2251">
        <v>0</v>
      </c>
      <c r="M2251">
        <v>4.4320000000000004</v>
      </c>
      <c r="N2251">
        <v>2.5409999999999999</v>
      </c>
    </row>
    <row r="2252" spans="1:14" hidden="1" x14ac:dyDescent="0.25">
      <c r="A2252" t="s">
        <v>1029</v>
      </c>
      <c r="B2252" t="s">
        <v>1181</v>
      </c>
      <c r="C2252" t="str">
        <f t="shared" si="140"/>
        <v>20</v>
      </c>
      <c r="D2252" t="str">
        <f t="shared" si="141"/>
        <v>152</v>
      </c>
      <c r="E2252" t="str">
        <f t="shared" si="142"/>
        <v>20152</v>
      </c>
      <c r="F2252" t="str">
        <f t="shared" si="143"/>
        <v>San Francisco Tlapancingo</v>
      </c>
      <c r="G2252" t="s">
        <v>16</v>
      </c>
      <c r="H2252">
        <v>4</v>
      </c>
      <c r="I2252">
        <v>7</v>
      </c>
      <c r="J2252">
        <v>0.29199999999999998</v>
      </c>
      <c r="K2252">
        <v>7.0000000000000007E-2</v>
      </c>
      <c r="L2252">
        <v>0</v>
      </c>
      <c r="M2252">
        <v>0.39900000000000002</v>
      </c>
      <c r="N2252">
        <v>0.28899999999999998</v>
      </c>
    </row>
    <row r="2253" spans="1:14" x14ac:dyDescent="0.25">
      <c r="A2253" t="s">
        <v>1029</v>
      </c>
      <c r="B2253" t="s">
        <v>1182</v>
      </c>
      <c r="C2253" t="str">
        <f t="shared" si="140"/>
        <v>20</v>
      </c>
      <c r="D2253" t="str">
        <f t="shared" si="141"/>
        <v>153</v>
      </c>
      <c r="E2253" t="str">
        <f t="shared" si="142"/>
        <v>20153</v>
      </c>
      <c r="F2253" t="str">
        <f t="shared" si="143"/>
        <v>San Gabriel Mixtepec</v>
      </c>
      <c r="G2253" t="s">
        <v>19</v>
      </c>
      <c r="H2253">
        <v>249</v>
      </c>
      <c r="I2253">
        <v>404</v>
      </c>
      <c r="J2253">
        <v>83.751000000000005</v>
      </c>
      <c r="K2253">
        <v>69.111000000000004</v>
      </c>
      <c r="L2253">
        <v>0.22500000000000001</v>
      </c>
      <c r="M2253">
        <v>26.315000000000001</v>
      </c>
      <c r="N2253">
        <v>98.167000000000002</v>
      </c>
    </row>
    <row r="2254" spans="1:14" hidden="1" x14ac:dyDescent="0.25">
      <c r="A2254" t="s">
        <v>1029</v>
      </c>
      <c r="B2254" t="s">
        <v>1182</v>
      </c>
      <c r="C2254" t="str">
        <f t="shared" si="140"/>
        <v>20</v>
      </c>
      <c r="D2254" t="str">
        <f t="shared" si="141"/>
        <v>153</v>
      </c>
      <c r="E2254" t="str">
        <f t="shared" si="142"/>
        <v>20153</v>
      </c>
      <c r="F2254" t="str">
        <f t="shared" si="143"/>
        <v>San Gabriel Mixtepec</v>
      </c>
      <c r="G2254" t="s">
        <v>16</v>
      </c>
      <c r="H2254">
        <v>62</v>
      </c>
      <c r="I2254">
        <v>80</v>
      </c>
      <c r="J2254">
        <v>7.7539999999999996</v>
      </c>
      <c r="K2254">
        <v>4.4219999999999997</v>
      </c>
      <c r="L2254">
        <v>-2.5999999999999999E-2</v>
      </c>
      <c r="M2254">
        <v>3.47</v>
      </c>
      <c r="N2254">
        <v>7.7069999999999999</v>
      </c>
    </row>
    <row r="2255" spans="1:14" x14ac:dyDescent="0.25">
      <c r="A2255" t="s">
        <v>1029</v>
      </c>
      <c r="B2255" t="s">
        <v>1183</v>
      </c>
      <c r="C2255" t="str">
        <f t="shared" si="140"/>
        <v>20</v>
      </c>
      <c r="D2255" t="str">
        <f t="shared" si="141"/>
        <v>154</v>
      </c>
      <c r="E2255" t="str">
        <f t="shared" si="142"/>
        <v>20154</v>
      </c>
      <c r="F2255" t="str">
        <f t="shared" si="143"/>
        <v>San Ildefonso Amatlán</v>
      </c>
      <c r="G2255" t="s">
        <v>19</v>
      </c>
      <c r="H2255">
        <v>23</v>
      </c>
      <c r="I2255">
        <v>49</v>
      </c>
      <c r="J2255">
        <v>1.4370000000000001</v>
      </c>
      <c r="K2255">
        <v>1.149</v>
      </c>
      <c r="L2255">
        <v>3.6999999999999998E-2</v>
      </c>
      <c r="M2255">
        <v>1.4530000000000001</v>
      </c>
      <c r="N2255">
        <v>2.06</v>
      </c>
    </row>
    <row r="2256" spans="1:14" x14ac:dyDescent="0.25">
      <c r="A2256" t="s">
        <v>1029</v>
      </c>
      <c r="B2256" t="s">
        <v>1184</v>
      </c>
      <c r="C2256" t="str">
        <f t="shared" si="140"/>
        <v>20</v>
      </c>
      <c r="D2256" t="str">
        <f t="shared" si="141"/>
        <v>155</v>
      </c>
      <c r="E2256" t="str">
        <f t="shared" si="142"/>
        <v>20155</v>
      </c>
      <c r="F2256" t="str">
        <f t="shared" si="143"/>
        <v>San Ildefonso Sola</v>
      </c>
      <c r="G2256" t="s">
        <v>19</v>
      </c>
      <c r="H2256">
        <v>14</v>
      </c>
      <c r="I2256">
        <v>23</v>
      </c>
      <c r="J2256">
        <v>1.3759999999999999</v>
      </c>
      <c r="K2256">
        <v>0.66900000000000004</v>
      </c>
      <c r="L2256">
        <v>0</v>
      </c>
      <c r="M2256">
        <v>4.0309999999999997</v>
      </c>
      <c r="N2256">
        <v>1.78</v>
      </c>
    </row>
    <row r="2257" spans="1:14" hidden="1" x14ac:dyDescent="0.25">
      <c r="A2257" t="s">
        <v>1029</v>
      </c>
      <c r="B2257" t="s">
        <v>1184</v>
      </c>
      <c r="C2257" t="str">
        <f t="shared" si="140"/>
        <v>20</v>
      </c>
      <c r="D2257" t="str">
        <f t="shared" si="141"/>
        <v>155</v>
      </c>
      <c r="E2257" t="str">
        <f t="shared" si="142"/>
        <v>20155</v>
      </c>
      <c r="F2257" t="str">
        <f t="shared" si="143"/>
        <v>San Ildefonso Sola</v>
      </c>
      <c r="G2257" t="s">
        <v>16</v>
      </c>
      <c r="H2257">
        <v>5</v>
      </c>
      <c r="I2257">
        <v>10</v>
      </c>
      <c r="J2257">
        <v>0.54100000000000004</v>
      </c>
      <c r="K2257">
        <v>0.27400000000000002</v>
      </c>
      <c r="L2257">
        <v>0</v>
      </c>
      <c r="M2257">
        <v>0.622</v>
      </c>
      <c r="N2257">
        <v>0.54100000000000004</v>
      </c>
    </row>
    <row r="2258" spans="1:14" x14ac:dyDescent="0.25">
      <c r="A2258" t="s">
        <v>1029</v>
      </c>
      <c r="B2258" t="s">
        <v>1185</v>
      </c>
      <c r="C2258" t="str">
        <f t="shared" si="140"/>
        <v>20</v>
      </c>
      <c r="D2258" t="str">
        <f t="shared" si="141"/>
        <v>156</v>
      </c>
      <c r="E2258" t="str">
        <f t="shared" si="142"/>
        <v>20156</v>
      </c>
      <c r="F2258" t="str">
        <f t="shared" si="143"/>
        <v>San Ildefonso Villa Alta</v>
      </c>
      <c r="G2258" t="s">
        <v>19</v>
      </c>
      <c r="H2258">
        <v>106</v>
      </c>
      <c r="I2258">
        <v>165</v>
      </c>
      <c r="J2258">
        <v>7.6260000000000003</v>
      </c>
      <c r="K2258">
        <v>3.9950000000000001</v>
      </c>
      <c r="L2258">
        <v>7.6999999999999999E-2</v>
      </c>
      <c r="M2258">
        <v>8.5449999999999999</v>
      </c>
      <c r="N2258">
        <v>13.606</v>
      </c>
    </row>
    <row r="2259" spans="1:14" hidden="1" x14ac:dyDescent="0.25">
      <c r="A2259" t="s">
        <v>1029</v>
      </c>
      <c r="B2259" t="s">
        <v>1185</v>
      </c>
      <c r="C2259" t="str">
        <f t="shared" si="140"/>
        <v>20</v>
      </c>
      <c r="D2259" t="str">
        <f t="shared" si="141"/>
        <v>156</v>
      </c>
      <c r="E2259" t="str">
        <f t="shared" si="142"/>
        <v>20156</v>
      </c>
      <c r="F2259" t="str">
        <f t="shared" si="143"/>
        <v>San Ildefonso Villa Alta</v>
      </c>
      <c r="G2259" t="s">
        <v>16</v>
      </c>
      <c r="H2259">
        <v>14</v>
      </c>
      <c r="I2259">
        <v>21</v>
      </c>
      <c r="J2259">
        <v>1.482</v>
      </c>
      <c r="K2259">
        <v>0.73399999999999999</v>
      </c>
      <c r="L2259">
        <v>1E-3</v>
      </c>
      <c r="M2259">
        <v>1.5229999999999999</v>
      </c>
      <c r="N2259">
        <v>1.4710000000000001</v>
      </c>
    </row>
    <row r="2260" spans="1:14" x14ac:dyDescent="0.25">
      <c r="A2260" t="s">
        <v>1029</v>
      </c>
      <c r="B2260" t="s">
        <v>1186</v>
      </c>
      <c r="C2260" t="str">
        <f t="shared" si="140"/>
        <v>20</v>
      </c>
      <c r="D2260" t="str">
        <f t="shared" si="141"/>
        <v>157</v>
      </c>
      <c r="E2260" t="str">
        <f t="shared" si="142"/>
        <v>20157</v>
      </c>
      <c r="F2260" t="str">
        <f t="shared" si="143"/>
        <v>San Jacinto Amilpas</v>
      </c>
      <c r="G2260" t="s">
        <v>19</v>
      </c>
      <c r="H2260">
        <v>729</v>
      </c>
      <c r="I2260">
        <v>3351</v>
      </c>
      <c r="J2260">
        <v>1042.7339999999999</v>
      </c>
      <c r="K2260">
        <v>356.99799999999999</v>
      </c>
      <c r="L2260">
        <v>22.692</v>
      </c>
      <c r="M2260">
        <v>418.63900000000001</v>
      </c>
      <c r="N2260">
        <v>1878.652</v>
      </c>
    </row>
    <row r="2261" spans="1:14" hidden="1" x14ac:dyDescent="0.25">
      <c r="A2261" t="s">
        <v>1029</v>
      </c>
      <c r="B2261" t="s">
        <v>1186</v>
      </c>
      <c r="C2261" t="str">
        <f t="shared" si="140"/>
        <v>20</v>
      </c>
      <c r="D2261" t="str">
        <f t="shared" si="141"/>
        <v>157</v>
      </c>
      <c r="E2261" t="str">
        <f t="shared" si="142"/>
        <v>20157</v>
      </c>
      <c r="F2261" t="str">
        <f t="shared" si="143"/>
        <v>San Jacinto Amilpas</v>
      </c>
      <c r="G2261" t="s">
        <v>16</v>
      </c>
      <c r="H2261">
        <v>110</v>
      </c>
      <c r="I2261">
        <v>593</v>
      </c>
      <c r="J2261">
        <v>337.846</v>
      </c>
      <c r="K2261">
        <v>70.703999999999994</v>
      </c>
      <c r="L2261">
        <v>6.782</v>
      </c>
      <c r="M2261">
        <v>130.63900000000001</v>
      </c>
      <c r="N2261">
        <v>336.202</v>
      </c>
    </row>
    <row r="2262" spans="1:14" x14ac:dyDescent="0.25">
      <c r="A2262" t="s">
        <v>1029</v>
      </c>
      <c r="B2262" t="s">
        <v>1187</v>
      </c>
      <c r="C2262" t="str">
        <f t="shared" si="140"/>
        <v>20</v>
      </c>
      <c r="D2262" t="str">
        <f t="shared" si="141"/>
        <v>158</v>
      </c>
      <c r="E2262" t="str">
        <f t="shared" si="142"/>
        <v>20158</v>
      </c>
      <c r="F2262" t="str">
        <f t="shared" si="143"/>
        <v>San Jacinto Tlacotepec</v>
      </c>
      <c r="G2262" t="s">
        <v>19</v>
      </c>
      <c r="H2262">
        <v>38</v>
      </c>
      <c r="I2262">
        <v>68</v>
      </c>
      <c r="J2262">
        <v>1.242</v>
      </c>
      <c r="K2262">
        <v>0.69499999999999995</v>
      </c>
      <c r="L2262">
        <v>8.8999999999999996E-2</v>
      </c>
      <c r="M2262">
        <v>1.84</v>
      </c>
      <c r="N2262">
        <v>2.5739999999999998</v>
      </c>
    </row>
    <row r="2263" spans="1:14" hidden="1" x14ac:dyDescent="0.25">
      <c r="A2263" t="s">
        <v>1029</v>
      </c>
      <c r="B2263" t="s">
        <v>1187</v>
      </c>
      <c r="C2263" t="str">
        <f t="shared" si="140"/>
        <v>20</v>
      </c>
      <c r="D2263" t="str">
        <f t="shared" si="141"/>
        <v>158</v>
      </c>
      <c r="E2263" t="str">
        <f t="shared" si="142"/>
        <v>20158</v>
      </c>
      <c r="F2263" t="str">
        <f t="shared" si="143"/>
        <v>San Jacinto Tlacotepec</v>
      </c>
      <c r="G2263" t="s">
        <v>16</v>
      </c>
      <c r="H2263">
        <v>5</v>
      </c>
      <c r="I2263">
        <v>8</v>
      </c>
      <c r="J2263">
        <v>0.17699999999999999</v>
      </c>
      <c r="K2263">
        <v>6.7000000000000004E-2</v>
      </c>
      <c r="L2263">
        <v>0</v>
      </c>
      <c r="M2263">
        <v>2.1000000000000001E-2</v>
      </c>
      <c r="N2263">
        <v>0.16900000000000001</v>
      </c>
    </row>
    <row r="2264" spans="1:14" x14ac:dyDescent="0.25">
      <c r="A2264" t="s">
        <v>1029</v>
      </c>
      <c r="B2264" t="s">
        <v>1188</v>
      </c>
      <c r="C2264" t="str">
        <f t="shared" si="140"/>
        <v>20</v>
      </c>
      <c r="D2264" t="str">
        <f t="shared" si="141"/>
        <v>159</v>
      </c>
      <c r="E2264" t="str">
        <f t="shared" si="142"/>
        <v>20159</v>
      </c>
      <c r="F2264" t="str">
        <f t="shared" si="143"/>
        <v>San Jerónimo Coatlán</v>
      </c>
      <c r="G2264" t="s">
        <v>19</v>
      </c>
      <c r="H2264">
        <v>38</v>
      </c>
      <c r="I2264">
        <v>74</v>
      </c>
      <c r="J2264">
        <v>1.006</v>
      </c>
      <c r="K2264">
        <v>0.52200000000000002</v>
      </c>
      <c r="L2264">
        <v>3.4000000000000002E-2</v>
      </c>
      <c r="M2264">
        <v>7.2690000000000001</v>
      </c>
      <c r="N2264">
        <v>2.3969999999999998</v>
      </c>
    </row>
    <row r="2265" spans="1:14" x14ac:dyDescent="0.25">
      <c r="A2265" t="s">
        <v>1029</v>
      </c>
      <c r="B2265" t="s">
        <v>1189</v>
      </c>
      <c r="C2265" t="str">
        <f t="shared" si="140"/>
        <v>20</v>
      </c>
      <c r="D2265" t="str">
        <f t="shared" si="141"/>
        <v>160</v>
      </c>
      <c r="E2265" t="str">
        <f t="shared" si="142"/>
        <v>20160</v>
      </c>
      <c r="F2265" t="str">
        <f t="shared" si="143"/>
        <v>San Jerónimo Silacayoapilla</v>
      </c>
      <c r="G2265" t="s">
        <v>19</v>
      </c>
      <c r="H2265">
        <v>99</v>
      </c>
      <c r="I2265">
        <v>143</v>
      </c>
      <c r="J2265">
        <v>5.1929999999999996</v>
      </c>
      <c r="K2265">
        <v>3.0750000000000002</v>
      </c>
      <c r="L2265">
        <v>8.8999999999999996E-2</v>
      </c>
      <c r="M2265">
        <v>5.6440000000000001</v>
      </c>
      <c r="N2265">
        <v>10.872999999999999</v>
      </c>
    </row>
    <row r="2266" spans="1:14" hidden="1" x14ac:dyDescent="0.25">
      <c r="A2266" t="s">
        <v>1029</v>
      </c>
      <c r="B2266" t="s">
        <v>1189</v>
      </c>
      <c r="C2266" t="str">
        <f t="shared" si="140"/>
        <v>20</v>
      </c>
      <c r="D2266" t="str">
        <f t="shared" si="141"/>
        <v>160</v>
      </c>
      <c r="E2266" t="str">
        <f t="shared" si="142"/>
        <v>20160</v>
      </c>
      <c r="F2266" t="str">
        <f t="shared" si="143"/>
        <v>San Jerónimo Silacayoapilla</v>
      </c>
      <c r="G2266" t="s">
        <v>16</v>
      </c>
      <c r="H2266">
        <v>47</v>
      </c>
      <c r="I2266">
        <v>60</v>
      </c>
      <c r="J2266">
        <v>2.2269999999999999</v>
      </c>
      <c r="K2266">
        <v>1.1819999999999999</v>
      </c>
      <c r="L2266">
        <v>1E-3</v>
      </c>
      <c r="M2266">
        <v>0.76700000000000002</v>
      </c>
      <c r="N2266">
        <v>2.2229999999999999</v>
      </c>
    </row>
    <row r="2267" spans="1:14" x14ac:dyDescent="0.25">
      <c r="A2267" t="s">
        <v>1029</v>
      </c>
      <c r="B2267" t="s">
        <v>1190</v>
      </c>
      <c r="C2267" t="str">
        <f t="shared" si="140"/>
        <v>20</v>
      </c>
      <c r="D2267" t="str">
        <f t="shared" si="141"/>
        <v>161</v>
      </c>
      <c r="E2267" t="str">
        <f t="shared" si="142"/>
        <v>20161</v>
      </c>
      <c r="F2267" t="str">
        <f t="shared" si="143"/>
        <v>San Jerónimo Sosola</v>
      </c>
      <c r="G2267" t="s">
        <v>19</v>
      </c>
      <c r="H2267">
        <v>15</v>
      </c>
      <c r="I2267">
        <v>30</v>
      </c>
      <c r="J2267">
        <v>1.9379999999999999</v>
      </c>
      <c r="K2267">
        <v>1.8340000000000001</v>
      </c>
      <c r="L2267">
        <v>0</v>
      </c>
      <c r="M2267">
        <v>0.57499999999999996</v>
      </c>
      <c r="N2267">
        <v>0.505</v>
      </c>
    </row>
    <row r="2268" spans="1:14" hidden="1" x14ac:dyDescent="0.25">
      <c r="A2268" t="s">
        <v>1029</v>
      </c>
      <c r="B2268" t="s">
        <v>1190</v>
      </c>
      <c r="C2268" t="str">
        <f t="shared" si="140"/>
        <v>20</v>
      </c>
      <c r="D2268" t="str">
        <f t="shared" si="141"/>
        <v>161</v>
      </c>
      <c r="E2268" t="str">
        <f t="shared" si="142"/>
        <v>20161</v>
      </c>
      <c r="F2268" t="str">
        <f t="shared" si="143"/>
        <v>San Jerónimo Sosola</v>
      </c>
      <c r="G2268" t="s">
        <v>16</v>
      </c>
      <c r="H2268">
        <v>6</v>
      </c>
      <c r="I2268">
        <v>11</v>
      </c>
      <c r="J2268">
        <v>7.1999999999999995E-2</v>
      </c>
      <c r="K2268">
        <v>2.5999999999999999E-2</v>
      </c>
      <c r="L2268">
        <v>0</v>
      </c>
      <c r="M2268">
        <v>1.4E-2</v>
      </c>
      <c r="N2268">
        <v>7.1999999999999995E-2</v>
      </c>
    </row>
    <row r="2269" spans="1:14" x14ac:dyDescent="0.25">
      <c r="A2269" t="s">
        <v>1029</v>
      </c>
      <c r="B2269" t="s">
        <v>1191</v>
      </c>
      <c r="C2269" t="str">
        <f t="shared" si="140"/>
        <v>20</v>
      </c>
      <c r="D2269" t="str">
        <f t="shared" si="141"/>
        <v>162</v>
      </c>
      <c r="E2269" t="str">
        <f t="shared" si="142"/>
        <v>20162</v>
      </c>
      <c r="F2269" t="str">
        <f t="shared" si="143"/>
        <v>San Jerónimo Taviche</v>
      </c>
      <c r="G2269" t="s">
        <v>19</v>
      </c>
      <c r="H2269">
        <v>63</v>
      </c>
      <c r="I2269">
        <v>111</v>
      </c>
      <c r="J2269">
        <v>1.88</v>
      </c>
      <c r="K2269">
        <v>0.255</v>
      </c>
      <c r="L2269">
        <v>4.0000000000000001E-3</v>
      </c>
      <c r="M2269">
        <v>1.526</v>
      </c>
      <c r="N2269">
        <v>7.7539999999999996</v>
      </c>
    </row>
    <row r="2270" spans="1:14" hidden="1" x14ac:dyDescent="0.25">
      <c r="A2270" t="s">
        <v>1029</v>
      </c>
      <c r="B2270" t="s">
        <v>1191</v>
      </c>
      <c r="C2270" t="str">
        <f t="shared" si="140"/>
        <v>20</v>
      </c>
      <c r="D2270" t="str">
        <f t="shared" si="141"/>
        <v>162</v>
      </c>
      <c r="E2270" t="str">
        <f t="shared" si="142"/>
        <v>20162</v>
      </c>
      <c r="F2270" t="str">
        <f t="shared" si="143"/>
        <v>San Jerónimo Taviche</v>
      </c>
      <c r="G2270" t="s">
        <v>16</v>
      </c>
      <c r="H2270">
        <v>8</v>
      </c>
      <c r="I2270">
        <v>10</v>
      </c>
      <c r="J2270">
        <v>0.60299999999999998</v>
      </c>
      <c r="K2270">
        <v>0.35599999999999998</v>
      </c>
      <c r="L2270">
        <v>0</v>
      </c>
      <c r="M2270">
        <v>7.8E-2</v>
      </c>
      <c r="N2270">
        <v>0.60799999999999998</v>
      </c>
    </row>
    <row r="2271" spans="1:14" x14ac:dyDescent="0.25">
      <c r="A2271" t="s">
        <v>1029</v>
      </c>
      <c r="B2271" t="s">
        <v>1192</v>
      </c>
      <c r="C2271" t="str">
        <f t="shared" si="140"/>
        <v>20</v>
      </c>
      <c r="D2271" t="str">
        <f t="shared" si="141"/>
        <v>163</v>
      </c>
      <c r="E2271" t="str">
        <f t="shared" si="142"/>
        <v>20163</v>
      </c>
      <c r="F2271" t="str">
        <f t="shared" si="143"/>
        <v>San Jerónimo Tecóatl</v>
      </c>
      <c r="G2271" t="s">
        <v>19</v>
      </c>
      <c r="H2271">
        <v>72</v>
      </c>
      <c r="I2271">
        <v>113</v>
      </c>
      <c r="J2271">
        <v>2.819</v>
      </c>
      <c r="K2271">
        <v>1.327</v>
      </c>
      <c r="L2271">
        <v>8.9999999999999993E-3</v>
      </c>
      <c r="M2271">
        <v>2.7</v>
      </c>
      <c r="N2271">
        <v>5.2830000000000004</v>
      </c>
    </row>
    <row r="2272" spans="1:14" hidden="1" x14ac:dyDescent="0.25">
      <c r="A2272" t="s">
        <v>1029</v>
      </c>
      <c r="B2272" t="s">
        <v>1192</v>
      </c>
      <c r="C2272" t="str">
        <f t="shared" si="140"/>
        <v>20</v>
      </c>
      <c r="D2272" t="str">
        <f t="shared" si="141"/>
        <v>163</v>
      </c>
      <c r="E2272" t="str">
        <f t="shared" si="142"/>
        <v>20163</v>
      </c>
      <c r="F2272" t="str">
        <f t="shared" si="143"/>
        <v>San Jerónimo Tecóatl</v>
      </c>
      <c r="G2272" t="s">
        <v>16</v>
      </c>
      <c r="H2272">
        <v>16</v>
      </c>
      <c r="I2272">
        <v>27</v>
      </c>
      <c r="J2272">
        <v>0.93200000000000005</v>
      </c>
      <c r="K2272">
        <v>0.27600000000000002</v>
      </c>
      <c r="L2272">
        <v>1E-3</v>
      </c>
      <c r="M2272">
        <v>0.872</v>
      </c>
      <c r="N2272">
        <v>0.93200000000000005</v>
      </c>
    </row>
    <row r="2273" spans="1:14" x14ac:dyDescent="0.25">
      <c r="A2273" t="s">
        <v>1029</v>
      </c>
      <c r="B2273" t="s">
        <v>1193</v>
      </c>
      <c r="C2273" t="str">
        <f t="shared" si="140"/>
        <v>20</v>
      </c>
      <c r="D2273" t="str">
        <f t="shared" si="141"/>
        <v>164</v>
      </c>
      <c r="E2273" t="str">
        <f t="shared" si="142"/>
        <v>20164</v>
      </c>
      <c r="F2273" t="str">
        <f t="shared" si="143"/>
        <v>San Jorge Nuchita</v>
      </c>
      <c r="G2273" t="s">
        <v>19</v>
      </c>
      <c r="H2273">
        <v>76</v>
      </c>
      <c r="I2273">
        <v>130</v>
      </c>
      <c r="J2273">
        <v>4.1449999999999996</v>
      </c>
      <c r="K2273">
        <v>2.8159999999999998</v>
      </c>
      <c r="L2273">
        <v>0</v>
      </c>
      <c r="M2273">
        <v>5.5330000000000004</v>
      </c>
      <c r="N2273">
        <v>7.65</v>
      </c>
    </row>
    <row r="2274" spans="1:14" hidden="1" x14ac:dyDescent="0.25">
      <c r="A2274" t="s">
        <v>1029</v>
      </c>
      <c r="B2274" t="s">
        <v>1193</v>
      </c>
      <c r="C2274" t="str">
        <f t="shared" si="140"/>
        <v>20</v>
      </c>
      <c r="D2274" t="str">
        <f t="shared" si="141"/>
        <v>164</v>
      </c>
      <c r="E2274" t="str">
        <f t="shared" si="142"/>
        <v>20164</v>
      </c>
      <c r="F2274" t="str">
        <f t="shared" si="143"/>
        <v>San Jorge Nuchita</v>
      </c>
      <c r="G2274" t="s">
        <v>16</v>
      </c>
      <c r="H2274">
        <v>6</v>
      </c>
      <c r="I2274">
        <v>15</v>
      </c>
      <c r="J2274">
        <v>0.68300000000000005</v>
      </c>
      <c r="K2274">
        <v>0.16800000000000001</v>
      </c>
      <c r="L2274">
        <v>0</v>
      </c>
      <c r="M2274">
        <v>1.073</v>
      </c>
      <c r="N2274">
        <v>0.68300000000000005</v>
      </c>
    </row>
    <row r="2275" spans="1:14" x14ac:dyDescent="0.25">
      <c r="A2275" t="s">
        <v>1029</v>
      </c>
      <c r="B2275" t="s">
        <v>1194</v>
      </c>
      <c r="C2275" t="str">
        <f t="shared" si="140"/>
        <v>20</v>
      </c>
      <c r="D2275" t="str">
        <f t="shared" si="141"/>
        <v>165</v>
      </c>
      <c r="E2275" t="str">
        <f t="shared" si="142"/>
        <v>20165</v>
      </c>
      <c r="F2275" t="str">
        <f t="shared" si="143"/>
        <v>San José Ayuquila</v>
      </c>
      <c r="G2275" t="s">
        <v>19</v>
      </c>
      <c r="H2275">
        <v>116</v>
      </c>
      <c r="I2275">
        <v>208</v>
      </c>
      <c r="J2275">
        <v>8.3580000000000005</v>
      </c>
      <c r="K2275">
        <v>5.3369999999999997</v>
      </c>
      <c r="L2275">
        <v>0.18</v>
      </c>
      <c r="M2275">
        <v>3.1720000000000002</v>
      </c>
      <c r="N2275">
        <v>11.093</v>
      </c>
    </row>
    <row r="2276" spans="1:14" hidden="1" x14ac:dyDescent="0.25">
      <c r="A2276" t="s">
        <v>1029</v>
      </c>
      <c r="B2276" t="s">
        <v>1194</v>
      </c>
      <c r="C2276" t="str">
        <f t="shared" si="140"/>
        <v>20</v>
      </c>
      <c r="D2276" t="str">
        <f t="shared" si="141"/>
        <v>165</v>
      </c>
      <c r="E2276" t="str">
        <f t="shared" si="142"/>
        <v>20165</v>
      </c>
      <c r="F2276" t="str">
        <f t="shared" si="143"/>
        <v>San José Ayuquila</v>
      </c>
      <c r="G2276" t="s">
        <v>16</v>
      </c>
      <c r="H2276">
        <v>74</v>
      </c>
      <c r="I2276">
        <v>142</v>
      </c>
      <c r="J2276">
        <v>7.109</v>
      </c>
      <c r="K2276">
        <v>4.4690000000000003</v>
      </c>
      <c r="L2276">
        <v>0.13200000000000001</v>
      </c>
      <c r="M2276">
        <v>1.0289999999999999</v>
      </c>
      <c r="N2276">
        <v>7.0110000000000001</v>
      </c>
    </row>
    <row r="2277" spans="1:14" x14ac:dyDescent="0.25">
      <c r="A2277" t="s">
        <v>1029</v>
      </c>
      <c r="B2277" t="s">
        <v>1195</v>
      </c>
      <c r="C2277" t="str">
        <f t="shared" si="140"/>
        <v>20</v>
      </c>
      <c r="D2277" t="str">
        <f t="shared" si="141"/>
        <v>166</v>
      </c>
      <c r="E2277" t="str">
        <f t="shared" si="142"/>
        <v>20166</v>
      </c>
      <c r="F2277" t="str">
        <f t="shared" si="143"/>
        <v>San José Chiltepec</v>
      </c>
      <c r="G2277" t="s">
        <v>19</v>
      </c>
      <c r="H2277">
        <v>239</v>
      </c>
      <c r="I2277">
        <v>355</v>
      </c>
      <c r="J2277">
        <v>25.751999999999999</v>
      </c>
      <c r="K2277">
        <v>15.481</v>
      </c>
      <c r="L2277">
        <v>0.85</v>
      </c>
      <c r="M2277">
        <v>22.001000000000001</v>
      </c>
      <c r="N2277">
        <v>55.637</v>
      </c>
    </row>
    <row r="2278" spans="1:14" hidden="1" x14ac:dyDescent="0.25">
      <c r="A2278" t="s">
        <v>1029</v>
      </c>
      <c r="B2278" t="s">
        <v>1195</v>
      </c>
      <c r="C2278" t="str">
        <f t="shared" si="140"/>
        <v>20</v>
      </c>
      <c r="D2278" t="str">
        <f t="shared" si="141"/>
        <v>166</v>
      </c>
      <c r="E2278" t="str">
        <f t="shared" si="142"/>
        <v>20166</v>
      </c>
      <c r="F2278" t="str">
        <f t="shared" si="143"/>
        <v>San José Chiltepec</v>
      </c>
      <c r="G2278" t="s">
        <v>16</v>
      </c>
      <c r="H2278">
        <v>57</v>
      </c>
      <c r="I2278">
        <v>77</v>
      </c>
      <c r="J2278">
        <v>5.8360000000000003</v>
      </c>
      <c r="K2278">
        <v>2.8149999999999999</v>
      </c>
      <c r="L2278">
        <v>0.13500000000000001</v>
      </c>
      <c r="M2278">
        <v>4.5529999999999999</v>
      </c>
      <c r="N2278">
        <v>5.7370000000000001</v>
      </c>
    </row>
    <row r="2279" spans="1:14" x14ac:dyDescent="0.25">
      <c r="A2279" t="s">
        <v>1029</v>
      </c>
      <c r="B2279" t="s">
        <v>1196</v>
      </c>
      <c r="C2279" t="str">
        <f t="shared" si="140"/>
        <v>20</v>
      </c>
      <c r="D2279" t="str">
        <f t="shared" si="141"/>
        <v>167</v>
      </c>
      <c r="E2279" t="str">
        <f t="shared" si="142"/>
        <v>20167</v>
      </c>
      <c r="F2279" t="str">
        <f t="shared" si="143"/>
        <v>San José del Peñasco</v>
      </c>
      <c r="G2279" t="s">
        <v>19</v>
      </c>
      <c r="H2279">
        <v>18</v>
      </c>
      <c r="I2279">
        <v>34</v>
      </c>
      <c r="J2279">
        <v>0.66500000000000004</v>
      </c>
      <c r="K2279">
        <v>0.46400000000000002</v>
      </c>
      <c r="L2279">
        <v>8.0000000000000002E-3</v>
      </c>
      <c r="M2279">
        <v>0.89600000000000002</v>
      </c>
      <c r="N2279">
        <v>0.90300000000000002</v>
      </c>
    </row>
    <row r="2280" spans="1:14" hidden="1" x14ac:dyDescent="0.25">
      <c r="A2280" t="s">
        <v>1029</v>
      </c>
      <c r="B2280" t="s">
        <v>1196</v>
      </c>
      <c r="C2280" t="str">
        <f t="shared" si="140"/>
        <v>20</v>
      </c>
      <c r="D2280" t="str">
        <f t="shared" si="141"/>
        <v>167</v>
      </c>
      <c r="E2280" t="str">
        <f t="shared" si="142"/>
        <v>20167</v>
      </c>
      <c r="F2280" t="str">
        <f t="shared" si="143"/>
        <v>San José del Peñasco</v>
      </c>
      <c r="G2280" t="s">
        <v>16</v>
      </c>
      <c r="H2280">
        <v>7</v>
      </c>
      <c r="I2280">
        <v>13</v>
      </c>
      <c r="J2280">
        <v>0.151</v>
      </c>
      <c r="K2280">
        <v>8.8999999999999996E-2</v>
      </c>
      <c r="L2280">
        <v>8.0000000000000002E-3</v>
      </c>
      <c r="M2280">
        <v>0.33700000000000002</v>
      </c>
      <c r="N2280">
        <v>0.151</v>
      </c>
    </row>
    <row r="2281" spans="1:14" x14ac:dyDescent="0.25">
      <c r="A2281" t="s">
        <v>1029</v>
      </c>
      <c r="B2281" t="s">
        <v>1197</v>
      </c>
      <c r="C2281" t="str">
        <f t="shared" si="140"/>
        <v>20</v>
      </c>
      <c r="D2281" t="str">
        <f t="shared" si="141"/>
        <v>168</v>
      </c>
      <c r="E2281" t="str">
        <f t="shared" si="142"/>
        <v>20168</v>
      </c>
      <c r="F2281" t="str">
        <f t="shared" si="143"/>
        <v>San José Estancia Grande</v>
      </c>
      <c r="G2281" t="s">
        <v>19</v>
      </c>
      <c r="H2281">
        <v>43</v>
      </c>
      <c r="I2281">
        <v>81</v>
      </c>
      <c r="J2281">
        <v>3.8559999999999999</v>
      </c>
      <c r="K2281">
        <v>1.6579999999999999</v>
      </c>
      <c r="L2281">
        <v>6.4000000000000001E-2</v>
      </c>
      <c r="M2281">
        <v>3.1219999999999999</v>
      </c>
      <c r="N2281">
        <v>5.0640000000000001</v>
      </c>
    </row>
    <row r="2282" spans="1:14" hidden="1" x14ac:dyDescent="0.25">
      <c r="A2282" t="s">
        <v>1029</v>
      </c>
      <c r="B2282" t="s">
        <v>1197</v>
      </c>
      <c r="C2282" t="str">
        <f t="shared" si="140"/>
        <v>20</v>
      </c>
      <c r="D2282" t="str">
        <f t="shared" si="141"/>
        <v>168</v>
      </c>
      <c r="E2282" t="str">
        <f t="shared" si="142"/>
        <v>20168</v>
      </c>
      <c r="F2282" t="str">
        <f t="shared" si="143"/>
        <v>San José Estancia Grande</v>
      </c>
      <c r="G2282" t="s">
        <v>16</v>
      </c>
      <c r="H2282">
        <v>10</v>
      </c>
      <c r="I2282">
        <v>19</v>
      </c>
      <c r="J2282">
        <v>1.98</v>
      </c>
      <c r="K2282">
        <v>0.61499999999999999</v>
      </c>
      <c r="L2282">
        <v>1.7000000000000001E-2</v>
      </c>
      <c r="M2282">
        <v>0.82899999999999996</v>
      </c>
      <c r="N2282">
        <v>1.9470000000000001</v>
      </c>
    </row>
    <row r="2283" spans="1:14" x14ac:dyDescent="0.25">
      <c r="A2283" t="s">
        <v>1029</v>
      </c>
      <c r="B2283" t="s">
        <v>1198</v>
      </c>
      <c r="C2283" t="str">
        <f t="shared" si="140"/>
        <v>20</v>
      </c>
      <c r="D2283" t="str">
        <f t="shared" si="141"/>
        <v>169</v>
      </c>
      <c r="E2283" t="str">
        <f t="shared" si="142"/>
        <v>20169</v>
      </c>
      <c r="F2283" t="str">
        <f t="shared" si="143"/>
        <v>San José Independencia</v>
      </c>
      <c r="G2283" t="s">
        <v>19</v>
      </c>
      <c r="H2283">
        <v>160</v>
      </c>
      <c r="I2283">
        <v>229</v>
      </c>
      <c r="J2283">
        <v>6.1239999999999997</v>
      </c>
      <c r="K2283">
        <v>5.0030000000000001</v>
      </c>
      <c r="L2283">
        <v>0.02</v>
      </c>
      <c r="M2283">
        <v>4.9429999999999996</v>
      </c>
      <c r="N2283">
        <v>8.6329999999999991</v>
      </c>
    </row>
    <row r="2284" spans="1:14" hidden="1" x14ac:dyDescent="0.25">
      <c r="A2284" t="s">
        <v>1029</v>
      </c>
      <c r="B2284" t="s">
        <v>1198</v>
      </c>
      <c r="C2284" t="str">
        <f t="shared" si="140"/>
        <v>20</v>
      </c>
      <c r="D2284" t="str">
        <f t="shared" si="141"/>
        <v>169</v>
      </c>
      <c r="E2284" t="str">
        <f t="shared" si="142"/>
        <v>20169</v>
      </c>
      <c r="F2284" t="str">
        <f t="shared" si="143"/>
        <v>San José Independencia</v>
      </c>
      <c r="G2284" t="s">
        <v>16</v>
      </c>
      <c r="H2284">
        <v>4</v>
      </c>
      <c r="I2284">
        <v>6</v>
      </c>
      <c r="J2284">
        <v>1.73</v>
      </c>
      <c r="K2284">
        <v>1.272</v>
      </c>
      <c r="L2284">
        <v>0</v>
      </c>
      <c r="M2284">
        <v>0.151</v>
      </c>
      <c r="N2284">
        <v>1.7290000000000001</v>
      </c>
    </row>
    <row r="2285" spans="1:14" x14ac:dyDescent="0.25">
      <c r="A2285" t="s">
        <v>1029</v>
      </c>
      <c r="B2285" t="s">
        <v>1199</v>
      </c>
      <c r="C2285" t="str">
        <f t="shared" si="140"/>
        <v>20</v>
      </c>
      <c r="D2285" t="str">
        <f t="shared" si="141"/>
        <v>170</v>
      </c>
      <c r="E2285" t="str">
        <f t="shared" si="142"/>
        <v>20170</v>
      </c>
      <c r="F2285" t="str">
        <f t="shared" si="143"/>
        <v>San José Lachiguiri</v>
      </c>
      <c r="G2285" t="s">
        <v>19</v>
      </c>
      <c r="H2285">
        <v>117</v>
      </c>
      <c r="I2285">
        <v>229</v>
      </c>
      <c r="J2285">
        <v>1.859</v>
      </c>
      <c r="K2285">
        <v>1.1439999999999999</v>
      </c>
      <c r="L2285">
        <v>0.14399999999999999</v>
      </c>
      <c r="M2285">
        <v>4.9809999999999999</v>
      </c>
      <c r="N2285">
        <v>4.1779999999999999</v>
      </c>
    </row>
    <row r="2286" spans="1:14" hidden="1" x14ac:dyDescent="0.25">
      <c r="A2286" t="s">
        <v>1029</v>
      </c>
      <c r="B2286" t="s">
        <v>1199</v>
      </c>
      <c r="C2286" t="str">
        <f t="shared" si="140"/>
        <v>20</v>
      </c>
      <c r="D2286" t="str">
        <f t="shared" si="141"/>
        <v>170</v>
      </c>
      <c r="E2286" t="str">
        <f t="shared" si="142"/>
        <v>20170</v>
      </c>
      <c r="F2286" t="str">
        <f t="shared" si="143"/>
        <v>San José Lachiguiri</v>
      </c>
      <c r="G2286" t="s">
        <v>16</v>
      </c>
      <c r="H2286">
        <v>70</v>
      </c>
      <c r="I2286">
        <v>133</v>
      </c>
      <c r="J2286">
        <v>0.73599999999999999</v>
      </c>
      <c r="K2286">
        <v>0.29299999999999998</v>
      </c>
      <c r="L2286">
        <v>0</v>
      </c>
      <c r="M2286">
        <v>6.7000000000000004E-2</v>
      </c>
      <c r="N2286">
        <v>0.73499999999999999</v>
      </c>
    </row>
    <row r="2287" spans="1:14" x14ac:dyDescent="0.25">
      <c r="A2287" t="s">
        <v>1029</v>
      </c>
      <c r="B2287" t="s">
        <v>1200</v>
      </c>
      <c r="C2287" t="str">
        <f t="shared" si="140"/>
        <v>20</v>
      </c>
      <c r="D2287" t="str">
        <f t="shared" si="141"/>
        <v>171</v>
      </c>
      <c r="E2287" t="str">
        <f t="shared" si="142"/>
        <v>20171</v>
      </c>
      <c r="F2287" t="str">
        <f t="shared" si="143"/>
        <v>San José Tenango</v>
      </c>
      <c r="G2287" t="s">
        <v>19</v>
      </c>
      <c r="H2287">
        <v>179</v>
      </c>
      <c r="I2287">
        <v>282</v>
      </c>
      <c r="J2287">
        <v>8.9420000000000002</v>
      </c>
      <c r="K2287">
        <v>4.3639999999999999</v>
      </c>
      <c r="L2287">
        <v>0.01</v>
      </c>
      <c r="M2287">
        <v>7.8170000000000002</v>
      </c>
      <c r="N2287">
        <v>17.989999999999998</v>
      </c>
    </row>
    <row r="2288" spans="1:14" hidden="1" x14ac:dyDescent="0.25">
      <c r="A2288" t="s">
        <v>1029</v>
      </c>
      <c r="B2288" t="s">
        <v>1200</v>
      </c>
      <c r="C2288" t="str">
        <f t="shared" si="140"/>
        <v>20</v>
      </c>
      <c r="D2288" t="str">
        <f t="shared" si="141"/>
        <v>171</v>
      </c>
      <c r="E2288" t="str">
        <f t="shared" si="142"/>
        <v>20171</v>
      </c>
      <c r="F2288" t="str">
        <f t="shared" si="143"/>
        <v>San José Tenango</v>
      </c>
      <c r="G2288" t="s">
        <v>16</v>
      </c>
      <c r="H2288">
        <v>23</v>
      </c>
      <c r="I2288">
        <v>39</v>
      </c>
      <c r="J2288">
        <v>2.8460000000000001</v>
      </c>
      <c r="K2288">
        <v>1.2230000000000001</v>
      </c>
      <c r="L2288">
        <v>0</v>
      </c>
      <c r="M2288">
        <v>0.76200000000000001</v>
      </c>
      <c r="N2288">
        <v>2.8450000000000002</v>
      </c>
    </row>
    <row r="2289" spans="1:14" x14ac:dyDescent="0.25">
      <c r="A2289" t="s">
        <v>1029</v>
      </c>
      <c r="B2289" t="s">
        <v>1201</v>
      </c>
      <c r="C2289" t="str">
        <f t="shared" si="140"/>
        <v>20</v>
      </c>
      <c r="D2289" t="str">
        <f t="shared" si="141"/>
        <v>172</v>
      </c>
      <c r="E2289" t="str">
        <f t="shared" si="142"/>
        <v>20172</v>
      </c>
      <c r="F2289" t="str">
        <f t="shared" si="143"/>
        <v>San Juan Achiutla</v>
      </c>
      <c r="G2289" t="s">
        <v>19</v>
      </c>
      <c r="H2289">
        <v>17</v>
      </c>
      <c r="I2289">
        <v>34</v>
      </c>
      <c r="J2289">
        <v>3.5430000000000001</v>
      </c>
      <c r="K2289">
        <v>3.3650000000000002</v>
      </c>
      <c r="L2289">
        <v>2.5000000000000001E-2</v>
      </c>
      <c r="M2289">
        <v>1.024</v>
      </c>
      <c r="N2289">
        <v>1.1459999999999999</v>
      </c>
    </row>
    <row r="2290" spans="1:14" hidden="1" x14ac:dyDescent="0.25">
      <c r="A2290" t="s">
        <v>1029</v>
      </c>
      <c r="B2290" t="s">
        <v>1201</v>
      </c>
      <c r="C2290" t="str">
        <f t="shared" si="140"/>
        <v>20</v>
      </c>
      <c r="D2290" t="str">
        <f t="shared" si="141"/>
        <v>172</v>
      </c>
      <c r="E2290" t="str">
        <f t="shared" si="142"/>
        <v>20172</v>
      </c>
      <c r="F2290" t="str">
        <f t="shared" si="143"/>
        <v>San Juan Achiutla</v>
      </c>
      <c r="G2290" t="s">
        <v>16</v>
      </c>
      <c r="H2290">
        <v>3</v>
      </c>
      <c r="I2290">
        <v>7</v>
      </c>
      <c r="J2290">
        <v>0.125</v>
      </c>
      <c r="K2290">
        <v>3.5999999999999997E-2</v>
      </c>
      <c r="L2290">
        <v>0</v>
      </c>
      <c r="M2290">
        <v>0.158</v>
      </c>
      <c r="N2290">
        <v>0.125</v>
      </c>
    </row>
    <row r="2291" spans="1:14" x14ac:dyDescent="0.25">
      <c r="A2291" t="s">
        <v>1029</v>
      </c>
      <c r="B2291" t="s">
        <v>1202</v>
      </c>
      <c r="C2291" t="str">
        <f t="shared" si="140"/>
        <v>20</v>
      </c>
      <c r="D2291" t="str">
        <f t="shared" si="141"/>
        <v>173</v>
      </c>
      <c r="E2291" t="str">
        <f t="shared" si="142"/>
        <v>20173</v>
      </c>
      <c r="F2291" t="str">
        <f t="shared" si="143"/>
        <v>San Juan Atepec</v>
      </c>
      <c r="G2291" t="s">
        <v>19</v>
      </c>
      <c r="H2291">
        <v>65</v>
      </c>
      <c r="I2291">
        <v>111</v>
      </c>
      <c r="J2291">
        <v>3.516</v>
      </c>
      <c r="K2291">
        <v>2.1779999999999999</v>
      </c>
      <c r="L2291">
        <v>8.0000000000000002E-3</v>
      </c>
      <c r="M2291">
        <v>5.9790000000000001</v>
      </c>
      <c r="N2291">
        <v>5.4710000000000001</v>
      </c>
    </row>
    <row r="2292" spans="1:14" hidden="1" x14ac:dyDescent="0.25">
      <c r="A2292" t="s">
        <v>1029</v>
      </c>
      <c r="B2292" t="s">
        <v>1202</v>
      </c>
      <c r="C2292" t="str">
        <f t="shared" si="140"/>
        <v>20</v>
      </c>
      <c r="D2292" t="str">
        <f t="shared" si="141"/>
        <v>173</v>
      </c>
      <c r="E2292" t="str">
        <f t="shared" si="142"/>
        <v>20173</v>
      </c>
      <c r="F2292" t="str">
        <f t="shared" si="143"/>
        <v>San Juan Atepec</v>
      </c>
      <c r="G2292" t="s">
        <v>16</v>
      </c>
      <c r="H2292">
        <v>6</v>
      </c>
      <c r="I2292">
        <v>13</v>
      </c>
      <c r="J2292">
        <v>0.502</v>
      </c>
      <c r="K2292">
        <v>0.223</v>
      </c>
      <c r="L2292">
        <v>0</v>
      </c>
      <c r="M2292">
        <v>0.219</v>
      </c>
      <c r="N2292">
        <v>0.502</v>
      </c>
    </row>
    <row r="2293" spans="1:14" x14ac:dyDescent="0.25">
      <c r="A2293" t="s">
        <v>1029</v>
      </c>
      <c r="B2293" t="s">
        <v>1203</v>
      </c>
      <c r="C2293" t="str">
        <f t="shared" si="140"/>
        <v>20</v>
      </c>
      <c r="D2293" t="str">
        <f t="shared" si="141"/>
        <v>174</v>
      </c>
      <c r="E2293" t="str">
        <f t="shared" si="142"/>
        <v>20174</v>
      </c>
      <c r="F2293" t="str">
        <f t="shared" si="143"/>
        <v>Ánimas Trujano</v>
      </c>
      <c r="G2293" t="s">
        <v>19</v>
      </c>
      <c r="H2293">
        <v>183</v>
      </c>
      <c r="I2293">
        <v>588</v>
      </c>
      <c r="J2293">
        <v>216.34399999999999</v>
      </c>
      <c r="K2293">
        <v>191.02099999999999</v>
      </c>
      <c r="L2293">
        <v>3.819</v>
      </c>
      <c r="M2293">
        <v>44.274000000000001</v>
      </c>
      <c r="N2293">
        <v>379.13</v>
      </c>
    </row>
    <row r="2294" spans="1:14" hidden="1" x14ac:dyDescent="0.25">
      <c r="A2294" t="s">
        <v>1029</v>
      </c>
      <c r="B2294" t="s">
        <v>1203</v>
      </c>
      <c r="C2294" t="str">
        <f t="shared" si="140"/>
        <v>20</v>
      </c>
      <c r="D2294" t="str">
        <f t="shared" si="141"/>
        <v>174</v>
      </c>
      <c r="E2294" t="str">
        <f t="shared" si="142"/>
        <v>20174</v>
      </c>
      <c r="F2294" t="str">
        <f t="shared" si="143"/>
        <v>Ánimas Trujano</v>
      </c>
      <c r="G2294" t="s">
        <v>16</v>
      </c>
      <c r="H2294">
        <v>12</v>
      </c>
      <c r="I2294">
        <v>20</v>
      </c>
      <c r="J2294">
        <v>2.1219999999999999</v>
      </c>
      <c r="K2294">
        <v>0.98</v>
      </c>
      <c r="L2294">
        <v>0</v>
      </c>
      <c r="M2294">
        <v>0.76500000000000001</v>
      </c>
      <c r="N2294">
        <v>2.12</v>
      </c>
    </row>
    <row r="2295" spans="1:14" x14ac:dyDescent="0.25">
      <c r="A2295" t="s">
        <v>1029</v>
      </c>
      <c r="B2295" t="s">
        <v>1204</v>
      </c>
      <c r="C2295" t="str">
        <f t="shared" si="140"/>
        <v>20</v>
      </c>
      <c r="D2295" t="str">
        <f t="shared" si="141"/>
        <v>175</v>
      </c>
      <c r="E2295" t="str">
        <f t="shared" si="142"/>
        <v>20175</v>
      </c>
      <c r="F2295" t="str">
        <f t="shared" si="143"/>
        <v>San Juan Bautista Atatlahuca</v>
      </c>
      <c r="G2295" t="s">
        <v>19</v>
      </c>
      <c r="H2295">
        <v>17</v>
      </c>
      <c r="I2295">
        <v>25</v>
      </c>
      <c r="J2295">
        <v>2.4750000000000001</v>
      </c>
      <c r="K2295">
        <v>1.8380000000000001</v>
      </c>
      <c r="L2295">
        <v>0</v>
      </c>
      <c r="M2295">
        <v>0.6</v>
      </c>
      <c r="N2295">
        <v>1.839</v>
      </c>
    </row>
    <row r="2296" spans="1:14" x14ac:dyDescent="0.25">
      <c r="A2296" t="s">
        <v>1029</v>
      </c>
      <c r="B2296" t="s">
        <v>1205</v>
      </c>
      <c r="C2296" t="str">
        <f t="shared" si="140"/>
        <v>20</v>
      </c>
      <c r="D2296" t="str">
        <f t="shared" si="141"/>
        <v>176</v>
      </c>
      <c r="E2296" t="str">
        <f t="shared" si="142"/>
        <v>20176</v>
      </c>
      <c r="F2296" t="str">
        <f t="shared" si="143"/>
        <v>San Juan Bautista Coixtlahuaca</v>
      </c>
      <c r="G2296" t="s">
        <v>19</v>
      </c>
      <c r="H2296">
        <v>92</v>
      </c>
      <c r="I2296">
        <v>141</v>
      </c>
      <c r="J2296">
        <v>6.82</v>
      </c>
      <c r="K2296">
        <v>-1.784</v>
      </c>
      <c r="L2296">
        <v>5.0999999999999997E-2</v>
      </c>
      <c r="M2296">
        <v>16.515999999999998</v>
      </c>
      <c r="N2296">
        <v>9.6809999999999992</v>
      </c>
    </row>
    <row r="2297" spans="1:14" hidden="1" x14ac:dyDescent="0.25">
      <c r="A2297" t="s">
        <v>1029</v>
      </c>
      <c r="B2297" t="s">
        <v>1205</v>
      </c>
      <c r="C2297" t="str">
        <f t="shared" si="140"/>
        <v>20</v>
      </c>
      <c r="D2297" t="str">
        <f t="shared" si="141"/>
        <v>176</v>
      </c>
      <c r="E2297" t="str">
        <f t="shared" si="142"/>
        <v>20176</v>
      </c>
      <c r="F2297" t="str">
        <f t="shared" si="143"/>
        <v>San Juan Bautista Coixtlahuaca</v>
      </c>
      <c r="G2297" t="s">
        <v>16</v>
      </c>
      <c r="H2297">
        <v>11</v>
      </c>
      <c r="I2297">
        <v>19</v>
      </c>
      <c r="J2297">
        <v>1.92</v>
      </c>
      <c r="K2297">
        <v>0.63</v>
      </c>
      <c r="L2297">
        <v>-5.0000000000000001E-3</v>
      </c>
      <c r="M2297">
        <v>0.373</v>
      </c>
      <c r="N2297">
        <v>1.915</v>
      </c>
    </row>
    <row r="2298" spans="1:14" x14ac:dyDescent="0.25">
      <c r="A2298" t="s">
        <v>1029</v>
      </c>
      <c r="B2298" t="s">
        <v>1206</v>
      </c>
      <c r="C2298" t="str">
        <f t="shared" si="140"/>
        <v>20</v>
      </c>
      <c r="D2298" t="str">
        <f t="shared" si="141"/>
        <v>177</v>
      </c>
      <c r="E2298" t="str">
        <f t="shared" si="142"/>
        <v>20177</v>
      </c>
      <c r="F2298" t="str">
        <f t="shared" si="143"/>
        <v>San Juan Bautista Cuicatlán</v>
      </c>
      <c r="G2298" t="s">
        <v>19</v>
      </c>
      <c r="H2298">
        <v>364</v>
      </c>
      <c r="I2298">
        <v>1141</v>
      </c>
      <c r="J2298">
        <v>204.79</v>
      </c>
      <c r="K2298">
        <v>154.553</v>
      </c>
      <c r="L2298">
        <v>34.741</v>
      </c>
      <c r="M2298">
        <v>128.6</v>
      </c>
      <c r="N2298">
        <v>267.34300000000002</v>
      </c>
    </row>
    <row r="2299" spans="1:14" hidden="1" x14ac:dyDescent="0.25">
      <c r="A2299" t="s">
        <v>1029</v>
      </c>
      <c r="B2299" t="s">
        <v>1206</v>
      </c>
      <c r="C2299" t="str">
        <f t="shared" si="140"/>
        <v>20</v>
      </c>
      <c r="D2299" t="str">
        <f t="shared" si="141"/>
        <v>177</v>
      </c>
      <c r="E2299" t="str">
        <f t="shared" si="142"/>
        <v>20177</v>
      </c>
      <c r="F2299" t="str">
        <f t="shared" si="143"/>
        <v>San Juan Bautista Cuicatlán</v>
      </c>
      <c r="G2299" t="s">
        <v>16</v>
      </c>
      <c r="H2299">
        <v>34</v>
      </c>
      <c r="I2299">
        <v>81</v>
      </c>
      <c r="J2299">
        <v>15.776999999999999</v>
      </c>
      <c r="K2299">
        <v>8.1549999999999994</v>
      </c>
      <c r="L2299">
        <v>0.27500000000000002</v>
      </c>
      <c r="M2299">
        <v>5.2069999999999999</v>
      </c>
      <c r="N2299">
        <v>15.680999999999999</v>
      </c>
    </row>
    <row r="2300" spans="1:14" x14ac:dyDescent="0.25">
      <c r="A2300" t="s">
        <v>1029</v>
      </c>
      <c r="B2300" t="s">
        <v>1207</v>
      </c>
      <c r="C2300" t="str">
        <f t="shared" si="140"/>
        <v>20</v>
      </c>
      <c r="D2300" t="str">
        <f t="shared" si="141"/>
        <v>178</v>
      </c>
      <c r="E2300" t="str">
        <f t="shared" si="142"/>
        <v>20178</v>
      </c>
      <c r="F2300" t="str">
        <f t="shared" si="143"/>
        <v>San Juan Bautista Guelache</v>
      </c>
      <c r="G2300" t="s">
        <v>19</v>
      </c>
      <c r="H2300">
        <v>19</v>
      </c>
      <c r="I2300">
        <v>112</v>
      </c>
      <c r="J2300">
        <v>13.907999999999999</v>
      </c>
      <c r="K2300">
        <v>2.8969999999999998</v>
      </c>
      <c r="L2300">
        <v>0.26200000000000001</v>
      </c>
      <c r="M2300">
        <v>7.83</v>
      </c>
      <c r="N2300">
        <v>22.190999999999999</v>
      </c>
    </row>
    <row r="2301" spans="1:14" x14ac:dyDescent="0.25">
      <c r="A2301" t="s">
        <v>1029</v>
      </c>
      <c r="B2301" t="s">
        <v>1208</v>
      </c>
      <c r="C2301" t="str">
        <f t="shared" si="140"/>
        <v>20</v>
      </c>
      <c r="D2301" t="str">
        <f t="shared" si="141"/>
        <v>179</v>
      </c>
      <c r="E2301" t="str">
        <f t="shared" si="142"/>
        <v>20179</v>
      </c>
      <c r="F2301" t="str">
        <f t="shared" si="143"/>
        <v>San Juan Bautista Jayacatlán</v>
      </c>
      <c r="G2301" t="s">
        <v>19</v>
      </c>
      <c r="H2301">
        <v>37</v>
      </c>
      <c r="I2301">
        <v>61</v>
      </c>
      <c r="J2301">
        <v>1.956</v>
      </c>
      <c r="K2301">
        <v>1.107</v>
      </c>
      <c r="L2301">
        <v>0.02</v>
      </c>
      <c r="M2301">
        <v>3.2770000000000001</v>
      </c>
      <c r="N2301">
        <v>2.7879999999999998</v>
      </c>
    </row>
    <row r="2302" spans="1:14" hidden="1" x14ac:dyDescent="0.25">
      <c r="A2302" t="s">
        <v>1029</v>
      </c>
      <c r="B2302" t="s">
        <v>1208</v>
      </c>
      <c r="C2302" t="str">
        <f t="shared" si="140"/>
        <v>20</v>
      </c>
      <c r="D2302" t="str">
        <f t="shared" si="141"/>
        <v>179</v>
      </c>
      <c r="E2302" t="str">
        <f t="shared" si="142"/>
        <v>20179</v>
      </c>
      <c r="F2302" t="str">
        <f t="shared" si="143"/>
        <v>San Juan Bautista Jayacatlán</v>
      </c>
      <c r="G2302" t="s">
        <v>16</v>
      </c>
      <c r="H2302">
        <v>8</v>
      </c>
      <c r="I2302">
        <v>14</v>
      </c>
      <c r="J2302">
        <v>1.02</v>
      </c>
      <c r="K2302">
        <v>0.47</v>
      </c>
      <c r="L2302">
        <v>3.0000000000000001E-3</v>
      </c>
      <c r="M2302">
        <v>0.372</v>
      </c>
      <c r="N2302">
        <v>1.0149999999999999</v>
      </c>
    </row>
    <row r="2303" spans="1:14" x14ac:dyDescent="0.25">
      <c r="A2303" t="s">
        <v>1029</v>
      </c>
      <c r="B2303" t="s">
        <v>1209</v>
      </c>
      <c r="C2303" t="str">
        <f t="shared" si="140"/>
        <v>20</v>
      </c>
      <c r="D2303" t="str">
        <f t="shared" si="141"/>
        <v>180</v>
      </c>
      <c r="E2303" t="str">
        <f t="shared" si="142"/>
        <v>20180</v>
      </c>
      <c r="F2303" t="str">
        <f t="shared" si="143"/>
        <v>San Juan Bautista Lo de Soto</v>
      </c>
      <c r="G2303" t="s">
        <v>19</v>
      </c>
      <c r="H2303">
        <v>76</v>
      </c>
      <c r="I2303">
        <v>136</v>
      </c>
      <c r="J2303">
        <v>7.41</v>
      </c>
      <c r="K2303">
        <v>5.4210000000000003</v>
      </c>
      <c r="L2303">
        <v>2.5000000000000001E-2</v>
      </c>
      <c r="M2303">
        <v>12.224</v>
      </c>
      <c r="N2303">
        <v>9.4760000000000009</v>
      </c>
    </row>
    <row r="2304" spans="1:14" hidden="1" x14ac:dyDescent="0.25">
      <c r="A2304" t="s">
        <v>1029</v>
      </c>
      <c r="B2304" t="s">
        <v>1209</v>
      </c>
      <c r="C2304" t="str">
        <f t="shared" si="140"/>
        <v>20</v>
      </c>
      <c r="D2304" t="str">
        <f t="shared" si="141"/>
        <v>180</v>
      </c>
      <c r="E2304" t="str">
        <f t="shared" si="142"/>
        <v>20180</v>
      </c>
      <c r="F2304" t="str">
        <f t="shared" si="143"/>
        <v>San Juan Bautista Lo de Soto</v>
      </c>
      <c r="G2304" t="s">
        <v>16</v>
      </c>
      <c r="H2304">
        <v>11</v>
      </c>
      <c r="I2304">
        <v>21</v>
      </c>
      <c r="J2304">
        <v>2.294</v>
      </c>
      <c r="K2304">
        <v>1.6739999999999999</v>
      </c>
      <c r="L2304">
        <v>0</v>
      </c>
      <c r="M2304">
        <v>1.5660000000000001</v>
      </c>
      <c r="N2304">
        <v>2.294</v>
      </c>
    </row>
    <row r="2305" spans="1:14" x14ac:dyDescent="0.25">
      <c r="A2305" t="s">
        <v>1029</v>
      </c>
      <c r="B2305" t="s">
        <v>1210</v>
      </c>
      <c r="C2305" t="str">
        <f t="shared" si="140"/>
        <v>20</v>
      </c>
      <c r="D2305" t="str">
        <f t="shared" si="141"/>
        <v>181</v>
      </c>
      <c r="E2305" t="str">
        <f t="shared" si="142"/>
        <v>20181</v>
      </c>
      <c r="F2305" t="str">
        <f t="shared" si="143"/>
        <v>San Juan Bautista Suchitepec</v>
      </c>
      <c r="G2305" t="s">
        <v>19</v>
      </c>
      <c r="H2305">
        <v>14</v>
      </c>
      <c r="I2305">
        <v>32</v>
      </c>
      <c r="J2305">
        <v>0.55000000000000004</v>
      </c>
      <c r="K2305">
        <v>0.161</v>
      </c>
      <c r="L2305">
        <v>1.4999999999999999E-2</v>
      </c>
      <c r="M2305">
        <v>1.5429999999999999</v>
      </c>
      <c r="N2305">
        <v>1.1579999999999999</v>
      </c>
    </row>
    <row r="2306" spans="1:14" x14ac:dyDescent="0.25">
      <c r="A2306" t="s">
        <v>1029</v>
      </c>
      <c r="B2306" t="s">
        <v>1211</v>
      </c>
      <c r="C2306" t="str">
        <f t="shared" si="140"/>
        <v>20</v>
      </c>
      <c r="D2306" t="str">
        <f t="shared" si="141"/>
        <v>182</v>
      </c>
      <c r="E2306" t="str">
        <f t="shared" si="142"/>
        <v>20182</v>
      </c>
      <c r="F2306" t="str">
        <f t="shared" si="143"/>
        <v>San Juan Bautista Tlacoatzintepec</v>
      </c>
      <c r="G2306" t="s">
        <v>19</v>
      </c>
      <c r="H2306">
        <v>25</v>
      </c>
      <c r="I2306">
        <v>45</v>
      </c>
      <c r="J2306">
        <v>1.222</v>
      </c>
      <c r="K2306">
        <v>0.90500000000000003</v>
      </c>
      <c r="L2306">
        <v>0</v>
      </c>
      <c r="M2306">
        <v>1.2030000000000001</v>
      </c>
      <c r="N2306">
        <v>2.2610000000000001</v>
      </c>
    </row>
    <row r="2307" spans="1:14" x14ac:dyDescent="0.25">
      <c r="A2307" t="s">
        <v>1029</v>
      </c>
      <c r="B2307" t="s">
        <v>1212</v>
      </c>
      <c r="C2307" t="str">
        <f t="shared" ref="C2307:C2370" si="144">MID(A2307,1,2)</f>
        <v>20</v>
      </c>
      <c r="D2307" t="str">
        <f t="shared" ref="D2307:D2370" si="145">MID(B2307,1,3)</f>
        <v>183</v>
      </c>
      <c r="E2307" t="str">
        <f t="shared" ref="E2307:E2370" si="146">CONCATENATE(C2307,D2307)</f>
        <v>20183</v>
      </c>
      <c r="F2307" t="str">
        <f t="shared" ref="F2307:F2370" si="147">MID(B2307,5,40)</f>
        <v>San Juan Bautista Tlachichilco</v>
      </c>
      <c r="G2307" t="s">
        <v>19</v>
      </c>
      <c r="H2307">
        <v>34</v>
      </c>
      <c r="I2307">
        <v>55</v>
      </c>
      <c r="J2307">
        <v>1.292</v>
      </c>
      <c r="K2307">
        <v>0.90600000000000003</v>
      </c>
      <c r="L2307">
        <v>8.3000000000000004E-2</v>
      </c>
      <c r="M2307">
        <v>3.8980000000000001</v>
      </c>
      <c r="N2307">
        <v>2.44</v>
      </c>
    </row>
    <row r="2308" spans="1:14" hidden="1" x14ac:dyDescent="0.25">
      <c r="A2308" t="s">
        <v>1029</v>
      </c>
      <c r="B2308" t="s">
        <v>1212</v>
      </c>
      <c r="C2308" t="str">
        <f t="shared" si="144"/>
        <v>20</v>
      </c>
      <c r="D2308" t="str">
        <f t="shared" si="145"/>
        <v>183</v>
      </c>
      <c r="E2308" t="str">
        <f t="shared" si="146"/>
        <v>20183</v>
      </c>
      <c r="F2308" t="str">
        <f t="shared" si="147"/>
        <v>San Juan Bautista Tlachichilco</v>
      </c>
      <c r="G2308" t="s">
        <v>16</v>
      </c>
      <c r="H2308">
        <v>12</v>
      </c>
      <c r="I2308">
        <v>17</v>
      </c>
      <c r="J2308">
        <v>0.18099999999999999</v>
      </c>
      <c r="K2308">
        <v>9.2999999999999999E-2</v>
      </c>
      <c r="L2308">
        <v>1E-3</v>
      </c>
      <c r="M2308">
        <v>9.1999999999999998E-2</v>
      </c>
      <c r="N2308">
        <v>0.18</v>
      </c>
    </row>
    <row r="2309" spans="1:14" x14ac:dyDescent="0.25">
      <c r="A2309" t="s">
        <v>1029</v>
      </c>
      <c r="B2309" t="s">
        <v>1213</v>
      </c>
      <c r="C2309" t="str">
        <f t="shared" si="144"/>
        <v>20</v>
      </c>
      <c r="D2309" t="str">
        <f t="shared" si="145"/>
        <v>184</v>
      </c>
      <c r="E2309" t="str">
        <f t="shared" si="146"/>
        <v>20184</v>
      </c>
      <c r="F2309" t="str">
        <f t="shared" si="147"/>
        <v>San Juan Bautista Tuxtepec</v>
      </c>
      <c r="G2309" t="s">
        <v>19</v>
      </c>
      <c r="H2309">
        <v>6439</v>
      </c>
      <c r="I2309">
        <v>24435</v>
      </c>
      <c r="J2309">
        <v>14013.683000000001</v>
      </c>
      <c r="K2309">
        <v>6495.2079999999996</v>
      </c>
      <c r="L2309">
        <v>161.75299999999999</v>
      </c>
      <c r="M2309">
        <v>24556.681</v>
      </c>
      <c r="N2309">
        <v>20619.585999999999</v>
      </c>
    </row>
    <row r="2310" spans="1:14" hidden="1" x14ac:dyDescent="0.25">
      <c r="A2310" t="s">
        <v>1029</v>
      </c>
      <c r="B2310" t="s">
        <v>1213</v>
      </c>
      <c r="C2310" t="str">
        <f t="shared" si="144"/>
        <v>20</v>
      </c>
      <c r="D2310" t="str">
        <f t="shared" si="145"/>
        <v>184</v>
      </c>
      <c r="E2310" t="str">
        <f t="shared" si="146"/>
        <v>20184</v>
      </c>
      <c r="F2310" t="str">
        <f t="shared" si="147"/>
        <v>San Juan Bautista Tuxtepec</v>
      </c>
      <c r="G2310" t="s">
        <v>16</v>
      </c>
      <c r="H2310">
        <v>579</v>
      </c>
      <c r="I2310">
        <v>5032</v>
      </c>
      <c r="J2310">
        <v>10724.996999999999</v>
      </c>
      <c r="K2310">
        <v>4607.2749999999996</v>
      </c>
      <c r="L2310">
        <v>78.872</v>
      </c>
      <c r="M2310">
        <v>22452.938999999998</v>
      </c>
      <c r="N2310">
        <v>12170.147999999999</v>
      </c>
    </row>
    <row r="2311" spans="1:14" x14ac:dyDescent="0.25">
      <c r="A2311" t="s">
        <v>1029</v>
      </c>
      <c r="B2311" t="s">
        <v>1214</v>
      </c>
      <c r="C2311" t="str">
        <f t="shared" si="144"/>
        <v>20</v>
      </c>
      <c r="D2311" t="str">
        <f t="shared" si="145"/>
        <v>185</v>
      </c>
      <c r="E2311" t="str">
        <f t="shared" si="146"/>
        <v>20185</v>
      </c>
      <c r="F2311" t="str">
        <f t="shared" si="147"/>
        <v>San Juan Cacahuatepec</v>
      </c>
      <c r="G2311" t="s">
        <v>19</v>
      </c>
      <c r="H2311">
        <v>284</v>
      </c>
      <c r="I2311">
        <v>575</v>
      </c>
      <c r="J2311">
        <v>46.012</v>
      </c>
      <c r="K2311">
        <v>20.637</v>
      </c>
      <c r="L2311">
        <v>0.51500000000000001</v>
      </c>
      <c r="M2311">
        <v>52.581000000000003</v>
      </c>
      <c r="N2311">
        <v>75.554000000000002</v>
      </c>
    </row>
    <row r="2312" spans="1:14" hidden="1" x14ac:dyDescent="0.25">
      <c r="A2312" t="s">
        <v>1029</v>
      </c>
      <c r="B2312" t="s">
        <v>1214</v>
      </c>
      <c r="C2312" t="str">
        <f t="shared" si="144"/>
        <v>20</v>
      </c>
      <c r="D2312" t="str">
        <f t="shared" si="145"/>
        <v>185</v>
      </c>
      <c r="E2312" t="str">
        <f t="shared" si="146"/>
        <v>20185</v>
      </c>
      <c r="F2312" t="str">
        <f t="shared" si="147"/>
        <v>San Juan Cacahuatepec</v>
      </c>
      <c r="G2312" t="s">
        <v>16</v>
      </c>
      <c r="H2312">
        <v>27</v>
      </c>
      <c r="I2312">
        <v>83</v>
      </c>
      <c r="J2312">
        <v>8.7230000000000008</v>
      </c>
      <c r="K2312">
        <v>3.4980000000000002</v>
      </c>
      <c r="L2312">
        <v>2.1000000000000001E-2</v>
      </c>
      <c r="M2312">
        <v>6.2050000000000001</v>
      </c>
      <c r="N2312">
        <v>8.7579999999999991</v>
      </c>
    </row>
    <row r="2313" spans="1:14" x14ac:dyDescent="0.25">
      <c r="A2313" t="s">
        <v>1029</v>
      </c>
      <c r="B2313" t="s">
        <v>1215</v>
      </c>
      <c r="C2313" t="str">
        <f t="shared" si="144"/>
        <v>20</v>
      </c>
      <c r="D2313" t="str">
        <f t="shared" si="145"/>
        <v>186</v>
      </c>
      <c r="E2313" t="str">
        <f t="shared" si="146"/>
        <v>20186</v>
      </c>
      <c r="F2313" t="str">
        <f t="shared" si="147"/>
        <v>San Juan Cieneguilla</v>
      </c>
      <c r="G2313" t="s">
        <v>19</v>
      </c>
      <c r="H2313">
        <v>22</v>
      </c>
      <c r="I2313">
        <v>37</v>
      </c>
      <c r="J2313">
        <v>0.52200000000000002</v>
      </c>
      <c r="K2313">
        <v>0.19600000000000001</v>
      </c>
      <c r="L2313">
        <v>3.1E-2</v>
      </c>
      <c r="M2313">
        <v>0.83699999999999997</v>
      </c>
      <c r="N2313">
        <v>0.94499999999999995</v>
      </c>
    </row>
    <row r="2314" spans="1:14" hidden="1" x14ac:dyDescent="0.25">
      <c r="A2314" t="s">
        <v>1029</v>
      </c>
      <c r="B2314" t="s">
        <v>1215</v>
      </c>
      <c r="C2314" t="str">
        <f t="shared" si="144"/>
        <v>20</v>
      </c>
      <c r="D2314" t="str">
        <f t="shared" si="145"/>
        <v>186</v>
      </c>
      <c r="E2314" t="str">
        <f t="shared" si="146"/>
        <v>20186</v>
      </c>
      <c r="F2314" t="str">
        <f t="shared" si="147"/>
        <v>San Juan Cieneguilla</v>
      </c>
      <c r="G2314" t="s">
        <v>16</v>
      </c>
      <c r="H2314">
        <v>3</v>
      </c>
      <c r="I2314">
        <v>5</v>
      </c>
      <c r="J2314">
        <v>7.8E-2</v>
      </c>
      <c r="K2314">
        <v>0.02</v>
      </c>
      <c r="L2314">
        <v>0</v>
      </c>
      <c r="M2314">
        <v>9.0999999999999998E-2</v>
      </c>
      <c r="N2314">
        <v>7.8E-2</v>
      </c>
    </row>
    <row r="2315" spans="1:14" x14ac:dyDescent="0.25">
      <c r="A2315" t="s">
        <v>1029</v>
      </c>
      <c r="B2315" t="s">
        <v>1216</v>
      </c>
      <c r="C2315" t="str">
        <f t="shared" si="144"/>
        <v>20</v>
      </c>
      <c r="D2315" t="str">
        <f t="shared" si="145"/>
        <v>187</v>
      </c>
      <c r="E2315" t="str">
        <f t="shared" si="146"/>
        <v>20187</v>
      </c>
      <c r="F2315" t="str">
        <f t="shared" si="147"/>
        <v>San Juan Coatzóspam</v>
      </c>
      <c r="G2315" t="s">
        <v>19</v>
      </c>
      <c r="H2315">
        <v>43</v>
      </c>
      <c r="I2315">
        <v>88</v>
      </c>
      <c r="J2315">
        <v>1.1930000000000001</v>
      </c>
      <c r="K2315">
        <v>-0.42599999999999999</v>
      </c>
      <c r="L2315">
        <v>7.0000000000000001E-3</v>
      </c>
      <c r="M2315">
        <v>1.333</v>
      </c>
      <c r="N2315">
        <v>3.0619999999999998</v>
      </c>
    </row>
    <row r="2316" spans="1:14" x14ac:dyDescent="0.25">
      <c r="A2316" t="s">
        <v>1029</v>
      </c>
      <c r="B2316" t="s">
        <v>1217</v>
      </c>
      <c r="C2316" t="str">
        <f t="shared" si="144"/>
        <v>20</v>
      </c>
      <c r="D2316" t="str">
        <f t="shared" si="145"/>
        <v>188</v>
      </c>
      <c r="E2316" t="str">
        <f t="shared" si="146"/>
        <v>20188</v>
      </c>
      <c r="F2316" t="str">
        <f t="shared" si="147"/>
        <v>San Juan Colorado</v>
      </c>
      <c r="G2316" t="s">
        <v>19</v>
      </c>
      <c r="H2316">
        <v>146</v>
      </c>
      <c r="I2316">
        <v>260</v>
      </c>
      <c r="J2316">
        <v>27.504999999999999</v>
      </c>
      <c r="K2316">
        <v>10.324</v>
      </c>
      <c r="L2316">
        <v>0.76</v>
      </c>
      <c r="M2316">
        <v>19.393000000000001</v>
      </c>
      <c r="N2316">
        <v>31.783999999999999</v>
      </c>
    </row>
    <row r="2317" spans="1:14" hidden="1" x14ac:dyDescent="0.25">
      <c r="A2317" t="s">
        <v>1029</v>
      </c>
      <c r="B2317" t="s">
        <v>1217</v>
      </c>
      <c r="C2317" t="str">
        <f t="shared" si="144"/>
        <v>20</v>
      </c>
      <c r="D2317" t="str">
        <f t="shared" si="145"/>
        <v>188</v>
      </c>
      <c r="E2317" t="str">
        <f t="shared" si="146"/>
        <v>20188</v>
      </c>
      <c r="F2317" t="str">
        <f t="shared" si="147"/>
        <v>San Juan Colorado</v>
      </c>
      <c r="G2317" t="s">
        <v>16</v>
      </c>
      <c r="H2317">
        <v>36</v>
      </c>
      <c r="I2317">
        <v>64</v>
      </c>
      <c r="J2317">
        <v>21.803000000000001</v>
      </c>
      <c r="K2317">
        <v>5.9450000000000003</v>
      </c>
      <c r="L2317">
        <v>0.47499999999999998</v>
      </c>
      <c r="M2317">
        <v>2.8490000000000002</v>
      </c>
      <c r="N2317">
        <v>18.922000000000001</v>
      </c>
    </row>
    <row r="2318" spans="1:14" x14ac:dyDescent="0.25">
      <c r="A2318" t="s">
        <v>1029</v>
      </c>
      <c r="B2318" t="s">
        <v>1218</v>
      </c>
      <c r="C2318" t="str">
        <f t="shared" si="144"/>
        <v>20</v>
      </c>
      <c r="D2318" t="str">
        <f t="shared" si="145"/>
        <v>189</v>
      </c>
      <c r="E2318" t="str">
        <f t="shared" si="146"/>
        <v>20189</v>
      </c>
      <c r="F2318" t="str">
        <f t="shared" si="147"/>
        <v>San Juan Comaltepec</v>
      </c>
      <c r="G2318" t="s">
        <v>19</v>
      </c>
      <c r="H2318">
        <v>26</v>
      </c>
      <c r="I2318">
        <v>41</v>
      </c>
      <c r="J2318">
        <v>0.65700000000000003</v>
      </c>
      <c r="K2318">
        <v>0.34899999999999998</v>
      </c>
      <c r="L2318">
        <v>0</v>
      </c>
      <c r="M2318">
        <v>1.099</v>
      </c>
      <c r="N2318">
        <v>2.0230000000000001</v>
      </c>
    </row>
    <row r="2319" spans="1:14" hidden="1" x14ac:dyDescent="0.25">
      <c r="A2319" t="s">
        <v>1029</v>
      </c>
      <c r="B2319" t="s">
        <v>1218</v>
      </c>
      <c r="C2319" t="str">
        <f t="shared" si="144"/>
        <v>20</v>
      </c>
      <c r="D2319" t="str">
        <f t="shared" si="145"/>
        <v>189</v>
      </c>
      <c r="E2319" t="str">
        <f t="shared" si="146"/>
        <v>20189</v>
      </c>
      <c r="F2319" t="str">
        <f t="shared" si="147"/>
        <v>San Juan Comaltepec</v>
      </c>
      <c r="G2319" t="s">
        <v>16</v>
      </c>
      <c r="H2319">
        <v>3</v>
      </c>
      <c r="I2319">
        <v>4</v>
      </c>
      <c r="J2319">
        <v>0.109</v>
      </c>
      <c r="K2319">
        <v>3.6999999999999998E-2</v>
      </c>
      <c r="L2319">
        <v>0</v>
      </c>
      <c r="M2319">
        <v>4.3999999999999997E-2</v>
      </c>
      <c r="N2319">
        <v>0.106</v>
      </c>
    </row>
    <row r="2320" spans="1:14" x14ac:dyDescent="0.25">
      <c r="A2320" t="s">
        <v>1029</v>
      </c>
      <c r="B2320" t="s">
        <v>1219</v>
      </c>
      <c r="C2320" t="str">
        <f t="shared" si="144"/>
        <v>20</v>
      </c>
      <c r="D2320" t="str">
        <f t="shared" si="145"/>
        <v>190</v>
      </c>
      <c r="E2320" t="str">
        <f t="shared" si="146"/>
        <v>20190</v>
      </c>
      <c r="F2320" t="str">
        <f t="shared" si="147"/>
        <v>San Juan Cotzocón</v>
      </c>
      <c r="G2320" t="s">
        <v>19</v>
      </c>
      <c r="H2320">
        <v>1069</v>
      </c>
      <c r="I2320">
        <v>1658</v>
      </c>
      <c r="J2320">
        <v>87.275000000000006</v>
      </c>
      <c r="K2320">
        <v>50.654000000000003</v>
      </c>
      <c r="L2320">
        <v>2.3250000000000002</v>
      </c>
      <c r="M2320">
        <v>107.63200000000001</v>
      </c>
      <c r="N2320">
        <v>156.256</v>
      </c>
    </row>
    <row r="2321" spans="1:14" hidden="1" x14ac:dyDescent="0.25">
      <c r="A2321" t="s">
        <v>1029</v>
      </c>
      <c r="B2321" t="s">
        <v>1219</v>
      </c>
      <c r="C2321" t="str">
        <f t="shared" si="144"/>
        <v>20</v>
      </c>
      <c r="D2321" t="str">
        <f t="shared" si="145"/>
        <v>190</v>
      </c>
      <c r="E2321" t="str">
        <f t="shared" si="146"/>
        <v>20190</v>
      </c>
      <c r="F2321" t="str">
        <f t="shared" si="147"/>
        <v>San Juan Cotzocón</v>
      </c>
      <c r="G2321" t="s">
        <v>16</v>
      </c>
      <c r="H2321">
        <v>618</v>
      </c>
      <c r="I2321">
        <v>671</v>
      </c>
      <c r="J2321">
        <v>15.881</v>
      </c>
      <c r="K2321">
        <v>8.6859999999999999</v>
      </c>
      <c r="L2321">
        <v>0.17799999999999999</v>
      </c>
      <c r="M2321">
        <v>5.43</v>
      </c>
      <c r="N2321">
        <v>15.598000000000001</v>
      </c>
    </row>
    <row r="2322" spans="1:14" x14ac:dyDescent="0.25">
      <c r="A2322" t="s">
        <v>1029</v>
      </c>
      <c r="B2322" t="s">
        <v>1220</v>
      </c>
      <c r="C2322" t="str">
        <f t="shared" si="144"/>
        <v>20</v>
      </c>
      <c r="D2322" t="str">
        <f t="shared" si="145"/>
        <v>191</v>
      </c>
      <c r="E2322" t="str">
        <f t="shared" si="146"/>
        <v>20191</v>
      </c>
      <c r="F2322" t="str">
        <f t="shared" si="147"/>
        <v>San Juan Chicomezúchil</v>
      </c>
      <c r="G2322" t="s">
        <v>19</v>
      </c>
      <c r="H2322">
        <v>15</v>
      </c>
      <c r="I2322">
        <v>26</v>
      </c>
      <c r="J2322">
        <v>0.53600000000000003</v>
      </c>
      <c r="K2322">
        <v>0.16200000000000001</v>
      </c>
      <c r="L2322">
        <v>1.4999999999999999E-2</v>
      </c>
      <c r="M2322">
        <v>0.443</v>
      </c>
      <c r="N2322">
        <v>0.998</v>
      </c>
    </row>
    <row r="2323" spans="1:14" hidden="1" x14ac:dyDescent="0.25">
      <c r="A2323" t="s">
        <v>1029</v>
      </c>
      <c r="B2323" t="s">
        <v>1220</v>
      </c>
      <c r="C2323" t="str">
        <f t="shared" si="144"/>
        <v>20</v>
      </c>
      <c r="D2323" t="str">
        <f t="shared" si="145"/>
        <v>191</v>
      </c>
      <c r="E2323" t="str">
        <f t="shared" si="146"/>
        <v>20191</v>
      </c>
      <c r="F2323" t="str">
        <f t="shared" si="147"/>
        <v>San Juan Chicomezúchil</v>
      </c>
      <c r="G2323" t="s">
        <v>16</v>
      </c>
      <c r="H2323">
        <v>3</v>
      </c>
      <c r="I2323">
        <v>8</v>
      </c>
      <c r="J2323">
        <v>0.36</v>
      </c>
      <c r="K2323">
        <v>0.19800000000000001</v>
      </c>
      <c r="L2323">
        <v>0</v>
      </c>
      <c r="M2323">
        <v>7.3999999999999996E-2</v>
      </c>
      <c r="N2323">
        <v>0.35299999999999998</v>
      </c>
    </row>
    <row r="2324" spans="1:14" x14ac:dyDescent="0.25">
      <c r="A2324" t="s">
        <v>1029</v>
      </c>
      <c r="B2324" t="s">
        <v>1221</v>
      </c>
      <c r="C2324" t="str">
        <f t="shared" si="144"/>
        <v>20</v>
      </c>
      <c r="D2324" t="str">
        <f t="shared" si="145"/>
        <v>192</v>
      </c>
      <c r="E2324" t="str">
        <f t="shared" si="146"/>
        <v>20192</v>
      </c>
      <c r="F2324" t="str">
        <f t="shared" si="147"/>
        <v>San Juan Chilateca</v>
      </c>
      <c r="G2324" t="s">
        <v>19</v>
      </c>
      <c r="H2324">
        <v>95</v>
      </c>
      <c r="I2324">
        <v>180</v>
      </c>
      <c r="J2324">
        <v>9.5690000000000008</v>
      </c>
      <c r="K2324">
        <v>5.3879999999999999</v>
      </c>
      <c r="L2324">
        <v>0.441</v>
      </c>
      <c r="M2324">
        <v>10.632999999999999</v>
      </c>
      <c r="N2324">
        <v>11.757999999999999</v>
      </c>
    </row>
    <row r="2325" spans="1:14" hidden="1" x14ac:dyDescent="0.25">
      <c r="A2325" t="s">
        <v>1029</v>
      </c>
      <c r="B2325" t="s">
        <v>1221</v>
      </c>
      <c r="C2325" t="str">
        <f t="shared" si="144"/>
        <v>20</v>
      </c>
      <c r="D2325" t="str">
        <f t="shared" si="145"/>
        <v>192</v>
      </c>
      <c r="E2325" t="str">
        <f t="shared" si="146"/>
        <v>20192</v>
      </c>
      <c r="F2325" t="str">
        <f t="shared" si="147"/>
        <v>San Juan Chilateca</v>
      </c>
      <c r="G2325" t="s">
        <v>16</v>
      </c>
      <c r="H2325">
        <v>41</v>
      </c>
      <c r="I2325">
        <v>69</v>
      </c>
      <c r="J2325">
        <v>3.8580000000000001</v>
      </c>
      <c r="K2325">
        <v>1.7470000000000001</v>
      </c>
      <c r="L2325">
        <v>2.4E-2</v>
      </c>
      <c r="M2325">
        <v>1.8620000000000001</v>
      </c>
      <c r="N2325">
        <v>3.899</v>
      </c>
    </row>
    <row r="2326" spans="1:14" x14ac:dyDescent="0.25">
      <c r="A2326" t="s">
        <v>1029</v>
      </c>
      <c r="B2326" t="s">
        <v>1222</v>
      </c>
      <c r="C2326" t="str">
        <f t="shared" si="144"/>
        <v>20</v>
      </c>
      <c r="D2326" t="str">
        <f t="shared" si="145"/>
        <v>193</v>
      </c>
      <c r="E2326" t="str">
        <f t="shared" si="146"/>
        <v>20193</v>
      </c>
      <c r="F2326" t="str">
        <f t="shared" si="147"/>
        <v>San Juan del Estado</v>
      </c>
      <c r="G2326" t="s">
        <v>19</v>
      </c>
      <c r="H2326">
        <v>86</v>
      </c>
      <c r="I2326">
        <v>185</v>
      </c>
      <c r="J2326">
        <v>8.2249999999999996</v>
      </c>
      <c r="K2326">
        <v>5.63</v>
      </c>
      <c r="L2326">
        <v>2.5459999999999998</v>
      </c>
      <c r="M2326">
        <v>21.335000000000001</v>
      </c>
      <c r="N2326">
        <v>10.24</v>
      </c>
    </row>
    <row r="2327" spans="1:14" hidden="1" x14ac:dyDescent="0.25">
      <c r="A2327" t="s">
        <v>1029</v>
      </c>
      <c r="B2327" t="s">
        <v>1222</v>
      </c>
      <c r="C2327" t="str">
        <f t="shared" si="144"/>
        <v>20</v>
      </c>
      <c r="D2327" t="str">
        <f t="shared" si="145"/>
        <v>193</v>
      </c>
      <c r="E2327" t="str">
        <f t="shared" si="146"/>
        <v>20193</v>
      </c>
      <c r="F2327" t="str">
        <f t="shared" si="147"/>
        <v>San Juan del Estado</v>
      </c>
      <c r="G2327" t="s">
        <v>16</v>
      </c>
      <c r="H2327">
        <v>12</v>
      </c>
      <c r="I2327">
        <v>35</v>
      </c>
      <c r="J2327">
        <v>2.3370000000000002</v>
      </c>
      <c r="K2327">
        <v>0.98599999999999999</v>
      </c>
      <c r="L2327">
        <v>0</v>
      </c>
      <c r="M2327">
        <v>2.1669999999999998</v>
      </c>
      <c r="N2327">
        <v>2.3330000000000002</v>
      </c>
    </row>
    <row r="2328" spans="1:14" x14ac:dyDescent="0.25">
      <c r="A2328" t="s">
        <v>1029</v>
      </c>
      <c r="B2328" t="s">
        <v>1223</v>
      </c>
      <c r="C2328" t="str">
        <f t="shared" si="144"/>
        <v>20</v>
      </c>
      <c r="D2328" t="str">
        <f t="shared" si="145"/>
        <v>194</v>
      </c>
      <c r="E2328" t="str">
        <f t="shared" si="146"/>
        <v>20194</v>
      </c>
      <c r="F2328" t="str">
        <f t="shared" si="147"/>
        <v>San Juan del Río</v>
      </c>
      <c r="G2328" t="s">
        <v>19</v>
      </c>
      <c r="H2328">
        <v>360</v>
      </c>
      <c r="I2328">
        <v>452</v>
      </c>
      <c r="J2328">
        <v>8.7370000000000001</v>
      </c>
      <c r="K2328">
        <v>4.6070000000000002</v>
      </c>
      <c r="L2328">
        <v>7.9000000000000001E-2</v>
      </c>
      <c r="M2328">
        <v>7.5469999999999997</v>
      </c>
      <c r="N2328">
        <v>13.244999999999999</v>
      </c>
    </row>
    <row r="2329" spans="1:14" hidden="1" x14ac:dyDescent="0.25">
      <c r="A2329" t="s">
        <v>1029</v>
      </c>
      <c r="B2329" t="s">
        <v>1223</v>
      </c>
      <c r="C2329" t="str">
        <f t="shared" si="144"/>
        <v>20</v>
      </c>
      <c r="D2329" t="str">
        <f t="shared" si="145"/>
        <v>194</v>
      </c>
      <c r="E2329" t="str">
        <f t="shared" si="146"/>
        <v>20194</v>
      </c>
      <c r="F2329" t="str">
        <f t="shared" si="147"/>
        <v>San Juan del Río</v>
      </c>
      <c r="G2329" t="s">
        <v>16</v>
      </c>
      <c r="H2329">
        <v>300</v>
      </c>
      <c r="I2329">
        <v>341</v>
      </c>
      <c r="J2329">
        <v>4.75</v>
      </c>
      <c r="K2329">
        <v>2.431</v>
      </c>
      <c r="L2329">
        <v>3.2000000000000001E-2</v>
      </c>
      <c r="M2329">
        <v>3.5409999999999999</v>
      </c>
      <c r="N2329">
        <v>4.7629999999999999</v>
      </c>
    </row>
    <row r="2330" spans="1:14" x14ac:dyDescent="0.25">
      <c r="A2330" t="s">
        <v>1029</v>
      </c>
      <c r="B2330" t="s">
        <v>1224</v>
      </c>
      <c r="C2330" t="str">
        <f t="shared" si="144"/>
        <v>20</v>
      </c>
      <c r="D2330" t="str">
        <f t="shared" si="145"/>
        <v>195</v>
      </c>
      <c r="E2330" t="str">
        <f t="shared" si="146"/>
        <v>20195</v>
      </c>
      <c r="F2330" t="str">
        <f t="shared" si="147"/>
        <v>San Juan Diuxi</v>
      </c>
      <c r="G2330" t="s">
        <v>19</v>
      </c>
      <c r="H2330">
        <v>36</v>
      </c>
      <c r="I2330">
        <v>62</v>
      </c>
      <c r="J2330">
        <v>1.0469999999999999</v>
      </c>
      <c r="K2330">
        <v>0.69299999999999995</v>
      </c>
      <c r="L2330">
        <v>8.0000000000000002E-3</v>
      </c>
      <c r="M2330">
        <v>1.921</v>
      </c>
      <c r="N2330">
        <v>2.9790000000000001</v>
      </c>
    </row>
    <row r="2331" spans="1:14" hidden="1" x14ac:dyDescent="0.25">
      <c r="A2331" t="s">
        <v>1029</v>
      </c>
      <c r="B2331" t="s">
        <v>1224</v>
      </c>
      <c r="C2331" t="str">
        <f t="shared" si="144"/>
        <v>20</v>
      </c>
      <c r="D2331" t="str">
        <f t="shared" si="145"/>
        <v>195</v>
      </c>
      <c r="E2331" t="str">
        <f t="shared" si="146"/>
        <v>20195</v>
      </c>
      <c r="F2331" t="str">
        <f t="shared" si="147"/>
        <v>San Juan Diuxi</v>
      </c>
      <c r="G2331" t="s">
        <v>16</v>
      </c>
      <c r="H2331">
        <v>4</v>
      </c>
      <c r="I2331">
        <v>5</v>
      </c>
      <c r="J2331">
        <v>0.316</v>
      </c>
      <c r="K2331">
        <v>0.11799999999999999</v>
      </c>
      <c r="L2331">
        <v>0</v>
      </c>
      <c r="M2331">
        <v>0.253</v>
      </c>
      <c r="N2331">
        <v>0.314</v>
      </c>
    </row>
    <row r="2332" spans="1:14" x14ac:dyDescent="0.25">
      <c r="A2332" t="s">
        <v>1029</v>
      </c>
      <c r="B2332" t="s">
        <v>1225</v>
      </c>
      <c r="C2332" t="str">
        <f t="shared" si="144"/>
        <v>20</v>
      </c>
      <c r="D2332" t="str">
        <f t="shared" si="145"/>
        <v>196</v>
      </c>
      <c r="E2332" t="str">
        <f t="shared" si="146"/>
        <v>20196</v>
      </c>
      <c r="F2332" t="str">
        <f t="shared" si="147"/>
        <v>San Juan Evangelista Analco</v>
      </c>
      <c r="G2332" t="s">
        <v>19</v>
      </c>
      <c r="H2332">
        <v>16</v>
      </c>
      <c r="I2332">
        <v>33</v>
      </c>
      <c r="J2332">
        <v>1.1990000000000001</v>
      </c>
      <c r="K2332">
        <v>0.63700000000000001</v>
      </c>
      <c r="L2332">
        <v>0</v>
      </c>
      <c r="M2332">
        <v>1.016</v>
      </c>
      <c r="N2332">
        <v>1.784</v>
      </c>
    </row>
    <row r="2333" spans="1:14" hidden="1" x14ac:dyDescent="0.25">
      <c r="A2333" t="s">
        <v>1029</v>
      </c>
      <c r="B2333" t="s">
        <v>1225</v>
      </c>
      <c r="C2333" t="str">
        <f t="shared" si="144"/>
        <v>20</v>
      </c>
      <c r="D2333" t="str">
        <f t="shared" si="145"/>
        <v>196</v>
      </c>
      <c r="E2333" t="str">
        <f t="shared" si="146"/>
        <v>20196</v>
      </c>
      <c r="F2333" t="str">
        <f t="shared" si="147"/>
        <v>San Juan Evangelista Analco</v>
      </c>
      <c r="G2333" t="s">
        <v>16</v>
      </c>
      <c r="H2333">
        <v>6</v>
      </c>
      <c r="I2333">
        <v>9</v>
      </c>
      <c r="J2333">
        <v>0.26300000000000001</v>
      </c>
      <c r="K2333">
        <v>0.115</v>
      </c>
      <c r="L2333">
        <v>0</v>
      </c>
      <c r="M2333">
        <v>0.16700000000000001</v>
      </c>
      <c r="N2333">
        <v>0.26300000000000001</v>
      </c>
    </row>
    <row r="2334" spans="1:14" x14ac:dyDescent="0.25">
      <c r="A2334" t="s">
        <v>1029</v>
      </c>
      <c r="B2334" t="s">
        <v>1226</v>
      </c>
      <c r="C2334" t="str">
        <f t="shared" si="144"/>
        <v>20</v>
      </c>
      <c r="D2334" t="str">
        <f t="shared" si="145"/>
        <v>197</v>
      </c>
      <c r="E2334" t="str">
        <f t="shared" si="146"/>
        <v>20197</v>
      </c>
      <c r="F2334" t="str">
        <f t="shared" si="147"/>
        <v>San Juan Guelavía</v>
      </c>
      <c r="G2334" t="s">
        <v>19</v>
      </c>
      <c r="H2334">
        <v>217</v>
      </c>
      <c r="I2334">
        <v>360</v>
      </c>
      <c r="J2334">
        <v>12.209</v>
      </c>
      <c r="K2334">
        <v>6.12</v>
      </c>
      <c r="L2334">
        <v>0.223</v>
      </c>
      <c r="M2334">
        <v>9.8059999999999992</v>
      </c>
      <c r="N2334">
        <v>24.143999999999998</v>
      </c>
    </row>
    <row r="2335" spans="1:14" hidden="1" x14ac:dyDescent="0.25">
      <c r="A2335" t="s">
        <v>1029</v>
      </c>
      <c r="B2335" t="s">
        <v>1226</v>
      </c>
      <c r="C2335" t="str">
        <f t="shared" si="144"/>
        <v>20</v>
      </c>
      <c r="D2335" t="str">
        <f t="shared" si="145"/>
        <v>197</v>
      </c>
      <c r="E2335" t="str">
        <f t="shared" si="146"/>
        <v>20197</v>
      </c>
      <c r="F2335" t="str">
        <f t="shared" si="147"/>
        <v>San Juan Guelavía</v>
      </c>
      <c r="G2335" t="s">
        <v>16</v>
      </c>
      <c r="H2335">
        <v>62</v>
      </c>
      <c r="I2335">
        <v>92</v>
      </c>
      <c r="J2335">
        <v>5.3209999999999997</v>
      </c>
      <c r="K2335">
        <v>2.2029999999999998</v>
      </c>
      <c r="L2335">
        <v>7.1999999999999995E-2</v>
      </c>
      <c r="M2335">
        <v>3.4660000000000002</v>
      </c>
      <c r="N2335">
        <v>5.2619999999999996</v>
      </c>
    </row>
    <row r="2336" spans="1:14" x14ac:dyDescent="0.25">
      <c r="A2336" t="s">
        <v>1029</v>
      </c>
      <c r="B2336" t="s">
        <v>1227</v>
      </c>
      <c r="C2336" t="str">
        <f t="shared" si="144"/>
        <v>20</v>
      </c>
      <c r="D2336" t="str">
        <f t="shared" si="145"/>
        <v>198</v>
      </c>
      <c r="E2336" t="str">
        <f t="shared" si="146"/>
        <v>20198</v>
      </c>
      <c r="F2336" t="str">
        <f t="shared" si="147"/>
        <v>San Juan Guichicovi</v>
      </c>
      <c r="G2336" t="s">
        <v>19</v>
      </c>
      <c r="H2336">
        <v>421</v>
      </c>
      <c r="I2336">
        <v>834</v>
      </c>
      <c r="J2336">
        <v>84.516000000000005</v>
      </c>
      <c r="K2336">
        <v>43.948999999999998</v>
      </c>
      <c r="L2336">
        <v>1.204</v>
      </c>
      <c r="M2336">
        <v>49.088999999999999</v>
      </c>
      <c r="N2336">
        <v>93.427000000000007</v>
      </c>
    </row>
    <row r="2337" spans="1:14" hidden="1" x14ac:dyDescent="0.25">
      <c r="A2337" t="s">
        <v>1029</v>
      </c>
      <c r="B2337" t="s">
        <v>1227</v>
      </c>
      <c r="C2337" t="str">
        <f t="shared" si="144"/>
        <v>20</v>
      </c>
      <c r="D2337" t="str">
        <f t="shared" si="145"/>
        <v>198</v>
      </c>
      <c r="E2337" t="str">
        <f t="shared" si="146"/>
        <v>20198</v>
      </c>
      <c r="F2337" t="str">
        <f t="shared" si="147"/>
        <v>San Juan Guichicovi</v>
      </c>
      <c r="G2337" t="s">
        <v>16</v>
      </c>
      <c r="H2337">
        <v>241</v>
      </c>
      <c r="I2337">
        <v>295</v>
      </c>
      <c r="J2337">
        <v>8.5389999999999997</v>
      </c>
      <c r="K2337">
        <v>3.2240000000000002</v>
      </c>
      <c r="L2337">
        <v>2E-3</v>
      </c>
      <c r="M2337">
        <v>1.2829999999999999</v>
      </c>
      <c r="N2337">
        <v>8.5120000000000005</v>
      </c>
    </row>
    <row r="2338" spans="1:14" x14ac:dyDescent="0.25">
      <c r="A2338" t="s">
        <v>1029</v>
      </c>
      <c r="B2338" t="s">
        <v>1228</v>
      </c>
      <c r="C2338" t="str">
        <f t="shared" si="144"/>
        <v>20</v>
      </c>
      <c r="D2338" t="str">
        <f t="shared" si="145"/>
        <v>199</v>
      </c>
      <c r="E2338" t="str">
        <f t="shared" si="146"/>
        <v>20199</v>
      </c>
      <c r="F2338" t="str">
        <f t="shared" si="147"/>
        <v>San Juan Ihualtepec</v>
      </c>
      <c r="G2338" t="s">
        <v>19</v>
      </c>
      <c r="H2338">
        <v>26</v>
      </c>
      <c r="I2338">
        <v>44</v>
      </c>
      <c r="J2338">
        <v>0.56299999999999994</v>
      </c>
      <c r="K2338">
        <v>0.22</v>
      </c>
      <c r="L2338">
        <v>0</v>
      </c>
      <c r="M2338">
        <v>1.2909999999999999</v>
      </c>
      <c r="N2338">
        <v>1.319</v>
      </c>
    </row>
    <row r="2339" spans="1:14" hidden="1" x14ac:dyDescent="0.25">
      <c r="A2339" t="s">
        <v>1029</v>
      </c>
      <c r="B2339" t="s">
        <v>1228</v>
      </c>
      <c r="C2339" t="str">
        <f t="shared" si="144"/>
        <v>20</v>
      </c>
      <c r="D2339" t="str">
        <f t="shared" si="145"/>
        <v>199</v>
      </c>
      <c r="E2339" t="str">
        <f t="shared" si="146"/>
        <v>20199</v>
      </c>
      <c r="F2339" t="str">
        <f t="shared" si="147"/>
        <v>San Juan Ihualtepec</v>
      </c>
      <c r="G2339" t="s">
        <v>16</v>
      </c>
      <c r="H2339">
        <v>3</v>
      </c>
      <c r="I2339">
        <v>4</v>
      </c>
      <c r="J2339">
        <v>8.6999999999999994E-2</v>
      </c>
      <c r="K2339">
        <v>5.3999999999999999E-2</v>
      </c>
      <c r="L2339">
        <v>0</v>
      </c>
      <c r="M2339">
        <v>0.20799999999999999</v>
      </c>
      <c r="N2339">
        <v>8.6999999999999994E-2</v>
      </c>
    </row>
    <row r="2340" spans="1:14" x14ac:dyDescent="0.25">
      <c r="A2340" t="s">
        <v>1029</v>
      </c>
      <c r="B2340" t="s">
        <v>1229</v>
      </c>
      <c r="C2340" t="str">
        <f t="shared" si="144"/>
        <v>20</v>
      </c>
      <c r="D2340" t="str">
        <f t="shared" si="145"/>
        <v>200</v>
      </c>
      <c r="E2340" t="str">
        <f t="shared" si="146"/>
        <v>20200</v>
      </c>
      <c r="F2340" t="str">
        <f t="shared" si="147"/>
        <v>San Juan Juquila Mixes</v>
      </c>
      <c r="G2340" t="s">
        <v>19</v>
      </c>
      <c r="H2340">
        <v>81</v>
      </c>
      <c r="I2340">
        <v>127</v>
      </c>
      <c r="J2340">
        <v>4.7160000000000002</v>
      </c>
      <c r="K2340">
        <v>3.4569999999999999</v>
      </c>
      <c r="L2340">
        <v>1E-3</v>
      </c>
      <c r="M2340">
        <v>2.1419999999999999</v>
      </c>
      <c r="N2340">
        <v>9.7270000000000003</v>
      </c>
    </row>
    <row r="2341" spans="1:14" hidden="1" x14ac:dyDescent="0.25">
      <c r="A2341" t="s">
        <v>1029</v>
      </c>
      <c r="B2341" t="s">
        <v>1229</v>
      </c>
      <c r="C2341" t="str">
        <f t="shared" si="144"/>
        <v>20</v>
      </c>
      <c r="D2341" t="str">
        <f t="shared" si="145"/>
        <v>200</v>
      </c>
      <c r="E2341" t="str">
        <f t="shared" si="146"/>
        <v>20200</v>
      </c>
      <c r="F2341" t="str">
        <f t="shared" si="147"/>
        <v>San Juan Juquila Mixes</v>
      </c>
      <c r="G2341" t="s">
        <v>16</v>
      </c>
      <c r="H2341">
        <v>15</v>
      </c>
      <c r="I2341">
        <v>22</v>
      </c>
      <c r="J2341">
        <v>1.7949999999999999</v>
      </c>
      <c r="K2341">
        <v>0.99</v>
      </c>
      <c r="L2341">
        <v>0</v>
      </c>
      <c r="M2341">
        <v>0.36099999999999999</v>
      </c>
      <c r="N2341">
        <v>1.768</v>
      </c>
    </row>
    <row r="2342" spans="1:14" x14ac:dyDescent="0.25">
      <c r="A2342" t="s">
        <v>1029</v>
      </c>
      <c r="B2342" t="s">
        <v>1230</v>
      </c>
      <c r="C2342" t="str">
        <f t="shared" si="144"/>
        <v>20</v>
      </c>
      <c r="D2342" t="str">
        <f t="shared" si="145"/>
        <v>201</v>
      </c>
      <c r="E2342" t="str">
        <f t="shared" si="146"/>
        <v>20201</v>
      </c>
      <c r="F2342" t="str">
        <f t="shared" si="147"/>
        <v>San Juan Juquila Vijanos</v>
      </c>
      <c r="G2342" t="s">
        <v>19</v>
      </c>
      <c r="H2342">
        <v>29</v>
      </c>
      <c r="I2342">
        <v>49</v>
      </c>
      <c r="J2342">
        <v>0.98</v>
      </c>
      <c r="K2342">
        <v>0.60599999999999998</v>
      </c>
      <c r="L2342">
        <v>2E-3</v>
      </c>
      <c r="M2342">
        <v>1.897</v>
      </c>
      <c r="N2342">
        <v>3.1890000000000001</v>
      </c>
    </row>
    <row r="2343" spans="1:14" hidden="1" x14ac:dyDescent="0.25">
      <c r="A2343" t="s">
        <v>1029</v>
      </c>
      <c r="B2343" t="s">
        <v>1230</v>
      </c>
      <c r="C2343" t="str">
        <f t="shared" si="144"/>
        <v>20</v>
      </c>
      <c r="D2343" t="str">
        <f t="shared" si="145"/>
        <v>201</v>
      </c>
      <c r="E2343" t="str">
        <f t="shared" si="146"/>
        <v>20201</v>
      </c>
      <c r="F2343" t="str">
        <f t="shared" si="147"/>
        <v>San Juan Juquila Vijanos</v>
      </c>
      <c r="G2343" t="s">
        <v>16</v>
      </c>
      <c r="H2343">
        <v>7</v>
      </c>
      <c r="I2343">
        <v>8</v>
      </c>
      <c r="J2343">
        <v>0.27400000000000002</v>
      </c>
      <c r="K2343">
        <v>0.125</v>
      </c>
      <c r="L2343">
        <v>2E-3</v>
      </c>
      <c r="M2343">
        <v>0.14399999999999999</v>
      </c>
      <c r="N2343">
        <v>0.26700000000000002</v>
      </c>
    </row>
    <row r="2344" spans="1:14" x14ac:dyDescent="0.25">
      <c r="A2344" t="s">
        <v>1029</v>
      </c>
      <c r="B2344" t="s">
        <v>1231</v>
      </c>
      <c r="C2344" t="str">
        <f t="shared" si="144"/>
        <v>20</v>
      </c>
      <c r="D2344" t="str">
        <f t="shared" si="145"/>
        <v>202</v>
      </c>
      <c r="E2344" t="str">
        <f t="shared" si="146"/>
        <v>20202</v>
      </c>
      <c r="F2344" t="str">
        <f t="shared" si="147"/>
        <v>San Juan Lachao</v>
      </c>
      <c r="G2344" t="s">
        <v>19</v>
      </c>
      <c r="H2344">
        <v>156</v>
      </c>
      <c r="I2344">
        <v>322</v>
      </c>
      <c r="J2344">
        <v>18.190000000000001</v>
      </c>
      <c r="K2344">
        <v>13.41</v>
      </c>
      <c r="L2344">
        <v>8.8999999999999996E-2</v>
      </c>
      <c r="M2344">
        <v>13.827999999999999</v>
      </c>
      <c r="N2344">
        <v>34.722000000000001</v>
      </c>
    </row>
    <row r="2345" spans="1:14" hidden="1" x14ac:dyDescent="0.25">
      <c r="A2345" t="s">
        <v>1029</v>
      </c>
      <c r="B2345" t="s">
        <v>1231</v>
      </c>
      <c r="C2345" t="str">
        <f t="shared" si="144"/>
        <v>20</v>
      </c>
      <c r="D2345" t="str">
        <f t="shared" si="145"/>
        <v>202</v>
      </c>
      <c r="E2345" t="str">
        <f t="shared" si="146"/>
        <v>20202</v>
      </c>
      <c r="F2345" t="str">
        <f t="shared" si="147"/>
        <v>San Juan Lachao</v>
      </c>
      <c r="G2345" t="s">
        <v>16</v>
      </c>
      <c r="H2345">
        <v>30</v>
      </c>
      <c r="I2345">
        <v>64</v>
      </c>
      <c r="J2345">
        <v>1.615</v>
      </c>
      <c r="K2345">
        <v>0.83099999999999996</v>
      </c>
      <c r="L2345">
        <v>3.0000000000000001E-3</v>
      </c>
      <c r="M2345">
        <v>0.95599999999999996</v>
      </c>
      <c r="N2345">
        <v>1.611</v>
      </c>
    </row>
    <row r="2346" spans="1:14" x14ac:dyDescent="0.25">
      <c r="A2346" t="s">
        <v>1029</v>
      </c>
      <c r="B2346" t="s">
        <v>1232</v>
      </c>
      <c r="C2346" t="str">
        <f t="shared" si="144"/>
        <v>20</v>
      </c>
      <c r="D2346" t="str">
        <f t="shared" si="145"/>
        <v>203</v>
      </c>
      <c r="E2346" t="str">
        <f t="shared" si="146"/>
        <v>20203</v>
      </c>
      <c r="F2346" t="str">
        <f t="shared" si="147"/>
        <v>San Juan Lachigalla</v>
      </c>
      <c r="G2346" t="s">
        <v>19</v>
      </c>
      <c r="H2346">
        <v>12</v>
      </c>
      <c r="I2346">
        <v>21</v>
      </c>
      <c r="J2346">
        <v>0.6</v>
      </c>
      <c r="K2346">
        <v>0.42599999999999999</v>
      </c>
      <c r="L2346">
        <v>0</v>
      </c>
      <c r="M2346">
        <v>0.4</v>
      </c>
      <c r="N2346">
        <v>1.0349999999999999</v>
      </c>
    </row>
    <row r="2347" spans="1:14" x14ac:dyDescent="0.25">
      <c r="A2347" t="s">
        <v>1029</v>
      </c>
      <c r="B2347" t="s">
        <v>1233</v>
      </c>
      <c r="C2347" t="str">
        <f t="shared" si="144"/>
        <v>20</v>
      </c>
      <c r="D2347" t="str">
        <f t="shared" si="145"/>
        <v>204</v>
      </c>
      <c r="E2347" t="str">
        <f t="shared" si="146"/>
        <v>20204</v>
      </c>
      <c r="F2347" t="str">
        <f t="shared" si="147"/>
        <v>San Juan Lajarcia</v>
      </c>
      <c r="G2347" t="s">
        <v>19</v>
      </c>
      <c r="H2347">
        <v>12</v>
      </c>
      <c r="I2347">
        <v>25</v>
      </c>
      <c r="J2347">
        <v>1.3360000000000001</v>
      </c>
      <c r="K2347">
        <v>1.0920000000000001</v>
      </c>
      <c r="L2347">
        <v>6.7000000000000004E-2</v>
      </c>
      <c r="M2347">
        <v>0.73599999999999999</v>
      </c>
      <c r="N2347">
        <v>2.641</v>
      </c>
    </row>
    <row r="2348" spans="1:14" x14ac:dyDescent="0.25">
      <c r="A2348" t="s">
        <v>1029</v>
      </c>
      <c r="B2348" t="s">
        <v>1234</v>
      </c>
      <c r="C2348" t="str">
        <f t="shared" si="144"/>
        <v>20</v>
      </c>
      <c r="D2348" t="str">
        <f t="shared" si="145"/>
        <v>205</v>
      </c>
      <c r="E2348" t="str">
        <f t="shared" si="146"/>
        <v>20205</v>
      </c>
      <c r="F2348" t="str">
        <f t="shared" si="147"/>
        <v>San Juan Lalana</v>
      </c>
      <c r="G2348" t="s">
        <v>19</v>
      </c>
      <c r="H2348">
        <v>6</v>
      </c>
      <c r="I2348">
        <v>20</v>
      </c>
      <c r="J2348">
        <v>0.46300000000000002</v>
      </c>
      <c r="K2348">
        <v>0.28599999999999998</v>
      </c>
      <c r="L2348">
        <v>0</v>
      </c>
      <c r="M2348">
        <v>6.6000000000000003E-2</v>
      </c>
      <c r="N2348">
        <v>1.5620000000000001</v>
      </c>
    </row>
    <row r="2349" spans="1:14" x14ac:dyDescent="0.25">
      <c r="A2349" t="s">
        <v>1029</v>
      </c>
      <c r="B2349" t="s">
        <v>1235</v>
      </c>
      <c r="C2349" t="str">
        <f t="shared" si="144"/>
        <v>20</v>
      </c>
      <c r="D2349" t="str">
        <f t="shared" si="145"/>
        <v>206</v>
      </c>
      <c r="E2349" t="str">
        <f t="shared" si="146"/>
        <v>20206</v>
      </c>
      <c r="F2349" t="str">
        <f t="shared" si="147"/>
        <v>San Juan de los Cués</v>
      </c>
      <c r="G2349" t="s">
        <v>19</v>
      </c>
      <c r="H2349">
        <v>38</v>
      </c>
      <c r="I2349">
        <v>60</v>
      </c>
      <c r="J2349">
        <v>2.7149999999999999</v>
      </c>
      <c r="K2349">
        <v>2.0230000000000001</v>
      </c>
      <c r="L2349">
        <v>0.56699999999999995</v>
      </c>
      <c r="M2349">
        <v>2.8690000000000002</v>
      </c>
      <c r="N2349">
        <v>2.6890000000000001</v>
      </c>
    </row>
    <row r="2350" spans="1:14" hidden="1" x14ac:dyDescent="0.25">
      <c r="A2350" t="s">
        <v>1029</v>
      </c>
      <c r="B2350" t="s">
        <v>1235</v>
      </c>
      <c r="C2350" t="str">
        <f t="shared" si="144"/>
        <v>20</v>
      </c>
      <c r="D2350" t="str">
        <f t="shared" si="145"/>
        <v>206</v>
      </c>
      <c r="E2350" t="str">
        <f t="shared" si="146"/>
        <v>20206</v>
      </c>
      <c r="F2350" t="str">
        <f t="shared" si="147"/>
        <v>San Juan de los Cués</v>
      </c>
      <c r="G2350" t="s">
        <v>16</v>
      </c>
      <c r="H2350">
        <v>7</v>
      </c>
      <c r="I2350">
        <v>10</v>
      </c>
      <c r="J2350">
        <v>0.373</v>
      </c>
      <c r="K2350">
        <v>0.129</v>
      </c>
      <c r="L2350">
        <v>1.7000000000000001E-2</v>
      </c>
      <c r="M2350">
        <v>0.48599999999999999</v>
      </c>
      <c r="N2350">
        <v>0.35599999999999998</v>
      </c>
    </row>
    <row r="2351" spans="1:14" x14ac:dyDescent="0.25">
      <c r="A2351" t="s">
        <v>1029</v>
      </c>
      <c r="B2351" t="s">
        <v>1236</v>
      </c>
      <c r="C2351" t="str">
        <f t="shared" si="144"/>
        <v>20</v>
      </c>
      <c r="D2351" t="str">
        <f t="shared" si="145"/>
        <v>207</v>
      </c>
      <c r="E2351" t="str">
        <f t="shared" si="146"/>
        <v>20207</v>
      </c>
      <c r="F2351" t="str">
        <f t="shared" si="147"/>
        <v>San Juan Mazatlán</v>
      </c>
      <c r="G2351" t="s">
        <v>19</v>
      </c>
      <c r="H2351">
        <v>67</v>
      </c>
      <c r="I2351">
        <v>168</v>
      </c>
      <c r="J2351">
        <v>8.4979999999999993</v>
      </c>
      <c r="K2351">
        <v>4.2439999999999998</v>
      </c>
      <c r="L2351">
        <v>5.0000000000000001E-3</v>
      </c>
      <c r="M2351">
        <v>4.1849999999999996</v>
      </c>
      <c r="N2351">
        <v>12.141999999999999</v>
      </c>
    </row>
    <row r="2352" spans="1:14" x14ac:dyDescent="0.25">
      <c r="A2352" t="s">
        <v>1029</v>
      </c>
      <c r="B2352" t="s">
        <v>1237</v>
      </c>
      <c r="C2352" t="str">
        <f t="shared" si="144"/>
        <v>20</v>
      </c>
      <c r="D2352" t="str">
        <f t="shared" si="145"/>
        <v>208</v>
      </c>
      <c r="E2352" t="str">
        <f t="shared" si="146"/>
        <v>20208</v>
      </c>
      <c r="F2352" t="str">
        <f t="shared" si="147"/>
        <v>San Juan Mixtepec -Dto. 08 -</v>
      </c>
      <c r="G2352" t="s">
        <v>19</v>
      </c>
      <c r="H2352">
        <v>207</v>
      </c>
      <c r="I2352">
        <v>269</v>
      </c>
      <c r="J2352">
        <v>18.309000000000001</v>
      </c>
      <c r="K2352">
        <v>11.37</v>
      </c>
      <c r="L2352">
        <v>0.24299999999999999</v>
      </c>
      <c r="M2352">
        <v>15.127000000000001</v>
      </c>
      <c r="N2352">
        <v>32.494999999999997</v>
      </c>
    </row>
    <row r="2353" spans="1:14" hidden="1" x14ac:dyDescent="0.25">
      <c r="A2353" t="s">
        <v>1029</v>
      </c>
      <c r="B2353" t="s">
        <v>1237</v>
      </c>
      <c r="C2353" t="str">
        <f t="shared" si="144"/>
        <v>20</v>
      </c>
      <c r="D2353" t="str">
        <f t="shared" si="145"/>
        <v>208</v>
      </c>
      <c r="E2353" t="str">
        <f t="shared" si="146"/>
        <v>20208</v>
      </c>
      <c r="F2353" t="str">
        <f t="shared" si="147"/>
        <v>San Juan Mixtepec -Dto. 08 -</v>
      </c>
      <c r="G2353" t="s">
        <v>16</v>
      </c>
      <c r="H2353">
        <v>14</v>
      </c>
      <c r="I2353">
        <v>19</v>
      </c>
      <c r="J2353">
        <v>1.9079999999999999</v>
      </c>
      <c r="K2353">
        <v>0.67900000000000005</v>
      </c>
      <c r="L2353">
        <v>5.0000000000000001E-3</v>
      </c>
      <c r="M2353">
        <v>1.899</v>
      </c>
      <c r="N2353">
        <v>1.91</v>
      </c>
    </row>
    <row r="2354" spans="1:14" x14ac:dyDescent="0.25">
      <c r="A2354" t="s">
        <v>1029</v>
      </c>
      <c r="B2354" t="s">
        <v>1238</v>
      </c>
      <c r="C2354" t="str">
        <f t="shared" si="144"/>
        <v>20</v>
      </c>
      <c r="D2354" t="str">
        <f t="shared" si="145"/>
        <v>209</v>
      </c>
      <c r="E2354" t="str">
        <f t="shared" si="146"/>
        <v>20209</v>
      </c>
      <c r="F2354" t="str">
        <f t="shared" si="147"/>
        <v>San Juan Mixtepec -Dto. 26 -</v>
      </c>
      <c r="G2354" t="s">
        <v>19</v>
      </c>
      <c r="H2354">
        <v>14</v>
      </c>
      <c r="I2354">
        <v>23</v>
      </c>
      <c r="J2354">
        <v>0.42499999999999999</v>
      </c>
      <c r="K2354">
        <v>0.28299999999999997</v>
      </c>
      <c r="L2354">
        <v>0</v>
      </c>
      <c r="M2354">
        <v>6.32</v>
      </c>
      <c r="N2354">
        <v>1.0589999999999999</v>
      </c>
    </row>
    <row r="2355" spans="1:14" x14ac:dyDescent="0.25">
      <c r="A2355" t="s">
        <v>1029</v>
      </c>
      <c r="B2355" t="s">
        <v>1239</v>
      </c>
      <c r="C2355" t="str">
        <f t="shared" si="144"/>
        <v>20</v>
      </c>
      <c r="D2355" t="str">
        <f t="shared" si="145"/>
        <v>210</v>
      </c>
      <c r="E2355" t="str">
        <f t="shared" si="146"/>
        <v>20210</v>
      </c>
      <c r="F2355" t="str">
        <f t="shared" si="147"/>
        <v>San Juan Ñumí</v>
      </c>
      <c r="G2355" t="s">
        <v>19</v>
      </c>
      <c r="H2355">
        <v>25</v>
      </c>
      <c r="I2355">
        <v>51</v>
      </c>
      <c r="J2355">
        <v>3.49</v>
      </c>
      <c r="K2355">
        <v>3.1669999999999998</v>
      </c>
      <c r="L2355">
        <v>1.4999999999999999E-2</v>
      </c>
      <c r="M2355">
        <v>1.3280000000000001</v>
      </c>
      <c r="N2355">
        <v>6.3410000000000002</v>
      </c>
    </row>
    <row r="2356" spans="1:14" x14ac:dyDescent="0.25">
      <c r="A2356" t="s">
        <v>1029</v>
      </c>
      <c r="B2356" t="s">
        <v>1240</v>
      </c>
      <c r="C2356" t="str">
        <f t="shared" si="144"/>
        <v>20</v>
      </c>
      <c r="D2356" t="str">
        <f t="shared" si="145"/>
        <v>211</v>
      </c>
      <c r="E2356" t="str">
        <f t="shared" si="146"/>
        <v>20211</v>
      </c>
      <c r="F2356" t="str">
        <f t="shared" si="147"/>
        <v>San Juan Ozolotepec</v>
      </c>
      <c r="G2356" t="s">
        <v>19</v>
      </c>
      <c r="H2356">
        <v>25</v>
      </c>
      <c r="I2356">
        <v>31</v>
      </c>
      <c r="J2356">
        <v>1.3520000000000001</v>
      </c>
      <c r="K2356">
        <v>0.97699999999999998</v>
      </c>
      <c r="L2356">
        <v>4.0000000000000001E-3</v>
      </c>
      <c r="M2356">
        <v>1.1379999999999999</v>
      </c>
      <c r="N2356">
        <v>3.4329999999999998</v>
      </c>
    </row>
    <row r="2357" spans="1:14" x14ac:dyDescent="0.25">
      <c r="A2357" t="s">
        <v>1029</v>
      </c>
      <c r="B2357" t="s">
        <v>1241</v>
      </c>
      <c r="C2357" t="str">
        <f t="shared" si="144"/>
        <v>20</v>
      </c>
      <c r="D2357" t="str">
        <f t="shared" si="145"/>
        <v>212</v>
      </c>
      <c r="E2357" t="str">
        <f t="shared" si="146"/>
        <v>20212</v>
      </c>
      <c r="F2357" t="str">
        <f t="shared" si="147"/>
        <v>San Juan Petlapa</v>
      </c>
      <c r="G2357" t="s">
        <v>19</v>
      </c>
      <c r="H2357">
        <v>16</v>
      </c>
      <c r="I2357">
        <v>46</v>
      </c>
      <c r="J2357">
        <v>5.8470000000000004</v>
      </c>
      <c r="K2357">
        <v>2.6190000000000002</v>
      </c>
      <c r="L2357">
        <v>0</v>
      </c>
      <c r="M2357">
        <v>5.3280000000000003</v>
      </c>
      <c r="N2357">
        <v>8.5399999999999991</v>
      </c>
    </row>
    <row r="2358" spans="1:14" hidden="1" x14ac:dyDescent="0.25">
      <c r="A2358" t="s">
        <v>1029</v>
      </c>
      <c r="B2358" t="s">
        <v>1241</v>
      </c>
      <c r="C2358" t="str">
        <f t="shared" si="144"/>
        <v>20</v>
      </c>
      <c r="D2358" t="str">
        <f t="shared" si="145"/>
        <v>212</v>
      </c>
      <c r="E2358" t="str">
        <f t="shared" si="146"/>
        <v>20212</v>
      </c>
      <c r="F2358" t="str">
        <f t="shared" si="147"/>
        <v>San Juan Petlapa</v>
      </c>
      <c r="G2358" t="s">
        <v>16</v>
      </c>
      <c r="H2358">
        <v>4</v>
      </c>
      <c r="I2358">
        <v>4</v>
      </c>
      <c r="J2358">
        <v>0.10199999999999999</v>
      </c>
      <c r="K2358">
        <v>2.5000000000000001E-2</v>
      </c>
      <c r="L2358">
        <v>0</v>
      </c>
      <c r="M2358">
        <v>7.0999999999999994E-2</v>
      </c>
      <c r="N2358">
        <v>9.9000000000000005E-2</v>
      </c>
    </row>
    <row r="2359" spans="1:14" x14ac:dyDescent="0.25">
      <c r="A2359" t="s">
        <v>1029</v>
      </c>
      <c r="B2359" t="s">
        <v>1242</v>
      </c>
      <c r="C2359" t="str">
        <f t="shared" si="144"/>
        <v>20</v>
      </c>
      <c r="D2359" t="str">
        <f t="shared" si="145"/>
        <v>213</v>
      </c>
      <c r="E2359" t="str">
        <f t="shared" si="146"/>
        <v>20213</v>
      </c>
      <c r="F2359" t="str">
        <f t="shared" si="147"/>
        <v>San Juan Quiahije</v>
      </c>
      <c r="G2359" t="s">
        <v>19</v>
      </c>
      <c r="H2359">
        <v>93</v>
      </c>
      <c r="I2359">
        <v>130</v>
      </c>
      <c r="J2359">
        <v>10.433</v>
      </c>
      <c r="K2359">
        <v>8.9689999999999994</v>
      </c>
      <c r="L2359">
        <v>4.0000000000000001E-3</v>
      </c>
      <c r="M2359">
        <v>4.2960000000000003</v>
      </c>
      <c r="N2359">
        <v>18.367999999999999</v>
      </c>
    </row>
    <row r="2360" spans="1:14" hidden="1" x14ac:dyDescent="0.25">
      <c r="A2360" t="s">
        <v>1029</v>
      </c>
      <c r="B2360" t="s">
        <v>1242</v>
      </c>
      <c r="C2360" t="str">
        <f t="shared" si="144"/>
        <v>20</v>
      </c>
      <c r="D2360" t="str">
        <f t="shared" si="145"/>
        <v>213</v>
      </c>
      <c r="E2360" t="str">
        <f t="shared" si="146"/>
        <v>20213</v>
      </c>
      <c r="F2360" t="str">
        <f t="shared" si="147"/>
        <v>San Juan Quiahije</v>
      </c>
      <c r="G2360" t="s">
        <v>16</v>
      </c>
      <c r="H2360">
        <v>10</v>
      </c>
      <c r="I2360">
        <v>13</v>
      </c>
      <c r="J2360">
        <v>1.0980000000000001</v>
      </c>
      <c r="K2360">
        <v>0.57299999999999995</v>
      </c>
      <c r="L2360">
        <v>0</v>
      </c>
      <c r="M2360">
        <v>0.314</v>
      </c>
      <c r="N2360">
        <v>1.093</v>
      </c>
    </row>
    <row r="2361" spans="1:14" x14ac:dyDescent="0.25">
      <c r="A2361" t="s">
        <v>1029</v>
      </c>
      <c r="B2361" t="s">
        <v>1243</v>
      </c>
      <c r="C2361" t="str">
        <f t="shared" si="144"/>
        <v>20</v>
      </c>
      <c r="D2361" t="str">
        <f t="shared" si="145"/>
        <v>214</v>
      </c>
      <c r="E2361" t="str">
        <f t="shared" si="146"/>
        <v>20214</v>
      </c>
      <c r="F2361" t="str">
        <f t="shared" si="147"/>
        <v>San Juan Quiotepec</v>
      </c>
      <c r="G2361" t="s">
        <v>19</v>
      </c>
      <c r="H2361">
        <v>65</v>
      </c>
      <c r="I2361">
        <v>108</v>
      </c>
      <c r="J2361">
        <v>4.2830000000000004</v>
      </c>
      <c r="K2361">
        <v>2.0409999999999999</v>
      </c>
      <c r="L2361">
        <v>0</v>
      </c>
      <c r="M2361">
        <v>3.0529999999999999</v>
      </c>
      <c r="N2361">
        <v>7.8449999999999998</v>
      </c>
    </row>
    <row r="2362" spans="1:14" hidden="1" x14ac:dyDescent="0.25">
      <c r="A2362" t="s">
        <v>1029</v>
      </c>
      <c r="B2362" t="s">
        <v>1243</v>
      </c>
      <c r="C2362" t="str">
        <f t="shared" si="144"/>
        <v>20</v>
      </c>
      <c r="D2362" t="str">
        <f t="shared" si="145"/>
        <v>214</v>
      </c>
      <c r="E2362" t="str">
        <f t="shared" si="146"/>
        <v>20214</v>
      </c>
      <c r="F2362" t="str">
        <f t="shared" si="147"/>
        <v>San Juan Quiotepec</v>
      </c>
      <c r="G2362" t="s">
        <v>16</v>
      </c>
      <c r="H2362">
        <v>7</v>
      </c>
      <c r="I2362">
        <v>8</v>
      </c>
      <c r="J2362">
        <v>0.58599999999999997</v>
      </c>
      <c r="K2362">
        <v>0.26500000000000001</v>
      </c>
      <c r="L2362">
        <v>0</v>
      </c>
      <c r="M2362">
        <v>0.27100000000000002</v>
      </c>
      <c r="N2362">
        <v>0.58399999999999996</v>
      </c>
    </row>
    <row r="2363" spans="1:14" x14ac:dyDescent="0.25">
      <c r="A2363" t="s">
        <v>1029</v>
      </c>
      <c r="B2363" t="s">
        <v>1244</v>
      </c>
      <c r="C2363" t="str">
        <f t="shared" si="144"/>
        <v>20</v>
      </c>
      <c r="D2363" t="str">
        <f t="shared" si="145"/>
        <v>215</v>
      </c>
      <c r="E2363" t="str">
        <f t="shared" si="146"/>
        <v>20215</v>
      </c>
      <c r="F2363" t="str">
        <f t="shared" si="147"/>
        <v>San Juan Sayultepec</v>
      </c>
      <c r="G2363" t="s">
        <v>19</v>
      </c>
      <c r="H2363">
        <v>23</v>
      </c>
      <c r="I2363">
        <v>36</v>
      </c>
      <c r="J2363">
        <v>1.0449999999999999</v>
      </c>
      <c r="K2363">
        <v>0.72799999999999998</v>
      </c>
      <c r="L2363">
        <v>4.0000000000000001E-3</v>
      </c>
      <c r="M2363">
        <v>2.63</v>
      </c>
      <c r="N2363">
        <v>1.5169999999999999</v>
      </c>
    </row>
    <row r="2364" spans="1:14" hidden="1" x14ac:dyDescent="0.25">
      <c r="A2364" t="s">
        <v>1029</v>
      </c>
      <c r="B2364" t="s">
        <v>1244</v>
      </c>
      <c r="C2364" t="str">
        <f t="shared" si="144"/>
        <v>20</v>
      </c>
      <c r="D2364" t="str">
        <f t="shared" si="145"/>
        <v>215</v>
      </c>
      <c r="E2364" t="str">
        <f t="shared" si="146"/>
        <v>20215</v>
      </c>
      <c r="F2364" t="str">
        <f t="shared" si="147"/>
        <v>San Juan Sayultepec</v>
      </c>
      <c r="G2364" t="s">
        <v>16</v>
      </c>
      <c r="H2364">
        <v>7</v>
      </c>
      <c r="I2364">
        <v>8</v>
      </c>
      <c r="J2364">
        <v>0.36599999999999999</v>
      </c>
      <c r="K2364">
        <v>0.214</v>
      </c>
      <c r="L2364">
        <v>0</v>
      </c>
      <c r="M2364">
        <v>0.13400000000000001</v>
      </c>
      <c r="N2364">
        <v>0.36399999999999999</v>
      </c>
    </row>
    <row r="2365" spans="1:14" x14ac:dyDescent="0.25">
      <c r="A2365" t="s">
        <v>1029</v>
      </c>
      <c r="B2365" t="s">
        <v>1245</v>
      </c>
      <c r="C2365" t="str">
        <f t="shared" si="144"/>
        <v>20</v>
      </c>
      <c r="D2365" t="str">
        <f t="shared" si="145"/>
        <v>216</v>
      </c>
      <c r="E2365" t="str">
        <f t="shared" si="146"/>
        <v>20216</v>
      </c>
      <c r="F2365" t="str">
        <f t="shared" si="147"/>
        <v>San Juan Tabaá</v>
      </c>
      <c r="G2365" t="s">
        <v>19</v>
      </c>
      <c r="H2365">
        <v>28</v>
      </c>
      <c r="I2365">
        <v>68</v>
      </c>
      <c r="J2365">
        <v>3.633</v>
      </c>
      <c r="K2365">
        <v>2.177</v>
      </c>
      <c r="L2365">
        <v>0.02</v>
      </c>
      <c r="M2365">
        <v>1.173</v>
      </c>
      <c r="N2365">
        <v>5.431</v>
      </c>
    </row>
    <row r="2366" spans="1:14" hidden="1" x14ac:dyDescent="0.25">
      <c r="A2366" t="s">
        <v>1029</v>
      </c>
      <c r="B2366" t="s">
        <v>1245</v>
      </c>
      <c r="C2366" t="str">
        <f t="shared" si="144"/>
        <v>20</v>
      </c>
      <c r="D2366" t="str">
        <f t="shared" si="145"/>
        <v>216</v>
      </c>
      <c r="E2366" t="str">
        <f t="shared" si="146"/>
        <v>20216</v>
      </c>
      <c r="F2366" t="str">
        <f t="shared" si="147"/>
        <v>San Juan Tabaá</v>
      </c>
      <c r="G2366" t="s">
        <v>16</v>
      </c>
      <c r="H2366">
        <v>4</v>
      </c>
      <c r="I2366">
        <v>4</v>
      </c>
      <c r="J2366">
        <v>0.27600000000000002</v>
      </c>
      <c r="K2366">
        <v>0.122</v>
      </c>
      <c r="L2366">
        <v>2E-3</v>
      </c>
      <c r="M2366">
        <v>0.17399999999999999</v>
      </c>
      <c r="N2366">
        <v>0.27400000000000002</v>
      </c>
    </row>
    <row r="2367" spans="1:14" x14ac:dyDescent="0.25">
      <c r="A2367" t="s">
        <v>1029</v>
      </c>
      <c r="B2367" t="s">
        <v>1246</v>
      </c>
      <c r="C2367" t="str">
        <f t="shared" si="144"/>
        <v>20</v>
      </c>
      <c r="D2367" t="str">
        <f t="shared" si="145"/>
        <v>217</v>
      </c>
      <c r="E2367" t="str">
        <f t="shared" si="146"/>
        <v>20217</v>
      </c>
      <c r="F2367" t="str">
        <f t="shared" si="147"/>
        <v>San Juan Tamazola</v>
      </c>
      <c r="G2367" t="s">
        <v>19</v>
      </c>
      <c r="H2367">
        <v>19</v>
      </c>
      <c r="I2367">
        <v>28</v>
      </c>
      <c r="J2367">
        <v>0.58799999999999997</v>
      </c>
      <c r="K2367">
        <v>0.38500000000000001</v>
      </c>
      <c r="L2367">
        <v>5.0000000000000001E-3</v>
      </c>
      <c r="M2367">
        <v>0.45400000000000001</v>
      </c>
      <c r="N2367">
        <v>0.86299999999999999</v>
      </c>
    </row>
    <row r="2368" spans="1:14" hidden="1" x14ac:dyDescent="0.25">
      <c r="A2368" t="s">
        <v>1029</v>
      </c>
      <c r="B2368" t="s">
        <v>1246</v>
      </c>
      <c r="C2368" t="str">
        <f t="shared" si="144"/>
        <v>20</v>
      </c>
      <c r="D2368" t="str">
        <f t="shared" si="145"/>
        <v>217</v>
      </c>
      <c r="E2368" t="str">
        <f t="shared" si="146"/>
        <v>20217</v>
      </c>
      <c r="F2368" t="str">
        <f t="shared" si="147"/>
        <v>San Juan Tamazola</v>
      </c>
      <c r="G2368" t="s">
        <v>16</v>
      </c>
      <c r="H2368">
        <v>3</v>
      </c>
      <c r="I2368">
        <v>3</v>
      </c>
      <c r="J2368">
        <v>1.2999999999999999E-2</v>
      </c>
      <c r="K2368">
        <v>6.0000000000000001E-3</v>
      </c>
      <c r="L2368">
        <v>0</v>
      </c>
      <c r="M2368">
        <v>3.5000000000000003E-2</v>
      </c>
      <c r="N2368">
        <v>1.2999999999999999E-2</v>
      </c>
    </row>
    <row r="2369" spans="1:14" x14ac:dyDescent="0.25">
      <c r="A2369" t="s">
        <v>1029</v>
      </c>
      <c r="B2369" t="s">
        <v>1247</v>
      </c>
      <c r="C2369" t="str">
        <f t="shared" si="144"/>
        <v>20</v>
      </c>
      <c r="D2369" t="str">
        <f t="shared" si="145"/>
        <v>218</v>
      </c>
      <c r="E2369" t="str">
        <f t="shared" si="146"/>
        <v>20218</v>
      </c>
      <c r="F2369" t="str">
        <f t="shared" si="147"/>
        <v>San Juan Teita</v>
      </c>
      <c r="G2369" t="s">
        <v>19</v>
      </c>
      <c r="H2369">
        <v>78</v>
      </c>
      <c r="I2369">
        <v>95</v>
      </c>
      <c r="J2369">
        <v>0.98299999999999998</v>
      </c>
      <c r="K2369">
        <v>0.55600000000000005</v>
      </c>
      <c r="L2369">
        <v>0</v>
      </c>
      <c r="M2369">
        <v>0.35799999999999998</v>
      </c>
      <c r="N2369">
        <v>1.417</v>
      </c>
    </row>
    <row r="2370" spans="1:14" hidden="1" x14ac:dyDescent="0.25">
      <c r="A2370" t="s">
        <v>1029</v>
      </c>
      <c r="B2370" t="s">
        <v>1247</v>
      </c>
      <c r="C2370" t="str">
        <f t="shared" si="144"/>
        <v>20</v>
      </c>
      <c r="D2370" t="str">
        <f t="shared" si="145"/>
        <v>218</v>
      </c>
      <c r="E2370" t="str">
        <f t="shared" si="146"/>
        <v>20218</v>
      </c>
      <c r="F2370" t="str">
        <f t="shared" si="147"/>
        <v>San Juan Teita</v>
      </c>
      <c r="G2370" t="s">
        <v>16</v>
      </c>
      <c r="H2370">
        <v>54</v>
      </c>
      <c r="I2370">
        <v>60</v>
      </c>
      <c r="J2370">
        <v>0.63200000000000001</v>
      </c>
      <c r="K2370">
        <v>0.23599999999999999</v>
      </c>
      <c r="L2370">
        <v>0</v>
      </c>
      <c r="M2370">
        <v>1.4999999999999999E-2</v>
      </c>
      <c r="N2370">
        <v>0.63200000000000001</v>
      </c>
    </row>
    <row r="2371" spans="1:14" x14ac:dyDescent="0.25">
      <c r="A2371" t="s">
        <v>1029</v>
      </c>
      <c r="B2371" t="s">
        <v>1248</v>
      </c>
      <c r="C2371" t="str">
        <f t="shared" ref="C2371:C2434" si="148">MID(A2371,1,2)</f>
        <v>20</v>
      </c>
      <c r="D2371" t="str">
        <f t="shared" ref="D2371:D2434" si="149">MID(B2371,1,3)</f>
        <v>219</v>
      </c>
      <c r="E2371" t="str">
        <f t="shared" ref="E2371:E2434" si="150">CONCATENATE(C2371,D2371)</f>
        <v>20219</v>
      </c>
      <c r="F2371" t="str">
        <f t="shared" ref="F2371:F2434" si="151">MID(B2371,5,40)</f>
        <v>San Juan Teitipac</v>
      </c>
      <c r="G2371" t="s">
        <v>19</v>
      </c>
      <c r="H2371">
        <v>186</v>
      </c>
      <c r="I2371">
        <v>263</v>
      </c>
      <c r="J2371">
        <v>8.0350000000000001</v>
      </c>
      <c r="K2371">
        <v>5.2320000000000002</v>
      </c>
      <c r="L2371">
        <v>8.9999999999999993E-3</v>
      </c>
      <c r="M2371">
        <v>4.8369999999999997</v>
      </c>
      <c r="N2371">
        <v>12.66</v>
      </c>
    </row>
    <row r="2372" spans="1:14" hidden="1" x14ac:dyDescent="0.25">
      <c r="A2372" t="s">
        <v>1029</v>
      </c>
      <c r="B2372" t="s">
        <v>1248</v>
      </c>
      <c r="C2372" t="str">
        <f t="shared" si="148"/>
        <v>20</v>
      </c>
      <c r="D2372" t="str">
        <f t="shared" si="149"/>
        <v>219</v>
      </c>
      <c r="E2372" t="str">
        <f t="shared" si="150"/>
        <v>20219</v>
      </c>
      <c r="F2372" t="str">
        <f t="shared" si="151"/>
        <v>San Juan Teitipac</v>
      </c>
      <c r="G2372" t="s">
        <v>16</v>
      </c>
      <c r="H2372">
        <v>87</v>
      </c>
      <c r="I2372">
        <v>111</v>
      </c>
      <c r="J2372">
        <v>3.9060000000000001</v>
      </c>
      <c r="K2372">
        <v>2.081</v>
      </c>
      <c r="L2372">
        <v>1E-3</v>
      </c>
      <c r="M2372">
        <v>0.24</v>
      </c>
      <c r="N2372">
        <v>3.766</v>
      </c>
    </row>
    <row r="2373" spans="1:14" x14ac:dyDescent="0.25">
      <c r="A2373" t="s">
        <v>1029</v>
      </c>
      <c r="B2373" t="s">
        <v>1249</v>
      </c>
      <c r="C2373" t="str">
        <f t="shared" si="148"/>
        <v>20</v>
      </c>
      <c r="D2373" t="str">
        <f t="shared" si="149"/>
        <v>220</v>
      </c>
      <c r="E2373" t="str">
        <f t="shared" si="150"/>
        <v>20220</v>
      </c>
      <c r="F2373" t="str">
        <f t="shared" si="151"/>
        <v>San Juan Tepeuxila</v>
      </c>
      <c r="G2373" t="s">
        <v>19</v>
      </c>
      <c r="H2373">
        <v>10</v>
      </c>
      <c r="I2373">
        <v>24</v>
      </c>
      <c r="J2373">
        <v>0.32400000000000001</v>
      </c>
      <c r="K2373">
        <v>0.20499999999999999</v>
      </c>
      <c r="L2373">
        <v>1E-3</v>
      </c>
      <c r="M2373">
        <v>0.376</v>
      </c>
      <c r="N2373">
        <v>1.0169999999999999</v>
      </c>
    </row>
    <row r="2374" spans="1:14" x14ac:dyDescent="0.25">
      <c r="A2374" t="s">
        <v>1029</v>
      </c>
      <c r="B2374" t="s">
        <v>1250</v>
      </c>
      <c r="C2374" t="str">
        <f t="shared" si="148"/>
        <v>20</v>
      </c>
      <c r="D2374" t="str">
        <f t="shared" si="149"/>
        <v>221</v>
      </c>
      <c r="E2374" t="str">
        <f t="shared" si="150"/>
        <v>20221</v>
      </c>
      <c r="F2374" t="str">
        <f t="shared" si="151"/>
        <v>San Juan Teposcolula</v>
      </c>
      <c r="G2374" t="s">
        <v>19</v>
      </c>
      <c r="H2374">
        <v>23</v>
      </c>
      <c r="I2374">
        <v>37</v>
      </c>
      <c r="J2374">
        <v>1.371</v>
      </c>
      <c r="K2374">
        <v>1.002</v>
      </c>
      <c r="L2374">
        <v>6.0000000000000001E-3</v>
      </c>
      <c r="M2374">
        <v>1.65</v>
      </c>
      <c r="N2374">
        <v>2.6619999999999999</v>
      </c>
    </row>
    <row r="2375" spans="1:14" hidden="1" x14ac:dyDescent="0.25">
      <c r="A2375" t="s">
        <v>1029</v>
      </c>
      <c r="B2375" t="s">
        <v>1250</v>
      </c>
      <c r="C2375" t="str">
        <f t="shared" si="148"/>
        <v>20</v>
      </c>
      <c r="D2375" t="str">
        <f t="shared" si="149"/>
        <v>221</v>
      </c>
      <c r="E2375" t="str">
        <f t="shared" si="150"/>
        <v>20221</v>
      </c>
      <c r="F2375" t="str">
        <f t="shared" si="151"/>
        <v>San Juan Teposcolula</v>
      </c>
      <c r="G2375" t="s">
        <v>16</v>
      </c>
      <c r="H2375">
        <v>5</v>
      </c>
      <c r="I2375">
        <v>6</v>
      </c>
      <c r="J2375">
        <v>0.253</v>
      </c>
      <c r="K2375">
        <v>0.115</v>
      </c>
      <c r="L2375">
        <v>0</v>
      </c>
      <c r="M2375">
        <v>0.28599999999999998</v>
      </c>
      <c r="N2375">
        <v>0.23400000000000001</v>
      </c>
    </row>
    <row r="2376" spans="1:14" x14ac:dyDescent="0.25">
      <c r="A2376" t="s">
        <v>1029</v>
      </c>
      <c r="B2376" t="s">
        <v>1251</v>
      </c>
      <c r="C2376" t="str">
        <f t="shared" si="148"/>
        <v>20</v>
      </c>
      <c r="D2376" t="str">
        <f t="shared" si="149"/>
        <v>222</v>
      </c>
      <c r="E2376" t="str">
        <f t="shared" si="150"/>
        <v>20222</v>
      </c>
      <c r="F2376" t="str">
        <f t="shared" si="151"/>
        <v>San Juan Yaeé</v>
      </c>
      <c r="G2376" t="s">
        <v>19</v>
      </c>
      <c r="H2376">
        <v>42</v>
      </c>
      <c r="I2376">
        <v>62</v>
      </c>
      <c r="J2376">
        <v>2.0870000000000002</v>
      </c>
      <c r="K2376">
        <v>1.4850000000000001</v>
      </c>
      <c r="L2376">
        <v>8.9999999999999993E-3</v>
      </c>
      <c r="M2376">
        <v>1.871</v>
      </c>
      <c r="N2376">
        <v>5.032</v>
      </c>
    </row>
    <row r="2377" spans="1:14" hidden="1" x14ac:dyDescent="0.25">
      <c r="A2377" t="s">
        <v>1029</v>
      </c>
      <c r="B2377" t="s">
        <v>1251</v>
      </c>
      <c r="C2377" t="str">
        <f t="shared" si="148"/>
        <v>20</v>
      </c>
      <c r="D2377" t="str">
        <f t="shared" si="149"/>
        <v>222</v>
      </c>
      <c r="E2377" t="str">
        <f t="shared" si="150"/>
        <v>20222</v>
      </c>
      <c r="F2377" t="str">
        <f t="shared" si="151"/>
        <v>San Juan Yaeé</v>
      </c>
      <c r="G2377" t="s">
        <v>16</v>
      </c>
      <c r="H2377">
        <v>24</v>
      </c>
      <c r="I2377">
        <v>25</v>
      </c>
      <c r="J2377">
        <v>0.45</v>
      </c>
      <c r="K2377">
        <v>0.22600000000000001</v>
      </c>
      <c r="L2377">
        <v>0</v>
      </c>
      <c r="M2377">
        <v>0.41799999999999998</v>
      </c>
      <c r="N2377">
        <v>0.44900000000000001</v>
      </c>
    </row>
    <row r="2378" spans="1:14" x14ac:dyDescent="0.25">
      <c r="A2378" t="s">
        <v>1029</v>
      </c>
      <c r="B2378" t="s">
        <v>1252</v>
      </c>
      <c r="C2378" t="str">
        <f t="shared" si="148"/>
        <v>20</v>
      </c>
      <c r="D2378" t="str">
        <f t="shared" si="149"/>
        <v>223</v>
      </c>
      <c r="E2378" t="str">
        <f t="shared" si="150"/>
        <v>20223</v>
      </c>
      <c r="F2378" t="str">
        <f t="shared" si="151"/>
        <v>San Juan Yatzona</v>
      </c>
      <c r="G2378" t="s">
        <v>19</v>
      </c>
      <c r="H2378">
        <v>19</v>
      </c>
      <c r="I2378">
        <v>34</v>
      </c>
      <c r="J2378">
        <v>4.9589999999999996</v>
      </c>
      <c r="K2378">
        <v>1.0089999999999999</v>
      </c>
      <c r="L2378">
        <v>3.1E-2</v>
      </c>
      <c r="M2378">
        <v>1.069</v>
      </c>
      <c r="N2378">
        <v>10.6</v>
      </c>
    </row>
    <row r="2379" spans="1:14" hidden="1" x14ac:dyDescent="0.25">
      <c r="A2379" t="s">
        <v>1029</v>
      </c>
      <c r="B2379" t="s">
        <v>1252</v>
      </c>
      <c r="C2379" t="str">
        <f t="shared" si="148"/>
        <v>20</v>
      </c>
      <c r="D2379" t="str">
        <f t="shared" si="149"/>
        <v>223</v>
      </c>
      <c r="E2379" t="str">
        <f t="shared" si="150"/>
        <v>20223</v>
      </c>
      <c r="F2379" t="str">
        <f t="shared" si="151"/>
        <v>San Juan Yatzona</v>
      </c>
      <c r="G2379" t="s">
        <v>16</v>
      </c>
      <c r="H2379">
        <v>3</v>
      </c>
      <c r="I2379">
        <v>10</v>
      </c>
      <c r="J2379">
        <v>1.363</v>
      </c>
      <c r="K2379">
        <v>0.59</v>
      </c>
      <c r="L2379">
        <v>2.7E-2</v>
      </c>
      <c r="M2379">
        <v>0.72899999999999998</v>
      </c>
      <c r="N2379">
        <v>1.3380000000000001</v>
      </c>
    </row>
    <row r="2380" spans="1:14" x14ac:dyDescent="0.25">
      <c r="A2380" t="s">
        <v>1029</v>
      </c>
      <c r="B2380" t="s">
        <v>1253</v>
      </c>
      <c r="C2380" t="str">
        <f t="shared" si="148"/>
        <v>20</v>
      </c>
      <c r="D2380" t="str">
        <f t="shared" si="149"/>
        <v>224</v>
      </c>
      <c r="E2380" t="str">
        <f t="shared" si="150"/>
        <v>20224</v>
      </c>
      <c r="F2380" t="str">
        <f t="shared" si="151"/>
        <v>San Juan Yucuita</v>
      </c>
      <c r="G2380" t="s">
        <v>19</v>
      </c>
      <c r="H2380">
        <v>17</v>
      </c>
      <c r="I2380">
        <v>38</v>
      </c>
      <c r="J2380">
        <v>1.5069999999999999</v>
      </c>
      <c r="K2380">
        <v>0.79900000000000004</v>
      </c>
      <c r="L2380">
        <v>0</v>
      </c>
      <c r="M2380">
        <v>0.92900000000000005</v>
      </c>
      <c r="N2380">
        <v>1.8360000000000001</v>
      </c>
    </row>
    <row r="2381" spans="1:14" hidden="1" x14ac:dyDescent="0.25">
      <c r="A2381" t="s">
        <v>1029</v>
      </c>
      <c r="B2381" t="s">
        <v>1253</v>
      </c>
      <c r="C2381" t="str">
        <f t="shared" si="148"/>
        <v>20</v>
      </c>
      <c r="D2381" t="str">
        <f t="shared" si="149"/>
        <v>224</v>
      </c>
      <c r="E2381" t="str">
        <f t="shared" si="150"/>
        <v>20224</v>
      </c>
      <c r="F2381" t="str">
        <f t="shared" si="151"/>
        <v>San Juan Yucuita</v>
      </c>
      <c r="G2381" t="s">
        <v>16</v>
      </c>
      <c r="H2381">
        <v>4</v>
      </c>
      <c r="I2381">
        <v>15</v>
      </c>
      <c r="J2381">
        <v>1.04</v>
      </c>
      <c r="K2381">
        <v>0.40100000000000002</v>
      </c>
      <c r="L2381">
        <v>0</v>
      </c>
      <c r="M2381">
        <v>0.40500000000000003</v>
      </c>
      <c r="N2381">
        <v>1.006</v>
      </c>
    </row>
    <row r="2382" spans="1:14" x14ac:dyDescent="0.25">
      <c r="A2382" t="s">
        <v>1029</v>
      </c>
      <c r="B2382" t="s">
        <v>1254</v>
      </c>
      <c r="C2382" t="str">
        <f t="shared" si="148"/>
        <v>20</v>
      </c>
      <c r="D2382" t="str">
        <f t="shared" si="149"/>
        <v>225</v>
      </c>
      <c r="E2382" t="str">
        <f t="shared" si="150"/>
        <v>20225</v>
      </c>
      <c r="F2382" t="str">
        <f t="shared" si="151"/>
        <v>San Lorenzo</v>
      </c>
      <c r="G2382" t="s">
        <v>19</v>
      </c>
      <c r="H2382">
        <v>73</v>
      </c>
      <c r="I2382">
        <v>118</v>
      </c>
      <c r="J2382">
        <v>5.16</v>
      </c>
      <c r="K2382">
        <v>2.3769999999999998</v>
      </c>
      <c r="L2382">
        <v>1.7999999999999999E-2</v>
      </c>
      <c r="M2382">
        <v>3.4079999999999999</v>
      </c>
      <c r="N2382">
        <v>8.077</v>
      </c>
    </row>
    <row r="2383" spans="1:14" hidden="1" x14ac:dyDescent="0.25">
      <c r="A2383" t="s">
        <v>1029</v>
      </c>
      <c r="B2383" t="s">
        <v>1254</v>
      </c>
      <c r="C2383" t="str">
        <f t="shared" si="148"/>
        <v>20</v>
      </c>
      <c r="D2383" t="str">
        <f t="shared" si="149"/>
        <v>225</v>
      </c>
      <c r="E2383" t="str">
        <f t="shared" si="150"/>
        <v>20225</v>
      </c>
      <c r="F2383" t="str">
        <f t="shared" si="151"/>
        <v>San Lorenzo</v>
      </c>
      <c r="G2383" t="s">
        <v>16</v>
      </c>
      <c r="H2383">
        <v>35</v>
      </c>
      <c r="I2383">
        <v>48</v>
      </c>
      <c r="J2383">
        <v>1.7170000000000001</v>
      </c>
      <c r="K2383">
        <v>0.505</v>
      </c>
      <c r="L2383">
        <v>0</v>
      </c>
      <c r="M2383">
        <v>0.47399999999999998</v>
      </c>
      <c r="N2383">
        <v>1.6910000000000001</v>
      </c>
    </row>
    <row r="2384" spans="1:14" x14ac:dyDescent="0.25">
      <c r="A2384" t="s">
        <v>1029</v>
      </c>
      <c r="B2384" t="s">
        <v>1255</v>
      </c>
      <c r="C2384" t="str">
        <f t="shared" si="148"/>
        <v>20</v>
      </c>
      <c r="D2384" t="str">
        <f t="shared" si="149"/>
        <v>226</v>
      </c>
      <c r="E2384" t="str">
        <f t="shared" si="150"/>
        <v>20226</v>
      </c>
      <c r="F2384" t="str">
        <f t="shared" si="151"/>
        <v>San Lorenzo Albarradas</v>
      </c>
      <c r="G2384" t="s">
        <v>19</v>
      </c>
      <c r="H2384">
        <v>148</v>
      </c>
      <c r="I2384">
        <v>190</v>
      </c>
      <c r="J2384">
        <v>5.8019999999999996</v>
      </c>
      <c r="K2384">
        <v>3.802</v>
      </c>
      <c r="L2384">
        <v>0.66700000000000004</v>
      </c>
      <c r="M2384">
        <v>4.7190000000000003</v>
      </c>
      <c r="N2384">
        <v>8.048</v>
      </c>
    </row>
    <row r="2385" spans="1:14" hidden="1" x14ac:dyDescent="0.25">
      <c r="A2385" t="s">
        <v>1029</v>
      </c>
      <c r="B2385" t="s">
        <v>1255</v>
      </c>
      <c r="C2385" t="str">
        <f t="shared" si="148"/>
        <v>20</v>
      </c>
      <c r="D2385" t="str">
        <f t="shared" si="149"/>
        <v>226</v>
      </c>
      <c r="E2385" t="str">
        <f t="shared" si="150"/>
        <v>20226</v>
      </c>
      <c r="F2385" t="str">
        <f t="shared" si="151"/>
        <v>San Lorenzo Albarradas</v>
      </c>
      <c r="G2385" t="s">
        <v>16</v>
      </c>
      <c r="H2385">
        <v>97</v>
      </c>
      <c r="I2385">
        <v>106</v>
      </c>
      <c r="J2385">
        <v>2.5910000000000002</v>
      </c>
      <c r="K2385">
        <v>1.252</v>
      </c>
      <c r="L2385">
        <v>0</v>
      </c>
      <c r="M2385">
        <v>0.501</v>
      </c>
      <c r="N2385">
        <v>2.569</v>
      </c>
    </row>
    <row r="2386" spans="1:14" x14ac:dyDescent="0.25">
      <c r="A2386" t="s">
        <v>1029</v>
      </c>
      <c r="B2386" t="s">
        <v>1256</v>
      </c>
      <c r="C2386" t="str">
        <f t="shared" si="148"/>
        <v>20</v>
      </c>
      <c r="D2386" t="str">
        <f t="shared" si="149"/>
        <v>227</v>
      </c>
      <c r="E2386" t="str">
        <f t="shared" si="150"/>
        <v>20227</v>
      </c>
      <c r="F2386" t="str">
        <f t="shared" si="151"/>
        <v>San Lorenzo Cacaotepec</v>
      </c>
      <c r="G2386" t="s">
        <v>19</v>
      </c>
      <c r="H2386">
        <v>704</v>
      </c>
      <c r="I2386">
        <v>1793</v>
      </c>
      <c r="J2386">
        <v>334.74700000000001</v>
      </c>
      <c r="K2386">
        <v>103.56100000000001</v>
      </c>
      <c r="L2386">
        <v>6.742</v>
      </c>
      <c r="M2386">
        <v>174.37899999999999</v>
      </c>
      <c r="N2386">
        <v>1685.7829999999999</v>
      </c>
    </row>
    <row r="2387" spans="1:14" hidden="1" x14ac:dyDescent="0.25">
      <c r="A2387" t="s">
        <v>1029</v>
      </c>
      <c r="B2387" t="s">
        <v>1256</v>
      </c>
      <c r="C2387" t="str">
        <f t="shared" si="148"/>
        <v>20</v>
      </c>
      <c r="D2387" t="str">
        <f t="shared" si="149"/>
        <v>227</v>
      </c>
      <c r="E2387" t="str">
        <f t="shared" si="150"/>
        <v>20227</v>
      </c>
      <c r="F2387" t="str">
        <f t="shared" si="151"/>
        <v>San Lorenzo Cacaotepec</v>
      </c>
      <c r="G2387" t="s">
        <v>16</v>
      </c>
      <c r="H2387">
        <v>96</v>
      </c>
      <c r="I2387">
        <v>222</v>
      </c>
      <c r="J2387">
        <v>19.771000000000001</v>
      </c>
      <c r="K2387">
        <v>3.5590000000000002</v>
      </c>
      <c r="L2387">
        <v>2.1339999999999999</v>
      </c>
      <c r="M2387">
        <v>20.256</v>
      </c>
      <c r="N2387">
        <v>19.994</v>
      </c>
    </row>
    <row r="2388" spans="1:14" x14ac:dyDescent="0.25">
      <c r="A2388" t="s">
        <v>1029</v>
      </c>
      <c r="B2388" t="s">
        <v>1257</v>
      </c>
      <c r="C2388" t="str">
        <f t="shared" si="148"/>
        <v>20</v>
      </c>
      <c r="D2388" t="str">
        <f t="shared" si="149"/>
        <v>228</v>
      </c>
      <c r="E2388" t="str">
        <f t="shared" si="150"/>
        <v>20228</v>
      </c>
      <c r="F2388" t="str">
        <f t="shared" si="151"/>
        <v>San Lorenzo Cuaunecuiltitla</v>
      </c>
      <c r="G2388" t="s">
        <v>19</v>
      </c>
      <c r="H2388">
        <v>19</v>
      </c>
      <c r="I2388">
        <v>34</v>
      </c>
      <c r="J2388">
        <v>0.53600000000000003</v>
      </c>
      <c r="K2388">
        <v>0.34100000000000003</v>
      </c>
      <c r="L2388">
        <v>1.2E-2</v>
      </c>
      <c r="M2388">
        <v>0.39500000000000002</v>
      </c>
      <c r="N2388">
        <v>1.2769999999999999</v>
      </c>
    </row>
    <row r="2389" spans="1:14" x14ac:dyDescent="0.25">
      <c r="A2389" t="s">
        <v>1029</v>
      </c>
      <c r="B2389" t="s">
        <v>1258</v>
      </c>
      <c r="C2389" t="str">
        <f t="shared" si="148"/>
        <v>20</v>
      </c>
      <c r="D2389" t="str">
        <f t="shared" si="149"/>
        <v>229</v>
      </c>
      <c r="E2389" t="str">
        <f t="shared" si="150"/>
        <v>20229</v>
      </c>
      <c r="F2389" t="str">
        <f t="shared" si="151"/>
        <v>San Lorenzo Texmelúcan</v>
      </c>
      <c r="G2389" t="s">
        <v>19</v>
      </c>
      <c r="H2389">
        <v>48</v>
      </c>
      <c r="I2389">
        <v>102</v>
      </c>
      <c r="J2389">
        <v>5.8239999999999998</v>
      </c>
      <c r="K2389">
        <v>4.8959999999999999</v>
      </c>
      <c r="L2389">
        <v>1.0089999999999999</v>
      </c>
      <c r="M2389">
        <v>8.9139999999999997</v>
      </c>
      <c r="N2389">
        <v>3.8010000000000002</v>
      </c>
    </row>
    <row r="2390" spans="1:14" hidden="1" x14ac:dyDescent="0.25">
      <c r="A2390" t="s">
        <v>1029</v>
      </c>
      <c r="B2390" t="s">
        <v>1258</v>
      </c>
      <c r="C2390" t="str">
        <f t="shared" si="148"/>
        <v>20</v>
      </c>
      <c r="D2390" t="str">
        <f t="shared" si="149"/>
        <v>229</v>
      </c>
      <c r="E2390" t="str">
        <f t="shared" si="150"/>
        <v>20229</v>
      </c>
      <c r="F2390" t="str">
        <f t="shared" si="151"/>
        <v>San Lorenzo Texmelúcan</v>
      </c>
      <c r="G2390" t="s">
        <v>16</v>
      </c>
      <c r="H2390">
        <v>3</v>
      </c>
      <c r="I2390">
        <v>8</v>
      </c>
      <c r="J2390">
        <v>0.114</v>
      </c>
      <c r="K2390">
        <v>3.5000000000000003E-2</v>
      </c>
      <c r="L2390">
        <v>1E-3</v>
      </c>
      <c r="M2390">
        <v>0.317</v>
      </c>
      <c r="N2390">
        <v>0.12</v>
      </c>
    </row>
    <row r="2391" spans="1:14" x14ac:dyDescent="0.25">
      <c r="A2391" t="s">
        <v>1029</v>
      </c>
      <c r="B2391" t="s">
        <v>1259</v>
      </c>
      <c r="C2391" t="str">
        <f t="shared" si="148"/>
        <v>20</v>
      </c>
      <c r="D2391" t="str">
        <f t="shared" si="149"/>
        <v>230</v>
      </c>
      <c r="E2391" t="str">
        <f t="shared" si="150"/>
        <v>20230</v>
      </c>
      <c r="F2391" t="str">
        <f t="shared" si="151"/>
        <v>San Lorenzo Victoria</v>
      </c>
      <c r="G2391" t="s">
        <v>19</v>
      </c>
      <c r="H2391">
        <v>29</v>
      </c>
      <c r="I2391">
        <v>37</v>
      </c>
      <c r="J2391">
        <v>1.3480000000000001</v>
      </c>
      <c r="K2391">
        <v>1.0169999999999999</v>
      </c>
      <c r="L2391">
        <v>0</v>
      </c>
      <c r="M2391">
        <v>2.7589999999999999</v>
      </c>
      <c r="N2391">
        <v>1.4359999999999999</v>
      </c>
    </row>
    <row r="2392" spans="1:14" hidden="1" x14ac:dyDescent="0.25">
      <c r="A2392" t="s">
        <v>1029</v>
      </c>
      <c r="B2392" t="s">
        <v>1259</v>
      </c>
      <c r="C2392" t="str">
        <f t="shared" si="148"/>
        <v>20</v>
      </c>
      <c r="D2392" t="str">
        <f t="shared" si="149"/>
        <v>230</v>
      </c>
      <c r="E2392" t="str">
        <f t="shared" si="150"/>
        <v>20230</v>
      </c>
      <c r="F2392" t="str">
        <f t="shared" si="151"/>
        <v>San Lorenzo Victoria</v>
      </c>
      <c r="G2392" t="s">
        <v>16</v>
      </c>
      <c r="H2392">
        <v>3</v>
      </c>
      <c r="I2392">
        <v>5</v>
      </c>
      <c r="J2392">
        <v>0.30099999999999999</v>
      </c>
      <c r="K2392">
        <v>0.16900000000000001</v>
      </c>
      <c r="L2392">
        <v>0</v>
      </c>
      <c r="M2392">
        <v>8.6999999999999994E-2</v>
      </c>
      <c r="N2392">
        <v>0.30099999999999999</v>
      </c>
    </row>
    <row r="2393" spans="1:14" x14ac:dyDescent="0.25">
      <c r="A2393" t="s">
        <v>1029</v>
      </c>
      <c r="B2393" t="s">
        <v>1260</v>
      </c>
      <c r="C2393" t="str">
        <f t="shared" si="148"/>
        <v>20</v>
      </c>
      <c r="D2393" t="str">
        <f t="shared" si="149"/>
        <v>231</v>
      </c>
      <c r="E2393" t="str">
        <f t="shared" si="150"/>
        <v>20231</v>
      </c>
      <c r="F2393" t="str">
        <f t="shared" si="151"/>
        <v>San Lucas Camotlán</v>
      </c>
      <c r="G2393" t="s">
        <v>19</v>
      </c>
      <c r="H2393">
        <v>50</v>
      </c>
      <c r="I2393">
        <v>88</v>
      </c>
      <c r="J2393">
        <v>1.17</v>
      </c>
      <c r="K2393">
        <v>0.745</v>
      </c>
      <c r="L2393">
        <v>3.0000000000000001E-3</v>
      </c>
      <c r="M2393">
        <v>0.89400000000000002</v>
      </c>
      <c r="N2393">
        <v>3.2810000000000001</v>
      </c>
    </row>
    <row r="2394" spans="1:14" hidden="1" x14ac:dyDescent="0.25">
      <c r="A2394" t="s">
        <v>1029</v>
      </c>
      <c r="B2394" t="s">
        <v>1260</v>
      </c>
      <c r="C2394" t="str">
        <f t="shared" si="148"/>
        <v>20</v>
      </c>
      <c r="D2394" t="str">
        <f t="shared" si="149"/>
        <v>231</v>
      </c>
      <c r="E2394" t="str">
        <f t="shared" si="150"/>
        <v>20231</v>
      </c>
      <c r="F2394" t="str">
        <f t="shared" si="151"/>
        <v>San Lucas Camotlán</v>
      </c>
      <c r="G2394" t="s">
        <v>16</v>
      </c>
      <c r="H2394">
        <v>4</v>
      </c>
      <c r="I2394">
        <v>9</v>
      </c>
      <c r="J2394">
        <v>0.35199999999999998</v>
      </c>
      <c r="K2394">
        <v>9.0999999999999998E-2</v>
      </c>
      <c r="L2394">
        <v>0</v>
      </c>
      <c r="M2394">
        <v>0.29699999999999999</v>
      </c>
      <c r="N2394">
        <v>0.34799999999999998</v>
      </c>
    </row>
    <row r="2395" spans="1:14" x14ac:dyDescent="0.25">
      <c r="A2395" t="s">
        <v>1029</v>
      </c>
      <c r="B2395" t="s">
        <v>1261</v>
      </c>
      <c r="C2395" t="str">
        <f t="shared" si="148"/>
        <v>20</v>
      </c>
      <c r="D2395" t="str">
        <f t="shared" si="149"/>
        <v>232</v>
      </c>
      <c r="E2395" t="str">
        <f t="shared" si="150"/>
        <v>20232</v>
      </c>
      <c r="F2395" t="str">
        <f t="shared" si="151"/>
        <v>San Lucas Ojitlán</v>
      </c>
      <c r="G2395" t="s">
        <v>19</v>
      </c>
      <c r="H2395">
        <v>659</v>
      </c>
      <c r="I2395">
        <v>1052</v>
      </c>
      <c r="J2395">
        <v>56.481000000000002</v>
      </c>
      <c r="K2395">
        <v>33.847999999999999</v>
      </c>
      <c r="L2395">
        <v>0.54200000000000004</v>
      </c>
      <c r="M2395">
        <v>56.496000000000002</v>
      </c>
      <c r="N2395">
        <v>116.38</v>
      </c>
    </row>
    <row r="2396" spans="1:14" hidden="1" x14ac:dyDescent="0.25">
      <c r="A2396" t="s">
        <v>1029</v>
      </c>
      <c r="B2396" t="s">
        <v>1261</v>
      </c>
      <c r="C2396" t="str">
        <f t="shared" si="148"/>
        <v>20</v>
      </c>
      <c r="D2396" t="str">
        <f t="shared" si="149"/>
        <v>232</v>
      </c>
      <c r="E2396" t="str">
        <f t="shared" si="150"/>
        <v>20232</v>
      </c>
      <c r="F2396" t="str">
        <f t="shared" si="151"/>
        <v>San Lucas Ojitlán</v>
      </c>
      <c r="G2396" t="s">
        <v>16</v>
      </c>
      <c r="H2396">
        <v>60</v>
      </c>
      <c r="I2396">
        <v>86</v>
      </c>
      <c r="J2396">
        <v>5.5490000000000004</v>
      </c>
      <c r="K2396">
        <v>2.9220000000000002</v>
      </c>
      <c r="L2396">
        <v>-1E-3</v>
      </c>
      <c r="M2396">
        <v>3.931</v>
      </c>
      <c r="N2396">
        <v>5.524</v>
      </c>
    </row>
    <row r="2397" spans="1:14" x14ac:dyDescent="0.25">
      <c r="A2397" t="s">
        <v>1029</v>
      </c>
      <c r="B2397" t="s">
        <v>1262</v>
      </c>
      <c r="C2397" t="str">
        <f t="shared" si="148"/>
        <v>20</v>
      </c>
      <c r="D2397" t="str">
        <f t="shared" si="149"/>
        <v>233</v>
      </c>
      <c r="E2397" t="str">
        <f t="shared" si="150"/>
        <v>20233</v>
      </c>
      <c r="F2397" t="str">
        <f t="shared" si="151"/>
        <v>San Lucas Quiaviní</v>
      </c>
      <c r="G2397" t="s">
        <v>19</v>
      </c>
      <c r="H2397">
        <v>69</v>
      </c>
      <c r="I2397">
        <v>122</v>
      </c>
      <c r="J2397">
        <v>2.89</v>
      </c>
      <c r="K2397">
        <v>1.2989999999999999</v>
      </c>
      <c r="L2397">
        <v>1.2E-2</v>
      </c>
      <c r="M2397">
        <v>2.4239999999999999</v>
      </c>
      <c r="N2397">
        <v>3.9630000000000001</v>
      </c>
    </row>
    <row r="2398" spans="1:14" hidden="1" x14ac:dyDescent="0.25">
      <c r="A2398" t="s">
        <v>1029</v>
      </c>
      <c r="B2398" t="s">
        <v>1262</v>
      </c>
      <c r="C2398" t="str">
        <f t="shared" si="148"/>
        <v>20</v>
      </c>
      <c r="D2398" t="str">
        <f t="shared" si="149"/>
        <v>233</v>
      </c>
      <c r="E2398" t="str">
        <f t="shared" si="150"/>
        <v>20233</v>
      </c>
      <c r="F2398" t="str">
        <f t="shared" si="151"/>
        <v>San Lucas Quiaviní</v>
      </c>
      <c r="G2398" t="s">
        <v>16</v>
      </c>
      <c r="H2398">
        <v>19</v>
      </c>
      <c r="I2398">
        <v>30</v>
      </c>
      <c r="J2398">
        <v>0.84299999999999997</v>
      </c>
      <c r="K2398">
        <v>0.26</v>
      </c>
      <c r="L2398">
        <v>2E-3</v>
      </c>
      <c r="M2398">
        <v>0.16</v>
      </c>
      <c r="N2398">
        <v>0.84</v>
      </c>
    </row>
    <row r="2399" spans="1:14" x14ac:dyDescent="0.25">
      <c r="A2399" t="s">
        <v>1029</v>
      </c>
      <c r="B2399" t="s">
        <v>1263</v>
      </c>
      <c r="C2399" t="str">
        <f t="shared" si="148"/>
        <v>20</v>
      </c>
      <c r="D2399" t="str">
        <f t="shared" si="149"/>
        <v>234</v>
      </c>
      <c r="E2399" t="str">
        <f t="shared" si="150"/>
        <v>20234</v>
      </c>
      <c r="F2399" t="str">
        <f t="shared" si="151"/>
        <v>San Lucas Zoquiápam</v>
      </c>
      <c r="G2399" t="s">
        <v>19</v>
      </c>
      <c r="H2399">
        <v>36</v>
      </c>
      <c r="I2399">
        <v>79</v>
      </c>
      <c r="J2399">
        <v>1.4630000000000001</v>
      </c>
      <c r="K2399">
        <v>1.03</v>
      </c>
      <c r="L2399">
        <v>4.1000000000000002E-2</v>
      </c>
      <c r="M2399">
        <v>1.6950000000000001</v>
      </c>
      <c r="N2399">
        <v>1.7090000000000001</v>
      </c>
    </row>
    <row r="2400" spans="1:14" x14ac:dyDescent="0.25">
      <c r="A2400" t="s">
        <v>1029</v>
      </c>
      <c r="B2400" t="s">
        <v>1264</v>
      </c>
      <c r="C2400" t="str">
        <f t="shared" si="148"/>
        <v>20</v>
      </c>
      <c r="D2400" t="str">
        <f t="shared" si="149"/>
        <v>235</v>
      </c>
      <c r="E2400" t="str">
        <f t="shared" si="150"/>
        <v>20235</v>
      </c>
      <c r="F2400" t="str">
        <f t="shared" si="151"/>
        <v>San Luis Amatlán</v>
      </c>
      <c r="G2400" t="s">
        <v>19</v>
      </c>
      <c r="H2400">
        <v>138</v>
      </c>
      <c r="I2400">
        <v>227</v>
      </c>
      <c r="J2400">
        <v>5.81</v>
      </c>
      <c r="K2400">
        <v>4.0810000000000004</v>
      </c>
      <c r="L2400">
        <v>0.16700000000000001</v>
      </c>
      <c r="M2400">
        <v>9.2550000000000008</v>
      </c>
      <c r="N2400">
        <v>5.859</v>
      </c>
    </row>
    <row r="2401" spans="1:14" hidden="1" x14ac:dyDescent="0.25">
      <c r="A2401" t="s">
        <v>1029</v>
      </c>
      <c r="B2401" t="s">
        <v>1264</v>
      </c>
      <c r="C2401" t="str">
        <f t="shared" si="148"/>
        <v>20</v>
      </c>
      <c r="D2401" t="str">
        <f t="shared" si="149"/>
        <v>235</v>
      </c>
      <c r="E2401" t="str">
        <f t="shared" si="150"/>
        <v>20235</v>
      </c>
      <c r="F2401" t="str">
        <f t="shared" si="151"/>
        <v>San Luis Amatlán</v>
      </c>
      <c r="G2401" t="s">
        <v>16</v>
      </c>
      <c r="H2401">
        <v>112</v>
      </c>
      <c r="I2401">
        <v>178</v>
      </c>
      <c r="J2401">
        <v>3.25</v>
      </c>
      <c r="K2401">
        <v>2.2309999999999999</v>
      </c>
      <c r="L2401">
        <v>4.5999999999999999E-2</v>
      </c>
      <c r="M2401">
        <v>5.9169999999999998</v>
      </c>
      <c r="N2401">
        <v>3.1949999999999998</v>
      </c>
    </row>
    <row r="2402" spans="1:14" x14ac:dyDescent="0.25">
      <c r="A2402" t="s">
        <v>1029</v>
      </c>
      <c r="B2402" t="s">
        <v>1265</v>
      </c>
      <c r="C2402" t="str">
        <f t="shared" si="148"/>
        <v>20</v>
      </c>
      <c r="D2402" t="str">
        <f t="shared" si="149"/>
        <v>236</v>
      </c>
      <c r="E2402" t="str">
        <f t="shared" si="150"/>
        <v>20236</v>
      </c>
      <c r="F2402" t="str">
        <f t="shared" si="151"/>
        <v>San Marcial Ozolotepec</v>
      </c>
      <c r="G2402" t="s">
        <v>19</v>
      </c>
      <c r="H2402">
        <v>38</v>
      </c>
      <c r="I2402">
        <v>61</v>
      </c>
      <c r="J2402">
        <v>1.6319999999999999</v>
      </c>
      <c r="K2402">
        <v>0.92</v>
      </c>
      <c r="L2402">
        <v>1.4E-2</v>
      </c>
      <c r="M2402">
        <v>2.2570000000000001</v>
      </c>
      <c r="N2402">
        <v>3.105</v>
      </c>
    </row>
    <row r="2403" spans="1:14" hidden="1" x14ac:dyDescent="0.25">
      <c r="A2403" t="s">
        <v>1029</v>
      </c>
      <c r="B2403" t="s">
        <v>1265</v>
      </c>
      <c r="C2403" t="str">
        <f t="shared" si="148"/>
        <v>20</v>
      </c>
      <c r="D2403" t="str">
        <f t="shared" si="149"/>
        <v>236</v>
      </c>
      <c r="E2403" t="str">
        <f t="shared" si="150"/>
        <v>20236</v>
      </c>
      <c r="F2403" t="str">
        <f t="shared" si="151"/>
        <v>San Marcial Ozolotepec</v>
      </c>
      <c r="G2403" t="s">
        <v>16</v>
      </c>
      <c r="H2403">
        <v>9</v>
      </c>
      <c r="I2403">
        <v>10</v>
      </c>
      <c r="J2403">
        <v>0.27600000000000002</v>
      </c>
      <c r="K2403">
        <v>0.16500000000000001</v>
      </c>
      <c r="L2403">
        <v>0</v>
      </c>
      <c r="M2403">
        <v>0.22700000000000001</v>
      </c>
      <c r="N2403">
        <v>0.27500000000000002</v>
      </c>
    </row>
    <row r="2404" spans="1:14" x14ac:dyDescent="0.25">
      <c r="A2404" t="s">
        <v>1029</v>
      </c>
      <c r="B2404" t="s">
        <v>1266</v>
      </c>
      <c r="C2404" t="str">
        <f t="shared" si="148"/>
        <v>20</v>
      </c>
      <c r="D2404" t="str">
        <f t="shared" si="149"/>
        <v>237</v>
      </c>
      <c r="E2404" t="str">
        <f t="shared" si="150"/>
        <v>20237</v>
      </c>
      <c r="F2404" t="str">
        <f t="shared" si="151"/>
        <v>San Marcos Arteaga</v>
      </c>
      <c r="G2404" t="s">
        <v>19</v>
      </c>
      <c r="H2404">
        <v>93</v>
      </c>
      <c r="I2404">
        <v>183</v>
      </c>
      <c r="J2404">
        <v>6.0679999999999996</v>
      </c>
      <c r="K2404">
        <v>2.573</v>
      </c>
      <c r="L2404">
        <v>0.13700000000000001</v>
      </c>
      <c r="M2404">
        <v>5.032</v>
      </c>
      <c r="N2404">
        <v>10.868</v>
      </c>
    </row>
    <row r="2405" spans="1:14" hidden="1" x14ac:dyDescent="0.25">
      <c r="A2405" t="s">
        <v>1029</v>
      </c>
      <c r="B2405" t="s">
        <v>1266</v>
      </c>
      <c r="C2405" t="str">
        <f t="shared" si="148"/>
        <v>20</v>
      </c>
      <c r="D2405" t="str">
        <f t="shared" si="149"/>
        <v>237</v>
      </c>
      <c r="E2405" t="str">
        <f t="shared" si="150"/>
        <v>20237</v>
      </c>
      <c r="F2405" t="str">
        <f t="shared" si="151"/>
        <v>San Marcos Arteaga</v>
      </c>
      <c r="G2405" t="s">
        <v>16</v>
      </c>
      <c r="H2405">
        <v>9</v>
      </c>
      <c r="I2405">
        <v>23</v>
      </c>
      <c r="J2405">
        <v>1.36</v>
      </c>
      <c r="K2405">
        <v>0.54200000000000004</v>
      </c>
      <c r="L2405">
        <v>9.8000000000000004E-2</v>
      </c>
      <c r="M2405">
        <v>0.46</v>
      </c>
      <c r="N2405">
        <v>1.359</v>
      </c>
    </row>
    <row r="2406" spans="1:14" x14ac:dyDescent="0.25">
      <c r="A2406" t="s">
        <v>1029</v>
      </c>
      <c r="B2406" t="s">
        <v>1267</v>
      </c>
      <c r="C2406" t="str">
        <f t="shared" si="148"/>
        <v>20</v>
      </c>
      <c r="D2406" t="str">
        <f t="shared" si="149"/>
        <v>238</v>
      </c>
      <c r="E2406" t="str">
        <f t="shared" si="150"/>
        <v>20238</v>
      </c>
      <c r="F2406" t="str">
        <f t="shared" si="151"/>
        <v>San Martín de los Cansecos</v>
      </c>
      <c r="G2406" t="s">
        <v>19</v>
      </c>
      <c r="H2406">
        <v>15</v>
      </c>
      <c r="I2406">
        <v>24</v>
      </c>
      <c r="J2406">
        <v>0.85399999999999998</v>
      </c>
      <c r="K2406">
        <v>0.33400000000000002</v>
      </c>
      <c r="L2406">
        <v>0</v>
      </c>
      <c r="M2406">
        <v>0.45</v>
      </c>
      <c r="N2406">
        <v>1.5529999999999999</v>
      </c>
    </row>
    <row r="2407" spans="1:14" x14ac:dyDescent="0.25">
      <c r="A2407" t="s">
        <v>1029</v>
      </c>
      <c r="B2407" t="s">
        <v>1268</v>
      </c>
      <c r="C2407" t="str">
        <f t="shared" si="148"/>
        <v>20</v>
      </c>
      <c r="D2407" t="str">
        <f t="shared" si="149"/>
        <v>239</v>
      </c>
      <c r="E2407" t="str">
        <f t="shared" si="150"/>
        <v>20239</v>
      </c>
      <c r="F2407" t="str">
        <f t="shared" si="151"/>
        <v>San Martín Huamelúlpam</v>
      </c>
      <c r="G2407" t="s">
        <v>19</v>
      </c>
      <c r="H2407">
        <v>14</v>
      </c>
      <c r="I2407">
        <v>115</v>
      </c>
      <c r="J2407">
        <v>16.661999999999999</v>
      </c>
      <c r="K2407">
        <v>12.939</v>
      </c>
      <c r="L2407">
        <v>0.59099999999999997</v>
      </c>
      <c r="M2407">
        <v>13.858000000000001</v>
      </c>
      <c r="N2407">
        <v>52.234999999999999</v>
      </c>
    </row>
    <row r="2408" spans="1:14" x14ac:dyDescent="0.25">
      <c r="A2408" t="s">
        <v>1029</v>
      </c>
      <c r="B2408" t="s">
        <v>1269</v>
      </c>
      <c r="C2408" t="str">
        <f t="shared" si="148"/>
        <v>20</v>
      </c>
      <c r="D2408" t="str">
        <f t="shared" si="149"/>
        <v>240</v>
      </c>
      <c r="E2408" t="str">
        <f t="shared" si="150"/>
        <v>20240</v>
      </c>
      <c r="F2408" t="str">
        <f t="shared" si="151"/>
        <v>San Martín Itunyoso</v>
      </c>
      <c r="G2408" t="s">
        <v>19</v>
      </c>
      <c r="H2408">
        <v>36</v>
      </c>
      <c r="I2408">
        <v>75</v>
      </c>
      <c r="J2408">
        <v>0.86599999999999999</v>
      </c>
      <c r="K2408">
        <v>0.34300000000000003</v>
      </c>
      <c r="L2408">
        <v>1E-3</v>
      </c>
      <c r="M2408">
        <v>0.74</v>
      </c>
      <c r="N2408">
        <v>2.1429999999999998</v>
      </c>
    </row>
    <row r="2409" spans="1:14" hidden="1" x14ac:dyDescent="0.25">
      <c r="A2409" t="s">
        <v>1029</v>
      </c>
      <c r="B2409" t="s">
        <v>1269</v>
      </c>
      <c r="C2409" t="str">
        <f t="shared" si="148"/>
        <v>20</v>
      </c>
      <c r="D2409" t="str">
        <f t="shared" si="149"/>
        <v>240</v>
      </c>
      <c r="E2409" t="str">
        <f t="shared" si="150"/>
        <v>20240</v>
      </c>
      <c r="F2409" t="str">
        <f t="shared" si="151"/>
        <v>San Martín Itunyoso</v>
      </c>
      <c r="G2409" t="s">
        <v>16</v>
      </c>
      <c r="H2409">
        <v>12</v>
      </c>
      <c r="I2409">
        <v>25</v>
      </c>
      <c r="J2409">
        <v>0.245</v>
      </c>
      <c r="K2409">
        <v>9.8000000000000004E-2</v>
      </c>
      <c r="L2409">
        <v>1E-3</v>
      </c>
      <c r="M2409">
        <v>9.1999999999999998E-2</v>
      </c>
      <c r="N2409">
        <v>0.24399999999999999</v>
      </c>
    </row>
    <row r="2410" spans="1:14" x14ac:dyDescent="0.25">
      <c r="A2410" t="s">
        <v>1029</v>
      </c>
      <c r="B2410" t="s">
        <v>1270</v>
      </c>
      <c r="C2410" t="str">
        <f t="shared" si="148"/>
        <v>20</v>
      </c>
      <c r="D2410" t="str">
        <f t="shared" si="149"/>
        <v>241</v>
      </c>
      <c r="E2410" t="str">
        <f t="shared" si="150"/>
        <v>20241</v>
      </c>
      <c r="F2410" t="str">
        <f t="shared" si="151"/>
        <v>San Martín Lachilá</v>
      </c>
      <c r="G2410" t="s">
        <v>19</v>
      </c>
      <c r="H2410">
        <v>61</v>
      </c>
      <c r="I2410">
        <v>118</v>
      </c>
      <c r="J2410">
        <v>3.4609999999999999</v>
      </c>
      <c r="K2410">
        <v>2.1739999999999999</v>
      </c>
      <c r="L2410">
        <v>1E-3</v>
      </c>
      <c r="M2410">
        <v>3.61</v>
      </c>
      <c r="N2410">
        <v>5.81</v>
      </c>
    </row>
    <row r="2411" spans="1:14" hidden="1" x14ac:dyDescent="0.25">
      <c r="A2411" t="s">
        <v>1029</v>
      </c>
      <c r="B2411" t="s">
        <v>1270</v>
      </c>
      <c r="C2411" t="str">
        <f t="shared" si="148"/>
        <v>20</v>
      </c>
      <c r="D2411" t="str">
        <f t="shared" si="149"/>
        <v>241</v>
      </c>
      <c r="E2411" t="str">
        <f t="shared" si="150"/>
        <v>20241</v>
      </c>
      <c r="F2411" t="str">
        <f t="shared" si="151"/>
        <v>San Martín Lachilá</v>
      </c>
      <c r="G2411" t="s">
        <v>16</v>
      </c>
      <c r="H2411">
        <v>15</v>
      </c>
      <c r="I2411">
        <v>38</v>
      </c>
      <c r="J2411">
        <v>0.93300000000000005</v>
      </c>
      <c r="K2411">
        <v>0.55200000000000005</v>
      </c>
      <c r="L2411">
        <v>0</v>
      </c>
      <c r="M2411">
        <v>0.97499999999999998</v>
      </c>
      <c r="N2411">
        <v>0.95799999999999996</v>
      </c>
    </row>
    <row r="2412" spans="1:14" x14ac:dyDescent="0.25">
      <c r="A2412" t="s">
        <v>1029</v>
      </c>
      <c r="B2412" t="s">
        <v>1271</v>
      </c>
      <c r="C2412" t="str">
        <f t="shared" si="148"/>
        <v>20</v>
      </c>
      <c r="D2412" t="str">
        <f t="shared" si="149"/>
        <v>242</v>
      </c>
      <c r="E2412" t="str">
        <f t="shared" si="150"/>
        <v>20242</v>
      </c>
      <c r="F2412" t="str">
        <f t="shared" si="151"/>
        <v>San Martín Peras</v>
      </c>
      <c r="G2412" t="s">
        <v>19</v>
      </c>
      <c r="H2412">
        <v>200</v>
      </c>
      <c r="I2412">
        <v>448</v>
      </c>
      <c r="J2412">
        <v>15.054</v>
      </c>
      <c r="K2412">
        <v>9.9450000000000003</v>
      </c>
      <c r="L2412">
        <v>2.645</v>
      </c>
      <c r="M2412">
        <v>82.399000000000001</v>
      </c>
      <c r="N2412">
        <v>24.763000000000002</v>
      </c>
    </row>
    <row r="2413" spans="1:14" hidden="1" x14ac:dyDescent="0.25">
      <c r="A2413" t="s">
        <v>1029</v>
      </c>
      <c r="B2413" t="s">
        <v>1271</v>
      </c>
      <c r="C2413" t="str">
        <f t="shared" si="148"/>
        <v>20</v>
      </c>
      <c r="D2413" t="str">
        <f t="shared" si="149"/>
        <v>242</v>
      </c>
      <c r="E2413" t="str">
        <f t="shared" si="150"/>
        <v>20242</v>
      </c>
      <c r="F2413" t="str">
        <f t="shared" si="151"/>
        <v>San Martín Peras</v>
      </c>
      <c r="G2413" t="s">
        <v>16</v>
      </c>
      <c r="H2413">
        <v>11</v>
      </c>
      <c r="I2413">
        <v>22</v>
      </c>
      <c r="J2413">
        <v>0.93300000000000005</v>
      </c>
      <c r="K2413">
        <v>0.34300000000000003</v>
      </c>
      <c r="L2413">
        <v>0.01</v>
      </c>
      <c r="M2413">
        <v>2.468</v>
      </c>
      <c r="N2413">
        <v>0.90500000000000003</v>
      </c>
    </row>
    <row r="2414" spans="1:14" x14ac:dyDescent="0.25">
      <c r="A2414" t="s">
        <v>1029</v>
      </c>
      <c r="B2414" t="s">
        <v>1272</v>
      </c>
      <c r="C2414" t="str">
        <f t="shared" si="148"/>
        <v>20</v>
      </c>
      <c r="D2414" t="str">
        <f t="shared" si="149"/>
        <v>243</v>
      </c>
      <c r="E2414" t="str">
        <f t="shared" si="150"/>
        <v>20243</v>
      </c>
      <c r="F2414" t="str">
        <f t="shared" si="151"/>
        <v>San Martín Tilcajete</v>
      </c>
      <c r="G2414" t="s">
        <v>19</v>
      </c>
      <c r="H2414">
        <v>240</v>
      </c>
      <c r="I2414">
        <v>581</v>
      </c>
      <c r="J2414">
        <v>24.186</v>
      </c>
      <c r="K2414">
        <v>14.006</v>
      </c>
      <c r="L2414">
        <v>1.7000000000000001E-2</v>
      </c>
      <c r="M2414">
        <v>10.169</v>
      </c>
      <c r="N2414">
        <v>29.187999999999999</v>
      </c>
    </row>
    <row r="2415" spans="1:14" hidden="1" x14ac:dyDescent="0.25">
      <c r="A2415" t="s">
        <v>1029</v>
      </c>
      <c r="B2415" t="s">
        <v>1272</v>
      </c>
      <c r="C2415" t="str">
        <f t="shared" si="148"/>
        <v>20</v>
      </c>
      <c r="D2415" t="str">
        <f t="shared" si="149"/>
        <v>243</v>
      </c>
      <c r="E2415" t="str">
        <f t="shared" si="150"/>
        <v>20243</v>
      </c>
      <c r="F2415" t="str">
        <f t="shared" si="151"/>
        <v>San Martín Tilcajete</v>
      </c>
      <c r="G2415" t="s">
        <v>16</v>
      </c>
      <c r="H2415">
        <v>181</v>
      </c>
      <c r="I2415">
        <v>429</v>
      </c>
      <c r="J2415">
        <v>17.175999999999998</v>
      </c>
      <c r="K2415">
        <v>8.3320000000000007</v>
      </c>
      <c r="L2415">
        <v>2E-3</v>
      </c>
      <c r="M2415">
        <v>3.9319999999999999</v>
      </c>
      <c r="N2415">
        <v>17.167999999999999</v>
      </c>
    </row>
    <row r="2416" spans="1:14" x14ac:dyDescent="0.25">
      <c r="A2416" t="s">
        <v>1029</v>
      </c>
      <c r="B2416" t="s">
        <v>1273</v>
      </c>
      <c r="C2416" t="str">
        <f t="shared" si="148"/>
        <v>20</v>
      </c>
      <c r="D2416" t="str">
        <f t="shared" si="149"/>
        <v>244</v>
      </c>
      <c r="E2416" t="str">
        <f t="shared" si="150"/>
        <v>20244</v>
      </c>
      <c r="F2416" t="str">
        <f t="shared" si="151"/>
        <v>San Martín Toxpalan</v>
      </c>
      <c r="G2416" t="s">
        <v>19</v>
      </c>
      <c r="H2416">
        <v>79</v>
      </c>
      <c r="I2416">
        <v>182</v>
      </c>
      <c r="J2416">
        <v>9.5410000000000004</v>
      </c>
      <c r="K2416">
        <v>6.3010000000000002</v>
      </c>
      <c r="L2416">
        <v>0.104</v>
      </c>
      <c r="M2416">
        <v>9.5790000000000006</v>
      </c>
      <c r="N2416">
        <v>41.887</v>
      </c>
    </row>
    <row r="2417" spans="1:14" hidden="1" x14ac:dyDescent="0.25">
      <c r="A2417" t="s">
        <v>1029</v>
      </c>
      <c r="B2417" t="s">
        <v>1273</v>
      </c>
      <c r="C2417" t="str">
        <f t="shared" si="148"/>
        <v>20</v>
      </c>
      <c r="D2417" t="str">
        <f t="shared" si="149"/>
        <v>244</v>
      </c>
      <c r="E2417" t="str">
        <f t="shared" si="150"/>
        <v>20244</v>
      </c>
      <c r="F2417" t="str">
        <f t="shared" si="151"/>
        <v>San Martín Toxpalan</v>
      </c>
      <c r="G2417" t="s">
        <v>16</v>
      </c>
      <c r="H2417">
        <v>8</v>
      </c>
      <c r="I2417">
        <v>35</v>
      </c>
      <c r="J2417">
        <v>1.4279999999999999</v>
      </c>
      <c r="K2417">
        <v>0.80700000000000005</v>
      </c>
      <c r="L2417">
        <v>3.1E-2</v>
      </c>
      <c r="M2417">
        <v>1.345</v>
      </c>
      <c r="N2417">
        <v>1.427</v>
      </c>
    </row>
    <row r="2418" spans="1:14" x14ac:dyDescent="0.25">
      <c r="A2418" t="s">
        <v>1029</v>
      </c>
      <c r="B2418" t="s">
        <v>1274</v>
      </c>
      <c r="C2418" t="str">
        <f t="shared" si="148"/>
        <v>20</v>
      </c>
      <c r="D2418" t="str">
        <f t="shared" si="149"/>
        <v>245</v>
      </c>
      <c r="E2418" t="str">
        <f t="shared" si="150"/>
        <v>20245</v>
      </c>
      <c r="F2418" t="str">
        <f t="shared" si="151"/>
        <v>San Martín Zacatepec</v>
      </c>
      <c r="G2418" t="s">
        <v>19</v>
      </c>
      <c r="H2418">
        <v>37</v>
      </c>
      <c r="I2418">
        <v>61</v>
      </c>
      <c r="J2418">
        <v>1.1299999999999999</v>
      </c>
      <c r="K2418">
        <v>0.77900000000000003</v>
      </c>
      <c r="L2418">
        <v>4.0000000000000001E-3</v>
      </c>
      <c r="M2418">
        <v>0.68799999999999994</v>
      </c>
      <c r="N2418">
        <v>1.913</v>
      </c>
    </row>
    <row r="2419" spans="1:14" x14ac:dyDescent="0.25">
      <c r="A2419" t="s">
        <v>1029</v>
      </c>
      <c r="B2419" t="s">
        <v>1275</v>
      </c>
      <c r="C2419" t="str">
        <f t="shared" si="148"/>
        <v>20</v>
      </c>
      <c r="D2419" t="str">
        <f t="shared" si="149"/>
        <v>246</v>
      </c>
      <c r="E2419" t="str">
        <f t="shared" si="150"/>
        <v>20246</v>
      </c>
      <c r="F2419" t="str">
        <f t="shared" si="151"/>
        <v>San Mateo Cajonos</v>
      </c>
      <c r="G2419" t="s">
        <v>19</v>
      </c>
      <c r="H2419">
        <v>46</v>
      </c>
      <c r="I2419">
        <v>76</v>
      </c>
      <c r="J2419">
        <v>2.1760000000000002</v>
      </c>
      <c r="K2419">
        <v>-0.21299999999999999</v>
      </c>
      <c r="L2419">
        <v>-4.0000000000000001E-3</v>
      </c>
      <c r="M2419">
        <v>0.63200000000000001</v>
      </c>
      <c r="N2419">
        <v>5.899</v>
      </c>
    </row>
    <row r="2420" spans="1:14" hidden="1" x14ac:dyDescent="0.25">
      <c r="A2420" t="s">
        <v>1029</v>
      </c>
      <c r="B2420" t="s">
        <v>1275</v>
      </c>
      <c r="C2420" t="str">
        <f t="shared" si="148"/>
        <v>20</v>
      </c>
      <c r="D2420" t="str">
        <f t="shared" si="149"/>
        <v>246</v>
      </c>
      <c r="E2420" t="str">
        <f t="shared" si="150"/>
        <v>20246</v>
      </c>
      <c r="F2420" t="str">
        <f t="shared" si="151"/>
        <v>San Mateo Cajonos</v>
      </c>
      <c r="G2420" t="s">
        <v>16</v>
      </c>
      <c r="H2420">
        <v>32</v>
      </c>
      <c r="I2420">
        <v>37</v>
      </c>
      <c r="J2420">
        <v>0.53500000000000003</v>
      </c>
      <c r="K2420">
        <v>0.20200000000000001</v>
      </c>
      <c r="L2420">
        <v>-4.0000000000000001E-3</v>
      </c>
      <c r="M2420">
        <v>4.4999999999999998E-2</v>
      </c>
      <c r="N2420">
        <v>0.53100000000000003</v>
      </c>
    </row>
    <row r="2421" spans="1:14" x14ac:dyDescent="0.25">
      <c r="A2421" t="s">
        <v>1029</v>
      </c>
      <c r="B2421" t="s">
        <v>1276</v>
      </c>
      <c r="C2421" t="str">
        <f t="shared" si="148"/>
        <v>20</v>
      </c>
      <c r="D2421" t="str">
        <f t="shared" si="149"/>
        <v>247</v>
      </c>
      <c r="E2421" t="str">
        <f t="shared" si="150"/>
        <v>20247</v>
      </c>
      <c r="F2421" t="str">
        <f t="shared" si="151"/>
        <v>Capulálpam de Méndez</v>
      </c>
      <c r="G2421" t="s">
        <v>19</v>
      </c>
      <c r="H2421">
        <v>136</v>
      </c>
      <c r="I2421">
        <v>282</v>
      </c>
      <c r="J2421">
        <v>18.518000000000001</v>
      </c>
      <c r="K2421">
        <v>11.683</v>
      </c>
      <c r="L2421">
        <v>0.34699999999999998</v>
      </c>
      <c r="M2421">
        <v>16.975000000000001</v>
      </c>
      <c r="N2421">
        <v>24.096</v>
      </c>
    </row>
    <row r="2422" spans="1:14" hidden="1" x14ac:dyDescent="0.25">
      <c r="A2422" t="s">
        <v>1029</v>
      </c>
      <c r="B2422" t="s">
        <v>1276</v>
      </c>
      <c r="C2422" t="str">
        <f t="shared" si="148"/>
        <v>20</v>
      </c>
      <c r="D2422" t="str">
        <f t="shared" si="149"/>
        <v>247</v>
      </c>
      <c r="E2422" t="str">
        <f t="shared" si="150"/>
        <v>20247</v>
      </c>
      <c r="F2422" t="str">
        <f t="shared" si="151"/>
        <v>Capulálpam de Méndez</v>
      </c>
      <c r="G2422" t="s">
        <v>16</v>
      </c>
      <c r="H2422">
        <v>27</v>
      </c>
      <c r="I2422">
        <v>53</v>
      </c>
      <c r="J2422">
        <v>2.6819999999999999</v>
      </c>
      <c r="K2422">
        <v>0.80800000000000005</v>
      </c>
      <c r="L2422">
        <v>7.8E-2</v>
      </c>
      <c r="M2422">
        <v>4.5090000000000003</v>
      </c>
      <c r="N2422">
        <v>2.7029999999999998</v>
      </c>
    </row>
    <row r="2423" spans="1:14" x14ac:dyDescent="0.25">
      <c r="A2423" t="s">
        <v>1029</v>
      </c>
      <c r="B2423" t="s">
        <v>1277</v>
      </c>
      <c r="C2423" t="str">
        <f t="shared" si="148"/>
        <v>20</v>
      </c>
      <c r="D2423" t="str">
        <f t="shared" si="149"/>
        <v>248</v>
      </c>
      <c r="E2423" t="str">
        <f t="shared" si="150"/>
        <v>20248</v>
      </c>
      <c r="F2423" t="str">
        <f t="shared" si="151"/>
        <v>San Mateo del Mar</v>
      </c>
      <c r="G2423" t="s">
        <v>19</v>
      </c>
      <c r="H2423">
        <v>468</v>
      </c>
      <c r="I2423">
        <v>929</v>
      </c>
      <c r="J2423">
        <v>45.073999999999998</v>
      </c>
      <c r="K2423">
        <v>21.271000000000001</v>
      </c>
      <c r="L2423">
        <v>2.2240000000000002</v>
      </c>
      <c r="M2423">
        <v>33.968000000000004</v>
      </c>
      <c r="N2423">
        <v>61.231999999999999</v>
      </c>
    </row>
    <row r="2424" spans="1:14" hidden="1" x14ac:dyDescent="0.25">
      <c r="A2424" t="s">
        <v>1029</v>
      </c>
      <c r="B2424" t="s">
        <v>1277</v>
      </c>
      <c r="C2424" t="str">
        <f t="shared" si="148"/>
        <v>20</v>
      </c>
      <c r="D2424" t="str">
        <f t="shared" si="149"/>
        <v>248</v>
      </c>
      <c r="E2424" t="str">
        <f t="shared" si="150"/>
        <v>20248</v>
      </c>
      <c r="F2424" t="str">
        <f t="shared" si="151"/>
        <v>San Mateo del Mar</v>
      </c>
      <c r="G2424" t="s">
        <v>16</v>
      </c>
      <c r="H2424">
        <v>116</v>
      </c>
      <c r="I2424">
        <v>208</v>
      </c>
      <c r="J2424">
        <v>11.804</v>
      </c>
      <c r="K2424">
        <v>4.8730000000000002</v>
      </c>
      <c r="L2424">
        <v>0.34599999999999997</v>
      </c>
      <c r="M2424">
        <v>2.0009999999999999</v>
      </c>
      <c r="N2424">
        <v>11.429</v>
      </c>
    </row>
    <row r="2425" spans="1:14" x14ac:dyDescent="0.25">
      <c r="A2425" t="s">
        <v>1029</v>
      </c>
      <c r="B2425" t="s">
        <v>1278</v>
      </c>
      <c r="C2425" t="str">
        <f t="shared" si="148"/>
        <v>20</v>
      </c>
      <c r="D2425" t="str">
        <f t="shared" si="149"/>
        <v>249</v>
      </c>
      <c r="E2425" t="str">
        <f t="shared" si="150"/>
        <v>20249</v>
      </c>
      <c r="F2425" t="str">
        <f t="shared" si="151"/>
        <v>San Mateo Yoloxochitlán</v>
      </c>
      <c r="G2425" t="s">
        <v>19</v>
      </c>
      <c r="H2425">
        <v>149</v>
      </c>
      <c r="I2425">
        <v>268</v>
      </c>
      <c r="J2425">
        <v>17.951000000000001</v>
      </c>
      <c r="K2425">
        <v>5.9569999999999999</v>
      </c>
      <c r="L2425">
        <v>3.2000000000000001E-2</v>
      </c>
      <c r="M2425">
        <v>9.33</v>
      </c>
      <c r="N2425">
        <v>24.651</v>
      </c>
    </row>
    <row r="2426" spans="1:14" hidden="1" x14ac:dyDescent="0.25">
      <c r="A2426" t="s">
        <v>1029</v>
      </c>
      <c r="B2426" t="s">
        <v>1278</v>
      </c>
      <c r="C2426" t="str">
        <f t="shared" si="148"/>
        <v>20</v>
      </c>
      <c r="D2426" t="str">
        <f t="shared" si="149"/>
        <v>249</v>
      </c>
      <c r="E2426" t="str">
        <f t="shared" si="150"/>
        <v>20249</v>
      </c>
      <c r="F2426" t="str">
        <f t="shared" si="151"/>
        <v>San Mateo Yoloxochitlán</v>
      </c>
      <c r="G2426" t="s">
        <v>16</v>
      </c>
      <c r="H2426">
        <v>28</v>
      </c>
      <c r="I2426">
        <v>47</v>
      </c>
      <c r="J2426">
        <v>1.875</v>
      </c>
      <c r="K2426">
        <v>0.83199999999999996</v>
      </c>
      <c r="L2426">
        <v>3.0000000000000001E-3</v>
      </c>
      <c r="M2426">
        <v>0.93300000000000005</v>
      </c>
      <c r="N2426">
        <v>1.8839999999999999</v>
      </c>
    </row>
    <row r="2427" spans="1:14" x14ac:dyDescent="0.25">
      <c r="A2427" t="s">
        <v>1029</v>
      </c>
      <c r="B2427" t="s">
        <v>1279</v>
      </c>
      <c r="C2427" t="str">
        <f t="shared" si="148"/>
        <v>20</v>
      </c>
      <c r="D2427" t="str">
        <f t="shared" si="149"/>
        <v>250</v>
      </c>
      <c r="E2427" t="str">
        <f t="shared" si="150"/>
        <v>20250</v>
      </c>
      <c r="F2427" t="str">
        <f t="shared" si="151"/>
        <v>San Mateo Etlatongo</v>
      </c>
      <c r="G2427" t="s">
        <v>19</v>
      </c>
      <c r="H2427">
        <v>26</v>
      </c>
      <c r="I2427">
        <v>51</v>
      </c>
      <c r="J2427">
        <v>1.89</v>
      </c>
      <c r="K2427">
        <v>1.226</v>
      </c>
      <c r="L2427">
        <v>2.1000000000000001E-2</v>
      </c>
      <c r="M2427">
        <v>1.827</v>
      </c>
      <c r="N2427">
        <v>1.9059999999999999</v>
      </c>
    </row>
    <row r="2428" spans="1:14" hidden="1" x14ac:dyDescent="0.25">
      <c r="A2428" t="s">
        <v>1029</v>
      </c>
      <c r="B2428" t="s">
        <v>1279</v>
      </c>
      <c r="C2428" t="str">
        <f t="shared" si="148"/>
        <v>20</v>
      </c>
      <c r="D2428" t="str">
        <f t="shared" si="149"/>
        <v>250</v>
      </c>
      <c r="E2428" t="str">
        <f t="shared" si="150"/>
        <v>20250</v>
      </c>
      <c r="F2428" t="str">
        <f t="shared" si="151"/>
        <v>San Mateo Etlatongo</v>
      </c>
      <c r="G2428" t="s">
        <v>16</v>
      </c>
      <c r="H2428">
        <v>7</v>
      </c>
      <c r="I2428">
        <v>17</v>
      </c>
      <c r="J2428">
        <v>0.501</v>
      </c>
      <c r="K2428">
        <v>0.16900000000000001</v>
      </c>
      <c r="L2428">
        <v>0.01</v>
      </c>
      <c r="M2428">
        <v>0.20799999999999999</v>
      </c>
      <c r="N2428">
        <v>0.501</v>
      </c>
    </row>
    <row r="2429" spans="1:14" x14ac:dyDescent="0.25">
      <c r="A2429" t="s">
        <v>1029</v>
      </c>
      <c r="B2429" t="s">
        <v>1280</v>
      </c>
      <c r="C2429" t="str">
        <f t="shared" si="148"/>
        <v>20</v>
      </c>
      <c r="D2429" t="str">
        <f t="shared" si="149"/>
        <v>251</v>
      </c>
      <c r="E2429" t="str">
        <f t="shared" si="150"/>
        <v>20251</v>
      </c>
      <c r="F2429" t="str">
        <f t="shared" si="151"/>
        <v>San Mateo Nejápam</v>
      </c>
      <c r="G2429" t="s">
        <v>19</v>
      </c>
      <c r="H2429">
        <v>68</v>
      </c>
      <c r="I2429">
        <v>121</v>
      </c>
      <c r="J2429">
        <v>2.117</v>
      </c>
      <c r="K2429">
        <v>1.385</v>
      </c>
      <c r="L2429">
        <v>0.17899999999999999</v>
      </c>
      <c r="M2429">
        <v>1.8919999999999999</v>
      </c>
      <c r="N2429">
        <v>4.5789999999999997</v>
      </c>
    </row>
    <row r="2430" spans="1:14" hidden="1" x14ac:dyDescent="0.25">
      <c r="A2430" t="s">
        <v>1029</v>
      </c>
      <c r="B2430" t="s">
        <v>1280</v>
      </c>
      <c r="C2430" t="str">
        <f t="shared" si="148"/>
        <v>20</v>
      </c>
      <c r="D2430" t="str">
        <f t="shared" si="149"/>
        <v>251</v>
      </c>
      <c r="E2430" t="str">
        <f t="shared" si="150"/>
        <v>20251</v>
      </c>
      <c r="F2430" t="str">
        <f t="shared" si="151"/>
        <v>San Mateo Nejápam</v>
      </c>
      <c r="G2430" t="s">
        <v>16</v>
      </c>
      <c r="H2430">
        <v>13</v>
      </c>
      <c r="I2430">
        <v>21</v>
      </c>
      <c r="J2430">
        <v>0.56000000000000005</v>
      </c>
      <c r="K2430">
        <v>0.21</v>
      </c>
      <c r="L2430">
        <v>3.7999999999999999E-2</v>
      </c>
      <c r="M2430">
        <v>0.224</v>
      </c>
      <c r="N2430">
        <v>0.52400000000000002</v>
      </c>
    </row>
    <row r="2431" spans="1:14" x14ac:dyDescent="0.25">
      <c r="A2431" t="s">
        <v>1029</v>
      </c>
      <c r="B2431" t="s">
        <v>1281</v>
      </c>
      <c r="C2431" t="str">
        <f t="shared" si="148"/>
        <v>20</v>
      </c>
      <c r="D2431" t="str">
        <f t="shared" si="149"/>
        <v>252</v>
      </c>
      <c r="E2431" t="str">
        <f t="shared" si="150"/>
        <v>20252</v>
      </c>
      <c r="F2431" t="str">
        <f t="shared" si="151"/>
        <v>San Mateo Peñasco</v>
      </c>
      <c r="G2431" t="s">
        <v>19</v>
      </c>
      <c r="H2431">
        <v>63</v>
      </c>
      <c r="I2431">
        <v>101</v>
      </c>
      <c r="J2431">
        <v>2.335</v>
      </c>
      <c r="K2431">
        <v>1.5269999999999999</v>
      </c>
      <c r="L2431">
        <v>2.1999999999999999E-2</v>
      </c>
      <c r="M2431">
        <v>2.605</v>
      </c>
      <c r="N2431">
        <v>3.391</v>
      </c>
    </row>
    <row r="2432" spans="1:14" hidden="1" x14ac:dyDescent="0.25">
      <c r="A2432" t="s">
        <v>1029</v>
      </c>
      <c r="B2432" t="s">
        <v>1281</v>
      </c>
      <c r="C2432" t="str">
        <f t="shared" si="148"/>
        <v>20</v>
      </c>
      <c r="D2432" t="str">
        <f t="shared" si="149"/>
        <v>252</v>
      </c>
      <c r="E2432" t="str">
        <f t="shared" si="150"/>
        <v>20252</v>
      </c>
      <c r="F2432" t="str">
        <f t="shared" si="151"/>
        <v>San Mateo Peñasco</v>
      </c>
      <c r="G2432" t="s">
        <v>16</v>
      </c>
      <c r="H2432">
        <v>11</v>
      </c>
      <c r="I2432">
        <v>14</v>
      </c>
      <c r="J2432">
        <v>0.63800000000000001</v>
      </c>
      <c r="K2432">
        <v>0.29099999999999998</v>
      </c>
      <c r="L2432">
        <v>5.0000000000000001E-3</v>
      </c>
      <c r="M2432">
        <v>0.51</v>
      </c>
      <c r="N2432">
        <v>0.63400000000000001</v>
      </c>
    </row>
    <row r="2433" spans="1:14" x14ac:dyDescent="0.25">
      <c r="A2433" t="s">
        <v>1029</v>
      </c>
      <c r="B2433" t="s">
        <v>1282</v>
      </c>
      <c r="C2433" t="str">
        <f t="shared" si="148"/>
        <v>20</v>
      </c>
      <c r="D2433" t="str">
        <f t="shared" si="149"/>
        <v>253</v>
      </c>
      <c r="E2433" t="str">
        <f t="shared" si="150"/>
        <v>20253</v>
      </c>
      <c r="F2433" t="str">
        <f t="shared" si="151"/>
        <v>San Mateo Piñas</v>
      </c>
      <c r="G2433" t="s">
        <v>19</v>
      </c>
      <c r="H2433">
        <v>38</v>
      </c>
      <c r="I2433">
        <v>55</v>
      </c>
      <c r="J2433">
        <v>1.462</v>
      </c>
      <c r="K2433">
        <v>0.78200000000000003</v>
      </c>
      <c r="L2433">
        <v>0.02</v>
      </c>
      <c r="M2433">
        <v>2.0750000000000002</v>
      </c>
      <c r="N2433">
        <v>4.1630000000000003</v>
      </c>
    </row>
    <row r="2434" spans="1:14" hidden="1" x14ac:dyDescent="0.25">
      <c r="A2434" t="s">
        <v>1029</v>
      </c>
      <c r="B2434" t="s">
        <v>1282</v>
      </c>
      <c r="C2434" t="str">
        <f t="shared" si="148"/>
        <v>20</v>
      </c>
      <c r="D2434" t="str">
        <f t="shared" si="149"/>
        <v>253</v>
      </c>
      <c r="E2434" t="str">
        <f t="shared" si="150"/>
        <v>20253</v>
      </c>
      <c r="F2434" t="str">
        <f t="shared" si="151"/>
        <v>San Mateo Piñas</v>
      </c>
      <c r="G2434" t="s">
        <v>16</v>
      </c>
      <c r="H2434">
        <v>9</v>
      </c>
      <c r="I2434">
        <v>10</v>
      </c>
      <c r="J2434">
        <v>0.33</v>
      </c>
      <c r="K2434">
        <v>0.185</v>
      </c>
      <c r="L2434">
        <v>0</v>
      </c>
      <c r="M2434">
        <v>0.126</v>
      </c>
      <c r="N2434">
        <v>0.32400000000000001</v>
      </c>
    </row>
    <row r="2435" spans="1:14" x14ac:dyDescent="0.25">
      <c r="A2435" t="s">
        <v>1029</v>
      </c>
      <c r="B2435" t="s">
        <v>1283</v>
      </c>
      <c r="C2435" t="str">
        <f t="shared" ref="C2435:C2498" si="152">MID(A2435,1,2)</f>
        <v>20</v>
      </c>
      <c r="D2435" t="str">
        <f t="shared" ref="D2435:D2498" si="153">MID(B2435,1,3)</f>
        <v>254</v>
      </c>
      <c r="E2435" t="str">
        <f t="shared" ref="E2435:E2498" si="154">CONCATENATE(C2435,D2435)</f>
        <v>20254</v>
      </c>
      <c r="F2435" t="str">
        <f t="shared" ref="F2435:F2498" si="155">MID(B2435,5,40)</f>
        <v>San Mateo Río Hondo</v>
      </c>
      <c r="G2435" t="s">
        <v>19</v>
      </c>
      <c r="H2435">
        <v>42</v>
      </c>
      <c r="I2435">
        <v>130</v>
      </c>
      <c r="J2435">
        <v>5.3520000000000003</v>
      </c>
      <c r="K2435">
        <v>3.5489999999999999</v>
      </c>
      <c r="L2435">
        <v>0.10100000000000001</v>
      </c>
      <c r="M2435">
        <v>7.5259999999999998</v>
      </c>
      <c r="N2435">
        <v>9.7029999999999994</v>
      </c>
    </row>
    <row r="2436" spans="1:14" hidden="1" x14ac:dyDescent="0.25">
      <c r="A2436" t="s">
        <v>1029</v>
      </c>
      <c r="B2436" t="s">
        <v>1283</v>
      </c>
      <c r="C2436" t="str">
        <f t="shared" si="152"/>
        <v>20</v>
      </c>
      <c r="D2436" t="str">
        <f t="shared" si="153"/>
        <v>254</v>
      </c>
      <c r="E2436" t="str">
        <f t="shared" si="154"/>
        <v>20254</v>
      </c>
      <c r="F2436" t="str">
        <f t="shared" si="155"/>
        <v>San Mateo Río Hondo</v>
      </c>
      <c r="G2436" t="s">
        <v>16</v>
      </c>
      <c r="H2436">
        <v>12</v>
      </c>
      <c r="I2436">
        <v>30</v>
      </c>
      <c r="J2436">
        <v>1.6220000000000001</v>
      </c>
      <c r="K2436">
        <v>0.8</v>
      </c>
      <c r="L2436">
        <v>0</v>
      </c>
      <c r="M2436">
        <v>1.331</v>
      </c>
      <c r="N2436">
        <v>1.6080000000000001</v>
      </c>
    </row>
    <row r="2437" spans="1:14" x14ac:dyDescent="0.25">
      <c r="A2437" t="s">
        <v>1029</v>
      </c>
      <c r="B2437" t="s">
        <v>1284</v>
      </c>
      <c r="C2437" t="str">
        <f t="shared" si="152"/>
        <v>20</v>
      </c>
      <c r="D2437" t="str">
        <f t="shared" si="153"/>
        <v>255</v>
      </c>
      <c r="E2437" t="str">
        <f t="shared" si="154"/>
        <v>20255</v>
      </c>
      <c r="F2437" t="str">
        <f t="shared" si="155"/>
        <v>San Mateo Sindihui</v>
      </c>
      <c r="G2437" t="s">
        <v>19</v>
      </c>
      <c r="H2437">
        <v>91</v>
      </c>
      <c r="I2437">
        <v>158</v>
      </c>
      <c r="J2437">
        <v>2.4039999999999999</v>
      </c>
      <c r="K2437">
        <v>1.579</v>
      </c>
      <c r="L2437">
        <v>1E-3</v>
      </c>
      <c r="M2437">
        <v>4.181</v>
      </c>
      <c r="N2437">
        <v>4.5469999999999997</v>
      </c>
    </row>
    <row r="2438" spans="1:14" hidden="1" x14ac:dyDescent="0.25">
      <c r="A2438" t="s">
        <v>1029</v>
      </c>
      <c r="B2438" t="s">
        <v>1284</v>
      </c>
      <c r="C2438" t="str">
        <f t="shared" si="152"/>
        <v>20</v>
      </c>
      <c r="D2438" t="str">
        <f t="shared" si="153"/>
        <v>255</v>
      </c>
      <c r="E2438" t="str">
        <f t="shared" si="154"/>
        <v>20255</v>
      </c>
      <c r="F2438" t="str">
        <f t="shared" si="155"/>
        <v>San Mateo Sindihui</v>
      </c>
      <c r="G2438" t="s">
        <v>16</v>
      </c>
      <c r="H2438">
        <v>17</v>
      </c>
      <c r="I2438">
        <v>30</v>
      </c>
      <c r="J2438">
        <v>0.28100000000000003</v>
      </c>
      <c r="K2438">
        <v>9.1999999999999998E-2</v>
      </c>
      <c r="L2438">
        <v>0</v>
      </c>
      <c r="M2438">
        <v>0.33200000000000002</v>
      </c>
      <c r="N2438">
        <v>0.27300000000000002</v>
      </c>
    </row>
    <row r="2439" spans="1:14" x14ac:dyDescent="0.25">
      <c r="A2439" t="s">
        <v>1029</v>
      </c>
      <c r="B2439" t="s">
        <v>1285</v>
      </c>
      <c r="C2439" t="str">
        <f t="shared" si="152"/>
        <v>20</v>
      </c>
      <c r="D2439" t="str">
        <f t="shared" si="153"/>
        <v>256</v>
      </c>
      <c r="E2439" t="str">
        <f t="shared" si="154"/>
        <v>20256</v>
      </c>
      <c r="F2439" t="str">
        <f t="shared" si="155"/>
        <v>San Mateo Tlapiltepec</v>
      </c>
      <c r="G2439" t="s">
        <v>19</v>
      </c>
      <c r="H2439">
        <v>12</v>
      </c>
      <c r="I2439">
        <v>26</v>
      </c>
      <c r="J2439">
        <v>0.32700000000000001</v>
      </c>
      <c r="K2439">
        <v>0.248</v>
      </c>
      <c r="L2439">
        <v>4.0000000000000001E-3</v>
      </c>
      <c r="M2439">
        <v>0.70399999999999996</v>
      </c>
      <c r="N2439">
        <v>0.64700000000000002</v>
      </c>
    </row>
    <row r="2440" spans="1:14" hidden="1" x14ac:dyDescent="0.25">
      <c r="A2440" t="s">
        <v>1029</v>
      </c>
      <c r="B2440" t="s">
        <v>1285</v>
      </c>
      <c r="C2440" t="str">
        <f t="shared" si="152"/>
        <v>20</v>
      </c>
      <c r="D2440" t="str">
        <f t="shared" si="153"/>
        <v>256</v>
      </c>
      <c r="E2440" t="str">
        <f t="shared" si="154"/>
        <v>20256</v>
      </c>
      <c r="F2440" t="str">
        <f t="shared" si="155"/>
        <v>San Mateo Tlapiltepec</v>
      </c>
      <c r="G2440" t="s">
        <v>16</v>
      </c>
      <c r="H2440">
        <v>3</v>
      </c>
      <c r="I2440">
        <v>3</v>
      </c>
      <c r="J2440">
        <v>8.0000000000000002E-3</v>
      </c>
      <c r="K2440">
        <v>5.0000000000000001E-3</v>
      </c>
      <c r="L2440">
        <v>0</v>
      </c>
      <c r="M2440">
        <v>0</v>
      </c>
      <c r="N2440">
        <v>8.0000000000000002E-3</v>
      </c>
    </row>
    <row r="2441" spans="1:14" x14ac:dyDescent="0.25">
      <c r="A2441" t="s">
        <v>1029</v>
      </c>
      <c r="B2441" t="s">
        <v>1286</v>
      </c>
      <c r="C2441" t="str">
        <f t="shared" si="152"/>
        <v>20</v>
      </c>
      <c r="D2441" t="str">
        <f t="shared" si="153"/>
        <v>257</v>
      </c>
      <c r="E2441" t="str">
        <f t="shared" si="154"/>
        <v>20257</v>
      </c>
      <c r="F2441" t="str">
        <f t="shared" si="155"/>
        <v>San Melchor Betaza</v>
      </c>
      <c r="G2441" t="s">
        <v>19</v>
      </c>
      <c r="H2441">
        <v>34</v>
      </c>
      <c r="I2441">
        <v>81</v>
      </c>
      <c r="J2441">
        <v>1.238</v>
      </c>
      <c r="K2441">
        <v>0.879</v>
      </c>
      <c r="L2441">
        <v>2.8000000000000001E-2</v>
      </c>
      <c r="M2441">
        <v>2.0720000000000001</v>
      </c>
      <c r="N2441">
        <v>2.7210000000000001</v>
      </c>
    </row>
    <row r="2442" spans="1:14" hidden="1" x14ac:dyDescent="0.25">
      <c r="A2442" t="s">
        <v>1029</v>
      </c>
      <c r="B2442" t="s">
        <v>1286</v>
      </c>
      <c r="C2442" t="str">
        <f t="shared" si="152"/>
        <v>20</v>
      </c>
      <c r="D2442" t="str">
        <f t="shared" si="153"/>
        <v>257</v>
      </c>
      <c r="E2442" t="str">
        <f t="shared" si="154"/>
        <v>20257</v>
      </c>
      <c r="F2442" t="str">
        <f t="shared" si="155"/>
        <v>San Melchor Betaza</v>
      </c>
      <c r="G2442" t="s">
        <v>16</v>
      </c>
      <c r="H2442">
        <v>12</v>
      </c>
      <c r="I2442">
        <v>25</v>
      </c>
      <c r="J2442">
        <v>0.38300000000000001</v>
      </c>
      <c r="K2442">
        <v>0.17499999999999999</v>
      </c>
      <c r="L2442">
        <v>0</v>
      </c>
      <c r="M2442">
        <v>9.0999999999999998E-2</v>
      </c>
      <c r="N2442">
        <v>0.38300000000000001</v>
      </c>
    </row>
    <row r="2443" spans="1:14" x14ac:dyDescent="0.25">
      <c r="A2443" t="s">
        <v>1029</v>
      </c>
      <c r="B2443" t="s">
        <v>1287</v>
      </c>
      <c r="C2443" t="str">
        <f t="shared" si="152"/>
        <v>20</v>
      </c>
      <c r="D2443" t="str">
        <f t="shared" si="153"/>
        <v>258</v>
      </c>
      <c r="E2443" t="str">
        <f t="shared" si="154"/>
        <v>20258</v>
      </c>
      <c r="F2443" t="str">
        <f t="shared" si="155"/>
        <v>San Miguel Achiutla</v>
      </c>
      <c r="G2443" t="s">
        <v>19</v>
      </c>
      <c r="H2443">
        <v>51</v>
      </c>
      <c r="I2443">
        <v>74</v>
      </c>
      <c r="J2443">
        <v>1.363</v>
      </c>
      <c r="K2443">
        <v>0.86199999999999999</v>
      </c>
      <c r="L2443">
        <v>3.6999999999999998E-2</v>
      </c>
      <c r="M2443">
        <v>4.5949999999999998</v>
      </c>
      <c r="N2443">
        <v>2.5830000000000002</v>
      </c>
    </row>
    <row r="2444" spans="1:14" hidden="1" x14ac:dyDescent="0.25">
      <c r="A2444" t="s">
        <v>1029</v>
      </c>
      <c r="B2444" t="s">
        <v>1287</v>
      </c>
      <c r="C2444" t="str">
        <f t="shared" si="152"/>
        <v>20</v>
      </c>
      <c r="D2444" t="str">
        <f t="shared" si="153"/>
        <v>258</v>
      </c>
      <c r="E2444" t="str">
        <f t="shared" si="154"/>
        <v>20258</v>
      </c>
      <c r="F2444" t="str">
        <f t="shared" si="155"/>
        <v>San Miguel Achiutla</v>
      </c>
      <c r="G2444" t="s">
        <v>16</v>
      </c>
      <c r="H2444">
        <v>15</v>
      </c>
      <c r="I2444">
        <v>19</v>
      </c>
      <c r="J2444">
        <v>0.247</v>
      </c>
      <c r="K2444">
        <v>8.1000000000000003E-2</v>
      </c>
      <c r="L2444">
        <v>0</v>
      </c>
      <c r="M2444">
        <v>0.128</v>
      </c>
      <c r="N2444">
        <v>0.247</v>
      </c>
    </row>
    <row r="2445" spans="1:14" x14ac:dyDescent="0.25">
      <c r="A2445" t="s">
        <v>1029</v>
      </c>
      <c r="B2445" t="s">
        <v>1288</v>
      </c>
      <c r="C2445" t="str">
        <f t="shared" si="152"/>
        <v>20</v>
      </c>
      <c r="D2445" t="str">
        <f t="shared" si="153"/>
        <v>259</v>
      </c>
      <c r="E2445" t="str">
        <f t="shared" si="154"/>
        <v>20259</v>
      </c>
      <c r="F2445" t="str">
        <f t="shared" si="155"/>
        <v>San Miguel Ahuehuetitlán</v>
      </c>
      <c r="G2445" t="s">
        <v>19</v>
      </c>
      <c r="H2445">
        <v>154</v>
      </c>
      <c r="I2445">
        <v>299</v>
      </c>
      <c r="J2445">
        <v>7.7370000000000001</v>
      </c>
      <c r="K2445">
        <v>5.86</v>
      </c>
      <c r="L2445">
        <v>3.0049999999999999</v>
      </c>
      <c r="M2445">
        <v>12.987</v>
      </c>
      <c r="N2445">
        <v>7.5670000000000002</v>
      </c>
    </row>
    <row r="2446" spans="1:14" hidden="1" x14ac:dyDescent="0.25">
      <c r="A2446" t="s">
        <v>1029</v>
      </c>
      <c r="B2446" t="s">
        <v>1288</v>
      </c>
      <c r="C2446" t="str">
        <f t="shared" si="152"/>
        <v>20</v>
      </c>
      <c r="D2446" t="str">
        <f t="shared" si="153"/>
        <v>259</v>
      </c>
      <c r="E2446" t="str">
        <f t="shared" si="154"/>
        <v>20259</v>
      </c>
      <c r="F2446" t="str">
        <f t="shared" si="155"/>
        <v>San Miguel Ahuehuetitlán</v>
      </c>
      <c r="G2446" t="s">
        <v>16</v>
      </c>
      <c r="H2446">
        <v>69</v>
      </c>
      <c r="I2446">
        <v>119</v>
      </c>
      <c r="J2446">
        <v>0.57999999999999996</v>
      </c>
      <c r="K2446">
        <v>0.255</v>
      </c>
      <c r="L2446">
        <v>0</v>
      </c>
      <c r="M2446">
        <v>0.72699999999999998</v>
      </c>
      <c r="N2446">
        <v>0.57899999999999996</v>
      </c>
    </row>
    <row r="2447" spans="1:14" x14ac:dyDescent="0.25">
      <c r="A2447" t="s">
        <v>1029</v>
      </c>
      <c r="B2447" t="s">
        <v>1289</v>
      </c>
      <c r="C2447" t="str">
        <f t="shared" si="152"/>
        <v>20</v>
      </c>
      <c r="D2447" t="str">
        <f t="shared" si="153"/>
        <v>260</v>
      </c>
      <c r="E2447" t="str">
        <f t="shared" si="154"/>
        <v>20260</v>
      </c>
      <c r="F2447" t="str">
        <f t="shared" si="155"/>
        <v>San Miguel Aloápam</v>
      </c>
      <c r="G2447" t="s">
        <v>19</v>
      </c>
      <c r="H2447">
        <v>71</v>
      </c>
      <c r="I2447">
        <v>134</v>
      </c>
      <c r="J2447">
        <v>6.7030000000000003</v>
      </c>
      <c r="K2447">
        <v>4.806</v>
      </c>
      <c r="L2447">
        <v>3.0009999999999999</v>
      </c>
      <c r="M2447">
        <v>10.039999999999999</v>
      </c>
      <c r="N2447">
        <v>7.9829999999999997</v>
      </c>
    </row>
    <row r="2448" spans="1:14" hidden="1" x14ac:dyDescent="0.25">
      <c r="A2448" t="s">
        <v>1029</v>
      </c>
      <c r="B2448" t="s">
        <v>1289</v>
      </c>
      <c r="C2448" t="str">
        <f t="shared" si="152"/>
        <v>20</v>
      </c>
      <c r="D2448" t="str">
        <f t="shared" si="153"/>
        <v>260</v>
      </c>
      <c r="E2448" t="str">
        <f t="shared" si="154"/>
        <v>20260</v>
      </c>
      <c r="F2448" t="str">
        <f t="shared" si="155"/>
        <v>San Miguel Aloápam</v>
      </c>
      <c r="G2448" t="s">
        <v>16</v>
      </c>
      <c r="H2448">
        <v>8</v>
      </c>
      <c r="I2448">
        <v>16</v>
      </c>
      <c r="J2448">
        <v>1.004</v>
      </c>
      <c r="K2448">
        <v>0.58599999999999997</v>
      </c>
      <c r="L2448">
        <v>0</v>
      </c>
      <c r="M2448">
        <v>0.188</v>
      </c>
      <c r="N2448">
        <v>1.002</v>
      </c>
    </row>
    <row r="2449" spans="1:14" x14ac:dyDescent="0.25">
      <c r="A2449" t="s">
        <v>1029</v>
      </c>
      <c r="B2449" t="s">
        <v>1290</v>
      </c>
      <c r="C2449" t="str">
        <f t="shared" si="152"/>
        <v>20</v>
      </c>
      <c r="D2449" t="str">
        <f t="shared" si="153"/>
        <v>261</v>
      </c>
      <c r="E2449" t="str">
        <f t="shared" si="154"/>
        <v>20261</v>
      </c>
      <c r="F2449" t="str">
        <f t="shared" si="155"/>
        <v>San Miguel Amatitlán</v>
      </c>
      <c r="G2449" t="s">
        <v>19</v>
      </c>
      <c r="H2449">
        <v>95</v>
      </c>
      <c r="I2449">
        <v>209</v>
      </c>
      <c r="J2449">
        <v>3.0350000000000001</v>
      </c>
      <c r="K2449">
        <v>1.8480000000000001</v>
      </c>
      <c r="L2449">
        <v>0.29899999999999999</v>
      </c>
      <c r="M2449">
        <v>2.1659999999999999</v>
      </c>
      <c r="N2449">
        <v>4.8440000000000003</v>
      </c>
    </row>
    <row r="2450" spans="1:14" hidden="1" x14ac:dyDescent="0.25">
      <c r="A2450" t="s">
        <v>1029</v>
      </c>
      <c r="B2450" t="s">
        <v>1290</v>
      </c>
      <c r="C2450" t="str">
        <f t="shared" si="152"/>
        <v>20</v>
      </c>
      <c r="D2450" t="str">
        <f t="shared" si="153"/>
        <v>261</v>
      </c>
      <c r="E2450" t="str">
        <f t="shared" si="154"/>
        <v>20261</v>
      </c>
      <c r="F2450" t="str">
        <f t="shared" si="155"/>
        <v>San Miguel Amatitlán</v>
      </c>
      <c r="G2450" t="s">
        <v>16</v>
      </c>
      <c r="H2450">
        <v>56</v>
      </c>
      <c r="I2450">
        <v>120</v>
      </c>
      <c r="J2450">
        <v>0.996</v>
      </c>
      <c r="K2450">
        <v>0.33900000000000002</v>
      </c>
      <c r="L2450">
        <v>0</v>
      </c>
      <c r="M2450">
        <v>7.9000000000000001E-2</v>
      </c>
      <c r="N2450">
        <v>0.996</v>
      </c>
    </row>
    <row r="2451" spans="1:14" x14ac:dyDescent="0.25">
      <c r="A2451" t="s">
        <v>1029</v>
      </c>
      <c r="B2451" t="s">
        <v>1291</v>
      </c>
      <c r="C2451" t="str">
        <f t="shared" si="152"/>
        <v>20</v>
      </c>
      <c r="D2451" t="str">
        <f t="shared" si="153"/>
        <v>262</v>
      </c>
      <c r="E2451" t="str">
        <f t="shared" si="154"/>
        <v>20262</v>
      </c>
      <c r="F2451" t="str">
        <f t="shared" si="155"/>
        <v>San Miguel Amatlán</v>
      </c>
      <c r="G2451" t="s">
        <v>19</v>
      </c>
      <c r="H2451">
        <v>39</v>
      </c>
      <c r="I2451">
        <v>77</v>
      </c>
      <c r="J2451">
        <v>2.121</v>
      </c>
      <c r="K2451">
        <v>0.66800000000000004</v>
      </c>
      <c r="L2451">
        <v>1.4E-2</v>
      </c>
      <c r="M2451">
        <v>7.609</v>
      </c>
      <c r="N2451">
        <v>4.4640000000000004</v>
      </c>
    </row>
    <row r="2452" spans="1:14" hidden="1" x14ac:dyDescent="0.25">
      <c r="A2452" t="s">
        <v>1029</v>
      </c>
      <c r="B2452" t="s">
        <v>1291</v>
      </c>
      <c r="C2452" t="str">
        <f t="shared" si="152"/>
        <v>20</v>
      </c>
      <c r="D2452" t="str">
        <f t="shared" si="153"/>
        <v>262</v>
      </c>
      <c r="E2452" t="str">
        <f t="shared" si="154"/>
        <v>20262</v>
      </c>
      <c r="F2452" t="str">
        <f t="shared" si="155"/>
        <v>San Miguel Amatlán</v>
      </c>
      <c r="G2452" t="s">
        <v>16</v>
      </c>
      <c r="H2452">
        <v>5</v>
      </c>
      <c r="I2452">
        <v>18</v>
      </c>
      <c r="J2452">
        <v>0.74</v>
      </c>
      <c r="K2452">
        <v>0.47199999999999998</v>
      </c>
      <c r="L2452">
        <v>0</v>
      </c>
      <c r="M2452">
        <v>0.33100000000000002</v>
      </c>
      <c r="N2452">
        <v>0.74299999999999999</v>
      </c>
    </row>
    <row r="2453" spans="1:14" x14ac:dyDescent="0.25">
      <c r="A2453" t="s">
        <v>1029</v>
      </c>
      <c r="B2453" t="s">
        <v>1292</v>
      </c>
      <c r="C2453" t="str">
        <f t="shared" si="152"/>
        <v>20</v>
      </c>
      <c r="D2453" t="str">
        <f t="shared" si="153"/>
        <v>263</v>
      </c>
      <c r="E2453" t="str">
        <f t="shared" si="154"/>
        <v>20263</v>
      </c>
      <c r="F2453" t="str">
        <f t="shared" si="155"/>
        <v>San Miguel Coatlán</v>
      </c>
      <c r="G2453" t="s">
        <v>19</v>
      </c>
      <c r="H2453">
        <v>135</v>
      </c>
      <c r="I2453">
        <v>252</v>
      </c>
      <c r="J2453">
        <v>7.9539999999999997</v>
      </c>
      <c r="K2453">
        <v>3.0209999999999999</v>
      </c>
      <c r="L2453">
        <v>1.0999999999999999E-2</v>
      </c>
      <c r="M2453">
        <v>8.6630000000000003</v>
      </c>
      <c r="N2453">
        <v>12.741</v>
      </c>
    </row>
    <row r="2454" spans="1:14" hidden="1" x14ac:dyDescent="0.25">
      <c r="A2454" t="s">
        <v>1029</v>
      </c>
      <c r="B2454" t="s">
        <v>1292</v>
      </c>
      <c r="C2454" t="str">
        <f t="shared" si="152"/>
        <v>20</v>
      </c>
      <c r="D2454" t="str">
        <f t="shared" si="153"/>
        <v>263</v>
      </c>
      <c r="E2454" t="str">
        <f t="shared" si="154"/>
        <v>20263</v>
      </c>
      <c r="F2454" t="str">
        <f t="shared" si="155"/>
        <v>San Miguel Coatlán</v>
      </c>
      <c r="G2454" t="s">
        <v>16</v>
      </c>
      <c r="H2454">
        <v>59</v>
      </c>
      <c r="I2454">
        <v>89</v>
      </c>
      <c r="J2454">
        <v>3.246</v>
      </c>
      <c r="K2454">
        <v>1.2410000000000001</v>
      </c>
      <c r="L2454">
        <v>0</v>
      </c>
      <c r="M2454">
        <v>1.6040000000000001</v>
      </c>
      <c r="N2454">
        <v>3.2050000000000001</v>
      </c>
    </row>
    <row r="2455" spans="1:14" x14ac:dyDescent="0.25">
      <c r="A2455" t="s">
        <v>1029</v>
      </c>
      <c r="B2455" t="s">
        <v>1293</v>
      </c>
      <c r="C2455" t="str">
        <f t="shared" si="152"/>
        <v>20</v>
      </c>
      <c r="D2455" t="str">
        <f t="shared" si="153"/>
        <v>264</v>
      </c>
      <c r="E2455" t="str">
        <f t="shared" si="154"/>
        <v>20264</v>
      </c>
      <c r="F2455" t="str">
        <f t="shared" si="155"/>
        <v>San Miguel Chicahua</v>
      </c>
      <c r="G2455" t="s">
        <v>19</v>
      </c>
      <c r="H2455">
        <v>20</v>
      </c>
      <c r="I2455">
        <v>28</v>
      </c>
      <c r="J2455">
        <v>0.52700000000000002</v>
      </c>
      <c r="K2455">
        <v>0.313</v>
      </c>
      <c r="L2455">
        <v>0</v>
      </c>
      <c r="M2455">
        <v>1.194</v>
      </c>
      <c r="N2455">
        <v>0.80300000000000005</v>
      </c>
    </row>
    <row r="2456" spans="1:14" hidden="1" x14ac:dyDescent="0.25">
      <c r="A2456" t="s">
        <v>1029</v>
      </c>
      <c r="B2456" t="s">
        <v>1293</v>
      </c>
      <c r="C2456" t="str">
        <f t="shared" si="152"/>
        <v>20</v>
      </c>
      <c r="D2456" t="str">
        <f t="shared" si="153"/>
        <v>264</v>
      </c>
      <c r="E2456" t="str">
        <f t="shared" si="154"/>
        <v>20264</v>
      </c>
      <c r="F2456" t="str">
        <f t="shared" si="155"/>
        <v>San Miguel Chicahua</v>
      </c>
      <c r="G2456" t="s">
        <v>16</v>
      </c>
      <c r="H2456">
        <v>4</v>
      </c>
      <c r="I2456">
        <v>4</v>
      </c>
      <c r="J2456">
        <v>8.9999999999999993E-3</v>
      </c>
      <c r="K2456">
        <v>4.0000000000000001E-3</v>
      </c>
      <c r="L2456">
        <v>0</v>
      </c>
      <c r="M2456">
        <v>0.01</v>
      </c>
      <c r="N2456">
        <v>8.9999999999999993E-3</v>
      </c>
    </row>
    <row r="2457" spans="1:14" x14ac:dyDescent="0.25">
      <c r="A2457" t="s">
        <v>1029</v>
      </c>
      <c r="B2457" t="s">
        <v>1294</v>
      </c>
      <c r="C2457" t="str">
        <f t="shared" si="152"/>
        <v>20</v>
      </c>
      <c r="D2457" t="str">
        <f t="shared" si="153"/>
        <v>265</v>
      </c>
      <c r="E2457" t="str">
        <f t="shared" si="154"/>
        <v>20265</v>
      </c>
      <c r="F2457" t="str">
        <f t="shared" si="155"/>
        <v>San Miguel Chimalapa</v>
      </c>
      <c r="G2457" t="s">
        <v>19</v>
      </c>
      <c r="H2457">
        <v>72</v>
      </c>
      <c r="I2457">
        <v>146</v>
      </c>
      <c r="J2457">
        <v>16.667000000000002</v>
      </c>
      <c r="K2457">
        <v>9.4450000000000003</v>
      </c>
      <c r="L2457">
        <v>0.219</v>
      </c>
      <c r="M2457">
        <v>5.516</v>
      </c>
      <c r="N2457">
        <v>21.245999999999999</v>
      </c>
    </row>
    <row r="2458" spans="1:14" hidden="1" x14ac:dyDescent="0.25">
      <c r="A2458" t="s">
        <v>1029</v>
      </c>
      <c r="B2458" t="s">
        <v>1294</v>
      </c>
      <c r="C2458" t="str">
        <f t="shared" si="152"/>
        <v>20</v>
      </c>
      <c r="D2458" t="str">
        <f t="shared" si="153"/>
        <v>265</v>
      </c>
      <c r="E2458" t="str">
        <f t="shared" si="154"/>
        <v>20265</v>
      </c>
      <c r="F2458" t="str">
        <f t="shared" si="155"/>
        <v>San Miguel Chimalapa</v>
      </c>
      <c r="G2458" t="s">
        <v>16</v>
      </c>
      <c r="H2458">
        <v>23</v>
      </c>
      <c r="I2458">
        <v>33</v>
      </c>
      <c r="J2458">
        <v>1.1679999999999999</v>
      </c>
      <c r="K2458">
        <v>0.35</v>
      </c>
      <c r="L2458">
        <v>0</v>
      </c>
      <c r="M2458">
        <v>0.11799999999999999</v>
      </c>
      <c r="N2458">
        <v>1.165</v>
      </c>
    </row>
    <row r="2459" spans="1:14" x14ac:dyDescent="0.25">
      <c r="A2459" t="s">
        <v>1029</v>
      </c>
      <c r="B2459" t="s">
        <v>1295</v>
      </c>
      <c r="C2459" t="str">
        <f t="shared" si="152"/>
        <v>20</v>
      </c>
      <c r="D2459" t="str">
        <f t="shared" si="153"/>
        <v>266</v>
      </c>
      <c r="E2459" t="str">
        <f t="shared" si="154"/>
        <v>20266</v>
      </c>
      <c r="F2459" t="str">
        <f t="shared" si="155"/>
        <v>San Miguel del Puerto</v>
      </c>
      <c r="G2459" t="s">
        <v>19</v>
      </c>
      <c r="H2459">
        <v>145</v>
      </c>
      <c r="I2459">
        <v>309</v>
      </c>
      <c r="J2459">
        <v>13.955</v>
      </c>
      <c r="K2459">
        <v>8.1750000000000007</v>
      </c>
      <c r="L2459">
        <v>0.13600000000000001</v>
      </c>
      <c r="M2459">
        <v>12.843999999999999</v>
      </c>
      <c r="N2459">
        <v>20.253</v>
      </c>
    </row>
    <row r="2460" spans="1:14" hidden="1" x14ac:dyDescent="0.25">
      <c r="A2460" t="s">
        <v>1029</v>
      </c>
      <c r="B2460" t="s">
        <v>1295</v>
      </c>
      <c r="C2460" t="str">
        <f t="shared" si="152"/>
        <v>20</v>
      </c>
      <c r="D2460" t="str">
        <f t="shared" si="153"/>
        <v>266</v>
      </c>
      <c r="E2460" t="str">
        <f t="shared" si="154"/>
        <v>20266</v>
      </c>
      <c r="F2460" t="str">
        <f t="shared" si="155"/>
        <v>San Miguel del Puerto</v>
      </c>
      <c r="G2460" t="s">
        <v>16</v>
      </c>
      <c r="H2460">
        <v>15</v>
      </c>
      <c r="I2460">
        <v>35</v>
      </c>
      <c r="J2460">
        <v>3.1440000000000001</v>
      </c>
      <c r="K2460">
        <v>1.3069999999999999</v>
      </c>
      <c r="L2460">
        <v>0.02</v>
      </c>
      <c r="M2460">
        <v>0.98399999999999999</v>
      </c>
      <c r="N2460">
        <v>3.129</v>
      </c>
    </row>
    <row r="2461" spans="1:14" x14ac:dyDescent="0.25">
      <c r="A2461" t="s">
        <v>1029</v>
      </c>
      <c r="B2461" t="s">
        <v>1296</v>
      </c>
      <c r="C2461" t="str">
        <f t="shared" si="152"/>
        <v>20</v>
      </c>
      <c r="D2461" t="str">
        <f t="shared" si="153"/>
        <v>267</v>
      </c>
      <c r="E2461" t="str">
        <f t="shared" si="154"/>
        <v>20267</v>
      </c>
      <c r="F2461" t="str">
        <f t="shared" si="155"/>
        <v>San Miguel del Río</v>
      </c>
      <c r="G2461" t="s">
        <v>19</v>
      </c>
      <c r="H2461">
        <v>16</v>
      </c>
      <c r="I2461">
        <v>49</v>
      </c>
      <c r="J2461">
        <v>1.8740000000000001</v>
      </c>
      <c r="K2461">
        <v>1.1240000000000001</v>
      </c>
      <c r="L2461">
        <v>2E-3</v>
      </c>
      <c r="M2461">
        <v>0.67</v>
      </c>
      <c r="N2461">
        <v>2.3570000000000002</v>
      </c>
    </row>
    <row r="2462" spans="1:14" hidden="1" x14ac:dyDescent="0.25">
      <c r="A2462" t="s">
        <v>1029</v>
      </c>
      <c r="B2462" t="s">
        <v>1296</v>
      </c>
      <c r="C2462" t="str">
        <f t="shared" si="152"/>
        <v>20</v>
      </c>
      <c r="D2462" t="str">
        <f t="shared" si="153"/>
        <v>267</v>
      </c>
      <c r="E2462" t="str">
        <f t="shared" si="154"/>
        <v>20267</v>
      </c>
      <c r="F2462" t="str">
        <f t="shared" si="155"/>
        <v>San Miguel del Río</v>
      </c>
      <c r="G2462" t="s">
        <v>16</v>
      </c>
      <c r="H2462">
        <v>6</v>
      </c>
      <c r="I2462">
        <v>15</v>
      </c>
      <c r="J2462">
        <v>0.254</v>
      </c>
      <c r="K2462">
        <v>0.13</v>
      </c>
      <c r="L2462">
        <v>0</v>
      </c>
      <c r="M2462">
        <v>0.17199999999999999</v>
      </c>
      <c r="N2462">
        <v>0.249</v>
      </c>
    </row>
    <row r="2463" spans="1:14" x14ac:dyDescent="0.25">
      <c r="A2463" t="s">
        <v>1029</v>
      </c>
      <c r="B2463" t="s">
        <v>1297</v>
      </c>
      <c r="C2463" t="str">
        <f t="shared" si="152"/>
        <v>20</v>
      </c>
      <c r="D2463" t="str">
        <f t="shared" si="153"/>
        <v>268</v>
      </c>
      <c r="E2463" t="str">
        <f t="shared" si="154"/>
        <v>20268</v>
      </c>
      <c r="F2463" t="str">
        <f t="shared" si="155"/>
        <v>San Miguel Ejutla</v>
      </c>
      <c r="G2463" t="s">
        <v>19</v>
      </c>
      <c r="H2463">
        <v>44</v>
      </c>
      <c r="I2463">
        <v>68</v>
      </c>
      <c r="J2463">
        <v>5.3890000000000002</v>
      </c>
      <c r="K2463">
        <v>4.2430000000000003</v>
      </c>
      <c r="L2463">
        <v>1E-3</v>
      </c>
      <c r="M2463">
        <v>7.5019999999999998</v>
      </c>
      <c r="N2463">
        <v>8.6750000000000007</v>
      </c>
    </row>
    <row r="2464" spans="1:14" hidden="1" x14ac:dyDescent="0.25">
      <c r="A2464" t="s">
        <v>1029</v>
      </c>
      <c r="B2464" t="s">
        <v>1297</v>
      </c>
      <c r="C2464" t="str">
        <f t="shared" si="152"/>
        <v>20</v>
      </c>
      <c r="D2464" t="str">
        <f t="shared" si="153"/>
        <v>268</v>
      </c>
      <c r="E2464" t="str">
        <f t="shared" si="154"/>
        <v>20268</v>
      </c>
      <c r="F2464" t="str">
        <f t="shared" si="155"/>
        <v>San Miguel Ejutla</v>
      </c>
      <c r="G2464" t="s">
        <v>16</v>
      </c>
      <c r="H2464">
        <v>6</v>
      </c>
      <c r="I2464">
        <v>12</v>
      </c>
      <c r="J2464">
        <v>1.0509999999999999</v>
      </c>
      <c r="K2464">
        <v>0.68400000000000005</v>
      </c>
      <c r="L2464">
        <v>1E-3</v>
      </c>
      <c r="M2464">
        <v>5.15</v>
      </c>
      <c r="N2464">
        <v>1.0489999999999999</v>
      </c>
    </row>
    <row r="2465" spans="1:14" x14ac:dyDescent="0.25">
      <c r="A2465" t="s">
        <v>1029</v>
      </c>
      <c r="B2465" t="s">
        <v>1298</v>
      </c>
      <c r="C2465" t="str">
        <f t="shared" si="152"/>
        <v>20</v>
      </c>
      <c r="D2465" t="str">
        <f t="shared" si="153"/>
        <v>269</v>
      </c>
      <c r="E2465" t="str">
        <f t="shared" si="154"/>
        <v>20269</v>
      </c>
      <c r="F2465" t="str">
        <f t="shared" si="155"/>
        <v>San Miguel el Grande</v>
      </c>
      <c r="G2465" t="s">
        <v>19</v>
      </c>
      <c r="H2465">
        <v>128</v>
      </c>
      <c r="I2465">
        <v>272</v>
      </c>
      <c r="J2465">
        <v>29.388999999999999</v>
      </c>
      <c r="K2465">
        <v>18.78</v>
      </c>
      <c r="L2465">
        <v>0.55700000000000005</v>
      </c>
      <c r="M2465">
        <v>33.183999999999997</v>
      </c>
      <c r="N2465">
        <v>42.393000000000001</v>
      </c>
    </row>
    <row r="2466" spans="1:14" hidden="1" x14ac:dyDescent="0.25">
      <c r="A2466" t="s">
        <v>1029</v>
      </c>
      <c r="B2466" t="s">
        <v>1298</v>
      </c>
      <c r="C2466" t="str">
        <f t="shared" si="152"/>
        <v>20</v>
      </c>
      <c r="D2466" t="str">
        <f t="shared" si="153"/>
        <v>269</v>
      </c>
      <c r="E2466" t="str">
        <f t="shared" si="154"/>
        <v>20269</v>
      </c>
      <c r="F2466" t="str">
        <f t="shared" si="155"/>
        <v>San Miguel el Grande</v>
      </c>
      <c r="G2466" t="s">
        <v>16</v>
      </c>
      <c r="H2466">
        <v>11</v>
      </c>
      <c r="I2466">
        <v>21</v>
      </c>
      <c r="J2466">
        <v>2.1869999999999998</v>
      </c>
      <c r="K2466">
        <v>0.6</v>
      </c>
      <c r="L2466">
        <v>0.125</v>
      </c>
      <c r="M2466">
        <v>1.51</v>
      </c>
      <c r="N2466">
        <v>2.1800000000000002</v>
      </c>
    </row>
    <row r="2467" spans="1:14" x14ac:dyDescent="0.25">
      <c r="A2467" t="s">
        <v>1029</v>
      </c>
      <c r="B2467" t="s">
        <v>1299</v>
      </c>
      <c r="C2467" t="str">
        <f t="shared" si="152"/>
        <v>20</v>
      </c>
      <c r="D2467" t="str">
        <f t="shared" si="153"/>
        <v>270</v>
      </c>
      <c r="E2467" t="str">
        <f t="shared" si="154"/>
        <v>20270</v>
      </c>
      <c r="F2467" t="str">
        <f t="shared" si="155"/>
        <v>San Miguel Huautla</v>
      </c>
      <c r="G2467" t="s">
        <v>19</v>
      </c>
      <c r="H2467">
        <v>98</v>
      </c>
      <c r="I2467">
        <v>229</v>
      </c>
      <c r="J2467">
        <v>1.665</v>
      </c>
      <c r="K2467">
        <v>0.91200000000000003</v>
      </c>
      <c r="L2467">
        <v>2.4E-2</v>
      </c>
      <c r="M2467">
        <v>1.7170000000000001</v>
      </c>
      <c r="N2467">
        <v>2.39</v>
      </c>
    </row>
    <row r="2468" spans="1:14" hidden="1" x14ac:dyDescent="0.25">
      <c r="A2468" t="s">
        <v>1029</v>
      </c>
      <c r="B2468" t="s">
        <v>1299</v>
      </c>
      <c r="C2468" t="str">
        <f t="shared" si="152"/>
        <v>20</v>
      </c>
      <c r="D2468" t="str">
        <f t="shared" si="153"/>
        <v>270</v>
      </c>
      <c r="E2468" t="str">
        <f t="shared" si="154"/>
        <v>20270</v>
      </c>
      <c r="F2468" t="str">
        <f t="shared" si="155"/>
        <v>San Miguel Huautla</v>
      </c>
      <c r="G2468" t="s">
        <v>16</v>
      </c>
      <c r="H2468">
        <v>77</v>
      </c>
      <c r="I2468">
        <v>184</v>
      </c>
      <c r="J2468">
        <v>0.80900000000000005</v>
      </c>
      <c r="K2468">
        <v>0.36</v>
      </c>
      <c r="L2468">
        <v>4.0000000000000001E-3</v>
      </c>
      <c r="M2468">
        <v>0.44700000000000001</v>
      </c>
      <c r="N2468">
        <v>0.85199999999999998</v>
      </c>
    </row>
    <row r="2469" spans="1:14" x14ac:dyDescent="0.25">
      <c r="A2469" t="s">
        <v>1029</v>
      </c>
      <c r="B2469" t="s">
        <v>1300</v>
      </c>
      <c r="C2469" t="str">
        <f t="shared" si="152"/>
        <v>20</v>
      </c>
      <c r="D2469" t="str">
        <f t="shared" si="153"/>
        <v>271</v>
      </c>
      <c r="E2469" t="str">
        <f t="shared" si="154"/>
        <v>20271</v>
      </c>
      <c r="F2469" t="str">
        <f t="shared" si="155"/>
        <v>San Miguel Mixtepec</v>
      </c>
      <c r="G2469" t="s">
        <v>19</v>
      </c>
      <c r="H2469">
        <v>31</v>
      </c>
      <c r="I2469">
        <v>82</v>
      </c>
      <c r="J2469">
        <v>5.8339999999999996</v>
      </c>
      <c r="K2469">
        <v>3.4169999999999998</v>
      </c>
      <c r="L2469">
        <v>8.0000000000000002E-3</v>
      </c>
      <c r="M2469">
        <v>4.1109999999999998</v>
      </c>
      <c r="N2469">
        <v>7.7370000000000001</v>
      </c>
    </row>
    <row r="2470" spans="1:14" hidden="1" x14ac:dyDescent="0.25">
      <c r="A2470" t="s">
        <v>1029</v>
      </c>
      <c r="B2470" t="s">
        <v>1300</v>
      </c>
      <c r="C2470" t="str">
        <f t="shared" si="152"/>
        <v>20</v>
      </c>
      <c r="D2470" t="str">
        <f t="shared" si="153"/>
        <v>271</v>
      </c>
      <c r="E2470" t="str">
        <f t="shared" si="154"/>
        <v>20271</v>
      </c>
      <c r="F2470" t="str">
        <f t="shared" si="155"/>
        <v>San Miguel Mixtepec</v>
      </c>
      <c r="G2470" t="s">
        <v>16</v>
      </c>
      <c r="H2470">
        <v>7</v>
      </c>
      <c r="I2470">
        <v>22</v>
      </c>
      <c r="J2470">
        <v>0.55800000000000005</v>
      </c>
      <c r="K2470">
        <v>0.19700000000000001</v>
      </c>
      <c r="L2470">
        <v>0</v>
      </c>
      <c r="M2470">
        <v>0.75800000000000001</v>
      </c>
      <c r="N2470">
        <v>0.65800000000000003</v>
      </c>
    </row>
    <row r="2471" spans="1:14" x14ac:dyDescent="0.25">
      <c r="A2471" t="s">
        <v>1029</v>
      </c>
      <c r="B2471" t="s">
        <v>1301</v>
      </c>
      <c r="C2471" t="str">
        <f t="shared" si="152"/>
        <v>20</v>
      </c>
      <c r="D2471" t="str">
        <f t="shared" si="153"/>
        <v>272</v>
      </c>
      <c r="E2471" t="str">
        <f t="shared" si="154"/>
        <v>20272</v>
      </c>
      <c r="F2471" t="str">
        <f t="shared" si="155"/>
        <v>San Miguel Panixtlahuaca</v>
      </c>
      <c r="G2471" t="s">
        <v>19</v>
      </c>
      <c r="H2471">
        <v>226</v>
      </c>
      <c r="I2471">
        <v>338</v>
      </c>
      <c r="J2471">
        <v>13.042</v>
      </c>
      <c r="K2471">
        <v>8.7650000000000006</v>
      </c>
      <c r="L2471">
        <v>9.4E-2</v>
      </c>
      <c r="M2471">
        <v>8.7119999999999997</v>
      </c>
      <c r="N2471">
        <v>22.405999999999999</v>
      </c>
    </row>
    <row r="2472" spans="1:14" hidden="1" x14ac:dyDescent="0.25">
      <c r="A2472" t="s">
        <v>1029</v>
      </c>
      <c r="B2472" t="s">
        <v>1301</v>
      </c>
      <c r="C2472" t="str">
        <f t="shared" si="152"/>
        <v>20</v>
      </c>
      <c r="D2472" t="str">
        <f t="shared" si="153"/>
        <v>272</v>
      </c>
      <c r="E2472" t="str">
        <f t="shared" si="154"/>
        <v>20272</v>
      </c>
      <c r="F2472" t="str">
        <f t="shared" si="155"/>
        <v>San Miguel Panixtlahuaca</v>
      </c>
      <c r="G2472" t="s">
        <v>16</v>
      </c>
      <c r="H2472">
        <v>61</v>
      </c>
      <c r="I2472">
        <v>83</v>
      </c>
      <c r="J2472">
        <v>3.7559999999999998</v>
      </c>
      <c r="K2472">
        <v>2.012</v>
      </c>
      <c r="L2472">
        <v>1.0999999999999999E-2</v>
      </c>
      <c r="M2472">
        <v>0.71599999999999997</v>
      </c>
      <c r="N2472">
        <v>3.734</v>
      </c>
    </row>
    <row r="2473" spans="1:14" x14ac:dyDescent="0.25">
      <c r="A2473" t="s">
        <v>1029</v>
      </c>
      <c r="B2473" t="s">
        <v>1302</v>
      </c>
      <c r="C2473" t="str">
        <f t="shared" si="152"/>
        <v>20</v>
      </c>
      <c r="D2473" t="str">
        <f t="shared" si="153"/>
        <v>273</v>
      </c>
      <c r="E2473" t="str">
        <f t="shared" si="154"/>
        <v>20273</v>
      </c>
      <c r="F2473" t="str">
        <f t="shared" si="155"/>
        <v>San Miguel Peras</v>
      </c>
      <c r="G2473" t="s">
        <v>19</v>
      </c>
      <c r="H2473">
        <v>74</v>
      </c>
      <c r="I2473">
        <v>133</v>
      </c>
      <c r="J2473">
        <v>4.4580000000000002</v>
      </c>
      <c r="K2473">
        <v>4.0279999999999996</v>
      </c>
      <c r="L2473">
        <v>4.0000000000000001E-3</v>
      </c>
      <c r="M2473">
        <v>1.7749999999999999</v>
      </c>
      <c r="N2473">
        <v>4.3650000000000002</v>
      </c>
    </row>
    <row r="2474" spans="1:14" hidden="1" x14ac:dyDescent="0.25">
      <c r="A2474" t="s">
        <v>1029</v>
      </c>
      <c r="B2474" t="s">
        <v>1302</v>
      </c>
      <c r="C2474" t="str">
        <f t="shared" si="152"/>
        <v>20</v>
      </c>
      <c r="D2474" t="str">
        <f t="shared" si="153"/>
        <v>273</v>
      </c>
      <c r="E2474" t="str">
        <f t="shared" si="154"/>
        <v>20273</v>
      </c>
      <c r="F2474" t="str">
        <f t="shared" si="155"/>
        <v>San Miguel Peras</v>
      </c>
      <c r="G2474" t="s">
        <v>16</v>
      </c>
      <c r="H2474">
        <v>9</v>
      </c>
      <c r="I2474">
        <v>17</v>
      </c>
      <c r="J2474">
        <v>0.13900000000000001</v>
      </c>
      <c r="K2474">
        <v>6.4000000000000001E-2</v>
      </c>
      <c r="L2474">
        <v>0</v>
      </c>
      <c r="M2474">
        <v>0.158</v>
      </c>
      <c r="N2474">
        <v>0.13900000000000001</v>
      </c>
    </row>
    <row r="2475" spans="1:14" x14ac:dyDescent="0.25">
      <c r="A2475" t="s">
        <v>1029</v>
      </c>
      <c r="B2475" t="s">
        <v>1303</v>
      </c>
      <c r="C2475" t="str">
        <f t="shared" si="152"/>
        <v>20</v>
      </c>
      <c r="D2475" t="str">
        <f t="shared" si="153"/>
        <v>274</v>
      </c>
      <c r="E2475" t="str">
        <f t="shared" si="154"/>
        <v>20274</v>
      </c>
      <c r="F2475" t="str">
        <f t="shared" si="155"/>
        <v>San Miguel Piedras</v>
      </c>
      <c r="G2475" t="s">
        <v>19</v>
      </c>
      <c r="H2475">
        <v>23</v>
      </c>
      <c r="I2475">
        <v>42</v>
      </c>
      <c r="J2475">
        <v>0.432</v>
      </c>
      <c r="K2475">
        <v>0.33600000000000002</v>
      </c>
      <c r="L2475">
        <v>0</v>
      </c>
      <c r="M2475">
        <v>1.7030000000000001</v>
      </c>
      <c r="N2475">
        <v>0.64700000000000002</v>
      </c>
    </row>
    <row r="2476" spans="1:14" hidden="1" x14ac:dyDescent="0.25">
      <c r="A2476" t="s">
        <v>1029</v>
      </c>
      <c r="B2476" t="s">
        <v>1303</v>
      </c>
      <c r="C2476" t="str">
        <f t="shared" si="152"/>
        <v>20</v>
      </c>
      <c r="D2476" t="str">
        <f t="shared" si="153"/>
        <v>274</v>
      </c>
      <c r="E2476" t="str">
        <f t="shared" si="154"/>
        <v>20274</v>
      </c>
      <c r="F2476" t="str">
        <f t="shared" si="155"/>
        <v>San Miguel Piedras</v>
      </c>
      <c r="G2476" t="s">
        <v>16</v>
      </c>
      <c r="H2476">
        <v>12</v>
      </c>
      <c r="I2476">
        <v>21</v>
      </c>
      <c r="J2476">
        <v>5.3999999999999999E-2</v>
      </c>
      <c r="K2476">
        <v>1.9E-2</v>
      </c>
      <c r="L2476">
        <v>0</v>
      </c>
      <c r="M2476">
        <v>0.29899999999999999</v>
      </c>
      <c r="N2476">
        <v>5.3999999999999999E-2</v>
      </c>
    </row>
    <row r="2477" spans="1:14" x14ac:dyDescent="0.25">
      <c r="A2477" t="s">
        <v>1029</v>
      </c>
      <c r="B2477" t="s">
        <v>1304</v>
      </c>
      <c r="C2477" t="str">
        <f t="shared" si="152"/>
        <v>20</v>
      </c>
      <c r="D2477" t="str">
        <f t="shared" si="153"/>
        <v>275</v>
      </c>
      <c r="E2477" t="str">
        <f t="shared" si="154"/>
        <v>20275</v>
      </c>
      <c r="F2477" t="str">
        <f t="shared" si="155"/>
        <v>San Miguel Quetzaltepec</v>
      </c>
      <c r="G2477" t="s">
        <v>19</v>
      </c>
      <c r="H2477">
        <v>143</v>
      </c>
      <c r="I2477">
        <v>398</v>
      </c>
      <c r="J2477">
        <v>12.208</v>
      </c>
      <c r="K2477">
        <v>8.9160000000000004</v>
      </c>
      <c r="L2477">
        <v>8.7999999999999995E-2</v>
      </c>
      <c r="M2477">
        <v>14.712999999999999</v>
      </c>
      <c r="N2477">
        <v>48.292999999999999</v>
      </c>
    </row>
    <row r="2478" spans="1:14" hidden="1" x14ac:dyDescent="0.25">
      <c r="A2478" t="s">
        <v>1029</v>
      </c>
      <c r="B2478" t="s">
        <v>1304</v>
      </c>
      <c r="C2478" t="str">
        <f t="shared" si="152"/>
        <v>20</v>
      </c>
      <c r="D2478" t="str">
        <f t="shared" si="153"/>
        <v>275</v>
      </c>
      <c r="E2478" t="str">
        <f t="shared" si="154"/>
        <v>20275</v>
      </c>
      <c r="F2478" t="str">
        <f t="shared" si="155"/>
        <v>San Miguel Quetzaltepec</v>
      </c>
      <c r="G2478" t="s">
        <v>16</v>
      </c>
      <c r="H2478">
        <v>8</v>
      </c>
      <c r="I2478">
        <v>14</v>
      </c>
      <c r="J2478">
        <v>0.68100000000000005</v>
      </c>
      <c r="K2478">
        <v>0.20699999999999999</v>
      </c>
      <c r="L2478">
        <v>4.0000000000000001E-3</v>
      </c>
      <c r="M2478">
        <v>0.503</v>
      </c>
      <c r="N2478">
        <v>0.7</v>
      </c>
    </row>
    <row r="2479" spans="1:14" x14ac:dyDescent="0.25">
      <c r="A2479" t="s">
        <v>1029</v>
      </c>
      <c r="B2479" t="s">
        <v>1305</v>
      </c>
      <c r="C2479" t="str">
        <f t="shared" si="152"/>
        <v>20</v>
      </c>
      <c r="D2479" t="str">
        <f t="shared" si="153"/>
        <v>276</v>
      </c>
      <c r="E2479" t="str">
        <f t="shared" si="154"/>
        <v>20276</v>
      </c>
      <c r="F2479" t="str">
        <f t="shared" si="155"/>
        <v>San Miguel Santa Flor</v>
      </c>
      <c r="G2479" t="s">
        <v>19</v>
      </c>
      <c r="H2479">
        <v>30</v>
      </c>
      <c r="I2479">
        <v>42</v>
      </c>
      <c r="J2479">
        <v>2.056</v>
      </c>
      <c r="K2479">
        <v>1.835</v>
      </c>
      <c r="L2479">
        <v>0.01</v>
      </c>
      <c r="M2479">
        <v>0.66900000000000004</v>
      </c>
      <c r="N2479">
        <v>2.5819999999999999</v>
      </c>
    </row>
    <row r="2480" spans="1:14" hidden="1" x14ac:dyDescent="0.25">
      <c r="A2480" t="s">
        <v>1029</v>
      </c>
      <c r="B2480" t="s">
        <v>1305</v>
      </c>
      <c r="C2480" t="str">
        <f t="shared" si="152"/>
        <v>20</v>
      </c>
      <c r="D2480" t="str">
        <f t="shared" si="153"/>
        <v>276</v>
      </c>
      <c r="E2480" t="str">
        <f t="shared" si="154"/>
        <v>20276</v>
      </c>
      <c r="F2480" t="str">
        <f t="shared" si="155"/>
        <v>San Miguel Santa Flor</v>
      </c>
      <c r="G2480" t="s">
        <v>16</v>
      </c>
      <c r="H2480">
        <v>6</v>
      </c>
      <c r="I2480">
        <v>6</v>
      </c>
      <c r="J2480">
        <v>0.19900000000000001</v>
      </c>
      <c r="K2480">
        <v>0.112</v>
      </c>
      <c r="L2480">
        <v>0</v>
      </c>
      <c r="M2480">
        <v>0.222</v>
      </c>
      <c r="N2480">
        <v>0.2</v>
      </c>
    </row>
    <row r="2481" spans="1:14" x14ac:dyDescent="0.25">
      <c r="A2481" t="s">
        <v>1029</v>
      </c>
      <c r="B2481" t="s">
        <v>1306</v>
      </c>
      <c r="C2481" t="str">
        <f t="shared" si="152"/>
        <v>20</v>
      </c>
      <c r="D2481" t="str">
        <f t="shared" si="153"/>
        <v>277</v>
      </c>
      <c r="E2481" t="str">
        <f t="shared" si="154"/>
        <v>20277</v>
      </c>
      <c r="F2481" t="str">
        <f t="shared" si="155"/>
        <v>Villa Sola de Vega</v>
      </c>
      <c r="G2481" t="s">
        <v>19</v>
      </c>
      <c r="H2481">
        <v>292</v>
      </c>
      <c r="I2481">
        <v>616</v>
      </c>
      <c r="J2481">
        <v>100.571</v>
      </c>
      <c r="K2481">
        <v>76.953000000000003</v>
      </c>
      <c r="L2481">
        <v>0.98099999999999998</v>
      </c>
      <c r="M2481">
        <v>60.779000000000003</v>
      </c>
      <c r="N2481">
        <v>140.143</v>
      </c>
    </row>
    <row r="2482" spans="1:14" hidden="1" x14ac:dyDescent="0.25">
      <c r="A2482" t="s">
        <v>1029</v>
      </c>
      <c r="B2482" t="s">
        <v>1306</v>
      </c>
      <c r="C2482" t="str">
        <f t="shared" si="152"/>
        <v>20</v>
      </c>
      <c r="D2482" t="str">
        <f t="shared" si="153"/>
        <v>277</v>
      </c>
      <c r="E2482" t="str">
        <f t="shared" si="154"/>
        <v>20277</v>
      </c>
      <c r="F2482" t="str">
        <f t="shared" si="155"/>
        <v>Villa Sola de Vega</v>
      </c>
      <c r="G2482" t="s">
        <v>16</v>
      </c>
      <c r="H2482">
        <v>25</v>
      </c>
      <c r="I2482">
        <v>49</v>
      </c>
      <c r="J2482">
        <v>3.9929999999999999</v>
      </c>
      <c r="K2482">
        <v>1.391</v>
      </c>
      <c r="L2482">
        <v>0.128</v>
      </c>
      <c r="M2482">
        <v>2.2069999999999999</v>
      </c>
      <c r="N2482">
        <v>3.9580000000000002</v>
      </c>
    </row>
    <row r="2483" spans="1:14" x14ac:dyDescent="0.25">
      <c r="A2483" t="s">
        <v>1029</v>
      </c>
      <c r="B2483" t="s">
        <v>1307</v>
      </c>
      <c r="C2483" t="str">
        <f t="shared" si="152"/>
        <v>20</v>
      </c>
      <c r="D2483" t="str">
        <f t="shared" si="153"/>
        <v>278</v>
      </c>
      <c r="E2483" t="str">
        <f t="shared" si="154"/>
        <v>20278</v>
      </c>
      <c r="F2483" t="str">
        <f t="shared" si="155"/>
        <v>San Miguel Soyaltepec</v>
      </c>
      <c r="G2483" t="s">
        <v>19</v>
      </c>
      <c r="H2483">
        <v>929</v>
      </c>
      <c r="I2483">
        <v>1601</v>
      </c>
      <c r="J2483">
        <v>97.658000000000001</v>
      </c>
      <c r="K2483">
        <v>71.593000000000004</v>
      </c>
      <c r="L2483">
        <v>0.438</v>
      </c>
      <c r="M2483">
        <v>50.002000000000002</v>
      </c>
      <c r="N2483">
        <v>230.459</v>
      </c>
    </row>
    <row r="2484" spans="1:14" hidden="1" x14ac:dyDescent="0.25">
      <c r="A2484" t="s">
        <v>1029</v>
      </c>
      <c r="B2484" t="s">
        <v>1307</v>
      </c>
      <c r="C2484" t="str">
        <f t="shared" si="152"/>
        <v>20</v>
      </c>
      <c r="D2484" t="str">
        <f t="shared" si="153"/>
        <v>278</v>
      </c>
      <c r="E2484" t="str">
        <f t="shared" si="154"/>
        <v>20278</v>
      </c>
      <c r="F2484" t="str">
        <f t="shared" si="155"/>
        <v>San Miguel Soyaltepec</v>
      </c>
      <c r="G2484" t="s">
        <v>16</v>
      </c>
      <c r="H2484">
        <v>39</v>
      </c>
      <c r="I2484">
        <v>71</v>
      </c>
      <c r="J2484">
        <v>4.47</v>
      </c>
      <c r="K2484">
        <v>1.7490000000000001</v>
      </c>
      <c r="L2484">
        <v>0</v>
      </c>
      <c r="M2484">
        <v>3.3380000000000001</v>
      </c>
      <c r="N2484">
        <v>4.4219999999999997</v>
      </c>
    </row>
    <row r="2485" spans="1:14" x14ac:dyDescent="0.25">
      <c r="A2485" t="s">
        <v>1029</v>
      </c>
      <c r="B2485" t="s">
        <v>1308</v>
      </c>
      <c r="C2485" t="str">
        <f t="shared" si="152"/>
        <v>20</v>
      </c>
      <c r="D2485" t="str">
        <f t="shared" si="153"/>
        <v>279</v>
      </c>
      <c r="E2485" t="str">
        <f t="shared" si="154"/>
        <v>20279</v>
      </c>
      <c r="F2485" t="str">
        <f t="shared" si="155"/>
        <v>San Miguel Suchixtepec</v>
      </c>
      <c r="G2485" t="s">
        <v>19</v>
      </c>
      <c r="H2485">
        <v>89</v>
      </c>
      <c r="I2485">
        <v>153</v>
      </c>
      <c r="J2485">
        <v>65.003</v>
      </c>
      <c r="K2485">
        <v>56.744</v>
      </c>
      <c r="L2485">
        <v>0.13200000000000001</v>
      </c>
      <c r="M2485">
        <v>11.945</v>
      </c>
      <c r="N2485">
        <v>71.634</v>
      </c>
    </row>
    <row r="2486" spans="1:14" hidden="1" x14ac:dyDescent="0.25">
      <c r="A2486" t="s">
        <v>1029</v>
      </c>
      <c r="B2486" t="s">
        <v>1308</v>
      </c>
      <c r="C2486" t="str">
        <f t="shared" si="152"/>
        <v>20</v>
      </c>
      <c r="D2486" t="str">
        <f t="shared" si="153"/>
        <v>279</v>
      </c>
      <c r="E2486" t="str">
        <f t="shared" si="154"/>
        <v>20279</v>
      </c>
      <c r="F2486" t="str">
        <f t="shared" si="155"/>
        <v>San Miguel Suchixtepec</v>
      </c>
      <c r="G2486" t="s">
        <v>16</v>
      </c>
      <c r="H2486">
        <v>25</v>
      </c>
      <c r="I2486">
        <v>30</v>
      </c>
      <c r="J2486">
        <v>3.6720000000000002</v>
      </c>
      <c r="K2486">
        <v>1.623</v>
      </c>
      <c r="L2486">
        <v>1E-3</v>
      </c>
      <c r="M2486">
        <v>1.7749999999999999</v>
      </c>
      <c r="N2486">
        <v>3.69</v>
      </c>
    </row>
    <row r="2487" spans="1:14" x14ac:dyDescent="0.25">
      <c r="A2487" t="s">
        <v>1029</v>
      </c>
      <c r="B2487" t="s">
        <v>1309</v>
      </c>
      <c r="C2487" t="str">
        <f t="shared" si="152"/>
        <v>20</v>
      </c>
      <c r="D2487" t="str">
        <f t="shared" si="153"/>
        <v>280</v>
      </c>
      <c r="E2487" t="str">
        <f t="shared" si="154"/>
        <v>20280</v>
      </c>
      <c r="F2487" t="str">
        <f t="shared" si="155"/>
        <v>Villa Talea de Castro</v>
      </c>
      <c r="G2487" t="s">
        <v>19</v>
      </c>
      <c r="H2487">
        <v>127</v>
      </c>
      <c r="I2487">
        <v>262</v>
      </c>
      <c r="J2487">
        <v>67.308999999999997</v>
      </c>
      <c r="K2487">
        <v>57.228999999999999</v>
      </c>
      <c r="L2487">
        <v>0.48299999999999998</v>
      </c>
      <c r="M2487">
        <v>13.773</v>
      </c>
      <c r="N2487">
        <v>75.73</v>
      </c>
    </row>
    <row r="2488" spans="1:14" hidden="1" x14ac:dyDescent="0.25">
      <c r="A2488" t="s">
        <v>1029</v>
      </c>
      <c r="B2488" t="s">
        <v>1309</v>
      </c>
      <c r="C2488" t="str">
        <f t="shared" si="152"/>
        <v>20</v>
      </c>
      <c r="D2488" t="str">
        <f t="shared" si="153"/>
        <v>280</v>
      </c>
      <c r="E2488" t="str">
        <f t="shared" si="154"/>
        <v>20280</v>
      </c>
      <c r="F2488" t="str">
        <f t="shared" si="155"/>
        <v>Villa Talea de Castro</v>
      </c>
      <c r="G2488" t="s">
        <v>16</v>
      </c>
      <c r="H2488">
        <v>25</v>
      </c>
      <c r="I2488">
        <v>39</v>
      </c>
      <c r="J2488">
        <v>2.3479999999999999</v>
      </c>
      <c r="K2488">
        <v>1.139</v>
      </c>
      <c r="L2488">
        <v>0.379</v>
      </c>
      <c r="M2488">
        <v>2.681</v>
      </c>
      <c r="N2488">
        <v>2.34</v>
      </c>
    </row>
    <row r="2489" spans="1:14" x14ac:dyDescent="0.25">
      <c r="A2489" t="s">
        <v>1029</v>
      </c>
      <c r="B2489" t="s">
        <v>1310</v>
      </c>
      <c r="C2489" t="str">
        <f t="shared" si="152"/>
        <v>20</v>
      </c>
      <c r="D2489" t="str">
        <f t="shared" si="153"/>
        <v>281</v>
      </c>
      <c r="E2489" t="str">
        <f t="shared" si="154"/>
        <v>20281</v>
      </c>
      <c r="F2489" t="str">
        <f t="shared" si="155"/>
        <v>San Miguel Tecomatlán</v>
      </c>
      <c r="G2489" t="s">
        <v>19</v>
      </c>
      <c r="H2489">
        <v>13</v>
      </c>
      <c r="I2489">
        <v>26</v>
      </c>
      <c r="J2489">
        <v>0.61</v>
      </c>
      <c r="K2489">
        <v>0.32300000000000001</v>
      </c>
      <c r="L2489">
        <v>6.3E-2</v>
      </c>
      <c r="M2489">
        <v>0.879</v>
      </c>
      <c r="N2489">
        <v>1.0109999999999999</v>
      </c>
    </row>
    <row r="2490" spans="1:14" x14ac:dyDescent="0.25">
      <c r="A2490" t="s">
        <v>1029</v>
      </c>
      <c r="B2490" t="s">
        <v>1311</v>
      </c>
      <c r="C2490" t="str">
        <f t="shared" si="152"/>
        <v>20</v>
      </c>
      <c r="D2490" t="str">
        <f t="shared" si="153"/>
        <v>282</v>
      </c>
      <c r="E2490" t="str">
        <f t="shared" si="154"/>
        <v>20282</v>
      </c>
      <c r="F2490" t="str">
        <f t="shared" si="155"/>
        <v>San Miguel Tenango</v>
      </c>
      <c r="G2490" t="s">
        <v>19</v>
      </c>
      <c r="H2490">
        <v>12</v>
      </c>
      <c r="I2490">
        <v>36</v>
      </c>
      <c r="J2490">
        <v>0.49199999999999999</v>
      </c>
      <c r="K2490">
        <v>0.186</v>
      </c>
      <c r="L2490">
        <v>-0.06</v>
      </c>
      <c r="M2490">
        <v>1.47</v>
      </c>
      <c r="N2490">
        <v>1.296</v>
      </c>
    </row>
    <row r="2491" spans="1:14" x14ac:dyDescent="0.25">
      <c r="A2491" t="s">
        <v>1029</v>
      </c>
      <c r="B2491" t="s">
        <v>1312</v>
      </c>
      <c r="C2491" t="str">
        <f t="shared" si="152"/>
        <v>20</v>
      </c>
      <c r="D2491" t="str">
        <f t="shared" si="153"/>
        <v>283</v>
      </c>
      <c r="E2491" t="str">
        <f t="shared" si="154"/>
        <v>20283</v>
      </c>
      <c r="F2491" t="str">
        <f t="shared" si="155"/>
        <v>San Miguel Tequixtepec</v>
      </c>
      <c r="G2491" t="s">
        <v>19</v>
      </c>
      <c r="H2491">
        <v>77</v>
      </c>
      <c r="I2491">
        <v>105</v>
      </c>
      <c r="J2491">
        <v>1.8049999999999999</v>
      </c>
      <c r="K2491">
        <v>0.94499999999999995</v>
      </c>
      <c r="L2491">
        <v>1E-3</v>
      </c>
      <c r="M2491">
        <v>0.98799999999999999</v>
      </c>
      <c r="N2491">
        <v>3.2959999999999998</v>
      </c>
    </row>
    <row r="2492" spans="1:14" hidden="1" x14ac:dyDescent="0.25">
      <c r="A2492" t="s">
        <v>1029</v>
      </c>
      <c r="B2492" t="s">
        <v>1312</v>
      </c>
      <c r="C2492" t="str">
        <f t="shared" si="152"/>
        <v>20</v>
      </c>
      <c r="D2492" t="str">
        <f t="shared" si="153"/>
        <v>283</v>
      </c>
      <c r="E2492" t="str">
        <f t="shared" si="154"/>
        <v>20283</v>
      </c>
      <c r="F2492" t="str">
        <f t="shared" si="155"/>
        <v>San Miguel Tequixtepec</v>
      </c>
      <c r="G2492" t="s">
        <v>16</v>
      </c>
      <c r="H2492">
        <v>54</v>
      </c>
      <c r="I2492">
        <v>68</v>
      </c>
      <c r="J2492">
        <v>1.127</v>
      </c>
      <c r="K2492">
        <v>0.47799999999999998</v>
      </c>
      <c r="L2492">
        <v>0</v>
      </c>
      <c r="M2492">
        <v>0.17699999999999999</v>
      </c>
      <c r="N2492">
        <v>1.1259999999999999</v>
      </c>
    </row>
    <row r="2493" spans="1:14" x14ac:dyDescent="0.25">
      <c r="A2493" t="s">
        <v>1029</v>
      </c>
      <c r="B2493" t="s">
        <v>1313</v>
      </c>
      <c r="C2493" t="str">
        <f t="shared" si="152"/>
        <v>20</v>
      </c>
      <c r="D2493" t="str">
        <f t="shared" si="153"/>
        <v>284</v>
      </c>
      <c r="E2493" t="str">
        <f t="shared" si="154"/>
        <v>20284</v>
      </c>
      <c r="F2493" t="str">
        <f t="shared" si="155"/>
        <v>San Miguel Tilquiápam</v>
      </c>
      <c r="G2493" t="s">
        <v>19</v>
      </c>
      <c r="H2493">
        <v>146</v>
      </c>
      <c r="I2493">
        <v>194</v>
      </c>
      <c r="J2493">
        <v>7.7549999999999999</v>
      </c>
      <c r="K2493">
        <v>3.3</v>
      </c>
      <c r="L2493">
        <v>1E-3</v>
      </c>
      <c r="M2493">
        <v>2.839</v>
      </c>
      <c r="N2493">
        <v>10.477</v>
      </c>
    </row>
    <row r="2494" spans="1:14" hidden="1" x14ac:dyDescent="0.25">
      <c r="A2494" t="s">
        <v>1029</v>
      </c>
      <c r="B2494" t="s">
        <v>1313</v>
      </c>
      <c r="C2494" t="str">
        <f t="shared" si="152"/>
        <v>20</v>
      </c>
      <c r="D2494" t="str">
        <f t="shared" si="153"/>
        <v>284</v>
      </c>
      <c r="E2494" t="str">
        <f t="shared" si="154"/>
        <v>20284</v>
      </c>
      <c r="F2494" t="str">
        <f t="shared" si="155"/>
        <v>San Miguel Tilquiápam</v>
      </c>
      <c r="G2494" t="s">
        <v>16</v>
      </c>
      <c r="H2494">
        <v>105</v>
      </c>
      <c r="I2494">
        <v>117</v>
      </c>
      <c r="J2494">
        <v>6.1479999999999997</v>
      </c>
      <c r="K2494">
        <v>1.998</v>
      </c>
      <c r="L2494">
        <v>0</v>
      </c>
      <c r="M2494">
        <v>8.7999999999999995E-2</v>
      </c>
      <c r="N2494">
        <v>6.1470000000000002</v>
      </c>
    </row>
    <row r="2495" spans="1:14" x14ac:dyDescent="0.25">
      <c r="A2495" t="s">
        <v>1029</v>
      </c>
      <c r="B2495" t="s">
        <v>1314</v>
      </c>
      <c r="C2495" t="str">
        <f t="shared" si="152"/>
        <v>20</v>
      </c>
      <c r="D2495" t="str">
        <f t="shared" si="153"/>
        <v>285</v>
      </c>
      <c r="E2495" t="str">
        <f t="shared" si="154"/>
        <v>20285</v>
      </c>
      <c r="F2495" t="str">
        <f t="shared" si="155"/>
        <v>San Miguel Tlacamama</v>
      </c>
      <c r="G2495" t="s">
        <v>19</v>
      </c>
      <c r="H2495">
        <v>98</v>
      </c>
      <c r="I2495">
        <v>192</v>
      </c>
      <c r="J2495">
        <v>10.037000000000001</v>
      </c>
      <c r="K2495">
        <v>5.7670000000000003</v>
      </c>
      <c r="L2495">
        <v>4.5999999999999999E-2</v>
      </c>
      <c r="M2495">
        <v>7.6239999999999997</v>
      </c>
      <c r="N2495">
        <v>11.7</v>
      </c>
    </row>
    <row r="2496" spans="1:14" hidden="1" x14ac:dyDescent="0.25">
      <c r="A2496" t="s">
        <v>1029</v>
      </c>
      <c r="B2496" t="s">
        <v>1314</v>
      </c>
      <c r="C2496" t="str">
        <f t="shared" si="152"/>
        <v>20</v>
      </c>
      <c r="D2496" t="str">
        <f t="shared" si="153"/>
        <v>285</v>
      </c>
      <c r="E2496" t="str">
        <f t="shared" si="154"/>
        <v>20285</v>
      </c>
      <c r="F2496" t="str">
        <f t="shared" si="155"/>
        <v>San Miguel Tlacamama</v>
      </c>
      <c r="G2496" t="s">
        <v>16</v>
      </c>
      <c r="H2496">
        <v>31</v>
      </c>
      <c r="I2496">
        <v>57</v>
      </c>
      <c r="J2496">
        <v>4.55</v>
      </c>
      <c r="K2496">
        <v>1.506</v>
      </c>
      <c r="L2496">
        <v>0.04</v>
      </c>
      <c r="M2496">
        <v>1.99</v>
      </c>
      <c r="N2496">
        <v>4.4569999999999999</v>
      </c>
    </row>
    <row r="2497" spans="1:14" x14ac:dyDescent="0.25">
      <c r="A2497" t="s">
        <v>1029</v>
      </c>
      <c r="B2497" t="s">
        <v>1315</v>
      </c>
      <c r="C2497" t="str">
        <f t="shared" si="152"/>
        <v>20</v>
      </c>
      <c r="D2497" t="str">
        <f t="shared" si="153"/>
        <v>286</v>
      </c>
      <c r="E2497" t="str">
        <f t="shared" si="154"/>
        <v>20286</v>
      </c>
      <c r="F2497" t="str">
        <f t="shared" si="155"/>
        <v>San Miguel Tlacotepec</v>
      </c>
      <c r="G2497" t="s">
        <v>19</v>
      </c>
      <c r="H2497">
        <v>132</v>
      </c>
      <c r="I2497">
        <v>238</v>
      </c>
      <c r="J2497">
        <v>15.519</v>
      </c>
      <c r="K2497">
        <v>10.391</v>
      </c>
      <c r="L2497">
        <v>2.677</v>
      </c>
      <c r="M2497">
        <v>12.167999999999999</v>
      </c>
      <c r="N2497">
        <v>19.114999999999998</v>
      </c>
    </row>
    <row r="2498" spans="1:14" hidden="1" x14ac:dyDescent="0.25">
      <c r="A2498" t="s">
        <v>1029</v>
      </c>
      <c r="B2498" t="s">
        <v>1315</v>
      </c>
      <c r="C2498" t="str">
        <f t="shared" si="152"/>
        <v>20</v>
      </c>
      <c r="D2498" t="str">
        <f t="shared" si="153"/>
        <v>286</v>
      </c>
      <c r="E2498" t="str">
        <f t="shared" si="154"/>
        <v>20286</v>
      </c>
      <c r="F2498" t="str">
        <f t="shared" si="155"/>
        <v>San Miguel Tlacotepec</v>
      </c>
      <c r="G2498" t="s">
        <v>16</v>
      </c>
      <c r="H2498">
        <v>25</v>
      </c>
      <c r="I2498">
        <v>58</v>
      </c>
      <c r="J2498">
        <v>3.3069999999999999</v>
      </c>
      <c r="K2498">
        <v>1.1879999999999999</v>
      </c>
      <c r="L2498">
        <v>1.2999999999999999E-2</v>
      </c>
      <c r="M2498">
        <v>1.694</v>
      </c>
      <c r="N2498">
        <v>3.3140000000000001</v>
      </c>
    </row>
    <row r="2499" spans="1:14" x14ac:dyDescent="0.25">
      <c r="A2499" t="s">
        <v>1029</v>
      </c>
      <c r="B2499" t="s">
        <v>1316</v>
      </c>
      <c r="C2499" t="str">
        <f t="shared" ref="C2499:C2562" si="156">MID(A2499,1,2)</f>
        <v>20</v>
      </c>
      <c r="D2499" t="str">
        <f t="shared" ref="D2499:D2562" si="157">MID(B2499,1,3)</f>
        <v>287</v>
      </c>
      <c r="E2499" t="str">
        <f t="shared" ref="E2499:E2562" si="158">CONCATENATE(C2499,D2499)</f>
        <v>20287</v>
      </c>
      <c r="F2499" t="str">
        <f t="shared" ref="F2499:F2562" si="159">MID(B2499,5,40)</f>
        <v>San Miguel Tulancingo</v>
      </c>
      <c r="G2499" t="s">
        <v>19</v>
      </c>
      <c r="H2499">
        <v>12</v>
      </c>
      <c r="I2499">
        <v>21</v>
      </c>
      <c r="J2499">
        <v>0.379</v>
      </c>
      <c r="K2499">
        <v>0.183</v>
      </c>
      <c r="L2499">
        <v>4.0000000000000001E-3</v>
      </c>
      <c r="M2499">
        <v>0.88900000000000001</v>
      </c>
      <c r="N2499">
        <v>0.438</v>
      </c>
    </row>
    <row r="2500" spans="1:14" hidden="1" x14ac:dyDescent="0.25">
      <c r="A2500" t="s">
        <v>1029</v>
      </c>
      <c r="B2500" t="s">
        <v>1316</v>
      </c>
      <c r="C2500" t="str">
        <f t="shared" si="156"/>
        <v>20</v>
      </c>
      <c r="D2500" t="str">
        <f t="shared" si="157"/>
        <v>287</v>
      </c>
      <c r="E2500" t="str">
        <f t="shared" si="158"/>
        <v>20287</v>
      </c>
      <c r="F2500" t="str">
        <f t="shared" si="159"/>
        <v>San Miguel Tulancingo</v>
      </c>
      <c r="G2500" t="s">
        <v>16</v>
      </c>
      <c r="H2500">
        <v>4</v>
      </c>
      <c r="I2500">
        <v>6</v>
      </c>
      <c r="J2500">
        <v>0.16600000000000001</v>
      </c>
      <c r="K2500">
        <v>7.3999999999999996E-2</v>
      </c>
      <c r="L2500">
        <v>0</v>
      </c>
      <c r="M2500">
        <v>7.9000000000000001E-2</v>
      </c>
      <c r="N2500">
        <v>0.16600000000000001</v>
      </c>
    </row>
    <row r="2501" spans="1:14" x14ac:dyDescent="0.25">
      <c r="A2501" t="s">
        <v>1029</v>
      </c>
      <c r="B2501" t="s">
        <v>1317</v>
      </c>
      <c r="C2501" t="str">
        <f t="shared" si="156"/>
        <v>20</v>
      </c>
      <c r="D2501" t="str">
        <f t="shared" si="157"/>
        <v>288</v>
      </c>
      <c r="E2501" t="str">
        <f t="shared" si="158"/>
        <v>20288</v>
      </c>
      <c r="F2501" t="str">
        <f t="shared" si="159"/>
        <v>San Miguel Yotao</v>
      </c>
      <c r="G2501" t="s">
        <v>19</v>
      </c>
      <c r="H2501">
        <v>13</v>
      </c>
      <c r="I2501">
        <v>20</v>
      </c>
      <c r="J2501">
        <v>0.29699999999999999</v>
      </c>
      <c r="K2501">
        <v>5.8999999999999997E-2</v>
      </c>
      <c r="L2501">
        <v>0</v>
      </c>
      <c r="M2501">
        <v>0.55200000000000005</v>
      </c>
      <c r="N2501">
        <v>1.6279999999999999</v>
      </c>
    </row>
    <row r="2502" spans="1:14" x14ac:dyDescent="0.25">
      <c r="A2502" t="s">
        <v>1029</v>
      </c>
      <c r="B2502" t="s">
        <v>1318</v>
      </c>
      <c r="C2502" t="str">
        <f t="shared" si="156"/>
        <v>20</v>
      </c>
      <c r="D2502" t="str">
        <f t="shared" si="157"/>
        <v>289</v>
      </c>
      <c r="E2502" t="str">
        <f t="shared" si="158"/>
        <v>20289</v>
      </c>
      <c r="F2502" t="str">
        <f t="shared" si="159"/>
        <v>San Nicolás</v>
      </c>
      <c r="G2502" t="s">
        <v>19</v>
      </c>
      <c r="H2502">
        <v>29</v>
      </c>
      <c r="I2502">
        <v>68</v>
      </c>
      <c r="J2502">
        <v>1.284</v>
      </c>
      <c r="K2502">
        <v>0.55500000000000005</v>
      </c>
      <c r="L2502">
        <v>0</v>
      </c>
      <c r="M2502">
        <v>7.617</v>
      </c>
      <c r="N2502">
        <v>2.1059999999999999</v>
      </c>
    </row>
    <row r="2503" spans="1:14" hidden="1" x14ac:dyDescent="0.25">
      <c r="A2503" t="s">
        <v>1029</v>
      </c>
      <c r="B2503" t="s">
        <v>1318</v>
      </c>
      <c r="C2503" t="str">
        <f t="shared" si="156"/>
        <v>20</v>
      </c>
      <c r="D2503" t="str">
        <f t="shared" si="157"/>
        <v>289</v>
      </c>
      <c r="E2503" t="str">
        <f t="shared" si="158"/>
        <v>20289</v>
      </c>
      <c r="F2503" t="str">
        <f t="shared" si="159"/>
        <v>San Nicolás</v>
      </c>
      <c r="G2503" t="s">
        <v>16</v>
      </c>
      <c r="H2503">
        <v>6</v>
      </c>
      <c r="I2503">
        <v>16</v>
      </c>
      <c r="J2503">
        <v>0.76200000000000001</v>
      </c>
      <c r="K2503">
        <v>0.26900000000000002</v>
      </c>
      <c r="L2503">
        <v>0</v>
      </c>
      <c r="M2503">
        <v>0.54100000000000004</v>
      </c>
      <c r="N2503">
        <v>0.76200000000000001</v>
      </c>
    </row>
    <row r="2504" spans="1:14" x14ac:dyDescent="0.25">
      <c r="A2504" t="s">
        <v>1029</v>
      </c>
      <c r="B2504" t="s">
        <v>1319</v>
      </c>
      <c r="C2504" t="str">
        <f t="shared" si="156"/>
        <v>20</v>
      </c>
      <c r="D2504" t="str">
        <f t="shared" si="157"/>
        <v>290</v>
      </c>
      <c r="E2504" t="str">
        <f t="shared" si="158"/>
        <v>20290</v>
      </c>
      <c r="F2504" t="str">
        <f t="shared" si="159"/>
        <v>San Nicolás Hidalgo</v>
      </c>
      <c r="G2504" t="s">
        <v>19</v>
      </c>
      <c r="H2504">
        <v>63</v>
      </c>
      <c r="I2504">
        <v>124</v>
      </c>
      <c r="J2504">
        <v>4.0670000000000002</v>
      </c>
      <c r="K2504">
        <v>2.613</v>
      </c>
      <c r="L2504">
        <v>0.39400000000000002</v>
      </c>
      <c r="M2504">
        <v>3.758</v>
      </c>
      <c r="N2504">
        <v>7.4160000000000004</v>
      </c>
    </row>
    <row r="2505" spans="1:14" hidden="1" x14ac:dyDescent="0.25">
      <c r="A2505" t="s">
        <v>1029</v>
      </c>
      <c r="B2505" t="s">
        <v>1319</v>
      </c>
      <c r="C2505" t="str">
        <f t="shared" si="156"/>
        <v>20</v>
      </c>
      <c r="D2505" t="str">
        <f t="shared" si="157"/>
        <v>290</v>
      </c>
      <c r="E2505" t="str">
        <f t="shared" si="158"/>
        <v>20290</v>
      </c>
      <c r="F2505" t="str">
        <f t="shared" si="159"/>
        <v>San Nicolás Hidalgo</v>
      </c>
      <c r="G2505" t="s">
        <v>16</v>
      </c>
      <c r="H2505">
        <v>5</v>
      </c>
      <c r="I2505">
        <v>13</v>
      </c>
      <c r="J2505">
        <v>0.75800000000000001</v>
      </c>
      <c r="K2505">
        <v>0.16800000000000001</v>
      </c>
      <c r="L2505">
        <v>3.0000000000000001E-3</v>
      </c>
      <c r="M2505">
        <v>0.46300000000000002</v>
      </c>
      <c r="N2505">
        <v>0.753</v>
      </c>
    </row>
    <row r="2506" spans="1:14" x14ac:dyDescent="0.25">
      <c r="A2506" t="s">
        <v>1029</v>
      </c>
      <c r="B2506" t="s">
        <v>1320</v>
      </c>
      <c r="C2506" t="str">
        <f t="shared" si="156"/>
        <v>20</v>
      </c>
      <c r="D2506" t="str">
        <f t="shared" si="157"/>
        <v>291</v>
      </c>
      <c r="E2506" t="str">
        <f t="shared" si="158"/>
        <v>20291</v>
      </c>
      <c r="F2506" t="str">
        <f t="shared" si="159"/>
        <v>San Pablo Coatlán</v>
      </c>
      <c r="G2506" t="s">
        <v>19</v>
      </c>
      <c r="H2506">
        <v>47</v>
      </c>
      <c r="I2506">
        <v>70</v>
      </c>
      <c r="J2506">
        <v>2.5539999999999998</v>
      </c>
      <c r="K2506">
        <v>1.5269999999999999</v>
      </c>
      <c r="L2506">
        <v>0.09</v>
      </c>
      <c r="M2506">
        <v>5.46</v>
      </c>
      <c r="N2506">
        <v>3.9009999999999998</v>
      </c>
    </row>
    <row r="2507" spans="1:14" hidden="1" x14ac:dyDescent="0.25">
      <c r="A2507" t="s">
        <v>1029</v>
      </c>
      <c r="B2507" t="s">
        <v>1320</v>
      </c>
      <c r="C2507" t="str">
        <f t="shared" si="156"/>
        <v>20</v>
      </c>
      <c r="D2507" t="str">
        <f t="shared" si="157"/>
        <v>291</v>
      </c>
      <c r="E2507" t="str">
        <f t="shared" si="158"/>
        <v>20291</v>
      </c>
      <c r="F2507" t="str">
        <f t="shared" si="159"/>
        <v>San Pablo Coatlán</v>
      </c>
      <c r="G2507" t="s">
        <v>16</v>
      </c>
      <c r="H2507">
        <v>7</v>
      </c>
      <c r="I2507">
        <v>11</v>
      </c>
      <c r="J2507">
        <v>0.42199999999999999</v>
      </c>
      <c r="K2507">
        <v>0.20699999999999999</v>
      </c>
      <c r="L2507">
        <v>7.2999999999999995E-2</v>
      </c>
      <c r="M2507">
        <v>0.53200000000000003</v>
      </c>
      <c r="N2507">
        <v>0.41899999999999998</v>
      </c>
    </row>
    <row r="2508" spans="1:14" x14ac:dyDescent="0.25">
      <c r="A2508" t="s">
        <v>1029</v>
      </c>
      <c r="B2508" t="s">
        <v>1321</v>
      </c>
      <c r="C2508" t="str">
        <f t="shared" si="156"/>
        <v>20</v>
      </c>
      <c r="D2508" t="str">
        <f t="shared" si="157"/>
        <v>292</v>
      </c>
      <c r="E2508" t="str">
        <f t="shared" si="158"/>
        <v>20292</v>
      </c>
      <c r="F2508" t="str">
        <f t="shared" si="159"/>
        <v>San Pablo Cuatro Venados</v>
      </c>
      <c r="G2508" t="s">
        <v>19</v>
      </c>
      <c r="H2508">
        <v>11</v>
      </c>
      <c r="I2508">
        <v>29</v>
      </c>
      <c r="J2508">
        <v>0.151</v>
      </c>
      <c r="K2508">
        <v>0.13400000000000001</v>
      </c>
      <c r="L2508">
        <v>6.0000000000000001E-3</v>
      </c>
      <c r="M2508">
        <v>0.186</v>
      </c>
      <c r="N2508">
        <v>0.48599999999999999</v>
      </c>
    </row>
    <row r="2509" spans="1:14" x14ac:dyDescent="0.25">
      <c r="A2509" t="s">
        <v>1029</v>
      </c>
      <c r="B2509" t="s">
        <v>1322</v>
      </c>
      <c r="C2509" t="str">
        <f t="shared" si="156"/>
        <v>20</v>
      </c>
      <c r="D2509" t="str">
        <f t="shared" si="157"/>
        <v>293</v>
      </c>
      <c r="E2509" t="str">
        <f t="shared" si="158"/>
        <v>20293</v>
      </c>
      <c r="F2509" t="str">
        <f t="shared" si="159"/>
        <v>San Pablo Etla</v>
      </c>
      <c r="G2509" t="s">
        <v>19</v>
      </c>
      <c r="H2509">
        <v>344</v>
      </c>
      <c r="I2509">
        <v>924</v>
      </c>
      <c r="J2509">
        <v>120.24</v>
      </c>
      <c r="K2509">
        <v>57.56</v>
      </c>
      <c r="L2509">
        <v>1.88</v>
      </c>
      <c r="M2509">
        <v>76.004000000000005</v>
      </c>
      <c r="N2509">
        <v>320.625</v>
      </c>
    </row>
    <row r="2510" spans="1:14" hidden="1" x14ac:dyDescent="0.25">
      <c r="A2510" t="s">
        <v>1029</v>
      </c>
      <c r="B2510" t="s">
        <v>1322</v>
      </c>
      <c r="C2510" t="str">
        <f t="shared" si="156"/>
        <v>20</v>
      </c>
      <c r="D2510" t="str">
        <f t="shared" si="157"/>
        <v>293</v>
      </c>
      <c r="E2510" t="str">
        <f t="shared" si="158"/>
        <v>20293</v>
      </c>
      <c r="F2510" t="str">
        <f t="shared" si="159"/>
        <v>San Pablo Etla</v>
      </c>
      <c r="G2510" t="s">
        <v>16</v>
      </c>
      <c r="H2510">
        <v>49</v>
      </c>
      <c r="I2510">
        <v>134</v>
      </c>
      <c r="J2510">
        <v>26.785</v>
      </c>
      <c r="K2510">
        <v>10.827</v>
      </c>
      <c r="L2510">
        <v>-9.4E-2</v>
      </c>
      <c r="M2510">
        <v>8.4250000000000007</v>
      </c>
      <c r="N2510">
        <v>26.658999999999999</v>
      </c>
    </row>
    <row r="2511" spans="1:14" x14ac:dyDescent="0.25">
      <c r="A2511" t="s">
        <v>1029</v>
      </c>
      <c r="B2511" t="s">
        <v>1323</v>
      </c>
      <c r="C2511" t="str">
        <f t="shared" si="156"/>
        <v>20</v>
      </c>
      <c r="D2511" t="str">
        <f t="shared" si="157"/>
        <v>294</v>
      </c>
      <c r="E2511" t="str">
        <f t="shared" si="158"/>
        <v>20294</v>
      </c>
      <c r="F2511" t="str">
        <f t="shared" si="159"/>
        <v>San Pablo Huitzo</v>
      </c>
      <c r="G2511" t="s">
        <v>19</v>
      </c>
      <c r="H2511">
        <v>331</v>
      </c>
      <c r="I2511">
        <v>620</v>
      </c>
      <c r="J2511">
        <v>24.63</v>
      </c>
      <c r="K2511">
        <v>15.723000000000001</v>
      </c>
      <c r="L2511">
        <v>0.52800000000000002</v>
      </c>
      <c r="M2511">
        <v>29.254999999999999</v>
      </c>
      <c r="N2511">
        <v>35.295999999999999</v>
      </c>
    </row>
    <row r="2512" spans="1:14" hidden="1" x14ac:dyDescent="0.25">
      <c r="A2512" t="s">
        <v>1029</v>
      </c>
      <c r="B2512" t="s">
        <v>1323</v>
      </c>
      <c r="C2512" t="str">
        <f t="shared" si="156"/>
        <v>20</v>
      </c>
      <c r="D2512" t="str">
        <f t="shared" si="157"/>
        <v>294</v>
      </c>
      <c r="E2512" t="str">
        <f t="shared" si="158"/>
        <v>20294</v>
      </c>
      <c r="F2512" t="str">
        <f t="shared" si="159"/>
        <v>San Pablo Huitzo</v>
      </c>
      <c r="G2512" t="s">
        <v>16</v>
      </c>
      <c r="H2512">
        <v>44</v>
      </c>
      <c r="I2512">
        <v>84</v>
      </c>
      <c r="J2512">
        <v>5.0380000000000003</v>
      </c>
      <c r="K2512">
        <v>2.169</v>
      </c>
      <c r="L2512">
        <v>0.03</v>
      </c>
      <c r="M2512">
        <v>2.6739999999999999</v>
      </c>
      <c r="N2512">
        <v>5.0460000000000003</v>
      </c>
    </row>
    <row r="2513" spans="1:14" x14ac:dyDescent="0.25">
      <c r="A2513" t="s">
        <v>1029</v>
      </c>
      <c r="B2513" t="s">
        <v>1324</v>
      </c>
      <c r="C2513" t="str">
        <f t="shared" si="156"/>
        <v>20</v>
      </c>
      <c r="D2513" t="str">
        <f t="shared" si="157"/>
        <v>295</v>
      </c>
      <c r="E2513" t="str">
        <f t="shared" si="158"/>
        <v>20295</v>
      </c>
      <c r="F2513" t="str">
        <f t="shared" si="159"/>
        <v>San Pablo Huixtepec</v>
      </c>
      <c r="G2513" t="s">
        <v>19</v>
      </c>
      <c r="H2513">
        <v>636</v>
      </c>
      <c r="I2513">
        <v>1138</v>
      </c>
      <c r="J2513">
        <v>139.00899999999999</v>
      </c>
      <c r="K2513">
        <v>109.753</v>
      </c>
      <c r="L2513">
        <v>1.96</v>
      </c>
      <c r="M2513">
        <v>74.935000000000002</v>
      </c>
      <c r="N2513">
        <v>219.14099999999999</v>
      </c>
    </row>
    <row r="2514" spans="1:14" hidden="1" x14ac:dyDescent="0.25">
      <c r="A2514" t="s">
        <v>1029</v>
      </c>
      <c r="B2514" t="s">
        <v>1324</v>
      </c>
      <c r="C2514" t="str">
        <f t="shared" si="156"/>
        <v>20</v>
      </c>
      <c r="D2514" t="str">
        <f t="shared" si="157"/>
        <v>295</v>
      </c>
      <c r="E2514" t="str">
        <f t="shared" si="158"/>
        <v>20295</v>
      </c>
      <c r="F2514" t="str">
        <f t="shared" si="159"/>
        <v>San Pablo Huixtepec</v>
      </c>
      <c r="G2514" t="s">
        <v>16</v>
      </c>
      <c r="H2514">
        <v>87</v>
      </c>
      <c r="I2514">
        <v>173</v>
      </c>
      <c r="J2514">
        <v>15.552</v>
      </c>
      <c r="K2514">
        <v>6.53</v>
      </c>
      <c r="L2514">
        <v>0.104</v>
      </c>
      <c r="M2514">
        <v>10.090999999999999</v>
      </c>
      <c r="N2514">
        <v>15.577</v>
      </c>
    </row>
    <row r="2515" spans="1:14" x14ac:dyDescent="0.25">
      <c r="A2515" t="s">
        <v>1029</v>
      </c>
      <c r="B2515" t="s">
        <v>1325</v>
      </c>
      <c r="C2515" t="str">
        <f t="shared" si="156"/>
        <v>20</v>
      </c>
      <c r="D2515" t="str">
        <f t="shared" si="157"/>
        <v>296</v>
      </c>
      <c r="E2515" t="str">
        <f t="shared" si="158"/>
        <v>20296</v>
      </c>
      <c r="F2515" t="str">
        <f t="shared" si="159"/>
        <v>San Pablo Macuiltianguis</v>
      </c>
      <c r="G2515" t="s">
        <v>19</v>
      </c>
      <c r="H2515">
        <v>30</v>
      </c>
      <c r="I2515">
        <v>77</v>
      </c>
      <c r="J2515">
        <v>10.314</v>
      </c>
      <c r="K2515">
        <v>7.181</v>
      </c>
      <c r="L2515">
        <v>3.9E-2</v>
      </c>
      <c r="M2515">
        <v>17.643000000000001</v>
      </c>
      <c r="N2515">
        <v>12.493</v>
      </c>
    </row>
    <row r="2516" spans="1:14" hidden="1" x14ac:dyDescent="0.25">
      <c r="A2516" t="s">
        <v>1029</v>
      </c>
      <c r="B2516" t="s">
        <v>1325</v>
      </c>
      <c r="C2516" t="str">
        <f t="shared" si="156"/>
        <v>20</v>
      </c>
      <c r="D2516" t="str">
        <f t="shared" si="157"/>
        <v>296</v>
      </c>
      <c r="E2516" t="str">
        <f t="shared" si="158"/>
        <v>20296</v>
      </c>
      <c r="F2516" t="str">
        <f t="shared" si="159"/>
        <v>San Pablo Macuiltianguis</v>
      </c>
      <c r="G2516" t="s">
        <v>16</v>
      </c>
      <c r="H2516">
        <v>4</v>
      </c>
      <c r="I2516">
        <v>18</v>
      </c>
      <c r="J2516">
        <v>1.597</v>
      </c>
      <c r="K2516">
        <v>0.82699999999999996</v>
      </c>
      <c r="L2516">
        <v>0</v>
      </c>
      <c r="M2516">
        <v>3.7440000000000002</v>
      </c>
      <c r="N2516">
        <v>1.5209999999999999</v>
      </c>
    </row>
    <row r="2517" spans="1:14" x14ac:dyDescent="0.25">
      <c r="A2517" t="s">
        <v>1029</v>
      </c>
      <c r="B2517" t="s">
        <v>1326</v>
      </c>
      <c r="C2517" t="str">
        <f t="shared" si="156"/>
        <v>20</v>
      </c>
      <c r="D2517" t="str">
        <f t="shared" si="157"/>
        <v>297</v>
      </c>
      <c r="E2517" t="str">
        <f t="shared" si="158"/>
        <v>20297</v>
      </c>
      <c r="F2517" t="str">
        <f t="shared" si="159"/>
        <v>San Pablo Tijaltepec</v>
      </c>
      <c r="G2517" t="s">
        <v>19</v>
      </c>
      <c r="H2517">
        <v>41</v>
      </c>
      <c r="I2517">
        <v>72</v>
      </c>
      <c r="J2517">
        <v>0.55900000000000005</v>
      </c>
      <c r="K2517">
        <v>0.39200000000000002</v>
      </c>
      <c r="L2517">
        <v>0.01</v>
      </c>
      <c r="M2517">
        <v>3.0510000000000002</v>
      </c>
      <c r="N2517">
        <v>1.054</v>
      </c>
    </row>
    <row r="2518" spans="1:14" hidden="1" x14ac:dyDescent="0.25">
      <c r="A2518" t="s">
        <v>1029</v>
      </c>
      <c r="B2518" t="s">
        <v>1326</v>
      </c>
      <c r="C2518" t="str">
        <f t="shared" si="156"/>
        <v>20</v>
      </c>
      <c r="D2518" t="str">
        <f t="shared" si="157"/>
        <v>297</v>
      </c>
      <c r="E2518" t="str">
        <f t="shared" si="158"/>
        <v>20297</v>
      </c>
      <c r="F2518" t="str">
        <f t="shared" si="159"/>
        <v>San Pablo Tijaltepec</v>
      </c>
      <c r="G2518" t="s">
        <v>16</v>
      </c>
      <c r="H2518">
        <v>3</v>
      </c>
      <c r="I2518">
        <v>4</v>
      </c>
      <c r="J2518">
        <v>6.3E-2</v>
      </c>
      <c r="K2518">
        <v>3.9E-2</v>
      </c>
      <c r="L2518">
        <v>1E-3</v>
      </c>
      <c r="M2518">
        <v>1.02</v>
      </c>
      <c r="N2518">
        <v>5.8999999999999997E-2</v>
      </c>
    </row>
    <row r="2519" spans="1:14" x14ac:dyDescent="0.25">
      <c r="A2519" t="s">
        <v>1029</v>
      </c>
      <c r="B2519" t="s">
        <v>1327</v>
      </c>
      <c r="C2519" t="str">
        <f t="shared" si="156"/>
        <v>20</v>
      </c>
      <c r="D2519" t="str">
        <f t="shared" si="157"/>
        <v>298</v>
      </c>
      <c r="E2519" t="str">
        <f t="shared" si="158"/>
        <v>20298</v>
      </c>
      <c r="F2519" t="str">
        <f t="shared" si="159"/>
        <v>San Pablo Villa de Mitla</v>
      </c>
      <c r="G2519" t="s">
        <v>19</v>
      </c>
      <c r="H2519">
        <v>1713</v>
      </c>
      <c r="I2519">
        <v>2694</v>
      </c>
      <c r="J2519">
        <v>192.322</v>
      </c>
      <c r="K2519">
        <v>114.235</v>
      </c>
      <c r="L2519">
        <v>1.345</v>
      </c>
      <c r="M2519">
        <v>99.058000000000007</v>
      </c>
      <c r="N2519">
        <v>419.86200000000002</v>
      </c>
    </row>
    <row r="2520" spans="1:14" hidden="1" x14ac:dyDescent="0.25">
      <c r="A2520" t="s">
        <v>1029</v>
      </c>
      <c r="B2520" t="s">
        <v>1327</v>
      </c>
      <c r="C2520" t="str">
        <f t="shared" si="156"/>
        <v>20</v>
      </c>
      <c r="D2520" t="str">
        <f t="shared" si="157"/>
        <v>298</v>
      </c>
      <c r="E2520" t="str">
        <f t="shared" si="158"/>
        <v>20298</v>
      </c>
      <c r="F2520" t="str">
        <f t="shared" si="159"/>
        <v>San Pablo Villa de Mitla</v>
      </c>
      <c r="G2520" t="s">
        <v>16</v>
      </c>
      <c r="H2520">
        <v>841</v>
      </c>
      <c r="I2520">
        <v>1172</v>
      </c>
      <c r="J2520">
        <v>41.616</v>
      </c>
      <c r="K2520">
        <v>23.765000000000001</v>
      </c>
      <c r="L2520">
        <v>0.24</v>
      </c>
      <c r="M2520">
        <v>13.063000000000001</v>
      </c>
      <c r="N2520">
        <v>40.869999999999997</v>
      </c>
    </row>
    <row r="2521" spans="1:14" x14ac:dyDescent="0.25">
      <c r="A2521" t="s">
        <v>1029</v>
      </c>
      <c r="B2521" t="s">
        <v>1328</v>
      </c>
      <c r="C2521" t="str">
        <f t="shared" si="156"/>
        <v>20</v>
      </c>
      <c r="D2521" t="str">
        <f t="shared" si="157"/>
        <v>299</v>
      </c>
      <c r="E2521" t="str">
        <f t="shared" si="158"/>
        <v>20299</v>
      </c>
      <c r="F2521" t="str">
        <f t="shared" si="159"/>
        <v>San Pablo Yaganiza</v>
      </c>
      <c r="G2521" t="s">
        <v>19</v>
      </c>
      <c r="H2521">
        <v>228</v>
      </c>
      <c r="I2521">
        <v>305</v>
      </c>
      <c r="J2521">
        <v>6.13</v>
      </c>
      <c r="K2521">
        <v>3.5059999999999998</v>
      </c>
      <c r="L2521">
        <v>8.9999999999999993E-3</v>
      </c>
      <c r="M2521">
        <v>3.0659999999999998</v>
      </c>
      <c r="N2521">
        <v>8.8629999999999995</v>
      </c>
    </row>
    <row r="2522" spans="1:14" hidden="1" x14ac:dyDescent="0.25">
      <c r="A2522" t="s">
        <v>1029</v>
      </c>
      <c r="B2522" t="s">
        <v>1328</v>
      </c>
      <c r="C2522" t="str">
        <f t="shared" si="156"/>
        <v>20</v>
      </c>
      <c r="D2522" t="str">
        <f t="shared" si="157"/>
        <v>299</v>
      </c>
      <c r="E2522" t="str">
        <f t="shared" si="158"/>
        <v>20299</v>
      </c>
      <c r="F2522" t="str">
        <f t="shared" si="159"/>
        <v>San Pablo Yaganiza</v>
      </c>
      <c r="G2522" t="s">
        <v>16</v>
      </c>
      <c r="H2522">
        <v>179</v>
      </c>
      <c r="I2522">
        <v>231</v>
      </c>
      <c r="J2522">
        <v>4.5570000000000004</v>
      </c>
      <c r="K2522">
        <v>2.226</v>
      </c>
      <c r="L2522">
        <v>7.0000000000000001E-3</v>
      </c>
      <c r="M2522">
        <v>0.755</v>
      </c>
      <c r="N2522">
        <v>4.5510000000000002</v>
      </c>
    </row>
    <row r="2523" spans="1:14" x14ac:dyDescent="0.25">
      <c r="A2523" t="s">
        <v>1029</v>
      </c>
      <c r="B2523" t="s">
        <v>1329</v>
      </c>
      <c r="C2523" t="str">
        <f t="shared" si="156"/>
        <v>20</v>
      </c>
      <c r="D2523" t="str">
        <f t="shared" si="157"/>
        <v>300</v>
      </c>
      <c r="E2523" t="str">
        <f t="shared" si="158"/>
        <v>20300</v>
      </c>
      <c r="F2523" t="str">
        <f t="shared" si="159"/>
        <v>San Pedro Amuzgos</v>
      </c>
      <c r="G2523" t="s">
        <v>19</v>
      </c>
      <c r="H2523">
        <v>229</v>
      </c>
      <c r="I2523">
        <v>375</v>
      </c>
      <c r="J2523">
        <v>15.266</v>
      </c>
      <c r="K2523">
        <v>8.9149999999999991</v>
      </c>
      <c r="L2523">
        <v>1.2270000000000001</v>
      </c>
      <c r="M2523">
        <v>29.042000000000002</v>
      </c>
      <c r="N2523">
        <v>51.982999999999997</v>
      </c>
    </row>
    <row r="2524" spans="1:14" hidden="1" x14ac:dyDescent="0.25">
      <c r="A2524" t="s">
        <v>1029</v>
      </c>
      <c r="B2524" t="s">
        <v>1329</v>
      </c>
      <c r="C2524" t="str">
        <f t="shared" si="156"/>
        <v>20</v>
      </c>
      <c r="D2524" t="str">
        <f t="shared" si="157"/>
        <v>300</v>
      </c>
      <c r="E2524" t="str">
        <f t="shared" si="158"/>
        <v>20300</v>
      </c>
      <c r="F2524" t="str">
        <f t="shared" si="159"/>
        <v>San Pedro Amuzgos</v>
      </c>
      <c r="G2524" t="s">
        <v>16</v>
      </c>
      <c r="H2524">
        <v>76</v>
      </c>
      <c r="I2524">
        <v>105</v>
      </c>
      <c r="J2524">
        <v>3.4670000000000001</v>
      </c>
      <c r="K2524">
        <v>1.2629999999999999</v>
      </c>
      <c r="L2524">
        <v>0.14299999999999999</v>
      </c>
      <c r="M2524">
        <v>3.2509999999999999</v>
      </c>
      <c r="N2524">
        <v>3.335</v>
      </c>
    </row>
    <row r="2525" spans="1:14" x14ac:dyDescent="0.25">
      <c r="A2525" t="s">
        <v>1029</v>
      </c>
      <c r="B2525" t="s">
        <v>1330</v>
      </c>
      <c r="C2525" t="str">
        <f t="shared" si="156"/>
        <v>20</v>
      </c>
      <c r="D2525" t="str">
        <f t="shared" si="157"/>
        <v>301</v>
      </c>
      <c r="E2525" t="str">
        <f t="shared" si="158"/>
        <v>20301</v>
      </c>
      <c r="F2525" t="str">
        <f t="shared" si="159"/>
        <v>San Pedro Apóstol</v>
      </c>
      <c r="G2525" t="s">
        <v>19</v>
      </c>
      <c r="H2525">
        <v>94</v>
      </c>
      <c r="I2525">
        <v>157</v>
      </c>
      <c r="J2525">
        <v>63.107999999999997</v>
      </c>
      <c r="K2525">
        <v>54.905999999999999</v>
      </c>
      <c r="L2525">
        <v>9.5000000000000001E-2</v>
      </c>
      <c r="M2525">
        <v>9.8879999999999999</v>
      </c>
      <c r="N2525">
        <v>66.069999999999993</v>
      </c>
    </row>
    <row r="2526" spans="1:14" hidden="1" x14ac:dyDescent="0.25">
      <c r="A2526" t="s">
        <v>1029</v>
      </c>
      <c r="B2526" t="s">
        <v>1330</v>
      </c>
      <c r="C2526" t="str">
        <f t="shared" si="156"/>
        <v>20</v>
      </c>
      <c r="D2526" t="str">
        <f t="shared" si="157"/>
        <v>301</v>
      </c>
      <c r="E2526" t="str">
        <f t="shared" si="158"/>
        <v>20301</v>
      </c>
      <c r="F2526" t="str">
        <f t="shared" si="159"/>
        <v>San Pedro Apóstol</v>
      </c>
      <c r="G2526" t="s">
        <v>16</v>
      </c>
      <c r="H2526">
        <v>34</v>
      </c>
      <c r="I2526">
        <v>56</v>
      </c>
      <c r="J2526">
        <v>2.7690000000000001</v>
      </c>
      <c r="K2526">
        <v>0.99</v>
      </c>
      <c r="L2526">
        <v>0</v>
      </c>
      <c r="M2526">
        <v>0.95199999999999996</v>
      </c>
      <c r="N2526">
        <v>2.7690000000000001</v>
      </c>
    </row>
    <row r="2527" spans="1:14" x14ac:dyDescent="0.25">
      <c r="A2527" t="s">
        <v>1029</v>
      </c>
      <c r="B2527" t="s">
        <v>1331</v>
      </c>
      <c r="C2527" t="str">
        <f t="shared" si="156"/>
        <v>20</v>
      </c>
      <c r="D2527" t="str">
        <f t="shared" si="157"/>
        <v>302</v>
      </c>
      <c r="E2527" t="str">
        <f t="shared" si="158"/>
        <v>20302</v>
      </c>
      <c r="F2527" t="str">
        <f t="shared" si="159"/>
        <v>San Pedro Atoyac</v>
      </c>
      <c r="G2527" t="s">
        <v>19</v>
      </c>
      <c r="H2527">
        <v>88</v>
      </c>
      <c r="I2527">
        <v>158</v>
      </c>
      <c r="J2527">
        <v>7.367</v>
      </c>
      <c r="K2527">
        <v>3.6619999999999999</v>
      </c>
      <c r="L2527">
        <v>7.1999999999999995E-2</v>
      </c>
      <c r="M2527">
        <v>7.66</v>
      </c>
      <c r="N2527">
        <v>10.279</v>
      </c>
    </row>
    <row r="2528" spans="1:14" hidden="1" x14ac:dyDescent="0.25">
      <c r="A2528" t="s">
        <v>1029</v>
      </c>
      <c r="B2528" t="s">
        <v>1331</v>
      </c>
      <c r="C2528" t="str">
        <f t="shared" si="156"/>
        <v>20</v>
      </c>
      <c r="D2528" t="str">
        <f t="shared" si="157"/>
        <v>302</v>
      </c>
      <c r="E2528" t="str">
        <f t="shared" si="158"/>
        <v>20302</v>
      </c>
      <c r="F2528" t="str">
        <f t="shared" si="159"/>
        <v>San Pedro Atoyac</v>
      </c>
      <c r="G2528" t="s">
        <v>16</v>
      </c>
      <c r="H2528">
        <v>30</v>
      </c>
      <c r="I2528">
        <v>54</v>
      </c>
      <c r="J2528">
        <v>2.37</v>
      </c>
      <c r="K2528">
        <v>0.55300000000000005</v>
      </c>
      <c r="L2528">
        <v>3.0000000000000001E-3</v>
      </c>
      <c r="M2528">
        <v>0.68700000000000006</v>
      </c>
      <c r="N2528">
        <v>2.3109999999999999</v>
      </c>
    </row>
    <row r="2529" spans="1:14" x14ac:dyDescent="0.25">
      <c r="A2529" t="s">
        <v>1029</v>
      </c>
      <c r="B2529" t="s">
        <v>1332</v>
      </c>
      <c r="C2529" t="str">
        <f t="shared" si="156"/>
        <v>20</v>
      </c>
      <c r="D2529" t="str">
        <f t="shared" si="157"/>
        <v>303</v>
      </c>
      <c r="E2529" t="str">
        <f t="shared" si="158"/>
        <v>20303</v>
      </c>
      <c r="F2529" t="str">
        <f t="shared" si="159"/>
        <v>San Pedro Cajonos</v>
      </c>
      <c r="G2529" t="s">
        <v>19</v>
      </c>
      <c r="H2529">
        <v>76</v>
      </c>
      <c r="I2529">
        <v>149</v>
      </c>
      <c r="J2529">
        <v>2.6320000000000001</v>
      </c>
      <c r="K2529">
        <v>1.7470000000000001</v>
      </c>
      <c r="L2529">
        <v>1.6E-2</v>
      </c>
      <c r="M2529">
        <v>1.85</v>
      </c>
      <c r="N2529">
        <v>6.1689999999999996</v>
      </c>
    </row>
    <row r="2530" spans="1:14" hidden="1" x14ac:dyDescent="0.25">
      <c r="A2530" t="s">
        <v>1029</v>
      </c>
      <c r="B2530" t="s">
        <v>1332</v>
      </c>
      <c r="C2530" t="str">
        <f t="shared" si="156"/>
        <v>20</v>
      </c>
      <c r="D2530" t="str">
        <f t="shared" si="157"/>
        <v>303</v>
      </c>
      <c r="E2530" t="str">
        <f t="shared" si="158"/>
        <v>20303</v>
      </c>
      <c r="F2530" t="str">
        <f t="shared" si="159"/>
        <v>San Pedro Cajonos</v>
      </c>
      <c r="G2530" t="s">
        <v>16</v>
      </c>
      <c r="H2530">
        <v>30</v>
      </c>
      <c r="I2530">
        <v>52</v>
      </c>
      <c r="J2530">
        <v>0.59899999999999998</v>
      </c>
      <c r="K2530">
        <v>0.29499999999999998</v>
      </c>
      <c r="L2530">
        <v>0</v>
      </c>
      <c r="M2530">
        <v>8.3000000000000004E-2</v>
      </c>
      <c r="N2530">
        <v>0.60099999999999998</v>
      </c>
    </row>
    <row r="2531" spans="1:14" x14ac:dyDescent="0.25">
      <c r="A2531" t="s">
        <v>1029</v>
      </c>
      <c r="B2531" t="s">
        <v>1333</v>
      </c>
      <c r="C2531" t="str">
        <f t="shared" si="156"/>
        <v>20</v>
      </c>
      <c r="D2531" t="str">
        <f t="shared" si="157"/>
        <v>304</v>
      </c>
      <c r="E2531" t="str">
        <f t="shared" si="158"/>
        <v>20304</v>
      </c>
      <c r="F2531" t="str">
        <f t="shared" si="159"/>
        <v>San Pedro Coxcaltepec Cántaros</v>
      </c>
      <c r="G2531" t="s">
        <v>19</v>
      </c>
      <c r="H2531">
        <v>6</v>
      </c>
      <c r="I2531">
        <v>14</v>
      </c>
      <c r="J2531">
        <v>0.22</v>
      </c>
      <c r="K2531">
        <v>0.153</v>
      </c>
      <c r="L2531">
        <v>8.0000000000000002E-3</v>
      </c>
      <c r="M2531">
        <v>0.51100000000000001</v>
      </c>
      <c r="N2531">
        <v>0.29199999999999998</v>
      </c>
    </row>
    <row r="2532" spans="1:14" x14ac:dyDescent="0.25">
      <c r="A2532" t="s">
        <v>1029</v>
      </c>
      <c r="B2532" t="s">
        <v>1334</v>
      </c>
      <c r="C2532" t="str">
        <f t="shared" si="156"/>
        <v>20</v>
      </c>
      <c r="D2532" t="str">
        <f t="shared" si="157"/>
        <v>305</v>
      </c>
      <c r="E2532" t="str">
        <f t="shared" si="158"/>
        <v>20305</v>
      </c>
      <c r="F2532" t="str">
        <f t="shared" si="159"/>
        <v>San Pedro Comitancillo</v>
      </c>
      <c r="G2532" t="s">
        <v>19</v>
      </c>
      <c r="H2532">
        <v>301</v>
      </c>
      <c r="I2532">
        <v>439</v>
      </c>
      <c r="J2532">
        <v>35.456000000000003</v>
      </c>
      <c r="K2532">
        <v>22.355</v>
      </c>
      <c r="L2532">
        <v>1.1930000000000001</v>
      </c>
      <c r="M2532">
        <v>16.323</v>
      </c>
      <c r="N2532">
        <v>46.018000000000001</v>
      </c>
    </row>
    <row r="2533" spans="1:14" hidden="1" x14ac:dyDescent="0.25">
      <c r="A2533" t="s">
        <v>1029</v>
      </c>
      <c r="B2533" t="s">
        <v>1334</v>
      </c>
      <c r="C2533" t="str">
        <f t="shared" si="156"/>
        <v>20</v>
      </c>
      <c r="D2533" t="str">
        <f t="shared" si="157"/>
        <v>305</v>
      </c>
      <c r="E2533" t="str">
        <f t="shared" si="158"/>
        <v>20305</v>
      </c>
      <c r="F2533" t="str">
        <f t="shared" si="159"/>
        <v>San Pedro Comitancillo</v>
      </c>
      <c r="G2533" t="s">
        <v>16</v>
      </c>
      <c r="H2533">
        <v>126</v>
      </c>
      <c r="I2533">
        <v>160</v>
      </c>
      <c r="J2533">
        <v>14.409000000000001</v>
      </c>
      <c r="K2533">
        <v>7.4240000000000004</v>
      </c>
      <c r="L2533">
        <v>0.66</v>
      </c>
      <c r="M2533">
        <v>6.016</v>
      </c>
      <c r="N2533">
        <v>13.77</v>
      </c>
    </row>
    <row r="2534" spans="1:14" x14ac:dyDescent="0.25">
      <c r="A2534" t="s">
        <v>1029</v>
      </c>
      <c r="B2534" t="s">
        <v>1335</v>
      </c>
      <c r="C2534" t="str">
        <f t="shared" si="156"/>
        <v>20</v>
      </c>
      <c r="D2534" t="str">
        <f t="shared" si="157"/>
        <v>306</v>
      </c>
      <c r="E2534" t="str">
        <f t="shared" si="158"/>
        <v>20306</v>
      </c>
      <c r="F2534" t="str">
        <f t="shared" si="159"/>
        <v>San Pedro el Alto</v>
      </c>
      <c r="G2534" t="s">
        <v>19</v>
      </c>
      <c r="H2534">
        <v>45</v>
      </c>
      <c r="I2534">
        <v>86</v>
      </c>
      <c r="J2534">
        <v>1.899</v>
      </c>
      <c r="K2534">
        <v>1.4410000000000001</v>
      </c>
      <c r="L2534">
        <v>0</v>
      </c>
      <c r="M2534">
        <v>1.377</v>
      </c>
      <c r="N2534">
        <v>5.202</v>
      </c>
    </row>
    <row r="2535" spans="1:14" hidden="1" x14ac:dyDescent="0.25">
      <c r="A2535" t="s">
        <v>1029</v>
      </c>
      <c r="B2535" t="s">
        <v>1335</v>
      </c>
      <c r="C2535" t="str">
        <f t="shared" si="156"/>
        <v>20</v>
      </c>
      <c r="D2535" t="str">
        <f t="shared" si="157"/>
        <v>306</v>
      </c>
      <c r="E2535" t="str">
        <f t="shared" si="158"/>
        <v>20306</v>
      </c>
      <c r="F2535" t="str">
        <f t="shared" si="159"/>
        <v>San Pedro el Alto</v>
      </c>
      <c r="G2535" t="s">
        <v>16</v>
      </c>
      <c r="H2535">
        <v>5</v>
      </c>
      <c r="I2535">
        <v>8</v>
      </c>
      <c r="J2535">
        <v>0.14099999999999999</v>
      </c>
      <c r="K2535">
        <v>7.5999999999999998E-2</v>
      </c>
      <c r="L2535">
        <v>0</v>
      </c>
      <c r="M2535">
        <v>9.4E-2</v>
      </c>
      <c r="N2535">
        <v>0.14099999999999999</v>
      </c>
    </row>
    <row r="2536" spans="1:14" x14ac:dyDescent="0.25">
      <c r="A2536" t="s">
        <v>1029</v>
      </c>
      <c r="B2536" t="s">
        <v>1336</v>
      </c>
      <c r="C2536" t="str">
        <f t="shared" si="156"/>
        <v>20</v>
      </c>
      <c r="D2536" t="str">
        <f t="shared" si="157"/>
        <v>307</v>
      </c>
      <c r="E2536" t="str">
        <f t="shared" si="158"/>
        <v>20307</v>
      </c>
      <c r="F2536" t="str">
        <f t="shared" si="159"/>
        <v>San Pedro Huamelula</v>
      </c>
      <c r="G2536" t="s">
        <v>19</v>
      </c>
      <c r="H2536">
        <v>136</v>
      </c>
      <c r="I2536">
        <v>234</v>
      </c>
      <c r="J2536">
        <v>11.771000000000001</v>
      </c>
      <c r="K2536">
        <v>6.3680000000000003</v>
      </c>
      <c r="L2536">
        <v>1.0999999999999999E-2</v>
      </c>
      <c r="M2536">
        <v>9.8610000000000007</v>
      </c>
      <c r="N2536">
        <v>16.895</v>
      </c>
    </row>
    <row r="2537" spans="1:14" hidden="1" x14ac:dyDescent="0.25">
      <c r="A2537" t="s">
        <v>1029</v>
      </c>
      <c r="B2537" t="s">
        <v>1336</v>
      </c>
      <c r="C2537" t="str">
        <f t="shared" si="156"/>
        <v>20</v>
      </c>
      <c r="D2537" t="str">
        <f t="shared" si="157"/>
        <v>307</v>
      </c>
      <c r="E2537" t="str">
        <f t="shared" si="158"/>
        <v>20307</v>
      </c>
      <c r="F2537" t="str">
        <f t="shared" si="159"/>
        <v>San Pedro Huamelula</v>
      </c>
      <c r="G2537" t="s">
        <v>16</v>
      </c>
      <c r="H2537">
        <v>23</v>
      </c>
      <c r="I2537">
        <v>45</v>
      </c>
      <c r="J2537">
        <v>1.8939999999999999</v>
      </c>
      <c r="K2537">
        <v>0.83099999999999996</v>
      </c>
      <c r="L2537">
        <v>0</v>
      </c>
      <c r="M2537">
        <v>0.64800000000000002</v>
      </c>
      <c r="N2537">
        <v>1.885</v>
      </c>
    </row>
    <row r="2538" spans="1:14" x14ac:dyDescent="0.25">
      <c r="A2538" t="s">
        <v>1029</v>
      </c>
      <c r="B2538" t="s">
        <v>1337</v>
      </c>
      <c r="C2538" t="str">
        <f t="shared" si="156"/>
        <v>20</v>
      </c>
      <c r="D2538" t="str">
        <f t="shared" si="157"/>
        <v>308</v>
      </c>
      <c r="E2538" t="str">
        <f t="shared" si="158"/>
        <v>20308</v>
      </c>
      <c r="F2538" t="str">
        <f t="shared" si="159"/>
        <v>San Pedro Huilotepec</v>
      </c>
      <c r="G2538" t="s">
        <v>19</v>
      </c>
      <c r="H2538">
        <v>136</v>
      </c>
      <c r="I2538">
        <v>197</v>
      </c>
      <c r="J2538">
        <v>12.423</v>
      </c>
      <c r="K2538">
        <v>5.6710000000000003</v>
      </c>
      <c r="L2538">
        <v>0.17199999999999999</v>
      </c>
      <c r="M2538">
        <v>7.2590000000000003</v>
      </c>
      <c r="N2538">
        <v>19.818999999999999</v>
      </c>
    </row>
    <row r="2539" spans="1:14" hidden="1" x14ac:dyDescent="0.25">
      <c r="A2539" t="s">
        <v>1029</v>
      </c>
      <c r="B2539" t="s">
        <v>1337</v>
      </c>
      <c r="C2539" t="str">
        <f t="shared" si="156"/>
        <v>20</v>
      </c>
      <c r="D2539" t="str">
        <f t="shared" si="157"/>
        <v>308</v>
      </c>
      <c r="E2539" t="str">
        <f t="shared" si="158"/>
        <v>20308</v>
      </c>
      <c r="F2539" t="str">
        <f t="shared" si="159"/>
        <v>San Pedro Huilotepec</v>
      </c>
      <c r="G2539" t="s">
        <v>16</v>
      </c>
      <c r="H2539">
        <v>39</v>
      </c>
      <c r="I2539">
        <v>52</v>
      </c>
      <c r="J2539">
        <v>5.3369999999999997</v>
      </c>
      <c r="K2539">
        <v>1.921</v>
      </c>
      <c r="L2539">
        <v>8.8999999999999996E-2</v>
      </c>
      <c r="M2539">
        <v>2.08</v>
      </c>
      <c r="N2539">
        <v>5.3330000000000002</v>
      </c>
    </row>
    <row r="2540" spans="1:14" x14ac:dyDescent="0.25">
      <c r="A2540" t="s">
        <v>1029</v>
      </c>
      <c r="B2540" t="s">
        <v>1338</v>
      </c>
      <c r="C2540" t="str">
        <f t="shared" si="156"/>
        <v>20</v>
      </c>
      <c r="D2540" t="str">
        <f t="shared" si="157"/>
        <v>309</v>
      </c>
      <c r="E2540" t="str">
        <f t="shared" si="158"/>
        <v>20309</v>
      </c>
      <c r="F2540" t="str">
        <f t="shared" si="159"/>
        <v>San Pedro Ixcatlán</v>
      </c>
      <c r="G2540" t="s">
        <v>19</v>
      </c>
      <c r="H2540">
        <v>396</v>
      </c>
      <c r="I2540">
        <v>555</v>
      </c>
      <c r="J2540">
        <v>18.393000000000001</v>
      </c>
      <c r="K2540">
        <v>12.154</v>
      </c>
      <c r="L2540">
        <v>0.71099999999999997</v>
      </c>
      <c r="M2540">
        <v>17.334</v>
      </c>
      <c r="N2540">
        <v>25.22</v>
      </c>
    </row>
    <row r="2541" spans="1:14" hidden="1" x14ac:dyDescent="0.25">
      <c r="A2541" t="s">
        <v>1029</v>
      </c>
      <c r="B2541" t="s">
        <v>1338</v>
      </c>
      <c r="C2541" t="str">
        <f t="shared" si="156"/>
        <v>20</v>
      </c>
      <c r="D2541" t="str">
        <f t="shared" si="157"/>
        <v>309</v>
      </c>
      <c r="E2541" t="str">
        <f t="shared" si="158"/>
        <v>20309</v>
      </c>
      <c r="F2541" t="str">
        <f t="shared" si="159"/>
        <v>San Pedro Ixcatlán</v>
      </c>
      <c r="G2541" t="s">
        <v>16</v>
      </c>
      <c r="H2541">
        <v>40</v>
      </c>
      <c r="I2541">
        <v>77</v>
      </c>
      <c r="J2541">
        <v>6.1630000000000003</v>
      </c>
      <c r="K2541">
        <v>3.5059999999999998</v>
      </c>
      <c r="L2541">
        <v>5.0000000000000001E-3</v>
      </c>
      <c r="M2541">
        <v>1.518</v>
      </c>
      <c r="N2541">
        <v>6.2759999999999998</v>
      </c>
    </row>
    <row r="2542" spans="1:14" x14ac:dyDescent="0.25">
      <c r="A2542" t="s">
        <v>1029</v>
      </c>
      <c r="B2542" t="s">
        <v>1339</v>
      </c>
      <c r="C2542" t="str">
        <f t="shared" si="156"/>
        <v>20</v>
      </c>
      <c r="D2542" t="str">
        <f t="shared" si="157"/>
        <v>310</v>
      </c>
      <c r="E2542" t="str">
        <f t="shared" si="158"/>
        <v>20310</v>
      </c>
      <c r="F2542" t="str">
        <f t="shared" si="159"/>
        <v>San Pedro Ixtlahuaca</v>
      </c>
      <c r="G2542" t="s">
        <v>19</v>
      </c>
      <c r="H2542">
        <v>164</v>
      </c>
      <c r="I2542">
        <v>242</v>
      </c>
      <c r="J2542">
        <v>12.875999999999999</v>
      </c>
      <c r="K2542">
        <v>6.8840000000000003</v>
      </c>
      <c r="L2542">
        <v>0.59599999999999997</v>
      </c>
      <c r="M2542">
        <v>24.172000000000001</v>
      </c>
      <c r="N2542">
        <v>16.751000000000001</v>
      </c>
    </row>
    <row r="2543" spans="1:14" hidden="1" x14ac:dyDescent="0.25">
      <c r="A2543" t="s">
        <v>1029</v>
      </c>
      <c r="B2543" t="s">
        <v>1339</v>
      </c>
      <c r="C2543" t="str">
        <f t="shared" si="156"/>
        <v>20</v>
      </c>
      <c r="D2543" t="str">
        <f t="shared" si="157"/>
        <v>310</v>
      </c>
      <c r="E2543" t="str">
        <f t="shared" si="158"/>
        <v>20310</v>
      </c>
      <c r="F2543" t="str">
        <f t="shared" si="159"/>
        <v>San Pedro Ixtlahuaca</v>
      </c>
      <c r="G2543" t="s">
        <v>16</v>
      </c>
      <c r="H2543">
        <v>61</v>
      </c>
      <c r="I2543">
        <v>84</v>
      </c>
      <c r="J2543">
        <v>4.9980000000000002</v>
      </c>
      <c r="K2543">
        <v>2.5790000000000002</v>
      </c>
      <c r="L2543">
        <v>1.7000000000000001E-2</v>
      </c>
      <c r="M2543">
        <v>2.5880000000000001</v>
      </c>
      <c r="N2543">
        <v>5.069</v>
      </c>
    </row>
    <row r="2544" spans="1:14" x14ac:dyDescent="0.25">
      <c r="A2544" t="s">
        <v>1029</v>
      </c>
      <c r="B2544" t="s">
        <v>1340</v>
      </c>
      <c r="C2544" t="str">
        <f t="shared" si="156"/>
        <v>20</v>
      </c>
      <c r="D2544" t="str">
        <f t="shared" si="157"/>
        <v>311</v>
      </c>
      <c r="E2544" t="str">
        <f t="shared" si="158"/>
        <v>20311</v>
      </c>
      <c r="F2544" t="str">
        <f t="shared" si="159"/>
        <v>San Pedro Jaltepetongo</v>
      </c>
      <c r="G2544" t="s">
        <v>19</v>
      </c>
      <c r="H2544">
        <v>108</v>
      </c>
      <c r="I2544">
        <v>177</v>
      </c>
      <c r="J2544">
        <v>5.6429999999999998</v>
      </c>
      <c r="K2544">
        <v>5.1539999999999999</v>
      </c>
      <c r="L2544">
        <v>0</v>
      </c>
      <c r="M2544">
        <v>0.91200000000000003</v>
      </c>
      <c r="N2544">
        <v>1.153</v>
      </c>
    </row>
    <row r="2545" spans="1:14" hidden="1" x14ac:dyDescent="0.25">
      <c r="A2545" t="s">
        <v>1029</v>
      </c>
      <c r="B2545" t="s">
        <v>1340</v>
      </c>
      <c r="C2545" t="str">
        <f t="shared" si="156"/>
        <v>20</v>
      </c>
      <c r="D2545" t="str">
        <f t="shared" si="157"/>
        <v>311</v>
      </c>
      <c r="E2545" t="str">
        <f t="shared" si="158"/>
        <v>20311</v>
      </c>
      <c r="F2545" t="str">
        <f t="shared" si="159"/>
        <v>San Pedro Jaltepetongo</v>
      </c>
      <c r="G2545" t="s">
        <v>16</v>
      </c>
      <c r="H2545">
        <v>98</v>
      </c>
      <c r="I2545">
        <v>156</v>
      </c>
      <c r="J2545">
        <v>0.38200000000000001</v>
      </c>
      <c r="K2545">
        <v>0.18099999999999999</v>
      </c>
      <c r="L2545">
        <v>0</v>
      </c>
      <c r="M2545">
        <v>4.2000000000000003E-2</v>
      </c>
      <c r="N2545">
        <v>0.38200000000000001</v>
      </c>
    </row>
    <row r="2546" spans="1:14" x14ac:dyDescent="0.25">
      <c r="A2546" t="s">
        <v>1029</v>
      </c>
      <c r="B2546" t="s">
        <v>1341</v>
      </c>
      <c r="C2546" t="str">
        <f t="shared" si="156"/>
        <v>20</v>
      </c>
      <c r="D2546" t="str">
        <f t="shared" si="157"/>
        <v>312</v>
      </c>
      <c r="E2546" t="str">
        <f t="shared" si="158"/>
        <v>20312</v>
      </c>
      <c r="F2546" t="str">
        <f t="shared" si="159"/>
        <v>San Pedro Jicayán</v>
      </c>
      <c r="G2546" t="s">
        <v>19</v>
      </c>
      <c r="H2546">
        <v>161</v>
      </c>
      <c r="I2546">
        <v>335</v>
      </c>
      <c r="J2546">
        <v>10.029</v>
      </c>
      <c r="K2546">
        <v>4.5810000000000004</v>
      </c>
      <c r="L2546">
        <v>0.255</v>
      </c>
      <c r="M2546">
        <v>29.855</v>
      </c>
      <c r="N2546">
        <v>16.189</v>
      </c>
    </row>
    <row r="2547" spans="1:14" hidden="1" x14ac:dyDescent="0.25">
      <c r="A2547" t="s">
        <v>1029</v>
      </c>
      <c r="B2547" t="s">
        <v>1341</v>
      </c>
      <c r="C2547" t="str">
        <f t="shared" si="156"/>
        <v>20</v>
      </c>
      <c r="D2547" t="str">
        <f t="shared" si="157"/>
        <v>312</v>
      </c>
      <c r="E2547" t="str">
        <f t="shared" si="158"/>
        <v>20312</v>
      </c>
      <c r="F2547" t="str">
        <f t="shared" si="159"/>
        <v>San Pedro Jicayán</v>
      </c>
      <c r="G2547" t="s">
        <v>16</v>
      </c>
      <c r="H2547">
        <v>34</v>
      </c>
      <c r="I2547">
        <v>59</v>
      </c>
      <c r="J2547">
        <v>2.3530000000000002</v>
      </c>
      <c r="K2547">
        <v>0.97</v>
      </c>
      <c r="L2547">
        <v>5.7000000000000002E-2</v>
      </c>
      <c r="M2547">
        <v>2.6339999999999999</v>
      </c>
      <c r="N2547">
        <v>2.367</v>
      </c>
    </row>
    <row r="2548" spans="1:14" x14ac:dyDescent="0.25">
      <c r="A2548" t="s">
        <v>1029</v>
      </c>
      <c r="B2548" t="s">
        <v>1342</v>
      </c>
      <c r="C2548" t="str">
        <f t="shared" si="156"/>
        <v>20</v>
      </c>
      <c r="D2548" t="str">
        <f t="shared" si="157"/>
        <v>313</v>
      </c>
      <c r="E2548" t="str">
        <f t="shared" si="158"/>
        <v>20313</v>
      </c>
      <c r="F2548" t="str">
        <f t="shared" si="159"/>
        <v>San Pedro Jocotipac</v>
      </c>
      <c r="G2548" t="s">
        <v>19</v>
      </c>
      <c r="H2548">
        <v>307</v>
      </c>
      <c r="I2548">
        <v>480</v>
      </c>
      <c r="J2548">
        <v>4.2960000000000003</v>
      </c>
      <c r="K2548">
        <v>3.2010000000000001</v>
      </c>
      <c r="L2548">
        <v>5.6000000000000001E-2</v>
      </c>
      <c r="M2548">
        <v>0.627</v>
      </c>
      <c r="N2548">
        <v>3.089</v>
      </c>
    </row>
    <row r="2549" spans="1:14" hidden="1" x14ac:dyDescent="0.25">
      <c r="A2549" t="s">
        <v>1029</v>
      </c>
      <c r="B2549" t="s">
        <v>1342</v>
      </c>
      <c r="C2549" t="str">
        <f t="shared" si="156"/>
        <v>20</v>
      </c>
      <c r="D2549" t="str">
        <f t="shared" si="157"/>
        <v>313</v>
      </c>
      <c r="E2549" t="str">
        <f t="shared" si="158"/>
        <v>20313</v>
      </c>
      <c r="F2549" t="str">
        <f t="shared" si="159"/>
        <v>San Pedro Jocotipac</v>
      </c>
      <c r="G2549" t="s">
        <v>16</v>
      </c>
      <c r="H2549">
        <v>280</v>
      </c>
      <c r="I2549">
        <v>424</v>
      </c>
      <c r="J2549">
        <v>1.649</v>
      </c>
      <c r="K2549">
        <v>0.75700000000000001</v>
      </c>
      <c r="L2549">
        <v>1E-3</v>
      </c>
      <c r="M2549">
        <v>0.33900000000000002</v>
      </c>
      <c r="N2549">
        <v>1.647</v>
      </c>
    </row>
    <row r="2550" spans="1:14" x14ac:dyDescent="0.25">
      <c r="A2550" t="s">
        <v>1029</v>
      </c>
      <c r="B2550" t="s">
        <v>1343</v>
      </c>
      <c r="C2550" t="str">
        <f t="shared" si="156"/>
        <v>20</v>
      </c>
      <c r="D2550" t="str">
        <f t="shared" si="157"/>
        <v>314</v>
      </c>
      <c r="E2550" t="str">
        <f t="shared" si="158"/>
        <v>20314</v>
      </c>
      <c r="F2550" t="str">
        <f t="shared" si="159"/>
        <v>San Pedro Juchatengo</v>
      </c>
      <c r="G2550" t="s">
        <v>19</v>
      </c>
      <c r="H2550">
        <v>215</v>
      </c>
      <c r="I2550">
        <v>359</v>
      </c>
      <c r="J2550">
        <v>23.469000000000001</v>
      </c>
      <c r="K2550">
        <v>9.9489999999999998</v>
      </c>
      <c r="L2550">
        <v>0.316</v>
      </c>
      <c r="M2550">
        <v>37.106999999999999</v>
      </c>
      <c r="N2550">
        <v>36.304000000000002</v>
      </c>
    </row>
    <row r="2551" spans="1:14" hidden="1" x14ac:dyDescent="0.25">
      <c r="A2551" t="s">
        <v>1029</v>
      </c>
      <c r="B2551" t="s">
        <v>1343</v>
      </c>
      <c r="C2551" t="str">
        <f t="shared" si="156"/>
        <v>20</v>
      </c>
      <c r="D2551" t="str">
        <f t="shared" si="157"/>
        <v>314</v>
      </c>
      <c r="E2551" t="str">
        <f t="shared" si="158"/>
        <v>20314</v>
      </c>
      <c r="F2551" t="str">
        <f t="shared" si="159"/>
        <v>San Pedro Juchatengo</v>
      </c>
      <c r="G2551" t="s">
        <v>16</v>
      </c>
      <c r="H2551">
        <v>19</v>
      </c>
      <c r="I2551">
        <v>33</v>
      </c>
      <c r="J2551">
        <v>2.1869999999999998</v>
      </c>
      <c r="K2551">
        <v>1.3440000000000001</v>
      </c>
      <c r="L2551">
        <v>7.8E-2</v>
      </c>
      <c r="M2551">
        <v>1.9770000000000001</v>
      </c>
      <c r="N2551">
        <v>2.13</v>
      </c>
    </row>
    <row r="2552" spans="1:14" x14ac:dyDescent="0.25">
      <c r="A2552" t="s">
        <v>1029</v>
      </c>
      <c r="B2552" t="s">
        <v>1344</v>
      </c>
      <c r="C2552" t="str">
        <f t="shared" si="156"/>
        <v>20</v>
      </c>
      <c r="D2552" t="str">
        <f t="shared" si="157"/>
        <v>315</v>
      </c>
      <c r="E2552" t="str">
        <f t="shared" si="158"/>
        <v>20315</v>
      </c>
      <c r="F2552" t="str">
        <f t="shared" si="159"/>
        <v>San Pedro Mártir</v>
      </c>
      <c r="G2552" t="s">
        <v>19</v>
      </c>
      <c r="H2552">
        <v>44</v>
      </c>
      <c r="I2552">
        <v>83</v>
      </c>
      <c r="J2552">
        <v>3.5550000000000002</v>
      </c>
      <c r="K2552">
        <v>1.0960000000000001</v>
      </c>
      <c r="L2552">
        <v>6.3E-2</v>
      </c>
      <c r="M2552">
        <v>1.9390000000000001</v>
      </c>
      <c r="N2552">
        <v>4.5179999999999998</v>
      </c>
    </row>
    <row r="2553" spans="1:14" hidden="1" x14ac:dyDescent="0.25">
      <c r="A2553" t="s">
        <v>1029</v>
      </c>
      <c r="B2553" t="s">
        <v>1344</v>
      </c>
      <c r="C2553" t="str">
        <f t="shared" si="156"/>
        <v>20</v>
      </c>
      <c r="D2553" t="str">
        <f t="shared" si="157"/>
        <v>315</v>
      </c>
      <c r="E2553" t="str">
        <f t="shared" si="158"/>
        <v>20315</v>
      </c>
      <c r="F2553" t="str">
        <f t="shared" si="159"/>
        <v>San Pedro Mártir</v>
      </c>
      <c r="G2553" t="s">
        <v>16</v>
      </c>
      <c r="H2553">
        <v>9</v>
      </c>
      <c r="I2553">
        <v>22</v>
      </c>
      <c r="J2553">
        <v>2.9609999999999999</v>
      </c>
      <c r="K2553">
        <v>0.69599999999999995</v>
      </c>
      <c r="L2553">
        <v>6.3E-2</v>
      </c>
      <c r="M2553">
        <v>0.90200000000000002</v>
      </c>
      <c r="N2553">
        <v>2.9609999999999999</v>
      </c>
    </row>
    <row r="2554" spans="1:14" x14ac:dyDescent="0.25">
      <c r="A2554" t="s">
        <v>1029</v>
      </c>
      <c r="B2554" t="s">
        <v>1345</v>
      </c>
      <c r="C2554" t="str">
        <f t="shared" si="156"/>
        <v>20</v>
      </c>
      <c r="D2554" t="str">
        <f t="shared" si="157"/>
        <v>316</v>
      </c>
      <c r="E2554" t="str">
        <f t="shared" si="158"/>
        <v>20316</v>
      </c>
      <c r="F2554" t="str">
        <f t="shared" si="159"/>
        <v>San Pedro Mártir Quiechapa</v>
      </c>
      <c r="G2554" t="s">
        <v>19</v>
      </c>
      <c r="H2554">
        <v>44</v>
      </c>
      <c r="I2554">
        <v>82</v>
      </c>
      <c r="J2554">
        <v>4.2830000000000004</v>
      </c>
      <c r="K2554">
        <v>3.9169999999999998</v>
      </c>
      <c r="L2554">
        <v>3.0009999999999999</v>
      </c>
      <c r="M2554">
        <v>9.5399999999999991</v>
      </c>
      <c r="N2554">
        <v>2.7869999999999999</v>
      </c>
    </row>
    <row r="2555" spans="1:14" hidden="1" x14ac:dyDescent="0.25">
      <c r="A2555" t="s">
        <v>1029</v>
      </c>
      <c r="B2555" t="s">
        <v>1345</v>
      </c>
      <c r="C2555" t="str">
        <f t="shared" si="156"/>
        <v>20</v>
      </c>
      <c r="D2555" t="str">
        <f t="shared" si="157"/>
        <v>316</v>
      </c>
      <c r="E2555" t="str">
        <f t="shared" si="158"/>
        <v>20316</v>
      </c>
      <c r="F2555" t="str">
        <f t="shared" si="159"/>
        <v>San Pedro Mártir Quiechapa</v>
      </c>
      <c r="G2555" t="s">
        <v>16</v>
      </c>
      <c r="H2555">
        <v>7</v>
      </c>
      <c r="I2555">
        <v>15</v>
      </c>
      <c r="J2555">
        <v>0.34899999999999998</v>
      </c>
      <c r="K2555">
        <v>0.154</v>
      </c>
      <c r="L2555">
        <v>0</v>
      </c>
      <c r="M2555">
        <v>1.23</v>
      </c>
      <c r="N2555">
        <v>0.34899999999999998</v>
      </c>
    </row>
    <row r="2556" spans="1:14" x14ac:dyDescent="0.25">
      <c r="A2556" t="s">
        <v>1029</v>
      </c>
      <c r="B2556" t="s">
        <v>1346</v>
      </c>
      <c r="C2556" t="str">
        <f t="shared" si="156"/>
        <v>20</v>
      </c>
      <c r="D2556" t="str">
        <f t="shared" si="157"/>
        <v>317</v>
      </c>
      <c r="E2556" t="str">
        <f t="shared" si="158"/>
        <v>20317</v>
      </c>
      <c r="F2556" t="str">
        <f t="shared" si="159"/>
        <v>San Pedro Mártir Yucuxaco</v>
      </c>
      <c r="G2556" t="s">
        <v>19</v>
      </c>
      <c r="H2556">
        <v>13</v>
      </c>
      <c r="I2556">
        <v>28</v>
      </c>
      <c r="J2556">
        <v>1.1339999999999999</v>
      </c>
      <c r="K2556">
        <v>0.79</v>
      </c>
      <c r="L2556">
        <v>0</v>
      </c>
      <c r="M2556">
        <v>0.746</v>
      </c>
      <c r="N2556">
        <v>1.964</v>
      </c>
    </row>
    <row r="2557" spans="1:14" x14ac:dyDescent="0.25">
      <c r="A2557" t="s">
        <v>1029</v>
      </c>
      <c r="B2557" t="s">
        <v>1347</v>
      </c>
      <c r="C2557" t="str">
        <f t="shared" si="156"/>
        <v>20</v>
      </c>
      <c r="D2557" t="str">
        <f t="shared" si="157"/>
        <v>318</v>
      </c>
      <c r="E2557" t="str">
        <f t="shared" si="158"/>
        <v>20318</v>
      </c>
      <c r="F2557" t="str">
        <f t="shared" si="159"/>
        <v>San Pedro Mixtepec -Dto. 22 -</v>
      </c>
      <c r="G2557" t="s">
        <v>19</v>
      </c>
      <c r="H2557">
        <v>3838</v>
      </c>
      <c r="I2557">
        <v>11363</v>
      </c>
      <c r="J2557">
        <v>1895.491</v>
      </c>
      <c r="K2557">
        <v>1139.99</v>
      </c>
      <c r="L2557">
        <v>57.161999999999999</v>
      </c>
      <c r="M2557">
        <v>1633.0050000000001</v>
      </c>
      <c r="N2557">
        <v>4153.6970000000001</v>
      </c>
    </row>
    <row r="2558" spans="1:14" hidden="1" x14ac:dyDescent="0.25">
      <c r="A2558" t="s">
        <v>1029</v>
      </c>
      <c r="B2558" t="s">
        <v>1347</v>
      </c>
      <c r="C2558" t="str">
        <f t="shared" si="156"/>
        <v>20</v>
      </c>
      <c r="D2558" t="str">
        <f t="shared" si="157"/>
        <v>318</v>
      </c>
      <c r="E2558" t="str">
        <f t="shared" si="158"/>
        <v>20318</v>
      </c>
      <c r="F2558" t="str">
        <f t="shared" si="159"/>
        <v>San Pedro Mixtepec -Dto. 22 -</v>
      </c>
      <c r="G2558" t="s">
        <v>16</v>
      </c>
      <c r="H2558">
        <v>412</v>
      </c>
      <c r="I2558">
        <v>873</v>
      </c>
      <c r="J2558">
        <v>118.13800000000001</v>
      </c>
      <c r="K2558">
        <v>55.347999999999999</v>
      </c>
      <c r="L2558">
        <v>0.70699999999999996</v>
      </c>
      <c r="M2558">
        <v>52.826000000000001</v>
      </c>
      <c r="N2558">
        <v>117.777</v>
      </c>
    </row>
    <row r="2559" spans="1:14" x14ac:dyDescent="0.25">
      <c r="A2559" t="s">
        <v>1029</v>
      </c>
      <c r="B2559" t="s">
        <v>1348</v>
      </c>
      <c r="C2559" t="str">
        <f t="shared" si="156"/>
        <v>20</v>
      </c>
      <c r="D2559" t="str">
        <f t="shared" si="157"/>
        <v>319</v>
      </c>
      <c r="E2559" t="str">
        <f t="shared" si="158"/>
        <v>20319</v>
      </c>
      <c r="F2559" t="str">
        <f t="shared" si="159"/>
        <v>San Pedro Mixtepec -Dto. 26 -</v>
      </c>
      <c r="G2559" t="s">
        <v>19</v>
      </c>
      <c r="H2559">
        <v>27</v>
      </c>
      <c r="I2559">
        <v>50</v>
      </c>
      <c r="J2559">
        <v>1.341</v>
      </c>
      <c r="K2559">
        <v>0.90600000000000003</v>
      </c>
      <c r="L2559">
        <v>2E-3</v>
      </c>
      <c r="M2559">
        <v>1.008</v>
      </c>
      <c r="N2559">
        <v>2.4670000000000001</v>
      </c>
    </row>
    <row r="2560" spans="1:14" hidden="1" x14ac:dyDescent="0.25">
      <c r="A2560" t="s">
        <v>1029</v>
      </c>
      <c r="B2560" t="s">
        <v>1348</v>
      </c>
      <c r="C2560" t="str">
        <f t="shared" si="156"/>
        <v>20</v>
      </c>
      <c r="D2560" t="str">
        <f t="shared" si="157"/>
        <v>319</v>
      </c>
      <c r="E2560" t="str">
        <f t="shared" si="158"/>
        <v>20319</v>
      </c>
      <c r="F2560" t="str">
        <f t="shared" si="159"/>
        <v>San Pedro Mixtepec -Dto. 26 -</v>
      </c>
      <c r="G2560" t="s">
        <v>16</v>
      </c>
      <c r="H2560">
        <v>7</v>
      </c>
      <c r="I2560">
        <v>14</v>
      </c>
      <c r="J2560">
        <v>0.49</v>
      </c>
      <c r="K2560">
        <v>0.224</v>
      </c>
      <c r="L2560">
        <v>0</v>
      </c>
      <c r="M2560">
        <v>0</v>
      </c>
      <c r="N2560">
        <v>0.49</v>
      </c>
    </row>
    <row r="2561" spans="1:14" x14ac:dyDescent="0.25">
      <c r="A2561" t="s">
        <v>1029</v>
      </c>
      <c r="B2561" t="s">
        <v>1349</v>
      </c>
      <c r="C2561" t="str">
        <f t="shared" si="156"/>
        <v>20</v>
      </c>
      <c r="D2561" t="str">
        <f t="shared" si="157"/>
        <v>320</v>
      </c>
      <c r="E2561" t="str">
        <f t="shared" si="158"/>
        <v>20320</v>
      </c>
      <c r="F2561" t="str">
        <f t="shared" si="159"/>
        <v>San Pedro Molinos</v>
      </c>
      <c r="G2561" t="s">
        <v>19</v>
      </c>
      <c r="H2561">
        <v>24</v>
      </c>
      <c r="I2561">
        <v>45</v>
      </c>
      <c r="J2561">
        <v>2.101</v>
      </c>
      <c r="K2561">
        <v>1.4870000000000001</v>
      </c>
      <c r="L2561">
        <v>0.13800000000000001</v>
      </c>
      <c r="M2561">
        <v>1.2250000000000001</v>
      </c>
      <c r="N2561">
        <v>1.8009999999999999</v>
      </c>
    </row>
    <row r="2562" spans="1:14" hidden="1" x14ac:dyDescent="0.25">
      <c r="A2562" t="s">
        <v>1029</v>
      </c>
      <c r="B2562" t="s">
        <v>1349</v>
      </c>
      <c r="C2562" t="str">
        <f t="shared" si="156"/>
        <v>20</v>
      </c>
      <c r="D2562" t="str">
        <f t="shared" si="157"/>
        <v>320</v>
      </c>
      <c r="E2562" t="str">
        <f t="shared" si="158"/>
        <v>20320</v>
      </c>
      <c r="F2562" t="str">
        <f t="shared" si="159"/>
        <v>San Pedro Molinos</v>
      </c>
      <c r="G2562" t="s">
        <v>16</v>
      </c>
      <c r="H2562">
        <v>9</v>
      </c>
      <c r="I2562">
        <v>14</v>
      </c>
      <c r="J2562">
        <v>0.23899999999999999</v>
      </c>
      <c r="K2562">
        <v>6.4000000000000001E-2</v>
      </c>
      <c r="L2562">
        <v>3.0000000000000001E-3</v>
      </c>
      <c r="M2562">
        <v>0.60599999999999998</v>
      </c>
      <c r="N2562">
        <v>0.23699999999999999</v>
      </c>
    </row>
    <row r="2563" spans="1:14" x14ac:dyDescent="0.25">
      <c r="A2563" t="s">
        <v>1029</v>
      </c>
      <c r="B2563" t="s">
        <v>1350</v>
      </c>
      <c r="C2563" t="str">
        <f t="shared" ref="C2563:C2626" si="160">MID(A2563,1,2)</f>
        <v>20</v>
      </c>
      <c r="D2563" t="str">
        <f t="shared" ref="D2563:D2626" si="161">MID(B2563,1,3)</f>
        <v>321</v>
      </c>
      <c r="E2563" t="str">
        <f t="shared" ref="E2563:E2626" si="162">CONCATENATE(C2563,D2563)</f>
        <v>20321</v>
      </c>
      <c r="F2563" t="str">
        <f t="shared" ref="F2563:F2626" si="163">MID(B2563,5,40)</f>
        <v>San Pedro Nopala</v>
      </c>
      <c r="G2563" t="s">
        <v>19</v>
      </c>
      <c r="H2563">
        <v>18</v>
      </c>
      <c r="I2563">
        <v>33</v>
      </c>
      <c r="J2563">
        <v>0.91200000000000003</v>
      </c>
      <c r="K2563">
        <v>0.72399999999999998</v>
      </c>
      <c r="L2563">
        <v>0</v>
      </c>
      <c r="M2563">
        <v>0.873</v>
      </c>
      <c r="N2563">
        <v>1.4139999999999999</v>
      </c>
    </row>
    <row r="2564" spans="1:14" hidden="1" x14ac:dyDescent="0.25">
      <c r="A2564" t="s">
        <v>1029</v>
      </c>
      <c r="B2564" t="s">
        <v>1350</v>
      </c>
      <c r="C2564" t="str">
        <f t="shared" si="160"/>
        <v>20</v>
      </c>
      <c r="D2564" t="str">
        <f t="shared" si="161"/>
        <v>321</v>
      </c>
      <c r="E2564" t="str">
        <f t="shared" si="162"/>
        <v>20321</v>
      </c>
      <c r="F2564" t="str">
        <f t="shared" si="163"/>
        <v>San Pedro Nopala</v>
      </c>
      <c r="G2564" t="s">
        <v>16</v>
      </c>
      <c r="H2564">
        <v>3</v>
      </c>
      <c r="I2564">
        <v>4</v>
      </c>
      <c r="J2564">
        <v>0.27100000000000002</v>
      </c>
      <c r="K2564">
        <v>0.13700000000000001</v>
      </c>
      <c r="L2564">
        <v>0</v>
      </c>
      <c r="M2564">
        <v>0.125</v>
      </c>
      <c r="N2564">
        <v>0.27200000000000002</v>
      </c>
    </row>
    <row r="2565" spans="1:14" x14ac:dyDescent="0.25">
      <c r="A2565" t="s">
        <v>1029</v>
      </c>
      <c r="B2565" t="s">
        <v>1351</v>
      </c>
      <c r="C2565" t="str">
        <f t="shared" si="160"/>
        <v>20</v>
      </c>
      <c r="D2565" t="str">
        <f t="shared" si="161"/>
        <v>322</v>
      </c>
      <c r="E2565" t="str">
        <f t="shared" si="162"/>
        <v>20322</v>
      </c>
      <c r="F2565" t="str">
        <f t="shared" si="163"/>
        <v>San Pedro Ocopetatillo</v>
      </c>
      <c r="G2565" t="s">
        <v>19</v>
      </c>
      <c r="H2565">
        <v>27</v>
      </c>
      <c r="I2565">
        <v>48</v>
      </c>
      <c r="J2565">
        <v>3.5209999999999999</v>
      </c>
      <c r="K2565">
        <v>1.948</v>
      </c>
      <c r="L2565">
        <v>8.0000000000000002E-3</v>
      </c>
      <c r="M2565">
        <v>1.423</v>
      </c>
      <c r="N2565">
        <v>7.2069999999999999</v>
      </c>
    </row>
    <row r="2566" spans="1:14" hidden="1" x14ac:dyDescent="0.25">
      <c r="A2566" t="s">
        <v>1029</v>
      </c>
      <c r="B2566" t="s">
        <v>1351</v>
      </c>
      <c r="C2566" t="str">
        <f t="shared" si="160"/>
        <v>20</v>
      </c>
      <c r="D2566" t="str">
        <f t="shared" si="161"/>
        <v>322</v>
      </c>
      <c r="E2566" t="str">
        <f t="shared" si="162"/>
        <v>20322</v>
      </c>
      <c r="F2566" t="str">
        <f t="shared" si="163"/>
        <v>San Pedro Ocopetatillo</v>
      </c>
      <c r="G2566" t="s">
        <v>16</v>
      </c>
      <c r="H2566">
        <v>4</v>
      </c>
      <c r="I2566">
        <v>11</v>
      </c>
      <c r="J2566">
        <v>2.1850000000000001</v>
      </c>
      <c r="K2566">
        <v>0.84699999999999998</v>
      </c>
      <c r="L2566">
        <v>0</v>
      </c>
      <c r="M2566">
        <v>0.159</v>
      </c>
      <c r="N2566">
        <v>2.1850000000000001</v>
      </c>
    </row>
    <row r="2567" spans="1:14" x14ac:dyDescent="0.25">
      <c r="A2567" t="s">
        <v>1029</v>
      </c>
      <c r="B2567" t="s">
        <v>1352</v>
      </c>
      <c r="C2567" t="str">
        <f t="shared" si="160"/>
        <v>20</v>
      </c>
      <c r="D2567" t="str">
        <f t="shared" si="161"/>
        <v>323</v>
      </c>
      <c r="E2567" t="str">
        <f t="shared" si="162"/>
        <v>20323</v>
      </c>
      <c r="F2567" t="str">
        <f t="shared" si="163"/>
        <v>San Pedro Ocotepec</v>
      </c>
      <c r="G2567" t="s">
        <v>19</v>
      </c>
      <c r="H2567">
        <v>34</v>
      </c>
      <c r="I2567">
        <v>81</v>
      </c>
      <c r="J2567">
        <v>1.641</v>
      </c>
      <c r="K2567">
        <v>1.5029999999999999</v>
      </c>
      <c r="L2567">
        <v>7.0000000000000001E-3</v>
      </c>
      <c r="M2567">
        <v>0.36099999999999999</v>
      </c>
      <c r="N2567">
        <v>4.7190000000000003</v>
      </c>
    </row>
    <row r="2568" spans="1:14" hidden="1" x14ac:dyDescent="0.25">
      <c r="A2568" t="s">
        <v>1029</v>
      </c>
      <c r="B2568" t="s">
        <v>1352</v>
      </c>
      <c r="C2568" t="str">
        <f t="shared" si="160"/>
        <v>20</v>
      </c>
      <c r="D2568" t="str">
        <f t="shared" si="161"/>
        <v>323</v>
      </c>
      <c r="E2568" t="str">
        <f t="shared" si="162"/>
        <v>20323</v>
      </c>
      <c r="F2568" t="str">
        <f t="shared" si="163"/>
        <v>San Pedro Ocotepec</v>
      </c>
      <c r="G2568" t="s">
        <v>16</v>
      </c>
      <c r="H2568">
        <v>5</v>
      </c>
      <c r="I2568">
        <v>20</v>
      </c>
      <c r="J2568">
        <v>0.20599999999999999</v>
      </c>
      <c r="K2568">
        <v>0.14299999999999999</v>
      </c>
      <c r="L2568">
        <v>0</v>
      </c>
      <c r="M2568">
        <v>8.8999999999999996E-2</v>
      </c>
      <c r="N2568">
        <v>0.20599999999999999</v>
      </c>
    </row>
    <row r="2569" spans="1:14" x14ac:dyDescent="0.25">
      <c r="A2569" t="s">
        <v>1029</v>
      </c>
      <c r="B2569" t="s">
        <v>1353</v>
      </c>
      <c r="C2569" t="str">
        <f t="shared" si="160"/>
        <v>20</v>
      </c>
      <c r="D2569" t="str">
        <f t="shared" si="161"/>
        <v>324</v>
      </c>
      <c r="E2569" t="str">
        <f t="shared" si="162"/>
        <v>20324</v>
      </c>
      <c r="F2569" t="str">
        <f t="shared" si="163"/>
        <v>San Pedro Pochutla</v>
      </c>
      <c r="G2569" t="s">
        <v>19</v>
      </c>
      <c r="H2569">
        <v>2292</v>
      </c>
      <c r="I2569">
        <v>5425</v>
      </c>
      <c r="J2569">
        <v>776.34199999999998</v>
      </c>
      <c r="K2569">
        <v>457.30799999999999</v>
      </c>
      <c r="L2569">
        <v>6.1050000000000004</v>
      </c>
      <c r="M2569">
        <v>709.00099999999998</v>
      </c>
      <c r="N2569">
        <v>1382.9469999999999</v>
      </c>
    </row>
    <row r="2570" spans="1:14" hidden="1" x14ac:dyDescent="0.25">
      <c r="A2570" t="s">
        <v>1029</v>
      </c>
      <c r="B2570" t="s">
        <v>1353</v>
      </c>
      <c r="C2570" t="str">
        <f t="shared" si="160"/>
        <v>20</v>
      </c>
      <c r="D2570" t="str">
        <f t="shared" si="161"/>
        <v>324</v>
      </c>
      <c r="E2570" t="str">
        <f t="shared" si="162"/>
        <v>20324</v>
      </c>
      <c r="F2570" t="str">
        <f t="shared" si="163"/>
        <v>San Pedro Pochutla</v>
      </c>
      <c r="G2570" t="s">
        <v>16</v>
      </c>
      <c r="H2570">
        <v>287</v>
      </c>
      <c r="I2570">
        <v>568</v>
      </c>
      <c r="J2570">
        <v>59.247999999999998</v>
      </c>
      <c r="K2570">
        <v>23.79</v>
      </c>
      <c r="L2570">
        <v>0.23599999999999999</v>
      </c>
      <c r="M2570">
        <v>35.664000000000001</v>
      </c>
      <c r="N2570">
        <v>59.106000000000002</v>
      </c>
    </row>
    <row r="2571" spans="1:14" x14ac:dyDescent="0.25">
      <c r="A2571" t="s">
        <v>1029</v>
      </c>
      <c r="B2571" t="s">
        <v>1354</v>
      </c>
      <c r="C2571" t="str">
        <f t="shared" si="160"/>
        <v>20</v>
      </c>
      <c r="D2571" t="str">
        <f t="shared" si="161"/>
        <v>325</v>
      </c>
      <c r="E2571" t="str">
        <f t="shared" si="162"/>
        <v>20325</v>
      </c>
      <c r="F2571" t="str">
        <f t="shared" si="163"/>
        <v>San Pedro Quiatoni</v>
      </c>
      <c r="G2571" t="s">
        <v>19</v>
      </c>
      <c r="H2571">
        <v>383</v>
      </c>
      <c r="I2571">
        <v>708</v>
      </c>
      <c r="J2571">
        <v>24.067</v>
      </c>
      <c r="K2571">
        <v>12.486000000000001</v>
      </c>
      <c r="L2571">
        <v>0.23599999999999999</v>
      </c>
      <c r="M2571">
        <v>37.588000000000001</v>
      </c>
      <c r="N2571">
        <v>47.548999999999999</v>
      </c>
    </row>
    <row r="2572" spans="1:14" hidden="1" x14ac:dyDescent="0.25">
      <c r="A2572" t="s">
        <v>1029</v>
      </c>
      <c r="B2572" t="s">
        <v>1354</v>
      </c>
      <c r="C2572" t="str">
        <f t="shared" si="160"/>
        <v>20</v>
      </c>
      <c r="D2572" t="str">
        <f t="shared" si="161"/>
        <v>325</v>
      </c>
      <c r="E2572" t="str">
        <f t="shared" si="162"/>
        <v>20325</v>
      </c>
      <c r="F2572" t="str">
        <f t="shared" si="163"/>
        <v>San Pedro Quiatoni</v>
      </c>
      <c r="G2572" t="s">
        <v>16</v>
      </c>
      <c r="H2572">
        <v>81</v>
      </c>
      <c r="I2572">
        <v>125</v>
      </c>
      <c r="J2572">
        <v>5.7169999999999996</v>
      </c>
      <c r="K2572">
        <v>2.3730000000000002</v>
      </c>
      <c r="L2572">
        <v>0.04</v>
      </c>
      <c r="M2572">
        <v>3.7389999999999999</v>
      </c>
      <c r="N2572">
        <v>5.5739999999999998</v>
      </c>
    </row>
    <row r="2573" spans="1:14" x14ac:dyDescent="0.25">
      <c r="A2573" t="s">
        <v>1029</v>
      </c>
      <c r="B2573" t="s">
        <v>1355</v>
      </c>
      <c r="C2573" t="str">
        <f t="shared" si="160"/>
        <v>20</v>
      </c>
      <c r="D2573" t="str">
        <f t="shared" si="161"/>
        <v>326</v>
      </c>
      <c r="E2573" t="str">
        <f t="shared" si="162"/>
        <v>20326</v>
      </c>
      <c r="F2573" t="str">
        <f t="shared" si="163"/>
        <v>San Pedro Sochiápam</v>
      </c>
      <c r="G2573" t="s">
        <v>19</v>
      </c>
      <c r="H2573">
        <v>47</v>
      </c>
      <c r="I2573">
        <v>74</v>
      </c>
      <c r="J2573">
        <v>1.871</v>
      </c>
      <c r="K2573">
        <v>1.3009999999999999</v>
      </c>
      <c r="L2573">
        <v>2E-3</v>
      </c>
      <c r="M2573">
        <v>0.96699999999999997</v>
      </c>
      <c r="N2573">
        <v>3.6880000000000002</v>
      </c>
    </row>
    <row r="2574" spans="1:14" hidden="1" x14ac:dyDescent="0.25">
      <c r="A2574" t="s">
        <v>1029</v>
      </c>
      <c r="B2574" t="s">
        <v>1355</v>
      </c>
      <c r="C2574" t="str">
        <f t="shared" si="160"/>
        <v>20</v>
      </c>
      <c r="D2574" t="str">
        <f t="shared" si="161"/>
        <v>326</v>
      </c>
      <c r="E2574" t="str">
        <f t="shared" si="162"/>
        <v>20326</v>
      </c>
      <c r="F2574" t="str">
        <f t="shared" si="163"/>
        <v>San Pedro Sochiápam</v>
      </c>
      <c r="G2574" t="s">
        <v>16</v>
      </c>
      <c r="H2574">
        <v>6</v>
      </c>
      <c r="I2574">
        <v>7</v>
      </c>
      <c r="J2574">
        <v>0.28299999999999997</v>
      </c>
      <c r="K2574">
        <v>0.108</v>
      </c>
      <c r="L2574">
        <v>0</v>
      </c>
      <c r="M2574">
        <v>0.128</v>
      </c>
      <c r="N2574">
        <v>0.27800000000000002</v>
      </c>
    </row>
    <row r="2575" spans="1:14" x14ac:dyDescent="0.25">
      <c r="A2575" t="s">
        <v>1029</v>
      </c>
      <c r="B2575" t="s">
        <v>1356</v>
      </c>
      <c r="C2575" t="str">
        <f t="shared" si="160"/>
        <v>20</v>
      </c>
      <c r="D2575" t="str">
        <f t="shared" si="161"/>
        <v>327</v>
      </c>
      <c r="E2575" t="str">
        <f t="shared" si="162"/>
        <v>20327</v>
      </c>
      <c r="F2575" t="str">
        <f t="shared" si="163"/>
        <v>San Pedro Tapanatepec</v>
      </c>
      <c r="G2575" t="s">
        <v>19</v>
      </c>
      <c r="H2575">
        <v>526</v>
      </c>
      <c r="I2575">
        <v>1650</v>
      </c>
      <c r="J2575">
        <v>154.33199999999999</v>
      </c>
      <c r="K2575">
        <v>98.147999999999996</v>
      </c>
      <c r="L2575">
        <v>1.3620000000000001</v>
      </c>
      <c r="M2575">
        <v>73.265000000000001</v>
      </c>
      <c r="N2575">
        <v>259.97300000000001</v>
      </c>
    </row>
    <row r="2576" spans="1:14" hidden="1" x14ac:dyDescent="0.25">
      <c r="A2576" t="s">
        <v>1029</v>
      </c>
      <c r="B2576" t="s">
        <v>1356</v>
      </c>
      <c r="C2576" t="str">
        <f t="shared" si="160"/>
        <v>20</v>
      </c>
      <c r="D2576" t="str">
        <f t="shared" si="161"/>
        <v>327</v>
      </c>
      <c r="E2576" t="str">
        <f t="shared" si="162"/>
        <v>20327</v>
      </c>
      <c r="F2576" t="str">
        <f t="shared" si="163"/>
        <v>San Pedro Tapanatepec</v>
      </c>
      <c r="G2576" t="s">
        <v>16</v>
      </c>
      <c r="H2576">
        <v>46</v>
      </c>
      <c r="I2576">
        <v>121</v>
      </c>
      <c r="J2576">
        <v>16.094000000000001</v>
      </c>
      <c r="K2576">
        <v>7.4260000000000002</v>
      </c>
      <c r="L2576">
        <v>8.0000000000000002E-3</v>
      </c>
      <c r="M2576">
        <v>4.8959999999999999</v>
      </c>
      <c r="N2576">
        <v>16.100999999999999</v>
      </c>
    </row>
    <row r="2577" spans="1:14" x14ac:dyDescent="0.25">
      <c r="A2577" t="s">
        <v>1029</v>
      </c>
      <c r="B2577" t="s">
        <v>1357</v>
      </c>
      <c r="C2577" t="str">
        <f t="shared" si="160"/>
        <v>20</v>
      </c>
      <c r="D2577" t="str">
        <f t="shared" si="161"/>
        <v>328</v>
      </c>
      <c r="E2577" t="str">
        <f t="shared" si="162"/>
        <v>20328</v>
      </c>
      <c r="F2577" t="str">
        <f t="shared" si="163"/>
        <v>San Pedro Taviche</v>
      </c>
      <c r="G2577" t="s">
        <v>19</v>
      </c>
      <c r="H2577">
        <v>236</v>
      </c>
      <c r="I2577">
        <v>519</v>
      </c>
      <c r="J2577">
        <v>12.03</v>
      </c>
      <c r="K2577">
        <v>5.9169999999999998</v>
      </c>
      <c r="L2577">
        <v>0.02</v>
      </c>
      <c r="M2577">
        <v>1.246</v>
      </c>
      <c r="N2577">
        <v>13.840999999999999</v>
      </c>
    </row>
    <row r="2578" spans="1:14" hidden="1" x14ac:dyDescent="0.25">
      <c r="A2578" t="s">
        <v>1029</v>
      </c>
      <c r="B2578" t="s">
        <v>1357</v>
      </c>
      <c r="C2578" t="str">
        <f t="shared" si="160"/>
        <v>20</v>
      </c>
      <c r="D2578" t="str">
        <f t="shared" si="161"/>
        <v>328</v>
      </c>
      <c r="E2578" t="str">
        <f t="shared" si="162"/>
        <v>20328</v>
      </c>
      <c r="F2578" t="str">
        <f t="shared" si="163"/>
        <v>San Pedro Taviche</v>
      </c>
      <c r="G2578" t="s">
        <v>16</v>
      </c>
      <c r="H2578">
        <v>223</v>
      </c>
      <c r="I2578">
        <v>491</v>
      </c>
      <c r="J2578">
        <v>11.612</v>
      </c>
      <c r="K2578">
        <v>5.5780000000000003</v>
      </c>
      <c r="L2578">
        <v>0</v>
      </c>
      <c r="M2578">
        <v>0.08</v>
      </c>
      <c r="N2578">
        <v>11.612</v>
      </c>
    </row>
    <row r="2579" spans="1:14" x14ac:dyDescent="0.25">
      <c r="A2579" t="s">
        <v>1029</v>
      </c>
      <c r="B2579" t="s">
        <v>1358</v>
      </c>
      <c r="C2579" t="str">
        <f t="shared" si="160"/>
        <v>20</v>
      </c>
      <c r="D2579" t="str">
        <f t="shared" si="161"/>
        <v>329</v>
      </c>
      <c r="E2579" t="str">
        <f t="shared" si="162"/>
        <v>20329</v>
      </c>
      <c r="F2579" t="str">
        <f t="shared" si="163"/>
        <v>San Pedro Teozacoalco</v>
      </c>
      <c r="G2579" t="s">
        <v>19</v>
      </c>
      <c r="H2579">
        <v>40</v>
      </c>
      <c r="I2579">
        <v>65</v>
      </c>
      <c r="J2579">
        <v>1.3680000000000001</v>
      </c>
      <c r="K2579">
        <v>0.78500000000000003</v>
      </c>
      <c r="L2579">
        <v>0</v>
      </c>
      <c r="M2579">
        <v>2.0329999999999999</v>
      </c>
      <c r="N2579">
        <v>2.3980000000000001</v>
      </c>
    </row>
    <row r="2580" spans="1:14" hidden="1" x14ac:dyDescent="0.25">
      <c r="A2580" t="s">
        <v>1029</v>
      </c>
      <c r="B2580" t="s">
        <v>1358</v>
      </c>
      <c r="C2580" t="str">
        <f t="shared" si="160"/>
        <v>20</v>
      </c>
      <c r="D2580" t="str">
        <f t="shared" si="161"/>
        <v>329</v>
      </c>
      <c r="E2580" t="str">
        <f t="shared" si="162"/>
        <v>20329</v>
      </c>
      <c r="F2580" t="str">
        <f t="shared" si="163"/>
        <v>San Pedro Teozacoalco</v>
      </c>
      <c r="G2580" t="s">
        <v>16</v>
      </c>
      <c r="H2580">
        <v>10</v>
      </c>
      <c r="I2580">
        <v>20</v>
      </c>
      <c r="J2580">
        <v>0.73799999999999999</v>
      </c>
      <c r="K2580">
        <v>0.48499999999999999</v>
      </c>
      <c r="L2580">
        <v>0</v>
      </c>
      <c r="M2580">
        <v>0.159</v>
      </c>
      <c r="N2580">
        <v>0.76</v>
      </c>
    </row>
    <row r="2581" spans="1:14" x14ac:dyDescent="0.25">
      <c r="A2581" t="s">
        <v>1029</v>
      </c>
      <c r="B2581" t="s">
        <v>1359</v>
      </c>
      <c r="C2581" t="str">
        <f t="shared" si="160"/>
        <v>20</v>
      </c>
      <c r="D2581" t="str">
        <f t="shared" si="161"/>
        <v>330</v>
      </c>
      <c r="E2581" t="str">
        <f t="shared" si="162"/>
        <v>20330</v>
      </c>
      <c r="F2581" t="str">
        <f t="shared" si="163"/>
        <v>San Pedro Teutila</v>
      </c>
      <c r="G2581" t="s">
        <v>19</v>
      </c>
      <c r="H2581">
        <v>57</v>
      </c>
      <c r="I2581">
        <v>94</v>
      </c>
      <c r="J2581">
        <v>2.0219999999999998</v>
      </c>
      <c r="K2581">
        <v>1.34</v>
      </c>
      <c r="L2581">
        <v>0.03</v>
      </c>
      <c r="M2581">
        <v>1.8240000000000001</v>
      </c>
      <c r="N2581">
        <v>5.3959999999999999</v>
      </c>
    </row>
    <row r="2582" spans="1:14" hidden="1" x14ac:dyDescent="0.25">
      <c r="A2582" t="s">
        <v>1029</v>
      </c>
      <c r="B2582" t="s">
        <v>1359</v>
      </c>
      <c r="C2582" t="str">
        <f t="shared" si="160"/>
        <v>20</v>
      </c>
      <c r="D2582" t="str">
        <f t="shared" si="161"/>
        <v>330</v>
      </c>
      <c r="E2582" t="str">
        <f t="shared" si="162"/>
        <v>20330</v>
      </c>
      <c r="F2582" t="str">
        <f t="shared" si="163"/>
        <v>San Pedro Teutila</v>
      </c>
      <c r="G2582" t="s">
        <v>16</v>
      </c>
      <c r="H2582">
        <v>9</v>
      </c>
      <c r="I2582">
        <v>14</v>
      </c>
      <c r="J2582">
        <v>0.247</v>
      </c>
      <c r="K2582">
        <v>0.10299999999999999</v>
      </c>
      <c r="L2582">
        <v>0.03</v>
      </c>
      <c r="M2582">
        <v>0.17</v>
      </c>
      <c r="N2582">
        <v>0.246</v>
      </c>
    </row>
    <row r="2583" spans="1:14" x14ac:dyDescent="0.25">
      <c r="A2583" t="s">
        <v>1029</v>
      </c>
      <c r="B2583" t="s">
        <v>1360</v>
      </c>
      <c r="C2583" t="str">
        <f t="shared" si="160"/>
        <v>20</v>
      </c>
      <c r="D2583" t="str">
        <f t="shared" si="161"/>
        <v>331</v>
      </c>
      <c r="E2583" t="str">
        <f t="shared" si="162"/>
        <v>20331</v>
      </c>
      <c r="F2583" t="str">
        <f t="shared" si="163"/>
        <v>San Pedro Tidaá</v>
      </c>
      <c r="G2583" t="s">
        <v>19</v>
      </c>
      <c r="H2583">
        <v>119</v>
      </c>
      <c r="I2583">
        <v>159</v>
      </c>
      <c r="J2583">
        <v>3.4980000000000002</v>
      </c>
      <c r="K2583">
        <v>1.7150000000000001</v>
      </c>
      <c r="L2583">
        <v>5.0000000000000001E-3</v>
      </c>
      <c r="M2583">
        <v>2.8620000000000001</v>
      </c>
      <c r="N2583">
        <v>4.7960000000000003</v>
      </c>
    </row>
    <row r="2584" spans="1:14" hidden="1" x14ac:dyDescent="0.25">
      <c r="A2584" t="s">
        <v>1029</v>
      </c>
      <c r="B2584" t="s">
        <v>1360</v>
      </c>
      <c r="C2584" t="str">
        <f t="shared" si="160"/>
        <v>20</v>
      </c>
      <c r="D2584" t="str">
        <f t="shared" si="161"/>
        <v>331</v>
      </c>
      <c r="E2584" t="str">
        <f t="shared" si="162"/>
        <v>20331</v>
      </c>
      <c r="F2584" t="str">
        <f t="shared" si="163"/>
        <v>San Pedro Tidaá</v>
      </c>
      <c r="G2584" t="s">
        <v>16</v>
      </c>
      <c r="H2584">
        <v>73</v>
      </c>
      <c r="I2584">
        <v>81</v>
      </c>
      <c r="J2584">
        <v>2.4780000000000002</v>
      </c>
      <c r="K2584">
        <v>0.90200000000000002</v>
      </c>
      <c r="L2584">
        <v>5.0000000000000001E-3</v>
      </c>
      <c r="M2584">
        <v>1.2050000000000001</v>
      </c>
      <c r="N2584">
        <v>2.4729999999999999</v>
      </c>
    </row>
    <row r="2585" spans="1:14" x14ac:dyDescent="0.25">
      <c r="A2585" t="s">
        <v>1029</v>
      </c>
      <c r="B2585" t="s">
        <v>1361</v>
      </c>
      <c r="C2585" t="str">
        <f t="shared" si="160"/>
        <v>20</v>
      </c>
      <c r="D2585" t="str">
        <f t="shared" si="161"/>
        <v>332</v>
      </c>
      <c r="E2585" t="str">
        <f t="shared" si="162"/>
        <v>20332</v>
      </c>
      <c r="F2585" t="str">
        <f t="shared" si="163"/>
        <v>San Pedro Topiltepec</v>
      </c>
      <c r="G2585" t="s">
        <v>19</v>
      </c>
      <c r="H2585">
        <v>11</v>
      </c>
      <c r="I2585">
        <v>15</v>
      </c>
      <c r="J2585">
        <v>0.27500000000000002</v>
      </c>
      <c r="K2585">
        <v>0.14799999999999999</v>
      </c>
      <c r="L2585">
        <v>1E-3</v>
      </c>
      <c r="M2585">
        <v>0.36</v>
      </c>
      <c r="N2585">
        <v>0.498</v>
      </c>
    </row>
    <row r="2586" spans="1:14" x14ac:dyDescent="0.25">
      <c r="A2586" t="s">
        <v>1029</v>
      </c>
      <c r="B2586" t="s">
        <v>1362</v>
      </c>
      <c r="C2586" t="str">
        <f t="shared" si="160"/>
        <v>20</v>
      </c>
      <c r="D2586" t="str">
        <f t="shared" si="161"/>
        <v>333</v>
      </c>
      <c r="E2586" t="str">
        <f t="shared" si="162"/>
        <v>20333</v>
      </c>
      <c r="F2586" t="str">
        <f t="shared" si="163"/>
        <v>San Pedro Totolápam</v>
      </c>
      <c r="G2586" t="s">
        <v>19</v>
      </c>
      <c r="H2586">
        <v>113</v>
      </c>
      <c r="I2586">
        <v>218</v>
      </c>
      <c r="J2586">
        <v>72.5</v>
      </c>
      <c r="K2586">
        <v>62.567999999999998</v>
      </c>
      <c r="L2586">
        <v>0.376</v>
      </c>
      <c r="M2586">
        <v>8.1980000000000004</v>
      </c>
      <c r="N2586">
        <v>148.72999999999999</v>
      </c>
    </row>
    <row r="2587" spans="1:14" hidden="1" x14ac:dyDescent="0.25">
      <c r="A2587" t="s">
        <v>1029</v>
      </c>
      <c r="B2587" t="s">
        <v>1362</v>
      </c>
      <c r="C2587" t="str">
        <f t="shared" si="160"/>
        <v>20</v>
      </c>
      <c r="D2587" t="str">
        <f t="shared" si="161"/>
        <v>333</v>
      </c>
      <c r="E2587" t="str">
        <f t="shared" si="162"/>
        <v>20333</v>
      </c>
      <c r="F2587" t="str">
        <f t="shared" si="163"/>
        <v>San Pedro Totolápam</v>
      </c>
      <c r="G2587" t="s">
        <v>16</v>
      </c>
      <c r="H2587">
        <v>11</v>
      </c>
      <c r="I2587">
        <v>19</v>
      </c>
      <c r="J2587">
        <v>0.80700000000000005</v>
      </c>
      <c r="K2587">
        <v>0.4</v>
      </c>
      <c r="L2587">
        <v>4.0000000000000001E-3</v>
      </c>
      <c r="M2587">
        <v>0.255</v>
      </c>
      <c r="N2587">
        <v>0.80400000000000005</v>
      </c>
    </row>
    <row r="2588" spans="1:14" x14ac:dyDescent="0.25">
      <c r="A2588" t="s">
        <v>1029</v>
      </c>
      <c r="B2588" t="s">
        <v>1363</v>
      </c>
      <c r="C2588" t="str">
        <f t="shared" si="160"/>
        <v>20</v>
      </c>
      <c r="D2588" t="str">
        <f t="shared" si="161"/>
        <v>334</v>
      </c>
      <c r="E2588" t="str">
        <f t="shared" si="162"/>
        <v>20334</v>
      </c>
      <c r="F2588" t="str">
        <f t="shared" si="163"/>
        <v>Villa de Tututepec de Melchor Ocampo</v>
      </c>
      <c r="G2588" t="s">
        <v>19</v>
      </c>
      <c r="H2588">
        <v>2306</v>
      </c>
      <c r="I2588">
        <v>4903</v>
      </c>
      <c r="J2588">
        <v>446.97199999999998</v>
      </c>
      <c r="K2588">
        <v>239.81299999999999</v>
      </c>
      <c r="L2588">
        <v>6.5110000000000001</v>
      </c>
      <c r="M2588">
        <v>392.64299999999997</v>
      </c>
      <c r="N2588">
        <v>744.27</v>
      </c>
    </row>
    <row r="2589" spans="1:14" hidden="1" x14ac:dyDescent="0.25">
      <c r="A2589" t="s">
        <v>1029</v>
      </c>
      <c r="B2589" t="s">
        <v>1363</v>
      </c>
      <c r="C2589" t="str">
        <f t="shared" si="160"/>
        <v>20</v>
      </c>
      <c r="D2589" t="str">
        <f t="shared" si="161"/>
        <v>334</v>
      </c>
      <c r="E2589" t="str">
        <f t="shared" si="162"/>
        <v>20334</v>
      </c>
      <c r="F2589" t="str">
        <f t="shared" si="163"/>
        <v>Villa de Tututepec de Melchor Ocampo</v>
      </c>
      <c r="G2589" t="s">
        <v>16</v>
      </c>
      <c r="H2589">
        <v>301</v>
      </c>
      <c r="I2589">
        <v>654</v>
      </c>
      <c r="J2589">
        <v>111.53100000000001</v>
      </c>
      <c r="K2589">
        <v>28.776</v>
      </c>
      <c r="L2589">
        <v>2.57</v>
      </c>
      <c r="M2589">
        <v>80.269000000000005</v>
      </c>
      <c r="N2589">
        <v>111.642</v>
      </c>
    </row>
    <row r="2590" spans="1:14" x14ac:dyDescent="0.25">
      <c r="A2590" t="s">
        <v>1029</v>
      </c>
      <c r="B2590" t="s">
        <v>1364</v>
      </c>
      <c r="C2590" t="str">
        <f t="shared" si="160"/>
        <v>20</v>
      </c>
      <c r="D2590" t="str">
        <f t="shared" si="161"/>
        <v>335</v>
      </c>
      <c r="E2590" t="str">
        <f t="shared" si="162"/>
        <v>20335</v>
      </c>
      <c r="F2590" t="str">
        <f t="shared" si="163"/>
        <v>San Pedro Yaneri</v>
      </c>
      <c r="G2590" t="s">
        <v>19</v>
      </c>
      <c r="H2590">
        <v>17</v>
      </c>
      <c r="I2590">
        <v>41</v>
      </c>
      <c r="J2590">
        <v>0.89600000000000002</v>
      </c>
      <c r="K2590">
        <v>0.61599999999999999</v>
      </c>
      <c r="L2590">
        <v>0</v>
      </c>
      <c r="M2590">
        <v>0.749</v>
      </c>
      <c r="N2590">
        <v>1.744</v>
      </c>
    </row>
    <row r="2591" spans="1:14" hidden="1" x14ac:dyDescent="0.25">
      <c r="A2591" t="s">
        <v>1029</v>
      </c>
      <c r="B2591" t="s">
        <v>1364</v>
      </c>
      <c r="C2591" t="str">
        <f t="shared" si="160"/>
        <v>20</v>
      </c>
      <c r="D2591" t="str">
        <f t="shared" si="161"/>
        <v>335</v>
      </c>
      <c r="E2591" t="str">
        <f t="shared" si="162"/>
        <v>20335</v>
      </c>
      <c r="F2591" t="str">
        <f t="shared" si="163"/>
        <v>San Pedro Yaneri</v>
      </c>
      <c r="G2591" t="s">
        <v>16</v>
      </c>
      <c r="H2591">
        <v>3</v>
      </c>
      <c r="I2591">
        <v>3</v>
      </c>
      <c r="J2591">
        <v>0.129</v>
      </c>
      <c r="K2591">
        <v>8.5999999999999993E-2</v>
      </c>
      <c r="L2591">
        <v>0</v>
      </c>
      <c r="M2591">
        <v>0.13800000000000001</v>
      </c>
      <c r="N2591">
        <v>0.129</v>
      </c>
    </row>
    <row r="2592" spans="1:14" x14ac:dyDescent="0.25">
      <c r="A2592" t="s">
        <v>1029</v>
      </c>
      <c r="B2592" t="s">
        <v>1365</v>
      </c>
      <c r="C2592" t="str">
        <f t="shared" si="160"/>
        <v>20</v>
      </c>
      <c r="D2592" t="str">
        <f t="shared" si="161"/>
        <v>336</v>
      </c>
      <c r="E2592" t="str">
        <f t="shared" si="162"/>
        <v>20336</v>
      </c>
      <c r="F2592" t="str">
        <f t="shared" si="163"/>
        <v>San Pedro Yólox</v>
      </c>
      <c r="G2592" t="s">
        <v>19</v>
      </c>
      <c r="H2592">
        <v>40</v>
      </c>
      <c r="I2592">
        <v>78</v>
      </c>
      <c r="J2592">
        <v>2.746</v>
      </c>
      <c r="K2592">
        <v>0.69099999999999995</v>
      </c>
      <c r="L2592">
        <v>2E-3</v>
      </c>
      <c r="M2592">
        <v>3.1579999999999999</v>
      </c>
      <c r="N2592">
        <v>4.7190000000000003</v>
      </c>
    </row>
    <row r="2593" spans="1:14" hidden="1" x14ac:dyDescent="0.25">
      <c r="A2593" t="s">
        <v>1029</v>
      </c>
      <c r="B2593" t="s">
        <v>1365</v>
      </c>
      <c r="C2593" t="str">
        <f t="shared" si="160"/>
        <v>20</v>
      </c>
      <c r="D2593" t="str">
        <f t="shared" si="161"/>
        <v>336</v>
      </c>
      <c r="E2593" t="str">
        <f t="shared" si="162"/>
        <v>20336</v>
      </c>
      <c r="F2593" t="str">
        <f t="shared" si="163"/>
        <v>San Pedro Yólox</v>
      </c>
      <c r="G2593" t="s">
        <v>16</v>
      </c>
      <c r="H2593">
        <v>9</v>
      </c>
      <c r="I2593">
        <v>10</v>
      </c>
      <c r="J2593">
        <v>0.28499999999999998</v>
      </c>
      <c r="K2593">
        <v>8.1000000000000003E-2</v>
      </c>
      <c r="L2593">
        <v>0</v>
      </c>
      <c r="M2593">
        <v>0.28999999999999998</v>
      </c>
      <c r="N2593">
        <v>0.28699999999999998</v>
      </c>
    </row>
    <row r="2594" spans="1:14" x14ac:dyDescent="0.25">
      <c r="A2594" t="s">
        <v>1029</v>
      </c>
      <c r="B2594" t="s">
        <v>1366</v>
      </c>
      <c r="C2594" t="str">
        <f t="shared" si="160"/>
        <v>20</v>
      </c>
      <c r="D2594" t="str">
        <f t="shared" si="161"/>
        <v>337</v>
      </c>
      <c r="E2594" t="str">
        <f t="shared" si="162"/>
        <v>20337</v>
      </c>
      <c r="F2594" t="str">
        <f t="shared" si="163"/>
        <v>San Pedro y San Pablo Ayutla</v>
      </c>
      <c r="G2594" t="s">
        <v>19</v>
      </c>
      <c r="H2594">
        <v>320</v>
      </c>
      <c r="I2594">
        <v>651</v>
      </c>
      <c r="J2594">
        <v>152.45599999999999</v>
      </c>
      <c r="K2594">
        <v>84.248000000000005</v>
      </c>
      <c r="L2594">
        <v>1.806</v>
      </c>
      <c r="M2594">
        <v>60.186</v>
      </c>
      <c r="N2594">
        <v>246.054</v>
      </c>
    </row>
    <row r="2595" spans="1:14" hidden="1" x14ac:dyDescent="0.25">
      <c r="A2595" t="s">
        <v>1029</v>
      </c>
      <c r="B2595" t="s">
        <v>1366</v>
      </c>
      <c r="C2595" t="str">
        <f t="shared" si="160"/>
        <v>20</v>
      </c>
      <c r="D2595" t="str">
        <f t="shared" si="161"/>
        <v>337</v>
      </c>
      <c r="E2595" t="str">
        <f t="shared" si="162"/>
        <v>20337</v>
      </c>
      <c r="F2595" t="str">
        <f t="shared" si="163"/>
        <v>San Pedro y San Pablo Ayutla</v>
      </c>
      <c r="G2595" t="s">
        <v>16</v>
      </c>
      <c r="H2595">
        <v>25</v>
      </c>
      <c r="I2595">
        <v>72</v>
      </c>
      <c r="J2595">
        <v>49.584000000000003</v>
      </c>
      <c r="K2595">
        <v>15.763999999999999</v>
      </c>
      <c r="L2595">
        <v>0.24399999999999999</v>
      </c>
      <c r="M2595">
        <v>15.237</v>
      </c>
      <c r="N2595">
        <v>49.905999999999999</v>
      </c>
    </row>
    <row r="2596" spans="1:14" x14ac:dyDescent="0.25">
      <c r="A2596" t="s">
        <v>1029</v>
      </c>
      <c r="B2596" t="s">
        <v>1367</v>
      </c>
      <c r="C2596" t="str">
        <f t="shared" si="160"/>
        <v>20</v>
      </c>
      <c r="D2596" t="str">
        <f t="shared" si="161"/>
        <v>338</v>
      </c>
      <c r="E2596" t="str">
        <f t="shared" si="162"/>
        <v>20338</v>
      </c>
      <c r="F2596" t="str">
        <f t="shared" si="163"/>
        <v>Villa de Etla</v>
      </c>
      <c r="G2596" t="s">
        <v>19</v>
      </c>
      <c r="H2596">
        <v>738</v>
      </c>
      <c r="I2596">
        <v>1721</v>
      </c>
      <c r="J2596">
        <v>211.59899999999999</v>
      </c>
      <c r="K2596">
        <v>124.77200000000001</v>
      </c>
      <c r="L2596">
        <v>1.0940000000000001</v>
      </c>
      <c r="M2596">
        <v>173.584</v>
      </c>
      <c r="N2596">
        <v>344.41800000000001</v>
      </c>
    </row>
    <row r="2597" spans="1:14" hidden="1" x14ac:dyDescent="0.25">
      <c r="A2597" t="s">
        <v>1029</v>
      </c>
      <c r="B2597" t="s">
        <v>1367</v>
      </c>
      <c r="C2597" t="str">
        <f t="shared" si="160"/>
        <v>20</v>
      </c>
      <c r="D2597" t="str">
        <f t="shared" si="161"/>
        <v>338</v>
      </c>
      <c r="E2597" t="str">
        <f t="shared" si="162"/>
        <v>20338</v>
      </c>
      <c r="F2597" t="str">
        <f t="shared" si="163"/>
        <v>Villa de Etla</v>
      </c>
      <c r="G2597" t="s">
        <v>16</v>
      </c>
      <c r="H2597">
        <v>94</v>
      </c>
      <c r="I2597">
        <v>250</v>
      </c>
      <c r="J2597">
        <v>42.881999999999998</v>
      </c>
      <c r="K2597">
        <v>13.864000000000001</v>
      </c>
      <c r="L2597">
        <v>0.30199999999999999</v>
      </c>
      <c r="M2597">
        <v>57.177999999999997</v>
      </c>
      <c r="N2597">
        <v>43.45</v>
      </c>
    </row>
    <row r="2598" spans="1:14" x14ac:dyDescent="0.25">
      <c r="A2598" t="s">
        <v>1029</v>
      </c>
      <c r="B2598" t="s">
        <v>1368</v>
      </c>
      <c r="C2598" t="str">
        <f t="shared" si="160"/>
        <v>20</v>
      </c>
      <c r="D2598" t="str">
        <f t="shared" si="161"/>
        <v>339</v>
      </c>
      <c r="E2598" t="str">
        <f t="shared" si="162"/>
        <v>20339</v>
      </c>
      <c r="F2598" t="str">
        <f t="shared" si="163"/>
        <v>San Pedro y San Pablo Teposcolula</v>
      </c>
      <c r="G2598" t="s">
        <v>19</v>
      </c>
      <c r="H2598">
        <v>240</v>
      </c>
      <c r="I2598">
        <v>557</v>
      </c>
      <c r="J2598">
        <v>32.912999999999997</v>
      </c>
      <c r="K2598">
        <v>19.193000000000001</v>
      </c>
      <c r="L2598">
        <v>3.5999999999999997E-2</v>
      </c>
      <c r="M2598">
        <v>12.739000000000001</v>
      </c>
      <c r="N2598">
        <v>51.359000000000002</v>
      </c>
    </row>
    <row r="2599" spans="1:14" hidden="1" x14ac:dyDescent="0.25">
      <c r="A2599" t="s">
        <v>1029</v>
      </c>
      <c r="B2599" t="s">
        <v>1368</v>
      </c>
      <c r="C2599" t="str">
        <f t="shared" si="160"/>
        <v>20</v>
      </c>
      <c r="D2599" t="str">
        <f t="shared" si="161"/>
        <v>339</v>
      </c>
      <c r="E2599" t="str">
        <f t="shared" si="162"/>
        <v>20339</v>
      </c>
      <c r="F2599" t="str">
        <f t="shared" si="163"/>
        <v>San Pedro y San Pablo Teposcolula</v>
      </c>
      <c r="G2599" t="s">
        <v>16</v>
      </c>
      <c r="H2599">
        <v>34</v>
      </c>
      <c r="I2599">
        <v>189</v>
      </c>
      <c r="J2599">
        <v>14.164</v>
      </c>
      <c r="K2599">
        <v>6.8869999999999996</v>
      </c>
      <c r="L2599">
        <v>4.0000000000000001E-3</v>
      </c>
      <c r="M2599">
        <v>1.5229999999999999</v>
      </c>
      <c r="N2599">
        <v>13.766</v>
      </c>
    </row>
    <row r="2600" spans="1:14" x14ac:dyDescent="0.25">
      <c r="A2600" t="s">
        <v>1029</v>
      </c>
      <c r="B2600" t="s">
        <v>1369</v>
      </c>
      <c r="C2600" t="str">
        <f t="shared" si="160"/>
        <v>20</v>
      </c>
      <c r="D2600" t="str">
        <f t="shared" si="161"/>
        <v>340</v>
      </c>
      <c r="E2600" t="str">
        <f t="shared" si="162"/>
        <v>20340</v>
      </c>
      <c r="F2600" t="str">
        <f t="shared" si="163"/>
        <v>San Pedro y San Pablo Tequixtepec</v>
      </c>
      <c r="G2600" t="s">
        <v>19</v>
      </c>
      <c r="H2600">
        <v>52</v>
      </c>
      <c r="I2600">
        <v>93</v>
      </c>
      <c r="J2600">
        <v>1.081</v>
      </c>
      <c r="K2600">
        <v>0.55100000000000005</v>
      </c>
      <c r="L2600">
        <v>0</v>
      </c>
      <c r="M2600">
        <v>2.6429999999999998</v>
      </c>
      <c r="N2600">
        <v>1.9339999999999999</v>
      </c>
    </row>
    <row r="2601" spans="1:14" hidden="1" x14ac:dyDescent="0.25">
      <c r="A2601" t="s">
        <v>1029</v>
      </c>
      <c r="B2601" t="s">
        <v>1369</v>
      </c>
      <c r="C2601" t="str">
        <f t="shared" si="160"/>
        <v>20</v>
      </c>
      <c r="D2601" t="str">
        <f t="shared" si="161"/>
        <v>340</v>
      </c>
      <c r="E2601" t="str">
        <f t="shared" si="162"/>
        <v>20340</v>
      </c>
      <c r="F2601" t="str">
        <f t="shared" si="163"/>
        <v>San Pedro y San Pablo Tequixtepec</v>
      </c>
      <c r="G2601" t="s">
        <v>16</v>
      </c>
      <c r="H2601">
        <v>29</v>
      </c>
      <c r="I2601">
        <v>37</v>
      </c>
      <c r="J2601">
        <v>0.46899999999999997</v>
      </c>
      <c r="K2601">
        <v>7.6999999999999999E-2</v>
      </c>
      <c r="L2601">
        <v>0</v>
      </c>
      <c r="M2601">
        <v>0.17599999999999999</v>
      </c>
      <c r="N2601">
        <v>0.46600000000000003</v>
      </c>
    </row>
    <row r="2602" spans="1:14" x14ac:dyDescent="0.25">
      <c r="A2602" t="s">
        <v>1029</v>
      </c>
      <c r="B2602" t="s">
        <v>1370</v>
      </c>
      <c r="C2602" t="str">
        <f t="shared" si="160"/>
        <v>20</v>
      </c>
      <c r="D2602" t="str">
        <f t="shared" si="161"/>
        <v>341</v>
      </c>
      <c r="E2602" t="str">
        <f t="shared" si="162"/>
        <v>20341</v>
      </c>
      <c r="F2602" t="str">
        <f t="shared" si="163"/>
        <v>San Pedro Yucunama</v>
      </c>
      <c r="G2602" t="s">
        <v>19</v>
      </c>
      <c r="H2602">
        <v>11</v>
      </c>
      <c r="I2602">
        <v>20</v>
      </c>
      <c r="J2602">
        <v>1.1879999999999999</v>
      </c>
      <c r="K2602">
        <v>1</v>
      </c>
      <c r="L2602">
        <v>0</v>
      </c>
      <c r="M2602">
        <v>0.47299999999999998</v>
      </c>
      <c r="N2602">
        <v>0.57799999999999996</v>
      </c>
    </row>
    <row r="2603" spans="1:14" x14ac:dyDescent="0.25">
      <c r="A2603" t="s">
        <v>1029</v>
      </c>
      <c r="B2603" t="s">
        <v>1371</v>
      </c>
      <c r="C2603" t="str">
        <f t="shared" si="160"/>
        <v>20</v>
      </c>
      <c r="D2603" t="str">
        <f t="shared" si="161"/>
        <v>342</v>
      </c>
      <c r="E2603" t="str">
        <f t="shared" si="162"/>
        <v>20342</v>
      </c>
      <c r="F2603" t="str">
        <f t="shared" si="163"/>
        <v>San Raymundo Jalpan</v>
      </c>
      <c r="G2603" t="s">
        <v>19</v>
      </c>
      <c r="H2603">
        <v>59</v>
      </c>
      <c r="I2603">
        <v>315</v>
      </c>
      <c r="J2603">
        <v>10.69</v>
      </c>
      <c r="K2603">
        <v>0.88100000000000001</v>
      </c>
      <c r="L2603">
        <v>1.1719999999999999</v>
      </c>
      <c r="M2603">
        <v>58.26</v>
      </c>
      <c r="N2603">
        <v>47.280999999999999</v>
      </c>
    </row>
    <row r="2604" spans="1:14" hidden="1" x14ac:dyDescent="0.25">
      <c r="A2604" t="s">
        <v>1029</v>
      </c>
      <c r="B2604" t="s">
        <v>1371</v>
      </c>
      <c r="C2604" t="str">
        <f t="shared" si="160"/>
        <v>20</v>
      </c>
      <c r="D2604" t="str">
        <f t="shared" si="161"/>
        <v>342</v>
      </c>
      <c r="E2604" t="str">
        <f t="shared" si="162"/>
        <v>20342</v>
      </c>
      <c r="F2604" t="str">
        <f t="shared" si="163"/>
        <v>San Raymundo Jalpan</v>
      </c>
      <c r="G2604" t="s">
        <v>16</v>
      </c>
      <c r="H2604">
        <v>3</v>
      </c>
      <c r="I2604">
        <v>6</v>
      </c>
      <c r="J2604">
        <v>0.77700000000000002</v>
      </c>
      <c r="K2604">
        <v>0.46700000000000003</v>
      </c>
      <c r="L2604">
        <v>0</v>
      </c>
      <c r="M2604">
        <v>0.33700000000000002</v>
      </c>
      <c r="N2604">
        <v>0.77700000000000002</v>
      </c>
    </row>
    <row r="2605" spans="1:14" x14ac:dyDescent="0.25">
      <c r="A2605" t="s">
        <v>1029</v>
      </c>
      <c r="B2605" t="s">
        <v>1372</v>
      </c>
      <c r="C2605" t="str">
        <f t="shared" si="160"/>
        <v>20</v>
      </c>
      <c r="D2605" t="str">
        <f t="shared" si="161"/>
        <v>343</v>
      </c>
      <c r="E2605" t="str">
        <f t="shared" si="162"/>
        <v>20343</v>
      </c>
      <c r="F2605" t="str">
        <f t="shared" si="163"/>
        <v>San Sebastián Abasolo</v>
      </c>
      <c r="G2605" t="s">
        <v>19</v>
      </c>
      <c r="H2605">
        <v>77</v>
      </c>
      <c r="I2605">
        <v>128</v>
      </c>
      <c r="J2605">
        <v>5.9660000000000002</v>
      </c>
      <c r="K2605">
        <v>2.1989999999999998</v>
      </c>
      <c r="L2605">
        <v>5.7000000000000002E-2</v>
      </c>
      <c r="M2605">
        <v>3.1669999999999998</v>
      </c>
      <c r="N2605">
        <v>9.6609999999999996</v>
      </c>
    </row>
    <row r="2606" spans="1:14" hidden="1" x14ac:dyDescent="0.25">
      <c r="A2606" t="s">
        <v>1029</v>
      </c>
      <c r="B2606" t="s">
        <v>1372</v>
      </c>
      <c r="C2606" t="str">
        <f t="shared" si="160"/>
        <v>20</v>
      </c>
      <c r="D2606" t="str">
        <f t="shared" si="161"/>
        <v>343</v>
      </c>
      <c r="E2606" t="str">
        <f t="shared" si="162"/>
        <v>20343</v>
      </c>
      <c r="F2606" t="str">
        <f t="shared" si="163"/>
        <v>San Sebastián Abasolo</v>
      </c>
      <c r="G2606" t="s">
        <v>16</v>
      </c>
      <c r="H2606">
        <v>17</v>
      </c>
      <c r="I2606">
        <v>32</v>
      </c>
      <c r="J2606">
        <v>1.6</v>
      </c>
      <c r="K2606">
        <v>0.48</v>
      </c>
      <c r="L2606">
        <v>0</v>
      </c>
      <c r="M2606">
        <v>0.39500000000000002</v>
      </c>
      <c r="N2606">
        <v>1.595</v>
      </c>
    </row>
    <row r="2607" spans="1:14" x14ac:dyDescent="0.25">
      <c r="A2607" t="s">
        <v>1029</v>
      </c>
      <c r="B2607" t="s">
        <v>1373</v>
      </c>
      <c r="C2607" t="str">
        <f t="shared" si="160"/>
        <v>20</v>
      </c>
      <c r="D2607" t="str">
        <f t="shared" si="161"/>
        <v>344</v>
      </c>
      <c r="E2607" t="str">
        <f t="shared" si="162"/>
        <v>20344</v>
      </c>
      <c r="F2607" t="str">
        <f t="shared" si="163"/>
        <v>San Sebastián Coatlán</v>
      </c>
      <c r="G2607" t="s">
        <v>19</v>
      </c>
      <c r="H2607">
        <v>85</v>
      </c>
      <c r="I2607">
        <v>143</v>
      </c>
      <c r="J2607">
        <v>4.9219999999999997</v>
      </c>
      <c r="K2607">
        <v>2.9340000000000002</v>
      </c>
      <c r="L2607">
        <v>4.2000000000000003E-2</v>
      </c>
      <c r="M2607">
        <v>5.7750000000000004</v>
      </c>
      <c r="N2607">
        <v>8.8179999999999996</v>
      </c>
    </row>
    <row r="2608" spans="1:14" hidden="1" x14ac:dyDescent="0.25">
      <c r="A2608" t="s">
        <v>1029</v>
      </c>
      <c r="B2608" t="s">
        <v>1373</v>
      </c>
      <c r="C2608" t="str">
        <f t="shared" si="160"/>
        <v>20</v>
      </c>
      <c r="D2608" t="str">
        <f t="shared" si="161"/>
        <v>344</v>
      </c>
      <c r="E2608" t="str">
        <f t="shared" si="162"/>
        <v>20344</v>
      </c>
      <c r="F2608" t="str">
        <f t="shared" si="163"/>
        <v>San Sebastián Coatlán</v>
      </c>
      <c r="G2608" t="s">
        <v>16</v>
      </c>
      <c r="H2608">
        <v>20</v>
      </c>
      <c r="I2608">
        <v>29</v>
      </c>
      <c r="J2608">
        <v>0.71899999999999997</v>
      </c>
      <c r="K2608">
        <v>0.35399999999999998</v>
      </c>
      <c r="L2608">
        <v>5.0000000000000001E-3</v>
      </c>
      <c r="M2608">
        <v>0.25</v>
      </c>
      <c r="N2608">
        <v>0.71299999999999997</v>
      </c>
    </row>
    <row r="2609" spans="1:14" x14ac:dyDescent="0.25">
      <c r="A2609" t="s">
        <v>1029</v>
      </c>
      <c r="B2609" t="s">
        <v>1374</v>
      </c>
      <c r="C2609" t="str">
        <f t="shared" si="160"/>
        <v>20</v>
      </c>
      <c r="D2609" t="str">
        <f t="shared" si="161"/>
        <v>345</v>
      </c>
      <c r="E2609" t="str">
        <f t="shared" si="162"/>
        <v>20345</v>
      </c>
      <c r="F2609" t="str">
        <f t="shared" si="163"/>
        <v>San Sebastián Ixcapa</v>
      </c>
      <c r="G2609" t="s">
        <v>19</v>
      </c>
      <c r="H2609">
        <v>79</v>
      </c>
      <c r="I2609">
        <v>121</v>
      </c>
      <c r="J2609">
        <v>6.8380000000000001</v>
      </c>
      <c r="K2609">
        <v>3.528</v>
      </c>
      <c r="L2609">
        <v>0.183</v>
      </c>
      <c r="M2609">
        <v>11.132</v>
      </c>
      <c r="N2609">
        <v>17.861999999999998</v>
      </c>
    </row>
    <row r="2610" spans="1:14" hidden="1" x14ac:dyDescent="0.25">
      <c r="A2610" t="s">
        <v>1029</v>
      </c>
      <c r="B2610" t="s">
        <v>1374</v>
      </c>
      <c r="C2610" t="str">
        <f t="shared" si="160"/>
        <v>20</v>
      </c>
      <c r="D2610" t="str">
        <f t="shared" si="161"/>
        <v>345</v>
      </c>
      <c r="E2610" t="str">
        <f t="shared" si="162"/>
        <v>20345</v>
      </c>
      <c r="F2610" t="str">
        <f t="shared" si="163"/>
        <v>San Sebastián Ixcapa</v>
      </c>
      <c r="G2610" t="s">
        <v>16</v>
      </c>
      <c r="H2610">
        <v>13</v>
      </c>
      <c r="I2610">
        <v>33</v>
      </c>
      <c r="J2610">
        <v>2.0960000000000001</v>
      </c>
      <c r="K2610">
        <v>1.1060000000000001</v>
      </c>
      <c r="L2610">
        <v>0</v>
      </c>
      <c r="M2610">
        <v>0.50600000000000001</v>
      </c>
      <c r="N2610">
        <v>2.1</v>
      </c>
    </row>
    <row r="2611" spans="1:14" x14ac:dyDescent="0.25">
      <c r="A2611" t="s">
        <v>1029</v>
      </c>
      <c r="B2611" t="s">
        <v>1375</v>
      </c>
      <c r="C2611" t="str">
        <f t="shared" si="160"/>
        <v>20</v>
      </c>
      <c r="D2611" t="str">
        <f t="shared" si="161"/>
        <v>346</v>
      </c>
      <c r="E2611" t="str">
        <f t="shared" si="162"/>
        <v>20346</v>
      </c>
      <c r="F2611" t="str">
        <f t="shared" si="163"/>
        <v>San Sebastián Nicananduta</v>
      </c>
      <c r="G2611" t="s">
        <v>19</v>
      </c>
      <c r="H2611">
        <v>237</v>
      </c>
      <c r="I2611">
        <v>322</v>
      </c>
      <c r="J2611">
        <v>5.649</v>
      </c>
      <c r="K2611">
        <v>3.722</v>
      </c>
      <c r="L2611">
        <v>5.5E-2</v>
      </c>
      <c r="M2611">
        <v>5.1379999999999999</v>
      </c>
      <c r="N2611">
        <v>6.0060000000000002</v>
      </c>
    </row>
    <row r="2612" spans="1:14" hidden="1" x14ac:dyDescent="0.25">
      <c r="A2612" t="s">
        <v>1029</v>
      </c>
      <c r="B2612" t="s">
        <v>1375</v>
      </c>
      <c r="C2612" t="str">
        <f t="shared" si="160"/>
        <v>20</v>
      </c>
      <c r="D2612" t="str">
        <f t="shared" si="161"/>
        <v>346</v>
      </c>
      <c r="E2612" t="str">
        <f t="shared" si="162"/>
        <v>20346</v>
      </c>
      <c r="F2612" t="str">
        <f t="shared" si="163"/>
        <v>San Sebastián Nicananduta</v>
      </c>
      <c r="G2612" t="s">
        <v>16</v>
      </c>
      <c r="H2612">
        <v>173</v>
      </c>
      <c r="I2612">
        <v>213</v>
      </c>
      <c r="J2612">
        <v>2.1779999999999999</v>
      </c>
      <c r="K2612">
        <v>1.1000000000000001</v>
      </c>
      <c r="L2612">
        <v>0</v>
      </c>
      <c r="M2612">
        <v>1.2090000000000001</v>
      </c>
      <c r="N2612">
        <v>2.1829999999999998</v>
      </c>
    </row>
    <row r="2613" spans="1:14" x14ac:dyDescent="0.25">
      <c r="A2613" t="s">
        <v>1029</v>
      </c>
      <c r="B2613" t="s">
        <v>1376</v>
      </c>
      <c r="C2613" t="str">
        <f t="shared" si="160"/>
        <v>20</v>
      </c>
      <c r="D2613" t="str">
        <f t="shared" si="161"/>
        <v>347</v>
      </c>
      <c r="E2613" t="str">
        <f t="shared" si="162"/>
        <v>20347</v>
      </c>
      <c r="F2613" t="str">
        <f t="shared" si="163"/>
        <v>San Sebastián Río Hondo</v>
      </c>
      <c r="G2613" t="s">
        <v>19</v>
      </c>
      <c r="H2613">
        <v>146</v>
      </c>
      <c r="I2613">
        <v>265</v>
      </c>
      <c r="J2613">
        <v>5.01</v>
      </c>
      <c r="K2613">
        <v>1.7090000000000001</v>
      </c>
      <c r="L2613">
        <v>0.45600000000000002</v>
      </c>
      <c r="M2613">
        <v>5.0190000000000001</v>
      </c>
      <c r="N2613">
        <v>6.0860000000000003</v>
      </c>
    </row>
    <row r="2614" spans="1:14" hidden="1" x14ac:dyDescent="0.25">
      <c r="A2614" t="s">
        <v>1029</v>
      </c>
      <c r="B2614" t="s">
        <v>1376</v>
      </c>
      <c r="C2614" t="str">
        <f t="shared" si="160"/>
        <v>20</v>
      </c>
      <c r="D2614" t="str">
        <f t="shared" si="161"/>
        <v>347</v>
      </c>
      <c r="E2614" t="str">
        <f t="shared" si="162"/>
        <v>20347</v>
      </c>
      <c r="F2614" t="str">
        <f t="shared" si="163"/>
        <v>San Sebastián Río Hondo</v>
      </c>
      <c r="G2614" t="s">
        <v>16</v>
      </c>
      <c r="H2614">
        <v>100</v>
      </c>
      <c r="I2614">
        <v>177</v>
      </c>
      <c r="J2614">
        <v>3.9350000000000001</v>
      </c>
      <c r="K2614">
        <v>1.2130000000000001</v>
      </c>
      <c r="L2614">
        <v>0.11700000000000001</v>
      </c>
      <c r="M2614">
        <v>2.9820000000000002</v>
      </c>
      <c r="N2614">
        <v>3.88</v>
      </c>
    </row>
    <row r="2615" spans="1:14" x14ac:dyDescent="0.25">
      <c r="A2615" t="s">
        <v>1029</v>
      </c>
      <c r="B2615" t="s">
        <v>1377</v>
      </c>
      <c r="C2615" t="str">
        <f t="shared" si="160"/>
        <v>20</v>
      </c>
      <c r="D2615" t="str">
        <f t="shared" si="161"/>
        <v>348</v>
      </c>
      <c r="E2615" t="str">
        <f t="shared" si="162"/>
        <v>20348</v>
      </c>
      <c r="F2615" t="str">
        <f t="shared" si="163"/>
        <v>San Sebastián Tecomaxtlahuaca</v>
      </c>
      <c r="G2615" t="s">
        <v>19</v>
      </c>
      <c r="H2615">
        <v>178</v>
      </c>
      <c r="I2615">
        <v>393</v>
      </c>
      <c r="J2615">
        <v>26.094000000000001</v>
      </c>
      <c r="K2615">
        <v>11.68</v>
      </c>
      <c r="L2615">
        <v>0.98399999999999999</v>
      </c>
      <c r="M2615">
        <v>22.344999999999999</v>
      </c>
      <c r="N2615">
        <v>120.568</v>
      </c>
    </row>
    <row r="2616" spans="1:14" hidden="1" x14ac:dyDescent="0.25">
      <c r="A2616" t="s">
        <v>1029</v>
      </c>
      <c r="B2616" t="s">
        <v>1377</v>
      </c>
      <c r="C2616" t="str">
        <f t="shared" si="160"/>
        <v>20</v>
      </c>
      <c r="D2616" t="str">
        <f t="shared" si="161"/>
        <v>348</v>
      </c>
      <c r="E2616" t="str">
        <f t="shared" si="162"/>
        <v>20348</v>
      </c>
      <c r="F2616" t="str">
        <f t="shared" si="163"/>
        <v>San Sebastián Tecomaxtlahuaca</v>
      </c>
      <c r="G2616" t="s">
        <v>16</v>
      </c>
      <c r="H2616">
        <v>24</v>
      </c>
      <c r="I2616">
        <v>60</v>
      </c>
      <c r="J2616">
        <v>3.5859999999999999</v>
      </c>
      <c r="K2616">
        <v>1.2749999999999999</v>
      </c>
      <c r="L2616">
        <v>0.14799999999999999</v>
      </c>
      <c r="M2616">
        <v>3.181</v>
      </c>
      <c r="N2616">
        <v>3.5670000000000002</v>
      </c>
    </row>
    <row r="2617" spans="1:14" x14ac:dyDescent="0.25">
      <c r="A2617" t="s">
        <v>1029</v>
      </c>
      <c r="B2617" t="s">
        <v>1378</v>
      </c>
      <c r="C2617" t="str">
        <f t="shared" si="160"/>
        <v>20</v>
      </c>
      <c r="D2617" t="str">
        <f t="shared" si="161"/>
        <v>349</v>
      </c>
      <c r="E2617" t="str">
        <f t="shared" si="162"/>
        <v>20349</v>
      </c>
      <c r="F2617" t="str">
        <f t="shared" si="163"/>
        <v>San Sebastián Teitipac</v>
      </c>
      <c r="G2617" t="s">
        <v>19</v>
      </c>
      <c r="H2617">
        <v>118</v>
      </c>
      <c r="I2617">
        <v>156</v>
      </c>
      <c r="J2617">
        <v>6.0830000000000002</v>
      </c>
      <c r="K2617">
        <v>3.9710000000000001</v>
      </c>
      <c r="L2617">
        <v>7.0000000000000001E-3</v>
      </c>
      <c r="M2617">
        <v>1.359</v>
      </c>
      <c r="N2617">
        <v>8.7289999999999992</v>
      </c>
    </row>
    <row r="2618" spans="1:14" hidden="1" x14ac:dyDescent="0.25">
      <c r="A2618" t="s">
        <v>1029</v>
      </c>
      <c r="B2618" t="s">
        <v>1378</v>
      </c>
      <c r="C2618" t="str">
        <f t="shared" si="160"/>
        <v>20</v>
      </c>
      <c r="D2618" t="str">
        <f t="shared" si="161"/>
        <v>349</v>
      </c>
      <c r="E2618" t="str">
        <f t="shared" si="162"/>
        <v>20349</v>
      </c>
      <c r="F2618" t="str">
        <f t="shared" si="163"/>
        <v>San Sebastián Teitipac</v>
      </c>
      <c r="G2618" t="s">
        <v>16</v>
      </c>
      <c r="H2618">
        <v>59</v>
      </c>
      <c r="I2618">
        <v>66</v>
      </c>
      <c r="J2618">
        <v>3.2839999999999998</v>
      </c>
      <c r="K2618">
        <v>1.702</v>
      </c>
      <c r="L2618">
        <v>0</v>
      </c>
      <c r="M2618">
        <v>0.17799999999999999</v>
      </c>
      <c r="N2618">
        <v>3.1659999999999999</v>
      </c>
    </row>
    <row r="2619" spans="1:14" x14ac:dyDescent="0.25">
      <c r="A2619" t="s">
        <v>1029</v>
      </c>
      <c r="B2619" t="s">
        <v>1379</v>
      </c>
      <c r="C2619" t="str">
        <f t="shared" si="160"/>
        <v>20</v>
      </c>
      <c r="D2619" t="str">
        <f t="shared" si="161"/>
        <v>350</v>
      </c>
      <c r="E2619" t="str">
        <f t="shared" si="162"/>
        <v>20350</v>
      </c>
      <c r="F2619" t="str">
        <f t="shared" si="163"/>
        <v>San Sebastián Tutla</v>
      </c>
      <c r="G2619" t="s">
        <v>19</v>
      </c>
      <c r="H2619">
        <v>653</v>
      </c>
      <c r="I2619">
        <v>2537</v>
      </c>
      <c r="J2619">
        <v>478.89</v>
      </c>
      <c r="K2619">
        <v>272.23599999999999</v>
      </c>
      <c r="L2619">
        <v>39.734999999999999</v>
      </c>
      <c r="M2619">
        <v>253.90700000000001</v>
      </c>
      <c r="N2619">
        <v>950.17700000000002</v>
      </c>
    </row>
    <row r="2620" spans="1:14" hidden="1" x14ac:dyDescent="0.25">
      <c r="A2620" t="s">
        <v>1029</v>
      </c>
      <c r="B2620" t="s">
        <v>1379</v>
      </c>
      <c r="C2620" t="str">
        <f t="shared" si="160"/>
        <v>20</v>
      </c>
      <c r="D2620" t="str">
        <f t="shared" si="161"/>
        <v>350</v>
      </c>
      <c r="E2620" t="str">
        <f t="shared" si="162"/>
        <v>20350</v>
      </c>
      <c r="F2620" t="str">
        <f t="shared" si="163"/>
        <v>San Sebastián Tutla</v>
      </c>
      <c r="G2620" t="s">
        <v>16</v>
      </c>
      <c r="H2620">
        <v>54</v>
      </c>
      <c r="I2620">
        <v>135</v>
      </c>
      <c r="J2620">
        <v>16.03</v>
      </c>
      <c r="K2620">
        <v>7.2809999999999997</v>
      </c>
      <c r="L2620">
        <v>7.0000000000000001E-3</v>
      </c>
      <c r="M2620">
        <v>14.945</v>
      </c>
      <c r="N2620">
        <v>15.763999999999999</v>
      </c>
    </row>
    <row r="2621" spans="1:14" x14ac:dyDescent="0.25">
      <c r="A2621" t="s">
        <v>1029</v>
      </c>
      <c r="B2621" t="s">
        <v>1380</v>
      </c>
      <c r="C2621" t="str">
        <f t="shared" si="160"/>
        <v>20</v>
      </c>
      <c r="D2621" t="str">
        <f t="shared" si="161"/>
        <v>351</v>
      </c>
      <c r="E2621" t="str">
        <f t="shared" si="162"/>
        <v>20351</v>
      </c>
      <c r="F2621" t="str">
        <f t="shared" si="163"/>
        <v>San Simón Almolongas</v>
      </c>
      <c r="G2621" t="s">
        <v>19</v>
      </c>
      <c r="H2621">
        <v>49</v>
      </c>
      <c r="I2621">
        <v>93</v>
      </c>
      <c r="J2621">
        <v>2.2589999999999999</v>
      </c>
      <c r="K2621">
        <v>0.79500000000000004</v>
      </c>
      <c r="L2621">
        <v>1.6E-2</v>
      </c>
      <c r="M2621">
        <v>13.914999999999999</v>
      </c>
      <c r="N2621">
        <v>3.3450000000000002</v>
      </c>
    </row>
    <row r="2622" spans="1:14" x14ac:dyDescent="0.25">
      <c r="A2622" t="s">
        <v>1029</v>
      </c>
      <c r="B2622" t="s">
        <v>1381</v>
      </c>
      <c r="C2622" t="str">
        <f t="shared" si="160"/>
        <v>20</v>
      </c>
      <c r="D2622" t="str">
        <f t="shared" si="161"/>
        <v>352</v>
      </c>
      <c r="E2622" t="str">
        <f t="shared" si="162"/>
        <v>20352</v>
      </c>
      <c r="F2622" t="str">
        <f t="shared" si="163"/>
        <v>San Simón Zahuatlán</v>
      </c>
      <c r="G2622" t="s">
        <v>19</v>
      </c>
      <c r="H2622">
        <v>99</v>
      </c>
      <c r="I2622">
        <v>244</v>
      </c>
      <c r="J2622">
        <v>4.8330000000000002</v>
      </c>
      <c r="K2622">
        <v>3.3780000000000001</v>
      </c>
      <c r="L2622">
        <v>1E-3</v>
      </c>
      <c r="M2622">
        <v>2.883</v>
      </c>
      <c r="N2622">
        <v>5.1589999999999998</v>
      </c>
    </row>
    <row r="2623" spans="1:14" hidden="1" x14ac:dyDescent="0.25">
      <c r="A2623" t="s">
        <v>1029</v>
      </c>
      <c r="B2623" t="s">
        <v>1381</v>
      </c>
      <c r="C2623" t="str">
        <f t="shared" si="160"/>
        <v>20</v>
      </c>
      <c r="D2623" t="str">
        <f t="shared" si="161"/>
        <v>352</v>
      </c>
      <c r="E2623" t="str">
        <f t="shared" si="162"/>
        <v>20352</v>
      </c>
      <c r="F2623" t="str">
        <f t="shared" si="163"/>
        <v>San Simón Zahuatlán</v>
      </c>
      <c r="G2623" t="s">
        <v>16</v>
      </c>
      <c r="H2623">
        <v>70</v>
      </c>
      <c r="I2623">
        <v>186</v>
      </c>
      <c r="J2623">
        <v>1.1359999999999999</v>
      </c>
      <c r="K2623">
        <v>0.313</v>
      </c>
      <c r="L2623">
        <v>0</v>
      </c>
      <c r="M2623">
        <v>8.7999999999999995E-2</v>
      </c>
      <c r="N2623">
        <v>1.1359999999999999</v>
      </c>
    </row>
    <row r="2624" spans="1:14" x14ac:dyDescent="0.25">
      <c r="A2624" t="s">
        <v>1029</v>
      </c>
      <c r="B2624" t="s">
        <v>1382</v>
      </c>
      <c r="C2624" t="str">
        <f t="shared" si="160"/>
        <v>20</v>
      </c>
      <c r="D2624" t="str">
        <f t="shared" si="161"/>
        <v>353</v>
      </c>
      <c r="E2624" t="str">
        <f t="shared" si="162"/>
        <v>20353</v>
      </c>
      <c r="F2624" t="str">
        <f t="shared" si="163"/>
        <v>Santa Ana</v>
      </c>
      <c r="G2624" t="s">
        <v>19</v>
      </c>
      <c r="H2624">
        <v>45</v>
      </c>
      <c r="I2624">
        <v>96</v>
      </c>
      <c r="J2624">
        <v>1.1830000000000001</v>
      </c>
      <c r="K2624">
        <v>0.69499999999999995</v>
      </c>
      <c r="L2624">
        <v>4.0000000000000001E-3</v>
      </c>
      <c r="M2624">
        <v>6.8929999999999998</v>
      </c>
      <c r="N2624">
        <v>2.5299999999999998</v>
      </c>
    </row>
    <row r="2625" spans="1:14" hidden="1" x14ac:dyDescent="0.25">
      <c r="A2625" t="s">
        <v>1029</v>
      </c>
      <c r="B2625" t="s">
        <v>1382</v>
      </c>
      <c r="C2625" t="str">
        <f t="shared" si="160"/>
        <v>20</v>
      </c>
      <c r="D2625" t="str">
        <f t="shared" si="161"/>
        <v>353</v>
      </c>
      <c r="E2625" t="str">
        <f t="shared" si="162"/>
        <v>20353</v>
      </c>
      <c r="F2625" t="str">
        <f t="shared" si="163"/>
        <v>Santa Ana</v>
      </c>
      <c r="G2625" t="s">
        <v>16</v>
      </c>
      <c r="H2625">
        <v>13</v>
      </c>
      <c r="I2625">
        <v>26</v>
      </c>
      <c r="J2625">
        <v>0.30399999999999999</v>
      </c>
      <c r="K2625">
        <v>0.158</v>
      </c>
      <c r="L2625">
        <v>0</v>
      </c>
      <c r="M2625">
        <v>0.71699999999999997</v>
      </c>
      <c r="N2625">
        <v>0.30299999999999999</v>
      </c>
    </row>
    <row r="2626" spans="1:14" x14ac:dyDescent="0.25">
      <c r="A2626" t="s">
        <v>1029</v>
      </c>
      <c r="B2626" t="s">
        <v>1383</v>
      </c>
      <c r="C2626" t="str">
        <f t="shared" si="160"/>
        <v>20</v>
      </c>
      <c r="D2626" t="str">
        <f t="shared" si="161"/>
        <v>354</v>
      </c>
      <c r="E2626" t="str">
        <f t="shared" si="162"/>
        <v>20354</v>
      </c>
      <c r="F2626" t="str">
        <f t="shared" si="163"/>
        <v>Santa Ana Ateixtlahuaca</v>
      </c>
      <c r="G2626" t="s">
        <v>19</v>
      </c>
      <c r="H2626">
        <v>11</v>
      </c>
      <c r="I2626">
        <v>27</v>
      </c>
      <c r="J2626">
        <v>0.20300000000000001</v>
      </c>
      <c r="K2626">
        <v>0.128</v>
      </c>
      <c r="L2626">
        <v>1.0999999999999999E-2</v>
      </c>
      <c r="M2626">
        <v>0.17599999999999999</v>
      </c>
      <c r="N2626">
        <v>0.61</v>
      </c>
    </row>
    <row r="2627" spans="1:14" x14ac:dyDescent="0.25">
      <c r="A2627" t="s">
        <v>1029</v>
      </c>
      <c r="B2627" t="s">
        <v>1384</v>
      </c>
      <c r="C2627" t="str">
        <f t="shared" ref="C2627:C2690" si="164">MID(A2627,1,2)</f>
        <v>20</v>
      </c>
      <c r="D2627" t="str">
        <f t="shared" ref="D2627:D2690" si="165">MID(B2627,1,3)</f>
        <v>355</v>
      </c>
      <c r="E2627" t="str">
        <f t="shared" ref="E2627:E2690" si="166">CONCATENATE(C2627,D2627)</f>
        <v>20355</v>
      </c>
      <c r="F2627" t="str">
        <f t="shared" ref="F2627:F2690" si="167">MID(B2627,5,40)</f>
        <v>Santa Ana Cuauhtémoc</v>
      </c>
      <c r="G2627" t="s">
        <v>19</v>
      </c>
      <c r="H2627">
        <v>17</v>
      </c>
      <c r="I2627">
        <v>32</v>
      </c>
      <c r="J2627">
        <v>1.4650000000000001</v>
      </c>
      <c r="K2627">
        <v>0.96199999999999997</v>
      </c>
      <c r="L2627">
        <v>2.5000000000000001E-2</v>
      </c>
      <c r="M2627">
        <v>0.52200000000000002</v>
      </c>
      <c r="N2627">
        <v>1.994</v>
      </c>
    </row>
    <row r="2628" spans="1:14" x14ac:dyDescent="0.25">
      <c r="A2628" t="s">
        <v>1029</v>
      </c>
      <c r="B2628" t="s">
        <v>1385</v>
      </c>
      <c r="C2628" t="str">
        <f t="shared" si="164"/>
        <v>20</v>
      </c>
      <c r="D2628" t="str">
        <f t="shared" si="165"/>
        <v>356</v>
      </c>
      <c r="E2628" t="str">
        <f t="shared" si="166"/>
        <v>20356</v>
      </c>
      <c r="F2628" t="str">
        <f t="shared" si="167"/>
        <v>Santa Ana del Valle</v>
      </c>
      <c r="G2628" t="s">
        <v>19</v>
      </c>
      <c r="H2628">
        <v>219</v>
      </c>
      <c r="I2628">
        <v>385</v>
      </c>
      <c r="J2628">
        <v>14.252000000000001</v>
      </c>
      <c r="K2628">
        <v>9.6649999999999991</v>
      </c>
      <c r="L2628">
        <v>3.3000000000000002E-2</v>
      </c>
      <c r="M2628">
        <v>6.085</v>
      </c>
      <c r="N2628">
        <v>15.101000000000001</v>
      </c>
    </row>
    <row r="2629" spans="1:14" hidden="1" x14ac:dyDescent="0.25">
      <c r="A2629" t="s">
        <v>1029</v>
      </c>
      <c r="B2629" t="s">
        <v>1385</v>
      </c>
      <c r="C2629" t="str">
        <f t="shared" si="164"/>
        <v>20</v>
      </c>
      <c r="D2629" t="str">
        <f t="shared" si="165"/>
        <v>356</v>
      </c>
      <c r="E2629" t="str">
        <f t="shared" si="166"/>
        <v>20356</v>
      </c>
      <c r="F2629" t="str">
        <f t="shared" si="167"/>
        <v>Santa Ana del Valle</v>
      </c>
      <c r="G2629" t="s">
        <v>16</v>
      </c>
      <c r="H2629">
        <v>140</v>
      </c>
      <c r="I2629">
        <v>237</v>
      </c>
      <c r="J2629">
        <v>7.09</v>
      </c>
      <c r="K2629">
        <v>4.01</v>
      </c>
      <c r="L2629">
        <v>1.2E-2</v>
      </c>
      <c r="M2629">
        <v>1.514</v>
      </c>
      <c r="N2629">
        <v>6.8710000000000004</v>
      </c>
    </row>
    <row r="2630" spans="1:14" x14ac:dyDescent="0.25">
      <c r="A2630" t="s">
        <v>1029</v>
      </c>
      <c r="B2630" t="s">
        <v>1386</v>
      </c>
      <c r="C2630" t="str">
        <f t="shared" si="164"/>
        <v>20</v>
      </c>
      <c r="D2630" t="str">
        <f t="shared" si="165"/>
        <v>357</v>
      </c>
      <c r="E2630" t="str">
        <f t="shared" si="166"/>
        <v>20357</v>
      </c>
      <c r="F2630" t="str">
        <f t="shared" si="167"/>
        <v>Santa Ana Tavela</v>
      </c>
      <c r="G2630" t="s">
        <v>19</v>
      </c>
      <c r="H2630">
        <v>53</v>
      </c>
      <c r="I2630">
        <v>77</v>
      </c>
      <c r="J2630">
        <v>0.94</v>
      </c>
      <c r="K2630">
        <v>0.45500000000000002</v>
      </c>
      <c r="L2630">
        <v>7.0000000000000001E-3</v>
      </c>
      <c r="M2630">
        <v>1.409</v>
      </c>
      <c r="N2630">
        <v>2.17</v>
      </c>
    </row>
    <row r="2631" spans="1:14" hidden="1" x14ac:dyDescent="0.25">
      <c r="A2631" t="s">
        <v>1029</v>
      </c>
      <c r="B2631" t="s">
        <v>1386</v>
      </c>
      <c r="C2631" t="str">
        <f t="shared" si="164"/>
        <v>20</v>
      </c>
      <c r="D2631" t="str">
        <f t="shared" si="165"/>
        <v>357</v>
      </c>
      <c r="E2631" t="str">
        <f t="shared" si="166"/>
        <v>20357</v>
      </c>
      <c r="F2631" t="str">
        <f t="shared" si="167"/>
        <v>Santa Ana Tavela</v>
      </c>
      <c r="G2631" t="s">
        <v>16</v>
      </c>
      <c r="H2631">
        <v>25</v>
      </c>
      <c r="I2631">
        <v>28</v>
      </c>
      <c r="J2631">
        <v>0.44400000000000001</v>
      </c>
      <c r="K2631">
        <v>0.20599999999999999</v>
      </c>
      <c r="L2631">
        <v>0</v>
      </c>
      <c r="M2631">
        <v>0.35</v>
      </c>
      <c r="N2631">
        <v>0.42799999999999999</v>
      </c>
    </row>
    <row r="2632" spans="1:14" x14ac:dyDescent="0.25">
      <c r="A2632" t="s">
        <v>1029</v>
      </c>
      <c r="B2632" t="s">
        <v>1387</v>
      </c>
      <c r="C2632" t="str">
        <f t="shared" si="164"/>
        <v>20</v>
      </c>
      <c r="D2632" t="str">
        <f t="shared" si="165"/>
        <v>358</v>
      </c>
      <c r="E2632" t="str">
        <f t="shared" si="166"/>
        <v>20358</v>
      </c>
      <c r="F2632" t="str">
        <f t="shared" si="167"/>
        <v>Santa Ana Tlapacoyan</v>
      </c>
      <c r="G2632" t="s">
        <v>19</v>
      </c>
      <c r="H2632">
        <v>59</v>
      </c>
      <c r="I2632">
        <v>110</v>
      </c>
      <c r="J2632">
        <v>3.2749999999999999</v>
      </c>
      <c r="K2632">
        <v>2.226</v>
      </c>
      <c r="L2632">
        <v>1.7000000000000001E-2</v>
      </c>
      <c r="M2632">
        <v>3.9129999999999998</v>
      </c>
      <c r="N2632">
        <v>4.9770000000000003</v>
      </c>
    </row>
    <row r="2633" spans="1:14" hidden="1" x14ac:dyDescent="0.25">
      <c r="A2633" t="s">
        <v>1029</v>
      </c>
      <c r="B2633" t="s">
        <v>1387</v>
      </c>
      <c r="C2633" t="str">
        <f t="shared" si="164"/>
        <v>20</v>
      </c>
      <c r="D2633" t="str">
        <f t="shared" si="165"/>
        <v>358</v>
      </c>
      <c r="E2633" t="str">
        <f t="shared" si="166"/>
        <v>20358</v>
      </c>
      <c r="F2633" t="str">
        <f t="shared" si="167"/>
        <v>Santa Ana Tlapacoyan</v>
      </c>
      <c r="G2633" t="s">
        <v>16</v>
      </c>
      <c r="H2633">
        <v>13</v>
      </c>
      <c r="I2633">
        <v>26</v>
      </c>
      <c r="J2633">
        <v>0.86799999999999999</v>
      </c>
      <c r="K2633">
        <v>0.32400000000000001</v>
      </c>
      <c r="L2633">
        <v>0</v>
      </c>
      <c r="M2633">
        <v>0.379</v>
      </c>
      <c r="N2633">
        <v>0.86799999999999999</v>
      </c>
    </row>
    <row r="2634" spans="1:14" x14ac:dyDescent="0.25">
      <c r="A2634" t="s">
        <v>1029</v>
      </c>
      <c r="B2634" t="s">
        <v>1388</v>
      </c>
      <c r="C2634" t="str">
        <f t="shared" si="164"/>
        <v>20</v>
      </c>
      <c r="D2634" t="str">
        <f t="shared" si="165"/>
        <v>359</v>
      </c>
      <c r="E2634" t="str">
        <f t="shared" si="166"/>
        <v>20359</v>
      </c>
      <c r="F2634" t="str">
        <f t="shared" si="167"/>
        <v>Santa Ana Yareni</v>
      </c>
      <c r="G2634" t="s">
        <v>19</v>
      </c>
      <c r="H2634">
        <v>42</v>
      </c>
      <c r="I2634">
        <v>73</v>
      </c>
      <c r="J2634">
        <v>11.592000000000001</v>
      </c>
      <c r="K2634">
        <v>11.151</v>
      </c>
      <c r="L2634">
        <v>6.0000000000000001E-3</v>
      </c>
      <c r="M2634">
        <v>6.7919999999999998</v>
      </c>
      <c r="N2634">
        <v>2.7130000000000001</v>
      </c>
    </row>
    <row r="2635" spans="1:14" x14ac:dyDescent="0.25">
      <c r="A2635" t="s">
        <v>1029</v>
      </c>
      <c r="B2635" t="s">
        <v>1389</v>
      </c>
      <c r="C2635" t="str">
        <f t="shared" si="164"/>
        <v>20</v>
      </c>
      <c r="D2635" t="str">
        <f t="shared" si="165"/>
        <v>360</v>
      </c>
      <c r="E2635" t="str">
        <f t="shared" si="166"/>
        <v>20360</v>
      </c>
      <c r="F2635" t="str">
        <f t="shared" si="167"/>
        <v>Santa Ana Zegache</v>
      </c>
      <c r="G2635" t="s">
        <v>19</v>
      </c>
      <c r="H2635">
        <v>158</v>
      </c>
      <c r="I2635">
        <v>219</v>
      </c>
      <c r="J2635">
        <v>6.1050000000000004</v>
      </c>
      <c r="K2635">
        <v>3.419</v>
      </c>
      <c r="L2635">
        <v>0.27900000000000003</v>
      </c>
      <c r="M2635">
        <v>8.3550000000000004</v>
      </c>
      <c r="N2635">
        <v>10.396000000000001</v>
      </c>
    </row>
    <row r="2636" spans="1:14" hidden="1" x14ac:dyDescent="0.25">
      <c r="A2636" t="s">
        <v>1029</v>
      </c>
      <c r="B2636" t="s">
        <v>1389</v>
      </c>
      <c r="C2636" t="str">
        <f t="shared" si="164"/>
        <v>20</v>
      </c>
      <c r="D2636" t="str">
        <f t="shared" si="165"/>
        <v>360</v>
      </c>
      <c r="E2636" t="str">
        <f t="shared" si="166"/>
        <v>20360</v>
      </c>
      <c r="F2636" t="str">
        <f t="shared" si="167"/>
        <v>Santa Ana Zegache</v>
      </c>
      <c r="G2636" t="s">
        <v>16</v>
      </c>
      <c r="H2636">
        <v>44</v>
      </c>
      <c r="I2636">
        <v>60</v>
      </c>
      <c r="J2636">
        <v>2.0169999999999999</v>
      </c>
      <c r="K2636">
        <v>0.97899999999999998</v>
      </c>
      <c r="L2636">
        <v>0.161</v>
      </c>
      <c r="M2636">
        <v>1.538</v>
      </c>
      <c r="N2636">
        <v>2.0230000000000001</v>
      </c>
    </row>
    <row r="2637" spans="1:14" x14ac:dyDescent="0.25">
      <c r="A2637" t="s">
        <v>1029</v>
      </c>
      <c r="B2637" t="s">
        <v>1390</v>
      </c>
      <c r="C2637" t="str">
        <f t="shared" si="164"/>
        <v>20</v>
      </c>
      <c r="D2637" t="str">
        <f t="shared" si="165"/>
        <v>361</v>
      </c>
      <c r="E2637" t="str">
        <f t="shared" si="166"/>
        <v>20361</v>
      </c>
      <c r="F2637" t="str">
        <f t="shared" si="167"/>
        <v>Santa Catalina Quierí</v>
      </c>
      <c r="G2637" t="s">
        <v>19</v>
      </c>
      <c r="H2637">
        <v>29</v>
      </c>
      <c r="I2637">
        <v>52</v>
      </c>
      <c r="J2637">
        <v>0.54700000000000004</v>
      </c>
      <c r="K2637">
        <v>0.372</v>
      </c>
      <c r="L2637">
        <v>1E-3</v>
      </c>
      <c r="M2637">
        <v>4.7069999999999999</v>
      </c>
      <c r="N2637">
        <v>1.337</v>
      </c>
    </row>
    <row r="2638" spans="1:14" x14ac:dyDescent="0.25">
      <c r="A2638" t="s">
        <v>1029</v>
      </c>
      <c r="B2638" t="s">
        <v>1391</v>
      </c>
      <c r="C2638" t="str">
        <f t="shared" si="164"/>
        <v>20</v>
      </c>
      <c r="D2638" t="str">
        <f t="shared" si="165"/>
        <v>362</v>
      </c>
      <c r="E2638" t="str">
        <f t="shared" si="166"/>
        <v>20362</v>
      </c>
      <c r="F2638" t="str">
        <f t="shared" si="167"/>
        <v>Santa Catarina Cuixtla</v>
      </c>
      <c r="G2638" t="s">
        <v>19</v>
      </c>
      <c r="H2638">
        <v>59</v>
      </c>
      <c r="I2638">
        <v>127</v>
      </c>
      <c r="J2638">
        <v>4.8650000000000002</v>
      </c>
      <c r="K2638">
        <v>3.0680000000000001</v>
      </c>
      <c r="L2638">
        <v>0.03</v>
      </c>
      <c r="M2638">
        <v>9.8469999999999995</v>
      </c>
      <c r="N2638">
        <v>7.2969999999999997</v>
      </c>
    </row>
    <row r="2639" spans="1:14" hidden="1" x14ac:dyDescent="0.25">
      <c r="A2639" t="s">
        <v>1029</v>
      </c>
      <c r="B2639" t="s">
        <v>1391</v>
      </c>
      <c r="C2639" t="str">
        <f t="shared" si="164"/>
        <v>20</v>
      </c>
      <c r="D2639" t="str">
        <f t="shared" si="165"/>
        <v>362</v>
      </c>
      <c r="E2639" t="str">
        <f t="shared" si="166"/>
        <v>20362</v>
      </c>
      <c r="F2639" t="str">
        <f t="shared" si="167"/>
        <v>Santa Catarina Cuixtla</v>
      </c>
      <c r="G2639" t="s">
        <v>16</v>
      </c>
      <c r="H2639">
        <v>18</v>
      </c>
      <c r="I2639">
        <v>28</v>
      </c>
      <c r="J2639">
        <v>0.64</v>
      </c>
      <c r="K2639">
        <v>0.29799999999999999</v>
      </c>
      <c r="L2639">
        <v>3.0000000000000001E-3</v>
      </c>
      <c r="M2639">
        <v>0.222</v>
      </c>
      <c r="N2639">
        <v>0.64300000000000002</v>
      </c>
    </row>
    <row r="2640" spans="1:14" x14ac:dyDescent="0.25">
      <c r="A2640" t="s">
        <v>1029</v>
      </c>
      <c r="B2640" t="s">
        <v>1392</v>
      </c>
      <c r="C2640" t="str">
        <f t="shared" si="164"/>
        <v>20</v>
      </c>
      <c r="D2640" t="str">
        <f t="shared" si="165"/>
        <v>363</v>
      </c>
      <c r="E2640" t="str">
        <f t="shared" si="166"/>
        <v>20363</v>
      </c>
      <c r="F2640" t="str">
        <f t="shared" si="167"/>
        <v>Santa Catarina Ixtepeji</v>
      </c>
      <c r="G2640" t="s">
        <v>19</v>
      </c>
      <c r="H2640">
        <v>126</v>
      </c>
      <c r="I2640">
        <v>353</v>
      </c>
      <c r="J2640">
        <v>13.218999999999999</v>
      </c>
      <c r="K2640">
        <v>6.8239999999999998</v>
      </c>
      <c r="L2640">
        <v>0</v>
      </c>
      <c r="M2640">
        <v>15.36</v>
      </c>
      <c r="N2640">
        <v>17.562000000000001</v>
      </c>
    </row>
    <row r="2641" spans="1:14" hidden="1" x14ac:dyDescent="0.25">
      <c r="A2641" t="s">
        <v>1029</v>
      </c>
      <c r="B2641" t="s">
        <v>1392</v>
      </c>
      <c r="C2641" t="str">
        <f t="shared" si="164"/>
        <v>20</v>
      </c>
      <c r="D2641" t="str">
        <f t="shared" si="165"/>
        <v>363</v>
      </c>
      <c r="E2641" t="str">
        <f t="shared" si="166"/>
        <v>20363</v>
      </c>
      <c r="F2641" t="str">
        <f t="shared" si="167"/>
        <v>Santa Catarina Ixtepeji</v>
      </c>
      <c r="G2641" t="s">
        <v>16</v>
      </c>
      <c r="H2641">
        <v>25</v>
      </c>
      <c r="I2641">
        <v>107</v>
      </c>
      <c r="J2641">
        <v>8.6440000000000001</v>
      </c>
      <c r="K2641">
        <v>4.7969999999999997</v>
      </c>
      <c r="L2641">
        <v>0</v>
      </c>
      <c r="M2641">
        <v>9.1440000000000001</v>
      </c>
      <c r="N2641">
        <v>8.5410000000000004</v>
      </c>
    </row>
    <row r="2642" spans="1:14" x14ac:dyDescent="0.25">
      <c r="A2642" t="s">
        <v>1029</v>
      </c>
      <c r="B2642" t="s">
        <v>1393</v>
      </c>
      <c r="C2642" t="str">
        <f t="shared" si="164"/>
        <v>20</v>
      </c>
      <c r="D2642" t="str">
        <f t="shared" si="165"/>
        <v>364</v>
      </c>
      <c r="E2642" t="str">
        <f t="shared" si="166"/>
        <v>20364</v>
      </c>
      <c r="F2642" t="str">
        <f t="shared" si="167"/>
        <v>Santa Catarina Juquila</v>
      </c>
      <c r="G2642" t="s">
        <v>19</v>
      </c>
      <c r="H2642">
        <v>1122</v>
      </c>
      <c r="I2642">
        <v>2078</v>
      </c>
      <c r="J2642">
        <v>176.79599999999999</v>
      </c>
      <c r="K2642">
        <v>113.681</v>
      </c>
      <c r="L2642">
        <v>2.407</v>
      </c>
      <c r="M2642">
        <v>287.52999999999997</v>
      </c>
      <c r="N2642">
        <v>303.81</v>
      </c>
    </row>
    <row r="2643" spans="1:14" hidden="1" x14ac:dyDescent="0.25">
      <c r="A2643" t="s">
        <v>1029</v>
      </c>
      <c r="B2643" t="s">
        <v>1393</v>
      </c>
      <c r="C2643" t="str">
        <f t="shared" si="164"/>
        <v>20</v>
      </c>
      <c r="D2643" t="str">
        <f t="shared" si="165"/>
        <v>364</v>
      </c>
      <c r="E2643" t="str">
        <f t="shared" si="166"/>
        <v>20364</v>
      </c>
      <c r="F2643" t="str">
        <f t="shared" si="167"/>
        <v>Santa Catarina Juquila</v>
      </c>
      <c r="G2643" t="s">
        <v>16</v>
      </c>
      <c r="H2643">
        <v>164</v>
      </c>
      <c r="I2643">
        <v>277</v>
      </c>
      <c r="J2643">
        <v>17.190999999999999</v>
      </c>
      <c r="K2643">
        <v>7.9219999999999997</v>
      </c>
      <c r="L2643">
        <v>0.20899999999999999</v>
      </c>
      <c r="M2643">
        <v>7.4180000000000001</v>
      </c>
      <c r="N2643">
        <v>17.135999999999999</v>
      </c>
    </row>
    <row r="2644" spans="1:14" x14ac:dyDescent="0.25">
      <c r="A2644" t="s">
        <v>1029</v>
      </c>
      <c r="B2644" t="s">
        <v>1394</v>
      </c>
      <c r="C2644" t="str">
        <f t="shared" si="164"/>
        <v>20</v>
      </c>
      <c r="D2644" t="str">
        <f t="shared" si="165"/>
        <v>365</v>
      </c>
      <c r="E2644" t="str">
        <f t="shared" si="166"/>
        <v>20365</v>
      </c>
      <c r="F2644" t="str">
        <f t="shared" si="167"/>
        <v>Santa Catarina Lachatao</v>
      </c>
      <c r="G2644" t="s">
        <v>19</v>
      </c>
      <c r="H2644">
        <v>46</v>
      </c>
      <c r="I2644">
        <v>92</v>
      </c>
      <c r="J2644">
        <v>2.673</v>
      </c>
      <c r="K2644">
        <v>0.76800000000000002</v>
      </c>
      <c r="L2644">
        <v>8.9999999999999993E-3</v>
      </c>
      <c r="M2644">
        <v>15.802</v>
      </c>
      <c r="N2644">
        <v>4.5270000000000001</v>
      </c>
    </row>
    <row r="2645" spans="1:14" hidden="1" x14ac:dyDescent="0.25">
      <c r="A2645" t="s">
        <v>1029</v>
      </c>
      <c r="B2645" t="s">
        <v>1394</v>
      </c>
      <c r="C2645" t="str">
        <f t="shared" si="164"/>
        <v>20</v>
      </c>
      <c r="D2645" t="str">
        <f t="shared" si="165"/>
        <v>365</v>
      </c>
      <c r="E2645" t="str">
        <f t="shared" si="166"/>
        <v>20365</v>
      </c>
      <c r="F2645" t="str">
        <f t="shared" si="167"/>
        <v>Santa Catarina Lachatao</v>
      </c>
      <c r="G2645" t="s">
        <v>16</v>
      </c>
      <c r="H2645">
        <v>7</v>
      </c>
      <c r="I2645">
        <v>12</v>
      </c>
      <c r="J2645">
        <v>0.29899999999999999</v>
      </c>
      <c r="K2645">
        <v>0.154</v>
      </c>
      <c r="L2645">
        <v>0</v>
      </c>
      <c r="M2645">
        <v>0.20899999999999999</v>
      </c>
      <c r="N2645">
        <v>0.29199999999999998</v>
      </c>
    </row>
    <row r="2646" spans="1:14" x14ac:dyDescent="0.25">
      <c r="A2646" t="s">
        <v>1029</v>
      </c>
      <c r="B2646" t="s">
        <v>1395</v>
      </c>
      <c r="C2646" t="str">
        <f t="shared" si="164"/>
        <v>20</v>
      </c>
      <c r="D2646" t="str">
        <f t="shared" si="165"/>
        <v>366</v>
      </c>
      <c r="E2646" t="str">
        <f t="shared" si="166"/>
        <v>20366</v>
      </c>
      <c r="F2646" t="str">
        <f t="shared" si="167"/>
        <v>Santa Catarina Loxicha</v>
      </c>
      <c r="G2646" t="s">
        <v>19</v>
      </c>
      <c r="H2646">
        <v>162</v>
      </c>
      <c r="I2646">
        <v>278</v>
      </c>
      <c r="J2646">
        <v>8.734</v>
      </c>
      <c r="K2646">
        <v>6.2350000000000003</v>
      </c>
      <c r="L2646">
        <v>5.8999999999999997E-2</v>
      </c>
      <c r="M2646">
        <v>17.97</v>
      </c>
      <c r="N2646">
        <v>17.242000000000001</v>
      </c>
    </row>
    <row r="2647" spans="1:14" hidden="1" x14ac:dyDescent="0.25">
      <c r="A2647" t="s">
        <v>1029</v>
      </c>
      <c r="B2647" t="s">
        <v>1395</v>
      </c>
      <c r="C2647" t="str">
        <f t="shared" si="164"/>
        <v>20</v>
      </c>
      <c r="D2647" t="str">
        <f t="shared" si="165"/>
        <v>366</v>
      </c>
      <c r="E2647" t="str">
        <f t="shared" si="166"/>
        <v>20366</v>
      </c>
      <c r="F2647" t="str">
        <f t="shared" si="167"/>
        <v>Santa Catarina Loxicha</v>
      </c>
      <c r="G2647" t="s">
        <v>16</v>
      </c>
      <c r="H2647">
        <v>26</v>
      </c>
      <c r="I2647">
        <v>38</v>
      </c>
      <c r="J2647">
        <v>1.363</v>
      </c>
      <c r="K2647">
        <v>0.64200000000000002</v>
      </c>
      <c r="L2647">
        <v>1.2999999999999999E-2</v>
      </c>
      <c r="M2647">
        <v>0.77</v>
      </c>
      <c r="N2647">
        <v>1.41</v>
      </c>
    </row>
    <row r="2648" spans="1:14" x14ac:dyDescent="0.25">
      <c r="A2648" t="s">
        <v>1029</v>
      </c>
      <c r="B2648" t="s">
        <v>1396</v>
      </c>
      <c r="C2648" t="str">
        <f t="shared" si="164"/>
        <v>20</v>
      </c>
      <c r="D2648" t="str">
        <f t="shared" si="165"/>
        <v>367</v>
      </c>
      <c r="E2648" t="str">
        <f t="shared" si="166"/>
        <v>20367</v>
      </c>
      <c r="F2648" t="str">
        <f t="shared" si="167"/>
        <v>Santa Catarina Mechoacán</v>
      </c>
      <c r="G2648" t="s">
        <v>19</v>
      </c>
      <c r="H2648">
        <v>103</v>
      </c>
      <c r="I2648">
        <v>197</v>
      </c>
      <c r="J2648">
        <v>6.3929999999999998</v>
      </c>
      <c r="K2648">
        <v>3.4729999999999999</v>
      </c>
      <c r="L2648">
        <v>7.0000000000000007E-2</v>
      </c>
      <c r="M2648">
        <v>4.8250000000000002</v>
      </c>
      <c r="N2648">
        <v>11.201000000000001</v>
      </c>
    </row>
    <row r="2649" spans="1:14" hidden="1" x14ac:dyDescent="0.25">
      <c r="A2649" t="s">
        <v>1029</v>
      </c>
      <c r="B2649" t="s">
        <v>1396</v>
      </c>
      <c r="C2649" t="str">
        <f t="shared" si="164"/>
        <v>20</v>
      </c>
      <c r="D2649" t="str">
        <f t="shared" si="165"/>
        <v>367</v>
      </c>
      <c r="E2649" t="str">
        <f t="shared" si="166"/>
        <v>20367</v>
      </c>
      <c r="F2649" t="str">
        <f t="shared" si="167"/>
        <v>Santa Catarina Mechoacán</v>
      </c>
      <c r="G2649" t="s">
        <v>16</v>
      </c>
      <c r="H2649">
        <v>27</v>
      </c>
      <c r="I2649">
        <v>55</v>
      </c>
      <c r="J2649">
        <v>2.33</v>
      </c>
      <c r="K2649">
        <v>1.2190000000000001</v>
      </c>
      <c r="L2649">
        <v>6.0000000000000001E-3</v>
      </c>
      <c r="M2649">
        <v>1.04</v>
      </c>
      <c r="N2649">
        <v>2.2480000000000002</v>
      </c>
    </row>
    <row r="2650" spans="1:14" x14ac:dyDescent="0.25">
      <c r="A2650" t="s">
        <v>1029</v>
      </c>
      <c r="B2650" t="s">
        <v>1397</v>
      </c>
      <c r="C2650" t="str">
        <f t="shared" si="164"/>
        <v>20</v>
      </c>
      <c r="D2650" t="str">
        <f t="shared" si="165"/>
        <v>368</v>
      </c>
      <c r="E2650" t="str">
        <f t="shared" si="166"/>
        <v>20368</v>
      </c>
      <c r="F2650" t="str">
        <f t="shared" si="167"/>
        <v>Santa Catarina Minas</v>
      </c>
      <c r="G2650" t="s">
        <v>19</v>
      </c>
      <c r="H2650">
        <v>62</v>
      </c>
      <c r="I2650">
        <v>150</v>
      </c>
      <c r="J2650">
        <v>11.616</v>
      </c>
      <c r="K2650">
        <v>6.9260000000000002</v>
      </c>
      <c r="L2650">
        <v>1.0580000000000001</v>
      </c>
      <c r="M2650">
        <v>17.905000000000001</v>
      </c>
      <c r="N2650">
        <v>13.87</v>
      </c>
    </row>
    <row r="2651" spans="1:14" hidden="1" x14ac:dyDescent="0.25">
      <c r="A2651" t="s">
        <v>1029</v>
      </c>
      <c r="B2651" t="s">
        <v>1397</v>
      </c>
      <c r="C2651" t="str">
        <f t="shared" si="164"/>
        <v>20</v>
      </c>
      <c r="D2651" t="str">
        <f t="shared" si="165"/>
        <v>368</v>
      </c>
      <c r="E2651" t="str">
        <f t="shared" si="166"/>
        <v>20368</v>
      </c>
      <c r="F2651" t="str">
        <f t="shared" si="167"/>
        <v>Santa Catarina Minas</v>
      </c>
      <c r="G2651" t="s">
        <v>16</v>
      </c>
      <c r="H2651">
        <v>21</v>
      </c>
      <c r="I2651">
        <v>62</v>
      </c>
      <c r="J2651">
        <v>7.4139999999999997</v>
      </c>
      <c r="K2651">
        <v>5.2110000000000003</v>
      </c>
      <c r="L2651">
        <v>0.94</v>
      </c>
      <c r="M2651">
        <v>14.497999999999999</v>
      </c>
      <c r="N2651">
        <v>7.202</v>
      </c>
    </row>
    <row r="2652" spans="1:14" x14ac:dyDescent="0.25">
      <c r="A2652" t="s">
        <v>1029</v>
      </c>
      <c r="B2652" t="s">
        <v>1398</v>
      </c>
      <c r="C2652" t="str">
        <f t="shared" si="164"/>
        <v>20</v>
      </c>
      <c r="D2652" t="str">
        <f t="shared" si="165"/>
        <v>369</v>
      </c>
      <c r="E2652" t="str">
        <f t="shared" si="166"/>
        <v>20369</v>
      </c>
      <c r="F2652" t="str">
        <f t="shared" si="167"/>
        <v>Santa Catarina Quiané</v>
      </c>
      <c r="G2652" t="s">
        <v>19</v>
      </c>
      <c r="H2652">
        <v>73</v>
      </c>
      <c r="I2652">
        <v>111</v>
      </c>
      <c r="J2652">
        <v>6.819</v>
      </c>
      <c r="K2652">
        <v>5.1609999999999996</v>
      </c>
      <c r="L2652">
        <v>3.0000000000000001E-3</v>
      </c>
      <c r="M2652">
        <v>5.093</v>
      </c>
      <c r="N2652">
        <v>8.4149999999999991</v>
      </c>
    </row>
    <row r="2653" spans="1:14" hidden="1" x14ac:dyDescent="0.25">
      <c r="A2653" t="s">
        <v>1029</v>
      </c>
      <c r="B2653" t="s">
        <v>1398</v>
      </c>
      <c r="C2653" t="str">
        <f t="shared" si="164"/>
        <v>20</v>
      </c>
      <c r="D2653" t="str">
        <f t="shared" si="165"/>
        <v>369</v>
      </c>
      <c r="E2653" t="str">
        <f t="shared" si="166"/>
        <v>20369</v>
      </c>
      <c r="F2653" t="str">
        <f t="shared" si="167"/>
        <v>Santa Catarina Quiané</v>
      </c>
      <c r="G2653" t="s">
        <v>16</v>
      </c>
      <c r="H2653">
        <v>6</v>
      </c>
      <c r="I2653">
        <v>11</v>
      </c>
      <c r="J2653">
        <v>0.871</v>
      </c>
      <c r="K2653">
        <v>0.34699999999999998</v>
      </c>
      <c r="L2653">
        <v>2E-3</v>
      </c>
      <c r="M2653">
        <v>0.56699999999999995</v>
      </c>
      <c r="N2653">
        <v>0.86899999999999999</v>
      </c>
    </row>
    <row r="2654" spans="1:14" x14ac:dyDescent="0.25">
      <c r="A2654" t="s">
        <v>1029</v>
      </c>
      <c r="B2654" t="s">
        <v>1399</v>
      </c>
      <c r="C2654" t="str">
        <f t="shared" si="164"/>
        <v>20</v>
      </c>
      <c r="D2654" t="str">
        <f t="shared" si="165"/>
        <v>370</v>
      </c>
      <c r="E2654" t="str">
        <f t="shared" si="166"/>
        <v>20370</v>
      </c>
      <c r="F2654" t="str">
        <f t="shared" si="167"/>
        <v>Santa Catarina Tayata</v>
      </c>
      <c r="G2654" t="s">
        <v>19</v>
      </c>
      <c r="H2654">
        <v>28</v>
      </c>
      <c r="I2654">
        <v>64</v>
      </c>
      <c r="J2654">
        <v>2.9449999999999998</v>
      </c>
      <c r="K2654">
        <v>2.19</v>
      </c>
      <c r="L2654">
        <v>0.20300000000000001</v>
      </c>
      <c r="M2654">
        <v>1.8580000000000001</v>
      </c>
      <c r="N2654">
        <v>2.7160000000000002</v>
      </c>
    </row>
    <row r="2655" spans="1:14" hidden="1" x14ac:dyDescent="0.25">
      <c r="A2655" t="s">
        <v>1029</v>
      </c>
      <c r="B2655" t="s">
        <v>1399</v>
      </c>
      <c r="C2655" t="str">
        <f t="shared" si="164"/>
        <v>20</v>
      </c>
      <c r="D2655" t="str">
        <f t="shared" si="165"/>
        <v>370</v>
      </c>
      <c r="E2655" t="str">
        <f t="shared" si="166"/>
        <v>20370</v>
      </c>
      <c r="F2655" t="str">
        <f t="shared" si="167"/>
        <v>Santa Catarina Tayata</v>
      </c>
      <c r="G2655" t="s">
        <v>16</v>
      </c>
      <c r="H2655">
        <v>6</v>
      </c>
      <c r="I2655">
        <v>11</v>
      </c>
      <c r="J2655">
        <v>0.502</v>
      </c>
      <c r="K2655">
        <v>0.19400000000000001</v>
      </c>
      <c r="L2655">
        <v>5.0000000000000001E-3</v>
      </c>
      <c r="M2655">
        <v>0.26600000000000001</v>
      </c>
      <c r="N2655">
        <v>0.497</v>
      </c>
    </row>
    <row r="2656" spans="1:14" x14ac:dyDescent="0.25">
      <c r="A2656" t="s">
        <v>1029</v>
      </c>
      <c r="B2656" t="s">
        <v>1400</v>
      </c>
      <c r="C2656" t="str">
        <f t="shared" si="164"/>
        <v>20</v>
      </c>
      <c r="D2656" t="str">
        <f t="shared" si="165"/>
        <v>371</v>
      </c>
      <c r="E2656" t="str">
        <f t="shared" si="166"/>
        <v>20371</v>
      </c>
      <c r="F2656" t="str">
        <f t="shared" si="167"/>
        <v>Santa Catarina Ticuá</v>
      </c>
      <c r="G2656" t="s">
        <v>19</v>
      </c>
      <c r="H2656">
        <v>58</v>
      </c>
      <c r="I2656">
        <v>107</v>
      </c>
      <c r="J2656">
        <v>4.2759999999999998</v>
      </c>
      <c r="K2656">
        <v>3.069</v>
      </c>
      <c r="L2656">
        <v>0.153</v>
      </c>
      <c r="M2656">
        <v>4.6890000000000001</v>
      </c>
      <c r="N2656">
        <v>5.5119999999999996</v>
      </c>
    </row>
    <row r="2657" spans="1:14" hidden="1" x14ac:dyDescent="0.25">
      <c r="A2657" t="s">
        <v>1029</v>
      </c>
      <c r="B2657" t="s">
        <v>1400</v>
      </c>
      <c r="C2657" t="str">
        <f t="shared" si="164"/>
        <v>20</v>
      </c>
      <c r="D2657" t="str">
        <f t="shared" si="165"/>
        <v>371</v>
      </c>
      <c r="E2657" t="str">
        <f t="shared" si="166"/>
        <v>20371</v>
      </c>
      <c r="F2657" t="str">
        <f t="shared" si="167"/>
        <v>Santa Catarina Ticuá</v>
      </c>
      <c r="G2657" t="s">
        <v>16</v>
      </c>
      <c r="H2657">
        <v>6</v>
      </c>
      <c r="I2657">
        <v>10</v>
      </c>
      <c r="J2657">
        <v>0.13800000000000001</v>
      </c>
      <c r="K2657">
        <v>0.05</v>
      </c>
      <c r="L2657">
        <v>1E-3</v>
      </c>
      <c r="M2657">
        <v>0.372</v>
      </c>
      <c r="N2657">
        <v>0.13600000000000001</v>
      </c>
    </row>
    <row r="2658" spans="1:14" x14ac:dyDescent="0.25">
      <c r="A2658" t="s">
        <v>1029</v>
      </c>
      <c r="B2658" t="s">
        <v>1401</v>
      </c>
      <c r="C2658" t="str">
        <f t="shared" si="164"/>
        <v>20</v>
      </c>
      <c r="D2658" t="str">
        <f t="shared" si="165"/>
        <v>372</v>
      </c>
      <c r="E2658" t="str">
        <f t="shared" si="166"/>
        <v>20372</v>
      </c>
      <c r="F2658" t="str">
        <f t="shared" si="167"/>
        <v>Santa Catarina Yosonotú</v>
      </c>
      <c r="G2658" t="s">
        <v>19</v>
      </c>
      <c r="H2658">
        <v>53</v>
      </c>
      <c r="I2658">
        <v>74</v>
      </c>
      <c r="J2658">
        <v>4.9189999999999996</v>
      </c>
      <c r="K2658">
        <v>3.4529999999999998</v>
      </c>
      <c r="L2658">
        <v>5.3999999999999999E-2</v>
      </c>
      <c r="M2658">
        <v>9.9860000000000007</v>
      </c>
      <c r="N2658">
        <v>14.717000000000001</v>
      </c>
    </row>
    <row r="2659" spans="1:14" hidden="1" x14ac:dyDescent="0.25">
      <c r="A2659" t="s">
        <v>1029</v>
      </c>
      <c r="B2659" t="s">
        <v>1401</v>
      </c>
      <c r="C2659" t="str">
        <f t="shared" si="164"/>
        <v>20</v>
      </c>
      <c r="D2659" t="str">
        <f t="shared" si="165"/>
        <v>372</v>
      </c>
      <c r="E2659" t="str">
        <f t="shared" si="166"/>
        <v>20372</v>
      </c>
      <c r="F2659" t="str">
        <f t="shared" si="167"/>
        <v>Santa Catarina Yosonotú</v>
      </c>
      <c r="G2659" t="s">
        <v>16</v>
      </c>
      <c r="H2659">
        <v>5</v>
      </c>
      <c r="I2659">
        <v>9</v>
      </c>
      <c r="J2659">
        <v>0.13700000000000001</v>
      </c>
      <c r="K2659">
        <v>4.5999999999999999E-2</v>
      </c>
      <c r="L2659">
        <v>1E-3</v>
      </c>
      <c r="M2659">
        <v>0.34899999999999998</v>
      </c>
      <c r="N2659">
        <v>0.13500000000000001</v>
      </c>
    </row>
    <row r="2660" spans="1:14" x14ac:dyDescent="0.25">
      <c r="A2660" t="s">
        <v>1029</v>
      </c>
      <c r="B2660" t="s">
        <v>1402</v>
      </c>
      <c r="C2660" t="str">
        <f t="shared" si="164"/>
        <v>20</v>
      </c>
      <c r="D2660" t="str">
        <f t="shared" si="165"/>
        <v>373</v>
      </c>
      <c r="E2660" t="str">
        <f t="shared" si="166"/>
        <v>20373</v>
      </c>
      <c r="F2660" t="str">
        <f t="shared" si="167"/>
        <v>Santa Catarina Zapoquila</v>
      </c>
      <c r="G2660" t="s">
        <v>19</v>
      </c>
      <c r="H2660">
        <v>42</v>
      </c>
      <c r="I2660">
        <v>72</v>
      </c>
      <c r="J2660">
        <v>0.29499999999999998</v>
      </c>
      <c r="K2660">
        <v>0.17299999999999999</v>
      </c>
      <c r="L2660">
        <v>0.05</v>
      </c>
      <c r="M2660">
        <v>0.41499999999999998</v>
      </c>
      <c r="N2660">
        <v>0.74099999999999999</v>
      </c>
    </row>
    <row r="2661" spans="1:14" hidden="1" x14ac:dyDescent="0.25">
      <c r="A2661" t="s">
        <v>1029</v>
      </c>
      <c r="B2661" t="s">
        <v>1402</v>
      </c>
      <c r="C2661" t="str">
        <f t="shared" si="164"/>
        <v>20</v>
      </c>
      <c r="D2661" t="str">
        <f t="shared" si="165"/>
        <v>373</v>
      </c>
      <c r="E2661" t="str">
        <f t="shared" si="166"/>
        <v>20373</v>
      </c>
      <c r="F2661" t="str">
        <f t="shared" si="167"/>
        <v>Santa Catarina Zapoquila</v>
      </c>
      <c r="G2661" t="s">
        <v>16</v>
      </c>
      <c r="H2661">
        <v>35</v>
      </c>
      <c r="I2661">
        <v>55</v>
      </c>
      <c r="J2661">
        <v>0.191</v>
      </c>
      <c r="K2661">
        <v>8.1000000000000003E-2</v>
      </c>
      <c r="L2661">
        <v>0</v>
      </c>
      <c r="M2661">
        <v>1.9E-2</v>
      </c>
      <c r="N2661">
        <v>0.186</v>
      </c>
    </row>
    <row r="2662" spans="1:14" x14ac:dyDescent="0.25">
      <c r="A2662" t="s">
        <v>1029</v>
      </c>
      <c r="B2662" t="s">
        <v>1403</v>
      </c>
      <c r="C2662" t="str">
        <f t="shared" si="164"/>
        <v>20</v>
      </c>
      <c r="D2662" t="str">
        <f t="shared" si="165"/>
        <v>374</v>
      </c>
      <c r="E2662" t="str">
        <f t="shared" si="166"/>
        <v>20374</v>
      </c>
      <c r="F2662" t="str">
        <f t="shared" si="167"/>
        <v>Santa Cruz Acatepec</v>
      </c>
      <c r="G2662" t="s">
        <v>19</v>
      </c>
      <c r="H2662">
        <v>29</v>
      </c>
      <c r="I2662">
        <v>44</v>
      </c>
      <c r="J2662">
        <v>1.1779999999999999</v>
      </c>
      <c r="K2662">
        <v>0.72599999999999998</v>
      </c>
      <c r="L2662">
        <v>2E-3</v>
      </c>
      <c r="M2662">
        <v>0.93600000000000005</v>
      </c>
      <c r="N2662">
        <v>2.4980000000000002</v>
      </c>
    </row>
    <row r="2663" spans="1:14" hidden="1" x14ac:dyDescent="0.25">
      <c r="A2663" t="s">
        <v>1029</v>
      </c>
      <c r="B2663" t="s">
        <v>1403</v>
      </c>
      <c r="C2663" t="str">
        <f t="shared" si="164"/>
        <v>20</v>
      </c>
      <c r="D2663" t="str">
        <f t="shared" si="165"/>
        <v>374</v>
      </c>
      <c r="E2663" t="str">
        <f t="shared" si="166"/>
        <v>20374</v>
      </c>
      <c r="F2663" t="str">
        <f t="shared" si="167"/>
        <v>Santa Cruz Acatepec</v>
      </c>
      <c r="G2663" t="s">
        <v>16</v>
      </c>
      <c r="H2663">
        <v>6</v>
      </c>
      <c r="I2663">
        <v>12</v>
      </c>
      <c r="J2663">
        <v>0.36799999999999999</v>
      </c>
      <c r="K2663">
        <v>0.105</v>
      </c>
      <c r="L2663">
        <v>0</v>
      </c>
      <c r="M2663">
        <v>0.122</v>
      </c>
      <c r="N2663">
        <v>0.36799999999999999</v>
      </c>
    </row>
    <row r="2664" spans="1:14" x14ac:dyDescent="0.25">
      <c r="A2664" t="s">
        <v>1029</v>
      </c>
      <c r="B2664" t="s">
        <v>1404</v>
      </c>
      <c r="C2664" t="str">
        <f t="shared" si="164"/>
        <v>20</v>
      </c>
      <c r="D2664" t="str">
        <f t="shared" si="165"/>
        <v>375</v>
      </c>
      <c r="E2664" t="str">
        <f t="shared" si="166"/>
        <v>20375</v>
      </c>
      <c r="F2664" t="str">
        <f t="shared" si="167"/>
        <v>Santa Cruz Amilpas</v>
      </c>
      <c r="G2664" t="s">
        <v>19</v>
      </c>
      <c r="H2664">
        <v>385</v>
      </c>
      <c r="I2664">
        <v>644</v>
      </c>
      <c r="J2664">
        <v>39.904000000000003</v>
      </c>
      <c r="K2664">
        <v>19.724</v>
      </c>
      <c r="L2664">
        <v>0.78600000000000003</v>
      </c>
      <c r="M2664">
        <v>49.433</v>
      </c>
      <c r="N2664">
        <v>58.344000000000001</v>
      </c>
    </row>
    <row r="2665" spans="1:14" hidden="1" x14ac:dyDescent="0.25">
      <c r="A2665" t="s">
        <v>1029</v>
      </c>
      <c r="B2665" t="s">
        <v>1404</v>
      </c>
      <c r="C2665" t="str">
        <f t="shared" si="164"/>
        <v>20</v>
      </c>
      <c r="D2665" t="str">
        <f t="shared" si="165"/>
        <v>375</v>
      </c>
      <c r="E2665" t="str">
        <f t="shared" si="166"/>
        <v>20375</v>
      </c>
      <c r="F2665" t="str">
        <f t="shared" si="167"/>
        <v>Santa Cruz Amilpas</v>
      </c>
      <c r="G2665" t="s">
        <v>16</v>
      </c>
      <c r="H2665">
        <v>54</v>
      </c>
      <c r="I2665">
        <v>108</v>
      </c>
      <c r="J2665">
        <v>9.7560000000000002</v>
      </c>
      <c r="K2665">
        <v>4.2140000000000004</v>
      </c>
      <c r="L2665">
        <v>-0.01</v>
      </c>
      <c r="M2665">
        <v>7.0330000000000004</v>
      </c>
      <c r="N2665">
        <v>9.4280000000000008</v>
      </c>
    </row>
    <row r="2666" spans="1:14" x14ac:dyDescent="0.25">
      <c r="A2666" t="s">
        <v>1029</v>
      </c>
      <c r="B2666" t="s">
        <v>1405</v>
      </c>
      <c r="C2666" t="str">
        <f t="shared" si="164"/>
        <v>20</v>
      </c>
      <c r="D2666" t="str">
        <f t="shared" si="165"/>
        <v>376</v>
      </c>
      <c r="E2666" t="str">
        <f t="shared" si="166"/>
        <v>20376</v>
      </c>
      <c r="F2666" t="str">
        <f t="shared" si="167"/>
        <v>Santa Cruz de Bravo</v>
      </c>
      <c r="G2666" t="s">
        <v>19</v>
      </c>
      <c r="H2666">
        <v>25</v>
      </c>
      <c r="I2666">
        <v>44</v>
      </c>
      <c r="J2666">
        <v>0.79800000000000004</v>
      </c>
      <c r="K2666">
        <v>0.624</v>
      </c>
      <c r="L2666">
        <v>7.0999999999999994E-2</v>
      </c>
      <c r="M2666">
        <v>1.706</v>
      </c>
      <c r="N2666">
        <v>1.613</v>
      </c>
    </row>
    <row r="2667" spans="1:14" x14ac:dyDescent="0.25">
      <c r="A2667" t="s">
        <v>1029</v>
      </c>
      <c r="B2667" t="s">
        <v>1406</v>
      </c>
      <c r="C2667" t="str">
        <f t="shared" si="164"/>
        <v>20</v>
      </c>
      <c r="D2667" t="str">
        <f t="shared" si="165"/>
        <v>377</v>
      </c>
      <c r="E2667" t="str">
        <f t="shared" si="166"/>
        <v>20377</v>
      </c>
      <c r="F2667" t="str">
        <f t="shared" si="167"/>
        <v>Santa Cruz Itundujia</v>
      </c>
      <c r="G2667" t="s">
        <v>19</v>
      </c>
      <c r="H2667">
        <v>108</v>
      </c>
      <c r="I2667">
        <v>258</v>
      </c>
      <c r="J2667">
        <v>26.658000000000001</v>
      </c>
      <c r="K2667">
        <v>12.771000000000001</v>
      </c>
      <c r="L2667">
        <v>7.5999999999999998E-2</v>
      </c>
      <c r="M2667">
        <v>33.064</v>
      </c>
      <c r="N2667">
        <v>32.884</v>
      </c>
    </row>
    <row r="2668" spans="1:14" hidden="1" x14ac:dyDescent="0.25">
      <c r="A2668" t="s">
        <v>1029</v>
      </c>
      <c r="B2668" t="s">
        <v>1406</v>
      </c>
      <c r="C2668" t="str">
        <f t="shared" si="164"/>
        <v>20</v>
      </c>
      <c r="D2668" t="str">
        <f t="shared" si="165"/>
        <v>377</v>
      </c>
      <c r="E2668" t="str">
        <f t="shared" si="166"/>
        <v>20377</v>
      </c>
      <c r="F2668" t="str">
        <f t="shared" si="167"/>
        <v>Santa Cruz Itundujia</v>
      </c>
      <c r="G2668" t="s">
        <v>16</v>
      </c>
      <c r="H2668">
        <v>8</v>
      </c>
      <c r="I2668">
        <v>57</v>
      </c>
      <c r="J2668">
        <v>19.696000000000002</v>
      </c>
      <c r="K2668">
        <v>9.0120000000000005</v>
      </c>
      <c r="L2668">
        <v>4.0000000000000001E-3</v>
      </c>
      <c r="M2668">
        <v>20.891999999999999</v>
      </c>
      <c r="N2668">
        <v>19.693000000000001</v>
      </c>
    </row>
    <row r="2669" spans="1:14" x14ac:dyDescent="0.25">
      <c r="A2669" t="s">
        <v>1029</v>
      </c>
      <c r="B2669" t="s">
        <v>1407</v>
      </c>
      <c r="C2669" t="str">
        <f t="shared" si="164"/>
        <v>20</v>
      </c>
      <c r="D2669" t="str">
        <f t="shared" si="165"/>
        <v>378</v>
      </c>
      <c r="E2669" t="str">
        <f t="shared" si="166"/>
        <v>20378</v>
      </c>
      <c r="F2669" t="str">
        <f t="shared" si="167"/>
        <v>Santa Cruz Mixtepec</v>
      </c>
      <c r="G2669" t="s">
        <v>19</v>
      </c>
      <c r="H2669">
        <v>77</v>
      </c>
      <c r="I2669">
        <v>121</v>
      </c>
      <c r="J2669">
        <v>4.4210000000000003</v>
      </c>
      <c r="K2669">
        <v>3.3490000000000002</v>
      </c>
      <c r="L2669">
        <v>0</v>
      </c>
      <c r="M2669">
        <v>4.5739999999999998</v>
      </c>
      <c r="N2669">
        <v>7.77</v>
      </c>
    </row>
    <row r="2670" spans="1:14" hidden="1" x14ac:dyDescent="0.25">
      <c r="A2670" t="s">
        <v>1029</v>
      </c>
      <c r="B2670" t="s">
        <v>1407</v>
      </c>
      <c r="C2670" t="str">
        <f t="shared" si="164"/>
        <v>20</v>
      </c>
      <c r="D2670" t="str">
        <f t="shared" si="165"/>
        <v>378</v>
      </c>
      <c r="E2670" t="str">
        <f t="shared" si="166"/>
        <v>20378</v>
      </c>
      <c r="F2670" t="str">
        <f t="shared" si="167"/>
        <v>Santa Cruz Mixtepec</v>
      </c>
      <c r="G2670" t="s">
        <v>16</v>
      </c>
      <c r="H2670">
        <v>16</v>
      </c>
      <c r="I2670">
        <v>29</v>
      </c>
      <c r="J2670">
        <v>0.98499999999999999</v>
      </c>
      <c r="K2670">
        <v>0.495</v>
      </c>
      <c r="L2670">
        <v>0</v>
      </c>
      <c r="M2670">
        <v>0.65400000000000003</v>
      </c>
      <c r="N2670">
        <v>0.98399999999999999</v>
      </c>
    </row>
    <row r="2671" spans="1:14" x14ac:dyDescent="0.25">
      <c r="A2671" t="s">
        <v>1029</v>
      </c>
      <c r="B2671" t="s">
        <v>1408</v>
      </c>
      <c r="C2671" t="str">
        <f t="shared" si="164"/>
        <v>20</v>
      </c>
      <c r="D2671" t="str">
        <f t="shared" si="165"/>
        <v>379</v>
      </c>
      <c r="E2671" t="str">
        <f t="shared" si="166"/>
        <v>20379</v>
      </c>
      <c r="F2671" t="str">
        <f t="shared" si="167"/>
        <v>Santa Cruz Nundaco</v>
      </c>
      <c r="G2671" t="s">
        <v>19</v>
      </c>
      <c r="H2671">
        <v>29</v>
      </c>
      <c r="I2671">
        <v>56</v>
      </c>
      <c r="J2671">
        <v>0.879</v>
      </c>
      <c r="K2671">
        <v>0.499</v>
      </c>
      <c r="L2671">
        <v>7.0000000000000001E-3</v>
      </c>
      <c r="M2671">
        <v>2.9359999999999999</v>
      </c>
      <c r="N2671">
        <v>2.1070000000000002</v>
      </c>
    </row>
    <row r="2672" spans="1:14" x14ac:dyDescent="0.25">
      <c r="A2672" t="s">
        <v>1029</v>
      </c>
      <c r="B2672" t="s">
        <v>1409</v>
      </c>
      <c r="C2672" t="str">
        <f t="shared" si="164"/>
        <v>20</v>
      </c>
      <c r="D2672" t="str">
        <f t="shared" si="165"/>
        <v>380</v>
      </c>
      <c r="E2672" t="str">
        <f t="shared" si="166"/>
        <v>20380</v>
      </c>
      <c r="F2672" t="str">
        <f t="shared" si="167"/>
        <v>Santa Cruz Papalutla</v>
      </c>
      <c r="G2672" t="s">
        <v>19</v>
      </c>
      <c r="H2672">
        <v>178</v>
      </c>
      <c r="I2672">
        <v>343</v>
      </c>
      <c r="J2672">
        <v>29.629000000000001</v>
      </c>
      <c r="K2672">
        <v>13.887</v>
      </c>
      <c r="L2672">
        <v>0.16800000000000001</v>
      </c>
      <c r="M2672">
        <v>3.258</v>
      </c>
      <c r="N2672">
        <v>27.875</v>
      </c>
    </row>
    <row r="2673" spans="1:14" hidden="1" x14ac:dyDescent="0.25">
      <c r="A2673" t="s">
        <v>1029</v>
      </c>
      <c r="B2673" t="s">
        <v>1409</v>
      </c>
      <c r="C2673" t="str">
        <f t="shared" si="164"/>
        <v>20</v>
      </c>
      <c r="D2673" t="str">
        <f t="shared" si="165"/>
        <v>380</v>
      </c>
      <c r="E2673" t="str">
        <f t="shared" si="166"/>
        <v>20380</v>
      </c>
      <c r="F2673" t="str">
        <f t="shared" si="167"/>
        <v>Santa Cruz Papalutla</v>
      </c>
      <c r="G2673" t="s">
        <v>16</v>
      </c>
      <c r="H2673">
        <v>101</v>
      </c>
      <c r="I2673">
        <v>185</v>
      </c>
      <c r="J2673">
        <v>7.774</v>
      </c>
      <c r="K2673">
        <v>3.806</v>
      </c>
      <c r="L2673">
        <v>3.5999999999999997E-2</v>
      </c>
      <c r="M2673">
        <v>0.71299999999999997</v>
      </c>
      <c r="N2673">
        <v>7.7140000000000004</v>
      </c>
    </row>
    <row r="2674" spans="1:14" x14ac:dyDescent="0.25">
      <c r="A2674" t="s">
        <v>1029</v>
      </c>
      <c r="B2674" t="s">
        <v>1410</v>
      </c>
      <c r="C2674" t="str">
        <f t="shared" si="164"/>
        <v>20</v>
      </c>
      <c r="D2674" t="str">
        <f t="shared" si="165"/>
        <v>381</v>
      </c>
      <c r="E2674" t="str">
        <f t="shared" si="166"/>
        <v>20381</v>
      </c>
      <c r="F2674" t="str">
        <f t="shared" si="167"/>
        <v>Santa Cruz Tacache de Mina</v>
      </c>
      <c r="G2674" t="s">
        <v>19</v>
      </c>
      <c r="H2674">
        <v>155</v>
      </c>
      <c r="I2674">
        <v>284</v>
      </c>
      <c r="J2674">
        <v>10.568</v>
      </c>
      <c r="K2674">
        <v>2.532</v>
      </c>
      <c r="L2674">
        <v>6.2E-2</v>
      </c>
      <c r="M2674">
        <v>12.667</v>
      </c>
      <c r="N2674">
        <v>20.155000000000001</v>
      </c>
    </row>
    <row r="2675" spans="1:14" hidden="1" x14ac:dyDescent="0.25">
      <c r="A2675" t="s">
        <v>1029</v>
      </c>
      <c r="B2675" t="s">
        <v>1410</v>
      </c>
      <c r="C2675" t="str">
        <f t="shared" si="164"/>
        <v>20</v>
      </c>
      <c r="D2675" t="str">
        <f t="shared" si="165"/>
        <v>381</v>
      </c>
      <c r="E2675" t="str">
        <f t="shared" si="166"/>
        <v>20381</v>
      </c>
      <c r="F2675" t="str">
        <f t="shared" si="167"/>
        <v>Santa Cruz Tacache de Mina</v>
      </c>
      <c r="G2675" t="s">
        <v>16</v>
      </c>
      <c r="H2675">
        <v>12</v>
      </c>
      <c r="I2675">
        <v>31</v>
      </c>
      <c r="J2675">
        <v>2.085</v>
      </c>
      <c r="K2675">
        <v>0.73299999999999998</v>
      </c>
      <c r="L2675">
        <v>0</v>
      </c>
      <c r="M2675">
        <v>2.6669999999999998</v>
      </c>
      <c r="N2675">
        <v>2.0070000000000001</v>
      </c>
    </row>
    <row r="2676" spans="1:14" x14ac:dyDescent="0.25">
      <c r="A2676" t="s">
        <v>1029</v>
      </c>
      <c r="B2676" t="s">
        <v>1411</v>
      </c>
      <c r="C2676" t="str">
        <f t="shared" si="164"/>
        <v>20</v>
      </c>
      <c r="D2676" t="str">
        <f t="shared" si="165"/>
        <v>382</v>
      </c>
      <c r="E2676" t="str">
        <f t="shared" si="166"/>
        <v>20382</v>
      </c>
      <c r="F2676" t="str">
        <f t="shared" si="167"/>
        <v>Santa Cruz Tacahua</v>
      </c>
      <c r="G2676" t="s">
        <v>19</v>
      </c>
      <c r="H2676">
        <v>38</v>
      </c>
      <c r="I2676">
        <v>63</v>
      </c>
      <c r="J2676">
        <v>0.77200000000000002</v>
      </c>
      <c r="K2676">
        <v>0.44</v>
      </c>
      <c r="L2676">
        <v>1.7999999999999999E-2</v>
      </c>
      <c r="M2676">
        <v>2.964</v>
      </c>
      <c r="N2676">
        <v>1.9830000000000001</v>
      </c>
    </row>
    <row r="2677" spans="1:14" hidden="1" x14ac:dyDescent="0.25">
      <c r="A2677" t="s">
        <v>1029</v>
      </c>
      <c r="B2677" t="s">
        <v>1411</v>
      </c>
      <c r="C2677" t="str">
        <f t="shared" si="164"/>
        <v>20</v>
      </c>
      <c r="D2677" t="str">
        <f t="shared" si="165"/>
        <v>382</v>
      </c>
      <c r="E2677" t="str">
        <f t="shared" si="166"/>
        <v>20382</v>
      </c>
      <c r="F2677" t="str">
        <f t="shared" si="167"/>
        <v>Santa Cruz Tacahua</v>
      </c>
      <c r="G2677" t="s">
        <v>16</v>
      </c>
      <c r="H2677">
        <v>4</v>
      </c>
      <c r="I2677">
        <v>6</v>
      </c>
      <c r="J2677">
        <v>6.9000000000000006E-2</v>
      </c>
      <c r="K2677">
        <v>1.0999999999999999E-2</v>
      </c>
      <c r="L2677">
        <v>0</v>
      </c>
      <c r="M2677">
        <v>0.182</v>
      </c>
      <c r="N2677">
        <v>6.9000000000000006E-2</v>
      </c>
    </row>
    <row r="2678" spans="1:14" x14ac:dyDescent="0.25">
      <c r="A2678" t="s">
        <v>1029</v>
      </c>
      <c r="B2678" t="s">
        <v>1412</v>
      </c>
      <c r="C2678" t="str">
        <f t="shared" si="164"/>
        <v>20</v>
      </c>
      <c r="D2678" t="str">
        <f t="shared" si="165"/>
        <v>383</v>
      </c>
      <c r="E2678" t="str">
        <f t="shared" si="166"/>
        <v>20383</v>
      </c>
      <c r="F2678" t="str">
        <f t="shared" si="167"/>
        <v>Santa Cruz Tayata</v>
      </c>
      <c r="G2678" t="s">
        <v>19</v>
      </c>
      <c r="H2678">
        <v>9</v>
      </c>
      <c r="I2678">
        <v>28</v>
      </c>
      <c r="J2678">
        <v>0.70299999999999996</v>
      </c>
      <c r="K2678">
        <v>0.65100000000000002</v>
      </c>
      <c r="L2678">
        <v>1.4999999999999999E-2</v>
      </c>
      <c r="M2678">
        <v>0.307</v>
      </c>
      <c r="N2678">
        <v>1.1519999999999999</v>
      </c>
    </row>
    <row r="2679" spans="1:14" x14ac:dyDescent="0.25">
      <c r="A2679" t="s">
        <v>1029</v>
      </c>
      <c r="B2679" t="s">
        <v>1413</v>
      </c>
      <c r="C2679" t="str">
        <f t="shared" si="164"/>
        <v>20</v>
      </c>
      <c r="D2679" t="str">
        <f t="shared" si="165"/>
        <v>384</v>
      </c>
      <c r="E2679" t="str">
        <f t="shared" si="166"/>
        <v>20384</v>
      </c>
      <c r="F2679" t="str">
        <f t="shared" si="167"/>
        <v>Santa Cruz Xitla</v>
      </c>
      <c r="G2679" t="s">
        <v>19</v>
      </c>
      <c r="H2679">
        <v>453</v>
      </c>
      <c r="I2679">
        <v>681</v>
      </c>
      <c r="J2679">
        <v>13.66</v>
      </c>
      <c r="K2679">
        <v>7.843</v>
      </c>
      <c r="L2679">
        <v>0.19700000000000001</v>
      </c>
      <c r="M2679">
        <v>13.773999999999999</v>
      </c>
      <c r="N2679">
        <v>17.838999999999999</v>
      </c>
    </row>
    <row r="2680" spans="1:14" hidden="1" x14ac:dyDescent="0.25">
      <c r="A2680" t="s">
        <v>1029</v>
      </c>
      <c r="B2680" t="s">
        <v>1413</v>
      </c>
      <c r="C2680" t="str">
        <f t="shared" si="164"/>
        <v>20</v>
      </c>
      <c r="D2680" t="str">
        <f t="shared" si="165"/>
        <v>384</v>
      </c>
      <c r="E2680" t="str">
        <f t="shared" si="166"/>
        <v>20384</v>
      </c>
      <c r="F2680" t="str">
        <f t="shared" si="167"/>
        <v>Santa Cruz Xitla</v>
      </c>
      <c r="G2680" t="s">
        <v>16</v>
      </c>
      <c r="H2680">
        <v>369</v>
      </c>
      <c r="I2680">
        <v>530</v>
      </c>
      <c r="J2680">
        <v>10.337999999999999</v>
      </c>
      <c r="K2680">
        <v>5.4059999999999997</v>
      </c>
      <c r="L2680">
        <v>0</v>
      </c>
      <c r="M2680">
        <v>0.251</v>
      </c>
      <c r="N2680">
        <v>10.298</v>
      </c>
    </row>
    <row r="2681" spans="1:14" x14ac:dyDescent="0.25">
      <c r="A2681" t="s">
        <v>1029</v>
      </c>
      <c r="B2681" t="s">
        <v>1414</v>
      </c>
      <c r="C2681" t="str">
        <f t="shared" si="164"/>
        <v>20</v>
      </c>
      <c r="D2681" t="str">
        <f t="shared" si="165"/>
        <v>385</v>
      </c>
      <c r="E2681" t="str">
        <f t="shared" si="166"/>
        <v>20385</v>
      </c>
      <c r="F2681" t="str">
        <f t="shared" si="167"/>
        <v>Santa Cruz Xoxocotlán</v>
      </c>
      <c r="G2681" t="s">
        <v>19</v>
      </c>
      <c r="H2681">
        <v>3196</v>
      </c>
      <c r="I2681">
        <v>8945</v>
      </c>
      <c r="J2681">
        <v>1736.1559999999999</v>
      </c>
      <c r="K2681">
        <v>693.56100000000004</v>
      </c>
      <c r="L2681">
        <v>130.05199999999999</v>
      </c>
      <c r="M2681">
        <v>1647.559</v>
      </c>
      <c r="N2681">
        <v>3797.335</v>
      </c>
    </row>
    <row r="2682" spans="1:14" hidden="1" x14ac:dyDescent="0.25">
      <c r="A2682" t="s">
        <v>1029</v>
      </c>
      <c r="B2682" t="s">
        <v>1414</v>
      </c>
      <c r="C2682" t="str">
        <f t="shared" si="164"/>
        <v>20</v>
      </c>
      <c r="D2682" t="str">
        <f t="shared" si="165"/>
        <v>385</v>
      </c>
      <c r="E2682" t="str">
        <f t="shared" si="166"/>
        <v>20385</v>
      </c>
      <c r="F2682" t="str">
        <f t="shared" si="167"/>
        <v>Santa Cruz Xoxocotlán</v>
      </c>
      <c r="G2682" t="s">
        <v>16</v>
      </c>
      <c r="H2682">
        <v>483</v>
      </c>
      <c r="I2682">
        <v>1178</v>
      </c>
      <c r="J2682">
        <v>536.98500000000001</v>
      </c>
      <c r="K2682">
        <v>84.162999999999997</v>
      </c>
      <c r="L2682">
        <v>35.527999999999999</v>
      </c>
      <c r="M2682">
        <v>479.98700000000002</v>
      </c>
      <c r="N2682">
        <v>545.39099999999996</v>
      </c>
    </row>
    <row r="2683" spans="1:14" x14ac:dyDescent="0.25">
      <c r="A2683" t="s">
        <v>1029</v>
      </c>
      <c r="B2683" t="s">
        <v>1415</v>
      </c>
      <c r="C2683" t="str">
        <f t="shared" si="164"/>
        <v>20</v>
      </c>
      <c r="D2683" t="str">
        <f t="shared" si="165"/>
        <v>386</v>
      </c>
      <c r="E2683" t="str">
        <f t="shared" si="166"/>
        <v>20386</v>
      </c>
      <c r="F2683" t="str">
        <f t="shared" si="167"/>
        <v>Santa Cruz Zenzontepec</v>
      </c>
      <c r="G2683" t="s">
        <v>19</v>
      </c>
      <c r="H2683">
        <v>62</v>
      </c>
      <c r="I2683">
        <v>121</v>
      </c>
      <c r="J2683">
        <v>4.1189999999999998</v>
      </c>
      <c r="K2683">
        <v>2.2589999999999999</v>
      </c>
      <c r="L2683">
        <v>0.13900000000000001</v>
      </c>
      <c r="M2683">
        <v>4.1879999999999997</v>
      </c>
      <c r="N2683">
        <v>8.7539999999999996</v>
      </c>
    </row>
    <row r="2684" spans="1:14" hidden="1" x14ac:dyDescent="0.25">
      <c r="A2684" t="s">
        <v>1029</v>
      </c>
      <c r="B2684" t="s">
        <v>1415</v>
      </c>
      <c r="C2684" t="str">
        <f t="shared" si="164"/>
        <v>20</v>
      </c>
      <c r="D2684" t="str">
        <f t="shared" si="165"/>
        <v>386</v>
      </c>
      <c r="E2684" t="str">
        <f t="shared" si="166"/>
        <v>20386</v>
      </c>
      <c r="F2684" t="str">
        <f t="shared" si="167"/>
        <v>Santa Cruz Zenzontepec</v>
      </c>
      <c r="G2684" t="s">
        <v>16</v>
      </c>
      <c r="H2684">
        <v>4</v>
      </c>
      <c r="I2684">
        <v>11</v>
      </c>
      <c r="J2684">
        <v>0.308</v>
      </c>
      <c r="K2684">
        <v>9.0999999999999998E-2</v>
      </c>
      <c r="L2684">
        <v>0</v>
      </c>
      <c r="M2684">
        <v>0.13100000000000001</v>
      </c>
      <c r="N2684">
        <v>0.30099999999999999</v>
      </c>
    </row>
    <row r="2685" spans="1:14" x14ac:dyDescent="0.25">
      <c r="A2685" t="s">
        <v>1029</v>
      </c>
      <c r="B2685" t="s">
        <v>1416</v>
      </c>
      <c r="C2685" t="str">
        <f t="shared" si="164"/>
        <v>20</v>
      </c>
      <c r="D2685" t="str">
        <f t="shared" si="165"/>
        <v>387</v>
      </c>
      <c r="E2685" t="str">
        <f t="shared" si="166"/>
        <v>20387</v>
      </c>
      <c r="F2685" t="str">
        <f t="shared" si="167"/>
        <v>Santa Gertrudis</v>
      </c>
      <c r="G2685" t="s">
        <v>19</v>
      </c>
      <c r="H2685">
        <v>118</v>
      </c>
      <c r="I2685">
        <v>179</v>
      </c>
      <c r="J2685">
        <v>6.9950000000000001</v>
      </c>
      <c r="K2685">
        <v>4.234</v>
      </c>
      <c r="L2685">
        <v>1.0999999999999999E-2</v>
      </c>
      <c r="M2685">
        <v>9.3759999999999994</v>
      </c>
      <c r="N2685">
        <v>11.26</v>
      </c>
    </row>
    <row r="2686" spans="1:14" hidden="1" x14ac:dyDescent="0.25">
      <c r="A2686" t="s">
        <v>1029</v>
      </c>
      <c r="B2686" t="s">
        <v>1416</v>
      </c>
      <c r="C2686" t="str">
        <f t="shared" si="164"/>
        <v>20</v>
      </c>
      <c r="D2686" t="str">
        <f t="shared" si="165"/>
        <v>387</v>
      </c>
      <c r="E2686" t="str">
        <f t="shared" si="166"/>
        <v>20387</v>
      </c>
      <c r="F2686" t="str">
        <f t="shared" si="167"/>
        <v>Santa Gertrudis</v>
      </c>
      <c r="G2686" t="s">
        <v>16</v>
      </c>
      <c r="H2686">
        <v>12</v>
      </c>
      <c r="I2686">
        <v>18</v>
      </c>
      <c r="J2686">
        <v>2.4830000000000001</v>
      </c>
      <c r="K2686">
        <v>1.3169999999999999</v>
      </c>
      <c r="L2686">
        <v>0</v>
      </c>
      <c r="M2686">
        <v>1.018</v>
      </c>
      <c r="N2686">
        <v>2.4830000000000001</v>
      </c>
    </row>
    <row r="2687" spans="1:14" x14ac:dyDescent="0.25">
      <c r="A2687" t="s">
        <v>1029</v>
      </c>
      <c r="B2687" t="s">
        <v>1417</v>
      </c>
      <c r="C2687" t="str">
        <f t="shared" si="164"/>
        <v>20</v>
      </c>
      <c r="D2687" t="str">
        <f t="shared" si="165"/>
        <v>388</v>
      </c>
      <c r="E2687" t="str">
        <f t="shared" si="166"/>
        <v>20388</v>
      </c>
      <c r="F2687" t="str">
        <f t="shared" si="167"/>
        <v>Santa Inés del Monte</v>
      </c>
      <c r="G2687" t="s">
        <v>19</v>
      </c>
      <c r="H2687">
        <v>14</v>
      </c>
      <c r="I2687">
        <v>29</v>
      </c>
      <c r="J2687">
        <v>0.28100000000000003</v>
      </c>
      <c r="K2687">
        <v>0.16400000000000001</v>
      </c>
      <c r="L2687">
        <v>1.4E-2</v>
      </c>
      <c r="M2687">
        <v>9.0999999999999998E-2</v>
      </c>
      <c r="N2687">
        <v>0.50600000000000001</v>
      </c>
    </row>
    <row r="2688" spans="1:14" x14ac:dyDescent="0.25">
      <c r="A2688" t="s">
        <v>1029</v>
      </c>
      <c r="B2688" t="s">
        <v>1418</v>
      </c>
      <c r="C2688" t="str">
        <f t="shared" si="164"/>
        <v>20</v>
      </c>
      <c r="D2688" t="str">
        <f t="shared" si="165"/>
        <v>389</v>
      </c>
      <c r="E2688" t="str">
        <f t="shared" si="166"/>
        <v>20389</v>
      </c>
      <c r="F2688" t="str">
        <f t="shared" si="167"/>
        <v>Santa Inés Yatzeche</v>
      </c>
      <c r="G2688" t="s">
        <v>19</v>
      </c>
      <c r="H2688">
        <v>34</v>
      </c>
      <c r="I2688">
        <v>65</v>
      </c>
      <c r="J2688">
        <v>1.3520000000000001</v>
      </c>
      <c r="K2688">
        <v>0.71899999999999997</v>
      </c>
      <c r="L2688">
        <v>0.06</v>
      </c>
      <c r="M2688">
        <v>3.9390000000000001</v>
      </c>
      <c r="N2688">
        <v>1.96</v>
      </c>
    </row>
    <row r="2689" spans="1:14" hidden="1" x14ac:dyDescent="0.25">
      <c r="A2689" t="s">
        <v>1029</v>
      </c>
      <c r="B2689" t="s">
        <v>1418</v>
      </c>
      <c r="C2689" t="str">
        <f t="shared" si="164"/>
        <v>20</v>
      </c>
      <c r="D2689" t="str">
        <f t="shared" si="165"/>
        <v>389</v>
      </c>
      <c r="E2689" t="str">
        <f t="shared" si="166"/>
        <v>20389</v>
      </c>
      <c r="F2689" t="str">
        <f t="shared" si="167"/>
        <v>Santa Inés Yatzeche</v>
      </c>
      <c r="G2689" t="s">
        <v>16</v>
      </c>
      <c r="H2689">
        <v>12</v>
      </c>
      <c r="I2689">
        <v>24</v>
      </c>
      <c r="J2689">
        <v>0.82399999999999995</v>
      </c>
      <c r="K2689">
        <v>0.33300000000000002</v>
      </c>
      <c r="L2689">
        <v>0</v>
      </c>
      <c r="M2689">
        <v>0.79800000000000004</v>
      </c>
      <c r="N2689">
        <v>0.81200000000000006</v>
      </c>
    </row>
    <row r="2690" spans="1:14" x14ac:dyDescent="0.25">
      <c r="A2690" t="s">
        <v>1029</v>
      </c>
      <c r="B2690" t="s">
        <v>1419</v>
      </c>
      <c r="C2690" t="str">
        <f t="shared" si="164"/>
        <v>20</v>
      </c>
      <c r="D2690" t="str">
        <f t="shared" si="165"/>
        <v>390</v>
      </c>
      <c r="E2690" t="str">
        <f t="shared" si="166"/>
        <v>20390</v>
      </c>
      <c r="F2690" t="str">
        <f t="shared" si="167"/>
        <v>Santa Lucía del Camino</v>
      </c>
      <c r="G2690" t="s">
        <v>19</v>
      </c>
      <c r="H2690">
        <v>3234</v>
      </c>
      <c r="I2690">
        <v>9399</v>
      </c>
      <c r="J2690">
        <v>1442.4580000000001</v>
      </c>
      <c r="K2690">
        <v>692.79600000000005</v>
      </c>
      <c r="L2690">
        <v>4.34</v>
      </c>
      <c r="M2690">
        <v>874.99599999999998</v>
      </c>
      <c r="N2690">
        <v>2820.7</v>
      </c>
    </row>
    <row r="2691" spans="1:14" hidden="1" x14ac:dyDescent="0.25">
      <c r="A2691" t="s">
        <v>1029</v>
      </c>
      <c r="B2691" t="s">
        <v>1419</v>
      </c>
      <c r="C2691" t="str">
        <f t="shared" ref="C2691:C2754" si="168">MID(A2691,1,2)</f>
        <v>20</v>
      </c>
      <c r="D2691" t="str">
        <f t="shared" ref="D2691:D2754" si="169">MID(B2691,1,3)</f>
        <v>390</v>
      </c>
      <c r="E2691" t="str">
        <f t="shared" ref="E2691:E2754" si="170">CONCATENATE(C2691,D2691)</f>
        <v>20390</v>
      </c>
      <c r="F2691" t="str">
        <f t="shared" ref="F2691:F2754" si="171">MID(B2691,5,40)</f>
        <v>Santa Lucía del Camino</v>
      </c>
      <c r="G2691" t="s">
        <v>16</v>
      </c>
      <c r="H2691">
        <v>488</v>
      </c>
      <c r="I2691">
        <v>1655</v>
      </c>
      <c r="J2691">
        <v>403.50599999999997</v>
      </c>
      <c r="K2691">
        <v>124.518</v>
      </c>
      <c r="L2691">
        <v>-4.9160000000000004</v>
      </c>
      <c r="M2691">
        <v>313.80099999999999</v>
      </c>
      <c r="N2691">
        <v>413.495</v>
      </c>
    </row>
    <row r="2692" spans="1:14" x14ac:dyDescent="0.25">
      <c r="A2692" t="s">
        <v>1029</v>
      </c>
      <c r="B2692" t="s">
        <v>1420</v>
      </c>
      <c r="C2692" t="str">
        <f t="shared" si="168"/>
        <v>20</v>
      </c>
      <c r="D2692" t="str">
        <f t="shared" si="169"/>
        <v>391</v>
      </c>
      <c r="E2692" t="str">
        <f t="shared" si="170"/>
        <v>20391</v>
      </c>
      <c r="F2692" t="str">
        <f t="shared" si="171"/>
        <v>Santa Lucía Miahuatlán</v>
      </c>
      <c r="G2692" t="s">
        <v>19</v>
      </c>
      <c r="H2692">
        <v>40</v>
      </c>
      <c r="I2692">
        <v>73</v>
      </c>
      <c r="J2692">
        <v>1.772</v>
      </c>
      <c r="K2692">
        <v>1.3129999999999999</v>
      </c>
      <c r="L2692">
        <v>0</v>
      </c>
      <c r="M2692">
        <v>4.8150000000000004</v>
      </c>
      <c r="N2692">
        <v>3.4670000000000001</v>
      </c>
    </row>
    <row r="2693" spans="1:14" hidden="1" x14ac:dyDescent="0.25">
      <c r="A2693" t="s">
        <v>1029</v>
      </c>
      <c r="B2693" t="s">
        <v>1420</v>
      </c>
      <c r="C2693" t="str">
        <f t="shared" si="168"/>
        <v>20</v>
      </c>
      <c r="D2693" t="str">
        <f t="shared" si="169"/>
        <v>391</v>
      </c>
      <c r="E2693" t="str">
        <f t="shared" si="170"/>
        <v>20391</v>
      </c>
      <c r="F2693" t="str">
        <f t="shared" si="171"/>
        <v>Santa Lucía Miahuatlán</v>
      </c>
      <c r="G2693" t="s">
        <v>16</v>
      </c>
      <c r="H2693">
        <v>6</v>
      </c>
      <c r="I2693">
        <v>11</v>
      </c>
      <c r="J2693">
        <v>0.20300000000000001</v>
      </c>
      <c r="K2693">
        <v>0.10199999999999999</v>
      </c>
      <c r="L2693">
        <v>0</v>
      </c>
      <c r="M2693">
        <v>0.115</v>
      </c>
      <c r="N2693">
        <v>0.20300000000000001</v>
      </c>
    </row>
    <row r="2694" spans="1:14" x14ac:dyDescent="0.25">
      <c r="A2694" t="s">
        <v>1029</v>
      </c>
      <c r="B2694" t="s">
        <v>1421</v>
      </c>
      <c r="C2694" t="str">
        <f t="shared" si="168"/>
        <v>20</v>
      </c>
      <c r="D2694" t="str">
        <f t="shared" si="169"/>
        <v>392</v>
      </c>
      <c r="E2694" t="str">
        <f t="shared" si="170"/>
        <v>20392</v>
      </c>
      <c r="F2694" t="str">
        <f t="shared" si="171"/>
        <v>Santa Lucía Monteverde</v>
      </c>
      <c r="G2694" t="s">
        <v>19</v>
      </c>
      <c r="H2694">
        <v>53</v>
      </c>
      <c r="I2694">
        <v>107</v>
      </c>
      <c r="J2694">
        <v>3.262</v>
      </c>
      <c r="K2694">
        <v>1.6519999999999999</v>
      </c>
      <c r="L2694">
        <v>3.0000000000000001E-3</v>
      </c>
      <c r="M2694">
        <v>6.7489999999999997</v>
      </c>
      <c r="N2694">
        <v>5.9429999999999996</v>
      </c>
    </row>
    <row r="2695" spans="1:14" hidden="1" x14ac:dyDescent="0.25">
      <c r="A2695" t="s">
        <v>1029</v>
      </c>
      <c r="B2695" t="s">
        <v>1421</v>
      </c>
      <c r="C2695" t="str">
        <f t="shared" si="168"/>
        <v>20</v>
      </c>
      <c r="D2695" t="str">
        <f t="shared" si="169"/>
        <v>392</v>
      </c>
      <c r="E2695" t="str">
        <f t="shared" si="170"/>
        <v>20392</v>
      </c>
      <c r="F2695" t="str">
        <f t="shared" si="171"/>
        <v>Santa Lucía Monteverde</v>
      </c>
      <c r="G2695" t="s">
        <v>16</v>
      </c>
      <c r="H2695">
        <v>4</v>
      </c>
      <c r="I2695">
        <v>15</v>
      </c>
      <c r="J2695">
        <v>0.20200000000000001</v>
      </c>
      <c r="K2695">
        <v>5.0999999999999997E-2</v>
      </c>
      <c r="L2695">
        <v>0</v>
      </c>
      <c r="M2695">
        <v>0.248</v>
      </c>
      <c r="N2695">
        <v>0.20200000000000001</v>
      </c>
    </row>
    <row r="2696" spans="1:14" x14ac:dyDescent="0.25">
      <c r="A2696" t="s">
        <v>1029</v>
      </c>
      <c r="B2696" t="s">
        <v>1422</v>
      </c>
      <c r="C2696" t="str">
        <f t="shared" si="168"/>
        <v>20</v>
      </c>
      <c r="D2696" t="str">
        <f t="shared" si="169"/>
        <v>393</v>
      </c>
      <c r="E2696" t="str">
        <f t="shared" si="170"/>
        <v>20393</v>
      </c>
      <c r="F2696" t="str">
        <f t="shared" si="171"/>
        <v>Santa Lucía Ocotlán</v>
      </c>
      <c r="G2696" t="s">
        <v>19</v>
      </c>
      <c r="H2696">
        <v>145</v>
      </c>
      <c r="I2696">
        <v>238</v>
      </c>
      <c r="J2696">
        <v>7.76</v>
      </c>
      <c r="K2696">
        <v>5.1449999999999996</v>
      </c>
      <c r="L2696">
        <v>0.23</v>
      </c>
      <c r="M2696">
        <v>6.53</v>
      </c>
      <c r="N2696">
        <v>14.259</v>
      </c>
    </row>
    <row r="2697" spans="1:14" hidden="1" x14ac:dyDescent="0.25">
      <c r="A2697" t="s">
        <v>1029</v>
      </c>
      <c r="B2697" t="s">
        <v>1422</v>
      </c>
      <c r="C2697" t="str">
        <f t="shared" si="168"/>
        <v>20</v>
      </c>
      <c r="D2697" t="str">
        <f t="shared" si="169"/>
        <v>393</v>
      </c>
      <c r="E2697" t="str">
        <f t="shared" si="170"/>
        <v>20393</v>
      </c>
      <c r="F2697" t="str">
        <f t="shared" si="171"/>
        <v>Santa Lucía Ocotlán</v>
      </c>
      <c r="G2697" t="s">
        <v>16</v>
      </c>
      <c r="H2697">
        <v>25</v>
      </c>
      <c r="I2697">
        <v>33</v>
      </c>
      <c r="J2697">
        <v>1.546</v>
      </c>
      <c r="K2697">
        <v>0.82599999999999996</v>
      </c>
      <c r="L2697">
        <v>1.4999999999999999E-2</v>
      </c>
      <c r="M2697">
        <v>0.63300000000000001</v>
      </c>
      <c r="N2697">
        <v>1.542</v>
      </c>
    </row>
    <row r="2698" spans="1:14" x14ac:dyDescent="0.25">
      <c r="A2698" t="s">
        <v>1029</v>
      </c>
      <c r="B2698" t="s">
        <v>1423</v>
      </c>
      <c r="C2698" t="str">
        <f t="shared" si="168"/>
        <v>20</v>
      </c>
      <c r="D2698" t="str">
        <f t="shared" si="169"/>
        <v>394</v>
      </c>
      <c r="E2698" t="str">
        <f t="shared" si="170"/>
        <v>20394</v>
      </c>
      <c r="F2698" t="str">
        <f t="shared" si="171"/>
        <v>Santa María Alotepec</v>
      </c>
      <c r="G2698" t="s">
        <v>19</v>
      </c>
      <c r="H2698">
        <v>29</v>
      </c>
      <c r="I2698">
        <v>48</v>
      </c>
      <c r="J2698">
        <v>1.893</v>
      </c>
      <c r="K2698">
        <v>0.86899999999999999</v>
      </c>
      <c r="L2698">
        <v>0</v>
      </c>
      <c r="M2698">
        <v>0.57099999999999995</v>
      </c>
      <c r="N2698">
        <v>3.3980000000000001</v>
      </c>
    </row>
    <row r="2699" spans="1:14" x14ac:dyDescent="0.25">
      <c r="A2699" t="s">
        <v>1029</v>
      </c>
      <c r="B2699" t="s">
        <v>1424</v>
      </c>
      <c r="C2699" t="str">
        <f t="shared" si="168"/>
        <v>20</v>
      </c>
      <c r="D2699" t="str">
        <f t="shared" si="169"/>
        <v>395</v>
      </c>
      <c r="E2699" t="str">
        <f t="shared" si="170"/>
        <v>20395</v>
      </c>
      <c r="F2699" t="str">
        <f t="shared" si="171"/>
        <v>Santa María Apazco</v>
      </c>
      <c r="G2699" t="s">
        <v>19</v>
      </c>
      <c r="H2699">
        <v>46</v>
      </c>
      <c r="I2699">
        <v>53</v>
      </c>
      <c r="J2699">
        <v>1.522</v>
      </c>
      <c r="K2699">
        <v>1.1639999999999999</v>
      </c>
      <c r="L2699">
        <v>3.0000000000000001E-3</v>
      </c>
      <c r="M2699">
        <v>0.96899999999999997</v>
      </c>
      <c r="N2699">
        <v>2.012</v>
      </c>
    </row>
    <row r="2700" spans="1:14" hidden="1" x14ac:dyDescent="0.25">
      <c r="A2700" t="s">
        <v>1029</v>
      </c>
      <c r="B2700" t="s">
        <v>1424</v>
      </c>
      <c r="C2700" t="str">
        <f t="shared" si="168"/>
        <v>20</v>
      </c>
      <c r="D2700" t="str">
        <f t="shared" si="169"/>
        <v>395</v>
      </c>
      <c r="E2700" t="str">
        <f t="shared" si="170"/>
        <v>20395</v>
      </c>
      <c r="F2700" t="str">
        <f t="shared" si="171"/>
        <v>Santa María Apazco</v>
      </c>
      <c r="G2700" t="s">
        <v>16</v>
      </c>
      <c r="H2700">
        <v>30</v>
      </c>
      <c r="I2700">
        <v>32</v>
      </c>
      <c r="J2700">
        <v>0.24199999999999999</v>
      </c>
      <c r="K2700">
        <v>9.7000000000000003E-2</v>
      </c>
      <c r="L2700">
        <v>0</v>
      </c>
      <c r="M2700">
        <v>0.35199999999999998</v>
      </c>
      <c r="N2700">
        <v>0.24199999999999999</v>
      </c>
    </row>
    <row r="2701" spans="1:14" x14ac:dyDescent="0.25">
      <c r="A2701" t="s">
        <v>1029</v>
      </c>
      <c r="B2701" t="s">
        <v>1425</v>
      </c>
      <c r="C2701" t="str">
        <f t="shared" si="168"/>
        <v>20</v>
      </c>
      <c r="D2701" t="str">
        <f t="shared" si="169"/>
        <v>396</v>
      </c>
      <c r="E2701" t="str">
        <f t="shared" si="170"/>
        <v>20396</v>
      </c>
      <c r="F2701" t="str">
        <f t="shared" si="171"/>
        <v>Santa María la Asunción</v>
      </c>
      <c r="G2701" t="s">
        <v>19</v>
      </c>
      <c r="H2701">
        <v>70</v>
      </c>
      <c r="I2701">
        <v>101</v>
      </c>
      <c r="J2701">
        <v>2.1059999999999999</v>
      </c>
      <c r="K2701">
        <v>1.1259999999999999</v>
      </c>
      <c r="L2701">
        <v>4.0000000000000001E-3</v>
      </c>
      <c r="M2701">
        <v>1.262</v>
      </c>
      <c r="N2701">
        <v>3.2109999999999999</v>
      </c>
    </row>
    <row r="2702" spans="1:14" hidden="1" x14ac:dyDescent="0.25">
      <c r="A2702" t="s">
        <v>1029</v>
      </c>
      <c r="B2702" t="s">
        <v>1425</v>
      </c>
      <c r="C2702" t="str">
        <f t="shared" si="168"/>
        <v>20</v>
      </c>
      <c r="D2702" t="str">
        <f t="shared" si="169"/>
        <v>396</v>
      </c>
      <c r="E2702" t="str">
        <f t="shared" si="170"/>
        <v>20396</v>
      </c>
      <c r="F2702" t="str">
        <f t="shared" si="171"/>
        <v>Santa María la Asunción</v>
      </c>
      <c r="G2702" t="s">
        <v>16</v>
      </c>
      <c r="H2702">
        <v>20</v>
      </c>
      <c r="I2702">
        <v>23</v>
      </c>
      <c r="J2702">
        <v>0.71199999999999997</v>
      </c>
      <c r="K2702">
        <v>0.222</v>
      </c>
      <c r="L2702">
        <v>-3.0000000000000001E-3</v>
      </c>
      <c r="M2702">
        <v>0.27400000000000002</v>
      </c>
      <c r="N2702">
        <v>0.73299999999999998</v>
      </c>
    </row>
    <row r="2703" spans="1:14" x14ac:dyDescent="0.25">
      <c r="A2703" t="s">
        <v>1029</v>
      </c>
      <c r="B2703" t="s">
        <v>1426</v>
      </c>
      <c r="C2703" t="str">
        <f t="shared" si="168"/>
        <v>20</v>
      </c>
      <c r="D2703" t="str">
        <f t="shared" si="169"/>
        <v>397</v>
      </c>
      <c r="E2703" t="str">
        <f t="shared" si="170"/>
        <v>20397</v>
      </c>
      <c r="F2703" t="str">
        <f t="shared" si="171"/>
        <v>Heroica Ciudad de Tlaxiaco</v>
      </c>
      <c r="G2703" t="s">
        <v>19</v>
      </c>
      <c r="H2703">
        <v>2044</v>
      </c>
      <c r="I2703">
        <v>5508</v>
      </c>
      <c r="J2703">
        <v>719.18</v>
      </c>
      <c r="K2703">
        <v>329.428</v>
      </c>
      <c r="L2703">
        <v>7.1020000000000003</v>
      </c>
      <c r="M2703">
        <v>556.00699999999995</v>
      </c>
      <c r="N2703">
        <v>1349.539</v>
      </c>
    </row>
    <row r="2704" spans="1:14" hidden="1" x14ac:dyDescent="0.25">
      <c r="A2704" t="s">
        <v>1029</v>
      </c>
      <c r="B2704" t="s">
        <v>1426</v>
      </c>
      <c r="C2704" t="str">
        <f t="shared" si="168"/>
        <v>20</v>
      </c>
      <c r="D2704" t="str">
        <f t="shared" si="169"/>
        <v>397</v>
      </c>
      <c r="E2704" t="str">
        <f t="shared" si="170"/>
        <v>20397</v>
      </c>
      <c r="F2704" t="str">
        <f t="shared" si="171"/>
        <v>Heroica Ciudad de Tlaxiaco</v>
      </c>
      <c r="G2704" t="s">
        <v>16</v>
      </c>
      <c r="H2704">
        <v>241</v>
      </c>
      <c r="I2704">
        <v>628</v>
      </c>
      <c r="J2704">
        <v>75.403999999999996</v>
      </c>
      <c r="K2704">
        <v>29.815000000000001</v>
      </c>
      <c r="L2704">
        <v>0.60699999999999998</v>
      </c>
      <c r="M2704">
        <v>50.960999999999999</v>
      </c>
      <c r="N2704">
        <v>79.277000000000001</v>
      </c>
    </row>
    <row r="2705" spans="1:14" x14ac:dyDescent="0.25">
      <c r="A2705" t="s">
        <v>1029</v>
      </c>
      <c r="B2705" t="s">
        <v>1427</v>
      </c>
      <c r="C2705" t="str">
        <f t="shared" si="168"/>
        <v>20</v>
      </c>
      <c r="D2705" t="str">
        <f t="shared" si="169"/>
        <v>398</v>
      </c>
      <c r="E2705" t="str">
        <f t="shared" si="170"/>
        <v>20398</v>
      </c>
      <c r="F2705" t="str">
        <f t="shared" si="171"/>
        <v>Ayoquezco de Aldama</v>
      </c>
      <c r="G2705" t="s">
        <v>19</v>
      </c>
      <c r="H2705">
        <v>359</v>
      </c>
      <c r="I2705">
        <v>683</v>
      </c>
      <c r="J2705">
        <v>34.996000000000002</v>
      </c>
      <c r="K2705">
        <v>22.981999999999999</v>
      </c>
      <c r="L2705">
        <v>0.317</v>
      </c>
      <c r="M2705">
        <v>32.182000000000002</v>
      </c>
      <c r="N2705">
        <v>85.808999999999997</v>
      </c>
    </row>
    <row r="2706" spans="1:14" hidden="1" x14ac:dyDescent="0.25">
      <c r="A2706" t="s">
        <v>1029</v>
      </c>
      <c r="B2706" t="s">
        <v>1427</v>
      </c>
      <c r="C2706" t="str">
        <f t="shared" si="168"/>
        <v>20</v>
      </c>
      <c r="D2706" t="str">
        <f t="shared" si="169"/>
        <v>398</v>
      </c>
      <c r="E2706" t="str">
        <f t="shared" si="170"/>
        <v>20398</v>
      </c>
      <c r="F2706" t="str">
        <f t="shared" si="171"/>
        <v>Ayoquezco de Aldama</v>
      </c>
      <c r="G2706" t="s">
        <v>16</v>
      </c>
      <c r="H2706">
        <v>63</v>
      </c>
      <c r="I2706">
        <v>121</v>
      </c>
      <c r="J2706">
        <v>6.9909999999999997</v>
      </c>
      <c r="K2706">
        <v>3.54</v>
      </c>
      <c r="L2706">
        <v>0</v>
      </c>
      <c r="M2706">
        <v>4.4169999999999998</v>
      </c>
      <c r="N2706">
        <v>7.0839999999999996</v>
      </c>
    </row>
    <row r="2707" spans="1:14" x14ac:dyDescent="0.25">
      <c r="A2707" t="s">
        <v>1029</v>
      </c>
      <c r="B2707" t="s">
        <v>1428</v>
      </c>
      <c r="C2707" t="str">
        <f t="shared" si="168"/>
        <v>20</v>
      </c>
      <c r="D2707" t="str">
        <f t="shared" si="169"/>
        <v>399</v>
      </c>
      <c r="E2707" t="str">
        <f t="shared" si="170"/>
        <v>20399</v>
      </c>
      <c r="F2707" t="str">
        <f t="shared" si="171"/>
        <v>Santa María Atzompa</v>
      </c>
      <c r="G2707" t="s">
        <v>19</v>
      </c>
      <c r="H2707">
        <v>1416</v>
      </c>
      <c r="I2707">
        <v>2924</v>
      </c>
      <c r="J2707">
        <v>183.506</v>
      </c>
      <c r="K2707">
        <v>88.462999999999994</v>
      </c>
      <c r="L2707">
        <v>10.409000000000001</v>
      </c>
      <c r="M2707">
        <v>165.60599999999999</v>
      </c>
      <c r="N2707">
        <v>256.30900000000003</v>
      </c>
    </row>
    <row r="2708" spans="1:14" hidden="1" x14ac:dyDescent="0.25">
      <c r="A2708" t="s">
        <v>1029</v>
      </c>
      <c r="B2708" t="s">
        <v>1428</v>
      </c>
      <c r="C2708" t="str">
        <f t="shared" si="168"/>
        <v>20</v>
      </c>
      <c r="D2708" t="str">
        <f t="shared" si="169"/>
        <v>399</v>
      </c>
      <c r="E2708" t="str">
        <f t="shared" si="170"/>
        <v>20399</v>
      </c>
      <c r="F2708" t="str">
        <f t="shared" si="171"/>
        <v>Santa María Atzompa</v>
      </c>
      <c r="G2708" t="s">
        <v>16</v>
      </c>
      <c r="H2708">
        <v>634</v>
      </c>
      <c r="I2708">
        <v>1282</v>
      </c>
      <c r="J2708">
        <v>71.977999999999994</v>
      </c>
      <c r="K2708">
        <v>33.308999999999997</v>
      </c>
      <c r="L2708">
        <v>7.7130000000000001</v>
      </c>
      <c r="M2708">
        <v>35.279000000000003</v>
      </c>
      <c r="N2708">
        <v>76.825000000000003</v>
      </c>
    </row>
    <row r="2709" spans="1:14" x14ac:dyDescent="0.25">
      <c r="A2709" t="s">
        <v>1029</v>
      </c>
      <c r="B2709" t="s">
        <v>1429</v>
      </c>
      <c r="C2709" t="str">
        <f t="shared" si="168"/>
        <v>20</v>
      </c>
      <c r="D2709" t="str">
        <f t="shared" si="169"/>
        <v>400</v>
      </c>
      <c r="E2709" t="str">
        <f t="shared" si="170"/>
        <v>20400</v>
      </c>
      <c r="F2709" t="str">
        <f t="shared" si="171"/>
        <v>Santa María Camotlán</v>
      </c>
      <c r="G2709" t="s">
        <v>19</v>
      </c>
      <c r="H2709">
        <v>101</v>
      </c>
      <c r="I2709">
        <v>129</v>
      </c>
      <c r="J2709">
        <v>2.5059999999999998</v>
      </c>
      <c r="K2709">
        <v>0.94499999999999995</v>
      </c>
      <c r="L2709">
        <v>6.0000000000000001E-3</v>
      </c>
      <c r="M2709">
        <v>1.633</v>
      </c>
      <c r="N2709">
        <v>5.0590000000000002</v>
      </c>
    </row>
    <row r="2710" spans="1:14" hidden="1" x14ac:dyDescent="0.25">
      <c r="A2710" t="s">
        <v>1029</v>
      </c>
      <c r="B2710" t="s">
        <v>1429</v>
      </c>
      <c r="C2710" t="str">
        <f t="shared" si="168"/>
        <v>20</v>
      </c>
      <c r="D2710" t="str">
        <f t="shared" si="169"/>
        <v>400</v>
      </c>
      <c r="E2710" t="str">
        <f t="shared" si="170"/>
        <v>20400</v>
      </c>
      <c r="F2710" t="str">
        <f t="shared" si="171"/>
        <v>Santa María Camotlán</v>
      </c>
      <c r="G2710" t="s">
        <v>16</v>
      </c>
      <c r="H2710">
        <v>17</v>
      </c>
      <c r="I2710">
        <v>20</v>
      </c>
      <c r="J2710">
        <v>0.66</v>
      </c>
      <c r="K2710">
        <v>0.18</v>
      </c>
      <c r="L2710">
        <v>0</v>
      </c>
      <c r="M2710">
        <v>0.221</v>
      </c>
      <c r="N2710">
        <v>0.66300000000000003</v>
      </c>
    </row>
    <row r="2711" spans="1:14" x14ac:dyDescent="0.25">
      <c r="A2711" t="s">
        <v>1029</v>
      </c>
      <c r="B2711" t="s">
        <v>1430</v>
      </c>
      <c r="C2711" t="str">
        <f t="shared" si="168"/>
        <v>20</v>
      </c>
      <c r="D2711" t="str">
        <f t="shared" si="169"/>
        <v>401</v>
      </c>
      <c r="E2711" t="str">
        <f t="shared" si="170"/>
        <v>20401</v>
      </c>
      <c r="F2711" t="str">
        <f t="shared" si="171"/>
        <v>Santa María Colotepec</v>
      </c>
      <c r="G2711" t="s">
        <v>19</v>
      </c>
      <c r="H2711">
        <v>891</v>
      </c>
      <c r="I2711">
        <v>2273</v>
      </c>
      <c r="J2711">
        <v>231.006</v>
      </c>
      <c r="K2711">
        <v>107.033</v>
      </c>
      <c r="L2711">
        <v>4.4180000000000001</v>
      </c>
      <c r="M2711">
        <v>399.71100000000001</v>
      </c>
      <c r="N2711">
        <v>329.68</v>
      </c>
    </row>
    <row r="2712" spans="1:14" hidden="1" x14ac:dyDescent="0.25">
      <c r="A2712" t="s">
        <v>1029</v>
      </c>
      <c r="B2712" t="s">
        <v>1430</v>
      </c>
      <c r="C2712" t="str">
        <f t="shared" si="168"/>
        <v>20</v>
      </c>
      <c r="D2712" t="str">
        <f t="shared" si="169"/>
        <v>401</v>
      </c>
      <c r="E2712" t="str">
        <f t="shared" si="170"/>
        <v>20401</v>
      </c>
      <c r="F2712" t="str">
        <f t="shared" si="171"/>
        <v>Santa María Colotepec</v>
      </c>
      <c r="G2712" t="s">
        <v>16</v>
      </c>
      <c r="H2712">
        <v>122</v>
      </c>
      <c r="I2712">
        <v>243</v>
      </c>
      <c r="J2712">
        <v>61.249000000000002</v>
      </c>
      <c r="K2712">
        <v>19.898</v>
      </c>
      <c r="L2712">
        <v>0.58699999999999997</v>
      </c>
      <c r="M2712">
        <v>20.283000000000001</v>
      </c>
      <c r="N2712">
        <v>61.052999999999997</v>
      </c>
    </row>
    <row r="2713" spans="1:14" x14ac:dyDescent="0.25">
      <c r="A2713" t="s">
        <v>1029</v>
      </c>
      <c r="B2713" t="s">
        <v>1431</v>
      </c>
      <c r="C2713" t="str">
        <f t="shared" si="168"/>
        <v>20</v>
      </c>
      <c r="D2713" t="str">
        <f t="shared" si="169"/>
        <v>402</v>
      </c>
      <c r="E2713" t="str">
        <f t="shared" si="170"/>
        <v>20402</v>
      </c>
      <c r="F2713" t="str">
        <f t="shared" si="171"/>
        <v>Santa María Cortijo</v>
      </c>
      <c r="G2713" t="s">
        <v>19</v>
      </c>
      <c r="H2713">
        <v>67</v>
      </c>
      <c r="I2713">
        <v>121</v>
      </c>
      <c r="J2713">
        <v>4.1180000000000003</v>
      </c>
      <c r="K2713">
        <v>2.5630000000000002</v>
      </c>
      <c r="L2713">
        <v>3.5999999999999997E-2</v>
      </c>
      <c r="M2713">
        <v>5.2560000000000002</v>
      </c>
      <c r="N2713">
        <v>7.2939999999999996</v>
      </c>
    </row>
    <row r="2714" spans="1:14" hidden="1" x14ac:dyDescent="0.25">
      <c r="A2714" t="s">
        <v>1029</v>
      </c>
      <c r="B2714" t="s">
        <v>1431</v>
      </c>
      <c r="C2714" t="str">
        <f t="shared" si="168"/>
        <v>20</v>
      </c>
      <c r="D2714" t="str">
        <f t="shared" si="169"/>
        <v>402</v>
      </c>
      <c r="E2714" t="str">
        <f t="shared" si="170"/>
        <v>20402</v>
      </c>
      <c r="F2714" t="str">
        <f t="shared" si="171"/>
        <v>Santa María Cortijo</v>
      </c>
      <c r="G2714" t="s">
        <v>16</v>
      </c>
      <c r="H2714">
        <v>12</v>
      </c>
      <c r="I2714">
        <v>23</v>
      </c>
      <c r="J2714">
        <v>0.59599999999999997</v>
      </c>
      <c r="K2714">
        <v>0.26900000000000002</v>
      </c>
      <c r="L2714">
        <v>0</v>
      </c>
      <c r="M2714">
        <v>0.27500000000000002</v>
      </c>
      <c r="N2714">
        <v>0.57599999999999996</v>
      </c>
    </row>
    <row r="2715" spans="1:14" x14ac:dyDescent="0.25">
      <c r="A2715" t="s">
        <v>1029</v>
      </c>
      <c r="B2715" t="s">
        <v>1432</v>
      </c>
      <c r="C2715" t="str">
        <f t="shared" si="168"/>
        <v>20</v>
      </c>
      <c r="D2715" t="str">
        <f t="shared" si="169"/>
        <v>403</v>
      </c>
      <c r="E2715" t="str">
        <f t="shared" si="170"/>
        <v>20403</v>
      </c>
      <c r="F2715" t="str">
        <f t="shared" si="171"/>
        <v>Santa María Coyotepec</v>
      </c>
      <c r="G2715" t="s">
        <v>19</v>
      </c>
      <c r="H2715">
        <v>182</v>
      </c>
      <c r="I2715">
        <v>598</v>
      </c>
      <c r="J2715">
        <v>86.608000000000004</v>
      </c>
      <c r="K2715">
        <v>48.631999999999998</v>
      </c>
      <c r="L2715">
        <v>1.4890000000000001</v>
      </c>
      <c r="M2715">
        <v>26.934999999999999</v>
      </c>
      <c r="N2715">
        <v>162.524</v>
      </c>
    </row>
    <row r="2716" spans="1:14" hidden="1" x14ac:dyDescent="0.25">
      <c r="A2716" t="s">
        <v>1029</v>
      </c>
      <c r="B2716" t="s">
        <v>1432</v>
      </c>
      <c r="C2716" t="str">
        <f t="shared" si="168"/>
        <v>20</v>
      </c>
      <c r="D2716" t="str">
        <f t="shared" si="169"/>
        <v>403</v>
      </c>
      <c r="E2716" t="str">
        <f t="shared" si="170"/>
        <v>20403</v>
      </c>
      <c r="F2716" t="str">
        <f t="shared" si="171"/>
        <v>Santa María Coyotepec</v>
      </c>
      <c r="G2716" t="s">
        <v>16</v>
      </c>
      <c r="H2716">
        <v>33</v>
      </c>
      <c r="I2716">
        <v>159</v>
      </c>
      <c r="J2716">
        <v>37.268000000000001</v>
      </c>
      <c r="K2716">
        <v>13.968</v>
      </c>
      <c r="L2716">
        <v>0.122</v>
      </c>
      <c r="M2716">
        <v>8.7159999999999993</v>
      </c>
      <c r="N2716">
        <v>37.258000000000003</v>
      </c>
    </row>
    <row r="2717" spans="1:14" x14ac:dyDescent="0.25">
      <c r="A2717" t="s">
        <v>1029</v>
      </c>
      <c r="B2717" t="s">
        <v>1433</v>
      </c>
      <c r="C2717" t="str">
        <f t="shared" si="168"/>
        <v>20</v>
      </c>
      <c r="D2717" t="str">
        <f t="shared" si="169"/>
        <v>404</v>
      </c>
      <c r="E2717" t="str">
        <f t="shared" si="170"/>
        <v>20404</v>
      </c>
      <c r="F2717" t="str">
        <f t="shared" si="171"/>
        <v>Santa María Chachoápam</v>
      </c>
      <c r="G2717" t="s">
        <v>19</v>
      </c>
      <c r="H2717">
        <v>25</v>
      </c>
      <c r="I2717">
        <v>51</v>
      </c>
      <c r="J2717">
        <v>1.8320000000000001</v>
      </c>
      <c r="K2717">
        <v>0.81</v>
      </c>
      <c r="L2717">
        <v>0.49299999999999999</v>
      </c>
      <c r="M2717">
        <v>2.2040000000000002</v>
      </c>
      <c r="N2717">
        <v>2.21</v>
      </c>
    </row>
    <row r="2718" spans="1:14" hidden="1" x14ac:dyDescent="0.25">
      <c r="A2718" t="s">
        <v>1029</v>
      </c>
      <c r="B2718" t="s">
        <v>1433</v>
      </c>
      <c r="C2718" t="str">
        <f t="shared" si="168"/>
        <v>20</v>
      </c>
      <c r="D2718" t="str">
        <f t="shared" si="169"/>
        <v>404</v>
      </c>
      <c r="E2718" t="str">
        <f t="shared" si="170"/>
        <v>20404</v>
      </c>
      <c r="F2718" t="str">
        <f t="shared" si="171"/>
        <v>Santa María Chachoápam</v>
      </c>
      <c r="G2718" t="s">
        <v>16</v>
      </c>
      <c r="H2718">
        <v>5</v>
      </c>
      <c r="I2718">
        <v>12</v>
      </c>
      <c r="J2718">
        <v>0.72599999999999998</v>
      </c>
      <c r="K2718">
        <v>0.33300000000000002</v>
      </c>
      <c r="L2718">
        <v>4.1000000000000002E-2</v>
      </c>
      <c r="M2718">
        <v>0.22500000000000001</v>
      </c>
      <c r="N2718">
        <v>0.66600000000000004</v>
      </c>
    </row>
    <row r="2719" spans="1:14" x14ac:dyDescent="0.25">
      <c r="A2719" t="s">
        <v>1029</v>
      </c>
      <c r="B2719" t="s">
        <v>1434</v>
      </c>
      <c r="C2719" t="str">
        <f t="shared" si="168"/>
        <v>20</v>
      </c>
      <c r="D2719" t="str">
        <f t="shared" si="169"/>
        <v>405</v>
      </c>
      <c r="E2719" t="str">
        <f t="shared" si="170"/>
        <v>20405</v>
      </c>
      <c r="F2719" t="str">
        <f t="shared" si="171"/>
        <v>Villa de Chilapa de Díaz</v>
      </c>
      <c r="G2719" t="s">
        <v>19</v>
      </c>
      <c r="H2719">
        <v>157</v>
      </c>
      <c r="I2719">
        <v>348</v>
      </c>
      <c r="J2719">
        <v>79.980999999999995</v>
      </c>
      <c r="K2719">
        <v>22.030999999999999</v>
      </c>
      <c r="L2719">
        <v>2.516</v>
      </c>
      <c r="M2719">
        <v>59.744</v>
      </c>
      <c r="N2719">
        <v>87.245000000000005</v>
      </c>
    </row>
    <row r="2720" spans="1:14" hidden="1" x14ac:dyDescent="0.25">
      <c r="A2720" t="s">
        <v>1029</v>
      </c>
      <c r="B2720" t="s">
        <v>1434</v>
      </c>
      <c r="C2720" t="str">
        <f t="shared" si="168"/>
        <v>20</v>
      </c>
      <c r="D2720" t="str">
        <f t="shared" si="169"/>
        <v>405</v>
      </c>
      <c r="E2720" t="str">
        <f t="shared" si="170"/>
        <v>20405</v>
      </c>
      <c r="F2720" t="str">
        <f t="shared" si="171"/>
        <v>Villa de Chilapa de Díaz</v>
      </c>
      <c r="G2720" t="s">
        <v>16</v>
      </c>
      <c r="H2720">
        <v>57</v>
      </c>
      <c r="I2720">
        <v>200</v>
      </c>
      <c r="J2720">
        <v>74.813999999999993</v>
      </c>
      <c r="K2720">
        <v>18.251000000000001</v>
      </c>
      <c r="L2720">
        <v>2.5019999999999998</v>
      </c>
      <c r="M2720">
        <v>50.128</v>
      </c>
      <c r="N2720">
        <v>75.561000000000007</v>
      </c>
    </row>
    <row r="2721" spans="1:14" x14ac:dyDescent="0.25">
      <c r="A2721" t="s">
        <v>1029</v>
      </c>
      <c r="B2721" t="s">
        <v>1435</v>
      </c>
      <c r="C2721" t="str">
        <f t="shared" si="168"/>
        <v>20</v>
      </c>
      <c r="D2721" t="str">
        <f t="shared" si="169"/>
        <v>406</v>
      </c>
      <c r="E2721" t="str">
        <f t="shared" si="170"/>
        <v>20406</v>
      </c>
      <c r="F2721" t="str">
        <f t="shared" si="171"/>
        <v>Santa María Chilchotla</v>
      </c>
      <c r="G2721" t="s">
        <v>19</v>
      </c>
      <c r="H2721">
        <v>100</v>
      </c>
      <c r="I2721">
        <v>145</v>
      </c>
      <c r="J2721">
        <v>2.9790000000000001</v>
      </c>
      <c r="K2721">
        <v>2.4449999999999998</v>
      </c>
      <c r="L2721">
        <v>-0.14399999999999999</v>
      </c>
      <c r="M2721">
        <v>2.234</v>
      </c>
      <c r="N2721">
        <v>3.9860000000000002</v>
      </c>
    </row>
    <row r="2722" spans="1:14" x14ac:dyDescent="0.25">
      <c r="A2722" t="s">
        <v>1029</v>
      </c>
      <c r="B2722" t="s">
        <v>1436</v>
      </c>
      <c r="C2722" t="str">
        <f t="shared" si="168"/>
        <v>20</v>
      </c>
      <c r="D2722" t="str">
        <f t="shared" si="169"/>
        <v>407</v>
      </c>
      <c r="E2722" t="str">
        <f t="shared" si="170"/>
        <v>20407</v>
      </c>
      <c r="F2722" t="str">
        <f t="shared" si="171"/>
        <v>Santa María Chimalapa</v>
      </c>
      <c r="G2722" t="s">
        <v>19</v>
      </c>
      <c r="H2722">
        <v>118</v>
      </c>
      <c r="I2722">
        <v>203</v>
      </c>
      <c r="J2722">
        <v>4.4870000000000001</v>
      </c>
      <c r="K2722">
        <v>2.3610000000000002</v>
      </c>
      <c r="L2722">
        <v>2E-3</v>
      </c>
      <c r="M2722">
        <v>0.93899999999999995</v>
      </c>
      <c r="N2722">
        <v>9.2230000000000008</v>
      </c>
    </row>
    <row r="2723" spans="1:14" hidden="1" x14ac:dyDescent="0.25">
      <c r="A2723" t="s">
        <v>1029</v>
      </c>
      <c r="B2723" t="s">
        <v>1436</v>
      </c>
      <c r="C2723" t="str">
        <f t="shared" si="168"/>
        <v>20</v>
      </c>
      <c r="D2723" t="str">
        <f t="shared" si="169"/>
        <v>407</v>
      </c>
      <c r="E2723" t="str">
        <f t="shared" si="170"/>
        <v>20407</v>
      </c>
      <c r="F2723" t="str">
        <f t="shared" si="171"/>
        <v>Santa María Chimalapa</v>
      </c>
      <c r="G2723" t="s">
        <v>16</v>
      </c>
      <c r="H2723">
        <v>44</v>
      </c>
      <c r="I2723">
        <v>72</v>
      </c>
      <c r="J2723">
        <v>1.7410000000000001</v>
      </c>
      <c r="K2723">
        <v>0.54200000000000004</v>
      </c>
      <c r="L2723">
        <v>0</v>
      </c>
      <c r="M2723">
        <v>0.155</v>
      </c>
      <c r="N2723">
        <v>1.7350000000000001</v>
      </c>
    </row>
    <row r="2724" spans="1:14" x14ac:dyDescent="0.25">
      <c r="A2724" t="s">
        <v>1029</v>
      </c>
      <c r="B2724" t="s">
        <v>1437</v>
      </c>
      <c r="C2724" t="str">
        <f t="shared" si="168"/>
        <v>20</v>
      </c>
      <c r="D2724" t="str">
        <f t="shared" si="169"/>
        <v>408</v>
      </c>
      <c r="E2724" t="str">
        <f t="shared" si="170"/>
        <v>20408</v>
      </c>
      <c r="F2724" t="str">
        <f t="shared" si="171"/>
        <v>Santa María del Rosario</v>
      </c>
      <c r="G2724" t="s">
        <v>19</v>
      </c>
      <c r="H2724">
        <v>6</v>
      </c>
      <c r="I2724">
        <v>13</v>
      </c>
      <c r="J2724">
        <v>0.127</v>
      </c>
      <c r="K2724">
        <v>0.114</v>
      </c>
      <c r="L2724">
        <v>0</v>
      </c>
      <c r="M2724">
        <v>1.232</v>
      </c>
      <c r="N2724">
        <v>0.34499999999999997</v>
      </c>
    </row>
    <row r="2725" spans="1:14" x14ac:dyDescent="0.25">
      <c r="A2725" t="s">
        <v>1029</v>
      </c>
      <c r="B2725" t="s">
        <v>1438</v>
      </c>
      <c r="C2725" t="str">
        <f t="shared" si="168"/>
        <v>20</v>
      </c>
      <c r="D2725" t="str">
        <f t="shared" si="169"/>
        <v>409</v>
      </c>
      <c r="E2725" t="str">
        <f t="shared" si="170"/>
        <v>20409</v>
      </c>
      <c r="F2725" t="str">
        <f t="shared" si="171"/>
        <v>Santa María del Tule</v>
      </c>
      <c r="G2725" t="s">
        <v>19</v>
      </c>
      <c r="H2725">
        <v>518</v>
      </c>
      <c r="I2725">
        <v>1761</v>
      </c>
      <c r="J2725">
        <v>661.46500000000003</v>
      </c>
      <c r="K2725">
        <v>236.03399999999999</v>
      </c>
      <c r="L2725">
        <v>10.225</v>
      </c>
      <c r="M2725">
        <v>293.55799999999999</v>
      </c>
      <c r="N2725">
        <v>1162.2270000000001</v>
      </c>
    </row>
    <row r="2726" spans="1:14" hidden="1" x14ac:dyDescent="0.25">
      <c r="A2726" t="s">
        <v>1029</v>
      </c>
      <c r="B2726" t="s">
        <v>1438</v>
      </c>
      <c r="C2726" t="str">
        <f t="shared" si="168"/>
        <v>20</v>
      </c>
      <c r="D2726" t="str">
        <f t="shared" si="169"/>
        <v>409</v>
      </c>
      <c r="E2726" t="str">
        <f t="shared" si="170"/>
        <v>20409</v>
      </c>
      <c r="F2726" t="str">
        <f t="shared" si="171"/>
        <v>Santa María del Tule</v>
      </c>
      <c r="G2726" t="s">
        <v>16</v>
      </c>
      <c r="H2726">
        <v>54</v>
      </c>
      <c r="I2726">
        <v>689</v>
      </c>
      <c r="J2726">
        <v>307.68700000000001</v>
      </c>
      <c r="K2726">
        <v>69.322999999999993</v>
      </c>
      <c r="L2726">
        <v>0.217</v>
      </c>
      <c r="M2726">
        <v>16.678000000000001</v>
      </c>
      <c r="N2726">
        <v>288.42899999999997</v>
      </c>
    </row>
    <row r="2727" spans="1:14" x14ac:dyDescent="0.25">
      <c r="A2727" t="s">
        <v>1029</v>
      </c>
      <c r="B2727" t="s">
        <v>1439</v>
      </c>
      <c r="C2727" t="str">
        <f t="shared" si="168"/>
        <v>20</v>
      </c>
      <c r="D2727" t="str">
        <f t="shared" si="169"/>
        <v>410</v>
      </c>
      <c r="E2727" t="str">
        <f t="shared" si="170"/>
        <v>20410</v>
      </c>
      <c r="F2727" t="str">
        <f t="shared" si="171"/>
        <v>Santa María Ecatepec</v>
      </c>
      <c r="G2727" t="s">
        <v>19</v>
      </c>
      <c r="H2727">
        <v>30</v>
      </c>
      <c r="I2727">
        <v>49</v>
      </c>
      <c r="J2727">
        <v>2.222</v>
      </c>
      <c r="K2727">
        <v>0.42499999999999999</v>
      </c>
      <c r="L2727">
        <v>4.4999999999999998E-2</v>
      </c>
      <c r="M2727">
        <v>2.496</v>
      </c>
      <c r="N2727">
        <v>5.3120000000000003</v>
      </c>
    </row>
    <row r="2728" spans="1:14" hidden="1" x14ac:dyDescent="0.25">
      <c r="A2728" t="s">
        <v>1029</v>
      </c>
      <c r="B2728" t="s">
        <v>1439</v>
      </c>
      <c r="C2728" t="str">
        <f t="shared" si="168"/>
        <v>20</v>
      </c>
      <c r="D2728" t="str">
        <f t="shared" si="169"/>
        <v>410</v>
      </c>
      <c r="E2728" t="str">
        <f t="shared" si="170"/>
        <v>20410</v>
      </c>
      <c r="F2728" t="str">
        <f t="shared" si="171"/>
        <v>Santa María Ecatepec</v>
      </c>
      <c r="G2728" t="s">
        <v>16</v>
      </c>
      <c r="H2728">
        <v>7</v>
      </c>
      <c r="I2728">
        <v>11</v>
      </c>
      <c r="J2728">
        <v>0.224</v>
      </c>
      <c r="K2728">
        <v>0.08</v>
      </c>
      <c r="L2728">
        <v>0.02</v>
      </c>
      <c r="M2728">
        <v>9.9000000000000005E-2</v>
      </c>
      <c r="N2728">
        <v>0.20399999999999999</v>
      </c>
    </row>
    <row r="2729" spans="1:14" x14ac:dyDescent="0.25">
      <c r="A2729" t="s">
        <v>1029</v>
      </c>
      <c r="B2729" t="s">
        <v>1440</v>
      </c>
      <c r="C2729" t="str">
        <f t="shared" si="168"/>
        <v>20</v>
      </c>
      <c r="D2729" t="str">
        <f t="shared" si="169"/>
        <v>411</v>
      </c>
      <c r="E2729" t="str">
        <f t="shared" si="170"/>
        <v>20411</v>
      </c>
      <c r="F2729" t="str">
        <f t="shared" si="171"/>
        <v>Santa María Guelacé</v>
      </c>
      <c r="G2729" t="s">
        <v>19</v>
      </c>
      <c r="H2729">
        <v>31</v>
      </c>
      <c r="I2729">
        <v>59</v>
      </c>
      <c r="J2729">
        <v>1.4870000000000001</v>
      </c>
      <c r="K2729">
        <v>0.54300000000000004</v>
      </c>
      <c r="L2729">
        <v>3.3000000000000002E-2</v>
      </c>
      <c r="M2729">
        <v>1.4770000000000001</v>
      </c>
      <c r="N2729">
        <v>2.3679999999999999</v>
      </c>
    </row>
    <row r="2730" spans="1:14" hidden="1" x14ac:dyDescent="0.25">
      <c r="A2730" t="s">
        <v>1029</v>
      </c>
      <c r="B2730" t="s">
        <v>1440</v>
      </c>
      <c r="C2730" t="str">
        <f t="shared" si="168"/>
        <v>20</v>
      </c>
      <c r="D2730" t="str">
        <f t="shared" si="169"/>
        <v>411</v>
      </c>
      <c r="E2730" t="str">
        <f t="shared" si="170"/>
        <v>20411</v>
      </c>
      <c r="F2730" t="str">
        <f t="shared" si="171"/>
        <v>Santa María Guelacé</v>
      </c>
      <c r="G2730" t="s">
        <v>16</v>
      </c>
      <c r="H2730">
        <v>8</v>
      </c>
      <c r="I2730">
        <v>25</v>
      </c>
      <c r="J2730">
        <v>0.91200000000000003</v>
      </c>
      <c r="K2730">
        <v>0.27900000000000003</v>
      </c>
      <c r="L2730">
        <v>2.9000000000000001E-2</v>
      </c>
      <c r="M2730">
        <v>0.35799999999999998</v>
      </c>
      <c r="N2730">
        <v>0.91600000000000004</v>
      </c>
    </row>
    <row r="2731" spans="1:14" x14ac:dyDescent="0.25">
      <c r="A2731" t="s">
        <v>1029</v>
      </c>
      <c r="B2731" t="s">
        <v>1441</v>
      </c>
      <c r="C2731" t="str">
        <f t="shared" si="168"/>
        <v>20</v>
      </c>
      <c r="D2731" t="str">
        <f t="shared" si="169"/>
        <v>412</v>
      </c>
      <c r="E2731" t="str">
        <f t="shared" si="170"/>
        <v>20412</v>
      </c>
      <c r="F2731" t="str">
        <f t="shared" si="171"/>
        <v>Santa María Guienagati</v>
      </c>
      <c r="G2731" t="s">
        <v>19</v>
      </c>
      <c r="H2731">
        <v>89</v>
      </c>
      <c r="I2731">
        <v>223</v>
      </c>
      <c r="J2731">
        <v>49.539000000000001</v>
      </c>
      <c r="K2731">
        <v>12.170999999999999</v>
      </c>
      <c r="L2731">
        <v>0.55300000000000005</v>
      </c>
      <c r="M2731">
        <v>15.821999999999999</v>
      </c>
      <c r="N2731">
        <v>54.715000000000003</v>
      </c>
    </row>
    <row r="2732" spans="1:14" hidden="1" x14ac:dyDescent="0.25">
      <c r="A2732" t="s">
        <v>1029</v>
      </c>
      <c r="B2732" t="s">
        <v>1441</v>
      </c>
      <c r="C2732" t="str">
        <f t="shared" si="168"/>
        <v>20</v>
      </c>
      <c r="D2732" t="str">
        <f t="shared" si="169"/>
        <v>412</v>
      </c>
      <c r="E2732" t="str">
        <f t="shared" si="170"/>
        <v>20412</v>
      </c>
      <c r="F2732" t="str">
        <f t="shared" si="171"/>
        <v>Santa María Guienagati</v>
      </c>
      <c r="G2732" t="s">
        <v>16</v>
      </c>
      <c r="H2732">
        <v>22</v>
      </c>
      <c r="I2732">
        <v>85</v>
      </c>
      <c r="J2732">
        <v>45.868000000000002</v>
      </c>
      <c r="K2732">
        <v>10.052</v>
      </c>
      <c r="L2732">
        <v>0.374</v>
      </c>
      <c r="M2732">
        <v>9.8989999999999991</v>
      </c>
      <c r="N2732">
        <v>46.421999999999997</v>
      </c>
    </row>
    <row r="2733" spans="1:14" x14ac:dyDescent="0.25">
      <c r="A2733" t="s">
        <v>1029</v>
      </c>
      <c r="B2733" t="s">
        <v>1442</v>
      </c>
      <c r="C2733" t="str">
        <f t="shared" si="168"/>
        <v>20</v>
      </c>
      <c r="D2733" t="str">
        <f t="shared" si="169"/>
        <v>413</v>
      </c>
      <c r="E2733" t="str">
        <f t="shared" si="170"/>
        <v>20413</v>
      </c>
      <c r="F2733" t="str">
        <f t="shared" si="171"/>
        <v>Santa María Huatulco</v>
      </c>
      <c r="G2733" t="s">
        <v>19</v>
      </c>
      <c r="H2733">
        <v>2828</v>
      </c>
      <c r="I2733">
        <v>11026</v>
      </c>
      <c r="J2733">
        <v>1965.2809999999999</v>
      </c>
      <c r="K2733">
        <v>938.428</v>
      </c>
      <c r="L2733">
        <v>51.634</v>
      </c>
      <c r="M2733">
        <v>2232.1959999999999</v>
      </c>
      <c r="N2733">
        <v>3344.4580000000001</v>
      </c>
    </row>
    <row r="2734" spans="1:14" hidden="1" x14ac:dyDescent="0.25">
      <c r="A2734" t="s">
        <v>1029</v>
      </c>
      <c r="B2734" t="s">
        <v>1442</v>
      </c>
      <c r="C2734" t="str">
        <f t="shared" si="168"/>
        <v>20</v>
      </c>
      <c r="D2734" t="str">
        <f t="shared" si="169"/>
        <v>413</v>
      </c>
      <c r="E2734" t="str">
        <f t="shared" si="170"/>
        <v>20413</v>
      </c>
      <c r="F2734" t="str">
        <f t="shared" si="171"/>
        <v>Santa María Huatulco</v>
      </c>
      <c r="G2734" t="s">
        <v>16</v>
      </c>
      <c r="H2734">
        <v>235</v>
      </c>
      <c r="I2734">
        <v>657</v>
      </c>
      <c r="J2734">
        <v>87.43</v>
      </c>
      <c r="K2734">
        <v>39.743000000000002</v>
      </c>
      <c r="L2734">
        <v>1.8089999999999999</v>
      </c>
      <c r="M2734">
        <v>45.423999999999999</v>
      </c>
      <c r="N2734">
        <v>85.426000000000002</v>
      </c>
    </row>
    <row r="2735" spans="1:14" x14ac:dyDescent="0.25">
      <c r="A2735" t="s">
        <v>1029</v>
      </c>
      <c r="B2735" t="s">
        <v>1443</v>
      </c>
      <c r="C2735" t="str">
        <f t="shared" si="168"/>
        <v>20</v>
      </c>
      <c r="D2735" t="str">
        <f t="shared" si="169"/>
        <v>414</v>
      </c>
      <c r="E2735" t="str">
        <f t="shared" si="170"/>
        <v>20414</v>
      </c>
      <c r="F2735" t="str">
        <f t="shared" si="171"/>
        <v>Santa María Huazolotitlán</v>
      </c>
      <c r="G2735" t="s">
        <v>19</v>
      </c>
      <c r="H2735">
        <v>288</v>
      </c>
      <c r="I2735">
        <v>569</v>
      </c>
      <c r="J2735">
        <v>22.012</v>
      </c>
      <c r="K2735">
        <v>12.541</v>
      </c>
      <c r="L2735">
        <v>5.2999999999999999E-2</v>
      </c>
      <c r="M2735">
        <v>20.963000000000001</v>
      </c>
      <c r="N2735">
        <v>31.202999999999999</v>
      </c>
    </row>
    <row r="2736" spans="1:14" hidden="1" x14ac:dyDescent="0.25">
      <c r="A2736" t="s">
        <v>1029</v>
      </c>
      <c r="B2736" t="s">
        <v>1443</v>
      </c>
      <c r="C2736" t="str">
        <f t="shared" si="168"/>
        <v>20</v>
      </c>
      <c r="D2736" t="str">
        <f t="shared" si="169"/>
        <v>414</v>
      </c>
      <c r="E2736" t="str">
        <f t="shared" si="170"/>
        <v>20414</v>
      </c>
      <c r="F2736" t="str">
        <f t="shared" si="171"/>
        <v>Santa María Huazolotitlán</v>
      </c>
      <c r="G2736" t="s">
        <v>16</v>
      </c>
      <c r="H2736">
        <v>106</v>
      </c>
      <c r="I2736">
        <v>224</v>
      </c>
      <c r="J2736">
        <v>10.207000000000001</v>
      </c>
      <c r="K2736">
        <v>4.6740000000000004</v>
      </c>
      <c r="L2736">
        <v>2.4E-2</v>
      </c>
      <c r="M2736">
        <v>6.0609999999999999</v>
      </c>
      <c r="N2736">
        <v>10.023999999999999</v>
      </c>
    </row>
    <row r="2737" spans="1:14" x14ac:dyDescent="0.25">
      <c r="A2737" t="s">
        <v>1029</v>
      </c>
      <c r="B2737" t="s">
        <v>1444</v>
      </c>
      <c r="C2737" t="str">
        <f t="shared" si="168"/>
        <v>20</v>
      </c>
      <c r="D2737" t="str">
        <f t="shared" si="169"/>
        <v>415</v>
      </c>
      <c r="E2737" t="str">
        <f t="shared" si="170"/>
        <v>20415</v>
      </c>
      <c r="F2737" t="str">
        <f t="shared" si="171"/>
        <v>Santa María Ipalapa</v>
      </c>
      <c r="G2737" t="s">
        <v>19</v>
      </c>
      <c r="H2737">
        <v>95</v>
      </c>
      <c r="I2737">
        <v>145</v>
      </c>
      <c r="J2737">
        <v>4.6349999999999998</v>
      </c>
      <c r="K2737">
        <v>2.327</v>
      </c>
      <c r="L2737">
        <v>1.2E-2</v>
      </c>
      <c r="M2737">
        <v>6.742</v>
      </c>
      <c r="N2737">
        <v>9.9390000000000001</v>
      </c>
    </row>
    <row r="2738" spans="1:14" hidden="1" x14ac:dyDescent="0.25">
      <c r="A2738" t="s">
        <v>1029</v>
      </c>
      <c r="B2738" t="s">
        <v>1444</v>
      </c>
      <c r="C2738" t="str">
        <f t="shared" si="168"/>
        <v>20</v>
      </c>
      <c r="D2738" t="str">
        <f t="shared" si="169"/>
        <v>415</v>
      </c>
      <c r="E2738" t="str">
        <f t="shared" si="170"/>
        <v>20415</v>
      </c>
      <c r="F2738" t="str">
        <f t="shared" si="171"/>
        <v>Santa María Ipalapa</v>
      </c>
      <c r="G2738" t="s">
        <v>16</v>
      </c>
      <c r="H2738">
        <v>9</v>
      </c>
      <c r="I2738">
        <v>17</v>
      </c>
      <c r="J2738">
        <v>0.94699999999999995</v>
      </c>
      <c r="K2738">
        <v>0.249</v>
      </c>
      <c r="L2738">
        <v>0</v>
      </c>
      <c r="M2738">
        <v>1.1259999999999999</v>
      </c>
      <c r="N2738">
        <v>0.94299999999999995</v>
      </c>
    </row>
    <row r="2739" spans="1:14" x14ac:dyDescent="0.25">
      <c r="A2739" t="s">
        <v>1029</v>
      </c>
      <c r="B2739" t="s">
        <v>1445</v>
      </c>
      <c r="C2739" t="str">
        <f t="shared" si="168"/>
        <v>20</v>
      </c>
      <c r="D2739" t="str">
        <f t="shared" si="169"/>
        <v>416</v>
      </c>
      <c r="E2739" t="str">
        <f t="shared" si="170"/>
        <v>20416</v>
      </c>
      <c r="F2739" t="str">
        <f t="shared" si="171"/>
        <v>Santa María Ixcatlán</v>
      </c>
      <c r="G2739" t="s">
        <v>19</v>
      </c>
      <c r="H2739">
        <v>114</v>
      </c>
      <c r="I2739">
        <v>195</v>
      </c>
      <c r="J2739">
        <v>3.9340000000000002</v>
      </c>
      <c r="K2739">
        <v>3.1030000000000002</v>
      </c>
      <c r="L2739">
        <v>0</v>
      </c>
      <c r="M2739">
        <v>0.503</v>
      </c>
      <c r="N2739">
        <v>3.5150000000000001</v>
      </c>
    </row>
    <row r="2740" spans="1:14" hidden="1" x14ac:dyDescent="0.25">
      <c r="A2740" t="s">
        <v>1029</v>
      </c>
      <c r="B2740" t="s">
        <v>1445</v>
      </c>
      <c r="C2740" t="str">
        <f t="shared" si="168"/>
        <v>20</v>
      </c>
      <c r="D2740" t="str">
        <f t="shared" si="169"/>
        <v>416</v>
      </c>
      <c r="E2740" t="str">
        <f t="shared" si="170"/>
        <v>20416</v>
      </c>
      <c r="F2740" t="str">
        <f t="shared" si="171"/>
        <v>Santa María Ixcatlán</v>
      </c>
      <c r="G2740" t="s">
        <v>16</v>
      </c>
      <c r="H2740">
        <v>104</v>
      </c>
      <c r="I2740">
        <v>175</v>
      </c>
      <c r="J2740">
        <v>1.175</v>
      </c>
      <c r="K2740">
        <v>0.61099999999999999</v>
      </c>
      <c r="L2740">
        <v>0</v>
      </c>
      <c r="M2740">
        <v>0</v>
      </c>
      <c r="N2740">
        <v>1.1439999999999999</v>
      </c>
    </row>
    <row r="2741" spans="1:14" x14ac:dyDescent="0.25">
      <c r="A2741" t="s">
        <v>1029</v>
      </c>
      <c r="B2741" t="s">
        <v>1446</v>
      </c>
      <c r="C2741" t="str">
        <f t="shared" si="168"/>
        <v>20</v>
      </c>
      <c r="D2741" t="str">
        <f t="shared" si="169"/>
        <v>417</v>
      </c>
      <c r="E2741" t="str">
        <f t="shared" si="170"/>
        <v>20417</v>
      </c>
      <c r="F2741" t="str">
        <f t="shared" si="171"/>
        <v>Santa María Jacatepec</v>
      </c>
      <c r="G2741" t="s">
        <v>19</v>
      </c>
      <c r="H2741">
        <v>63</v>
      </c>
      <c r="I2741">
        <v>116</v>
      </c>
      <c r="J2741">
        <v>4.4539999999999997</v>
      </c>
      <c r="K2741">
        <v>2.1890000000000001</v>
      </c>
      <c r="L2741">
        <v>8.8999999999999996E-2</v>
      </c>
      <c r="M2741">
        <v>7.093</v>
      </c>
      <c r="N2741">
        <v>7.5270000000000001</v>
      </c>
    </row>
    <row r="2742" spans="1:14" hidden="1" x14ac:dyDescent="0.25">
      <c r="A2742" t="s">
        <v>1029</v>
      </c>
      <c r="B2742" t="s">
        <v>1446</v>
      </c>
      <c r="C2742" t="str">
        <f t="shared" si="168"/>
        <v>20</v>
      </c>
      <c r="D2742" t="str">
        <f t="shared" si="169"/>
        <v>417</v>
      </c>
      <c r="E2742" t="str">
        <f t="shared" si="170"/>
        <v>20417</v>
      </c>
      <c r="F2742" t="str">
        <f t="shared" si="171"/>
        <v>Santa María Jacatepec</v>
      </c>
      <c r="G2742" t="s">
        <v>16</v>
      </c>
      <c r="H2742">
        <v>8</v>
      </c>
      <c r="I2742">
        <v>15</v>
      </c>
      <c r="J2742">
        <v>1.716</v>
      </c>
      <c r="K2742">
        <v>0.58199999999999996</v>
      </c>
      <c r="L2742">
        <v>1.9E-2</v>
      </c>
      <c r="M2742">
        <v>1.151</v>
      </c>
      <c r="N2742">
        <v>1.7150000000000001</v>
      </c>
    </row>
    <row r="2743" spans="1:14" x14ac:dyDescent="0.25">
      <c r="A2743" t="s">
        <v>1029</v>
      </c>
      <c r="B2743" t="s">
        <v>1447</v>
      </c>
      <c r="C2743" t="str">
        <f t="shared" si="168"/>
        <v>20</v>
      </c>
      <c r="D2743" t="str">
        <f t="shared" si="169"/>
        <v>418</v>
      </c>
      <c r="E2743" t="str">
        <f t="shared" si="170"/>
        <v>20418</v>
      </c>
      <c r="F2743" t="str">
        <f t="shared" si="171"/>
        <v>Santa María Jalapa del Marqués</v>
      </c>
      <c r="G2743" t="s">
        <v>19</v>
      </c>
      <c r="H2743">
        <v>658</v>
      </c>
      <c r="I2743">
        <v>1100</v>
      </c>
      <c r="J2743">
        <v>74.706000000000003</v>
      </c>
      <c r="K2743">
        <v>37.595999999999997</v>
      </c>
      <c r="L2743">
        <v>3.157</v>
      </c>
      <c r="M2743">
        <v>62.670999999999999</v>
      </c>
      <c r="N2743">
        <v>137.80500000000001</v>
      </c>
    </row>
    <row r="2744" spans="1:14" hidden="1" x14ac:dyDescent="0.25">
      <c r="A2744" t="s">
        <v>1029</v>
      </c>
      <c r="B2744" t="s">
        <v>1447</v>
      </c>
      <c r="C2744" t="str">
        <f t="shared" si="168"/>
        <v>20</v>
      </c>
      <c r="D2744" t="str">
        <f t="shared" si="169"/>
        <v>418</v>
      </c>
      <c r="E2744" t="str">
        <f t="shared" si="170"/>
        <v>20418</v>
      </c>
      <c r="F2744" t="str">
        <f t="shared" si="171"/>
        <v>Santa María Jalapa del Marqués</v>
      </c>
      <c r="G2744" t="s">
        <v>16</v>
      </c>
      <c r="H2744">
        <v>83</v>
      </c>
      <c r="I2744">
        <v>133</v>
      </c>
      <c r="J2744">
        <v>15.255000000000001</v>
      </c>
      <c r="K2744">
        <v>5.5880000000000001</v>
      </c>
      <c r="L2744">
        <v>5.3999999999999999E-2</v>
      </c>
      <c r="M2744">
        <v>6.7030000000000003</v>
      </c>
      <c r="N2744">
        <v>15.1</v>
      </c>
    </row>
    <row r="2745" spans="1:14" x14ac:dyDescent="0.25">
      <c r="A2745" t="s">
        <v>1029</v>
      </c>
      <c r="B2745" t="s">
        <v>1448</v>
      </c>
      <c r="C2745" t="str">
        <f t="shared" si="168"/>
        <v>20</v>
      </c>
      <c r="D2745" t="str">
        <f t="shared" si="169"/>
        <v>419</v>
      </c>
      <c r="E2745" t="str">
        <f t="shared" si="170"/>
        <v>20419</v>
      </c>
      <c r="F2745" t="str">
        <f t="shared" si="171"/>
        <v>Santa María Jaltianguis</v>
      </c>
      <c r="G2745" t="s">
        <v>19</v>
      </c>
      <c r="H2745">
        <v>33</v>
      </c>
      <c r="I2745">
        <v>55</v>
      </c>
      <c r="J2745">
        <v>2.415</v>
      </c>
      <c r="K2745">
        <v>1.472</v>
      </c>
      <c r="L2745">
        <v>0.28899999999999998</v>
      </c>
      <c r="M2745">
        <v>5.0259999999999998</v>
      </c>
      <c r="N2745">
        <v>3.419</v>
      </c>
    </row>
    <row r="2746" spans="1:14" hidden="1" x14ac:dyDescent="0.25">
      <c r="A2746" t="s">
        <v>1029</v>
      </c>
      <c r="B2746" t="s">
        <v>1448</v>
      </c>
      <c r="C2746" t="str">
        <f t="shared" si="168"/>
        <v>20</v>
      </c>
      <c r="D2746" t="str">
        <f t="shared" si="169"/>
        <v>419</v>
      </c>
      <c r="E2746" t="str">
        <f t="shared" si="170"/>
        <v>20419</v>
      </c>
      <c r="F2746" t="str">
        <f t="shared" si="171"/>
        <v>Santa María Jaltianguis</v>
      </c>
      <c r="G2746" t="s">
        <v>16</v>
      </c>
      <c r="H2746">
        <v>6</v>
      </c>
      <c r="I2746">
        <v>10</v>
      </c>
      <c r="J2746">
        <v>0.52600000000000002</v>
      </c>
      <c r="K2746">
        <v>0.13200000000000001</v>
      </c>
      <c r="L2746">
        <v>0</v>
      </c>
      <c r="M2746">
        <v>0.41299999999999998</v>
      </c>
      <c r="N2746">
        <v>0.5</v>
      </c>
    </row>
    <row r="2747" spans="1:14" x14ac:dyDescent="0.25">
      <c r="A2747" t="s">
        <v>1029</v>
      </c>
      <c r="B2747" t="s">
        <v>1449</v>
      </c>
      <c r="C2747" t="str">
        <f t="shared" si="168"/>
        <v>20</v>
      </c>
      <c r="D2747" t="str">
        <f t="shared" si="169"/>
        <v>420</v>
      </c>
      <c r="E2747" t="str">
        <f t="shared" si="170"/>
        <v>20420</v>
      </c>
      <c r="F2747" t="str">
        <f t="shared" si="171"/>
        <v>Santa María Lachixío</v>
      </c>
      <c r="G2747" t="s">
        <v>19</v>
      </c>
      <c r="H2747">
        <v>35</v>
      </c>
      <c r="I2747">
        <v>88</v>
      </c>
      <c r="J2747">
        <v>2.0070000000000001</v>
      </c>
      <c r="K2747">
        <v>-3.742</v>
      </c>
      <c r="L2747">
        <v>5.3999999999999999E-2</v>
      </c>
      <c r="M2747">
        <v>4.3739999999999997</v>
      </c>
      <c r="N2747">
        <v>20.638000000000002</v>
      </c>
    </row>
    <row r="2748" spans="1:14" hidden="1" x14ac:dyDescent="0.25">
      <c r="A2748" t="s">
        <v>1029</v>
      </c>
      <c r="B2748" t="s">
        <v>1449</v>
      </c>
      <c r="C2748" t="str">
        <f t="shared" si="168"/>
        <v>20</v>
      </c>
      <c r="D2748" t="str">
        <f t="shared" si="169"/>
        <v>420</v>
      </c>
      <c r="E2748" t="str">
        <f t="shared" si="170"/>
        <v>20420</v>
      </c>
      <c r="F2748" t="str">
        <f t="shared" si="171"/>
        <v>Santa María Lachixío</v>
      </c>
      <c r="G2748" t="s">
        <v>16</v>
      </c>
      <c r="H2748">
        <v>4</v>
      </c>
      <c r="I2748">
        <v>6</v>
      </c>
      <c r="J2748">
        <v>0.23499999999999999</v>
      </c>
      <c r="K2748">
        <v>4.8000000000000001E-2</v>
      </c>
      <c r="L2748">
        <v>1E-3</v>
      </c>
      <c r="M2748">
        <v>5.5E-2</v>
      </c>
      <c r="N2748">
        <v>0.23400000000000001</v>
      </c>
    </row>
    <row r="2749" spans="1:14" x14ac:dyDescent="0.25">
      <c r="A2749" t="s">
        <v>1029</v>
      </c>
      <c r="B2749" t="s">
        <v>1450</v>
      </c>
      <c r="C2749" t="str">
        <f t="shared" si="168"/>
        <v>20</v>
      </c>
      <c r="D2749" t="str">
        <f t="shared" si="169"/>
        <v>421</v>
      </c>
      <c r="E2749" t="str">
        <f t="shared" si="170"/>
        <v>20421</v>
      </c>
      <c r="F2749" t="str">
        <f t="shared" si="171"/>
        <v>Santa María Mixtequilla</v>
      </c>
      <c r="G2749" t="s">
        <v>19</v>
      </c>
      <c r="H2749">
        <v>187</v>
      </c>
      <c r="I2749">
        <v>380</v>
      </c>
      <c r="J2749">
        <v>16.170999999999999</v>
      </c>
      <c r="K2749">
        <v>7.1580000000000004</v>
      </c>
      <c r="L2749">
        <v>0.189</v>
      </c>
      <c r="M2749">
        <v>19.271000000000001</v>
      </c>
      <c r="N2749">
        <v>26.071999999999999</v>
      </c>
    </row>
    <row r="2750" spans="1:14" hidden="1" x14ac:dyDescent="0.25">
      <c r="A2750" t="s">
        <v>1029</v>
      </c>
      <c r="B2750" t="s">
        <v>1450</v>
      </c>
      <c r="C2750" t="str">
        <f t="shared" si="168"/>
        <v>20</v>
      </c>
      <c r="D2750" t="str">
        <f t="shared" si="169"/>
        <v>421</v>
      </c>
      <c r="E2750" t="str">
        <f t="shared" si="170"/>
        <v>20421</v>
      </c>
      <c r="F2750" t="str">
        <f t="shared" si="171"/>
        <v>Santa María Mixtequilla</v>
      </c>
      <c r="G2750" t="s">
        <v>16</v>
      </c>
      <c r="H2750">
        <v>27</v>
      </c>
      <c r="I2750">
        <v>47</v>
      </c>
      <c r="J2750">
        <v>5.5819999999999999</v>
      </c>
      <c r="K2750">
        <v>2.089</v>
      </c>
      <c r="L2750">
        <v>3.1E-2</v>
      </c>
      <c r="M2750">
        <v>2.327</v>
      </c>
      <c r="N2750">
        <v>5.2880000000000003</v>
      </c>
    </row>
    <row r="2751" spans="1:14" x14ac:dyDescent="0.25">
      <c r="A2751" t="s">
        <v>1029</v>
      </c>
      <c r="B2751" t="s">
        <v>1451</v>
      </c>
      <c r="C2751" t="str">
        <f t="shared" si="168"/>
        <v>20</v>
      </c>
      <c r="D2751" t="str">
        <f t="shared" si="169"/>
        <v>422</v>
      </c>
      <c r="E2751" t="str">
        <f t="shared" si="170"/>
        <v>20422</v>
      </c>
      <c r="F2751" t="str">
        <f t="shared" si="171"/>
        <v>Santa María Nativitas</v>
      </c>
      <c r="G2751" t="s">
        <v>19</v>
      </c>
      <c r="H2751">
        <v>15</v>
      </c>
      <c r="I2751">
        <v>27</v>
      </c>
      <c r="J2751">
        <v>0.13900000000000001</v>
      </c>
      <c r="K2751">
        <v>7.5999999999999998E-2</v>
      </c>
      <c r="L2751">
        <v>0</v>
      </c>
      <c r="M2751">
        <v>0.69</v>
      </c>
      <c r="N2751">
        <v>0.45800000000000002</v>
      </c>
    </row>
    <row r="2752" spans="1:14" x14ac:dyDescent="0.25">
      <c r="A2752" t="s">
        <v>1029</v>
      </c>
      <c r="B2752" t="s">
        <v>1452</v>
      </c>
      <c r="C2752" t="str">
        <f t="shared" si="168"/>
        <v>20</v>
      </c>
      <c r="D2752" t="str">
        <f t="shared" si="169"/>
        <v>423</v>
      </c>
      <c r="E2752" t="str">
        <f t="shared" si="170"/>
        <v>20423</v>
      </c>
      <c r="F2752" t="str">
        <f t="shared" si="171"/>
        <v>Santa María Nduayaco</v>
      </c>
      <c r="G2752" t="s">
        <v>19</v>
      </c>
      <c r="H2752">
        <v>7</v>
      </c>
      <c r="I2752">
        <v>20</v>
      </c>
      <c r="J2752">
        <v>0.42199999999999999</v>
      </c>
      <c r="K2752">
        <v>0.253</v>
      </c>
      <c r="L2752">
        <v>1E-3</v>
      </c>
      <c r="M2752">
        <v>0.52600000000000002</v>
      </c>
      <c r="N2752">
        <v>0.68400000000000005</v>
      </c>
    </row>
    <row r="2753" spans="1:14" x14ac:dyDescent="0.25">
      <c r="A2753" t="s">
        <v>1029</v>
      </c>
      <c r="B2753" t="s">
        <v>1453</v>
      </c>
      <c r="C2753" t="str">
        <f t="shared" si="168"/>
        <v>20</v>
      </c>
      <c r="D2753" t="str">
        <f t="shared" si="169"/>
        <v>424</v>
      </c>
      <c r="E2753" t="str">
        <f t="shared" si="170"/>
        <v>20424</v>
      </c>
      <c r="F2753" t="str">
        <f t="shared" si="171"/>
        <v>Santa María Ozolotepec</v>
      </c>
      <c r="G2753" t="s">
        <v>19</v>
      </c>
      <c r="H2753">
        <v>40</v>
      </c>
      <c r="I2753">
        <v>69</v>
      </c>
      <c r="J2753">
        <v>0.90600000000000003</v>
      </c>
      <c r="K2753">
        <v>0.47699999999999998</v>
      </c>
      <c r="L2753">
        <v>1.7000000000000001E-2</v>
      </c>
      <c r="M2753">
        <v>2.4300000000000002</v>
      </c>
      <c r="N2753">
        <v>2.4119999999999999</v>
      </c>
    </row>
    <row r="2754" spans="1:14" hidden="1" x14ac:dyDescent="0.25">
      <c r="A2754" t="s">
        <v>1029</v>
      </c>
      <c r="B2754" t="s">
        <v>1453</v>
      </c>
      <c r="C2754" t="str">
        <f t="shared" si="168"/>
        <v>20</v>
      </c>
      <c r="D2754" t="str">
        <f t="shared" si="169"/>
        <v>424</v>
      </c>
      <c r="E2754" t="str">
        <f t="shared" si="170"/>
        <v>20424</v>
      </c>
      <c r="F2754" t="str">
        <f t="shared" si="171"/>
        <v>Santa María Ozolotepec</v>
      </c>
      <c r="G2754" t="s">
        <v>16</v>
      </c>
      <c r="H2754">
        <v>6</v>
      </c>
      <c r="I2754">
        <v>6</v>
      </c>
      <c r="J2754">
        <v>5.6000000000000001E-2</v>
      </c>
      <c r="K2754">
        <v>2.4E-2</v>
      </c>
      <c r="L2754">
        <v>1E-3</v>
      </c>
      <c r="M2754">
        <v>4.4999999999999998E-2</v>
      </c>
      <c r="N2754">
        <v>5.6000000000000001E-2</v>
      </c>
    </row>
    <row r="2755" spans="1:14" x14ac:dyDescent="0.25">
      <c r="A2755" t="s">
        <v>1029</v>
      </c>
      <c r="B2755" t="s">
        <v>1454</v>
      </c>
      <c r="C2755" t="str">
        <f t="shared" ref="C2755:C2818" si="172">MID(A2755,1,2)</f>
        <v>20</v>
      </c>
      <c r="D2755" t="str">
        <f t="shared" ref="D2755:D2818" si="173">MID(B2755,1,3)</f>
        <v>425</v>
      </c>
      <c r="E2755" t="str">
        <f t="shared" ref="E2755:E2818" si="174">CONCATENATE(C2755,D2755)</f>
        <v>20425</v>
      </c>
      <c r="F2755" t="str">
        <f t="shared" ref="F2755:F2818" si="175">MID(B2755,5,40)</f>
        <v>Santa María Pápalo</v>
      </c>
      <c r="G2755" t="s">
        <v>19</v>
      </c>
      <c r="H2755">
        <v>39</v>
      </c>
      <c r="I2755">
        <v>70</v>
      </c>
      <c r="J2755">
        <v>1.5609999999999999</v>
      </c>
      <c r="K2755">
        <v>1.2829999999999999</v>
      </c>
      <c r="L2755">
        <v>0.05</v>
      </c>
      <c r="M2755">
        <v>0.61699999999999999</v>
      </c>
      <c r="N2755">
        <v>4.524</v>
      </c>
    </row>
    <row r="2756" spans="1:14" x14ac:dyDescent="0.25">
      <c r="A2756" t="s">
        <v>1029</v>
      </c>
      <c r="B2756" t="s">
        <v>1455</v>
      </c>
      <c r="C2756" t="str">
        <f t="shared" si="172"/>
        <v>20</v>
      </c>
      <c r="D2756" t="str">
        <f t="shared" si="173"/>
        <v>426</v>
      </c>
      <c r="E2756" t="str">
        <f t="shared" si="174"/>
        <v>20426</v>
      </c>
      <c r="F2756" t="str">
        <f t="shared" si="175"/>
        <v>Santa María Peñoles</v>
      </c>
      <c r="G2756" t="s">
        <v>19</v>
      </c>
      <c r="H2756">
        <v>32</v>
      </c>
      <c r="I2756">
        <v>59</v>
      </c>
      <c r="J2756">
        <v>1.288</v>
      </c>
      <c r="K2756">
        <v>0.92100000000000004</v>
      </c>
      <c r="L2756">
        <v>3.6999999999999998E-2</v>
      </c>
      <c r="M2756">
        <v>1.546</v>
      </c>
      <c r="N2756">
        <v>2.8479999999999999</v>
      </c>
    </row>
    <row r="2757" spans="1:14" x14ac:dyDescent="0.25">
      <c r="A2757" t="s">
        <v>1029</v>
      </c>
      <c r="B2757" t="s">
        <v>1456</v>
      </c>
      <c r="C2757" t="str">
        <f t="shared" si="172"/>
        <v>20</v>
      </c>
      <c r="D2757" t="str">
        <f t="shared" si="173"/>
        <v>427</v>
      </c>
      <c r="E2757" t="str">
        <f t="shared" si="174"/>
        <v>20427</v>
      </c>
      <c r="F2757" t="str">
        <f t="shared" si="175"/>
        <v>Santa María Petapa</v>
      </c>
      <c r="G2757" t="s">
        <v>19</v>
      </c>
      <c r="H2757">
        <v>206</v>
      </c>
      <c r="I2757">
        <v>409</v>
      </c>
      <c r="J2757">
        <v>78.13</v>
      </c>
      <c r="K2757">
        <v>37.036999999999999</v>
      </c>
      <c r="L2757">
        <v>0.38400000000000001</v>
      </c>
      <c r="M2757">
        <v>21.359000000000002</v>
      </c>
      <c r="N2757">
        <v>145.44999999999999</v>
      </c>
    </row>
    <row r="2758" spans="1:14" hidden="1" x14ac:dyDescent="0.25">
      <c r="A2758" t="s">
        <v>1029</v>
      </c>
      <c r="B2758" t="s">
        <v>1456</v>
      </c>
      <c r="C2758" t="str">
        <f t="shared" si="172"/>
        <v>20</v>
      </c>
      <c r="D2758" t="str">
        <f t="shared" si="173"/>
        <v>427</v>
      </c>
      <c r="E2758" t="str">
        <f t="shared" si="174"/>
        <v>20427</v>
      </c>
      <c r="F2758" t="str">
        <f t="shared" si="175"/>
        <v>Santa María Petapa</v>
      </c>
      <c r="G2758" t="s">
        <v>16</v>
      </c>
      <c r="H2758">
        <v>64</v>
      </c>
      <c r="I2758">
        <v>94</v>
      </c>
      <c r="J2758">
        <v>8.1679999999999993</v>
      </c>
      <c r="K2758">
        <v>4.367</v>
      </c>
      <c r="L2758">
        <v>8.5999999999999993E-2</v>
      </c>
      <c r="M2758">
        <v>1.429</v>
      </c>
      <c r="N2758">
        <v>8.1880000000000006</v>
      </c>
    </row>
    <row r="2759" spans="1:14" x14ac:dyDescent="0.25">
      <c r="A2759" t="s">
        <v>1029</v>
      </c>
      <c r="B2759" t="s">
        <v>1457</v>
      </c>
      <c r="C2759" t="str">
        <f t="shared" si="172"/>
        <v>20</v>
      </c>
      <c r="D2759" t="str">
        <f t="shared" si="173"/>
        <v>428</v>
      </c>
      <c r="E2759" t="str">
        <f t="shared" si="174"/>
        <v>20428</v>
      </c>
      <c r="F2759" t="str">
        <f t="shared" si="175"/>
        <v>Santa María Quiegolani</v>
      </c>
      <c r="G2759" t="s">
        <v>19</v>
      </c>
      <c r="H2759">
        <v>19</v>
      </c>
      <c r="I2759">
        <v>46</v>
      </c>
      <c r="J2759">
        <v>1.264</v>
      </c>
      <c r="K2759">
        <v>0.93799999999999994</v>
      </c>
      <c r="L2759">
        <v>4.4999999999999998E-2</v>
      </c>
      <c r="M2759">
        <v>0.54100000000000004</v>
      </c>
      <c r="N2759">
        <v>4.6310000000000002</v>
      </c>
    </row>
    <row r="2760" spans="1:14" x14ac:dyDescent="0.25">
      <c r="A2760" t="s">
        <v>1029</v>
      </c>
      <c r="B2760" t="s">
        <v>1458</v>
      </c>
      <c r="C2760" t="str">
        <f t="shared" si="172"/>
        <v>20</v>
      </c>
      <c r="D2760" t="str">
        <f t="shared" si="173"/>
        <v>429</v>
      </c>
      <c r="E2760" t="str">
        <f t="shared" si="174"/>
        <v>20429</v>
      </c>
      <c r="F2760" t="str">
        <f t="shared" si="175"/>
        <v>Santa María Sola</v>
      </c>
      <c r="G2760" t="s">
        <v>19</v>
      </c>
      <c r="H2760">
        <v>40</v>
      </c>
      <c r="I2760">
        <v>84</v>
      </c>
      <c r="J2760">
        <v>3.6219999999999999</v>
      </c>
      <c r="K2760">
        <v>1.9930000000000001</v>
      </c>
      <c r="L2760">
        <v>0.20899999999999999</v>
      </c>
      <c r="M2760">
        <v>6.8239999999999998</v>
      </c>
      <c r="N2760">
        <v>5.0019999999999998</v>
      </c>
    </row>
    <row r="2761" spans="1:14" hidden="1" x14ac:dyDescent="0.25">
      <c r="A2761" t="s">
        <v>1029</v>
      </c>
      <c r="B2761" t="s">
        <v>1458</v>
      </c>
      <c r="C2761" t="str">
        <f t="shared" si="172"/>
        <v>20</v>
      </c>
      <c r="D2761" t="str">
        <f t="shared" si="173"/>
        <v>429</v>
      </c>
      <c r="E2761" t="str">
        <f t="shared" si="174"/>
        <v>20429</v>
      </c>
      <c r="F2761" t="str">
        <f t="shared" si="175"/>
        <v>Santa María Sola</v>
      </c>
      <c r="G2761" t="s">
        <v>16</v>
      </c>
      <c r="H2761">
        <v>8</v>
      </c>
      <c r="I2761">
        <v>22</v>
      </c>
      <c r="J2761">
        <v>0.68100000000000005</v>
      </c>
      <c r="K2761">
        <v>0.51</v>
      </c>
      <c r="L2761">
        <v>0.20499999999999999</v>
      </c>
      <c r="M2761">
        <v>1.026</v>
      </c>
      <c r="N2761">
        <v>0.48099999999999998</v>
      </c>
    </row>
    <row r="2762" spans="1:14" x14ac:dyDescent="0.25">
      <c r="A2762" t="s">
        <v>1029</v>
      </c>
      <c r="B2762" t="s">
        <v>1459</v>
      </c>
      <c r="C2762" t="str">
        <f t="shared" si="172"/>
        <v>20</v>
      </c>
      <c r="D2762" t="str">
        <f t="shared" si="173"/>
        <v>430</v>
      </c>
      <c r="E2762" t="str">
        <f t="shared" si="174"/>
        <v>20430</v>
      </c>
      <c r="F2762" t="str">
        <f t="shared" si="175"/>
        <v>Santa María Tataltepec</v>
      </c>
      <c r="G2762" t="s">
        <v>19</v>
      </c>
      <c r="H2762">
        <v>24</v>
      </c>
      <c r="I2762">
        <v>36</v>
      </c>
      <c r="J2762">
        <v>0.314</v>
      </c>
      <c r="K2762">
        <v>0.28100000000000003</v>
      </c>
      <c r="L2762">
        <v>0</v>
      </c>
      <c r="M2762">
        <v>0.44900000000000001</v>
      </c>
      <c r="N2762">
        <v>0.28699999999999998</v>
      </c>
    </row>
    <row r="2763" spans="1:14" hidden="1" x14ac:dyDescent="0.25">
      <c r="A2763" t="s">
        <v>1029</v>
      </c>
      <c r="B2763" t="s">
        <v>1459</v>
      </c>
      <c r="C2763" t="str">
        <f t="shared" si="172"/>
        <v>20</v>
      </c>
      <c r="D2763" t="str">
        <f t="shared" si="173"/>
        <v>430</v>
      </c>
      <c r="E2763" t="str">
        <f t="shared" si="174"/>
        <v>20430</v>
      </c>
      <c r="F2763" t="str">
        <f t="shared" si="175"/>
        <v>Santa María Tataltepec</v>
      </c>
      <c r="G2763" t="s">
        <v>16</v>
      </c>
      <c r="H2763">
        <v>13</v>
      </c>
      <c r="I2763">
        <v>19</v>
      </c>
      <c r="J2763">
        <v>2.7E-2</v>
      </c>
      <c r="K2763">
        <v>1.4E-2</v>
      </c>
      <c r="L2763">
        <v>0</v>
      </c>
      <c r="M2763">
        <v>0</v>
      </c>
      <c r="N2763">
        <v>2.7E-2</v>
      </c>
    </row>
    <row r="2764" spans="1:14" x14ac:dyDescent="0.25">
      <c r="A2764" t="s">
        <v>1029</v>
      </c>
      <c r="B2764" t="s">
        <v>1460</v>
      </c>
      <c r="C2764" t="str">
        <f t="shared" si="172"/>
        <v>20</v>
      </c>
      <c r="D2764" t="str">
        <f t="shared" si="173"/>
        <v>431</v>
      </c>
      <c r="E2764" t="str">
        <f t="shared" si="174"/>
        <v>20431</v>
      </c>
      <c r="F2764" t="str">
        <f t="shared" si="175"/>
        <v>Santa María Tecomavaca</v>
      </c>
      <c r="G2764" t="s">
        <v>19</v>
      </c>
      <c r="H2764">
        <v>58</v>
      </c>
      <c r="I2764">
        <v>100</v>
      </c>
      <c r="J2764">
        <v>5.0309999999999997</v>
      </c>
      <c r="K2764">
        <v>4.0110000000000001</v>
      </c>
      <c r="L2764">
        <v>4.7E-2</v>
      </c>
      <c r="M2764">
        <v>5.4630000000000001</v>
      </c>
      <c r="N2764">
        <v>6.9340000000000002</v>
      </c>
    </row>
    <row r="2765" spans="1:14" hidden="1" x14ac:dyDescent="0.25">
      <c r="A2765" t="s">
        <v>1029</v>
      </c>
      <c r="B2765" t="s">
        <v>1460</v>
      </c>
      <c r="C2765" t="str">
        <f t="shared" si="172"/>
        <v>20</v>
      </c>
      <c r="D2765" t="str">
        <f t="shared" si="173"/>
        <v>431</v>
      </c>
      <c r="E2765" t="str">
        <f t="shared" si="174"/>
        <v>20431</v>
      </c>
      <c r="F2765" t="str">
        <f t="shared" si="175"/>
        <v>Santa María Tecomavaca</v>
      </c>
      <c r="G2765" t="s">
        <v>16</v>
      </c>
      <c r="H2765">
        <v>4</v>
      </c>
      <c r="I2765">
        <v>8</v>
      </c>
      <c r="J2765">
        <v>0.98599999999999999</v>
      </c>
      <c r="K2765">
        <v>0.65400000000000003</v>
      </c>
      <c r="L2765">
        <v>0</v>
      </c>
      <c r="M2765">
        <v>0.41099999999999998</v>
      </c>
      <c r="N2765">
        <v>0.98599999999999999</v>
      </c>
    </row>
    <row r="2766" spans="1:14" x14ac:dyDescent="0.25">
      <c r="A2766" t="s">
        <v>1029</v>
      </c>
      <c r="B2766" t="s">
        <v>1461</v>
      </c>
      <c r="C2766" t="str">
        <f t="shared" si="172"/>
        <v>20</v>
      </c>
      <c r="D2766" t="str">
        <f t="shared" si="173"/>
        <v>432</v>
      </c>
      <c r="E2766" t="str">
        <f t="shared" si="174"/>
        <v>20432</v>
      </c>
      <c r="F2766" t="str">
        <f t="shared" si="175"/>
        <v>Santa María Temaxcalapa</v>
      </c>
      <c r="G2766" t="s">
        <v>19</v>
      </c>
      <c r="H2766">
        <v>55</v>
      </c>
      <c r="I2766">
        <v>125</v>
      </c>
      <c r="J2766">
        <v>3.6869999999999998</v>
      </c>
      <c r="K2766">
        <v>2.7669999999999999</v>
      </c>
      <c r="L2766">
        <v>7.0999999999999994E-2</v>
      </c>
      <c r="M2766">
        <v>4.95</v>
      </c>
      <c r="N2766">
        <v>9.3940000000000001</v>
      </c>
    </row>
    <row r="2767" spans="1:14" hidden="1" x14ac:dyDescent="0.25">
      <c r="A2767" t="s">
        <v>1029</v>
      </c>
      <c r="B2767" t="s">
        <v>1461</v>
      </c>
      <c r="C2767" t="str">
        <f t="shared" si="172"/>
        <v>20</v>
      </c>
      <c r="D2767" t="str">
        <f t="shared" si="173"/>
        <v>432</v>
      </c>
      <c r="E2767" t="str">
        <f t="shared" si="174"/>
        <v>20432</v>
      </c>
      <c r="F2767" t="str">
        <f t="shared" si="175"/>
        <v>Santa María Temaxcalapa</v>
      </c>
      <c r="G2767" t="s">
        <v>16</v>
      </c>
      <c r="H2767">
        <v>4</v>
      </c>
      <c r="I2767">
        <v>15</v>
      </c>
      <c r="J2767">
        <v>0.25800000000000001</v>
      </c>
      <c r="K2767">
        <v>0.127</v>
      </c>
      <c r="L2767">
        <v>0</v>
      </c>
      <c r="M2767">
        <v>0.378</v>
      </c>
      <c r="N2767">
        <v>0.249</v>
      </c>
    </row>
    <row r="2768" spans="1:14" x14ac:dyDescent="0.25">
      <c r="A2768" t="s">
        <v>1029</v>
      </c>
      <c r="B2768" t="s">
        <v>1462</v>
      </c>
      <c r="C2768" t="str">
        <f t="shared" si="172"/>
        <v>20</v>
      </c>
      <c r="D2768" t="str">
        <f t="shared" si="173"/>
        <v>433</v>
      </c>
      <c r="E2768" t="str">
        <f t="shared" si="174"/>
        <v>20433</v>
      </c>
      <c r="F2768" t="str">
        <f t="shared" si="175"/>
        <v>Santa María Temaxcaltepec</v>
      </c>
      <c r="G2768" t="s">
        <v>19</v>
      </c>
      <c r="H2768">
        <v>35</v>
      </c>
      <c r="I2768">
        <v>66</v>
      </c>
      <c r="J2768">
        <v>3.278</v>
      </c>
      <c r="K2768">
        <v>2.3929999999999998</v>
      </c>
      <c r="L2768">
        <v>-5.0000000000000001E-3</v>
      </c>
      <c r="M2768">
        <v>1.5960000000000001</v>
      </c>
      <c r="N2768">
        <v>5.5949999999999998</v>
      </c>
    </row>
    <row r="2769" spans="1:14" hidden="1" x14ac:dyDescent="0.25">
      <c r="A2769" t="s">
        <v>1029</v>
      </c>
      <c r="B2769" t="s">
        <v>1462</v>
      </c>
      <c r="C2769" t="str">
        <f t="shared" si="172"/>
        <v>20</v>
      </c>
      <c r="D2769" t="str">
        <f t="shared" si="173"/>
        <v>433</v>
      </c>
      <c r="E2769" t="str">
        <f t="shared" si="174"/>
        <v>20433</v>
      </c>
      <c r="F2769" t="str">
        <f t="shared" si="175"/>
        <v>Santa María Temaxcaltepec</v>
      </c>
      <c r="G2769" t="s">
        <v>16</v>
      </c>
      <c r="H2769">
        <v>15</v>
      </c>
      <c r="I2769">
        <v>21</v>
      </c>
      <c r="J2769">
        <v>1.0660000000000001</v>
      </c>
      <c r="K2769">
        <v>0.56100000000000005</v>
      </c>
      <c r="L2769">
        <v>0</v>
      </c>
      <c r="M2769">
        <v>0.32200000000000001</v>
      </c>
      <c r="N2769">
        <v>1.052</v>
      </c>
    </row>
    <row r="2770" spans="1:14" x14ac:dyDescent="0.25">
      <c r="A2770" t="s">
        <v>1029</v>
      </c>
      <c r="B2770" t="s">
        <v>1463</v>
      </c>
      <c r="C2770" t="str">
        <f t="shared" si="172"/>
        <v>20</v>
      </c>
      <c r="D2770" t="str">
        <f t="shared" si="173"/>
        <v>434</v>
      </c>
      <c r="E2770" t="str">
        <f t="shared" si="174"/>
        <v>20434</v>
      </c>
      <c r="F2770" t="str">
        <f t="shared" si="175"/>
        <v>Santa María Teopoxco</v>
      </c>
      <c r="G2770" t="s">
        <v>19</v>
      </c>
      <c r="H2770">
        <v>40</v>
      </c>
      <c r="I2770">
        <v>74</v>
      </c>
      <c r="J2770">
        <v>1.079</v>
      </c>
      <c r="K2770">
        <v>0.79100000000000004</v>
      </c>
      <c r="L2770">
        <v>6.0999999999999999E-2</v>
      </c>
      <c r="M2770">
        <v>2.9350000000000001</v>
      </c>
      <c r="N2770">
        <v>1.956</v>
      </c>
    </row>
    <row r="2771" spans="1:14" hidden="1" x14ac:dyDescent="0.25">
      <c r="A2771" t="s">
        <v>1029</v>
      </c>
      <c r="B2771" t="s">
        <v>1463</v>
      </c>
      <c r="C2771" t="str">
        <f t="shared" si="172"/>
        <v>20</v>
      </c>
      <c r="D2771" t="str">
        <f t="shared" si="173"/>
        <v>434</v>
      </c>
      <c r="E2771" t="str">
        <f t="shared" si="174"/>
        <v>20434</v>
      </c>
      <c r="F2771" t="str">
        <f t="shared" si="175"/>
        <v>Santa María Teopoxco</v>
      </c>
      <c r="G2771" t="s">
        <v>16</v>
      </c>
      <c r="H2771">
        <v>3</v>
      </c>
      <c r="I2771">
        <v>5</v>
      </c>
      <c r="J2771">
        <v>0.216</v>
      </c>
      <c r="K2771">
        <v>0.14199999999999999</v>
      </c>
      <c r="L2771">
        <v>0</v>
      </c>
      <c r="M2771">
        <v>0.14199999999999999</v>
      </c>
      <c r="N2771">
        <v>0.216</v>
      </c>
    </row>
    <row r="2772" spans="1:14" x14ac:dyDescent="0.25">
      <c r="A2772" t="s">
        <v>1029</v>
      </c>
      <c r="B2772" t="s">
        <v>1464</v>
      </c>
      <c r="C2772" t="str">
        <f t="shared" si="172"/>
        <v>20</v>
      </c>
      <c r="D2772" t="str">
        <f t="shared" si="173"/>
        <v>435</v>
      </c>
      <c r="E2772" t="str">
        <f t="shared" si="174"/>
        <v>20435</v>
      </c>
      <c r="F2772" t="str">
        <f t="shared" si="175"/>
        <v>Santa María Tepantlali</v>
      </c>
      <c r="G2772" t="s">
        <v>19</v>
      </c>
      <c r="H2772">
        <v>60</v>
      </c>
      <c r="I2772">
        <v>103</v>
      </c>
      <c r="J2772">
        <v>7.6239999999999997</v>
      </c>
      <c r="K2772">
        <v>5.0990000000000002</v>
      </c>
      <c r="L2772">
        <v>1.0999999999999999E-2</v>
      </c>
      <c r="M2772">
        <v>2.5009999999999999</v>
      </c>
      <c r="N2772">
        <v>15.083</v>
      </c>
    </row>
    <row r="2773" spans="1:14" hidden="1" x14ac:dyDescent="0.25">
      <c r="A2773" t="s">
        <v>1029</v>
      </c>
      <c r="B2773" t="s">
        <v>1464</v>
      </c>
      <c r="C2773" t="str">
        <f t="shared" si="172"/>
        <v>20</v>
      </c>
      <c r="D2773" t="str">
        <f t="shared" si="173"/>
        <v>435</v>
      </c>
      <c r="E2773" t="str">
        <f t="shared" si="174"/>
        <v>20435</v>
      </c>
      <c r="F2773" t="str">
        <f t="shared" si="175"/>
        <v>Santa María Tepantlali</v>
      </c>
      <c r="G2773" t="s">
        <v>16</v>
      </c>
      <c r="H2773">
        <v>6</v>
      </c>
      <c r="I2773">
        <v>10</v>
      </c>
      <c r="J2773">
        <v>0.871</v>
      </c>
      <c r="K2773">
        <v>0.47099999999999997</v>
      </c>
      <c r="L2773">
        <v>0</v>
      </c>
      <c r="M2773">
        <v>0.1</v>
      </c>
      <c r="N2773">
        <v>0.873</v>
      </c>
    </row>
    <row r="2774" spans="1:14" x14ac:dyDescent="0.25">
      <c r="A2774" t="s">
        <v>1029</v>
      </c>
      <c r="B2774" t="s">
        <v>1465</v>
      </c>
      <c r="C2774" t="str">
        <f t="shared" si="172"/>
        <v>20</v>
      </c>
      <c r="D2774" t="str">
        <f t="shared" si="173"/>
        <v>436</v>
      </c>
      <c r="E2774" t="str">
        <f t="shared" si="174"/>
        <v>20436</v>
      </c>
      <c r="F2774" t="str">
        <f t="shared" si="175"/>
        <v>Santa María Texcatitlán</v>
      </c>
      <c r="G2774" t="s">
        <v>19</v>
      </c>
      <c r="H2774">
        <v>234</v>
      </c>
      <c r="I2774">
        <v>458</v>
      </c>
      <c r="J2774">
        <v>1.5369999999999999</v>
      </c>
      <c r="K2774">
        <v>0.99199999999999999</v>
      </c>
      <c r="L2774">
        <v>6.0000000000000001E-3</v>
      </c>
      <c r="M2774">
        <v>0.98399999999999999</v>
      </c>
      <c r="N2774">
        <v>2.3420000000000001</v>
      </c>
    </row>
    <row r="2775" spans="1:14" hidden="1" x14ac:dyDescent="0.25">
      <c r="A2775" t="s">
        <v>1029</v>
      </c>
      <c r="B2775" t="s">
        <v>1465</v>
      </c>
      <c r="C2775" t="str">
        <f t="shared" si="172"/>
        <v>20</v>
      </c>
      <c r="D2775" t="str">
        <f t="shared" si="173"/>
        <v>436</v>
      </c>
      <c r="E2775" t="str">
        <f t="shared" si="174"/>
        <v>20436</v>
      </c>
      <c r="F2775" t="str">
        <f t="shared" si="175"/>
        <v>Santa María Texcatitlán</v>
      </c>
      <c r="G2775" t="s">
        <v>16</v>
      </c>
      <c r="H2775">
        <v>210</v>
      </c>
      <c r="I2775">
        <v>410</v>
      </c>
      <c r="J2775">
        <v>1.089</v>
      </c>
      <c r="K2775">
        <v>0.63</v>
      </c>
      <c r="L2775">
        <v>0</v>
      </c>
      <c r="M2775">
        <v>4.0000000000000001E-3</v>
      </c>
      <c r="N2775">
        <v>1.103</v>
      </c>
    </row>
    <row r="2776" spans="1:14" x14ac:dyDescent="0.25">
      <c r="A2776" t="s">
        <v>1029</v>
      </c>
      <c r="B2776" t="s">
        <v>1466</v>
      </c>
      <c r="C2776" t="str">
        <f t="shared" si="172"/>
        <v>20</v>
      </c>
      <c r="D2776" t="str">
        <f t="shared" si="173"/>
        <v>437</v>
      </c>
      <c r="E2776" t="str">
        <f t="shared" si="174"/>
        <v>20437</v>
      </c>
      <c r="F2776" t="str">
        <f t="shared" si="175"/>
        <v>Santa María Tlahuitoltepec</v>
      </c>
      <c r="G2776" t="s">
        <v>19</v>
      </c>
      <c r="H2776">
        <v>216</v>
      </c>
      <c r="I2776">
        <v>401</v>
      </c>
      <c r="J2776">
        <v>23.806000000000001</v>
      </c>
      <c r="K2776">
        <v>15.169</v>
      </c>
      <c r="L2776">
        <v>0.20200000000000001</v>
      </c>
      <c r="M2776">
        <v>19.824999999999999</v>
      </c>
      <c r="N2776">
        <v>42.430999999999997</v>
      </c>
    </row>
    <row r="2777" spans="1:14" hidden="1" x14ac:dyDescent="0.25">
      <c r="A2777" t="s">
        <v>1029</v>
      </c>
      <c r="B2777" t="s">
        <v>1466</v>
      </c>
      <c r="C2777" t="str">
        <f t="shared" si="172"/>
        <v>20</v>
      </c>
      <c r="D2777" t="str">
        <f t="shared" si="173"/>
        <v>437</v>
      </c>
      <c r="E2777" t="str">
        <f t="shared" si="174"/>
        <v>20437</v>
      </c>
      <c r="F2777" t="str">
        <f t="shared" si="175"/>
        <v>Santa María Tlahuitoltepec</v>
      </c>
      <c r="G2777" t="s">
        <v>16</v>
      </c>
      <c r="H2777">
        <v>44</v>
      </c>
      <c r="I2777">
        <v>98</v>
      </c>
      <c r="J2777">
        <v>8.859</v>
      </c>
      <c r="K2777">
        <v>3.6429999999999998</v>
      </c>
      <c r="L2777">
        <v>1.7000000000000001E-2</v>
      </c>
      <c r="M2777">
        <v>2.0950000000000002</v>
      </c>
      <c r="N2777">
        <v>8.94</v>
      </c>
    </row>
    <row r="2778" spans="1:14" x14ac:dyDescent="0.25">
      <c r="A2778" t="s">
        <v>1029</v>
      </c>
      <c r="B2778" t="s">
        <v>1467</v>
      </c>
      <c r="C2778" t="str">
        <f t="shared" si="172"/>
        <v>20</v>
      </c>
      <c r="D2778" t="str">
        <f t="shared" si="173"/>
        <v>438</v>
      </c>
      <c r="E2778" t="str">
        <f t="shared" si="174"/>
        <v>20438</v>
      </c>
      <c r="F2778" t="str">
        <f t="shared" si="175"/>
        <v>Santa María Tlalixtac</v>
      </c>
      <c r="G2778" t="s">
        <v>19</v>
      </c>
      <c r="H2778">
        <v>41</v>
      </c>
      <c r="I2778">
        <v>104</v>
      </c>
      <c r="J2778">
        <v>1.3879999999999999</v>
      </c>
      <c r="K2778">
        <v>0.91</v>
      </c>
      <c r="L2778">
        <v>8.0000000000000002E-3</v>
      </c>
      <c r="M2778">
        <v>4.5839999999999996</v>
      </c>
      <c r="N2778">
        <v>3.4239999999999999</v>
      </c>
    </row>
    <row r="2779" spans="1:14" x14ac:dyDescent="0.25">
      <c r="A2779" t="s">
        <v>1029</v>
      </c>
      <c r="B2779" t="s">
        <v>1468</v>
      </c>
      <c r="C2779" t="str">
        <f t="shared" si="172"/>
        <v>20</v>
      </c>
      <c r="D2779" t="str">
        <f t="shared" si="173"/>
        <v>439</v>
      </c>
      <c r="E2779" t="str">
        <f t="shared" si="174"/>
        <v>20439</v>
      </c>
      <c r="F2779" t="str">
        <f t="shared" si="175"/>
        <v>Santa María Tonameca</v>
      </c>
      <c r="G2779" t="s">
        <v>19</v>
      </c>
      <c r="H2779">
        <v>870</v>
      </c>
      <c r="I2779">
        <v>1785</v>
      </c>
      <c r="J2779">
        <v>99.790999999999997</v>
      </c>
      <c r="K2779">
        <v>55.311</v>
      </c>
      <c r="L2779">
        <v>1.012</v>
      </c>
      <c r="M2779">
        <v>328.399</v>
      </c>
      <c r="N2779">
        <v>140.64599999999999</v>
      </c>
    </row>
    <row r="2780" spans="1:14" hidden="1" x14ac:dyDescent="0.25">
      <c r="A2780" t="s">
        <v>1029</v>
      </c>
      <c r="B2780" t="s">
        <v>1468</v>
      </c>
      <c r="C2780" t="str">
        <f t="shared" si="172"/>
        <v>20</v>
      </c>
      <c r="D2780" t="str">
        <f t="shared" si="173"/>
        <v>439</v>
      </c>
      <c r="E2780" t="str">
        <f t="shared" si="174"/>
        <v>20439</v>
      </c>
      <c r="F2780" t="str">
        <f t="shared" si="175"/>
        <v>Santa María Tonameca</v>
      </c>
      <c r="G2780" t="s">
        <v>16</v>
      </c>
      <c r="H2780">
        <v>138</v>
      </c>
      <c r="I2780">
        <v>234</v>
      </c>
      <c r="J2780">
        <v>17.890999999999998</v>
      </c>
      <c r="K2780">
        <v>8.3379999999999992</v>
      </c>
      <c r="L2780">
        <v>0.17899999999999999</v>
      </c>
      <c r="M2780">
        <v>14.099</v>
      </c>
      <c r="N2780">
        <v>17.594000000000001</v>
      </c>
    </row>
    <row r="2781" spans="1:14" x14ac:dyDescent="0.25">
      <c r="A2781" t="s">
        <v>1029</v>
      </c>
      <c r="B2781" t="s">
        <v>1469</v>
      </c>
      <c r="C2781" t="str">
        <f t="shared" si="172"/>
        <v>20</v>
      </c>
      <c r="D2781" t="str">
        <f t="shared" si="173"/>
        <v>440</v>
      </c>
      <c r="E2781" t="str">
        <f t="shared" si="174"/>
        <v>20440</v>
      </c>
      <c r="F2781" t="str">
        <f t="shared" si="175"/>
        <v>Santa María Totolapilla</v>
      </c>
      <c r="G2781" t="s">
        <v>19</v>
      </c>
      <c r="H2781">
        <v>24</v>
      </c>
      <c r="I2781">
        <v>97</v>
      </c>
      <c r="J2781">
        <v>1.3140000000000001</v>
      </c>
      <c r="K2781">
        <v>-3.2959999999999998</v>
      </c>
      <c r="L2781">
        <v>6.8000000000000005E-2</v>
      </c>
      <c r="M2781">
        <v>7.25</v>
      </c>
      <c r="N2781">
        <v>9.7170000000000005</v>
      </c>
    </row>
    <row r="2782" spans="1:14" x14ac:dyDescent="0.25">
      <c r="A2782" t="s">
        <v>1029</v>
      </c>
      <c r="B2782" t="s">
        <v>1470</v>
      </c>
      <c r="C2782" t="str">
        <f t="shared" si="172"/>
        <v>20</v>
      </c>
      <c r="D2782" t="str">
        <f t="shared" si="173"/>
        <v>441</v>
      </c>
      <c r="E2782" t="str">
        <f t="shared" si="174"/>
        <v>20441</v>
      </c>
      <c r="F2782" t="str">
        <f t="shared" si="175"/>
        <v>Santa María Xadani</v>
      </c>
      <c r="G2782" t="s">
        <v>19</v>
      </c>
      <c r="H2782">
        <v>1180</v>
      </c>
      <c r="I2782">
        <v>1454</v>
      </c>
      <c r="J2782">
        <v>108.634</v>
      </c>
      <c r="K2782">
        <v>62.91</v>
      </c>
      <c r="L2782">
        <v>0.16500000000000001</v>
      </c>
      <c r="M2782">
        <v>15.930999999999999</v>
      </c>
      <c r="N2782">
        <v>127.54</v>
      </c>
    </row>
    <row r="2783" spans="1:14" hidden="1" x14ac:dyDescent="0.25">
      <c r="A2783" t="s">
        <v>1029</v>
      </c>
      <c r="B2783" t="s">
        <v>1470</v>
      </c>
      <c r="C2783" t="str">
        <f t="shared" si="172"/>
        <v>20</v>
      </c>
      <c r="D2783" t="str">
        <f t="shared" si="173"/>
        <v>441</v>
      </c>
      <c r="E2783" t="str">
        <f t="shared" si="174"/>
        <v>20441</v>
      </c>
      <c r="F2783" t="str">
        <f t="shared" si="175"/>
        <v>Santa María Xadani</v>
      </c>
      <c r="G2783" t="s">
        <v>16</v>
      </c>
      <c r="H2783">
        <v>912</v>
      </c>
      <c r="I2783">
        <v>989</v>
      </c>
      <c r="J2783">
        <v>57.715000000000003</v>
      </c>
      <c r="K2783">
        <v>29.718</v>
      </c>
      <c r="L2783">
        <v>3.0000000000000001E-3</v>
      </c>
      <c r="M2783">
        <v>3.5089999999999999</v>
      </c>
      <c r="N2783">
        <v>57.225999999999999</v>
      </c>
    </row>
    <row r="2784" spans="1:14" x14ac:dyDescent="0.25">
      <c r="A2784" t="s">
        <v>1029</v>
      </c>
      <c r="B2784" t="s">
        <v>1471</v>
      </c>
      <c r="C2784" t="str">
        <f t="shared" si="172"/>
        <v>20</v>
      </c>
      <c r="D2784" t="str">
        <f t="shared" si="173"/>
        <v>442</v>
      </c>
      <c r="E2784" t="str">
        <f t="shared" si="174"/>
        <v>20442</v>
      </c>
      <c r="F2784" t="str">
        <f t="shared" si="175"/>
        <v>Santa María Yalina</v>
      </c>
      <c r="G2784" t="s">
        <v>19</v>
      </c>
      <c r="H2784">
        <v>16</v>
      </c>
      <c r="I2784">
        <v>27</v>
      </c>
      <c r="J2784">
        <v>0.65600000000000003</v>
      </c>
      <c r="K2784">
        <v>0.14000000000000001</v>
      </c>
      <c r="L2784">
        <v>1E-3</v>
      </c>
      <c r="M2784">
        <v>1.099</v>
      </c>
      <c r="N2784">
        <v>1.94</v>
      </c>
    </row>
    <row r="2785" spans="1:14" x14ac:dyDescent="0.25">
      <c r="A2785" t="s">
        <v>1029</v>
      </c>
      <c r="B2785" t="s">
        <v>1472</v>
      </c>
      <c r="C2785" t="str">
        <f t="shared" si="172"/>
        <v>20</v>
      </c>
      <c r="D2785" t="str">
        <f t="shared" si="173"/>
        <v>443</v>
      </c>
      <c r="E2785" t="str">
        <f t="shared" si="174"/>
        <v>20443</v>
      </c>
      <c r="F2785" t="str">
        <f t="shared" si="175"/>
        <v>Santa María Yavesía</v>
      </c>
      <c r="G2785" t="s">
        <v>19</v>
      </c>
      <c r="H2785">
        <v>15</v>
      </c>
      <c r="I2785">
        <v>24</v>
      </c>
      <c r="J2785">
        <v>0.45800000000000002</v>
      </c>
      <c r="K2785">
        <v>0.11600000000000001</v>
      </c>
      <c r="L2785">
        <v>4.0000000000000001E-3</v>
      </c>
      <c r="M2785">
        <v>0.68500000000000005</v>
      </c>
      <c r="N2785">
        <v>0.99</v>
      </c>
    </row>
    <row r="2786" spans="1:14" x14ac:dyDescent="0.25">
      <c r="A2786" t="s">
        <v>1029</v>
      </c>
      <c r="B2786" t="s">
        <v>1473</v>
      </c>
      <c r="C2786" t="str">
        <f t="shared" si="172"/>
        <v>20</v>
      </c>
      <c r="D2786" t="str">
        <f t="shared" si="173"/>
        <v>444</v>
      </c>
      <c r="E2786" t="str">
        <f t="shared" si="174"/>
        <v>20444</v>
      </c>
      <c r="F2786" t="str">
        <f t="shared" si="175"/>
        <v>Santa María Yolotepec</v>
      </c>
      <c r="G2786" t="s">
        <v>19</v>
      </c>
      <c r="H2786">
        <v>13</v>
      </c>
      <c r="I2786">
        <v>23</v>
      </c>
      <c r="J2786">
        <v>0.215</v>
      </c>
      <c r="K2786">
        <v>7.0000000000000007E-2</v>
      </c>
      <c r="L2786">
        <v>0</v>
      </c>
      <c r="M2786">
        <v>1.3049999999999999</v>
      </c>
      <c r="N2786">
        <v>0.56000000000000005</v>
      </c>
    </row>
    <row r="2787" spans="1:14" x14ac:dyDescent="0.25">
      <c r="A2787" t="s">
        <v>1029</v>
      </c>
      <c r="B2787" t="s">
        <v>1474</v>
      </c>
      <c r="C2787" t="str">
        <f t="shared" si="172"/>
        <v>20</v>
      </c>
      <c r="D2787" t="str">
        <f t="shared" si="173"/>
        <v>445</v>
      </c>
      <c r="E2787" t="str">
        <f t="shared" si="174"/>
        <v>20445</v>
      </c>
      <c r="F2787" t="str">
        <f t="shared" si="175"/>
        <v>Santa María Yosoyúa</v>
      </c>
      <c r="G2787" t="s">
        <v>19</v>
      </c>
      <c r="H2787">
        <v>21</v>
      </c>
      <c r="I2787">
        <v>37</v>
      </c>
      <c r="J2787">
        <v>0.48599999999999999</v>
      </c>
      <c r="K2787">
        <v>0.39800000000000002</v>
      </c>
      <c r="L2787">
        <v>4.0000000000000001E-3</v>
      </c>
      <c r="M2787">
        <v>1.889</v>
      </c>
      <c r="N2787">
        <v>0.94699999999999995</v>
      </c>
    </row>
    <row r="2788" spans="1:14" hidden="1" x14ac:dyDescent="0.25">
      <c r="A2788" t="s">
        <v>1029</v>
      </c>
      <c r="B2788" t="s">
        <v>1474</v>
      </c>
      <c r="C2788" t="str">
        <f t="shared" si="172"/>
        <v>20</v>
      </c>
      <c r="D2788" t="str">
        <f t="shared" si="173"/>
        <v>445</v>
      </c>
      <c r="E2788" t="str">
        <f t="shared" si="174"/>
        <v>20445</v>
      </c>
      <c r="F2788" t="str">
        <f t="shared" si="175"/>
        <v>Santa María Yosoyúa</v>
      </c>
      <c r="G2788" t="s">
        <v>16</v>
      </c>
      <c r="H2788">
        <v>15</v>
      </c>
      <c r="I2788">
        <v>20</v>
      </c>
      <c r="J2788">
        <v>9.8000000000000004E-2</v>
      </c>
      <c r="K2788">
        <v>7.0999999999999994E-2</v>
      </c>
      <c r="L2788">
        <v>0</v>
      </c>
      <c r="M2788">
        <v>0</v>
      </c>
      <c r="N2788">
        <v>9.8000000000000004E-2</v>
      </c>
    </row>
    <row r="2789" spans="1:14" x14ac:dyDescent="0.25">
      <c r="A2789" t="s">
        <v>1029</v>
      </c>
      <c r="B2789" t="s">
        <v>1475</v>
      </c>
      <c r="C2789" t="str">
        <f t="shared" si="172"/>
        <v>20</v>
      </c>
      <c r="D2789" t="str">
        <f t="shared" si="173"/>
        <v>446</v>
      </c>
      <c r="E2789" t="str">
        <f t="shared" si="174"/>
        <v>20446</v>
      </c>
      <c r="F2789" t="str">
        <f t="shared" si="175"/>
        <v>Santa María Yucuhiti</v>
      </c>
      <c r="G2789" t="s">
        <v>19</v>
      </c>
      <c r="H2789">
        <v>19</v>
      </c>
      <c r="I2789">
        <v>50</v>
      </c>
      <c r="J2789">
        <v>4.84</v>
      </c>
      <c r="K2789">
        <v>2.778</v>
      </c>
      <c r="L2789">
        <v>0.02</v>
      </c>
      <c r="M2789">
        <v>2.625</v>
      </c>
      <c r="N2789">
        <v>4.5570000000000004</v>
      </c>
    </row>
    <row r="2790" spans="1:14" x14ac:dyDescent="0.25">
      <c r="A2790" t="s">
        <v>1029</v>
      </c>
      <c r="B2790" t="s">
        <v>1476</v>
      </c>
      <c r="C2790" t="str">
        <f t="shared" si="172"/>
        <v>20</v>
      </c>
      <c r="D2790" t="str">
        <f t="shared" si="173"/>
        <v>447</v>
      </c>
      <c r="E2790" t="str">
        <f t="shared" si="174"/>
        <v>20447</v>
      </c>
      <c r="F2790" t="str">
        <f t="shared" si="175"/>
        <v>Santa María Zacatepec</v>
      </c>
      <c r="G2790" t="s">
        <v>19</v>
      </c>
      <c r="H2790">
        <v>401</v>
      </c>
      <c r="I2790">
        <v>846</v>
      </c>
      <c r="J2790">
        <v>82.545000000000002</v>
      </c>
      <c r="K2790">
        <v>46.661000000000001</v>
      </c>
      <c r="L2790">
        <v>3.6999999999999998E-2</v>
      </c>
      <c r="M2790">
        <v>51.33</v>
      </c>
      <c r="N2790">
        <v>199.88</v>
      </c>
    </row>
    <row r="2791" spans="1:14" hidden="1" x14ac:dyDescent="0.25">
      <c r="A2791" t="s">
        <v>1029</v>
      </c>
      <c r="B2791" t="s">
        <v>1476</v>
      </c>
      <c r="C2791" t="str">
        <f t="shared" si="172"/>
        <v>20</v>
      </c>
      <c r="D2791" t="str">
        <f t="shared" si="173"/>
        <v>447</v>
      </c>
      <c r="E2791" t="str">
        <f t="shared" si="174"/>
        <v>20447</v>
      </c>
      <c r="F2791" t="str">
        <f t="shared" si="175"/>
        <v>Santa María Zacatepec</v>
      </c>
      <c r="G2791" t="s">
        <v>16</v>
      </c>
      <c r="H2791">
        <v>40</v>
      </c>
      <c r="I2791">
        <v>86</v>
      </c>
      <c r="J2791">
        <v>10.375</v>
      </c>
      <c r="K2791">
        <v>3.7559999999999998</v>
      </c>
      <c r="L2791">
        <v>5.0000000000000001E-3</v>
      </c>
      <c r="M2791">
        <v>7.93</v>
      </c>
      <c r="N2791">
        <v>10.361000000000001</v>
      </c>
    </row>
    <row r="2792" spans="1:14" x14ac:dyDescent="0.25">
      <c r="A2792" t="s">
        <v>1029</v>
      </c>
      <c r="B2792" t="s">
        <v>1477</v>
      </c>
      <c r="C2792" t="str">
        <f t="shared" si="172"/>
        <v>20</v>
      </c>
      <c r="D2792" t="str">
        <f t="shared" si="173"/>
        <v>448</v>
      </c>
      <c r="E2792" t="str">
        <f t="shared" si="174"/>
        <v>20448</v>
      </c>
      <c r="F2792" t="str">
        <f t="shared" si="175"/>
        <v>Santa María Zaniza</v>
      </c>
      <c r="G2792" t="s">
        <v>19</v>
      </c>
      <c r="H2792">
        <v>26</v>
      </c>
      <c r="I2792">
        <v>60</v>
      </c>
      <c r="J2792">
        <v>0.86299999999999999</v>
      </c>
      <c r="K2792">
        <v>0.439</v>
      </c>
      <c r="L2792">
        <v>0</v>
      </c>
      <c r="M2792">
        <v>1.7230000000000001</v>
      </c>
      <c r="N2792">
        <v>2.129</v>
      </c>
    </row>
    <row r="2793" spans="1:14" x14ac:dyDescent="0.25">
      <c r="A2793" t="s">
        <v>1029</v>
      </c>
      <c r="B2793" t="s">
        <v>1478</v>
      </c>
      <c r="C2793" t="str">
        <f t="shared" si="172"/>
        <v>20</v>
      </c>
      <c r="D2793" t="str">
        <f t="shared" si="173"/>
        <v>449</v>
      </c>
      <c r="E2793" t="str">
        <f t="shared" si="174"/>
        <v>20449</v>
      </c>
      <c r="F2793" t="str">
        <f t="shared" si="175"/>
        <v>Santa María Zoquitlán</v>
      </c>
      <c r="G2793" t="s">
        <v>19</v>
      </c>
      <c r="H2793">
        <v>118</v>
      </c>
      <c r="I2793">
        <v>204</v>
      </c>
      <c r="J2793">
        <v>66.218999999999994</v>
      </c>
      <c r="K2793">
        <v>57.920999999999999</v>
      </c>
      <c r="L2793">
        <v>4.3999999999999997E-2</v>
      </c>
      <c r="M2793">
        <v>8.8010000000000002</v>
      </c>
      <c r="N2793">
        <v>75.647999999999996</v>
      </c>
    </row>
    <row r="2794" spans="1:14" hidden="1" x14ac:dyDescent="0.25">
      <c r="A2794" t="s">
        <v>1029</v>
      </c>
      <c r="B2794" t="s">
        <v>1478</v>
      </c>
      <c r="C2794" t="str">
        <f t="shared" si="172"/>
        <v>20</v>
      </c>
      <c r="D2794" t="str">
        <f t="shared" si="173"/>
        <v>449</v>
      </c>
      <c r="E2794" t="str">
        <f t="shared" si="174"/>
        <v>20449</v>
      </c>
      <c r="F2794" t="str">
        <f t="shared" si="175"/>
        <v>Santa María Zoquitlán</v>
      </c>
      <c r="G2794" t="s">
        <v>16</v>
      </c>
      <c r="H2794">
        <v>29</v>
      </c>
      <c r="I2794">
        <v>46</v>
      </c>
      <c r="J2794">
        <v>3.8130000000000002</v>
      </c>
      <c r="K2794">
        <v>2.0680000000000001</v>
      </c>
      <c r="L2794">
        <v>0</v>
      </c>
      <c r="M2794">
        <v>0.49</v>
      </c>
      <c r="N2794">
        <v>3.6309999999999998</v>
      </c>
    </row>
    <row r="2795" spans="1:14" x14ac:dyDescent="0.25">
      <c r="A2795" t="s">
        <v>1029</v>
      </c>
      <c r="B2795" t="s">
        <v>1479</v>
      </c>
      <c r="C2795" t="str">
        <f t="shared" si="172"/>
        <v>20</v>
      </c>
      <c r="D2795" t="str">
        <f t="shared" si="173"/>
        <v>450</v>
      </c>
      <c r="E2795" t="str">
        <f t="shared" si="174"/>
        <v>20450</v>
      </c>
      <c r="F2795" t="str">
        <f t="shared" si="175"/>
        <v>Santiago Amoltepec</v>
      </c>
      <c r="G2795" t="s">
        <v>19</v>
      </c>
      <c r="H2795">
        <v>102</v>
      </c>
      <c r="I2795">
        <v>189</v>
      </c>
      <c r="J2795">
        <v>10.367000000000001</v>
      </c>
      <c r="K2795">
        <v>5.9989999999999997</v>
      </c>
      <c r="L2795">
        <v>0.40200000000000002</v>
      </c>
      <c r="M2795">
        <v>11.167999999999999</v>
      </c>
      <c r="N2795">
        <v>23.065000000000001</v>
      </c>
    </row>
    <row r="2796" spans="1:14" hidden="1" x14ac:dyDescent="0.25">
      <c r="A2796" t="s">
        <v>1029</v>
      </c>
      <c r="B2796" t="s">
        <v>1479</v>
      </c>
      <c r="C2796" t="str">
        <f t="shared" si="172"/>
        <v>20</v>
      </c>
      <c r="D2796" t="str">
        <f t="shared" si="173"/>
        <v>450</v>
      </c>
      <c r="E2796" t="str">
        <f t="shared" si="174"/>
        <v>20450</v>
      </c>
      <c r="F2796" t="str">
        <f t="shared" si="175"/>
        <v>Santiago Amoltepec</v>
      </c>
      <c r="G2796" t="s">
        <v>16</v>
      </c>
      <c r="H2796">
        <v>3</v>
      </c>
      <c r="I2796">
        <v>8</v>
      </c>
      <c r="J2796">
        <v>0.20499999999999999</v>
      </c>
      <c r="K2796">
        <v>8.5000000000000006E-2</v>
      </c>
      <c r="L2796">
        <v>0</v>
      </c>
      <c r="M2796">
        <v>0.622</v>
      </c>
      <c r="N2796">
        <v>0.20499999999999999</v>
      </c>
    </row>
    <row r="2797" spans="1:14" x14ac:dyDescent="0.25">
      <c r="A2797" t="s">
        <v>1029</v>
      </c>
      <c r="B2797" t="s">
        <v>1480</v>
      </c>
      <c r="C2797" t="str">
        <f t="shared" si="172"/>
        <v>20</v>
      </c>
      <c r="D2797" t="str">
        <f t="shared" si="173"/>
        <v>451</v>
      </c>
      <c r="E2797" t="str">
        <f t="shared" si="174"/>
        <v>20451</v>
      </c>
      <c r="F2797" t="str">
        <f t="shared" si="175"/>
        <v>Santiago Apoala</v>
      </c>
      <c r="G2797" t="s">
        <v>19</v>
      </c>
      <c r="H2797">
        <v>34</v>
      </c>
      <c r="I2797">
        <v>64</v>
      </c>
      <c r="J2797">
        <v>0.67100000000000004</v>
      </c>
      <c r="K2797">
        <v>0.43099999999999999</v>
      </c>
      <c r="L2797">
        <v>0</v>
      </c>
      <c r="M2797">
        <v>1.234</v>
      </c>
      <c r="N2797">
        <v>0.747</v>
      </c>
    </row>
    <row r="2798" spans="1:14" hidden="1" x14ac:dyDescent="0.25">
      <c r="A2798" t="s">
        <v>1029</v>
      </c>
      <c r="B2798" t="s">
        <v>1480</v>
      </c>
      <c r="C2798" t="str">
        <f t="shared" si="172"/>
        <v>20</v>
      </c>
      <c r="D2798" t="str">
        <f t="shared" si="173"/>
        <v>451</v>
      </c>
      <c r="E2798" t="str">
        <f t="shared" si="174"/>
        <v>20451</v>
      </c>
      <c r="F2798" t="str">
        <f t="shared" si="175"/>
        <v>Santiago Apoala</v>
      </c>
      <c r="G2798" t="s">
        <v>16</v>
      </c>
      <c r="H2798">
        <v>22</v>
      </c>
      <c r="I2798">
        <v>28</v>
      </c>
      <c r="J2798">
        <v>0.183</v>
      </c>
      <c r="K2798">
        <v>7.4999999999999997E-2</v>
      </c>
      <c r="L2798">
        <v>0</v>
      </c>
      <c r="M2798">
        <v>0.22</v>
      </c>
      <c r="N2798">
        <v>0.183</v>
      </c>
    </row>
    <row r="2799" spans="1:14" x14ac:dyDescent="0.25">
      <c r="A2799" t="s">
        <v>1029</v>
      </c>
      <c r="B2799" t="s">
        <v>1481</v>
      </c>
      <c r="C2799" t="str">
        <f t="shared" si="172"/>
        <v>20</v>
      </c>
      <c r="D2799" t="str">
        <f t="shared" si="173"/>
        <v>452</v>
      </c>
      <c r="E2799" t="str">
        <f t="shared" si="174"/>
        <v>20452</v>
      </c>
      <c r="F2799" t="str">
        <f t="shared" si="175"/>
        <v>Santiago Apóstol</v>
      </c>
      <c r="G2799" t="s">
        <v>19</v>
      </c>
      <c r="H2799">
        <v>183</v>
      </c>
      <c r="I2799">
        <v>246</v>
      </c>
      <c r="J2799">
        <v>11.818</v>
      </c>
      <c r="K2799">
        <v>4.5819999999999999</v>
      </c>
      <c r="L2799">
        <v>7.0000000000000001E-3</v>
      </c>
      <c r="M2799">
        <v>3.359</v>
      </c>
      <c r="N2799">
        <v>15.805999999999999</v>
      </c>
    </row>
    <row r="2800" spans="1:14" hidden="1" x14ac:dyDescent="0.25">
      <c r="A2800" t="s">
        <v>1029</v>
      </c>
      <c r="B2800" t="s">
        <v>1481</v>
      </c>
      <c r="C2800" t="str">
        <f t="shared" si="172"/>
        <v>20</v>
      </c>
      <c r="D2800" t="str">
        <f t="shared" si="173"/>
        <v>452</v>
      </c>
      <c r="E2800" t="str">
        <f t="shared" si="174"/>
        <v>20452</v>
      </c>
      <c r="F2800" t="str">
        <f t="shared" si="175"/>
        <v>Santiago Apóstol</v>
      </c>
      <c r="G2800" t="s">
        <v>16</v>
      </c>
      <c r="H2800">
        <v>79</v>
      </c>
      <c r="I2800">
        <v>97</v>
      </c>
      <c r="J2800">
        <v>7.0640000000000001</v>
      </c>
      <c r="K2800">
        <v>2.5579999999999998</v>
      </c>
      <c r="L2800">
        <v>0</v>
      </c>
      <c r="M2800">
        <v>1.1919999999999999</v>
      </c>
      <c r="N2800">
        <v>7.02</v>
      </c>
    </row>
    <row r="2801" spans="1:14" x14ac:dyDescent="0.25">
      <c r="A2801" t="s">
        <v>1029</v>
      </c>
      <c r="B2801" t="s">
        <v>1482</v>
      </c>
      <c r="C2801" t="str">
        <f t="shared" si="172"/>
        <v>20</v>
      </c>
      <c r="D2801" t="str">
        <f t="shared" si="173"/>
        <v>453</v>
      </c>
      <c r="E2801" t="str">
        <f t="shared" si="174"/>
        <v>20453</v>
      </c>
      <c r="F2801" t="str">
        <f t="shared" si="175"/>
        <v>Santiago Astata</v>
      </c>
      <c r="G2801" t="s">
        <v>19</v>
      </c>
      <c r="H2801">
        <v>164</v>
      </c>
      <c r="I2801">
        <v>266</v>
      </c>
      <c r="J2801">
        <v>28.515999999999998</v>
      </c>
      <c r="K2801">
        <v>15.795999999999999</v>
      </c>
      <c r="L2801">
        <v>0.23400000000000001</v>
      </c>
      <c r="M2801">
        <v>21.613</v>
      </c>
      <c r="N2801">
        <v>56.917999999999999</v>
      </c>
    </row>
    <row r="2802" spans="1:14" hidden="1" x14ac:dyDescent="0.25">
      <c r="A2802" t="s">
        <v>1029</v>
      </c>
      <c r="B2802" t="s">
        <v>1482</v>
      </c>
      <c r="C2802" t="str">
        <f t="shared" si="172"/>
        <v>20</v>
      </c>
      <c r="D2802" t="str">
        <f t="shared" si="173"/>
        <v>453</v>
      </c>
      <c r="E2802" t="str">
        <f t="shared" si="174"/>
        <v>20453</v>
      </c>
      <c r="F2802" t="str">
        <f t="shared" si="175"/>
        <v>Santiago Astata</v>
      </c>
      <c r="G2802" t="s">
        <v>16</v>
      </c>
      <c r="H2802">
        <v>20</v>
      </c>
      <c r="I2802">
        <v>34</v>
      </c>
      <c r="J2802">
        <v>2.9489999999999998</v>
      </c>
      <c r="K2802">
        <v>1.7030000000000001</v>
      </c>
      <c r="L2802">
        <v>1E-3</v>
      </c>
      <c r="M2802">
        <v>0.95599999999999996</v>
      </c>
      <c r="N2802">
        <v>2.9460000000000002</v>
      </c>
    </row>
    <row r="2803" spans="1:14" x14ac:dyDescent="0.25">
      <c r="A2803" t="s">
        <v>1029</v>
      </c>
      <c r="B2803" t="s">
        <v>1483</v>
      </c>
      <c r="C2803" t="str">
        <f t="shared" si="172"/>
        <v>20</v>
      </c>
      <c r="D2803" t="str">
        <f t="shared" si="173"/>
        <v>454</v>
      </c>
      <c r="E2803" t="str">
        <f t="shared" si="174"/>
        <v>20454</v>
      </c>
      <c r="F2803" t="str">
        <f t="shared" si="175"/>
        <v>Santiago Atitlán</v>
      </c>
      <c r="G2803" t="s">
        <v>19</v>
      </c>
      <c r="H2803">
        <v>35</v>
      </c>
      <c r="I2803">
        <v>62</v>
      </c>
      <c r="J2803">
        <v>3.3730000000000002</v>
      </c>
      <c r="K2803">
        <v>2.3149999999999999</v>
      </c>
      <c r="L2803">
        <v>0</v>
      </c>
      <c r="M2803">
        <v>1.714</v>
      </c>
      <c r="N2803">
        <v>5.5049999999999999</v>
      </c>
    </row>
    <row r="2804" spans="1:14" hidden="1" x14ac:dyDescent="0.25">
      <c r="A2804" t="s">
        <v>1029</v>
      </c>
      <c r="B2804" t="s">
        <v>1483</v>
      </c>
      <c r="C2804" t="str">
        <f t="shared" si="172"/>
        <v>20</v>
      </c>
      <c r="D2804" t="str">
        <f t="shared" si="173"/>
        <v>454</v>
      </c>
      <c r="E2804" t="str">
        <f t="shared" si="174"/>
        <v>20454</v>
      </c>
      <c r="F2804" t="str">
        <f t="shared" si="175"/>
        <v>Santiago Atitlán</v>
      </c>
      <c r="G2804" t="s">
        <v>16</v>
      </c>
      <c r="H2804">
        <v>4</v>
      </c>
      <c r="I2804">
        <v>8</v>
      </c>
      <c r="J2804">
        <v>1.119</v>
      </c>
      <c r="K2804">
        <v>0.52700000000000002</v>
      </c>
      <c r="L2804">
        <v>1E-3</v>
      </c>
      <c r="M2804">
        <v>0.49399999999999999</v>
      </c>
      <c r="N2804">
        <v>1.1160000000000001</v>
      </c>
    </row>
    <row r="2805" spans="1:14" x14ac:dyDescent="0.25">
      <c r="A2805" t="s">
        <v>1029</v>
      </c>
      <c r="B2805" t="s">
        <v>1484</v>
      </c>
      <c r="C2805" t="str">
        <f t="shared" si="172"/>
        <v>20</v>
      </c>
      <c r="D2805" t="str">
        <f t="shared" si="173"/>
        <v>455</v>
      </c>
      <c r="E2805" t="str">
        <f t="shared" si="174"/>
        <v>20455</v>
      </c>
      <c r="F2805" t="str">
        <f t="shared" si="175"/>
        <v>Santiago Ayuquililla</v>
      </c>
      <c r="G2805" t="s">
        <v>19</v>
      </c>
      <c r="H2805">
        <v>83</v>
      </c>
      <c r="I2805">
        <v>162</v>
      </c>
      <c r="J2805">
        <v>8.0169999999999995</v>
      </c>
      <c r="K2805">
        <v>4.2480000000000002</v>
      </c>
      <c r="L2805">
        <v>4.1000000000000002E-2</v>
      </c>
      <c r="M2805">
        <v>3.7389999999999999</v>
      </c>
      <c r="N2805">
        <v>11.909000000000001</v>
      </c>
    </row>
    <row r="2806" spans="1:14" hidden="1" x14ac:dyDescent="0.25">
      <c r="A2806" t="s">
        <v>1029</v>
      </c>
      <c r="B2806" t="s">
        <v>1484</v>
      </c>
      <c r="C2806" t="str">
        <f t="shared" si="172"/>
        <v>20</v>
      </c>
      <c r="D2806" t="str">
        <f t="shared" si="173"/>
        <v>455</v>
      </c>
      <c r="E2806" t="str">
        <f t="shared" si="174"/>
        <v>20455</v>
      </c>
      <c r="F2806" t="str">
        <f t="shared" si="175"/>
        <v>Santiago Ayuquililla</v>
      </c>
      <c r="G2806" t="s">
        <v>16</v>
      </c>
      <c r="H2806">
        <v>18</v>
      </c>
      <c r="I2806">
        <v>37</v>
      </c>
      <c r="J2806">
        <v>1.62</v>
      </c>
      <c r="K2806">
        <v>0.85699999999999998</v>
      </c>
      <c r="L2806">
        <v>0</v>
      </c>
      <c r="M2806">
        <v>0.27900000000000003</v>
      </c>
      <c r="N2806">
        <v>1.617</v>
      </c>
    </row>
    <row r="2807" spans="1:14" x14ac:dyDescent="0.25">
      <c r="A2807" t="s">
        <v>1029</v>
      </c>
      <c r="B2807" t="s">
        <v>1485</v>
      </c>
      <c r="C2807" t="str">
        <f t="shared" si="172"/>
        <v>20</v>
      </c>
      <c r="D2807" t="str">
        <f t="shared" si="173"/>
        <v>456</v>
      </c>
      <c r="E2807" t="str">
        <f t="shared" si="174"/>
        <v>20456</v>
      </c>
      <c r="F2807" t="str">
        <f t="shared" si="175"/>
        <v>Santiago Cacaloxtepec</v>
      </c>
      <c r="G2807" t="s">
        <v>19</v>
      </c>
      <c r="H2807">
        <v>171</v>
      </c>
      <c r="I2807">
        <v>241</v>
      </c>
      <c r="J2807">
        <v>5.7409999999999997</v>
      </c>
      <c r="K2807">
        <v>3.19</v>
      </c>
      <c r="L2807">
        <v>0.13500000000000001</v>
      </c>
      <c r="M2807">
        <v>2.3969999999999998</v>
      </c>
      <c r="N2807">
        <v>8.0790000000000006</v>
      </c>
    </row>
    <row r="2808" spans="1:14" hidden="1" x14ac:dyDescent="0.25">
      <c r="A2808" t="s">
        <v>1029</v>
      </c>
      <c r="B2808" t="s">
        <v>1485</v>
      </c>
      <c r="C2808" t="str">
        <f t="shared" si="172"/>
        <v>20</v>
      </c>
      <c r="D2808" t="str">
        <f t="shared" si="173"/>
        <v>456</v>
      </c>
      <c r="E2808" t="str">
        <f t="shared" si="174"/>
        <v>20456</v>
      </c>
      <c r="F2808" t="str">
        <f t="shared" si="175"/>
        <v>Santiago Cacaloxtepec</v>
      </c>
      <c r="G2808" t="s">
        <v>16</v>
      </c>
      <c r="H2808">
        <v>124</v>
      </c>
      <c r="I2808">
        <v>167</v>
      </c>
      <c r="J2808">
        <v>3.7869999999999999</v>
      </c>
      <c r="K2808">
        <v>2.101</v>
      </c>
      <c r="L2808">
        <v>8.3000000000000004E-2</v>
      </c>
      <c r="M2808">
        <v>1.1839999999999999</v>
      </c>
      <c r="N2808">
        <v>3.681</v>
      </c>
    </row>
    <row r="2809" spans="1:14" x14ac:dyDescent="0.25">
      <c r="A2809" t="s">
        <v>1029</v>
      </c>
      <c r="B2809" t="s">
        <v>1486</v>
      </c>
      <c r="C2809" t="str">
        <f t="shared" si="172"/>
        <v>20</v>
      </c>
      <c r="D2809" t="str">
        <f t="shared" si="173"/>
        <v>457</v>
      </c>
      <c r="E2809" t="str">
        <f t="shared" si="174"/>
        <v>20457</v>
      </c>
      <c r="F2809" t="str">
        <f t="shared" si="175"/>
        <v>Santiago Camotlán</v>
      </c>
      <c r="G2809" t="s">
        <v>19</v>
      </c>
      <c r="H2809">
        <v>28</v>
      </c>
      <c r="I2809">
        <v>51</v>
      </c>
      <c r="J2809">
        <v>3.8860000000000001</v>
      </c>
      <c r="K2809">
        <v>3.6230000000000002</v>
      </c>
      <c r="L2809">
        <v>0</v>
      </c>
      <c r="M2809">
        <v>2.2200000000000002</v>
      </c>
      <c r="N2809">
        <v>2.2040000000000002</v>
      </c>
    </row>
    <row r="2810" spans="1:14" hidden="1" x14ac:dyDescent="0.25">
      <c r="A2810" t="s">
        <v>1029</v>
      </c>
      <c r="B2810" t="s">
        <v>1486</v>
      </c>
      <c r="C2810" t="str">
        <f t="shared" si="172"/>
        <v>20</v>
      </c>
      <c r="D2810" t="str">
        <f t="shared" si="173"/>
        <v>457</v>
      </c>
      <c r="E2810" t="str">
        <f t="shared" si="174"/>
        <v>20457</v>
      </c>
      <c r="F2810" t="str">
        <f t="shared" si="175"/>
        <v>Santiago Camotlán</v>
      </c>
      <c r="G2810" t="s">
        <v>16</v>
      </c>
      <c r="H2810">
        <v>3</v>
      </c>
      <c r="I2810">
        <v>4</v>
      </c>
      <c r="J2810">
        <v>7.1999999999999995E-2</v>
      </c>
      <c r="K2810">
        <v>0.03</v>
      </c>
      <c r="L2810">
        <v>0</v>
      </c>
      <c r="M2810">
        <v>5.1999999999999998E-2</v>
      </c>
      <c r="N2810">
        <v>7.1999999999999995E-2</v>
      </c>
    </row>
    <row r="2811" spans="1:14" x14ac:dyDescent="0.25">
      <c r="A2811" t="s">
        <v>1029</v>
      </c>
      <c r="B2811" t="s">
        <v>1487</v>
      </c>
      <c r="C2811" t="str">
        <f t="shared" si="172"/>
        <v>20</v>
      </c>
      <c r="D2811" t="str">
        <f t="shared" si="173"/>
        <v>458</v>
      </c>
      <c r="E2811" t="str">
        <f t="shared" si="174"/>
        <v>20458</v>
      </c>
      <c r="F2811" t="str">
        <f t="shared" si="175"/>
        <v>Santiago Comaltepec</v>
      </c>
      <c r="G2811" t="s">
        <v>19</v>
      </c>
      <c r="H2811">
        <v>28</v>
      </c>
      <c r="I2811">
        <v>54</v>
      </c>
      <c r="J2811">
        <v>2.149</v>
      </c>
      <c r="K2811">
        <v>1.5620000000000001</v>
      </c>
      <c r="L2811">
        <v>0</v>
      </c>
      <c r="M2811">
        <v>2.665</v>
      </c>
      <c r="N2811">
        <v>5.1669999999999998</v>
      </c>
    </row>
    <row r="2812" spans="1:14" hidden="1" x14ac:dyDescent="0.25">
      <c r="A2812" t="s">
        <v>1029</v>
      </c>
      <c r="B2812" t="s">
        <v>1487</v>
      </c>
      <c r="C2812" t="str">
        <f t="shared" si="172"/>
        <v>20</v>
      </c>
      <c r="D2812" t="str">
        <f t="shared" si="173"/>
        <v>458</v>
      </c>
      <c r="E2812" t="str">
        <f t="shared" si="174"/>
        <v>20458</v>
      </c>
      <c r="F2812" t="str">
        <f t="shared" si="175"/>
        <v>Santiago Comaltepec</v>
      </c>
      <c r="G2812" t="s">
        <v>16</v>
      </c>
      <c r="H2812">
        <v>3</v>
      </c>
      <c r="I2812">
        <v>6</v>
      </c>
      <c r="J2812">
        <v>0.45400000000000001</v>
      </c>
      <c r="K2812">
        <v>0.32200000000000001</v>
      </c>
      <c r="L2812">
        <v>0</v>
      </c>
      <c r="M2812">
        <v>0.61</v>
      </c>
      <c r="N2812">
        <v>0.45400000000000001</v>
      </c>
    </row>
    <row r="2813" spans="1:14" x14ac:dyDescent="0.25">
      <c r="A2813" t="s">
        <v>1029</v>
      </c>
      <c r="B2813" t="s">
        <v>1488</v>
      </c>
      <c r="C2813" t="str">
        <f t="shared" si="172"/>
        <v>20</v>
      </c>
      <c r="D2813" t="str">
        <f t="shared" si="173"/>
        <v>459</v>
      </c>
      <c r="E2813" t="str">
        <f t="shared" si="174"/>
        <v>20459</v>
      </c>
      <c r="F2813" t="str">
        <f t="shared" si="175"/>
        <v>Santiago Chazumba</v>
      </c>
      <c r="G2813" t="s">
        <v>19</v>
      </c>
      <c r="H2813">
        <v>167</v>
      </c>
      <c r="I2813">
        <v>296</v>
      </c>
      <c r="J2813">
        <v>25.579000000000001</v>
      </c>
      <c r="K2813">
        <v>17.571000000000002</v>
      </c>
      <c r="L2813">
        <v>0.79600000000000004</v>
      </c>
      <c r="M2813">
        <v>32.448</v>
      </c>
      <c r="N2813">
        <v>46.323999999999998</v>
      </c>
    </row>
    <row r="2814" spans="1:14" hidden="1" x14ac:dyDescent="0.25">
      <c r="A2814" t="s">
        <v>1029</v>
      </c>
      <c r="B2814" t="s">
        <v>1488</v>
      </c>
      <c r="C2814" t="str">
        <f t="shared" si="172"/>
        <v>20</v>
      </c>
      <c r="D2814" t="str">
        <f t="shared" si="173"/>
        <v>459</v>
      </c>
      <c r="E2814" t="str">
        <f t="shared" si="174"/>
        <v>20459</v>
      </c>
      <c r="F2814" t="str">
        <f t="shared" si="175"/>
        <v>Santiago Chazumba</v>
      </c>
      <c r="G2814" t="s">
        <v>16</v>
      </c>
      <c r="H2814">
        <v>31</v>
      </c>
      <c r="I2814">
        <v>58</v>
      </c>
      <c r="J2814">
        <v>3.7679999999999998</v>
      </c>
      <c r="K2814">
        <v>1.36</v>
      </c>
      <c r="L2814">
        <v>0.27</v>
      </c>
      <c r="M2814">
        <v>1.9359999999999999</v>
      </c>
      <c r="N2814">
        <v>3.5529999999999999</v>
      </c>
    </row>
    <row r="2815" spans="1:14" x14ac:dyDescent="0.25">
      <c r="A2815" t="s">
        <v>1029</v>
      </c>
      <c r="B2815" t="s">
        <v>1489</v>
      </c>
      <c r="C2815" t="str">
        <f t="shared" si="172"/>
        <v>20</v>
      </c>
      <c r="D2815" t="str">
        <f t="shared" si="173"/>
        <v>460</v>
      </c>
      <c r="E2815" t="str">
        <f t="shared" si="174"/>
        <v>20460</v>
      </c>
      <c r="F2815" t="str">
        <f t="shared" si="175"/>
        <v>Santiago Choápam</v>
      </c>
      <c r="G2815" t="s">
        <v>19</v>
      </c>
      <c r="H2815">
        <v>90</v>
      </c>
      <c r="I2815">
        <v>136</v>
      </c>
      <c r="J2815">
        <v>3.1920000000000002</v>
      </c>
      <c r="K2815">
        <v>1.9790000000000001</v>
      </c>
      <c r="L2815">
        <v>0</v>
      </c>
      <c r="M2815">
        <v>1.4370000000000001</v>
      </c>
      <c r="N2815">
        <v>6.6580000000000004</v>
      </c>
    </row>
    <row r="2816" spans="1:14" hidden="1" x14ac:dyDescent="0.25">
      <c r="A2816" t="s">
        <v>1029</v>
      </c>
      <c r="B2816" t="s">
        <v>1489</v>
      </c>
      <c r="C2816" t="str">
        <f t="shared" si="172"/>
        <v>20</v>
      </c>
      <c r="D2816" t="str">
        <f t="shared" si="173"/>
        <v>460</v>
      </c>
      <c r="E2816" t="str">
        <f t="shared" si="174"/>
        <v>20460</v>
      </c>
      <c r="F2816" t="str">
        <f t="shared" si="175"/>
        <v>Santiago Choápam</v>
      </c>
      <c r="G2816" t="s">
        <v>16</v>
      </c>
      <c r="H2816">
        <v>10</v>
      </c>
      <c r="I2816">
        <v>15</v>
      </c>
      <c r="J2816">
        <v>0.61199999999999999</v>
      </c>
      <c r="K2816">
        <v>0.17199999999999999</v>
      </c>
      <c r="L2816">
        <v>0</v>
      </c>
      <c r="M2816">
        <v>4.5999999999999999E-2</v>
      </c>
      <c r="N2816">
        <v>0.61</v>
      </c>
    </row>
    <row r="2817" spans="1:14" x14ac:dyDescent="0.25">
      <c r="A2817" t="s">
        <v>1029</v>
      </c>
      <c r="B2817" t="s">
        <v>1490</v>
      </c>
      <c r="C2817" t="str">
        <f t="shared" si="172"/>
        <v>20</v>
      </c>
      <c r="D2817" t="str">
        <f t="shared" si="173"/>
        <v>461</v>
      </c>
      <c r="E2817" t="str">
        <f t="shared" si="174"/>
        <v>20461</v>
      </c>
      <c r="F2817" t="str">
        <f t="shared" si="175"/>
        <v>Santiago del Río</v>
      </c>
      <c r="G2817" t="s">
        <v>19</v>
      </c>
      <c r="H2817">
        <v>19</v>
      </c>
      <c r="I2817">
        <v>36</v>
      </c>
      <c r="J2817">
        <v>1.2609999999999999</v>
      </c>
      <c r="K2817">
        <v>0.501</v>
      </c>
      <c r="L2817">
        <v>7.0000000000000007E-2</v>
      </c>
      <c r="M2817">
        <v>1.4419999999999999</v>
      </c>
      <c r="N2817">
        <v>3.3029999999999999</v>
      </c>
    </row>
    <row r="2818" spans="1:14" x14ac:dyDescent="0.25">
      <c r="A2818" t="s">
        <v>1029</v>
      </c>
      <c r="B2818" t="s">
        <v>1491</v>
      </c>
      <c r="C2818" t="str">
        <f t="shared" si="172"/>
        <v>20</v>
      </c>
      <c r="D2818" t="str">
        <f t="shared" si="173"/>
        <v>462</v>
      </c>
      <c r="E2818" t="str">
        <f t="shared" si="174"/>
        <v>20462</v>
      </c>
      <c r="F2818" t="str">
        <f t="shared" si="175"/>
        <v>Santiago Huajolotitlán</v>
      </c>
      <c r="G2818" t="s">
        <v>19</v>
      </c>
      <c r="H2818">
        <v>155</v>
      </c>
      <c r="I2818">
        <v>287</v>
      </c>
      <c r="J2818">
        <v>14.898</v>
      </c>
      <c r="K2818">
        <v>3.8769999999999998</v>
      </c>
      <c r="L2818">
        <v>0.878</v>
      </c>
      <c r="M2818">
        <v>17.52</v>
      </c>
      <c r="N2818">
        <v>21.454000000000001</v>
      </c>
    </row>
    <row r="2819" spans="1:14" hidden="1" x14ac:dyDescent="0.25">
      <c r="A2819" t="s">
        <v>1029</v>
      </c>
      <c r="B2819" t="s">
        <v>1491</v>
      </c>
      <c r="C2819" t="str">
        <f t="shared" ref="C2819:C2882" si="176">MID(A2819,1,2)</f>
        <v>20</v>
      </c>
      <c r="D2819" t="str">
        <f t="shared" ref="D2819:D2882" si="177">MID(B2819,1,3)</f>
        <v>462</v>
      </c>
      <c r="E2819" t="str">
        <f t="shared" ref="E2819:E2882" si="178">CONCATENATE(C2819,D2819)</f>
        <v>20462</v>
      </c>
      <c r="F2819" t="str">
        <f t="shared" ref="F2819:F2882" si="179">MID(B2819,5,40)</f>
        <v>Santiago Huajolotitlán</v>
      </c>
      <c r="G2819" t="s">
        <v>16</v>
      </c>
      <c r="H2819">
        <v>15</v>
      </c>
      <c r="I2819">
        <v>33</v>
      </c>
      <c r="J2819">
        <v>3.0630000000000002</v>
      </c>
      <c r="K2819">
        <v>1.115</v>
      </c>
      <c r="L2819">
        <v>3.5000000000000003E-2</v>
      </c>
      <c r="M2819">
        <v>1.0329999999999999</v>
      </c>
      <c r="N2819">
        <v>3.012</v>
      </c>
    </row>
    <row r="2820" spans="1:14" x14ac:dyDescent="0.25">
      <c r="A2820" t="s">
        <v>1029</v>
      </c>
      <c r="B2820" t="s">
        <v>1492</v>
      </c>
      <c r="C2820" t="str">
        <f t="shared" si="176"/>
        <v>20</v>
      </c>
      <c r="D2820" t="str">
        <f t="shared" si="177"/>
        <v>463</v>
      </c>
      <c r="E2820" t="str">
        <f t="shared" si="178"/>
        <v>20463</v>
      </c>
      <c r="F2820" t="str">
        <f t="shared" si="179"/>
        <v>Santiago Huauclilla</v>
      </c>
      <c r="G2820" t="s">
        <v>19</v>
      </c>
      <c r="H2820">
        <v>16</v>
      </c>
      <c r="I2820">
        <v>29</v>
      </c>
      <c r="J2820">
        <v>0.36299999999999999</v>
      </c>
      <c r="K2820">
        <v>0.21</v>
      </c>
      <c r="L2820">
        <v>0</v>
      </c>
      <c r="M2820">
        <v>0.72899999999999998</v>
      </c>
      <c r="N2820">
        <v>0.95199999999999996</v>
      </c>
    </row>
    <row r="2821" spans="1:14" x14ac:dyDescent="0.25">
      <c r="A2821" t="s">
        <v>1029</v>
      </c>
      <c r="B2821" t="s">
        <v>1493</v>
      </c>
      <c r="C2821" t="str">
        <f t="shared" si="176"/>
        <v>20</v>
      </c>
      <c r="D2821" t="str">
        <f t="shared" si="177"/>
        <v>464</v>
      </c>
      <c r="E2821" t="str">
        <f t="shared" si="178"/>
        <v>20464</v>
      </c>
      <c r="F2821" t="str">
        <f t="shared" si="179"/>
        <v>Santiago Ihuitlán Plumas</v>
      </c>
      <c r="G2821" t="s">
        <v>19</v>
      </c>
      <c r="H2821">
        <v>33</v>
      </c>
      <c r="I2821">
        <v>67</v>
      </c>
      <c r="J2821">
        <v>2.032</v>
      </c>
      <c r="K2821">
        <v>1.0429999999999999</v>
      </c>
      <c r="L2821">
        <v>1E-3</v>
      </c>
      <c r="M2821">
        <v>1.218</v>
      </c>
      <c r="N2821">
        <v>2.7010000000000001</v>
      </c>
    </row>
    <row r="2822" spans="1:14" hidden="1" x14ac:dyDescent="0.25">
      <c r="A2822" t="s">
        <v>1029</v>
      </c>
      <c r="B2822" t="s">
        <v>1493</v>
      </c>
      <c r="C2822" t="str">
        <f t="shared" si="176"/>
        <v>20</v>
      </c>
      <c r="D2822" t="str">
        <f t="shared" si="177"/>
        <v>464</v>
      </c>
      <c r="E2822" t="str">
        <f t="shared" si="178"/>
        <v>20464</v>
      </c>
      <c r="F2822" t="str">
        <f t="shared" si="179"/>
        <v>Santiago Ihuitlán Plumas</v>
      </c>
      <c r="G2822" t="s">
        <v>16</v>
      </c>
      <c r="H2822">
        <v>16</v>
      </c>
      <c r="I2822">
        <v>38</v>
      </c>
      <c r="J2822">
        <v>1.788</v>
      </c>
      <c r="K2822">
        <v>0.91500000000000004</v>
      </c>
      <c r="L2822">
        <v>0</v>
      </c>
      <c r="M2822">
        <v>0.68100000000000005</v>
      </c>
      <c r="N2822">
        <v>1.7989999999999999</v>
      </c>
    </row>
    <row r="2823" spans="1:14" x14ac:dyDescent="0.25">
      <c r="A2823" t="s">
        <v>1029</v>
      </c>
      <c r="B2823" t="s">
        <v>1494</v>
      </c>
      <c r="C2823" t="str">
        <f t="shared" si="176"/>
        <v>20</v>
      </c>
      <c r="D2823" t="str">
        <f t="shared" si="177"/>
        <v>465</v>
      </c>
      <c r="E2823" t="str">
        <f t="shared" si="178"/>
        <v>20465</v>
      </c>
      <c r="F2823" t="str">
        <f t="shared" si="179"/>
        <v>Santiago Ixcuintepec</v>
      </c>
      <c r="G2823" t="s">
        <v>19</v>
      </c>
      <c r="H2823">
        <v>38</v>
      </c>
      <c r="I2823">
        <v>67</v>
      </c>
      <c r="J2823">
        <v>1.6879999999999999</v>
      </c>
      <c r="K2823">
        <v>0.86199999999999999</v>
      </c>
      <c r="L2823">
        <v>1E-3</v>
      </c>
      <c r="M2823">
        <v>2.653</v>
      </c>
      <c r="N2823">
        <v>3.1419999999999999</v>
      </c>
    </row>
    <row r="2824" spans="1:14" hidden="1" x14ac:dyDescent="0.25">
      <c r="A2824" t="s">
        <v>1029</v>
      </c>
      <c r="B2824" t="s">
        <v>1494</v>
      </c>
      <c r="C2824" t="str">
        <f t="shared" si="176"/>
        <v>20</v>
      </c>
      <c r="D2824" t="str">
        <f t="shared" si="177"/>
        <v>465</v>
      </c>
      <c r="E2824" t="str">
        <f t="shared" si="178"/>
        <v>20465</v>
      </c>
      <c r="F2824" t="str">
        <f t="shared" si="179"/>
        <v>Santiago Ixcuintepec</v>
      </c>
      <c r="G2824" t="s">
        <v>16</v>
      </c>
      <c r="H2824">
        <v>4</v>
      </c>
      <c r="I2824">
        <v>5</v>
      </c>
      <c r="J2824">
        <v>7.5999999999999998E-2</v>
      </c>
      <c r="K2824">
        <v>3.1E-2</v>
      </c>
      <c r="L2824">
        <v>0</v>
      </c>
      <c r="M2824">
        <v>2.4E-2</v>
      </c>
      <c r="N2824">
        <v>7.5999999999999998E-2</v>
      </c>
    </row>
    <row r="2825" spans="1:14" x14ac:dyDescent="0.25">
      <c r="A2825" t="s">
        <v>1029</v>
      </c>
      <c r="B2825" t="s">
        <v>1495</v>
      </c>
      <c r="C2825" t="str">
        <f t="shared" si="176"/>
        <v>20</v>
      </c>
      <c r="D2825" t="str">
        <f t="shared" si="177"/>
        <v>466</v>
      </c>
      <c r="E2825" t="str">
        <f t="shared" si="178"/>
        <v>20466</v>
      </c>
      <c r="F2825" t="str">
        <f t="shared" si="179"/>
        <v>Santiago Ixtayutla</v>
      </c>
      <c r="G2825" t="s">
        <v>19</v>
      </c>
      <c r="H2825">
        <v>70</v>
      </c>
      <c r="I2825">
        <v>144</v>
      </c>
      <c r="J2825">
        <v>3.0859999999999999</v>
      </c>
      <c r="K2825">
        <v>2.109</v>
      </c>
      <c r="L2825">
        <v>1.2999999999999999E-2</v>
      </c>
      <c r="M2825">
        <v>5.1959999999999997</v>
      </c>
      <c r="N2825">
        <v>9.0440000000000005</v>
      </c>
    </row>
    <row r="2826" spans="1:14" hidden="1" x14ac:dyDescent="0.25">
      <c r="A2826" t="s">
        <v>1029</v>
      </c>
      <c r="B2826" t="s">
        <v>1495</v>
      </c>
      <c r="C2826" t="str">
        <f t="shared" si="176"/>
        <v>20</v>
      </c>
      <c r="D2826" t="str">
        <f t="shared" si="177"/>
        <v>466</v>
      </c>
      <c r="E2826" t="str">
        <f t="shared" si="178"/>
        <v>20466</v>
      </c>
      <c r="F2826" t="str">
        <f t="shared" si="179"/>
        <v>Santiago Ixtayutla</v>
      </c>
      <c r="G2826" t="s">
        <v>16</v>
      </c>
      <c r="H2826">
        <v>3</v>
      </c>
      <c r="I2826">
        <v>5</v>
      </c>
      <c r="J2826">
        <v>0.19700000000000001</v>
      </c>
      <c r="K2826">
        <v>0.08</v>
      </c>
      <c r="L2826">
        <v>0</v>
      </c>
      <c r="M2826">
        <v>7.6999999999999999E-2</v>
      </c>
      <c r="N2826">
        <v>0.19700000000000001</v>
      </c>
    </row>
    <row r="2827" spans="1:14" x14ac:dyDescent="0.25">
      <c r="A2827" t="s">
        <v>1029</v>
      </c>
      <c r="B2827" t="s">
        <v>1496</v>
      </c>
      <c r="C2827" t="str">
        <f t="shared" si="176"/>
        <v>20</v>
      </c>
      <c r="D2827" t="str">
        <f t="shared" si="177"/>
        <v>467</v>
      </c>
      <c r="E2827" t="str">
        <f t="shared" si="178"/>
        <v>20467</v>
      </c>
      <c r="F2827" t="str">
        <f t="shared" si="179"/>
        <v>Santiago Jamiltepec</v>
      </c>
      <c r="G2827" t="s">
        <v>19</v>
      </c>
      <c r="H2827">
        <v>701</v>
      </c>
      <c r="I2827">
        <v>1698</v>
      </c>
      <c r="J2827">
        <v>157.98400000000001</v>
      </c>
      <c r="K2827">
        <v>73.225999999999999</v>
      </c>
      <c r="L2827">
        <v>0.747</v>
      </c>
      <c r="M2827">
        <v>145.816</v>
      </c>
      <c r="N2827">
        <v>293.51600000000002</v>
      </c>
    </row>
    <row r="2828" spans="1:14" hidden="1" x14ac:dyDescent="0.25">
      <c r="A2828" t="s">
        <v>1029</v>
      </c>
      <c r="B2828" t="s">
        <v>1496</v>
      </c>
      <c r="C2828" t="str">
        <f t="shared" si="176"/>
        <v>20</v>
      </c>
      <c r="D2828" t="str">
        <f t="shared" si="177"/>
        <v>467</v>
      </c>
      <c r="E2828" t="str">
        <f t="shared" si="178"/>
        <v>20467</v>
      </c>
      <c r="F2828" t="str">
        <f t="shared" si="179"/>
        <v>Santiago Jamiltepec</v>
      </c>
      <c r="G2828" t="s">
        <v>16</v>
      </c>
      <c r="H2828">
        <v>69</v>
      </c>
      <c r="I2828">
        <v>169</v>
      </c>
      <c r="J2828">
        <v>53.037999999999997</v>
      </c>
      <c r="K2828">
        <v>16.826000000000001</v>
      </c>
      <c r="L2828">
        <v>0.19800000000000001</v>
      </c>
      <c r="M2828">
        <v>25.837</v>
      </c>
      <c r="N2828">
        <v>53.313000000000002</v>
      </c>
    </row>
    <row r="2829" spans="1:14" x14ac:dyDescent="0.25">
      <c r="A2829" t="s">
        <v>1029</v>
      </c>
      <c r="B2829" t="s">
        <v>1497</v>
      </c>
      <c r="C2829" t="str">
        <f t="shared" si="176"/>
        <v>20</v>
      </c>
      <c r="D2829" t="str">
        <f t="shared" si="177"/>
        <v>468</v>
      </c>
      <c r="E2829" t="str">
        <f t="shared" si="178"/>
        <v>20468</v>
      </c>
      <c r="F2829" t="str">
        <f t="shared" si="179"/>
        <v>Santiago Jocotepec</v>
      </c>
      <c r="G2829" t="s">
        <v>19</v>
      </c>
      <c r="H2829">
        <v>66</v>
      </c>
      <c r="I2829">
        <v>113</v>
      </c>
      <c r="J2829">
        <v>3.4159999999999999</v>
      </c>
      <c r="K2829">
        <v>2.1869999999999998</v>
      </c>
      <c r="L2829">
        <v>0.22800000000000001</v>
      </c>
      <c r="M2829">
        <v>1.0649999999999999</v>
      </c>
      <c r="N2829">
        <v>6.1680000000000001</v>
      </c>
    </row>
    <row r="2830" spans="1:14" hidden="1" x14ac:dyDescent="0.25">
      <c r="A2830" t="s">
        <v>1029</v>
      </c>
      <c r="B2830" t="s">
        <v>1497</v>
      </c>
      <c r="C2830" t="str">
        <f t="shared" si="176"/>
        <v>20</v>
      </c>
      <c r="D2830" t="str">
        <f t="shared" si="177"/>
        <v>468</v>
      </c>
      <c r="E2830" t="str">
        <f t="shared" si="178"/>
        <v>20468</v>
      </c>
      <c r="F2830" t="str">
        <f t="shared" si="179"/>
        <v>Santiago Jocotepec</v>
      </c>
      <c r="G2830" t="s">
        <v>16</v>
      </c>
      <c r="H2830">
        <v>9</v>
      </c>
      <c r="I2830">
        <v>13</v>
      </c>
      <c r="J2830">
        <v>0.874</v>
      </c>
      <c r="K2830">
        <v>0.30199999999999999</v>
      </c>
      <c r="L2830">
        <v>8.0000000000000002E-3</v>
      </c>
      <c r="M2830">
        <v>0.19700000000000001</v>
      </c>
      <c r="N2830">
        <v>0.86799999999999999</v>
      </c>
    </row>
    <row r="2831" spans="1:14" x14ac:dyDescent="0.25">
      <c r="A2831" t="s">
        <v>1029</v>
      </c>
      <c r="B2831" t="s">
        <v>1498</v>
      </c>
      <c r="C2831" t="str">
        <f t="shared" si="176"/>
        <v>20</v>
      </c>
      <c r="D2831" t="str">
        <f t="shared" si="177"/>
        <v>469</v>
      </c>
      <c r="E2831" t="str">
        <f t="shared" si="178"/>
        <v>20469</v>
      </c>
      <c r="F2831" t="str">
        <f t="shared" si="179"/>
        <v>Santiago Juxtlahuaca</v>
      </c>
      <c r="G2831" t="s">
        <v>19</v>
      </c>
      <c r="H2831">
        <v>1096</v>
      </c>
      <c r="I2831">
        <v>2721</v>
      </c>
      <c r="J2831">
        <v>306.12900000000002</v>
      </c>
      <c r="K2831">
        <v>182.48099999999999</v>
      </c>
      <c r="L2831">
        <v>17.266999999999999</v>
      </c>
      <c r="M2831">
        <v>387.90699999999998</v>
      </c>
      <c r="N2831">
        <v>652.20399999999995</v>
      </c>
    </row>
    <row r="2832" spans="1:14" hidden="1" x14ac:dyDescent="0.25">
      <c r="A2832" t="s">
        <v>1029</v>
      </c>
      <c r="B2832" t="s">
        <v>1498</v>
      </c>
      <c r="C2832" t="str">
        <f t="shared" si="176"/>
        <v>20</v>
      </c>
      <c r="D2832" t="str">
        <f t="shared" si="177"/>
        <v>469</v>
      </c>
      <c r="E2832" t="str">
        <f t="shared" si="178"/>
        <v>20469</v>
      </c>
      <c r="F2832" t="str">
        <f t="shared" si="179"/>
        <v>Santiago Juxtlahuaca</v>
      </c>
      <c r="G2832" t="s">
        <v>16</v>
      </c>
      <c r="H2832">
        <v>97</v>
      </c>
      <c r="I2832">
        <v>205</v>
      </c>
      <c r="J2832">
        <v>25.068000000000001</v>
      </c>
      <c r="K2832">
        <v>8.923</v>
      </c>
      <c r="L2832">
        <v>0.17699999999999999</v>
      </c>
      <c r="M2832">
        <v>19.41</v>
      </c>
      <c r="N2832">
        <v>24.837</v>
      </c>
    </row>
    <row r="2833" spans="1:14" x14ac:dyDescent="0.25">
      <c r="A2833" t="s">
        <v>1029</v>
      </c>
      <c r="B2833" t="s">
        <v>1499</v>
      </c>
      <c r="C2833" t="str">
        <f t="shared" si="176"/>
        <v>20</v>
      </c>
      <c r="D2833" t="str">
        <f t="shared" si="177"/>
        <v>470</v>
      </c>
      <c r="E2833" t="str">
        <f t="shared" si="178"/>
        <v>20470</v>
      </c>
      <c r="F2833" t="str">
        <f t="shared" si="179"/>
        <v>Santiago Lachiguiri</v>
      </c>
      <c r="G2833" t="s">
        <v>19</v>
      </c>
      <c r="H2833">
        <v>40</v>
      </c>
      <c r="I2833">
        <v>109</v>
      </c>
      <c r="J2833">
        <v>45.406999999999996</v>
      </c>
      <c r="K2833">
        <v>13.324</v>
      </c>
      <c r="L2833">
        <v>0.16600000000000001</v>
      </c>
      <c r="M2833">
        <v>17.422000000000001</v>
      </c>
      <c r="N2833">
        <v>48.1</v>
      </c>
    </row>
    <row r="2834" spans="1:14" hidden="1" x14ac:dyDescent="0.25">
      <c r="A2834" t="s">
        <v>1029</v>
      </c>
      <c r="B2834" t="s">
        <v>1499</v>
      </c>
      <c r="C2834" t="str">
        <f t="shared" si="176"/>
        <v>20</v>
      </c>
      <c r="D2834" t="str">
        <f t="shared" si="177"/>
        <v>470</v>
      </c>
      <c r="E2834" t="str">
        <f t="shared" si="178"/>
        <v>20470</v>
      </c>
      <c r="F2834" t="str">
        <f t="shared" si="179"/>
        <v>Santiago Lachiguiri</v>
      </c>
      <c r="G2834" t="s">
        <v>16</v>
      </c>
      <c r="H2834">
        <v>3</v>
      </c>
      <c r="I2834">
        <v>21</v>
      </c>
      <c r="J2834">
        <v>43.07</v>
      </c>
      <c r="K2834">
        <v>11.961</v>
      </c>
      <c r="L2834">
        <v>0.184</v>
      </c>
      <c r="M2834">
        <v>13.595000000000001</v>
      </c>
      <c r="N2834">
        <v>43.418999999999997</v>
      </c>
    </row>
    <row r="2835" spans="1:14" x14ac:dyDescent="0.25">
      <c r="A2835" t="s">
        <v>1029</v>
      </c>
      <c r="B2835" t="s">
        <v>1500</v>
      </c>
      <c r="C2835" t="str">
        <f t="shared" si="176"/>
        <v>20</v>
      </c>
      <c r="D2835" t="str">
        <f t="shared" si="177"/>
        <v>471</v>
      </c>
      <c r="E2835" t="str">
        <f t="shared" si="178"/>
        <v>20471</v>
      </c>
      <c r="F2835" t="str">
        <f t="shared" si="179"/>
        <v>Santiago Lalopa</v>
      </c>
      <c r="G2835" t="s">
        <v>19</v>
      </c>
      <c r="H2835">
        <v>20</v>
      </c>
      <c r="I2835">
        <v>34</v>
      </c>
      <c r="J2835">
        <v>0.56200000000000006</v>
      </c>
      <c r="K2835">
        <v>0.26600000000000001</v>
      </c>
      <c r="L2835">
        <v>1E-3</v>
      </c>
      <c r="M2835">
        <v>1.05</v>
      </c>
      <c r="N2835">
        <v>1.667</v>
      </c>
    </row>
    <row r="2836" spans="1:14" hidden="1" x14ac:dyDescent="0.25">
      <c r="A2836" t="s">
        <v>1029</v>
      </c>
      <c r="B2836" t="s">
        <v>1500</v>
      </c>
      <c r="C2836" t="str">
        <f t="shared" si="176"/>
        <v>20</v>
      </c>
      <c r="D2836" t="str">
        <f t="shared" si="177"/>
        <v>471</v>
      </c>
      <c r="E2836" t="str">
        <f t="shared" si="178"/>
        <v>20471</v>
      </c>
      <c r="F2836" t="str">
        <f t="shared" si="179"/>
        <v>Santiago Lalopa</v>
      </c>
      <c r="G2836" t="s">
        <v>16</v>
      </c>
      <c r="H2836">
        <v>6</v>
      </c>
      <c r="I2836">
        <v>8</v>
      </c>
      <c r="J2836">
        <v>0.21299999999999999</v>
      </c>
      <c r="K2836">
        <v>9.9000000000000005E-2</v>
      </c>
      <c r="L2836">
        <v>1E-3</v>
      </c>
      <c r="M2836">
        <v>0.41899999999999998</v>
      </c>
      <c r="N2836">
        <v>0.21199999999999999</v>
      </c>
    </row>
    <row r="2837" spans="1:14" x14ac:dyDescent="0.25">
      <c r="A2837" t="s">
        <v>1029</v>
      </c>
      <c r="B2837" t="s">
        <v>1501</v>
      </c>
      <c r="C2837" t="str">
        <f t="shared" si="176"/>
        <v>20</v>
      </c>
      <c r="D2837" t="str">
        <f t="shared" si="177"/>
        <v>472</v>
      </c>
      <c r="E2837" t="str">
        <f t="shared" si="178"/>
        <v>20472</v>
      </c>
      <c r="F2837" t="str">
        <f t="shared" si="179"/>
        <v>Santiago Laollaga</v>
      </c>
      <c r="G2837" t="s">
        <v>19</v>
      </c>
      <c r="H2837">
        <v>176</v>
      </c>
      <c r="I2837">
        <v>250</v>
      </c>
      <c r="J2837">
        <v>12.795</v>
      </c>
      <c r="K2837">
        <v>5.0330000000000004</v>
      </c>
      <c r="L2837">
        <v>5.1999999999999998E-2</v>
      </c>
      <c r="M2837">
        <v>16.178000000000001</v>
      </c>
      <c r="N2837">
        <v>16.649999999999999</v>
      </c>
    </row>
    <row r="2838" spans="1:14" hidden="1" x14ac:dyDescent="0.25">
      <c r="A2838" t="s">
        <v>1029</v>
      </c>
      <c r="B2838" t="s">
        <v>1501</v>
      </c>
      <c r="C2838" t="str">
        <f t="shared" si="176"/>
        <v>20</v>
      </c>
      <c r="D2838" t="str">
        <f t="shared" si="177"/>
        <v>472</v>
      </c>
      <c r="E2838" t="str">
        <f t="shared" si="178"/>
        <v>20472</v>
      </c>
      <c r="F2838" t="str">
        <f t="shared" si="179"/>
        <v>Santiago Laollaga</v>
      </c>
      <c r="G2838" t="s">
        <v>16</v>
      </c>
      <c r="H2838">
        <v>44</v>
      </c>
      <c r="I2838">
        <v>58</v>
      </c>
      <c r="J2838">
        <v>5.7110000000000003</v>
      </c>
      <c r="K2838">
        <v>3.32</v>
      </c>
      <c r="L2838">
        <v>2E-3</v>
      </c>
      <c r="M2838">
        <v>0.97899999999999998</v>
      </c>
      <c r="N2838">
        <v>5.7069999999999999</v>
      </c>
    </row>
    <row r="2839" spans="1:14" x14ac:dyDescent="0.25">
      <c r="A2839" t="s">
        <v>1029</v>
      </c>
      <c r="B2839" t="s">
        <v>1502</v>
      </c>
      <c r="C2839" t="str">
        <f t="shared" si="176"/>
        <v>20</v>
      </c>
      <c r="D2839" t="str">
        <f t="shared" si="177"/>
        <v>473</v>
      </c>
      <c r="E2839" t="str">
        <f t="shared" si="178"/>
        <v>20473</v>
      </c>
      <c r="F2839" t="str">
        <f t="shared" si="179"/>
        <v>Santiago Laxopa</v>
      </c>
      <c r="G2839" t="s">
        <v>19</v>
      </c>
      <c r="H2839">
        <v>28</v>
      </c>
      <c r="I2839">
        <v>64</v>
      </c>
      <c r="J2839">
        <v>1.0620000000000001</v>
      </c>
      <c r="K2839">
        <v>0.71199999999999997</v>
      </c>
      <c r="L2839">
        <v>3.0000000000000001E-3</v>
      </c>
      <c r="M2839">
        <v>1.2410000000000001</v>
      </c>
      <c r="N2839">
        <v>2.5499999999999998</v>
      </c>
    </row>
    <row r="2840" spans="1:14" hidden="1" x14ac:dyDescent="0.25">
      <c r="A2840" t="s">
        <v>1029</v>
      </c>
      <c r="B2840" t="s">
        <v>1502</v>
      </c>
      <c r="C2840" t="str">
        <f t="shared" si="176"/>
        <v>20</v>
      </c>
      <c r="D2840" t="str">
        <f t="shared" si="177"/>
        <v>473</v>
      </c>
      <c r="E2840" t="str">
        <f t="shared" si="178"/>
        <v>20473</v>
      </c>
      <c r="F2840" t="str">
        <f t="shared" si="179"/>
        <v>Santiago Laxopa</v>
      </c>
      <c r="G2840" t="s">
        <v>16</v>
      </c>
      <c r="H2840">
        <v>13</v>
      </c>
      <c r="I2840">
        <v>18</v>
      </c>
      <c r="J2840">
        <v>0.17</v>
      </c>
      <c r="K2840">
        <v>0.08</v>
      </c>
      <c r="L2840">
        <v>0</v>
      </c>
      <c r="M2840">
        <v>7.0000000000000007E-2</v>
      </c>
      <c r="N2840">
        <v>0.17299999999999999</v>
      </c>
    </row>
    <row r="2841" spans="1:14" x14ac:dyDescent="0.25">
      <c r="A2841" t="s">
        <v>1029</v>
      </c>
      <c r="B2841" t="s">
        <v>1503</v>
      </c>
      <c r="C2841" t="str">
        <f t="shared" si="176"/>
        <v>20</v>
      </c>
      <c r="D2841" t="str">
        <f t="shared" si="177"/>
        <v>474</v>
      </c>
      <c r="E2841" t="str">
        <f t="shared" si="178"/>
        <v>20474</v>
      </c>
      <c r="F2841" t="str">
        <f t="shared" si="179"/>
        <v>Santiago Llano Grande</v>
      </c>
      <c r="G2841" t="s">
        <v>19</v>
      </c>
      <c r="H2841">
        <v>125</v>
      </c>
      <c r="I2841">
        <v>185</v>
      </c>
      <c r="J2841">
        <v>7.25</v>
      </c>
      <c r="K2841">
        <v>3.4969999999999999</v>
      </c>
      <c r="L2841">
        <v>0.32900000000000001</v>
      </c>
      <c r="M2841">
        <v>5.46</v>
      </c>
      <c r="N2841">
        <v>12.053000000000001</v>
      </c>
    </row>
    <row r="2842" spans="1:14" hidden="1" x14ac:dyDescent="0.25">
      <c r="A2842" t="s">
        <v>1029</v>
      </c>
      <c r="B2842" t="s">
        <v>1503</v>
      </c>
      <c r="C2842" t="str">
        <f t="shared" si="176"/>
        <v>20</v>
      </c>
      <c r="D2842" t="str">
        <f t="shared" si="177"/>
        <v>474</v>
      </c>
      <c r="E2842" t="str">
        <f t="shared" si="178"/>
        <v>20474</v>
      </c>
      <c r="F2842" t="str">
        <f t="shared" si="179"/>
        <v>Santiago Llano Grande</v>
      </c>
      <c r="G2842" t="s">
        <v>16</v>
      </c>
      <c r="H2842">
        <v>34</v>
      </c>
      <c r="I2842">
        <v>54</v>
      </c>
      <c r="J2842">
        <v>2.8050000000000002</v>
      </c>
      <c r="K2842">
        <v>1.042</v>
      </c>
      <c r="L2842">
        <v>0.11600000000000001</v>
      </c>
      <c r="M2842">
        <v>1.071</v>
      </c>
      <c r="N2842">
        <v>2.6930000000000001</v>
      </c>
    </row>
    <row r="2843" spans="1:14" x14ac:dyDescent="0.25">
      <c r="A2843" t="s">
        <v>1029</v>
      </c>
      <c r="B2843" t="s">
        <v>1504</v>
      </c>
      <c r="C2843" t="str">
        <f t="shared" si="176"/>
        <v>20</v>
      </c>
      <c r="D2843" t="str">
        <f t="shared" si="177"/>
        <v>475</v>
      </c>
      <c r="E2843" t="str">
        <f t="shared" si="178"/>
        <v>20475</v>
      </c>
      <c r="F2843" t="str">
        <f t="shared" si="179"/>
        <v>Santiago Matatlán</v>
      </c>
      <c r="G2843" t="s">
        <v>19</v>
      </c>
      <c r="H2843">
        <v>705</v>
      </c>
      <c r="I2843">
        <v>1368</v>
      </c>
      <c r="J2843">
        <v>79.426000000000002</v>
      </c>
      <c r="K2843">
        <v>30.709</v>
      </c>
      <c r="L2843">
        <v>5.5419999999999998</v>
      </c>
      <c r="M2843">
        <v>75.251000000000005</v>
      </c>
      <c r="N2843">
        <v>105.575</v>
      </c>
    </row>
    <row r="2844" spans="1:14" hidden="1" x14ac:dyDescent="0.25">
      <c r="A2844" t="s">
        <v>1029</v>
      </c>
      <c r="B2844" t="s">
        <v>1504</v>
      </c>
      <c r="C2844" t="str">
        <f t="shared" si="176"/>
        <v>20</v>
      </c>
      <c r="D2844" t="str">
        <f t="shared" si="177"/>
        <v>475</v>
      </c>
      <c r="E2844" t="str">
        <f t="shared" si="178"/>
        <v>20475</v>
      </c>
      <c r="F2844" t="str">
        <f t="shared" si="179"/>
        <v>Santiago Matatlán</v>
      </c>
      <c r="G2844" t="s">
        <v>16</v>
      </c>
      <c r="H2844">
        <v>183</v>
      </c>
      <c r="I2844">
        <v>460</v>
      </c>
      <c r="J2844">
        <v>47.792999999999999</v>
      </c>
      <c r="K2844">
        <v>14.766</v>
      </c>
      <c r="L2844">
        <v>4.9039999999999999</v>
      </c>
      <c r="M2844">
        <v>30.058</v>
      </c>
      <c r="N2844">
        <v>47.755000000000003</v>
      </c>
    </row>
    <row r="2845" spans="1:14" x14ac:dyDescent="0.25">
      <c r="A2845" t="s">
        <v>1029</v>
      </c>
      <c r="B2845" t="s">
        <v>1505</v>
      </c>
      <c r="C2845" t="str">
        <f t="shared" si="176"/>
        <v>20</v>
      </c>
      <c r="D2845" t="str">
        <f t="shared" si="177"/>
        <v>476</v>
      </c>
      <c r="E2845" t="str">
        <f t="shared" si="178"/>
        <v>20476</v>
      </c>
      <c r="F2845" t="str">
        <f t="shared" si="179"/>
        <v>Santiago Miltepec</v>
      </c>
      <c r="G2845" t="s">
        <v>19</v>
      </c>
      <c r="H2845">
        <v>25</v>
      </c>
      <c r="I2845">
        <v>43</v>
      </c>
      <c r="J2845">
        <v>0.501</v>
      </c>
      <c r="K2845">
        <v>-0.16900000000000001</v>
      </c>
      <c r="L2845">
        <v>1E-3</v>
      </c>
      <c r="M2845">
        <v>0.39200000000000002</v>
      </c>
      <c r="N2845">
        <v>1.6319999999999999</v>
      </c>
    </row>
    <row r="2846" spans="1:14" hidden="1" x14ac:dyDescent="0.25">
      <c r="A2846" t="s">
        <v>1029</v>
      </c>
      <c r="B2846" t="s">
        <v>1505</v>
      </c>
      <c r="C2846" t="str">
        <f t="shared" si="176"/>
        <v>20</v>
      </c>
      <c r="D2846" t="str">
        <f t="shared" si="177"/>
        <v>476</v>
      </c>
      <c r="E2846" t="str">
        <f t="shared" si="178"/>
        <v>20476</v>
      </c>
      <c r="F2846" t="str">
        <f t="shared" si="179"/>
        <v>Santiago Miltepec</v>
      </c>
      <c r="G2846" t="s">
        <v>16</v>
      </c>
      <c r="H2846">
        <v>8</v>
      </c>
      <c r="I2846">
        <v>13</v>
      </c>
      <c r="J2846">
        <v>0.11799999999999999</v>
      </c>
      <c r="K2846">
        <v>3.3000000000000002E-2</v>
      </c>
      <c r="L2846">
        <v>1E-3</v>
      </c>
      <c r="M2846">
        <v>7.6999999999999999E-2</v>
      </c>
      <c r="N2846">
        <v>0.11799999999999999</v>
      </c>
    </row>
    <row r="2847" spans="1:14" x14ac:dyDescent="0.25">
      <c r="A2847" t="s">
        <v>1029</v>
      </c>
      <c r="B2847" t="s">
        <v>1506</v>
      </c>
      <c r="C2847" t="str">
        <f t="shared" si="176"/>
        <v>20</v>
      </c>
      <c r="D2847" t="str">
        <f t="shared" si="177"/>
        <v>477</v>
      </c>
      <c r="E2847" t="str">
        <f t="shared" si="178"/>
        <v>20477</v>
      </c>
      <c r="F2847" t="str">
        <f t="shared" si="179"/>
        <v>Santiago Minas</v>
      </c>
      <c r="G2847" t="s">
        <v>19</v>
      </c>
      <c r="H2847">
        <v>25</v>
      </c>
      <c r="I2847">
        <v>57</v>
      </c>
      <c r="J2847">
        <v>4.2750000000000004</v>
      </c>
      <c r="K2847">
        <v>3.625</v>
      </c>
      <c r="L2847">
        <v>3.1E-2</v>
      </c>
      <c r="M2847">
        <v>2.87</v>
      </c>
      <c r="N2847">
        <v>9.8510000000000009</v>
      </c>
    </row>
    <row r="2848" spans="1:14" x14ac:dyDescent="0.25">
      <c r="A2848" t="s">
        <v>1029</v>
      </c>
      <c r="B2848" t="s">
        <v>1507</v>
      </c>
      <c r="C2848" t="str">
        <f t="shared" si="176"/>
        <v>20</v>
      </c>
      <c r="D2848" t="str">
        <f t="shared" si="177"/>
        <v>478</v>
      </c>
      <c r="E2848" t="str">
        <f t="shared" si="178"/>
        <v>20478</v>
      </c>
      <c r="F2848" t="str">
        <f t="shared" si="179"/>
        <v>Santiago Nacaltepec</v>
      </c>
      <c r="G2848" t="s">
        <v>19</v>
      </c>
      <c r="H2848">
        <v>29</v>
      </c>
      <c r="I2848">
        <v>42</v>
      </c>
      <c r="J2848">
        <v>1.25</v>
      </c>
      <c r="K2848">
        <v>0.57599999999999996</v>
      </c>
      <c r="L2848">
        <v>1.4999999999999999E-2</v>
      </c>
      <c r="M2848">
        <v>1.1950000000000001</v>
      </c>
      <c r="N2848">
        <v>1.946</v>
      </c>
    </row>
    <row r="2849" spans="1:14" hidden="1" x14ac:dyDescent="0.25">
      <c r="A2849" t="s">
        <v>1029</v>
      </c>
      <c r="B2849" t="s">
        <v>1507</v>
      </c>
      <c r="C2849" t="str">
        <f t="shared" si="176"/>
        <v>20</v>
      </c>
      <c r="D2849" t="str">
        <f t="shared" si="177"/>
        <v>478</v>
      </c>
      <c r="E2849" t="str">
        <f t="shared" si="178"/>
        <v>20478</v>
      </c>
      <c r="F2849" t="str">
        <f t="shared" si="179"/>
        <v>Santiago Nacaltepec</v>
      </c>
      <c r="G2849" t="s">
        <v>16</v>
      </c>
      <c r="H2849">
        <v>6</v>
      </c>
      <c r="I2849">
        <v>10</v>
      </c>
      <c r="J2849">
        <v>0.57099999999999995</v>
      </c>
      <c r="K2849">
        <v>0.107</v>
      </c>
      <c r="L2849">
        <v>0</v>
      </c>
      <c r="M2849">
        <v>0.26300000000000001</v>
      </c>
      <c r="N2849">
        <v>0.57099999999999995</v>
      </c>
    </row>
    <row r="2850" spans="1:14" x14ac:dyDescent="0.25">
      <c r="A2850" t="s">
        <v>1029</v>
      </c>
      <c r="B2850" t="s">
        <v>1508</v>
      </c>
      <c r="C2850" t="str">
        <f t="shared" si="176"/>
        <v>20</v>
      </c>
      <c r="D2850" t="str">
        <f t="shared" si="177"/>
        <v>479</v>
      </c>
      <c r="E2850" t="str">
        <f t="shared" si="178"/>
        <v>20479</v>
      </c>
      <c r="F2850" t="str">
        <f t="shared" si="179"/>
        <v>Santiago Nejapilla</v>
      </c>
      <c r="G2850" t="s">
        <v>19</v>
      </c>
      <c r="H2850">
        <v>13</v>
      </c>
      <c r="I2850">
        <v>26</v>
      </c>
      <c r="J2850">
        <v>0.72199999999999998</v>
      </c>
      <c r="K2850">
        <v>0.53600000000000003</v>
      </c>
      <c r="L2850">
        <v>1E-3</v>
      </c>
      <c r="M2850">
        <v>0.54</v>
      </c>
      <c r="N2850">
        <v>0.90300000000000002</v>
      </c>
    </row>
    <row r="2851" spans="1:14" x14ac:dyDescent="0.25">
      <c r="A2851" t="s">
        <v>1029</v>
      </c>
      <c r="B2851" t="s">
        <v>1509</v>
      </c>
      <c r="C2851" t="str">
        <f t="shared" si="176"/>
        <v>20</v>
      </c>
      <c r="D2851" t="str">
        <f t="shared" si="177"/>
        <v>480</v>
      </c>
      <c r="E2851" t="str">
        <f t="shared" si="178"/>
        <v>20480</v>
      </c>
      <c r="F2851" t="str">
        <f t="shared" si="179"/>
        <v>Santiago Nundiche</v>
      </c>
      <c r="G2851" t="s">
        <v>19</v>
      </c>
      <c r="H2851">
        <v>15</v>
      </c>
      <c r="I2851">
        <v>33</v>
      </c>
      <c r="J2851">
        <v>1.7549999999999999</v>
      </c>
      <c r="K2851">
        <v>1.5209999999999999</v>
      </c>
      <c r="L2851">
        <v>0.05</v>
      </c>
      <c r="M2851">
        <v>2.4670000000000001</v>
      </c>
      <c r="N2851">
        <v>0.70499999999999996</v>
      </c>
    </row>
    <row r="2852" spans="1:14" x14ac:dyDescent="0.25">
      <c r="A2852" t="s">
        <v>1029</v>
      </c>
      <c r="B2852" t="s">
        <v>1510</v>
      </c>
      <c r="C2852" t="str">
        <f t="shared" si="176"/>
        <v>20</v>
      </c>
      <c r="D2852" t="str">
        <f t="shared" si="177"/>
        <v>481</v>
      </c>
      <c r="E2852" t="str">
        <f t="shared" si="178"/>
        <v>20481</v>
      </c>
      <c r="F2852" t="str">
        <f t="shared" si="179"/>
        <v>Santiago Nuyoó</v>
      </c>
      <c r="G2852" t="s">
        <v>19</v>
      </c>
      <c r="H2852">
        <v>24</v>
      </c>
      <c r="I2852">
        <v>42</v>
      </c>
      <c r="J2852">
        <v>1.5169999999999999</v>
      </c>
      <c r="K2852">
        <v>0.99199999999999999</v>
      </c>
      <c r="L2852">
        <v>1.0999999999999999E-2</v>
      </c>
      <c r="M2852">
        <v>1.5489999999999999</v>
      </c>
      <c r="N2852">
        <v>2.8159999999999998</v>
      </c>
    </row>
    <row r="2853" spans="1:14" hidden="1" x14ac:dyDescent="0.25">
      <c r="A2853" t="s">
        <v>1029</v>
      </c>
      <c r="B2853" t="s">
        <v>1510</v>
      </c>
      <c r="C2853" t="str">
        <f t="shared" si="176"/>
        <v>20</v>
      </c>
      <c r="D2853" t="str">
        <f t="shared" si="177"/>
        <v>481</v>
      </c>
      <c r="E2853" t="str">
        <f t="shared" si="178"/>
        <v>20481</v>
      </c>
      <c r="F2853" t="str">
        <f t="shared" si="179"/>
        <v>Santiago Nuyoó</v>
      </c>
      <c r="G2853" t="s">
        <v>16</v>
      </c>
      <c r="H2853">
        <v>3</v>
      </c>
      <c r="I2853">
        <v>7</v>
      </c>
      <c r="J2853">
        <v>0.19800000000000001</v>
      </c>
      <c r="K2853">
        <v>7.2999999999999995E-2</v>
      </c>
      <c r="L2853">
        <v>0</v>
      </c>
      <c r="M2853">
        <v>6.5000000000000002E-2</v>
      </c>
      <c r="N2853">
        <v>0.19800000000000001</v>
      </c>
    </row>
    <row r="2854" spans="1:14" x14ac:dyDescent="0.25">
      <c r="A2854" t="s">
        <v>1029</v>
      </c>
      <c r="B2854" t="s">
        <v>1511</v>
      </c>
      <c r="C2854" t="str">
        <f t="shared" si="176"/>
        <v>20</v>
      </c>
      <c r="D2854" t="str">
        <f t="shared" si="177"/>
        <v>482</v>
      </c>
      <c r="E2854" t="str">
        <f t="shared" si="178"/>
        <v>20482</v>
      </c>
      <c r="F2854" t="str">
        <f t="shared" si="179"/>
        <v>Santiago Pinotepa Nacional</v>
      </c>
      <c r="G2854" t="s">
        <v>19</v>
      </c>
      <c r="H2854">
        <v>2822</v>
      </c>
      <c r="I2854">
        <v>8786</v>
      </c>
      <c r="J2854">
        <v>1527.902</v>
      </c>
      <c r="K2854">
        <v>959.26800000000003</v>
      </c>
      <c r="L2854">
        <v>72.045000000000002</v>
      </c>
      <c r="M2854">
        <v>829.02200000000005</v>
      </c>
      <c r="N2854">
        <v>3350.7049999999999</v>
      </c>
    </row>
    <row r="2855" spans="1:14" hidden="1" x14ac:dyDescent="0.25">
      <c r="A2855" t="s">
        <v>1029</v>
      </c>
      <c r="B2855" t="s">
        <v>1511</v>
      </c>
      <c r="C2855" t="str">
        <f t="shared" si="176"/>
        <v>20</v>
      </c>
      <c r="D2855" t="str">
        <f t="shared" si="177"/>
        <v>482</v>
      </c>
      <c r="E2855" t="str">
        <f t="shared" si="178"/>
        <v>20482</v>
      </c>
      <c r="F2855" t="str">
        <f t="shared" si="179"/>
        <v>Santiago Pinotepa Nacional</v>
      </c>
      <c r="G2855" t="s">
        <v>16</v>
      </c>
      <c r="H2855">
        <v>334</v>
      </c>
      <c r="I2855">
        <v>738</v>
      </c>
      <c r="J2855">
        <v>136.923</v>
      </c>
      <c r="K2855">
        <v>58.555999999999997</v>
      </c>
      <c r="L2855">
        <v>1.8939999999999999</v>
      </c>
      <c r="M2855">
        <v>77.394999999999996</v>
      </c>
      <c r="N2855">
        <v>136.32400000000001</v>
      </c>
    </row>
    <row r="2856" spans="1:14" x14ac:dyDescent="0.25">
      <c r="A2856" t="s">
        <v>1029</v>
      </c>
      <c r="B2856" t="s">
        <v>1512</v>
      </c>
      <c r="C2856" t="str">
        <f t="shared" si="176"/>
        <v>20</v>
      </c>
      <c r="D2856" t="str">
        <f t="shared" si="177"/>
        <v>483</v>
      </c>
      <c r="E2856" t="str">
        <f t="shared" si="178"/>
        <v>20483</v>
      </c>
      <c r="F2856" t="str">
        <f t="shared" si="179"/>
        <v>Santiago Suchilquitongo</v>
      </c>
      <c r="G2856" t="s">
        <v>19</v>
      </c>
      <c r="H2856">
        <v>333</v>
      </c>
      <c r="I2856">
        <v>488</v>
      </c>
      <c r="J2856">
        <v>17.532</v>
      </c>
      <c r="K2856">
        <v>10.752000000000001</v>
      </c>
      <c r="L2856">
        <v>0.443</v>
      </c>
      <c r="M2856">
        <v>23.108000000000001</v>
      </c>
      <c r="N2856">
        <v>33.241999999999997</v>
      </c>
    </row>
    <row r="2857" spans="1:14" hidden="1" x14ac:dyDescent="0.25">
      <c r="A2857" t="s">
        <v>1029</v>
      </c>
      <c r="B2857" t="s">
        <v>1512</v>
      </c>
      <c r="C2857" t="str">
        <f t="shared" si="176"/>
        <v>20</v>
      </c>
      <c r="D2857" t="str">
        <f t="shared" si="177"/>
        <v>483</v>
      </c>
      <c r="E2857" t="str">
        <f t="shared" si="178"/>
        <v>20483</v>
      </c>
      <c r="F2857" t="str">
        <f t="shared" si="179"/>
        <v>Santiago Suchilquitongo</v>
      </c>
      <c r="G2857" t="s">
        <v>16</v>
      </c>
      <c r="H2857">
        <v>38</v>
      </c>
      <c r="I2857">
        <v>54</v>
      </c>
      <c r="J2857">
        <v>3.6440000000000001</v>
      </c>
      <c r="K2857">
        <v>1.819</v>
      </c>
      <c r="L2857">
        <v>1.7000000000000001E-2</v>
      </c>
      <c r="M2857">
        <v>1.8049999999999999</v>
      </c>
      <c r="N2857">
        <v>3.5569999999999999</v>
      </c>
    </row>
    <row r="2858" spans="1:14" x14ac:dyDescent="0.25">
      <c r="A2858" t="s">
        <v>1029</v>
      </c>
      <c r="B2858" t="s">
        <v>1513</v>
      </c>
      <c r="C2858" t="str">
        <f t="shared" si="176"/>
        <v>20</v>
      </c>
      <c r="D2858" t="str">
        <f t="shared" si="177"/>
        <v>484</v>
      </c>
      <c r="E2858" t="str">
        <f t="shared" si="178"/>
        <v>20484</v>
      </c>
      <c r="F2858" t="str">
        <f t="shared" si="179"/>
        <v>Santiago Tamazola</v>
      </c>
      <c r="G2858" t="s">
        <v>19</v>
      </c>
      <c r="H2858">
        <v>238</v>
      </c>
      <c r="I2858">
        <v>368</v>
      </c>
      <c r="J2858">
        <v>21.247</v>
      </c>
      <c r="K2858">
        <v>13.569000000000001</v>
      </c>
      <c r="L2858">
        <v>0.32300000000000001</v>
      </c>
      <c r="M2858">
        <v>28.635999999999999</v>
      </c>
      <c r="N2858">
        <v>49.75</v>
      </c>
    </row>
    <row r="2859" spans="1:14" hidden="1" x14ac:dyDescent="0.25">
      <c r="A2859" t="s">
        <v>1029</v>
      </c>
      <c r="B2859" t="s">
        <v>1513</v>
      </c>
      <c r="C2859" t="str">
        <f t="shared" si="176"/>
        <v>20</v>
      </c>
      <c r="D2859" t="str">
        <f t="shared" si="177"/>
        <v>484</v>
      </c>
      <c r="E2859" t="str">
        <f t="shared" si="178"/>
        <v>20484</v>
      </c>
      <c r="F2859" t="str">
        <f t="shared" si="179"/>
        <v>Santiago Tamazola</v>
      </c>
      <c r="G2859" t="s">
        <v>16</v>
      </c>
      <c r="H2859">
        <v>44</v>
      </c>
      <c r="I2859">
        <v>67</v>
      </c>
      <c r="J2859">
        <v>2.125</v>
      </c>
      <c r="K2859">
        <v>0.78</v>
      </c>
      <c r="L2859">
        <v>1.2E-2</v>
      </c>
      <c r="M2859">
        <v>1.429</v>
      </c>
      <c r="N2859">
        <v>2.0990000000000002</v>
      </c>
    </row>
    <row r="2860" spans="1:14" x14ac:dyDescent="0.25">
      <c r="A2860" t="s">
        <v>1029</v>
      </c>
      <c r="B2860" t="s">
        <v>1514</v>
      </c>
      <c r="C2860" t="str">
        <f t="shared" si="176"/>
        <v>20</v>
      </c>
      <c r="D2860" t="str">
        <f t="shared" si="177"/>
        <v>485</v>
      </c>
      <c r="E2860" t="str">
        <f t="shared" si="178"/>
        <v>20485</v>
      </c>
      <c r="F2860" t="str">
        <f t="shared" si="179"/>
        <v>Santiago Tapextla</v>
      </c>
      <c r="G2860" t="s">
        <v>19</v>
      </c>
      <c r="H2860">
        <v>46</v>
      </c>
      <c r="I2860">
        <v>71</v>
      </c>
      <c r="J2860">
        <v>2.6619999999999999</v>
      </c>
      <c r="K2860">
        <v>1.4119999999999999</v>
      </c>
      <c r="L2860">
        <v>4.9000000000000002E-2</v>
      </c>
      <c r="M2860">
        <v>5.867</v>
      </c>
      <c r="N2860">
        <v>5.2759999999999998</v>
      </c>
    </row>
    <row r="2861" spans="1:14" hidden="1" x14ac:dyDescent="0.25">
      <c r="A2861" t="s">
        <v>1029</v>
      </c>
      <c r="B2861" t="s">
        <v>1514</v>
      </c>
      <c r="C2861" t="str">
        <f t="shared" si="176"/>
        <v>20</v>
      </c>
      <c r="D2861" t="str">
        <f t="shared" si="177"/>
        <v>485</v>
      </c>
      <c r="E2861" t="str">
        <f t="shared" si="178"/>
        <v>20485</v>
      </c>
      <c r="F2861" t="str">
        <f t="shared" si="179"/>
        <v>Santiago Tapextla</v>
      </c>
      <c r="G2861" t="s">
        <v>16</v>
      </c>
      <c r="H2861">
        <v>7</v>
      </c>
      <c r="I2861">
        <v>12</v>
      </c>
      <c r="J2861">
        <v>0.51500000000000001</v>
      </c>
      <c r="K2861">
        <v>0.30499999999999999</v>
      </c>
      <c r="L2861">
        <v>0</v>
      </c>
      <c r="M2861">
        <v>0.95499999999999996</v>
      </c>
      <c r="N2861">
        <v>0.54400000000000004</v>
      </c>
    </row>
    <row r="2862" spans="1:14" x14ac:dyDescent="0.25">
      <c r="A2862" t="s">
        <v>1029</v>
      </c>
      <c r="B2862" t="s">
        <v>1515</v>
      </c>
      <c r="C2862" t="str">
        <f t="shared" si="176"/>
        <v>20</v>
      </c>
      <c r="D2862" t="str">
        <f t="shared" si="177"/>
        <v>486</v>
      </c>
      <c r="E2862" t="str">
        <f t="shared" si="178"/>
        <v>20486</v>
      </c>
      <c r="F2862" t="str">
        <f t="shared" si="179"/>
        <v>Villa Tejúpam de la Unión</v>
      </c>
      <c r="G2862" t="s">
        <v>19</v>
      </c>
      <c r="H2862">
        <v>111</v>
      </c>
      <c r="I2862">
        <v>235</v>
      </c>
      <c r="J2862">
        <v>19.858000000000001</v>
      </c>
      <c r="K2862">
        <v>13.321999999999999</v>
      </c>
      <c r="L2862">
        <v>6.0999999999999999E-2</v>
      </c>
      <c r="M2862">
        <v>10.788</v>
      </c>
      <c r="N2862">
        <v>43.262</v>
      </c>
    </row>
    <row r="2863" spans="1:14" hidden="1" x14ac:dyDescent="0.25">
      <c r="A2863" t="s">
        <v>1029</v>
      </c>
      <c r="B2863" t="s">
        <v>1515</v>
      </c>
      <c r="C2863" t="str">
        <f t="shared" si="176"/>
        <v>20</v>
      </c>
      <c r="D2863" t="str">
        <f t="shared" si="177"/>
        <v>486</v>
      </c>
      <c r="E2863" t="str">
        <f t="shared" si="178"/>
        <v>20486</v>
      </c>
      <c r="F2863" t="str">
        <f t="shared" si="179"/>
        <v>Villa Tejúpam de la Unión</v>
      </c>
      <c r="G2863" t="s">
        <v>16</v>
      </c>
      <c r="H2863">
        <v>23</v>
      </c>
      <c r="I2863">
        <v>41</v>
      </c>
      <c r="J2863">
        <v>2.0259999999999998</v>
      </c>
      <c r="K2863">
        <v>0.69499999999999995</v>
      </c>
      <c r="L2863">
        <v>2.4E-2</v>
      </c>
      <c r="M2863">
        <v>0.77500000000000002</v>
      </c>
      <c r="N2863">
        <v>1.996</v>
      </c>
    </row>
    <row r="2864" spans="1:14" x14ac:dyDescent="0.25">
      <c r="A2864" t="s">
        <v>1029</v>
      </c>
      <c r="B2864" t="s">
        <v>1516</v>
      </c>
      <c r="C2864" t="str">
        <f t="shared" si="176"/>
        <v>20</v>
      </c>
      <c r="D2864" t="str">
        <f t="shared" si="177"/>
        <v>487</v>
      </c>
      <c r="E2864" t="str">
        <f t="shared" si="178"/>
        <v>20487</v>
      </c>
      <c r="F2864" t="str">
        <f t="shared" si="179"/>
        <v>Santiago Tenango</v>
      </c>
      <c r="G2864" t="s">
        <v>19</v>
      </c>
      <c r="H2864">
        <v>27</v>
      </c>
      <c r="I2864">
        <v>48</v>
      </c>
      <c r="J2864">
        <v>2.2679999999999998</v>
      </c>
      <c r="K2864">
        <v>0.59399999999999997</v>
      </c>
      <c r="L2864">
        <v>0</v>
      </c>
      <c r="M2864">
        <v>4.4489999999999998</v>
      </c>
      <c r="N2864">
        <v>3.4289999999999998</v>
      </c>
    </row>
    <row r="2865" spans="1:14" hidden="1" x14ac:dyDescent="0.25">
      <c r="A2865" t="s">
        <v>1029</v>
      </c>
      <c r="B2865" t="s">
        <v>1516</v>
      </c>
      <c r="C2865" t="str">
        <f t="shared" si="176"/>
        <v>20</v>
      </c>
      <c r="D2865" t="str">
        <f t="shared" si="177"/>
        <v>487</v>
      </c>
      <c r="E2865" t="str">
        <f t="shared" si="178"/>
        <v>20487</v>
      </c>
      <c r="F2865" t="str">
        <f t="shared" si="179"/>
        <v>Santiago Tenango</v>
      </c>
      <c r="G2865" t="s">
        <v>16</v>
      </c>
      <c r="H2865">
        <v>6</v>
      </c>
      <c r="I2865">
        <v>8</v>
      </c>
      <c r="J2865">
        <v>0.108</v>
      </c>
      <c r="K2865">
        <v>3.3000000000000002E-2</v>
      </c>
      <c r="L2865">
        <v>0</v>
      </c>
      <c r="M2865">
        <v>0.34699999999999998</v>
      </c>
      <c r="N2865">
        <v>0.106</v>
      </c>
    </row>
    <row r="2866" spans="1:14" x14ac:dyDescent="0.25">
      <c r="A2866" t="s">
        <v>1029</v>
      </c>
      <c r="B2866" t="s">
        <v>1517</v>
      </c>
      <c r="C2866" t="str">
        <f t="shared" si="176"/>
        <v>20</v>
      </c>
      <c r="D2866" t="str">
        <f t="shared" si="177"/>
        <v>488</v>
      </c>
      <c r="E2866" t="str">
        <f t="shared" si="178"/>
        <v>20488</v>
      </c>
      <c r="F2866" t="str">
        <f t="shared" si="179"/>
        <v>Santiago Tepetlapa</v>
      </c>
      <c r="G2866" t="s">
        <v>19</v>
      </c>
      <c r="H2866">
        <v>18</v>
      </c>
      <c r="I2866">
        <v>29</v>
      </c>
      <c r="J2866">
        <v>0.24299999999999999</v>
      </c>
      <c r="K2866">
        <v>9.5000000000000001E-2</v>
      </c>
      <c r="L2866">
        <v>1E-3</v>
      </c>
      <c r="M2866">
        <v>0.36399999999999999</v>
      </c>
      <c r="N2866">
        <v>0.59599999999999997</v>
      </c>
    </row>
    <row r="2867" spans="1:14" hidden="1" x14ac:dyDescent="0.25">
      <c r="A2867" t="s">
        <v>1029</v>
      </c>
      <c r="B2867" t="s">
        <v>1517</v>
      </c>
      <c r="C2867" t="str">
        <f t="shared" si="176"/>
        <v>20</v>
      </c>
      <c r="D2867" t="str">
        <f t="shared" si="177"/>
        <v>488</v>
      </c>
      <c r="E2867" t="str">
        <f t="shared" si="178"/>
        <v>20488</v>
      </c>
      <c r="F2867" t="str">
        <f t="shared" si="179"/>
        <v>Santiago Tepetlapa</v>
      </c>
      <c r="G2867" t="s">
        <v>16</v>
      </c>
      <c r="H2867">
        <v>12</v>
      </c>
      <c r="I2867">
        <v>20</v>
      </c>
      <c r="J2867">
        <v>0.17</v>
      </c>
      <c r="K2867">
        <v>6.2E-2</v>
      </c>
      <c r="L2867">
        <v>0</v>
      </c>
      <c r="M2867">
        <v>8.7999999999999995E-2</v>
      </c>
      <c r="N2867">
        <v>0.16800000000000001</v>
      </c>
    </row>
    <row r="2868" spans="1:14" x14ac:dyDescent="0.25">
      <c r="A2868" t="s">
        <v>1029</v>
      </c>
      <c r="B2868" t="s">
        <v>1518</v>
      </c>
      <c r="C2868" t="str">
        <f t="shared" si="176"/>
        <v>20</v>
      </c>
      <c r="D2868" t="str">
        <f t="shared" si="177"/>
        <v>489</v>
      </c>
      <c r="E2868" t="str">
        <f t="shared" si="178"/>
        <v>20489</v>
      </c>
      <c r="F2868" t="str">
        <f t="shared" si="179"/>
        <v>Santiago Tetepec</v>
      </c>
      <c r="G2868" t="s">
        <v>19</v>
      </c>
      <c r="H2868">
        <v>30</v>
      </c>
      <c r="I2868">
        <v>60</v>
      </c>
      <c r="J2868">
        <v>1.381</v>
      </c>
      <c r="K2868">
        <v>0.70299999999999996</v>
      </c>
      <c r="L2868">
        <v>0</v>
      </c>
      <c r="M2868">
        <v>1.3140000000000001</v>
      </c>
      <c r="N2868">
        <v>2.827</v>
      </c>
    </row>
    <row r="2869" spans="1:14" hidden="1" x14ac:dyDescent="0.25">
      <c r="A2869" t="s">
        <v>1029</v>
      </c>
      <c r="B2869" t="s">
        <v>1518</v>
      </c>
      <c r="C2869" t="str">
        <f t="shared" si="176"/>
        <v>20</v>
      </c>
      <c r="D2869" t="str">
        <f t="shared" si="177"/>
        <v>489</v>
      </c>
      <c r="E2869" t="str">
        <f t="shared" si="178"/>
        <v>20489</v>
      </c>
      <c r="F2869" t="str">
        <f t="shared" si="179"/>
        <v>Santiago Tetepec</v>
      </c>
      <c r="G2869" t="s">
        <v>16</v>
      </c>
      <c r="H2869">
        <v>4</v>
      </c>
      <c r="I2869">
        <v>9</v>
      </c>
      <c r="J2869">
        <v>0.5</v>
      </c>
      <c r="K2869">
        <v>0.20100000000000001</v>
      </c>
      <c r="L2869">
        <v>0</v>
      </c>
      <c r="M2869">
        <v>0.193</v>
      </c>
      <c r="N2869">
        <v>0.48899999999999999</v>
      </c>
    </row>
    <row r="2870" spans="1:14" x14ac:dyDescent="0.25">
      <c r="A2870" t="s">
        <v>1029</v>
      </c>
      <c r="B2870" t="s">
        <v>1519</v>
      </c>
      <c r="C2870" t="str">
        <f t="shared" si="176"/>
        <v>20</v>
      </c>
      <c r="D2870" t="str">
        <f t="shared" si="177"/>
        <v>490</v>
      </c>
      <c r="E2870" t="str">
        <f t="shared" si="178"/>
        <v>20490</v>
      </c>
      <c r="F2870" t="str">
        <f t="shared" si="179"/>
        <v>Santiago Texcalcingo</v>
      </c>
      <c r="G2870" t="s">
        <v>19</v>
      </c>
      <c r="H2870">
        <v>32</v>
      </c>
      <c r="I2870">
        <v>67</v>
      </c>
      <c r="J2870">
        <v>1.165</v>
      </c>
      <c r="K2870">
        <v>0.94799999999999995</v>
      </c>
      <c r="L2870">
        <v>0.253</v>
      </c>
      <c r="M2870">
        <v>1.544</v>
      </c>
      <c r="N2870">
        <v>2.778</v>
      </c>
    </row>
    <row r="2871" spans="1:14" hidden="1" x14ac:dyDescent="0.25">
      <c r="A2871" t="s">
        <v>1029</v>
      </c>
      <c r="B2871" t="s">
        <v>1519</v>
      </c>
      <c r="C2871" t="str">
        <f t="shared" si="176"/>
        <v>20</v>
      </c>
      <c r="D2871" t="str">
        <f t="shared" si="177"/>
        <v>490</v>
      </c>
      <c r="E2871" t="str">
        <f t="shared" si="178"/>
        <v>20490</v>
      </c>
      <c r="F2871" t="str">
        <f t="shared" si="179"/>
        <v>Santiago Texcalcingo</v>
      </c>
      <c r="G2871" t="s">
        <v>16</v>
      </c>
      <c r="H2871">
        <v>3</v>
      </c>
      <c r="I2871">
        <v>4</v>
      </c>
      <c r="J2871">
        <v>0.121</v>
      </c>
      <c r="K2871">
        <v>2.5999999999999999E-2</v>
      </c>
      <c r="L2871">
        <v>0</v>
      </c>
      <c r="M2871">
        <v>5.5E-2</v>
      </c>
      <c r="N2871">
        <v>0.121</v>
      </c>
    </row>
    <row r="2872" spans="1:14" x14ac:dyDescent="0.25">
      <c r="A2872" t="s">
        <v>1029</v>
      </c>
      <c r="B2872" t="s">
        <v>1520</v>
      </c>
      <c r="C2872" t="str">
        <f t="shared" si="176"/>
        <v>20</v>
      </c>
      <c r="D2872" t="str">
        <f t="shared" si="177"/>
        <v>491</v>
      </c>
      <c r="E2872" t="str">
        <f t="shared" si="178"/>
        <v>20491</v>
      </c>
      <c r="F2872" t="str">
        <f t="shared" si="179"/>
        <v>Santiago Textitlán</v>
      </c>
      <c r="G2872" t="s">
        <v>19</v>
      </c>
      <c r="H2872">
        <v>37</v>
      </c>
      <c r="I2872">
        <v>63</v>
      </c>
      <c r="J2872">
        <v>1.847</v>
      </c>
      <c r="K2872">
        <v>1.4079999999999999</v>
      </c>
      <c r="L2872">
        <v>1.4E-2</v>
      </c>
      <c r="M2872">
        <v>1.32</v>
      </c>
      <c r="N2872">
        <v>5.4909999999999997</v>
      </c>
    </row>
    <row r="2873" spans="1:14" x14ac:dyDescent="0.25">
      <c r="A2873" t="s">
        <v>1029</v>
      </c>
      <c r="B2873" t="s">
        <v>1521</v>
      </c>
      <c r="C2873" t="str">
        <f t="shared" si="176"/>
        <v>20</v>
      </c>
      <c r="D2873" t="str">
        <f t="shared" si="177"/>
        <v>492</v>
      </c>
      <c r="E2873" t="str">
        <f t="shared" si="178"/>
        <v>20492</v>
      </c>
      <c r="F2873" t="str">
        <f t="shared" si="179"/>
        <v>Santiago Tilantongo</v>
      </c>
      <c r="G2873" t="s">
        <v>19</v>
      </c>
      <c r="H2873">
        <v>46</v>
      </c>
      <c r="I2873">
        <v>97</v>
      </c>
      <c r="J2873">
        <v>3.1779999999999999</v>
      </c>
      <c r="K2873">
        <v>1.113</v>
      </c>
      <c r="L2873">
        <v>0.125</v>
      </c>
      <c r="M2873">
        <v>4.1539999999999999</v>
      </c>
      <c r="N2873">
        <v>6.407</v>
      </c>
    </row>
    <row r="2874" spans="1:14" hidden="1" x14ac:dyDescent="0.25">
      <c r="A2874" t="s">
        <v>1029</v>
      </c>
      <c r="B2874" t="s">
        <v>1521</v>
      </c>
      <c r="C2874" t="str">
        <f t="shared" si="176"/>
        <v>20</v>
      </c>
      <c r="D2874" t="str">
        <f t="shared" si="177"/>
        <v>492</v>
      </c>
      <c r="E2874" t="str">
        <f t="shared" si="178"/>
        <v>20492</v>
      </c>
      <c r="F2874" t="str">
        <f t="shared" si="179"/>
        <v>Santiago Tilantongo</v>
      </c>
      <c r="G2874" t="s">
        <v>16</v>
      </c>
      <c r="H2874">
        <v>11</v>
      </c>
      <c r="I2874">
        <v>24</v>
      </c>
      <c r="J2874">
        <v>0.7</v>
      </c>
      <c r="K2874">
        <v>0.34899999999999998</v>
      </c>
      <c r="L2874">
        <v>0.10299999999999999</v>
      </c>
      <c r="M2874">
        <v>0.85299999999999998</v>
      </c>
      <c r="N2874">
        <v>0.6</v>
      </c>
    </row>
    <row r="2875" spans="1:14" x14ac:dyDescent="0.25">
      <c r="A2875" t="s">
        <v>1029</v>
      </c>
      <c r="B2875" t="s">
        <v>1522</v>
      </c>
      <c r="C2875" t="str">
        <f t="shared" si="176"/>
        <v>20</v>
      </c>
      <c r="D2875" t="str">
        <f t="shared" si="177"/>
        <v>493</v>
      </c>
      <c r="E2875" t="str">
        <f t="shared" si="178"/>
        <v>20493</v>
      </c>
      <c r="F2875" t="str">
        <f t="shared" si="179"/>
        <v>Santiago Tillo</v>
      </c>
      <c r="G2875" t="s">
        <v>19</v>
      </c>
      <c r="H2875">
        <v>13</v>
      </c>
      <c r="I2875">
        <v>27</v>
      </c>
      <c r="J2875">
        <v>0.90700000000000003</v>
      </c>
      <c r="K2875">
        <v>0.53400000000000003</v>
      </c>
      <c r="L2875">
        <v>1.0999999999999999E-2</v>
      </c>
      <c r="M2875">
        <v>1.0660000000000001</v>
      </c>
      <c r="N2875">
        <v>2.4060000000000001</v>
      </c>
    </row>
    <row r="2876" spans="1:14" x14ac:dyDescent="0.25">
      <c r="A2876" t="s">
        <v>1029</v>
      </c>
      <c r="B2876" t="s">
        <v>1523</v>
      </c>
      <c r="C2876" t="str">
        <f t="shared" si="176"/>
        <v>20</v>
      </c>
      <c r="D2876" t="str">
        <f t="shared" si="177"/>
        <v>494</v>
      </c>
      <c r="E2876" t="str">
        <f t="shared" si="178"/>
        <v>20494</v>
      </c>
      <c r="F2876" t="str">
        <f t="shared" si="179"/>
        <v>Santiago Tlazoyaltepec</v>
      </c>
      <c r="G2876" t="s">
        <v>19</v>
      </c>
      <c r="H2876">
        <v>13</v>
      </c>
      <c r="I2876">
        <v>45</v>
      </c>
      <c r="J2876">
        <v>0.45200000000000001</v>
      </c>
      <c r="K2876">
        <v>0.23899999999999999</v>
      </c>
      <c r="L2876">
        <v>0</v>
      </c>
      <c r="M2876">
        <v>3.6030000000000002</v>
      </c>
      <c r="N2876">
        <v>1.0069999999999999</v>
      </c>
    </row>
    <row r="2877" spans="1:14" x14ac:dyDescent="0.25">
      <c r="A2877" t="s">
        <v>1029</v>
      </c>
      <c r="B2877" t="s">
        <v>1524</v>
      </c>
      <c r="C2877" t="str">
        <f t="shared" si="176"/>
        <v>20</v>
      </c>
      <c r="D2877" t="str">
        <f t="shared" si="177"/>
        <v>495</v>
      </c>
      <c r="E2877" t="str">
        <f t="shared" si="178"/>
        <v>20495</v>
      </c>
      <c r="F2877" t="str">
        <f t="shared" si="179"/>
        <v>Santiago Xanica</v>
      </c>
      <c r="G2877" t="s">
        <v>19</v>
      </c>
      <c r="H2877">
        <v>50</v>
      </c>
      <c r="I2877">
        <v>108</v>
      </c>
      <c r="J2877">
        <v>4.7690000000000001</v>
      </c>
      <c r="K2877">
        <v>2.7629999999999999</v>
      </c>
      <c r="L2877">
        <v>4.5999999999999999E-2</v>
      </c>
      <c r="M2877">
        <v>3.9489999999999998</v>
      </c>
      <c r="N2877">
        <v>6.7359999999999998</v>
      </c>
    </row>
    <row r="2878" spans="1:14" hidden="1" x14ac:dyDescent="0.25">
      <c r="A2878" t="s">
        <v>1029</v>
      </c>
      <c r="B2878" t="s">
        <v>1524</v>
      </c>
      <c r="C2878" t="str">
        <f t="shared" si="176"/>
        <v>20</v>
      </c>
      <c r="D2878" t="str">
        <f t="shared" si="177"/>
        <v>495</v>
      </c>
      <c r="E2878" t="str">
        <f t="shared" si="178"/>
        <v>20495</v>
      </c>
      <c r="F2878" t="str">
        <f t="shared" si="179"/>
        <v>Santiago Xanica</v>
      </c>
      <c r="G2878" t="s">
        <v>16</v>
      </c>
      <c r="H2878">
        <v>9</v>
      </c>
      <c r="I2878">
        <v>15</v>
      </c>
      <c r="J2878">
        <v>0.49399999999999999</v>
      </c>
      <c r="K2878">
        <v>0.25800000000000001</v>
      </c>
      <c r="L2878">
        <v>2E-3</v>
      </c>
      <c r="M2878">
        <v>0.64300000000000002</v>
      </c>
      <c r="N2878">
        <v>0.49</v>
      </c>
    </row>
    <row r="2879" spans="1:14" x14ac:dyDescent="0.25">
      <c r="A2879" t="s">
        <v>1029</v>
      </c>
      <c r="B2879" t="s">
        <v>1525</v>
      </c>
      <c r="C2879" t="str">
        <f t="shared" si="176"/>
        <v>20</v>
      </c>
      <c r="D2879" t="str">
        <f t="shared" si="177"/>
        <v>496</v>
      </c>
      <c r="E2879" t="str">
        <f t="shared" si="178"/>
        <v>20496</v>
      </c>
      <c r="F2879" t="str">
        <f t="shared" si="179"/>
        <v>Santiago Xiacuí</v>
      </c>
      <c r="G2879" t="s">
        <v>19</v>
      </c>
      <c r="H2879">
        <v>28</v>
      </c>
      <c r="I2879">
        <v>55</v>
      </c>
      <c r="J2879">
        <v>9.1880000000000006</v>
      </c>
      <c r="K2879">
        <v>7.2830000000000004</v>
      </c>
      <c r="L2879">
        <v>-6.6000000000000003E-2</v>
      </c>
      <c r="M2879">
        <v>6.4530000000000003</v>
      </c>
      <c r="N2879">
        <v>19.923999999999999</v>
      </c>
    </row>
    <row r="2880" spans="1:14" x14ac:dyDescent="0.25">
      <c r="A2880" t="s">
        <v>1029</v>
      </c>
      <c r="B2880" t="s">
        <v>1526</v>
      </c>
      <c r="C2880" t="str">
        <f t="shared" si="176"/>
        <v>20</v>
      </c>
      <c r="D2880" t="str">
        <f t="shared" si="177"/>
        <v>497</v>
      </c>
      <c r="E2880" t="str">
        <f t="shared" si="178"/>
        <v>20497</v>
      </c>
      <c r="F2880" t="str">
        <f t="shared" si="179"/>
        <v>Santiago Yaitepec</v>
      </c>
      <c r="G2880" t="s">
        <v>19</v>
      </c>
      <c r="H2880">
        <v>127</v>
      </c>
      <c r="I2880">
        <v>218</v>
      </c>
      <c r="J2880">
        <v>12.26</v>
      </c>
      <c r="K2880">
        <v>9.3539999999999992</v>
      </c>
      <c r="L2880">
        <v>2.5999999999999999E-2</v>
      </c>
      <c r="M2880">
        <v>11.167</v>
      </c>
      <c r="N2880">
        <v>18.872</v>
      </c>
    </row>
    <row r="2881" spans="1:14" hidden="1" x14ac:dyDescent="0.25">
      <c r="A2881" t="s">
        <v>1029</v>
      </c>
      <c r="B2881" t="s">
        <v>1526</v>
      </c>
      <c r="C2881" t="str">
        <f t="shared" si="176"/>
        <v>20</v>
      </c>
      <c r="D2881" t="str">
        <f t="shared" si="177"/>
        <v>497</v>
      </c>
      <c r="E2881" t="str">
        <f t="shared" si="178"/>
        <v>20497</v>
      </c>
      <c r="F2881" t="str">
        <f t="shared" si="179"/>
        <v>Santiago Yaitepec</v>
      </c>
      <c r="G2881" t="s">
        <v>16</v>
      </c>
      <c r="H2881">
        <v>62</v>
      </c>
      <c r="I2881">
        <v>102</v>
      </c>
      <c r="J2881">
        <v>5.34</v>
      </c>
      <c r="K2881">
        <v>3.0459999999999998</v>
      </c>
      <c r="L2881">
        <v>1E-3</v>
      </c>
      <c r="M2881">
        <v>2.0270000000000001</v>
      </c>
      <c r="N2881">
        <v>5.2729999999999997</v>
      </c>
    </row>
    <row r="2882" spans="1:14" x14ac:dyDescent="0.25">
      <c r="A2882" t="s">
        <v>1029</v>
      </c>
      <c r="B2882" t="s">
        <v>1527</v>
      </c>
      <c r="C2882" t="str">
        <f t="shared" si="176"/>
        <v>20</v>
      </c>
      <c r="D2882" t="str">
        <f t="shared" si="177"/>
        <v>498</v>
      </c>
      <c r="E2882" t="str">
        <f t="shared" si="178"/>
        <v>20498</v>
      </c>
      <c r="F2882" t="str">
        <f t="shared" si="179"/>
        <v>Santiago Yaveo</v>
      </c>
      <c r="G2882" t="s">
        <v>19</v>
      </c>
      <c r="H2882">
        <v>25</v>
      </c>
      <c r="I2882">
        <v>34</v>
      </c>
      <c r="J2882">
        <v>2.4529999999999998</v>
      </c>
      <c r="K2882">
        <v>1.98</v>
      </c>
      <c r="L2882">
        <v>2.5999999999999999E-2</v>
      </c>
      <c r="M2882">
        <v>0.53900000000000003</v>
      </c>
      <c r="N2882">
        <v>3.2069999999999999</v>
      </c>
    </row>
    <row r="2883" spans="1:14" hidden="1" x14ac:dyDescent="0.25">
      <c r="A2883" t="s">
        <v>1029</v>
      </c>
      <c r="B2883" t="s">
        <v>1527</v>
      </c>
      <c r="C2883" t="str">
        <f t="shared" ref="C2883:C2946" si="180">MID(A2883,1,2)</f>
        <v>20</v>
      </c>
      <c r="D2883" t="str">
        <f t="shared" ref="D2883:D2946" si="181">MID(B2883,1,3)</f>
        <v>498</v>
      </c>
      <c r="E2883" t="str">
        <f t="shared" ref="E2883:E2946" si="182">CONCATENATE(C2883,D2883)</f>
        <v>20498</v>
      </c>
      <c r="F2883" t="str">
        <f t="shared" ref="F2883:F2946" si="183">MID(B2883,5,40)</f>
        <v>Santiago Yaveo</v>
      </c>
      <c r="G2883" t="s">
        <v>16</v>
      </c>
      <c r="H2883">
        <v>7</v>
      </c>
      <c r="I2883">
        <v>10</v>
      </c>
      <c r="J2883">
        <v>0.69899999999999995</v>
      </c>
      <c r="K2883">
        <v>0.499</v>
      </c>
      <c r="L2883">
        <v>5.0000000000000001E-3</v>
      </c>
      <c r="M2883">
        <v>1.9E-2</v>
      </c>
      <c r="N2883">
        <v>0.69599999999999995</v>
      </c>
    </row>
    <row r="2884" spans="1:14" x14ac:dyDescent="0.25">
      <c r="A2884" t="s">
        <v>1029</v>
      </c>
      <c r="B2884" t="s">
        <v>1528</v>
      </c>
      <c r="C2884" t="str">
        <f t="shared" si="180"/>
        <v>20</v>
      </c>
      <c r="D2884" t="str">
        <f t="shared" si="181"/>
        <v>499</v>
      </c>
      <c r="E2884" t="str">
        <f t="shared" si="182"/>
        <v>20499</v>
      </c>
      <c r="F2884" t="str">
        <f t="shared" si="183"/>
        <v>Santiago Yolomécatl</v>
      </c>
      <c r="G2884" t="s">
        <v>19</v>
      </c>
      <c r="H2884">
        <v>201</v>
      </c>
      <c r="I2884">
        <v>320</v>
      </c>
      <c r="J2884">
        <v>25.893999999999998</v>
      </c>
      <c r="K2884">
        <v>16.187000000000001</v>
      </c>
      <c r="L2884">
        <v>0.19</v>
      </c>
      <c r="M2884">
        <v>28.393000000000001</v>
      </c>
      <c r="N2884">
        <v>50.161999999999999</v>
      </c>
    </row>
    <row r="2885" spans="1:14" hidden="1" x14ac:dyDescent="0.25">
      <c r="A2885" t="s">
        <v>1029</v>
      </c>
      <c r="B2885" t="s">
        <v>1528</v>
      </c>
      <c r="C2885" t="str">
        <f t="shared" si="180"/>
        <v>20</v>
      </c>
      <c r="D2885" t="str">
        <f t="shared" si="181"/>
        <v>499</v>
      </c>
      <c r="E2885" t="str">
        <f t="shared" si="182"/>
        <v>20499</v>
      </c>
      <c r="F2885" t="str">
        <f t="shared" si="183"/>
        <v>Santiago Yolomécatl</v>
      </c>
      <c r="G2885" t="s">
        <v>16</v>
      </c>
      <c r="H2885">
        <v>30</v>
      </c>
      <c r="I2885">
        <v>40</v>
      </c>
      <c r="J2885">
        <v>1.958</v>
      </c>
      <c r="K2885">
        <v>0.97399999999999998</v>
      </c>
      <c r="L2885">
        <v>6.0000000000000001E-3</v>
      </c>
      <c r="M2885">
        <v>0.97199999999999998</v>
      </c>
      <c r="N2885">
        <v>1.9610000000000001</v>
      </c>
    </row>
    <row r="2886" spans="1:14" x14ac:dyDescent="0.25">
      <c r="A2886" t="s">
        <v>1029</v>
      </c>
      <c r="B2886" t="s">
        <v>1529</v>
      </c>
      <c r="C2886" t="str">
        <f t="shared" si="180"/>
        <v>20</v>
      </c>
      <c r="D2886" t="str">
        <f t="shared" si="181"/>
        <v>500</v>
      </c>
      <c r="E2886" t="str">
        <f t="shared" si="182"/>
        <v>20500</v>
      </c>
      <c r="F2886" t="str">
        <f t="shared" si="183"/>
        <v>Santiago Yosondúa</v>
      </c>
      <c r="G2886" t="s">
        <v>19</v>
      </c>
      <c r="H2886">
        <v>185</v>
      </c>
      <c r="I2886">
        <v>306</v>
      </c>
      <c r="J2886">
        <v>17.713999999999999</v>
      </c>
      <c r="K2886">
        <v>12.095000000000001</v>
      </c>
      <c r="L2886">
        <v>5.8000000000000003E-2</v>
      </c>
      <c r="M2886">
        <v>21.062000000000001</v>
      </c>
      <c r="N2886">
        <v>29.492000000000001</v>
      </c>
    </row>
    <row r="2887" spans="1:14" hidden="1" x14ac:dyDescent="0.25">
      <c r="A2887" t="s">
        <v>1029</v>
      </c>
      <c r="B2887" t="s">
        <v>1529</v>
      </c>
      <c r="C2887" t="str">
        <f t="shared" si="180"/>
        <v>20</v>
      </c>
      <c r="D2887" t="str">
        <f t="shared" si="181"/>
        <v>500</v>
      </c>
      <c r="E2887" t="str">
        <f t="shared" si="182"/>
        <v>20500</v>
      </c>
      <c r="F2887" t="str">
        <f t="shared" si="183"/>
        <v>Santiago Yosondúa</v>
      </c>
      <c r="G2887" t="s">
        <v>16</v>
      </c>
      <c r="H2887">
        <v>23</v>
      </c>
      <c r="I2887">
        <v>28</v>
      </c>
      <c r="J2887">
        <v>1.528</v>
      </c>
      <c r="K2887">
        <v>0.66800000000000004</v>
      </c>
      <c r="L2887">
        <v>0</v>
      </c>
      <c r="M2887">
        <v>0.878</v>
      </c>
      <c r="N2887">
        <v>1.5249999999999999</v>
      </c>
    </row>
    <row r="2888" spans="1:14" x14ac:dyDescent="0.25">
      <c r="A2888" t="s">
        <v>1029</v>
      </c>
      <c r="B2888" t="s">
        <v>1530</v>
      </c>
      <c r="C2888" t="str">
        <f t="shared" si="180"/>
        <v>20</v>
      </c>
      <c r="D2888" t="str">
        <f t="shared" si="181"/>
        <v>501</v>
      </c>
      <c r="E2888" t="str">
        <f t="shared" si="182"/>
        <v>20501</v>
      </c>
      <c r="F2888" t="str">
        <f t="shared" si="183"/>
        <v>Santiago Yucuyachi</v>
      </c>
      <c r="G2888" t="s">
        <v>19</v>
      </c>
      <c r="H2888">
        <v>36</v>
      </c>
      <c r="I2888">
        <v>57</v>
      </c>
      <c r="J2888">
        <v>1.85</v>
      </c>
      <c r="K2888">
        <v>1.2709999999999999</v>
      </c>
      <c r="L2888">
        <v>8.5999999999999993E-2</v>
      </c>
      <c r="M2888">
        <v>1.139</v>
      </c>
      <c r="N2888">
        <v>3.1659999999999999</v>
      </c>
    </row>
    <row r="2889" spans="1:14" hidden="1" x14ac:dyDescent="0.25">
      <c r="A2889" t="s">
        <v>1029</v>
      </c>
      <c r="B2889" t="s">
        <v>1530</v>
      </c>
      <c r="C2889" t="str">
        <f t="shared" si="180"/>
        <v>20</v>
      </c>
      <c r="D2889" t="str">
        <f t="shared" si="181"/>
        <v>501</v>
      </c>
      <c r="E2889" t="str">
        <f t="shared" si="182"/>
        <v>20501</v>
      </c>
      <c r="F2889" t="str">
        <f t="shared" si="183"/>
        <v>Santiago Yucuyachi</v>
      </c>
      <c r="G2889" t="s">
        <v>16</v>
      </c>
      <c r="H2889">
        <v>9</v>
      </c>
      <c r="I2889">
        <v>12</v>
      </c>
      <c r="J2889">
        <v>0.16700000000000001</v>
      </c>
      <c r="K2889">
        <v>5.8000000000000003E-2</v>
      </c>
      <c r="L2889">
        <v>0.01</v>
      </c>
      <c r="M2889">
        <v>0.245</v>
      </c>
      <c r="N2889">
        <v>0.156</v>
      </c>
    </row>
    <row r="2890" spans="1:14" x14ac:dyDescent="0.25">
      <c r="A2890" t="s">
        <v>1029</v>
      </c>
      <c r="B2890" t="s">
        <v>1531</v>
      </c>
      <c r="C2890" t="str">
        <f t="shared" si="180"/>
        <v>20</v>
      </c>
      <c r="D2890" t="str">
        <f t="shared" si="181"/>
        <v>502</v>
      </c>
      <c r="E2890" t="str">
        <f t="shared" si="182"/>
        <v>20502</v>
      </c>
      <c r="F2890" t="str">
        <f t="shared" si="183"/>
        <v>Santiago Zacatepec</v>
      </c>
      <c r="G2890" t="s">
        <v>19</v>
      </c>
      <c r="H2890">
        <v>88</v>
      </c>
      <c r="I2890">
        <v>164</v>
      </c>
      <c r="J2890">
        <v>46.241</v>
      </c>
      <c r="K2890">
        <v>14.368</v>
      </c>
      <c r="L2890">
        <v>0.187</v>
      </c>
      <c r="M2890">
        <v>16.099</v>
      </c>
      <c r="N2890">
        <v>49.835000000000001</v>
      </c>
    </row>
    <row r="2891" spans="1:14" hidden="1" x14ac:dyDescent="0.25">
      <c r="A2891" t="s">
        <v>1029</v>
      </c>
      <c r="B2891" t="s">
        <v>1531</v>
      </c>
      <c r="C2891" t="str">
        <f t="shared" si="180"/>
        <v>20</v>
      </c>
      <c r="D2891" t="str">
        <f t="shared" si="181"/>
        <v>502</v>
      </c>
      <c r="E2891" t="str">
        <f t="shared" si="182"/>
        <v>20502</v>
      </c>
      <c r="F2891" t="str">
        <f t="shared" si="183"/>
        <v>Santiago Zacatepec</v>
      </c>
      <c r="G2891" t="s">
        <v>16</v>
      </c>
      <c r="H2891">
        <v>9</v>
      </c>
      <c r="I2891">
        <v>33</v>
      </c>
      <c r="J2891">
        <v>43.680999999999997</v>
      </c>
      <c r="K2891">
        <v>12.429</v>
      </c>
      <c r="L2891">
        <v>0.184</v>
      </c>
      <c r="M2891">
        <v>13.518000000000001</v>
      </c>
      <c r="N2891">
        <v>44.03</v>
      </c>
    </row>
    <row r="2892" spans="1:14" x14ac:dyDescent="0.25">
      <c r="A2892" t="s">
        <v>1029</v>
      </c>
      <c r="B2892" t="s">
        <v>1532</v>
      </c>
      <c r="C2892" t="str">
        <f t="shared" si="180"/>
        <v>20</v>
      </c>
      <c r="D2892" t="str">
        <f t="shared" si="181"/>
        <v>503</v>
      </c>
      <c r="E2892" t="str">
        <f t="shared" si="182"/>
        <v>20503</v>
      </c>
      <c r="F2892" t="str">
        <f t="shared" si="183"/>
        <v>Santiago Zoochila</v>
      </c>
      <c r="G2892" t="s">
        <v>19</v>
      </c>
      <c r="H2892">
        <v>38</v>
      </c>
      <c r="I2892">
        <v>70</v>
      </c>
      <c r="J2892">
        <v>1.6879999999999999</v>
      </c>
      <c r="K2892">
        <v>0.95</v>
      </c>
      <c r="L2892">
        <v>5.0000000000000001E-3</v>
      </c>
      <c r="M2892">
        <v>1.048</v>
      </c>
      <c r="N2892">
        <v>2.3530000000000002</v>
      </c>
    </row>
    <row r="2893" spans="1:14" hidden="1" x14ac:dyDescent="0.25">
      <c r="A2893" t="s">
        <v>1029</v>
      </c>
      <c r="B2893" t="s">
        <v>1532</v>
      </c>
      <c r="C2893" t="str">
        <f t="shared" si="180"/>
        <v>20</v>
      </c>
      <c r="D2893" t="str">
        <f t="shared" si="181"/>
        <v>503</v>
      </c>
      <c r="E2893" t="str">
        <f t="shared" si="182"/>
        <v>20503</v>
      </c>
      <c r="F2893" t="str">
        <f t="shared" si="183"/>
        <v>Santiago Zoochila</v>
      </c>
      <c r="G2893" t="s">
        <v>16</v>
      </c>
      <c r="H2893">
        <v>16</v>
      </c>
      <c r="I2893">
        <v>42</v>
      </c>
      <c r="J2893">
        <v>1.03</v>
      </c>
      <c r="K2893">
        <v>0.53500000000000003</v>
      </c>
      <c r="L2893">
        <v>2E-3</v>
      </c>
      <c r="M2893">
        <v>0.39600000000000002</v>
      </c>
      <c r="N2893">
        <v>1.026</v>
      </c>
    </row>
    <row r="2894" spans="1:14" x14ac:dyDescent="0.25">
      <c r="A2894" t="s">
        <v>1029</v>
      </c>
      <c r="B2894" t="s">
        <v>1533</v>
      </c>
      <c r="C2894" t="str">
        <f t="shared" si="180"/>
        <v>20</v>
      </c>
      <c r="D2894" t="str">
        <f t="shared" si="181"/>
        <v>504</v>
      </c>
      <c r="E2894" t="str">
        <f t="shared" si="182"/>
        <v>20504</v>
      </c>
      <c r="F2894" t="str">
        <f t="shared" si="183"/>
        <v>Nuevo Zoquiápam</v>
      </c>
      <c r="G2894" t="s">
        <v>19</v>
      </c>
      <c r="H2894">
        <v>50</v>
      </c>
      <c r="I2894">
        <v>129</v>
      </c>
      <c r="J2894">
        <v>5.2960000000000003</v>
      </c>
      <c r="K2894">
        <v>3.145</v>
      </c>
      <c r="L2894">
        <v>1.4999999999999999E-2</v>
      </c>
      <c r="M2894">
        <v>5.2720000000000002</v>
      </c>
      <c r="N2894">
        <v>8.7129999999999992</v>
      </c>
    </row>
    <row r="2895" spans="1:14" hidden="1" x14ac:dyDescent="0.25">
      <c r="A2895" t="s">
        <v>1029</v>
      </c>
      <c r="B2895" t="s">
        <v>1533</v>
      </c>
      <c r="C2895" t="str">
        <f t="shared" si="180"/>
        <v>20</v>
      </c>
      <c r="D2895" t="str">
        <f t="shared" si="181"/>
        <v>504</v>
      </c>
      <c r="E2895" t="str">
        <f t="shared" si="182"/>
        <v>20504</v>
      </c>
      <c r="F2895" t="str">
        <f t="shared" si="183"/>
        <v>Nuevo Zoquiápam</v>
      </c>
      <c r="G2895" t="s">
        <v>16</v>
      </c>
      <c r="H2895">
        <v>8</v>
      </c>
      <c r="I2895">
        <v>38</v>
      </c>
      <c r="J2895">
        <v>0.66600000000000004</v>
      </c>
      <c r="K2895">
        <v>0.23200000000000001</v>
      </c>
      <c r="L2895">
        <v>0</v>
      </c>
      <c r="M2895">
        <v>0.73499999999999999</v>
      </c>
      <c r="N2895">
        <v>0.64800000000000002</v>
      </c>
    </row>
    <row r="2896" spans="1:14" x14ac:dyDescent="0.25">
      <c r="A2896" t="s">
        <v>1029</v>
      </c>
      <c r="B2896" t="s">
        <v>1534</v>
      </c>
      <c r="C2896" t="str">
        <f t="shared" si="180"/>
        <v>20</v>
      </c>
      <c r="D2896" t="str">
        <f t="shared" si="181"/>
        <v>505</v>
      </c>
      <c r="E2896" t="str">
        <f t="shared" si="182"/>
        <v>20505</v>
      </c>
      <c r="F2896" t="str">
        <f t="shared" si="183"/>
        <v>Santo Domingo Ingenio</v>
      </c>
      <c r="G2896" t="s">
        <v>19</v>
      </c>
      <c r="H2896">
        <v>404</v>
      </c>
      <c r="I2896">
        <v>758</v>
      </c>
      <c r="J2896">
        <v>129.68</v>
      </c>
      <c r="K2896">
        <v>45.023000000000003</v>
      </c>
      <c r="L2896">
        <v>0.91800000000000004</v>
      </c>
      <c r="M2896">
        <v>51.402999999999999</v>
      </c>
      <c r="N2896">
        <v>194.11600000000001</v>
      </c>
    </row>
    <row r="2897" spans="1:14" hidden="1" x14ac:dyDescent="0.25">
      <c r="A2897" t="s">
        <v>1029</v>
      </c>
      <c r="B2897" t="s">
        <v>1534</v>
      </c>
      <c r="C2897" t="str">
        <f t="shared" si="180"/>
        <v>20</v>
      </c>
      <c r="D2897" t="str">
        <f t="shared" si="181"/>
        <v>505</v>
      </c>
      <c r="E2897" t="str">
        <f t="shared" si="182"/>
        <v>20505</v>
      </c>
      <c r="F2897" t="str">
        <f t="shared" si="183"/>
        <v>Santo Domingo Ingenio</v>
      </c>
      <c r="G2897" t="s">
        <v>16</v>
      </c>
      <c r="H2897">
        <v>54</v>
      </c>
      <c r="I2897">
        <v>133</v>
      </c>
      <c r="J2897">
        <v>98.426000000000002</v>
      </c>
      <c r="K2897">
        <v>30.158999999999999</v>
      </c>
      <c r="L2897">
        <v>0.36799999999999999</v>
      </c>
      <c r="M2897">
        <v>30.591999999999999</v>
      </c>
      <c r="N2897">
        <v>99.013000000000005</v>
      </c>
    </row>
    <row r="2898" spans="1:14" x14ac:dyDescent="0.25">
      <c r="A2898" t="s">
        <v>1029</v>
      </c>
      <c r="B2898" t="s">
        <v>1535</v>
      </c>
      <c r="C2898" t="str">
        <f t="shared" si="180"/>
        <v>20</v>
      </c>
      <c r="D2898" t="str">
        <f t="shared" si="181"/>
        <v>506</v>
      </c>
      <c r="E2898" t="str">
        <f t="shared" si="182"/>
        <v>20506</v>
      </c>
      <c r="F2898" t="str">
        <f t="shared" si="183"/>
        <v>Santo Domingo Albarradas</v>
      </c>
      <c r="G2898" t="s">
        <v>19</v>
      </c>
      <c r="H2898">
        <v>30</v>
      </c>
      <c r="I2898">
        <v>65</v>
      </c>
      <c r="J2898">
        <v>1.5229999999999999</v>
      </c>
      <c r="K2898">
        <v>0.89500000000000002</v>
      </c>
      <c r="L2898">
        <v>6.8000000000000005E-2</v>
      </c>
      <c r="M2898">
        <v>3.1789999999999998</v>
      </c>
      <c r="N2898">
        <v>3.9039999999999999</v>
      </c>
    </row>
    <row r="2899" spans="1:14" x14ac:dyDescent="0.25">
      <c r="A2899" t="s">
        <v>1029</v>
      </c>
      <c r="B2899" t="s">
        <v>1536</v>
      </c>
      <c r="C2899" t="str">
        <f t="shared" si="180"/>
        <v>20</v>
      </c>
      <c r="D2899" t="str">
        <f t="shared" si="181"/>
        <v>507</v>
      </c>
      <c r="E2899" t="str">
        <f t="shared" si="182"/>
        <v>20507</v>
      </c>
      <c r="F2899" t="str">
        <f t="shared" si="183"/>
        <v>Santo Domingo Armenta</v>
      </c>
      <c r="G2899" t="s">
        <v>19</v>
      </c>
      <c r="H2899">
        <v>111</v>
      </c>
      <c r="I2899">
        <v>190</v>
      </c>
      <c r="J2899">
        <v>7.101</v>
      </c>
      <c r="K2899">
        <v>4.66</v>
      </c>
      <c r="L2899">
        <v>-4.0000000000000001E-3</v>
      </c>
      <c r="M2899">
        <v>11.222</v>
      </c>
      <c r="N2899">
        <v>12.432</v>
      </c>
    </row>
    <row r="2900" spans="1:14" hidden="1" x14ac:dyDescent="0.25">
      <c r="A2900" t="s">
        <v>1029</v>
      </c>
      <c r="B2900" t="s">
        <v>1536</v>
      </c>
      <c r="C2900" t="str">
        <f t="shared" si="180"/>
        <v>20</v>
      </c>
      <c r="D2900" t="str">
        <f t="shared" si="181"/>
        <v>507</v>
      </c>
      <c r="E2900" t="str">
        <f t="shared" si="182"/>
        <v>20507</v>
      </c>
      <c r="F2900" t="str">
        <f t="shared" si="183"/>
        <v>Santo Domingo Armenta</v>
      </c>
      <c r="G2900" t="s">
        <v>16</v>
      </c>
      <c r="H2900">
        <v>24</v>
      </c>
      <c r="I2900">
        <v>42</v>
      </c>
      <c r="J2900">
        <v>2.464</v>
      </c>
      <c r="K2900">
        <v>1.28</v>
      </c>
      <c r="L2900">
        <v>0</v>
      </c>
      <c r="M2900">
        <v>1.855</v>
      </c>
      <c r="N2900">
        <v>2.4369999999999998</v>
      </c>
    </row>
    <row r="2901" spans="1:14" x14ac:dyDescent="0.25">
      <c r="A2901" t="s">
        <v>1029</v>
      </c>
      <c r="B2901" t="s">
        <v>1537</v>
      </c>
      <c r="C2901" t="str">
        <f t="shared" si="180"/>
        <v>20</v>
      </c>
      <c r="D2901" t="str">
        <f t="shared" si="181"/>
        <v>508</v>
      </c>
      <c r="E2901" t="str">
        <f t="shared" si="182"/>
        <v>20508</v>
      </c>
      <c r="F2901" t="str">
        <f t="shared" si="183"/>
        <v>Santo Domingo Chihuitán</v>
      </c>
      <c r="G2901" t="s">
        <v>19</v>
      </c>
      <c r="H2901">
        <v>46</v>
      </c>
      <c r="I2901">
        <v>66</v>
      </c>
      <c r="J2901">
        <v>2.4380000000000002</v>
      </c>
      <c r="K2901">
        <v>1.36</v>
      </c>
      <c r="L2901">
        <v>0</v>
      </c>
      <c r="M2901">
        <v>1.8340000000000001</v>
      </c>
      <c r="N2901">
        <v>3.4390000000000001</v>
      </c>
    </row>
    <row r="2902" spans="1:14" hidden="1" x14ac:dyDescent="0.25">
      <c r="A2902" t="s">
        <v>1029</v>
      </c>
      <c r="B2902" t="s">
        <v>1537</v>
      </c>
      <c r="C2902" t="str">
        <f t="shared" si="180"/>
        <v>20</v>
      </c>
      <c r="D2902" t="str">
        <f t="shared" si="181"/>
        <v>508</v>
      </c>
      <c r="E2902" t="str">
        <f t="shared" si="182"/>
        <v>20508</v>
      </c>
      <c r="F2902" t="str">
        <f t="shared" si="183"/>
        <v>Santo Domingo Chihuitán</v>
      </c>
      <c r="G2902" t="s">
        <v>16</v>
      </c>
      <c r="H2902">
        <v>9</v>
      </c>
      <c r="I2902">
        <v>16</v>
      </c>
      <c r="J2902">
        <v>1.2310000000000001</v>
      </c>
      <c r="K2902">
        <v>0.57599999999999996</v>
      </c>
      <c r="L2902">
        <v>0</v>
      </c>
      <c r="M2902">
        <v>0.70699999999999996</v>
      </c>
      <c r="N2902">
        <v>1.218</v>
      </c>
    </row>
    <row r="2903" spans="1:14" x14ac:dyDescent="0.25">
      <c r="A2903" t="s">
        <v>1029</v>
      </c>
      <c r="B2903" t="s">
        <v>1538</v>
      </c>
      <c r="C2903" t="str">
        <f t="shared" si="180"/>
        <v>20</v>
      </c>
      <c r="D2903" t="str">
        <f t="shared" si="181"/>
        <v>509</v>
      </c>
      <c r="E2903" t="str">
        <f t="shared" si="182"/>
        <v>20509</v>
      </c>
      <c r="F2903" t="str">
        <f t="shared" si="183"/>
        <v>Santo Domingo de Morelos</v>
      </c>
      <c r="G2903" t="s">
        <v>19</v>
      </c>
      <c r="H2903">
        <v>112</v>
      </c>
      <c r="I2903">
        <v>263</v>
      </c>
      <c r="J2903">
        <v>15.18</v>
      </c>
      <c r="K2903">
        <v>8.1880000000000006</v>
      </c>
      <c r="L2903">
        <v>1.9E-2</v>
      </c>
      <c r="M2903">
        <v>15.385</v>
      </c>
      <c r="N2903">
        <v>26.212</v>
      </c>
    </row>
    <row r="2904" spans="1:14" hidden="1" x14ac:dyDescent="0.25">
      <c r="A2904" t="s">
        <v>1029</v>
      </c>
      <c r="B2904" t="s">
        <v>1538</v>
      </c>
      <c r="C2904" t="str">
        <f t="shared" si="180"/>
        <v>20</v>
      </c>
      <c r="D2904" t="str">
        <f t="shared" si="181"/>
        <v>509</v>
      </c>
      <c r="E2904" t="str">
        <f t="shared" si="182"/>
        <v>20509</v>
      </c>
      <c r="F2904" t="str">
        <f t="shared" si="183"/>
        <v>Santo Domingo de Morelos</v>
      </c>
      <c r="G2904" t="s">
        <v>16</v>
      </c>
      <c r="H2904">
        <v>10</v>
      </c>
      <c r="I2904">
        <v>38</v>
      </c>
      <c r="J2904">
        <v>4.7640000000000002</v>
      </c>
      <c r="K2904">
        <v>2.5760000000000001</v>
      </c>
      <c r="L2904">
        <v>1E-3</v>
      </c>
      <c r="M2904">
        <v>0.95199999999999996</v>
      </c>
      <c r="N2904">
        <v>4.5759999999999996</v>
      </c>
    </row>
    <row r="2905" spans="1:14" x14ac:dyDescent="0.25">
      <c r="A2905" t="s">
        <v>1029</v>
      </c>
      <c r="B2905" t="s">
        <v>1539</v>
      </c>
      <c r="C2905" t="str">
        <f t="shared" si="180"/>
        <v>20</v>
      </c>
      <c r="D2905" t="str">
        <f t="shared" si="181"/>
        <v>510</v>
      </c>
      <c r="E2905" t="str">
        <f t="shared" si="182"/>
        <v>20510</v>
      </c>
      <c r="F2905" t="str">
        <f t="shared" si="183"/>
        <v>Santo Domingo Ixcatlán</v>
      </c>
      <c r="G2905" t="s">
        <v>19</v>
      </c>
      <c r="H2905">
        <v>20</v>
      </c>
      <c r="I2905">
        <v>34</v>
      </c>
      <c r="J2905">
        <v>0.53800000000000003</v>
      </c>
      <c r="K2905">
        <v>0.28999999999999998</v>
      </c>
      <c r="L2905">
        <v>0</v>
      </c>
      <c r="M2905">
        <v>1.2150000000000001</v>
      </c>
      <c r="N2905">
        <v>1.212</v>
      </c>
    </row>
    <row r="2906" spans="1:14" x14ac:dyDescent="0.25">
      <c r="A2906" t="s">
        <v>1029</v>
      </c>
      <c r="B2906" t="s">
        <v>1540</v>
      </c>
      <c r="C2906" t="str">
        <f t="shared" si="180"/>
        <v>20</v>
      </c>
      <c r="D2906" t="str">
        <f t="shared" si="181"/>
        <v>511</v>
      </c>
      <c r="E2906" t="str">
        <f t="shared" si="182"/>
        <v>20511</v>
      </c>
      <c r="F2906" t="str">
        <f t="shared" si="183"/>
        <v>Santo Domingo Nuxaá</v>
      </c>
      <c r="G2906" t="s">
        <v>19</v>
      </c>
      <c r="H2906">
        <v>27</v>
      </c>
      <c r="I2906">
        <v>64</v>
      </c>
      <c r="J2906">
        <v>0.995</v>
      </c>
      <c r="K2906">
        <v>0.58199999999999996</v>
      </c>
      <c r="L2906">
        <v>1E-3</v>
      </c>
      <c r="M2906">
        <v>0.61499999999999999</v>
      </c>
      <c r="N2906">
        <v>1.5860000000000001</v>
      </c>
    </row>
    <row r="2907" spans="1:14" hidden="1" x14ac:dyDescent="0.25">
      <c r="A2907" t="s">
        <v>1029</v>
      </c>
      <c r="B2907" t="s">
        <v>1540</v>
      </c>
      <c r="C2907" t="str">
        <f t="shared" si="180"/>
        <v>20</v>
      </c>
      <c r="D2907" t="str">
        <f t="shared" si="181"/>
        <v>511</v>
      </c>
      <c r="E2907" t="str">
        <f t="shared" si="182"/>
        <v>20511</v>
      </c>
      <c r="F2907" t="str">
        <f t="shared" si="183"/>
        <v>Santo Domingo Nuxaá</v>
      </c>
      <c r="G2907" t="s">
        <v>16</v>
      </c>
      <c r="H2907">
        <v>5</v>
      </c>
      <c r="I2907">
        <v>11</v>
      </c>
      <c r="J2907">
        <v>0.125</v>
      </c>
      <c r="K2907">
        <v>6.6000000000000003E-2</v>
      </c>
      <c r="L2907">
        <v>0</v>
      </c>
      <c r="M2907">
        <v>1.4E-2</v>
      </c>
      <c r="N2907">
        <v>0.124</v>
      </c>
    </row>
    <row r="2908" spans="1:14" x14ac:dyDescent="0.25">
      <c r="A2908" t="s">
        <v>1029</v>
      </c>
      <c r="B2908" t="s">
        <v>1541</v>
      </c>
      <c r="C2908" t="str">
        <f t="shared" si="180"/>
        <v>20</v>
      </c>
      <c r="D2908" t="str">
        <f t="shared" si="181"/>
        <v>512</v>
      </c>
      <c r="E2908" t="str">
        <f t="shared" si="182"/>
        <v>20512</v>
      </c>
      <c r="F2908" t="str">
        <f t="shared" si="183"/>
        <v>Santo Domingo Ozolotepec</v>
      </c>
      <c r="G2908" t="s">
        <v>19</v>
      </c>
      <c r="H2908">
        <v>20</v>
      </c>
      <c r="I2908">
        <v>31</v>
      </c>
      <c r="J2908">
        <v>0.49</v>
      </c>
      <c r="K2908">
        <v>0.21199999999999999</v>
      </c>
      <c r="L2908">
        <v>0</v>
      </c>
      <c r="M2908">
        <v>0.97599999999999998</v>
      </c>
      <c r="N2908">
        <v>1.782</v>
      </c>
    </row>
    <row r="2909" spans="1:14" hidden="1" x14ac:dyDescent="0.25">
      <c r="A2909" t="s">
        <v>1029</v>
      </c>
      <c r="B2909" t="s">
        <v>1541</v>
      </c>
      <c r="C2909" t="str">
        <f t="shared" si="180"/>
        <v>20</v>
      </c>
      <c r="D2909" t="str">
        <f t="shared" si="181"/>
        <v>512</v>
      </c>
      <c r="E2909" t="str">
        <f t="shared" si="182"/>
        <v>20512</v>
      </c>
      <c r="F2909" t="str">
        <f t="shared" si="183"/>
        <v>Santo Domingo Ozolotepec</v>
      </c>
      <c r="G2909" t="s">
        <v>16</v>
      </c>
      <c r="H2909">
        <v>3</v>
      </c>
      <c r="I2909">
        <v>3</v>
      </c>
      <c r="J2909">
        <v>4.9000000000000002E-2</v>
      </c>
      <c r="K2909">
        <v>0.03</v>
      </c>
      <c r="L2909">
        <v>0</v>
      </c>
      <c r="M2909">
        <v>2.3E-2</v>
      </c>
      <c r="N2909">
        <v>4.9000000000000002E-2</v>
      </c>
    </row>
    <row r="2910" spans="1:14" x14ac:dyDescent="0.25">
      <c r="A2910" t="s">
        <v>1029</v>
      </c>
      <c r="B2910" t="s">
        <v>1542</v>
      </c>
      <c r="C2910" t="str">
        <f t="shared" si="180"/>
        <v>20</v>
      </c>
      <c r="D2910" t="str">
        <f t="shared" si="181"/>
        <v>513</v>
      </c>
      <c r="E2910" t="str">
        <f t="shared" si="182"/>
        <v>20513</v>
      </c>
      <c r="F2910" t="str">
        <f t="shared" si="183"/>
        <v>Santo Domingo Petapa</v>
      </c>
      <c r="G2910" t="s">
        <v>19</v>
      </c>
      <c r="H2910">
        <v>246</v>
      </c>
      <c r="I2910">
        <v>400</v>
      </c>
      <c r="J2910">
        <v>28.768000000000001</v>
      </c>
      <c r="K2910">
        <v>13.398999999999999</v>
      </c>
      <c r="L2910">
        <v>5.2999999999999999E-2</v>
      </c>
      <c r="M2910">
        <v>23.417999999999999</v>
      </c>
      <c r="N2910">
        <v>43.725999999999999</v>
      </c>
    </row>
    <row r="2911" spans="1:14" hidden="1" x14ac:dyDescent="0.25">
      <c r="A2911" t="s">
        <v>1029</v>
      </c>
      <c r="B2911" t="s">
        <v>1542</v>
      </c>
      <c r="C2911" t="str">
        <f t="shared" si="180"/>
        <v>20</v>
      </c>
      <c r="D2911" t="str">
        <f t="shared" si="181"/>
        <v>513</v>
      </c>
      <c r="E2911" t="str">
        <f t="shared" si="182"/>
        <v>20513</v>
      </c>
      <c r="F2911" t="str">
        <f t="shared" si="183"/>
        <v>Santo Domingo Petapa</v>
      </c>
      <c r="G2911" t="s">
        <v>16</v>
      </c>
      <c r="H2911">
        <v>68</v>
      </c>
      <c r="I2911">
        <v>95</v>
      </c>
      <c r="J2911">
        <v>13.628</v>
      </c>
      <c r="K2911">
        <v>5.282</v>
      </c>
      <c r="L2911">
        <v>5.5E-2</v>
      </c>
      <c r="M2911">
        <v>2.2679999999999998</v>
      </c>
      <c r="N2911">
        <v>13.608000000000001</v>
      </c>
    </row>
    <row r="2912" spans="1:14" x14ac:dyDescent="0.25">
      <c r="A2912" t="s">
        <v>1029</v>
      </c>
      <c r="B2912" t="s">
        <v>1543</v>
      </c>
      <c r="C2912" t="str">
        <f t="shared" si="180"/>
        <v>20</v>
      </c>
      <c r="D2912" t="str">
        <f t="shared" si="181"/>
        <v>514</v>
      </c>
      <c r="E2912" t="str">
        <f t="shared" si="182"/>
        <v>20514</v>
      </c>
      <c r="F2912" t="str">
        <f t="shared" si="183"/>
        <v>Santo Domingo Roayaga</v>
      </c>
      <c r="G2912" t="s">
        <v>19</v>
      </c>
      <c r="H2912">
        <v>14</v>
      </c>
      <c r="I2912">
        <v>39</v>
      </c>
      <c r="J2912">
        <v>0.59899999999999998</v>
      </c>
      <c r="K2912">
        <v>0.39200000000000002</v>
      </c>
      <c r="L2912">
        <v>0.01</v>
      </c>
      <c r="M2912">
        <v>1.6120000000000001</v>
      </c>
      <c r="N2912">
        <v>1.3740000000000001</v>
      </c>
    </row>
    <row r="2913" spans="1:14" x14ac:dyDescent="0.25">
      <c r="A2913" t="s">
        <v>1029</v>
      </c>
      <c r="B2913" t="s">
        <v>1544</v>
      </c>
      <c r="C2913" t="str">
        <f t="shared" si="180"/>
        <v>20</v>
      </c>
      <c r="D2913" t="str">
        <f t="shared" si="181"/>
        <v>515</v>
      </c>
      <c r="E2913" t="str">
        <f t="shared" si="182"/>
        <v>20515</v>
      </c>
      <c r="F2913" t="str">
        <f t="shared" si="183"/>
        <v>Santo Domingo Tehuantepec</v>
      </c>
      <c r="G2913" t="s">
        <v>19</v>
      </c>
      <c r="H2913">
        <v>2955</v>
      </c>
      <c r="I2913">
        <v>6692</v>
      </c>
      <c r="J2913">
        <v>954.44799999999998</v>
      </c>
      <c r="K2913">
        <v>544.33699999999999</v>
      </c>
      <c r="L2913">
        <v>44.402999999999999</v>
      </c>
      <c r="M2913">
        <v>1207.4110000000001</v>
      </c>
      <c r="N2913">
        <v>2051.3919999999998</v>
      </c>
    </row>
    <row r="2914" spans="1:14" hidden="1" x14ac:dyDescent="0.25">
      <c r="A2914" t="s">
        <v>1029</v>
      </c>
      <c r="B2914" t="s">
        <v>1544</v>
      </c>
      <c r="C2914" t="str">
        <f t="shared" si="180"/>
        <v>20</v>
      </c>
      <c r="D2914" t="str">
        <f t="shared" si="181"/>
        <v>515</v>
      </c>
      <c r="E2914" t="str">
        <f t="shared" si="182"/>
        <v>20515</v>
      </c>
      <c r="F2914" t="str">
        <f t="shared" si="183"/>
        <v>Santo Domingo Tehuantepec</v>
      </c>
      <c r="G2914" t="s">
        <v>16</v>
      </c>
      <c r="H2914">
        <v>472</v>
      </c>
      <c r="I2914">
        <v>861</v>
      </c>
      <c r="J2914">
        <v>185.62200000000001</v>
      </c>
      <c r="K2914">
        <v>52.212000000000003</v>
      </c>
      <c r="L2914">
        <v>5.9649999999999999</v>
      </c>
      <c r="M2914">
        <v>450.65600000000001</v>
      </c>
      <c r="N2914">
        <v>186.51900000000001</v>
      </c>
    </row>
    <row r="2915" spans="1:14" x14ac:dyDescent="0.25">
      <c r="A2915" t="s">
        <v>1029</v>
      </c>
      <c r="B2915" t="s">
        <v>1545</v>
      </c>
      <c r="C2915" t="str">
        <f t="shared" si="180"/>
        <v>20</v>
      </c>
      <c r="D2915" t="str">
        <f t="shared" si="181"/>
        <v>516</v>
      </c>
      <c r="E2915" t="str">
        <f t="shared" si="182"/>
        <v>20516</v>
      </c>
      <c r="F2915" t="str">
        <f t="shared" si="183"/>
        <v>Santo Domingo Teojomulco</v>
      </c>
      <c r="G2915" t="s">
        <v>19</v>
      </c>
      <c r="H2915">
        <v>166</v>
      </c>
      <c r="I2915">
        <v>271</v>
      </c>
      <c r="J2915">
        <v>7.9880000000000004</v>
      </c>
      <c r="K2915">
        <v>4.1760000000000002</v>
      </c>
      <c r="L2915">
        <v>0.32800000000000001</v>
      </c>
      <c r="M2915">
        <v>9.0380000000000003</v>
      </c>
      <c r="N2915">
        <v>18.018000000000001</v>
      </c>
    </row>
    <row r="2916" spans="1:14" hidden="1" x14ac:dyDescent="0.25">
      <c r="A2916" t="s">
        <v>1029</v>
      </c>
      <c r="B2916" t="s">
        <v>1545</v>
      </c>
      <c r="C2916" t="str">
        <f t="shared" si="180"/>
        <v>20</v>
      </c>
      <c r="D2916" t="str">
        <f t="shared" si="181"/>
        <v>516</v>
      </c>
      <c r="E2916" t="str">
        <f t="shared" si="182"/>
        <v>20516</v>
      </c>
      <c r="F2916" t="str">
        <f t="shared" si="183"/>
        <v>Santo Domingo Teojomulco</v>
      </c>
      <c r="G2916" t="s">
        <v>16</v>
      </c>
      <c r="H2916">
        <v>17</v>
      </c>
      <c r="I2916">
        <v>27</v>
      </c>
      <c r="J2916">
        <v>1.768</v>
      </c>
      <c r="K2916">
        <v>0.64</v>
      </c>
      <c r="L2916">
        <v>3.1E-2</v>
      </c>
      <c r="M2916">
        <v>1.0840000000000001</v>
      </c>
      <c r="N2916">
        <v>1.71</v>
      </c>
    </row>
    <row r="2917" spans="1:14" x14ac:dyDescent="0.25">
      <c r="A2917" t="s">
        <v>1029</v>
      </c>
      <c r="B2917" t="s">
        <v>1546</v>
      </c>
      <c r="C2917" t="str">
        <f t="shared" si="180"/>
        <v>20</v>
      </c>
      <c r="D2917" t="str">
        <f t="shared" si="181"/>
        <v>517</v>
      </c>
      <c r="E2917" t="str">
        <f t="shared" si="182"/>
        <v>20517</v>
      </c>
      <c r="F2917" t="str">
        <f t="shared" si="183"/>
        <v>Santo Domingo Tepuxtepec</v>
      </c>
      <c r="G2917" t="s">
        <v>19</v>
      </c>
      <c r="H2917">
        <v>88</v>
      </c>
      <c r="I2917">
        <v>156</v>
      </c>
      <c r="J2917">
        <v>5.8070000000000004</v>
      </c>
      <c r="K2917">
        <v>4.516</v>
      </c>
      <c r="L2917">
        <v>2E-3</v>
      </c>
      <c r="M2917">
        <v>6.6619999999999999</v>
      </c>
      <c r="N2917">
        <v>12.031000000000001</v>
      </c>
    </row>
    <row r="2918" spans="1:14" hidden="1" x14ac:dyDescent="0.25">
      <c r="A2918" t="s">
        <v>1029</v>
      </c>
      <c r="B2918" t="s">
        <v>1546</v>
      </c>
      <c r="C2918" t="str">
        <f t="shared" si="180"/>
        <v>20</v>
      </c>
      <c r="D2918" t="str">
        <f t="shared" si="181"/>
        <v>517</v>
      </c>
      <c r="E2918" t="str">
        <f t="shared" si="182"/>
        <v>20517</v>
      </c>
      <c r="F2918" t="str">
        <f t="shared" si="183"/>
        <v>Santo Domingo Tepuxtepec</v>
      </c>
      <c r="G2918" t="s">
        <v>16</v>
      </c>
      <c r="H2918">
        <v>5</v>
      </c>
      <c r="I2918">
        <v>6</v>
      </c>
      <c r="J2918">
        <v>0.63400000000000001</v>
      </c>
      <c r="K2918">
        <v>0.41699999999999998</v>
      </c>
      <c r="L2918">
        <v>0</v>
      </c>
      <c r="M2918">
        <v>0.35</v>
      </c>
      <c r="N2918">
        <v>0.63100000000000001</v>
      </c>
    </row>
    <row r="2919" spans="1:14" x14ac:dyDescent="0.25">
      <c r="A2919" t="s">
        <v>1029</v>
      </c>
      <c r="B2919" t="s">
        <v>1547</v>
      </c>
      <c r="C2919" t="str">
        <f t="shared" si="180"/>
        <v>20</v>
      </c>
      <c r="D2919" t="str">
        <f t="shared" si="181"/>
        <v>518</v>
      </c>
      <c r="E2919" t="str">
        <f t="shared" si="182"/>
        <v>20518</v>
      </c>
      <c r="F2919" t="str">
        <f t="shared" si="183"/>
        <v>Santo Domingo Tlatayápam</v>
      </c>
      <c r="G2919" t="s">
        <v>19</v>
      </c>
      <c r="H2919">
        <v>6</v>
      </c>
      <c r="I2919">
        <v>7</v>
      </c>
      <c r="J2919">
        <v>0.40799999999999997</v>
      </c>
      <c r="K2919">
        <v>0.188</v>
      </c>
      <c r="L2919">
        <v>2E-3</v>
      </c>
      <c r="M2919">
        <v>0.59499999999999997</v>
      </c>
      <c r="N2919">
        <v>0.55200000000000005</v>
      </c>
    </row>
    <row r="2920" spans="1:14" x14ac:dyDescent="0.25">
      <c r="A2920" t="s">
        <v>1029</v>
      </c>
      <c r="B2920" t="s">
        <v>1548</v>
      </c>
      <c r="C2920" t="str">
        <f t="shared" si="180"/>
        <v>20</v>
      </c>
      <c r="D2920" t="str">
        <f t="shared" si="181"/>
        <v>519</v>
      </c>
      <c r="E2920" t="str">
        <f t="shared" si="182"/>
        <v>20519</v>
      </c>
      <c r="F2920" t="str">
        <f t="shared" si="183"/>
        <v>Santo Domingo Tomaltepec</v>
      </c>
      <c r="G2920" t="s">
        <v>19</v>
      </c>
      <c r="H2920">
        <v>119</v>
      </c>
      <c r="I2920">
        <v>233</v>
      </c>
      <c r="J2920">
        <v>9.9949999999999992</v>
      </c>
      <c r="K2920">
        <v>6.7389999999999999</v>
      </c>
      <c r="L2920">
        <v>6.8000000000000005E-2</v>
      </c>
      <c r="M2920">
        <v>6.0030000000000001</v>
      </c>
      <c r="N2920">
        <v>14.263999999999999</v>
      </c>
    </row>
    <row r="2921" spans="1:14" hidden="1" x14ac:dyDescent="0.25">
      <c r="A2921" t="s">
        <v>1029</v>
      </c>
      <c r="B2921" t="s">
        <v>1548</v>
      </c>
      <c r="C2921" t="str">
        <f t="shared" si="180"/>
        <v>20</v>
      </c>
      <c r="D2921" t="str">
        <f t="shared" si="181"/>
        <v>519</v>
      </c>
      <c r="E2921" t="str">
        <f t="shared" si="182"/>
        <v>20519</v>
      </c>
      <c r="F2921" t="str">
        <f t="shared" si="183"/>
        <v>Santo Domingo Tomaltepec</v>
      </c>
      <c r="G2921" t="s">
        <v>16</v>
      </c>
      <c r="H2921">
        <v>26</v>
      </c>
      <c r="I2921">
        <v>67</v>
      </c>
      <c r="J2921">
        <v>4.774</v>
      </c>
      <c r="K2921">
        <v>3.1219999999999999</v>
      </c>
      <c r="L2921">
        <v>0.02</v>
      </c>
      <c r="M2921">
        <v>0.98199999999999998</v>
      </c>
      <c r="N2921">
        <v>4.8540000000000001</v>
      </c>
    </row>
    <row r="2922" spans="1:14" x14ac:dyDescent="0.25">
      <c r="A2922" t="s">
        <v>1029</v>
      </c>
      <c r="B2922" t="s">
        <v>1549</v>
      </c>
      <c r="C2922" t="str">
        <f t="shared" si="180"/>
        <v>20</v>
      </c>
      <c r="D2922" t="str">
        <f t="shared" si="181"/>
        <v>520</v>
      </c>
      <c r="E2922" t="str">
        <f t="shared" si="182"/>
        <v>20520</v>
      </c>
      <c r="F2922" t="str">
        <f t="shared" si="183"/>
        <v>Santo Domingo Tonalá</v>
      </c>
      <c r="G2922" t="s">
        <v>19</v>
      </c>
      <c r="H2922">
        <v>255</v>
      </c>
      <c r="I2922">
        <v>544</v>
      </c>
      <c r="J2922">
        <v>105.202</v>
      </c>
      <c r="K2922">
        <v>86.62</v>
      </c>
      <c r="L2922">
        <v>1.304</v>
      </c>
      <c r="M2922">
        <v>25.26</v>
      </c>
      <c r="N2922">
        <v>169.58600000000001</v>
      </c>
    </row>
    <row r="2923" spans="1:14" hidden="1" x14ac:dyDescent="0.25">
      <c r="A2923" t="s">
        <v>1029</v>
      </c>
      <c r="B2923" t="s">
        <v>1549</v>
      </c>
      <c r="C2923" t="str">
        <f t="shared" si="180"/>
        <v>20</v>
      </c>
      <c r="D2923" t="str">
        <f t="shared" si="181"/>
        <v>520</v>
      </c>
      <c r="E2923" t="str">
        <f t="shared" si="182"/>
        <v>20520</v>
      </c>
      <c r="F2923" t="str">
        <f t="shared" si="183"/>
        <v>Santo Domingo Tonalá</v>
      </c>
      <c r="G2923" t="s">
        <v>16</v>
      </c>
      <c r="H2923">
        <v>34</v>
      </c>
      <c r="I2923">
        <v>94</v>
      </c>
      <c r="J2923">
        <v>8.4969999999999999</v>
      </c>
      <c r="K2923">
        <v>4.0750000000000002</v>
      </c>
      <c r="L2923">
        <v>6.9000000000000006E-2</v>
      </c>
      <c r="M2923">
        <v>3.7570000000000001</v>
      </c>
      <c r="N2923">
        <v>8.4209999999999994</v>
      </c>
    </row>
    <row r="2924" spans="1:14" x14ac:dyDescent="0.25">
      <c r="A2924" t="s">
        <v>1029</v>
      </c>
      <c r="B2924" t="s">
        <v>1550</v>
      </c>
      <c r="C2924" t="str">
        <f t="shared" si="180"/>
        <v>20</v>
      </c>
      <c r="D2924" t="str">
        <f t="shared" si="181"/>
        <v>521</v>
      </c>
      <c r="E2924" t="str">
        <f t="shared" si="182"/>
        <v>20521</v>
      </c>
      <c r="F2924" t="str">
        <f t="shared" si="183"/>
        <v>Santo Domingo Tonaltepec</v>
      </c>
      <c r="G2924" t="s">
        <v>19</v>
      </c>
      <c r="H2924">
        <v>6</v>
      </c>
      <c r="I2924">
        <v>13</v>
      </c>
      <c r="J2924">
        <v>0.624</v>
      </c>
      <c r="K2924">
        <v>0.53600000000000003</v>
      </c>
      <c r="L2924">
        <v>2E-3</v>
      </c>
      <c r="M2924">
        <v>0.18099999999999999</v>
      </c>
      <c r="N2924">
        <v>0.248</v>
      </c>
    </row>
    <row r="2925" spans="1:14" x14ac:dyDescent="0.25">
      <c r="A2925" t="s">
        <v>1029</v>
      </c>
      <c r="B2925" t="s">
        <v>1551</v>
      </c>
      <c r="C2925" t="str">
        <f t="shared" si="180"/>
        <v>20</v>
      </c>
      <c r="D2925" t="str">
        <f t="shared" si="181"/>
        <v>522</v>
      </c>
      <c r="E2925" t="str">
        <f t="shared" si="182"/>
        <v>20522</v>
      </c>
      <c r="F2925" t="str">
        <f t="shared" si="183"/>
        <v>Santo Domingo Xagacía</v>
      </c>
      <c r="G2925" t="s">
        <v>19</v>
      </c>
      <c r="H2925">
        <v>73</v>
      </c>
      <c r="I2925">
        <v>97</v>
      </c>
      <c r="J2925">
        <v>1.7130000000000001</v>
      </c>
      <c r="K2925">
        <v>1.165</v>
      </c>
      <c r="L2925">
        <v>8.0000000000000002E-3</v>
      </c>
      <c r="M2925">
        <v>4.5599999999999996</v>
      </c>
      <c r="N2925">
        <v>4.577</v>
      </c>
    </row>
    <row r="2926" spans="1:14" hidden="1" x14ac:dyDescent="0.25">
      <c r="A2926" t="s">
        <v>1029</v>
      </c>
      <c r="B2926" t="s">
        <v>1551</v>
      </c>
      <c r="C2926" t="str">
        <f t="shared" si="180"/>
        <v>20</v>
      </c>
      <c r="D2926" t="str">
        <f t="shared" si="181"/>
        <v>522</v>
      </c>
      <c r="E2926" t="str">
        <f t="shared" si="182"/>
        <v>20522</v>
      </c>
      <c r="F2926" t="str">
        <f t="shared" si="183"/>
        <v>Santo Domingo Xagacía</v>
      </c>
      <c r="G2926" t="s">
        <v>16</v>
      </c>
      <c r="H2926">
        <v>36</v>
      </c>
      <c r="I2926">
        <v>49</v>
      </c>
      <c r="J2926">
        <v>0.89</v>
      </c>
      <c r="K2926">
        <v>0.501</v>
      </c>
      <c r="L2926">
        <v>3.0000000000000001E-3</v>
      </c>
      <c r="M2926">
        <v>0.23799999999999999</v>
      </c>
      <c r="N2926">
        <v>0.89500000000000002</v>
      </c>
    </row>
    <row r="2927" spans="1:14" x14ac:dyDescent="0.25">
      <c r="A2927" t="s">
        <v>1029</v>
      </c>
      <c r="B2927" t="s">
        <v>1552</v>
      </c>
      <c r="C2927" t="str">
        <f t="shared" si="180"/>
        <v>20</v>
      </c>
      <c r="D2927" t="str">
        <f t="shared" si="181"/>
        <v>523</v>
      </c>
      <c r="E2927" t="str">
        <f t="shared" si="182"/>
        <v>20523</v>
      </c>
      <c r="F2927" t="str">
        <f t="shared" si="183"/>
        <v>Santo Domingo Yanhuitlán</v>
      </c>
      <c r="G2927" t="s">
        <v>19</v>
      </c>
      <c r="H2927">
        <v>64</v>
      </c>
      <c r="I2927">
        <v>145</v>
      </c>
      <c r="J2927">
        <v>4.6749999999999998</v>
      </c>
      <c r="K2927">
        <v>1.946</v>
      </c>
      <c r="L2927">
        <v>0.29599999999999999</v>
      </c>
      <c r="M2927">
        <v>10.192</v>
      </c>
      <c r="N2927">
        <v>6.63</v>
      </c>
    </row>
    <row r="2928" spans="1:14" hidden="1" x14ac:dyDescent="0.25">
      <c r="A2928" t="s">
        <v>1029</v>
      </c>
      <c r="B2928" t="s">
        <v>1552</v>
      </c>
      <c r="C2928" t="str">
        <f t="shared" si="180"/>
        <v>20</v>
      </c>
      <c r="D2928" t="str">
        <f t="shared" si="181"/>
        <v>523</v>
      </c>
      <c r="E2928" t="str">
        <f t="shared" si="182"/>
        <v>20523</v>
      </c>
      <c r="F2928" t="str">
        <f t="shared" si="183"/>
        <v>Santo Domingo Yanhuitlán</v>
      </c>
      <c r="G2928" t="s">
        <v>16</v>
      </c>
      <c r="H2928">
        <v>9</v>
      </c>
      <c r="I2928">
        <v>16</v>
      </c>
      <c r="J2928">
        <v>0.85599999999999998</v>
      </c>
      <c r="K2928">
        <v>0.47399999999999998</v>
      </c>
      <c r="L2928">
        <v>0.16600000000000001</v>
      </c>
      <c r="M2928">
        <v>0.42</v>
      </c>
      <c r="N2928">
        <v>0.878</v>
      </c>
    </row>
    <row r="2929" spans="1:14" x14ac:dyDescent="0.25">
      <c r="A2929" t="s">
        <v>1029</v>
      </c>
      <c r="B2929" t="s">
        <v>1553</v>
      </c>
      <c r="C2929" t="str">
        <f t="shared" si="180"/>
        <v>20</v>
      </c>
      <c r="D2929" t="str">
        <f t="shared" si="181"/>
        <v>524</v>
      </c>
      <c r="E2929" t="str">
        <f t="shared" si="182"/>
        <v>20524</v>
      </c>
      <c r="F2929" t="str">
        <f t="shared" si="183"/>
        <v>Santo Domingo Yodohino</v>
      </c>
      <c r="G2929" t="s">
        <v>19</v>
      </c>
      <c r="H2929">
        <v>146</v>
      </c>
      <c r="I2929">
        <v>158</v>
      </c>
      <c r="J2929">
        <v>1.115</v>
      </c>
      <c r="K2929">
        <v>0.77100000000000002</v>
      </c>
      <c r="L2929">
        <v>0</v>
      </c>
      <c r="M2929">
        <v>0.92</v>
      </c>
      <c r="N2929">
        <v>1.9450000000000001</v>
      </c>
    </row>
    <row r="2930" spans="1:14" hidden="1" x14ac:dyDescent="0.25">
      <c r="A2930" t="s">
        <v>1029</v>
      </c>
      <c r="B2930" t="s">
        <v>1553</v>
      </c>
      <c r="C2930" t="str">
        <f t="shared" si="180"/>
        <v>20</v>
      </c>
      <c r="D2930" t="str">
        <f t="shared" si="181"/>
        <v>524</v>
      </c>
      <c r="E2930" t="str">
        <f t="shared" si="182"/>
        <v>20524</v>
      </c>
      <c r="F2930" t="str">
        <f t="shared" si="183"/>
        <v>Santo Domingo Yodohino</v>
      </c>
      <c r="G2930" t="s">
        <v>16</v>
      </c>
      <c r="H2930">
        <v>130</v>
      </c>
      <c r="I2930">
        <v>137</v>
      </c>
      <c r="J2930">
        <v>0.60599999999999998</v>
      </c>
      <c r="K2930">
        <v>0.38</v>
      </c>
      <c r="L2930">
        <v>0</v>
      </c>
      <c r="M2930">
        <v>8.7999999999999995E-2</v>
      </c>
      <c r="N2930">
        <v>0.60499999999999998</v>
      </c>
    </row>
    <row r="2931" spans="1:14" x14ac:dyDescent="0.25">
      <c r="A2931" t="s">
        <v>1029</v>
      </c>
      <c r="B2931" t="s">
        <v>1554</v>
      </c>
      <c r="C2931" t="str">
        <f t="shared" si="180"/>
        <v>20</v>
      </c>
      <c r="D2931" t="str">
        <f t="shared" si="181"/>
        <v>525</v>
      </c>
      <c r="E2931" t="str">
        <f t="shared" si="182"/>
        <v>20525</v>
      </c>
      <c r="F2931" t="str">
        <f t="shared" si="183"/>
        <v>Santo Domingo Zanatepec</v>
      </c>
      <c r="G2931" t="s">
        <v>19</v>
      </c>
      <c r="H2931">
        <v>549</v>
      </c>
      <c r="I2931">
        <v>1020</v>
      </c>
      <c r="J2931">
        <v>98.537999999999997</v>
      </c>
      <c r="K2931">
        <v>62.448</v>
      </c>
      <c r="L2931">
        <v>14.302</v>
      </c>
      <c r="M2931">
        <v>51.613999999999997</v>
      </c>
      <c r="N2931">
        <v>183.042</v>
      </c>
    </row>
    <row r="2932" spans="1:14" hidden="1" x14ac:dyDescent="0.25">
      <c r="A2932" t="s">
        <v>1029</v>
      </c>
      <c r="B2932" t="s">
        <v>1554</v>
      </c>
      <c r="C2932" t="str">
        <f t="shared" si="180"/>
        <v>20</v>
      </c>
      <c r="D2932" t="str">
        <f t="shared" si="181"/>
        <v>525</v>
      </c>
      <c r="E2932" t="str">
        <f t="shared" si="182"/>
        <v>20525</v>
      </c>
      <c r="F2932" t="str">
        <f t="shared" si="183"/>
        <v>Santo Domingo Zanatepec</v>
      </c>
      <c r="G2932" t="s">
        <v>16</v>
      </c>
      <c r="H2932">
        <v>128</v>
      </c>
      <c r="I2932">
        <v>193</v>
      </c>
      <c r="J2932">
        <v>19.561</v>
      </c>
      <c r="K2932">
        <v>11.113</v>
      </c>
      <c r="L2932">
        <v>0.92200000000000004</v>
      </c>
      <c r="M2932">
        <v>4.3650000000000002</v>
      </c>
      <c r="N2932">
        <v>18.641999999999999</v>
      </c>
    </row>
    <row r="2933" spans="1:14" x14ac:dyDescent="0.25">
      <c r="A2933" t="s">
        <v>1029</v>
      </c>
      <c r="B2933" t="s">
        <v>1555</v>
      </c>
      <c r="C2933" t="str">
        <f t="shared" si="180"/>
        <v>20</v>
      </c>
      <c r="D2933" t="str">
        <f t="shared" si="181"/>
        <v>526</v>
      </c>
      <c r="E2933" t="str">
        <f t="shared" si="182"/>
        <v>20526</v>
      </c>
      <c r="F2933" t="str">
        <f t="shared" si="183"/>
        <v>Santos Reyes Nopala</v>
      </c>
      <c r="G2933" t="s">
        <v>19</v>
      </c>
      <c r="H2933">
        <v>509</v>
      </c>
      <c r="I2933">
        <v>929</v>
      </c>
      <c r="J2933">
        <v>67.73</v>
      </c>
      <c r="K2933">
        <v>41.573</v>
      </c>
      <c r="L2933">
        <v>0.20799999999999999</v>
      </c>
      <c r="M2933">
        <v>56.241</v>
      </c>
      <c r="N2933">
        <v>109.623</v>
      </c>
    </row>
    <row r="2934" spans="1:14" hidden="1" x14ac:dyDescent="0.25">
      <c r="A2934" t="s">
        <v>1029</v>
      </c>
      <c r="B2934" t="s">
        <v>1555</v>
      </c>
      <c r="C2934" t="str">
        <f t="shared" si="180"/>
        <v>20</v>
      </c>
      <c r="D2934" t="str">
        <f t="shared" si="181"/>
        <v>526</v>
      </c>
      <c r="E2934" t="str">
        <f t="shared" si="182"/>
        <v>20526</v>
      </c>
      <c r="F2934" t="str">
        <f t="shared" si="183"/>
        <v>Santos Reyes Nopala</v>
      </c>
      <c r="G2934" t="s">
        <v>16</v>
      </c>
      <c r="H2934">
        <v>107</v>
      </c>
      <c r="I2934">
        <v>147</v>
      </c>
      <c r="J2934">
        <v>12.952</v>
      </c>
      <c r="K2934">
        <v>6.2450000000000001</v>
      </c>
      <c r="L2934">
        <v>1E-3</v>
      </c>
      <c r="M2934">
        <v>4.6349999999999998</v>
      </c>
      <c r="N2934">
        <v>12.904</v>
      </c>
    </row>
    <row r="2935" spans="1:14" x14ac:dyDescent="0.25">
      <c r="A2935" t="s">
        <v>1029</v>
      </c>
      <c r="B2935" t="s">
        <v>1556</v>
      </c>
      <c r="C2935" t="str">
        <f t="shared" si="180"/>
        <v>20</v>
      </c>
      <c r="D2935" t="str">
        <f t="shared" si="181"/>
        <v>527</v>
      </c>
      <c r="E2935" t="str">
        <f t="shared" si="182"/>
        <v>20527</v>
      </c>
      <c r="F2935" t="str">
        <f t="shared" si="183"/>
        <v>Santos Reyes Pápalo</v>
      </c>
      <c r="G2935" t="s">
        <v>19</v>
      </c>
      <c r="H2935">
        <v>88</v>
      </c>
      <c r="I2935">
        <v>131</v>
      </c>
      <c r="J2935">
        <v>2.8849999999999998</v>
      </c>
      <c r="K2935">
        <v>2.1760000000000002</v>
      </c>
      <c r="L2935">
        <v>6.0000000000000001E-3</v>
      </c>
      <c r="M2935">
        <v>0.64100000000000001</v>
      </c>
      <c r="N2935">
        <v>2.6280000000000001</v>
      </c>
    </row>
    <row r="2936" spans="1:14" hidden="1" x14ac:dyDescent="0.25">
      <c r="A2936" t="s">
        <v>1029</v>
      </c>
      <c r="B2936" t="s">
        <v>1556</v>
      </c>
      <c r="C2936" t="str">
        <f t="shared" si="180"/>
        <v>20</v>
      </c>
      <c r="D2936" t="str">
        <f t="shared" si="181"/>
        <v>527</v>
      </c>
      <c r="E2936" t="str">
        <f t="shared" si="182"/>
        <v>20527</v>
      </c>
      <c r="F2936" t="str">
        <f t="shared" si="183"/>
        <v>Santos Reyes Pápalo</v>
      </c>
      <c r="G2936" t="s">
        <v>16</v>
      </c>
      <c r="H2936">
        <v>56</v>
      </c>
      <c r="I2936">
        <v>65</v>
      </c>
      <c r="J2936">
        <v>0.83299999999999996</v>
      </c>
      <c r="K2936">
        <v>0.379</v>
      </c>
      <c r="L2936">
        <v>0</v>
      </c>
      <c r="M2936">
        <v>5.6000000000000001E-2</v>
      </c>
      <c r="N2936">
        <v>0.82799999999999996</v>
      </c>
    </row>
    <row r="2937" spans="1:14" x14ac:dyDescent="0.25">
      <c r="A2937" t="s">
        <v>1029</v>
      </c>
      <c r="B2937" t="s">
        <v>1557</v>
      </c>
      <c r="C2937" t="str">
        <f t="shared" si="180"/>
        <v>20</v>
      </c>
      <c r="D2937" t="str">
        <f t="shared" si="181"/>
        <v>528</v>
      </c>
      <c r="E2937" t="str">
        <f t="shared" si="182"/>
        <v>20528</v>
      </c>
      <c r="F2937" t="str">
        <f t="shared" si="183"/>
        <v>Santos Reyes Tepejillo</v>
      </c>
      <c r="G2937" t="s">
        <v>19</v>
      </c>
      <c r="H2937">
        <v>110</v>
      </c>
      <c r="I2937">
        <v>247</v>
      </c>
      <c r="J2937">
        <v>4.891</v>
      </c>
      <c r="K2937">
        <v>1.75</v>
      </c>
      <c r="L2937">
        <v>0.13600000000000001</v>
      </c>
      <c r="M2937">
        <v>4.516</v>
      </c>
      <c r="N2937">
        <v>7.2270000000000003</v>
      </c>
    </row>
    <row r="2938" spans="1:14" hidden="1" x14ac:dyDescent="0.25">
      <c r="A2938" t="s">
        <v>1029</v>
      </c>
      <c r="B2938" t="s">
        <v>1557</v>
      </c>
      <c r="C2938" t="str">
        <f t="shared" si="180"/>
        <v>20</v>
      </c>
      <c r="D2938" t="str">
        <f t="shared" si="181"/>
        <v>528</v>
      </c>
      <c r="E2938" t="str">
        <f t="shared" si="182"/>
        <v>20528</v>
      </c>
      <c r="F2938" t="str">
        <f t="shared" si="183"/>
        <v>Santos Reyes Tepejillo</v>
      </c>
      <c r="G2938" t="s">
        <v>16</v>
      </c>
      <c r="H2938">
        <v>51</v>
      </c>
      <c r="I2938">
        <v>93</v>
      </c>
      <c r="J2938">
        <v>2.8</v>
      </c>
      <c r="K2938">
        <v>0.77400000000000002</v>
      </c>
      <c r="L2938">
        <v>6.0000000000000001E-3</v>
      </c>
      <c r="M2938">
        <v>0.28499999999999998</v>
      </c>
      <c r="N2938">
        <v>2.8069999999999999</v>
      </c>
    </row>
    <row r="2939" spans="1:14" x14ac:dyDescent="0.25">
      <c r="A2939" t="s">
        <v>1029</v>
      </c>
      <c r="B2939" t="s">
        <v>1558</v>
      </c>
      <c r="C2939" t="str">
        <f t="shared" si="180"/>
        <v>20</v>
      </c>
      <c r="D2939" t="str">
        <f t="shared" si="181"/>
        <v>529</v>
      </c>
      <c r="E2939" t="str">
        <f t="shared" si="182"/>
        <v>20529</v>
      </c>
      <c r="F2939" t="str">
        <f t="shared" si="183"/>
        <v>Santos Reyes Yucuná</v>
      </c>
      <c r="G2939" t="s">
        <v>19</v>
      </c>
      <c r="H2939">
        <v>11</v>
      </c>
      <c r="I2939">
        <v>19</v>
      </c>
      <c r="J2939">
        <v>0.73799999999999999</v>
      </c>
      <c r="K2939">
        <v>0.60199999999999998</v>
      </c>
      <c r="L2939">
        <v>0</v>
      </c>
      <c r="M2939">
        <v>1.7589999999999999</v>
      </c>
      <c r="N2939">
        <v>0.74199999999999999</v>
      </c>
    </row>
    <row r="2940" spans="1:14" x14ac:dyDescent="0.25">
      <c r="A2940" t="s">
        <v>1029</v>
      </c>
      <c r="B2940" t="s">
        <v>1559</v>
      </c>
      <c r="C2940" t="str">
        <f t="shared" si="180"/>
        <v>20</v>
      </c>
      <c r="D2940" t="str">
        <f t="shared" si="181"/>
        <v>530</v>
      </c>
      <c r="E2940" t="str">
        <f t="shared" si="182"/>
        <v>20530</v>
      </c>
      <c r="F2940" t="str">
        <f t="shared" si="183"/>
        <v>Santo Tomás Jalieza</v>
      </c>
      <c r="G2940" t="s">
        <v>19</v>
      </c>
      <c r="H2940">
        <v>189</v>
      </c>
      <c r="I2940">
        <v>352</v>
      </c>
      <c r="J2940">
        <v>7.5880000000000001</v>
      </c>
      <c r="K2940">
        <v>3.39</v>
      </c>
      <c r="L2940">
        <v>2E-3</v>
      </c>
      <c r="M2940">
        <v>4.9370000000000003</v>
      </c>
      <c r="N2940">
        <v>9.4809999999999999</v>
      </c>
    </row>
    <row r="2941" spans="1:14" hidden="1" x14ac:dyDescent="0.25">
      <c r="A2941" t="s">
        <v>1029</v>
      </c>
      <c r="B2941" t="s">
        <v>1559</v>
      </c>
      <c r="C2941" t="str">
        <f t="shared" si="180"/>
        <v>20</v>
      </c>
      <c r="D2941" t="str">
        <f t="shared" si="181"/>
        <v>530</v>
      </c>
      <c r="E2941" t="str">
        <f t="shared" si="182"/>
        <v>20530</v>
      </c>
      <c r="F2941" t="str">
        <f t="shared" si="183"/>
        <v>Santo Tomás Jalieza</v>
      </c>
      <c r="G2941" t="s">
        <v>16</v>
      </c>
      <c r="H2941">
        <v>132</v>
      </c>
      <c r="I2941">
        <v>245</v>
      </c>
      <c r="J2941">
        <v>3.17</v>
      </c>
      <c r="K2941">
        <v>1.4390000000000001</v>
      </c>
      <c r="L2941">
        <v>0</v>
      </c>
      <c r="M2941">
        <v>1.712</v>
      </c>
      <c r="N2941">
        <v>3.165</v>
      </c>
    </row>
    <row r="2942" spans="1:14" x14ac:dyDescent="0.25">
      <c r="A2942" t="s">
        <v>1029</v>
      </c>
      <c r="B2942" t="s">
        <v>1560</v>
      </c>
      <c r="C2942" t="str">
        <f t="shared" si="180"/>
        <v>20</v>
      </c>
      <c r="D2942" t="str">
        <f t="shared" si="181"/>
        <v>531</v>
      </c>
      <c r="E2942" t="str">
        <f t="shared" si="182"/>
        <v>20531</v>
      </c>
      <c r="F2942" t="str">
        <f t="shared" si="183"/>
        <v>Santo Tomás Mazaltepec</v>
      </c>
      <c r="G2942" t="s">
        <v>19</v>
      </c>
      <c r="H2942">
        <v>277</v>
      </c>
      <c r="I2942">
        <v>466</v>
      </c>
      <c r="J2942">
        <v>16.902000000000001</v>
      </c>
      <c r="K2942">
        <v>6.7140000000000004</v>
      </c>
      <c r="L2942">
        <v>0.11899999999999999</v>
      </c>
      <c r="M2942">
        <v>5.5460000000000003</v>
      </c>
      <c r="N2942">
        <v>23.558</v>
      </c>
    </row>
    <row r="2943" spans="1:14" hidden="1" x14ac:dyDescent="0.25">
      <c r="A2943" t="s">
        <v>1029</v>
      </c>
      <c r="B2943" t="s">
        <v>1560</v>
      </c>
      <c r="C2943" t="str">
        <f t="shared" si="180"/>
        <v>20</v>
      </c>
      <c r="D2943" t="str">
        <f t="shared" si="181"/>
        <v>531</v>
      </c>
      <c r="E2943" t="str">
        <f t="shared" si="182"/>
        <v>20531</v>
      </c>
      <c r="F2943" t="str">
        <f t="shared" si="183"/>
        <v>Santo Tomás Mazaltepec</v>
      </c>
      <c r="G2943" t="s">
        <v>16</v>
      </c>
      <c r="H2943">
        <v>188</v>
      </c>
      <c r="I2943">
        <v>285</v>
      </c>
      <c r="J2943">
        <v>12.601000000000001</v>
      </c>
      <c r="K2943">
        <v>3.8730000000000002</v>
      </c>
      <c r="L2943">
        <v>3.0000000000000001E-3</v>
      </c>
      <c r="M2943">
        <v>0.91300000000000003</v>
      </c>
      <c r="N2943">
        <v>12.699</v>
      </c>
    </row>
    <row r="2944" spans="1:14" x14ac:dyDescent="0.25">
      <c r="A2944" t="s">
        <v>1029</v>
      </c>
      <c r="B2944" t="s">
        <v>1561</v>
      </c>
      <c r="C2944" t="str">
        <f t="shared" si="180"/>
        <v>20</v>
      </c>
      <c r="D2944" t="str">
        <f t="shared" si="181"/>
        <v>532</v>
      </c>
      <c r="E2944" t="str">
        <f t="shared" si="182"/>
        <v>20532</v>
      </c>
      <c r="F2944" t="str">
        <f t="shared" si="183"/>
        <v>Santo Tomás Ocotepec</v>
      </c>
      <c r="G2944" t="s">
        <v>19</v>
      </c>
      <c r="H2944">
        <v>28</v>
      </c>
      <c r="I2944">
        <v>59</v>
      </c>
      <c r="J2944">
        <v>5.3369999999999997</v>
      </c>
      <c r="K2944">
        <v>4.3719999999999999</v>
      </c>
      <c r="L2944">
        <v>1.4999999999999999E-2</v>
      </c>
      <c r="M2944">
        <v>13.648999999999999</v>
      </c>
      <c r="N2944">
        <v>14.112</v>
      </c>
    </row>
    <row r="2945" spans="1:14" x14ac:dyDescent="0.25">
      <c r="A2945" t="s">
        <v>1029</v>
      </c>
      <c r="B2945" t="s">
        <v>1562</v>
      </c>
      <c r="C2945" t="str">
        <f t="shared" si="180"/>
        <v>20</v>
      </c>
      <c r="D2945" t="str">
        <f t="shared" si="181"/>
        <v>533</v>
      </c>
      <c r="E2945" t="str">
        <f t="shared" si="182"/>
        <v>20533</v>
      </c>
      <c r="F2945" t="str">
        <f t="shared" si="183"/>
        <v>Santo Tomás Tamazulapan</v>
      </c>
      <c r="G2945" t="s">
        <v>19</v>
      </c>
      <c r="H2945">
        <v>46</v>
      </c>
      <c r="I2945">
        <v>79</v>
      </c>
      <c r="J2945">
        <v>4.4969999999999999</v>
      </c>
      <c r="K2945">
        <v>2.4870000000000001</v>
      </c>
      <c r="L2945">
        <v>7.0000000000000001E-3</v>
      </c>
      <c r="M2945">
        <v>4.38</v>
      </c>
      <c r="N2945">
        <v>6.194</v>
      </c>
    </row>
    <row r="2946" spans="1:14" hidden="1" x14ac:dyDescent="0.25">
      <c r="A2946" t="s">
        <v>1029</v>
      </c>
      <c r="B2946" t="s">
        <v>1562</v>
      </c>
      <c r="C2946" t="str">
        <f t="shared" si="180"/>
        <v>20</v>
      </c>
      <c r="D2946" t="str">
        <f t="shared" si="181"/>
        <v>533</v>
      </c>
      <c r="E2946" t="str">
        <f t="shared" si="182"/>
        <v>20533</v>
      </c>
      <c r="F2946" t="str">
        <f t="shared" si="183"/>
        <v>Santo Tomás Tamazulapan</v>
      </c>
      <c r="G2946" t="s">
        <v>16</v>
      </c>
      <c r="H2946">
        <v>4</v>
      </c>
      <c r="I2946">
        <v>13</v>
      </c>
      <c r="J2946">
        <v>1.837</v>
      </c>
      <c r="K2946">
        <v>0.64500000000000002</v>
      </c>
      <c r="L2946">
        <v>0</v>
      </c>
      <c r="M2946">
        <v>0.91500000000000004</v>
      </c>
      <c r="N2946">
        <v>1.8360000000000001</v>
      </c>
    </row>
    <row r="2947" spans="1:14" x14ac:dyDescent="0.25">
      <c r="A2947" t="s">
        <v>1029</v>
      </c>
      <c r="B2947" t="s">
        <v>1563</v>
      </c>
      <c r="C2947" t="str">
        <f t="shared" ref="C2947:C3010" si="184">MID(A2947,1,2)</f>
        <v>20</v>
      </c>
      <c r="D2947" t="str">
        <f t="shared" ref="D2947:D3010" si="185">MID(B2947,1,3)</f>
        <v>534</v>
      </c>
      <c r="E2947" t="str">
        <f t="shared" ref="E2947:E3010" si="186">CONCATENATE(C2947,D2947)</f>
        <v>20534</v>
      </c>
      <c r="F2947" t="str">
        <f t="shared" ref="F2947:F3010" si="187">MID(B2947,5,40)</f>
        <v>San Vicente Coatlán</v>
      </c>
      <c r="G2947" t="s">
        <v>19</v>
      </c>
      <c r="H2947">
        <v>119</v>
      </c>
      <c r="I2947">
        <v>224</v>
      </c>
      <c r="J2947">
        <v>4.3140000000000001</v>
      </c>
      <c r="K2947">
        <v>2.8519999999999999</v>
      </c>
      <c r="L2947">
        <v>1.9E-2</v>
      </c>
      <c r="M2947">
        <v>17.390999999999998</v>
      </c>
      <c r="N2947">
        <v>10.694000000000001</v>
      </c>
    </row>
    <row r="2948" spans="1:14" hidden="1" x14ac:dyDescent="0.25">
      <c r="A2948" t="s">
        <v>1029</v>
      </c>
      <c r="B2948" t="s">
        <v>1563</v>
      </c>
      <c r="C2948" t="str">
        <f t="shared" si="184"/>
        <v>20</v>
      </c>
      <c r="D2948" t="str">
        <f t="shared" si="185"/>
        <v>534</v>
      </c>
      <c r="E2948" t="str">
        <f t="shared" si="186"/>
        <v>20534</v>
      </c>
      <c r="F2948" t="str">
        <f t="shared" si="187"/>
        <v>San Vicente Coatlán</v>
      </c>
      <c r="G2948" t="s">
        <v>16</v>
      </c>
      <c r="H2948">
        <v>16</v>
      </c>
      <c r="I2948">
        <v>58</v>
      </c>
      <c r="J2948">
        <v>0.56000000000000005</v>
      </c>
      <c r="K2948">
        <v>0.33300000000000002</v>
      </c>
      <c r="L2948">
        <v>0</v>
      </c>
      <c r="M2948">
        <v>1.407</v>
      </c>
      <c r="N2948">
        <v>0.56000000000000005</v>
      </c>
    </row>
    <row r="2949" spans="1:14" x14ac:dyDescent="0.25">
      <c r="A2949" t="s">
        <v>1029</v>
      </c>
      <c r="B2949" t="s">
        <v>1564</v>
      </c>
      <c r="C2949" t="str">
        <f t="shared" si="184"/>
        <v>20</v>
      </c>
      <c r="D2949" t="str">
        <f t="shared" si="185"/>
        <v>535</v>
      </c>
      <c r="E2949" t="str">
        <f t="shared" si="186"/>
        <v>20535</v>
      </c>
      <c r="F2949" t="str">
        <f t="shared" si="187"/>
        <v>San Vicente Lachixío</v>
      </c>
      <c r="G2949" t="s">
        <v>19</v>
      </c>
      <c r="H2949">
        <v>71</v>
      </c>
      <c r="I2949">
        <v>140</v>
      </c>
      <c r="J2949">
        <v>2.536</v>
      </c>
      <c r="K2949">
        <v>1.1539999999999999</v>
      </c>
      <c r="L2949">
        <v>8.7999999999999995E-2</v>
      </c>
      <c r="M2949">
        <v>4.6870000000000003</v>
      </c>
      <c r="N2949">
        <v>5.335</v>
      </c>
    </row>
    <row r="2950" spans="1:14" hidden="1" x14ac:dyDescent="0.25">
      <c r="A2950" t="s">
        <v>1029</v>
      </c>
      <c r="B2950" t="s">
        <v>1564</v>
      </c>
      <c r="C2950" t="str">
        <f t="shared" si="184"/>
        <v>20</v>
      </c>
      <c r="D2950" t="str">
        <f t="shared" si="185"/>
        <v>535</v>
      </c>
      <c r="E2950" t="str">
        <f t="shared" si="186"/>
        <v>20535</v>
      </c>
      <c r="F2950" t="str">
        <f t="shared" si="187"/>
        <v>San Vicente Lachixío</v>
      </c>
      <c r="G2950" t="s">
        <v>16</v>
      </c>
      <c r="H2950">
        <v>9</v>
      </c>
      <c r="I2950">
        <v>23</v>
      </c>
      <c r="J2950">
        <v>1.3049999999999999</v>
      </c>
      <c r="K2950">
        <v>0.53500000000000003</v>
      </c>
      <c r="L2950">
        <v>5.5E-2</v>
      </c>
      <c r="M2950">
        <v>1.0109999999999999</v>
      </c>
      <c r="N2950">
        <v>1.294</v>
      </c>
    </row>
    <row r="2951" spans="1:14" x14ac:dyDescent="0.25">
      <c r="A2951" t="s">
        <v>1029</v>
      </c>
      <c r="B2951" t="s">
        <v>1565</v>
      </c>
      <c r="C2951" t="str">
        <f t="shared" si="184"/>
        <v>20</v>
      </c>
      <c r="D2951" t="str">
        <f t="shared" si="185"/>
        <v>536</v>
      </c>
      <c r="E2951" t="str">
        <f t="shared" si="186"/>
        <v>20536</v>
      </c>
      <c r="F2951" t="str">
        <f t="shared" si="187"/>
        <v>San Vicente Nuñú</v>
      </c>
      <c r="G2951" t="s">
        <v>19</v>
      </c>
      <c r="H2951">
        <v>17</v>
      </c>
      <c r="I2951">
        <v>42</v>
      </c>
      <c r="J2951">
        <v>1.9359999999999999</v>
      </c>
      <c r="K2951">
        <v>1.0069999999999999</v>
      </c>
      <c r="L2951">
        <v>1.2E-2</v>
      </c>
      <c r="M2951">
        <v>0.91400000000000003</v>
      </c>
      <c r="N2951">
        <v>2.5880000000000001</v>
      </c>
    </row>
    <row r="2952" spans="1:14" hidden="1" x14ac:dyDescent="0.25">
      <c r="A2952" t="s">
        <v>1029</v>
      </c>
      <c r="B2952" t="s">
        <v>1565</v>
      </c>
      <c r="C2952" t="str">
        <f t="shared" si="184"/>
        <v>20</v>
      </c>
      <c r="D2952" t="str">
        <f t="shared" si="185"/>
        <v>536</v>
      </c>
      <c r="E2952" t="str">
        <f t="shared" si="186"/>
        <v>20536</v>
      </c>
      <c r="F2952" t="str">
        <f t="shared" si="187"/>
        <v>San Vicente Nuñú</v>
      </c>
      <c r="G2952" t="s">
        <v>16</v>
      </c>
      <c r="H2952">
        <v>5</v>
      </c>
      <c r="I2952">
        <v>10</v>
      </c>
      <c r="J2952">
        <v>0.96599999999999997</v>
      </c>
      <c r="K2952">
        <v>0.41899999999999998</v>
      </c>
      <c r="L2952">
        <v>0</v>
      </c>
      <c r="M2952">
        <v>0.14399999999999999</v>
      </c>
      <c r="N2952">
        <v>0.96399999999999997</v>
      </c>
    </row>
    <row r="2953" spans="1:14" x14ac:dyDescent="0.25">
      <c r="A2953" t="s">
        <v>1029</v>
      </c>
      <c r="B2953" t="s">
        <v>1566</v>
      </c>
      <c r="C2953" t="str">
        <f t="shared" si="184"/>
        <v>20</v>
      </c>
      <c r="D2953" t="str">
        <f t="shared" si="185"/>
        <v>537</v>
      </c>
      <c r="E2953" t="str">
        <f t="shared" si="186"/>
        <v>20537</v>
      </c>
      <c r="F2953" t="str">
        <f t="shared" si="187"/>
        <v>Silacayoápam</v>
      </c>
      <c r="G2953" t="s">
        <v>19</v>
      </c>
      <c r="H2953">
        <v>236</v>
      </c>
      <c r="I2953">
        <v>404</v>
      </c>
      <c r="J2953">
        <v>26.234000000000002</v>
      </c>
      <c r="K2953">
        <v>14.33</v>
      </c>
      <c r="L2953">
        <v>0.41599999999999998</v>
      </c>
      <c r="M2953">
        <v>16.603999999999999</v>
      </c>
      <c r="N2953">
        <v>47.62</v>
      </c>
    </row>
    <row r="2954" spans="1:14" hidden="1" x14ac:dyDescent="0.25">
      <c r="A2954" t="s">
        <v>1029</v>
      </c>
      <c r="B2954" t="s">
        <v>1566</v>
      </c>
      <c r="C2954" t="str">
        <f t="shared" si="184"/>
        <v>20</v>
      </c>
      <c r="D2954" t="str">
        <f t="shared" si="185"/>
        <v>537</v>
      </c>
      <c r="E2954" t="str">
        <f t="shared" si="186"/>
        <v>20537</v>
      </c>
      <c r="F2954" t="str">
        <f t="shared" si="187"/>
        <v>Silacayoápam</v>
      </c>
      <c r="G2954" t="s">
        <v>16</v>
      </c>
      <c r="H2954">
        <v>38</v>
      </c>
      <c r="I2954">
        <v>86</v>
      </c>
      <c r="J2954">
        <v>7.7720000000000002</v>
      </c>
      <c r="K2954">
        <v>3.3559999999999999</v>
      </c>
      <c r="L2954">
        <v>2.5999999999999999E-2</v>
      </c>
      <c r="M2954">
        <v>2.8690000000000002</v>
      </c>
      <c r="N2954">
        <v>7.7809999999999997</v>
      </c>
    </row>
    <row r="2955" spans="1:14" x14ac:dyDescent="0.25">
      <c r="A2955" t="s">
        <v>1029</v>
      </c>
      <c r="B2955" t="s">
        <v>1567</v>
      </c>
      <c r="C2955" t="str">
        <f t="shared" si="184"/>
        <v>20</v>
      </c>
      <c r="D2955" t="str">
        <f t="shared" si="185"/>
        <v>538</v>
      </c>
      <c r="E2955" t="str">
        <f t="shared" si="186"/>
        <v>20538</v>
      </c>
      <c r="F2955" t="str">
        <f t="shared" si="187"/>
        <v>Sitio de Xitlapehua</v>
      </c>
      <c r="G2955" t="s">
        <v>19</v>
      </c>
      <c r="H2955">
        <v>19</v>
      </c>
      <c r="I2955">
        <v>45</v>
      </c>
      <c r="J2955">
        <v>1.504</v>
      </c>
      <c r="K2955">
        <v>1.23</v>
      </c>
      <c r="L2955">
        <v>0.109</v>
      </c>
      <c r="M2955">
        <v>1.9219999999999999</v>
      </c>
      <c r="N2955">
        <v>4.4420000000000002</v>
      </c>
    </row>
    <row r="2956" spans="1:14" hidden="1" x14ac:dyDescent="0.25">
      <c r="A2956" t="s">
        <v>1029</v>
      </c>
      <c r="B2956" t="s">
        <v>1567</v>
      </c>
      <c r="C2956" t="str">
        <f t="shared" si="184"/>
        <v>20</v>
      </c>
      <c r="D2956" t="str">
        <f t="shared" si="185"/>
        <v>538</v>
      </c>
      <c r="E2956" t="str">
        <f t="shared" si="186"/>
        <v>20538</v>
      </c>
      <c r="F2956" t="str">
        <f t="shared" si="187"/>
        <v>Sitio de Xitlapehua</v>
      </c>
      <c r="G2956" t="s">
        <v>16</v>
      </c>
      <c r="H2956">
        <v>5</v>
      </c>
      <c r="I2956">
        <v>9</v>
      </c>
      <c r="J2956">
        <v>0.32800000000000001</v>
      </c>
      <c r="K2956">
        <v>0.223</v>
      </c>
      <c r="L2956">
        <v>4.5999999999999999E-2</v>
      </c>
      <c r="M2956">
        <v>0.27200000000000002</v>
      </c>
      <c r="N2956">
        <v>0.30399999999999999</v>
      </c>
    </row>
    <row r="2957" spans="1:14" x14ac:dyDescent="0.25">
      <c r="A2957" t="s">
        <v>1029</v>
      </c>
      <c r="B2957" t="s">
        <v>1568</v>
      </c>
      <c r="C2957" t="str">
        <f t="shared" si="184"/>
        <v>20</v>
      </c>
      <c r="D2957" t="str">
        <f t="shared" si="185"/>
        <v>539</v>
      </c>
      <c r="E2957" t="str">
        <f t="shared" si="186"/>
        <v>20539</v>
      </c>
      <c r="F2957" t="str">
        <f t="shared" si="187"/>
        <v>Soledad Etla</v>
      </c>
      <c r="G2957" t="s">
        <v>19</v>
      </c>
      <c r="H2957">
        <v>249</v>
      </c>
      <c r="I2957">
        <v>417</v>
      </c>
      <c r="J2957">
        <v>25.222000000000001</v>
      </c>
      <c r="K2957">
        <v>14.218999999999999</v>
      </c>
      <c r="L2957">
        <v>1.2569999999999999</v>
      </c>
      <c r="M2957">
        <v>9.8450000000000006</v>
      </c>
      <c r="N2957">
        <v>48.738</v>
      </c>
    </row>
    <row r="2958" spans="1:14" hidden="1" x14ac:dyDescent="0.25">
      <c r="A2958" t="s">
        <v>1029</v>
      </c>
      <c r="B2958" t="s">
        <v>1568</v>
      </c>
      <c r="C2958" t="str">
        <f t="shared" si="184"/>
        <v>20</v>
      </c>
      <c r="D2958" t="str">
        <f t="shared" si="185"/>
        <v>539</v>
      </c>
      <c r="E2958" t="str">
        <f t="shared" si="186"/>
        <v>20539</v>
      </c>
      <c r="F2958" t="str">
        <f t="shared" si="187"/>
        <v>Soledad Etla</v>
      </c>
      <c r="G2958" t="s">
        <v>16</v>
      </c>
      <c r="H2958">
        <v>38</v>
      </c>
      <c r="I2958">
        <v>73</v>
      </c>
      <c r="J2958">
        <v>8.6479999999999997</v>
      </c>
      <c r="K2958">
        <v>2.3879999999999999</v>
      </c>
      <c r="L2958">
        <v>4.2000000000000003E-2</v>
      </c>
      <c r="M2958">
        <v>0.58699999999999997</v>
      </c>
      <c r="N2958">
        <v>8.3610000000000007</v>
      </c>
    </row>
    <row r="2959" spans="1:14" x14ac:dyDescent="0.25">
      <c r="A2959" t="s">
        <v>1029</v>
      </c>
      <c r="B2959" t="s">
        <v>1569</v>
      </c>
      <c r="C2959" t="str">
        <f t="shared" si="184"/>
        <v>20</v>
      </c>
      <c r="D2959" t="str">
        <f t="shared" si="185"/>
        <v>540</v>
      </c>
      <c r="E2959" t="str">
        <f t="shared" si="186"/>
        <v>20540</v>
      </c>
      <c r="F2959" t="str">
        <f t="shared" si="187"/>
        <v>Villa de Tamazulápam del Progreso</v>
      </c>
      <c r="G2959" t="s">
        <v>19</v>
      </c>
      <c r="H2959">
        <v>557</v>
      </c>
      <c r="I2959">
        <v>1089</v>
      </c>
      <c r="J2959">
        <v>114.277</v>
      </c>
      <c r="K2959">
        <v>81.843000000000004</v>
      </c>
      <c r="L2959">
        <v>0.84899999999999998</v>
      </c>
      <c r="M2959">
        <v>71.644999999999996</v>
      </c>
      <c r="N2959">
        <v>175.108</v>
      </c>
    </row>
    <row r="2960" spans="1:14" hidden="1" x14ac:dyDescent="0.25">
      <c r="A2960" t="s">
        <v>1029</v>
      </c>
      <c r="B2960" t="s">
        <v>1569</v>
      </c>
      <c r="C2960" t="str">
        <f t="shared" si="184"/>
        <v>20</v>
      </c>
      <c r="D2960" t="str">
        <f t="shared" si="185"/>
        <v>540</v>
      </c>
      <c r="E2960" t="str">
        <f t="shared" si="186"/>
        <v>20540</v>
      </c>
      <c r="F2960" t="str">
        <f t="shared" si="187"/>
        <v>Villa de Tamazulápam del Progreso</v>
      </c>
      <c r="G2960" t="s">
        <v>16</v>
      </c>
      <c r="H2960">
        <v>88</v>
      </c>
      <c r="I2960">
        <v>237</v>
      </c>
      <c r="J2960">
        <v>13.028</v>
      </c>
      <c r="K2960">
        <v>7.2560000000000002</v>
      </c>
      <c r="L2960">
        <v>0.16400000000000001</v>
      </c>
      <c r="M2960">
        <v>8.58</v>
      </c>
      <c r="N2960">
        <v>13.009</v>
      </c>
    </row>
    <row r="2961" spans="1:14" x14ac:dyDescent="0.25">
      <c r="A2961" t="s">
        <v>1029</v>
      </c>
      <c r="B2961" t="s">
        <v>1570</v>
      </c>
      <c r="C2961" t="str">
        <f t="shared" si="184"/>
        <v>20</v>
      </c>
      <c r="D2961" t="str">
        <f t="shared" si="185"/>
        <v>541</v>
      </c>
      <c r="E2961" t="str">
        <f t="shared" si="186"/>
        <v>20541</v>
      </c>
      <c r="F2961" t="str">
        <f t="shared" si="187"/>
        <v>Tanetze de Zaragoza</v>
      </c>
      <c r="G2961" t="s">
        <v>19</v>
      </c>
      <c r="H2961">
        <v>51</v>
      </c>
      <c r="I2961">
        <v>94</v>
      </c>
      <c r="J2961">
        <v>1.7310000000000001</v>
      </c>
      <c r="K2961">
        <v>1.0509999999999999</v>
      </c>
      <c r="L2961">
        <v>4.0000000000000001E-3</v>
      </c>
      <c r="M2961">
        <v>3.5459999999999998</v>
      </c>
      <c r="N2961">
        <v>4.1970000000000001</v>
      </c>
    </row>
    <row r="2962" spans="1:14" hidden="1" x14ac:dyDescent="0.25">
      <c r="A2962" t="s">
        <v>1029</v>
      </c>
      <c r="B2962" t="s">
        <v>1570</v>
      </c>
      <c r="C2962" t="str">
        <f t="shared" si="184"/>
        <v>20</v>
      </c>
      <c r="D2962" t="str">
        <f t="shared" si="185"/>
        <v>541</v>
      </c>
      <c r="E2962" t="str">
        <f t="shared" si="186"/>
        <v>20541</v>
      </c>
      <c r="F2962" t="str">
        <f t="shared" si="187"/>
        <v>Tanetze de Zaragoza</v>
      </c>
      <c r="G2962" t="s">
        <v>16</v>
      </c>
      <c r="H2962">
        <v>9</v>
      </c>
      <c r="I2962">
        <v>13</v>
      </c>
      <c r="J2962">
        <v>0.33200000000000002</v>
      </c>
      <c r="K2962">
        <v>0.159</v>
      </c>
      <c r="L2962">
        <v>2E-3</v>
      </c>
      <c r="M2962">
        <v>0.52200000000000002</v>
      </c>
      <c r="N2962">
        <v>0.33</v>
      </c>
    </row>
    <row r="2963" spans="1:14" x14ac:dyDescent="0.25">
      <c r="A2963" t="s">
        <v>1029</v>
      </c>
      <c r="B2963" t="s">
        <v>1571</v>
      </c>
      <c r="C2963" t="str">
        <f t="shared" si="184"/>
        <v>20</v>
      </c>
      <c r="D2963" t="str">
        <f t="shared" si="185"/>
        <v>542</v>
      </c>
      <c r="E2963" t="str">
        <f t="shared" si="186"/>
        <v>20542</v>
      </c>
      <c r="F2963" t="str">
        <f t="shared" si="187"/>
        <v>Taniche</v>
      </c>
      <c r="G2963" t="s">
        <v>19</v>
      </c>
      <c r="H2963">
        <v>20</v>
      </c>
      <c r="I2963">
        <v>45</v>
      </c>
      <c r="J2963">
        <v>3.6520000000000001</v>
      </c>
      <c r="K2963">
        <v>1.2749999999999999</v>
      </c>
      <c r="L2963">
        <v>0.2</v>
      </c>
      <c r="M2963">
        <v>4.7809999999999997</v>
      </c>
      <c r="N2963">
        <v>3.7130000000000001</v>
      </c>
    </row>
    <row r="2964" spans="1:14" hidden="1" x14ac:dyDescent="0.25">
      <c r="A2964" t="s">
        <v>1029</v>
      </c>
      <c r="B2964" t="s">
        <v>1571</v>
      </c>
      <c r="C2964" t="str">
        <f t="shared" si="184"/>
        <v>20</v>
      </c>
      <c r="D2964" t="str">
        <f t="shared" si="185"/>
        <v>542</v>
      </c>
      <c r="E2964" t="str">
        <f t="shared" si="186"/>
        <v>20542</v>
      </c>
      <c r="F2964" t="str">
        <f t="shared" si="187"/>
        <v>Taniche</v>
      </c>
      <c r="G2964" t="s">
        <v>16</v>
      </c>
      <c r="H2964">
        <v>6</v>
      </c>
      <c r="I2964">
        <v>8</v>
      </c>
      <c r="J2964">
        <v>0.157</v>
      </c>
      <c r="K2964">
        <v>7.0000000000000007E-2</v>
      </c>
      <c r="L2964">
        <v>0.02</v>
      </c>
      <c r="M2964">
        <v>0.13</v>
      </c>
      <c r="N2964">
        <v>0.13600000000000001</v>
      </c>
    </row>
    <row r="2965" spans="1:14" x14ac:dyDescent="0.25">
      <c r="A2965" t="s">
        <v>1029</v>
      </c>
      <c r="B2965" t="s">
        <v>1572</v>
      </c>
      <c r="C2965" t="str">
        <f t="shared" si="184"/>
        <v>20</v>
      </c>
      <c r="D2965" t="str">
        <f t="shared" si="185"/>
        <v>543</v>
      </c>
      <c r="E2965" t="str">
        <f t="shared" si="186"/>
        <v>20543</v>
      </c>
      <c r="F2965" t="str">
        <f t="shared" si="187"/>
        <v>Tataltepec de Valdés</v>
      </c>
      <c r="G2965" t="s">
        <v>19</v>
      </c>
      <c r="H2965">
        <v>111</v>
      </c>
      <c r="I2965">
        <v>239</v>
      </c>
      <c r="J2965">
        <v>4.7850000000000001</v>
      </c>
      <c r="K2965">
        <v>3.2210000000000001</v>
      </c>
      <c r="L2965">
        <v>1.7999999999999999E-2</v>
      </c>
      <c r="M2965">
        <v>13.288</v>
      </c>
      <c r="N2965">
        <v>13.144</v>
      </c>
    </row>
    <row r="2966" spans="1:14" hidden="1" x14ac:dyDescent="0.25">
      <c r="A2966" t="s">
        <v>1029</v>
      </c>
      <c r="B2966" t="s">
        <v>1572</v>
      </c>
      <c r="C2966" t="str">
        <f t="shared" si="184"/>
        <v>20</v>
      </c>
      <c r="D2966" t="str">
        <f t="shared" si="185"/>
        <v>543</v>
      </c>
      <c r="E2966" t="str">
        <f t="shared" si="186"/>
        <v>20543</v>
      </c>
      <c r="F2966" t="str">
        <f t="shared" si="187"/>
        <v>Tataltepec de Valdés</v>
      </c>
      <c r="G2966" t="s">
        <v>16</v>
      </c>
      <c r="H2966">
        <v>15</v>
      </c>
      <c r="I2966">
        <v>23</v>
      </c>
      <c r="J2966">
        <v>0.93200000000000005</v>
      </c>
      <c r="K2966">
        <v>0.41799999999999998</v>
      </c>
      <c r="L2966">
        <v>5.0000000000000001E-3</v>
      </c>
      <c r="M2966">
        <v>0.315</v>
      </c>
      <c r="N2966">
        <v>0.93</v>
      </c>
    </row>
    <row r="2967" spans="1:14" x14ac:dyDescent="0.25">
      <c r="A2967" t="s">
        <v>1029</v>
      </c>
      <c r="B2967" t="s">
        <v>1573</v>
      </c>
      <c r="C2967" t="str">
        <f t="shared" si="184"/>
        <v>20</v>
      </c>
      <c r="D2967" t="str">
        <f t="shared" si="185"/>
        <v>544</v>
      </c>
      <c r="E2967" t="str">
        <f t="shared" si="186"/>
        <v>20544</v>
      </c>
      <c r="F2967" t="str">
        <f t="shared" si="187"/>
        <v>Teococuilco de Marcos Pérez</v>
      </c>
      <c r="G2967" t="s">
        <v>19</v>
      </c>
      <c r="H2967">
        <v>57</v>
      </c>
      <c r="I2967">
        <v>97</v>
      </c>
      <c r="J2967">
        <v>6.2110000000000003</v>
      </c>
      <c r="K2967">
        <v>3.323</v>
      </c>
      <c r="L2967">
        <v>3.5999999999999997E-2</v>
      </c>
      <c r="M2967">
        <v>4.78</v>
      </c>
      <c r="N2967">
        <v>8.7460000000000004</v>
      </c>
    </row>
    <row r="2968" spans="1:14" hidden="1" x14ac:dyDescent="0.25">
      <c r="A2968" t="s">
        <v>1029</v>
      </c>
      <c r="B2968" t="s">
        <v>1573</v>
      </c>
      <c r="C2968" t="str">
        <f t="shared" si="184"/>
        <v>20</v>
      </c>
      <c r="D2968" t="str">
        <f t="shared" si="185"/>
        <v>544</v>
      </c>
      <c r="E2968" t="str">
        <f t="shared" si="186"/>
        <v>20544</v>
      </c>
      <c r="F2968" t="str">
        <f t="shared" si="187"/>
        <v>Teococuilco de Marcos Pérez</v>
      </c>
      <c r="G2968" t="s">
        <v>16</v>
      </c>
      <c r="H2968">
        <v>12</v>
      </c>
      <c r="I2968">
        <v>18</v>
      </c>
      <c r="J2968">
        <v>0.80400000000000005</v>
      </c>
      <c r="K2968">
        <v>0.33300000000000002</v>
      </c>
      <c r="L2968">
        <v>2E-3</v>
      </c>
      <c r="M2968">
        <v>0.56399999999999995</v>
      </c>
      <c r="N2968">
        <v>0.77800000000000002</v>
      </c>
    </row>
    <row r="2969" spans="1:14" x14ac:dyDescent="0.25">
      <c r="A2969" t="s">
        <v>1029</v>
      </c>
      <c r="B2969" t="s">
        <v>1574</v>
      </c>
      <c r="C2969" t="str">
        <f t="shared" si="184"/>
        <v>20</v>
      </c>
      <c r="D2969" t="str">
        <f t="shared" si="185"/>
        <v>545</v>
      </c>
      <c r="E2969" t="str">
        <f t="shared" si="186"/>
        <v>20545</v>
      </c>
      <c r="F2969" t="str">
        <f t="shared" si="187"/>
        <v>Teotitlán de Flores Magón</v>
      </c>
      <c r="G2969" t="s">
        <v>19</v>
      </c>
      <c r="H2969">
        <v>534</v>
      </c>
      <c r="I2969">
        <v>1117</v>
      </c>
      <c r="J2969">
        <v>112.15</v>
      </c>
      <c r="K2969">
        <v>63.427999999999997</v>
      </c>
      <c r="L2969">
        <v>4.702</v>
      </c>
      <c r="M2969">
        <v>106.908</v>
      </c>
      <c r="N2969">
        <v>202.74100000000001</v>
      </c>
    </row>
    <row r="2970" spans="1:14" hidden="1" x14ac:dyDescent="0.25">
      <c r="A2970" t="s">
        <v>1029</v>
      </c>
      <c r="B2970" t="s">
        <v>1574</v>
      </c>
      <c r="C2970" t="str">
        <f t="shared" si="184"/>
        <v>20</v>
      </c>
      <c r="D2970" t="str">
        <f t="shared" si="185"/>
        <v>545</v>
      </c>
      <c r="E2970" t="str">
        <f t="shared" si="186"/>
        <v>20545</v>
      </c>
      <c r="F2970" t="str">
        <f t="shared" si="187"/>
        <v>Teotitlán de Flores Magón</v>
      </c>
      <c r="G2970" t="s">
        <v>16</v>
      </c>
      <c r="H2970">
        <v>54</v>
      </c>
      <c r="I2970">
        <v>101</v>
      </c>
      <c r="J2970">
        <v>9.9030000000000005</v>
      </c>
      <c r="K2970">
        <v>3.754</v>
      </c>
      <c r="L2970">
        <v>9.8000000000000004E-2</v>
      </c>
      <c r="M2970">
        <v>4.2930000000000001</v>
      </c>
      <c r="N2970">
        <v>9.9019999999999992</v>
      </c>
    </row>
    <row r="2971" spans="1:14" x14ac:dyDescent="0.25">
      <c r="A2971" t="s">
        <v>1029</v>
      </c>
      <c r="B2971" t="s">
        <v>1575</v>
      </c>
      <c r="C2971" t="str">
        <f t="shared" si="184"/>
        <v>20</v>
      </c>
      <c r="D2971" t="str">
        <f t="shared" si="185"/>
        <v>546</v>
      </c>
      <c r="E2971" t="str">
        <f t="shared" si="186"/>
        <v>20546</v>
      </c>
      <c r="F2971" t="str">
        <f t="shared" si="187"/>
        <v>Teotitlán del Valle</v>
      </c>
      <c r="G2971" t="s">
        <v>19</v>
      </c>
      <c r="H2971">
        <v>877</v>
      </c>
      <c r="I2971">
        <v>1622</v>
      </c>
      <c r="J2971">
        <v>39.874000000000002</v>
      </c>
      <c r="K2971">
        <v>23.341999999999999</v>
      </c>
      <c r="L2971">
        <v>0.41399999999999998</v>
      </c>
      <c r="M2971">
        <v>14.146000000000001</v>
      </c>
      <c r="N2971">
        <v>49.581000000000003</v>
      </c>
    </row>
    <row r="2972" spans="1:14" hidden="1" x14ac:dyDescent="0.25">
      <c r="A2972" t="s">
        <v>1029</v>
      </c>
      <c r="B2972" t="s">
        <v>1575</v>
      </c>
      <c r="C2972" t="str">
        <f t="shared" si="184"/>
        <v>20</v>
      </c>
      <c r="D2972" t="str">
        <f t="shared" si="185"/>
        <v>546</v>
      </c>
      <c r="E2972" t="str">
        <f t="shared" si="186"/>
        <v>20546</v>
      </c>
      <c r="F2972" t="str">
        <f t="shared" si="187"/>
        <v>Teotitlán del Valle</v>
      </c>
      <c r="G2972" t="s">
        <v>16</v>
      </c>
      <c r="H2972">
        <v>627</v>
      </c>
      <c r="I2972">
        <v>1179</v>
      </c>
      <c r="J2972">
        <v>26.798999999999999</v>
      </c>
      <c r="K2972">
        <v>14.319000000000001</v>
      </c>
      <c r="L2972">
        <v>4.2000000000000003E-2</v>
      </c>
      <c r="M2972">
        <v>7.11</v>
      </c>
      <c r="N2972">
        <v>26.940999999999999</v>
      </c>
    </row>
    <row r="2973" spans="1:14" x14ac:dyDescent="0.25">
      <c r="A2973" t="s">
        <v>1029</v>
      </c>
      <c r="B2973" t="s">
        <v>1576</v>
      </c>
      <c r="C2973" t="str">
        <f t="shared" si="184"/>
        <v>20</v>
      </c>
      <c r="D2973" t="str">
        <f t="shared" si="185"/>
        <v>547</v>
      </c>
      <c r="E2973" t="str">
        <f t="shared" si="186"/>
        <v>20547</v>
      </c>
      <c r="F2973" t="str">
        <f t="shared" si="187"/>
        <v>Teotongo</v>
      </c>
      <c r="G2973" t="s">
        <v>19</v>
      </c>
      <c r="H2973">
        <v>52</v>
      </c>
      <c r="I2973">
        <v>77</v>
      </c>
      <c r="J2973">
        <v>4.0229999999999997</v>
      </c>
      <c r="K2973">
        <v>2.2970000000000002</v>
      </c>
      <c r="L2973">
        <v>1.2E-2</v>
      </c>
      <c r="M2973">
        <v>6.0220000000000002</v>
      </c>
      <c r="N2973">
        <v>9.6590000000000007</v>
      </c>
    </row>
    <row r="2974" spans="1:14" hidden="1" x14ac:dyDescent="0.25">
      <c r="A2974" t="s">
        <v>1029</v>
      </c>
      <c r="B2974" t="s">
        <v>1576</v>
      </c>
      <c r="C2974" t="str">
        <f t="shared" si="184"/>
        <v>20</v>
      </c>
      <c r="D2974" t="str">
        <f t="shared" si="185"/>
        <v>547</v>
      </c>
      <c r="E2974" t="str">
        <f t="shared" si="186"/>
        <v>20547</v>
      </c>
      <c r="F2974" t="str">
        <f t="shared" si="187"/>
        <v>Teotongo</v>
      </c>
      <c r="G2974" t="s">
        <v>16</v>
      </c>
      <c r="H2974">
        <v>14</v>
      </c>
      <c r="I2974">
        <v>22</v>
      </c>
      <c r="J2974">
        <v>1.66</v>
      </c>
      <c r="K2974">
        <v>0.75600000000000001</v>
      </c>
      <c r="L2974">
        <v>6.0000000000000001E-3</v>
      </c>
      <c r="M2974">
        <v>1.1779999999999999</v>
      </c>
      <c r="N2974">
        <v>1.6220000000000001</v>
      </c>
    </row>
    <row r="2975" spans="1:14" x14ac:dyDescent="0.25">
      <c r="A2975" t="s">
        <v>1029</v>
      </c>
      <c r="B2975" t="s">
        <v>1577</v>
      </c>
      <c r="C2975" t="str">
        <f t="shared" si="184"/>
        <v>20</v>
      </c>
      <c r="D2975" t="str">
        <f t="shared" si="185"/>
        <v>548</v>
      </c>
      <c r="E2975" t="str">
        <f t="shared" si="186"/>
        <v>20548</v>
      </c>
      <c r="F2975" t="str">
        <f t="shared" si="187"/>
        <v>Tepelmeme Villa de Morelos</v>
      </c>
      <c r="G2975" t="s">
        <v>19</v>
      </c>
      <c r="H2975">
        <v>118</v>
      </c>
      <c r="I2975">
        <v>190</v>
      </c>
      <c r="J2975">
        <v>12.43</v>
      </c>
      <c r="K2975">
        <v>7.7169999999999996</v>
      </c>
      <c r="L2975">
        <v>4.8000000000000001E-2</v>
      </c>
      <c r="M2975">
        <v>30.414999999999999</v>
      </c>
      <c r="N2975">
        <v>18.222999999999999</v>
      </c>
    </row>
    <row r="2976" spans="1:14" hidden="1" x14ac:dyDescent="0.25">
      <c r="A2976" t="s">
        <v>1029</v>
      </c>
      <c r="B2976" t="s">
        <v>1577</v>
      </c>
      <c r="C2976" t="str">
        <f t="shared" si="184"/>
        <v>20</v>
      </c>
      <c r="D2976" t="str">
        <f t="shared" si="185"/>
        <v>548</v>
      </c>
      <c r="E2976" t="str">
        <f t="shared" si="186"/>
        <v>20548</v>
      </c>
      <c r="F2976" t="str">
        <f t="shared" si="187"/>
        <v>Tepelmeme Villa de Morelos</v>
      </c>
      <c r="G2976" t="s">
        <v>16</v>
      </c>
      <c r="H2976">
        <v>40</v>
      </c>
      <c r="I2976">
        <v>52</v>
      </c>
      <c r="J2976">
        <v>1.4750000000000001</v>
      </c>
      <c r="K2976">
        <v>0.378</v>
      </c>
      <c r="L2976">
        <v>3.5000000000000003E-2</v>
      </c>
      <c r="M2976">
        <v>1.63</v>
      </c>
      <c r="N2976">
        <v>1.4259999999999999</v>
      </c>
    </row>
    <row r="2977" spans="1:14" x14ac:dyDescent="0.25">
      <c r="A2977" t="s">
        <v>1029</v>
      </c>
      <c r="B2977" t="s">
        <v>1578</v>
      </c>
      <c r="C2977" t="str">
        <f t="shared" si="184"/>
        <v>20</v>
      </c>
      <c r="D2977" t="str">
        <f t="shared" si="185"/>
        <v>549</v>
      </c>
      <c r="E2977" t="str">
        <f t="shared" si="186"/>
        <v>20549</v>
      </c>
      <c r="F2977" t="str">
        <f t="shared" si="187"/>
        <v>Tezoatlán de Segura y Luna</v>
      </c>
      <c r="G2977" t="s">
        <v>19</v>
      </c>
      <c r="H2977">
        <v>317</v>
      </c>
      <c r="I2977">
        <v>600</v>
      </c>
      <c r="J2977">
        <v>87.671999999999997</v>
      </c>
      <c r="K2977">
        <v>68.070999999999998</v>
      </c>
      <c r="L2977">
        <v>2.1469999999999998</v>
      </c>
      <c r="M2977">
        <v>35.33</v>
      </c>
      <c r="N2977">
        <v>106.251</v>
      </c>
    </row>
    <row r="2978" spans="1:14" hidden="1" x14ac:dyDescent="0.25">
      <c r="A2978" t="s">
        <v>1029</v>
      </c>
      <c r="B2978" t="s">
        <v>1578</v>
      </c>
      <c r="C2978" t="str">
        <f t="shared" si="184"/>
        <v>20</v>
      </c>
      <c r="D2978" t="str">
        <f t="shared" si="185"/>
        <v>549</v>
      </c>
      <c r="E2978" t="str">
        <f t="shared" si="186"/>
        <v>20549</v>
      </c>
      <c r="F2978" t="str">
        <f t="shared" si="187"/>
        <v>Tezoatlán de Segura y Luna</v>
      </c>
      <c r="G2978" t="s">
        <v>16</v>
      </c>
      <c r="H2978">
        <v>72</v>
      </c>
      <c r="I2978">
        <v>144</v>
      </c>
      <c r="J2978">
        <v>8.7159999999999993</v>
      </c>
      <c r="K2978">
        <v>3.617</v>
      </c>
      <c r="L2978">
        <v>0.39500000000000002</v>
      </c>
      <c r="M2978">
        <v>4.83</v>
      </c>
      <c r="N2978">
        <v>8.1940000000000008</v>
      </c>
    </row>
    <row r="2979" spans="1:14" x14ac:dyDescent="0.25">
      <c r="A2979" t="s">
        <v>1029</v>
      </c>
      <c r="B2979" t="s">
        <v>1579</v>
      </c>
      <c r="C2979" t="str">
        <f t="shared" si="184"/>
        <v>20</v>
      </c>
      <c r="D2979" t="str">
        <f t="shared" si="185"/>
        <v>550</v>
      </c>
      <c r="E2979" t="str">
        <f t="shared" si="186"/>
        <v>20550</v>
      </c>
      <c r="F2979" t="str">
        <f t="shared" si="187"/>
        <v>San Jerónimo Tlacochahuaya</v>
      </c>
      <c r="G2979" t="s">
        <v>19</v>
      </c>
      <c r="H2979">
        <v>283</v>
      </c>
      <c r="I2979">
        <v>474</v>
      </c>
      <c r="J2979">
        <v>34.811999999999998</v>
      </c>
      <c r="K2979">
        <v>16.952999999999999</v>
      </c>
      <c r="L2979">
        <v>0.18099999999999999</v>
      </c>
      <c r="M2979">
        <v>10.333</v>
      </c>
      <c r="N2979">
        <v>64.492000000000004</v>
      </c>
    </row>
    <row r="2980" spans="1:14" hidden="1" x14ac:dyDescent="0.25">
      <c r="A2980" t="s">
        <v>1029</v>
      </c>
      <c r="B2980" t="s">
        <v>1579</v>
      </c>
      <c r="C2980" t="str">
        <f t="shared" si="184"/>
        <v>20</v>
      </c>
      <c r="D2980" t="str">
        <f t="shared" si="185"/>
        <v>550</v>
      </c>
      <c r="E2980" t="str">
        <f t="shared" si="186"/>
        <v>20550</v>
      </c>
      <c r="F2980" t="str">
        <f t="shared" si="187"/>
        <v>San Jerónimo Tlacochahuaya</v>
      </c>
      <c r="G2980" t="s">
        <v>16</v>
      </c>
      <c r="H2980">
        <v>133</v>
      </c>
      <c r="I2980">
        <v>174</v>
      </c>
      <c r="J2980">
        <v>14.826000000000001</v>
      </c>
      <c r="K2980">
        <v>5.5469999999999997</v>
      </c>
      <c r="L2980">
        <v>0</v>
      </c>
      <c r="M2980">
        <v>1.4319999999999999</v>
      </c>
      <c r="N2980">
        <v>14.778</v>
      </c>
    </row>
    <row r="2981" spans="1:14" x14ac:dyDescent="0.25">
      <c r="A2981" t="s">
        <v>1029</v>
      </c>
      <c r="B2981" t="s">
        <v>1580</v>
      </c>
      <c r="C2981" t="str">
        <f t="shared" si="184"/>
        <v>20</v>
      </c>
      <c r="D2981" t="str">
        <f t="shared" si="185"/>
        <v>551</v>
      </c>
      <c r="E2981" t="str">
        <f t="shared" si="186"/>
        <v>20551</v>
      </c>
      <c r="F2981" t="str">
        <f t="shared" si="187"/>
        <v>Tlacolula de Matamoros</v>
      </c>
      <c r="G2981" t="s">
        <v>19</v>
      </c>
      <c r="H2981">
        <v>1496</v>
      </c>
      <c r="I2981">
        <v>3284</v>
      </c>
      <c r="J2981">
        <v>329.93299999999999</v>
      </c>
      <c r="K2981">
        <v>217.21299999999999</v>
      </c>
      <c r="L2981">
        <v>4.8339999999999996</v>
      </c>
      <c r="M2981">
        <v>196.304</v>
      </c>
      <c r="N2981">
        <v>677.20600000000002</v>
      </c>
    </row>
    <row r="2982" spans="1:14" hidden="1" x14ac:dyDescent="0.25">
      <c r="A2982" t="s">
        <v>1029</v>
      </c>
      <c r="B2982" t="s">
        <v>1580</v>
      </c>
      <c r="C2982" t="str">
        <f t="shared" si="184"/>
        <v>20</v>
      </c>
      <c r="D2982" t="str">
        <f t="shared" si="185"/>
        <v>551</v>
      </c>
      <c r="E2982" t="str">
        <f t="shared" si="186"/>
        <v>20551</v>
      </c>
      <c r="F2982" t="str">
        <f t="shared" si="187"/>
        <v>Tlacolula de Matamoros</v>
      </c>
      <c r="G2982" t="s">
        <v>16</v>
      </c>
      <c r="H2982">
        <v>255</v>
      </c>
      <c r="I2982">
        <v>622</v>
      </c>
      <c r="J2982">
        <v>54.795999999999999</v>
      </c>
      <c r="K2982">
        <v>23.18</v>
      </c>
      <c r="L2982">
        <v>0.68300000000000005</v>
      </c>
      <c r="M2982">
        <v>25.952000000000002</v>
      </c>
      <c r="N2982">
        <v>54.921999999999997</v>
      </c>
    </row>
    <row r="2983" spans="1:14" x14ac:dyDescent="0.25">
      <c r="A2983" t="s">
        <v>1029</v>
      </c>
      <c r="B2983" t="s">
        <v>1581</v>
      </c>
      <c r="C2983" t="str">
        <f t="shared" si="184"/>
        <v>20</v>
      </c>
      <c r="D2983" t="str">
        <f t="shared" si="185"/>
        <v>552</v>
      </c>
      <c r="E2983" t="str">
        <f t="shared" si="186"/>
        <v>20552</v>
      </c>
      <c r="F2983" t="str">
        <f t="shared" si="187"/>
        <v>Tlacotepec Plumas</v>
      </c>
      <c r="G2983" t="s">
        <v>19</v>
      </c>
      <c r="H2983">
        <v>48</v>
      </c>
      <c r="I2983">
        <v>88</v>
      </c>
      <c r="J2983">
        <v>0.61</v>
      </c>
      <c r="K2983">
        <v>0.35699999999999998</v>
      </c>
      <c r="L2983">
        <v>3.0000000000000001E-3</v>
      </c>
      <c r="M2983">
        <v>3.6080000000000001</v>
      </c>
      <c r="N2983">
        <v>1.1040000000000001</v>
      </c>
    </row>
    <row r="2984" spans="1:14" hidden="1" x14ac:dyDescent="0.25">
      <c r="A2984" t="s">
        <v>1029</v>
      </c>
      <c r="B2984" t="s">
        <v>1581</v>
      </c>
      <c r="C2984" t="str">
        <f t="shared" si="184"/>
        <v>20</v>
      </c>
      <c r="D2984" t="str">
        <f t="shared" si="185"/>
        <v>552</v>
      </c>
      <c r="E2984" t="str">
        <f t="shared" si="186"/>
        <v>20552</v>
      </c>
      <c r="F2984" t="str">
        <f t="shared" si="187"/>
        <v>Tlacotepec Plumas</v>
      </c>
      <c r="G2984" t="s">
        <v>16</v>
      </c>
      <c r="H2984">
        <v>28</v>
      </c>
      <c r="I2984">
        <v>43</v>
      </c>
      <c r="J2984">
        <v>0.16600000000000001</v>
      </c>
      <c r="K2984">
        <v>7.4999999999999997E-2</v>
      </c>
      <c r="L2984">
        <v>0</v>
      </c>
      <c r="M2984">
        <v>0.28100000000000003</v>
      </c>
      <c r="N2984">
        <v>0.16500000000000001</v>
      </c>
    </row>
    <row r="2985" spans="1:14" x14ac:dyDescent="0.25">
      <c r="A2985" t="s">
        <v>1029</v>
      </c>
      <c r="B2985" t="s">
        <v>1582</v>
      </c>
      <c r="C2985" t="str">
        <f t="shared" si="184"/>
        <v>20</v>
      </c>
      <c r="D2985" t="str">
        <f t="shared" si="185"/>
        <v>553</v>
      </c>
      <c r="E2985" t="str">
        <f t="shared" si="186"/>
        <v>20553</v>
      </c>
      <c r="F2985" t="str">
        <f t="shared" si="187"/>
        <v>Tlalixtac de Cabrera</v>
      </c>
      <c r="G2985" t="s">
        <v>19</v>
      </c>
      <c r="H2985">
        <v>804</v>
      </c>
      <c r="I2985">
        <v>2413</v>
      </c>
      <c r="J2985">
        <v>454.11</v>
      </c>
      <c r="K2985">
        <v>171.387</v>
      </c>
      <c r="L2985">
        <v>8.8800000000000008</v>
      </c>
      <c r="M2985">
        <v>303.90300000000002</v>
      </c>
      <c r="N2985">
        <v>862.92100000000005</v>
      </c>
    </row>
    <row r="2986" spans="1:14" hidden="1" x14ac:dyDescent="0.25">
      <c r="A2986" t="s">
        <v>1029</v>
      </c>
      <c r="B2986" t="s">
        <v>1582</v>
      </c>
      <c r="C2986" t="str">
        <f t="shared" si="184"/>
        <v>20</v>
      </c>
      <c r="D2986" t="str">
        <f t="shared" si="185"/>
        <v>553</v>
      </c>
      <c r="E2986" t="str">
        <f t="shared" si="186"/>
        <v>20553</v>
      </c>
      <c r="F2986" t="str">
        <f t="shared" si="187"/>
        <v>Tlalixtac de Cabrera</v>
      </c>
      <c r="G2986" t="s">
        <v>16</v>
      </c>
      <c r="H2986">
        <v>289</v>
      </c>
      <c r="I2986">
        <v>645</v>
      </c>
      <c r="J2986">
        <v>173.63300000000001</v>
      </c>
      <c r="K2986">
        <v>34.942</v>
      </c>
      <c r="L2986">
        <v>4.4359999999999999</v>
      </c>
      <c r="M2986">
        <v>169.435</v>
      </c>
      <c r="N2986">
        <v>187.01</v>
      </c>
    </row>
    <row r="2987" spans="1:14" x14ac:dyDescent="0.25">
      <c r="A2987" t="s">
        <v>1029</v>
      </c>
      <c r="B2987" t="s">
        <v>1583</v>
      </c>
      <c r="C2987" t="str">
        <f t="shared" si="184"/>
        <v>20</v>
      </c>
      <c r="D2987" t="str">
        <f t="shared" si="185"/>
        <v>554</v>
      </c>
      <c r="E2987" t="str">
        <f t="shared" si="186"/>
        <v>20554</v>
      </c>
      <c r="F2987" t="str">
        <f t="shared" si="187"/>
        <v>Totontepec Villa de Morelos</v>
      </c>
      <c r="G2987" t="s">
        <v>19</v>
      </c>
      <c r="H2987">
        <v>87</v>
      </c>
      <c r="I2987">
        <v>177</v>
      </c>
      <c r="J2987">
        <v>5.016</v>
      </c>
      <c r="K2987">
        <v>3.4260000000000002</v>
      </c>
      <c r="L2987">
        <v>2.3E-2</v>
      </c>
      <c r="M2987">
        <v>7.86</v>
      </c>
      <c r="N2987">
        <v>10.519</v>
      </c>
    </row>
    <row r="2988" spans="1:14" hidden="1" x14ac:dyDescent="0.25">
      <c r="A2988" t="s">
        <v>1029</v>
      </c>
      <c r="B2988" t="s">
        <v>1583</v>
      </c>
      <c r="C2988" t="str">
        <f t="shared" si="184"/>
        <v>20</v>
      </c>
      <c r="D2988" t="str">
        <f t="shared" si="185"/>
        <v>554</v>
      </c>
      <c r="E2988" t="str">
        <f t="shared" si="186"/>
        <v>20554</v>
      </c>
      <c r="F2988" t="str">
        <f t="shared" si="187"/>
        <v>Totontepec Villa de Morelos</v>
      </c>
      <c r="G2988" t="s">
        <v>16</v>
      </c>
      <c r="H2988">
        <v>12</v>
      </c>
      <c r="I2988">
        <v>26</v>
      </c>
      <c r="J2988">
        <v>1.087</v>
      </c>
      <c r="K2988">
        <v>0.39700000000000002</v>
      </c>
      <c r="L2988">
        <v>0</v>
      </c>
      <c r="M2988">
        <v>1.2470000000000001</v>
      </c>
      <c r="N2988">
        <v>1.0860000000000001</v>
      </c>
    </row>
    <row r="2989" spans="1:14" x14ac:dyDescent="0.25">
      <c r="A2989" t="s">
        <v>1029</v>
      </c>
      <c r="B2989" t="s">
        <v>1584</v>
      </c>
      <c r="C2989" t="str">
        <f t="shared" si="184"/>
        <v>20</v>
      </c>
      <c r="D2989" t="str">
        <f t="shared" si="185"/>
        <v>555</v>
      </c>
      <c r="E2989" t="str">
        <f t="shared" si="186"/>
        <v>20555</v>
      </c>
      <c r="F2989" t="str">
        <f t="shared" si="187"/>
        <v>Trinidad Zaachila</v>
      </c>
      <c r="G2989" t="s">
        <v>19</v>
      </c>
      <c r="H2989">
        <v>32</v>
      </c>
      <c r="I2989">
        <v>47</v>
      </c>
      <c r="J2989">
        <v>0.629</v>
      </c>
      <c r="K2989">
        <v>0.27100000000000002</v>
      </c>
      <c r="L2989">
        <v>6.0000000000000001E-3</v>
      </c>
      <c r="M2989">
        <v>1.038</v>
      </c>
      <c r="N2989">
        <v>1.5960000000000001</v>
      </c>
    </row>
    <row r="2990" spans="1:14" x14ac:dyDescent="0.25">
      <c r="A2990" t="s">
        <v>1029</v>
      </c>
      <c r="B2990" t="s">
        <v>1585</v>
      </c>
      <c r="C2990" t="str">
        <f t="shared" si="184"/>
        <v>20</v>
      </c>
      <c r="D2990" t="str">
        <f t="shared" si="185"/>
        <v>556</v>
      </c>
      <c r="E2990" t="str">
        <f t="shared" si="186"/>
        <v>20556</v>
      </c>
      <c r="F2990" t="str">
        <f t="shared" si="187"/>
        <v>La Trinidad Vista Hermosa</v>
      </c>
      <c r="G2990" t="s">
        <v>19</v>
      </c>
      <c r="H2990">
        <v>9</v>
      </c>
      <c r="I2990">
        <v>22</v>
      </c>
      <c r="J2990">
        <v>0.27400000000000002</v>
      </c>
      <c r="K2990">
        <v>0.22</v>
      </c>
      <c r="L2990">
        <v>1.2999999999999999E-2</v>
      </c>
      <c r="M2990">
        <v>0.32600000000000001</v>
      </c>
      <c r="N2990">
        <v>0.47599999999999998</v>
      </c>
    </row>
    <row r="2991" spans="1:14" x14ac:dyDescent="0.25">
      <c r="A2991" t="s">
        <v>1029</v>
      </c>
      <c r="B2991" t="s">
        <v>1586</v>
      </c>
      <c r="C2991" t="str">
        <f t="shared" si="184"/>
        <v>20</v>
      </c>
      <c r="D2991" t="str">
        <f t="shared" si="185"/>
        <v>557</v>
      </c>
      <c r="E2991" t="str">
        <f t="shared" si="186"/>
        <v>20557</v>
      </c>
      <c r="F2991" t="str">
        <f t="shared" si="187"/>
        <v>Unión Hidalgo</v>
      </c>
      <c r="G2991" t="s">
        <v>19</v>
      </c>
      <c r="H2991">
        <v>636</v>
      </c>
      <c r="I2991">
        <v>1061</v>
      </c>
      <c r="J2991">
        <v>117.32299999999999</v>
      </c>
      <c r="K2991">
        <v>67.295000000000002</v>
      </c>
      <c r="L2991">
        <v>0.316</v>
      </c>
      <c r="M2991">
        <v>50.192999999999998</v>
      </c>
      <c r="N2991">
        <v>227.52699999999999</v>
      </c>
    </row>
    <row r="2992" spans="1:14" hidden="1" x14ac:dyDescent="0.25">
      <c r="A2992" t="s">
        <v>1029</v>
      </c>
      <c r="B2992" t="s">
        <v>1586</v>
      </c>
      <c r="C2992" t="str">
        <f t="shared" si="184"/>
        <v>20</v>
      </c>
      <c r="D2992" t="str">
        <f t="shared" si="185"/>
        <v>557</v>
      </c>
      <c r="E2992" t="str">
        <f t="shared" si="186"/>
        <v>20557</v>
      </c>
      <c r="F2992" t="str">
        <f t="shared" si="187"/>
        <v>Unión Hidalgo</v>
      </c>
      <c r="G2992" t="s">
        <v>16</v>
      </c>
      <c r="H2992">
        <v>104</v>
      </c>
      <c r="I2992">
        <v>169</v>
      </c>
      <c r="J2992">
        <v>22.791</v>
      </c>
      <c r="K2992">
        <v>13.723000000000001</v>
      </c>
      <c r="L2992">
        <v>1E-3</v>
      </c>
      <c r="M2992">
        <v>4.2370000000000001</v>
      </c>
      <c r="N2992">
        <v>22.699000000000002</v>
      </c>
    </row>
    <row r="2993" spans="1:14" x14ac:dyDescent="0.25">
      <c r="A2993" t="s">
        <v>1029</v>
      </c>
      <c r="B2993" t="s">
        <v>1587</v>
      </c>
      <c r="C2993" t="str">
        <f t="shared" si="184"/>
        <v>20</v>
      </c>
      <c r="D2993" t="str">
        <f t="shared" si="185"/>
        <v>558</v>
      </c>
      <c r="E2993" t="str">
        <f t="shared" si="186"/>
        <v>20558</v>
      </c>
      <c r="F2993" t="str">
        <f t="shared" si="187"/>
        <v>Valerio Trujano</v>
      </c>
      <c r="G2993" t="s">
        <v>19</v>
      </c>
      <c r="H2993">
        <v>30</v>
      </c>
      <c r="I2993">
        <v>48</v>
      </c>
      <c r="J2993">
        <v>1.119</v>
      </c>
      <c r="K2993">
        <v>0.878</v>
      </c>
      <c r="L2993">
        <v>7.0000000000000001E-3</v>
      </c>
      <c r="M2993">
        <v>0.84799999999999998</v>
      </c>
      <c r="N2993">
        <v>1.8109999999999999</v>
      </c>
    </row>
    <row r="2994" spans="1:14" hidden="1" x14ac:dyDescent="0.25">
      <c r="A2994" t="s">
        <v>1029</v>
      </c>
      <c r="B2994" t="s">
        <v>1587</v>
      </c>
      <c r="C2994" t="str">
        <f t="shared" si="184"/>
        <v>20</v>
      </c>
      <c r="D2994" t="str">
        <f t="shared" si="185"/>
        <v>558</v>
      </c>
      <c r="E2994" t="str">
        <f t="shared" si="186"/>
        <v>20558</v>
      </c>
      <c r="F2994" t="str">
        <f t="shared" si="187"/>
        <v>Valerio Trujano</v>
      </c>
      <c r="G2994" t="s">
        <v>16</v>
      </c>
      <c r="H2994">
        <v>6</v>
      </c>
      <c r="I2994">
        <v>9</v>
      </c>
      <c r="J2994">
        <v>0.114</v>
      </c>
      <c r="K2994">
        <v>5.0999999999999997E-2</v>
      </c>
      <c r="L2994">
        <v>0</v>
      </c>
      <c r="M2994">
        <v>1.7000000000000001E-2</v>
      </c>
      <c r="N2994">
        <v>0.114</v>
      </c>
    </row>
    <row r="2995" spans="1:14" x14ac:dyDescent="0.25">
      <c r="A2995" t="s">
        <v>1029</v>
      </c>
      <c r="B2995" t="s">
        <v>1588</v>
      </c>
      <c r="C2995" t="str">
        <f t="shared" si="184"/>
        <v>20</v>
      </c>
      <c r="D2995" t="str">
        <f t="shared" si="185"/>
        <v>559</v>
      </c>
      <c r="E2995" t="str">
        <f t="shared" si="186"/>
        <v>20559</v>
      </c>
      <c r="F2995" t="str">
        <f t="shared" si="187"/>
        <v>San Juan Bautista Valle Nacional</v>
      </c>
      <c r="G2995" t="s">
        <v>19</v>
      </c>
      <c r="H2995">
        <v>497</v>
      </c>
      <c r="I2995">
        <v>1157</v>
      </c>
      <c r="J2995">
        <v>169.98099999999999</v>
      </c>
      <c r="K2995">
        <v>82.382000000000005</v>
      </c>
      <c r="L2995">
        <v>0.87</v>
      </c>
      <c r="M2995">
        <v>76.631</v>
      </c>
      <c r="N2995">
        <v>269.19099999999997</v>
      </c>
    </row>
    <row r="2996" spans="1:14" hidden="1" x14ac:dyDescent="0.25">
      <c r="A2996" t="s">
        <v>1029</v>
      </c>
      <c r="B2996" t="s">
        <v>1588</v>
      </c>
      <c r="C2996" t="str">
        <f t="shared" si="184"/>
        <v>20</v>
      </c>
      <c r="D2996" t="str">
        <f t="shared" si="185"/>
        <v>559</v>
      </c>
      <c r="E2996" t="str">
        <f t="shared" si="186"/>
        <v>20559</v>
      </c>
      <c r="F2996" t="str">
        <f t="shared" si="187"/>
        <v>San Juan Bautista Valle Nacional</v>
      </c>
      <c r="G2996" t="s">
        <v>16</v>
      </c>
      <c r="H2996">
        <v>48</v>
      </c>
      <c r="I2996">
        <v>100</v>
      </c>
      <c r="J2996">
        <v>17.198</v>
      </c>
      <c r="K2996">
        <v>7.1849999999999996</v>
      </c>
      <c r="L2996">
        <v>0.126</v>
      </c>
      <c r="M2996">
        <v>7.9050000000000002</v>
      </c>
      <c r="N2996">
        <v>16.97</v>
      </c>
    </row>
    <row r="2997" spans="1:14" x14ac:dyDescent="0.25">
      <c r="A2997" t="s">
        <v>1029</v>
      </c>
      <c r="B2997" t="s">
        <v>1589</v>
      </c>
      <c r="C2997" t="str">
        <f t="shared" si="184"/>
        <v>20</v>
      </c>
      <c r="D2997" t="str">
        <f t="shared" si="185"/>
        <v>560</v>
      </c>
      <c r="E2997" t="str">
        <f t="shared" si="186"/>
        <v>20560</v>
      </c>
      <c r="F2997" t="str">
        <f t="shared" si="187"/>
        <v>Villa Díaz Ordaz</v>
      </c>
      <c r="G2997" t="s">
        <v>19</v>
      </c>
      <c r="H2997">
        <v>418</v>
      </c>
      <c r="I2997">
        <v>671</v>
      </c>
      <c r="J2997">
        <v>13.927</v>
      </c>
      <c r="K2997">
        <v>8.85</v>
      </c>
      <c r="L2997">
        <v>5.0000000000000001E-3</v>
      </c>
      <c r="M2997">
        <v>9.4130000000000003</v>
      </c>
      <c r="N2997">
        <v>23.085000000000001</v>
      </c>
    </row>
    <row r="2998" spans="1:14" hidden="1" x14ac:dyDescent="0.25">
      <c r="A2998" t="s">
        <v>1029</v>
      </c>
      <c r="B2998" t="s">
        <v>1589</v>
      </c>
      <c r="C2998" t="str">
        <f t="shared" si="184"/>
        <v>20</v>
      </c>
      <c r="D2998" t="str">
        <f t="shared" si="185"/>
        <v>560</v>
      </c>
      <c r="E2998" t="str">
        <f t="shared" si="186"/>
        <v>20560</v>
      </c>
      <c r="F2998" t="str">
        <f t="shared" si="187"/>
        <v>Villa Díaz Ordaz</v>
      </c>
      <c r="G2998" t="s">
        <v>16</v>
      </c>
      <c r="H2998">
        <v>237</v>
      </c>
      <c r="I2998">
        <v>352</v>
      </c>
      <c r="J2998">
        <v>6.75</v>
      </c>
      <c r="K2998">
        <v>3.7839999999999998</v>
      </c>
      <c r="L2998">
        <v>0</v>
      </c>
      <c r="M2998">
        <v>1.7190000000000001</v>
      </c>
      <c r="N2998">
        <v>6.7450000000000001</v>
      </c>
    </row>
    <row r="2999" spans="1:14" x14ac:dyDescent="0.25">
      <c r="A2999" t="s">
        <v>1029</v>
      </c>
      <c r="B2999" t="s">
        <v>1590</v>
      </c>
      <c r="C2999" t="str">
        <f t="shared" si="184"/>
        <v>20</v>
      </c>
      <c r="D2999" t="str">
        <f t="shared" si="185"/>
        <v>561</v>
      </c>
      <c r="E2999" t="str">
        <f t="shared" si="186"/>
        <v>20561</v>
      </c>
      <c r="F2999" t="str">
        <f t="shared" si="187"/>
        <v>Yaxe</v>
      </c>
      <c r="G2999" t="s">
        <v>19</v>
      </c>
      <c r="H2999">
        <v>178</v>
      </c>
      <c r="I2999">
        <v>241</v>
      </c>
      <c r="J2999">
        <v>3.31</v>
      </c>
      <c r="K2999">
        <v>1.502</v>
      </c>
      <c r="L2999">
        <v>5.3999999999999999E-2</v>
      </c>
      <c r="M2999">
        <v>3.6030000000000002</v>
      </c>
      <c r="N2999">
        <v>5.9059999999999997</v>
      </c>
    </row>
    <row r="3000" spans="1:14" hidden="1" x14ac:dyDescent="0.25">
      <c r="A3000" t="s">
        <v>1029</v>
      </c>
      <c r="B3000" t="s">
        <v>1590</v>
      </c>
      <c r="C3000" t="str">
        <f t="shared" si="184"/>
        <v>20</v>
      </c>
      <c r="D3000" t="str">
        <f t="shared" si="185"/>
        <v>561</v>
      </c>
      <c r="E3000" t="str">
        <f t="shared" si="186"/>
        <v>20561</v>
      </c>
      <c r="F3000" t="str">
        <f t="shared" si="187"/>
        <v>Yaxe</v>
      </c>
      <c r="G3000" t="s">
        <v>16</v>
      </c>
      <c r="H3000">
        <v>121</v>
      </c>
      <c r="I3000">
        <v>149</v>
      </c>
      <c r="J3000">
        <v>2.0329999999999999</v>
      </c>
      <c r="K3000">
        <v>0.93700000000000006</v>
      </c>
      <c r="L3000">
        <v>8.0000000000000002E-3</v>
      </c>
      <c r="M3000">
        <v>0.80400000000000005</v>
      </c>
      <c r="N3000">
        <v>2.0990000000000002</v>
      </c>
    </row>
    <row r="3001" spans="1:14" x14ac:dyDescent="0.25">
      <c r="A3001" t="s">
        <v>1029</v>
      </c>
      <c r="B3001" t="s">
        <v>1591</v>
      </c>
      <c r="C3001" t="str">
        <f t="shared" si="184"/>
        <v>20</v>
      </c>
      <c r="D3001" t="str">
        <f t="shared" si="185"/>
        <v>562</v>
      </c>
      <c r="E3001" t="str">
        <f t="shared" si="186"/>
        <v>20562</v>
      </c>
      <c r="F3001" t="str">
        <f t="shared" si="187"/>
        <v>Magdalena Yodocono de Porfirio Díaz</v>
      </c>
      <c r="G3001" t="s">
        <v>19</v>
      </c>
      <c r="H3001">
        <v>88</v>
      </c>
      <c r="I3001">
        <v>149</v>
      </c>
      <c r="J3001">
        <v>13.933</v>
      </c>
      <c r="K3001">
        <v>10.804</v>
      </c>
      <c r="L3001">
        <v>1E-3</v>
      </c>
      <c r="M3001">
        <v>3.9319999999999999</v>
      </c>
      <c r="N3001">
        <v>20.062000000000001</v>
      </c>
    </row>
    <row r="3002" spans="1:14" hidden="1" x14ac:dyDescent="0.25">
      <c r="A3002" t="s">
        <v>1029</v>
      </c>
      <c r="B3002" t="s">
        <v>1591</v>
      </c>
      <c r="C3002" t="str">
        <f t="shared" si="184"/>
        <v>20</v>
      </c>
      <c r="D3002" t="str">
        <f t="shared" si="185"/>
        <v>562</v>
      </c>
      <c r="E3002" t="str">
        <f t="shared" si="186"/>
        <v>20562</v>
      </c>
      <c r="F3002" t="str">
        <f t="shared" si="187"/>
        <v>Magdalena Yodocono de Porfirio Díaz</v>
      </c>
      <c r="G3002" t="s">
        <v>16</v>
      </c>
      <c r="H3002">
        <v>33</v>
      </c>
      <c r="I3002">
        <v>62</v>
      </c>
      <c r="J3002">
        <v>7.2510000000000003</v>
      </c>
      <c r="K3002">
        <v>4.5250000000000004</v>
      </c>
      <c r="L3002">
        <v>0</v>
      </c>
      <c r="M3002">
        <v>1.6279999999999999</v>
      </c>
      <c r="N3002">
        <v>7.4189999999999996</v>
      </c>
    </row>
    <row r="3003" spans="1:14" x14ac:dyDescent="0.25">
      <c r="A3003" t="s">
        <v>1029</v>
      </c>
      <c r="B3003" t="s">
        <v>1592</v>
      </c>
      <c r="C3003" t="str">
        <f t="shared" si="184"/>
        <v>20</v>
      </c>
      <c r="D3003" t="str">
        <f t="shared" si="185"/>
        <v>563</v>
      </c>
      <c r="E3003" t="str">
        <f t="shared" si="186"/>
        <v>20563</v>
      </c>
      <c r="F3003" t="str">
        <f t="shared" si="187"/>
        <v>Yogana</v>
      </c>
      <c r="G3003" t="s">
        <v>19</v>
      </c>
      <c r="H3003">
        <v>50</v>
      </c>
      <c r="I3003">
        <v>111</v>
      </c>
      <c r="J3003">
        <v>44.026000000000003</v>
      </c>
      <c r="K3003">
        <v>12.629</v>
      </c>
      <c r="L3003">
        <v>0.184</v>
      </c>
      <c r="M3003">
        <v>19.475000000000001</v>
      </c>
      <c r="N3003">
        <v>46.133000000000003</v>
      </c>
    </row>
    <row r="3004" spans="1:14" hidden="1" x14ac:dyDescent="0.25">
      <c r="A3004" t="s">
        <v>1029</v>
      </c>
      <c r="B3004" t="s">
        <v>1592</v>
      </c>
      <c r="C3004" t="str">
        <f t="shared" si="184"/>
        <v>20</v>
      </c>
      <c r="D3004" t="str">
        <f t="shared" si="185"/>
        <v>563</v>
      </c>
      <c r="E3004" t="str">
        <f t="shared" si="186"/>
        <v>20563</v>
      </c>
      <c r="F3004" t="str">
        <f t="shared" si="187"/>
        <v>Yogana</v>
      </c>
      <c r="G3004" t="s">
        <v>16</v>
      </c>
      <c r="H3004">
        <v>8</v>
      </c>
      <c r="I3004">
        <v>42</v>
      </c>
      <c r="J3004">
        <v>43.085000000000001</v>
      </c>
      <c r="K3004">
        <v>11.98</v>
      </c>
      <c r="L3004">
        <v>0.184</v>
      </c>
      <c r="M3004">
        <v>14.039</v>
      </c>
      <c r="N3004">
        <v>43.433</v>
      </c>
    </row>
    <row r="3005" spans="1:14" x14ac:dyDescent="0.25">
      <c r="A3005" t="s">
        <v>1029</v>
      </c>
      <c r="B3005" t="s">
        <v>1593</v>
      </c>
      <c r="C3005" t="str">
        <f t="shared" si="184"/>
        <v>20</v>
      </c>
      <c r="D3005" t="str">
        <f t="shared" si="185"/>
        <v>564</v>
      </c>
      <c r="E3005" t="str">
        <f t="shared" si="186"/>
        <v>20564</v>
      </c>
      <c r="F3005" t="str">
        <f t="shared" si="187"/>
        <v>Yutanduchi de Guerrero</v>
      </c>
      <c r="G3005" t="s">
        <v>19</v>
      </c>
      <c r="H3005">
        <v>207</v>
      </c>
      <c r="I3005">
        <v>269</v>
      </c>
      <c r="J3005">
        <v>1.9470000000000001</v>
      </c>
      <c r="K3005">
        <v>1.141</v>
      </c>
      <c r="L3005">
        <v>0.121</v>
      </c>
      <c r="M3005">
        <v>2.9119999999999999</v>
      </c>
      <c r="N3005">
        <v>2.2160000000000002</v>
      </c>
    </row>
    <row r="3006" spans="1:14" hidden="1" x14ac:dyDescent="0.25">
      <c r="A3006" t="s">
        <v>1029</v>
      </c>
      <c r="B3006" t="s">
        <v>1593</v>
      </c>
      <c r="C3006" t="str">
        <f t="shared" si="184"/>
        <v>20</v>
      </c>
      <c r="D3006" t="str">
        <f t="shared" si="185"/>
        <v>564</v>
      </c>
      <c r="E3006" t="str">
        <f t="shared" si="186"/>
        <v>20564</v>
      </c>
      <c r="F3006" t="str">
        <f t="shared" si="187"/>
        <v>Yutanduchi de Guerrero</v>
      </c>
      <c r="G3006" t="s">
        <v>16</v>
      </c>
      <c r="H3006">
        <v>165</v>
      </c>
      <c r="I3006">
        <v>195</v>
      </c>
      <c r="J3006">
        <v>0.95</v>
      </c>
      <c r="K3006">
        <v>0.42699999999999999</v>
      </c>
      <c r="L3006">
        <v>0</v>
      </c>
      <c r="M3006">
        <v>4.4999999999999998E-2</v>
      </c>
      <c r="N3006">
        <v>0.93700000000000006</v>
      </c>
    </row>
    <row r="3007" spans="1:14" x14ac:dyDescent="0.25">
      <c r="A3007" t="s">
        <v>1029</v>
      </c>
      <c r="B3007" t="s">
        <v>1594</v>
      </c>
      <c r="C3007" t="str">
        <f t="shared" si="184"/>
        <v>20</v>
      </c>
      <c r="D3007" t="str">
        <f t="shared" si="185"/>
        <v>565</v>
      </c>
      <c r="E3007" t="str">
        <f t="shared" si="186"/>
        <v>20565</v>
      </c>
      <c r="F3007" t="str">
        <f t="shared" si="187"/>
        <v>Villa de Zaachila</v>
      </c>
      <c r="G3007" t="s">
        <v>19</v>
      </c>
      <c r="H3007">
        <v>1946</v>
      </c>
      <c r="I3007">
        <v>3501</v>
      </c>
      <c r="J3007">
        <v>325.04700000000003</v>
      </c>
      <c r="K3007">
        <v>217.37299999999999</v>
      </c>
      <c r="L3007">
        <v>2</v>
      </c>
      <c r="M3007">
        <v>157.65899999999999</v>
      </c>
      <c r="N3007">
        <v>564.96500000000003</v>
      </c>
    </row>
    <row r="3008" spans="1:14" hidden="1" x14ac:dyDescent="0.25">
      <c r="A3008" t="s">
        <v>1029</v>
      </c>
      <c r="B3008" t="s">
        <v>1594</v>
      </c>
      <c r="C3008" t="str">
        <f t="shared" si="184"/>
        <v>20</v>
      </c>
      <c r="D3008" t="str">
        <f t="shared" si="185"/>
        <v>565</v>
      </c>
      <c r="E3008" t="str">
        <f t="shared" si="186"/>
        <v>20565</v>
      </c>
      <c r="F3008" t="str">
        <f t="shared" si="187"/>
        <v>Villa de Zaachila</v>
      </c>
      <c r="G3008" t="s">
        <v>16</v>
      </c>
      <c r="H3008">
        <v>321</v>
      </c>
      <c r="I3008">
        <v>583</v>
      </c>
      <c r="J3008">
        <v>50.820999999999998</v>
      </c>
      <c r="K3008">
        <v>21.917000000000002</v>
      </c>
      <c r="L3008">
        <v>3.9E-2</v>
      </c>
      <c r="M3008">
        <v>20.588000000000001</v>
      </c>
      <c r="N3008">
        <v>51.100999999999999</v>
      </c>
    </row>
    <row r="3009" spans="1:14" x14ac:dyDescent="0.25">
      <c r="A3009" t="s">
        <v>1029</v>
      </c>
      <c r="B3009" t="s">
        <v>1595</v>
      </c>
      <c r="C3009" t="str">
        <f t="shared" si="184"/>
        <v>20</v>
      </c>
      <c r="D3009" t="str">
        <f t="shared" si="185"/>
        <v>566</v>
      </c>
      <c r="E3009" t="str">
        <f t="shared" si="186"/>
        <v>20566</v>
      </c>
      <c r="F3009" t="str">
        <f t="shared" si="187"/>
        <v>San Mateo Yucutindoo</v>
      </c>
      <c r="G3009" t="s">
        <v>19</v>
      </c>
      <c r="H3009">
        <v>49</v>
      </c>
      <c r="I3009">
        <v>92</v>
      </c>
      <c r="J3009">
        <v>1.9690000000000001</v>
      </c>
      <c r="K3009">
        <v>1.069</v>
      </c>
      <c r="L3009">
        <v>0.155</v>
      </c>
      <c r="M3009">
        <v>2.2090000000000001</v>
      </c>
      <c r="N3009">
        <v>5.0369999999999999</v>
      </c>
    </row>
    <row r="3010" spans="1:14" hidden="1" x14ac:dyDescent="0.25">
      <c r="A3010" t="s">
        <v>1029</v>
      </c>
      <c r="B3010" t="s">
        <v>1595</v>
      </c>
      <c r="C3010" t="str">
        <f t="shared" si="184"/>
        <v>20</v>
      </c>
      <c r="D3010" t="str">
        <f t="shared" si="185"/>
        <v>566</v>
      </c>
      <c r="E3010" t="str">
        <f t="shared" si="186"/>
        <v>20566</v>
      </c>
      <c r="F3010" t="str">
        <f t="shared" si="187"/>
        <v>San Mateo Yucutindoo</v>
      </c>
      <c r="G3010" t="s">
        <v>16</v>
      </c>
      <c r="H3010">
        <v>7</v>
      </c>
      <c r="I3010">
        <v>8</v>
      </c>
      <c r="J3010">
        <v>0.20799999999999999</v>
      </c>
      <c r="K3010">
        <v>5.1999999999999998E-2</v>
      </c>
      <c r="L3010">
        <v>0</v>
      </c>
      <c r="M3010">
        <v>7.0000000000000001E-3</v>
      </c>
      <c r="N3010">
        <v>0.20799999999999999</v>
      </c>
    </row>
    <row r="3011" spans="1:14" x14ac:dyDescent="0.25">
      <c r="A3011" t="s">
        <v>1029</v>
      </c>
      <c r="B3011" t="s">
        <v>1596</v>
      </c>
      <c r="C3011" t="str">
        <f t="shared" ref="C3011:C3074" si="188">MID(A3011,1,2)</f>
        <v>20</v>
      </c>
      <c r="D3011" t="str">
        <f t="shared" ref="D3011:D3074" si="189">MID(B3011,1,3)</f>
        <v>567</v>
      </c>
      <c r="E3011" t="str">
        <f t="shared" ref="E3011:E3074" si="190">CONCATENATE(C3011,D3011)</f>
        <v>20567</v>
      </c>
      <c r="F3011" t="str">
        <f t="shared" ref="F3011:F3074" si="191">MID(B3011,5,40)</f>
        <v>Zapotitlán Lagunas</v>
      </c>
      <c r="G3011" t="s">
        <v>19</v>
      </c>
      <c r="H3011">
        <v>123</v>
      </c>
      <c r="I3011">
        <v>245</v>
      </c>
      <c r="J3011">
        <v>11.643000000000001</v>
      </c>
      <c r="K3011">
        <v>6.6429999999999998</v>
      </c>
      <c r="L3011">
        <v>0.93500000000000005</v>
      </c>
      <c r="M3011">
        <v>12.242000000000001</v>
      </c>
      <c r="N3011">
        <v>25.158000000000001</v>
      </c>
    </row>
    <row r="3012" spans="1:14" hidden="1" x14ac:dyDescent="0.25">
      <c r="A3012" t="s">
        <v>1029</v>
      </c>
      <c r="B3012" t="s">
        <v>1596</v>
      </c>
      <c r="C3012" t="str">
        <f t="shared" si="188"/>
        <v>20</v>
      </c>
      <c r="D3012" t="str">
        <f t="shared" si="189"/>
        <v>567</v>
      </c>
      <c r="E3012" t="str">
        <f t="shared" si="190"/>
        <v>20567</v>
      </c>
      <c r="F3012" t="str">
        <f t="shared" si="191"/>
        <v>Zapotitlán Lagunas</v>
      </c>
      <c r="G3012" t="s">
        <v>16</v>
      </c>
      <c r="H3012">
        <v>6</v>
      </c>
      <c r="I3012">
        <v>14</v>
      </c>
      <c r="J3012">
        <v>1.9279999999999999</v>
      </c>
      <c r="K3012">
        <v>1.524</v>
      </c>
      <c r="L3012">
        <v>8.0000000000000002E-3</v>
      </c>
      <c r="M3012">
        <v>1.212</v>
      </c>
      <c r="N3012">
        <v>1.9279999999999999</v>
      </c>
    </row>
    <row r="3013" spans="1:14" x14ac:dyDescent="0.25">
      <c r="A3013" t="s">
        <v>1029</v>
      </c>
      <c r="B3013" t="s">
        <v>1597</v>
      </c>
      <c r="C3013" t="str">
        <f t="shared" si="188"/>
        <v>20</v>
      </c>
      <c r="D3013" t="str">
        <f t="shared" si="189"/>
        <v>568</v>
      </c>
      <c r="E3013" t="str">
        <f t="shared" si="190"/>
        <v>20568</v>
      </c>
      <c r="F3013" t="str">
        <f t="shared" si="191"/>
        <v>Zapotitlán Palmas</v>
      </c>
      <c r="G3013" t="s">
        <v>19</v>
      </c>
      <c r="H3013">
        <v>281</v>
      </c>
      <c r="I3013">
        <v>511</v>
      </c>
      <c r="J3013">
        <v>3.4119999999999999</v>
      </c>
      <c r="K3013">
        <v>1.3129999999999999</v>
      </c>
      <c r="L3013">
        <v>6.5000000000000002E-2</v>
      </c>
      <c r="M3013">
        <v>4.54</v>
      </c>
      <c r="N3013">
        <v>5.2549999999999999</v>
      </c>
    </row>
    <row r="3014" spans="1:14" hidden="1" x14ac:dyDescent="0.25">
      <c r="A3014" t="s">
        <v>1029</v>
      </c>
      <c r="B3014" t="s">
        <v>1597</v>
      </c>
      <c r="C3014" t="str">
        <f t="shared" si="188"/>
        <v>20</v>
      </c>
      <c r="D3014" t="str">
        <f t="shared" si="189"/>
        <v>568</v>
      </c>
      <c r="E3014" t="str">
        <f t="shared" si="190"/>
        <v>20568</v>
      </c>
      <c r="F3014" t="str">
        <f t="shared" si="191"/>
        <v>Zapotitlán Palmas</v>
      </c>
      <c r="G3014" t="s">
        <v>16</v>
      </c>
      <c r="H3014">
        <v>232</v>
      </c>
      <c r="I3014">
        <v>425</v>
      </c>
      <c r="J3014">
        <v>2.0299999999999998</v>
      </c>
      <c r="K3014">
        <v>0.60899999999999999</v>
      </c>
      <c r="L3014">
        <v>1E-3</v>
      </c>
      <c r="M3014">
        <v>0.39500000000000002</v>
      </c>
      <c r="N3014">
        <v>2.024</v>
      </c>
    </row>
    <row r="3015" spans="1:14" x14ac:dyDescent="0.25">
      <c r="A3015" t="s">
        <v>1029</v>
      </c>
      <c r="B3015" t="s">
        <v>1598</v>
      </c>
      <c r="C3015" t="str">
        <f t="shared" si="188"/>
        <v>20</v>
      </c>
      <c r="D3015" t="str">
        <f t="shared" si="189"/>
        <v>569</v>
      </c>
      <c r="E3015" t="str">
        <f t="shared" si="190"/>
        <v>20569</v>
      </c>
      <c r="F3015" t="str">
        <f t="shared" si="191"/>
        <v>Santa Inés de Zaragoza</v>
      </c>
      <c r="G3015" t="s">
        <v>19</v>
      </c>
      <c r="H3015">
        <v>23</v>
      </c>
      <c r="I3015">
        <v>45</v>
      </c>
      <c r="J3015">
        <v>1.1539999999999999</v>
      </c>
      <c r="K3015">
        <v>0.57799999999999996</v>
      </c>
      <c r="L3015">
        <v>1E-3</v>
      </c>
      <c r="M3015">
        <v>0.88700000000000001</v>
      </c>
      <c r="N3015">
        <v>2.0470000000000002</v>
      </c>
    </row>
    <row r="3016" spans="1:14" x14ac:dyDescent="0.25">
      <c r="A3016" t="s">
        <v>1029</v>
      </c>
      <c r="B3016" t="s">
        <v>1599</v>
      </c>
      <c r="C3016" t="str">
        <f t="shared" si="188"/>
        <v>20</v>
      </c>
      <c r="D3016" t="str">
        <f t="shared" si="189"/>
        <v>570</v>
      </c>
      <c r="E3016" t="str">
        <f t="shared" si="190"/>
        <v>20570</v>
      </c>
      <c r="F3016" t="str">
        <f t="shared" si="191"/>
        <v>Zimatlán de Álvarez</v>
      </c>
      <c r="G3016" t="s">
        <v>19</v>
      </c>
      <c r="H3016">
        <v>1014</v>
      </c>
      <c r="I3016">
        <v>2044</v>
      </c>
      <c r="J3016">
        <v>236.941</v>
      </c>
      <c r="K3016">
        <v>160.65</v>
      </c>
      <c r="L3016">
        <v>13.656000000000001</v>
      </c>
      <c r="M3016">
        <v>125.929</v>
      </c>
      <c r="N3016">
        <v>410.37</v>
      </c>
    </row>
    <row r="3017" spans="1:14" hidden="1" x14ac:dyDescent="0.25">
      <c r="A3017" t="s">
        <v>1029</v>
      </c>
      <c r="B3017" t="s">
        <v>1599</v>
      </c>
      <c r="C3017" t="str">
        <f t="shared" si="188"/>
        <v>20</v>
      </c>
      <c r="D3017" t="str">
        <f t="shared" si="189"/>
        <v>570</v>
      </c>
      <c r="E3017" t="str">
        <f t="shared" si="190"/>
        <v>20570</v>
      </c>
      <c r="F3017" t="str">
        <f t="shared" si="191"/>
        <v>Zimatlán de Álvarez</v>
      </c>
      <c r="G3017" t="s">
        <v>16</v>
      </c>
      <c r="H3017">
        <v>154</v>
      </c>
      <c r="I3017">
        <v>313</v>
      </c>
      <c r="J3017">
        <v>28.169</v>
      </c>
      <c r="K3017">
        <v>11.364000000000001</v>
      </c>
      <c r="L3017">
        <v>2.9000000000000001E-2</v>
      </c>
      <c r="M3017">
        <v>11.359</v>
      </c>
      <c r="N3017">
        <v>28.63</v>
      </c>
    </row>
    <row r="3018" spans="1:14" x14ac:dyDescent="0.25">
      <c r="A3018" t="s">
        <v>1600</v>
      </c>
      <c r="B3018" t="s">
        <v>1601</v>
      </c>
      <c r="C3018" t="str">
        <f t="shared" si="188"/>
        <v>21</v>
      </c>
      <c r="D3018" t="str">
        <f t="shared" si="189"/>
        <v>001</v>
      </c>
      <c r="E3018" t="str">
        <f t="shared" si="190"/>
        <v>21001</v>
      </c>
      <c r="F3018" t="str">
        <f t="shared" si="191"/>
        <v>Acajete</v>
      </c>
      <c r="G3018" t="s">
        <v>19</v>
      </c>
      <c r="H3018">
        <v>2200</v>
      </c>
      <c r="I3018">
        <v>4917</v>
      </c>
      <c r="J3018">
        <v>1218.6569999999999</v>
      </c>
      <c r="K3018">
        <v>383.964</v>
      </c>
      <c r="L3018">
        <v>201.73500000000001</v>
      </c>
      <c r="M3018">
        <v>1831.865</v>
      </c>
      <c r="N3018">
        <v>1459.8209999999999</v>
      </c>
    </row>
    <row r="3019" spans="1:14" hidden="1" x14ac:dyDescent="0.25">
      <c r="A3019" t="s">
        <v>1600</v>
      </c>
      <c r="B3019" t="s">
        <v>1601</v>
      </c>
      <c r="C3019" t="str">
        <f t="shared" si="188"/>
        <v>21</v>
      </c>
      <c r="D3019" t="str">
        <f t="shared" si="189"/>
        <v>001</v>
      </c>
      <c r="E3019" t="str">
        <f t="shared" si="190"/>
        <v>21001</v>
      </c>
      <c r="F3019" t="str">
        <f t="shared" si="191"/>
        <v>Acajete</v>
      </c>
      <c r="G3019" t="s">
        <v>16</v>
      </c>
      <c r="H3019">
        <v>424</v>
      </c>
      <c r="I3019">
        <v>1733</v>
      </c>
      <c r="J3019">
        <v>993.05799999999999</v>
      </c>
      <c r="K3019">
        <v>273.20299999999997</v>
      </c>
      <c r="L3019">
        <v>192.46600000000001</v>
      </c>
      <c r="M3019">
        <v>1634.393</v>
      </c>
      <c r="N3019">
        <v>1001.894</v>
      </c>
    </row>
    <row r="3020" spans="1:14" x14ac:dyDescent="0.25">
      <c r="A3020" t="s">
        <v>1600</v>
      </c>
      <c r="B3020" t="s">
        <v>1602</v>
      </c>
      <c r="C3020" t="str">
        <f t="shared" si="188"/>
        <v>21</v>
      </c>
      <c r="D3020" t="str">
        <f t="shared" si="189"/>
        <v>002</v>
      </c>
      <c r="E3020" t="str">
        <f t="shared" si="190"/>
        <v>21002</v>
      </c>
      <c r="F3020" t="str">
        <f t="shared" si="191"/>
        <v>Acateno</v>
      </c>
      <c r="G3020" t="s">
        <v>19</v>
      </c>
      <c r="H3020">
        <v>257</v>
      </c>
      <c r="I3020">
        <v>489</v>
      </c>
      <c r="J3020">
        <v>70.587999999999994</v>
      </c>
      <c r="K3020">
        <v>58.386000000000003</v>
      </c>
      <c r="L3020">
        <v>0.39900000000000002</v>
      </c>
      <c r="M3020">
        <v>14.835000000000001</v>
      </c>
      <c r="N3020">
        <v>96.363</v>
      </c>
    </row>
    <row r="3021" spans="1:14" hidden="1" x14ac:dyDescent="0.25">
      <c r="A3021" t="s">
        <v>1600</v>
      </c>
      <c r="B3021" t="s">
        <v>1602</v>
      </c>
      <c r="C3021" t="str">
        <f t="shared" si="188"/>
        <v>21</v>
      </c>
      <c r="D3021" t="str">
        <f t="shared" si="189"/>
        <v>002</v>
      </c>
      <c r="E3021" t="str">
        <f t="shared" si="190"/>
        <v>21002</v>
      </c>
      <c r="F3021" t="str">
        <f t="shared" si="191"/>
        <v>Acateno</v>
      </c>
      <c r="G3021" t="s">
        <v>16</v>
      </c>
      <c r="H3021">
        <v>36</v>
      </c>
      <c r="I3021">
        <v>79</v>
      </c>
      <c r="J3021">
        <v>11.407999999999999</v>
      </c>
      <c r="K3021">
        <v>7.9459999999999997</v>
      </c>
      <c r="L3021">
        <v>2.1999999999999999E-2</v>
      </c>
      <c r="M3021">
        <v>1.9039999999999999</v>
      </c>
      <c r="N3021">
        <v>11.353</v>
      </c>
    </row>
    <row r="3022" spans="1:14" x14ac:dyDescent="0.25">
      <c r="A3022" t="s">
        <v>1600</v>
      </c>
      <c r="B3022" t="s">
        <v>1603</v>
      </c>
      <c r="C3022" t="str">
        <f t="shared" si="188"/>
        <v>21</v>
      </c>
      <c r="D3022" t="str">
        <f t="shared" si="189"/>
        <v>003</v>
      </c>
      <c r="E3022" t="str">
        <f t="shared" si="190"/>
        <v>21003</v>
      </c>
      <c r="F3022" t="str">
        <f t="shared" si="191"/>
        <v>Acatlán</v>
      </c>
      <c r="G3022" t="s">
        <v>19</v>
      </c>
      <c r="H3022">
        <v>2003</v>
      </c>
      <c r="I3022">
        <v>4204</v>
      </c>
      <c r="J3022">
        <v>416.53100000000001</v>
      </c>
      <c r="K3022">
        <v>240.501</v>
      </c>
      <c r="L3022">
        <v>8.2119999999999997</v>
      </c>
      <c r="M3022">
        <v>362.45400000000001</v>
      </c>
      <c r="N3022">
        <v>897.84199999999998</v>
      </c>
    </row>
    <row r="3023" spans="1:14" hidden="1" x14ac:dyDescent="0.25">
      <c r="A3023" t="s">
        <v>1600</v>
      </c>
      <c r="B3023" t="s">
        <v>1603</v>
      </c>
      <c r="C3023" t="str">
        <f t="shared" si="188"/>
        <v>21</v>
      </c>
      <c r="D3023" t="str">
        <f t="shared" si="189"/>
        <v>003</v>
      </c>
      <c r="E3023" t="str">
        <f t="shared" si="190"/>
        <v>21003</v>
      </c>
      <c r="F3023" t="str">
        <f t="shared" si="191"/>
        <v>Acatlán</v>
      </c>
      <c r="G3023" t="s">
        <v>16</v>
      </c>
      <c r="H3023">
        <v>253</v>
      </c>
      <c r="I3023">
        <v>517</v>
      </c>
      <c r="J3023">
        <v>50.027000000000001</v>
      </c>
      <c r="K3023">
        <v>22.388000000000002</v>
      </c>
      <c r="L3023">
        <v>0.56299999999999994</v>
      </c>
      <c r="M3023">
        <v>42.942999999999998</v>
      </c>
      <c r="N3023">
        <v>49.481999999999999</v>
      </c>
    </row>
    <row r="3024" spans="1:14" x14ac:dyDescent="0.25">
      <c r="A3024" t="s">
        <v>1600</v>
      </c>
      <c r="B3024" t="s">
        <v>1604</v>
      </c>
      <c r="C3024" t="str">
        <f t="shared" si="188"/>
        <v>21</v>
      </c>
      <c r="D3024" t="str">
        <f t="shared" si="189"/>
        <v>004</v>
      </c>
      <c r="E3024" t="str">
        <f t="shared" si="190"/>
        <v>21004</v>
      </c>
      <c r="F3024" t="str">
        <f t="shared" si="191"/>
        <v>Acatzingo</v>
      </c>
      <c r="G3024" t="s">
        <v>19</v>
      </c>
      <c r="H3024">
        <v>2676</v>
      </c>
      <c r="I3024">
        <v>6108</v>
      </c>
      <c r="J3024">
        <v>759.70500000000004</v>
      </c>
      <c r="K3024">
        <v>369.767</v>
      </c>
      <c r="L3024">
        <v>3.3170000000000002</v>
      </c>
      <c r="M3024">
        <v>1311.633</v>
      </c>
      <c r="N3024">
        <v>1441.4010000000001</v>
      </c>
    </row>
    <row r="3025" spans="1:14" hidden="1" x14ac:dyDescent="0.25">
      <c r="A3025" t="s">
        <v>1600</v>
      </c>
      <c r="B3025" t="s">
        <v>1604</v>
      </c>
      <c r="C3025" t="str">
        <f t="shared" si="188"/>
        <v>21</v>
      </c>
      <c r="D3025" t="str">
        <f t="shared" si="189"/>
        <v>004</v>
      </c>
      <c r="E3025" t="str">
        <f t="shared" si="190"/>
        <v>21004</v>
      </c>
      <c r="F3025" t="str">
        <f t="shared" si="191"/>
        <v>Acatzingo</v>
      </c>
      <c r="G3025" t="s">
        <v>16</v>
      </c>
      <c r="H3025">
        <v>307</v>
      </c>
      <c r="I3025">
        <v>959</v>
      </c>
      <c r="J3025">
        <v>144.40700000000001</v>
      </c>
      <c r="K3025">
        <v>70.433999999999997</v>
      </c>
      <c r="L3025">
        <v>5.8999999999999997E-2</v>
      </c>
      <c r="M3025">
        <v>91.799000000000007</v>
      </c>
      <c r="N3025">
        <v>165.55799999999999</v>
      </c>
    </row>
    <row r="3026" spans="1:14" x14ac:dyDescent="0.25">
      <c r="A3026" t="s">
        <v>1600</v>
      </c>
      <c r="B3026" t="s">
        <v>1605</v>
      </c>
      <c r="C3026" t="str">
        <f t="shared" si="188"/>
        <v>21</v>
      </c>
      <c r="D3026" t="str">
        <f t="shared" si="189"/>
        <v>005</v>
      </c>
      <c r="E3026" t="str">
        <f t="shared" si="190"/>
        <v>21005</v>
      </c>
      <c r="F3026" t="str">
        <f t="shared" si="191"/>
        <v>Acteopan</v>
      </c>
      <c r="G3026" t="s">
        <v>19</v>
      </c>
      <c r="H3026">
        <v>536</v>
      </c>
      <c r="I3026">
        <v>1235</v>
      </c>
      <c r="J3026">
        <v>27.43</v>
      </c>
      <c r="K3026">
        <v>10.823</v>
      </c>
      <c r="L3026">
        <v>2.1999999999999999E-2</v>
      </c>
      <c r="M3026">
        <v>2.6829999999999998</v>
      </c>
      <c r="N3026">
        <v>29.277999999999999</v>
      </c>
    </row>
    <row r="3027" spans="1:14" hidden="1" x14ac:dyDescent="0.25">
      <c r="A3027" t="s">
        <v>1600</v>
      </c>
      <c r="B3027" t="s">
        <v>1605</v>
      </c>
      <c r="C3027" t="str">
        <f t="shared" si="188"/>
        <v>21</v>
      </c>
      <c r="D3027" t="str">
        <f t="shared" si="189"/>
        <v>005</v>
      </c>
      <c r="E3027" t="str">
        <f t="shared" si="190"/>
        <v>21005</v>
      </c>
      <c r="F3027" t="str">
        <f t="shared" si="191"/>
        <v>Acteopan</v>
      </c>
      <c r="G3027" t="s">
        <v>16</v>
      </c>
      <c r="H3027">
        <v>479</v>
      </c>
      <c r="I3027">
        <v>1138</v>
      </c>
      <c r="J3027">
        <v>25.276</v>
      </c>
      <c r="K3027">
        <v>9.3680000000000003</v>
      </c>
      <c r="L3027">
        <v>6.0000000000000001E-3</v>
      </c>
      <c r="M3027">
        <v>1.0089999999999999</v>
      </c>
      <c r="N3027">
        <v>24.463000000000001</v>
      </c>
    </row>
    <row r="3028" spans="1:14" x14ac:dyDescent="0.25">
      <c r="A3028" t="s">
        <v>1600</v>
      </c>
      <c r="B3028" t="s">
        <v>1606</v>
      </c>
      <c r="C3028" t="str">
        <f t="shared" si="188"/>
        <v>21</v>
      </c>
      <c r="D3028" t="str">
        <f t="shared" si="189"/>
        <v>006</v>
      </c>
      <c r="E3028" t="str">
        <f t="shared" si="190"/>
        <v>21006</v>
      </c>
      <c r="F3028" t="str">
        <f t="shared" si="191"/>
        <v>Ahuacatlán</v>
      </c>
      <c r="G3028" t="s">
        <v>19</v>
      </c>
      <c r="H3028">
        <v>245</v>
      </c>
      <c r="I3028">
        <v>463</v>
      </c>
      <c r="J3028">
        <v>40.883000000000003</v>
      </c>
      <c r="K3028">
        <v>18.442</v>
      </c>
      <c r="L3028">
        <v>0.16600000000000001</v>
      </c>
      <c r="M3028">
        <v>57.073999999999998</v>
      </c>
      <c r="N3028">
        <v>111.44499999999999</v>
      </c>
    </row>
    <row r="3029" spans="1:14" hidden="1" x14ac:dyDescent="0.25">
      <c r="A3029" t="s">
        <v>1600</v>
      </c>
      <c r="B3029" t="s">
        <v>1606</v>
      </c>
      <c r="C3029" t="str">
        <f t="shared" si="188"/>
        <v>21</v>
      </c>
      <c r="D3029" t="str">
        <f t="shared" si="189"/>
        <v>006</v>
      </c>
      <c r="E3029" t="str">
        <f t="shared" si="190"/>
        <v>21006</v>
      </c>
      <c r="F3029" t="str">
        <f t="shared" si="191"/>
        <v>Ahuacatlán</v>
      </c>
      <c r="G3029" t="s">
        <v>16</v>
      </c>
      <c r="H3029">
        <v>28</v>
      </c>
      <c r="I3029">
        <v>52</v>
      </c>
      <c r="J3029">
        <v>7.0090000000000003</v>
      </c>
      <c r="K3029">
        <v>2.3809999999999998</v>
      </c>
      <c r="L3029">
        <v>0</v>
      </c>
      <c r="M3029">
        <v>5.6369999999999996</v>
      </c>
      <c r="N3029">
        <v>7.048</v>
      </c>
    </row>
    <row r="3030" spans="1:14" x14ac:dyDescent="0.25">
      <c r="A3030" t="s">
        <v>1600</v>
      </c>
      <c r="B3030" t="s">
        <v>1607</v>
      </c>
      <c r="C3030" t="str">
        <f t="shared" si="188"/>
        <v>21</v>
      </c>
      <c r="D3030" t="str">
        <f t="shared" si="189"/>
        <v>007</v>
      </c>
      <c r="E3030" t="str">
        <f t="shared" si="190"/>
        <v>21007</v>
      </c>
      <c r="F3030" t="str">
        <f t="shared" si="191"/>
        <v>Ahuatlán</v>
      </c>
      <c r="G3030" t="s">
        <v>19</v>
      </c>
      <c r="H3030">
        <v>46</v>
      </c>
      <c r="I3030">
        <v>72</v>
      </c>
      <c r="J3030">
        <v>5.5519999999999996</v>
      </c>
      <c r="K3030">
        <v>2.8149999999999999</v>
      </c>
      <c r="L3030">
        <v>-0.501</v>
      </c>
      <c r="M3030">
        <v>2.3460000000000001</v>
      </c>
      <c r="N3030">
        <v>7.8529999999999998</v>
      </c>
    </row>
    <row r="3031" spans="1:14" hidden="1" x14ac:dyDescent="0.25">
      <c r="A3031" t="s">
        <v>1600</v>
      </c>
      <c r="B3031" t="s">
        <v>1607</v>
      </c>
      <c r="C3031" t="str">
        <f t="shared" si="188"/>
        <v>21</v>
      </c>
      <c r="D3031" t="str">
        <f t="shared" si="189"/>
        <v>007</v>
      </c>
      <c r="E3031" t="str">
        <f t="shared" si="190"/>
        <v>21007</v>
      </c>
      <c r="F3031" t="str">
        <f t="shared" si="191"/>
        <v>Ahuatlán</v>
      </c>
      <c r="G3031" t="s">
        <v>16</v>
      </c>
      <c r="H3031">
        <v>8</v>
      </c>
      <c r="I3031">
        <v>24</v>
      </c>
      <c r="J3031">
        <v>1.3839999999999999</v>
      </c>
      <c r="K3031">
        <v>0.38100000000000001</v>
      </c>
      <c r="L3031">
        <v>1.2E-2</v>
      </c>
      <c r="M3031">
        <v>0.317</v>
      </c>
      <c r="N3031">
        <v>1.3819999999999999</v>
      </c>
    </row>
    <row r="3032" spans="1:14" x14ac:dyDescent="0.25">
      <c r="A3032" t="s">
        <v>1600</v>
      </c>
      <c r="B3032" t="s">
        <v>1608</v>
      </c>
      <c r="C3032" t="str">
        <f t="shared" si="188"/>
        <v>21</v>
      </c>
      <c r="D3032" t="str">
        <f t="shared" si="189"/>
        <v>008</v>
      </c>
      <c r="E3032" t="str">
        <f t="shared" si="190"/>
        <v>21008</v>
      </c>
      <c r="F3032" t="str">
        <f t="shared" si="191"/>
        <v>Ahuazotepec</v>
      </c>
      <c r="G3032" t="s">
        <v>19</v>
      </c>
      <c r="H3032">
        <v>216</v>
      </c>
      <c r="I3032">
        <v>675</v>
      </c>
      <c r="J3032">
        <v>416.22300000000001</v>
      </c>
      <c r="K3032">
        <v>184.904</v>
      </c>
      <c r="L3032">
        <v>5.9290000000000003</v>
      </c>
      <c r="M3032">
        <v>305.38099999999997</v>
      </c>
      <c r="N3032">
        <v>437.43599999999998</v>
      </c>
    </row>
    <row r="3033" spans="1:14" hidden="1" x14ac:dyDescent="0.25">
      <c r="A3033" t="s">
        <v>1600</v>
      </c>
      <c r="B3033" t="s">
        <v>1608</v>
      </c>
      <c r="C3033" t="str">
        <f t="shared" si="188"/>
        <v>21</v>
      </c>
      <c r="D3033" t="str">
        <f t="shared" si="189"/>
        <v>008</v>
      </c>
      <c r="E3033" t="str">
        <f t="shared" si="190"/>
        <v>21008</v>
      </c>
      <c r="F3033" t="str">
        <f t="shared" si="191"/>
        <v>Ahuazotepec</v>
      </c>
      <c r="G3033" t="s">
        <v>16</v>
      </c>
      <c r="H3033">
        <v>13</v>
      </c>
      <c r="I3033">
        <v>26</v>
      </c>
      <c r="J3033">
        <v>3.411</v>
      </c>
      <c r="K3033">
        <v>1.9339999999999999</v>
      </c>
      <c r="L3033">
        <v>6.0000000000000001E-3</v>
      </c>
      <c r="M3033">
        <v>0.96399999999999997</v>
      </c>
      <c r="N3033">
        <v>3.4369999999999998</v>
      </c>
    </row>
    <row r="3034" spans="1:14" x14ac:dyDescent="0.25">
      <c r="A3034" t="s">
        <v>1600</v>
      </c>
      <c r="B3034" t="s">
        <v>1609</v>
      </c>
      <c r="C3034" t="str">
        <f t="shared" si="188"/>
        <v>21</v>
      </c>
      <c r="D3034" t="str">
        <f t="shared" si="189"/>
        <v>009</v>
      </c>
      <c r="E3034" t="str">
        <f t="shared" si="190"/>
        <v>21009</v>
      </c>
      <c r="F3034" t="str">
        <f t="shared" si="191"/>
        <v>Ahuehuetitla</v>
      </c>
      <c r="G3034" t="s">
        <v>19</v>
      </c>
      <c r="H3034">
        <v>54</v>
      </c>
      <c r="I3034">
        <v>105</v>
      </c>
      <c r="J3034">
        <v>5.6710000000000003</v>
      </c>
      <c r="K3034">
        <v>2.2309999999999999</v>
      </c>
      <c r="L3034">
        <v>1E-3</v>
      </c>
      <c r="M3034">
        <v>4.8410000000000002</v>
      </c>
      <c r="N3034">
        <v>7.2649999999999997</v>
      </c>
    </row>
    <row r="3035" spans="1:14" hidden="1" x14ac:dyDescent="0.25">
      <c r="A3035" t="s">
        <v>1600</v>
      </c>
      <c r="B3035" t="s">
        <v>1609</v>
      </c>
      <c r="C3035" t="str">
        <f t="shared" si="188"/>
        <v>21</v>
      </c>
      <c r="D3035" t="str">
        <f t="shared" si="189"/>
        <v>009</v>
      </c>
      <c r="E3035" t="str">
        <f t="shared" si="190"/>
        <v>21009</v>
      </c>
      <c r="F3035" t="str">
        <f t="shared" si="191"/>
        <v>Ahuehuetitla</v>
      </c>
      <c r="G3035" t="s">
        <v>16</v>
      </c>
      <c r="H3035">
        <v>6</v>
      </c>
      <c r="I3035">
        <v>19</v>
      </c>
      <c r="J3035">
        <v>2.9969999999999999</v>
      </c>
      <c r="K3035">
        <v>1.1080000000000001</v>
      </c>
      <c r="L3035">
        <v>0</v>
      </c>
      <c r="M3035">
        <v>0.95599999999999996</v>
      </c>
      <c r="N3035">
        <v>3</v>
      </c>
    </row>
    <row r="3036" spans="1:14" x14ac:dyDescent="0.25">
      <c r="A3036" t="s">
        <v>1600</v>
      </c>
      <c r="B3036" t="s">
        <v>1610</v>
      </c>
      <c r="C3036" t="str">
        <f t="shared" si="188"/>
        <v>21</v>
      </c>
      <c r="D3036" t="str">
        <f t="shared" si="189"/>
        <v>010</v>
      </c>
      <c r="E3036" t="str">
        <f t="shared" si="190"/>
        <v>21010</v>
      </c>
      <c r="F3036" t="str">
        <f t="shared" si="191"/>
        <v>Ajalpan</v>
      </c>
      <c r="G3036" t="s">
        <v>19</v>
      </c>
      <c r="H3036">
        <v>2783</v>
      </c>
      <c r="I3036">
        <v>7238</v>
      </c>
      <c r="J3036">
        <v>498.887</v>
      </c>
      <c r="K3036">
        <v>268.14400000000001</v>
      </c>
      <c r="L3036">
        <v>5.157</v>
      </c>
      <c r="M3036">
        <v>232.62100000000001</v>
      </c>
      <c r="N3036">
        <v>819.42700000000002</v>
      </c>
    </row>
    <row r="3037" spans="1:14" hidden="1" x14ac:dyDescent="0.25">
      <c r="A3037" t="s">
        <v>1600</v>
      </c>
      <c r="B3037" t="s">
        <v>1610</v>
      </c>
      <c r="C3037" t="str">
        <f t="shared" si="188"/>
        <v>21</v>
      </c>
      <c r="D3037" t="str">
        <f t="shared" si="189"/>
        <v>010</v>
      </c>
      <c r="E3037" t="str">
        <f t="shared" si="190"/>
        <v>21010</v>
      </c>
      <c r="F3037" t="str">
        <f t="shared" si="191"/>
        <v>Ajalpan</v>
      </c>
      <c r="G3037" t="s">
        <v>16</v>
      </c>
      <c r="H3037">
        <v>1508</v>
      </c>
      <c r="I3037">
        <v>4814</v>
      </c>
      <c r="J3037">
        <v>339.77800000000002</v>
      </c>
      <c r="K3037">
        <v>179.023</v>
      </c>
      <c r="L3037">
        <v>2.2679999999999998</v>
      </c>
      <c r="M3037">
        <v>97.256</v>
      </c>
      <c r="N3037">
        <v>339.20699999999999</v>
      </c>
    </row>
    <row r="3038" spans="1:14" x14ac:dyDescent="0.25">
      <c r="A3038" t="s">
        <v>1600</v>
      </c>
      <c r="B3038" t="s">
        <v>1611</v>
      </c>
      <c r="C3038" t="str">
        <f t="shared" si="188"/>
        <v>21</v>
      </c>
      <c r="D3038" t="str">
        <f t="shared" si="189"/>
        <v>011</v>
      </c>
      <c r="E3038" t="str">
        <f t="shared" si="190"/>
        <v>21011</v>
      </c>
      <c r="F3038" t="str">
        <f t="shared" si="191"/>
        <v>Albino Zertuche</v>
      </c>
      <c r="G3038" t="s">
        <v>19</v>
      </c>
      <c r="H3038">
        <v>141</v>
      </c>
      <c r="I3038">
        <v>157</v>
      </c>
      <c r="J3038">
        <v>5.4950000000000001</v>
      </c>
      <c r="K3038">
        <v>2.4180000000000001</v>
      </c>
      <c r="L3038">
        <v>3.0000000000000001E-3</v>
      </c>
      <c r="M3038">
        <v>4.0209999999999999</v>
      </c>
      <c r="N3038">
        <v>9.9540000000000006</v>
      </c>
    </row>
    <row r="3039" spans="1:14" hidden="1" x14ac:dyDescent="0.25">
      <c r="A3039" t="s">
        <v>1600</v>
      </c>
      <c r="B3039" t="s">
        <v>1611</v>
      </c>
      <c r="C3039" t="str">
        <f t="shared" si="188"/>
        <v>21</v>
      </c>
      <c r="D3039" t="str">
        <f t="shared" si="189"/>
        <v>011</v>
      </c>
      <c r="E3039" t="str">
        <f t="shared" si="190"/>
        <v>21011</v>
      </c>
      <c r="F3039" t="str">
        <f t="shared" si="191"/>
        <v>Albino Zertuche</v>
      </c>
      <c r="G3039" t="s">
        <v>16</v>
      </c>
      <c r="H3039">
        <v>16</v>
      </c>
      <c r="I3039">
        <v>18</v>
      </c>
      <c r="J3039">
        <v>1.145</v>
      </c>
      <c r="K3039">
        <v>0.54900000000000004</v>
      </c>
      <c r="L3039">
        <v>0</v>
      </c>
      <c r="M3039">
        <v>0.27800000000000002</v>
      </c>
      <c r="N3039">
        <v>1.133</v>
      </c>
    </row>
    <row r="3040" spans="1:14" x14ac:dyDescent="0.25">
      <c r="A3040" t="s">
        <v>1600</v>
      </c>
      <c r="B3040" t="s">
        <v>1612</v>
      </c>
      <c r="C3040" t="str">
        <f t="shared" si="188"/>
        <v>21</v>
      </c>
      <c r="D3040" t="str">
        <f t="shared" si="189"/>
        <v>012</v>
      </c>
      <c r="E3040" t="str">
        <f t="shared" si="190"/>
        <v>21012</v>
      </c>
      <c r="F3040" t="str">
        <f t="shared" si="191"/>
        <v>Aljojuca</v>
      </c>
      <c r="G3040" t="s">
        <v>19</v>
      </c>
      <c r="H3040">
        <v>215</v>
      </c>
      <c r="I3040">
        <v>345</v>
      </c>
      <c r="J3040">
        <v>14.047000000000001</v>
      </c>
      <c r="K3040">
        <v>7.5229999999999997</v>
      </c>
      <c r="L3040">
        <v>0.48499999999999999</v>
      </c>
      <c r="M3040">
        <v>18.361000000000001</v>
      </c>
      <c r="N3040">
        <v>34.887</v>
      </c>
    </row>
    <row r="3041" spans="1:14" hidden="1" x14ac:dyDescent="0.25">
      <c r="A3041" t="s">
        <v>1600</v>
      </c>
      <c r="B3041" t="s">
        <v>1612</v>
      </c>
      <c r="C3041" t="str">
        <f t="shared" si="188"/>
        <v>21</v>
      </c>
      <c r="D3041" t="str">
        <f t="shared" si="189"/>
        <v>012</v>
      </c>
      <c r="E3041" t="str">
        <f t="shared" si="190"/>
        <v>21012</v>
      </c>
      <c r="F3041" t="str">
        <f t="shared" si="191"/>
        <v>Aljojuca</v>
      </c>
      <c r="G3041" t="s">
        <v>16</v>
      </c>
      <c r="H3041">
        <v>32</v>
      </c>
      <c r="I3041">
        <v>50</v>
      </c>
      <c r="J3041">
        <v>2.2069999999999999</v>
      </c>
      <c r="K3041">
        <v>0.83699999999999997</v>
      </c>
      <c r="L3041">
        <v>3.7999999999999999E-2</v>
      </c>
      <c r="M3041">
        <v>2.2519999999999998</v>
      </c>
      <c r="N3041">
        <v>2.242</v>
      </c>
    </row>
    <row r="3042" spans="1:14" x14ac:dyDescent="0.25">
      <c r="A3042" t="s">
        <v>1600</v>
      </c>
      <c r="B3042" t="s">
        <v>1613</v>
      </c>
      <c r="C3042" t="str">
        <f t="shared" si="188"/>
        <v>21</v>
      </c>
      <c r="D3042" t="str">
        <f t="shared" si="189"/>
        <v>013</v>
      </c>
      <c r="E3042" t="str">
        <f t="shared" si="190"/>
        <v>21013</v>
      </c>
      <c r="F3042" t="str">
        <f t="shared" si="191"/>
        <v>Altepexi</v>
      </c>
      <c r="G3042" t="s">
        <v>19</v>
      </c>
      <c r="H3042">
        <v>1718</v>
      </c>
      <c r="I3042">
        <v>3725</v>
      </c>
      <c r="J3042">
        <v>153.07400000000001</v>
      </c>
      <c r="K3042">
        <v>88.787000000000006</v>
      </c>
      <c r="L3042">
        <v>2.1920000000000002</v>
      </c>
      <c r="M3042">
        <v>85.706000000000003</v>
      </c>
      <c r="N3042">
        <v>244.435</v>
      </c>
    </row>
    <row r="3043" spans="1:14" hidden="1" x14ac:dyDescent="0.25">
      <c r="A3043" t="s">
        <v>1600</v>
      </c>
      <c r="B3043" t="s">
        <v>1613</v>
      </c>
      <c r="C3043" t="str">
        <f t="shared" si="188"/>
        <v>21</v>
      </c>
      <c r="D3043" t="str">
        <f t="shared" si="189"/>
        <v>013</v>
      </c>
      <c r="E3043" t="str">
        <f t="shared" si="190"/>
        <v>21013</v>
      </c>
      <c r="F3043" t="str">
        <f t="shared" si="191"/>
        <v>Altepexi</v>
      </c>
      <c r="G3043" t="s">
        <v>16</v>
      </c>
      <c r="H3043">
        <v>556</v>
      </c>
      <c r="I3043">
        <v>1523</v>
      </c>
      <c r="J3043">
        <v>71.016000000000005</v>
      </c>
      <c r="K3043">
        <v>41.182000000000002</v>
      </c>
      <c r="L3043">
        <v>0.51400000000000001</v>
      </c>
      <c r="M3043">
        <v>17.957000000000001</v>
      </c>
      <c r="N3043">
        <v>70.850999999999999</v>
      </c>
    </row>
    <row r="3044" spans="1:14" x14ac:dyDescent="0.25">
      <c r="A3044" t="s">
        <v>1600</v>
      </c>
      <c r="B3044" t="s">
        <v>1614</v>
      </c>
      <c r="C3044" t="str">
        <f t="shared" si="188"/>
        <v>21</v>
      </c>
      <c r="D3044" t="str">
        <f t="shared" si="189"/>
        <v>014</v>
      </c>
      <c r="E3044" t="str">
        <f t="shared" si="190"/>
        <v>21014</v>
      </c>
      <c r="F3044" t="str">
        <f t="shared" si="191"/>
        <v>Amixtlán</v>
      </c>
      <c r="G3044" t="s">
        <v>19</v>
      </c>
      <c r="H3044">
        <v>137</v>
      </c>
      <c r="I3044">
        <v>245</v>
      </c>
      <c r="J3044">
        <v>7.843</v>
      </c>
      <c r="K3044">
        <v>5.8479999999999999</v>
      </c>
      <c r="L3044">
        <v>2.5000000000000001E-2</v>
      </c>
      <c r="M3044">
        <v>5.1459999999999999</v>
      </c>
      <c r="N3044">
        <v>19.308</v>
      </c>
    </row>
    <row r="3045" spans="1:14" hidden="1" x14ac:dyDescent="0.25">
      <c r="A3045" t="s">
        <v>1600</v>
      </c>
      <c r="B3045" t="s">
        <v>1614</v>
      </c>
      <c r="C3045" t="str">
        <f t="shared" si="188"/>
        <v>21</v>
      </c>
      <c r="D3045" t="str">
        <f t="shared" si="189"/>
        <v>014</v>
      </c>
      <c r="E3045" t="str">
        <f t="shared" si="190"/>
        <v>21014</v>
      </c>
      <c r="F3045" t="str">
        <f t="shared" si="191"/>
        <v>Amixtlán</v>
      </c>
      <c r="G3045" t="s">
        <v>16</v>
      </c>
      <c r="H3045">
        <v>27</v>
      </c>
      <c r="I3045">
        <v>47</v>
      </c>
      <c r="J3045">
        <v>1.5569999999999999</v>
      </c>
      <c r="K3045">
        <v>0.78200000000000003</v>
      </c>
      <c r="L3045">
        <v>8.0000000000000002E-3</v>
      </c>
      <c r="M3045">
        <v>1.08</v>
      </c>
      <c r="N3045">
        <v>1.484</v>
      </c>
    </row>
    <row r="3046" spans="1:14" x14ac:dyDescent="0.25">
      <c r="A3046" t="s">
        <v>1600</v>
      </c>
      <c r="B3046" t="s">
        <v>1615</v>
      </c>
      <c r="C3046" t="str">
        <f t="shared" si="188"/>
        <v>21</v>
      </c>
      <c r="D3046" t="str">
        <f t="shared" si="189"/>
        <v>015</v>
      </c>
      <c r="E3046" t="str">
        <f t="shared" si="190"/>
        <v>21015</v>
      </c>
      <c r="F3046" t="str">
        <f t="shared" si="191"/>
        <v>Amozoc</v>
      </c>
      <c r="G3046" t="s">
        <v>19</v>
      </c>
      <c r="H3046">
        <v>4358</v>
      </c>
      <c r="I3046">
        <v>11364</v>
      </c>
      <c r="J3046">
        <v>2916.3049999999998</v>
      </c>
      <c r="K3046">
        <v>1961.18</v>
      </c>
      <c r="L3046">
        <v>67.290999999999997</v>
      </c>
      <c r="M3046">
        <v>1144.125</v>
      </c>
      <c r="N3046">
        <v>4827.3990000000003</v>
      </c>
    </row>
    <row r="3047" spans="1:14" hidden="1" x14ac:dyDescent="0.25">
      <c r="A3047" t="s">
        <v>1600</v>
      </c>
      <c r="B3047" t="s">
        <v>1615</v>
      </c>
      <c r="C3047" t="str">
        <f t="shared" si="188"/>
        <v>21</v>
      </c>
      <c r="D3047" t="str">
        <f t="shared" si="189"/>
        <v>015</v>
      </c>
      <c r="E3047" t="str">
        <f t="shared" si="190"/>
        <v>21015</v>
      </c>
      <c r="F3047" t="str">
        <f t="shared" si="191"/>
        <v>Amozoc</v>
      </c>
      <c r="G3047" t="s">
        <v>16</v>
      </c>
      <c r="H3047">
        <v>836</v>
      </c>
      <c r="I3047">
        <v>2768</v>
      </c>
      <c r="J3047">
        <v>654.92600000000004</v>
      </c>
      <c r="K3047">
        <v>214.90299999999999</v>
      </c>
      <c r="L3047">
        <v>18.018999999999998</v>
      </c>
      <c r="M3047">
        <v>377.53399999999999</v>
      </c>
      <c r="N3047">
        <v>655.66099999999994</v>
      </c>
    </row>
    <row r="3048" spans="1:14" x14ac:dyDescent="0.25">
      <c r="A3048" t="s">
        <v>1600</v>
      </c>
      <c r="B3048" t="s">
        <v>1616</v>
      </c>
      <c r="C3048" t="str">
        <f t="shared" si="188"/>
        <v>21</v>
      </c>
      <c r="D3048" t="str">
        <f t="shared" si="189"/>
        <v>016</v>
      </c>
      <c r="E3048" t="str">
        <f t="shared" si="190"/>
        <v>21016</v>
      </c>
      <c r="F3048" t="str">
        <f t="shared" si="191"/>
        <v>Aquixtla</v>
      </c>
      <c r="G3048" t="s">
        <v>19</v>
      </c>
      <c r="H3048">
        <v>117</v>
      </c>
      <c r="I3048">
        <v>236</v>
      </c>
      <c r="J3048">
        <v>22.800999999999998</v>
      </c>
      <c r="K3048">
        <v>10.952</v>
      </c>
      <c r="L3048">
        <v>4.9610000000000003</v>
      </c>
      <c r="M3048">
        <v>29.24</v>
      </c>
      <c r="N3048">
        <v>33.372</v>
      </c>
    </row>
    <row r="3049" spans="1:14" hidden="1" x14ac:dyDescent="0.25">
      <c r="A3049" t="s">
        <v>1600</v>
      </c>
      <c r="B3049" t="s">
        <v>1616</v>
      </c>
      <c r="C3049" t="str">
        <f t="shared" si="188"/>
        <v>21</v>
      </c>
      <c r="D3049" t="str">
        <f t="shared" si="189"/>
        <v>016</v>
      </c>
      <c r="E3049" t="str">
        <f t="shared" si="190"/>
        <v>21016</v>
      </c>
      <c r="F3049" t="str">
        <f t="shared" si="191"/>
        <v>Aquixtla</v>
      </c>
      <c r="G3049" t="s">
        <v>16</v>
      </c>
      <c r="H3049">
        <v>19</v>
      </c>
      <c r="I3049">
        <v>61</v>
      </c>
      <c r="J3049">
        <v>12.362</v>
      </c>
      <c r="K3049">
        <v>4.1959999999999997</v>
      </c>
      <c r="L3049">
        <v>0.16700000000000001</v>
      </c>
      <c r="M3049">
        <v>3.4239999999999999</v>
      </c>
      <c r="N3049">
        <v>12.324</v>
      </c>
    </row>
    <row r="3050" spans="1:14" x14ac:dyDescent="0.25">
      <c r="A3050" t="s">
        <v>1600</v>
      </c>
      <c r="B3050" t="s">
        <v>1617</v>
      </c>
      <c r="C3050" t="str">
        <f t="shared" si="188"/>
        <v>21</v>
      </c>
      <c r="D3050" t="str">
        <f t="shared" si="189"/>
        <v>017</v>
      </c>
      <c r="E3050" t="str">
        <f t="shared" si="190"/>
        <v>21017</v>
      </c>
      <c r="F3050" t="str">
        <f t="shared" si="191"/>
        <v>Atempan</v>
      </c>
      <c r="G3050" t="s">
        <v>19</v>
      </c>
      <c r="H3050">
        <v>767</v>
      </c>
      <c r="I3050">
        <v>1587</v>
      </c>
      <c r="J3050">
        <v>170.02699999999999</v>
      </c>
      <c r="K3050">
        <v>85.385000000000005</v>
      </c>
      <c r="L3050">
        <v>4.3639999999999999</v>
      </c>
      <c r="M3050">
        <v>107.396</v>
      </c>
      <c r="N3050">
        <v>266.99</v>
      </c>
    </row>
    <row r="3051" spans="1:14" hidden="1" x14ac:dyDescent="0.25">
      <c r="A3051" t="s">
        <v>1600</v>
      </c>
      <c r="B3051" t="s">
        <v>1617</v>
      </c>
      <c r="C3051" t="str">
        <f t="shared" si="188"/>
        <v>21</v>
      </c>
      <c r="D3051" t="str">
        <f t="shared" si="189"/>
        <v>017</v>
      </c>
      <c r="E3051" t="str">
        <f t="shared" si="190"/>
        <v>21017</v>
      </c>
      <c r="F3051" t="str">
        <f t="shared" si="191"/>
        <v>Atempan</v>
      </c>
      <c r="G3051" t="s">
        <v>16</v>
      </c>
      <c r="H3051">
        <v>120</v>
      </c>
      <c r="I3051">
        <v>379</v>
      </c>
      <c r="J3051">
        <v>33.088000000000001</v>
      </c>
      <c r="K3051">
        <v>19.77</v>
      </c>
      <c r="L3051">
        <v>0.79600000000000004</v>
      </c>
      <c r="M3051">
        <v>21.645</v>
      </c>
      <c r="N3051">
        <v>31.971</v>
      </c>
    </row>
    <row r="3052" spans="1:14" x14ac:dyDescent="0.25">
      <c r="A3052" t="s">
        <v>1600</v>
      </c>
      <c r="B3052" t="s">
        <v>1618</v>
      </c>
      <c r="C3052" t="str">
        <f t="shared" si="188"/>
        <v>21</v>
      </c>
      <c r="D3052" t="str">
        <f t="shared" si="189"/>
        <v>018</v>
      </c>
      <c r="E3052" t="str">
        <f t="shared" si="190"/>
        <v>21018</v>
      </c>
      <c r="F3052" t="str">
        <f t="shared" si="191"/>
        <v>Atexcal</v>
      </c>
      <c r="G3052" t="s">
        <v>19</v>
      </c>
      <c r="H3052">
        <v>48</v>
      </c>
      <c r="I3052">
        <v>89</v>
      </c>
      <c r="J3052">
        <v>2.2410000000000001</v>
      </c>
      <c r="K3052">
        <v>1.2709999999999999</v>
      </c>
      <c r="L3052">
        <v>1.7999999999999999E-2</v>
      </c>
      <c r="M3052">
        <v>3.339</v>
      </c>
      <c r="N3052">
        <v>4.4180000000000001</v>
      </c>
    </row>
    <row r="3053" spans="1:14" hidden="1" x14ac:dyDescent="0.25">
      <c r="A3053" t="s">
        <v>1600</v>
      </c>
      <c r="B3053" t="s">
        <v>1618</v>
      </c>
      <c r="C3053" t="str">
        <f t="shared" si="188"/>
        <v>21</v>
      </c>
      <c r="D3053" t="str">
        <f t="shared" si="189"/>
        <v>018</v>
      </c>
      <c r="E3053" t="str">
        <f t="shared" si="190"/>
        <v>21018</v>
      </c>
      <c r="F3053" t="str">
        <f t="shared" si="191"/>
        <v>Atexcal</v>
      </c>
      <c r="G3053" t="s">
        <v>16</v>
      </c>
      <c r="H3053">
        <v>7</v>
      </c>
      <c r="I3053">
        <v>15</v>
      </c>
      <c r="J3053">
        <v>0.45100000000000001</v>
      </c>
      <c r="K3053">
        <v>0.188</v>
      </c>
      <c r="L3053">
        <v>2E-3</v>
      </c>
      <c r="M3053">
        <v>0.53400000000000003</v>
      </c>
      <c r="N3053">
        <v>0.497</v>
      </c>
    </row>
    <row r="3054" spans="1:14" x14ac:dyDescent="0.25">
      <c r="A3054" t="s">
        <v>1600</v>
      </c>
      <c r="B3054" t="s">
        <v>1619</v>
      </c>
      <c r="C3054" t="str">
        <f t="shared" si="188"/>
        <v>21</v>
      </c>
      <c r="D3054" t="str">
        <f t="shared" si="189"/>
        <v>019</v>
      </c>
      <c r="E3054" t="str">
        <f t="shared" si="190"/>
        <v>21019</v>
      </c>
      <c r="F3054" t="str">
        <f t="shared" si="191"/>
        <v>Atlixco</v>
      </c>
      <c r="G3054" t="s">
        <v>19</v>
      </c>
      <c r="H3054">
        <v>6659</v>
      </c>
      <c r="I3054">
        <v>17156</v>
      </c>
      <c r="J3054">
        <v>2260.3879999999999</v>
      </c>
      <c r="K3054">
        <v>1193.8209999999999</v>
      </c>
      <c r="L3054">
        <v>74.738</v>
      </c>
      <c r="M3054">
        <v>1261.557</v>
      </c>
      <c r="N3054">
        <v>4484.6419999999998</v>
      </c>
    </row>
    <row r="3055" spans="1:14" hidden="1" x14ac:dyDescent="0.25">
      <c r="A3055" t="s">
        <v>1600</v>
      </c>
      <c r="B3055" t="s">
        <v>1619</v>
      </c>
      <c r="C3055" t="str">
        <f t="shared" si="188"/>
        <v>21</v>
      </c>
      <c r="D3055" t="str">
        <f t="shared" si="189"/>
        <v>019</v>
      </c>
      <c r="E3055" t="str">
        <f t="shared" si="190"/>
        <v>21019</v>
      </c>
      <c r="F3055" t="str">
        <f t="shared" si="191"/>
        <v>Atlixco</v>
      </c>
      <c r="G3055" t="s">
        <v>16</v>
      </c>
      <c r="H3055">
        <v>810</v>
      </c>
      <c r="I3055">
        <v>2592</v>
      </c>
      <c r="J3055">
        <v>564.50699999999995</v>
      </c>
      <c r="K3055">
        <v>162.40899999999999</v>
      </c>
      <c r="L3055">
        <v>9.125</v>
      </c>
      <c r="M3055">
        <v>186.01400000000001</v>
      </c>
      <c r="N3055">
        <v>560.149</v>
      </c>
    </row>
    <row r="3056" spans="1:14" x14ac:dyDescent="0.25">
      <c r="A3056" t="s">
        <v>1600</v>
      </c>
      <c r="B3056" t="s">
        <v>1620</v>
      </c>
      <c r="C3056" t="str">
        <f t="shared" si="188"/>
        <v>21</v>
      </c>
      <c r="D3056" t="str">
        <f t="shared" si="189"/>
        <v>020</v>
      </c>
      <c r="E3056" t="str">
        <f t="shared" si="190"/>
        <v>21020</v>
      </c>
      <c r="F3056" t="str">
        <f t="shared" si="191"/>
        <v>Atoyatempan</v>
      </c>
      <c r="G3056" t="s">
        <v>19</v>
      </c>
      <c r="H3056">
        <v>473</v>
      </c>
      <c r="I3056">
        <v>732</v>
      </c>
      <c r="J3056">
        <v>29.95</v>
      </c>
      <c r="K3056">
        <v>19.021999999999998</v>
      </c>
      <c r="L3056">
        <v>9.9000000000000005E-2</v>
      </c>
      <c r="M3056">
        <v>19.559000000000001</v>
      </c>
      <c r="N3056">
        <v>40.97</v>
      </c>
    </row>
    <row r="3057" spans="1:14" hidden="1" x14ac:dyDescent="0.25">
      <c r="A3057" t="s">
        <v>1600</v>
      </c>
      <c r="B3057" t="s">
        <v>1620</v>
      </c>
      <c r="C3057" t="str">
        <f t="shared" si="188"/>
        <v>21</v>
      </c>
      <c r="D3057" t="str">
        <f t="shared" si="189"/>
        <v>020</v>
      </c>
      <c r="E3057" t="str">
        <f t="shared" si="190"/>
        <v>21020</v>
      </c>
      <c r="F3057" t="str">
        <f t="shared" si="191"/>
        <v>Atoyatempan</v>
      </c>
      <c r="G3057" t="s">
        <v>16</v>
      </c>
      <c r="H3057">
        <v>194</v>
      </c>
      <c r="I3057">
        <v>308</v>
      </c>
      <c r="J3057">
        <v>10.145</v>
      </c>
      <c r="K3057">
        <v>5.4349999999999996</v>
      </c>
      <c r="L3057">
        <v>3.0000000000000001E-3</v>
      </c>
      <c r="M3057">
        <v>3.6190000000000002</v>
      </c>
      <c r="N3057">
        <v>10.131</v>
      </c>
    </row>
    <row r="3058" spans="1:14" x14ac:dyDescent="0.25">
      <c r="A3058" t="s">
        <v>1600</v>
      </c>
      <c r="B3058" t="s">
        <v>1621</v>
      </c>
      <c r="C3058" t="str">
        <f t="shared" si="188"/>
        <v>21</v>
      </c>
      <c r="D3058" t="str">
        <f t="shared" si="189"/>
        <v>021</v>
      </c>
      <c r="E3058" t="str">
        <f t="shared" si="190"/>
        <v>21021</v>
      </c>
      <c r="F3058" t="str">
        <f t="shared" si="191"/>
        <v>Atzala</v>
      </c>
      <c r="G3058" t="s">
        <v>19</v>
      </c>
      <c r="H3058">
        <v>60</v>
      </c>
      <c r="I3058">
        <v>96</v>
      </c>
      <c r="J3058">
        <v>4.9859999999999998</v>
      </c>
      <c r="K3058">
        <v>3.4159999999999999</v>
      </c>
      <c r="L3058">
        <v>1.6E-2</v>
      </c>
      <c r="M3058">
        <v>3.9420000000000002</v>
      </c>
      <c r="N3058">
        <v>7.0149999999999997</v>
      </c>
    </row>
    <row r="3059" spans="1:14" hidden="1" x14ac:dyDescent="0.25">
      <c r="A3059" t="s">
        <v>1600</v>
      </c>
      <c r="B3059" t="s">
        <v>1621</v>
      </c>
      <c r="C3059" t="str">
        <f t="shared" si="188"/>
        <v>21</v>
      </c>
      <c r="D3059" t="str">
        <f t="shared" si="189"/>
        <v>021</v>
      </c>
      <c r="E3059" t="str">
        <f t="shared" si="190"/>
        <v>21021</v>
      </c>
      <c r="F3059" t="str">
        <f t="shared" si="191"/>
        <v>Atzala</v>
      </c>
      <c r="G3059" t="s">
        <v>16</v>
      </c>
      <c r="H3059">
        <v>7</v>
      </c>
      <c r="I3059">
        <v>14</v>
      </c>
      <c r="J3059">
        <v>0.66700000000000004</v>
      </c>
      <c r="K3059">
        <v>0.38400000000000001</v>
      </c>
      <c r="L3059">
        <v>1E-3</v>
      </c>
      <c r="M3059">
        <v>0.28399999999999997</v>
      </c>
      <c r="N3059">
        <v>0.66600000000000004</v>
      </c>
    </row>
    <row r="3060" spans="1:14" x14ac:dyDescent="0.25">
      <c r="A3060" t="s">
        <v>1600</v>
      </c>
      <c r="B3060" t="s">
        <v>1622</v>
      </c>
      <c r="C3060" t="str">
        <f t="shared" si="188"/>
        <v>21</v>
      </c>
      <c r="D3060" t="str">
        <f t="shared" si="189"/>
        <v>022</v>
      </c>
      <c r="E3060" t="str">
        <f t="shared" si="190"/>
        <v>21022</v>
      </c>
      <c r="F3060" t="str">
        <f t="shared" si="191"/>
        <v>Atzitzihuacán</v>
      </c>
      <c r="G3060" t="s">
        <v>19</v>
      </c>
      <c r="H3060">
        <v>364</v>
      </c>
      <c r="I3060">
        <v>656</v>
      </c>
      <c r="J3060">
        <v>24.140999999999998</v>
      </c>
      <c r="K3060">
        <v>13.787000000000001</v>
      </c>
      <c r="L3060">
        <v>0.317</v>
      </c>
      <c r="M3060">
        <v>18.058</v>
      </c>
      <c r="N3060">
        <v>47.045000000000002</v>
      </c>
    </row>
    <row r="3061" spans="1:14" hidden="1" x14ac:dyDescent="0.25">
      <c r="A3061" t="s">
        <v>1600</v>
      </c>
      <c r="B3061" t="s">
        <v>1622</v>
      </c>
      <c r="C3061" t="str">
        <f t="shared" si="188"/>
        <v>21</v>
      </c>
      <c r="D3061" t="str">
        <f t="shared" si="189"/>
        <v>022</v>
      </c>
      <c r="E3061" t="str">
        <f t="shared" si="190"/>
        <v>21022</v>
      </c>
      <c r="F3061" t="str">
        <f t="shared" si="191"/>
        <v>Atzitzihuacán</v>
      </c>
      <c r="G3061" t="s">
        <v>16</v>
      </c>
      <c r="H3061">
        <v>69</v>
      </c>
      <c r="I3061">
        <v>123</v>
      </c>
      <c r="J3061">
        <v>5.7409999999999997</v>
      </c>
      <c r="K3061">
        <v>3.0790000000000002</v>
      </c>
      <c r="L3061">
        <v>1.9E-2</v>
      </c>
      <c r="M3061">
        <v>0.94699999999999995</v>
      </c>
      <c r="N3061">
        <v>5.6609999999999996</v>
      </c>
    </row>
    <row r="3062" spans="1:14" x14ac:dyDescent="0.25">
      <c r="A3062" t="s">
        <v>1600</v>
      </c>
      <c r="B3062" t="s">
        <v>1623</v>
      </c>
      <c r="C3062" t="str">
        <f t="shared" si="188"/>
        <v>21</v>
      </c>
      <c r="D3062" t="str">
        <f t="shared" si="189"/>
        <v>023</v>
      </c>
      <c r="E3062" t="str">
        <f t="shared" si="190"/>
        <v>21023</v>
      </c>
      <c r="F3062" t="str">
        <f t="shared" si="191"/>
        <v>Atzitzintla</v>
      </c>
      <c r="G3062" t="s">
        <v>19</v>
      </c>
      <c r="H3062">
        <v>185</v>
      </c>
      <c r="I3062">
        <v>325</v>
      </c>
      <c r="J3062">
        <v>23.776</v>
      </c>
      <c r="K3062">
        <v>13.510999999999999</v>
      </c>
      <c r="L3062">
        <v>1</v>
      </c>
      <c r="M3062">
        <v>17.437999999999999</v>
      </c>
      <c r="N3062">
        <v>50.543999999999997</v>
      </c>
    </row>
    <row r="3063" spans="1:14" hidden="1" x14ac:dyDescent="0.25">
      <c r="A3063" t="s">
        <v>1600</v>
      </c>
      <c r="B3063" t="s">
        <v>1623</v>
      </c>
      <c r="C3063" t="str">
        <f t="shared" si="188"/>
        <v>21</v>
      </c>
      <c r="D3063" t="str">
        <f t="shared" si="189"/>
        <v>023</v>
      </c>
      <c r="E3063" t="str">
        <f t="shared" si="190"/>
        <v>21023</v>
      </c>
      <c r="F3063" t="str">
        <f t="shared" si="191"/>
        <v>Atzitzintla</v>
      </c>
      <c r="G3063" t="s">
        <v>16</v>
      </c>
      <c r="H3063">
        <v>22</v>
      </c>
      <c r="I3063">
        <v>41</v>
      </c>
      <c r="J3063">
        <v>5.2</v>
      </c>
      <c r="K3063">
        <v>2.14</v>
      </c>
      <c r="L3063">
        <v>5.8000000000000003E-2</v>
      </c>
      <c r="M3063">
        <v>3.28</v>
      </c>
      <c r="N3063">
        <v>5.202</v>
      </c>
    </row>
    <row r="3064" spans="1:14" x14ac:dyDescent="0.25">
      <c r="A3064" t="s">
        <v>1600</v>
      </c>
      <c r="B3064" t="s">
        <v>1624</v>
      </c>
      <c r="C3064" t="str">
        <f t="shared" si="188"/>
        <v>21</v>
      </c>
      <c r="D3064" t="str">
        <f t="shared" si="189"/>
        <v>024</v>
      </c>
      <c r="E3064" t="str">
        <f t="shared" si="190"/>
        <v>21024</v>
      </c>
      <c r="F3064" t="str">
        <f t="shared" si="191"/>
        <v>Axutla</v>
      </c>
      <c r="G3064" t="s">
        <v>19</v>
      </c>
      <c r="H3064">
        <v>31</v>
      </c>
      <c r="I3064">
        <v>56</v>
      </c>
      <c r="J3064">
        <v>4.6559999999999997</v>
      </c>
      <c r="K3064">
        <v>2.468</v>
      </c>
      <c r="L3064">
        <v>1.7000000000000001E-2</v>
      </c>
      <c r="M3064">
        <v>2.5019999999999998</v>
      </c>
      <c r="N3064">
        <v>4.1760000000000002</v>
      </c>
    </row>
    <row r="3065" spans="1:14" hidden="1" x14ac:dyDescent="0.25">
      <c r="A3065" t="s">
        <v>1600</v>
      </c>
      <c r="B3065" t="s">
        <v>1624</v>
      </c>
      <c r="C3065" t="str">
        <f t="shared" si="188"/>
        <v>21</v>
      </c>
      <c r="D3065" t="str">
        <f t="shared" si="189"/>
        <v>024</v>
      </c>
      <c r="E3065" t="str">
        <f t="shared" si="190"/>
        <v>21024</v>
      </c>
      <c r="F3065" t="str">
        <f t="shared" si="191"/>
        <v>Axutla</v>
      </c>
      <c r="G3065" t="s">
        <v>16</v>
      </c>
      <c r="H3065">
        <v>5</v>
      </c>
      <c r="I3065">
        <v>15</v>
      </c>
      <c r="J3065">
        <v>0.57799999999999996</v>
      </c>
      <c r="K3065">
        <v>0.21</v>
      </c>
      <c r="L3065">
        <v>2E-3</v>
      </c>
      <c r="M3065">
        <v>0.121</v>
      </c>
      <c r="N3065">
        <v>0.56200000000000006</v>
      </c>
    </row>
    <row r="3066" spans="1:14" x14ac:dyDescent="0.25">
      <c r="A3066" t="s">
        <v>1600</v>
      </c>
      <c r="B3066" t="s">
        <v>1625</v>
      </c>
      <c r="C3066" t="str">
        <f t="shared" si="188"/>
        <v>21</v>
      </c>
      <c r="D3066" t="str">
        <f t="shared" si="189"/>
        <v>025</v>
      </c>
      <c r="E3066" t="str">
        <f t="shared" si="190"/>
        <v>21025</v>
      </c>
      <c r="F3066" t="str">
        <f t="shared" si="191"/>
        <v>Ayotoxco de Guerrero</v>
      </c>
      <c r="G3066" t="s">
        <v>19</v>
      </c>
      <c r="H3066">
        <v>339</v>
      </c>
      <c r="I3066">
        <v>576</v>
      </c>
      <c r="J3066">
        <v>49.734999999999999</v>
      </c>
      <c r="K3066">
        <v>33.491999999999997</v>
      </c>
      <c r="L3066">
        <v>2.601</v>
      </c>
      <c r="M3066">
        <v>34.651000000000003</v>
      </c>
      <c r="N3066">
        <v>79.108000000000004</v>
      </c>
    </row>
    <row r="3067" spans="1:14" hidden="1" x14ac:dyDescent="0.25">
      <c r="A3067" t="s">
        <v>1600</v>
      </c>
      <c r="B3067" t="s">
        <v>1625</v>
      </c>
      <c r="C3067" t="str">
        <f t="shared" si="188"/>
        <v>21</v>
      </c>
      <c r="D3067" t="str">
        <f t="shared" si="189"/>
        <v>025</v>
      </c>
      <c r="E3067" t="str">
        <f t="shared" si="190"/>
        <v>21025</v>
      </c>
      <c r="F3067" t="str">
        <f t="shared" si="191"/>
        <v>Ayotoxco de Guerrero</v>
      </c>
      <c r="G3067" t="s">
        <v>16</v>
      </c>
      <c r="H3067">
        <v>51</v>
      </c>
      <c r="I3067">
        <v>84</v>
      </c>
      <c r="J3067">
        <v>8.532</v>
      </c>
      <c r="K3067">
        <v>4.07</v>
      </c>
      <c r="L3067">
        <v>0.63400000000000001</v>
      </c>
      <c r="M3067">
        <v>3.2810000000000001</v>
      </c>
      <c r="N3067">
        <v>7.8470000000000004</v>
      </c>
    </row>
    <row r="3068" spans="1:14" x14ac:dyDescent="0.25">
      <c r="A3068" t="s">
        <v>1600</v>
      </c>
      <c r="B3068" t="s">
        <v>1626</v>
      </c>
      <c r="C3068" t="str">
        <f t="shared" si="188"/>
        <v>21</v>
      </c>
      <c r="D3068" t="str">
        <f t="shared" si="189"/>
        <v>026</v>
      </c>
      <c r="E3068" t="str">
        <f t="shared" si="190"/>
        <v>21026</v>
      </c>
      <c r="F3068" t="str">
        <f t="shared" si="191"/>
        <v>Calpan</v>
      </c>
      <c r="G3068" t="s">
        <v>19</v>
      </c>
      <c r="H3068">
        <v>530</v>
      </c>
      <c r="I3068">
        <v>819</v>
      </c>
      <c r="J3068">
        <v>22.370999999999999</v>
      </c>
      <c r="K3068">
        <v>14.02</v>
      </c>
      <c r="L3068">
        <v>0.35099999999999998</v>
      </c>
      <c r="M3068">
        <v>21.22</v>
      </c>
      <c r="N3068">
        <v>44.253</v>
      </c>
    </row>
    <row r="3069" spans="1:14" hidden="1" x14ac:dyDescent="0.25">
      <c r="A3069" t="s">
        <v>1600</v>
      </c>
      <c r="B3069" t="s">
        <v>1626</v>
      </c>
      <c r="C3069" t="str">
        <f t="shared" si="188"/>
        <v>21</v>
      </c>
      <c r="D3069" t="str">
        <f t="shared" si="189"/>
        <v>026</v>
      </c>
      <c r="E3069" t="str">
        <f t="shared" si="190"/>
        <v>21026</v>
      </c>
      <c r="F3069" t="str">
        <f t="shared" si="191"/>
        <v>Calpan</v>
      </c>
      <c r="G3069" t="s">
        <v>16</v>
      </c>
      <c r="H3069">
        <v>74</v>
      </c>
      <c r="I3069">
        <v>115</v>
      </c>
      <c r="J3069">
        <v>6.5659999999999998</v>
      </c>
      <c r="K3069">
        <v>2.7949999999999999</v>
      </c>
      <c r="L3069">
        <v>0</v>
      </c>
      <c r="M3069">
        <v>2.2320000000000002</v>
      </c>
      <c r="N3069">
        <v>6.5359999999999996</v>
      </c>
    </row>
    <row r="3070" spans="1:14" x14ac:dyDescent="0.25">
      <c r="A3070" t="s">
        <v>1600</v>
      </c>
      <c r="B3070" t="s">
        <v>1627</v>
      </c>
      <c r="C3070" t="str">
        <f t="shared" si="188"/>
        <v>21</v>
      </c>
      <c r="D3070" t="str">
        <f t="shared" si="189"/>
        <v>027</v>
      </c>
      <c r="E3070" t="str">
        <f t="shared" si="190"/>
        <v>21027</v>
      </c>
      <c r="F3070" t="str">
        <f t="shared" si="191"/>
        <v>Caltepec</v>
      </c>
      <c r="G3070" t="s">
        <v>19</v>
      </c>
      <c r="H3070">
        <v>27</v>
      </c>
      <c r="I3070">
        <v>46</v>
      </c>
      <c r="J3070">
        <v>0.72099999999999997</v>
      </c>
      <c r="K3070">
        <v>0.46100000000000002</v>
      </c>
      <c r="L3070">
        <v>0</v>
      </c>
      <c r="M3070">
        <v>0.62</v>
      </c>
      <c r="N3070">
        <v>1.7929999999999999</v>
      </c>
    </row>
    <row r="3071" spans="1:14" hidden="1" x14ac:dyDescent="0.25">
      <c r="A3071" t="s">
        <v>1600</v>
      </c>
      <c r="B3071" t="s">
        <v>1627</v>
      </c>
      <c r="C3071" t="str">
        <f t="shared" si="188"/>
        <v>21</v>
      </c>
      <c r="D3071" t="str">
        <f t="shared" si="189"/>
        <v>027</v>
      </c>
      <c r="E3071" t="str">
        <f t="shared" si="190"/>
        <v>21027</v>
      </c>
      <c r="F3071" t="str">
        <f t="shared" si="191"/>
        <v>Caltepec</v>
      </c>
      <c r="G3071" t="s">
        <v>16</v>
      </c>
      <c r="H3071">
        <v>6</v>
      </c>
      <c r="I3071">
        <v>8</v>
      </c>
      <c r="J3071">
        <v>6.3E-2</v>
      </c>
      <c r="K3071">
        <v>3.5999999999999997E-2</v>
      </c>
      <c r="L3071">
        <v>0</v>
      </c>
      <c r="M3071">
        <v>0.04</v>
      </c>
      <c r="N3071">
        <v>6.3E-2</v>
      </c>
    </row>
    <row r="3072" spans="1:14" x14ac:dyDescent="0.25">
      <c r="A3072" t="s">
        <v>1600</v>
      </c>
      <c r="B3072" t="s">
        <v>1628</v>
      </c>
      <c r="C3072" t="str">
        <f t="shared" si="188"/>
        <v>21</v>
      </c>
      <c r="D3072" t="str">
        <f t="shared" si="189"/>
        <v>028</v>
      </c>
      <c r="E3072" t="str">
        <f t="shared" si="190"/>
        <v>21028</v>
      </c>
      <c r="F3072" t="str">
        <f t="shared" si="191"/>
        <v>Camocuautla</v>
      </c>
      <c r="G3072" t="s">
        <v>19</v>
      </c>
      <c r="H3072">
        <v>42</v>
      </c>
      <c r="I3072">
        <v>86</v>
      </c>
      <c r="J3072">
        <v>3.153</v>
      </c>
      <c r="K3072">
        <v>2.7690000000000001</v>
      </c>
      <c r="L3072">
        <v>1.2E-2</v>
      </c>
      <c r="M3072">
        <v>2.2200000000000002</v>
      </c>
      <c r="N3072">
        <v>6.8730000000000002</v>
      </c>
    </row>
    <row r="3073" spans="1:14" hidden="1" x14ac:dyDescent="0.25">
      <c r="A3073" t="s">
        <v>1600</v>
      </c>
      <c r="B3073" t="s">
        <v>1628</v>
      </c>
      <c r="C3073" t="str">
        <f t="shared" si="188"/>
        <v>21</v>
      </c>
      <c r="D3073" t="str">
        <f t="shared" si="189"/>
        <v>028</v>
      </c>
      <c r="E3073" t="str">
        <f t="shared" si="190"/>
        <v>21028</v>
      </c>
      <c r="F3073" t="str">
        <f t="shared" si="191"/>
        <v>Camocuautla</v>
      </c>
      <c r="G3073" t="s">
        <v>16</v>
      </c>
      <c r="H3073">
        <v>4</v>
      </c>
      <c r="I3073">
        <v>4</v>
      </c>
      <c r="J3073">
        <v>0.29399999999999998</v>
      </c>
      <c r="K3073">
        <v>0.192</v>
      </c>
      <c r="L3073">
        <v>8.0000000000000002E-3</v>
      </c>
      <c r="M3073">
        <v>0.2</v>
      </c>
      <c r="N3073">
        <v>0.28499999999999998</v>
      </c>
    </row>
    <row r="3074" spans="1:14" x14ac:dyDescent="0.25">
      <c r="A3074" t="s">
        <v>1600</v>
      </c>
      <c r="B3074" t="s">
        <v>1629</v>
      </c>
      <c r="C3074" t="str">
        <f t="shared" si="188"/>
        <v>21</v>
      </c>
      <c r="D3074" t="str">
        <f t="shared" si="189"/>
        <v>029</v>
      </c>
      <c r="E3074" t="str">
        <f t="shared" si="190"/>
        <v>21029</v>
      </c>
      <c r="F3074" t="str">
        <f t="shared" si="191"/>
        <v>Caxhuacan</v>
      </c>
      <c r="G3074" t="s">
        <v>19</v>
      </c>
      <c r="H3074">
        <v>111</v>
      </c>
      <c r="I3074">
        <v>206</v>
      </c>
      <c r="J3074">
        <v>8.3460000000000001</v>
      </c>
      <c r="K3074">
        <v>4.8650000000000002</v>
      </c>
      <c r="L3074">
        <v>1.9E-2</v>
      </c>
      <c r="M3074">
        <v>6.5510000000000002</v>
      </c>
      <c r="N3074">
        <v>13.487</v>
      </c>
    </row>
    <row r="3075" spans="1:14" hidden="1" x14ac:dyDescent="0.25">
      <c r="A3075" t="s">
        <v>1600</v>
      </c>
      <c r="B3075" t="s">
        <v>1629</v>
      </c>
      <c r="C3075" t="str">
        <f t="shared" ref="C3075:C3138" si="192">MID(A3075,1,2)</f>
        <v>21</v>
      </c>
      <c r="D3075" t="str">
        <f t="shared" ref="D3075:D3138" si="193">MID(B3075,1,3)</f>
        <v>029</v>
      </c>
      <c r="E3075" t="str">
        <f t="shared" ref="E3075:E3138" si="194">CONCATENATE(C3075,D3075)</f>
        <v>21029</v>
      </c>
      <c r="F3075" t="str">
        <f t="shared" ref="F3075:F3138" si="195">MID(B3075,5,40)</f>
        <v>Caxhuacan</v>
      </c>
      <c r="G3075" t="s">
        <v>16</v>
      </c>
      <c r="H3075">
        <v>23</v>
      </c>
      <c r="I3075">
        <v>39</v>
      </c>
      <c r="J3075">
        <v>1.337</v>
      </c>
      <c r="K3075">
        <v>0.80300000000000005</v>
      </c>
      <c r="L3075">
        <v>5.0000000000000001E-3</v>
      </c>
      <c r="M3075">
        <v>1.5840000000000001</v>
      </c>
      <c r="N3075">
        <v>1.32</v>
      </c>
    </row>
    <row r="3076" spans="1:14" x14ac:dyDescent="0.25">
      <c r="A3076" t="s">
        <v>1600</v>
      </c>
      <c r="B3076" t="s">
        <v>1630</v>
      </c>
      <c r="C3076" t="str">
        <f t="shared" si="192"/>
        <v>21</v>
      </c>
      <c r="D3076" t="str">
        <f t="shared" si="193"/>
        <v>030</v>
      </c>
      <c r="E3076" t="str">
        <f t="shared" si="194"/>
        <v>21030</v>
      </c>
      <c r="F3076" t="str">
        <f t="shared" si="195"/>
        <v>Coatepec</v>
      </c>
      <c r="G3076" t="s">
        <v>19</v>
      </c>
      <c r="H3076">
        <v>20</v>
      </c>
      <c r="I3076">
        <v>46</v>
      </c>
      <c r="J3076">
        <v>1.071</v>
      </c>
      <c r="K3076">
        <v>0.77700000000000002</v>
      </c>
      <c r="L3076">
        <v>5.1999999999999998E-2</v>
      </c>
      <c r="M3076">
        <v>1.02</v>
      </c>
      <c r="N3076">
        <v>2.3740000000000001</v>
      </c>
    </row>
    <row r="3077" spans="1:14" x14ac:dyDescent="0.25">
      <c r="A3077" t="s">
        <v>1600</v>
      </c>
      <c r="B3077" t="s">
        <v>1631</v>
      </c>
      <c r="C3077" t="str">
        <f t="shared" si="192"/>
        <v>21</v>
      </c>
      <c r="D3077" t="str">
        <f t="shared" si="193"/>
        <v>031</v>
      </c>
      <c r="E3077" t="str">
        <f t="shared" si="194"/>
        <v>21031</v>
      </c>
      <c r="F3077" t="str">
        <f t="shared" si="195"/>
        <v>Coatzingo</v>
      </c>
      <c r="G3077" t="s">
        <v>19</v>
      </c>
      <c r="H3077">
        <v>171</v>
      </c>
      <c r="I3077">
        <v>286</v>
      </c>
      <c r="J3077">
        <v>15.397</v>
      </c>
      <c r="K3077">
        <v>9.0570000000000004</v>
      </c>
      <c r="L3077">
        <v>0.41899999999999998</v>
      </c>
      <c r="M3077">
        <v>13.198</v>
      </c>
      <c r="N3077">
        <v>21.631</v>
      </c>
    </row>
    <row r="3078" spans="1:14" hidden="1" x14ac:dyDescent="0.25">
      <c r="A3078" t="s">
        <v>1600</v>
      </c>
      <c r="B3078" t="s">
        <v>1631</v>
      </c>
      <c r="C3078" t="str">
        <f t="shared" si="192"/>
        <v>21</v>
      </c>
      <c r="D3078" t="str">
        <f t="shared" si="193"/>
        <v>031</v>
      </c>
      <c r="E3078" t="str">
        <f t="shared" si="194"/>
        <v>21031</v>
      </c>
      <c r="F3078" t="str">
        <f t="shared" si="195"/>
        <v>Coatzingo</v>
      </c>
      <c r="G3078" t="s">
        <v>16</v>
      </c>
      <c r="H3078">
        <v>32</v>
      </c>
      <c r="I3078">
        <v>56</v>
      </c>
      <c r="J3078">
        <v>2.0249999999999999</v>
      </c>
      <c r="K3078">
        <v>0.875</v>
      </c>
      <c r="L3078">
        <v>1.0999999999999999E-2</v>
      </c>
      <c r="M3078">
        <v>1.401</v>
      </c>
      <c r="N3078">
        <v>2.0110000000000001</v>
      </c>
    </row>
    <row r="3079" spans="1:14" x14ac:dyDescent="0.25">
      <c r="A3079" t="s">
        <v>1600</v>
      </c>
      <c r="B3079" t="s">
        <v>1632</v>
      </c>
      <c r="C3079" t="str">
        <f t="shared" si="192"/>
        <v>21</v>
      </c>
      <c r="D3079" t="str">
        <f t="shared" si="193"/>
        <v>032</v>
      </c>
      <c r="E3079" t="str">
        <f t="shared" si="194"/>
        <v>21032</v>
      </c>
      <c r="F3079" t="str">
        <f t="shared" si="195"/>
        <v>Cohetzala</v>
      </c>
      <c r="G3079" t="s">
        <v>19</v>
      </c>
      <c r="H3079">
        <v>28</v>
      </c>
      <c r="I3079">
        <v>43</v>
      </c>
      <c r="J3079">
        <v>0.90300000000000002</v>
      </c>
      <c r="K3079">
        <v>0.52400000000000002</v>
      </c>
      <c r="L3079">
        <v>1.0999999999999999E-2</v>
      </c>
      <c r="M3079">
        <v>1.9259999999999999</v>
      </c>
      <c r="N3079">
        <v>2.1150000000000002</v>
      </c>
    </row>
    <row r="3080" spans="1:14" x14ac:dyDescent="0.25">
      <c r="A3080" t="s">
        <v>1600</v>
      </c>
      <c r="B3080" t="s">
        <v>1633</v>
      </c>
      <c r="C3080" t="str">
        <f t="shared" si="192"/>
        <v>21</v>
      </c>
      <c r="D3080" t="str">
        <f t="shared" si="193"/>
        <v>033</v>
      </c>
      <c r="E3080" t="str">
        <f t="shared" si="194"/>
        <v>21033</v>
      </c>
      <c r="F3080" t="str">
        <f t="shared" si="195"/>
        <v>Cohuecan</v>
      </c>
      <c r="G3080" t="s">
        <v>19</v>
      </c>
      <c r="H3080">
        <v>393</v>
      </c>
      <c r="I3080">
        <v>898</v>
      </c>
      <c r="J3080">
        <v>23.45</v>
      </c>
      <c r="K3080">
        <v>10.257999999999999</v>
      </c>
      <c r="L3080">
        <v>6.8000000000000005E-2</v>
      </c>
      <c r="M3080">
        <v>3.6640000000000001</v>
      </c>
      <c r="N3080">
        <v>26</v>
      </c>
    </row>
    <row r="3081" spans="1:14" hidden="1" x14ac:dyDescent="0.25">
      <c r="A3081" t="s">
        <v>1600</v>
      </c>
      <c r="B3081" t="s">
        <v>1633</v>
      </c>
      <c r="C3081" t="str">
        <f t="shared" si="192"/>
        <v>21</v>
      </c>
      <c r="D3081" t="str">
        <f t="shared" si="193"/>
        <v>033</v>
      </c>
      <c r="E3081" t="str">
        <f t="shared" si="194"/>
        <v>21033</v>
      </c>
      <c r="F3081" t="str">
        <f t="shared" si="195"/>
        <v>Cohuecan</v>
      </c>
      <c r="G3081" t="s">
        <v>16</v>
      </c>
      <c r="H3081">
        <v>341</v>
      </c>
      <c r="I3081">
        <v>801</v>
      </c>
      <c r="J3081">
        <v>21.771000000000001</v>
      </c>
      <c r="K3081">
        <v>9.0649999999999995</v>
      </c>
      <c r="L3081">
        <v>0</v>
      </c>
      <c r="M3081">
        <v>0.995</v>
      </c>
      <c r="N3081">
        <v>21.312999999999999</v>
      </c>
    </row>
    <row r="3082" spans="1:14" x14ac:dyDescent="0.25">
      <c r="A3082" t="s">
        <v>1600</v>
      </c>
      <c r="B3082" t="s">
        <v>1634</v>
      </c>
      <c r="C3082" t="str">
        <f t="shared" si="192"/>
        <v>21</v>
      </c>
      <c r="D3082" t="str">
        <f t="shared" si="193"/>
        <v>034</v>
      </c>
      <c r="E3082" t="str">
        <f t="shared" si="194"/>
        <v>21034</v>
      </c>
      <c r="F3082" t="str">
        <f t="shared" si="195"/>
        <v>Coronango</v>
      </c>
      <c r="G3082" t="s">
        <v>19</v>
      </c>
      <c r="H3082">
        <v>2552</v>
      </c>
      <c r="I3082">
        <v>7731</v>
      </c>
      <c r="J3082">
        <v>1236.171</v>
      </c>
      <c r="K3082">
        <v>538.07600000000002</v>
      </c>
      <c r="L3082">
        <v>26.956</v>
      </c>
      <c r="M3082">
        <v>601.91800000000001</v>
      </c>
      <c r="N3082">
        <v>2418.2919999999999</v>
      </c>
    </row>
    <row r="3083" spans="1:14" hidden="1" x14ac:dyDescent="0.25">
      <c r="A3083" t="s">
        <v>1600</v>
      </c>
      <c r="B3083" t="s">
        <v>1634</v>
      </c>
      <c r="C3083" t="str">
        <f t="shared" si="192"/>
        <v>21</v>
      </c>
      <c r="D3083" t="str">
        <f t="shared" si="193"/>
        <v>034</v>
      </c>
      <c r="E3083" t="str">
        <f t="shared" si="194"/>
        <v>21034</v>
      </c>
      <c r="F3083" t="str">
        <f t="shared" si="195"/>
        <v>Coronango</v>
      </c>
      <c r="G3083" t="s">
        <v>16</v>
      </c>
      <c r="H3083">
        <v>912</v>
      </c>
      <c r="I3083">
        <v>3103</v>
      </c>
      <c r="J3083">
        <v>458.37</v>
      </c>
      <c r="K3083">
        <v>123.254</v>
      </c>
      <c r="L3083">
        <v>2.1789999999999998</v>
      </c>
      <c r="M3083">
        <v>102.7</v>
      </c>
      <c r="N3083">
        <v>457.4</v>
      </c>
    </row>
    <row r="3084" spans="1:14" x14ac:dyDescent="0.25">
      <c r="A3084" t="s">
        <v>1600</v>
      </c>
      <c r="B3084" t="s">
        <v>1635</v>
      </c>
      <c r="C3084" t="str">
        <f t="shared" si="192"/>
        <v>21</v>
      </c>
      <c r="D3084" t="str">
        <f t="shared" si="193"/>
        <v>035</v>
      </c>
      <c r="E3084" t="str">
        <f t="shared" si="194"/>
        <v>21035</v>
      </c>
      <c r="F3084" t="str">
        <f t="shared" si="195"/>
        <v>Coxcatlán</v>
      </c>
      <c r="G3084" t="s">
        <v>19</v>
      </c>
      <c r="H3084">
        <v>547</v>
      </c>
      <c r="I3084">
        <v>1281</v>
      </c>
      <c r="J3084">
        <v>181.83799999999999</v>
      </c>
      <c r="K3084">
        <v>51.697000000000003</v>
      </c>
      <c r="L3084">
        <v>0.70299999999999996</v>
      </c>
      <c r="M3084">
        <v>802.726</v>
      </c>
      <c r="N3084">
        <v>219.68799999999999</v>
      </c>
    </row>
    <row r="3085" spans="1:14" hidden="1" x14ac:dyDescent="0.25">
      <c r="A3085" t="s">
        <v>1600</v>
      </c>
      <c r="B3085" t="s">
        <v>1635</v>
      </c>
      <c r="C3085" t="str">
        <f t="shared" si="192"/>
        <v>21</v>
      </c>
      <c r="D3085" t="str">
        <f t="shared" si="193"/>
        <v>035</v>
      </c>
      <c r="E3085" t="str">
        <f t="shared" si="194"/>
        <v>21035</v>
      </c>
      <c r="F3085" t="str">
        <f t="shared" si="195"/>
        <v>Coxcatlán</v>
      </c>
      <c r="G3085" t="s">
        <v>16</v>
      </c>
      <c r="H3085">
        <v>98</v>
      </c>
      <c r="I3085">
        <v>501</v>
      </c>
      <c r="J3085">
        <v>153.077</v>
      </c>
      <c r="K3085">
        <v>31.44</v>
      </c>
      <c r="L3085">
        <v>0.122</v>
      </c>
      <c r="M3085">
        <v>770.726</v>
      </c>
      <c r="N3085">
        <v>148.65100000000001</v>
      </c>
    </row>
    <row r="3086" spans="1:14" x14ac:dyDescent="0.25">
      <c r="A3086" t="s">
        <v>1600</v>
      </c>
      <c r="B3086" t="s">
        <v>1636</v>
      </c>
      <c r="C3086" t="str">
        <f t="shared" si="192"/>
        <v>21</v>
      </c>
      <c r="D3086" t="str">
        <f t="shared" si="193"/>
        <v>036</v>
      </c>
      <c r="E3086" t="str">
        <f t="shared" si="194"/>
        <v>21036</v>
      </c>
      <c r="F3086" t="str">
        <f t="shared" si="195"/>
        <v>Coyomeapan</v>
      </c>
      <c r="G3086" t="s">
        <v>19</v>
      </c>
      <c r="H3086">
        <v>105</v>
      </c>
      <c r="I3086">
        <v>154</v>
      </c>
      <c r="J3086">
        <v>6.32</v>
      </c>
      <c r="K3086">
        <v>4.117</v>
      </c>
      <c r="L3086">
        <v>-0.58599999999999997</v>
      </c>
      <c r="M3086">
        <v>5.649</v>
      </c>
      <c r="N3086">
        <v>11.821</v>
      </c>
    </row>
    <row r="3087" spans="1:14" hidden="1" x14ac:dyDescent="0.25">
      <c r="A3087" t="s">
        <v>1600</v>
      </c>
      <c r="B3087" t="s">
        <v>1636</v>
      </c>
      <c r="C3087" t="str">
        <f t="shared" si="192"/>
        <v>21</v>
      </c>
      <c r="D3087" t="str">
        <f t="shared" si="193"/>
        <v>036</v>
      </c>
      <c r="E3087" t="str">
        <f t="shared" si="194"/>
        <v>21036</v>
      </c>
      <c r="F3087" t="str">
        <f t="shared" si="195"/>
        <v>Coyomeapan</v>
      </c>
      <c r="G3087" t="s">
        <v>16</v>
      </c>
      <c r="H3087">
        <v>13</v>
      </c>
      <c r="I3087">
        <v>21</v>
      </c>
      <c r="J3087">
        <v>0.63300000000000001</v>
      </c>
      <c r="K3087">
        <v>0.251</v>
      </c>
      <c r="L3087">
        <v>-3.0000000000000001E-3</v>
      </c>
      <c r="M3087">
        <v>0.74099999999999999</v>
      </c>
      <c r="N3087">
        <v>0.62</v>
      </c>
    </row>
    <row r="3088" spans="1:14" x14ac:dyDescent="0.25">
      <c r="A3088" t="s">
        <v>1600</v>
      </c>
      <c r="B3088" t="s">
        <v>1637</v>
      </c>
      <c r="C3088" t="str">
        <f t="shared" si="192"/>
        <v>21</v>
      </c>
      <c r="D3088" t="str">
        <f t="shared" si="193"/>
        <v>037</v>
      </c>
      <c r="E3088" t="str">
        <f t="shared" si="194"/>
        <v>21037</v>
      </c>
      <c r="F3088" t="str">
        <f t="shared" si="195"/>
        <v>Coyotepec</v>
      </c>
      <c r="G3088" t="s">
        <v>19</v>
      </c>
      <c r="H3088">
        <v>83</v>
      </c>
      <c r="I3088">
        <v>129</v>
      </c>
      <c r="J3088">
        <v>5.4269999999999996</v>
      </c>
      <c r="K3088">
        <v>3.472</v>
      </c>
      <c r="L3088">
        <v>0.94299999999999995</v>
      </c>
      <c r="M3088">
        <v>4.8280000000000003</v>
      </c>
      <c r="N3088">
        <v>6.35</v>
      </c>
    </row>
    <row r="3089" spans="1:14" hidden="1" x14ac:dyDescent="0.25">
      <c r="A3089" t="s">
        <v>1600</v>
      </c>
      <c r="B3089" t="s">
        <v>1637</v>
      </c>
      <c r="C3089" t="str">
        <f t="shared" si="192"/>
        <v>21</v>
      </c>
      <c r="D3089" t="str">
        <f t="shared" si="193"/>
        <v>037</v>
      </c>
      <c r="E3089" t="str">
        <f t="shared" si="194"/>
        <v>21037</v>
      </c>
      <c r="F3089" t="str">
        <f t="shared" si="195"/>
        <v>Coyotepec</v>
      </c>
      <c r="G3089" t="s">
        <v>16</v>
      </c>
      <c r="H3089">
        <v>24</v>
      </c>
      <c r="I3089">
        <v>27</v>
      </c>
      <c r="J3089">
        <v>0.51200000000000001</v>
      </c>
      <c r="K3089">
        <v>0.14099999999999999</v>
      </c>
      <c r="L3089">
        <v>1.4E-2</v>
      </c>
      <c r="M3089">
        <v>0.152</v>
      </c>
      <c r="N3089">
        <v>0.498</v>
      </c>
    </row>
    <row r="3090" spans="1:14" x14ac:dyDescent="0.25">
      <c r="A3090" t="s">
        <v>1600</v>
      </c>
      <c r="B3090" t="s">
        <v>1638</v>
      </c>
      <c r="C3090" t="str">
        <f t="shared" si="192"/>
        <v>21</v>
      </c>
      <c r="D3090" t="str">
        <f t="shared" si="193"/>
        <v>038</v>
      </c>
      <c r="E3090" t="str">
        <f t="shared" si="194"/>
        <v>21038</v>
      </c>
      <c r="F3090" t="str">
        <f t="shared" si="195"/>
        <v>Cuapiaxtla de Madero</v>
      </c>
      <c r="G3090" t="s">
        <v>19</v>
      </c>
      <c r="H3090">
        <v>403</v>
      </c>
      <c r="I3090">
        <v>955</v>
      </c>
      <c r="J3090">
        <v>132.01900000000001</v>
      </c>
      <c r="K3090">
        <v>69.141999999999996</v>
      </c>
      <c r="L3090">
        <v>1.1919999999999999</v>
      </c>
      <c r="M3090">
        <v>113.286</v>
      </c>
      <c r="N3090">
        <v>350.13</v>
      </c>
    </row>
    <row r="3091" spans="1:14" hidden="1" x14ac:dyDescent="0.25">
      <c r="A3091" t="s">
        <v>1600</v>
      </c>
      <c r="B3091" t="s">
        <v>1638</v>
      </c>
      <c r="C3091" t="str">
        <f t="shared" si="192"/>
        <v>21</v>
      </c>
      <c r="D3091" t="str">
        <f t="shared" si="193"/>
        <v>038</v>
      </c>
      <c r="E3091" t="str">
        <f t="shared" si="194"/>
        <v>21038</v>
      </c>
      <c r="F3091" t="str">
        <f t="shared" si="195"/>
        <v>Cuapiaxtla de Madero</v>
      </c>
      <c r="G3091" t="s">
        <v>16</v>
      </c>
      <c r="H3091">
        <v>46</v>
      </c>
      <c r="I3091">
        <v>150</v>
      </c>
      <c r="J3091">
        <v>41.75</v>
      </c>
      <c r="K3091">
        <v>8.4540000000000006</v>
      </c>
      <c r="L3091">
        <v>0.11</v>
      </c>
      <c r="M3091">
        <v>25.375</v>
      </c>
      <c r="N3091">
        <v>46.119</v>
      </c>
    </row>
    <row r="3092" spans="1:14" x14ac:dyDescent="0.25">
      <c r="A3092" t="s">
        <v>1600</v>
      </c>
      <c r="B3092" t="s">
        <v>1639</v>
      </c>
      <c r="C3092" t="str">
        <f t="shared" si="192"/>
        <v>21</v>
      </c>
      <c r="D3092" t="str">
        <f t="shared" si="193"/>
        <v>039</v>
      </c>
      <c r="E3092" t="str">
        <f t="shared" si="194"/>
        <v>21039</v>
      </c>
      <c r="F3092" t="str">
        <f t="shared" si="195"/>
        <v>Cuautempan</v>
      </c>
      <c r="G3092" t="s">
        <v>19</v>
      </c>
      <c r="H3092">
        <v>163</v>
      </c>
      <c r="I3092">
        <v>229</v>
      </c>
      <c r="J3092">
        <v>7.7930000000000001</v>
      </c>
      <c r="K3092">
        <v>4.1890000000000001</v>
      </c>
      <c r="L3092">
        <v>0.14000000000000001</v>
      </c>
      <c r="M3092">
        <v>15.368</v>
      </c>
      <c r="N3092">
        <v>15.016999999999999</v>
      </c>
    </row>
    <row r="3093" spans="1:14" hidden="1" x14ac:dyDescent="0.25">
      <c r="A3093" t="s">
        <v>1600</v>
      </c>
      <c r="B3093" t="s">
        <v>1639</v>
      </c>
      <c r="C3093" t="str">
        <f t="shared" si="192"/>
        <v>21</v>
      </c>
      <c r="D3093" t="str">
        <f t="shared" si="193"/>
        <v>039</v>
      </c>
      <c r="E3093" t="str">
        <f t="shared" si="194"/>
        <v>21039</v>
      </c>
      <c r="F3093" t="str">
        <f t="shared" si="195"/>
        <v>Cuautempan</v>
      </c>
      <c r="G3093" t="s">
        <v>16</v>
      </c>
      <c r="H3093">
        <v>13</v>
      </c>
      <c r="I3093">
        <v>19</v>
      </c>
      <c r="J3093">
        <v>2.0209999999999999</v>
      </c>
      <c r="K3093">
        <v>1.081</v>
      </c>
      <c r="L3093">
        <v>8.9999999999999993E-3</v>
      </c>
      <c r="M3093">
        <v>1.446</v>
      </c>
      <c r="N3093">
        <v>2.0219999999999998</v>
      </c>
    </row>
    <row r="3094" spans="1:14" x14ac:dyDescent="0.25">
      <c r="A3094" t="s">
        <v>1600</v>
      </c>
      <c r="B3094" t="s">
        <v>1640</v>
      </c>
      <c r="C3094" t="str">
        <f t="shared" si="192"/>
        <v>21</v>
      </c>
      <c r="D3094" t="str">
        <f t="shared" si="193"/>
        <v>040</v>
      </c>
      <c r="E3094" t="str">
        <f t="shared" si="194"/>
        <v>21040</v>
      </c>
      <c r="F3094" t="str">
        <f t="shared" si="195"/>
        <v>Cuautinchán</v>
      </c>
      <c r="G3094" t="s">
        <v>19</v>
      </c>
      <c r="H3094">
        <v>104</v>
      </c>
      <c r="I3094">
        <v>186</v>
      </c>
      <c r="J3094">
        <v>10.188000000000001</v>
      </c>
      <c r="K3094">
        <v>5.0880000000000001</v>
      </c>
      <c r="L3094">
        <v>0.123</v>
      </c>
      <c r="M3094">
        <v>10.925000000000001</v>
      </c>
      <c r="N3094">
        <v>13.592000000000001</v>
      </c>
    </row>
    <row r="3095" spans="1:14" hidden="1" x14ac:dyDescent="0.25">
      <c r="A3095" t="s">
        <v>1600</v>
      </c>
      <c r="B3095" t="s">
        <v>1640</v>
      </c>
      <c r="C3095" t="str">
        <f t="shared" si="192"/>
        <v>21</v>
      </c>
      <c r="D3095" t="str">
        <f t="shared" si="193"/>
        <v>040</v>
      </c>
      <c r="E3095" t="str">
        <f t="shared" si="194"/>
        <v>21040</v>
      </c>
      <c r="F3095" t="str">
        <f t="shared" si="195"/>
        <v>Cuautinchán</v>
      </c>
      <c r="G3095" t="s">
        <v>16</v>
      </c>
      <c r="H3095">
        <v>20</v>
      </c>
      <c r="I3095">
        <v>44</v>
      </c>
      <c r="J3095">
        <v>2.1779999999999999</v>
      </c>
      <c r="K3095">
        <v>1.052</v>
      </c>
      <c r="L3095">
        <v>2E-3</v>
      </c>
      <c r="M3095">
        <v>1.27</v>
      </c>
      <c r="N3095">
        <v>2.218</v>
      </c>
    </row>
    <row r="3096" spans="1:14" x14ac:dyDescent="0.25">
      <c r="A3096" t="s">
        <v>1600</v>
      </c>
      <c r="B3096" t="s">
        <v>1641</v>
      </c>
      <c r="C3096" t="str">
        <f t="shared" si="192"/>
        <v>21</v>
      </c>
      <c r="D3096" t="str">
        <f t="shared" si="193"/>
        <v>041</v>
      </c>
      <c r="E3096" t="str">
        <f t="shared" si="194"/>
        <v>21041</v>
      </c>
      <c r="F3096" t="str">
        <f t="shared" si="195"/>
        <v>Cuautlancingo</v>
      </c>
      <c r="G3096" t="s">
        <v>19</v>
      </c>
      <c r="H3096">
        <v>2973</v>
      </c>
      <c r="I3096">
        <v>50358</v>
      </c>
      <c r="J3096">
        <v>170900.48699999999</v>
      </c>
      <c r="K3096">
        <v>58036.177000000003</v>
      </c>
      <c r="L3096">
        <v>7621.6970000000001</v>
      </c>
      <c r="M3096">
        <v>34250.377999999997</v>
      </c>
      <c r="N3096">
        <v>196615.302</v>
      </c>
    </row>
    <row r="3097" spans="1:14" hidden="1" x14ac:dyDescent="0.25">
      <c r="A3097" t="s">
        <v>1600</v>
      </c>
      <c r="B3097" t="s">
        <v>1641</v>
      </c>
      <c r="C3097" t="str">
        <f t="shared" si="192"/>
        <v>21</v>
      </c>
      <c r="D3097" t="str">
        <f t="shared" si="193"/>
        <v>041</v>
      </c>
      <c r="E3097" t="str">
        <f t="shared" si="194"/>
        <v>21041</v>
      </c>
      <c r="F3097" t="str">
        <f t="shared" si="195"/>
        <v>Cuautlancingo</v>
      </c>
      <c r="G3097" t="s">
        <v>16</v>
      </c>
      <c r="H3097">
        <v>443</v>
      </c>
      <c r="I3097">
        <v>34714</v>
      </c>
      <c r="J3097">
        <v>163719.592</v>
      </c>
      <c r="K3097">
        <v>55276.118999999999</v>
      </c>
      <c r="L3097">
        <v>7102.2650000000003</v>
      </c>
      <c r="M3097">
        <v>29839.258000000002</v>
      </c>
      <c r="N3097">
        <v>185897.10800000001</v>
      </c>
    </row>
    <row r="3098" spans="1:14" x14ac:dyDescent="0.25">
      <c r="A3098" t="s">
        <v>1600</v>
      </c>
      <c r="B3098" t="s">
        <v>1642</v>
      </c>
      <c r="C3098" t="str">
        <f t="shared" si="192"/>
        <v>21</v>
      </c>
      <c r="D3098" t="str">
        <f t="shared" si="193"/>
        <v>042</v>
      </c>
      <c r="E3098" t="str">
        <f t="shared" si="194"/>
        <v>21042</v>
      </c>
      <c r="F3098" t="str">
        <f t="shared" si="195"/>
        <v>Cuayuca de Andrade</v>
      </c>
      <c r="G3098" t="s">
        <v>19</v>
      </c>
      <c r="H3098">
        <v>57</v>
      </c>
      <c r="I3098">
        <v>73</v>
      </c>
      <c r="J3098">
        <v>3.1989999999999998</v>
      </c>
      <c r="K3098">
        <v>1.411</v>
      </c>
      <c r="L3098">
        <v>5.8999999999999997E-2</v>
      </c>
      <c r="M3098">
        <v>2.59</v>
      </c>
      <c r="N3098">
        <v>5.8230000000000004</v>
      </c>
    </row>
    <row r="3099" spans="1:14" hidden="1" x14ac:dyDescent="0.25">
      <c r="A3099" t="s">
        <v>1600</v>
      </c>
      <c r="B3099" t="s">
        <v>1642</v>
      </c>
      <c r="C3099" t="str">
        <f t="shared" si="192"/>
        <v>21</v>
      </c>
      <c r="D3099" t="str">
        <f t="shared" si="193"/>
        <v>042</v>
      </c>
      <c r="E3099" t="str">
        <f t="shared" si="194"/>
        <v>21042</v>
      </c>
      <c r="F3099" t="str">
        <f t="shared" si="195"/>
        <v>Cuayuca de Andrade</v>
      </c>
      <c r="G3099" t="s">
        <v>16</v>
      </c>
      <c r="H3099">
        <v>6</v>
      </c>
      <c r="I3099">
        <v>12</v>
      </c>
      <c r="J3099">
        <v>1.028</v>
      </c>
      <c r="K3099">
        <v>0.25600000000000001</v>
      </c>
      <c r="L3099">
        <v>2.7E-2</v>
      </c>
      <c r="M3099">
        <v>0.54600000000000004</v>
      </c>
      <c r="N3099">
        <v>1.028</v>
      </c>
    </row>
    <row r="3100" spans="1:14" x14ac:dyDescent="0.25">
      <c r="A3100" t="s">
        <v>1600</v>
      </c>
      <c r="B3100" t="s">
        <v>1643</v>
      </c>
      <c r="C3100" t="str">
        <f t="shared" si="192"/>
        <v>21</v>
      </c>
      <c r="D3100" t="str">
        <f t="shared" si="193"/>
        <v>043</v>
      </c>
      <c r="E3100" t="str">
        <f t="shared" si="194"/>
        <v>21043</v>
      </c>
      <c r="F3100" t="str">
        <f t="shared" si="195"/>
        <v>Cuetzalan del Progreso</v>
      </c>
      <c r="G3100" t="s">
        <v>19</v>
      </c>
      <c r="H3100">
        <v>1168</v>
      </c>
      <c r="I3100">
        <v>2647</v>
      </c>
      <c r="J3100">
        <v>175.44499999999999</v>
      </c>
      <c r="K3100">
        <v>94.81</v>
      </c>
      <c r="L3100">
        <v>2.855</v>
      </c>
      <c r="M3100">
        <v>192.48599999999999</v>
      </c>
      <c r="N3100">
        <v>257.47300000000001</v>
      </c>
    </row>
    <row r="3101" spans="1:14" hidden="1" x14ac:dyDescent="0.25">
      <c r="A3101" t="s">
        <v>1600</v>
      </c>
      <c r="B3101" t="s">
        <v>1643</v>
      </c>
      <c r="C3101" t="str">
        <f t="shared" si="192"/>
        <v>21</v>
      </c>
      <c r="D3101" t="str">
        <f t="shared" si="193"/>
        <v>043</v>
      </c>
      <c r="E3101" t="str">
        <f t="shared" si="194"/>
        <v>21043</v>
      </c>
      <c r="F3101" t="str">
        <f t="shared" si="195"/>
        <v>Cuetzalan del Progreso</v>
      </c>
      <c r="G3101" t="s">
        <v>16</v>
      </c>
      <c r="H3101">
        <v>331</v>
      </c>
      <c r="I3101">
        <v>674</v>
      </c>
      <c r="J3101">
        <v>18.573</v>
      </c>
      <c r="K3101">
        <v>9.4619999999999997</v>
      </c>
      <c r="L3101">
        <v>0.14499999999999999</v>
      </c>
      <c r="M3101">
        <v>8.4260000000000002</v>
      </c>
      <c r="N3101">
        <v>18.27</v>
      </c>
    </row>
    <row r="3102" spans="1:14" x14ac:dyDescent="0.25">
      <c r="A3102" t="s">
        <v>1600</v>
      </c>
      <c r="B3102" t="s">
        <v>1644</v>
      </c>
      <c r="C3102" t="str">
        <f t="shared" si="192"/>
        <v>21</v>
      </c>
      <c r="D3102" t="str">
        <f t="shared" si="193"/>
        <v>044</v>
      </c>
      <c r="E3102" t="str">
        <f t="shared" si="194"/>
        <v>21044</v>
      </c>
      <c r="F3102" t="str">
        <f t="shared" si="195"/>
        <v>Cuyoaco</v>
      </c>
      <c r="G3102" t="s">
        <v>19</v>
      </c>
      <c r="H3102">
        <v>289</v>
      </c>
      <c r="I3102">
        <v>689</v>
      </c>
      <c r="J3102">
        <v>49.692</v>
      </c>
      <c r="K3102">
        <v>31.420999999999999</v>
      </c>
      <c r="L3102">
        <v>3.7509999999999999</v>
      </c>
      <c r="M3102">
        <v>70.251000000000005</v>
      </c>
      <c r="N3102">
        <v>215.71100000000001</v>
      </c>
    </row>
    <row r="3103" spans="1:14" hidden="1" x14ac:dyDescent="0.25">
      <c r="A3103" t="s">
        <v>1600</v>
      </c>
      <c r="B3103" t="s">
        <v>1644</v>
      </c>
      <c r="C3103" t="str">
        <f t="shared" si="192"/>
        <v>21</v>
      </c>
      <c r="D3103" t="str">
        <f t="shared" si="193"/>
        <v>044</v>
      </c>
      <c r="E3103" t="str">
        <f t="shared" si="194"/>
        <v>21044</v>
      </c>
      <c r="F3103" t="str">
        <f t="shared" si="195"/>
        <v>Cuyoaco</v>
      </c>
      <c r="G3103" t="s">
        <v>16</v>
      </c>
      <c r="H3103">
        <v>35</v>
      </c>
      <c r="I3103">
        <v>64</v>
      </c>
      <c r="J3103">
        <v>3.9729999999999999</v>
      </c>
      <c r="K3103">
        <v>1.4770000000000001</v>
      </c>
      <c r="L3103">
        <v>0.16200000000000001</v>
      </c>
      <c r="M3103">
        <v>4.3810000000000002</v>
      </c>
      <c r="N3103">
        <v>3.8929999999999998</v>
      </c>
    </row>
    <row r="3104" spans="1:14" x14ac:dyDescent="0.25">
      <c r="A3104" t="s">
        <v>1600</v>
      </c>
      <c r="B3104" t="s">
        <v>1645</v>
      </c>
      <c r="C3104" t="str">
        <f t="shared" si="192"/>
        <v>21</v>
      </c>
      <c r="D3104" t="str">
        <f t="shared" si="193"/>
        <v>045</v>
      </c>
      <c r="E3104" t="str">
        <f t="shared" si="194"/>
        <v>21045</v>
      </c>
      <c r="F3104" t="str">
        <f t="shared" si="195"/>
        <v>Chalchicomula de Sesma</v>
      </c>
      <c r="G3104" t="s">
        <v>19</v>
      </c>
      <c r="H3104">
        <v>1777</v>
      </c>
      <c r="I3104">
        <v>3982</v>
      </c>
      <c r="J3104">
        <v>540.39499999999998</v>
      </c>
      <c r="K3104">
        <v>320.83</v>
      </c>
      <c r="L3104">
        <v>17.574000000000002</v>
      </c>
      <c r="M3104">
        <v>446.86799999999999</v>
      </c>
      <c r="N3104">
        <v>1143.0260000000001</v>
      </c>
    </row>
    <row r="3105" spans="1:14" hidden="1" x14ac:dyDescent="0.25">
      <c r="A3105" t="s">
        <v>1600</v>
      </c>
      <c r="B3105" t="s">
        <v>1645</v>
      </c>
      <c r="C3105" t="str">
        <f t="shared" si="192"/>
        <v>21</v>
      </c>
      <c r="D3105" t="str">
        <f t="shared" si="193"/>
        <v>045</v>
      </c>
      <c r="E3105" t="str">
        <f t="shared" si="194"/>
        <v>21045</v>
      </c>
      <c r="F3105" t="str">
        <f t="shared" si="195"/>
        <v>Chalchicomula de Sesma</v>
      </c>
      <c r="G3105" t="s">
        <v>16</v>
      </c>
      <c r="H3105">
        <v>234</v>
      </c>
      <c r="I3105">
        <v>694</v>
      </c>
      <c r="J3105">
        <v>161.482</v>
      </c>
      <c r="K3105">
        <v>49.152999999999999</v>
      </c>
      <c r="L3105">
        <v>8.2360000000000007</v>
      </c>
      <c r="M3105">
        <v>161.32400000000001</v>
      </c>
      <c r="N3105">
        <v>179.98699999999999</v>
      </c>
    </row>
    <row r="3106" spans="1:14" x14ac:dyDescent="0.25">
      <c r="A3106" t="s">
        <v>1600</v>
      </c>
      <c r="B3106" t="s">
        <v>1646</v>
      </c>
      <c r="C3106" t="str">
        <f t="shared" si="192"/>
        <v>21</v>
      </c>
      <c r="D3106" t="str">
        <f t="shared" si="193"/>
        <v>046</v>
      </c>
      <c r="E3106" t="str">
        <f t="shared" si="194"/>
        <v>21046</v>
      </c>
      <c r="F3106" t="str">
        <f t="shared" si="195"/>
        <v>Chapulco</v>
      </c>
      <c r="G3106" t="s">
        <v>19</v>
      </c>
      <c r="H3106">
        <v>380</v>
      </c>
      <c r="I3106">
        <v>1061</v>
      </c>
      <c r="J3106">
        <v>58.087000000000003</v>
      </c>
      <c r="K3106">
        <v>36.878999999999998</v>
      </c>
      <c r="L3106">
        <v>0.44400000000000001</v>
      </c>
      <c r="M3106">
        <v>46.744</v>
      </c>
      <c r="N3106">
        <v>101.098</v>
      </c>
    </row>
    <row r="3107" spans="1:14" hidden="1" x14ac:dyDescent="0.25">
      <c r="A3107" t="s">
        <v>1600</v>
      </c>
      <c r="B3107" t="s">
        <v>1646</v>
      </c>
      <c r="C3107" t="str">
        <f t="shared" si="192"/>
        <v>21</v>
      </c>
      <c r="D3107" t="str">
        <f t="shared" si="193"/>
        <v>046</v>
      </c>
      <c r="E3107" t="str">
        <f t="shared" si="194"/>
        <v>21046</v>
      </c>
      <c r="F3107" t="str">
        <f t="shared" si="195"/>
        <v>Chapulco</v>
      </c>
      <c r="G3107" t="s">
        <v>16</v>
      </c>
      <c r="H3107">
        <v>155</v>
      </c>
      <c r="I3107">
        <v>533</v>
      </c>
      <c r="J3107">
        <v>28.847999999999999</v>
      </c>
      <c r="K3107">
        <v>16.263999999999999</v>
      </c>
      <c r="L3107">
        <v>0.20399999999999999</v>
      </c>
      <c r="M3107">
        <v>8.3859999999999992</v>
      </c>
      <c r="N3107">
        <v>28.754000000000001</v>
      </c>
    </row>
    <row r="3108" spans="1:14" x14ac:dyDescent="0.25">
      <c r="A3108" t="s">
        <v>1600</v>
      </c>
      <c r="B3108" t="s">
        <v>1647</v>
      </c>
      <c r="C3108" t="str">
        <f t="shared" si="192"/>
        <v>21</v>
      </c>
      <c r="D3108" t="str">
        <f t="shared" si="193"/>
        <v>047</v>
      </c>
      <c r="E3108" t="str">
        <f t="shared" si="194"/>
        <v>21047</v>
      </c>
      <c r="F3108" t="str">
        <f t="shared" si="195"/>
        <v>Chiautla</v>
      </c>
      <c r="G3108" t="s">
        <v>19</v>
      </c>
      <c r="H3108">
        <v>1013</v>
      </c>
      <c r="I3108">
        <v>1788</v>
      </c>
      <c r="J3108">
        <v>130.084</v>
      </c>
      <c r="K3108">
        <v>75.331000000000003</v>
      </c>
      <c r="L3108">
        <v>11.083</v>
      </c>
      <c r="M3108">
        <v>112.64700000000001</v>
      </c>
      <c r="N3108">
        <v>237.50700000000001</v>
      </c>
    </row>
    <row r="3109" spans="1:14" hidden="1" x14ac:dyDescent="0.25">
      <c r="A3109" t="s">
        <v>1600</v>
      </c>
      <c r="B3109" t="s">
        <v>1647</v>
      </c>
      <c r="C3109" t="str">
        <f t="shared" si="192"/>
        <v>21</v>
      </c>
      <c r="D3109" t="str">
        <f t="shared" si="193"/>
        <v>047</v>
      </c>
      <c r="E3109" t="str">
        <f t="shared" si="194"/>
        <v>21047</v>
      </c>
      <c r="F3109" t="str">
        <f t="shared" si="195"/>
        <v>Chiautla</v>
      </c>
      <c r="G3109" t="s">
        <v>16</v>
      </c>
      <c r="H3109">
        <v>104</v>
      </c>
      <c r="I3109">
        <v>203</v>
      </c>
      <c r="J3109">
        <v>16.39</v>
      </c>
      <c r="K3109">
        <v>7.8840000000000003</v>
      </c>
      <c r="L3109">
        <v>0.58499999999999996</v>
      </c>
      <c r="M3109">
        <v>7.0529999999999999</v>
      </c>
      <c r="N3109">
        <v>15.75</v>
      </c>
    </row>
    <row r="3110" spans="1:14" x14ac:dyDescent="0.25">
      <c r="A3110" t="s">
        <v>1600</v>
      </c>
      <c r="B3110" t="s">
        <v>1648</v>
      </c>
      <c r="C3110" t="str">
        <f t="shared" si="192"/>
        <v>21</v>
      </c>
      <c r="D3110" t="str">
        <f t="shared" si="193"/>
        <v>048</v>
      </c>
      <c r="E3110" t="str">
        <f t="shared" si="194"/>
        <v>21048</v>
      </c>
      <c r="F3110" t="str">
        <f t="shared" si="195"/>
        <v>Chiautzingo</v>
      </c>
      <c r="G3110" t="s">
        <v>19</v>
      </c>
      <c r="H3110">
        <v>641</v>
      </c>
      <c r="I3110">
        <v>1083</v>
      </c>
      <c r="J3110">
        <v>52.271000000000001</v>
      </c>
      <c r="K3110">
        <v>32.923999999999999</v>
      </c>
      <c r="L3110">
        <v>0.58099999999999996</v>
      </c>
      <c r="M3110">
        <v>35.140999999999998</v>
      </c>
      <c r="N3110">
        <v>83.010999999999996</v>
      </c>
    </row>
    <row r="3111" spans="1:14" hidden="1" x14ac:dyDescent="0.25">
      <c r="A3111" t="s">
        <v>1600</v>
      </c>
      <c r="B3111" t="s">
        <v>1648</v>
      </c>
      <c r="C3111" t="str">
        <f t="shared" si="192"/>
        <v>21</v>
      </c>
      <c r="D3111" t="str">
        <f t="shared" si="193"/>
        <v>048</v>
      </c>
      <c r="E3111" t="str">
        <f t="shared" si="194"/>
        <v>21048</v>
      </c>
      <c r="F3111" t="str">
        <f t="shared" si="195"/>
        <v>Chiautzingo</v>
      </c>
      <c r="G3111" t="s">
        <v>16</v>
      </c>
      <c r="H3111">
        <v>99</v>
      </c>
      <c r="I3111">
        <v>220</v>
      </c>
      <c r="J3111">
        <v>18.658999999999999</v>
      </c>
      <c r="K3111">
        <v>8.2859999999999996</v>
      </c>
      <c r="L3111">
        <v>2.5000000000000001E-2</v>
      </c>
      <c r="M3111">
        <v>6.7789999999999999</v>
      </c>
      <c r="N3111">
        <v>18.588000000000001</v>
      </c>
    </row>
    <row r="3112" spans="1:14" x14ac:dyDescent="0.25">
      <c r="A3112" t="s">
        <v>1600</v>
      </c>
      <c r="B3112" t="s">
        <v>1649</v>
      </c>
      <c r="C3112" t="str">
        <f t="shared" si="192"/>
        <v>21</v>
      </c>
      <c r="D3112" t="str">
        <f t="shared" si="193"/>
        <v>049</v>
      </c>
      <c r="E3112" t="str">
        <f t="shared" si="194"/>
        <v>21049</v>
      </c>
      <c r="F3112" t="str">
        <f t="shared" si="195"/>
        <v>Chiconcuautla</v>
      </c>
      <c r="G3112" t="s">
        <v>19</v>
      </c>
      <c r="H3112">
        <v>143</v>
      </c>
      <c r="I3112">
        <v>263</v>
      </c>
      <c r="J3112">
        <v>3.9169999999999998</v>
      </c>
      <c r="K3112">
        <v>1.698</v>
      </c>
      <c r="L3112">
        <v>0.10299999999999999</v>
      </c>
      <c r="M3112">
        <v>10.166</v>
      </c>
      <c r="N3112">
        <v>11.134</v>
      </c>
    </row>
    <row r="3113" spans="1:14" hidden="1" x14ac:dyDescent="0.25">
      <c r="A3113" t="s">
        <v>1600</v>
      </c>
      <c r="B3113" t="s">
        <v>1649</v>
      </c>
      <c r="C3113" t="str">
        <f t="shared" si="192"/>
        <v>21</v>
      </c>
      <c r="D3113" t="str">
        <f t="shared" si="193"/>
        <v>049</v>
      </c>
      <c r="E3113" t="str">
        <f t="shared" si="194"/>
        <v>21049</v>
      </c>
      <c r="F3113" t="str">
        <f t="shared" si="195"/>
        <v>Chiconcuautla</v>
      </c>
      <c r="G3113" t="s">
        <v>16</v>
      </c>
      <c r="H3113">
        <v>21</v>
      </c>
      <c r="I3113">
        <v>32</v>
      </c>
      <c r="J3113">
        <v>1.1850000000000001</v>
      </c>
      <c r="K3113">
        <v>0.55600000000000005</v>
      </c>
      <c r="L3113">
        <v>2.5000000000000001E-2</v>
      </c>
      <c r="M3113">
        <v>1.137</v>
      </c>
      <c r="N3113">
        <v>1.167</v>
      </c>
    </row>
    <row r="3114" spans="1:14" x14ac:dyDescent="0.25">
      <c r="A3114" t="s">
        <v>1600</v>
      </c>
      <c r="B3114" t="s">
        <v>1650</v>
      </c>
      <c r="C3114" t="str">
        <f t="shared" si="192"/>
        <v>21</v>
      </c>
      <c r="D3114" t="str">
        <f t="shared" si="193"/>
        <v>050</v>
      </c>
      <c r="E3114" t="str">
        <f t="shared" si="194"/>
        <v>21050</v>
      </c>
      <c r="F3114" t="str">
        <f t="shared" si="195"/>
        <v>Chichiquila</v>
      </c>
      <c r="G3114" t="s">
        <v>19</v>
      </c>
      <c r="H3114">
        <v>130</v>
      </c>
      <c r="I3114">
        <v>200</v>
      </c>
      <c r="J3114">
        <v>7.1349999999999998</v>
      </c>
      <c r="K3114">
        <v>4.3860000000000001</v>
      </c>
      <c r="L3114">
        <v>1.2E-2</v>
      </c>
      <c r="M3114">
        <v>2.4809999999999999</v>
      </c>
      <c r="N3114">
        <v>16.212</v>
      </c>
    </row>
    <row r="3115" spans="1:14" hidden="1" x14ac:dyDescent="0.25">
      <c r="A3115" t="s">
        <v>1600</v>
      </c>
      <c r="B3115" t="s">
        <v>1650</v>
      </c>
      <c r="C3115" t="str">
        <f t="shared" si="192"/>
        <v>21</v>
      </c>
      <c r="D3115" t="str">
        <f t="shared" si="193"/>
        <v>050</v>
      </c>
      <c r="E3115" t="str">
        <f t="shared" si="194"/>
        <v>21050</v>
      </c>
      <c r="F3115" t="str">
        <f t="shared" si="195"/>
        <v>Chichiquila</v>
      </c>
      <c r="G3115" t="s">
        <v>16</v>
      </c>
      <c r="H3115">
        <v>10</v>
      </c>
      <c r="I3115">
        <v>15</v>
      </c>
      <c r="J3115">
        <v>1.4410000000000001</v>
      </c>
      <c r="K3115">
        <v>0.56699999999999995</v>
      </c>
      <c r="L3115">
        <v>0.01</v>
      </c>
      <c r="M3115">
        <v>0.53100000000000003</v>
      </c>
      <c r="N3115">
        <v>1.3839999999999999</v>
      </c>
    </row>
    <row r="3116" spans="1:14" x14ac:dyDescent="0.25">
      <c r="A3116" t="s">
        <v>1600</v>
      </c>
      <c r="B3116" t="s">
        <v>1651</v>
      </c>
      <c r="C3116" t="str">
        <f t="shared" si="192"/>
        <v>21</v>
      </c>
      <c r="D3116" t="str">
        <f t="shared" si="193"/>
        <v>051</v>
      </c>
      <c r="E3116" t="str">
        <f t="shared" si="194"/>
        <v>21051</v>
      </c>
      <c r="F3116" t="str">
        <f t="shared" si="195"/>
        <v>Chietla</v>
      </c>
      <c r="G3116" t="s">
        <v>19</v>
      </c>
      <c r="H3116">
        <v>1497</v>
      </c>
      <c r="I3116">
        <v>3669</v>
      </c>
      <c r="J3116">
        <v>1538.037</v>
      </c>
      <c r="K3116">
        <v>419.61</v>
      </c>
      <c r="L3116">
        <v>100.10899999999999</v>
      </c>
      <c r="M3116">
        <v>2120.002</v>
      </c>
      <c r="N3116">
        <v>2014.3009999999999</v>
      </c>
    </row>
    <row r="3117" spans="1:14" hidden="1" x14ac:dyDescent="0.25">
      <c r="A3117" t="s">
        <v>1600</v>
      </c>
      <c r="B3117" t="s">
        <v>1651</v>
      </c>
      <c r="C3117" t="str">
        <f t="shared" si="192"/>
        <v>21</v>
      </c>
      <c r="D3117" t="str">
        <f t="shared" si="193"/>
        <v>051</v>
      </c>
      <c r="E3117" t="str">
        <f t="shared" si="194"/>
        <v>21051</v>
      </c>
      <c r="F3117" t="str">
        <f t="shared" si="195"/>
        <v>Chietla</v>
      </c>
      <c r="G3117" t="s">
        <v>16</v>
      </c>
      <c r="H3117">
        <v>153</v>
      </c>
      <c r="I3117">
        <v>1449</v>
      </c>
      <c r="J3117">
        <v>1414.037</v>
      </c>
      <c r="K3117">
        <v>343.30200000000002</v>
      </c>
      <c r="L3117">
        <v>91.715000000000003</v>
      </c>
      <c r="M3117">
        <v>2029.431</v>
      </c>
      <c r="N3117">
        <v>1800.6990000000001</v>
      </c>
    </row>
    <row r="3118" spans="1:14" x14ac:dyDescent="0.25">
      <c r="A3118" t="s">
        <v>1600</v>
      </c>
      <c r="B3118" t="s">
        <v>1652</v>
      </c>
      <c r="C3118" t="str">
        <f t="shared" si="192"/>
        <v>21</v>
      </c>
      <c r="D3118" t="str">
        <f t="shared" si="193"/>
        <v>052</v>
      </c>
      <c r="E3118" t="str">
        <f t="shared" si="194"/>
        <v>21052</v>
      </c>
      <c r="F3118" t="str">
        <f t="shared" si="195"/>
        <v>Chigmecatitlán</v>
      </c>
      <c r="G3118" t="s">
        <v>19</v>
      </c>
      <c r="H3118">
        <v>348</v>
      </c>
      <c r="I3118">
        <v>536</v>
      </c>
      <c r="J3118">
        <v>3.88</v>
      </c>
      <c r="K3118">
        <v>1.605</v>
      </c>
      <c r="L3118">
        <v>0.14000000000000001</v>
      </c>
      <c r="M3118">
        <v>1.9159999999999999</v>
      </c>
      <c r="N3118">
        <v>7.0709999999999997</v>
      </c>
    </row>
    <row r="3119" spans="1:14" hidden="1" x14ac:dyDescent="0.25">
      <c r="A3119" t="s">
        <v>1600</v>
      </c>
      <c r="B3119" t="s">
        <v>1652</v>
      </c>
      <c r="C3119" t="str">
        <f t="shared" si="192"/>
        <v>21</v>
      </c>
      <c r="D3119" t="str">
        <f t="shared" si="193"/>
        <v>052</v>
      </c>
      <c r="E3119" t="str">
        <f t="shared" si="194"/>
        <v>21052</v>
      </c>
      <c r="F3119" t="str">
        <f t="shared" si="195"/>
        <v>Chigmecatitlán</v>
      </c>
      <c r="G3119" t="s">
        <v>16</v>
      </c>
      <c r="H3119">
        <v>294</v>
      </c>
      <c r="I3119">
        <v>453</v>
      </c>
      <c r="J3119">
        <v>2.7530000000000001</v>
      </c>
      <c r="K3119">
        <v>0.89</v>
      </c>
      <c r="L3119">
        <v>0.11799999999999999</v>
      </c>
      <c r="M3119">
        <v>0.77800000000000002</v>
      </c>
      <c r="N3119">
        <v>2.7509999999999999</v>
      </c>
    </row>
    <row r="3120" spans="1:14" x14ac:dyDescent="0.25">
      <c r="A3120" t="s">
        <v>1600</v>
      </c>
      <c r="B3120" t="s">
        <v>1653</v>
      </c>
      <c r="C3120" t="str">
        <f t="shared" si="192"/>
        <v>21</v>
      </c>
      <c r="D3120" t="str">
        <f t="shared" si="193"/>
        <v>053</v>
      </c>
      <c r="E3120" t="str">
        <f t="shared" si="194"/>
        <v>21053</v>
      </c>
      <c r="F3120" t="str">
        <f t="shared" si="195"/>
        <v>Chignahuapan</v>
      </c>
      <c r="G3120" t="s">
        <v>19</v>
      </c>
      <c r="H3120">
        <v>2202</v>
      </c>
      <c r="I3120">
        <v>5146</v>
      </c>
      <c r="J3120">
        <v>516.21699999999998</v>
      </c>
      <c r="K3120">
        <v>259.81400000000002</v>
      </c>
      <c r="L3120">
        <v>9.6709999999999994</v>
      </c>
      <c r="M3120">
        <v>393.36799999999999</v>
      </c>
      <c r="N3120">
        <v>936.654</v>
      </c>
    </row>
    <row r="3121" spans="1:14" hidden="1" x14ac:dyDescent="0.25">
      <c r="A3121" t="s">
        <v>1600</v>
      </c>
      <c r="B3121" t="s">
        <v>1653</v>
      </c>
      <c r="C3121" t="str">
        <f t="shared" si="192"/>
        <v>21</v>
      </c>
      <c r="D3121" t="str">
        <f t="shared" si="193"/>
        <v>053</v>
      </c>
      <c r="E3121" t="str">
        <f t="shared" si="194"/>
        <v>21053</v>
      </c>
      <c r="F3121" t="str">
        <f t="shared" si="195"/>
        <v>Chignahuapan</v>
      </c>
      <c r="G3121" t="s">
        <v>16</v>
      </c>
      <c r="H3121">
        <v>369</v>
      </c>
      <c r="I3121">
        <v>1080</v>
      </c>
      <c r="J3121">
        <v>129.697</v>
      </c>
      <c r="K3121">
        <v>51.962000000000003</v>
      </c>
      <c r="L3121">
        <v>0.247</v>
      </c>
      <c r="M3121">
        <v>49.558</v>
      </c>
      <c r="N3121">
        <v>126.699</v>
      </c>
    </row>
    <row r="3122" spans="1:14" x14ac:dyDescent="0.25">
      <c r="A3122" t="s">
        <v>1600</v>
      </c>
      <c r="B3122" t="s">
        <v>1654</v>
      </c>
      <c r="C3122" t="str">
        <f t="shared" si="192"/>
        <v>21</v>
      </c>
      <c r="D3122" t="str">
        <f t="shared" si="193"/>
        <v>054</v>
      </c>
      <c r="E3122" t="str">
        <f t="shared" si="194"/>
        <v>21054</v>
      </c>
      <c r="F3122" t="str">
        <f t="shared" si="195"/>
        <v>Chignautla</v>
      </c>
      <c r="G3122" t="s">
        <v>19</v>
      </c>
      <c r="H3122">
        <v>678</v>
      </c>
      <c r="I3122">
        <v>2236</v>
      </c>
      <c r="J3122">
        <v>201.75800000000001</v>
      </c>
      <c r="K3122">
        <v>98.757999999999996</v>
      </c>
      <c r="L3122">
        <v>0.81699999999999995</v>
      </c>
      <c r="M3122">
        <v>60.688000000000002</v>
      </c>
      <c r="N3122">
        <v>229.721</v>
      </c>
    </row>
    <row r="3123" spans="1:14" hidden="1" x14ac:dyDescent="0.25">
      <c r="A3123" t="s">
        <v>1600</v>
      </c>
      <c r="B3123" t="s">
        <v>1654</v>
      </c>
      <c r="C3123" t="str">
        <f t="shared" si="192"/>
        <v>21</v>
      </c>
      <c r="D3123" t="str">
        <f t="shared" si="193"/>
        <v>054</v>
      </c>
      <c r="E3123" t="str">
        <f t="shared" si="194"/>
        <v>21054</v>
      </c>
      <c r="F3123" t="str">
        <f t="shared" si="195"/>
        <v>Chignautla</v>
      </c>
      <c r="G3123" t="s">
        <v>16</v>
      </c>
      <c r="H3123">
        <v>160</v>
      </c>
      <c r="I3123">
        <v>1263</v>
      </c>
      <c r="J3123">
        <v>147.089</v>
      </c>
      <c r="K3123">
        <v>70.289000000000001</v>
      </c>
      <c r="L3123">
        <v>0.49199999999999999</v>
      </c>
      <c r="M3123">
        <v>21.334</v>
      </c>
      <c r="N3123">
        <v>145.185</v>
      </c>
    </row>
    <row r="3124" spans="1:14" x14ac:dyDescent="0.25">
      <c r="A3124" t="s">
        <v>1600</v>
      </c>
      <c r="B3124" t="s">
        <v>1655</v>
      </c>
      <c r="C3124" t="str">
        <f t="shared" si="192"/>
        <v>21</v>
      </c>
      <c r="D3124" t="str">
        <f t="shared" si="193"/>
        <v>055</v>
      </c>
      <c r="E3124" t="str">
        <f t="shared" si="194"/>
        <v>21055</v>
      </c>
      <c r="F3124" t="str">
        <f t="shared" si="195"/>
        <v>Chila</v>
      </c>
      <c r="G3124" t="s">
        <v>19</v>
      </c>
      <c r="H3124">
        <v>145</v>
      </c>
      <c r="I3124">
        <v>266</v>
      </c>
      <c r="J3124">
        <v>9.8049999999999997</v>
      </c>
      <c r="K3124">
        <v>5.3540000000000001</v>
      </c>
      <c r="L3124">
        <v>1.764</v>
      </c>
      <c r="M3124">
        <v>8.6460000000000008</v>
      </c>
      <c r="N3124">
        <v>13.183</v>
      </c>
    </row>
    <row r="3125" spans="1:14" hidden="1" x14ac:dyDescent="0.25">
      <c r="A3125" t="s">
        <v>1600</v>
      </c>
      <c r="B3125" t="s">
        <v>1655</v>
      </c>
      <c r="C3125" t="str">
        <f t="shared" si="192"/>
        <v>21</v>
      </c>
      <c r="D3125" t="str">
        <f t="shared" si="193"/>
        <v>055</v>
      </c>
      <c r="E3125" t="str">
        <f t="shared" si="194"/>
        <v>21055</v>
      </c>
      <c r="F3125" t="str">
        <f t="shared" si="195"/>
        <v>Chila</v>
      </c>
      <c r="G3125" t="s">
        <v>16</v>
      </c>
      <c r="H3125">
        <v>49</v>
      </c>
      <c r="I3125">
        <v>87</v>
      </c>
      <c r="J3125">
        <v>3.601</v>
      </c>
      <c r="K3125">
        <v>1.1140000000000001</v>
      </c>
      <c r="L3125">
        <v>7.5999999999999998E-2</v>
      </c>
      <c r="M3125">
        <v>1.33</v>
      </c>
      <c r="N3125">
        <v>3.5270000000000001</v>
      </c>
    </row>
    <row r="3126" spans="1:14" x14ac:dyDescent="0.25">
      <c r="A3126" t="s">
        <v>1600</v>
      </c>
      <c r="B3126" t="s">
        <v>1656</v>
      </c>
      <c r="C3126" t="str">
        <f t="shared" si="192"/>
        <v>21</v>
      </c>
      <c r="D3126" t="str">
        <f t="shared" si="193"/>
        <v>056</v>
      </c>
      <c r="E3126" t="str">
        <f t="shared" si="194"/>
        <v>21056</v>
      </c>
      <c r="F3126" t="str">
        <f t="shared" si="195"/>
        <v>Chila de la Sal</v>
      </c>
      <c r="G3126" t="s">
        <v>19</v>
      </c>
      <c r="H3126">
        <v>70</v>
      </c>
      <c r="I3126">
        <v>114</v>
      </c>
      <c r="J3126">
        <v>1.8640000000000001</v>
      </c>
      <c r="K3126">
        <v>-0.109</v>
      </c>
      <c r="L3126">
        <v>0.14899999999999999</v>
      </c>
      <c r="M3126">
        <v>2.202</v>
      </c>
      <c r="N3126">
        <v>9.9130000000000003</v>
      </c>
    </row>
    <row r="3127" spans="1:14" hidden="1" x14ac:dyDescent="0.25">
      <c r="A3127" t="s">
        <v>1600</v>
      </c>
      <c r="B3127" t="s">
        <v>1656</v>
      </c>
      <c r="C3127" t="str">
        <f t="shared" si="192"/>
        <v>21</v>
      </c>
      <c r="D3127" t="str">
        <f t="shared" si="193"/>
        <v>056</v>
      </c>
      <c r="E3127" t="str">
        <f t="shared" si="194"/>
        <v>21056</v>
      </c>
      <c r="F3127" t="str">
        <f t="shared" si="195"/>
        <v>Chila de la Sal</v>
      </c>
      <c r="G3127" t="s">
        <v>16</v>
      </c>
      <c r="H3127">
        <v>5</v>
      </c>
      <c r="I3127">
        <v>8</v>
      </c>
      <c r="J3127">
        <v>0.51400000000000001</v>
      </c>
      <c r="K3127">
        <v>0.20399999999999999</v>
      </c>
      <c r="L3127">
        <v>0</v>
      </c>
      <c r="M3127">
        <v>0.10100000000000001</v>
      </c>
      <c r="N3127">
        <v>0.51400000000000001</v>
      </c>
    </row>
    <row r="3128" spans="1:14" x14ac:dyDescent="0.25">
      <c r="A3128" t="s">
        <v>1600</v>
      </c>
      <c r="B3128" t="s">
        <v>1657</v>
      </c>
      <c r="C3128" t="str">
        <f t="shared" si="192"/>
        <v>21</v>
      </c>
      <c r="D3128" t="str">
        <f t="shared" si="193"/>
        <v>057</v>
      </c>
      <c r="E3128" t="str">
        <f t="shared" si="194"/>
        <v>21057</v>
      </c>
      <c r="F3128" t="str">
        <f t="shared" si="195"/>
        <v>Honey</v>
      </c>
      <c r="G3128" t="s">
        <v>19</v>
      </c>
      <c r="H3128">
        <v>114</v>
      </c>
      <c r="I3128">
        <v>230</v>
      </c>
      <c r="J3128">
        <v>36.021000000000001</v>
      </c>
      <c r="K3128">
        <v>12.667</v>
      </c>
      <c r="L3128">
        <v>1.9710000000000001</v>
      </c>
      <c r="M3128">
        <v>25.759</v>
      </c>
      <c r="N3128">
        <v>43.7</v>
      </c>
    </row>
    <row r="3129" spans="1:14" hidden="1" x14ac:dyDescent="0.25">
      <c r="A3129" t="s">
        <v>1600</v>
      </c>
      <c r="B3129" t="s">
        <v>1657</v>
      </c>
      <c r="C3129" t="str">
        <f t="shared" si="192"/>
        <v>21</v>
      </c>
      <c r="D3129" t="str">
        <f t="shared" si="193"/>
        <v>057</v>
      </c>
      <c r="E3129" t="str">
        <f t="shared" si="194"/>
        <v>21057</v>
      </c>
      <c r="F3129" t="str">
        <f t="shared" si="195"/>
        <v>Honey</v>
      </c>
      <c r="G3129" t="s">
        <v>16</v>
      </c>
      <c r="H3129">
        <v>18</v>
      </c>
      <c r="I3129">
        <v>36</v>
      </c>
      <c r="J3129">
        <v>3.371</v>
      </c>
      <c r="K3129">
        <v>1.6419999999999999</v>
      </c>
      <c r="L3129">
        <v>0.64800000000000002</v>
      </c>
      <c r="M3129">
        <v>2.6859999999999999</v>
      </c>
      <c r="N3129">
        <v>2.6920000000000002</v>
      </c>
    </row>
    <row r="3130" spans="1:14" x14ac:dyDescent="0.25">
      <c r="A3130" t="s">
        <v>1600</v>
      </c>
      <c r="B3130" t="s">
        <v>1658</v>
      </c>
      <c r="C3130" t="str">
        <f t="shared" si="192"/>
        <v>21</v>
      </c>
      <c r="D3130" t="str">
        <f t="shared" si="193"/>
        <v>058</v>
      </c>
      <c r="E3130" t="str">
        <f t="shared" si="194"/>
        <v>21058</v>
      </c>
      <c r="F3130" t="str">
        <f t="shared" si="195"/>
        <v>Chilchotla</v>
      </c>
      <c r="G3130" t="s">
        <v>19</v>
      </c>
      <c r="H3130">
        <v>531</v>
      </c>
      <c r="I3130">
        <v>876</v>
      </c>
      <c r="J3130">
        <v>36.625</v>
      </c>
      <c r="K3130">
        <v>23.067</v>
      </c>
      <c r="L3130">
        <v>0.71</v>
      </c>
      <c r="M3130">
        <v>61.381999999999998</v>
      </c>
      <c r="N3130">
        <v>72.262</v>
      </c>
    </row>
    <row r="3131" spans="1:14" hidden="1" x14ac:dyDescent="0.25">
      <c r="A3131" t="s">
        <v>1600</v>
      </c>
      <c r="B3131" t="s">
        <v>1658</v>
      </c>
      <c r="C3131" t="str">
        <f t="shared" si="192"/>
        <v>21</v>
      </c>
      <c r="D3131" t="str">
        <f t="shared" si="193"/>
        <v>058</v>
      </c>
      <c r="E3131" t="str">
        <f t="shared" si="194"/>
        <v>21058</v>
      </c>
      <c r="F3131" t="str">
        <f t="shared" si="195"/>
        <v>Chilchotla</v>
      </c>
      <c r="G3131" t="s">
        <v>16</v>
      </c>
      <c r="H3131">
        <v>51</v>
      </c>
      <c r="I3131">
        <v>87</v>
      </c>
      <c r="J3131">
        <v>8.1300000000000008</v>
      </c>
      <c r="K3131">
        <v>4.0910000000000002</v>
      </c>
      <c r="L3131">
        <v>0.32600000000000001</v>
      </c>
      <c r="M3131">
        <v>5.3310000000000004</v>
      </c>
      <c r="N3131">
        <v>8.0579999999999998</v>
      </c>
    </row>
    <row r="3132" spans="1:14" x14ac:dyDescent="0.25">
      <c r="A3132" t="s">
        <v>1600</v>
      </c>
      <c r="B3132" t="s">
        <v>1659</v>
      </c>
      <c r="C3132" t="str">
        <f t="shared" si="192"/>
        <v>21</v>
      </c>
      <c r="D3132" t="str">
        <f t="shared" si="193"/>
        <v>059</v>
      </c>
      <c r="E3132" t="str">
        <f t="shared" si="194"/>
        <v>21059</v>
      </c>
      <c r="F3132" t="str">
        <f t="shared" si="195"/>
        <v>Chinantla</v>
      </c>
      <c r="G3132" t="s">
        <v>19</v>
      </c>
      <c r="H3132">
        <v>102</v>
      </c>
      <c r="I3132">
        <v>161</v>
      </c>
      <c r="J3132">
        <v>10.553000000000001</v>
      </c>
      <c r="K3132">
        <v>4.6310000000000002</v>
      </c>
      <c r="L3132">
        <v>1.4999999999999999E-2</v>
      </c>
      <c r="M3132">
        <v>6.19</v>
      </c>
      <c r="N3132">
        <v>21.503</v>
      </c>
    </row>
    <row r="3133" spans="1:14" hidden="1" x14ac:dyDescent="0.25">
      <c r="A3133" t="s">
        <v>1600</v>
      </c>
      <c r="B3133" t="s">
        <v>1659</v>
      </c>
      <c r="C3133" t="str">
        <f t="shared" si="192"/>
        <v>21</v>
      </c>
      <c r="D3133" t="str">
        <f t="shared" si="193"/>
        <v>059</v>
      </c>
      <c r="E3133" t="str">
        <f t="shared" si="194"/>
        <v>21059</v>
      </c>
      <c r="F3133" t="str">
        <f t="shared" si="195"/>
        <v>Chinantla</v>
      </c>
      <c r="G3133" t="s">
        <v>16</v>
      </c>
      <c r="H3133">
        <v>12</v>
      </c>
      <c r="I3133">
        <v>29</v>
      </c>
      <c r="J3133">
        <v>3.7320000000000002</v>
      </c>
      <c r="K3133">
        <v>1.7410000000000001</v>
      </c>
      <c r="L3133">
        <v>3.0000000000000001E-3</v>
      </c>
      <c r="M3133">
        <v>0.748</v>
      </c>
      <c r="N3133">
        <v>3.698</v>
      </c>
    </row>
    <row r="3134" spans="1:14" x14ac:dyDescent="0.25">
      <c r="A3134" t="s">
        <v>1600</v>
      </c>
      <c r="B3134" t="s">
        <v>1660</v>
      </c>
      <c r="C3134" t="str">
        <f t="shared" si="192"/>
        <v>21</v>
      </c>
      <c r="D3134" t="str">
        <f t="shared" si="193"/>
        <v>060</v>
      </c>
      <c r="E3134" t="str">
        <f t="shared" si="194"/>
        <v>21060</v>
      </c>
      <c r="F3134" t="str">
        <f t="shared" si="195"/>
        <v>Domingo Arenas</v>
      </c>
      <c r="G3134" t="s">
        <v>19</v>
      </c>
      <c r="H3134">
        <v>235</v>
      </c>
      <c r="I3134">
        <v>406</v>
      </c>
      <c r="J3134">
        <v>14.965999999999999</v>
      </c>
      <c r="K3134">
        <v>9.9090000000000007</v>
      </c>
      <c r="L3134">
        <v>9.9000000000000005E-2</v>
      </c>
      <c r="M3134">
        <v>19.826000000000001</v>
      </c>
      <c r="N3134">
        <v>23.39</v>
      </c>
    </row>
    <row r="3135" spans="1:14" hidden="1" x14ac:dyDescent="0.25">
      <c r="A3135" t="s">
        <v>1600</v>
      </c>
      <c r="B3135" t="s">
        <v>1660</v>
      </c>
      <c r="C3135" t="str">
        <f t="shared" si="192"/>
        <v>21</v>
      </c>
      <c r="D3135" t="str">
        <f t="shared" si="193"/>
        <v>060</v>
      </c>
      <c r="E3135" t="str">
        <f t="shared" si="194"/>
        <v>21060</v>
      </c>
      <c r="F3135" t="str">
        <f t="shared" si="195"/>
        <v>Domingo Arenas</v>
      </c>
      <c r="G3135" t="s">
        <v>16</v>
      </c>
      <c r="H3135">
        <v>37</v>
      </c>
      <c r="I3135">
        <v>77</v>
      </c>
      <c r="J3135">
        <v>3.0830000000000002</v>
      </c>
      <c r="K3135">
        <v>1.3140000000000001</v>
      </c>
      <c r="L3135">
        <v>4.9000000000000002E-2</v>
      </c>
      <c r="M3135">
        <v>1.5049999999999999</v>
      </c>
      <c r="N3135">
        <v>3.016</v>
      </c>
    </row>
    <row r="3136" spans="1:14" x14ac:dyDescent="0.25">
      <c r="A3136" t="s">
        <v>1600</v>
      </c>
      <c r="B3136" t="s">
        <v>1661</v>
      </c>
      <c r="C3136" t="str">
        <f t="shared" si="192"/>
        <v>21</v>
      </c>
      <c r="D3136" t="str">
        <f t="shared" si="193"/>
        <v>061</v>
      </c>
      <c r="E3136" t="str">
        <f t="shared" si="194"/>
        <v>21061</v>
      </c>
      <c r="F3136" t="str">
        <f t="shared" si="195"/>
        <v>Eloxochitlán</v>
      </c>
      <c r="G3136" t="s">
        <v>19</v>
      </c>
      <c r="H3136">
        <v>93</v>
      </c>
      <c r="I3136">
        <v>180</v>
      </c>
      <c r="J3136">
        <v>5.26</v>
      </c>
      <c r="K3136">
        <v>3.5129999999999999</v>
      </c>
      <c r="L3136">
        <v>9.6000000000000002E-2</v>
      </c>
      <c r="M3136">
        <v>5.6879999999999997</v>
      </c>
      <c r="N3136">
        <v>9.7420000000000009</v>
      </c>
    </row>
    <row r="3137" spans="1:14" hidden="1" x14ac:dyDescent="0.25">
      <c r="A3137" t="s">
        <v>1600</v>
      </c>
      <c r="B3137" t="s">
        <v>1661</v>
      </c>
      <c r="C3137" t="str">
        <f t="shared" si="192"/>
        <v>21</v>
      </c>
      <c r="D3137" t="str">
        <f t="shared" si="193"/>
        <v>061</v>
      </c>
      <c r="E3137" t="str">
        <f t="shared" si="194"/>
        <v>21061</v>
      </c>
      <c r="F3137" t="str">
        <f t="shared" si="195"/>
        <v>Eloxochitlán</v>
      </c>
      <c r="G3137" t="s">
        <v>16</v>
      </c>
      <c r="H3137">
        <v>11</v>
      </c>
      <c r="I3137">
        <v>22</v>
      </c>
      <c r="J3137">
        <v>1.1759999999999999</v>
      </c>
      <c r="K3137">
        <v>0.48699999999999999</v>
      </c>
      <c r="L3137">
        <v>0</v>
      </c>
      <c r="M3137">
        <v>0.40600000000000003</v>
      </c>
      <c r="N3137">
        <v>1.22</v>
      </c>
    </row>
    <row r="3138" spans="1:14" x14ac:dyDescent="0.25">
      <c r="A3138" t="s">
        <v>1600</v>
      </c>
      <c r="B3138" t="s">
        <v>1662</v>
      </c>
      <c r="C3138" t="str">
        <f t="shared" si="192"/>
        <v>21</v>
      </c>
      <c r="D3138" t="str">
        <f t="shared" si="193"/>
        <v>062</v>
      </c>
      <c r="E3138" t="str">
        <f t="shared" si="194"/>
        <v>21062</v>
      </c>
      <c r="F3138" t="str">
        <f t="shared" si="195"/>
        <v>Epatlán</v>
      </c>
      <c r="G3138" t="s">
        <v>19</v>
      </c>
      <c r="H3138">
        <v>120</v>
      </c>
      <c r="I3138">
        <v>265</v>
      </c>
      <c r="J3138">
        <v>25.315000000000001</v>
      </c>
      <c r="K3138">
        <v>10.507999999999999</v>
      </c>
      <c r="L3138">
        <v>0.36099999999999999</v>
      </c>
      <c r="M3138">
        <v>32.438000000000002</v>
      </c>
      <c r="N3138">
        <v>29.068999999999999</v>
      </c>
    </row>
    <row r="3139" spans="1:14" hidden="1" x14ac:dyDescent="0.25">
      <c r="A3139" t="s">
        <v>1600</v>
      </c>
      <c r="B3139" t="s">
        <v>1662</v>
      </c>
      <c r="C3139" t="str">
        <f t="shared" ref="C3139:C3202" si="196">MID(A3139,1,2)</f>
        <v>21</v>
      </c>
      <c r="D3139" t="str">
        <f t="shared" ref="D3139:D3202" si="197">MID(B3139,1,3)</f>
        <v>062</v>
      </c>
      <c r="E3139" t="str">
        <f t="shared" ref="E3139:E3202" si="198">CONCATENATE(C3139,D3139)</f>
        <v>21062</v>
      </c>
      <c r="F3139" t="str">
        <f t="shared" ref="F3139:F3202" si="199">MID(B3139,5,40)</f>
        <v>Epatlán</v>
      </c>
      <c r="G3139" t="s">
        <v>16</v>
      </c>
      <c r="H3139">
        <v>10</v>
      </c>
      <c r="I3139">
        <v>17</v>
      </c>
      <c r="J3139">
        <v>0.68600000000000005</v>
      </c>
      <c r="K3139">
        <v>0.245</v>
      </c>
      <c r="L3139">
        <v>0</v>
      </c>
      <c r="M3139">
        <v>0.69799999999999995</v>
      </c>
      <c r="N3139">
        <v>0.69799999999999995</v>
      </c>
    </row>
    <row r="3140" spans="1:14" x14ac:dyDescent="0.25">
      <c r="A3140" t="s">
        <v>1600</v>
      </c>
      <c r="B3140" t="s">
        <v>1663</v>
      </c>
      <c r="C3140" t="str">
        <f t="shared" si="196"/>
        <v>21</v>
      </c>
      <c r="D3140" t="str">
        <f t="shared" si="197"/>
        <v>063</v>
      </c>
      <c r="E3140" t="str">
        <f t="shared" si="198"/>
        <v>21063</v>
      </c>
      <c r="F3140" t="str">
        <f t="shared" si="199"/>
        <v>Esperanza</v>
      </c>
      <c r="G3140" t="s">
        <v>19</v>
      </c>
      <c r="H3140">
        <v>555</v>
      </c>
      <c r="I3140">
        <v>1107</v>
      </c>
      <c r="J3140">
        <v>1332.3720000000001</v>
      </c>
      <c r="K3140">
        <v>860.774</v>
      </c>
      <c r="L3140">
        <v>0.80800000000000005</v>
      </c>
      <c r="M3140">
        <v>59.765999999999998</v>
      </c>
      <c r="N3140">
        <v>1380.662</v>
      </c>
    </row>
    <row r="3141" spans="1:14" hidden="1" x14ac:dyDescent="0.25">
      <c r="A3141" t="s">
        <v>1600</v>
      </c>
      <c r="B3141" t="s">
        <v>1663</v>
      </c>
      <c r="C3141" t="str">
        <f t="shared" si="196"/>
        <v>21</v>
      </c>
      <c r="D3141" t="str">
        <f t="shared" si="197"/>
        <v>063</v>
      </c>
      <c r="E3141" t="str">
        <f t="shared" si="198"/>
        <v>21063</v>
      </c>
      <c r="F3141" t="str">
        <f t="shared" si="199"/>
        <v>Esperanza</v>
      </c>
      <c r="G3141" t="s">
        <v>16</v>
      </c>
      <c r="H3141">
        <v>74</v>
      </c>
      <c r="I3141">
        <v>181</v>
      </c>
      <c r="J3141">
        <v>42.023000000000003</v>
      </c>
      <c r="K3141">
        <v>19.835000000000001</v>
      </c>
      <c r="L3141">
        <v>2.3E-2</v>
      </c>
      <c r="M3141">
        <v>5.65</v>
      </c>
      <c r="N3141">
        <v>41.610999999999997</v>
      </c>
    </row>
    <row r="3142" spans="1:14" x14ac:dyDescent="0.25">
      <c r="A3142" t="s">
        <v>1600</v>
      </c>
      <c r="B3142" t="s">
        <v>1664</v>
      </c>
      <c r="C3142" t="str">
        <f t="shared" si="196"/>
        <v>21</v>
      </c>
      <c r="D3142" t="str">
        <f t="shared" si="197"/>
        <v>064</v>
      </c>
      <c r="E3142" t="str">
        <f t="shared" si="198"/>
        <v>21064</v>
      </c>
      <c r="F3142" t="str">
        <f t="shared" si="199"/>
        <v>Francisco Z. Mena</v>
      </c>
      <c r="G3142" t="s">
        <v>19</v>
      </c>
      <c r="H3142">
        <v>328</v>
      </c>
      <c r="I3142">
        <v>605</v>
      </c>
      <c r="J3142">
        <v>38.643000000000001</v>
      </c>
      <c r="K3142">
        <v>25.19</v>
      </c>
      <c r="L3142">
        <v>0.47599999999999998</v>
      </c>
      <c r="M3142">
        <v>45.33</v>
      </c>
      <c r="N3142">
        <v>70.802999999999997</v>
      </c>
    </row>
    <row r="3143" spans="1:14" hidden="1" x14ac:dyDescent="0.25">
      <c r="A3143" t="s">
        <v>1600</v>
      </c>
      <c r="B3143" t="s">
        <v>1664</v>
      </c>
      <c r="C3143" t="str">
        <f t="shared" si="196"/>
        <v>21</v>
      </c>
      <c r="D3143" t="str">
        <f t="shared" si="197"/>
        <v>064</v>
      </c>
      <c r="E3143" t="str">
        <f t="shared" si="198"/>
        <v>21064</v>
      </c>
      <c r="F3143" t="str">
        <f t="shared" si="199"/>
        <v>Francisco Z. Mena</v>
      </c>
      <c r="G3143" t="s">
        <v>16</v>
      </c>
      <c r="H3143">
        <v>55</v>
      </c>
      <c r="I3143">
        <v>100</v>
      </c>
      <c r="J3143">
        <v>7.117</v>
      </c>
      <c r="K3143">
        <v>4.0510000000000002</v>
      </c>
      <c r="L3143">
        <v>0.115</v>
      </c>
      <c r="M3143">
        <v>5</v>
      </c>
      <c r="N3143">
        <v>7.0590000000000002</v>
      </c>
    </row>
    <row r="3144" spans="1:14" x14ac:dyDescent="0.25">
      <c r="A3144" t="s">
        <v>1600</v>
      </c>
      <c r="B3144" t="s">
        <v>1665</v>
      </c>
      <c r="C3144" t="str">
        <f t="shared" si="196"/>
        <v>21</v>
      </c>
      <c r="D3144" t="str">
        <f t="shared" si="197"/>
        <v>065</v>
      </c>
      <c r="E3144" t="str">
        <f t="shared" si="198"/>
        <v>21065</v>
      </c>
      <c r="F3144" t="str">
        <f t="shared" si="199"/>
        <v>General Felipe Ángeles</v>
      </c>
      <c r="G3144" t="s">
        <v>19</v>
      </c>
      <c r="H3144">
        <v>739</v>
      </c>
      <c r="I3144">
        <v>1193</v>
      </c>
      <c r="J3144">
        <v>42.006</v>
      </c>
      <c r="K3144">
        <v>24.74</v>
      </c>
      <c r="L3144">
        <v>0.69</v>
      </c>
      <c r="M3144">
        <v>22.082000000000001</v>
      </c>
      <c r="N3144">
        <v>94.706999999999994</v>
      </c>
    </row>
    <row r="3145" spans="1:14" hidden="1" x14ac:dyDescent="0.25">
      <c r="A3145" t="s">
        <v>1600</v>
      </c>
      <c r="B3145" t="s">
        <v>1665</v>
      </c>
      <c r="C3145" t="str">
        <f t="shared" si="196"/>
        <v>21</v>
      </c>
      <c r="D3145" t="str">
        <f t="shared" si="197"/>
        <v>065</v>
      </c>
      <c r="E3145" t="str">
        <f t="shared" si="198"/>
        <v>21065</v>
      </c>
      <c r="F3145" t="str">
        <f t="shared" si="199"/>
        <v>General Felipe Ángeles</v>
      </c>
      <c r="G3145" t="s">
        <v>16</v>
      </c>
      <c r="H3145">
        <v>109</v>
      </c>
      <c r="I3145">
        <v>185</v>
      </c>
      <c r="J3145">
        <v>9.9459999999999997</v>
      </c>
      <c r="K3145">
        <v>4.6719999999999997</v>
      </c>
      <c r="L3145">
        <v>8.0000000000000002E-3</v>
      </c>
      <c r="M3145">
        <v>3.0129999999999999</v>
      </c>
      <c r="N3145">
        <v>9.9019999999999992</v>
      </c>
    </row>
    <row r="3146" spans="1:14" x14ac:dyDescent="0.25">
      <c r="A3146" t="s">
        <v>1600</v>
      </c>
      <c r="B3146" t="s">
        <v>1666</v>
      </c>
      <c r="C3146" t="str">
        <f t="shared" si="196"/>
        <v>21</v>
      </c>
      <c r="D3146" t="str">
        <f t="shared" si="197"/>
        <v>066</v>
      </c>
      <c r="E3146" t="str">
        <f t="shared" si="198"/>
        <v>21066</v>
      </c>
      <c r="F3146" t="str">
        <f t="shared" si="199"/>
        <v>Guadalupe</v>
      </c>
      <c r="G3146" t="s">
        <v>19</v>
      </c>
      <c r="H3146">
        <v>150</v>
      </c>
      <c r="I3146">
        <v>195</v>
      </c>
      <c r="J3146">
        <v>16.649000000000001</v>
      </c>
      <c r="K3146">
        <v>10.868</v>
      </c>
      <c r="L3146">
        <v>0.107</v>
      </c>
      <c r="M3146">
        <v>22.614000000000001</v>
      </c>
      <c r="N3146">
        <v>38.484999999999999</v>
      </c>
    </row>
    <row r="3147" spans="1:14" hidden="1" x14ac:dyDescent="0.25">
      <c r="A3147" t="s">
        <v>1600</v>
      </c>
      <c r="B3147" t="s">
        <v>1666</v>
      </c>
      <c r="C3147" t="str">
        <f t="shared" si="196"/>
        <v>21</v>
      </c>
      <c r="D3147" t="str">
        <f t="shared" si="197"/>
        <v>066</v>
      </c>
      <c r="E3147" t="str">
        <f t="shared" si="198"/>
        <v>21066</v>
      </c>
      <c r="F3147" t="str">
        <f t="shared" si="199"/>
        <v>Guadalupe</v>
      </c>
      <c r="G3147" t="s">
        <v>16</v>
      </c>
      <c r="H3147">
        <v>19</v>
      </c>
      <c r="I3147">
        <v>24</v>
      </c>
      <c r="J3147">
        <v>2.7789999999999999</v>
      </c>
      <c r="K3147">
        <v>1.151</v>
      </c>
      <c r="L3147">
        <v>3.0000000000000001E-3</v>
      </c>
      <c r="M3147">
        <v>0.89600000000000002</v>
      </c>
      <c r="N3147">
        <v>2.762</v>
      </c>
    </row>
    <row r="3148" spans="1:14" x14ac:dyDescent="0.25">
      <c r="A3148" t="s">
        <v>1600</v>
      </c>
      <c r="B3148" t="s">
        <v>1667</v>
      </c>
      <c r="C3148" t="str">
        <f t="shared" si="196"/>
        <v>21</v>
      </c>
      <c r="D3148" t="str">
        <f t="shared" si="197"/>
        <v>067</v>
      </c>
      <c r="E3148" t="str">
        <f t="shared" si="198"/>
        <v>21067</v>
      </c>
      <c r="F3148" t="str">
        <f t="shared" si="199"/>
        <v>Guadalupe Victoria</v>
      </c>
      <c r="G3148" t="s">
        <v>19</v>
      </c>
      <c r="H3148">
        <v>761</v>
      </c>
      <c r="I3148">
        <v>1520</v>
      </c>
      <c r="J3148">
        <v>117.215</v>
      </c>
      <c r="K3148">
        <v>63.787999999999997</v>
      </c>
      <c r="L3148">
        <v>5.2889999999999997</v>
      </c>
      <c r="M3148">
        <v>113.785</v>
      </c>
      <c r="N3148">
        <v>193.72499999999999</v>
      </c>
    </row>
    <row r="3149" spans="1:14" hidden="1" x14ac:dyDescent="0.25">
      <c r="A3149" t="s">
        <v>1600</v>
      </c>
      <c r="B3149" t="s">
        <v>1667</v>
      </c>
      <c r="C3149" t="str">
        <f t="shared" si="196"/>
        <v>21</v>
      </c>
      <c r="D3149" t="str">
        <f t="shared" si="197"/>
        <v>067</v>
      </c>
      <c r="E3149" t="str">
        <f t="shared" si="198"/>
        <v>21067</v>
      </c>
      <c r="F3149" t="str">
        <f t="shared" si="199"/>
        <v>Guadalupe Victoria</v>
      </c>
      <c r="G3149" t="s">
        <v>16</v>
      </c>
      <c r="H3149">
        <v>100</v>
      </c>
      <c r="I3149">
        <v>333</v>
      </c>
      <c r="J3149">
        <v>28.620999999999999</v>
      </c>
      <c r="K3149">
        <v>9.0020000000000007</v>
      </c>
      <c r="L3149">
        <v>0.66500000000000004</v>
      </c>
      <c r="M3149">
        <v>20.981999999999999</v>
      </c>
      <c r="N3149">
        <v>28.405000000000001</v>
      </c>
    </row>
    <row r="3150" spans="1:14" x14ac:dyDescent="0.25">
      <c r="A3150" t="s">
        <v>1600</v>
      </c>
      <c r="B3150" t="s">
        <v>1668</v>
      </c>
      <c r="C3150" t="str">
        <f t="shared" si="196"/>
        <v>21</v>
      </c>
      <c r="D3150" t="str">
        <f t="shared" si="197"/>
        <v>068</v>
      </c>
      <c r="E3150" t="str">
        <f t="shared" si="198"/>
        <v>21068</v>
      </c>
      <c r="F3150" t="str">
        <f t="shared" si="199"/>
        <v>Hermenegildo Galeana</v>
      </c>
      <c r="G3150" t="s">
        <v>19</v>
      </c>
      <c r="H3150">
        <v>114</v>
      </c>
      <c r="I3150">
        <v>200</v>
      </c>
      <c r="J3150">
        <v>6.29</v>
      </c>
      <c r="K3150">
        <v>4.5339999999999998</v>
      </c>
      <c r="L3150">
        <v>3.4000000000000002E-2</v>
      </c>
      <c r="M3150">
        <v>4.101</v>
      </c>
      <c r="N3150">
        <v>14.672000000000001</v>
      </c>
    </row>
    <row r="3151" spans="1:14" hidden="1" x14ac:dyDescent="0.25">
      <c r="A3151" t="s">
        <v>1600</v>
      </c>
      <c r="B3151" t="s">
        <v>1668</v>
      </c>
      <c r="C3151" t="str">
        <f t="shared" si="196"/>
        <v>21</v>
      </c>
      <c r="D3151" t="str">
        <f t="shared" si="197"/>
        <v>068</v>
      </c>
      <c r="E3151" t="str">
        <f t="shared" si="198"/>
        <v>21068</v>
      </c>
      <c r="F3151" t="str">
        <f t="shared" si="199"/>
        <v>Hermenegildo Galeana</v>
      </c>
      <c r="G3151" t="s">
        <v>16</v>
      </c>
      <c r="H3151">
        <v>22</v>
      </c>
      <c r="I3151">
        <v>42</v>
      </c>
      <c r="J3151">
        <v>1.5389999999999999</v>
      </c>
      <c r="K3151">
        <v>0.77800000000000002</v>
      </c>
      <c r="L3151">
        <v>2E-3</v>
      </c>
      <c r="M3151">
        <v>0.51400000000000001</v>
      </c>
      <c r="N3151">
        <v>1.5469999999999999</v>
      </c>
    </row>
    <row r="3152" spans="1:14" x14ac:dyDescent="0.25">
      <c r="A3152" t="s">
        <v>1600</v>
      </c>
      <c r="B3152" t="s">
        <v>1669</v>
      </c>
      <c r="C3152" t="str">
        <f t="shared" si="196"/>
        <v>21</v>
      </c>
      <c r="D3152" t="str">
        <f t="shared" si="197"/>
        <v>069</v>
      </c>
      <c r="E3152" t="str">
        <f t="shared" si="198"/>
        <v>21069</v>
      </c>
      <c r="F3152" t="str">
        <f t="shared" si="199"/>
        <v>Huaquechula</v>
      </c>
      <c r="G3152" t="s">
        <v>19</v>
      </c>
      <c r="H3152">
        <v>502</v>
      </c>
      <c r="I3152">
        <v>929</v>
      </c>
      <c r="J3152">
        <v>53.853000000000002</v>
      </c>
      <c r="K3152">
        <v>26.326000000000001</v>
      </c>
      <c r="L3152">
        <v>0.95299999999999996</v>
      </c>
      <c r="M3152">
        <v>30.882999999999999</v>
      </c>
      <c r="N3152">
        <v>87.837999999999994</v>
      </c>
    </row>
    <row r="3153" spans="1:14" hidden="1" x14ac:dyDescent="0.25">
      <c r="A3153" t="s">
        <v>1600</v>
      </c>
      <c r="B3153" t="s">
        <v>1669</v>
      </c>
      <c r="C3153" t="str">
        <f t="shared" si="196"/>
        <v>21</v>
      </c>
      <c r="D3153" t="str">
        <f t="shared" si="197"/>
        <v>069</v>
      </c>
      <c r="E3153" t="str">
        <f t="shared" si="198"/>
        <v>21069</v>
      </c>
      <c r="F3153" t="str">
        <f t="shared" si="199"/>
        <v>Huaquechula</v>
      </c>
      <c r="G3153" t="s">
        <v>16</v>
      </c>
      <c r="H3153">
        <v>64</v>
      </c>
      <c r="I3153">
        <v>125</v>
      </c>
      <c r="J3153">
        <v>14.55</v>
      </c>
      <c r="K3153">
        <v>5.64</v>
      </c>
      <c r="L3153">
        <v>3.3000000000000002E-2</v>
      </c>
      <c r="M3153">
        <v>4.5179999999999998</v>
      </c>
      <c r="N3153">
        <v>14.492000000000001</v>
      </c>
    </row>
    <row r="3154" spans="1:14" x14ac:dyDescent="0.25">
      <c r="A3154" t="s">
        <v>1600</v>
      </c>
      <c r="B3154" t="s">
        <v>1670</v>
      </c>
      <c r="C3154" t="str">
        <f t="shared" si="196"/>
        <v>21</v>
      </c>
      <c r="D3154" t="str">
        <f t="shared" si="197"/>
        <v>070</v>
      </c>
      <c r="E3154" t="str">
        <f t="shared" si="198"/>
        <v>21070</v>
      </c>
      <c r="F3154" t="str">
        <f t="shared" si="199"/>
        <v>Huatlatlauca</v>
      </c>
      <c r="G3154" t="s">
        <v>19</v>
      </c>
      <c r="H3154">
        <v>175</v>
      </c>
      <c r="I3154">
        <v>295</v>
      </c>
      <c r="J3154">
        <v>4.1779999999999999</v>
      </c>
      <c r="K3154">
        <v>1.54</v>
      </c>
      <c r="L3154">
        <v>5.8000000000000003E-2</v>
      </c>
      <c r="M3154">
        <v>5.7089999999999996</v>
      </c>
      <c r="N3154">
        <v>5.9550000000000001</v>
      </c>
    </row>
    <row r="3155" spans="1:14" hidden="1" x14ac:dyDescent="0.25">
      <c r="A3155" t="s">
        <v>1600</v>
      </c>
      <c r="B3155" t="s">
        <v>1670</v>
      </c>
      <c r="C3155" t="str">
        <f t="shared" si="196"/>
        <v>21</v>
      </c>
      <c r="D3155" t="str">
        <f t="shared" si="197"/>
        <v>070</v>
      </c>
      <c r="E3155" t="str">
        <f t="shared" si="198"/>
        <v>21070</v>
      </c>
      <c r="F3155" t="str">
        <f t="shared" si="199"/>
        <v>Huatlatlauca</v>
      </c>
      <c r="G3155" t="s">
        <v>16</v>
      </c>
      <c r="H3155">
        <v>145</v>
      </c>
      <c r="I3155">
        <v>236</v>
      </c>
      <c r="J3155">
        <v>2.0539999999999998</v>
      </c>
      <c r="K3155">
        <v>0.42599999999999999</v>
      </c>
      <c r="L3155">
        <v>0</v>
      </c>
      <c r="M3155">
        <v>0.71</v>
      </c>
      <c r="N3155">
        <v>2.0510000000000002</v>
      </c>
    </row>
    <row r="3156" spans="1:14" x14ac:dyDescent="0.25">
      <c r="A3156" t="s">
        <v>1600</v>
      </c>
      <c r="B3156" t="s">
        <v>1671</v>
      </c>
      <c r="C3156" t="str">
        <f t="shared" si="196"/>
        <v>21</v>
      </c>
      <c r="D3156" t="str">
        <f t="shared" si="197"/>
        <v>071</v>
      </c>
      <c r="E3156" t="str">
        <f t="shared" si="198"/>
        <v>21071</v>
      </c>
      <c r="F3156" t="str">
        <f t="shared" si="199"/>
        <v>Huauchinango</v>
      </c>
      <c r="G3156" t="s">
        <v>19</v>
      </c>
      <c r="H3156">
        <v>4847</v>
      </c>
      <c r="I3156">
        <v>10349</v>
      </c>
      <c r="J3156">
        <v>1269.549</v>
      </c>
      <c r="K3156">
        <v>685.05399999999997</v>
      </c>
      <c r="L3156">
        <v>40.94</v>
      </c>
      <c r="M3156">
        <v>825.32799999999997</v>
      </c>
      <c r="N3156">
        <v>2628.3409999999999</v>
      </c>
    </row>
    <row r="3157" spans="1:14" hidden="1" x14ac:dyDescent="0.25">
      <c r="A3157" t="s">
        <v>1600</v>
      </c>
      <c r="B3157" t="s">
        <v>1671</v>
      </c>
      <c r="C3157" t="str">
        <f t="shared" si="196"/>
        <v>21</v>
      </c>
      <c r="D3157" t="str">
        <f t="shared" si="197"/>
        <v>071</v>
      </c>
      <c r="E3157" t="str">
        <f t="shared" si="198"/>
        <v>21071</v>
      </c>
      <c r="F3157" t="str">
        <f t="shared" si="199"/>
        <v>Huauchinango</v>
      </c>
      <c r="G3157" t="s">
        <v>16</v>
      </c>
      <c r="H3157">
        <v>425</v>
      </c>
      <c r="I3157">
        <v>851</v>
      </c>
      <c r="J3157">
        <v>92.421999999999997</v>
      </c>
      <c r="K3157">
        <v>42.798000000000002</v>
      </c>
      <c r="L3157">
        <v>0.76100000000000001</v>
      </c>
      <c r="M3157">
        <v>35.179000000000002</v>
      </c>
      <c r="N3157">
        <v>90.936999999999998</v>
      </c>
    </row>
    <row r="3158" spans="1:14" x14ac:dyDescent="0.25">
      <c r="A3158" t="s">
        <v>1600</v>
      </c>
      <c r="B3158" t="s">
        <v>1672</v>
      </c>
      <c r="C3158" t="str">
        <f t="shared" si="196"/>
        <v>21</v>
      </c>
      <c r="D3158" t="str">
        <f t="shared" si="197"/>
        <v>072</v>
      </c>
      <c r="E3158" t="str">
        <f t="shared" si="198"/>
        <v>21072</v>
      </c>
      <c r="F3158" t="str">
        <f t="shared" si="199"/>
        <v>Huehuetla</v>
      </c>
      <c r="G3158" t="s">
        <v>19</v>
      </c>
      <c r="H3158">
        <v>272</v>
      </c>
      <c r="I3158">
        <v>574</v>
      </c>
      <c r="J3158">
        <v>22.085000000000001</v>
      </c>
      <c r="K3158">
        <v>12.571999999999999</v>
      </c>
      <c r="L3158">
        <v>3.2000000000000001E-2</v>
      </c>
      <c r="M3158">
        <v>40.438000000000002</v>
      </c>
      <c r="N3158">
        <v>37.988999999999997</v>
      </c>
    </row>
    <row r="3159" spans="1:14" hidden="1" x14ac:dyDescent="0.25">
      <c r="A3159" t="s">
        <v>1600</v>
      </c>
      <c r="B3159" t="s">
        <v>1672</v>
      </c>
      <c r="C3159" t="str">
        <f t="shared" si="196"/>
        <v>21</v>
      </c>
      <c r="D3159" t="str">
        <f t="shared" si="197"/>
        <v>072</v>
      </c>
      <c r="E3159" t="str">
        <f t="shared" si="198"/>
        <v>21072</v>
      </c>
      <c r="F3159" t="str">
        <f t="shared" si="199"/>
        <v>Huehuetla</v>
      </c>
      <c r="G3159" t="s">
        <v>16</v>
      </c>
      <c r="H3159">
        <v>41</v>
      </c>
      <c r="I3159">
        <v>99</v>
      </c>
      <c r="J3159">
        <v>5.1159999999999997</v>
      </c>
      <c r="K3159">
        <v>2.2130000000000001</v>
      </c>
      <c r="L3159">
        <v>6.0000000000000001E-3</v>
      </c>
      <c r="M3159">
        <v>4.8730000000000002</v>
      </c>
      <c r="N3159">
        <v>5.306</v>
      </c>
    </row>
    <row r="3160" spans="1:14" x14ac:dyDescent="0.25">
      <c r="A3160" t="s">
        <v>1600</v>
      </c>
      <c r="B3160" t="s">
        <v>1673</v>
      </c>
      <c r="C3160" t="str">
        <f t="shared" si="196"/>
        <v>21</v>
      </c>
      <c r="D3160" t="str">
        <f t="shared" si="197"/>
        <v>073</v>
      </c>
      <c r="E3160" t="str">
        <f t="shared" si="198"/>
        <v>21073</v>
      </c>
      <c r="F3160" t="str">
        <f t="shared" si="199"/>
        <v>Huehuetlán el Chico</v>
      </c>
      <c r="G3160" t="s">
        <v>19</v>
      </c>
      <c r="H3160">
        <v>454</v>
      </c>
      <c r="I3160">
        <v>822</v>
      </c>
      <c r="J3160">
        <v>166.714</v>
      </c>
      <c r="K3160">
        <v>142.93899999999999</v>
      </c>
      <c r="L3160">
        <v>1.226</v>
      </c>
      <c r="M3160">
        <v>28.475999999999999</v>
      </c>
      <c r="N3160">
        <v>190.422</v>
      </c>
    </row>
    <row r="3161" spans="1:14" hidden="1" x14ac:dyDescent="0.25">
      <c r="A3161" t="s">
        <v>1600</v>
      </c>
      <c r="B3161" t="s">
        <v>1673</v>
      </c>
      <c r="C3161" t="str">
        <f t="shared" si="196"/>
        <v>21</v>
      </c>
      <c r="D3161" t="str">
        <f t="shared" si="197"/>
        <v>073</v>
      </c>
      <c r="E3161" t="str">
        <f t="shared" si="198"/>
        <v>21073</v>
      </c>
      <c r="F3161" t="str">
        <f t="shared" si="199"/>
        <v>Huehuetlán el Chico</v>
      </c>
      <c r="G3161" t="s">
        <v>16</v>
      </c>
      <c r="H3161">
        <v>45</v>
      </c>
      <c r="I3161">
        <v>81</v>
      </c>
      <c r="J3161">
        <v>5.7240000000000002</v>
      </c>
      <c r="K3161">
        <v>2.0209999999999999</v>
      </c>
      <c r="L3161">
        <v>2.1000000000000001E-2</v>
      </c>
      <c r="M3161">
        <v>1.9339999999999999</v>
      </c>
      <c r="N3161">
        <v>5.7030000000000003</v>
      </c>
    </row>
    <row r="3162" spans="1:14" x14ac:dyDescent="0.25">
      <c r="A3162" t="s">
        <v>1600</v>
      </c>
      <c r="B3162" t="s">
        <v>1674</v>
      </c>
      <c r="C3162" t="str">
        <f t="shared" si="196"/>
        <v>21</v>
      </c>
      <c r="D3162" t="str">
        <f t="shared" si="197"/>
        <v>074</v>
      </c>
      <c r="E3162" t="str">
        <f t="shared" si="198"/>
        <v>21074</v>
      </c>
      <c r="F3162" t="str">
        <f t="shared" si="199"/>
        <v>Huejotzingo</v>
      </c>
      <c r="G3162" t="s">
        <v>19</v>
      </c>
      <c r="H3162">
        <v>2678</v>
      </c>
      <c r="I3162">
        <v>15195</v>
      </c>
      <c r="J3162">
        <v>12234.763000000001</v>
      </c>
      <c r="K3162">
        <v>2603.39</v>
      </c>
      <c r="L3162">
        <v>623.25599999999997</v>
      </c>
      <c r="M3162">
        <v>5398.4380000000001</v>
      </c>
      <c r="N3162">
        <v>16919.625</v>
      </c>
    </row>
    <row r="3163" spans="1:14" hidden="1" x14ac:dyDescent="0.25">
      <c r="A3163" t="s">
        <v>1600</v>
      </c>
      <c r="B3163" t="s">
        <v>1674</v>
      </c>
      <c r="C3163" t="str">
        <f t="shared" si="196"/>
        <v>21</v>
      </c>
      <c r="D3163" t="str">
        <f t="shared" si="197"/>
        <v>074</v>
      </c>
      <c r="E3163" t="str">
        <f t="shared" si="198"/>
        <v>21074</v>
      </c>
      <c r="F3163" t="str">
        <f t="shared" si="199"/>
        <v>Huejotzingo</v>
      </c>
      <c r="G3163" t="s">
        <v>16</v>
      </c>
      <c r="H3163">
        <v>367</v>
      </c>
      <c r="I3163">
        <v>8363</v>
      </c>
      <c r="J3163">
        <v>10960.692999999999</v>
      </c>
      <c r="K3163">
        <v>1878.673</v>
      </c>
      <c r="L3163">
        <v>560.17999999999995</v>
      </c>
      <c r="M3163">
        <v>4457.3760000000002</v>
      </c>
      <c r="N3163">
        <v>12951.875</v>
      </c>
    </row>
    <row r="3164" spans="1:14" x14ac:dyDescent="0.25">
      <c r="A3164" t="s">
        <v>1600</v>
      </c>
      <c r="B3164" t="s">
        <v>1675</v>
      </c>
      <c r="C3164" t="str">
        <f t="shared" si="196"/>
        <v>21</v>
      </c>
      <c r="D3164" t="str">
        <f t="shared" si="197"/>
        <v>075</v>
      </c>
      <c r="E3164" t="str">
        <f t="shared" si="198"/>
        <v>21075</v>
      </c>
      <c r="F3164" t="str">
        <f t="shared" si="199"/>
        <v>Hueyapan</v>
      </c>
      <c r="G3164" t="s">
        <v>19</v>
      </c>
      <c r="H3164">
        <v>425</v>
      </c>
      <c r="I3164">
        <v>814</v>
      </c>
      <c r="J3164">
        <v>49.993000000000002</v>
      </c>
      <c r="K3164">
        <v>30.11</v>
      </c>
      <c r="L3164">
        <v>1.552</v>
      </c>
      <c r="M3164">
        <v>32.201999999999998</v>
      </c>
      <c r="N3164">
        <v>64.465000000000003</v>
      </c>
    </row>
    <row r="3165" spans="1:14" hidden="1" x14ac:dyDescent="0.25">
      <c r="A3165" t="s">
        <v>1600</v>
      </c>
      <c r="B3165" t="s">
        <v>1675</v>
      </c>
      <c r="C3165" t="str">
        <f t="shared" si="196"/>
        <v>21</v>
      </c>
      <c r="D3165" t="str">
        <f t="shared" si="197"/>
        <v>075</v>
      </c>
      <c r="E3165" t="str">
        <f t="shared" si="198"/>
        <v>21075</v>
      </c>
      <c r="F3165" t="str">
        <f t="shared" si="199"/>
        <v>Hueyapan</v>
      </c>
      <c r="G3165" t="s">
        <v>16</v>
      </c>
      <c r="H3165">
        <v>147</v>
      </c>
      <c r="I3165">
        <v>318</v>
      </c>
      <c r="J3165">
        <v>23.06</v>
      </c>
      <c r="K3165">
        <v>17.251000000000001</v>
      </c>
      <c r="L3165">
        <v>0.14099999999999999</v>
      </c>
      <c r="M3165">
        <v>3.258</v>
      </c>
      <c r="N3165">
        <v>23.16</v>
      </c>
    </row>
    <row r="3166" spans="1:14" x14ac:dyDescent="0.25">
      <c r="A3166" t="s">
        <v>1600</v>
      </c>
      <c r="B3166" t="s">
        <v>1676</v>
      </c>
      <c r="C3166" t="str">
        <f t="shared" si="196"/>
        <v>21</v>
      </c>
      <c r="D3166" t="str">
        <f t="shared" si="197"/>
        <v>076</v>
      </c>
      <c r="E3166" t="str">
        <f t="shared" si="198"/>
        <v>21076</v>
      </c>
      <c r="F3166" t="str">
        <f t="shared" si="199"/>
        <v>Hueytamalco</v>
      </c>
      <c r="G3166" t="s">
        <v>19</v>
      </c>
      <c r="H3166">
        <v>469</v>
      </c>
      <c r="I3166">
        <v>1153</v>
      </c>
      <c r="J3166">
        <v>131.03</v>
      </c>
      <c r="K3166">
        <v>59.585999999999999</v>
      </c>
      <c r="L3166">
        <v>0.316</v>
      </c>
      <c r="M3166">
        <v>109.239</v>
      </c>
      <c r="N3166">
        <v>189.90100000000001</v>
      </c>
    </row>
    <row r="3167" spans="1:14" hidden="1" x14ac:dyDescent="0.25">
      <c r="A3167" t="s">
        <v>1600</v>
      </c>
      <c r="B3167" t="s">
        <v>1676</v>
      </c>
      <c r="C3167" t="str">
        <f t="shared" si="196"/>
        <v>21</v>
      </c>
      <c r="D3167" t="str">
        <f t="shared" si="197"/>
        <v>076</v>
      </c>
      <c r="E3167" t="str">
        <f t="shared" si="198"/>
        <v>21076</v>
      </c>
      <c r="F3167" t="str">
        <f t="shared" si="199"/>
        <v>Hueytamalco</v>
      </c>
      <c r="G3167" t="s">
        <v>16</v>
      </c>
      <c r="H3167">
        <v>61</v>
      </c>
      <c r="I3167">
        <v>374</v>
      </c>
      <c r="J3167">
        <v>67.441999999999993</v>
      </c>
      <c r="K3167">
        <v>22.302</v>
      </c>
      <c r="L3167">
        <v>0.13500000000000001</v>
      </c>
      <c r="M3167">
        <v>75.344999999999999</v>
      </c>
      <c r="N3167">
        <v>80.119</v>
      </c>
    </row>
    <row r="3168" spans="1:14" x14ac:dyDescent="0.25">
      <c r="A3168" t="s">
        <v>1600</v>
      </c>
      <c r="B3168" t="s">
        <v>1677</v>
      </c>
      <c r="C3168" t="str">
        <f t="shared" si="196"/>
        <v>21</v>
      </c>
      <c r="D3168" t="str">
        <f t="shared" si="197"/>
        <v>077</v>
      </c>
      <c r="E3168" t="str">
        <f t="shared" si="198"/>
        <v>21077</v>
      </c>
      <c r="F3168" t="str">
        <f t="shared" si="199"/>
        <v>Hueytlalpan</v>
      </c>
      <c r="G3168" t="s">
        <v>19</v>
      </c>
      <c r="H3168">
        <v>73</v>
      </c>
      <c r="I3168">
        <v>118</v>
      </c>
      <c r="J3168">
        <v>1.9670000000000001</v>
      </c>
      <c r="K3168">
        <v>1.1180000000000001</v>
      </c>
      <c r="L3168">
        <v>1.7999999999999999E-2</v>
      </c>
      <c r="M3168">
        <v>3.073</v>
      </c>
      <c r="N3168">
        <v>4.516</v>
      </c>
    </row>
    <row r="3169" spans="1:14" hidden="1" x14ac:dyDescent="0.25">
      <c r="A3169" t="s">
        <v>1600</v>
      </c>
      <c r="B3169" t="s">
        <v>1677</v>
      </c>
      <c r="C3169" t="str">
        <f t="shared" si="196"/>
        <v>21</v>
      </c>
      <c r="D3169" t="str">
        <f t="shared" si="197"/>
        <v>077</v>
      </c>
      <c r="E3169" t="str">
        <f t="shared" si="198"/>
        <v>21077</v>
      </c>
      <c r="F3169" t="str">
        <f t="shared" si="199"/>
        <v>Hueytlalpan</v>
      </c>
      <c r="G3169" t="s">
        <v>16</v>
      </c>
      <c r="H3169">
        <v>16</v>
      </c>
      <c r="I3169">
        <v>25</v>
      </c>
      <c r="J3169">
        <v>0.92600000000000005</v>
      </c>
      <c r="K3169">
        <v>0.46500000000000002</v>
      </c>
      <c r="L3169">
        <v>0</v>
      </c>
      <c r="M3169">
        <v>0.379</v>
      </c>
      <c r="N3169">
        <v>0.92400000000000004</v>
      </c>
    </row>
    <row r="3170" spans="1:14" x14ac:dyDescent="0.25">
      <c r="A3170" t="s">
        <v>1600</v>
      </c>
      <c r="B3170" t="s">
        <v>1678</v>
      </c>
      <c r="C3170" t="str">
        <f t="shared" si="196"/>
        <v>21</v>
      </c>
      <c r="D3170" t="str">
        <f t="shared" si="197"/>
        <v>078</v>
      </c>
      <c r="E3170" t="str">
        <f t="shared" si="198"/>
        <v>21078</v>
      </c>
      <c r="F3170" t="str">
        <f t="shared" si="199"/>
        <v>Huitzilan de Serdán</v>
      </c>
      <c r="G3170" t="s">
        <v>19</v>
      </c>
      <c r="H3170">
        <v>126</v>
      </c>
      <c r="I3170">
        <v>251</v>
      </c>
      <c r="J3170">
        <v>12.848000000000001</v>
      </c>
      <c r="K3170">
        <v>7.0330000000000004</v>
      </c>
      <c r="L3170">
        <v>0.24299999999999999</v>
      </c>
      <c r="M3170">
        <v>7.875</v>
      </c>
      <c r="N3170">
        <v>25.428999999999998</v>
      </c>
    </row>
    <row r="3171" spans="1:14" hidden="1" x14ac:dyDescent="0.25">
      <c r="A3171" t="s">
        <v>1600</v>
      </c>
      <c r="B3171" t="s">
        <v>1678</v>
      </c>
      <c r="C3171" t="str">
        <f t="shared" si="196"/>
        <v>21</v>
      </c>
      <c r="D3171" t="str">
        <f t="shared" si="197"/>
        <v>078</v>
      </c>
      <c r="E3171" t="str">
        <f t="shared" si="198"/>
        <v>21078</v>
      </c>
      <c r="F3171" t="str">
        <f t="shared" si="199"/>
        <v>Huitzilan de Serdán</v>
      </c>
      <c r="G3171" t="s">
        <v>16</v>
      </c>
      <c r="H3171">
        <v>21</v>
      </c>
      <c r="I3171">
        <v>39</v>
      </c>
      <c r="J3171">
        <v>4.4580000000000002</v>
      </c>
      <c r="K3171">
        <v>2.109</v>
      </c>
      <c r="L3171">
        <v>2E-3</v>
      </c>
      <c r="M3171">
        <v>1.444</v>
      </c>
      <c r="N3171">
        <v>4.4580000000000002</v>
      </c>
    </row>
    <row r="3172" spans="1:14" x14ac:dyDescent="0.25">
      <c r="A3172" t="s">
        <v>1600</v>
      </c>
      <c r="B3172" t="s">
        <v>1679</v>
      </c>
      <c r="C3172" t="str">
        <f t="shared" si="196"/>
        <v>21</v>
      </c>
      <c r="D3172" t="str">
        <f t="shared" si="197"/>
        <v>079</v>
      </c>
      <c r="E3172" t="str">
        <f t="shared" si="198"/>
        <v>21079</v>
      </c>
      <c r="F3172" t="str">
        <f t="shared" si="199"/>
        <v>Huitziltepec</v>
      </c>
      <c r="G3172" t="s">
        <v>19</v>
      </c>
      <c r="H3172">
        <v>162</v>
      </c>
      <c r="I3172">
        <v>274</v>
      </c>
      <c r="J3172">
        <v>74.899000000000001</v>
      </c>
      <c r="K3172">
        <v>65.671999999999997</v>
      </c>
      <c r="L3172">
        <v>0.10199999999999999</v>
      </c>
      <c r="M3172">
        <v>10.253</v>
      </c>
      <c r="N3172">
        <v>80.198999999999998</v>
      </c>
    </row>
    <row r="3173" spans="1:14" hidden="1" x14ac:dyDescent="0.25">
      <c r="A3173" t="s">
        <v>1600</v>
      </c>
      <c r="B3173" t="s">
        <v>1679</v>
      </c>
      <c r="C3173" t="str">
        <f t="shared" si="196"/>
        <v>21</v>
      </c>
      <c r="D3173" t="str">
        <f t="shared" si="197"/>
        <v>079</v>
      </c>
      <c r="E3173" t="str">
        <f t="shared" si="198"/>
        <v>21079</v>
      </c>
      <c r="F3173" t="str">
        <f t="shared" si="199"/>
        <v>Huitziltepec</v>
      </c>
      <c r="G3173" t="s">
        <v>16</v>
      </c>
      <c r="H3173">
        <v>43</v>
      </c>
      <c r="I3173">
        <v>81</v>
      </c>
      <c r="J3173">
        <v>6.1180000000000003</v>
      </c>
      <c r="K3173">
        <v>4.5</v>
      </c>
      <c r="L3173">
        <v>0</v>
      </c>
      <c r="M3173">
        <v>0.46400000000000002</v>
      </c>
      <c r="N3173">
        <v>6.1</v>
      </c>
    </row>
    <row r="3174" spans="1:14" x14ac:dyDescent="0.25">
      <c r="A3174" t="s">
        <v>1600</v>
      </c>
      <c r="B3174" t="s">
        <v>1680</v>
      </c>
      <c r="C3174" t="str">
        <f t="shared" si="196"/>
        <v>21</v>
      </c>
      <c r="D3174" t="str">
        <f t="shared" si="197"/>
        <v>080</v>
      </c>
      <c r="E3174" t="str">
        <f t="shared" si="198"/>
        <v>21080</v>
      </c>
      <c r="F3174" t="str">
        <f t="shared" si="199"/>
        <v>Atlequizayan</v>
      </c>
      <c r="G3174" t="s">
        <v>19</v>
      </c>
      <c r="H3174">
        <v>39</v>
      </c>
      <c r="I3174">
        <v>44</v>
      </c>
      <c r="J3174">
        <v>0.67900000000000005</v>
      </c>
      <c r="K3174">
        <v>0.46500000000000002</v>
      </c>
      <c r="L3174">
        <v>0</v>
      </c>
      <c r="M3174">
        <v>0.67700000000000005</v>
      </c>
      <c r="N3174">
        <v>1.3089999999999999</v>
      </c>
    </row>
    <row r="3175" spans="1:14" hidden="1" x14ac:dyDescent="0.25">
      <c r="A3175" t="s">
        <v>1600</v>
      </c>
      <c r="B3175" t="s">
        <v>1680</v>
      </c>
      <c r="C3175" t="str">
        <f t="shared" si="196"/>
        <v>21</v>
      </c>
      <c r="D3175" t="str">
        <f t="shared" si="197"/>
        <v>080</v>
      </c>
      <c r="E3175" t="str">
        <f t="shared" si="198"/>
        <v>21080</v>
      </c>
      <c r="F3175" t="str">
        <f t="shared" si="199"/>
        <v>Atlequizayan</v>
      </c>
      <c r="G3175" t="s">
        <v>16</v>
      </c>
      <c r="H3175">
        <v>5</v>
      </c>
      <c r="I3175">
        <v>5</v>
      </c>
      <c r="J3175">
        <v>1.4E-2</v>
      </c>
      <c r="K3175">
        <v>5.0000000000000001E-3</v>
      </c>
      <c r="L3175">
        <v>0</v>
      </c>
      <c r="M3175">
        <v>8.0000000000000002E-3</v>
      </c>
      <c r="N3175">
        <v>1.4E-2</v>
      </c>
    </row>
    <row r="3176" spans="1:14" x14ac:dyDescent="0.25">
      <c r="A3176" t="s">
        <v>1600</v>
      </c>
      <c r="B3176" t="s">
        <v>1681</v>
      </c>
      <c r="C3176" t="str">
        <f t="shared" si="196"/>
        <v>21</v>
      </c>
      <c r="D3176" t="str">
        <f t="shared" si="197"/>
        <v>081</v>
      </c>
      <c r="E3176" t="str">
        <f t="shared" si="198"/>
        <v>21081</v>
      </c>
      <c r="F3176" t="str">
        <f t="shared" si="199"/>
        <v>Ixcamilpa de Guerrero</v>
      </c>
      <c r="G3176" t="s">
        <v>19</v>
      </c>
      <c r="H3176">
        <v>61</v>
      </c>
      <c r="I3176">
        <v>119</v>
      </c>
      <c r="J3176">
        <v>5.4580000000000002</v>
      </c>
      <c r="K3176">
        <v>3.0179999999999998</v>
      </c>
      <c r="L3176">
        <v>9.1999999999999998E-2</v>
      </c>
      <c r="M3176">
        <v>3.3610000000000002</v>
      </c>
      <c r="N3176">
        <v>8.26</v>
      </c>
    </row>
    <row r="3177" spans="1:14" hidden="1" x14ac:dyDescent="0.25">
      <c r="A3177" t="s">
        <v>1600</v>
      </c>
      <c r="B3177" t="s">
        <v>1681</v>
      </c>
      <c r="C3177" t="str">
        <f t="shared" si="196"/>
        <v>21</v>
      </c>
      <c r="D3177" t="str">
        <f t="shared" si="197"/>
        <v>081</v>
      </c>
      <c r="E3177" t="str">
        <f t="shared" si="198"/>
        <v>21081</v>
      </c>
      <c r="F3177" t="str">
        <f t="shared" si="199"/>
        <v>Ixcamilpa de Guerrero</v>
      </c>
      <c r="G3177" t="s">
        <v>16</v>
      </c>
      <c r="H3177">
        <v>8</v>
      </c>
      <c r="I3177">
        <v>24</v>
      </c>
      <c r="J3177">
        <v>1.7430000000000001</v>
      </c>
      <c r="K3177">
        <v>0.86899999999999999</v>
      </c>
      <c r="L3177">
        <v>8.9999999999999993E-3</v>
      </c>
      <c r="M3177">
        <v>0.504</v>
      </c>
      <c r="N3177">
        <v>1.736</v>
      </c>
    </row>
    <row r="3178" spans="1:14" x14ac:dyDescent="0.25">
      <c r="A3178" t="s">
        <v>1600</v>
      </c>
      <c r="B3178" t="s">
        <v>1682</v>
      </c>
      <c r="C3178" t="str">
        <f t="shared" si="196"/>
        <v>21</v>
      </c>
      <c r="D3178" t="str">
        <f t="shared" si="197"/>
        <v>082</v>
      </c>
      <c r="E3178" t="str">
        <f t="shared" si="198"/>
        <v>21082</v>
      </c>
      <c r="F3178" t="str">
        <f t="shared" si="199"/>
        <v>Ixcaquixtla</v>
      </c>
      <c r="G3178" t="s">
        <v>19</v>
      </c>
      <c r="H3178">
        <v>359</v>
      </c>
      <c r="I3178">
        <v>612</v>
      </c>
      <c r="J3178">
        <v>52.756</v>
      </c>
      <c r="K3178">
        <v>28.933</v>
      </c>
      <c r="L3178">
        <v>9.2999999999999999E-2</v>
      </c>
      <c r="M3178">
        <v>42.689</v>
      </c>
      <c r="N3178">
        <v>88.403999999999996</v>
      </c>
    </row>
    <row r="3179" spans="1:14" hidden="1" x14ac:dyDescent="0.25">
      <c r="A3179" t="s">
        <v>1600</v>
      </c>
      <c r="B3179" t="s">
        <v>1682</v>
      </c>
      <c r="C3179" t="str">
        <f t="shared" si="196"/>
        <v>21</v>
      </c>
      <c r="D3179" t="str">
        <f t="shared" si="197"/>
        <v>082</v>
      </c>
      <c r="E3179" t="str">
        <f t="shared" si="198"/>
        <v>21082</v>
      </c>
      <c r="F3179" t="str">
        <f t="shared" si="199"/>
        <v>Ixcaquixtla</v>
      </c>
      <c r="G3179" t="s">
        <v>16</v>
      </c>
      <c r="H3179">
        <v>54</v>
      </c>
      <c r="I3179">
        <v>102</v>
      </c>
      <c r="J3179">
        <v>5.9729999999999999</v>
      </c>
      <c r="K3179">
        <v>2.2530000000000001</v>
      </c>
      <c r="L3179">
        <v>0.14499999999999999</v>
      </c>
      <c r="M3179">
        <v>2.823</v>
      </c>
      <c r="N3179">
        <v>5.9370000000000003</v>
      </c>
    </row>
    <row r="3180" spans="1:14" x14ac:dyDescent="0.25">
      <c r="A3180" t="s">
        <v>1600</v>
      </c>
      <c r="B3180" t="s">
        <v>1683</v>
      </c>
      <c r="C3180" t="str">
        <f t="shared" si="196"/>
        <v>21</v>
      </c>
      <c r="D3180" t="str">
        <f t="shared" si="197"/>
        <v>083</v>
      </c>
      <c r="E3180" t="str">
        <f t="shared" si="198"/>
        <v>21083</v>
      </c>
      <c r="F3180" t="str">
        <f t="shared" si="199"/>
        <v>Ixtacamaxtitlán</v>
      </c>
      <c r="G3180" t="s">
        <v>19</v>
      </c>
      <c r="H3180">
        <v>59</v>
      </c>
      <c r="I3180">
        <v>189</v>
      </c>
      <c r="J3180">
        <v>26.9</v>
      </c>
      <c r="K3180">
        <v>6.0540000000000003</v>
      </c>
      <c r="L3180">
        <v>1.6950000000000001</v>
      </c>
      <c r="M3180">
        <v>14.194000000000001</v>
      </c>
      <c r="N3180">
        <v>30.815999999999999</v>
      </c>
    </row>
    <row r="3181" spans="1:14" hidden="1" x14ac:dyDescent="0.25">
      <c r="A3181" t="s">
        <v>1600</v>
      </c>
      <c r="B3181" t="s">
        <v>1683</v>
      </c>
      <c r="C3181" t="str">
        <f t="shared" si="196"/>
        <v>21</v>
      </c>
      <c r="D3181" t="str">
        <f t="shared" si="197"/>
        <v>083</v>
      </c>
      <c r="E3181" t="str">
        <f t="shared" si="198"/>
        <v>21083</v>
      </c>
      <c r="F3181" t="str">
        <f t="shared" si="199"/>
        <v>Ixtacamaxtitlán</v>
      </c>
      <c r="G3181" t="s">
        <v>16</v>
      </c>
      <c r="H3181">
        <v>16</v>
      </c>
      <c r="I3181">
        <v>56</v>
      </c>
      <c r="J3181">
        <v>4.4279999999999999</v>
      </c>
      <c r="K3181">
        <v>1.2250000000000001</v>
      </c>
      <c r="L3181">
        <v>5.0000000000000001E-3</v>
      </c>
      <c r="M3181">
        <v>3.7549999999999999</v>
      </c>
      <c r="N3181">
        <v>4.6379999999999999</v>
      </c>
    </row>
    <row r="3182" spans="1:14" x14ac:dyDescent="0.25">
      <c r="A3182" t="s">
        <v>1600</v>
      </c>
      <c r="B3182" t="s">
        <v>1684</v>
      </c>
      <c r="C3182" t="str">
        <f t="shared" si="196"/>
        <v>21</v>
      </c>
      <c r="D3182" t="str">
        <f t="shared" si="197"/>
        <v>084</v>
      </c>
      <c r="E3182" t="str">
        <f t="shared" si="198"/>
        <v>21084</v>
      </c>
      <c r="F3182" t="str">
        <f t="shared" si="199"/>
        <v>Ixtepec</v>
      </c>
      <c r="G3182" t="s">
        <v>19</v>
      </c>
      <c r="H3182">
        <v>166</v>
      </c>
      <c r="I3182">
        <v>252</v>
      </c>
      <c r="J3182">
        <v>15.566000000000001</v>
      </c>
      <c r="K3182">
        <v>10.141999999999999</v>
      </c>
      <c r="L3182">
        <v>6.8000000000000005E-2</v>
      </c>
      <c r="M3182">
        <v>11.792999999999999</v>
      </c>
      <c r="N3182">
        <v>26.036000000000001</v>
      </c>
    </row>
    <row r="3183" spans="1:14" hidden="1" x14ac:dyDescent="0.25">
      <c r="A3183" t="s">
        <v>1600</v>
      </c>
      <c r="B3183" t="s">
        <v>1684</v>
      </c>
      <c r="C3183" t="str">
        <f t="shared" si="196"/>
        <v>21</v>
      </c>
      <c r="D3183" t="str">
        <f t="shared" si="197"/>
        <v>084</v>
      </c>
      <c r="E3183" t="str">
        <f t="shared" si="198"/>
        <v>21084</v>
      </c>
      <c r="F3183" t="str">
        <f t="shared" si="199"/>
        <v>Ixtepec</v>
      </c>
      <c r="G3183" t="s">
        <v>16</v>
      </c>
      <c r="H3183">
        <v>21</v>
      </c>
      <c r="I3183">
        <v>37</v>
      </c>
      <c r="J3183">
        <v>6.3970000000000002</v>
      </c>
      <c r="K3183">
        <v>2.7040000000000002</v>
      </c>
      <c r="L3183">
        <v>8.9999999999999993E-3</v>
      </c>
      <c r="M3183">
        <v>2.2570000000000001</v>
      </c>
      <c r="N3183">
        <v>6.3730000000000002</v>
      </c>
    </row>
    <row r="3184" spans="1:14" x14ac:dyDescent="0.25">
      <c r="A3184" t="s">
        <v>1600</v>
      </c>
      <c r="B3184" t="s">
        <v>1685</v>
      </c>
      <c r="C3184" t="str">
        <f t="shared" si="196"/>
        <v>21</v>
      </c>
      <c r="D3184" t="str">
        <f t="shared" si="197"/>
        <v>085</v>
      </c>
      <c r="E3184" t="str">
        <f t="shared" si="198"/>
        <v>21085</v>
      </c>
      <c r="F3184" t="str">
        <f t="shared" si="199"/>
        <v>Izúcar de Matamoros</v>
      </c>
      <c r="G3184" t="s">
        <v>19</v>
      </c>
      <c r="H3184">
        <v>4424</v>
      </c>
      <c r="I3184">
        <v>10920</v>
      </c>
      <c r="J3184">
        <v>1816.846</v>
      </c>
      <c r="K3184">
        <v>935.61500000000001</v>
      </c>
      <c r="L3184">
        <v>67.989000000000004</v>
      </c>
      <c r="M3184">
        <v>1200.7149999999999</v>
      </c>
      <c r="N3184">
        <v>4270.1549999999997</v>
      </c>
    </row>
    <row r="3185" spans="1:14" hidden="1" x14ac:dyDescent="0.25">
      <c r="A3185" t="s">
        <v>1600</v>
      </c>
      <c r="B3185" t="s">
        <v>1685</v>
      </c>
      <c r="C3185" t="str">
        <f t="shared" si="196"/>
        <v>21</v>
      </c>
      <c r="D3185" t="str">
        <f t="shared" si="197"/>
        <v>085</v>
      </c>
      <c r="E3185" t="str">
        <f t="shared" si="198"/>
        <v>21085</v>
      </c>
      <c r="F3185" t="str">
        <f t="shared" si="199"/>
        <v>Izúcar de Matamoros</v>
      </c>
      <c r="G3185" t="s">
        <v>16</v>
      </c>
      <c r="H3185">
        <v>455</v>
      </c>
      <c r="I3185">
        <v>1218</v>
      </c>
      <c r="J3185">
        <v>431.07299999999998</v>
      </c>
      <c r="K3185">
        <v>59.904000000000003</v>
      </c>
      <c r="L3185">
        <v>32.027000000000001</v>
      </c>
      <c r="M3185">
        <v>164.92</v>
      </c>
      <c r="N3185">
        <v>451.07400000000001</v>
      </c>
    </row>
    <row r="3186" spans="1:14" x14ac:dyDescent="0.25">
      <c r="A3186" t="s">
        <v>1600</v>
      </c>
      <c r="B3186" t="s">
        <v>1686</v>
      </c>
      <c r="C3186" t="str">
        <f t="shared" si="196"/>
        <v>21</v>
      </c>
      <c r="D3186" t="str">
        <f t="shared" si="197"/>
        <v>086</v>
      </c>
      <c r="E3186" t="str">
        <f t="shared" si="198"/>
        <v>21086</v>
      </c>
      <c r="F3186" t="str">
        <f t="shared" si="199"/>
        <v>Jalpan</v>
      </c>
      <c r="G3186" t="s">
        <v>19</v>
      </c>
      <c r="H3186">
        <v>14</v>
      </c>
      <c r="I3186">
        <v>23</v>
      </c>
      <c r="J3186">
        <v>0.746</v>
      </c>
      <c r="K3186">
        <v>0.23899999999999999</v>
      </c>
      <c r="L3186">
        <v>3.3000000000000002E-2</v>
      </c>
      <c r="M3186">
        <v>1.61</v>
      </c>
      <c r="N3186">
        <v>2.4239999999999999</v>
      </c>
    </row>
    <row r="3187" spans="1:14" x14ac:dyDescent="0.25">
      <c r="A3187" t="s">
        <v>1600</v>
      </c>
      <c r="B3187" t="s">
        <v>1687</v>
      </c>
      <c r="C3187" t="str">
        <f t="shared" si="196"/>
        <v>21</v>
      </c>
      <c r="D3187" t="str">
        <f t="shared" si="197"/>
        <v>087</v>
      </c>
      <c r="E3187" t="str">
        <f t="shared" si="198"/>
        <v>21087</v>
      </c>
      <c r="F3187" t="str">
        <f t="shared" si="199"/>
        <v>Jolalpan</v>
      </c>
      <c r="G3187" t="s">
        <v>19</v>
      </c>
      <c r="H3187">
        <v>456</v>
      </c>
      <c r="I3187">
        <v>690</v>
      </c>
      <c r="J3187">
        <v>37.463999999999999</v>
      </c>
      <c r="K3187">
        <v>22.934999999999999</v>
      </c>
      <c r="L3187">
        <v>0.60199999999999998</v>
      </c>
      <c r="M3187">
        <v>46.314</v>
      </c>
      <c r="N3187">
        <v>55.63</v>
      </c>
    </row>
    <row r="3188" spans="1:14" hidden="1" x14ac:dyDescent="0.25">
      <c r="A3188" t="s">
        <v>1600</v>
      </c>
      <c r="B3188" t="s">
        <v>1687</v>
      </c>
      <c r="C3188" t="str">
        <f t="shared" si="196"/>
        <v>21</v>
      </c>
      <c r="D3188" t="str">
        <f t="shared" si="197"/>
        <v>087</v>
      </c>
      <c r="E3188" t="str">
        <f t="shared" si="198"/>
        <v>21087</v>
      </c>
      <c r="F3188" t="str">
        <f t="shared" si="199"/>
        <v>Jolalpan</v>
      </c>
      <c r="G3188" t="s">
        <v>16</v>
      </c>
      <c r="H3188">
        <v>89</v>
      </c>
      <c r="I3188">
        <v>132</v>
      </c>
      <c r="J3188">
        <v>8.4819999999999993</v>
      </c>
      <c r="K3188">
        <v>4.218</v>
      </c>
      <c r="L3188">
        <v>1E-3</v>
      </c>
      <c r="M3188">
        <v>5.2789999999999999</v>
      </c>
      <c r="N3188">
        <v>8.39</v>
      </c>
    </row>
    <row r="3189" spans="1:14" x14ac:dyDescent="0.25">
      <c r="A3189" t="s">
        <v>1600</v>
      </c>
      <c r="B3189" t="s">
        <v>1688</v>
      </c>
      <c r="C3189" t="str">
        <f t="shared" si="196"/>
        <v>21</v>
      </c>
      <c r="D3189" t="str">
        <f t="shared" si="197"/>
        <v>088</v>
      </c>
      <c r="E3189" t="str">
        <f t="shared" si="198"/>
        <v>21088</v>
      </c>
      <c r="F3189" t="str">
        <f t="shared" si="199"/>
        <v>Jonotla</v>
      </c>
      <c r="G3189" t="s">
        <v>19</v>
      </c>
      <c r="H3189">
        <v>97</v>
      </c>
      <c r="I3189">
        <v>172</v>
      </c>
      <c r="J3189">
        <v>6.1470000000000002</v>
      </c>
      <c r="K3189">
        <v>3.5310000000000001</v>
      </c>
      <c r="L3189">
        <v>0.53300000000000003</v>
      </c>
      <c r="M3189">
        <v>5.4089999999999998</v>
      </c>
      <c r="N3189">
        <v>9.4359999999999999</v>
      </c>
    </row>
    <row r="3190" spans="1:14" hidden="1" x14ac:dyDescent="0.25">
      <c r="A3190" t="s">
        <v>1600</v>
      </c>
      <c r="B3190" t="s">
        <v>1688</v>
      </c>
      <c r="C3190" t="str">
        <f t="shared" si="196"/>
        <v>21</v>
      </c>
      <c r="D3190" t="str">
        <f t="shared" si="197"/>
        <v>088</v>
      </c>
      <c r="E3190" t="str">
        <f t="shared" si="198"/>
        <v>21088</v>
      </c>
      <c r="F3190" t="str">
        <f t="shared" si="199"/>
        <v>Jonotla</v>
      </c>
      <c r="G3190" t="s">
        <v>16</v>
      </c>
      <c r="H3190">
        <v>10</v>
      </c>
      <c r="I3190">
        <v>26</v>
      </c>
      <c r="J3190">
        <v>1.671</v>
      </c>
      <c r="K3190">
        <v>0.76200000000000001</v>
      </c>
      <c r="L3190">
        <v>0.123</v>
      </c>
      <c r="M3190">
        <v>0.50700000000000001</v>
      </c>
      <c r="N3190">
        <v>1.6140000000000001</v>
      </c>
    </row>
    <row r="3191" spans="1:14" x14ac:dyDescent="0.25">
      <c r="A3191" t="s">
        <v>1600</v>
      </c>
      <c r="B3191" t="s">
        <v>1689</v>
      </c>
      <c r="C3191" t="str">
        <f t="shared" si="196"/>
        <v>21</v>
      </c>
      <c r="D3191" t="str">
        <f t="shared" si="197"/>
        <v>089</v>
      </c>
      <c r="E3191" t="str">
        <f t="shared" si="198"/>
        <v>21089</v>
      </c>
      <c r="F3191" t="str">
        <f t="shared" si="199"/>
        <v>Jopala</v>
      </c>
      <c r="G3191" t="s">
        <v>19</v>
      </c>
      <c r="H3191">
        <v>328</v>
      </c>
      <c r="I3191">
        <v>618</v>
      </c>
      <c r="J3191">
        <v>27.431999999999999</v>
      </c>
      <c r="K3191">
        <v>18.981999999999999</v>
      </c>
      <c r="L3191">
        <v>0.20799999999999999</v>
      </c>
      <c r="M3191">
        <v>7.093</v>
      </c>
      <c r="N3191">
        <v>40.601999999999997</v>
      </c>
    </row>
    <row r="3192" spans="1:14" hidden="1" x14ac:dyDescent="0.25">
      <c r="A3192" t="s">
        <v>1600</v>
      </c>
      <c r="B3192" t="s">
        <v>1689</v>
      </c>
      <c r="C3192" t="str">
        <f t="shared" si="196"/>
        <v>21</v>
      </c>
      <c r="D3192" t="str">
        <f t="shared" si="197"/>
        <v>089</v>
      </c>
      <c r="E3192" t="str">
        <f t="shared" si="198"/>
        <v>21089</v>
      </c>
      <c r="F3192" t="str">
        <f t="shared" si="199"/>
        <v>Jopala</v>
      </c>
      <c r="G3192" t="s">
        <v>16</v>
      </c>
      <c r="H3192">
        <v>73</v>
      </c>
      <c r="I3192">
        <v>138</v>
      </c>
      <c r="J3192">
        <v>8.3149999999999995</v>
      </c>
      <c r="K3192">
        <v>4.1820000000000004</v>
      </c>
      <c r="L3192">
        <v>2.3E-2</v>
      </c>
      <c r="M3192">
        <v>1.216</v>
      </c>
      <c r="N3192">
        <v>8.27</v>
      </c>
    </row>
    <row r="3193" spans="1:14" x14ac:dyDescent="0.25">
      <c r="A3193" t="s">
        <v>1600</v>
      </c>
      <c r="B3193" t="s">
        <v>1690</v>
      </c>
      <c r="C3193" t="str">
        <f t="shared" si="196"/>
        <v>21</v>
      </c>
      <c r="D3193" t="str">
        <f t="shared" si="197"/>
        <v>090</v>
      </c>
      <c r="E3193" t="str">
        <f t="shared" si="198"/>
        <v>21090</v>
      </c>
      <c r="F3193" t="str">
        <f t="shared" si="199"/>
        <v>Juan C. Bonilla</v>
      </c>
      <c r="G3193" t="s">
        <v>19</v>
      </c>
      <c r="H3193">
        <v>836</v>
      </c>
      <c r="I3193">
        <v>2544</v>
      </c>
      <c r="J3193">
        <v>752.88</v>
      </c>
      <c r="K3193">
        <v>206.87899999999999</v>
      </c>
      <c r="L3193">
        <v>6.14</v>
      </c>
      <c r="M3193">
        <v>202.31399999999999</v>
      </c>
      <c r="N3193">
        <v>801.44899999999996</v>
      </c>
    </row>
    <row r="3194" spans="1:14" hidden="1" x14ac:dyDescent="0.25">
      <c r="A3194" t="s">
        <v>1600</v>
      </c>
      <c r="B3194" t="s">
        <v>1690</v>
      </c>
      <c r="C3194" t="str">
        <f t="shared" si="196"/>
        <v>21</v>
      </c>
      <c r="D3194" t="str">
        <f t="shared" si="197"/>
        <v>090</v>
      </c>
      <c r="E3194" t="str">
        <f t="shared" si="198"/>
        <v>21090</v>
      </c>
      <c r="F3194" t="str">
        <f t="shared" si="199"/>
        <v>Juan C. Bonilla</v>
      </c>
      <c r="G3194" t="s">
        <v>16</v>
      </c>
      <c r="H3194">
        <v>258</v>
      </c>
      <c r="I3194">
        <v>1569</v>
      </c>
      <c r="J3194">
        <v>665.76599999999996</v>
      </c>
      <c r="K3194">
        <v>161.49600000000001</v>
      </c>
      <c r="L3194">
        <v>4.4450000000000003</v>
      </c>
      <c r="M3194">
        <v>127.569</v>
      </c>
      <c r="N3194">
        <v>677.65200000000004</v>
      </c>
    </row>
    <row r="3195" spans="1:14" x14ac:dyDescent="0.25">
      <c r="A3195" t="s">
        <v>1600</v>
      </c>
      <c r="B3195" t="s">
        <v>1691</v>
      </c>
      <c r="C3195" t="str">
        <f t="shared" si="196"/>
        <v>21</v>
      </c>
      <c r="D3195" t="str">
        <f t="shared" si="197"/>
        <v>091</v>
      </c>
      <c r="E3195" t="str">
        <f t="shared" si="198"/>
        <v>21091</v>
      </c>
      <c r="F3195" t="str">
        <f t="shared" si="199"/>
        <v>Juan Galindo</v>
      </c>
      <c r="G3195" t="s">
        <v>19</v>
      </c>
      <c r="H3195">
        <v>481</v>
      </c>
      <c r="I3195">
        <v>860</v>
      </c>
      <c r="J3195">
        <v>63.137999999999998</v>
      </c>
      <c r="K3195">
        <v>39.481999999999999</v>
      </c>
      <c r="L3195">
        <v>0.27300000000000002</v>
      </c>
      <c r="M3195">
        <v>38.533000000000001</v>
      </c>
      <c r="N3195">
        <v>125.11499999999999</v>
      </c>
    </row>
    <row r="3196" spans="1:14" hidden="1" x14ac:dyDescent="0.25">
      <c r="A3196" t="s">
        <v>1600</v>
      </c>
      <c r="B3196" t="s">
        <v>1691</v>
      </c>
      <c r="C3196" t="str">
        <f t="shared" si="196"/>
        <v>21</v>
      </c>
      <c r="D3196" t="str">
        <f t="shared" si="197"/>
        <v>091</v>
      </c>
      <c r="E3196" t="str">
        <f t="shared" si="198"/>
        <v>21091</v>
      </c>
      <c r="F3196" t="str">
        <f t="shared" si="199"/>
        <v>Juan Galindo</v>
      </c>
      <c r="G3196" t="s">
        <v>16</v>
      </c>
      <c r="H3196">
        <v>51</v>
      </c>
      <c r="I3196">
        <v>103</v>
      </c>
      <c r="J3196">
        <v>11.637</v>
      </c>
      <c r="K3196">
        <v>5.4119999999999999</v>
      </c>
      <c r="L3196">
        <v>2E-3</v>
      </c>
      <c r="M3196">
        <v>2.8210000000000002</v>
      </c>
      <c r="N3196">
        <v>11.664</v>
      </c>
    </row>
    <row r="3197" spans="1:14" x14ac:dyDescent="0.25">
      <c r="A3197" t="s">
        <v>1600</v>
      </c>
      <c r="B3197" t="s">
        <v>1692</v>
      </c>
      <c r="C3197" t="str">
        <f t="shared" si="196"/>
        <v>21</v>
      </c>
      <c r="D3197" t="str">
        <f t="shared" si="197"/>
        <v>092</v>
      </c>
      <c r="E3197" t="str">
        <f t="shared" si="198"/>
        <v>21092</v>
      </c>
      <c r="F3197" t="str">
        <f t="shared" si="199"/>
        <v>Juan N. Méndez</v>
      </c>
      <c r="G3197" t="s">
        <v>19</v>
      </c>
      <c r="H3197">
        <v>313</v>
      </c>
      <c r="I3197">
        <v>350</v>
      </c>
      <c r="J3197">
        <v>8.2710000000000008</v>
      </c>
      <c r="K3197">
        <v>4.1029999999999998</v>
      </c>
      <c r="L3197">
        <v>0.42499999999999999</v>
      </c>
      <c r="M3197">
        <v>7.1829999999999998</v>
      </c>
      <c r="N3197">
        <v>10.513999999999999</v>
      </c>
    </row>
    <row r="3198" spans="1:14" hidden="1" x14ac:dyDescent="0.25">
      <c r="A3198" t="s">
        <v>1600</v>
      </c>
      <c r="B3198" t="s">
        <v>1692</v>
      </c>
      <c r="C3198" t="str">
        <f t="shared" si="196"/>
        <v>21</v>
      </c>
      <c r="D3198" t="str">
        <f t="shared" si="197"/>
        <v>092</v>
      </c>
      <c r="E3198" t="str">
        <f t="shared" si="198"/>
        <v>21092</v>
      </c>
      <c r="F3198" t="str">
        <f t="shared" si="199"/>
        <v>Juan N. Méndez</v>
      </c>
      <c r="G3198" t="s">
        <v>16</v>
      </c>
      <c r="H3198">
        <v>221</v>
      </c>
      <c r="I3198">
        <v>225</v>
      </c>
      <c r="J3198">
        <v>2.1629999999999998</v>
      </c>
      <c r="K3198">
        <v>0.76800000000000002</v>
      </c>
      <c r="L3198">
        <v>9.6000000000000002E-2</v>
      </c>
      <c r="M3198">
        <v>1.1140000000000001</v>
      </c>
      <c r="N3198">
        <v>2.0699999999999998</v>
      </c>
    </row>
    <row r="3199" spans="1:14" x14ac:dyDescent="0.25">
      <c r="A3199" t="s">
        <v>1600</v>
      </c>
      <c r="B3199" t="s">
        <v>1693</v>
      </c>
      <c r="C3199" t="str">
        <f t="shared" si="196"/>
        <v>21</v>
      </c>
      <c r="D3199" t="str">
        <f t="shared" si="197"/>
        <v>093</v>
      </c>
      <c r="E3199" t="str">
        <f t="shared" si="198"/>
        <v>21093</v>
      </c>
      <c r="F3199" t="str">
        <f t="shared" si="199"/>
        <v>Lafragua</v>
      </c>
      <c r="G3199" t="s">
        <v>19</v>
      </c>
      <c r="H3199">
        <v>21</v>
      </c>
      <c r="I3199">
        <v>63</v>
      </c>
      <c r="J3199">
        <v>2.355</v>
      </c>
      <c r="K3199">
        <v>0.40200000000000002</v>
      </c>
      <c r="L3199">
        <v>2E-3</v>
      </c>
      <c r="M3199">
        <v>9.65</v>
      </c>
      <c r="N3199">
        <v>23.716000000000001</v>
      </c>
    </row>
    <row r="3200" spans="1:14" x14ac:dyDescent="0.25">
      <c r="A3200" t="s">
        <v>1600</v>
      </c>
      <c r="B3200" t="s">
        <v>1694</v>
      </c>
      <c r="C3200" t="str">
        <f t="shared" si="196"/>
        <v>21</v>
      </c>
      <c r="D3200" t="str">
        <f t="shared" si="197"/>
        <v>094</v>
      </c>
      <c r="E3200" t="str">
        <f t="shared" si="198"/>
        <v>21094</v>
      </c>
      <c r="F3200" t="str">
        <f t="shared" si="199"/>
        <v>Libres</v>
      </c>
      <c r="G3200" t="s">
        <v>19</v>
      </c>
      <c r="H3200">
        <v>1510</v>
      </c>
      <c r="I3200">
        <v>3689</v>
      </c>
      <c r="J3200">
        <v>362.93099999999998</v>
      </c>
      <c r="K3200">
        <v>238.57900000000001</v>
      </c>
      <c r="L3200">
        <v>5.1449999999999996</v>
      </c>
      <c r="M3200">
        <v>189.21700000000001</v>
      </c>
      <c r="N3200">
        <v>907.40899999999999</v>
      </c>
    </row>
    <row r="3201" spans="1:14" hidden="1" x14ac:dyDescent="0.25">
      <c r="A3201" t="s">
        <v>1600</v>
      </c>
      <c r="B3201" t="s">
        <v>1694</v>
      </c>
      <c r="C3201" t="str">
        <f t="shared" si="196"/>
        <v>21</v>
      </c>
      <c r="D3201" t="str">
        <f t="shared" si="197"/>
        <v>094</v>
      </c>
      <c r="E3201" t="str">
        <f t="shared" si="198"/>
        <v>21094</v>
      </c>
      <c r="F3201" t="str">
        <f t="shared" si="199"/>
        <v>Libres</v>
      </c>
      <c r="G3201" t="s">
        <v>16</v>
      </c>
      <c r="H3201">
        <v>204</v>
      </c>
      <c r="I3201">
        <v>500</v>
      </c>
      <c r="J3201">
        <v>46.667999999999999</v>
      </c>
      <c r="K3201">
        <v>18.72</v>
      </c>
      <c r="L3201">
        <v>0.72199999999999998</v>
      </c>
      <c r="M3201">
        <v>17.277999999999999</v>
      </c>
      <c r="N3201">
        <v>45.795999999999999</v>
      </c>
    </row>
    <row r="3202" spans="1:14" x14ac:dyDescent="0.25">
      <c r="A3202" t="s">
        <v>1600</v>
      </c>
      <c r="B3202" t="s">
        <v>1695</v>
      </c>
      <c r="C3202" t="str">
        <f t="shared" si="196"/>
        <v>21</v>
      </c>
      <c r="D3202" t="str">
        <f t="shared" si="197"/>
        <v>095</v>
      </c>
      <c r="E3202" t="str">
        <f t="shared" si="198"/>
        <v>21095</v>
      </c>
      <c r="F3202" t="str">
        <f t="shared" si="199"/>
        <v>La Magdalena Tlatlauquitepec</v>
      </c>
      <c r="G3202" t="s">
        <v>19</v>
      </c>
      <c r="H3202">
        <v>20</v>
      </c>
      <c r="I3202">
        <v>31</v>
      </c>
      <c r="J3202">
        <v>5</v>
      </c>
      <c r="K3202">
        <v>4.6559999999999997</v>
      </c>
      <c r="L3202">
        <v>0</v>
      </c>
      <c r="M3202">
        <v>0.497</v>
      </c>
      <c r="N3202">
        <v>1.224</v>
      </c>
    </row>
    <row r="3203" spans="1:14" x14ac:dyDescent="0.25">
      <c r="A3203" t="s">
        <v>1600</v>
      </c>
      <c r="B3203" t="s">
        <v>1696</v>
      </c>
      <c r="C3203" t="str">
        <f t="shared" ref="C3203:C3266" si="200">MID(A3203,1,2)</f>
        <v>21</v>
      </c>
      <c r="D3203" t="str">
        <f t="shared" ref="D3203:D3266" si="201">MID(B3203,1,3)</f>
        <v>096</v>
      </c>
      <c r="E3203" t="str">
        <f t="shared" ref="E3203:E3266" si="202">CONCATENATE(C3203,D3203)</f>
        <v>21096</v>
      </c>
      <c r="F3203" t="str">
        <f t="shared" ref="F3203:F3266" si="203">MID(B3203,5,40)</f>
        <v>Mazapiltepec de Juárez</v>
      </c>
      <c r="G3203" t="s">
        <v>19</v>
      </c>
      <c r="H3203">
        <v>62</v>
      </c>
      <c r="I3203">
        <v>115</v>
      </c>
      <c r="J3203">
        <v>9.8249999999999993</v>
      </c>
      <c r="K3203">
        <v>6.2930000000000001</v>
      </c>
      <c r="L3203">
        <v>0.15</v>
      </c>
      <c r="M3203">
        <v>4.8239999999999998</v>
      </c>
      <c r="N3203">
        <v>17.893000000000001</v>
      </c>
    </row>
    <row r="3204" spans="1:14" hidden="1" x14ac:dyDescent="0.25">
      <c r="A3204" t="s">
        <v>1600</v>
      </c>
      <c r="B3204" t="s">
        <v>1696</v>
      </c>
      <c r="C3204" t="str">
        <f t="shared" si="200"/>
        <v>21</v>
      </c>
      <c r="D3204" t="str">
        <f t="shared" si="201"/>
        <v>096</v>
      </c>
      <c r="E3204" t="str">
        <f t="shared" si="202"/>
        <v>21096</v>
      </c>
      <c r="F3204" t="str">
        <f t="shared" si="203"/>
        <v>Mazapiltepec de Juárez</v>
      </c>
      <c r="G3204" t="s">
        <v>16</v>
      </c>
      <c r="H3204">
        <v>12</v>
      </c>
      <c r="I3204">
        <v>29</v>
      </c>
      <c r="J3204">
        <v>2.1230000000000002</v>
      </c>
      <c r="K3204">
        <v>0.751</v>
      </c>
      <c r="L3204">
        <v>0</v>
      </c>
      <c r="M3204">
        <v>0.47399999999999998</v>
      </c>
      <c r="N3204">
        <v>2.109</v>
      </c>
    </row>
    <row r="3205" spans="1:14" x14ac:dyDescent="0.25">
      <c r="A3205" t="s">
        <v>1600</v>
      </c>
      <c r="B3205" t="s">
        <v>1697</v>
      </c>
      <c r="C3205" t="str">
        <f t="shared" si="200"/>
        <v>21</v>
      </c>
      <c r="D3205" t="str">
        <f t="shared" si="201"/>
        <v>097</v>
      </c>
      <c r="E3205" t="str">
        <f t="shared" si="202"/>
        <v>21097</v>
      </c>
      <c r="F3205" t="str">
        <f t="shared" si="203"/>
        <v>Mixtla</v>
      </c>
      <c r="G3205" t="s">
        <v>19</v>
      </c>
      <c r="H3205">
        <v>77</v>
      </c>
      <c r="I3205">
        <v>167</v>
      </c>
      <c r="J3205">
        <v>6.5330000000000004</v>
      </c>
      <c r="K3205">
        <v>4.8630000000000004</v>
      </c>
      <c r="L3205">
        <v>2E-3</v>
      </c>
      <c r="M3205">
        <v>4.5250000000000004</v>
      </c>
      <c r="N3205">
        <v>5.1139999999999999</v>
      </c>
    </row>
    <row r="3206" spans="1:14" hidden="1" x14ac:dyDescent="0.25">
      <c r="A3206" t="s">
        <v>1600</v>
      </c>
      <c r="B3206" t="s">
        <v>1697</v>
      </c>
      <c r="C3206" t="str">
        <f t="shared" si="200"/>
        <v>21</v>
      </c>
      <c r="D3206" t="str">
        <f t="shared" si="201"/>
        <v>097</v>
      </c>
      <c r="E3206" t="str">
        <f t="shared" si="202"/>
        <v>21097</v>
      </c>
      <c r="F3206" t="str">
        <f t="shared" si="203"/>
        <v>Mixtla</v>
      </c>
      <c r="G3206" t="s">
        <v>16</v>
      </c>
      <c r="H3206">
        <v>15</v>
      </c>
      <c r="I3206">
        <v>33</v>
      </c>
      <c r="J3206">
        <v>1.111</v>
      </c>
      <c r="K3206">
        <v>0.44800000000000001</v>
      </c>
      <c r="L3206">
        <v>0</v>
      </c>
      <c r="M3206">
        <v>0.77</v>
      </c>
      <c r="N3206">
        <v>1.121</v>
      </c>
    </row>
    <row r="3207" spans="1:14" x14ac:dyDescent="0.25">
      <c r="A3207" t="s">
        <v>1600</v>
      </c>
      <c r="B3207" t="s">
        <v>1698</v>
      </c>
      <c r="C3207" t="str">
        <f t="shared" si="200"/>
        <v>21</v>
      </c>
      <c r="D3207" t="str">
        <f t="shared" si="201"/>
        <v>098</v>
      </c>
      <c r="E3207" t="str">
        <f t="shared" si="202"/>
        <v>21098</v>
      </c>
      <c r="F3207" t="str">
        <f t="shared" si="203"/>
        <v>Molcaxac</v>
      </c>
      <c r="G3207" t="s">
        <v>19</v>
      </c>
      <c r="H3207">
        <v>154</v>
      </c>
      <c r="I3207">
        <v>217</v>
      </c>
      <c r="J3207">
        <v>13.234999999999999</v>
      </c>
      <c r="K3207">
        <v>6.1689999999999996</v>
      </c>
      <c r="L3207">
        <v>8.7999999999999995E-2</v>
      </c>
      <c r="M3207">
        <v>16.350999999999999</v>
      </c>
      <c r="N3207">
        <v>97.79</v>
      </c>
    </row>
    <row r="3208" spans="1:14" hidden="1" x14ac:dyDescent="0.25">
      <c r="A3208" t="s">
        <v>1600</v>
      </c>
      <c r="B3208" t="s">
        <v>1698</v>
      </c>
      <c r="C3208" t="str">
        <f t="shared" si="200"/>
        <v>21</v>
      </c>
      <c r="D3208" t="str">
        <f t="shared" si="201"/>
        <v>098</v>
      </c>
      <c r="E3208" t="str">
        <f t="shared" si="202"/>
        <v>21098</v>
      </c>
      <c r="F3208" t="str">
        <f t="shared" si="203"/>
        <v>Molcaxac</v>
      </c>
      <c r="G3208" t="s">
        <v>16</v>
      </c>
      <c r="H3208">
        <v>13</v>
      </c>
      <c r="I3208">
        <v>18</v>
      </c>
      <c r="J3208">
        <v>2.5099999999999998</v>
      </c>
      <c r="K3208">
        <v>1.121</v>
      </c>
      <c r="L3208">
        <v>2E-3</v>
      </c>
      <c r="M3208">
        <v>0.98099999999999998</v>
      </c>
      <c r="N3208">
        <v>2.5049999999999999</v>
      </c>
    </row>
    <row r="3209" spans="1:14" x14ac:dyDescent="0.25">
      <c r="A3209" t="s">
        <v>1600</v>
      </c>
      <c r="B3209" t="s">
        <v>1699</v>
      </c>
      <c r="C3209" t="str">
        <f t="shared" si="200"/>
        <v>21</v>
      </c>
      <c r="D3209" t="str">
        <f t="shared" si="201"/>
        <v>099</v>
      </c>
      <c r="E3209" t="str">
        <f t="shared" si="202"/>
        <v>21099</v>
      </c>
      <c r="F3209" t="str">
        <f t="shared" si="203"/>
        <v>Cañada Morelos</v>
      </c>
      <c r="G3209" t="s">
        <v>19</v>
      </c>
      <c r="H3209">
        <v>351</v>
      </c>
      <c r="I3209">
        <v>696</v>
      </c>
      <c r="J3209">
        <v>52.676000000000002</v>
      </c>
      <c r="K3209">
        <v>28.216999999999999</v>
      </c>
      <c r="L3209">
        <v>0.52800000000000002</v>
      </c>
      <c r="M3209">
        <v>35.398000000000003</v>
      </c>
      <c r="N3209">
        <v>68.269000000000005</v>
      </c>
    </row>
    <row r="3210" spans="1:14" hidden="1" x14ac:dyDescent="0.25">
      <c r="A3210" t="s">
        <v>1600</v>
      </c>
      <c r="B3210" t="s">
        <v>1699</v>
      </c>
      <c r="C3210" t="str">
        <f t="shared" si="200"/>
        <v>21</v>
      </c>
      <c r="D3210" t="str">
        <f t="shared" si="201"/>
        <v>099</v>
      </c>
      <c r="E3210" t="str">
        <f t="shared" si="202"/>
        <v>21099</v>
      </c>
      <c r="F3210" t="str">
        <f t="shared" si="203"/>
        <v>Cañada Morelos</v>
      </c>
      <c r="G3210" t="s">
        <v>16</v>
      </c>
      <c r="H3210">
        <v>46</v>
      </c>
      <c r="I3210">
        <v>132</v>
      </c>
      <c r="J3210">
        <v>13.426</v>
      </c>
      <c r="K3210">
        <v>6.8040000000000003</v>
      </c>
      <c r="L3210">
        <v>0.188</v>
      </c>
      <c r="M3210">
        <v>3.508</v>
      </c>
      <c r="N3210">
        <v>13.115</v>
      </c>
    </row>
    <row r="3211" spans="1:14" x14ac:dyDescent="0.25">
      <c r="A3211" t="s">
        <v>1600</v>
      </c>
      <c r="B3211" t="s">
        <v>1700</v>
      </c>
      <c r="C3211" t="str">
        <f t="shared" si="200"/>
        <v>21</v>
      </c>
      <c r="D3211" t="str">
        <f t="shared" si="201"/>
        <v>100</v>
      </c>
      <c r="E3211" t="str">
        <f t="shared" si="202"/>
        <v>21100</v>
      </c>
      <c r="F3211" t="str">
        <f t="shared" si="203"/>
        <v>Naupan</v>
      </c>
      <c r="G3211" t="s">
        <v>19</v>
      </c>
      <c r="H3211">
        <v>67</v>
      </c>
      <c r="I3211">
        <v>142</v>
      </c>
      <c r="J3211">
        <v>8.6549999999999994</v>
      </c>
      <c r="K3211">
        <v>6.3970000000000002</v>
      </c>
      <c r="L3211">
        <v>8.9999999999999993E-3</v>
      </c>
      <c r="M3211">
        <v>19.338999999999999</v>
      </c>
      <c r="N3211">
        <v>11.117000000000001</v>
      </c>
    </row>
    <row r="3212" spans="1:14" hidden="1" x14ac:dyDescent="0.25">
      <c r="A3212" t="s">
        <v>1600</v>
      </c>
      <c r="B3212" t="s">
        <v>1700</v>
      </c>
      <c r="C3212" t="str">
        <f t="shared" si="200"/>
        <v>21</v>
      </c>
      <c r="D3212" t="str">
        <f t="shared" si="201"/>
        <v>100</v>
      </c>
      <c r="E3212" t="str">
        <f t="shared" si="202"/>
        <v>21100</v>
      </c>
      <c r="F3212" t="str">
        <f t="shared" si="203"/>
        <v>Naupan</v>
      </c>
      <c r="G3212" t="s">
        <v>16</v>
      </c>
      <c r="H3212">
        <v>10</v>
      </c>
      <c r="I3212">
        <v>19</v>
      </c>
      <c r="J3212">
        <v>1.909</v>
      </c>
      <c r="K3212">
        <v>1.1539999999999999</v>
      </c>
      <c r="L3212">
        <v>0</v>
      </c>
      <c r="M3212">
        <v>0.25900000000000001</v>
      </c>
      <c r="N3212">
        <v>1.857</v>
      </c>
    </row>
    <row r="3213" spans="1:14" x14ac:dyDescent="0.25">
      <c r="A3213" t="s">
        <v>1600</v>
      </c>
      <c r="B3213" t="s">
        <v>1701</v>
      </c>
      <c r="C3213" t="str">
        <f t="shared" si="200"/>
        <v>21</v>
      </c>
      <c r="D3213" t="str">
        <f t="shared" si="201"/>
        <v>101</v>
      </c>
      <c r="E3213" t="str">
        <f t="shared" si="202"/>
        <v>21101</v>
      </c>
      <c r="F3213" t="str">
        <f t="shared" si="203"/>
        <v>Nauzontla</v>
      </c>
      <c r="G3213" t="s">
        <v>19</v>
      </c>
      <c r="H3213">
        <v>53</v>
      </c>
      <c r="I3213">
        <v>76</v>
      </c>
      <c r="J3213">
        <v>2.7679999999999998</v>
      </c>
      <c r="K3213">
        <v>1.8540000000000001</v>
      </c>
      <c r="L3213">
        <v>1E-3</v>
      </c>
      <c r="M3213">
        <v>1.512</v>
      </c>
      <c r="N3213">
        <v>4.2770000000000001</v>
      </c>
    </row>
    <row r="3214" spans="1:14" hidden="1" x14ac:dyDescent="0.25">
      <c r="A3214" t="s">
        <v>1600</v>
      </c>
      <c r="B3214" t="s">
        <v>1701</v>
      </c>
      <c r="C3214" t="str">
        <f t="shared" si="200"/>
        <v>21</v>
      </c>
      <c r="D3214" t="str">
        <f t="shared" si="201"/>
        <v>101</v>
      </c>
      <c r="E3214" t="str">
        <f t="shared" si="202"/>
        <v>21101</v>
      </c>
      <c r="F3214" t="str">
        <f t="shared" si="203"/>
        <v>Nauzontla</v>
      </c>
      <c r="G3214" t="s">
        <v>16</v>
      </c>
      <c r="H3214">
        <v>18</v>
      </c>
      <c r="I3214">
        <v>24</v>
      </c>
      <c r="J3214">
        <v>0.8</v>
      </c>
      <c r="K3214">
        <v>0.40899999999999997</v>
      </c>
      <c r="L3214">
        <v>0</v>
      </c>
      <c r="M3214">
        <v>0.24</v>
      </c>
      <c r="N3214">
        <v>0.8</v>
      </c>
    </row>
    <row r="3215" spans="1:14" x14ac:dyDescent="0.25">
      <c r="A3215" t="s">
        <v>1600</v>
      </c>
      <c r="B3215" t="s">
        <v>1702</v>
      </c>
      <c r="C3215" t="str">
        <f t="shared" si="200"/>
        <v>21</v>
      </c>
      <c r="D3215" t="str">
        <f t="shared" si="201"/>
        <v>102</v>
      </c>
      <c r="E3215" t="str">
        <f t="shared" si="202"/>
        <v>21102</v>
      </c>
      <c r="F3215" t="str">
        <f t="shared" si="203"/>
        <v>Nealtican</v>
      </c>
      <c r="G3215" t="s">
        <v>19</v>
      </c>
      <c r="H3215">
        <v>814</v>
      </c>
      <c r="I3215">
        <v>1412</v>
      </c>
      <c r="J3215">
        <v>118.63</v>
      </c>
      <c r="K3215">
        <v>54.787999999999997</v>
      </c>
      <c r="L3215">
        <v>1.18</v>
      </c>
      <c r="M3215">
        <v>55.362000000000002</v>
      </c>
      <c r="N3215">
        <v>166.51400000000001</v>
      </c>
    </row>
    <row r="3216" spans="1:14" hidden="1" x14ac:dyDescent="0.25">
      <c r="A3216" t="s">
        <v>1600</v>
      </c>
      <c r="B3216" t="s">
        <v>1702</v>
      </c>
      <c r="C3216" t="str">
        <f t="shared" si="200"/>
        <v>21</v>
      </c>
      <c r="D3216" t="str">
        <f t="shared" si="201"/>
        <v>102</v>
      </c>
      <c r="E3216" t="str">
        <f t="shared" si="202"/>
        <v>21102</v>
      </c>
      <c r="F3216" t="str">
        <f t="shared" si="203"/>
        <v>Nealtican</v>
      </c>
      <c r="G3216" t="s">
        <v>16</v>
      </c>
      <c r="H3216">
        <v>190</v>
      </c>
      <c r="I3216">
        <v>400</v>
      </c>
      <c r="J3216">
        <v>66.8</v>
      </c>
      <c r="K3216">
        <v>26.766999999999999</v>
      </c>
      <c r="L3216">
        <v>7.9000000000000001E-2</v>
      </c>
      <c r="M3216">
        <v>17.681999999999999</v>
      </c>
      <c r="N3216">
        <v>65.765000000000001</v>
      </c>
    </row>
    <row r="3217" spans="1:14" x14ac:dyDescent="0.25">
      <c r="A3217" t="s">
        <v>1600</v>
      </c>
      <c r="B3217" t="s">
        <v>1703</v>
      </c>
      <c r="C3217" t="str">
        <f t="shared" si="200"/>
        <v>21</v>
      </c>
      <c r="D3217" t="str">
        <f t="shared" si="201"/>
        <v>103</v>
      </c>
      <c r="E3217" t="str">
        <f t="shared" si="202"/>
        <v>21103</v>
      </c>
      <c r="F3217" t="str">
        <f t="shared" si="203"/>
        <v>Nicolás Bravo</v>
      </c>
      <c r="G3217" t="s">
        <v>19</v>
      </c>
      <c r="H3217">
        <v>153</v>
      </c>
      <c r="I3217">
        <v>502</v>
      </c>
      <c r="J3217">
        <v>27.574000000000002</v>
      </c>
      <c r="K3217">
        <v>17.422999999999998</v>
      </c>
      <c r="L3217">
        <v>0.122</v>
      </c>
      <c r="M3217">
        <v>18.065999999999999</v>
      </c>
      <c r="N3217">
        <v>30.423999999999999</v>
      </c>
    </row>
    <row r="3218" spans="1:14" hidden="1" x14ac:dyDescent="0.25">
      <c r="A3218" t="s">
        <v>1600</v>
      </c>
      <c r="B3218" t="s">
        <v>1703</v>
      </c>
      <c r="C3218" t="str">
        <f t="shared" si="200"/>
        <v>21</v>
      </c>
      <c r="D3218" t="str">
        <f t="shared" si="201"/>
        <v>103</v>
      </c>
      <c r="E3218" t="str">
        <f t="shared" si="202"/>
        <v>21103</v>
      </c>
      <c r="F3218" t="str">
        <f t="shared" si="203"/>
        <v>Nicolás Bravo</v>
      </c>
      <c r="G3218" t="s">
        <v>16</v>
      </c>
      <c r="H3218">
        <v>24</v>
      </c>
      <c r="I3218">
        <v>256</v>
      </c>
      <c r="J3218">
        <v>18.876000000000001</v>
      </c>
      <c r="K3218">
        <v>11.362</v>
      </c>
      <c r="L3218">
        <v>3.7999999999999999E-2</v>
      </c>
      <c r="M3218">
        <v>10.973000000000001</v>
      </c>
      <c r="N3218">
        <v>19.135000000000002</v>
      </c>
    </row>
    <row r="3219" spans="1:14" x14ac:dyDescent="0.25">
      <c r="A3219" t="s">
        <v>1600</v>
      </c>
      <c r="B3219" t="s">
        <v>1704</v>
      </c>
      <c r="C3219" t="str">
        <f t="shared" si="200"/>
        <v>21</v>
      </c>
      <c r="D3219" t="str">
        <f t="shared" si="201"/>
        <v>104</v>
      </c>
      <c r="E3219" t="str">
        <f t="shared" si="202"/>
        <v>21104</v>
      </c>
      <c r="F3219" t="str">
        <f t="shared" si="203"/>
        <v>Nopalucan</v>
      </c>
      <c r="G3219" t="s">
        <v>19</v>
      </c>
      <c r="H3219">
        <v>765</v>
      </c>
      <c r="I3219">
        <v>2599</v>
      </c>
      <c r="J3219">
        <v>2808.172</v>
      </c>
      <c r="K3219">
        <v>558.44500000000005</v>
      </c>
      <c r="L3219">
        <v>36.933999999999997</v>
      </c>
      <c r="M3219">
        <v>741.20699999999999</v>
      </c>
      <c r="N3219">
        <v>3204.971</v>
      </c>
    </row>
    <row r="3220" spans="1:14" hidden="1" x14ac:dyDescent="0.25">
      <c r="A3220" t="s">
        <v>1600</v>
      </c>
      <c r="B3220" t="s">
        <v>1704</v>
      </c>
      <c r="C3220" t="str">
        <f t="shared" si="200"/>
        <v>21</v>
      </c>
      <c r="D3220" t="str">
        <f t="shared" si="201"/>
        <v>104</v>
      </c>
      <c r="E3220" t="str">
        <f t="shared" si="202"/>
        <v>21104</v>
      </c>
      <c r="F3220" t="str">
        <f t="shared" si="203"/>
        <v>Nopalucan</v>
      </c>
      <c r="G3220" t="s">
        <v>16</v>
      </c>
      <c r="H3220">
        <v>129</v>
      </c>
      <c r="I3220">
        <v>1568</v>
      </c>
      <c r="J3220">
        <v>2750.9749999999999</v>
      </c>
      <c r="K3220">
        <v>527.1</v>
      </c>
      <c r="L3220">
        <v>34.103000000000002</v>
      </c>
      <c r="M3220">
        <v>682.45699999999999</v>
      </c>
      <c r="N3220">
        <v>2936.2640000000001</v>
      </c>
    </row>
    <row r="3221" spans="1:14" x14ac:dyDescent="0.25">
      <c r="A3221" t="s">
        <v>1600</v>
      </c>
      <c r="B3221" t="s">
        <v>1705</v>
      </c>
      <c r="C3221" t="str">
        <f t="shared" si="200"/>
        <v>21</v>
      </c>
      <c r="D3221" t="str">
        <f t="shared" si="201"/>
        <v>105</v>
      </c>
      <c r="E3221" t="str">
        <f t="shared" si="202"/>
        <v>21105</v>
      </c>
      <c r="F3221" t="str">
        <f t="shared" si="203"/>
        <v>Ocotepec</v>
      </c>
      <c r="G3221" t="s">
        <v>19</v>
      </c>
      <c r="H3221">
        <v>89</v>
      </c>
      <c r="I3221">
        <v>169</v>
      </c>
      <c r="J3221">
        <v>7.7060000000000004</v>
      </c>
      <c r="K3221">
        <v>4.375</v>
      </c>
      <c r="L3221">
        <v>0.58099999999999996</v>
      </c>
      <c r="M3221">
        <v>5.819</v>
      </c>
      <c r="N3221">
        <v>19.882000000000001</v>
      </c>
    </row>
    <row r="3222" spans="1:14" hidden="1" x14ac:dyDescent="0.25">
      <c r="A3222" t="s">
        <v>1600</v>
      </c>
      <c r="B3222" t="s">
        <v>1705</v>
      </c>
      <c r="C3222" t="str">
        <f t="shared" si="200"/>
        <v>21</v>
      </c>
      <c r="D3222" t="str">
        <f t="shared" si="201"/>
        <v>105</v>
      </c>
      <c r="E3222" t="str">
        <f t="shared" si="202"/>
        <v>21105</v>
      </c>
      <c r="F3222" t="str">
        <f t="shared" si="203"/>
        <v>Ocotepec</v>
      </c>
      <c r="G3222" t="s">
        <v>16</v>
      </c>
      <c r="H3222">
        <v>17</v>
      </c>
      <c r="I3222">
        <v>35</v>
      </c>
      <c r="J3222">
        <v>1.4139999999999999</v>
      </c>
      <c r="K3222">
        <v>0.29899999999999999</v>
      </c>
      <c r="L3222">
        <v>0.16</v>
      </c>
      <c r="M3222">
        <v>0.99199999999999999</v>
      </c>
      <c r="N3222">
        <v>1.478</v>
      </c>
    </row>
    <row r="3223" spans="1:14" x14ac:dyDescent="0.25">
      <c r="A3223" t="s">
        <v>1600</v>
      </c>
      <c r="B3223" t="s">
        <v>1706</v>
      </c>
      <c r="C3223" t="str">
        <f t="shared" si="200"/>
        <v>21</v>
      </c>
      <c r="D3223" t="str">
        <f t="shared" si="201"/>
        <v>106</v>
      </c>
      <c r="E3223" t="str">
        <f t="shared" si="202"/>
        <v>21106</v>
      </c>
      <c r="F3223" t="str">
        <f t="shared" si="203"/>
        <v>Ocoyucan</v>
      </c>
      <c r="G3223" t="s">
        <v>19</v>
      </c>
      <c r="H3223">
        <v>1001</v>
      </c>
      <c r="I3223">
        <v>2214</v>
      </c>
      <c r="J3223">
        <v>386.548</v>
      </c>
      <c r="K3223">
        <v>232.94300000000001</v>
      </c>
      <c r="L3223">
        <v>15.805</v>
      </c>
      <c r="M3223">
        <v>134.90100000000001</v>
      </c>
      <c r="N3223">
        <v>526.37</v>
      </c>
    </row>
    <row r="3224" spans="1:14" hidden="1" x14ac:dyDescent="0.25">
      <c r="A3224" t="s">
        <v>1600</v>
      </c>
      <c r="B3224" t="s">
        <v>1706</v>
      </c>
      <c r="C3224" t="str">
        <f t="shared" si="200"/>
        <v>21</v>
      </c>
      <c r="D3224" t="str">
        <f t="shared" si="201"/>
        <v>106</v>
      </c>
      <c r="E3224" t="str">
        <f t="shared" si="202"/>
        <v>21106</v>
      </c>
      <c r="F3224" t="str">
        <f t="shared" si="203"/>
        <v>Ocoyucan</v>
      </c>
      <c r="G3224" t="s">
        <v>16</v>
      </c>
      <c r="H3224">
        <v>260</v>
      </c>
      <c r="I3224">
        <v>818</v>
      </c>
      <c r="J3224">
        <v>201.08799999999999</v>
      </c>
      <c r="K3224">
        <v>91.600999999999999</v>
      </c>
      <c r="L3224">
        <v>8.16</v>
      </c>
      <c r="M3224">
        <v>22.347000000000001</v>
      </c>
      <c r="N3224">
        <v>196.2</v>
      </c>
    </row>
    <row r="3225" spans="1:14" x14ac:dyDescent="0.25">
      <c r="A3225" t="s">
        <v>1600</v>
      </c>
      <c r="B3225" t="s">
        <v>1707</v>
      </c>
      <c r="C3225" t="str">
        <f t="shared" si="200"/>
        <v>21</v>
      </c>
      <c r="D3225" t="str">
        <f t="shared" si="201"/>
        <v>107</v>
      </c>
      <c r="E3225" t="str">
        <f t="shared" si="202"/>
        <v>21107</v>
      </c>
      <c r="F3225" t="str">
        <f t="shared" si="203"/>
        <v>Olintla</v>
      </c>
      <c r="G3225" t="s">
        <v>19</v>
      </c>
      <c r="H3225">
        <v>177</v>
      </c>
      <c r="I3225">
        <v>296</v>
      </c>
      <c r="J3225">
        <v>15.304</v>
      </c>
      <c r="K3225">
        <v>9.6180000000000003</v>
      </c>
      <c r="L3225">
        <v>9.1999999999999998E-2</v>
      </c>
      <c r="M3225">
        <v>18.934000000000001</v>
      </c>
      <c r="N3225">
        <v>29.884</v>
      </c>
    </row>
    <row r="3226" spans="1:14" hidden="1" x14ac:dyDescent="0.25">
      <c r="A3226" t="s">
        <v>1600</v>
      </c>
      <c r="B3226" t="s">
        <v>1707</v>
      </c>
      <c r="C3226" t="str">
        <f t="shared" si="200"/>
        <v>21</v>
      </c>
      <c r="D3226" t="str">
        <f t="shared" si="201"/>
        <v>107</v>
      </c>
      <c r="E3226" t="str">
        <f t="shared" si="202"/>
        <v>21107</v>
      </c>
      <c r="F3226" t="str">
        <f t="shared" si="203"/>
        <v>Olintla</v>
      </c>
      <c r="G3226" t="s">
        <v>16</v>
      </c>
      <c r="H3226">
        <v>36</v>
      </c>
      <c r="I3226">
        <v>62</v>
      </c>
      <c r="J3226">
        <v>6.1539999999999999</v>
      </c>
      <c r="K3226">
        <v>2.919</v>
      </c>
      <c r="L3226">
        <v>3.1E-2</v>
      </c>
      <c r="M3226">
        <v>2.4420000000000002</v>
      </c>
      <c r="N3226">
        <v>6.1189999999999998</v>
      </c>
    </row>
    <row r="3227" spans="1:14" x14ac:dyDescent="0.25">
      <c r="A3227" t="s">
        <v>1600</v>
      </c>
      <c r="B3227" t="s">
        <v>1708</v>
      </c>
      <c r="C3227" t="str">
        <f t="shared" si="200"/>
        <v>21</v>
      </c>
      <c r="D3227" t="str">
        <f t="shared" si="201"/>
        <v>108</v>
      </c>
      <c r="E3227" t="str">
        <f t="shared" si="202"/>
        <v>21108</v>
      </c>
      <c r="F3227" t="str">
        <f t="shared" si="203"/>
        <v>Oriental</v>
      </c>
      <c r="G3227" t="s">
        <v>19</v>
      </c>
      <c r="H3227">
        <v>592</v>
      </c>
      <c r="I3227">
        <v>1140</v>
      </c>
      <c r="J3227">
        <v>78.451999999999998</v>
      </c>
      <c r="K3227">
        <v>32.167999999999999</v>
      </c>
      <c r="L3227">
        <v>2.4390000000000001</v>
      </c>
      <c r="M3227">
        <v>71.706999999999994</v>
      </c>
      <c r="N3227">
        <v>183.14400000000001</v>
      </c>
    </row>
    <row r="3228" spans="1:14" hidden="1" x14ac:dyDescent="0.25">
      <c r="A3228" t="s">
        <v>1600</v>
      </c>
      <c r="B3228" t="s">
        <v>1708</v>
      </c>
      <c r="C3228" t="str">
        <f t="shared" si="200"/>
        <v>21</v>
      </c>
      <c r="D3228" t="str">
        <f t="shared" si="201"/>
        <v>108</v>
      </c>
      <c r="E3228" t="str">
        <f t="shared" si="202"/>
        <v>21108</v>
      </c>
      <c r="F3228" t="str">
        <f t="shared" si="203"/>
        <v>Oriental</v>
      </c>
      <c r="G3228" t="s">
        <v>16</v>
      </c>
      <c r="H3228">
        <v>87</v>
      </c>
      <c r="I3228">
        <v>198</v>
      </c>
      <c r="J3228">
        <v>26.420999999999999</v>
      </c>
      <c r="K3228">
        <v>7.4870000000000001</v>
      </c>
      <c r="L3228">
        <v>7.3999999999999996E-2</v>
      </c>
      <c r="M3228">
        <v>19.420999999999999</v>
      </c>
      <c r="N3228">
        <v>26.3</v>
      </c>
    </row>
    <row r="3229" spans="1:14" x14ac:dyDescent="0.25">
      <c r="A3229" t="s">
        <v>1600</v>
      </c>
      <c r="B3229" t="s">
        <v>1709</v>
      </c>
      <c r="C3229" t="str">
        <f t="shared" si="200"/>
        <v>21</v>
      </c>
      <c r="D3229" t="str">
        <f t="shared" si="201"/>
        <v>109</v>
      </c>
      <c r="E3229" t="str">
        <f t="shared" si="202"/>
        <v>21109</v>
      </c>
      <c r="F3229" t="str">
        <f t="shared" si="203"/>
        <v>Pahuatlán</v>
      </c>
      <c r="G3229" t="s">
        <v>19</v>
      </c>
      <c r="H3229">
        <v>956</v>
      </c>
      <c r="I3229">
        <v>1931</v>
      </c>
      <c r="J3229">
        <v>91.691000000000003</v>
      </c>
      <c r="K3229">
        <v>54.511000000000003</v>
      </c>
      <c r="L3229">
        <v>3.3730000000000002</v>
      </c>
      <c r="M3229">
        <v>108.527</v>
      </c>
      <c r="N3229">
        <v>143.16300000000001</v>
      </c>
    </row>
    <row r="3230" spans="1:14" hidden="1" x14ac:dyDescent="0.25">
      <c r="A3230" t="s">
        <v>1600</v>
      </c>
      <c r="B3230" t="s">
        <v>1709</v>
      </c>
      <c r="C3230" t="str">
        <f t="shared" si="200"/>
        <v>21</v>
      </c>
      <c r="D3230" t="str">
        <f t="shared" si="201"/>
        <v>109</v>
      </c>
      <c r="E3230" t="str">
        <f t="shared" si="202"/>
        <v>21109</v>
      </c>
      <c r="F3230" t="str">
        <f t="shared" si="203"/>
        <v>Pahuatlán</v>
      </c>
      <c r="G3230" t="s">
        <v>16</v>
      </c>
      <c r="H3230">
        <v>607</v>
      </c>
      <c r="I3230">
        <v>1231</v>
      </c>
      <c r="J3230">
        <v>34.543999999999997</v>
      </c>
      <c r="K3230">
        <v>17.469000000000001</v>
      </c>
      <c r="L3230">
        <v>0.57199999999999995</v>
      </c>
      <c r="M3230">
        <v>14.516</v>
      </c>
      <c r="N3230">
        <v>33.564999999999998</v>
      </c>
    </row>
    <row r="3231" spans="1:14" x14ac:dyDescent="0.25">
      <c r="A3231" t="s">
        <v>1600</v>
      </c>
      <c r="B3231" t="s">
        <v>1710</v>
      </c>
      <c r="C3231" t="str">
        <f t="shared" si="200"/>
        <v>21</v>
      </c>
      <c r="D3231" t="str">
        <f t="shared" si="201"/>
        <v>110</v>
      </c>
      <c r="E3231" t="str">
        <f t="shared" si="202"/>
        <v>21110</v>
      </c>
      <c r="F3231" t="str">
        <f t="shared" si="203"/>
        <v>Palmar de Bravo</v>
      </c>
      <c r="G3231" t="s">
        <v>19</v>
      </c>
      <c r="H3231">
        <v>1348</v>
      </c>
      <c r="I3231">
        <v>2636</v>
      </c>
      <c r="J3231">
        <v>1209.133</v>
      </c>
      <c r="K3231">
        <v>336.798</v>
      </c>
      <c r="L3231">
        <v>59.773000000000003</v>
      </c>
      <c r="M3231">
        <v>3619.4059999999999</v>
      </c>
      <c r="N3231">
        <v>1772.2729999999999</v>
      </c>
    </row>
    <row r="3232" spans="1:14" hidden="1" x14ac:dyDescent="0.25">
      <c r="A3232" t="s">
        <v>1600</v>
      </c>
      <c r="B3232" t="s">
        <v>1710</v>
      </c>
      <c r="C3232" t="str">
        <f t="shared" si="200"/>
        <v>21</v>
      </c>
      <c r="D3232" t="str">
        <f t="shared" si="201"/>
        <v>110</v>
      </c>
      <c r="E3232" t="str">
        <f t="shared" si="202"/>
        <v>21110</v>
      </c>
      <c r="F3232" t="str">
        <f t="shared" si="203"/>
        <v>Palmar de Bravo</v>
      </c>
      <c r="G3232" t="s">
        <v>16</v>
      </c>
      <c r="H3232">
        <v>189</v>
      </c>
      <c r="I3232">
        <v>659</v>
      </c>
      <c r="J3232">
        <v>1090.6020000000001</v>
      </c>
      <c r="K3232">
        <v>255.64599999999999</v>
      </c>
      <c r="L3232">
        <v>58.82</v>
      </c>
      <c r="M3232">
        <v>3541.16</v>
      </c>
      <c r="N3232">
        <v>1431.0440000000001</v>
      </c>
    </row>
    <row r="3233" spans="1:14" x14ac:dyDescent="0.25">
      <c r="A3233" t="s">
        <v>1600</v>
      </c>
      <c r="B3233" t="s">
        <v>1711</v>
      </c>
      <c r="C3233" t="str">
        <f t="shared" si="200"/>
        <v>21</v>
      </c>
      <c r="D3233" t="str">
        <f t="shared" si="201"/>
        <v>111</v>
      </c>
      <c r="E3233" t="str">
        <f t="shared" si="202"/>
        <v>21111</v>
      </c>
      <c r="F3233" t="str">
        <f t="shared" si="203"/>
        <v>Pantepec</v>
      </c>
      <c r="G3233" t="s">
        <v>19</v>
      </c>
      <c r="H3233">
        <v>435</v>
      </c>
      <c r="I3233">
        <v>697</v>
      </c>
      <c r="J3233">
        <v>36.36</v>
      </c>
      <c r="K3233">
        <v>22.306999999999999</v>
      </c>
      <c r="L3233">
        <v>1.1439999999999999</v>
      </c>
      <c r="M3233">
        <v>33.378999999999998</v>
      </c>
      <c r="N3233">
        <v>67.47</v>
      </c>
    </row>
    <row r="3234" spans="1:14" hidden="1" x14ac:dyDescent="0.25">
      <c r="A3234" t="s">
        <v>1600</v>
      </c>
      <c r="B3234" t="s">
        <v>1711</v>
      </c>
      <c r="C3234" t="str">
        <f t="shared" si="200"/>
        <v>21</v>
      </c>
      <c r="D3234" t="str">
        <f t="shared" si="201"/>
        <v>111</v>
      </c>
      <c r="E3234" t="str">
        <f t="shared" si="202"/>
        <v>21111</v>
      </c>
      <c r="F3234" t="str">
        <f t="shared" si="203"/>
        <v>Pantepec</v>
      </c>
      <c r="G3234" t="s">
        <v>16</v>
      </c>
      <c r="H3234">
        <v>86</v>
      </c>
      <c r="I3234">
        <v>155</v>
      </c>
      <c r="J3234">
        <v>8.8919999999999995</v>
      </c>
      <c r="K3234">
        <v>4.2030000000000003</v>
      </c>
      <c r="L3234">
        <v>0.33400000000000002</v>
      </c>
      <c r="M3234">
        <v>3.9249999999999998</v>
      </c>
      <c r="N3234">
        <v>8.8569999999999993</v>
      </c>
    </row>
    <row r="3235" spans="1:14" x14ac:dyDescent="0.25">
      <c r="A3235" t="s">
        <v>1600</v>
      </c>
      <c r="B3235" t="s">
        <v>1712</v>
      </c>
      <c r="C3235" t="str">
        <f t="shared" si="200"/>
        <v>21</v>
      </c>
      <c r="D3235" t="str">
        <f t="shared" si="201"/>
        <v>112</v>
      </c>
      <c r="E3235" t="str">
        <f t="shared" si="202"/>
        <v>21112</v>
      </c>
      <c r="F3235" t="str">
        <f t="shared" si="203"/>
        <v>Petlalcingo</v>
      </c>
      <c r="G3235" t="s">
        <v>19</v>
      </c>
      <c r="H3235">
        <v>262</v>
      </c>
      <c r="I3235">
        <v>455</v>
      </c>
      <c r="J3235">
        <v>23.06</v>
      </c>
      <c r="K3235">
        <v>12.404999999999999</v>
      </c>
      <c r="L3235">
        <v>0.113</v>
      </c>
      <c r="M3235">
        <v>13.093</v>
      </c>
      <c r="N3235">
        <v>34.057000000000002</v>
      </c>
    </row>
    <row r="3236" spans="1:14" hidden="1" x14ac:dyDescent="0.25">
      <c r="A3236" t="s">
        <v>1600</v>
      </c>
      <c r="B3236" t="s">
        <v>1712</v>
      </c>
      <c r="C3236" t="str">
        <f t="shared" si="200"/>
        <v>21</v>
      </c>
      <c r="D3236" t="str">
        <f t="shared" si="201"/>
        <v>112</v>
      </c>
      <c r="E3236" t="str">
        <f t="shared" si="202"/>
        <v>21112</v>
      </c>
      <c r="F3236" t="str">
        <f t="shared" si="203"/>
        <v>Petlalcingo</v>
      </c>
      <c r="G3236" t="s">
        <v>16</v>
      </c>
      <c r="H3236">
        <v>71</v>
      </c>
      <c r="I3236">
        <v>158</v>
      </c>
      <c r="J3236">
        <v>11.237</v>
      </c>
      <c r="K3236">
        <v>5.4240000000000004</v>
      </c>
      <c r="L3236">
        <v>-0.03</v>
      </c>
      <c r="M3236">
        <v>3.3479999999999999</v>
      </c>
      <c r="N3236">
        <v>11.176</v>
      </c>
    </row>
    <row r="3237" spans="1:14" x14ac:dyDescent="0.25">
      <c r="A3237" t="s">
        <v>1600</v>
      </c>
      <c r="B3237" t="s">
        <v>1713</v>
      </c>
      <c r="C3237" t="str">
        <f t="shared" si="200"/>
        <v>21</v>
      </c>
      <c r="D3237" t="str">
        <f t="shared" si="201"/>
        <v>113</v>
      </c>
      <c r="E3237" t="str">
        <f t="shared" si="202"/>
        <v>21113</v>
      </c>
      <c r="F3237" t="str">
        <f t="shared" si="203"/>
        <v>Piaxtla</v>
      </c>
      <c r="G3237" t="s">
        <v>19</v>
      </c>
      <c r="H3237">
        <v>150</v>
      </c>
      <c r="I3237">
        <v>268</v>
      </c>
      <c r="J3237">
        <v>16.489000000000001</v>
      </c>
      <c r="K3237">
        <v>8.89</v>
      </c>
      <c r="L3237">
        <v>-0.01</v>
      </c>
      <c r="M3237">
        <v>20.556000000000001</v>
      </c>
      <c r="N3237">
        <v>28.78</v>
      </c>
    </row>
    <row r="3238" spans="1:14" hidden="1" x14ac:dyDescent="0.25">
      <c r="A3238" t="s">
        <v>1600</v>
      </c>
      <c r="B3238" t="s">
        <v>1713</v>
      </c>
      <c r="C3238" t="str">
        <f t="shared" si="200"/>
        <v>21</v>
      </c>
      <c r="D3238" t="str">
        <f t="shared" si="201"/>
        <v>113</v>
      </c>
      <c r="E3238" t="str">
        <f t="shared" si="202"/>
        <v>21113</v>
      </c>
      <c r="F3238" t="str">
        <f t="shared" si="203"/>
        <v>Piaxtla</v>
      </c>
      <c r="G3238" t="s">
        <v>16</v>
      </c>
      <c r="H3238">
        <v>12</v>
      </c>
      <c r="I3238">
        <v>26</v>
      </c>
      <c r="J3238">
        <v>3.0710000000000002</v>
      </c>
      <c r="K3238">
        <v>1.9079999999999999</v>
      </c>
      <c r="L3238">
        <v>0</v>
      </c>
      <c r="M3238">
        <v>1.4370000000000001</v>
      </c>
      <c r="N3238">
        <v>2.9209999999999998</v>
      </c>
    </row>
    <row r="3239" spans="1:14" x14ac:dyDescent="0.25">
      <c r="A3239" t="s">
        <v>1600</v>
      </c>
      <c r="B3239" t="s">
        <v>1714</v>
      </c>
      <c r="C3239" t="str">
        <f t="shared" si="200"/>
        <v>21</v>
      </c>
      <c r="D3239" t="str">
        <f t="shared" si="201"/>
        <v>114</v>
      </c>
      <c r="E3239" t="str">
        <f t="shared" si="202"/>
        <v>21114</v>
      </c>
      <c r="F3239" t="str">
        <f t="shared" si="203"/>
        <v>Puebla</v>
      </c>
      <c r="G3239" t="s">
        <v>19</v>
      </c>
      <c r="H3239">
        <v>72755</v>
      </c>
      <c r="I3239">
        <v>352520</v>
      </c>
      <c r="J3239">
        <v>163324.56299999999</v>
      </c>
      <c r="K3239">
        <v>57613.77</v>
      </c>
      <c r="L3239">
        <v>5212.7389999999996</v>
      </c>
      <c r="M3239">
        <v>73295.099000000002</v>
      </c>
      <c r="N3239">
        <v>249383</v>
      </c>
    </row>
    <row r="3240" spans="1:14" hidden="1" x14ac:dyDescent="0.25">
      <c r="A3240" t="s">
        <v>1600</v>
      </c>
      <c r="B3240" t="s">
        <v>1714</v>
      </c>
      <c r="C3240" t="str">
        <f t="shared" si="200"/>
        <v>21</v>
      </c>
      <c r="D3240" t="str">
        <f t="shared" si="201"/>
        <v>114</v>
      </c>
      <c r="E3240" t="str">
        <f t="shared" si="202"/>
        <v>21114</v>
      </c>
      <c r="F3240" t="str">
        <f t="shared" si="203"/>
        <v>Puebla</v>
      </c>
      <c r="G3240" t="s">
        <v>16</v>
      </c>
      <c r="H3240">
        <v>6418</v>
      </c>
      <c r="I3240">
        <v>69809</v>
      </c>
      <c r="J3240">
        <v>80523.11</v>
      </c>
      <c r="K3240">
        <v>20650.468000000001</v>
      </c>
      <c r="L3240">
        <v>2197.8580000000002</v>
      </c>
      <c r="M3240">
        <v>28926.305</v>
      </c>
      <c r="N3240">
        <v>81153.455000000002</v>
      </c>
    </row>
    <row r="3241" spans="1:14" x14ac:dyDescent="0.25">
      <c r="A3241" t="s">
        <v>1600</v>
      </c>
      <c r="B3241" t="s">
        <v>1715</v>
      </c>
      <c r="C3241" t="str">
        <f t="shared" si="200"/>
        <v>21</v>
      </c>
      <c r="D3241" t="str">
        <f t="shared" si="201"/>
        <v>115</v>
      </c>
      <c r="E3241" t="str">
        <f t="shared" si="202"/>
        <v>21115</v>
      </c>
      <c r="F3241" t="str">
        <f t="shared" si="203"/>
        <v>Quecholac</v>
      </c>
      <c r="G3241" t="s">
        <v>19</v>
      </c>
      <c r="H3241">
        <v>1456</v>
      </c>
      <c r="I3241">
        <v>4120</v>
      </c>
      <c r="J3241">
        <v>636.88</v>
      </c>
      <c r="K3241">
        <v>156.90100000000001</v>
      </c>
      <c r="L3241">
        <v>6.0629999999999997</v>
      </c>
      <c r="M3241">
        <v>349.964</v>
      </c>
      <c r="N3241">
        <v>786.32299999999998</v>
      </c>
    </row>
    <row r="3242" spans="1:14" hidden="1" x14ac:dyDescent="0.25">
      <c r="A3242" t="s">
        <v>1600</v>
      </c>
      <c r="B3242" t="s">
        <v>1715</v>
      </c>
      <c r="C3242" t="str">
        <f t="shared" si="200"/>
        <v>21</v>
      </c>
      <c r="D3242" t="str">
        <f t="shared" si="201"/>
        <v>115</v>
      </c>
      <c r="E3242" t="str">
        <f t="shared" si="202"/>
        <v>21115</v>
      </c>
      <c r="F3242" t="str">
        <f t="shared" si="203"/>
        <v>Quecholac</v>
      </c>
      <c r="G3242" t="s">
        <v>16</v>
      </c>
      <c r="H3242">
        <v>151</v>
      </c>
      <c r="I3242">
        <v>1885</v>
      </c>
      <c r="J3242">
        <v>530.62300000000005</v>
      </c>
      <c r="K3242">
        <v>90.816000000000003</v>
      </c>
      <c r="L3242">
        <v>4.2930000000000001</v>
      </c>
      <c r="M3242">
        <v>228.678</v>
      </c>
      <c r="N3242">
        <v>540.97</v>
      </c>
    </row>
    <row r="3243" spans="1:14" x14ac:dyDescent="0.25">
      <c r="A3243" t="s">
        <v>1600</v>
      </c>
      <c r="B3243" t="s">
        <v>1716</v>
      </c>
      <c r="C3243" t="str">
        <f t="shared" si="200"/>
        <v>21</v>
      </c>
      <c r="D3243" t="str">
        <f t="shared" si="201"/>
        <v>116</v>
      </c>
      <c r="E3243" t="str">
        <f t="shared" si="202"/>
        <v>21116</v>
      </c>
      <c r="F3243" t="str">
        <f t="shared" si="203"/>
        <v>Quimixtlán</v>
      </c>
      <c r="G3243" t="s">
        <v>19</v>
      </c>
      <c r="H3243">
        <v>145</v>
      </c>
      <c r="I3243">
        <v>200</v>
      </c>
      <c r="J3243">
        <v>5.258</v>
      </c>
      <c r="K3243">
        <v>3.5979999999999999</v>
      </c>
      <c r="L3243">
        <v>0.182</v>
      </c>
      <c r="M3243">
        <v>5.4509999999999996</v>
      </c>
      <c r="N3243">
        <v>10.832000000000001</v>
      </c>
    </row>
    <row r="3244" spans="1:14" hidden="1" x14ac:dyDescent="0.25">
      <c r="A3244" t="s">
        <v>1600</v>
      </c>
      <c r="B3244" t="s">
        <v>1716</v>
      </c>
      <c r="C3244" t="str">
        <f t="shared" si="200"/>
        <v>21</v>
      </c>
      <c r="D3244" t="str">
        <f t="shared" si="201"/>
        <v>116</v>
      </c>
      <c r="E3244" t="str">
        <f t="shared" si="202"/>
        <v>21116</v>
      </c>
      <c r="F3244" t="str">
        <f t="shared" si="203"/>
        <v>Quimixtlán</v>
      </c>
      <c r="G3244" t="s">
        <v>16</v>
      </c>
      <c r="H3244">
        <v>12</v>
      </c>
      <c r="I3244">
        <v>15</v>
      </c>
      <c r="J3244">
        <v>0.63800000000000001</v>
      </c>
      <c r="K3244">
        <v>0.28799999999999998</v>
      </c>
      <c r="L3244">
        <v>6.0000000000000001E-3</v>
      </c>
      <c r="M3244">
        <v>0.71099999999999997</v>
      </c>
      <c r="N3244">
        <v>0.63500000000000001</v>
      </c>
    </row>
    <row r="3245" spans="1:14" x14ac:dyDescent="0.25">
      <c r="A3245" t="s">
        <v>1600</v>
      </c>
      <c r="B3245" t="s">
        <v>1717</v>
      </c>
      <c r="C3245" t="str">
        <f t="shared" si="200"/>
        <v>21</v>
      </c>
      <c r="D3245" t="str">
        <f t="shared" si="201"/>
        <v>117</v>
      </c>
      <c r="E3245" t="str">
        <f t="shared" si="202"/>
        <v>21117</v>
      </c>
      <c r="F3245" t="str">
        <f t="shared" si="203"/>
        <v>Rafael Lara Grajales</v>
      </c>
      <c r="G3245" t="s">
        <v>19</v>
      </c>
      <c r="H3245">
        <v>1135</v>
      </c>
      <c r="I3245">
        <v>3278</v>
      </c>
      <c r="J3245">
        <v>1855.152</v>
      </c>
      <c r="K3245">
        <v>343.32299999999998</v>
      </c>
      <c r="L3245">
        <v>10.709</v>
      </c>
      <c r="M3245">
        <v>847.58399999999995</v>
      </c>
      <c r="N3245">
        <v>2019.3820000000001</v>
      </c>
    </row>
    <row r="3246" spans="1:14" hidden="1" x14ac:dyDescent="0.25">
      <c r="A3246" t="s">
        <v>1600</v>
      </c>
      <c r="B3246" t="s">
        <v>1717</v>
      </c>
      <c r="C3246" t="str">
        <f t="shared" si="200"/>
        <v>21</v>
      </c>
      <c r="D3246" t="str">
        <f t="shared" si="201"/>
        <v>117</v>
      </c>
      <c r="E3246" t="str">
        <f t="shared" si="202"/>
        <v>21117</v>
      </c>
      <c r="F3246" t="str">
        <f t="shared" si="203"/>
        <v>Rafael Lara Grajales</v>
      </c>
      <c r="G3246" t="s">
        <v>16</v>
      </c>
      <c r="H3246">
        <v>164</v>
      </c>
      <c r="I3246">
        <v>1309</v>
      </c>
      <c r="J3246">
        <v>1722.9459999999999</v>
      </c>
      <c r="K3246">
        <v>289.18700000000001</v>
      </c>
      <c r="L3246">
        <v>9.1920000000000002</v>
      </c>
      <c r="M3246">
        <v>709.11699999999996</v>
      </c>
      <c r="N3246">
        <v>1689.14</v>
      </c>
    </row>
    <row r="3247" spans="1:14" x14ac:dyDescent="0.25">
      <c r="A3247" t="s">
        <v>1600</v>
      </c>
      <c r="B3247" t="s">
        <v>1718</v>
      </c>
      <c r="C3247" t="str">
        <f t="shared" si="200"/>
        <v>21</v>
      </c>
      <c r="D3247" t="str">
        <f t="shared" si="201"/>
        <v>118</v>
      </c>
      <c r="E3247" t="str">
        <f t="shared" si="202"/>
        <v>21118</v>
      </c>
      <c r="F3247" t="str">
        <f t="shared" si="203"/>
        <v>Los Reyes de Juárez</v>
      </c>
      <c r="G3247" t="s">
        <v>19</v>
      </c>
      <c r="H3247">
        <v>985</v>
      </c>
      <c r="I3247">
        <v>1807</v>
      </c>
      <c r="J3247">
        <v>105.038</v>
      </c>
      <c r="K3247">
        <v>61.962000000000003</v>
      </c>
      <c r="L3247">
        <v>3.6970000000000001</v>
      </c>
      <c r="M3247">
        <v>79.046000000000006</v>
      </c>
      <c r="N3247">
        <v>154.346</v>
      </c>
    </row>
    <row r="3248" spans="1:14" hidden="1" x14ac:dyDescent="0.25">
      <c r="A3248" t="s">
        <v>1600</v>
      </c>
      <c r="B3248" t="s">
        <v>1718</v>
      </c>
      <c r="C3248" t="str">
        <f t="shared" si="200"/>
        <v>21</v>
      </c>
      <c r="D3248" t="str">
        <f t="shared" si="201"/>
        <v>118</v>
      </c>
      <c r="E3248" t="str">
        <f t="shared" si="202"/>
        <v>21118</v>
      </c>
      <c r="F3248" t="str">
        <f t="shared" si="203"/>
        <v>Los Reyes de Juárez</v>
      </c>
      <c r="G3248" t="s">
        <v>16</v>
      </c>
      <c r="H3248">
        <v>109</v>
      </c>
      <c r="I3248">
        <v>226</v>
      </c>
      <c r="J3248">
        <v>30.065999999999999</v>
      </c>
      <c r="K3248">
        <v>15.493</v>
      </c>
      <c r="L3248">
        <v>3.077</v>
      </c>
      <c r="M3248">
        <v>13.704000000000001</v>
      </c>
      <c r="N3248">
        <v>27.001000000000001</v>
      </c>
    </row>
    <row r="3249" spans="1:14" x14ac:dyDescent="0.25">
      <c r="A3249" t="s">
        <v>1600</v>
      </c>
      <c r="B3249" t="s">
        <v>1719</v>
      </c>
      <c r="C3249" t="str">
        <f t="shared" si="200"/>
        <v>21</v>
      </c>
      <c r="D3249" t="str">
        <f t="shared" si="201"/>
        <v>119</v>
      </c>
      <c r="E3249" t="str">
        <f t="shared" si="202"/>
        <v>21119</v>
      </c>
      <c r="F3249" t="str">
        <f t="shared" si="203"/>
        <v>San Andrés Cholula</v>
      </c>
      <c r="G3249" t="s">
        <v>19</v>
      </c>
      <c r="H3249">
        <v>4861</v>
      </c>
      <c r="I3249">
        <v>26299</v>
      </c>
      <c r="J3249">
        <v>11258.268</v>
      </c>
      <c r="K3249">
        <v>3792.3</v>
      </c>
      <c r="L3249">
        <v>195.69499999999999</v>
      </c>
      <c r="M3249">
        <v>4313.5360000000001</v>
      </c>
      <c r="N3249">
        <v>17223.881000000001</v>
      </c>
    </row>
    <row r="3250" spans="1:14" hidden="1" x14ac:dyDescent="0.25">
      <c r="A3250" t="s">
        <v>1600</v>
      </c>
      <c r="B3250" t="s">
        <v>1719</v>
      </c>
      <c r="C3250" t="str">
        <f t="shared" si="200"/>
        <v>21</v>
      </c>
      <c r="D3250" t="str">
        <f t="shared" si="201"/>
        <v>119</v>
      </c>
      <c r="E3250" t="str">
        <f t="shared" si="202"/>
        <v>21119</v>
      </c>
      <c r="F3250" t="str">
        <f t="shared" si="203"/>
        <v>San Andrés Cholula</v>
      </c>
      <c r="G3250" t="s">
        <v>16</v>
      </c>
      <c r="H3250">
        <v>584</v>
      </c>
      <c r="I3250">
        <v>4655</v>
      </c>
      <c r="J3250">
        <v>5691.38</v>
      </c>
      <c r="K3250">
        <v>637.05399999999997</v>
      </c>
      <c r="L3250">
        <v>49.566000000000003</v>
      </c>
      <c r="M3250">
        <v>1557.405</v>
      </c>
      <c r="N3250">
        <v>5846.5230000000001</v>
      </c>
    </row>
    <row r="3251" spans="1:14" x14ac:dyDescent="0.25">
      <c r="A3251" t="s">
        <v>1600</v>
      </c>
      <c r="B3251" t="s">
        <v>1720</v>
      </c>
      <c r="C3251" t="str">
        <f t="shared" si="200"/>
        <v>21</v>
      </c>
      <c r="D3251" t="str">
        <f t="shared" si="201"/>
        <v>120</v>
      </c>
      <c r="E3251" t="str">
        <f t="shared" si="202"/>
        <v>21120</v>
      </c>
      <c r="F3251" t="str">
        <f t="shared" si="203"/>
        <v>San Antonio Cañada</v>
      </c>
      <c r="G3251" t="s">
        <v>19</v>
      </c>
      <c r="H3251">
        <v>42</v>
      </c>
      <c r="I3251">
        <v>100</v>
      </c>
      <c r="J3251">
        <v>1.4430000000000001</v>
      </c>
      <c r="K3251">
        <v>0.626</v>
      </c>
      <c r="L3251">
        <v>2.3E-2</v>
      </c>
      <c r="M3251">
        <v>1.762</v>
      </c>
      <c r="N3251">
        <v>3.0129999999999999</v>
      </c>
    </row>
    <row r="3252" spans="1:14" hidden="1" x14ac:dyDescent="0.25">
      <c r="A3252" t="s">
        <v>1600</v>
      </c>
      <c r="B3252" t="s">
        <v>1720</v>
      </c>
      <c r="C3252" t="str">
        <f t="shared" si="200"/>
        <v>21</v>
      </c>
      <c r="D3252" t="str">
        <f t="shared" si="201"/>
        <v>120</v>
      </c>
      <c r="E3252" t="str">
        <f t="shared" si="202"/>
        <v>21120</v>
      </c>
      <c r="F3252" t="str">
        <f t="shared" si="203"/>
        <v>San Antonio Cañada</v>
      </c>
      <c r="G3252" t="s">
        <v>16</v>
      </c>
      <c r="H3252">
        <v>7</v>
      </c>
      <c r="I3252">
        <v>25</v>
      </c>
      <c r="J3252">
        <v>0.219</v>
      </c>
      <c r="K3252">
        <v>0.123</v>
      </c>
      <c r="L3252">
        <v>0</v>
      </c>
      <c r="M3252">
        <v>0.19700000000000001</v>
      </c>
      <c r="N3252">
        <v>0.216</v>
      </c>
    </row>
    <row r="3253" spans="1:14" x14ac:dyDescent="0.25">
      <c r="A3253" t="s">
        <v>1600</v>
      </c>
      <c r="B3253" t="s">
        <v>1721</v>
      </c>
      <c r="C3253" t="str">
        <f t="shared" si="200"/>
        <v>21</v>
      </c>
      <c r="D3253" t="str">
        <f t="shared" si="201"/>
        <v>121</v>
      </c>
      <c r="E3253" t="str">
        <f t="shared" si="202"/>
        <v>21121</v>
      </c>
      <c r="F3253" t="str">
        <f t="shared" si="203"/>
        <v>San Diego la Mesa Tochimiltzingo</v>
      </c>
      <c r="G3253" t="s">
        <v>19</v>
      </c>
      <c r="H3253">
        <v>30</v>
      </c>
      <c r="I3253">
        <v>87</v>
      </c>
      <c r="J3253">
        <v>3.7589999999999999</v>
      </c>
      <c r="K3253">
        <v>2.097</v>
      </c>
      <c r="L3253">
        <v>4.0000000000000001E-3</v>
      </c>
      <c r="M3253">
        <v>5.33</v>
      </c>
      <c r="N3253">
        <v>5.1870000000000003</v>
      </c>
    </row>
    <row r="3254" spans="1:14" hidden="1" x14ac:dyDescent="0.25">
      <c r="A3254" t="s">
        <v>1600</v>
      </c>
      <c r="B3254" t="s">
        <v>1721</v>
      </c>
      <c r="C3254" t="str">
        <f t="shared" si="200"/>
        <v>21</v>
      </c>
      <c r="D3254" t="str">
        <f t="shared" si="201"/>
        <v>121</v>
      </c>
      <c r="E3254" t="str">
        <f t="shared" si="202"/>
        <v>21121</v>
      </c>
      <c r="F3254" t="str">
        <f t="shared" si="203"/>
        <v>San Diego la Mesa Tochimiltzingo</v>
      </c>
      <c r="G3254" t="s">
        <v>16</v>
      </c>
      <c r="H3254">
        <v>3</v>
      </c>
      <c r="I3254">
        <v>28</v>
      </c>
      <c r="J3254">
        <v>1.238</v>
      </c>
      <c r="K3254">
        <v>0.74299999999999999</v>
      </c>
      <c r="L3254">
        <v>0</v>
      </c>
      <c r="M3254">
        <v>2.6150000000000002</v>
      </c>
      <c r="N3254">
        <v>1.238</v>
      </c>
    </row>
    <row r="3255" spans="1:14" x14ac:dyDescent="0.25">
      <c r="A3255" t="s">
        <v>1600</v>
      </c>
      <c r="B3255" t="s">
        <v>1722</v>
      </c>
      <c r="C3255" t="str">
        <f t="shared" si="200"/>
        <v>21</v>
      </c>
      <c r="D3255" t="str">
        <f t="shared" si="201"/>
        <v>122</v>
      </c>
      <c r="E3255" t="str">
        <f t="shared" si="202"/>
        <v>21122</v>
      </c>
      <c r="F3255" t="str">
        <f t="shared" si="203"/>
        <v>San Felipe Teotlalcingo</v>
      </c>
      <c r="G3255" t="s">
        <v>19</v>
      </c>
      <c r="H3255">
        <v>301</v>
      </c>
      <c r="I3255">
        <v>472</v>
      </c>
      <c r="J3255">
        <v>11.002000000000001</v>
      </c>
      <c r="K3255">
        <v>6.649</v>
      </c>
      <c r="L3255">
        <v>0</v>
      </c>
      <c r="M3255">
        <v>6.0789999999999997</v>
      </c>
      <c r="N3255">
        <v>18.414999999999999</v>
      </c>
    </row>
    <row r="3256" spans="1:14" hidden="1" x14ac:dyDescent="0.25">
      <c r="A3256" t="s">
        <v>1600</v>
      </c>
      <c r="B3256" t="s">
        <v>1722</v>
      </c>
      <c r="C3256" t="str">
        <f t="shared" si="200"/>
        <v>21</v>
      </c>
      <c r="D3256" t="str">
        <f t="shared" si="201"/>
        <v>122</v>
      </c>
      <c r="E3256" t="str">
        <f t="shared" si="202"/>
        <v>21122</v>
      </c>
      <c r="F3256" t="str">
        <f t="shared" si="203"/>
        <v>San Felipe Teotlalcingo</v>
      </c>
      <c r="G3256" t="s">
        <v>16</v>
      </c>
      <c r="H3256">
        <v>24</v>
      </c>
      <c r="I3256">
        <v>44</v>
      </c>
      <c r="J3256">
        <v>2.4460000000000002</v>
      </c>
      <c r="K3256">
        <v>1.006</v>
      </c>
      <c r="L3256">
        <v>0</v>
      </c>
      <c r="M3256">
        <v>0.89</v>
      </c>
      <c r="N3256">
        <v>2.39</v>
      </c>
    </row>
    <row r="3257" spans="1:14" x14ac:dyDescent="0.25">
      <c r="A3257" t="s">
        <v>1600</v>
      </c>
      <c r="B3257" t="s">
        <v>1723</v>
      </c>
      <c r="C3257" t="str">
        <f t="shared" si="200"/>
        <v>21</v>
      </c>
      <c r="D3257" t="str">
        <f t="shared" si="201"/>
        <v>123</v>
      </c>
      <c r="E3257" t="str">
        <f t="shared" si="202"/>
        <v>21123</v>
      </c>
      <c r="F3257" t="str">
        <f t="shared" si="203"/>
        <v>San Felipe Tepatlán</v>
      </c>
      <c r="G3257" t="s">
        <v>19</v>
      </c>
      <c r="H3257">
        <v>21</v>
      </c>
      <c r="I3257">
        <v>28</v>
      </c>
      <c r="J3257">
        <v>0.99199999999999999</v>
      </c>
      <c r="K3257">
        <v>0.78800000000000003</v>
      </c>
      <c r="L3257">
        <v>3.0000000000000001E-3</v>
      </c>
      <c r="M3257">
        <v>1.232</v>
      </c>
      <c r="N3257">
        <v>2.6549999999999998</v>
      </c>
    </row>
    <row r="3258" spans="1:14" hidden="1" x14ac:dyDescent="0.25">
      <c r="A3258" t="s">
        <v>1600</v>
      </c>
      <c r="B3258" t="s">
        <v>1723</v>
      </c>
      <c r="C3258" t="str">
        <f t="shared" si="200"/>
        <v>21</v>
      </c>
      <c r="D3258" t="str">
        <f t="shared" si="201"/>
        <v>123</v>
      </c>
      <c r="E3258" t="str">
        <f t="shared" si="202"/>
        <v>21123</v>
      </c>
      <c r="F3258" t="str">
        <f t="shared" si="203"/>
        <v>San Felipe Tepatlán</v>
      </c>
      <c r="G3258" t="s">
        <v>16</v>
      </c>
      <c r="H3258">
        <v>4</v>
      </c>
      <c r="I3258">
        <v>4</v>
      </c>
      <c r="J3258">
        <v>5.3999999999999999E-2</v>
      </c>
      <c r="K3258">
        <v>2.9000000000000001E-2</v>
      </c>
      <c r="L3258">
        <v>0</v>
      </c>
      <c r="M3258">
        <v>6.4000000000000001E-2</v>
      </c>
      <c r="N3258">
        <v>5.2999999999999999E-2</v>
      </c>
    </row>
    <row r="3259" spans="1:14" x14ac:dyDescent="0.25">
      <c r="A3259" t="s">
        <v>1600</v>
      </c>
      <c r="B3259" t="s">
        <v>1724</v>
      </c>
      <c r="C3259" t="str">
        <f t="shared" si="200"/>
        <v>21</v>
      </c>
      <c r="D3259" t="str">
        <f t="shared" si="201"/>
        <v>124</v>
      </c>
      <c r="E3259" t="str">
        <f t="shared" si="202"/>
        <v>21124</v>
      </c>
      <c r="F3259" t="str">
        <f t="shared" si="203"/>
        <v>San Gabriel Chilac</v>
      </c>
      <c r="G3259" t="s">
        <v>19</v>
      </c>
      <c r="H3259">
        <v>868</v>
      </c>
      <c r="I3259">
        <v>1701</v>
      </c>
      <c r="J3259">
        <v>78.284000000000006</v>
      </c>
      <c r="K3259">
        <v>41.74</v>
      </c>
      <c r="L3259">
        <v>109.276</v>
      </c>
      <c r="M3259">
        <v>142.71600000000001</v>
      </c>
      <c r="N3259">
        <v>123.52</v>
      </c>
    </row>
    <row r="3260" spans="1:14" hidden="1" x14ac:dyDescent="0.25">
      <c r="A3260" t="s">
        <v>1600</v>
      </c>
      <c r="B3260" t="s">
        <v>1724</v>
      </c>
      <c r="C3260" t="str">
        <f t="shared" si="200"/>
        <v>21</v>
      </c>
      <c r="D3260" t="str">
        <f t="shared" si="201"/>
        <v>124</v>
      </c>
      <c r="E3260" t="str">
        <f t="shared" si="202"/>
        <v>21124</v>
      </c>
      <c r="F3260" t="str">
        <f t="shared" si="203"/>
        <v>San Gabriel Chilac</v>
      </c>
      <c r="G3260" t="s">
        <v>16</v>
      </c>
      <c r="H3260">
        <v>260</v>
      </c>
      <c r="I3260">
        <v>652</v>
      </c>
      <c r="J3260">
        <v>44.686999999999998</v>
      </c>
      <c r="K3260">
        <v>20.263000000000002</v>
      </c>
      <c r="L3260">
        <v>108.88200000000001</v>
      </c>
      <c r="M3260">
        <v>118.71899999999999</v>
      </c>
      <c r="N3260">
        <v>43.996000000000002</v>
      </c>
    </row>
    <row r="3261" spans="1:14" x14ac:dyDescent="0.25">
      <c r="A3261" t="s">
        <v>1600</v>
      </c>
      <c r="B3261" t="s">
        <v>1725</v>
      </c>
      <c r="C3261" t="str">
        <f t="shared" si="200"/>
        <v>21</v>
      </c>
      <c r="D3261" t="str">
        <f t="shared" si="201"/>
        <v>125</v>
      </c>
      <c r="E3261" t="str">
        <f t="shared" si="202"/>
        <v>21125</v>
      </c>
      <c r="F3261" t="str">
        <f t="shared" si="203"/>
        <v>San Gregorio Atzompa</v>
      </c>
      <c r="G3261" t="s">
        <v>19</v>
      </c>
      <c r="H3261">
        <v>424</v>
      </c>
      <c r="I3261">
        <v>2031</v>
      </c>
      <c r="J3261">
        <v>473.46499999999997</v>
      </c>
      <c r="K3261">
        <v>168.38499999999999</v>
      </c>
      <c r="L3261">
        <v>4.327</v>
      </c>
      <c r="M3261">
        <v>110.27200000000001</v>
      </c>
      <c r="N3261">
        <v>649.24400000000003</v>
      </c>
    </row>
    <row r="3262" spans="1:14" hidden="1" x14ac:dyDescent="0.25">
      <c r="A3262" t="s">
        <v>1600</v>
      </c>
      <c r="B3262" t="s">
        <v>1725</v>
      </c>
      <c r="C3262" t="str">
        <f t="shared" si="200"/>
        <v>21</v>
      </c>
      <c r="D3262" t="str">
        <f t="shared" si="201"/>
        <v>125</v>
      </c>
      <c r="E3262" t="str">
        <f t="shared" si="202"/>
        <v>21125</v>
      </c>
      <c r="F3262" t="str">
        <f t="shared" si="203"/>
        <v>San Gregorio Atzompa</v>
      </c>
      <c r="G3262" t="s">
        <v>16</v>
      </c>
      <c r="H3262">
        <v>97</v>
      </c>
      <c r="I3262">
        <v>1177</v>
      </c>
      <c r="J3262">
        <v>392.72500000000002</v>
      </c>
      <c r="K3262">
        <v>118.301</v>
      </c>
      <c r="L3262">
        <v>2.528</v>
      </c>
      <c r="M3262">
        <v>71.95</v>
      </c>
      <c r="N3262">
        <v>389.36900000000003</v>
      </c>
    </row>
    <row r="3263" spans="1:14" x14ac:dyDescent="0.25">
      <c r="A3263" t="s">
        <v>1600</v>
      </c>
      <c r="B3263" t="s">
        <v>1726</v>
      </c>
      <c r="C3263" t="str">
        <f t="shared" si="200"/>
        <v>21</v>
      </c>
      <c r="D3263" t="str">
        <f t="shared" si="201"/>
        <v>126</v>
      </c>
      <c r="E3263" t="str">
        <f t="shared" si="202"/>
        <v>21126</v>
      </c>
      <c r="F3263" t="str">
        <f t="shared" si="203"/>
        <v>San Jerónimo Tecuanipan</v>
      </c>
      <c r="G3263" t="s">
        <v>19</v>
      </c>
      <c r="H3263">
        <v>67</v>
      </c>
      <c r="I3263">
        <v>90</v>
      </c>
      <c r="J3263">
        <v>2.2040000000000002</v>
      </c>
      <c r="K3263">
        <v>0.88400000000000001</v>
      </c>
      <c r="L3263">
        <v>0</v>
      </c>
      <c r="M3263">
        <v>2.0630000000000002</v>
      </c>
      <c r="N3263">
        <v>4.4340000000000002</v>
      </c>
    </row>
    <row r="3264" spans="1:14" hidden="1" x14ac:dyDescent="0.25">
      <c r="A3264" t="s">
        <v>1600</v>
      </c>
      <c r="B3264" t="s">
        <v>1726</v>
      </c>
      <c r="C3264" t="str">
        <f t="shared" si="200"/>
        <v>21</v>
      </c>
      <c r="D3264" t="str">
        <f t="shared" si="201"/>
        <v>126</v>
      </c>
      <c r="E3264" t="str">
        <f t="shared" si="202"/>
        <v>21126</v>
      </c>
      <c r="F3264" t="str">
        <f t="shared" si="203"/>
        <v>San Jerónimo Tecuanipan</v>
      </c>
      <c r="G3264" t="s">
        <v>16</v>
      </c>
      <c r="H3264">
        <v>11</v>
      </c>
      <c r="I3264">
        <v>18</v>
      </c>
      <c r="J3264">
        <v>0.61299999999999999</v>
      </c>
      <c r="K3264">
        <v>0.14099999999999999</v>
      </c>
      <c r="L3264">
        <v>0</v>
      </c>
      <c r="M3264">
        <v>0.46600000000000003</v>
      </c>
      <c r="N3264">
        <v>0.60299999999999998</v>
      </c>
    </row>
    <row r="3265" spans="1:14" x14ac:dyDescent="0.25">
      <c r="A3265" t="s">
        <v>1600</v>
      </c>
      <c r="B3265" t="s">
        <v>1727</v>
      </c>
      <c r="C3265" t="str">
        <f t="shared" si="200"/>
        <v>21</v>
      </c>
      <c r="D3265" t="str">
        <f t="shared" si="201"/>
        <v>127</v>
      </c>
      <c r="E3265" t="str">
        <f t="shared" si="202"/>
        <v>21127</v>
      </c>
      <c r="F3265" t="str">
        <f t="shared" si="203"/>
        <v>San Jerónimo Xayacatlán</v>
      </c>
      <c r="G3265" t="s">
        <v>19</v>
      </c>
      <c r="H3265">
        <v>88</v>
      </c>
      <c r="I3265">
        <v>146</v>
      </c>
      <c r="J3265">
        <v>4.3730000000000002</v>
      </c>
      <c r="K3265">
        <v>2.7210000000000001</v>
      </c>
      <c r="L3265">
        <v>0.11799999999999999</v>
      </c>
      <c r="M3265">
        <v>2.4119999999999999</v>
      </c>
      <c r="N3265">
        <v>6.4109999999999996</v>
      </c>
    </row>
    <row r="3266" spans="1:14" hidden="1" x14ac:dyDescent="0.25">
      <c r="A3266" t="s">
        <v>1600</v>
      </c>
      <c r="B3266" t="s">
        <v>1727</v>
      </c>
      <c r="C3266" t="str">
        <f t="shared" si="200"/>
        <v>21</v>
      </c>
      <c r="D3266" t="str">
        <f t="shared" si="201"/>
        <v>127</v>
      </c>
      <c r="E3266" t="str">
        <f t="shared" si="202"/>
        <v>21127</v>
      </c>
      <c r="F3266" t="str">
        <f t="shared" si="203"/>
        <v>San Jerónimo Xayacatlán</v>
      </c>
      <c r="G3266" t="s">
        <v>16</v>
      </c>
      <c r="H3266">
        <v>18</v>
      </c>
      <c r="I3266">
        <v>32</v>
      </c>
      <c r="J3266">
        <v>1.526</v>
      </c>
      <c r="K3266">
        <v>0.68</v>
      </c>
      <c r="L3266">
        <v>3.4000000000000002E-2</v>
      </c>
      <c r="M3266">
        <v>0.41099999999999998</v>
      </c>
      <c r="N3266">
        <v>1.5389999999999999</v>
      </c>
    </row>
    <row r="3267" spans="1:14" x14ac:dyDescent="0.25">
      <c r="A3267" t="s">
        <v>1600</v>
      </c>
      <c r="B3267" t="s">
        <v>1728</v>
      </c>
      <c r="C3267" t="str">
        <f t="shared" ref="C3267:C3330" si="204">MID(A3267,1,2)</f>
        <v>21</v>
      </c>
      <c r="D3267" t="str">
        <f t="shared" ref="D3267:D3330" si="205">MID(B3267,1,3)</f>
        <v>128</v>
      </c>
      <c r="E3267" t="str">
        <f t="shared" ref="E3267:E3330" si="206">CONCATENATE(C3267,D3267)</f>
        <v>21128</v>
      </c>
      <c r="F3267" t="str">
        <f t="shared" ref="F3267:F3330" si="207">MID(B3267,5,40)</f>
        <v>San José Chiapa</v>
      </c>
      <c r="G3267" t="s">
        <v>19</v>
      </c>
      <c r="H3267">
        <v>204</v>
      </c>
      <c r="I3267">
        <v>385</v>
      </c>
      <c r="J3267">
        <v>75.421000000000006</v>
      </c>
      <c r="K3267">
        <v>21.14</v>
      </c>
      <c r="L3267">
        <v>0.14599999999999999</v>
      </c>
      <c r="M3267">
        <v>23.776</v>
      </c>
      <c r="N3267">
        <v>86.900999999999996</v>
      </c>
    </row>
    <row r="3268" spans="1:14" hidden="1" x14ac:dyDescent="0.25">
      <c r="A3268" t="s">
        <v>1600</v>
      </c>
      <c r="B3268" t="s">
        <v>1728</v>
      </c>
      <c r="C3268" t="str">
        <f t="shared" si="204"/>
        <v>21</v>
      </c>
      <c r="D3268" t="str">
        <f t="shared" si="205"/>
        <v>128</v>
      </c>
      <c r="E3268" t="str">
        <f t="shared" si="206"/>
        <v>21128</v>
      </c>
      <c r="F3268" t="str">
        <f t="shared" si="207"/>
        <v>San José Chiapa</v>
      </c>
      <c r="G3268" t="s">
        <v>16</v>
      </c>
      <c r="H3268">
        <v>35</v>
      </c>
      <c r="I3268">
        <v>118</v>
      </c>
      <c r="J3268">
        <v>63.988999999999997</v>
      </c>
      <c r="K3268">
        <v>13.673</v>
      </c>
      <c r="L3268">
        <v>4.2999999999999997E-2</v>
      </c>
      <c r="M3268">
        <v>17.454000000000001</v>
      </c>
      <c r="N3268">
        <v>65.998999999999995</v>
      </c>
    </row>
    <row r="3269" spans="1:14" x14ac:dyDescent="0.25">
      <c r="A3269" t="s">
        <v>1600</v>
      </c>
      <c r="B3269" t="s">
        <v>1729</v>
      </c>
      <c r="C3269" t="str">
        <f t="shared" si="204"/>
        <v>21</v>
      </c>
      <c r="D3269" t="str">
        <f t="shared" si="205"/>
        <v>129</v>
      </c>
      <c r="E3269" t="str">
        <f t="shared" si="206"/>
        <v>21129</v>
      </c>
      <c r="F3269" t="str">
        <f t="shared" si="207"/>
        <v>San José Miahuatlán</v>
      </c>
      <c r="G3269" t="s">
        <v>19</v>
      </c>
      <c r="H3269">
        <v>508</v>
      </c>
      <c r="I3269">
        <v>729</v>
      </c>
      <c r="J3269">
        <v>21.105</v>
      </c>
      <c r="K3269">
        <v>13.010999999999999</v>
      </c>
      <c r="L3269">
        <v>0.53800000000000003</v>
      </c>
      <c r="M3269">
        <v>17.702999999999999</v>
      </c>
      <c r="N3269">
        <v>36.923999999999999</v>
      </c>
    </row>
    <row r="3270" spans="1:14" hidden="1" x14ac:dyDescent="0.25">
      <c r="A3270" t="s">
        <v>1600</v>
      </c>
      <c r="B3270" t="s">
        <v>1729</v>
      </c>
      <c r="C3270" t="str">
        <f t="shared" si="204"/>
        <v>21</v>
      </c>
      <c r="D3270" t="str">
        <f t="shared" si="205"/>
        <v>129</v>
      </c>
      <c r="E3270" t="str">
        <f t="shared" si="206"/>
        <v>21129</v>
      </c>
      <c r="F3270" t="str">
        <f t="shared" si="207"/>
        <v>San José Miahuatlán</v>
      </c>
      <c r="G3270" t="s">
        <v>16</v>
      </c>
      <c r="H3270">
        <v>135</v>
      </c>
      <c r="I3270">
        <v>208</v>
      </c>
      <c r="J3270">
        <v>8.2070000000000007</v>
      </c>
      <c r="K3270">
        <v>4.2549999999999999</v>
      </c>
      <c r="L3270">
        <v>0.29599999999999999</v>
      </c>
      <c r="M3270">
        <v>3.2450000000000001</v>
      </c>
      <c r="N3270">
        <v>8.17</v>
      </c>
    </row>
    <row r="3271" spans="1:14" x14ac:dyDescent="0.25">
      <c r="A3271" t="s">
        <v>1600</v>
      </c>
      <c r="B3271" t="s">
        <v>1730</v>
      </c>
      <c r="C3271" t="str">
        <f t="shared" si="204"/>
        <v>21</v>
      </c>
      <c r="D3271" t="str">
        <f t="shared" si="205"/>
        <v>130</v>
      </c>
      <c r="E3271" t="str">
        <f t="shared" si="206"/>
        <v>21130</v>
      </c>
      <c r="F3271" t="str">
        <f t="shared" si="207"/>
        <v>San Juan Atenco</v>
      </c>
      <c r="G3271" t="s">
        <v>19</v>
      </c>
      <c r="H3271">
        <v>121</v>
      </c>
      <c r="I3271">
        <v>197</v>
      </c>
      <c r="J3271">
        <v>5.2690000000000001</v>
      </c>
      <c r="K3271">
        <v>3.0110000000000001</v>
      </c>
      <c r="L3271">
        <v>0.90700000000000003</v>
      </c>
      <c r="M3271">
        <v>8.4529999999999994</v>
      </c>
      <c r="N3271">
        <v>11.632999999999999</v>
      </c>
    </row>
    <row r="3272" spans="1:14" hidden="1" x14ac:dyDescent="0.25">
      <c r="A3272" t="s">
        <v>1600</v>
      </c>
      <c r="B3272" t="s">
        <v>1730</v>
      </c>
      <c r="C3272" t="str">
        <f t="shared" si="204"/>
        <v>21</v>
      </c>
      <c r="D3272" t="str">
        <f t="shared" si="205"/>
        <v>130</v>
      </c>
      <c r="E3272" t="str">
        <f t="shared" si="206"/>
        <v>21130</v>
      </c>
      <c r="F3272" t="str">
        <f t="shared" si="207"/>
        <v>San Juan Atenco</v>
      </c>
      <c r="G3272" t="s">
        <v>16</v>
      </c>
      <c r="H3272">
        <v>10</v>
      </c>
      <c r="I3272">
        <v>23</v>
      </c>
      <c r="J3272">
        <v>0.90500000000000003</v>
      </c>
      <c r="K3272">
        <v>0.43</v>
      </c>
      <c r="L3272">
        <v>2.1999999999999999E-2</v>
      </c>
      <c r="M3272">
        <v>0.27500000000000002</v>
      </c>
      <c r="N3272">
        <v>0.90800000000000003</v>
      </c>
    </row>
    <row r="3273" spans="1:14" x14ac:dyDescent="0.25">
      <c r="A3273" t="s">
        <v>1600</v>
      </c>
      <c r="B3273" t="s">
        <v>1731</v>
      </c>
      <c r="C3273" t="str">
        <f t="shared" si="204"/>
        <v>21</v>
      </c>
      <c r="D3273" t="str">
        <f t="shared" si="205"/>
        <v>131</v>
      </c>
      <c r="E3273" t="str">
        <f t="shared" si="206"/>
        <v>21131</v>
      </c>
      <c r="F3273" t="str">
        <f t="shared" si="207"/>
        <v>San Juan Atzompa</v>
      </c>
      <c r="G3273" t="s">
        <v>19</v>
      </c>
      <c r="H3273">
        <v>186</v>
      </c>
      <c r="I3273">
        <v>255</v>
      </c>
      <c r="J3273">
        <v>5.048</v>
      </c>
      <c r="K3273">
        <v>2.2229999999999999</v>
      </c>
      <c r="L3273">
        <v>6.8000000000000005E-2</v>
      </c>
      <c r="M3273">
        <v>1.5069999999999999</v>
      </c>
      <c r="N3273">
        <v>6.1669999999999998</v>
      </c>
    </row>
    <row r="3274" spans="1:14" hidden="1" x14ac:dyDescent="0.25">
      <c r="A3274" t="s">
        <v>1600</v>
      </c>
      <c r="B3274" t="s">
        <v>1731</v>
      </c>
      <c r="C3274" t="str">
        <f t="shared" si="204"/>
        <v>21</v>
      </c>
      <c r="D3274" t="str">
        <f t="shared" si="205"/>
        <v>131</v>
      </c>
      <c r="E3274" t="str">
        <f t="shared" si="206"/>
        <v>21131</v>
      </c>
      <c r="F3274" t="str">
        <f t="shared" si="207"/>
        <v>San Juan Atzompa</v>
      </c>
      <c r="G3274" t="s">
        <v>16</v>
      </c>
      <c r="H3274">
        <v>152</v>
      </c>
      <c r="I3274">
        <v>206</v>
      </c>
      <c r="J3274">
        <v>3.9340000000000002</v>
      </c>
      <c r="K3274">
        <v>1.4990000000000001</v>
      </c>
      <c r="L3274">
        <v>3.0000000000000001E-3</v>
      </c>
      <c r="M3274">
        <v>0.17799999999999999</v>
      </c>
      <c r="N3274">
        <v>3.9209999999999998</v>
      </c>
    </row>
    <row r="3275" spans="1:14" x14ac:dyDescent="0.25">
      <c r="A3275" t="s">
        <v>1600</v>
      </c>
      <c r="B3275" t="s">
        <v>1732</v>
      </c>
      <c r="C3275" t="str">
        <f t="shared" si="204"/>
        <v>21</v>
      </c>
      <c r="D3275" t="str">
        <f t="shared" si="205"/>
        <v>132</v>
      </c>
      <c r="E3275" t="str">
        <f t="shared" si="206"/>
        <v>21132</v>
      </c>
      <c r="F3275" t="str">
        <f t="shared" si="207"/>
        <v>San Martín Texmelucan</v>
      </c>
      <c r="G3275" t="s">
        <v>19</v>
      </c>
      <c r="H3275">
        <v>8876</v>
      </c>
      <c r="I3275">
        <v>25270</v>
      </c>
      <c r="J3275">
        <v>11107.303</v>
      </c>
      <c r="K3275">
        <v>5483.7749999999996</v>
      </c>
      <c r="L3275">
        <v>221.601</v>
      </c>
      <c r="M3275">
        <v>6445.857</v>
      </c>
      <c r="N3275">
        <v>14802.647000000001</v>
      </c>
    </row>
    <row r="3276" spans="1:14" hidden="1" x14ac:dyDescent="0.25">
      <c r="A3276" t="s">
        <v>1600</v>
      </c>
      <c r="B3276" t="s">
        <v>1732</v>
      </c>
      <c r="C3276" t="str">
        <f t="shared" si="204"/>
        <v>21</v>
      </c>
      <c r="D3276" t="str">
        <f t="shared" si="205"/>
        <v>132</v>
      </c>
      <c r="E3276" t="str">
        <f t="shared" si="206"/>
        <v>21132</v>
      </c>
      <c r="F3276" t="str">
        <f t="shared" si="207"/>
        <v>San Martín Texmelucan</v>
      </c>
      <c r="G3276" t="s">
        <v>16</v>
      </c>
      <c r="H3276">
        <v>898</v>
      </c>
      <c r="I3276">
        <v>6806</v>
      </c>
      <c r="J3276">
        <v>6321.3029999999999</v>
      </c>
      <c r="K3276">
        <v>2024.6210000000001</v>
      </c>
      <c r="L3276">
        <v>164.14500000000001</v>
      </c>
      <c r="M3276">
        <v>5051.51</v>
      </c>
      <c r="N3276">
        <v>6345.8829999999998</v>
      </c>
    </row>
    <row r="3277" spans="1:14" x14ac:dyDescent="0.25">
      <c r="A3277" t="s">
        <v>1600</v>
      </c>
      <c r="B3277" t="s">
        <v>1733</v>
      </c>
      <c r="C3277" t="str">
        <f t="shared" si="204"/>
        <v>21</v>
      </c>
      <c r="D3277" t="str">
        <f t="shared" si="205"/>
        <v>133</v>
      </c>
      <c r="E3277" t="str">
        <f t="shared" si="206"/>
        <v>21133</v>
      </c>
      <c r="F3277" t="str">
        <f t="shared" si="207"/>
        <v>San Martín Totoltepec</v>
      </c>
      <c r="G3277" t="s">
        <v>19</v>
      </c>
      <c r="H3277">
        <v>37</v>
      </c>
      <c r="I3277">
        <v>74</v>
      </c>
      <c r="J3277">
        <v>2.61</v>
      </c>
      <c r="K3277">
        <v>1.653</v>
      </c>
      <c r="L3277">
        <v>6.8000000000000005E-2</v>
      </c>
      <c r="M3277">
        <v>2.4940000000000002</v>
      </c>
      <c r="N3277">
        <v>3.246</v>
      </c>
    </row>
    <row r="3278" spans="1:14" hidden="1" x14ac:dyDescent="0.25">
      <c r="A3278" t="s">
        <v>1600</v>
      </c>
      <c r="B3278" t="s">
        <v>1733</v>
      </c>
      <c r="C3278" t="str">
        <f t="shared" si="204"/>
        <v>21</v>
      </c>
      <c r="D3278" t="str">
        <f t="shared" si="205"/>
        <v>133</v>
      </c>
      <c r="E3278" t="str">
        <f t="shared" si="206"/>
        <v>21133</v>
      </c>
      <c r="F3278" t="str">
        <f t="shared" si="207"/>
        <v>San Martín Totoltepec</v>
      </c>
      <c r="G3278" t="s">
        <v>16</v>
      </c>
      <c r="H3278">
        <v>4</v>
      </c>
      <c r="I3278">
        <v>10</v>
      </c>
      <c r="J3278">
        <v>0.70099999999999996</v>
      </c>
      <c r="K3278">
        <v>0.40300000000000002</v>
      </c>
      <c r="L3278">
        <v>2E-3</v>
      </c>
      <c r="M3278">
        <v>0.19800000000000001</v>
      </c>
      <c r="N3278">
        <v>0.69799999999999995</v>
      </c>
    </row>
    <row r="3279" spans="1:14" x14ac:dyDescent="0.25">
      <c r="A3279" t="s">
        <v>1600</v>
      </c>
      <c r="B3279" t="s">
        <v>1734</v>
      </c>
      <c r="C3279" t="str">
        <f t="shared" si="204"/>
        <v>21</v>
      </c>
      <c r="D3279" t="str">
        <f t="shared" si="205"/>
        <v>134</v>
      </c>
      <c r="E3279" t="str">
        <f t="shared" si="206"/>
        <v>21134</v>
      </c>
      <c r="F3279" t="str">
        <f t="shared" si="207"/>
        <v>San Matías Tlalancaleca</v>
      </c>
      <c r="G3279" t="s">
        <v>19</v>
      </c>
      <c r="H3279">
        <v>875</v>
      </c>
      <c r="I3279">
        <v>1699</v>
      </c>
      <c r="J3279">
        <v>105.37</v>
      </c>
      <c r="K3279">
        <v>48.429000000000002</v>
      </c>
      <c r="L3279">
        <v>-0.123</v>
      </c>
      <c r="M3279">
        <v>63.192</v>
      </c>
      <c r="N3279">
        <v>134.84100000000001</v>
      </c>
    </row>
    <row r="3280" spans="1:14" hidden="1" x14ac:dyDescent="0.25">
      <c r="A3280" t="s">
        <v>1600</v>
      </c>
      <c r="B3280" t="s">
        <v>1734</v>
      </c>
      <c r="C3280" t="str">
        <f t="shared" si="204"/>
        <v>21</v>
      </c>
      <c r="D3280" t="str">
        <f t="shared" si="205"/>
        <v>134</v>
      </c>
      <c r="E3280" t="str">
        <f t="shared" si="206"/>
        <v>21134</v>
      </c>
      <c r="F3280" t="str">
        <f t="shared" si="207"/>
        <v>San Matías Tlalancaleca</v>
      </c>
      <c r="G3280" t="s">
        <v>16</v>
      </c>
      <c r="H3280">
        <v>222</v>
      </c>
      <c r="I3280">
        <v>624</v>
      </c>
      <c r="J3280">
        <v>59.570999999999998</v>
      </c>
      <c r="K3280">
        <v>22.54</v>
      </c>
      <c r="L3280">
        <v>-0.439</v>
      </c>
      <c r="M3280">
        <v>20.048999999999999</v>
      </c>
      <c r="N3280">
        <v>58.83</v>
      </c>
    </row>
    <row r="3281" spans="1:14" x14ac:dyDescent="0.25">
      <c r="A3281" t="s">
        <v>1600</v>
      </c>
      <c r="B3281" t="s">
        <v>1735</v>
      </c>
      <c r="C3281" t="str">
        <f t="shared" si="204"/>
        <v>21</v>
      </c>
      <c r="D3281" t="str">
        <f t="shared" si="205"/>
        <v>135</v>
      </c>
      <c r="E3281" t="str">
        <f t="shared" si="206"/>
        <v>21135</v>
      </c>
      <c r="F3281" t="str">
        <f t="shared" si="207"/>
        <v>San Miguel Ixitlán</v>
      </c>
      <c r="G3281" t="s">
        <v>19</v>
      </c>
      <c r="H3281">
        <v>105</v>
      </c>
      <c r="I3281">
        <v>173</v>
      </c>
      <c r="J3281">
        <v>2.2080000000000002</v>
      </c>
      <c r="K3281">
        <v>1.7430000000000001</v>
      </c>
      <c r="L3281">
        <v>0</v>
      </c>
      <c r="M3281">
        <v>0.98399999999999999</v>
      </c>
      <c r="N3281">
        <v>1.246</v>
      </c>
    </row>
    <row r="3282" spans="1:14" hidden="1" x14ac:dyDescent="0.25">
      <c r="A3282" t="s">
        <v>1600</v>
      </c>
      <c r="B3282" t="s">
        <v>1735</v>
      </c>
      <c r="C3282" t="str">
        <f t="shared" si="204"/>
        <v>21</v>
      </c>
      <c r="D3282" t="str">
        <f t="shared" si="205"/>
        <v>135</v>
      </c>
      <c r="E3282" t="str">
        <f t="shared" si="206"/>
        <v>21135</v>
      </c>
      <c r="F3282" t="str">
        <f t="shared" si="207"/>
        <v>San Miguel Ixitlán</v>
      </c>
      <c r="G3282" t="s">
        <v>16</v>
      </c>
      <c r="H3282">
        <v>88</v>
      </c>
      <c r="I3282">
        <v>145</v>
      </c>
      <c r="J3282">
        <v>0.42</v>
      </c>
      <c r="K3282">
        <v>0.21299999999999999</v>
      </c>
      <c r="L3282">
        <v>0</v>
      </c>
      <c r="M3282">
        <v>0.13800000000000001</v>
      </c>
      <c r="N3282">
        <v>0.43</v>
      </c>
    </row>
    <row r="3283" spans="1:14" x14ac:dyDescent="0.25">
      <c r="A3283" t="s">
        <v>1600</v>
      </c>
      <c r="B3283" t="s">
        <v>1736</v>
      </c>
      <c r="C3283" t="str">
        <f t="shared" si="204"/>
        <v>21</v>
      </c>
      <c r="D3283" t="str">
        <f t="shared" si="205"/>
        <v>136</v>
      </c>
      <c r="E3283" t="str">
        <f t="shared" si="206"/>
        <v>21136</v>
      </c>
      <c r="F3283" t="str">
        <f t="shared" si="207"/>
        <v>San Miguel Xoxtla</v>
      </c>
      <c r="G3283" t="s">
        <v>19</v>
      </c>
      <c r="H3283">
        <v>743</v>
      </c>
      <c r="I3283">
        <v>3566</v>
      </c>
      <c r="J3283">
        <v>6931.6189999999997</v>
      </c>
      <c r="K3283">
        <v>2058.61</v>
      </c>
      <c r="L3283">
        <v>52.982999999999997</v>
      </c>
      <c r="M3283">
        <v>5765.9570000000003</v>
      </c>
      <c r="N3283">
        <v>7434.1210000000001</v>
      </c>
    </row>
    <row r="3284" spans="1:14" hidden="1" x14ac:dyDescent="0.25">
      <c r="A3284" t="s">
        <v>1600</v>
      </c>
      <c r="B3284" t="s">
        <v>1736</v>
      </c>
      <c r="C3284" t="str">
        <f t="shared" si="204"/>
        <v>21</v>
      </c>
      <c r="D3284" t="str">
        <f t="shared" si="205"/>
        <v>136</v>
      </c>
      <c r="E3284" t="str">
        <f t="shared" si="206"/>
        <v>21136</v>
      </c>
      <c r="F3284" t="str">
        <f t="shared" si="207"/>
        <v>San Miguel Xoxtla</v>
      </c>
      <c r="G3284" t="s">
        <v>16</v>
      </c>
      <c r="H3284">
        <v>156</v>
      </c>
      <c r="I3284">
        <v>1665</v>
      </c>
      <c r="J3284">
        <v>6546.0590000000002</v>
      </c>
      <c r="K3284">
        <v>1858.9760000000001</v>
      </c>
      <c r="L3284">
        <v>53.932000000000002</v>
      </c>
      <c r="M3284">
        <v>5588.973</v>
      </c>
      <c r="N3284">
        <v>6735.6570000000002</v>
      </c>
    </row>
    <row r="3285" spans="1:14" x14ac:dyDescent="0.25">
      <c r="A3285" t="s">
        <v>1600</v>
      </c>
      <c r="B3285" t="s">
        <v>1737</v>
      </c>
      <c r="C3285" t="str">
        <f t="shared" si="204"/>
        <v>21</v>
      </c>
      <c r="D3285" t="str">
        <f t="shared" si="205"/>
        <v>137</v>
      </c>
      <c r="E3285" t="str">
        <f t="shared" si="206"/>
        <v>21137</v>
      </c>
      <c r="F3285" t="str">
        <f t="shared" si="207"/>
        <v>San Nicolás Buenos Aires</v>
      </c>
      <c r="G3285" t="s">
        <v>19</v>
      </c>
      <c r="H3285">
        <v>290</v>
      </c>
      <c r="I3285">
        <v>607</v>
      </c>
      <c r="J3285">
        <v>51.442999999999998</v>
      </c>
      <c r="K3285">
        <v>24.350999999999999</v>
      </c>
      <c r="L3285">
        <v>1.484</v>
      </c>
      <c r="M3285">
        <v>60.030999999999999</v>
      </c>
      <c r="N3285">
        <v>72.908000000000001</v>
      </c>
    </row>
    <row r="3286" spans="1:14" hidden="1" x14ac:dyDescent="0.25">
      <c r="A3286" t="s">
        <v>1600</v>
      </c>
      <c r="B3286" t="s">
        <v>1737</v>
      </c>
      <c r="C3286" t="str">
        <f t="shared" si="204"/>
        <v>21</v>
      </c>
      <c r="D3286" t="str">
        <f t="shared" si="205"/>
        <v>137</v>
      </c>
      <c r="E3286" t="str">
        <f t="shared" si="206"/>
        <v>21137</v>
      </c>
      <c r="F3286" t="str">
        <f t="shared" si="207"/>
        <v>San Nicolás Buenos Aires</v>
      </c>
      <c r="G3286" t="s">
        <v>16</v>
      </c>
      <c r="H3286">
        <v>51</v>
      </c>
      <c r="I3286">
        <v>88</v>
      </c>
      <c r="J3286">
        <v>4.3639999999999999</v>
      </c>
      <c r="K3286">
        <v>2.0070000000000001</v>
      </c>
      <c r="L3286">
        <v>-4.0000000000000001E-3</v>
      </c>
      <c r="M3286">
        <v>5.1310000000000002</v>
      </c>
      <c r="N3286">
        <v>4.5209999999999999</v>
      </c>
    </row>
    <row r="3287" spans="1:14" x14ac:dyDescent="0.25">
      <c r="A3287" t="s">
        <v>1600</v>
      </c>
      <c r="B3287" t="s">
        <v>1738</v>
      </c>
      <c r="C3287" t="str">
        <f t="shared" si="204"/>
        <v>21</v>
      </c>
      <c r="D3287" t="str">
        <f t="shared" si="205"/>
        <v>138</v>
      </c>
      <c r="E3287" t="str">
        <f t="shared" si="206"/>
        <v>21138</v>
      </c>
      <c r="F3287" t="str">
        <f t="shared" si="207"/>
        <v>San Nicolás de los Ranchos</v>
      </c>
      <c r="G3287" t="s">
        <v>19</v>
      </c>
      <c r="H3287">
        <v>664</v>
      </c>
      <c r="I3287">
        <v>1034</v>
      </c>
      <c r="J3287">
        <v>53.612000000000002</v>
      </c>
      <c r="K3287">
        <v>31.437000000000001</v>
      </c>
      <c r="L3287">
        <v>0.627</v>
      </c>
      <c r="M3287">
        <v>41.204999999999998</v>
      </c>
      <c r="N3287">
        <v>79.010000000000005</v>
      </c>
    </row>
    <row r="3288" spans="1:14" hidden="1" x14ac:dyDescent="0.25">
      <c r="A3288" t="s">
        <v>1600</v>
      </c>
      <c r="B3288" t="s">
        <v>1738</v>
      </c>
      <c r="C3288" t="str">
        <f t="shared" si="204"/>
        <v>21</v>
      </c>
      <c r="D3288" t="str">
        <f t="shared" si="205"/>
        <v>138</v>
      </c>
      <c r="E3288" t="str">
        <f t="shared" si="206"/>
        <v>21138</v>
      </c>
      <c r="F3288" t="str">
        <f t="shared" si="207"/>
        <v>San Nicolás de los Ranchos</v>
      </c>
      <c r="G3288" t="s">
        <v>16</v>
      </c>
      <c r="H3288">
        <v>104</v>
      </c>
      <c r="I3288">
        <v>159</v>
      </c>
      <c r="J3288">
        <v>11.926</v>
      </c>
      <c r="K3288">
        <v>6.6379999999999999</v>
      </c>
      <c r="L3288">
        <v>5.0000000000000001E-3</v>
      </c>
      <c r="M3288">
        <v>3.113</v>
      </c>
      <c r="N3288">
        <v>11.973000000000001</v>
      </c>
    </row>
    <row r="3289" spans="1:14" x14ac:dyDescent="0.25">
      <c r="A3289" t="s">
        <v>1600</v>
      </c>
      <c r="B3289" t="s">
        <v>1739</v>
      </c>
      <c r="C3289" t="str">
        <f t="shared" si="204"/>
        <v>21</v>
      </c>
      <c r="D3289" t="str">
        <f t="shared" si="205"/>
        <v>139</v>
      </c>
      <c r="E3289" t="str">
        <f t="shared" si="206"/>
        <v>21139</v>
      </c>
      <c r="F3289" t="str">
        <f t="shared" si="207"/>
        <v>San Pablo Anicano</v>
      </c>
      <c r="G3289" t="s">
        <v>19</v>
      </c>
      <c r="H3289">
        <v>104</v>
      </c>
      <c r="I3289">
        <v>147</v>
      </c>
      <c r="J3289">
        <v>5.8460000000000001</v>
      </c>
      <c r="K3289">
        <v>3.0390000000000001</v>
      </c>
      <c r="L3289">
        <v>0.13800000000000001</v>
      </c>
      <c r="M3289">
        <v>7.59</v>
      </c>
      <c r="N3289">
        <v>8.1349999999999998</v>
      </c>
    </row>
    <row r="3290" spans="1:14" hidden="1" x14ac:dyDescent="0.25">
      <c r="A3290" t="s">
        <v>1600</v>
      </c>
      <c r="B3290" t="s">
        <v>1739</v>
      </c>
      <c r="C3290" t="str">
        <f t="shared" si="204"/>
        <v>21</v>
      </c>
      <c r="D3290" t="str">
        <f t="shared" si="205"/>
        <v>139</v>
      </c>
      <c r="E3290" t="str">
        <f t="shared" si="206"/>
        <v>21139</v>
      </c>
      <c r="F3290" t="str">
        <f t="shared" si="207"/>
        <v>San Pablo Anicano</v>
      </c>
      <c r="G3290" t="s">
        <v>16</v>
      </c>
      <c r="H3290">
        <v>16</v>
      </c>
      <c r="I3290">
        <v>32</v>
      </c>
      <c r="J3290">
        <v>1.748</v>
      </c>
      <c r="K3290">
        <v>0.84599999999999997</v>
      </c>
      <c r="L3290">
        <v>1.2999999999999999E-2</v>
      </c>
      <c r="M3290">
        <v>0.83399999999999996</v>
      </c>
      <c r="N3290">
        <v>1.732</v>
      </c>
    </row>
    <row r="3291" spans="1:14" x14ac:dyDescent="0.25">
      <c r="A3291" t="s">
        <v>1600</v>
      </c>
      <c r="B3291" t="s">
        <v>1740</v>
      </c>
      <c r="C3291" t="str">
        <f t="shared" si="204"/>
        <v>21</v>
      </c>
      <c r="D3291" t="str">
        <f t="shared" si="205"/>
        <v>140</v>
      </c>
      <c r="E3291" t="str">
        <f t="shared" si="206"/>
        <v>21140</v>
      </c>
      <c r="F3291" t="str">
        <f t="shared" si="207"/>
        <v>San Pedro Cholula</v>
      </c>
      <c r="G3291" t="s">
        <v>19</v>
      </c>
      <c r="H3291">
        <v>7542</v>
      </c>
      <c r="I3291">
        <v>25236</v>
      </c>
      <c r="J3291">
        <v>6302.9170000000004</v>
      </c>
      <c r="K3291">
        <v>2563.741</v>
      </c>
      <c r="L3291">
        <v>93.843999999999994</v>
      </c>
      <c r="M3291">
        <v>2208.1729999999998</v>
      </c>
      <c r="N3291">
        <v>9863.77</v>
      </c>
    </row>
    <row r="3292" spans="1:14" hidden="1" x14ac:dyDescent="0.25">
      <c r="A3292" t="s">
        <v>1600</v>
      </c>
      <c r="B3292" t="s">
        <v>1740</v>
      </c>
      <c r="C3292" t="str">
        <f t="shared" si="204"/>
        <v>21</v>
      </c>
      <c r="D3292" t="str">
        <f t="shared" si="205"/>
        <v>140</v>
      </c>
      <c r="E3292" t="str">
        <f t="shared" si="206"/>
        <v>21140</v>
      </c>
      <c r="F3292" t="str">
        <f t="shared" si="207"/>
        <v>San Pedro Cholula</v>
      </c>
      <c r="G3292" t="s">
        <v>16</v>
      </c>
      <c r="H3292">
        <v>1754</v>
      </c>
      <c r="I3292">
        <v>8278</v>
      </c>
      <c r="J3292">
        <v>3800.8809999999999</v>
      </c>
      <c r="K3292">
        <v>1083.2059999999999</v>
      </c>
      <c r="L3292">
        <v>38.991</v>
      </c>
      <c r="M3292">
        <v>898.77700000000004</v>
      </c>
      <c r="N3292">
        <v>3822.2750000000001</v>
      </c>
    </row>
    <row r="3293" spans="1:14" x14ac:dyDescent="0.25">
      <c r="A3293" t="s">
        <v>1600</v>
      </c>
      <c r="B3293" t="s">
        <v>1741</v>
      </c>
      <c r="C3293" t="str">
        <f t="shared" si="204"/>
        <v>21</v>
      </c>
      <c r="D3293" t="str">
        <f t="shared" si="205"/>
        <v>141</v>
      </c>
      <c r="E3293" t="str">
        <f t="shared" si="206"/>
        <v>21141</v>
      </c>
      <c r="F3293" t="str">
        <f t="shared" si="207"/>
        <v>San Pedro Yeloixtlahuaca</v>
      </c>
      <c r="G3293" t="s">
        <v>19</v>
      </c>
      <c r="H3293">
        <v>108</v>
      </c>
      <c r="I3293">
        <v>140</v>
      </c>
      <c r="J3293">
        <v>8.7029999999999994</v>
      </c>
      <c r="K3293">
        <v>4.0590000000000002</v>
      </c>
      <c r="L3293">
        <v>9.8000000000000004E-2</v>
      </c>
      <c r="M3293">
        <v>7.859</v>
      </c>
      <c r="N3293">
        <v>11.194000000000001</v>
      </c>
    </row>
    <row r="3294" spans="1:14" hidden="1" x14ac:dyDescent="0.25">
      <c r="A3294" t="s">
        <v>1600</v>
      </c>
      <c r="B3294" t="s">
        <v>1741</v>
      </c>
      <c r="C3294" t="str">
        <f t="shared" si="204"/>
        <v>21</v>
      </c>
      <c r="D3294" t="str">
        <f t="shared" si="205"/>
        <v>141</v>
      </c>
      <c r="E3294" t="str">
        <f t="shared" si="206"/>
        <v>21141</v>
      </c>
      <c r="F3294" t="str">
        <f t="shared" si="207"/>
        <v>San Pedro Yeloixtlahuaca</v>
      </c>
      <c r="G3294" t="s">
        <v>16</v>
      </c>
      <c r="H3294">
        <v>16</v>
      </c>
      <c r="I3294">
        <v>33</v>
      </c>
      <c r="J3294">
        <v>2.9329999999999998</v>
      </c>
      <c r="K3294">
        <v>0.98499999999999999</v>
      </c>
      <c r="L3294">
        <v>7.0000000000000001E-3</v>
      </c>
      <c r="M3294">
        <v>1.6559999999999999</v>
      </c>
      <c r="N3294">
        <v>2.9249999999999998</v>
      </c>
    </row>
    <row r="3295" spans="1:14" x14ac:dyDescent="0.25">
      <c r="A3295" t="s">
        <v>1600</v>
      </c>
      <c r="B3295" t="s">
        <v>1742</v>
      </c>
      <c r="C3295" t="str">
        <f t="shared" si="204"/>
        <v>21</v>
      </c>
      <c r="D3295" t="str">
        <f t="shared" si="205"/>
        <v>142</v>
      </c>
      <c r="E3295" t="str">
        <f t="shared" si="206"/>
        <v>21142</v>
      </c>
      <c r="F3295" t="str">
        <f t="shared" si="207"/>
        <v>San Salvador el Seco</v>
      </c>
      <c r="G3295" t="s">
        <v>19</v>
      </c>
      <c r="H3295">
        <v>1870</v>
      </c>
      <c r="I3295">
        <v>3306</v>
      </c>
      <c r="J3295">
        <v>451.61599999999999</v>
      </c>
      <c r="K3295">
        <v>304.22500000000002</v>
      </c>
      <c r="L3295">
        <v>8.3469999999999995</v>
      </c>
      <c r="M3295">
        <v>129.535</v>
      </c>
      <c r="N3295">
        <v>855.82899999999995</v>
      </c>
    </row>
    <row r="3296" spans="1:14" hidden="1" x14ac:dyDescent="0.25">
      <c r="A3296" t="s">
        <v>1600</v>
      </c>
      <c r="B3296" t="s">
        <v>1742</v>
      </c>
      <c r="C3296" t="str">
        <f t="shared" si="204"/>
        <v>21</v>
      </c>
      <c r="D3296" t="str">
        <f t="shared" si="205"/>
        <v>142</v>
      </c>
      <c r="E3296" t="str">
        <f t="shared" si="206"/>
        <v>21142</v>
      </c>
      <c r="F3296" t="str">
        <f t="shared" si="207"/>
        <v>San Salvador el Seco</v>
      </c>
      <c r="G3296" t="s">
        <v>16</v>
      </c>
      <c r="H3296">
        <v>751</v>
      </c>
      <c r="I3296">
        <v>1159</v>
      </c>
      <c r="J3296">
        <v>71.873000000000005</v>
      </c>
      <c r="K3296">
        <v>32.546999999999997</v>
      </c>
      <c r="L3296">
        <v>0.183</v>
      </c>
      <c r="M3296">
        <v>24.140999999999998</v>
      </c>
      <c r="N3296">
        <v>72.016000000000005</v>
      </c>
    </row>
    <row r="3297" spans="1:14" x14ac:dyDescent="0.25">
      <c r="A3297" t="s">
        <v>1600</v>
      </c>
      <c r="B3297" t="s">
        <v>1743</v>
      </c>
      <c r="C3297" t="str">
        <f t="shared" si="204"/>
        <v>21</v>
      </c>
      <c r="D3297" t="str">
        <f t="shared" si="205"/>
        <v>143</v>
      </c>
      <c r="E3297" t="str">
        <f t="shared" si="206"/>
        <v>21143</v>
      </c>
      <c r="F3297" t="str">
        <f t="shared" si="207"/>
        <v>San Salvador el Verde</v>
      </c>
      <c r="G3297" t="s">
        <v>19</v>
      </c>
      <c r="H3297">
        <v>1153</v>
      </c>
      <c r="I3297">
        <v>2506</v>
      </c>
      <c r="J3297">
        <v>295.59399999999999</v>
      </c>
      <c r="K3297">
        <v>137.09800000000001</v>
      </c>
      <c r="L3297">
        <v>1.1240000000000001</v>
      </c>
      <c r="M3297">
        <v>298.315</v>
      </c>
      <c r="N3297">
        <v>394.08300000000003</v>
      </c>
    </row>
    <row r="3298" spans="1:14" hidden="1" x14ac:dyDescent="0.25">
      <c r="A3298" t="s">
        <v>1600</v>
      </c>
      <c r="B3298" t="s">
        <v>1743</v>
      </c>
      <c r="C3298" t="str">
        <f t="shared" si="204"/>
        <v>21</v>
      </c>
      <c r="D3298" t="str">
        <f t="shared" si="205"/>
        <v>143</v>
      </c>
      <c r="E3298" t="str">
        <f t="shared" si="206"/>
        <v>21143</v>
      </c>
      <c r="F3298" t="str">
        <f t="shared" si="207"/>
        <v>San Salvador el Verde</v>
      </c>
      <c r="G3298" t="s">
        <v>16</v>
      </c>
      <c r="H3298">
        <v>119</v>
      </c>
      <c r="I3298">
        <v>679</v>
      </c>
      <c r="J3298">
        <v>185.95</v>
      </c>
      <c r="K3298">
        <v>72.373999999999995</v>
      </c>
      <c r="L3298">
        <v>0.28899999999999998</v>
      </c>
      <c r="M3298">
        <v>194.79400000000001</v>
      </c>
      <c r="N3298">
        <v>196.46799999999999</v>
      </c>
    </row>
    <row r="3299" spans="1:14" x14ac:dyDescent="0.25">
      <c r="A3299" t="s">
        <v>1600</v>
      </c>
      <c r="B3299" t="s">
        <v>1744</v>
      </c>
      <c r="C3299" t="str">
        <f t="shared" si="204"/>
        <v>21</v>
      </c>
      <c r="D3299" t="str">
        <f t="shared" si="205"/>
        <v>144</v>
      </c>
      <c r="E3299" t="str">
        <f t="shared" si="206"/>
        <v>21144</v>
      </c>
      <c r="F3299" t="str">
        <f t="shared" si="207"/>
        <v>San Salvador Huixcolotla</v>
      </c>
      <c r="G3299" t="s">
        <v>19</v>
      </c>
      <c r="H3299">
        <v>2191</v>
      </c>
      <c r="I3299">
        <v>5536</v>
      </c>
      <c r="J3299">
        <v>530.48099999999999</v>
      </c>
      <c r="K3299">
        <v>272.22300000000001</v>
      </c>
      <c r="L3299">
        <v>4.0119999999999996</v>
      </c>
      <c r="M3299">
        <v>545.73900000000003</v>
      </c>
      <c r="N3299">
        <v>1933.8430000000001</v>
      </c>
    </row>
    <row r="3300" spans="1:14" hidden="1" x14ac:dyDescent="0.25">
      <c r="A3300" t="s">
        <v>1600</v>
      </c>
      <c r="B3300" t="s">
        <v>1744</v>
      </c>
      <c r="C3300" t="str">
        <f t="shared" si="204"/>
        <v>21</v>
      </c>
      <c r="D3300" t="str">
        <f t="shared" si="205"/>
        <v>144</v>
      </c>
      <c r="E3300" t="str">
        <f t="shared" si="206"/>
        <v>21144</v>
      </c>
      <c r="F3300" t="str">
        <f t="shared" si="207"/>
        <v>San Salvador Huixcolotla</v>
      </c>
      <c r="G3300" t="s">
        <v>16</v>
      </c>
      <c r="H3300">
        <v>215</v>
      </c>
      <c r="I3300">
        <v>468</v>
      </c>
      <c r="J3300">
        <v>25.103999999999999</v>
      </c>
      <c r="K3300">
        <v>8.8539999999999992</v>
      </c>
      <c r="L3300">
        <v>0.27100000000000002</v>
      </c>
      <c r="M3300">
        <v>14.188000000000001</v>
      </c>
      <c r="N3300">
        <v>24.977</v>
      </c>
    </row>
    <row r="3301" spans="1:14" x14ac:dyDescent="0.25">
      <c r="A3301" t="s">
        <v>1600</v>
      </c>
      <c r="B3301" t="s">
        <v>1745</v>
      </c>
      <c r="C3301" t="str">
        <f t="shared" si="204"/>
        <v>21</v>
      </c>
      <c r="D3301" t="str">
        <f t="shared" si="205"/>
        <v>145</v>
      </c>
      <c r="E3301" t="str">
        <f t="shared" si="206"/>
        <v>21145</v>
      </c>
      <c r="F3301" t="str">
        <f t="shared" si="207"/>
        <v>San Sebastián Tlacotepec</v>
      </c>
      <c r="G3301" t="s">
        <v>19</v>
      </c>
      <c r="H3301">
        <v>143</v>
      </c>
      <c r="I3301">
        <v>262</v>
      </c>
      <c r="J3301">
        <v>25.763000000000002</v>
      </c>
      <c r="K3301">
        <v>21.584</v>
      </c>
      <c r="L3301">
        <v>-0.34</v>
      </c>
      <c r="M3301">
        <v>27.423999999999999</v>
      </c>
      <c r="N3301">
        <v>53.206000000000003</v>
      </c>
    </row>
    <row r="3302" spans="1:14" hidden="1" x14ac:dyDescent="0.25">
      <c r="A3302" t="s">
        <v>1600</v>
      </c>
      <c r="B3302" t="s">
        <v>1745</v>
      </c>
      <c r="C3302" t="str">
        <f t="shared" si="204"/>
        <v>21</v>
      </c>
      <c r="D3302" t="str">
        <f t="shared" si="205"/>
        <v>145</v>
      </c>
      <c r="E3302" t="str">
        <f t="shared" si="206"/>
        <v>21145</v>
      </c>
      <c r="F3302" t="str">
        <f t="shared" si="207"/>
        <v>San Sebastián Tlacotepec</v>
      </c>
      <c r="G3302" t="s">
        <v>16</v>
      </c>
      <c r="H3302">
        <v>18</v>
      </c>
      <c r="I3302">
        <v>24</v>
      </c>
      <c r="J3302">
        <v>0.85499999999999998</v>
      </c>
      <c r="K3302">
        <v>0.45900000000000002</v>
      </c>
      <c r="L3302">
        <v>6.0000000000000001E-3</v>
      </c>
      <c r="M3302">
        <v>0.47099999999999997</v>
      </c>
      <c r="N3302">
        <v>0.84599999999999997</v>
      </c>
    </row>
    <row r="3303" spans="1:14" x14ac:dyDescent="0.25">
      <c r="A3303" t="s">
        <v>1600</v>
      </c>
      <c r="B3303" t="s">
        <v>1746</v>
      </c>
      <c r="C3303" t="str">
        <f t="shared" si="204"/>
        <v>21</v>
      </c>
      <c r="D3303" t="str">
        <f t="shared" si="205"/>
        <v>146</v>
      </c>
      <c r="E3303" t="str">
        <f t="shared" si="206"/>
        <v>21146</v>
      </c>
      <c r="F3303" t="str">
        <f t="shared" si="207"/>
        <v>Santa Catarina Tlaltempan</v>
      </c>
      <c r="G3303" t="s">
        <v>19</v>
      </c>
      <c r="H3303">
        <v>167</v>
      </c>
      <c r="I3303">
        <v>200</v>
      </c>
      <c r="J3303">
        <v>2.7719999999999998</v>
      </c>
      <c r="K3303">
        <v>1.032</v>
      </c>
      <c r="L3303">
        <v>7.8E-2</v>
      </c>
      <c r="M3303">
        <v>1.958</v>
      </c>
      <c r="N3303">
        <v>4.0250000000000004</v>
      </c>
    </row>
    <row r="3304" spans="1:14" hidden="1" x14ac:dyDescent="0.25">
      <c r="A3304" t="s">
        <v>1600</v>
      </c>
      <c r="B3304" t="s">
        <v>1746</v>
      </c>
      <c r="C3304" t="str">
        <f t="shared" si="204"/>
        <v>21</v>
      </c>
      <c r="D3304" t="str">
        <f t="shared" si="205"/>
        <v>146</v>
      </c>
      <c r="E3304" t="str">
        <f t="shared" si="206"/>
        <v>21146</v>
      </c>
      <c r="F3304" t="str">
        <f t="shared" si="207"/>
        <v>Santa Catarina Tlaltempan</v>
      </c>
      <c r="G3304" t="s">
        <v>16</v>
      </c>
      <c r="H3304">
        <v>140</v>
      </c>
      <c r="I3304">
        <v>159</v>
      </c>
      <c r="J3304">
        <v>2.1869999999999998</v>
      </c>
      <c r="K3304">
        <v>0.72399999999999998</v>
      </c>
      <c r="L3304">
        <v>0</v>
      </c>
      <c r="M3304">
        <v>0.11</v>
      </c>
      <c r="N3304">
        <v>2.1869999999999998</v>
      </c>
    </row>
    <row r="3305" spans="1:14" x14ac:dyDescent="0.25">
      <c r="A3305" t="s">
        <v>1600</v>
      </c>
      <c r="B3305" t="s">
        <v>1747</v>
      </c>
      <c r="C3305" t="str">
        <f t="shared" si="204"/>
        <v>21</v>
      </c>
      <c r="D3305" t="str">
        <f t="shared" si="205"/>
        <v>147</v>
      </c>
      <c r="E3305" t="str">
        <f t="shared" si="206"/>
        <v>21147</v>
      </c>
      <c r="F3305" t="str">
        <f t="shared" si="207"/>
        <v>Santa Inés Ahuatempan</v>
      </c>
      <c r="G3305" t="s">
        <v>19</v>
      </c>
      <c r="H3305">
        <v>565</v>
      </c>
      <c r="I3305">
        <v>687</v>
      </c>
      <c r="J3305">
        <v>16.937000000000001</v>
      </c>
      <c r="K3305">
        <v>10.241</v>
      </c>
      <c r="L3305">
        <v>0.55600000000000005</v>
      </c>
      <c r="M3305">
        <v>14.896000000000001</v>
      </c>
      <c r="N3305">
        <v>24.288</v>
      </c>
    </row>
    <row r="3306" spans="1:14" hidden="1" x14ac:dyDescent="0.25">
      <c r="A3306" t="s">
        <v>1600</v>
      </c>
      <c r="B3306" t="s">
        <v>1747</v>
      </c>
      <c r="C3306" t="str">
        <f t="shared" si="204"/>
        <v>21</v>
      </c>
      <c r="D3306" t="str">
        <f t="shared" si="205"/>
        <v>147</v>
      </c>
      <c r="E3306" t="str">
        <f t="shared" si="206"/>
        <v>21147</v>
      </c>
      <c r="F3306" t="str">
        <f t="shared" si="207"/>
        <v>Santa Inés Ahuatempan</v>
      </c>
      <c r="G3306" t="s">
        <v>16</v>
      </c>
      <c r="H3306">
        <v>355</v>
      </c>
      <c r="I3306">
        <v>379</v>
      </c>
      <c r="J3306">
        <v>5.3719999999999999</v>
      </c>
      <c r="K3306">
        <v>2.6949999999999998</v>
      </c>
      <c r="L3306">
        <v>0.434</v>
      </c>
      <c r="M3306">
        <v>2.42</v>
      </c>
      <c r="N3306">
        <v>4.9770000000000003</v>
      </c>
    </row>
    <row r="3307" spans="1:14" x14ac:dyDescent="0.25">
      <c r="A3307" t="s">
        <v>1600</v>
      </c>
      <c r="B3307" t="s">
        <v>1748</v>
      </c>
      <c r="C3307" t="str">
        <f t="shared" si="204"/>
        <v>21</v>
      </c>
      <c r="D3307" t="str">
        <f t="shared" si="205"/>
        <v>148</v>
      </c>
      <c r="E3307" t="str">
        <f t="shared" si="206"/>
        <v>21148</v>
      </c>
      <c r="F3307" t="str">
        <f t="shared" si="207"/>
        <v>Santa Isabel Cholula</v>
      </c>
      <c r="G3307" t="s">
        <v>19</v>
      </c>
      <c r="H3307">
        <v>56</v>
      </c>
      <c r="I3307">
        <v>106</v>
      </c>
      <c r="J3307">
        <v>7.29</v>
      </c>
      <c r="K3307">
        <v>1.6910000000000001</v>
      </c>
      <c r="L3307">
        <v>8.0000000000000002E-3</v>
      </c>
      <c r="M3307">
        <v>13.625</v>
      </c>
      <c r="N3307">
        <v>8.91</v>
      </c>
    </row>
    <row r="3308" spans="1:14" hidden="1" x14ac:dyDescent="0.25">
      <c r="A3308" t="s">
        <v>1600</v>
      </c>
      <c r="B3308" t="s">
        <v>1748</v>
      </c>
      <c r="C3308" t="str">
        <f t="shared" si="204"/>
        <v>21</v>
      </c>
      <c r="D3308" t="str">
        <f t="shared" si="205"/>
        <v>148</v>
      </c>
      <c r="E3308" t="str">
        <f t="shared" si="206"/>
        <v>21148</v>
      </c>
      <c r="F3308" t="str">
        <f t="shared" si="207"/>
        <v>Santa Isabel Cholula</v>
      </c>
      <c r="G3308" t="s">
        <v>16</v>
      </c>
      <c r="H3308">
        <v>6</v>
      </c>
      <c r="I3308">
        <v>8</v>
      </c>
      <c r="J3308">
        <v>0.372</v>
      </c>
      <c r="K3308">
        <v>4.4999999999999998E-2</v>
      </c>
      <c r="L3308">
        <v>0</v>
      </c>
      <c r="M3308">
        <v>0.20599999999999999</v>
      </c>
      <c r="N3308">
        <v>0.36699999999999999</v>
      </c>
    </row>
    <row r="3309" spans="1:14" x14ac:dyDescent="0.25">
      <c r="A3309" t="s">
        <v>1600</v>
      </c>
      <c r="B3309" t="s">
        <v>1749</v>
      </c>
      <c r="C3309" t="str">
        <f t="shared" si="204"/>
        <v>21</v>
      </c>
      <c r="D3309" t="str">
        <f t="shared" si="205"/>
        <v>149</v>
      </c>
      <c r="E3309" t="str">
        <f t="shared" si="206"/>
        <v>21149</v>
      </c>
      <c r="F3309" t="str">
        <f t="shared" si="207"/>
        <v>Santiago Miahuatlán</v>
      </c>
      <c r="G3309" t="s">
        <v>19</v>
      </c>
      <c r="H3309">
        <v>689</v>
      </c>
      <c r="I3309">
        <v>2317</v>
      </c>
      <c r="J3309">
        <v>473.82400000000001</v>
      </c>
      <c r="K3309">
        <v>197.65899999999999</v>
      </c>
      <c r="L3309">
        <v>16.89</v>
      </c>
      <c r="M3309">
        <v>290.85500000000002</v>
      </c>
      <c r="N3309">
        <v>953.55399999999997</v>
      </c>
    </row>
    <row r="3310" spans="1:14" hidden="1" x14ac:dyDescent="0.25">
      <c r="A3310" t="s">
        <v>1600</v>
      </c>
      <c r="B3310" t="s">
        <v>1749</v>
      </c>
      <c r="C3310" t="str">
        <f t="shared" si="204"/>
        <v>21</v>
      </c>
      <c r="D3310" t="str">
        <f t="shared" si="205"/>
        <v>149</v>
      </c>
      <c r="E3310" t="str">
        <f t="shared" si="206"/>
        <v>21149</v>
      </c>
      <c r="F3310" t="str">
        <f t="shared" si="207"/>
        <v>Santiago Miahuatlán</v>
      </c>
      <c r="G3310" t="s">
        <v>16</v>
      </c>
      <c r="H3310">
        <v>129</v>
      </c>
      <c r="I3310">
        <v>1040</v>
      </c>
      <c r="J3310">
        <v>201.471</v>
      </c>
      <c r="K3310">
        <v>62.191000000000003</v>
      </c>
      <c r="L3310">
        <v>7.6210000000000004</v>
      </c>
      <c r="M3310">
        <v>78.825999999999993</v>
      </c>
      <c r="N3310">
        <v>206.72499999999999</v>
      </c>
    </row>
    <row r="3311" spans="1:14" x14ac:dyDescent="0.25">
      <c r="A3311" t="s">
        <v>1600</v>
      </c>
      <c r="B3311" t="s">
        <v>1750</v>
      </c>
      <c r="C3311" t="str">
        <f t="shared" si="204"/>
        <v>21</v>
      </c>
      <c r="D3311" t="str">
        <f t="shared" si="205"/>
        <v>150</v>
      </c>
      <c r="E3311" t="str">
        <f t="shared" si="206"/>
        <v>21150</v>
      </c>
      <c r="F3311" t="str">
        <f t="shared" si="207"/>
        <v>Huehuetlán el Grande</v>
      </c>
      <c r="G3311" t="s">
        <v>19</v>
      </c>
      <c r="H3311">
        <v>166</v>
      </c>
      <c r="I3311">
        <v>286</v>
      </c>
      <c r="J3311">
        <v>8.1620000000000008</v>
      </c>
      <c r="K3311">
        <v>3.9769999999999999</v>
      </c>
      <c r="L3311">
        <v>0.151</v>
      </c>
      <c r="M3311">
        <v>7.3250000000000002</v>
      </c>
      <c r="N3311">
        <v>15.638</v>
      </c>
    </row>
    <row r="3312" spans="1:14" hidden="1" x14ac:dyDescent="0.25">
      <c r="A3312" t="s">
        <v>1600</v>
      </c>
      <c r="B3312" t="s">
        <v>1750</v>
      </c>
      <c r="C3312" t="str">
        <f t="shared" si="204"/>
        <v>21</v>
      </c>
      <c r="D3312" t="str">
        <f t="shared" si="205"/>
        <v>150</v>
      </c>
      <c r="E3312" t="str">
        <f t="shared" si="206"/>
        <v>21150</v>
      </c>
      <c r="F3312" t="str">
        <f t="shared" si="207"/>
        <v>Huehuetlán el Grande</v>
      </c>
      <c r="G3312" t="s">
        <v>16</v>
      </c>
      <c r="H3312">
        <v>22</v>
      </c>
      <c r="I3312">
        <v>46</v>
      </c>
      <c r="J3312">
        <v>2.3039999999999998</v>
      </c>
      <c r="K3312">
        <v>0.76300000000000001</v>
      </c>
      <c r="L3312">
        <v>6.0000000000000001E-3</v>
      </c>
      <c r="M3312">
        <v>0.751</v>
      </c>
      <c r="N3312">
        <v>2.3380000000000001</v>
      </c>
    </row>
    <row r="3313" spans="1:14" x14ac:dyDescent="0.25">
      <c r="A3313" t="s">
        <v>1600</v>
      </c>
      <c r="B3313" t="s">
        <v>1751</v>
      </c>
      <c r="C3313" t="str">
        <f t="shared" si="204"/>
        <v>21</v>
      </c>
      <c r="D3313" t="str">
        <f t="shared" si="205"/>
        <v>151</v>
      </c>
      <c r="E3313" t="str">
        <f t="shared" si="206"/>
        <v>21151</v>
      </c>
      <c r="F3313" t="str">
        <f t="shared" si="207"/>
        <v>Santo Tomás Hueyotlipan</v>
      </c>
      <c r="G3313" t="s">
        <v>19</v>
      </c>
      <c r="H3313">
        <v>532</v>
      </c>
      <c r="I3313">
        <v>967</v>
      </c>
      <c r="J3313">
        <v>50.265000000000001</v>
      </c>
      <c r="K3313">
        <v>26.364999999999998</v>
      </c>
      <c r="L3313">
        <v>0.69899999999999995</v>
      </c>
      <c r="M3313">
        <v>44.780999999999999</v>
      </c>
      <c r="N3313">
        <v>159.91399999999999</v>
      </c>
    </row>
    <row r="3314" spans="1:14" hidden="1" x14ac:dyDescent="0.25">
      <c r="A3314" t="s">
        <v>1600</v>
      </c>
      <c r="B3314" t="s">
        <v>1751</v>
      </c>
      <c r="C3314" t="str">
        <f t="shared" si="204"/>
        <v>21</v>
      </c>
      <c r="D3314" t="str">
        <f t="shared" si="205"/>
        <v>151</v>
      </c>
      <c r="E3314" t="str">
        <f t="shared" si="206"/>
        <v>21151</v>
      </c>
      <c r="F3314" t="str">
        <f t="shared" si="207"/>
        <v>Santo Tomás Hueyotlipan</v>
      </c>
      <c r="G3314" t="s">
        <v>16</v>
      </c>
      <c r="H3314">
        <v>110</v>
      </c>
      <c r="I3314">
        <v>250</v>
      </c>
      <c r="J3314">
        <v>14.88</v>
      </c>
      <c r="K3314">
        <v>6.306</v>
      </c>
      <c r="L3314">
        <v>4.5999999999999999E-2</v>
      </c>
      <c r="M3314">
        <v>10.651999999999999</v>
      </c>
      <c r="N3314">
        <v>14.848000000000001</v>
      </c>
    </row>
    <row r="3315" spans="1:14" x14ac:dyDescent="0.25">
      <c r="A3315" t="s">
        <v>1600</v>
      </c>
      <c r="B3315" t="s">
        <v>1752</v>
      </c>
      <c r="C3315" t="str">
        <f t="shared" si="204"/>
        <v>21</v>
      </c>
      <c r="D3315" t="str">
        <f t="shared" si="205"/>
        <v>152</v>
      </c>
      <c r="E3315" t="str">
        <f t="shared" si="206"/>
        <v>21152</v>
      </c>
      <c r="F3315" t="str">
        <f t="shared" si="207"/>
        <v>Soltepec</v>
      </c>
      <c r="G3315" t="s">
        <v>19</v>
      </c>
      <c r="H3315">
        <v>332</v>
      </c>
      <c r="I3315">
        <v>540</v>
      </c>
      <c r="J3315">
        <v>19.902999999999999</v>
      </c>
      <c r="K3315">
        <v>13.038</v>
      </c>
      <c r="L3315">
        <v>0.157</v>
      </c>
      <c r="M3315">
        <v>18.015999999999998</v>
      </c>
      <c r="N3315">
        <v>32.984000000000002</v>
      </c>
    </row>
    <row r="3316" spans="1:14" hidden="1" x14ac:dyDescent="0.25">
      <c r="A3316" t="s">
        <v>1600</v>
      </c>
      <c r="B3316" t="s">
        <v>1752</v>
      </c>
      <c r="C3316" t="str">
        <f t="shared" si="204"/>
        <v>21</v>
      </c>
      <c r="D3316" t="str">
        <f t="shared" si="205"/>
        <v>152</v>
      </c>
      <c r="E3316" t="str">
        <f t="shared" si="206"/>
        <v>21152</v>
      </c>
      <c r="F3316" t="str">
        <f t="shared" si="207"/>
        <v>Soltepec</v>
      </c>
      <c r="G3316" t="s">
        <v>16</v>
      </c>
      <c r="H3316">
        <v>52</v>
      </c>
      <c r="I3316">
        <v>83</v>
      </c>
      <c r="J3316">
        <v>5.2409999999999997</v>
      </c>
      <c r="K3316">
        <v>2.1869999999999998</v>
      </c>
      <c r="L3316">
        <v>1.9E-2</v>
      </c>
      <c r="M3316">
        <v>2.7160000000000002</v>
      </c>
      <c r="N3316">
        <v>5.2009999999999996</v>
      </c>
    </row>
    <row r="3317" spans="1:14" x14ac:dyDescent="0.25">
      <c r="A3317" t="s">
        <v>1600</v>
      </c>
      <c r="B3317" t="s">
        <v>1753</v>
      </c>
      <c r="C3317" t="str">
        <f t="shared" si="204"/>
        <v>21</v>
      </c>
      <c r="D3317" t="str">
        <f t="shared" si="205"/>
        <v>153</v>
      </c>
      <c r="E3317" t="str">
        <f t="shared" si="206"/>
        <v>21153</v>
      </c>
      <c r="F3317" t="str">
        <f t="shared" si="207"/>
        <v>Tecali de Herrera</v>
      </c>
      <c r="G3317" t="s">
        <v>19</v>
      </c>
      <c r="H3317">
        <v>808</v>
      </c>
      <c r="I3317">
        <v>2157</v>
      </c>
      <c r="J3317">
        <v>4309.07</v>
      </c>
      <c r="K3317">
        <v>1181.472</v>
      </c>
      <c r="L3317">
        <v>9.4649999999999999</v>
      </c>
      <c r="M3317">
        <v>477.55599999999998</v>
      </c>
      <c r="N3317">
        <v>4354.0249999999996</v>
      </c>
    </row>
    <row r="3318" spans="1:14" hidden="1" x14ac:dyDescent="0.25">
      <c r="A3318" t="s">
        <v>1600</v>
      </c>
      <c r="B3318" t="s">
        <v>1753</v>
      </c>
      <c r="C3318" t="str">
        <f t="shared" si="204"/>
        <v>21</v>
      </c>
      <c r="D3318" t="str">
        <f t="shared" si="205"/>
        <v>153</v>
      </c>
      <c r="E3318" t="str">
        <f t="shared" si="206"/>
        <v>21153</v>
      </c>
      <c r="F3318" t="str">
        <f t="shared" si="207"/>
        <v>Tecali de Herrera</v>
      </c>
      <c r="G3318" t="s">
        <v>16</v>
      </c>
      <c r="H3318">
        <v>264</v>
      </c>
      <c r="I3318">
        <v>1185</v>
      </c>
      <c r="J3318">
        <v>4248.0950000000003</v>
      </c>
      <c r="K3318">
        <v>1146.0150000000001</v>
      </c>
      <c r="L3318">
        <v>7.0789999999999997</v>
      </c>
      <c r="M3318">
        <v>433.54199999999997</v>
      </c>
      <c r="N3318">
        <v>4232.07</v>
      </c>
    </row>
    <row r="3319" spans="1:14" x14ac:dyDescent="0.25">
      <c r="A3319" t="s">
        <v>1600</v>
      </c>
      <c r="B3319" t="s">
        <v>1754</v>
      </c>
      <c r="C3319" t="str">
        <f t="shared" si="204"/>
        <v>21</v>
      </c>
      <c r="D3319" t="str">
        <f t="shared" si="205"/>
        <v>154</v>
      </c>
      <c r="E3319" t="str">
        <f t="shared" si="206"/>
        <v>21154</v>
      </c>
      <c r="F3319" t="str">
        <f t="shared" si="207"/>
        <v>Tecamachalco</v>
      </c>
      <c r="G3319" t="s">
        <v>19</v>
      </c>
      <c r="H3319">
        <v>3578</v>
      </c>
      <c r="I3319">
        <v>9377</v>
      </c>
      <c r="J3319">
        <v>5103.6459999999997</v>
      </c>
      <c r="K3319">
        <v>1838.5509999999999</v>
      </c>
      <c r="L3319">
        <v>92.971999999999994</v>
      </c>
      <c r="M3319">
        <v>1865.442</v>
      </c>
      <c r="N3319">
        <v>7747.1019999999999</v>
      </c>
    </row>
    <row r="3320" spans="1:14" hidden="1" x14ac:dyDescent="0.25">
      <c r="A3320" t="s">
        <v>1600</v>
      </c>
      <c r="B3320" t="s">
        <v>1754</v>
      </c>
      <c r="C3320" t="str">
        <f t="shared" si="204"/>
        <v>21</v>
      </c>
      <c r="D3320" t="str">
        <f t="shared" si="205"/>
        <v>154</v>
      </c>
      <c r="E3320" t="str">
        <f t="shared" si="206"/>
        <v>21154</v>
      </c>
      <c r="F3320" t="str">
        <f t="shared" si="207"/>
        <v>Tecamachalco</v>
      </c>
      <c r="G3320" t="s">
        <v>16</v>
      </c>
      <c r="H3320">
        <v>425</v>
      </c>
      <c r="I3320">
        <v>1946</v>
      </c>
      <c r="J3320">
        <v>3528.625</v>
      </c>
      <c r="K3320">
        <v>774.56200000000001</v>
      </c>
      <c r="L3320">
        <v>11.337</v>
      </c>
      <c r="M3320">
        <v>1131.963</v>
      </c>
      <c r="N3320">
        <v>3728.7579999999998</v>
      </c>
    </row>
    <row r="3321" spans="1:14" x14ac:dyDescent="0.25">
      <c r="A3321" t="s">
        <v>1600</v>
      </c>
      <c r="B3321" t="s">
        <v>1755</v>
      </c>
      <c r="C3321" t="str">
        <f t="shared" si="204"/>
        <v>21</v>
      </c>
      <c r="D3321" t="str">
        <f t="shared" si="205"/>
        <v>155</v>
      </c>
      <c r="E3321" t="str">
        <f t="shared" si="206"/>
        <v>21155</v>
      </c>
      <c r="F3321" t="str">
        <f t="shared" si="207"/>
        <v>Tecomatlán</v>
      </c>
      <c r="G3321" t="s">
        <v>19</v>
      </c>
      <c r="H3321">
        <v>156</v>
      </c>
      <c r="I3321">
        <v>348</v>
      </c>
      <c r="J3321">
        <v>31.117999999999999</v>
      </c>
      <c r="K3321">
        <v>16.538</v>
      </c>
      <c r="L3321">
        <v>0.317</v>
      </c>
      <c r="M3321">
        <v>70.144999999999996</v>
      </c>
      <c r="N3321">
        <v>100.137</v>
      </c>
    </row>
    <row r="3322" spans="1:14" hidden="1" x14ac:dyDescent="0.25">
      <c r="A3322" t="s">
        <v>1600</v>
      </c>
      <c r="B3322" t="s">
        <v>1755</v>
      </c>
      <c r="C3322" t="str">
        <f t="shared" si="204"/>
        <v>21</v>
      </c>
      <c r="D3322" t="str">
        <f t="shared" si="205"/>
        <v>155</v>
      </c>
      <c r="E3322" t="str">
        <f t="shared" si="206"/>
        <v>21155</v>
      </c>
      <c r="F3322" t="str">
        <f t="shared" si="207"/>
        <v>Tecomatlán</v>
      </c>
      <c r="G3322" t="s">
        <v>16</v>
      </c>
      <c r="H3322">
        <v>12</v>
      </c>
      <c r="I3322">
        <v>30</v>
      </c>
      <c r="J3322">
        <v>3.8460000000000001</v>
      </c>
      <c r="K3322">
        <v>1.4690000000000001</v>
      </c>
      <c r="L3322">
        <v>0.06</v>
      </c>
      <c r="M3322">
        <v>2.7</v>
      </c>
      <c r="N3322">
        <v>3.8410000000000002</v>
      </c>
    </row>
    <row r="3323" spans="1:14" x14ac:dyDescent="0.25">
      <c r="A3323" t="s">
        <v>1600</v>
      </c>
      <c r="B3323" t="s">
        <v>1756</v>
      </c>
      <c r="C3323" t="str">
        <f t="shared" si="204"/>
        <v>21</v>
      </c>
      <c r="D3323" t="str">
        <f t="shared" si="205"/>
        <v>156</v>
      </c>
      <c r="E3323" t="str">
        <f t="shared" si="206"/>
        <v>21156</v>
      </c>
      <c r="F3323" t="str">
        <f t="shared" si="207"/>
        <v>Tehuacán</v>
      </c>
      <c r="G3323" t="s">
        <v>19</v>
      </c>
      <c r="H3323">
        <v>16053</v>
      </c>
      <c r="I3323">
        <v>64721</v>
      </c>
      <c r="J3323">
        <v>19140.223000000002</v>
      </c>
      <c r="K3323">
        <v>4990.5600000000004</v>
      </c>
      <c r="L3323">
        <v>323.57900000000001</v>
      </c>
      <c r="M3323">
        <v>5689.6549999999997</v>
      </c>
      <c r="N3323">
        <v>29752.455000000002</v>
      </c>
    </row>
    <row r="3324" spans="1:14" hidden="1" x14ac:dyDescent="0.25">
      <c r="A3324" t="s">
        <v>1600</v>
      </c>
      <c r="B3324" t="s">
        <v>1756</v>
      </c>
      <c r="C3324" t="str">
        <f t="shared" si="204"/>
        <v>21</v>
      </c>
      <c r="D3324" t="str">
        <f t="shared" si="205"/>
        <v>156</v>
      </c>
      <c r="E3324" t="str">
        <f t="shared" si="206"/>
        <v>21156</v>
      </c>
      <c r="F3324" t="str">
        <f t="shared" si="207"/>
        <v>Tehuacán</v>
      </c>
      <c r="G3324" t="s">
        <v>16</v>
      </c>
      <c r="H3324">
        <v>2627</v>
      </c>
      <c r="I3324">
        <v>17726</v>
      </c>
      <c r="J3324">
        <v>11438.681</v>
      </c>
      <c r="K3324">
        <v>2424.7640000000001</v>
      </c>
      <c r="L3324">
        <v>71.272999999999996</v>
      </c>
      <c r="M3324">
        <v>1996.347</v>
      </c>
      <c r="N3324">
        <v>11333.38</v>
      </c>
    </row>
    <row r="3325" spans="1:14" x14ac:dyDescent="0.25">
      <c r="A3325" t="s">
        <v>1600</v>
      </c>
      <c r="B3325" t="s">
        <v>1757</v>
      </c>
      <c r="C3325" t="str">
        <f t="shared" si="204"/>
        <v>21</v>
      </c>
      <c r="D3325" t="str">
        <f t="shared" si="205"/>
        <v>157</v>
      </c>
      <c r="E3325" t="str">
        <f t="shared" si="206"/>
        <v>21157</v>
      </c>
      <c r="F3325" t="str">
        <f t="shared" si="207"/>
        <v>Tehuitzingo</v>
      </c>
      <c r="G3325" t="s">
        <v>19</v>
      </c>
      <c r="H3325">
        <v>487</v>
      </c>
      <c r="I3325">
        <v>842</v>
      </c>
      <c r="J3325">
        <v>72.757000000000005</v>
      </c>
      <c r="K3325">
        <v>45.822000000000003</v>
      </c>
      <c r="L3325">
        <v>0.82299999999999995</v>
      </c>
      <c r="M3325">
        <v>50.182000000000002</v>
      </c>
      <c r="N3325">
        <v>151.06</v>
      </c>
    </row>
    <row r="3326" spans="1:14" hidden="1" x14ac:dyDescent="0.25">
      <c r="A3326" t="s">
        <v>1600</v>
      </c>
      <c r="B3326" t="s">
        <v>1757</v>
      </c>
      <c r="C3326" t="str">
        <f t="shared" si="204"/>
        <v>21</v>
      </c>
      <c r="D3326" t="str">
        <f t="shared" si="205"/>
        <v>157</v>
      </c>
      <c r="E3326" t="str">
        <f t="shared" si="206"/>
        <v>21157</v>
      </c>
      <c r="F3326" t="str">
        <f t="shared" si="207"/>
        <v>Tehuitzingo</v>
      </c>
      <c r="G3326" t="s">
        <v>16</v>
      </c>
      <c r="H3326">
        <v>61</v>
      </c>
      <c r="I3326">
        <v>130</v>
      </c>
      <c r="J3326">
        <v>12.194000000000001</v>
      </c>
      <c r="K3326">
        <v>5.7290000000000001</v>
      </c>
      <c r="L3326">
        <v>6.6000000000000003E-2</v>
      </c>
      <c r="M3326">
        <v>5.8739999999999997</v>
      </c>
      <c r="N3326">
        <v>12.176</v>
      </c>
    </row>
    <row r="3327" spans="1:14" x14ac:dyDescent="0.25">
      <c r="A3327" t="s">
        <v>1600</v>
      </c>
      <c r="B3327" t="s">
        <v>1758</v>
      </c>
      <c r="C3327" t="str">
        <f t="shared" si="204"/>
        <v>21</v>
      </c>
      <c r="D3327" t="str">
        <f t="shared" si="205"/>
        <v>158</v>
      </c>
      <c r="E3327" t="str">
        <f t="shared" si="206"/>
        <v>21158</v>
      </c>
      <c r="F3327" t="str">
        <f t="shared" si="207"/>
        <v>Tenampulco</v>
      </c>
      <c r="G3327" t="s">
        <v>19</v>
      </c>
      <c r="H3327">
        <v>155</v>
      </c>
      <c r="I3327">
        <v>218</v>
      </c>
      <c r="J3327">
        <v>13.182</v>
      </c>
      <c r="K3327">
        <v>7.4349999999999996</v>
      </c>
      <c r="L3327">
        <v>0.186</v>
      </c>
      <c r="M3327">
        <v>10.611000000000001</v>
      </c>
      <c r="N3327">
        <v>26.977</v>
      </c>
    </row>
    <row r="3328" spans="1:14" hidden="1" x14ac:dyDescent="0.25">
      <c r="A3328" t="s">
        <v>1600</v>
      </c>
      <c r="B3328" t="s">
        <v>1758</v>
      </c>
      <c r="C3328" t="str">
        <f t="shared" si="204"/>
        <v>21</v>
      </c>
      <c r="D3328" t="str">
        <f t="shared" si="205"/>
        <v>158</v>
      </c>
      <c r="E3328" t="str">
        <f t="shared" si="206"/>
        <v>21158</v>
      </c>
      <c r="F3328" t="str">
        <f t="shared" si="207"/>
        <v>Tenampulco</v>
      </c>
      <c r="G3328" t="s">
        <v>16</v>
      </c>
      <c r="H3328">
        <v>20</v>
      </c>
      <c r="I3328">
        <v>29</v>
      </c>
      <c r="J3328">
        <v>1.292</v>
      </c>
      <c r="K3328">
        <v>0.44600000000000001</v>
      </c>
      <c r="L3328">
        <v>1.7999999999999999E-2</v>
      </c>
      <c r="M3328">
        <v>0.505</v>
      </c>
      <c r="N3328">
        <v>1.278</v>
      </c>
    </row>
    <row r="3329" spans="1:14" x14ac:dyDescent="0.25">
      <c r="A3329" t="s">
        <v>1600</v>
      </c>
      <c r="B3329" t="s">
        <v>1759</v>
      </c>
      <c r="C3329" t="str">
        <f t="shared" si="204"/>
        <v>21</v>
      </c>
      <c r="D3329" t="str">
        <f t="shared" si="205"/>
        <v>159</v>
      </c>
      <c r="E3329" t="str">
        <f t="shared" si="206"/>
        <v>21159</v>
      </c>
      <c r="F3329" t="str">
        <f t="shared" si="207"/>
        <v>Teopantlán</v>
      </c>
      <c r="G3329" t="s">
        <v>19</v>
      </c>
      <c r="H3329">
        <v>937</v>
      </c>
      <c r="I3329">
        <v>1160</v>
      </c>
      <c r="J3329">
        <v>14.693</v>
      </c>
      <c r="K3329">
        <v>8.4440000000000008</v>
      </c>
      <c r="L3329">
        <v>0.45700000000000002</v>
      </c>
      <c r="M3329">
        <v>10.725</v>
      </c>
      <c r="N3329">
        <v>20.265000000000001</v>
      </c>
    </row>
    <row r="3330" spans="1:14" hidden="1" x14ac:dyDescent="0.25">
      <c r="A3330" t="s">
        <v>1600</v>
      </c>
      <c r="B3330" t="s">
        <v>1759</v>
      </c>
      <c r="C3330" t="str">
        <f t="shared" si="204"/>
        <v>21</v>
      </c>
      <c r="D3330" t="str">
        <f t="shared" si="205"/>
        <v>159</v>
      </c>
      <c r="E3330" t="str">
        <f t="shared" si="206"/>
        <v>21159</v>
      </c>
      <c r="F3330" t="str">
        <f t="shared" si="207"/>
        <v>Teopantlán</v>
      </c>
      <c r="G3330" t="s">
        <v>16</v>
      </c>
      <c r="H3330">
        <v>766</v>
      </c>
      <c r="I3330">
        <v>880</v>
      </c>
      <c r="J3330">
        <v>4.7430000000000003</v>
      </c>
      <c r="K3330">
        <v>2.1579999999999999</v>
      </c>
      <c r="L3330">
        <v>1.6E-2</v>
      </c>
      <c r="M3330">
        <v>0.92800000000000005</v>
      </c>
      <c r="N3330">
        <v>4.71</v>
      </c>
    </row>
    <row r="3331" spans="1:14" x14ac:dyDescent="0.25">
      <c r="A3331" t="s">
        <v>1600</v>
      </c>
      <c r="B3331" t="s">
        <v>1760</v>
      </c>
      <c r="C3331" t="str">
        <f t="shared" ref="C3331:C3394" si="208">MID(A3331,1,2)</f>
        <v>21</v>
      </c>
      <c r="D3331" t="str">
        <f t="shared" ref="D3331:D3394" si="209">MID(B3331,1,3)</f>
        <v>160</v>
      </c>
      <c r="E3331" t="str">
        <f t="shared" ref="E3331:E3394" si="210">CONCATENATE(C3331,D3331)</f>
        <v>21160</v>
      </c>
      <c r="F3331" t="str">
        <f t="shared" ref="F3331:F3394" si="211">MID(B3331,5,40)</f>
        <v>Teotlalco</v>
      </c>
      <c r="G3331" t="s">
        <v>19</v>
      </c>
      <c r="H3331">
        <v>69</v>
      </c>
      <c r="I3331">
        <v>131</v>
      </c>
      <c r="J3331">
        <v>21.754999999999999</v>
      </c>
      <c r="K3331">
        <v>19.036999999999999</v>
      </c>
      <c r="L3331">
        <v>2.5000000000000001E-2</v>
      </c>
      <c r="M3331">
        <v>6.6769999999999996</v>
      </c>
      <c r="N3331">
        <v>6.6539999999999999</v>
      </c>
    </row>
    <row r="3332" spans="1:14" hidden="1" x14ac:dyDescent="0.25">
      <c r="A3332" t="s">
        <v>1600</v>
      </c>
      <c r="B3332" t="s">
        <v>1760</v>
      </c>
      <c r="C3332" t="str">
        <f t="shared" si="208"/>
        <v>21</v>
      </c>
      <c r="D3332" t="str">
        <f t="shared" si="209"/>
        <v>160</v>
      </c>
      <c r="E3332" t="str">
        <f t="shared" si="210"/>
        <v>21160</v>
      </c>
      <c r="F3332" t="str">
        <f t="shared" si="211"/>
        <v>Teotlalco</v>
      </c>
      <c r="G3332" t="s">
        <v>16</v>
      </c>
      <c r="H3332">
        <v>7</v>
      </c>
      <c r="I3332">
        <v>15</v>
      </c>
      <c r="J3332">
        <v>0.45600000000000002</v>
      </c>
      <c r="K3332">
        <v>0.182</v>
      </c>
      <c r="L3332">
        <v>0</v>
      </c>
      <c r="M3332">
        <v>0.35799999999999998</v>
      </c>
      <c r="N3332">
        <v>0.45200000000000001</v>
      </c>
    </row>
    <row r="3333" spans="1:14" x14ac:dyDescent="0.25">
      <c r="A3333" t="s">
        <v>1600</v>
      </c>
      <c r="B3333" t="s">
        <v>1761</v>
      </c>
      <c r="C3333" t="str">
        <f t="shared" si="208"/>
        <v>21</v>
      </c>
      <c r="D3333" t="str">
        <f t="shared" si="209"/>
        <v>161</v>
      </c>
      <c r="E3333" t="str">
        <f t="shared" si="210"/>
        <v>21161</v>
      </c>
      <c r="F3333" t="str">
        <f t="shared" si="211"/>
        <v>Tepanco de López</v>
      </c>
      <c r="G3333" t="s">
        <v>19</v>
      </c>
      <c r="H3333">
        <v>605</v>
      </c>
      <c r="I3333">
        <v>5481</v>
      </c>
      <c r="J3333">
        <v>1535.539</v>
      </c>
      <c r="K3333">
        <v>427.26600000000002</v>
      </c>
      <c r="L3333">
        <v>9.0660000000000007</v>
      </c>
      <c r="M3333">
        <v>513.67700000000002</v>
      </c>
      <c r="N3333">
        <v>1677.1780000000001</v>
      </c>
    </row>
    <row r="3334" spans="1:14" hidden="1" x14ac:dyDescent="0.25">
      <c r="A3334" t="s">
        <v>1600</v>
      </c>
      <c r="B3334" t="s">
        <v>1761</v>
      </c>
      <c r="C3334" t="str">
        <f t="shared" si="208"/>
        <v>21</v>
      </c>
      <c r="D3334" t="str">
        <f t="shared" si="209"/>
        <v>161</v>
      </c>
      <c r="E3334" t="str">
        <f t="shared" si="210"/>
        <v>21161</v>
      </c>
      <c r="F3334" t="str">
        <f t="shared" si="211"/>
        <v>Tepanco de López</v>
      </c>
      <c r="G3334" t="s">
        <v>16</v>
      </c>
      <c r="H3334">
        <v>93</v>
      </c>
      <c r="I3334">
        <v>4510</v>
      </c>
      <c r="J3334">
        <v>1486.4359999999999</v>
      </c>
      <c r="K3334">
        <v>397.04899999999998</v>
      </c>
      <c r="L3334">
        <v>7.7939999999999996</v>
      </c>
      <c r="M3334">
        <v>467.74700000000001</v>
      </c>
      <c r="N3334">
        <v>1497.1469999999999</v>
      </c>
    </row>
    <row r="3335" spans="1:14" x14ac:dyDescent="0.25">
      <c r="A3335" t="s">
        <v>1600</v>
      </c>
      <c r="B3335" t="s">
        <v>1762</v>
      </c>
      <c r="C3335" t="str">
        <f t="shared" si="208"/>
        <v>21</v>
      </c>
      <c r="D3335" t="str">
        <f t="shared" si="209"/>
        <v>162</v>
      </c>
      <c r="E3335" t="str">
        <f t="shared" si="210"/>
        <v>21162</v>
      </c>
      <c r="F3335" t="str">
        <f t="shared" si="211"/>
        <v>Tepango de Rodríguez</v>
      </c>
      <c r="G3335" t="s">
        <v>19</v>
      </c>
      <c r="H3335">
        <v>201</v>
      </c>
      <c r="I3335">
        <v>316</v>
      </c>
      <c r="J3335">
        <v>21.995999999999999</v>
      </c>
      <c r="K3335">
        <v>11.923</v>
      </c>
      <c r="L3335">
        <v>0.41099999999999998</v>
      </c>
      <c r="M3335">
        <v>19.053000000000001</v>
      </c>
      <c r="N3335">
        <v>42.043999999999997</v>
      </c>
    </row>
    <row r="3336" spans="1:14" hidden="1" x14ac:dyDescent="0.25">
      <c r="A3336" t="s">
        <v>1600</v>
      </c>
      <c r="B3336" t="s">
        <v>1762</v>
      </c>
      <c r="C3336" t="str">
        <f t="shared" si="208"/>
        <v>21</v>
      </c>
      <c r="D3336" t="str">
        <f t="shared" si="209"/>
        <v>162</v>
      </c>
      <c r="E3336" t="str">
        <f t="shared" si="210"/>
        <v>21162</v>
      </c>
      <c r="F3336" t="str">
        <f t="shared" si="211"/>
        <v>Tepango de Rodríguez</v>
      </c>
      <c r="G3336" t="s">
        <v>16</v>
      </c>
      <c r="H3336">
        <v>49</v>
      </c>
      <c r="I3336">
        <v>74</v>
      </c>
      <c r="J3336">
        <v>5.5469999999999997</v>
      </c>
      <c r="K3336">
        <v>3.097</v>
      </c>
      <c r="L3336">
        <v>8.9999999999999993E-3</v>
      </c>
      <c r="M3336">
        <v>1.97</v>
      </c>
      <c r="N3336">
        <v>5.6210000000000004</v>
      </c>
    </row>
    <row r="3337" spans="1:14" x14ac:dyDescent="0.25">
      <c r="A3337" t="s">
        <v>1600</v>
      </c>
      <c r="B3337" t="s">
        <v>1763</v>
      </c>
      <c r="C3337" t="str">
        <f t="shared" si="208"/>
        <v>21</v>
      </c>
      <c r="D3337" t="str">
        <f t="shared" si="209"/>
        <v>163</v>
      </c>
      <c r="E3337" t="str">
        <f t="shared" si="210"/>
        <v>21163</v>
      </c>
      <c r="F3337" t="str">
        <f t="shared" si="211"/>
        <v>Tepatlaxco de Hidalgo</v>
      </c>
      <c r="G3337" t="s">
        <v>19</v>
      </c>
      <c r="H3337">
        <v>804</v>
      </c>
      <c r="I3337">
        <v>1603</v>
      </c>
      <c r="J3337">
        <v>89.77</v>
      </c>
      <c r="K3337">
        <v>60.968000000000004</v>
      </c>
      <c r="L3337">
        <v>2.294</v>
      </c>
      <c r="M3337">
        <v>81.161000000000001</v>
      </c>
      <c r="N3337">
        <v>249.77</v>
      </c>
    </row>
    <row r="3338" spans="1:14" hidden="1" x14ac:dyDescent="0.25">
      <c r="A3338" t="s">
        <v>1600</v>
      </c>
      <c r="B3338" t="s">
        <v>1763</v>
      </c>
      <c r="C3338" t="str">
        <f t="shared" si="208"/>
        <v>21</v>
      </c>
      <c r="D3338" t="str">
        <f t="shared" si="209"/>
        <v>163</v>
      </c>
      <c r="E3338" t="str">
        <f t="shared" si="210"/>
        <v>21163</v>
      </c>
      <c r="F3338" t="str">
        <f t="shared" si="211"/>
        <v>Tepatlaxco de Hidalgo</v>
      </c>
      <c r="G3338" t="s">
        <v>16</v>
      </c>
      <c r="H3338">
        <v>156</v>
      </c>
      <c r="I3338">
        <v>354</v>
      </c>
      <c r="J3338">
        <v>19.856000000000002</v>
      </c>
      <c r="K3338">
        <v>10.041</v>
      </c>
      <c r="L3338">
        <v>0.29199999999999998</v>
      </c>
      <c r="M3338">
        <v>9.7360000000000007</v>
      </c>
      <c r="N3338">
        <v>19.641999999999999</v>
      </c>
    </row>
    <row r="3339" spans="1:14" x14ac:dyDescent="0.25">
      <c r="A3339" t="s">
        <v>1600</v>
      </c>
      <c r="B3339" t="s">
        <v>1764</v>
      </c>
      <c r="C3339" t="str">
        <f t="shared" si="208"/>
        <v>21</v>
      </c>
      <c r="D3339" t="str">
        <f t="shared" si="209"/>
        <v>164</v>
      </c>
      <c r="E3339" t="str">
        <f t="shared" si="210"/>
        <v>21164</v>
      </c>
      <c r="F3339" t="str">
        <f t="shared" si="211"/>
        <v>Tepeaca</v>
      </c>
      <c r="G3339" t="s">
        <v>19</v>
      </c>
      <c r="H3339">
        <v>4340</v>
      </c>
      <c r="I3339">
        <v>10064</v>
      </c>
      <c r="J3339">
        <v>1134.5550000000001</v>
      </c>
      <c r="K3339">
        <v>706.9</v>
      </c>
      <c r="L3339">
        <v>25.437999999999999</v>
      </c>
      <c r="M3339">
        <v>694.93600000000004</v>
      </c>
      <c r="N3339">
        <v>3046.384</v>
      </c>
    </row>
    <row r="3340" spans="1:14" hidden="1" x14ac:dyDescent="0.25">
      <c r="A3340" t="s">
        <v>1600</v>
      </c>
      <c r="B3340" t="s">
        <v>1764</v>
      </c>
      <c r="C3340" t="str">
        <f t="shared" si="208"/>
        <v>21</v>
      </c>
      <c r="D3340" t="str">
        <f t="shared" si="209"/>
        <v>164</v>
      </c>
      <c r="E3340" t="str">
        <f t="shared" si="210"/>
        <v>21164</v>
      </c>
      <c r="F3340" t="str">
        <f t="shared" si="211"/>
        <v>Tepeaca</v>
      </c>
      <c r="G3340" t="s">
        <v>16</v>
      </c>
      <c r="H3340">
        <v>659</v>
      </c>
      <c r="I3340">
        <v>1672</v>
      </c>
      <c r="J3340">
        <v>139.48400000000001</v>
      </c>
      <c r="K3340">
        <v>55.305999999999997</v>
      </c>
      <c r="L3340">
        <v>0.93300000000000005</v>
      </c>
      <c r="M3340">
        <v>80.653000000000006</v>
      </c>
      <c r="N3340">
        <v>139.19800000000001</v>
      </c>
    </row>
    <row r="3341" spans="1:14" x14ac:dyDescent="0.25">
      <c r="A3341" t="s">
        <v>1600</v>
      </c>
      <c r="B3341" t="s">
        <v>1765</v>
      </c>
      <c r="C3341" t="str">
        <f t="shared" si="208"/>
        <v>21</v>
      </c>
      <c r="D3341" t="str">
        <f t="shared" si="209"/>
        <v>165</v>
      </c>
      <c r="E3341" t="str">
        <f t="shared" si="210"/>
        <v>21165</v>
      </c>
      <c r="F3341" t="str">
        <f t="shared" si="211"/>
        <v>Tepemaxalco</v>
      </c>
      <c r="G3341" t="s">
        <v>19</v>
      </c>
      <c r="H3341">
        <v>157</v>
      </c>
      <c r="I3341">
        <v>433</v>
      </c>
      <c r="J3341">
        <v>2.7330000000000001</v>
      </c>
      <c r="K3341">
        <v>1.625</v>
      </c>
      <c r="L3341">
        <v>0.30399999999999999</v>
      </c>
      <c r="M3341">
        <v>2.0369999999999999</v>
      </c>
      <c r="N3341">
        <v>3.7309999999999999</v>
      </c>
    </row>
    <row r="3342" spans="1:14" hidden="1" x14ac:dyDescent="0.25">
      <c r="A3342" t="s">
        <v>1600</v>
      </c>
      <c r="B3342" t="s">
        <v>1765</v>
      </c>
      <c r="C3342" t="str">
        <f t="shared" si="208"/>
        <v>21</v>
      </c>
      <c r="D3342" t="str">
        <f t="shared" si="209"/>
        <v>165</v>
      </c>
      <c r="E3342" t="str">
        <f t="shared" si="210"/>
        <v>21165</v>
      </c>
      <c r="F3342" t="str">
        <f t="shared" si="211"/>
        <v>Tepemaxalco</v>
      </c>
      <c r="G3342" t="s">
        <v>16</v>
      </c>
      <c r="H3342">
        <v>140</v>
      </c>
      <c r="I3342">
        <v>377</v>
      </c>
      <c r="J3342">
        <v>2.1629999999999998</v>
      </c>
      <c r="K3342">
        <v>1.46</v>
      </c>
      <c r="L3342">
        <v>0</v>
      </c>
      <c r="M3342">
        <v>9.5000000000000001E-2</v>
      </c>
      <c r="N3342">
        <v>2.27</v>
      </c>
    </row>
    <row r="3343" spans="1:14" x14ac:dyDescent="0.25">
      <c r="A3343" t="s">
        <v>1600</v>
      </c>
      <c r="B3343" t="s">
        <v>1766</v>
      </c>
      <c r="C3343" t="str">
        <f t="shared" si="208"/>
        <v>21</v>
      </c>
      <c r="D3343" t="str">
        <f t="shared" si="209"/>
        <v>166</v>
      </c>
      <c r="E3343" t="str">
        <f t="shared" si="210"/>
        <v>21166</v>
      </c>
      <c r="F3343" t="str">
        <f t="shared" si="211"/>
        <v>Tepeojuma</v>
      </c>
      <c r="G3343" t="s">
        <v>19</v>
      </c>
      <c r="H3343">
        <v>332</v>
      </c>
      <c r="I3343">
        <v>636</v>
      </c>
      <c r="J3343">
        <v>79.649000000000001</v>
      </c>
      <c r="K3343">
        <v>55.654000000000003</v>
      </c>
      <c r="L3343">
        <v>1.601</v>
      </c>
      <c r="M3343">
        <v>22.067</v>
      </c>
      <c r="N3343">
        <v>173.03299999999999</v>
      </c>
    </row>
    <row r="3344" spans="1:14" hidden="1" x14ac:dyDescent="0.25">
      <c r="A3344" t="s">
        <v>1600</v>
      </c>
      <c r="B3344" t="s">
        <v>1766</v>
      </c>
      <c r="C3344" t="str">
        <f t="shared" si="208"/>
        <v>21</v>
      </c>
      <c r="D3344" t="str">
        <f t="shared" si="209"/>
        <v>166</v>
      </c>
      <c r="E3344" t="str">
        <f t="shared" si="210"/>
        <v>21166</v>
      </c>
      <c r="F3344" t="str">
        <f t="shared" si="211"/>
        <v>Tepeojuma</v>
      </c>
      <c r="G3344" t="s">
        <v>16</v>
      </c>
      <c r="H3344">
        <v>51</v>
      </c>
      <c r="I3344">
        <v>89</v>
      </c>
      <c r="J3344">
        <v>8.3699999999999992</v>
      </c>
      <c r="K3344">
        <v>4.0940000000000003</v>
      </c>
      <c r="L3344">
        <v>8.8999999999999996E-2</v>
      </c>
      <c r="M3344">
        <v>1.1519999999999999</v>
      </c>
      <c r="N3344">
        <v>8.41</v>
      </c>
    </row>
    <row r="3345" spans="1:14" x14ac:dyDescent="0.25">
      <c r="A3345" t="s">
        <v>1600</v>
      </c>
      <c r="B3345" t="s">
        <v>1767</v>
      </c>
      <c r="C3345" t="str">
        <f t="shared" si="208"/>
        <v>21</v>
      </c>
      <c r="D3345" t="str">
        <f t="shared" si="209"/>
        <v>167</v>
      </c>
      <c r="E3345" t="str">
        <f t="shared" si="210"/>
        <v>21167</v>
      </c>
      <c r="F3345" t="str">
        <f t="shared" si="211"/>
        <v>Tepetzintla</v>
      </c>
      <c r="G3345" t="s">
        <v>19</v>
      </c>
      <c r="H3345">
        <v>64</v>
      </c>
      <c r="I3345">
        <v>110</v>
      </c>
      <c r="J3345">
        <v>4.827</v>
      </c>
      <c r="K3345">
        <v>3.492</v>
      </c>
      <c r="L3345">
        <v>2E-3</v>
      </c>
      <c r="M3345">
        <v>2.5950000000000002</v>
      </c>
      <c r="N3345">
        <v>10.981</v>
      </c>
    </row>
    <row r="3346" spans="1:14" hidden="1" x14ac:dyDescent="0.25">
      <c r="A3346" t="s">
        <v>1600</v>
      </c>
      <c r="B3346" t="s">
        <v>1767</v>
      </c>
      <c r="C3346" t="str">
        <f t="shared" si="208"/>
        <v>21</v>
      </c>
      <c r="D3346" t="str">
        <f t="shared" si="209"/>
        <v>167</v>
      </c>
      <c r="E3346" t="str">
        <f t="shared" si="210"/>
        <v>21167</v>
      </c>
      <c r="F3346" t="str">
        <f t="shared" si="211"/>
        <v>Tepetzintla</v>
      </c>
      <c r="G3346" t="s">
        <v>16</v>
      </c>
      <c r="H3346">
        <v>6</v>
      </c>
      <c r="I3346">
        <v>7</v>
      </c>
      <c r="J3346">
        <v>0.88200000000000001</v>
      </c>
      <c r="K3346">
        <v>0.64400000000000002</v>
      </c>
      <c r="L3346">
        <v>0</v>
      </c>
      <c r="M3346">
        <v>0.39900000000000002</v>
      </c>
      <c r="N3346">
        <v>0.874</v>
      </c>
    </row>
    <row r="3347" spans="1:14" x14ac:dyDescent="0.25">
      <c r="A3347" t="s">
        <v>1600</v>
      </c>
      <c r="B3347" t="s">
        <v>1768</v>
      </c>
      <c r="C3347" t="str">
        <f t="shared" si="208"/>
        <v>21</v>
      </c>
      <c r="D3347" t="str">
        <f t="shared" si="209"/>
        <v>168</v>
      </c>
      <c r="E3347" t="str">
        <f t="shared" si="210"/>
        <v>21168</v>
      </c>
      <c r="F3347" t="str">
        <f t="shared" si="211"/>
        <v>Tepexco</v>
      </c>
      <c r="G3347" t="s">
        <v>19</v>
      </c>
      <c r="H3347">
        <v>560</v>
      </c>
      <c r="I3347">
        <v>829</v>
      </c>
      <c r="J3347">
        <v>22.169</v>
      </c>
      <c r="K3347">
        <v>13.928000000000001</v>
      </c>
      <c r="L3347">
        <v>0.96399999999999997</v>
      </c>
      <c r="M3347">
        <v>18.847000000000001</v>
      </c>
      <c r="N3347">
        <v>34.848999999999997</v>
      </c>
    </row>
    <row r="3348" spans="1:14" hidden="1" x14ac:dyDescent="0.25">
      <c r="A3348" t="s">
        <v>1600</v>
      </c>
      <c r="B3348" t="s">
        <v>1768</v>
      </c>
      <c r="C3348" t="str">
        <f t="shared" si="208"/>
        <v>21</v>
      </c>
      <c r="D3348" t="str">
        <f t="shared" si="209"/>
        <v>168</v>
      </c>
      <c r="E3348" t="str">
        <f t="shared" si="210"/>
        <v>21168</v>
      </c>
      <c r="F3348" t="str">
        <f t="shared" si="211"/>
        <v>Tepexco</v>
      </c>
      <c r="G3348" t="s">
        <v>16</v>
      </c>
      <c r="H3348">
        <v>307</v>
      </c>
      <c r="I3348">
        <v>359</v>
      </c>
      <c r="J3348">
        <v>5.2380000000000004</v>
      </c>
      <c r="K3348">
        <v>2.34</v>
      </c>
      <c r="L3348">
        <v>0.27600000000000002</v>
      </c>
      <c r="M3348">
        <v>2.2080000000000002</v>
      </c>
      <c r="N3348">
        <v>4.97</v>
      </c>
    </row>
    <row r="3349" spans="1:14" x14ac:dyDescent="0.25">
      <c r="A3349" t="s">
        <v>1600</v>
      </c>
      <c r="B3349" t="s">
        <v>1769</v>
      </c>
      <c r="C3349" t="str">
        <f t="shared" si="208"/>
        <v>21</v>
      </c>
      <c r="D3349" t="str">
        <f t="shared" si="209"/>
        <v>169</v>
      </c>
      <c r="E3349" t="str">
        <f t="shared" si="210"/>
        <v>21169</v>
      </c>
      <c r="F3349" t="str">
        <f t="shared" si="211"/>
        <v>Tepexi de Rodríguez</v>
      </c>
      <c r="G3349" t="s">
        <v>19</v>
      </c>
      <c r="H3349">
        <v>417</v>
      </c>
      <c r="I3349">
        <v>880</v>
      </c>
      <c r="J3349">
        <v>99.616</v>
      </c>
      <c r="K3349">
        <v>45.134999999999998</v>
      </c>
      <c r="L3349">
        <v>0.626</v>
      </c>
      <c r="M3349">
        <v>101.86199999999999</v>
      </c>
      <c r="N3349">
        <v>135.09299999999999</v>
      </c>
    </row>
    <row r="3350" spans="1:14" hidden="1" x14ac:dyDescent="0.25">
      <c r="A3350" t="s">
        <v>1600</v>
      </c>
      <c r="B3350" t="s">
        <v>1769</v>
      </c>
      <c r="C3350" t="str">
        <f t="shared" si="208"/>
        <v>21</v>
      </c>
      <c r="D3350" t="str">
        <f t="shared" si="209"/>
        <v>169</v>
      </c>
      <c r="E3350" t="str">
        <f t="shared" si="210"/>
        <v>21169</v>
      </c>
      <c r="F3350" t="str">
        <f t="shared" si="211"/>
        <v>Tepexi de Rodríguez</v>
      </c>
      <c r="G3350" t="s">
        <v>16</v>
      </c>
      <c r="H3350">
        <v>47</v>
      </c>
      <c r="I3350">
        <v>153</v>
      </c>
      <c r="J3350">
        <v>26.774000000000001</v>
      </c>
      <c r="K3350">
        <v>8.06</v>
      </c>
      <c r="L3350">
        <v>0.09</v>
      </c>
      <c r="M3350">
        <v>15.818</v>
      </c>
      <c r="N3350">
        <v>26.547000000000001</v>
      </c>
    </row>
    <row r="3351" spans="1:14" x14ac:dyDescent="0.25">
      <c r="A3351" t="s">
        <v>1600</v>
      </c>
      <c r="B3351" t="s">
        <v>1770</v>
      </c>
      <c r="C3351" t="str">
        <f t="shared" si="208"/>
        <v>21</v>
      </c>
      <c r="D3351" t="str">
        <f t="shared" si="209"/>
        <v>170</v>
      </c>
      <c r="E3351" t="str">
        <f t="shared" si="210"/>
        <v>21170</v>
      </c>
      <c r="F3351" t="str">
        <f t="shared" si="211"/>
        <v>Tepeyahualco</v>
      </c>
      <c r="G3351" t="s">
        <v>19</v>
      </c>
      <c r="H3351">
        <v>295</v>
      </c>
      <c r="I3351">
        <v>812</v>
      </c>
      <c r="J3351">
        <v>118.173</v>
      </c>
      <c r="K3351">
        <v>48.286000000000001</v>
      </c>
      <c r="L3351">
        <v>3.8260000000000001</v>
      </c>
      <c r="M3351">
        <v>59.801000000000002</v>
      </c>
      <c r="N3351">
        <v>140.964</v>
      </c>
    </row>
    <row r="3352" spans="1:14" hidden="1" x14ac:dyDescent="0.25">
      <c r="A3352" t="s">
        <v>1600</v>
      </c>
      <c r="B3352" t="s">
        <v>1770</v>
      </c>
      <c r="C3352" t="str">
        <f t="shared" si="208"/>
        <v>21</v>
      </c>
      <c r="D3352" t="str">
        <f t="shared" si="209"/>
        <v>170</v>
      </c>
      <c r="E3352" t="str">
        <f t="shared" si="210"/>
        <v>21170</v>
      </c>
      <c r="F3352" t="str">
        <f t="shared" si="211"/>
        <v>Tepeyahualco</v>
      </c>
      <c r="G3352" t="s">
        <v>16</v>
      </c>
      <c r="H3352">
        <v>75</v>
      </c>
      <c r="I3352">
        <v>347</v>
      </c>
      <c r="J3352">
        <v>86.236999999999995</v>
      </c>
      <c r="K3352">
        <v>26.789000000000001</v>
      </c>
      <c r="L3352">
        <v>0.56999999999999995</v>
      </c>
      <c r="M3352">
        <v>42.808999999999997</v>
      </c>
      <c r="N3352">
        <v>86.457999999999998</v>
      </c>
    </row>
    <row r="3353" spans="1:14" x14ac:dyDescent="0.25">
      <c r="A3353" t="s">
        <v>1600</v>
      </c>
      <c r="B3353" t="s">
        <v>1771</v>
      </c>
      <c r="C3353" t="str">
        <f t="shared" si="208"/>
        <v>21</v>
      </c>
      <c r="D3353" t="str">
        <f t="shared" si="209"/>
        <v>171</v>
      </c>
      <c r="E3353" t="str">
        <f t="shared" si="210"/>
        <v>21171</v>
      </c>
      <c r="F3353" t="str">
        <f t="shared" si="211"/>
        <v>Tepeyahualco de Cuauhtémoc</v>
      </c>
      <c r="G3353" t="s">
        <v>19</v>
      </c>
      <c r="H3353">
        <v>205</v>
      </c>
      <c r="I3353">
        <v>621</v>
      </c>
      <c r="J3353">
        <v>253.21299999999999</v>
      </c>
      <c r="K3353">
        <v>130.24700000000001</v>
      </c>
      <c r="L3353">
        <v>0.81</v>
      </c>
      <c r="M3353">
        <v>35.228999999999999</v>
      </c>
      <c r="N3353">
        <v>264.84899999999999</v>
      </c>
    </row>
    <row r="3354" spans="1:14" hidden="1" x14ac:dyDescent="0.25">
      <c r="A3354" t="s">
        <v>1600</v>
      </c>
      <c r="B3354" t="s">
        <v>1771</v>
      </c>
      <c r="C3354" t="str">
        <f t="shared" si="208"/>
        <v>21</v>
      </c>
      <c r="D3354" t="str">
        <f t="shared" si="209"/>
        <v>171</v>
      </c>
      <c r="E3354" t="str">
        <f t="shared" si="210"/>
        <v>21171</v>
      </c>
      <c r="F3354" t="str">
        <f t="shared" si="211"/>
        <v>Tepeyahualco de Cuauhtémoc</v>
      </c>
      <c r="G3354" t="s">
        <v>16</v>
      </c>
      <c r="H3354">
        <v>72</v>
      </c>
      <c r="I3354">
        <v>386</v>
      </c>
      <c r="J3354">
        <v>194.04900000000001</v>
      </c>
      <c r="K3354">
        <v>78.956999999999994</v>
      </c>
      <c r="L3354">
        <v>0.72699999999999998</v>
      </c>
      <c r="M3354">
        <v>25.887</v>
      </c>
      <c r="N3354">
        <v>194.548</v>
      </c>
    </row>
    <row r="3355" spans="1:14" x14ac:dyDescent="0.25">
      <c r="A3355" t="s">
        <v>1600</v>
      </c>
      <c r="B3355" t="s">
        <v>1772</v>
      </c>
      <c r="C3355" t="str">
        <f t="shared" si="208"/>
        <v>21</v>
      </c>
      <c r="D3355" t="str">
        <f t="shared" si="209"/>
        <v>172</v>
      </c>
      <c r="E3355" t="str">
        <f t="shared" si="210"/>
        <v>21172</v>
      </c>
      <c r="F3355" t="str">
        <f t="shared" si="211"/>
        <v>Tetela de Ocampo</v>
      </c>
      <c r="G3355" t="s">
        <v>19</v>
      </c>
      <c r="H3355">
        <v>584</v>
      </c>
      <c r="I3355">
        <v>1045</v>
      </c>
      <c r="J3355">
        <v>69.025000000000006</v>
      </c>
      <c r="K3355">
        <v>24.89</v>
      </c>
      <c r="L3355">
        <v>1.66</v>
      </c>
      <c r="M3355">
        <v>51.732999999999997</v>
      </c>
      <c r="N3355">
        <v>212.982</v>
      </c>
    </row>
    <row r="3356" spans="1:14" hidden="1" x14ac:dyDescent="0.25">
      <c r="A3356" t="s">
        <v>1600</v>
      </c>
      <c r="B3356" t="s">
        <v>1772</v>
      </c>
      <c r="C3356" t="str">
        <f t="shared" si="208"/>
        <v>21</v>
      </c>
      <c r="D3356" t="str">
        <f t="shared" si="209"/>
        <v>172</v>
      </c>
      <c r="E3356" t="str">
        <f t="shared" si="210"/>
        <v>21172</v>
      </c>
      <c r="F3356" t="str">
        <f t="shared" si="211"/>
        <v>Tetela de Ocampo</v>
      </c>
      <c r="G3356" t="s">
        <v>16</v>
      </c>
      <c r="H3356">
        <v>74</v>
      </c>
      <c r="I3356">
        <v>152</v>
      </c>
      <c r="J3356">
        <v>12.833</v>
      </c>
      <c r="K3356">
        <v>4.6260000000000003</v>
      </c>
      <c r="L3356">
        <v>0.191</v>
      </c>
      <c r="M3356">
        <v>3.6819999999999999</v>
      </c>
      <c r="N3356">
        <v>12.169</v>
      </c>
    </row>
    <row r="3357" spans="1:14" x14ac:dyDescent="0.25">
      <c r="A3357" t="s">
        <v>1600</v>
      </c>
      <c r="B3357" t="s">
        <v>1773</v>
      </c>
      <c r="C3357" t="str">
        <f t="shared" si="208"/>
        <v>21</v>
      </c>
      <c r="D3357" t="str">
        <f t="shared" si="209"/>
        <v>173</v>
      </c>
      <c r="E3357" t="str">
        <f t="shared" si="210"/>
        <v>21173</v>
      </c>
      <c r="F3357" t="str">
        <f t="shared" si="211"/>
        <v>Teteles de Avila Castillo</v>
      </c>
      <c r="G3357" t="s">
        <v>19</v>
      </c>
      <c r="H3357">
        <v>306</v>
      </c>
      <c r="I3357">
        <v>672</v>
      </c>
      <c r="J3357">
        <v>60.058999999999997</v>
      </c>
      <c r="K3357">
        <v>32.994</v>
      </c>
      <c r="L3357">
        <v>1.9350000000000001</v>
      </c>
      <c r="M3357">
        <v>72.561000000000007</v>
      </c>
      <c r="N3357">
        <v>101.77500000000001</v>
      </c>
    </row>
    <row r="3358" spans="1:14" hidden="1" x14ac:dyDescent="0.25">
      <c r="A3358" t="s">
        <v>1600</v>
      </c>
      <c r="B3358" t="s">
        <v>1773</v>
      </c>
      <c r="C3358" t="str">
        <f t="shared" si="208"/>
        <v>21</v>
      </c>
      <c r="D3358" t="str">
        <f t="shared" si="209"/>
        <v>173</v>
      </c>
      <c r="E3358" t="str">
        <f t="shared" si="210"/>
        <v>21173</v>
      </c>
      <c r="F3358" t="str">
        <f t="shared" si="211"/>
        <v>Teteles de Avila Castillo</v>
      </c>
      <c r="G3358" t="s">
        <v>16</v>
      </c>
      <c r="H3358">
        <v>54</v>
      </c>
      <c r="I3358">
        <v>212</v>
      </c>
      <c r="J3358">
        <v>12.699</v>
      </c>
      <c r="K3358">
        <v>6.46</v>
      </c>
      <c r="L3358">
        <v>9.7000000000000003E-2</v>
      </c>
      <c r="M3358">
        <v>30.003</v>
      </c>
      <c r="N3358">
        <v>12.647</v>
      </c>
    </row>
    <row r="3359" spans="1:14" x14ac:dyDescent="0.25">
      <c r="A3359" t="s">
        <v>1600</v>
      </c>
      <c r="B3359" t="s">
        <v>1774</v>
      </c>
      <c r="C3359" t="str">
        <f t="shared" si="208"/>
        <v>21</v>
      </c>
      <c r="D3359" t="str">
        <f t="shared" si="209"/>
        <v>174</v>
      </c>
      <c r="E3359" t="str">
        <f t="shared" si="210"/>
        <v>21174</v>
      </c>
      <c r="F3359" t="str">
        <f t="shared" si="211"/>
        <v>Teziutlán</v>
      </c>
      <c r="G3359" t="s">
        <v>19</v>
      </c>
      <c r="H3359">
        <v>4729</v>
      </c>
      <c r="I3359">
        <v>19572</v>
      </c>
      <c r="J3359">
        <v>3894.49</v>
      </c>
      <c r="K3359">
        <v>1817.472</v>
      </c>
      <c r="L3359">
        <v>53.999000000000002</v>
      </c>
      <c r="M3359">
        <v>1505.4469999999999</v>
      </c>
      <c r="N3359">
        <v>7273.4949999999999</v>
      </c>
    </row>
    <row r="3360" spans="1:14" hidden="1" x14ac:dyDescent="0.25">
      <c r="A3360" t="s">
        <v>1600</v>
      </c>
      <c r="B3360" t="s">
        <v>1774</v>
      </c>
      <c r="C3360" t="str">
        <f t="shared" si="208"/>
        <v>21</v>
      </c>
      <c r="D3360" t="str">
        <f t="shared" si="209"/>
        <v>174</v>
      </c>
      <c r="E3360" t="str">
        <f t="shared" si="210"/>
        <v>21174</v>
      </c>
      <c r="F3360" t="str">
        <f t="shared" si="211"/>
        <v>Teziutlán</v>
      </c>
      <c r="G3360" t="s">
        <v>16</v>
      </c>
      <c r="H3360">
        <v>683</v>
      </c>
      <c r="I3360">
        <v>7581</v>
      </c>
      <c r="J3360">
        <v>2071.7069999999999</v>
      </c>
      <c r="K3360">
        <v>806.35</v>
      </c>
      <c r="L3360">
        <v>14.23</v>
      </c>
      <c r="M3360">
        <v>465.77100000000002</v>
      </c>
      <c r="N3360">
        <v>2086.665</v>
      </c>
    </row>
    <row r="3361" spans="1:14" x14ac:dyDescent="0.25">
      <c r="A3361" t="s">
        <v>1600</v>
      </c>
      <c r="B3361" t="s">
        <v>1775</v>
      </c>
      <c r="C3361" t="str">
        <f t="shared" si="208"/>
        <v>21</v>
      </c>
      <c r="D3361" t="str">
        <f t="shared" si="209"/>
        <v>175</v>
      </c>
      <c r="E3361" t="str">
        <f t="shared" si="210"/>
        <v>21175</v>
      </c>
      <c r="F3361" t="str">
        <f t="shared" si="211"/>
        <v>Tianguismanalco</v>
      </c>
      <c r="G3361" t="s">
        <v>19</v>
      </c>
      <c r="H3361">
        <v>330</v>
      </c>
      <c r="I3361">
        <v>533</v>
      </c>
      <c r="J3361">
        <v>22.87</v>
      </c>
      <c r="K3361">
        <v>10.941000000000001</v>
      </c>
      <c r="L3361">
        <v>1.1200000000000001</v>
      </c>
      <c r="M3361">
        <v>19.57</v>
      </c>
      <c r="N3361">
        <v>30.622</v>
      </c>
    </row>
    <row r="3362" spans="1:14" hidden="1" x14ac:dyDescent="0.25">
      <c r="A3362" t="s">
        <v>1600</v>
      </c>
      <c r="B3362" t="s">
        <v>1775</v>
      </c>
      <c r="C3362" t="str">
        <f t="shared" si="208"/>
        <v>21</v>
      </c>
      <c r="D3362" t="str">
        <f t="shared" si="209"/>
        <v>175</v>
      </c>
      <c r="E3362" t="str">
        <f t="shared" si="210"/>
        <v>21175</v>
      </c>
      <c r="F3362" t="str">
        <f t="shared" si="211"/>
        <v>Tianguismanalco</v>
      </c>
      <c r="G3362" t="s">
        <v>16</v>
      </c>
      <c r="H3362">
        <v>54</v>
      </c>
      <c r="I3362">
        <v>95</v>
      </c>
      <c r="J3362">
        <v>3.3650000000000002</v>
      </c>
      <c r="K3362">
        <v>1.861</v>
      </c>
      <c r="L3362">
        <v>0.193</v>
      </c>
      <c r="M3362">
        <v>1.224</v>
      </c>
      <c r="N3362">
        <v>3.1779999999999999</v>
      </c>
    </row>
    <row r="3363" spans="1:14" x14ac:dyDescent="0.25">
      <c r="A3363" t="s">
        <v>1600</v>
      </c>
      <c r="B3363" t="s">
        <v>1776</v>
      </c>
      <c r="C3363" t="str">
        <f t="shared" si="208"/>
        <v>21</v>
      </c>
      <c r="D3363" t="str">
        <f t="shared" si="209"/>
        <v>176</v>
      </c>
      <c r="E3363" t="str">
        <f t="shared" si="210"/>
        <v>21176</v>
      </c>
      <c r="F3363" t="str">
        <f t="shared" si="211"/>
        <v>Tilapa</v>
      </c>
      <c r="G3363" t="s">
        <v>19</v>
      </c>
      <c r="H3363">
        <v>118</v>
      </c>
      <c r="I3363">
        <v>217</v>
      </c>
      <c r="J3363">
        <v>17.161999999999999</v>
      </c>
      <c r="K3363">
        <v>7.5209999999999999</v>
      </c>
      <c r="L3363">
        <v>0.628</v>
      </c>
      <c r="M3363">
        <v>7.6120000000000001</v>
      </c>
      <c r="N3363">
        <v>20.56</v>
      </c>
    </row>
    <row r="3364" spans="1:14" hidden="1" x14ac:dyDescent="0.25">
      <c r="A3364" t="s">
        <v>1600</v>
      </c>
      <c r="B3364" t="s">
        <v>1776</v>
      </c>
      <c r="C3364" t="str">
        <f t="shared" si="208"/>
        <v>21</v>
      </c>
      <c r="D3364" t="str">
        <f t="shared" si="209"/>
        <v>176</v>
      </c>
      <c r="E3364" t="str">
        <f t="shared" si="210"/>
        <v>21176</v>
      </c>
      <c r="F3364" t="str">
        <f t="shared" si="211"/>
        <v>Tilapa</v>
      </c>
      <c r="G3364" t="s">
        <v>16</v>
      </c>
      <c r="H3364">
        <v>10</v>
      </c>
      <c r="I3364">
        <v>32</v>
      </c>
      <c r="J3364">
        <v>2.2250000000000001</v>
      </c>
      <c r="K3364">
        <v>1.2230000000000001</v>
      </c>
      <c r="L3364">
        <v>4.4999999999999998E-2</v>
      </c>
      <c r="M3364">
        <v>0.56000000000000005</v>
      </c>
      <c r="N3364">
        <v>2.081</v>
      </c>
    </row>
    <row r="3365" spans="1:14" x14ac:dyDescent="0.25">
      <c r="A3365" t="s">
        <v>1600</v>
      </c>
      <c r="B3365" t="s">
        <v>1777</v>
      </c>
      <c r="C3365" t="str">
        <f t="shared" si="208"/>
        <v>21</v>
      </c>
      <c r="D3365" t="str">
        <f t="shared" si="209"/>
        <v>177</v>
      </c>
      <c r="E3365" t="str">
        <f t="shared" si="210"/>
        <v>21177</v>
      </c>
      <c r="F3365" t="str">
        <f t="shared" si="211"/>
        <v>Tlacotepec de Benito Juárez</v>
      </c>
      <c r="G3365" t="s">
        <v>19</v>
      </c>
      <c r="H3365">
        <v>2333</v>
      </c>
      <c r="I3365">
        <v>4538</v>
      </c>
      <c r="J3365">
        <v>424.51499999999999</v>
      </c>
      <c r="K3365">
        <v>143.55500000000001</v>
      </c>
      <c r="L3365">
        <v>9.298</v>
      </c>
      <c r="M3365">
        <v>244.79300000000001</v>
      </c>
      <c r="N3365">
        <v>537.72900000000004</v>
      </c>
    </row>
    <row r="3366" spans="1:14" hidden="1" x14ac:dyDescent="0.25">
      <c r="A3366" t="s">
        <v>1600</v>
      </c>
      <c r="B3366" t="s">
        <v>1777</v>
      </c>
      <c r="C3366" t="str">
        <f t="shared" si="208"/>
        <v>21</v>
      </c>
      <c r="D3366" t="str">
        <f t="shared" si="209"/>
        <v>177</v>
      </c>
      <c r="E3366" t="str">
        <f t="shared" si="210"/>
        <v>21177</v>
      </c>
      <c r="F3366" t="str">
        <f t="shared" si="211"/>
        <v>Tlacotepec de Benito Juárez</v>
      </c>
      <c r="G3366" t="s">
        <v>16</v>
      </c>
      <c r="H3366">
        <v>1137</v>
      </c>
      <c r="I3366">
        <v>2135</v>
      </c>
      <c r="J3366">
        <v>264.94499999999999</v>
      </c>
      <c r="K3366">
        <v>53.832000000000001</v>
      </c>
      <c r="L3366">
        <v>1.51</v>
      </c>
      <c r="M3366">
        <v>120.012</v>
      </c>
      <c r="N3366">
        <v>264.77999999999997</v>
      </c>
    </row>
    <row r="3367" spans="1:14" x14ac:dyDescent="0.25">
      <c r="A3367" t="s">
        <v>1600</v>
      </c>
      <c r="B3367" t="s">
        <v>1778</v>
      </c>
      <c r="C3367" t="str">
        <f t="shared" si="208"/>
        <v>21</v>
      </c>
      <c r="D3367" t="str">
        <f t="shared" si="209"/>
        <v>178</v>
      </c>
      <c r="E3367" t="str">
        <f t="shared" si="210"/>
        <v>21178</v>
      </c>
      <c r="F3367" t="str">
        <f t="shared" si="211"/>
        <v>Tlacuilotepec</v>
      </c>
      <c r="G3367" t="s">
        <v>19</v>
      </c>
      <c r="H3367">
        <v>127</v>
      </c>
      <c r="I3367">
        <v>198</v>
      </c>
      <c r="J3367">
        <v>7.1609999999999996</v>
      </c>
      <c r="K3367">
        <v>3.9079999999999999</v>
      </c>
      <c r="L3367">
        <v>0.47</v>
      </c>
      <c r="M3367">
        <v>3.637</v>
      </c>
      <c r="N3367">
        <v>12.555999999999999</v>
      </c>
    </row>
    <row r="3368" spans="1:14" hidden="1" x14ac:dyDescent="0.25">
      <c r="A3368" t="s">
        <v>1600</v>
      </c>
      <c r="B3368" t="s">
        <v>1778</v>
      </c>
      <c r="C3368" t="str">
        <f t="shared" si="208"/>
        <v>21</v>
      </c>
      <c r="D3368" t="str">
        <f t="shared" si="209"/>
        <v>178</v>
      </c>
      <c r="E3368" t="str">
        <f t="shared" si="210"/>
        <v>21178</v>
      </c>
      <c r="F3368" t="str">
        <f t="shared" si="211"/>
        <v>Tlacuilotepec</v>
      </c>
      <c r="G3368" t="s">
        <v>16</v>
      </c>
      <c r="H3368">
        <v>34</v>
      </c>
      <c r="I3368">
        <v>55</v>
      </c>
      <c r="J3368">
        <v>2.649</v>
      </c>
      <c r="K3368">
        <v>1.5529999999999999</v>
      </c>
      <c r="L3368">
        <v>6.0999999999999999E-2</v>
      </c>
      <c r="M3368">
        <v>0.38300000000000001</v>
      </c>
      <c r="N3368">
        <v>2.593</v>
      </c>
    </row>
    <row r="3369" spans="1:14" x14ac:dyDescent="0.25">
      <c r="A3369" t="s">
        <v>1600</v>
      </c>
      <c r="B3369" t="s">
        <v>1779</v>
      </c>
      <c r="C3369" t="str">
        <f t="shared" si="208"/>
        <v>21</v>
      </c>
      <c r="D3369" t="str">
        <f t="shared" si="209"/>
        <v>179</v>
      </c>
      <c r="E3369" t="str">
        <f t="shared" si="210"/>
        <v>21179</v>
      </c>
      <c r="F3369" t="str">
        <f t="shared" si="211"/>
        <v>Tlachichuca</v>
      </c>
      <c r="G3369" t="s">
        <v>19</v>
      </c>
      <c r="H3369">
        <v>626</v>
      </c>
      <c r="I3369">
        <v>1188</v>
      </c>
      <c r="J3369">
        <v>58.956000000000003</v>
      </c>
      <c r="K3369">
        <v>30.289000000000001</v>
      </c>
      <c r="L3369">
        <v>2.7970000000000002</v>
      </c>
      <c r="M3369">
        <v>57.496000000000002</v>
      </c>
      <c r="N3369">
        <v>99.058000000000007</v>
      </c>
    </row>
    <row r="3370" spans="1:14" hidden="1" x14ac:dyDescent="0.25">
      <c r="A3370" t="s">
        <v>1600</v>
      </c>
      <c r="B3370" t="s">
        <v>1779</v>
      </c>
      <c r="C3370" t="str">
        <f t="shared" si="208"/>
        <v>21</v>
      </c>
      <c r="D3370" t="str">
        <f t="shared" si="209"/>
        <v>179</v>
      </c>
      <c r="E3370" t="str">
        <f t="shared" si="210"/>
        <v>21179</v>
      </c>
      <c r="F3370" t="str">
        <f t="shared" si="211"/>
        <v>Tlachichuca</v>
      </c>
      <c r="G3370" t="s">
        <v>16</v>
      </c>
      <c r="H3370">
        <v>119</v>
      </c>
      <c r="I3370">
        <v>308</v>
      </c>
      <c r="J3370">
        <v>18.465</v>
      </c>
      <c r="K3370">
        <v>8.8480000000000008</v>
      </c>
      <c r="L3370">
        <v>0.38900000000000001</v>
      </c>
      <c r="M3370">
        <v>11.138999999999999</v>
      </c>
      <c r="N3370">
        <v>18.661000000000001</v>
      </c>
    </row>
    <row r="3371" spans="1:14" x14ac:dyDescent="0.25">
      <c r="A3371" t="s">
        <v>1600</v>
      </c>
      <c r="B3371" t="s">
        <v>1780</v>
      </c>
      <c r="C3371" t="str">
        <f t="shared" si="208"/>
        <v>21</v>
      </c>
      <c r="D3371" t="str">
        <f t="shared" si="209"/>
        <v>180</v>
      </c>
      <c r="E3371" t="str">
        <f t="shared" si="210"/>
        <v>21180</v>
      </c>
      <c r="F3371" t="str">
        <f t="shared" si="211"/>
        <v>Tlahuapan</v>
      </c>
      <c r="G3371" t="s">
        <v>19</v>
      </c>
      <c r="H3371">
        <v>1142</v>
      </c>
      <c r="I3371">
        <v>2786</v>
      </c>
      <c r="J3371">
        <v>363.75900000000001</v>
      </c>
      <c r="K3371">
        <v>196.28</v>
      </c>
      <c r="L3371">
        <v>4.0519999999999996</v>
      </c>
      <c r="M3371">
        <v>208.48</v>
      </c>
      <c r="N3371">
        <v>483.37400000000002</v>
      </c>
    </row>
    <row r="3372" spans="1:14" hidden="1" x14ac:dyDescent="0.25">
      <c r="A3372" t="s">
        <v>1600</v>
      </c>
      <c r="B3372" t="s">
        <v>1780</v>
      </c>
      <c r="C3372" t="str">
        <f t="shared" si="208"/>
        <v>21</v>
      </c>
      <c r="D3372" t="str">
        <f t="shared" si="209"/>
        <v>180</v>
      </c>
      <c r="E3372" t="str">
        <f t="shared" si="210"/>
        <v>21180</v>
      </c>
      <c r="F3372" t="str">
        <f t="shared" si="211"/>
        <v>Tlahuapan</v>
      </c>
      <c r="G3372" t="s">
        <v>16</v>
      </c>
      <c r="H3372">
        <v>155</v>
      </c>
      <c r="I3372">
        <v>693</v>
      </c>
      <c r="J3372">
        <v>196.602</v>
      </c>
      <c r="K3372">
        <v>68.370999999999995</v>
      </c>
      <c r="L3372">
        <v>2.577</v>
      </c>
      <c r="M3372">
        <v>143.42099999999999</v>
      </c>
      <c r="N3372">
        <v>198.88800000000001</v>
      </c>
    </row>
    <row r="3373" spans="1:14" x14ac:dyDescent="0.25">
      <c r="A3373" t="s">
        <v>1600</v>
      </c>
      <c r="B3373" t="s">
        <v>1781</v>
      </c>
      <c r="C3373" t="str">
        <f t="shared" si="208"/>
        <v>21</v>
      </c>
      <c r="D3373" t="str">
        <f t="shared" si="209"/>
        <v>181</v>
      </c>
      <c r="E3373" t="str">
        <f t="shared" si="210"/>
        <v>21181</v>
      </c>
      <c r="F3373" t="str">
        <f t="shared" si="211"/>
        <v>Tlaltenango</v>
      </c>
      <c r="G3373" t="s">
        <v>19</v>
      </c>
      <c r="H3373">
        <v>261</v>
      </c>
      <c r="I3373">
        <v>357</v>
      </c>
      <c r="J3373">
        <v>12.087999999999999</v>
      </c>
      <c r="K3373">
        <v>7.2480000000000002</v>
      </c>
      <c r="L3373">
        <v>0.10100000000000001</v>
      </c>
      <c r="M3373">
        <v>7.3150000000000004</v>
      </c>
      <c r="N3373">
        <v>24.585000000000001</v>
      </c>
    </row>
    <row r="3374" spans="1:14" hidden="1" x14ac:dyDescent="0.25">
      <c r="A3374" t="s">
        <v>1600</v>
      </c>
      <c r="B3374" t="s">
        <v>1781</v>
      </c>
      <c r="C3374" t="str">
        <f t="shared" si="208"/>
        <v>21</v>
      </c>
      <c r="D3374" t="str">
        <f t="shared" si="209"/>
        <v>181</v>
      </c>
      <c r="E3374" t="str">
        <f t="shared" si="210"/>
        <v>21181</v>
      </c>
      <c r="F3374" t="str">
        <f t="shared" si="211"/>
        <v>Tlaltenango</v>
      </c>
      <c r="G3374" t="s">
        <v>16</v>
      </c>
      <c r="H3374">
        <v>32</v>
      </c>
      <c r="I3374">
        <v>52</v>
      </c>
      <c r="J3374">
        <v>3.5640000000000001</v>
      </c>
      <c r="K3374">
        <v>1.095</v>
      </c>
      <c r="L3374">
        <v>0</v>
      </c>
      <c r="M3374">
        <v>1.835</v>
      </c>
      <c r="N3374">
        <v>3.5910000000000002</v>
      </c>
    </row>
    <row r="3375" spans="1:14" x14ac:dyDescent="0.25">
      <c r="A3375" t="s">
        <v>1600</v>
      </c>
      <c r="B3375" t="s">
        <v>1782</v>
      </c>
      <c r="C3375" t="str">
        <f t="shared" si="208"/>
        <v>21</v>
      </c>
      <c r="D3375" t="str">
        <f t="shared" si="209"/>
        <v>182</v>
      </c>
      <c r="E3375" t="str">
        <f t="shared" si="210"/>
        <v>21182</v>
      </c>
      <c r="F3375" t="str">
        <f t="shared" si="211"/>
        <v>Tlanepantla</v>
      </c>
      <c r="G3375" t="s">
        <v>19</v>
      </c>
      <c r="H3375">
        <v>280</v>
      </c>
      <c r="I3375">
        <v>542</v>
      </c>
      <c r="J3375">
        <v>38.048999999999999</v>
      </c>
      <c r="K3375">
        <v>20.87</v>
      </c>
      <c r="L3375">
        <v>5.3999999999999999E-2</v>
      </c>
      <c r="M3375">
        <v>20.297999999999998</v>
      </c>
      <c r="N3375">
        <v>42.064999999999998</v>
      </c>
    </row>
    <row r="3376" spans="1:14" hidden="1" x14ac:dyDescent="0.25">
      <c r="A3376" t="s">
        <v>1600</v>
      </c>
      <c r="B3376" t="s">
        <v>1782</v>
      </c>
      <c r="C3376" t="str">
        <f t="shared" si="208"/>
        <v>21</v>
      </c>
      <c r="D3376" t="str">
        <f t="shared" si="209"/>
        <v>182</v>
      </c>
      <c r="E3376" t="str">
        <f t="shared" si="210"/>
        <v>21182</v>
      </c>
      <c r="F3376" t="str">
        <f t="shared" si="211"/>
        <v>Tlanepantla</v>
      </c>
      <c r="G3376" t="s">
        <v>16</v>
      </c>
      <c r="H3376">
        <v>108</v>
      </c>
      <c r="I3376">
        <v>300</v>
      </c>
      <c r="J3376">
        <v>23.952000000000002</v>
      </c>
      <c r="K3376">
        <v>9.2110000000000003</v>
      </c>
      <c r="L3376">
        <v>0</v>
      </c>
      <c r="M3376">
        <v>12.269</v>
      </c>
      <c r="N3376">
        <v>23.724</v>
      </c>
    </row>
    <row r="3377" spans="1:14" x14ac:dyDescent="0.25">
      <c r="A3377" t="s">
        <v>1600</v>
      </c>
      <c r="B3377" t="s">
        <v>1783</v>
      </c>
      <c r="C3377" t="str">
        <f t="shared" si="208"/>
        <v>21</v>
      </c>
      <c r="D3377" t="str">
        <f t="shared" si="209"/>
        <v>183</v>
      </c>
      <c r="E3377" t="str">
        <f t="shared" si="210"/>
        <v>21183</v>
      </c>
      <c r="F3377" t="str">
        <f t="shared" si="211"/>
        <v>Tlaola</v>
      </c>
      <c r="G3377" t="s">
        <v>19</v>
      </c>
      <c r="H3377">
        <v>218</v>
      </c>
      <c r="I3377">
        <v>393</v>
      </c>
      <c r="J3377">
        <v>13.612</v>
      </c>
      <c r="K3377">
        <v>9.048</v>
      </c>
      <c r="L3377">
        <v>7.5999999999999998E-2</v>
      </c>
      <c r="M3377">
        <v>8.5719999999999992</v>
      </c>
      <c r="N3377">
        <v>26.459</v>
      </c>
    </row>
    <row r="3378" spans="1:14" hidden="1" x14ac:dyDescent="0.25">
      <c r="A3378" t="s">
        <v>1600</v>
      </c>
      <c r="B3378" t="s">
        <v>1783</v>
      </c>
      <c r="C3378" t="str">
        <f t="shared" si="208"/>
        <v>21</v>
      </c>
      <c r="D3378" t="str">
        <f t="shared" si="209"/>
        <v>183</v>
      </c>
      <c r="E3378" t="str">
        <f t="shared" si="210"/>
        <v>21183</v>
      </c>
      <c r="F3378" t="str">
        <f t="shared" si="211"/>
        <v>Tlaola</v>
      </c>
      <c r="G3378" t="s">
        <v>16</v>
      </c>
      <c r="H3378">
        <v>28</v>
      </c>
      <c r="I3378">
        <v>46</v>
      </c>
      <c r="J3378">
        <v>3.8149999999999999</v>
      </c>
      <c r="K3378">
        <v>2.0590000000000002</v>
      </c>
      <c r="L3378">
        <v>0</v>
      </c>
      <c r="M3378">
        <v>0.74</v>
      </c>
      <c r="N3378">
        <v>3.6160000000000001</v>
      </c>
    </row>
    <row r="3379" spans="1:14" x14ac:dyDescent="0.25">
      <c r="A3379" t="s">
        <v>1600</v>
      </c>
      <c r="B3379" t="s">
        <v>1784</v>
      </c>
      <c r="C3379" t="str">
        <f t="shared" si="208"/>
        <v>21</v>
      </c>
      <c r="D3379" t="str">
        <f t="shared" si="209"/>
        <v>184</v>
      </c>
      <c r="E3379" t="str">
        <f t="shared" si="210"/>
        <v>21184</v>
      </c>
      <c r="F3379" t="str">
        <f t="shared" si="211"/>
        <v>Tlapacoya</v>
      </c>
      <c r="G3379" t="s">
        <v>19</v>
      </c>
      <c r="H3379">
        <v>47</v>
      </c>
      <c r="I3379">
        <v>98</v>
      </c>
      <c r="J3379">
        <v>13.845000000000001</v>
      </c>
      <c r="K3379">
        <v>7.0220000000000002</v>
      </c>
      <c r="L3379">
        <v>2.4470000000000001</v>
      </c>
      <c r="M3379">
        <v>8.6760000000000002</v>
      </c>
      <c r="N3379">
        <v>16.704000000000001</v>
      </c>
    </row>
    <row r="3380" spans="1:14" hidden="1" x14ac:dyDescent="0.25">
      <c r="A3380" t="s">
        <v>1600</v>
      </c>
      <c r="B3380" t="s">
        <v>1784</v>
      </c>
      <c r="C3380" t="str">
        <f t="shared" si="208"/>
        <v>21</v>
      </c>
      <c r="D3380" t="str">
        <f t="shared" si="209"/>
        <v>184</v>
      </c>
      <c r="E3380" t="str">
        <f t="shared" si="210"/>
        <v>21184</v>
      </c>
      <c r="F3380" t="str">
        <f t="shared" si="211"/>
        <v>Tlapacoya</v>
      </c>
      <c r="G3380" t="s">
        <v>16</v>
      </c>
      <c r="H3380">
        <v>8</v>
      </c>
      <c r="I3380">
        <v>26</v>
      </c>
      <c r="J3380">
        <v>11.87</v>
      </c>
      <c r="K3380">
        <v>5.5830000000000002</v>
      </c>
      <c r="L3380">
        <v>0.41699999999999998</v>
      </c>
      <c r="M3380">
        <v>3.4689999999999999</v>
      </c>
      <c r="N3380">
        <v>11.452</v>
      </c>
    </row>
    <row r="3381" spans="1:14" x14ac:dyDescent="0.25">
      <c r="A3381" t="s">
        <v>1600</v>
      </c>
      <c r="B3381" t="s">
        <v>1785</v>
      </c>
      <c r="C3381" t="str">
        <f t="shared" si="208"/>
        <v>21</v>
      </c>
      <c r="D3381" t="str">
        <f t="shared" si="209"/>
        <v>185</v>
      </c>
      <c r="E3381" t="str">
        <f t="shared" si="210"/>
        <v>21185</v>
      </c>
      <c r="F3381" t="str">
        <f t="shared" si="211"/>
        <v>Tlapanalá</v>
      </c>
      <c r="G3381" t="s">
        <v>19</v>
      </c>
      <c r="H3381">
        <v>222</v>
      </c>
      <c r="I3381">
        <v>454</v>
      </c>
      <c r="J3381">
        <v>32.526000000000003</v>
      </c>
      <c r="K3381">
        <v>21.776</v>
      </c>
      <c r="L3381">
        <v>0.879</v>
      </c>
      <c r="M3381">
        <v>21.81</v>
      </c>
      <c r="N3381">
        <v>41.155000000000001</v>
      </c>
    </row>
    <row r="3382" spans="1:14" hidden="1" x14ac:dyDescent="0.25">
      <c r="A3382" t="s">
        <v>1600</v>
      </c>
      <c r="B3382" t="s">
        <v>1785</v>
      </c>
      <c r="C3382" t="str">
        <f t="shared" si="208"/>
        <v>21</v>
      </c>
      <c r="D3382" t="str">
        <f t="shared" si="209"/>
        <v>185</v>
      </c>
      <c r="E3382" t="str">
        <f t="shared" si="210"/>
        <v>21185</v>
      </c>
      <c r="F3382" t="str">
        <f t="shared" si="211"/>
        <v>Tlapanalá</v>
      </c>
      <c r="G3382" t="s">
        <v>16</v>
      </c>
      <c r="H3382">
        <v>25</v>
      </c>
      <c r="I3382">
        <v>56</v>
      </c>
      <c r="J3382">
        <v>4.5259999999999998</v>
      </c>
      <c r="K3382">
        <v>2.0219999999999998</v>
      </c>
      <c r="L3382">
        <v>0.02</v>
      </c>
      <c r="M3382">
        <v>1.427</v>
      </c>
      <c r="N3382">
        <v>4.524</v>
      </c>
    </row>
    <row r="3383" spans="1:14" x14ac:dyDescent="0.25">
      <c r="A3383" t="s">
        <v>1600</v>
      </c>
      <c r="B3383" t="s">
        <v>1786</v>
      </c>
      <c r="C3383" t="str">
        <f t="shared" si="208"/>
        <v>21</v>
      </c>
      <c r="D3383" t="str">
        <f t="shared" si="209"/>
        <v>186</v>
      </c>
      <c r="E3383" t="str">
        <f t="shared" si="210"/>
        <v>21186</v>
      </c>
      <c r="F3383" t="str">
        <f t="shared" si="211"/>
        <v>Tlatlauquitepec</v>
      </c>
      <c r="G3383" t="s">
        <v>19</v>
      </c>
      <c r="H3383">
        <v>1421</v>
      </c>
      <c r="I3383">
        <v>3101</v>
      </c>
      <c r="J3383">
        <v>470.08499999999998</v>
      </c>
      <c r="K3383">
        <v>289.33300000000003</v>
      </c>
      <c r="L3383">
        <v>6.9930000000000003</v>
      </c>
      <c r="M3383">
        <v>303.05500000000001</v>
      </c>
      <c r="N3383">
        <v>907.76800000000003</v>
      </c>
    </row>
    <row r="3384" spans="1:14" hidden="1" x14ac:dyDescent="0.25">
      <c r="A3384" t="s">
        <v>1600</v>
      </c>
      <c r="B3384" t="s">
        <v>1786</v>
      </c>
      <c r="C3384" t="str">
        <f t="shared" si="208"/>
        <v>21</v>
      </c>
      <c r="D3384" t="str">
        <f t="shared" si="209"/>
        <v>186</v>
      </c>
      <c r="E3384" t="str">
        <f t="shared" si="210"/>
        <v>21186</v>
      </c>
      <c r="F3384" t="str">
        <f t="shared" si="211"/>
        <v>Tlatlauquitepec</v>
      </c>
      <c r="G3384" t="s">
        <v>16</v>
      </c>
      <c r="H3384">
        <v>180</v>
      </c>
      <c r="I3384">
        <v>679</v>
      </c>
      <c r="J3384">
        <v>101.986</v>
      </c>
      <c r="K3384">
        <v>35.848999999999997</v>
      </c>
      <c r="L3384">
        <v>0.437</v>
      </c>
      <c r="M3384">
        <v>43.238999999999997</v>
      </c>
      <c r="N3384">
        <v>102.014</v>
      </c>
    </row>
    <row r="3385" spans="1:14" x14ac:dyDescent="0.25">
      <c r="A3385" t="s">
        <v>1600</v>
      </c>
      <c r="B3385" t="s">
        <v>1787</v>
      </c>
      <c r="C3385" t="str">
        <f t="shared" si="208"/>
        <v>21</v>
      </c>
      <c r="D3385" t="str">
        <f t="shared" si="209"/>
        <v>187</v>
      </c>
      <c r="E3385" t="str">
        <f t="shared" si="210"/>
        <v>21187</v>
      </c>
      <c r="F3385" t="str">
        <f t="shared" si="211"/>
        <v>Tlaxco</v>
      </c>
      <c r="G3385" t="s">
        <v>19</v>
      </c>
      <c r="H3385">
        <v>86</v>
      </c>
      <c r="I3385">
        <v>154</v>
      </c>
      <c r="J3385">
        <v>6.1829999999999998</v>
      </c>
      <c r="K3385">
        <v>3.016</v>
      </c>
      <c r="L3385">
        <v>1.2999999999999999E-2</v>
      </c>
      <c r="M3385">
        <v>13.031000000000001</v>
      </c>
      <c r="N3385">
        <v>14.879</v>
      </c>
    </row>
    <row r="3386" spans="1:14" hidden="1" x14ac:dyDescent="0.25">
      <c r="A3386" t="s">
        <v>1600</v>
      </c>
      <c r="B3386" t="s">
        <v>1787</v>
      </c>
      <c r="C3386" t="str">
        <f t="shared" si="208"/>
        <v>21</v>
      </c>
      <c r="D3386" t="str">
        <f t="shared" si="209"/>
        <v>187</v>
      </c>
      <c r="E3386" t="str">
        <f t="shared" si="210"/>
        <v>21187</v>
      </c>
      <c r="F3386" t="str">
        <f t="shared" si="211"/>
        <v>Tlaxco</v>
      </c>
      <c r="G3386" t="s">
        <v>16</v>
      </c>
      <c r="H3386">
        <v>17</v>
      </c>
      <c r="I3386">
        <v>27</v>
      </c>
      <c r="J3386">
        <v>1.171</v>
      </c>
      <c r="K3386">
        <v>0.504</v>
      </c>
      <c r="L3386">
        <v>0</v>
      </c>
      <c r="M3386">
        <v>0.121</v>
      </c>
      <c r="N3386">
        <v>1.145</v>
      </c>
    </row>
    <row r="3387" spans="1:14" x14ac:dyDescent="0.25">
      <c r="A3387" t="s">
        <v>1600</v>
      </c>
      <c r="B3387" t="s">
        <v>1788</v>
      </c>
      <c r="C3387" t="str">
        <f t="shared" si="208"/>
        <v>21</v>
      </c>
      <c r="D3387" t="str">
        <f t="shared" si="209"/>
        <v>188</v>
      </c>
      <c r="E3387" t="str">
        <f t="shared" si="210"/>
        <v>21188</v>
      </c>
      <c r="F3387" t="str">
        <f t="shared" si="211"/>
        <v>Tochimilco</v>
      </c>
      <c r="G3387" t="s">
        <v>19</v>
      </c>
      <c r="H3387">
        <v>426</v>
      </c>
      <c r="I3387">
        <v>773</v>
      </c>
      <c r="J3387">
        <v>26.321999999999999</v>
      </c>
      <c r="K3387">
        <v>15.315</v>
      </c>
      <c r="L3387">
        <v>0.17899999999999999</v>
      </c>
      <c r="M3387">
        <v>14.12</v>
      </c>
      <c r="N3387">
        <v>41.164999999999999</v>
      </c>
    </row>
    <row r="3388" spans="1:14" hidden="1" x14ac:dyDescent="0.25">
      <c r="A3388" t="s">
        <v>1600</v>
      </c>
      <c r="B3388" t="s">
        <v>1788</v>
      </c>
      <c r="C3388" t="str">
        <f t="shared" si="208"/>
        <v>21</v>
      </c>
      <c r="D3388" t="str">
        <f t="shared" si="209"/>
        <v>188</v>
      </c>
      <c r="E3388" t="str">
        <f t="shared" si="210"/>
        <v>21188</v>
      </c>
      <c r="F3388" t="str">
        <f t="shared" si="211"/>
        <v>Tochimilco</v>
      </c>
      <c r="G3388" t="s">
        <v>16</v>
      </c>
      <c r="H3388">
        <v>108</v>
      </c>
      <c r="I3388">
        <v>219</v>
      </c>
      <c r="J3388">
        <v>5.5709999999999997</v>
      </c>
      <c r="K3388">
        <v>2.7490000000000001</v>
      </c>
      <c r="L3388">
        <v>1.4E-2</v>
      </c>
      <c r="M3388">
        <v>1.3160000000000001</v>
      </c>
      <c r="N3388">
        <v>5.641</v>
      </c>
    </row>
    <row r="3389" spans="1:14" x14ac:dyDescent="0.25">
      <c r="A3389" t="s">
        <v>1600</v>
      </c>
      <c r="B3389" t="s">
        <v>1789</v>
      </c>
      <c r="C3389" t="str">
        <f t="shared" si="208"/>
        <v>21</v>
      </c>
      <c r="D3389" t="str">
        <f t="shared" si="209"/>
        <v>189</v>
      </c>
      <c r="E3389" t="str">
        <f t="shared" si="210"/>
        <v>21189</v>
      </c>
      <c r="F3389" t="str">
        <f t="shared" si="211"/>
        <v>Tochtepec</v>
      </c>
      <c r="G3389" t="s">
        <v>19</v>
      </c>
      <c r="H3389">
        <v>907</v>
      </c>
      <c r="I3389">
        <v>1493</v>
      </c>
      <c r="J3389">
        <v>195.24799999999999</v>
      </c>
      <c r="K3389">
        <v>83.114999999999995</v>
      </c>
      <c r="L3389">
        <v>2.4990000000000001</v>
      </c>
      <c r="M3389">
        <v>66.575000000000003</v>
      </c>
      <c r="N3389">
        <v>306.62299999999999</v>
      </c>
    </row>
    <row r="3390" spans="1:14" hidden="1" x14ac:dyDescent="0.25">
      <c r="A3390" t="s">
        <v>1600</v>
      </c>
      <c r="B3390" t="s">
        <v>1789</v>
      </c>
      <c r="C3390" t="str">
        <f t="shared" si="208"/>
        <v>21</v>
      </c>
      <c r="D3390" t="str">
        <f t="shared" si="209"/>
        <v>189</v>
      </c>
      <c r="E3390" t="str">
        <f t="shared" si="210"/>
        <v>21189</v>
      </c>
      <c r="F3390" t="str">
        <f t="shared" si="211"/>
        <v>Tochtepec</v>
      </c>
      <c r="G3390" t="s">
        <v>16</v>
      </c>
      <c r="H3390">
        <v>152</v>
      </c>
      <c r="I3390">
        <v>342</v>
      </c>
      <c r="J3390">
        <v>132.21600000000001</v>
      </c>
      <c r="K3390">
        <v>42.683999999999997</v>
      </c>
      <c r="L3390">
        <v>1.389</v>
      </c>
      <c r="M3390">
        <v>12.711</v>
      </c>
      <c r="N3390">
        <v>138.827</v>
      </c>
    </row>
    <row r="3391" spans="1:14" x14ac:dyDescent="0.25">
      <c r="A3391" t="s">
        <v>1600</v>
      </c>
      <c r="B3391" t="s">
        <v>1790</v>
      </c>
      <c r="C3391" t="str">
        <f t="shared" si="208"/>
        <v>21</v>
      </c>
      <c r="D3391" t="str">
        <f t="shared" si="209"/>
        <v>190</v>
      </c>
      <c r="E3391" t="str">
        <f t="shared" si="210"/>
        <v>21190</v>
      </c>
      <c r="F3391" t="str">
        <f t="shared" si="211"/>
        <v>Totoltepec de Guerrero</v>
      </c>
      <c r="G3391" t="s">
        <v>19</v>
      </c>
      <c r="H3391">
        <v>65</v>
      </c>
      <c r="I3391">
        <v>188</v>
      </c>
      <c r="J3391">
        <v>15.722</v>
      </c>
      <c r="K3391">
        <v>14.696</v>
      </c>
      <c r="L3391">
        <v>4.0000000000000001E-3</v>
      </c>
      <c r="M3391">
        <v>2.9569999999999999</v>
      </c>
      <c r="N3391">
        <v>2.8959999999999999</v>
      </c>
    </row>
    <row r="3392" spans="1:14" hidden="1" x14ac:dyDescent="0.25">
      <c r="A3392" t="s">
        <v>1600</v>
      </c>
      <c r="B3392" t="s">
        <v>1790</v>
      </c>
      <c r="C3392" t="str">
        <f t="shared" si="208"/>
        <v>21</v>
      </c>
      <c r="D3392" t="str">
        <f t="shared" si="209"/>
        <v>190</v>
      </c>
      <c r="E3392" t="str">
        <f t="shared" si="210"/>
        <v>21190</v>
      </c>
      <c r="F3392" t="str">
        <f t="shared" si="211"/>
        <v>Totoltepec de Guerrero</v>
      </c>
      <c r="G3392" t="s">
        <v>16</v>
      </c>
      <c r="H3392">
        <v>10</v>
      </c>
      <c r="I3392">
        <v>16</v>
      </c>
      <c r="J3392">
        <v>0.58299999999999996</v>
      </c>
      <c r="K3392">
        <v>0.21</v>
      </c>
      <c r="L3392">
        <v>4.0000000000000001E-3</v>
      </c>
      <c r="M3392">
        <v>0.378</v>
      </c>
      <c r="N3392">
        <v>0.57799999999999996</v>
      </c>
    </row>
    <row r="3393" spans="1:14" x14ac:dyDescent="0.25">
      <c r="A3393" t="s">
        <v>1600</v>
      </c>
      <c r="B3393" t="s">
        <v>1791</v>
      </c>
      <c r="C3393" t="str">
        <f t="shared" si="208"/>
        <v>21</v>
      </c>
      <c r="D3393" t="str">
        <f t="shared" si="209"/>
        <v>191</v>
      </c>
      <c r="E3393" t="str">
        <f t="shared" si="210"/>
        <v>21191</v>
      </c>
      <c r="F3393" t="str">
        <f t="shared" si="211"/>
        <v>Tulcingo</v>
      </c>
      <c r="G3393" t="s">
        <v>19</v>
      </c>
      <c r="H3393">
        <v>680</v>
      </c>
      <c r="I3393">
        <v>1084</v>
      </c>
      <c r="J3393">
        <v>86.29</v>
      </c>
      <c r="K3393">
        <v>59.831000000000003</v>
      </c>
      <c r="L3393">
        <v>0.47199999999999998</v>
      </c>
      <c r="M3393">
        <v>145.714</v>
      </c>
      <c r="N3393">
        <v>157.642</v>
      </c>
    </row>
    <row r="3394" spans="1:14" hidden="1" x14ac:dyDescent="0.25">
      <c r="A3394" t="s">
        <v>1600</v>
      </c>
      <c r="B3394" t="s">
        <v>1791</v>
      </c>
      <c r="C3394" t="str">
        <f t="shared" si="208"/>
        <v>21</v>
      </c>
      <c r="D3394" t="str">
        <f t="shared" si="209"/>
        <v>191</v>
      </c>
      <c r="E3394" t="str">
        <f t="shared" si="210"/>
        <v>21191</v>
      </c>
      <c r="F3394" t="str">
        <f t="shared" si="211"/>
        <v>Tulcingo</v>
      </c>
      <c r="G3394" t="s">
        <v>16</v>
      </c>
      <c r="H3394">
        <v>62</v>
      </c>
      <c r="I3394">
        <v>126</v>
      </c>
      <c r="J3394">
        <v>13.577</v>
      </c>
      <c r="K3394">
        <v>7.1859999999999999</v>
      </c>
      <c r="L3394">
        <v>5.1999999999999998E-2</v>
      </c>
      <c r="M3394">
        <v>11.233000000000001</v>
      </c>
      <c r="N3394">
        <v>13.459</v>
      </c>
    </row>
    <row r="3395" spans="1:14" x14ac:dyDescent="0.25">
      <c r="A3395" t="s">
        <v>1600</v>
      </c>
      <c r="B3395" t="s">
        <v>1792</v>
      </c>
      <c r="C3395" t="str">
        <f t="shared" ref="C3395:C3458" si="212">MID(A3395,1,2)</f>
        <v>21</v>
      </c>
      <c r="D3395" t="str">
        <f t="shared" ref="D3395:D3458" si="213">MID(B3395,1,3)</f>
        <v>192</v>
      </c>
      <c r="E3395" t="str">
        <f t="shared" ref="E3395:E3458" si="214">CONCATENATE(C3395,D3395)</f>
        <v>21192</v>
      </c>
      <c r="F3395" t="str">
        <f t="shared" ref="F3395:F3458" si="215">MID(B3395,5,40)</f>
        <v>Tuzamapan de Galeana</v>
      </c>
      <c r="G3395" t="s">
        <v>19</v>
      </c>
      <c r="H3395">
        <v>112</v>
      </c>
      <c r="I3395">
        <v>243</v>
      </c>
      <c r="J3395">
        <v>3.97</v>
      </c>
      <c r="K3395">
        <v>1.857</v>
      </c>
      <c r="L3395">
        <v>0.123</v>
      </c>
      <c r="M3395">
        <v>7.2789999999999999</v>
      </c>
      <c r="N3395">
        <v>10.587</v>
      </c>
    </row>
    <row r="3396" spans="1:14" hidden="1" x14ac:dyDescent="0.25">
      <c r="A3396" t="s">
        <v>1600</v>
      </c>
      <c r="B3396" t="s">
        <v>1792</v>
      </c>
      <c r="C3396" t="str">
        <f t="shared" si="212"/>
        <v>21</v>
      </c>
      <c r="D3396" t="str">
        <f t="shared" si="213"/>
        <v>192</v>
      </c>
      <c r="E3396" t="str">
        <f t="shared" si="214"/>
        <v>21192</v>
      </c>
      <c r="F3396" t="str">
        <f t="shared" si="215"/>
        <v>Tuzamapan de Galeana</v>
      </c>
      <c r="G3396" t="s">
        <v>16</v>
      </c>
      <c r="H3396">
        <v>31</v>
      </c>
      <c r="I3396">
        <v>54</v>
      </c>
      <c r="J3396">
        <v>1.34</v>
      </c>
      <c r="K3396">
        <v>0.51500000000000001</v>
      </c>
      <c r="L3396">
        <v>4.7E-2</v>
      </c>
      <c r="M3396">
        <v>1.5629999999999999</v>
      </c>
      <c r="N3396">
        <v>1.32</v>
      </c>
    </row>
    <row r="3397" spans="1:14" x14ac:dyDescent="0.25">
      <c r="A3397" t="s">
        <v>1600</v>
      </c>
      <c r="B3397" t="s">
        <v>1793</v>
      </c>
      <c r="C3397" t="str">
        <f t="shared" si="212"/>
        <v>21</v>
      </c>
      <c r="D3397" t="str">
        <f t="shared" si="213"/>
        <v>193</v>
      </c>
      <c r="E3397" t="str">
        <f t="shared" si="214"/>
        <v>21193</v>
      </c>
      <c r="F3397" t="str">
        <f t="shared" si="215"/>
        <v>Tzicatlacoyan</v>
      </c>
      <c r="G3397" t="s">
        <v>19</v>
      </c>
      <c r="H3397">
        <v>219</v>
      </c>
      <c r="I3397">
        <v>243</v>
      </c>
      <c r="J3397">
        <v>10.502000000000001</v>
      </c>
      <c r="K3397">
        <v>8.7509999999999994</v>
      </c>
      <c r="L3397">
        <v>4.3999999999999997E-2</v>
      </c>
      <c r="M3397">
        <v>2.2240000000000002</v>
      </c>
      <c r="N3397">
        <v>7.08</v>
      </c>
    </row>
    <row r="3398" spans="1:14" hidden="1" x14ac:dyDescent="0.25">
      <c r="A3398" t="s">
        <v>1600</v>
      </c>
      <c r="B3398" t="s">
        <v>1793</v>
      </c>
      <c r="C3398" t="str">
        <f t="shared" si="212"/>
        <v>21</v>
      </c>
      <c r="D3398" t="str">
        <f t="shared" si="213"/>
        <v>193</v>
      </c>
      <c r="E3398" t="str">
        <f t="shared" si="214"/>
        <v>21193</v>
      </c>
      <c r="F3398" t="str">
        <f t="shared" si="215"/>
        <v>Tzicatlacoyan</v>
      </c>
      <c r="G3398" t="s">
        <v>16</v>
      </c>
      <c r="H3398">
        <v>186</v>
      </c>
      <c r="I3398">
        <v>193</v>
      </c>
      <c r="J3398">
        <v>1.6679999999999999</v>
      </c>
      <c r="K3398">
        <v>0.754</v>
      </c>
      <c r="L3398">
        <v>0</v>
      </c>
      <c r="M3398">
        <v>4.0000000000000001E-3</v>
      </c>
      <c r="N3398">
        <v>1.6659999999999999</v>
      </c>
    </row>
    <row r="3399" spans="1:14" x14ac:dyDescent="0.25">
      <c r="A3399" t="s">
        <v>1600</v>
      </c>
      <c r="B3399" t="s">
        <v>1794</v>
      </c>
      <c r="C3399" t="str">
        <f t="shared" si="212"/>
        <v>21</v>
      </c>
      <c r="D3399" t="str">
        <f t="shared" si="213"/>
        <v>194</v>
      </c>
      <c r="E3399" t="str">
        <f t="shared" si="214"/>
        <v>21194</v>
      </c>
      <c r="F3399" t="str">
        <f t="shared" si="215"/>
        <v>Venustiano Carranza</v>
      </c>
      <c r="G3399" t="s">
        <v>19</v>
      </c>
      <c r="H3399">
        <v>1572</v>
      </c>
      <c r="I3399">
        <v>3226</v>
      </c>
      <c r="J3399">
        <v>11661.073</v>
      </c>
      <c r="K3399">
        <v>10171.026</v>
      </c>
      <c r="L3399">
        <v>818.62900000000002</v>
      </c>
      <c r="M3399">
        <v>4937.9030000000002</v>
      </c>
      <c r="N3399">
        <v>12165.849</v>
      </c>
    </row>
    <row r="3400" spans="1:14" hidden="1" x14ac:dyDescent="0.25">
      <c r="A3400" t="s">
        <v>1600</v>
      </c>
      <c r="B3400" t="s">
        <v>1794</v>
      </c>
      <c r="C3400" t="str">
        <f t="shared" si="212"/>
        <v>21</v>
      </c>
      <c r="D3400" t="str">
        <f t="shared" si="213"/>
        <v>194</v>
      </c>
      <c r="E3400" t="str">
        <f t="shared" si="214"/>
        <v>21194</v>
      </c>
      <c r="F3400" t="str">
        <f t="shared" si="215"/>
        <v>Venustiano Carranza</v>
      </c>
      <c r="G3400" t="s">
        <v>16</v>
      </c>
      <c r="H3400">
        <v>247</v>
      </c>
      <c r="I3400">
        <v>519</v>
      </c>
      <c r="J3400">
        <v>115.202</v>
      </c>
      <c r="K3400">
        <v>36.536999999999999</v>
      </c>
      <c r="L3400">
        <v>0.60799999999999998</v>
      </c>
      <c r="M3400">
        <v>59.021000000000001</v>
      </c>
      <c r="N3400">
        <v>115.64700000000001</v>
      </c>
    </row>
    <row r="3401" spans="1:14" x14ac:dyDescent="0.25">
      <c r="A3401" t="s">
        <v>1600</v>
      </c>
      <c r="B3401" t="s">
        <v>1795</v>
      </c>
      <c r="C3401" t="str">
        <f t="shared" si="212"/>
        <v>21</v>
      </c>
      <c r="D3401" t="str">
        <f t="shared" si="213"/>
        <v>195</v>
      </c>
      <c r="E3401" t="str">
        <f t="shared" si="214"/>
        <v>21195</v>
      </c>
      <c r="F3401" t="str">
        <f t="shared" si="215"/>
        <v>Vicente Guerrero</v>
      </c>
      <c r="G3401" t="s">
        <v>19</v>
      </c>
      <c r="H3401">
        <v>364</v>
      </c>
      <c r="I3401">
        <v>781</v>
      </c>
      <c r="J3401">
        <v>49.671999999999997</v>
      </c>
      <c r="K3401">
        <v>27.248999999999999</v>
      </c>
      <c r="L3401">
        <v>2.891</v>
      </c>
      <c r="M3401">
        <v>72.594999999999999</v>
      </c>
      <c r="N3401">
        <v>137.006</v>
      </c>
    </row>
    <row r="3402" spans="1:14" hidden="1" x14ac:dyDescent="0.25">
      <c r="A3402" t="s">
        <v>1600</v>
      </c>
      <c r="B3402" t="s">
        <v>1795</v>
      </c>
      <c r="C3402" t="str">
        <f t="shared" si="212"/>
        <v>21</v>
      </c>
      <c r="D3402" t="str">
        <f t="shared" si="213"/>
        <v>195</v>
      </c>
      <c r="E3402" t="str">
        <f t="shared" si="214"/>
        <v>21195</v>
      </c>
      <c r="F3402" t="str">
        <f t="shared" si="215"/>
        <v>Vicente Guerrero</v>
      </c>
      <c r="G3402" t="s">
        <v>16</v>
      </c>
      <c r="H3402">
        <v>37</v>
      </c>
      <c r="I3402">
        <v>66</v>
      </c>
      <c r="J3402">
        <v>2.7229999999999999</v>
      </c>
      <c r="K3402">
        <v>0.89700000000000002</v>
      </c>
      <c r="L3402">
        <v>0.17799999999999999</v>
      </c>
      <c r="M3402">
        <v>3.3140000000000001</v>
      </c>
      <c r="N3402">
        <v>2.7189999999999999</v>
      </c>
    </row>
    <row r="3403" spans="1:14" x14ac:dyDescent="0.25">
      <c r="A3403" t="s">
        <v>1600</v>
      </c>
      <c r="B3403" t="s">
        <v>1796</v>
      </c>
      <c r="C3403" t="str">
        <f t="shared" si="212"/>
        <v>21</v>
      </c>
      <c r="D3403" t="str">
        <f t="shared" si="213"/>
        <v>196</v>
      </c>
      <c r="E3403" t="str">
        <f t="shared" si="214"/>
        <v>21196</v>
      </c>
      <c r="F3403" t="str">
        <f t="shared" si="215"/>
        <v>Xayacatlán de Bravo</v>
      </c>
      <c r="G3403" t="s">
        <v>19</v>
      </c>
      <c r="H3403">
        <v>63</v>
      </c>
      <c r="I3403">
        <v>138</v>
      </c>
      <c r="J3403">
        <v>22.635999999999999</v>
      </c>
      <c r="K3403">
        <v>2.7919999999999998</v>
      </c>
      <c r="L3403">
        <v>2E-3</v>
      </c>
      <c r="M3403">
        <v>14.51</v>
      </c>
      <c r="N3403">
        <v>24.600999999999999</v>
      </c>
    </row>
    <row r="3404" spans="1:14" hidden="1" x14ac:dyDescent="0.25">
      <c r="A3404" t="s">
        <v>1600</v>
      </c>
      <c r="B3404" t="s">
        <v>1796</v>
      </c>
      <c r="C3404" t="str">
        <f t="shared" si="212"/>
        <v>21</v>
      </c>
      <c r="D3404" t="str">
        <f t="shared" si="213"/>
        <v>196</v>
      </c>
      <c r="E3404" t="str">
        <f t="shared" si="214"/>
        <v>21196</v>
      </c>
      <c r="F3404" t="str">
        <f t="shared" si="215"/>
        <v>Xayacatlán de Bravo</v>
      </c>
      <c r="G3404" t="s">
        <v>16</v>
      </c>
      <c r="H3404">
        <v>8</v>
      </c>
      <c r="I3404">
        <v>10</v>
      </c>
      <c r="J3404">
        <v>0.67500000000000004</v>
      </c>
      <c r="K3404">
        <v>0.20599999999999999</v>
      </c>
      <c r="L3404">
        <v>2E-3</v>
      </c>
      <c r="M3404">
        <v>0.59499999999999997</v>
      </c>
      <c r="N3404">
        <v>0.67300000000000004</v>
      </c>
    </row>
    <row r="3405" spans="1:14" x14ac:dyDescent="0.25">
      <c r="A3405" t="s">
        <v>1600</v>
      </c>
      <c r="B3405" t="s">
        <v>1797</v>
      </c>
      <c r="C3405" t="str">
        <f t="shared" si="212"/>
        <v>21</v>
      </c>
      <c r="D3405" t="str">
        <f t="shared" si="213"/>
        <v>197</v>
      </c>
      <c r="E3405" t="str">
        <f t="shared" si="214"/>
        <v>21197</v>
      </c>
      <c r="F3405" t="str">
        <f t="shared" si="215"/>
        <v>Xicotepec</v>
      </c>
      <c r="G3405" t="s">
        <v>19</v>
      </c>
      <c r="H3405">
        <v>3808</v>
      </c>
      <c r="I3405">
        <v>9606</v>
      </c>
      <c r="J3405">
        <v>1568.0889999999999</v>
      </c>
      <c r="K3405">
        <v>686.45899999999995</v>
      </c>
      <c r="L3405">
        <v>35.738</v>
      </c>
      <c r="M3405">
        <v>1448.82</v>
      </c>
      <c r="N3405">
        <v>2807.752</v>
      </c>
    </row>
    <row r="3406" spans="1:14" hidden="1" x14ac:dyDescent="0.25">
      <c r="A3406" t="s">
        <v>1600</v>
      </c>
      <c r="B3406" t="s">
        <v>1797</v>
      </c>
      <c r="C3406" t="str">
        <f t="shared" si="212"/>
        <v>21</v>
      </c>
      <c r="D3406" t="str">
        <f t="shared" si="213"/>
        <v>197</v>
      </c>
      <c r="E3406" t="str">
        <f t="shared" si="214"/>
        <v>21197</v>
      </c>
      <c r="F3406" t="str">
        <f t="shared" si="215"/>
        <v>Xicotepec</v>
      </c>
      <c r="G3406" t="s">
        <v>16</v>
      </c>
      <c r="H3406">
        <v>602</v>
      </c>
      <c r="I3406">
        <v>1636</v>
      </c>
      <c r="J3406">
        <v>757.24</v>
      </c>
      <c r="K3406">
        <v>230.726</v>
      </c>
      <c r="L3406">
        <v>19.358000000000001</v>
      </c>
      <c r="M3406">
        <v>298.22000000000003</v>
      </c>
      <c r="N3406">
        <v>843.029</v>
      </c>
    </row>
    <row r="3407" spans="1:14" x14ac:dyDescent="0.25">
      <c r="A3407" t="s">
        <v>1600</v>
      </c>
      <c r="B3407" t="s">
        <v>1798</v>
      </c>
      <c r="C3407" t="str">
        <f t="shared" si="212"/>
        <v>21</v>
      </c>
      <c r="D3407" t="str">
        <f t="shared" si="213"/>
        <v>198</v>
      </c>
      <c r="E3407" t="str">
        <f t="shared" si="214"/>
        <v>21198</v>
      </c>
      <c r="F3407" t="str">
        <f t="shared" si="215"/>
        <v>Xicotlán</v>
      </c>
      <c r="G3407" t="s">
        <v>19</v>
      </c>
      <c r="H3407">
        <v>33</v>
      </c>
      <c r="I3407">
        <v>33</v>
      </c>
      <c r="J3407">
        <v>0.42199999999999999</v>
      </c>
      <c r="K3407">
        <v>0.29799999999999999</v>
      </c>
      <c r="L3407">
        <v>0</v>
      </c>
      <c r="M3407">
        <v>0.314</v>
      </c>
      <c r="N3407">
        <v>1.385</v>
      </c>
    </row>
    <row r="3408" spans="1:14" x14ac:dyDescent="0.25">
      <c r="A3408" t="s">
        <v>1600</v>
      </c>
      <c r="B3408" t="s">
        <v>1799</v>
      </c>
      <c r="C3408" t="str">
        <f t="shared" si="212"/>
        <v>21</v>
      </c>
      <c r="D3408" t="str">
        <f t="shared" si="213"/>
        <v>199</v>
      </c>
      <c r="E3408" t="str">
        <f t="shared" si="214"/>
        <v>21199</v>
      </c>
      <c r="F3408" t="str">
        <f t="shared" si="215"/>
        <v>Xiutetelco</v>
      </c>
      <c r="G3408" t="s">
        <v>19</v>
      </c>
      <c r="H3408">
        <v>899</v>
      </c>
      <c r="I3408">
        <v>1851</v>
      </c>
      <c r="J3408">
        <v>132.52699999999999</v>
      </c>
      <c r="K3408">
        <v>95.073999999999998</v>
      </c>
      <c r="L3408">
        <v>3.4060000000000001</v>
      </c>
      <c r="M3408">
        <v>65.864999999999995</v>
      </c>
      <c r="N3408">
        <v>282.49099999999999</v>
      </c>
    </row>
    <row r="3409" spans="1:14" hidden="1" x14ac:dyDescent="0.25">
      <c r="A3409" t="s">
        <v>1600</v>
      </c>
      <c r="B3409" t="s">
        <v>1799</v>
      </c>
      <c r="C3409" t="str">
        <f t="shared" si="212"/>
        <v>21</v>
      </c>
      <c r="D3409" t="str">
        <f t="shared" si="213"/>
        <v>199</v>
      </c>
      <c r="E3409" t="str">
        <f t="shared" si="214"/>
        <v>21199</v>
      </c>
      <c r="F3409" t="str">
        <f t="shared" si="215"/>
        <v>Xiutetelco</v>
      </c>
      <c r="G3409" t="s">
        <v>16</v>
      </c>
      <c r="H3409">
        <v>151</v>
      </c>
      <c r="I3409">
        <v>663</v>
      </c>
      <c r="J3409">
        <v>47.618000000000002</v>
      </c>
      <c r="K3409">
        <v>34.356999999999999</v>
      </c>
      <c r="L3409">
        <v>0.77600000000000002</v>
      </c>
      <c r="M3409">
        <v>19.504999999999999</v>
      </c>
      <c r="N3409">
        <v>46.7</v>
      </c>
    </row>
    <row r="3410" spans="1:14" x14ac:dyDescent="0.25">
      <c r="A3410" t="s">
        <v>1600</v>
      </c>
      <c r="B3410" t="s">
        <v>1800</v>
      </c>
      <c r="C3410" t="str">
        <f t="shared" si="212"/>
        <v>21</v>
      </c>
      <c r="D3410" t="str">
        <f t="shared" si="213"/>
        <v>200</v>
      </c>
      <c r="E3410" t="str">
        <f t="shared" si="214"/>
        <v>21200</v>
      </c>
      <c r="F3410" t="str">
        <f t="shared" si="215"/>
        <v>Xochiapulco</v>
      </c>
      <c r="G3410" t="s">
        <v>19</v>
      </c>
      <c r="H3410">
        <v>94</v>
      </c>
      <c r="I3410">
        <v>376</v>
      </c>
      <c r="J3410">
        <v>12.765000000000001</v>
      </c>
      <c r="K3410">
        <v>4.4329999999999998</v>
      </c>
      <c r="L3410">
        <v>0.44900000000000001</v>
      </c>
      <c r="M3410">
        <v>10.356999999999999</v>
      </c>
      <c r="N3410">
        <v>17.417999999999999</v>
      </c>
    </row>
    <row r="3411" spans="1:14" hidden="1" x14ac:dyDescent="0.25">
      <c r="A3411" t="s">
        <v>1600</v>
      </c>
      <c r="B3411" t="s">
        <v>1800</v>
      </c>
      <c r="C3411" t="str">
        <f t="shared" si="212"/>
        <v>21</v>
      </c>
      <c r="D3411" t="str">
        <f t="shared" si="213"/>
        <v>200</v>
      </c>
      <c r="E3411" t="str">
        <f t="shared" si="214"/>
        <v>21200</v>
      </c>
      <c r="F3411" t="str">
        <f t="shared" si="215"/>
        <v>Xochiapulco</v>
      </c>
      <c r="G3411" t="s">
        <v>16</v>
      </c>
      <c r="H3411">
        <v>18</v>
      </c>
      <c r="I3411">
        <v>240</v>
      </c>
      <c r="J3411">
        <v>7.0529999999999999</v>
      </c>
      <c r="K3411">
        <v>1.6890000000000001</v>
      </c>
      <c r="L3411">
        <v>0.28399999999999997</v>
      </c>
      <c r="M3411">
        <v>5.8209999999999997</v>
      </c>
      <c r="N3411">
        <v>6.5529999999999999</v>
      </c>
    </row>
    <row r="3412" spans="1:14" x14ac:dyDescent="0.25">
      <c r="A3412" t="s">
        <v>1600</v>
      </c>
      <c r="B3412" t="s">
        <v>1801</v>
      </c>
      <c r="C3412" t="str">
        <f t="shared" si="212"/>
        <v>21</v>
      </c>
      <c r="D3412" t="str">
        <f t="shared" si="213"/>
        <v>201</v>
      </c>
      <c r="E3412" t="str">
        <f t="shared" si="214"/>
        <v>21201</v>
      </c>
      <c r="F3412" t="str">
        <f t="shared" si="215"/>
        <v>Xochiltepec</v>
      </c>
      <c r="G3412" t="s">
        <v>19</v>
      </c>
      <c r="H3412">
        <v>90</v>
      </c>
      <c r="I3412">
        <v>179</v>
      </c>
      <c r="J3412">
        <v>6.2460000000000004</v>
      </c>
      <c r="K3412">
        <v>3.4929999999999999</v>
      </c>
      <c r="L3412">
        <v>0.16700000000000001</v>
      </c>
      <c r="M3412">
        <v>5.3449999999999998</v>
      </c>
      <c r="N3412">
        <v>9.5419999999999998</v>
      </c>
    </row>
    <row r="3413" spans="1:14" hidden="1" x14ac:dyDescent="0.25">
      <c r="A3413" t="s">
        <v>1600</v>
      </c>
      <c r="B3413" t="s">
        <v>1801</v>
      </c>
      <c r="C3413" t="str">
        <f t="shared" si="212"/>
        <v>21</v>
      </c>
      <c r="D3413" t="str">
        <f t="shared" si="213"/>
        <v>201</v>
      </c>
      <c r="E3413" t="str">
        <f t="shared" si="214"/>
        <v>21201</v>
      </c>
      <c r="F3413" t="str">
        <f t="shared" si="215"/>
        <v>Xochiltepec</v>
      </c>
      <c r="G3413" t="s">
        <v>16</v>
      </c>
      <c r="H3413">
        <v>15</v>
      </c>
      <c r="I3413">
        <v>34</v>
      </c>
      <c r="J3413">
        <v>2.5670000000000002</v>
      </c>
      <c r="K3413">
        <v>1.1559999999999999</v>
      </c>
      <c r="L3413">
        <v>1.4999999999999999E-2</v>
      </c>
      <c r="M3413">
        <v>0.69899999999999995</v>
      </c>
      <c r="N3413">
        <v>2.5390000000000001</v>
      </c>
    </row>
    <row r="3414" spans="1:14" x14ac:dyDescent="0.25">
      <c r="A3414" t="s">
        <v>1600</v>
      </c>
      <c r="B3414" t="s">
        <v>1802</v>
      </c>
      <c r="C3414" t="str">
        <f t="shared" si="212"/>
        <v>21</v>
      </c>
      <c r="D3414" t="str">
        <f t="shared" si="213"/>
        <v>202</v>
      </c>
      <c r="E3414" t="str">
        <f t="shared" si="214"/>
        <v>21202</v>
      </c>
      <c r="F3414" t="str">
        <f t="shared" si="215"/>
        <v>Xochitlán de Vicente Suárez</v>
      </c>
      <c r="G3414" t="s">
        <v>19</v>
      </c>
      <c r="H3414">
        <v>291</v>
      </c>
      <c r="I3414">
        <v>425</v>
      </c>
      <c r="J3414">
        <v>10.634</v>
      </c>
      <c r="K3414">
        <v>7.4050000000000002</v>
      </c>
      <c r="L3414">
        <v>0.315</v>
      </c>
      <c r="M3414">
        <v>13.055999999999999</v>
      </c>
      <c r="N3414">
        <v>17.251999999999999</v>
      </c>
    </row>
    <row r="3415" spans="1:14" hidden="1" x14ac:dyDescent="0.25">
      <c r="A3415" t="s">
        <v>1600</v>
      </c>
      <c r="B3415" t="s">
        <v>1802</v>
      </c>
      <c r="C3415" t="str">
        <f t="shared" si="212"/>
        <v>21</v>
      </c>
      <c r="D3415" t="str">
        <f t="shared" si="213"/>
        <v>202</v>
      </c>
      <c r="E3415" t="str">
        <f t="shared" si="214"/>
        <v>21202</v>
      </c>
      <c r="F3415" t="str">
        <f t="shared" si="215"/>
        <v>Xochitlán de Vicente Suárez</v>
      </c>
      <c r="G3415" t="s">
        <v>16</v>
      </c>
      <c r="H3415">
        <v>129</v>
      </c>
      <c r="I3415">
        <v>167</v>
      </c>
      <c r="J3415">
        <v>3.9060000000000001</v>
      </c>
      <c r="K3415">
        <v>2.173</v>
      </c>
      <c r="L3415">
        <v>2.3E-2</v>
      </c>
      <c r="M3415">
        <v>2.016</v>
      </c>
      <c r="N3415">
        <v>3.8660000000000001</v>
      </c>
    </row>
    <row r="3416" spans="1:14" x14ac:dyDescent="0.25">
      <c r="A3416" t="s">
        <v>1600</v>
      </c>
      <c r="B3416" t="s">
        <v>1803</v>
      </c>
      <c r="C3416" t="str">
        <f t="shared" si="212"/>
        <v>21</v>
      </c>
      <c r="D3416" t="str">
        <f t="shared" si="213"/>
        <v>203</v>
      </c>
      <c r="E3416" t="str">
        <f t="shared" si="214"/>
        <v>21203</v>
      </c>
      <c r="F3416" t="str">
        <f t="shared" si="215"/>
        <v>Xochitlán Todos Santos</v>
      </c>
      <c r="G3416" t="s">
        <v>19</v>
      </c>
      <c r="H3416">
        <v>270</v>
      </c>
      <c r="I3416">
        <v>392</v>
      </c>
      <c r="J3416">
        <v>17.353000000000002</v>
      </c>
      <c r="K3416">
        <v>11.417999999999999</v>
      </c>
      <c r="L3416">
        <v>1.5529999999999999</v>
      </c>
      <c r="M3416">
        <v>52.982999999999997</v>
      </c>
      <c r="N3416">
        <v>19.535</v>
      </c>
    </row>
    <row r="3417" spans="1:14" hidden="1" x14ac:dyDescent="0.25">
      <c r="A3417" t="s">
        <v>1600</v>
      </c>
      <c r="B3417" t="s">
        <v>1803</v>
      </c>
      <c r="C3417" t="str">
        <f t="shared" si="212"/>
        <v>21</v>
      </c>
      <c r="D3417" t="str">
        <f t="shared" si="213"/>
        <v>203</v>
      </c>
      <c r="E3417" t="str">
        <f t="shared" si="214"/>
        <v>21203</v>
      </c>
      <c r="F3417" t="str">
        <f t="shared" si="215"/>
        <v>Xochitlán Todos Santos</v>
      </c>
      <c r="G3417" t="s">
        <v>16</v>
      </c>
      <c r="H3417">
        <v>72</v>
      </c>
      <c r="I3417">
        <v>97</v>
      </c>
      <c r="J3417">
        <v>2.532</v>
      </c>
      <c r="K3417">
        <v>0.98399999999999999</v>
      </c>
      <c r="L3417">
        <v>0.184</v>
      </c>
      <c r="M3417">
        <v>17.675000000000001</v>
      </c>
      <c r="N3417">
        <v>2.3740000000000001</v>
      </c>
    </row>
    <row r="3418" spans="1:14" x14ac:dyDescent="0.25">
      <c r="A3418" t="s">
        <v>1600</v>
      </c>
      <c r="B3418" t="s">
        <v>1804</v>
      </c>
      <c r="C3418" t="str">
        <f t="shared" si="212"/>
        <v>21</v>
      </c>
      <c r="D3418" t="str">
        <f t="shared" si="213"/>
        <v>204</v>
      </c>
      <c r="E3418" t="str">
        <f t="shared" si="214"/>
        <v>21204</v>
      </c>
      <c r="F3418" t="str">
        <f t="shared" si="215"/>
        <v>Yaonáhuac</v>
      </c>
      <c r="G3418" t="s">
        <v>19</v>
      </c>
      <c r="H3418">
        <v>248</v>
      </c>
      <c r="I3418">
        <v>446</v>
      </c>
      <c r="J3418">
        <v>25.626999999999999</v>
      </c>
      <c r="K3418">
        <v>13.535</v>
      </c>
      <c r="L3418">
        <v>0.503</v>
      </c>
      <c r="M3418">
        <v>13.853</v>
      </c>
      <c r="N3418">
        <v>34.494</v>
      </c>
    </row>
    <row r="3419" spans="1:14" hidden="1" x14ac:dyDescent="0.25">
      <c r="A3419" t="s">
        <v>1600</v>
      </c>
      <c r="B3419" t="s">
        <v>1804</v>
      </c>
      <c r="C3419" t="str">
        <f t="shared" si="212"/>
        <v>21</v>
      </c>
      <c r="D3419" t="str">
        <f t="shared" si="213"/>
        <v>204</v>
      </c>
      <c r="E3419" t="str">
        <f t="shared" si="214"/>
        <v>21204</v>
      </c>
      <c r="F3419" t="str">
        <f t="shared" si="215"/>
        <v>Yaonáhuac</v>
      </c>
      <c r="G3419" t="s">
        <v>16</v>
      </c>
      <c r="H3419">
        <v>51</v>
      </c>
      <c r="I3419">
        <v>141</v>
      </c>
      <c r="J3419">
        <v>13.585000000000001</v>
      </c>
      <c r="K3419">
        <v>5.742</v>
      </c>
      <c r="L3419">
        <v>0.46100000000000002</v>
      </c>
      <c r="M3419">
        <v>4.7450000000000001</v>
      </c>
      <c r="N3419">
        <v>14.492000000000001</v>
      </c>
    </row>
    <row r="3420" spans="1:14" x14ac:dyDescent="0.25">
      <c r="A3420" t="s">
        <v>1600</v>
      </c>
      <c r="B3420" t="s">
        <v>1805</v>
      </c>
      <c r="C3420" t="str">
        <f t="shared" si="212"/>
        <v>21</v>
      </c>
      <c r="D3420" t="str">
        <f t="shared" si="213"/>
        <v>205</v>
      </c>
      <c r="E3420" t="str">
        <f t="shared" si="214"/>
        <v>21205</v>
      </c>
      <c r="F3420" t="str">
        <f t="shared" si="215"/>
        <v>Yehualtepec</v>
      </c>
      <c r="G3420" t="s">
        <v>19</v>
      </c>
      <c r="H3420">
        <v>801</v>
      </c>
      <c r="I3420">
        <v>1308</v>
      </c>
      <c r="J3420">
        <v>1614.646</v>
      </c>
      <c r="K3420">
        <v>466.13799999999998</v>
      </c>
      <c r="L3420">
        <v>8.8350000000000009</v>
      </c>
      <c r="M3420">
        <v>268.77600000000001</v>
      </c>
      <c r="N3420">
        <v>1647.377</v>
      </c>
    </row>
    <row r="3421" spans="1:14" hidden="1" x14ac:dyDescent="0.25">
      <c r="A3421" t="s">
        <v>1600</v>
      </c>
      <c r="B3421" t="s">
        <v>1805</v>
      </c>
      <c r="C3421" t="str">
        <f t="shared" si="212"/>
        <v>21</v>
      </c>
      <c r="D3421" t="str">
        <f t="shared" si="213"/>
        <v>205</v>
      </c>
      <c r="E3421" t="str">
        <f t="shared" si="214"/>
        <v>21205</v>
      </c>
      <c r="F3421" t="str">
        <f t="shared" si="215"/>
        <v>Yehualtepec</v>
      </c>
      <c r="G3421" t="s">
        <v>16</v>
      </c>
      <c r="H3421">
        <v>134</v>
      </c>
      <c r="I3421">
        <v>318</v>
      </c>
      <c r="J3421">
        <v>1583.6659999999999</v>
      </c>
      <c r="K3421">
        <v>445.58</v>
      </c>
      <c r="L3421">
        <v>8.5449999999999999</v>
      </c>
      <c r="M3421">
        <v>247.6</v>
      </c>
      <c r="N3421">
        <v>1587.6</v>
      </c>
    </row>
    <row r="3422" spans="1:14" x14ac:dyDescent="0.25">
      <c r="A3422" t="s">
        <v>1600</v>
      </c>
      <c r="B3422" t="s">
        <v>1806</v>
      </c>
      <c r="C3422" t="str">
        <f t="shared" si="212"/>
        <v>21</v>
      </c>
      <c r="D3422" t="str">
        <f t="shared" si="213"/>
        <v>206</v>
      </c>
      <c r="E3422" t="str">
        <f t="shared" si="214"/>
        <v>21206</v>
      </c>
      <c r="F3422" t="str">
        <f t="shared" si="215"/>
        <v>Zacapala</v>
      </c>
      <c r="G3422" t="s">
        <v>19</v>
      </c>
      <c r="H3422">
        <v>73</v>
      </c>
      <c r="I3422">
        <v>92</v>
      </c>
      <c r="J3422">
        <v>3.609</v>
      </c>
      <c r="K3422">
        <v>1.93</v>
      </c>
      <c r="L3422">
        <v>0.13400000000000001</v>
      </c>
      <c r="M3422">
        <v>3.0449999999999999</v>
      </c>
      <c r="N3422">
        <v>6.5819999999999999</v>
      </c>
    </row>
    <row r="3423" spans="1:14" hidden="1" x14ac:dyDescent="0.25">
      <c r="A3423" t="s">
        <v>1600</v>
      </c>
      <c r="B3423" t="s">
        <v>1806</v>
      </c>
      <c r="C3423" t="str">
        <f t="shared" si="212"/>
        <v>21</v>
      </c>
      <c r="D3423" t="str">
        <f t="shared" si="213"/>
        <v>206</v>
      </c>
      <c r="E3423" t="str">
        <f t="shared" si="214"/>
        <v>21206</v>
      </c>
      <c r="F3423" t="str">
        <f t="shared" si="215"/>
        <v>Zacapala</v>
      </c>
      <c r="G3423" t="s">
        <v>16</v>
      </c>
      <c r="H3423">
        <v>11</v>
      </c>
      <c r="I3423">
        <v>16</v>
      </c>
      <c r="J3423">
        <v>0.73199999999999998</v>
      </c>
      <c r="K3423">
        <v>0.115</v>
      </c>
      <c r="L3423">
        <v>3.7999999999999999E-2</v>
      </c>
      <c r="M3423">
        <v>0.77700000000000002</v>
      </c>
      <c r="N3423">
        <v>0.73199999999999998</v>
      </c>
    </row>
    <row r="3424" spans="1:14" x14ac:dyDescent="0.25">
      <c r="A3424" t="s">
        <v>1600</v>
      </c>
      <c r="B3424" t="s">
        <v>1807</v>
      </c>
      <c r="C3424" t="str">
        <f t="shared" si="212"/>
        <v>21</v>
      </c>
      <c r="D3424" t="str">
        <f t="shared" si="213"/>
        <v>207</v>
      </c>
      <c r="E3424" t="str">
        <f t="shared" si="214"/>
        <v>21207</v>
      </c>
      <c r="F3424" t="str">
        <f t="shared" si="215"/>
        <v>Zacapoaxtla</v>
      </c>
      <c r="G3424" t="s">
        <v>19</v>
      </c>
      <c r="H3424">
        <v>1950</v>
      </c>
      <c r="I3424">
        <v>4425</v>
      </c>
      <c r="J3424">
        <v>317.32</v>
      </c>
      <c r="K3424">
        <v>165.613</v>
      </c>
      <c r="L3424">
        <v>5.1150000000000002</v>
      </c>
      <c r="M3424">
        <v>201.68700000000001</v>
      </c>
      <c r="N3424">
        <v>773.95100000000002</v>
      </c>
    </row>
    <row r="3425" spans="1:14" hidden="1" x14ac:dyDescent="0.25">
      <c r="A3425" t="s">
        <v>1600</v>
      </c>
      <c r="B3425" t="s">
        <v>1807</v>
      </c>
      <c r="C3425" t="str">
        <f t="shared" si="212"/>
        <v>21</v>
      </c>
      <c r="D3425" t="str">
        <f t="shared" si="213"/>
        <v>207</v>
      </c>
      <c r="E3425" t="str">
        <f t="shared" si="214"/>
        <v>21207</v>
      </c>
      <c r="F3425" t="str">
        <f t="shared" si="215"/>
        <v>Zacapoaxtla</v>
      </c>
      <c r="G3425" t="s">
        <v>16</v>
      </c>
      <c r="H3425">
        <v>262</v>
      </c>
      <c r="I3425">
        <v>627</v>
      </c>
      <c r="J3425">
        <v>44.344000000000001</v>
      </c>
      <c r="K3425">
        <v>19.997</v>
      </c>
      <c r="L3425">
        <v>0.435</v>
      </c>
      <c r="M3425">
        <v>22.228000000000002</v>
      </c>
      <c r="N3425">
        <v>43.851999999999997</v>
      </c>
    </row>
    <row r="3426" spans="1:14" x14ac:dyDescent="0.25">
      <c r="A3426" t="s">
        <v>1600</v>
      </c>
      <c r="B3426" t="s">
        <v>1808</v>
      </c>
      <c r="C3426" t="str">
        <f t="shared" si="212"/>
        <v>21</v>
      </c>
      <c r="D3426" t="str">
        <f t="shared" si="213"/>
        <v>208</v>
      </c>
      <c r="E3426" t="str">
        <f t="shared" si="214"/>
        <v>21208</v>
      </c>
      <c r="F3426" t="str">
        <f t="shared" si="215"/>
        <v>Zacatlán</v>
      </c>
      <c r="G3426" t="s">
        <v>19</v>
      </c>
      <c r="H3426">
        <v>3338</v>
      </c>
      <c r="I3426">
        <v>7816</v>
      </c>
      <c r="J3426">
        <v>947.27800000000002</v>
      </c>
      <c r="K3426">
        <v>506.19799999999998</v>
      </c>
      <c r="L3426">
        <v>23.704000000000001</v>
      </c>
      <c r="M3426">
        <v>795.73900000000003</v>
      </c>
      <c r="N3426">
        <v>2102.3850000000002</v>
      </c>
    </row>
    <row r="3427" spans="1:14" hidden="1" x14ac:dyDescent="0.25">
      <c r="A3427" t="s">
        <v>1600</v>
      </c>
      <c r="B3427" t="s">
        <v>1808</v>
      </c>
      <c r="C3427" t="str">
        <f t="shared" si="212"/>
        <v>21</v>
      </c>
      <c r="D3427" t="str">
        <f t="shared" si="213"/>
        <v>208</v>
      </c>
      <c r="E3427" t="str">
        <f t="shared" si="214"/>
        <v>21208</v>
      </c>
      <c r="F3427" t="str">
        <f t="shared" si="215"/>
        <v>Zacatlán</v>
      </c>
      <c r="G3427" t="s">
        <v>16</v>
      </c>
      <c r="H3427">
        <v>491</v>
      </c>
      <c r="I3427">
        <v>1142</v>
      </c>
      <c r="J3427">
        <v>159.566</v>
      </c>
      <c r="K3427">
        <v>71.186999999999998</v>
      </c>
      <c r="L3427">
        <v>2.032</v>
      </c>
      <c r="M3427">
        <v>87.822999999999993</v>
      </c>
      <c r="N3427">
        <v>166.18600000000001</v>
      </c>
    </row>
    <row r="3428" spans="1:14" x14ac:dyDescent="0.25">
      <c r="A3428" t="s">
        <v>1600</v>
      </c>
      <c r="B3428" t="s">
        <v>1809</v>
      </c>
      <c r="C3428" t="str">
        <f t="shared" si="212"/>
        <v>21</v>
      </c>
      <c r="D3428" t="str">
        <f t="shared" si="213"/>
        <v>209</v>
      </c>
      <c r="E3428" t="str">
        <f t="shared" si="214"/>
        <v>21209</v>
      </c>
      <c r="F3428" t="str">
        <f t="shared" si="215"/>
        <v>Zapotitlán</v>
      </c>
      <c r="G3428" t="s">
        <v>19</v>
      </c>
      <c r="H3428">
        <v>323</v>
      </c>
      <c r="I3428">
        <v>616</v>
      </c>
      <c r="J3428">
        <v>29.158000000000001</v>
      </c>
      <c r="K3428">
        <v>14.555999999999999</v>
      </c>
      <c r="L3428">
        <v>5.8000000000000003E-2</v>
      </c>
      <c r="M3428">
        <v>23.734999999999999</v>
      </c>
      <c r="N3428">
        <v>63.01</v>
      </c>
    </row>
    <row r="3429" spans="1:14" hidden="1" x14ac:dyDescent="0.25">
      <c r="A3429" t="s">
        <v>1600</v>
      </c>
      <c r="B3429" t="s">
        <v>1809</v>
      </c>
      <c r="C3429" t="str">
        <f t="shared" si="212"/>
        <v>21</v>
      </c>
      <c r="D3429" t="str">
        <f t="shared" si="213"/>
        <v>209</v>
      </c>
      <c r="E3429" t="str">
        <f t="shared" si="214"/>
        <v>21209</v>
      </c>
      <c r="F3429" t="str">
        <f t="shared" si="215"/>
        <v>Zapotitlán</v>
      </c>
      <c r="G3429" t="s">
        <v>16</v>
      </c>
      <c r="H3429">
        <v>49</v>
      </c>
      <c r="I3429">
        <v>115</v>
      </c>
      <c r="J3429">
        <v>8.5150000000000006</v>
      </c>
      <c r="K3429">
        <v>3.7519999999999998</v>
      </c>
      <c r="L3429">
        <v>0</v>
      </c>
      <c r="M3429">
        <v>3.04</v>
      </c>
      <c r="N3429">
        <v>8.5120000000000005</v>
      </c>
    </row>
    <row r="3430" spans="1:14" x14ac:dyDescent="0.25">
      <c r="A3430" t="s">
        <v>1600</v>
      </c>
      <c r="B3430" t="s">
        <v>1810</v>
      </c>
      <c r="C3430" t="str">
        <f t="shared" si="212"/>
        <v>21</v>
      </c>
      <c r="D3430" t="str">
        <f t="shared" si="213"/>
        <v>210</v>
      </c>
      <c r="E3430" t="str">
        <f t="shared" si="214"/>
        <v>21210</v>
      </c>
      <c r="F3430" t="str">
        <f t="shared" si="215"/>
        <v>Zapotitlán de Méndez</v>
      </c>
      <c r="G3430" t="s">
        <v>19</v>
      </c>
      <c r="H3430">
        <v>160</v>
      </c>
      <c r="I3430">
        <v>310</v>
      </c>
      <c r="J3430">
        <v>20.024999999999999</v>
      </c>
      <c r="K3430">
        <v>10.752000000000001</v>
      </c>
      <c r="L3430">
        <v>0.41099999999999998</v>
      </c>
      <c r="M3430">
        <v>21.289000000000001</v>
      </c>
      <c r="N3430">
        <v>28.710999999999999</v>
      </c>
    </row>
    <row r="3431" spans="1:14" hidden="1" x14ac:dyDescent="0.25">
      <c r="A3431" t="s">
        <v>1600</v>
      </c>
      <c r="B3431" t="s">
        <v>1810</v>
      </c>
      <c r="C3431" t="str">
        <f t="shared" si="212"/>
        <v>21</v>
      </c>
      <c r="D3431" t="str">
        <f t="shared" si="213"/>
        <v>210</v>
      </c>
      <c r="E3431" t="str">
        <f t="shared" si="214"/>
        <v>21210</v>
      </c>
      <c r="F3431" t="str">
        <f t="shared" si="215"/>
        <v>Zapotitlán de Méndez</v>
      </c>
      <c r="G3431" t="s">
        <v>16</v>
      </c>
      <c r="H3431">
        <v>22</v>
      </c>
      <c r="I3431">
        <v>52</v>
      </c>
      <c r="J3431">
        <v>6.6269999999999998</v>
      </c>
      <c r="K3431">
        <v>2.7909999999999999</v>
      </c>
      <c r="L3431">
        <v>0.4</v>
      </c>
      <c r="M3431">
        <v>3.3860000000000001</v>
      </c>
      <c r="N3431">
        <v>6.4180000000000001</v>
      </c>
    </row>
    <row r="3432" spans="1:14" x14ac:dyDescent="0.25">
      <c r="A3432" t="s">
        <v>1600</v>
      </c>
      <c r="B3432" t="s">
        <v>1811</v>
      </c>
      <c r="C3432" t="str">
        <f t="shared" si="212"/>
        <v>21</v>
      </c>
      <c r="D3432" t="str">
        <f t="shared" si="213"/>
        <v>211</v>
      </c>
      <c r="E3432" t="str">
        <f t="shared" si="214"/>
        <v>21211</v>
      </c>
      <c r="F3432" t="str">
        <f t="shared" si="215"/>
        <v>Zaragoza</v>
      </c>
      <c r="G3432" t="s">
        <v>19</v>
      </c>
      <c r="H3432">
        <v>916</v>
      </c>
      <c r="I3432">
        <v>1594</v>
      </c>
      <c r="J3432">
        <v>130.89400000000001</v>
      </c>
      <c r="K3432">
        <v>78.162000000000006</v>
      </c>
      <c r="L3432">
        <v>1.69</v>
      </c>
      <c r="M3432">
        <v>95.573999999999998</v>
      </c>
      <c r="N3432">
        <v>239.994</v>
      </c>
    </row>
    <row r="3433" spans="1:14" hidden="1" x14ac:dyDescent="0.25">
      <c r="A3433" t="s">
        <v>1600</v>
      </c>
      <c r="B3433" t="s">
        <v>1811</v>
      </c>
      <c r="C3433" t="str">
        <f t="shared" si="212"/>
        <v>21</v>
      </c>
      <c r="D3433" t="str">
        <f t="shared" si="213"/>
        <v>211</v>
      </c>
      <c r="E3433" t="str">
        <f t="shared" si="214"/>
        <v>21211</v>
      </c>
      <c r="F3433" t="str">
        <f t="shared" si="215"/>
        <v>Zaragoza</v>
      </c>
      <c r="G3433" t="s">
        <v>16</v>
      </c>
      <c r="H3433">
        <v>108</v>
      </c>
      <c r="I3433">
        <v>273</v>
      </c>
      <c r="J3433">
        <v>36.537999999999997</v>
      </c>
      <c r="K3433">
        <v>17.669</v>
      </c>
      <c r="L3433">
        <v>0.32100000000000001</v>
      </c>
      <c r="M3433">
        <v>14.724</v>
      </c>
      <c r="N3433">
        <v>36.96</v>
      </c>
    </row>
    <row r="3434" spans="1:14" x14ac:dyDescent="0.25">
      <c r="A3434" t="s">
        <v>1600</v>
      </c>
      <c r="B3434" t="s">
        <v>1812</v>
      </c>
      <c r="C3434" t="str">
        <f t="shared" si="212"/>
        <v>21</v>
      </c>
      <c r="D3434" t="str">
        <f t="shared" si="213"/>
        <v>212</v>
      </c>
      <c r="E3434" t="str">
        <f t="shared" si="214"/>
        <v>21212</v>
      </c>
      <c r="F3434" t="str">
        <f t="shared" si="215"/>
        <v>Zautla</v>
      </c>
      <c r="G3434" t="s">
        <v>19</v>
      </c>
      <c r="H3434">
        <v>1083</v>
      </c>
      <c r="I3434">
        <v>2227</v>
      </c>
      <c r="J3434">
        <v>71.941000000000003</v>
      </c>
      <c r="K3434">
        <v>35.018999999999998</v>
      </c>
      <c r="L3434">
        <v>5.056</v>
      </c>
      <c r="M3434">
        <v>55.965000000000003</v>
      </c>
      <c r="N3434">
        <v>92.412999999999997</v>
      </c>
    </row>
    <row r="3435" spans="1:14" hidden="1" x14ac:dyDescent="0.25">
      <c r="A3435" t="s">
        <v>1600</v>
      </c>
      <c r="B3435" t="s">
        <v>1812</v>
      </c>
      <c r="C3435" t="str">
        <f t="shared" si="212"/>
        <v>21</v>
      </c>
      <c r="D3435" t="str">
        <f t="shared" si="213"/>
        <v>212</v>
      </c>
      <c r="E3435" t="str">
        <f t="shared" si="214"/>
        <v>21212</v>
      </c>
      <c r="F3435" t="str">
        <f t="shared" si="215"/>
        <v>Zautla</v>
      </c>
      <c r="G3435" t="s">
        <v>16</v>
      </c>
      <c r="H3435">
        <v>702</v>
      </c>
      <c r="I3435">
        <v>1413</v>
      </c>
      <c r="J3435">
        <v>34.972999999999999</v>
      </c>
      <c r="K3435">
        <v>15.27</v>
      </c>
      <c r="L3435">
        <v>0.18</v>
      </c>
      <c r="M3435">
        <v>9.2720000000000002</v>
      </c>
      <c r="N3435">
        <v>34.173000000000002</v>
      </c>
    </row>
    <row r="3436" spans="1:14" x14ac:dyDescent="0.25">
      <c r="A3436" t="s">
        <v>1600</v>
      </c>
      <c r="B3436" t="s">
        <v>1813</v>
      </c>
      <c r="C3436" t="str">
        <f t="shared" si="212"/>
        <v>21</v>
      </c>
      <c r="D3436" t="str">
        <f t="shared" si="213"/>
        <v>213</v>
      </c>
      <c r="E3436" t="str">
        <f t="shared" si="214"/>
        <v>21213</v>
      </c>
      <c r="F3436" t="str">
        <f t="shared" si="215"/>
        <v>Zihuateutla</v>
      </c>
      <c r="G3436" t="s">
        <v>19</v>
      </c>
      <c r="H3436">
        <v>128</v>
      </c>
      <c r="I3436">
        <v>294</v>
      </c>
      <c r="J3436">
        <v>8.9480000000000004</v>
      </c>
      <c r="K3436">
        <v>4.5590000000000002</v>
      </c>
      <c r="L3436">
        <v>0.152</v>
      </c>
      <c r="M3436">
        <v>12.182</v>
      </c>
      <c r="N3436">
        <v>15.991</v>
      </c>
    </row>
    <row r="3437" spans="1:14" hidden="1" x14ac:dyDescent="0.25">
      <c r="A3437" t="s">
        <v>1600</v>
      </c>
      <c r="B3437" t="s">
        <v>1813</v>
      </c>
      <c r="C3437" t="str">
        <f t="shared" si="212"/>
        <v>21</v>
      </c>
      <c r="D3437" t="str">
        <f t="shared" si="213"/>
        <v>213</v>
      </c>
      <c r="E3437" t="str">
        <f t="shared" si="214"/>
        <v>21213</v>
      </c>
      <c r="F3437" t="str">
        <f t="shared" si="215"/>
        <v>Zihuateutla</v>
      </c>
      <c r="G3437" t="s">
        <v>16</v>
      </c>
      <c r="H3437">
        <v>25</v>
      </c>
      <c r="I3437">
        <v>49</v>
      </c>
      <c r="J3437">
        <v>2.6469999999999998</v>
      </c>
      <c r="K3437">
        <v>0.99399999999999999</v>
      </c>
      <c r="L3437">
        <v>5.0000000000000001E-3</v>
      </c>
      <c r="M3437">
        <v>1.474</v>
      </c>
      <c r="N3437">
        <v>2.589</v>
      </c>
    </row>
    <row r="3438" spans="1:14" x14ac:dyDescent="0.25">
      <c r="A3438" t="s">
        <v>1600</v>
      </c>
      <c r="B3438" t="s">
        <v>1814</v>
      </c>
      <c r="C3438" t="str">
        <f t="shared" si="212"/>
        <v>21</v>
      </c>
      <c r="D3438" t="str">
        <f t="shared" si="213"/>
        <v>214</v>
      </c>
      <c r="E3438" t="str">
        <f t="shared" si="214"/>
        <v>21214</v>
      </c>
      <c r="F3438" t="str">
        <f t="shared" si="215"/>
        <v>Zinacatepec</v>
      </c>
      <c r="G3438" t="s">
        <v>19</v>
      </c>
      <c r="H3438">
        <v>1047</v>
      </c>
      <c r="I3438">
        <v>2086</v>
      </c>
      <c r="J3438">
        <v>105.227</v>
      </c>
      <c r="K3438">
        <v>64.861999999999995</v>
      </c>
      <c r="L3438">
        <v>1.329</v>
      </c>
      <c r="M3438">
        <v>56.911999999999999</v>
      </c>
      <c r="N3438">
        <v>146.67500000000001</v>
      </c>
    </row>
    <row r="3439" spans="1:14" hidden="1" x14ac:dyDescent="0.25">
      <c r="A3439" t="s">
        <v>1600</v>
      </c>
      <c r="B3439" t="s">
        <v>1814</v>
      </c>
      <c r="C3439" t="str">
        <f t="shared" si="212"/>
        <v>21</v>
      </c>
      <c r="D3439" t="str">
        <f t="shared" si="213"/>
        <v>214</v>
      </c>
      <c r="E3439" t="str">
        <f t="shared" si="214"/>
        <v>21214</v>
      </c>
      <c r="F3439" t="str">
        <f t="shared" si="215"/>
        <v>Zinacatepec</v>
      </c>
      <c r="G3439" t="s">
        <v>16</v>
      </c>
      <c r="H3439">
        <v>248</v>
      </c>
      <c r="I3439">
        <v>647</v>
      </c>
      <c r="J3439">
        <v>44.064999999999998</v>
      </c>
      <c r="K3439">
        <v>24.606000000000002</v>
      </c>
      <c r="L3439">
        <v>0.36899999999999999</v>
      </c>
      <c r="M3439">
        <v>12.545</v>
      </c>
      <c r="N3439">
        <v>43.716000000000001</v>
      </c>
    </row>
    <row r="3440" spans="1:14" x14ac:dyDescent="0.25">
      <c r="A3440" t="s">
        <v>1600</v>
      </c>
      <c r="B3440" t="s">
        <v>1815</v>
      </c>
      <c r="C3440" t="str">
        <f t="shared" si="212"/>
        <v>21</v>
      </c>
      <c r="D3440" t="str">
        <f t="shared" si="213"/>
        <v>215</v>
      </c>
      <c r="E3440" t="str">
        <f t="shared" si="214"/>
        <v>21215</v>
      </c>
      <c r="F3440" t="str">
        <f t="shared" si="215"/>
        <v>Zongozotla</v>
      </c>
      <c r="G3440" t="s">
        <v>19</v>
      </c>
      <c r="H3440">
        <v>160</v>
      </c>
      <c r="I3440">
        <v>345</v>
      </c>
      <c r="J3440">
        <v>26.140999999999998</v>
      </c>
      <c r="K3440">
        <v>17.792999999999999</v>
      </c>
      <c r="L3440">
        <v>0.27400000000000002</v>
      </c>
      <c r="M3440">
        <v>17.913</v>
      </c>
      <c r="N3440">
        <v>48.280999999999999</v>
      </c>
    </row>
    <row r="3441" spans="1:14" hidden="1" x14ac:dyDescent="0.25">
      <c r="A3441" t="s">
        <v>1600</v>
      </c>
      <c r="B3441" t="s">
        <v>1815</v>
      </c>
      <c r="C3441" t="str">
        <f t="shared" si="212"/>
        <v>21</v>
      </c>
      <c r="D3441" t="str">
        <f t="shared" si="213"/>
        <v>215</v>
      </c>
      <c r="E3441" t="str">
        <f t="shared" si="214"/>
        <v>21215</v>
      </c>
      <c r="F3441" t="str">
        <f t="shared" si="215"/>
        <v>Zongozotla</v>
      </c>
      <c r="G3441" t="s">
        <v>16</v>
      </c>
      <c r="H3441">
        <v>38</v>
      </c>
      <c r="I3441">
        <v>84</v>
      </c>
      <c r="J3441">
        <v>5.01</v>
      </c>
      <c r="K3441">
        <v>1.877</v>
      </c>
      <c r="L3441">
        <v>0.1</v>
      </c>
      <c r="M3441">
        <v>3.194</v>
      </c>
      <c r="N3441">
        <v>4.7610000000000001</v>
      </c>
    </row>
    <row r="3442" spans="1:14" x14ac:dyDescent="0.25">
      <c r="A3442" t="s">
        <v>1600</v>
      </c>
      <c r="B3442" t="s">
        <v>1816</v>
      </c>
      <c r="C3442" t="str">
        <f t="shared" si="212"/>
        <v>21</v>
      </c>
      <c r="D3442" t="str">
        <f t="shared" si="213"/>
        <v>216</v>
      </c>
      <c r="E3442" t="str">
        <f t="shared" si="214"/>
        <v>21216</v>
      </c>
      <c r="F3442" t="str">
        <f t="shared" si="215"/>
        <v>Zoquiapan</v>
      </c>
      <c r="G3442" t="s">
        <v>19</v>
      </c>
      <c r="H3442">
        <v>61</v>
      </c>
      <c r="I3442">
        <v>127</v>
      </c>
      <c r="J3442">
        <v>3.4750000000000001</v>
      </c>
      <c r="K3442">
        <v>1.954</v>
      </c>
      <c r="L3442">
        <v>0.314</v>
      </c>
      <c r="M3442">
        <v>3.516</v>
      </c>
      <c r="N3442">
        <v>6.3780000000000001</v>
      </c>
    </row>
    <row r="3443" spans="1:14" hidden="1" x14ac:dyDescent="0.25">
      <c r="A3443" t="s">
        <v>1600</v>
      </c>
      <c r="B3443" t="s">
        <v>1816</v>
      </c>
      <c r="C3443" t="str">
        <f t="shared" si="212"/>
        <v>21</v>
      </c>
      <c r="D3443" t="str">
        <f t="shared" si="213"/>
        <v>216</v>
      </c>
      <c r="E3443" t="str">
        <f t="shared" si="214"/>
        <v>21216</v>
      </c>
      <c r="F3443" t="str">
        <f t="shared" si="215"/>
        <v>Zoquiapan</v>
      </c>
      <c r="G3443" t="s">
        <v>16</v>
      </c>
      <c r="H3443">
        <v>9</v>
      </c>
      <c r="I3443">
        <v>23</v>
      </c>
      <c r="J3443">
        <v>1.143</v>
      </c>
      <c r="K3443">
        <v>0.27</v>
      </c>
      <c r="L3443">
        <v>0.17699999999999999</v>
      </c>
      <c r="M3443">
        <v>0.42799999999999999</v>
      </c>
      <c r="N3443">
        <v>1.109</v>
      </c>
    </row>
    <row r="3444" spans="1:14" x14ac:dyDescent="0.25">
      <c r="A3444" t="s">
        <v>1600</v>
      </c>
      <c r="B3444" t="s">
        <v>1817</v>
      </c>
      <c r="C3444" t="str">
        <f t="shared" si="212"/>
        <v>21</v>
      </c>
      <c r="D3444" t="str">
        <f t="shared" si="213"/>
        <v>217</v>
      </c>
      <c r="E3444" t="str">
        <f t="shared" si="214"/>
        <v>21217</v>
      </c>
      <c r="F3444" t="str">
        <f t="shared" si="215"/>
        <v>Zoquitlán</v>
      </c>
      <c r="G3444" t="s">
        <v>19</v>
      </c>
      <c r="H3444">
        <v>546</v>
      </c>
      <c r="I3444">
        <v>916</v>
      </c>
      <c r="J3444">
        <v>29.888999999999999</v>
      </c>
      <c r="K3444">
        <v>20.187999999999999</v>
      </c>
      <c r="L3444">
        <v>0.11799999999999999</v>
      </c>
      <c r="M3444">
        <v>29.721</v>
      </c>
      <c r="N3444">
        <v>62.762</v>
      </c>
    </row>
    <row r="3445" spans="1:14" hidden="1" x14ac:dyDescent="0.25">
      <c r="A3445" t="s">
        <v>1600</v>
      </c>
      <c r="B3445" t="s">
        <v>1817</v>
      </c>
      <c r="C3445" t="str">
        <f t="shared" si="212"/>
        <v>21</v>
      </c>
      <c r="D3445" t="str">
        <f t="shared" si="213"/>
        <v>217</v>
      </c>
      <c r="E3445" t="str">
        <f t="shared" si="214"/>
        <v>21217</v>
      </c>
      <c r="F3445" t="str">
        <f t="shared" si="215"/>
        <v>Zoquitlán</v>
      </c>
      <c r="G3445" t="s">
        <v>16</v>
      </c>
      <c r="H3445">
        <v>56</v>
      </c>
      <c r="I3445">
        <v>99</v>
      </c>
      <c r="J3445">
        <v>3.4049999999999998</v>
      </c>
      <c r="K3445">
        <v>1.484</v>
      </c>
      <c r="L3445">
        <v>7.3999999999999996E-2</v>
      </c>
      <c r="M3445">
        <v>1.4630000000000001</v>
      </c>
      <c r="N3445">
        <v>3.327</v>
      </c>
    </row>
    <row r="3446" spans="1:14" x14ac:dyDescent="0.25">
      <c r="A3446" t="s">
        <v>1818</v>
      </c>
      <c r="B3446" t="s">
        <v>1819</v>
      </c>
      <c r="C3446" t="str">
        <f t="shared" si="212"/>
        <v>22</v>
      </c>
      <c r="D3446" t="str">
        <f t="shared" si="213"/>
        <v>001</v>
      </c>
      <c r="E3446" t="str">
        <f t="shared" si="214"/>
        <v>22001</v>
      </c>
      <c r="F3446" t="str">
        <f t="shared" si="215"/>
        <v>Amealco de Bonfil</v>
      </c>
      <c r="G3446" t="s">
        <v>19</v>
      </c>
      <c r="H3446">
        <v>1079</v>
      </c>
      <c r="I3446">
        <v>3400</v>
      </c>
      <c r="J3446">
        <v>535.63199999999995</v>
      </c>
      <c r="K3446">
        <v>363.565</v>
      </c>
      <c r="L3446">
        <v>2.8090000000000002</v>
      </c>
      <c r="M3446">
        <v>273.892</v>
      </c>
      <c r="N3446">
        <v>868.97900000000004</v>
      </c>
    </row>
    <row r="3447" spans="1:14" hidden="1" x14ac:dyDescent="0.25">
      <c r="A3447" t="s">
        <v>1818</v>
      </c>
      <c r="B3447" t="s">
        <v>1819</v>
      </c>
      <c r="C3447" t="str">
        <f t="shared" si="212"/>
        <v>22</v>
      </c>
      <c r="D3447" t="str">
        <f t="shared" si="213"/>
        <v>001</v>
      </c>
      <c r="E3447" t="str">
        <f t="shared" si="214"/>
        <v>22001</v>
      </c>
      <c r="F3447" t="str">
        <f t="shared" si="215"/>
        <v>Amealco de Bonfil</v>
      </c>
      <c r="G3447" t="s">
        <v>16</v>
      </c>
      <c r="H3447">
        <v>78</v>
      </c>
      <c r="I3447">
        <v>1271</v>
      </c>
      <c r="J3447">
        <v>201.476</v>
      </c>
      <c r="K3447">
        <v>162.22499999999999</v>
      </c>
      <c r="L3447">
        <v>8.5000000000000006E-2</v>
      </c>
      <c r="M3447">
        <v>100.812</v>
      </c>
      <c r="N3447">
        <v>201.71199999999999</v>
      </c>
    </row>
    <row r="3448" spans="1:14" x14ac:dyDescent="0.25">
      <c r="A3448" t="s">
        <v>1818</v>
      </c>
      <c r="B3448" t="s">
        <v>1820</v>
      </c>
      <c r="C3448" t="str">
        <f t="shared" si="212"/>
        <v>22</v>
      </c>
      <c r="D3448" t="str">
        <f t="shared" si="213"/>
        <v>002</v>
      </c>
      <c r="E3448" t="str">
        <f t="shared" si="214"/>
        <v>22002</v>
      </c>
      <c r="F3448" t="str">
        <f t="shared" si="215"/>
        <v>Pinal de Amoles</v>
      </c>
      <c r="G3448" t="s">
        <v>19</v>
      </c>
      <c r="H3448">
        <v>213</v>
      </c>
      <c r="I3448">
        <v>675</v>
      </c>
      <c r="J3448">
        <v>42.841000000000001</v>
      </c>
      <c r="K3448">
        <v>20.143999999999998</v>
      </c>
      <c r="L3448">
        <v>0.72899999999999998</v>
      </c>
      <c r="M3448">
        <v>63.341000000000001</v>
      </c>
      <c r="N3448">
        <v>89.540999999999997</v>
      </c>
    </row>
    <row r="3449" spans="1:14" hidden="1" x14ac:dyDescent="0.25">
      <c r="A3449" t="s">
        <v>1818</v>
      </c>
      <c r="B3449" t="s">
        <v>1820</v>
      </c>
      <c r="C3449" t="str">
        <f t="shared" si="212"/>
        <v>22</v>
      </c>
      <c r="D3449" t="str">
        <f t="shared" si="213"/>
        <v>002</v>
      </c>
      <c r="E3449" t="str">
        <f t="shared" si="214"/>
        <v>22002</v>
      </c>
      <c r="F3449" t="str">
        <f t="shared" si="215"/>
        <v>Pinal de Amoles</v>
      </c>
      <c r="G3449" t="s">
        <v>16</v>
      </c>
      <c r="H3449">
        <v>21</v>
      </c>
      <c r="I3449">
        <v>47</v>
      </c>
      <c r="J3449">
        <v>5.2149999999999999</v>
      </c>
      <c r="K3449">
        <v>2.097</v>
      </c>
      <c r="L3449">
        <v>0.13400000000000001</v>
      </c>
      <c r="M3449">
        <v>2.9849999999999999</v>
      </c>
      <c r="N3449">
        <v>5.0030000000000001</v>
      </c>
    </row>
    <row r="3450" spans="1:14" x14ac:dyDescent="0.25">
      <c r="A3450" t="s">
        <v>1818</v>
      </c>
      <c r="B3450" t="s">
        <v>1821</v>
      </c>
      <c r="C3450" t="str">
        <f t="shared" si="212"/>
        <v>22</v>
      </c>
      <c r="D3450" t="str">
        <f t="shared" si="213"/>
        <v>003</v>
      </c>
      <c r="E3450" t="str">
        <f t="shared" si="214"/>
        <v>22003</v>
      </c>
      <c r="F3450" t="str">
        <f t="shared" si="215"/>
        <v>Arroyo Seco</v>
      </c>
      <c r="G3450" t="s">
        <v>19</v>
      </c>
      <c r="H3450">
        <v>122</v>
      </c>
      <c r="I3450">
        <v>225</v>
      </c>
      <c r="J3450">
        <v>21.076000000000001</v>
      </c>
      <c r="K3450">
        <v>11.061999999999999</v>
      </c>
      <c r="L3450">
        <v>1.395</v>
      </c>
      <c r="M3450">
        <v>24.638000000000002</v>
      </c>
      <c r="N3450">
        <v>36.768999999999998</v>
      </c>
    </row>
    <row r="3451" spans="1:14" hidden="1" x14ac:dyDescent="0.25">
      <c r="A3451" t="s">
        <v>1818</v>
      </c>
      <c r="B3451" t="s">
        <v>1821</v>
      </c>
      <c r="C3451" t="str">
        <f t="shared" si="212"/>
        <v>22</v>
      </c>
      <c r="D3451" t="str">
        <f t="shared" si="213"/>
        <v>003</v>
      </c>
      <c r="E3451" t="str">
        <f t="shared" si="214"/>
        <v>22003</v>
      </c>
      <c r="F3451" t="str">
        <f t="shared" si="215"/>
        <v>Arroyo Seco</v>
      </c>
      <c r="G3451" t="s">
        <v>16</v>
      </c>
      <c r="H3451">
        <v>15</v>
      </c>
      <c r="I3451">
        <v>26</v>
      </c>
      <c r="J3451">
        <v>3.766</v>
      </c>
      <c r="K3451">
        <v>1.089</v>
      </c>
      <c r="L3451">
        <v>0.254</v>
      </c>
      <c r="M3451">
        <v>2.6259999999999999</v>
      </c>
      <c r="N3451">
        <v>3.7610000000000001</v>
      </c>
    </row>
    <row r="3452" spans="1:14" x14ac:dyDescent="0.25">
      <c r="A3452" t="s">
        <v>1818</v>
      </c>
      <c r="B3452" t="s">
        <v>1822</v>
      </c>
      <c r="C3452" t="str">
        <f t="shared" si="212"/>
        <v>22</v>
      </c>
      <c r="D3452" t="str">
        <f t="shared" si="213"/>
        <v>004</v>
      </c>
      <c r="E3452" t="str">
        <f t="shared" si="214"/>
        <v>22004</v>
      </c>
      <c r="F3452" t="str">
        <f t="shared" si="215"/>
        <v>Cadereyta de Montes</v>
      </c>
      <c r="G3452" t="s">
        <v>19</v>
      </c>
      <c r="H3452">
        <v>1479</v>
      </c>
      <c r="I3452">
        <v>5154</v>
      </c>
      <c r="J3452">
        <v>1126.7750000000001</v>
      </c>
      <c r="K3452">
        <v>625.505</v>
      </c>
      <c r="L3452">
        <v>14.661</v>
      </c>
      <c r="M3452">
        <v>1367.662</v>
      </c>
      <c r="N3452">
        <v>1622.04</v>
      </c>
    </row>
    <row r="3453" spans="1:14" hidden="1" x14ac:dyDescent="0.25">
      <c r="A3453" t="s">
        <v>1818</v>
      </c>
      <c r="B3453" t="s">
        <v>1822</v>
      </c>
      <c r="C3453" t="str">
        <f t="shared" si="212"/>
        <v>22</v>
      </c>
      <c r="D3453" t="str">
        <f t="shared" si="213"/>
        <v>004</v>
      </c>
      <c r="E3453" t="str">
        <f t="shared" si="214"/>
        <v>22004</v>
      </c>
      <c r="F3453" t="str">
        <f t="shared" si="215"/>
        <v>Cadereyta de Montes</v>
      </c>
      <c r="G3453" t="s">
        <v>16</v>
      </c>
      <c r="H3453">
        <v>193</v>
      </c>
      <c r="I3453">
        <v>923</v>
      </c>
      <c r="J3453">
        <v>180.172</v>
      </c>
      <c r="K3453">
        <v>92.697999999999993</v>
      </c>
      <c r="L3453">
        <v>1.48</v>
      </c>
      <c r="M3453">
        <v>569.697</v>
      </c>
      <c r="N3453">
        <v>178.51</v>
      </c>
    </row>
    <row r="3454" spans="1:14" x14ac:dyDescent="0.25">
      <c r="A3454" t="s">
        <v>1818</v>
      </c>
      <c r="B3454" t="s">
        <v>1823</v>
      </c>
      <c r="C3454" t="str">
        <f t="shared" si="212"/>
        <v>22</v>
      </c>
      <c r="D3454" t="str">
        <f t="shared" si="213"/>
        <v>005</v>
      </c>
      <c r="E3454" t="str">
        <f t="shared" si="214"/>
        <v>22005</v>
      </c>
      <c r="F3454" t="str">
        <f t="shared" si="215"/>
        <v>Colón</v>
      </c>
      <c r="G3454" t="s">
        <v>19</v>
      </c>
      <c r="H3454">
        <v>665</v>
      </c>
      <c r="I3454">
        <v>5671</v>
      </c>
      <c r="J3454">
        <v>4080.431</v>
      </c>
      <c r="K3454">
        <v>1870.7360000000001</v>
      </c>
      <c r="L3454">
        <v>83.9</v>
      </c>
      <c r="M3454">
        <v>2178.2579999999998</v>
      </c>
      <c r="N3454">
        <v>15705.944</v>
      </c>
    </row>
    <row r="3455" spans="1:14" hidden="1" x14ac:dyDescent="0.25">
      <c r="A3455" t="s">
        <v>1818</v>
      </c>
      <c r="B3455" t="s">
        <v>1823</v>
      </c>
      <c r="C3455" t="str">
        <f t="shared" si="212"/>
        <v>22</v>
      </c>
      <c r="D3455" t="str">
        <f t="shared" si="213"/>
        <v>005</v>
      </c>
      <c r="E3455" t="str">
        <f t="shared" si="214"/>
        <v>22005</v>
      </c>
      <c r="F3455" t="str">
        <f t="shared" si="215"/>
        <v>Colón</v>
      </c>
      <c r="G3455" t="s">
        <v>16</v>
      </c>
      <c r="H3455">
        <v>68</v>
      </c>
      <c r="I3455">
        <v>3647</v>
      </c>
      <c r="J3455">
        <v>3050.7829999999999</v>
      </c>
      <c r="K3455">
        <v>1194.99</v>
      </c>
      <c r="L3455">
        <v>57.186</v>
      </c>
      <c r="M3455">
        <v>1777.643</v>
      </c>
      <c r="N3455">
        <v>3056.1460000000002</v>
      </c>
    </row>
    <row r="3456" spans="1:14" x14ac:dyDescent="0.25">
      <c r="A3456" t="s">
        <v>1818</v>
      </c>
      <c r="B3456" t="s">
        <v>1824</v>
      </c>
      <c r="C3456" t="str">
        <f t="shared" si="212"/>
        <v>22</v>
      </c>
      <c r="D3456" t="str">
        <f t="shared" si="213"/>
        <v>006</v>
      </c>
      <c r="E3456" t="str">
        <f t="shared" si="214"/>
        <v>22006</v>
      </c>
      <c r="F3456" t="str">
        <f t="shared" si="215"/>
        <v>Corregidora</v>
      </c>
      <c r="G3456" t="s">
        <v>19</v>
      </c>
      <c r="H3456">
        <v>4572</v>
      </c>
      <c r="I3456">
        <v>27487</v>
      </c>
      <c r="J3456">
        <v>20947.958999999999</v>
      </c>
      <c r="K3456">
        <v>7908.9110000000001</v>
      </c>
      <c r="L3456">
        <v>336.80900000000003</v>
      </c>
      <c r="M3456">
        <v>6206.3770000000004</v>
      </c>
      <c r="N3456">
        <v>27009.817999999999</v>
      </c>
    </row>
    <row r="3457" spans="1:14" hidden="1" x14ac:dyDescent="0.25">
      <c r="A3457" t="s">
        <v>1818</v>
      </c>
      <c r="B3457" t="s">
        <v>1824</v>
      </c>
      <c r="C3457" t="str">
        <f t="shared" si="212"/>
        <v>22</v>
      </c>
      <c r="D3457" t="str">
        <f t="shared" si="213"/>
        <v>006</v>
      </c>
      <c r="E3457" t="str">
        <f t="shared" si="214"/>
        <v>22006</v>
      </c>
      <c r="F3457" t="str">
        <f t="shared" si="215"/>
        <v>Corregidora</v>
      </c>
      <c r="G3457" t="s">
        <v>16</v>
      </c>
      <c r="H3457">
        <v>485</v>
      </c>
      <c r="I3457">
        <v>9981</v>
      </c>
      <c r="J3457">
        <v>14863.897999999999</v>
      </c>
      <c r="K3457">
        <v>4131.9679999999998</v>
      </c>
      <c r="L3457">
        <v>326.97399999999999</v>
      </c>
      <c r="M3457">
        <v>3671.5509999999999</v>
      </c>
      <c r="N3457">
        <v>14833.391</v>
      </c>
    </row>
    <row r="3458" spans="1:14" x14ac:dyDescent="0.25">
      <c r="A3458" t="s">
        <v>1818</v>
      </c>
      <c r="B3458" t="s">
        <v>1825</v>
      </c>
      <c r="C3458" t="str">
        <f t="shared" si="212"/>
        <v>22</v>
      </c>
      <c r="D3458" t="str">
        <f t="shared" si="213"/>
        <v>007</v>
      </c>
      <c r="E3458" t="str">
        <f t="shared" si="214"/>
        <v>22007</v>
      </c>
      <c r="F3458" t="str">
        <f t="shared" si="215"/>
        <v>Ezequiel Montes</v>
      </c>
      <c r="G3458" t="s">
        <v>19</v>
      </c>
      <c r="H3458">
        <v>2147</v>
      </c>
      <c r="I3458">
        <v>6441</v>
      </c>
      <c r="J3458">
        <v>1991.569</v>
      </c>
      <c r="K3458">
        <v>941.58100000000002</v>
      </c>
      <c r="L3458">
        <v>31.635000000000002</v>
      </c>
      <c r="M3458">
        <v>1339.07</v>
      </c>
      <c r="N3458">
        <v>2778.3220000000001</v>
      </c>
    </row>
    <row r="3459" spans="1:14" hidden="1" x14ac:dyDescent="0.25">
      <c r="A3459" t="s">
        <v>1818</v>
      </c>
      <c r="B3459" t="s">
        <v>1825</v>
      </c>
      <c r="C3459" t="str">
        <f t="shared" ref="C3459:C3522" si="216">MID(A3459,1,2)</f>
        <v>22</v>
      </c>
      <c r="D3459" t="str">
        <f t="shared" ref="D3459:D3522" si="217">MID(B3459,1,3)</f>
        <v>007</v>
      </c>
      <c r="E3459" t="str">
        <f t="shared" ref="E3459:E3522" si="218">CONCATENATE(C3459,D3459)</f>
        <v>22007</v>
      </c>
      <c r="F3459" t="str">
        <f t="shared" ref="F3459:F3522" si="219">MID(B3459,5,40)</f>
        <v>Ezequiel Montes</v>
      </c>
      <c r="G3459" t="s">
        <v>16</v>
      </c>
      <c r="H3459">
        <v>302</v>
      </c>
      <c r="I3459">
        <v>2087</v>
      </c>
      <c r="J3459">
        <v>1380.1369999999999</v>
      </c>
      <c r="K3459">
        <v>549.35900000000004</v>
      </c>
      <c r="L3459">
        <v>20.187999999999999</v>
      </c>
      <c r="M3459">
        <v>767.18100000000004</v>
      </c>
      <c r="N3459">
        <v>1308.865</v>
      </c>
    </row>
    <row r="3460" spans="1:14" x14ac:dyDescent="0.25">
      <c r="A3460" t="s">
        <v>1818</v>
      </c>
      <c r="B3460" t="s">
        <v>1826</v>
      </c>
      <c r="C3460" t="str">
        <f t="shared" si="216"/>
        <v>22</v>
      </c>
      <c r="D3460" t="str">
        <f t="shared" si="217"/>
        <v>008</v>
      </c>
      <c r="E3460" t="str">
        <f t="shared" si="218"/>
        <v>22008</v>
      </c>
      <c r="F3460" t="str">
        <f t="shared" si="219"/>
        <v>Huimilpan</v>
      </c>
      <c r="G3460" t="s">
        <v>19</v>
      </c>
      <c r="H3460">
        <v>390</v>
      </c>
      <c r="I3460">
        <v>839</v>
      </c>
      <c r="J3460">
        <v>257.21699999999998</v>
      </c>
      <c r="K3460">
        <v>69.299000000000007</v>
      </c>
      <c r="L3460">
        <v>5.91</v>
      </c>
      <c r="M3460">
        <v>188.749</v>
      </c>
      <c r="N3460">
        <v>302.29599999999999</v>
      </c>
    </row>
    <row r="3461" spans="1:14" hidden="1" x14ac:dyDescent="0.25">
      <c r="A3461" t="s">
        <v>1818</v>
      </c>
      <c r="B3461" t="s">
        <v>1826</v>
      </c>
      <c r="C3461" t="str">
        <f t="shared" si="216"/>
        <v>22</v>
      </c>
      <c r="D3461" t="str">
        <f t="shared" si="217"/>
        <v>008</v>
      </c>
      <c r="E3461" t="str">
        <f t="shared" si="218"/>
        <v>22008</v>
      </c>
      <c r="F3461" t="str">
        <f t="shared" si="219"/>
        <v>Huimilpan</v>
      </c>
      <c r="G3461" t="s">
        <v>16</v>
      </c>
      <c r="H3461">
        <v>18</v>
      </c>
      <c r="I3461">
        <v>76</v>
      </c>
      <c r="J3461">
        <v>125.03</v>
      </c>
      <c r="K3461">
        <v>13.973000000000001</v>
      </c>
      <c r="L3461">
        <v>3.7330000000000001</v>
      </c>
      <c r="M3461">
        <v>77.680000000000007</v>
      </c>
      <c r="N3461">
        <v>125.337</v>
      </c>
    </row>
    <row r="3462" spans="1:14" x14ac:dyDescent="0.25">
      <c r="A3462" t="s">
        <v>1818</v>
      </c>
      <c r="B3462" t="s">
        <v>1827</v>
      </c>
      <c r="C3462" t="str">
        <f t="shared" si="216"/>
        <v>22</v>
      </c>
      <c r="D3462" t="str">
        <f t="shared" si="217"/>
        <v>009</v>
      </c>
      <c r="E3462" t="str">
        <f t="shared" si="218"/>
        <v>22009</v>
      </c>
      <c r="F3462" t="str">
        <f t="shared" si="219"/>
        <v>Jalpan de Serra</v>
      </c>
      <c r="G3462" t="s">
        <v>19</v>
      </c>
      <c r="H3462">
        <v>927</v>
      </c>
      <c r="I3462">
        <v>2588</v>
      </c>
      <c r="J3462">
        <v>352.86</v>
      </c>
      <c r="K3462">
        <v>191.49</v>
      </c>
      <c r="L3462">
        <v>9.1980000000000004</v>
      </c>
      <c r="M3462">
        <v>370.92700000000002</v>
      </c>
      <c r="N3462">
        <v>776.67499999999995</v>
      </c>
    </row>
    <row r="3463" spans="1:14" hidden="1" x14ac:dyDescent="0.25">
      <c r="A3463" t="s">
        <v>1818</v>
      </c>
      <c r="B3463" t="s">
        <v>1827</v>
      </c>
      <c r="C3463" t="str">
        <f t="shared" si="216"/>
        <v>22</v>
      </c>
      <c r="D3463" t="str">
        <f t="shared" si="217"/>
        <v>009</v>
      </c>
      <c r="E3463" t="str">
        <f t="shared" si="218"/>
        <v>22009</v>
      </c>
      <c r="F3463" t="str">
        <f t="shared" si="219"/>
        <v>Jalpan de Serra</v>
      </c>
      <c r="G3463" t="s">
        <v>16</v>
      </c>
      <c r="H3463">
        <v>66</v>
      </c>
      <c r="I3463">
        <v>166</v>
      </c>
      <c r="J3463">
        <v>28.015999999999998</v>
      </c>
      <c r="K3463">
        <v>13.308999999999999</v>
      </c>
      <c r="L3463">
        <v>0.73099999999999998</v>
      </c>
      <c r="M3463">
        <v>19.373000000000001</v>
      </c>
      <c r="N3463">
        <v>27.245000000000001</v>
      </c>
    </row>
    <row r="3464" spans="1:14" x14ac:dyDescent="0.25">
      <c r="A3464" t="s">
        <v>1818</v>
      </c>
      <c r="B3464" t="s">
        <v>1828</v>
      </c>
      <c r="C3464" t="str">
        <f t="shared" si="216"/>
        <v>22</v>
      </c>
      <c r="D3464" t="str">
        <f t="shared" si="217"/>
        <v>010</v>
      </c>
      <c r="E3464" t="str">
        <f t="shared" si="218"/>
        <v>22010</v>
      </c>
      <c r="F3464" t="str">
        <f t="shared" si="219"/>
        <v>Landa de Matamoros</v>
      </c>
      <c r="G3464" t="s">
        <v>19</v>
      </c>
      <c r="H3464">
        <v>96</v>
      </c>
      <c r="I3464">
        <v>219</v>
      </c>
      <c r="J3464">
        <v>10.93</v>
      </c>
      <c r="K3464">
        <v>-2.0019999999999998</v>
      </c>
      <c r="L3464">
        <v>1.17</v>
      </c>
      <c r="M3464">
        <v>21.33</v>
      </c>
      <c r="N3464">
        <v>23.291</v>
      </c>
    </row>
    <row r="3465" spans="1:14" hidden="1" x14ac:dyDescent="0.25">
      <c r="A3465" t="s">
        <v>1818</v>
      </c>
      <c r="B3465" t="s">
        <v>1828</v>
      </c>
      <c r="C3465" t="str">
        <f t="shared" si="216"/>
        <v>22</v>
      </c>
      <c r="D3465" t="str">
        <f t="shared" si="217"/>
        <v>010</v>
      </c>
      <c r="E3465" t="str">
        <f t="shared" si="218"/>
        <v>22010</v>
      </c>
      <c r="F3465" t="str">
        <f t="shared" si="219"/>
        <v>Landa de Matamoros</v>
      </c>
      <c r="G3465" t="s">
        <v>16</v>
      </c>
      <c r="H3465">
        <v>14</v>
      </c>
      <c r="I3465">
        <v>29</v>
      </c>
      <c r="J3465">
        <v>2.758</v>
      </c>
      <c r="K3465">
        <v>0.76100000000000001</v>
      </c>
      <c r="L3465">
        <v>3.1E-2</v>
      </c>
      <c r="M3465">
        <v>0.875</v>
      </c>
      <c r="N3465">
        <v>2.698</v>
      </c>
    </row>
    <row r="3466" spans="1:14" x14ac:dyDescent="0.25">
      <c r="A3466" t="s">
        <v>1818</v>
      </c>
      <c r="B3466" t="s">
        <v>1829</v>
      </c>
      <c r="C3466" t="str">
        <f t="shared" si="216"/>
        <v>22</v>
      </c>
      <c r="D3466" t="str">
        <f t="shared" si="217"/>
        <v>011</v>
      </c>
      <c r="E3466" t="str">
        <f t="shared" si="218"/>
        <v>22011</v>
      </c>
      <c r="F3466" t="str">
        <f t="shared" si="219"/>
        <v>El Marqués</v>
      </c>
      <c r="G3466" t="s">
        <v>19</v>
      </c>
      <c r="H3466">
        <v>2354</v>
      </c>
      <c r="I3466">
        <v>46086</v>
      </c>
      <c r="J3466">
        <v>57919.735999999997</v>
      </c>
      <c r="K3466">
        <v>11764.965</v>
      </c>
      <c r="L3466">
        <v>1272.943</v>
      </c>
      <c r="M3466">
        <v>14154.858</v>
      </c>
      <c r="N3466">
        <v>68121.994000000006</v>
      </c>
    </row>
    <row r="3467" spans="1:14" hidden="1" x14ac:dyDescent="0.25">
      <c r="A3467" t="s">
        <v>1818</v>
      </c>
      <c r="B3467" t="s">
        <v>1829</v>
      </c>
      <c r="C3467" t="str">
        <f t="shared" si="216"/>
        <v>22</v>
      </c>
      <c r="D3467" t="str">
        <f t="shared" si="217"/>
        <v>011</v>
      </c>
      <c r="E3467" t="str">
        <f t="shared" si="218"/>
        <v>22011</v>
      </c>
      <c r="F3467" t="str">
        <f t="shared" si="219"/>
        <v>El Marqués</v>
      </c>
      <c r="G3467" t="s">
        <v>16</v>
      </c>
      <c r="H3467">
        <v>375</v>
      </c>
      <c r="I3467">
        <v>34218</v>
      </c>
      <c r="J3467">
        <v>53201.089</v>
      </c>
      <c r="K3467">
        <v>9513.6309999999994</v>
      </c>
      <c r="L3467">
        <v>1164.4829999999999</v>
      </c>
      <c r="M3467">
        <v>12095.118</v>
      </c>
      <c r="N3467">
        <v>55625.192999999999</v>
      </c>
    </row>
    <row r="3468" spans="1:14" x14ac:dyDescent="0.25">
      <c r="A3468" t="s">
        <v>1818</v>
      </c>
      <c r="B3468" t="s">
        <v>1830</v>
      </c>
      <c r="C3468" t="str">
        <f t="shared" si="216"/>
        <v>22</v>
      </c>
      <c r="D3468" t="str">
        <f t="shared" si="217"/>
        <v>012</v>
      </c>
      <c r="E3468" t="str">
        <f t="shared" si="218"/>
        <v>22012</v>
      </c>
      <c r="F3468" t="str">
        <f t="shared" si="219"/>
        <v>Pedro Escobedo</v>
      </c>
      <c r="G3468" t="s">
        <v>19</v>
      </c>
      <c r="H3468">
        <v>1911</v>
      </c>
      <c r="I3468">
        <v>5401</v>
      </c>
      <c r="J3468">
        <v>3070.3589999999999</v>
      </c>
      <c r="K3468">
        <v>794.33799999999997</v>
      </c>
      <c r="L3468">
        <v>150.31100000000001</v>
      </c>
      <c r="M3468">
        <v>1498.7929999999999</v>
      </c>
      <c r="N3468">
        <v>3864.3159999999998</v>
      </c>
    </row>
    <row r="3469" spans="1:14" hidden="1" x14ac:dyDescent="0.25">
      <c r="A3469" t="s">
        <v>1818</v>
      </c>
      <c r="B3469" t="s">
        <v>1830</v>
      </c>
      <c r="C3469" t="str">
        <f t="shared" si="216"/>
        <v>22</v>
      </c>
      <c r="D3469" t="str">
        <f t="shared" si="217"/>
        <v>012</v>
      </c>
      <c r="E3469" t="str">
        <f t="shared" si="218"/>
        <v>22012</v>
      </c>
      <c r="F3469" t="str">
        <f t="shared" si="219"/>
        <v>Pedro Escobedo</v>
      </c>
      <c r="G3469" t="s">
        <v>16</v>
      </c>
      <c r="H3469">
        <v>126</v>
      </c>
      <c r="I3469">
        <v>1457</v>
      </c>
      <c r="J3469">
        <v>2576.364</v>
      </c>
      <c r="K3469">
        <v>465.149</v>
      </c>
      <c r="L3469">
        <v>132.17400000000001</v>
      </c>
      <c r="M3469">
        <v>1120.675</v>
      </c>
      <c r="N3469">
        <v>2717.0149999999999</v>
      </c>
    </row>
    <row r="3470" spans="1:14" x14ac:dyDescent="0.25">
      <c r="A3470" t="s">
        <v>1818</v>
      </c>
      <c r="B3470" t="s">
        <v>1831</v>
      </c>
      <c r="C3470" t="str">
        <f t="shared" si="216"/>
        <v>22</v>
      </c>
      <c r="D3470" t="str">
        <f t="shared" si="217"/>
        <v>013</v>
      </c>
      <c r="E3470" t="str">
        <f t="shared" si="218"/>
        <v>22013</v>
      </c>
      <c r="F3470" t="str">
        <f t="shared" si="219"/>
        <v>Peñamiller</v>
      </c>
      <c r="G3470" t="s">
        <v>19</v>
      </c>
      <c r="H3470">
        <v>143</v>
      </c>
      <c r="I3470">
        <v>1084</v>
      </c>
      <c r="J3470">
        <v>59.198999999999998</v>
      </c>
      <c r="K3470">
        <v>47.463000000000001</v>
      </c>
      <c r="L3470">
        <v>0.27800000000000002</v>
      </c>
      <c r="M3470">
        <v>25.858000000000001</v>
      </c>
      <c r="N3470">
        <v>88.867000000000004</v>
      </c>
    </row>
    <row r="3471" spans="1:14" hidden="1" x14ac:dyDescent="0.25">
      <c r="A3471" t="s">
        <v>1818</v>
      </c>
      <c r="B3471" t="s">
        <v>1831</v>
      </c>
      <c r="C3471" t="str">
        <f t="shared" si="216"/>
        <v>22</v>
      </c>
      <c r="D3471" t="str">
        <f t="shared" si="217"/>
        <v>013</v>
      </c>
      <c r="E3471" t="str">
        <f t="shared" si="218"/>
        <v>22013</v>
      </c>
      <c r="F3471" t="str">
        <f t="shared" si="219"/>
        <v>Peñamiller</v>
      </c>
      <c r="G3471" t="s">
        <v>16</v>
      </c>
      <c r="H3471">
        <v>13</v>
      </c>
      <c r="I3471">
        <v>34</v>
      </c>
      <c r="J3471">
        <v>5.4269999999999996</v>
      </c>
      <c r="K3471">
        <v>2.4990000000000001</v>
      </c>
      <c r="L3471">
        <v>8.0000000000000002E-3</v>
      </c>
      <c r="M3471">
        <v>2.7269999999999999</v>
      </c>
      <c r="N3471">
        <v>5.47</v>
      </c>
    </row>
    <row r="3472" spans="1:14" x14ac:dyDescent="0.25">
      <c r="A3472" t="s">
        <v>1818</v>
      </c>
      <c r="B3472" t="s">
        <v>1832</v>
      </c>
      <c r="C3472" t="str">
        <f t="shared" si="216"/>
        <v>22</v>
      </c>
      <c r="D3472" t="str">
        <f t="shared" si="217"/>
        <v>014</v>
      </c>
      <c r="E3472" t="str">
        <f t="shared" si="218"/>
        <v>22014</v>
      </c>
      <c r="F3472" t="str">
        <f t="shared" si="219"/>
        <v>Querétaro</v>
      </c>
      <c r="G3472" t="s">
        <v>19</v>
      </c>
      <c r="H3472">
        <v>38549</v>
      </c>
      <c r="I3472">
        <v>280974</v>
      </c>
      <c r="J3472">
        <v>188569.954</v>
      </c>
      <c r="K3472">
        <v>62189.697</v>
      </c>
      <c r="L3472">
        <v>3983.163</v>
      </c>
      <c r="M3472">
        <v>85008.014999999999</v>
      </c>
      <c r="N3472">
        <v>262539.70199999999</v>
      </c>
    </row>
    <row r="3473" spans="1:14" hidden="1" x14ac:dyDescent="0.25">
      <c r="A3473" t="s">
        <v>1818</v>
      </c>
      <c r="B3473" t="s">
        <v>1832</v>
      </c>
      <c r="C3473" t="str">
        <f t="shared" si="216"/>
        <v>22</v>
      </c>
      <c r="D3473" t="str">
        <f t="shared" si="217"/>
        <v>014</v>
      </c>
      <c r="E3473" t="str">
        <f t="shared" si="218"/>
        <v>22014</v>
      </c>
      <c r="F3473" t="str">
        <f t="shared" si="219"/>
        <v>Querétaro</v>
      </c>
      <c r="G3473" t="s">
        <v>16</v>
      </c>
      <c r="H3473">
        <v>2991</v>
      </c>
      <c r="I3473">
        <v>78912</v>
      </c>
      <c r="J3473">
        <v>112008.136</v>
      </c>
      <c r="K3473">
        <v>24797.432000000001</v>
      </c>
      <c r="L3473">
        <v>2624.4879999999998</v>
      </c>
      <c r="M3473">
        <v>34097.106</v>
      </c>
      <c r="N3473">
        <v>118720.629</v>
      </c>
    </row>
    <row r="3474" spans="1:14" x14ac:dyDescent="0.25">
      <c r="A3474" t="s">
        <v>1818</v>
      </c>
      <c r="B3474" t="s">
        <v>1833</v>
      </c>
      <c r="C3474" t="str">
        <f t="shared" si="216"/>
        <v>22</v>
      </c>
      <c r="D3474" t="str">
        <f t="shared" si="217"/>
        <v>015</v>
      </c>
      <c r="E3474" t="str">
        <f t="shared" si="218"/>
        <v>22015</v>
      </c>
      <c r="F3474" t="str">
        <f t="shared" si="219"/>
        <v>San Joaquín</v>
      </c>
      <c r="G3474" t="s">
        <v>19</v>
      </c>
      <c r="H3474">
        <v>268</v>
      </c>
      <c r="I3474">
        <v>725</v>
      </c>
      <c r="J3474">
        <v>52.521000000000001</v>
      </c>
      <c r="K3474">
        <v>32.411999999999999</v>
      </c>
      <c r="L3474">
        <v>1.1479999999999999</v>
      </c>
      <c r="M3474">
        <v>45.384</v>
      </c>
      <c r="N3474">
        <v>110.273</v>
      </c>
    </row>
    <row r="3475" spans="1:14" hidden="1" x14ac:dyDescent="0.25">
      <c r="A3475" t="s">
        <v>1818</v>
      </c>
      <c r="B3475" t="s">
        <v>1833</v>
      </c>
      <c r="C3475" t="str">
        <f t="shared" si="216"/>
        <v>22</v>
      </c>
      <c r="D3475" t="str">
        <f t="shared" si="217"/>
        <v>015</v>
      </c>
      <c r="E3475" t="str">
        <f t="shared" si="218"/>
        <v>22015</v>
      </c>
      <c r="F3475" t="str">
        <f t="shared" si="219"/>
        <v>San Joaquín</v>
      </c>
      <c r="G3475" t="s">
        <v>16</v>
      </c>
      <c r="H3475">
        <v>24</v>
      </c>
      <c r="I3475">
        <v>67</v>
      </c>
      <c r="J3475">
        <v>4.9610000000000003</v>
      </c>
      <c r="K3475">
        <v>1.732</v>
      </c>
      <c r="L3475">
        <v>4.5999999999999999E-2</v>
      </c>
      <c r="M3475">
        <v>3.3679999999999999</v>
      </c>
      <c r="N3475">
        <v>4.8239999999999998</v>
      </c>
    </row>
    <row r="3476" spans="1:14" x14ac:dyDescent="0.25">
      <c r="A3476" t="s">
        <v>1818</v>
      </c>
      <c r="B3476" t="s">
        <v>1834</v>
      </c>
      <c r="C3476" t="str">
        <f t="shared" si="216"/>
        <v>22</v>
      </c>
      <c r="D3476" t="str">
        <f t="shared" si="217"/>
        <v>016</v>
      </c>
      <c r="E3476" t="str">
        <f t="shared" si="218"/>
        <v>22016</v>
      </c>
      <c r="F3476" t="str">
        <f t="shared" si="219"/>
        <v>San Juan del Río</v>
      </c>
      <c r="G3476" t="s">
        <v>19</v>
      </c>
      <c r="H3476">
        <v>10185</v>
      </c>
      <c r="I3476">
        <v>61383</v>
      </c>
      <c r="J3476">
        <v>54326.559000000001</v>
      </c>
      <c r="K3476">
        <v>15475.977000000001</v>
      </c>
      <c r="L3476">
        <v>1626.03</v>
      </c>
      <c r="M3476">
        <v>20841.261999999999</v>
      </c>
      <c r="N3476">
        <v>63714.633999999998</v>
      </c>
    </row>
    <row r="3477" spans="1:14" hidden="1" x14ac:dyDescent="0.25">
      <c r="A3477" t="s">
        <v>1818</v>
      </c>
      <c r="B3477" t="s">
        <v>1834</v>
      </c>
      <c r="C3477" t="str">
        <f t="shared" si="216"/>
        <v>22</v>
      </c>
      <c r="D3477" t="str">
        <f t="shared" si="217"/>
        <v>016</v>
      </c>
      <c r="E3477" t="str">
        <f t="shared" si="218"/>
        <v>22016</v>
      </c>
      <c r="F3477" t="str">
        <f t="shared" si="219"/>
        <v>San Juan del Río</v>
      </c>
      <c r="G3477" t="s">
        <v>16</v>
      </c>
      <c r="H3477">
        <v>1142</v>
      </c>
      <c r="I3477">
        <v>28972</v>
      </c>
      <c r="J3477">
        <v>46974.724000000002</v>
      </c>
      <c r="K3477">
        <v>10955.552</v>
      </c>
      <c r="L3477">
        <v>1437.1679999999999</v>
      </c>
      <c r="M3477">
        <v>17188.34</v>
      </c>
      <c r="N3477">
        <v>47554.864000000001</v>
      </c>
    </row>
    <row r="3478" spans="1:14" x14ac:dyDescent="0.25">
      <c r="A3478" t="s">
        <v>1818</v>
      </c>
      <c r="B3478" t="s">
        <v>1835</v>
      </c>
      <c r="C3478" t="str">
        <f t="shared" si="216"/>
        <v>22</v>
      </c>
      <c r="D3478" t="str">
        <f t="shared" si="217"/>
        <v>017</v>
      </c>
      <c r="E3478" t="str">
        <f t="shared" si="218"/>
        <v>22017</v>
      </c>
      <c r="F3478" t="str">
        <f t="shared" si="219"/>
        <v>Tequisquiapan</v>
      </c>
      <c r="G3478" t="s">
        <v>19</v>
      </c>
      <c r="H3478">
        <v>3447</v>
      </c>
      <c r="I3478">
        <v>9259</v>
      </c>
      <c r="J3478">
        <v>1349.6310000000001</v>
      </c>
      <c r="K3478">
        <v>726.17700000000002</v>
      </c>
      <c r="L3478">
        <v>34.991999999999997</v>
      </c>
      <c r="M3478">
        <v>895.61500000000001</v>
      </c>
      <c r="N3478">
        <v>2416.078</v>
      </c>
    </row>
    <row r="3479" spans="1:14" hidden="1" x14ac:dyDescent="0.25">
      <c r="A3479" t="s">
        <v>1818</v>
      </c>
      <c r="B3479" t="s">
        <v>1835</v>
      </c>
      <c r="C3479" t="str">
        <f t="shared" si="216"/>
        <v>22</v>
      </c>
      <c r="D3479" t="str">
        <f t="shared" si="217"/>
        <v>017</v>
      </c>
      <c r="E3479" t="str">
        <f t="shared" si="218"/>
        <v>22017</v>
      </c>
      <c r="F3479" t="str">
        <f t="shared" si="219"/>
        <v>Tequisquiapan</v>
      </c>
      <c r="G3479" t="s">
        <v>16</v>
      </c>
      <c r="H3479">
        <v>713</v>
      </c>
      <c r="I3479">
        <v>2205</v>
      </c>
      <c r="J3479">
        <v>406.601</v>
      </c>
      <c r="K3479">
        <v>99.677000000000007</v>
      </c>
      <c r="L3479">
        <v>1.3580000000000001</v>
      </c>
      <c r="M3479">
        <v>153.36600000000001</v>
      </c>
      <c r="N3479">
        <v>406.40899999999999</v>
      </c>
    </row>
    <row r="3480" spans="1:14" x14ac:dyDescent="0.25">
      <c r="A3480" t="s">
        <v>1818</v>
      </c>
      <c r="B3480" t="s">
        <v>1836</v>
      </c>
      <c r="C3480" t="str">
        <f t="shared" si="216"/>
        <v>22</v>
      </c>
      <c r="D3480" t="str">
        <f t="shared" si="217"/>
        <v>018</v>
      </c>
      <c r="E3480" t="str">
        <f t="shared" si="218"/>
        <v>22018</v>
      </c>
      <c r="F3480" t="str">
        <f t="shared" si="219"/>
        <v>Tolimán</v>
      </c>
      <c r="G3480" t="s">
        <v>19</v>
      </c>
      <c r="H3480">
        <v>475</v>
      </c>
      <c r="I3480">
        <v>1080</v>
      </c>
      <c r="J3480">
        <v>126.562</v>
      </c>
      <c r="K3480">
        <v>89.081000000000003</v>
      </c>
      <c r="L3480">
        <v>2.71</v>
      </c>
      <c r="M3480">
        <v>225.78200000000001</v>
      </c>
      <c r="N3480">
        <v>177.65100000000001</v>
      </c>
    </row>
    <row r="3481" spans="1:14" hidden="1" x14ac:dyDescent="0.25">
      <c r="A3481" t="s">
        <v>1818</v>
      </c>
      <c r="B3481" t="s">
        <v>1836</v>
      </c>
      <c r="C3481" t="str">
        <f t="shared" si="216"/>
        <v>22</v>
      </c>
      <c r="D3481" t="str">
        <f t="shared" si="217"/>
        <v>018</v>
      </c>
      <c r="E3481" t="str">
        <f t="shared" si="218"/>
        <v>22018</v>
      </c>
      <c r="F3481" t="str">
        <f t="shared" si="219"/>
        <v>Tolimán</v>
      </c>
      <c r="G3481" t="s">
        <v>16</v>
      </c>
      <c r="H3481">
        <v>29</v>
      </c>
      <c r="I3481">
        <v>67</v>
      </c>
      <c r="J3481">
        <v>9.5980000000000008</v>
      </c>
      <c r="K3481">
        <v>4.0250000000000004</v>
      </c>
      <c r="L3481">
        <v>1.9E-2</v>
      </c>
      <c r="M3481">
        <v>8.1319999999999997</v>
      </c>
      <c r="N3481">
        <v>9.5259999999999998</v>
      </c>
    </row>
    <row r="3482" spans="1:14" x14ac:dyDescent="0.25">
      <c r="A3482" t="s">
        <v>1837</v>
      </c>
      <c r="B3482" t="s">
        <v>1838</v>
      </c>
      <c r="C3482" t="str">
        <f t="shared" si="216"/>
        <v>23</v>
      </c>
      <c r="D3482" t="str">
        <f t="shared" si="217"/>
        <v>001</v>
      </c>
      <c r="E3482" t="str">
        <f t="shared" si="218"/>
        <v>23001</v>
      </c>
      <c r="F3482" t="str">
        <f t="shared" si="219"/>
        <v>Cozumel</v>
      </c>
      <c r="G3482" t="s">
        <v>19</v>
      </c>
      <c r="H3482">
        <v>3719</v>
      </c>
      <c r="I3482">
        <v>25028</v>
      </c>
      <c r="J3482">
        <v>7972.7860000000001</v>
      </c>
      <c r="K3482">
        <v>4042.8490000000002</v>
      </c>
      <c r="L3482">
        <v>160.93700000000001</v>
      </c>
      <c r="M3482">
        <v>5201.8509999999997</v>
      </c>
      <c r="N3482">
        <v>11986.689</v>
      </c>
    </row>
    <row r="3483" spans="1:14" hidden="1" x14ac:dyDescent="0.25">
      <c r="A3483" t="s">
        <v>1837</v>
      </c>
      <c r="B3483" t="s">
        <v>1838</v>
      </c>
      <c r="C3483" t="str">
        <f t="shared" si="216"/>
        <v>23</v>
      </c>
      <c r="D3483" t="str">
        <f t="shared" si="217"/>
        <v>001</v>
      </c>
      <c r="E3483" t="str">
        <f t="shared" si="218"/>
        <v>23001</v>
      </c>
      <c r="F3483" t="str">
        <f t="shared" si="219"/>
        <v>Cozumel</v>
      </c>
      <c r="G3483" t="s">
        <v>16</v>
      </c>
      <c r="H3483">
        <v>212</v>
      </c>
      <c r="I3483">
        <v>972</v>
      </c>
      <c r="J3483">
        <v>400.911</v>
      </c>
      <c r="K3483">
        <v>84.055999999999997</v>
      </c>
      <c r="L3483">
        <v>10.881</v>
      </c>
      <c r="M3483">
        <v>162.44800000000001</v>
      </c>
      <c r="N3483">
        <v>434.02</v>
      </c>
    </row>
    <row r="3484" spans="1:14" x14ac:dyDescent="0.25">
      <c r="A3484" t="s">
        <v>1837</v>
      </c>
      <c r="B3484" t="s">
        <v>1839</v>
      </c>
      <c r="C3484" t="str">
        <f t="shared" si="216"/>
        <v>23</v>
      </c>
      <c r="D3484" t="str">
        <f t="shared" si="217"/>
        <v>002</v>
      </c>
      <c r="E3484" t="str">
        <f t="shared" si="218"/>
        <v>23002</v>
      </c>
      <c r="F3484" t="str">
        <f t="shared" si="219"/>
        <v>Felipe Carrillo Puerto</v>
      </c>
      <c r="G3484" t="s">
        <v>19</v>
      </c>
      <c r="H3484">
        <v>1615</v>
      </c>
      <c r="I3484">
        <v>4460</v>
      </c>
      <c r="J3484">
        <v>679.37800000000004</v>
      </c>
      <c r="K3484">
        <v>408.84100000000001</v>
      </c>
      <c r="L3484">
        <v>29.161000000000001</v>
      </c>
      <c r="M3484">
        <v>527.625</v>
      </c>
      <c r="N3484">
        <v>2003.577</v>
      </c>
    </row>
    <row r="3485" spans="1:14" hidden="1" x14ac:dyDescent="0.25">
      <c r="A3485" t="s">
        <v>1837</v>
      </c>
      <c r="B3485" t="s">
        <v>1839</v>
      </c>
      <c r="C3485" t="str">
        <f t="shared" si="216"/>
        <v>23</v>
      </c>
      <c r="D3485" t="str">
        <f t="shared" si="217"/>
        <v>002</v>
      </c>
      <c r="E3485" t="str">
        <f t="shared" si="218"/>
        <v>23002</v>
      </c>
      <c r="F3485" t="str">
        <f t="shared" si="219"/>
        <v>Felipe Carrillo Puerto</v>
      </c>
      <c r="G3485" t="s">
        <v>16</v>
      </c>
      <c r="H3485">
        <v>167</v>
      </c>
      <c r="I3485">
        <v>407</v>
      </c>
      <c r="J3485">
        <v>42.451999999999998</v>
      </c>
      <c r="K3485">
        <v>17.649000000000001</v>
      </c>
      <c r="L3485">
        <v>0.52800000000000002</v>
      </c>
      <c r="M3485">
        <v>35.753999999999998</v>
      </c>
      <c r="N3485">
        <v>42.045999999999999</v>
      </c>
    </row>
    <row r="3486" spans="1:14" x14ac:dyDescent="0.25">
      <c r="A3486" t="s">
        <v>1837</v>
      </c>
      <c r="B3486" t="s">
        <v>1840</v>
      </c>
      <c r="C3486" t="str">
        <f t="shared" si="216"/>
        <v>23</v>
      </c>
      <c r="D3486" t="str">
        <f t="shared" si="217"/>
        <v>003</v>
      </c>
      <c r="E3486" t="str">
        <f t="shared" si="218"/>
        <v>23003</v>
      </c>
      <c r="F3486" t="str">
        <f t="shared" si="219"/>
        <v>Isla Mujeres</v>
      </c>
      <c r="G3486" t="s">
        <v>19</v>
      </c>
      <c r="H3486">
        <v>971</v>
      </c>
      <c r="I3486">
        <v>5980</v>
      </c>
      <c r="J3486">
        <v>1399.9069999999999</v>
      </c>
      <c r="K3486">
        <v>569.45000000000005</v>
      </c>
      <c r="L3486">
        <v>29.863</v>
      </c>
      <c r="M3486">
        <v>1279.75</v>
      </c>
      <c r="N3486">
        <v>1978.421</v>
      </c>
    </row>
    <row r="3487" spans="1:14" hidden="1" x14ac:dyDescent="0.25">
      <c r="A3487" t="s">
        <v>1837</v>
      </c>
      <c r="B3487" t="s">
        <v>1840</v>
      </c>
      <c r="C3487" t="str">
        <f t="shared" si="216"/>
        <v>23</v>
      </c>
      <c r="D3487" t="str">
        <f t="shared" si="217"/>
        <v>003</v>
      </c>
      <c r="E3487" t="str">
        <f t="shared" si="218"/>
        <v>23003</v>
      </c>
      <c r="F3487" t="str">
        <f t="shared" si="219"/>
        <v>Isla Mujeres</v>
      </c>
      <c r="G3487" t="s">
        <v>16</v>
      </c>
      <c r="H3487">
        <v>43</v>
      </c>
      <c r="I3487">
        <v>168</v>
      </c>
      <c r="J3487">
        <v>23.876000000000001</v>
      </c>
      <c r="K3487">
        <v>9.3230000000000004</v>
      </c>
      <c r="L3487">
        <v>8.7999999999999995E-2</v>
      </c>
      <c r="M3487">
        <v>10.489000000000001</v>
      </c>
      <c r="N3487">
        <v>23.744</v>
      </c>
    </row>
    <row r="3488" spans="1:14" x14ac:dyDescent="0.25">
      <c r="A3488" t="s">
        <v>1837</v>
      </c>
      <c r="B3488" t="s">
        <v>1841</v>
      </c>
      <c r="C3488" t="str">
        <f t="shared" si="216"/>
        <v>23</v>
      </c>
      <c r="D3488" t="str">
        <f t="shared" si="217"/>
        <v>004</v>
      </c>
      <c r="E3488" t="str">
        <f t="shared" si="218"/>
        <v>23004</v>
      </c>
      <c r="F3488" t="str">
        <f t="shared" si="219"/>
        <v>Othón P. Blanco</v>
      </c>
      <c r="G3488" t="s">
        <v>19</v>
      </c>
      <c r="H3488">
        <v>7424</v>
      </c>
      <c r="I3488">
        <v>33698</v>
      </c>
      <c r="J3488">
        <v>9053.7029999999995</v>
      </c>
      <c r="K3488">
        <v>4371.7209999999995</v>
      </c>
      <c r="L3488">
        <v>285.99400000000003</v>
      </c>
      <c r="M3488">
        <v>6770.9790000000003</v>
      </c>
      <c r="N3488">
        <v>18216.285</v>
      </c>
    </row>
    <row r="3489" spans="1:14" hidden="1" x14ac:dyDescent="0.25">
      <c r="A3489" t="s">
        <v>1837</v>
      </c>
      <c r="B3489" t="s">
        <v>1841</v>
      </c>
      <c r="C3489" t="str">
        <f t="shared" si="216"/>
        <v>23</v>
      </c>
      <c r="D3489" t="str">
        <f t="shared" si="217"/>
        <v>004</v>
      </c>
      <c r="E3489" t="str">
        <f t="shared" si="218"/>
        <v>23004</v>
      </c>
      <c r="F3489" t="str">
        <f t="shared" si="219"/>
        <v>Othón P. Blanco</v>
      </c>
      <c r="G3489" t="s">
        <v>16</v>
      </c>
      <c r="H3489">
        <v>551</v>
      </c>
      <c r="I3489">
        <v>2726</v>
      </c>
      <c r="J3489">
        <v>1885.971</v>
      </c>
      <c r="K3489">
        <v>458.50900000000001</v>
      </c>
      <c r="L3489">
        <v>83.802000000000007</v>
      </c>
      <c r="M3489">
        <v>2808.5569999999998</v>
      </c>
      <c r="N3489">
        <v>2168.9189999999999</v>
      </c>
    </row>
    <row r="3490" spans="1:14" x14ac:dyDescent="0.25">
      <c r="A3490" t="s">
        <v>1837</v>
      </c>
      <c r="B3490" t="s">
        <v>1842</v>
      </c>
      <c r="C3490" t="str">
        <f t="shared" si="216"/>
        <v>23</v>
      </c>
      <c r="D3490" t="str">
        <f t="shared" si="217"/>
        <v>005</v>
      </c>
      <c r="E3490" t="str">
        <f t="shared" si="218"/>
        <v>23005</v>
      </c>
      <c r="F3490" t="str">
        <f t="shared" si="219"/>
        <v>Benito Juárez</v>
      </c>
      <c r="G3490" t="s">
        <v>19</v>
      </c>
      <c r="H3490">
        <v>21587</v>
      </c>
      <c r="I3490">
        <v>174827</v>
      </c>
      <c r="J3490">
        <v>60953.66</v>
      </c>
      <c r="K3490">
        <v>25894.294000000002</v>
      </c>
      <c r="L3490">
        <v>1809.53</v>
      </c>
      <c r="M3490">
        <v>49483.902999999998</v>
      </c>
      <c r="N3490">
        <v>103736.814</v>
      </c>
    </row>
    <row r="3491" spans="1:14" hidden="1" x14ac:dyDescent="0.25">
      <c r="A3491" t="s">
        <v>1837</v>
      </c>
      <c r="B3491" t="s">
        <v>1842</v>
      </c>
      <c r="C3491" t="str">
        <f t="shared" si="216"/>
        <v>23</v>
      </c>
      <c r="D3491" t="str">
        <f t="shared" si="217"/>
        <v>005</v>
      </c>
      <c r="E3491" t="str">
        <f t="shared" si="218"/>
        <v>23005</v>
      </c>
      <c r="F3491" t="str">
        <f t="shared" si="219"/>
        <v>Benito Juárez</v>
      </c>
      <c r="G3491" t="s">
        <v>16</v>
      </c>
      <c r="H3491">
        <v>1423</v>
      </c>
      <c r="I3491">
        <v>6968</v>
      </c>
      <c r="J3491">
        <v>2947.2280000000001</v>
      </c>
      <c r="K3491">
        <v>586.64700000000005</v>
      </c>
      <c r="L3491">
        <v>65.744</v>
      </c>
      <c r="M3491">
        <v>1659.028</v>
      </c>
      <c r="N3491">
        <v>3035.578</v>
      </c>
    </row>
    <row r="3492" spans="1:14" x14ac:dyDescent="0.25">
      <c r="A3492" t="s">
        <v>1837</v>
      </c>
      <c r="B3492" t="s">
        <v>1843</v>
      </c>
      <c r="C3492" t="str">
        <f t="shared" si="216"/>
        <v>23</v>
      </c>
      <c r="D3492" t="str">
        <f t="shared" si="217"/>
        <v>006</v>
      </c>
      <c r="E3492" t="str">
        <f t="shared" si="218"/>
        <v>23006</v>
      </c>
      <c r="F3492" t="str">
        <f t="shared" si="219"/>
        <v>José María Morelos</v>
      </c>
      <c r="G3492" t="s">
        <v>19</v>
      </c>
      <c r="H3492">
        <v>725</v>
      </c>
      <c r="I3492">
        <v>2071</v>
      </c>
      <c r="J3492">
        <v>252.33600000000001</v>
      </c>
      <c r="K3492">
        <v>160.22300000000001</v>
      </c>
      <c r="L3492">
        <v>10.319000000000001</v>
      </c>
      <c r="M3492">
        <v>229.964</v>
      </c>
      <c r="N3492">
        <v>606.92700000000002</v>
      </c>
    </row>
    <row r="3493" spans="1:14" hidden="1" x14ac:dyDescent="0.25">
      <c r="A3493" t="s">
        <v>1837</v>
      </c>
      <c r="B3493" t="s">
        <v>1843</v>
      </c>
      <c r="C3493" t="str">
        <f t="shared" si="216"/>
        <v>23</v>
      </c>
      <c r="D3493" t="str">
        <f t="shared" si="217"/>
        <v>006</v>
      </c>
      <c r="E3493" t="str">
        <f t="shared" si="218"/>
        <v>23006</v>
      </c>
      <c r="F3493" t="str">
        <f t="shared" si="219"/>
        <v>José María Morelos</v>
      </c>
      <c r="G3493" t="s">
        <v>16</v>
      </c>
      <c r="H3493">
        <v>87</v>
      </c>
      <c r="I3493">
        <v>236</v>
      </c>
      <c r="J3493">
        <v>26.792999999999999</v>
      </c>
      <c r="K3493">
        <v>11.109</v>
      </c>
      <c r="L3493">
        <v>0.122</v>
      </c>
      <c r="M3493">
        <v>7.7160000000000002</v>
      </c>
      <c r="N3493">
        <v>26.724</v>
      </c>
    </row>
    <row r="3494" spans="1:14" x14ac:dyDescent="0.25">
      <c r="A3494" t="s">
        <v>1837</v>
      </c>
      <c r="B3494" t="s">
        <v>1844</v>
      </c>
      <c r="C3494" t="str">
        <f t="shared" si="216"/>
        <v>23</v>
      </c>
      <c r="D3494" t="str">
        <f t="shared" si="217"/>
        <v>007</v>
      </c>
      <c r="E3494" t="str">
        <f t="shared" si="218"/>
        <v>23007</v>
      </c>
      <c r="F3494" t="str">
        <f t="shared" si="219"/>
        <v>Lázaro Cárdenas</v>
      </c>
      <c r="G3494" t="s">
        <v>19</v>
      </c>
      <c r="H3494">
        <v>404</v>
      </c>
      <c r="I3494">
        <v>1920</v>
      </c>
      <c r="J3494">
        <v>280.75099999999998</v>
      </c>
      <c r="K3494">
        <v>119.43899999999999</v>
      </c>
      <c r="L3494">
        <v>3.9279999999999999</v>
      </c>
      <c r="M3494">
        <v>244.464</v>
      </c>
      <c r="N3494">
        <v>365.93900000000002</v>
      </c>
    </row>
    <row r="3495" spans="1:14" hidden="1" x14ac:dyDescent="0.25">
      <c r="A3495" t="s">
        <v>1837</v>
      </c>
      <c r="B3495" t="s">
        <v>1844</v>
      </c>
      <c r="C3495" t="str">
        <f t="shared" si="216"/>
        <v>23</v>
      </c>
      <c r="D3495" t="str">
        <f t="shared" si="217"/>
        <v>007</v>
      </c>
      <c r="E3495" t="str">
        <f t="shared" si="218"/>
        <v>23007</v>
      </c>
      <c r="F3495" t="str">
        <f t="shared" si="219"/>
        <v>Lázaro Cárdenas</v>
      </c>
      <c r="G3495" t="s">
        <v>16</v>
      </c>
      <c r="H3495">
        <v>53</v>
      </c>
      <c r="I3495">
        <v>133</v>
      </c>
      <c r="J3495">
        <v>55.377000000000002</v>
      </c>
      <c r="K3495">
        <v>17.196999999999999</v>
      </c>
      <c r="L3495">
        <v>0.26</v>
      </c>
      <c r="M3495">
        <v>20.695</v>
      </c>
      <c r="N3495">
        <v>55.765000000000001</v>
      </c>
    </row>
    <row r="3496" spans="1:14" x14ac:dyDescent="0.25">
      <c r="A3496" t="s">
        <v>1837</v>
      </c>
      <c r="B3496" t="s">
        <v>1845</v>
      </c>
      <c r="C3496" t="str">
        <f t="shared" si="216"/>
        <v>23</v>
      </c>
      <c r="D3496" t="str">
        <f t="shared" si="217"/>
        <v>008</v>
      </c>
      <c r="E3496" t="str">
        <f t="shared" si="218"/>
        <v>23008</v>
      </c>
      <c r="F3496" t="str">
        <f t="shared" si="219"/>
        <v>Solidaridad</v>
      </c>
      <c r="G3496" t="s">
        <v>19</v>
      </c>
      <c r="H3496">
        <v>6898</v>
      </c>
      <c r="I3496">
        <v>83276</v>
      </c>
      <c r="J3496">
        <v>27824.214</v>
      </c>
      <c r="K3496">
        <v>10909.978999999999</v>
      </c>
      <c r="L3496">
        <v>1249.752</v>
      </c>
      <c r="M3496">
        <v>29759.413</v>
      </c>
      <c r="N3496">
        <v>38680.357000000004</v>
      </c>
    </row>
    <row r="3497" spans="1:14" hidden="1" x14ac:dyDescent="0.25">
      <c r="A3497" t="s">
        <v>1837</v>
      </c>
      <c r="B3497" t="s">
        <v>1845</v>
      </c>
      <c r="C3497" t="str">
        <f t="shared" si="216"/>
        <v>23</v>
      </c>
      <c r="D3497" t="str">
        <f t="shared" si="217"/>
        <v>008</v>
      </c>
      <c r="E3497" t="str">
        <f t="shared" si="218"/>
        <v>23008</v>
      </c>
      <c r="F3497" t="str">
        <f t="shared" si="219"/>
        <v>Solidaridad</v>
      </c>
      <c r="G3497" t="s">
        <v>16</v>
      </c>
      <c r="H3497">
        <v>370</v>
      </c>
      <c r="I3497">
        <v>1834</v>
      </c>
      <c r="J3497">
        <v>901.64200000000005</v>
      </c>
      <c r="K3497">
        <v>229.44</v>
      </c>
      <c r="L3497">
        <v>20.562000000000001</v>
      </c>
      <c r="M3497">
        <v>942.11300000000006</v>
      </c>
      <c r="N3497">
        <v>934.36</v>
      </c>
    </row>
    <row r="3498" spans="1:14" x14ac:dyDescent="0.25">
      <c r="A3498" t="s">
        <v>1837</v>
      </c>
      <c r="B3498" t="s">
        <v>1846</v>
      </c>
      <c r="C3498" t="str">
        <f t="shared" si="216"/>
        <v>23</v>
      </c>
      <c r="D3498" t="str">
        <f t="shared" si="217"/>
        <v>009</v>
      </c>
      <c r="E3498" t="str">
        <f t="shared" si="218"/>
        <v>23009</v>
      </c>
      <c r="F3498" t="str">
        <f t="shared" si="219"/>
        <v>Tulum</v>
      </c>
      <c r="G3498" t="s">
        <v>19</v>
      </c>
      <c r="H3498">
        <v>1542</v>
      </c>
      <c r="I3498">
        <v>14550</v>
      </c>
      <c r="J3498">
        <v>4066.07</v>
      </c>
      <c r="K3498">
        <v>858.74699999999996</v>
      </c>
      <c r="L3498">
        <v>70.117999999999995</v>
      </c>
      <c r="M3498">
        <v>4462.0140000000001</v>
      </c>
      <c r="N3498">
        <v>5023.5060000000003</v>
      </c>
    </row>
    <row r="3499" spans="1:14" hidden="1" x14ac:dyDescent="0.25">
      <c r="A3499" t="s">
        <v>1837</v>
      </c>
      <c r="B3499" t="s">
        <v>1846</v>
      </c>
      <c r="C3499" t="str">
        <f t="shared" si="216"/>
        <v>23</v>
      </c>
      <c r="D3499" t="str">
        <f t="shared" si="217"/>
        <v>009</v>
      </c>
      <c r="E3499" t="str">
        <f t="shared" si="218"/>
        <v>23009</v>
      </c>
      <c r="F3499" t="str">
        <f t="shared" si="219"/>
        <v>Tulum</v>
      </c>
      <c r="G3499" t="s">
        <v>16</v>
      </c>
      <c r="H3499">
        <v>62</v>
      </c>
      <c r="I3499">
        <v>223</v>
      </c>
      <c r="J3499">
        <v>54.808</v>
      </c>
      <c r="K3499">
        <v>23.742999999999999</v>
      </c>
      <c r="L3499">
        <v>0.44600000000000001</v>
      </c>
      <c r="M3499">
        <v>67.896000000000001</v>
      </c>
      <c r="N3499">
        <v>52.704999999999998</v>
      </c>
    </row>
    <row r="3500" spans="1:14" x14ac:dyDescent="0.25">
      <c r="A3500" t="s">
        <v>1837</v>
      </c>
      <c r="B3500" t="s">
        <v>1847</v>
      </c>
      <c r="C3500" t="str">
        <f t="shared" si="216"/>
        <v>23</v>
      </c>
      <c r="D3500" t="str">
        <f t="shared" si="217"/>
        <v>010</v>
      </c>
      <c r="E3500" t="str">
        <f t="shared" si="218"/>
        <v>23010</v>
      </c>
      <c r="F3500" t="str">
        <f t="shared" si="219"/>
        <v>Bacalar</v>
      </c>
      <c r="G3500" t="s">
        <v>19</v>
      </c>
      <c r="H3500">
        <v>603</v>
      </c>
      <c r="I3500">
        <v>1916</v>
      </c>
      <c r="J3500">
        <v>370.73399999999998</v>
      </c>
      <c r="K3500">
        <v>240.36</v>
      </c>
      <c r="L3500">
        <v>-7.9710000000000001</v>
      </c>
      <c r="M3500">
        <v>203.56899999999999</v>
      </c>
      <c r="N3500">
        <v>632.4</v>
      </c>
    </row>
    <row r="3501" spans="1:14" hidden="1" x14ac:dyDescent="0.25">
      <c r="A3501" t="s">
        <v>1837</v>
      </c>
      <c r="B3501" t="s">
        <v>1847</v>
      </c>
      <c r="C3501" t="str">
        <f t="shared" si="216"/>
        <v>23</v>
      </c>
      <c r="D3501" t="str">
        <f t="shared" si="217"/>
        <v>010</v>
      </c>
      <c r="E3501" t="str">
        <f t="shared" si="218"/>
        <v>23010</v>
      </c>
      <c r="F3501" t="str">
        <f t="shared" si="219"/>
        <v>Bacalar</v>
      </c>
      <c r="G3501" t="s">
        <v>16</v>
      </c>
      <c r="H3501">
        <v>75</v>
      </c>
      <c r="I3501">
        <v>235</v>
      </c>
      <c r="J3501">
        <v>20.597999999999999</v>
      </c>
      <c r="K3501">
        <v>8.859</v>
      </c>
      <c r="L3501">
        <v>0.5</v>
      </c>
      <c r="M3501">
        <v>14.723000000000001</v>
      </c>
      <c r="N3501">
        <v>20.489000000000001</v>
      </c>
    </row>
    <row r="3502" spans="1:14" x14ac:dyDescent="0.25">
      <c r="A3502" t="s">
        <v>1848</v>
      </c>
      <c r="B3502" t="s">
        <v>1849</v>
      </c>
      <c r="C3502" t="str">
        <f t="shared" si="216"/>
        <v>24</v>
      </c>
      <c r="D3502" t="str">
        <f t="shared" si="217"/>
        <v>001</v>
      </c>
      <c r="E3502" t="str">
        <f t="shared" si="218"/>
        <v>24001</v>
      </c>
      <c r="F3502" t="str">
        <f t="shared" si="219"/>
        <v>Ahualulco</v>
      </c>
      <c r="G3502" t="s">
        <v>19</v>
      </c>
      <c r="H3502">
        <v>415</v>
      </c>
      <c r="I3502">
        <v>1388</v>
      </c>
      <c r="J3502">
        <v>144.47999999999999</v>
      </c>
      <c r="K3502">
        <v>85.567999999999998</v>
      </c>
      <c r="L3502">
        <v>-3.7949999999999999</v>
      </c>
      <c r="M3502">
        <v>115.05500000000001</v>
      </c>
      <c r="N3502">
        <v>218.48500000000001</v>
      </c>
    </row>
    <row r="3503" spans="1:14" hidden="1" x14ac:dyDescent="0.25">
      <c r="A3503" t="s">
        <v>1848</v>
      </c>
      <c r="B3503" t="s">
        <v>1849</v>
      </c>
      <c r="C3503" t="str">
        <f t="shared" si="216"/>
        <v>24</v>
      </c>
      <c r="D3503" t="str">
        <f t="shared" si="217"/>
        <v>001</v>
      </c>
      <c r="E3503" t="str">
        <f t="shared" si="218"/>
        <v>24001</v>
      </c>
      <c r="F3503" t="str">
        <f t="shared" si="219"/>
        <v>Ahualulco</v>
      </c>
      <c r="G3503" t="s">
        <v>16</v>
      </c>
      <c r="H3503">
        <v>29</v>
      </c>
      <c r="I3503">
        <v>437</v>
      </c>
      <c r="J3503">
        <v>45.905999999999999</v>
      </c>
      <c r="K3503">
        <v>17.05</v>
      </c>
      <c r="L3503">
        <v>1.2250000000000001</v>
      </c>
      <c r="M3503">
        <v>14.698</v>
      </c>
      <c r="N3503">
        <v>45.640999999999998</v>
      </c>
    </row>
    <row r="3504" spans="1:14" x14ac:dyDescent="0.25">
      <c r="A3504" t="s">
        <v>1848</v>
      </c>
      <c r="B3504" t="s">
        <v>1850</v>
      </c>
      <c r="C3504" t="str">
        <f t="shared" si="216"/>
        <v>24</v>
      </c>
      <c r="D3504" t="str">
        <f t="shared" si="217"/>
        <v>002</v>
      </c>
      <c r="E3504" t="str">
        <f t="shared" si="218"/>
        <v>24002</v>
      </c>
      <c r="F3504" t="str">
        <f t="shared" si="219"/>
        <v>Alaquines</v>
      </c>
      <c r="G3504" t="s">
        <v>19</v>
      </c>
      <c r="H3504">
        <v>53</v>
      </c>
      <c r="I3504">
        <v>104</v>
      </c>
      <c r="J3504">
        <v>4.8659999999999997</v>
      </c>
      <c r="K3504">
        <v>2.7429999999999999</v>
      </c>
      <c r="L3504">
        <v>0.13700000000000001</v>
      </c>
      <c r="M3504">
        <v>2.1509999999999998</v>
      </c>
      <c r="N3504">
        <v>7.3120000000000003</v>
      </c>
    </row>
    <row r="3505" spans="1:14" hidden="1" x14ac:dyDescent="0.25">
      <c r="A3505" t="s">
        <v>1848</v>
      </c>
      <c r="B3505" t="s">
        <v>1850</v>
      </c>
      <c r="C3505" t="str">
        <f t="shared" si="216"/>
        <v>24</v>
      </c>
      <c r="D3505" t="str">
        <f t="shared" si="217"/>
        <v>002</v>
      </c>
      <c r="E3505" t="str">
        <f t="shared" si="218"/>
        <v>24002</v>
      </c>
      <c r="F3505" t="str">
        <f t="shared" si="219"/>
        <v>Alaquines</v>
      </c>
      <c r="G3505" t="s">
        <v>16</v>
      </c>
      <c r="H3505">
        <v>7</v>
      </c>
      <c r="I3505">
        <v>9</v>
      </c>
      <c r="J3505">
        <v>1.256</v>
      </c>
      <c r="K3505">
        <v>0.215</v>
      </c>
      <c r="L3505">
        <v>2E-3</v>
      </c>
      <c r="M3505">
        <v>0.371</v>
      </c>
      <c r="N3505">
        <v>1.29</v>
      </c>
    </row>
    <row r="3506" spans="1:14" x14ac:dyDescent="0.25">
      <c r="A3506" t="s">
        <v>1848</v>
      </c>
      <c r="B3506" t="s">
        <v>1851</v>
      </c>
      <c r="C3506" t="str">
        <f t="shared" si="216"/>
        <v>24</v>
      </c>
      <c r="D3506" t="str">
        <f t="shared" si="217"/>
        <v>003</v>
      </c>
      <c r="E3506" t="str">
        <f t="shared" si="218"/>
        <v>24003</v>
      </c>
      <c r="F3506" t="str">
        <f t="shared" si="219"/>
        <v>Aquismón</v>
      </c>
      <c r="G3506" t="s">
        <v>19</v>
      </c>
      <c r="H3506">
        <v>279</v>
      </c>
      <c r="I3506">
        <v>724</v>
      </c>
      <c r="J3506">
        <v>86.13</v>
      </c>
      <c r="K3506">
        <v>37.167000000000002</v>
      </c>
      <c r="L3506">
        <v>3.5000000000000003E-2</v>
      </c>
      <c r="M3506">
        <v>62.820999999999998</v>
      </c>
      <c r="N3506">
        <v>129.827</v>
      </c>
    </row>
    <row r="3507" spans="1:14" hidden="1" x14ac:dyDescent="0.25">
      <c r="A3507" t="s">
        <v>1848</v>
      </c>
      <c r="B3507" t="s">
        <v>1851</v>
      </c>
      <c r="C3507" t="str">
        <f t="shared" si="216"/>
        <v>24</v>
      </c>
      <c r="D3507" t="str">
        <f t="shared" si="217"/>
        <v>003</v>
      </c>
      <c r="E3507" t="str">
        <f t="shared" si="218"/>
        <v>24003</v>
      </c>
      <c r="F3507" t="str">
        <f t="shared" si="219"/>
        <v>Aquismón</v>
      </c>
      <c r="G3507" t="s">
        <v>16</v>
      </c>
      <c r="H3507">
        <v>20</v>
      </c>
      <c r="I3507">
        <v>48</v>
      </c>
      <c r="J3507">
        <v>6.2450000000000001</v>
      </c>
      <c r="K3507">
        <v>2.0379999999999998</v>
      </c>
      <c r="L3507">
        <v>0</v>
      </c>
      <c r="M3507">
        <v>3.53</v>
      </c>
      <c r="N3507">
        <v>6.2510000000000003</v>
      </c>
    </row>
    <row r="3508" spans="1:14" x14ac:dyDescent="0.25">
      <c r="A3508" t="s">
        <v>1848</v>
      </c>
      <c r="B3508" t="s">
        <v>1852</v>
      </c>
      <c r="C3508" t="str">
        <f t="shared" si="216"/>
        <v>24</v>
      </c>
      <c r="D3508" t="str">
        <f t="shared" si="217"/>
        <v>004</v>
      </c>
      <c r="E3508" t="str">
        <f t="shared" si="218"/>
        <v>24004</v>
      </c>
      <c r="F3508" t="str">
        <f t="shared" si="219"/>
        <v>Armadillo de los Infante</v>
      </c>
      <c r="G3508" t="s">
        <v>19</v>
      </c>
      <c r="H3508">
        <v>17</v>
      </c>
      <c r="I3508">
        <v>62</v>
      </c>
      <c r="J3508">
        <v>9.1449999999999996</v>
      </c>
      <c r="K3508">
        <v>2.129</v>
      </c>
      <c r="L3508">
        <v>0</v>
      </c>
      <c r="M3508">
        <v>6.7460000000000004</v>
      </c>
      <c r="N3508">
        <v>9.7289999999999992</v>
      </c>
    </row>
    <row r="3509" spans="1:14" x14ac:dyDescent="0.25">
      <c r="A3509" t="s">
        <v>1848</v>
      </c>
      <c r="B3509" t="s">
        <v>1853</v>
      </c>
      <c r="C3509" t="str">
        <f t="shared" si="216"/>
        <v>24</v>
      </c>
      <c r="D3509" t="str">
        <f t="shared" si="217"/>
        <v>005</v>
      </c>
      <c r="E3509" t="str">
        <f t="shared" si="218"/>
        <v>24005</v>
      </c>
      <c r="F3509" t="str">
        <f t="shared" si="219"/>
        <v>Cárdenas</v>
      </c>
      <c r="G3509" t="s">
        <v>19</v>
      </c>
      <c r="H3509">
        <v>986</v>
      </c>
      <c r="I3509">
        <v>2078</v>
      </c>
      <c r="J3509">
        <v>179.32900000000001</v>
      </c>
      <c r="K3509">
        <v>118.11</v>
      </c>
      <c r="L3509">
        <v>5.1210000000000004</v>
      </c>
      <c r="M3509">
        <v>190.018</v>
      </c>
      <c r="N3509">
        <v>389.53699999999998</v>
      </c>
    </row>
    <row r="3510" spans="1:14" hidden="1" x14ac:dyDescent="0.25">
      <c r="A3510" t="s">
        <v>1848</v>
      </c>
      <c r="B3510" t="s">
        <v>1853</v>
      </c>
      <c r="C3510" t="str">
        <f t="shared" si="216"/>
        <v>24</v>
      </c>
      <c r="D3510" t="str">
        <f t="shared" si="217"/>
        <v>005</v>
      </c>
      <c r="E3510" t="str">
        <f t="shared" si="218"/>
        <v>24005</v>
      </c>
      <c r="F3510" t="str">
        <f t="shared" si="219"/>
        <v>Cárdenas</v>
      </c>
      <c r="G3510" t="s">
        <v>16</v>
      </c>
      <c r="H3510">
        <v>83</v>
      </c>
      <c r="I3510">
        <v>347</v>
      </c>
      <c r="J3510">
        <v>38.347000000000001</v>
      </c>
      <c r="K3510">
        <v>21.760999999999999</v>
      </c>
      <c r="L3510">
        <v>0.64700000000000002</v>
      </c>
      <c r="M3510">
        <v>19.327999999999999</v>
      </c>
      <c r="N3510">
        <v>38.113</v>
      </c>
    </row>
    <row r="3511" spans="1:14" x14ac:dyDescent="0.25">
      <c r="A3511" t="s">
        <v>1848</v>
      </c>
      <c r="B3511" t="s">
        <v>1854</v>
      </c>
      <c r="C3511" t="str">
        <f t="shared" si="216"/>
        <v>24</v>
      </c>
      <c r="D3511" t="str">
        <f t="shared" si="217"/>
        <v>006</v>
      </c>
      <c r="E3511" t="str">
        <f t="shared" si="218"/>
        <v>24006</v>
      </c>
      <c r="F3511" t="str">
        <f t="shared" si="219"/>
        <v>Catorce</v>
      </c>
      <c r="G3511" t="s">
        <v>19</v>
      </c>
      <c r="H3511">
        <v>296</v>
      </c>
      <c r="I3511">
        <v>620</v>
      </c>
      <c r="J3511">
        <v>21.495000000000001</v>
      </c>
      <c r="K3511">
        <v>8.8089999999999993</v>
      </c>
      <c r="L3511">
        <v>0.29399999999999998</v>
      </c>
      <c r="M3511">
        <v>62.783999999999999</v>
      </c>
      <c r="N3511">
        <v>33.021999999999998</v>
      </c>
    </row>
    <row r="3512" spans="1:14" hidden="1" x14ac:dyDescent="0.25">
      <c r="A3512" t="s">
        <v>1848</v>
      </c>
      <c r="B3512" t="s">
        <v>1854</v>
      </c>
      <c r="C3512" t="str">
        <f t="shared" si="216"/>
        <v>24</v>
      </c>
      <c r="D3512" t="str">
        <f t="shared" si="217"/>
        <v>006</v>
      </c>
      <c r="E3512" t="str">
        <f t="shared" si="218"/>
        <v>24006</v>
      </c>
      <c r="F3512" t="str">
        <f t="shared" si="219"/>
        <v>Catorce</v>
      </c>
      <c r="G3512" t="s">
        <v>16</v>
      </c>
      <c r="H3512">
        <v>22</v>
      </c>
      <c r="I3512">
        <v>54</v>
      </c>
      <c r="J3512">
        <v>1.6240000000000001</v>
      </c>
      <c r="K3512">
        <v>0.623</v>
      </c>
      <c r="L3512">
        <v>7.0000000000000001E-3</v>
      </c>
      <c r="M3512">
        <v>1.331</v>
      </c>
      <c r="N3512">
        <v>1.6160000000000001</v>
      </c>
    </row>
    <row r="3513" spans="1:14" x14ac:dyDescent="0.25">
      <c r="A3513" t="s">
        <v>1848</v>
      </c>
      <c r="B3513" t="s">
        <v>1855</v>
      </c>
      <c r="C3513" t="str">
        <f t="shared" si="216"/>
        <v>24</v>
      </c>
      <c r="D3513" t="str">
        <f t="shared" si="217"/>
        <v>007</v>
      </c>
      <c r="E3513" t="str">
        <f t="shared" si="218"/>
        <v>24007</v>
      </c>
      <c r="F3513" t="str">
        <f t="shared" si="219"/>
        <v>Cedral</v>
      </c>
      <c r="G3513" t="s">
        <v>19</v>
      </c>
      <c r="H3513">
        <v>643</v>
      </c>
      <c r="I3513">
        <v>1371</v>
      </c>
      <c r="J3513">
        <v>164.75299999999999</v>
      </c>
      <c r="K3513">
        <v>119.777</v>
      </c>
      <c r="L3513">
        <v>3.4119999999999999</v>
      </c>
      <c r="M3513">
        <v>279.74299999999999</v>
      </c>
      <c r="N3513">
        <v>408.125</v>
      </c>
    </row>
    <row r="3514" spans="1:14" hidden="1" x14ac:dyDescent="0.25">
      <c r="A3514" t="s">
        <v>1848</v>
      </c>
      <c r="B3514" t="s">
        <v>1855</v>
      </c>
      <c r="C3514" t="str">
        <f t="shared" si="216"/>
        <v>24</v>
      </c>
      <c r="D3514" t="str">
        <f t="shared" si="217"/>
        <v>007</v>
      </c>
      <c r="E3514" t="str">
        <f t="shared" si="218"/>
        <v>24007</v>
      </c>
      <c r="F3514" t="str">
        <f t="shared" si="219"/>
        <v>Cedral</v>
      </c>
      <c r="G3514" t="s">
        <v>16</v>
      </c>
      <c r="H3514">
        <v>76</v>
      </c>
      <c r="I3514">
        <v>187</v>
      </c>
      <c r="J3514">
        <v>20.940999999999999</v>
      </c>
      <c r="K3514">
        <v>8.0969999999999995</v>
      </c>
      <c r="L3514">
        <v>0.53800000000000003</v>
      </c>
      <c r="M3514">
        <v>12.468999999999999</v>
      </c>
      <c r="N3514">
        <v>21.039000000000001</v>
      </c>
    </row>
    <row r="3515" spans="1:14" x14ac:dyDescent="0.25">
      <c r="A3515" t="s">
        <v>1848</v>
      </c>
      <c r="B3515" t="s">
        <v>1856</v>
      </c>
      <c r="C3515" t="str">
        <f t="shared" si="216"/>
        <v>24</v>
      </c>
      <c r="D3515" t="str">
        <f t="shared" si="217"/>
        <v>008</v>
      </c>
      <c r="E3515" t="str">
        <f t="shared" si="218"/>
        <v>24008</v>
      </c>
      <c r="F3515" t="str">
        <f t="shared" si="219"/>
        <v>Cerritos</v>
      </c>
      <c r="G3515" t="s">
        <v>19</v>
      </c>
      <c r="H3515">
        <v>1301</v>
      </c>
      <c r="I3515">
        <v>2447</v>
      </c>
      <c r="J3515">
        <v>2574.346</v>
      </c>
      <c r="K3515">
        <v>764.66200000000003</v>
      </c>
      <c r="L3515">
        <v>17.036000000000001</v>
      </c>
      <c r="M3515">
        <v>2984.0079999999998</v>
      </c>
      <c r="N3515">
        <v>2884.502</v>
      </c>
    </row>
    <row r="3516" spans="1:14" hidden="1" x14ac:dyDescent="0.25">
      <c r="A3516" t="s">
        <v>1848</v>
      </c>
      <c r="B3516" t="s">
        <v>1856</v>
      </c>
      <c r="C3516" t="str">
        <f t="shared" si="216"/>
        <v>24</v>
      </c>
      <c r="D3516" t="str">
        <f t="shared" si="217"/>
        <v>008</v>
      </c>
      <c r="E3516" t="str">
        <f t="shared" si="218"/>
        <v>24008</v>
      </c>
      <c r="F3516" t="str">
        <f t="shared" si="219"/>
        <v>Cerritos</v>
      </c>
      <c r="G3516" t="s">
        <v>16</v>
      </c>
      <c r="H3516">
        <v>119</v>
      </c>
      <c r="I3516">
        <v>354</v>
      </c>
      <c r="J3516">
        <v>2359.6019999999999</v>
      </c>
      <c r="K3516">
        <v>624.73800000000006</v>
      </c>
      <c r="L3516">
        <v>0.34499999999999997</v>
      </c>
      <c r="M3516">
        <v>2697.2159999999999</v>
      </c>
      <c r="N3516">
        <v>2316.3780000000002</v>
      </c>
    </row>
    <row r="3517" spans="1:14" x14ac:dyDescent="0.25">
      <c r="A3517" t="s">
        <v>1848</v>
      </c>
      <c r="B3517" t="s">
        <v>1857</v>
      </c>
      <c r="C3517" t="str">
        <f t="shared" si="216"/>
        <v>24</v>
      </c>
      <c r="D3517" t="str">
        <f t="shared" si="217"/>
        <v>009</v>
      </c>
      <c r="E3517" t="str">
        <f t="shared" si="218"/>
        <v>24009</v>
      </c>
      <c r="F3517" t="str">
        <f t="shared" si="219"/>
        <v>Cerro de San Pedro</v>
      </c>
      <c r="G3517" t="s">
        <v>19</v>
      </c>
      <c r="H3517">
        <v>11</v>
      </c>
      <c r="I3517">
        <v>626</v>
      </c>
      <c r="J3517">
        <v>2526.413</v>
      </c>
      <c r="K3517">
        <v>1263.6880000000001</v>
      </c>
      <c r="L3517">
        <v>2.766</v>
      </c>
      <c r="M3517">
        <v>210.798</v>
      </c>
      <c r="N3517">
        <v>2528.16</v>
      </c>
    </row>
    <row r="3518" spans="1:14" x14ac:dyDescent="0.25">
      <c r="A3518" t="s">
        <v>1848</v>
      </c>
      <c r="B3518" t="s">
        <v>1858</v>
      </c>
      <c r="C3518" t="str">
        <f t="shared" si="216"/>
        <v>24</v>
      </c>
      <c r="D3518" t="str">
        <f t="shared" si="217"/>
        <v>010</v>
      </c>
      <c r="E3518" t="str">
        <f t="shared" si="218"/>
        <v>24010</v>
      </c>
      <c r="F3518" t="str">
        <f t="shared" si="219"/>
        <v>Ciudad del Maíz</v>
      </c>
      <c r="G3518" t="s">
        <v>19</v>
      </c>
      <c r="H3518">
        <v>850</v>
      </c>
      <c r="I3518">
        <v>1869</v>
      </c>
      <c r="J3518">
        <v>236.87100000000001</v>
      </c>
      <c r="K3518">
        <v>159.887</v>
      </c>
      <c r="L3518">
        <v>14.443</v>
      </c>
      <c r="M3518">
        <v>187.691</v>
      </c>
      <c r="N3518">
        <v>480.20800000000003</v>
      </c>
    </row>
    <row r="3519" spans="1:14" hidden="1" x14ac:dyDescent="0.25">
      <c r="A3519" t="s">
        <v>1848</v>
      </c>
      <c r="B3519" t="s">
        <v>1858</v>
      </c>
      <c r="C3519" t="str">
        <f t="shared" si="216"/>
        <v>24</v>
      </c>
      <c r="D3519" t="str">
        <f t="shared" si="217"/>
        <v>010</v>
      </c>
      <c r="E3519" t="str">
        <f t="shared" si="218"/>
        <v>24010</v>
      </c>
      <c r="F3519" t="str">
        <f t="shared" si="219"/>
        <v>Ciudad del Maíz</v>
      </c>
      <c r="G3519" t="s">
        <v>16</v>
      </c>
      <c r="H3519">
        <v>80</v>
      </c>
      <c r="I3519">
        <v>172</v>
      </c>
      <c r="J3519">
        <v>23.071000000000002</v>
      </c>
      <c r="K3519">
        <v>8.2850000000000001</v>
      </c>
      <c r="L3519">
        <v>0.188</v>
      </c>
      <c r="M3519">
        <v>12.281000000000001</v>
      </c>
      <c r="N3519">
        <v>22.254999999999999</v>
      </c>
    </row>
    <row r="3520" spans="1:14" x14ac:dyDescent="0.25">
      <c r="A3520" t="s">
        <v>1848</v>
      </c>
      <c r="B3520" t="s">
        <v>1859</v>
      </c>
      <c r="C3520" t="str">
        <f t="shared" si="216"/>
        <v>24</v>
      </c>
      <c r="D3520" t="str">
        <f t="shared" si="217"/>
        <v>011</v>
      </c>
      <c r="E3520" t="str">
        <f t="shared" si="218"/>
        <v>24011</v>
      </c>
      <c r="F3520" t="str">
        <f t="shared" si="219"/>
        <v>Ciudad Fernández</v>
      </c>
      <c r="G3520" t="s">
        <v>19</v>
      </c>
      <c r="H3520">
        <v>1630</v>
      </c>
      <c r="I3520">
        <v>3678</v>
      </c>
      <c r="J3520">
        <v>574.94200000000001</v>
      </c>
      <c r="K3520">
        <v>264.18</v>
      </c>
      <c r="L3520">
        <v>20.257000000000001</v>
      </c>
      <c r="M3520">
        <v>583.71400000000006</v>
      </c>
      <c r="N3520">
        <v>1248.3389999999999</v>
      </c>
    </row>
    <row r="3521" spans="1:14" hidden="1" x14ac:dyDescent="0.25">
      <c r="A3521" t="s">
        <v>1848</v>
      </c>
      <c r="B3521" t="s">
        <v>1859</v>
      </c>
      <c r="C3521" t="str">
        <f t="shared" si="216"/>
        <v>24</v>
      </c>
      <c r="D3521" t="str">
        <f t="shared" si="217"/>
        <v>011</v>
      </c>
      <c r="E3521" t="str">
        <f t="shared" si="218"/>
        <v>24011</v>
      </c>
      <c r="F3521" t="str">
        <f t="shared" si="219"/>
        <v>Ciudad Fernández</v>
      </c>
      <c r="G3521" t="s">
        <v>16</v>
      </c>
      <c r="H3521">
        <v>216</v>
      </c>
      <c r="I3521">
        <v>549</v>
      </c>
      <c r="J3521">
        <v>76.873999999999995</v>
      </c>
      <c r="K3521">
        <v>33.624000000000002</v>
      </c>
      <c r="L3521">
        <v>1.536</v>
      </c>
      <c r="M3521">
        <v>34.774999999999999</v>
      </c>
      <c r="N3521">
        <v>75.873000000000005</v>
      </c>
    </row>
    <row r="3522" spans="1:14" x14ac:dyDescent="0.25">
      <c r="A3522" t="s">
        <v>1848</v>
      </c>
      <c r="B3522" t="s">
        <v>1860</v>
      </c>
      <c r="C3522" t="str">
        <f t="shared" si="216"/>
        <v>24</v>
      </c>
      <c r="D3522" t="str">
        <f t="shared" si="217"/>
        <v>012</v>
      </c>
      <c r="E3522" t="str">
        <f t="shared" si="218"/>
        <v>24012</v>
      </c>
      <c r="F3522" t="str">
        <f t="shared" si="219"/>
        <v>Tancanhuitz</v>
      </c>
      <c r="G3522" t="s">
        <v>19</v>
      </c>
      <c r="H3522">
        <v>303</v>
      </c>
      <c r="I3522">
        <v>589</v>
      </c>
      <c r="J3522">
        <v>96.302999999999997</v>
      </c>
      <c r="K3522">
        <v>44.564</v>
      </c>
      <c r="L3522">
        <v>0.83699999999999997</v>
      </c>
      <c r="M3522">
        <v>60.514000000000003</v>
      </c>
      <c r="N3522">
        <v>165.125</v>
      </c>
    </row>
    <row r="3523" spans="1:14" hidden="1" x14ac:dyDescent="0.25">
      <c r="A3523" t="s">
        <v>1848</v>
      </c>
      <c r="B3523" t="s">
        <v>1860</v>
      </c>
      <c r="C3523" t="str">
        <f t="shared" ref="C3523:C3586" si="220">MID(A3523,1,2)</f>
        <v>24</v>
      </c>
      <c r="D3523" t="str">
        <f t="shared" ref="D3523:D3586" si="221">MID(B3523,1,3)</f>
        <v>012</v>
      </c>
      <c r="E3523" t="str">
        <f t="shared" ref="E3523:E3586" si="222">CONCATENATE(C3523,D3523)</f>
        <v>24012</v>
      </c>
      <c r="F3523" t="str">
        <f t="shared" ref="F3523:F3586" si="223">MID(B3523,5,40)</f>
        <v>Tancanhuitz</v>
      </c>
      <c r="G3523" t="s">
        <v>16</v>
      </c>
      <c r="H3523">
        <v>29</v>
      </c>
      <c r="I3523">
        <v>66</v>
      </c>
      <c r="J3523">
        <v>49.401000000000003</v>
      </c>
      <c r="K3523">
        <v>15.055</v>
      </c>
      <c r="L3523">
        <v>0.184</v>
      </c>
      <c r="M3523">
        <v>19.463999999999999</v>
      </c>
      <c r="N3523">
        <v>49.746000000000002</v>
      </c>
    </row>
    <row r="3524" spans="1:14" x14ac:dyDescent="0.25">
      <c r="A3524" t="s">
        <v>1848</v>
      </c>
      <c r="B3524" t="s">
        <v>1861</v>
      </c>
      <c r="C3524" t="str">
        <f t="shared" si="220"/>
        <v>24</v>
      </c>
      <c r="D3524" t="str">
        <f t="shared" si="221"/>
        <v>013</v>
      </c>
      <c r="E3524" t="str">
        <f t="shared" si="222"/>
        <v>24013</v>
      </c>
      <c r="F3524" t="str">
        <f t="shared" si="223"/>
        <v>Ciudad Valles</v>
      </c>
      <c r="G3524" t="s">
        <v>19</v>
      </c>
      <c r="H3524">
        <v>6737</v>
      </c>
      <c r="I3524">
        <v>27559</v>
      </c>
      <c r="J3524">
        <v>7736.8310000000001</v>
      </c>
      <c r="K3524">
        <v>3293.279</v>
      </c>
      <c r="L3524">
        <v>383.57100000000003</v>
      </c>
      <c r="M3524">
        <v>5835.1809999999996</v>
      </c>
      <c r="N3524">
        <v>14474.313</v>
      </c>
    </row>
    <row r="3525" spans="1:14" hidden="1" x14ac:dyDescent="0.25">
      <c r="A3525" t="s">
        <v>1848</v>
      </c>
      <c r="B3525" t="s">
        <v>1861</v>
      </c>
      <c r="C3525" t="str">
        <f t="shared" si="220"/>
        <v>24</v>
      </c>
      <c r="D3525" t="str">
        <f t="shared" si="221"/>
        <v>013</v>
      </c>
      <c r="E3525" t="str">
        <f t="shared" si="222"/>
        <v>24013</v>
      </c>
      <c r="F3525" t="str">
        <f t="shared" si="223"/>
        <v>Ciudad Valles</v>
      </c>
      <c r="G3525" t="s">
        <v>16</v>
      </c>
      <c r="H3525">
        <v>676</v>
      </c>
      <c r="I3525">
        <v>4715</v>
      </c>
      <c r="J3525">
        <v>3083.2049999999999</v>
      </c>
      <c r="K3525">
        <v>709.654</v>
      </c>
      <c r="L3525">
        <v>129.47200000000001</v>
      </c>
      <c r="M3525">
        <v>3154.99</v>
      </c>
      <c r="N3525">
        <v>3184.9079999999999</v>
      </c>
    </row>
    <row r="3526" spans="1:14" x14ac:dyDescent="0.25">
      <c r="A3526" t="s">
        <v>1848</v>
      </c>
      <c r="B3526" t="s">
        <v>1862</v>
      </c>
      <c r="C3526" t="str">
        <f t="shared" si="220"/>
        <v>24</v>
      </c>
      <c r="D3526" t="str">
        <f t="shared" si="221"/>
        <v>014</v>
      </c>
      <c r="E3526" t="str">
        <f t="shared" si="222"/>
        <v>24014</v>
      </c>
      <c r="F3526" t="str">
        <f t="shared" si="223"/>
        <v>Coxcatlán</v>
      </c>
      <c r="G3526" t="s">
        <v>19</v>
      </c>
      <c r="H3526">
        <v>167</v>
      </c>
      <c r="I3526">
        <v>376</v>
      </c>
      <c r="J3526">
        <v>29.658000000000001</v>
      </c>
      <c r="K3526">
        <v>12.315</v>
      </c>
      <c r="L3526">
        <v>0.187</v>
      </c>
      <c r="M3526">
        <v>20.82</v>
      </c>
      <c r="N3526">
        <v>51.881999999999998</v>
      </c>
    </row>
    <row r="3527" spans="1:14" hidden="1" x14ac:dyDescent="0.25">
      <c r="A3527" t="s">
        <v>1848</v>
      </c>
      <c r="B3527" t="s">
        <v>1862</v>
      </c>
      <c r="C3527" t="str">
        <f t="shared" si="220"/>
        <v>24</v>
      </c>
      <c r="D3527" t="str">
        <f t="shared" si="221"/>
        <v>014</v>
      </c>
      <c r="E3527" t="str">
        <f t="shared" si="222"/>
        <v>24014</v>
      </c>
      <c r="F3527" t="str">
        <f t="shared" si="223"/>
        <v>Coxcatlán</v>
      </c>
      <c r="G3527" t="s">
        <v>16</v>
      </c>
      <c r="H3527">
        <v>19</v>
      </c>
      <c r="I3527">
        <v>57</v>
      </c>
      <c r="J3527">
        <v>8.6470000000000002</v>
      </c>
      <c r="K3527">
        <v>1.9750000000000001</v>
      </c>
      <c r="L3527">
        <v>2.5000000000000001E-2</v>
      </c>
      <c r="M3527">
        <v>2.911</v>
      </c>
      <c r="N3527">
        <v>7.9770000000000003</v>
      </c>
    </row>
    <row r="3528" spans="1:14" x14ac:dyDescent="0.25">
      <c r="A3528" t="s">
        <v>1848</v>
      </c>
      <c r="B3528" t="s">
        <v>1863</v>
      </c>
      <c r="C3528" t="str">
        <f t="shared" si="220"/>
        <v>24</v>
      </c>
      <c r="D3528" t="str">
        <f t="shared" si="221"/>
        <v>015</v>
      </c>
      <c r="E3528" t="str">
        <f t="shared" si="222"/>
        <v>24015</v>
      </c>
      <c r="F3528" t="str">
        <f t="shared" si="223"/>
        <v>Charcas</v>
      </c>
      <c r="G3528" t="s">
        <v>19</v>
      </c>
      <c r="H3528">
        <v>783</v>
      </c>
      <c r="I3528">
        <v>2875</v>
      </c>
      <c r="J3528">
        <v>1336.5519999999999</v>
      </c>
      <c r="K3528">
        <v>638.06200000000001</v>
      </c>
      <c r="L3528">
        <v>79.299000000000007</v>
      </c>
      <c r="M3528">
        <v>1998.299</v>
      </c>
      <c r="N3528">
        <v>1521.3109999999999</v>
      </c>
    </row>
    <row r="3529" spans="1:14" hidden="1" x14ac:dyDescent="0.25">
      <c r="A3529" t="s">
        <v>1848</v>
      </c>
      <c r="B3529" t="s">
        <v>1863</v>
      </c>
      <c r="C3529" t="str">
        <f t="shared" si="220"/>
        <v>24</v>
      </c>
      <c r="D3529" t="str">
        <f t="shared" si="221"/>
        <v>015</v>
      </c>
      <c r="E3529" t="str">
        <f t="shared" si="222"/>
        <v>24015</v>
      </c>
      <c r="F3529" t="str">
        <f t="shared" si="223"/>
        <v>Charcas</v>
      </c>
      <c r="G3529" t="s">
        <v>16</v>
      </c>
      <c r="H3529">
        <v>60</v>
      </c>
      <c r="I3529">
        <v>325</v>
      </c>
      <c r="J3529">
        <v>94.798000000000002</v>
      </c>
      <c r="K3529">
        <v>20</v>
      </c>
      <c r="L3529">
        <v>6.234</v>
      </c>
      <c r="M3529">
        <v>51.082999999999998</v>
      </c>
      <c r="N3529">
        <v>102.15300000000001</v>
      </c>
    </row>
    <row r="3530" spans="1:14" x14ac:dyDescent="0.25">
      <c r="A3530" t="s">
        <v>1848</v>
      </c>
      <c r="B3530" t="s">
        <v>1864</v>
      </c>
      <c r="C3530" t="str">
        <f t="shared" si="220"/>
        <v>24</v>
      </c>
      <c r="D3530" t="str">
        <f t="shared" si="221"/>
        <v>016</v>
      </c>
      <c r="E3530" t="str">
        <f t="shared" si="222"/>
        <v>24016</v>
      </c>
      <c r="F3530" t="str">
        <f t="shared" si="223"/>
        <v>Ebano</v>
      </c>
      <c r="G3530" t="s">
        <v>19</v>
      </c>
      <c r="H3530">
        <v>1468</v>
      </c>
      <c r="I3530">
        <v>4768</v>
      </c>
      <c r="J3530">
        <v>797.18499999999995</v>
      </c>
      <c r="K3530">
        <v>437.32900000000001</v>
      </c>
      <c r="L3530">
        <v>399.15499999999997</v>
      </c>
      <c r="M3530">
        <v>2867.1419999999998</v>
      </c>
      <c r="N3530">
        <v>1597.1410000000001</v>
      </c>
    </row>
    <row r="3531" spans="1:14" hidden="1" x14ac:dyDescent="0.25">
      <c r="A3531" t="s">
        <v>1848</v>
      </c>
      <c r="B3531" t="s">
        <v>1864</v>
      </c>
      <c r="C3531" t="str">
        <f t="shared" si="220"/>
        <v>24</v>
      </c>
      <c r="D3531" t="str">
        <f t="shared" si="221"/>
        <v>016</v>
      </c>
      <c r="E3531" t="str">
        <f t="shared" si="222"/>
        <v>24016</v>
      </c>
      <c r="F3531" t="str">
        <f t="shared" si="223"/>
        <v>Ebano</v>
      </c>
      <c r="G3531" t="s">
        <v>16</v>
      </c>
      <c r="H3531">
        <v>137</v>
      </c>
      <c r="I3531">
        <v>920</v>
      </c>
      <c r="J3531">
        <v>112.928</v>
      </c>
      <c r="K3531">
        <v>69.367999999999995</v>
      </c>
      <c r="L3531">
        <v>0.79700000000000004</v>
      </c>
      <c r="M3531">
        <v>66.876000000000005</v>
      </c>
      <c r="N3531">
        <v>112.77800000000001</v>
      </c>
    </row>
    <row r="3532" spans="1:14" x14ac:dyDescent="0.25">
      <c r="A3532" t="s">
        <v>1848</v>
      </c>
      <c r="B3532" t="s">
        <v>1865</v>
      </c>
      <c r="C3532" t="str">
        <f t="shared" si="220"/>
        <v>24</v>
      </c>
      <c r="D3532" t="str">
        <f t="shared" si="221"/>
        <v>017</v>
      </c>
      <c r="E3532" t="str">
        <f t="shared" si="222"/>
        <v>24017</v>
      </c>
      <c r="F3532" t="str">
        <f t="shared" si="223"/>
        <v>Guadalcázar</v>
      </c>
      <c r="G3532" t="s">
        <v>19</v>
      </c>
      <c r="H3532">
        <v>101</v>
      </c>
      <c r="I3532">
        <v>298</v>
      </c>
      <c r="J3532">
        <v>304.79700000000003</v>
      </c>
      <c r="K3532">
        <v>51.034999999999997</v>
      </c>
      <c r="L3532">
        <v>3.1859999999999999</v>
      </c>
      <c r="M3532">
        <v>54.807000000000002</v>
      </c>
      <c r="N3532">
        <v>340.435</v>
      </c>
    </row>
    <row r="3533" spans="1:14" hidden="1" x14ac:dyDescent="0.25">
      <c r="A3533" t="s">
        <v>1848</v>
      </c>
      <c r="B3533" t="s">
        <v>1865</v>
      </c>
      <c r="C3533" t="str">
        <f t="shared" si="220"/>
        <v>24</v>
      </c>
      <c r="D3533" t="str">
        <f t="shared" si="221"/>
        <v>017</v>
      </c>
      <c r="E3533" t="str">
        <f t="shared" si="222"/>
        <v>24017</v>
      </c>
      <c r="F3533" t="str">
        <f t="shared" si="223"/>
        <v>Guadalcázar</v>
      </c>
      <c r="G3533" t="s">
        <v>16</v>
      </c>
      <c r="H3533">
        <v>14</v>
      </c>
      <c r="I3533">
        <v>26</v>
      </c>
      <c r="J3533">
        <v>1.5149999999999999</v>
      </c>
      <c r="K3533">
        <v>0.41399999999999998</v>
      </c>
      <c r="L3533">
        <v>5.0000000000000001E-3</v>
      </c>
      <c r="M3533">
        <v>2.33</v>
      </c>
      <c r="N3533">
        <v>1.5149999999999999</v>
      </c>
    </row>
    <row r="3534" spans="1:14" x14ac:dyDescent="0.25">
      <c r="A3534" t="s">
        <v>1848</v>
      </c>
      <c r="B3534" t="s">
        <v>1866</v>
      </c>
      <c r="C3534" t="str">
        <f t="shared" si="220"/>
        <v>24</v>
      </c>
      <c r="D3534" t="str">
        <f t="shared" si="221"/>
        <v>018</v>
      </c>
      <c r="E3534" t="str">
        <f t="shared" si="222"/>
        <v>24018</v>
      </c>
      <c r="F3534" t="str">
        <f t="shared" si="223"/>
        <v>Huehuetlán</v>
      </c>
      <c r="G3534" t="s">
        <v>19</v>
      </c>
      <c r="H3534">
        <v>47</v>
      </c>
      <c r="I3534">
        <v>544</v>
      </c>
      <c r="J3534">
        <v>610.55399999999997</v>
      </c>
      <c r="K3534">
        <v>210.64099999999999</v>
      </c>
      <c r="L3534">
        <v>20.167999999999999</v>
      </c>
      <c r="M3534">
        <v>215.87899999999999</v>
      </c>
      <c r="N3534">
        <v>759.529</v>
      </c>
    </row>
    <row r="3535" spans="1:14" hidden="1" x14ac:dyDescent="0.25">
      <c r="A3535" t="s">
        <v>1848</v>
      </c>
      <c r="B3535" t="s">
        <v>1866</v>
      </c>
      <c r="C3535" t="str">
        <f t="shared" si="220"/>
        <v>24</v>
      </c>
      <c r="D3535" t="str">
        <f t="shared" si="221"/>
        <v>018</v>
      </c>
      <c r="E3535" t="str">
        <f t="shared" si="222"/>
        <v>24018</v>
      </c>
      <c r="F3535" t="str">
        <f t="shared" si="223"/>
        <v>Huehuetlán</v>
      </c>
      <c r="G3535" t="s">
        <v>16</v>
      </c>
      <c r="H3535">
        <v>13</v>
      </c>
      <c r="I3535">
        <v>422</v>
      </c>
      <c r="J3535">
        <v>493.53699999999998</v>
      </c>
      <c r="K3535">
        <v>183.98400000000001</v>
      </c>
      <c r="L3535">
        <v>13.077</v>
      </c>
      <c r="M3535">
        <v>202.49199999999999</v>
      </c>
      <c r="N3535">
        <v>491.685</v>
      </c>
    </row>
    <row r="3536" spans="1:14" x14ac:dyDescent="0.25">
      <c r="A3536" t="s">
        <v>1848</v>
      </c>
      <c r="B3536" t="s">
        <v>1867</v>
      </c>
      <c r="C3536" t="str">
        <f t="shared" si="220"/>
        <v>24</v>
      </c>
      <c r="D3536" t="str">
        <f t="shared" si="221"/>
        <v>019</v>
      </c>
      <c r="E3536" t="str">
        <f t="shared" si="222"/>
        <v>24019</v>
      </c>
      <c r="F3536" t="str">
        <f t="shared" si="223"/>
        <v>Lagunillas</v>
      </c>
      <c r="G3536" t="s">
        <v>19</v>
      </c>
      <c r="H3536">
        <v>38</v>
      </c>
      <c r="I3536">
        <v>64</v>
      </c>
      <c r="J3536">
        <v>1.879</v>
      </c>
      <c r="K3536">
        <v>0.98099999999999998</v>
      </c>
      <c r="L3536">
        <v>8.7999999999999995E-2</v>
      </c>
      <c r="M3536">
        <v>2.9740000000000002</v>
      </c>
      <c r="N3536">
        <v>3.99</v>
      </c>
    </row>
    <row r="3537" spans="1:14" x14ac:dyDescent="0.25">
      <c r="A3537" t="s">
        <v>1848</v>
      </c>
      <c r="B3537" t="s">
        <v>1868</v>
      </c>
      <c r="C3537" t="str">
        <f t="shared" si="220"/>
        <v>24</v>
      </c>
      <c r="D3537" t="str">
        <f t="shared" si="221"/>
        <v>020</v>
      </c>
      <c r="E3537" t="str">
        <f t="shared" si="222"/>
        <v>24020</v>
      </c>
      <c r="F3537" t="str">
        <f t="shared" si="223"/>
        <v>Matehuala</v>
      </c>
      <c r="G3537" t="s">
        <v>19</v>
      </c>
      <c r="H3537">
        <v>4746</v>
      </c>
      <c r="I3537">
        <v>17717</v>
      </c>
      <c r="J3537">
        <v>5345.9080000000004</v>
      </c>
      <c r="K3537">
        <v>2802.06</v>
      </c>
      <c r="L3537">
        <v>135.93100000000001</v>
      </c>
      <c r="M3537">
        <v>2373.6579999999999</v>
      </c>
      <c r="N3537">
        <v>8872.2880000000005</v>
      </c>
    </row>
    <row r="3538" spans="1:14" hidden="1" x14ac:dyDescent="0.25">
      <c r="A3538" t="s">
        <v>1848</v>
      </c>
      <c r="B3538" t="s">
        <v>1868</v>
      </c>
      <c r="C3538" t="str">
        <f t="shared" si="220"/>
        <v>24</v>
      </c>
      <c r="D3538" t="str">
        <f t="shared" si="221"/>
        <v>020</v>
      </c>
      <c r="E3538" t="str">
        <f t="shared" si="222"/>
        <v>24020</v>
      </c>
      <c r="F3538" t="str">
        <f t="shared" si="223"/>
        <v>Matehuala</v>
      </c>
      <c r="G3538" t="s">
        <v>16</v>
      </c>
      <c r="H3538">
        <v>509</v>
      </c>
      <c r="I3538">
        <v>5574</v>
      </c>
      <c r="J3538">
        <v>3284.2049999999999</v>
      </c>
      <c r="K3538">
        <v>1756.5429999999999</v>
      </c>
      <c r="L3538">
        <v>80.293999999999997</v>
      </c>
      <c r="M3538">
        <v>726.88499999999999</v>
      </c>
      <c r="N3538">
        <v>3482.9690000000001</v>
      </c>
    </row>
    <row r="3539" spans="1:14" x14ac:dyDescent="0.25">
      <c r="A3539" t="s">
        <v>1848</v>
      </c>
      <c r="B3539" t="s">
        <v>1869</v>
      </c>
      <c r="C3539" t="str">
        <f t="shared" si="220"/>
        <v>24</v>
      </c>
      <c r="D3539" t="str">
        <f t="shared" si="221"/>
        <v>021</v>
      </c>
      <c r="E3539" t="str">
        <f t="shared" si="222"/>
        <v>24021</v>
      </c>
      <c r="F3539" t="str">
        <f t="shared" si="223"/>
        <v>Mexquitic de Carmona</v>
      </c>
      <c r="G3539" t="s">
        <v>19</v>
      </c>
      <c r="H3539">
        <v>157</v>
      </c>
      <c r="I3539">
        <v>1273</v>
      </c>
      <c r="J3539">
        <v>842.58299999999997</v>
      </c>
      <c r="K3539">
        <v>218.898</v>
      </c>
      <c r="L3539">
        <v>5.0730000000000004</v>
      </c>
      <c r="M3539">
        <v>270.76400000000001</v>
      </c>
      <c r="N3539">
        <v>1000.837</v>
      </c>
    </row>
    <row r="3540" spans="1:14" hidden="1" x14ac:dyDescent="0.25">
      <c r="A3540" t="s">
        <v>1848</v>
      </c>
      <c r="B3540" t="s">
        <v>1869</v>
      </c>
      <c r="C3540" t="str">
        <f t="shared" si="220"/>
        <v>24</v>
      </c>
      <c r="D3540" t="str">
        <f t="shared" si="221"/>
        <v>021</v>
      </c>
      <c r="E3540" t="str">
        <f t="shared" si="222"/>
        <v>24021</v>
      </c>
      <c r="F3540" t="str">
        <f t="shared" si="223"/>
        <v>Mexquitic de Carmona</v>
      </c>
      <c r="G3540" t="s">
        <v>16</v>
      </c>
      <c r="H3540">
        <v>16</v>
      </c>
      <c r="I3540">
        <v>637</v>
      </c>
      <c r="J3540">
        <v>617.03800000000001</v>
      </c>
      <c r="K3540">
        <v>50.683999999999997</v>
      </c>
      <c r="L3540">
        <v>1.526</v>
      </c>
      <c r="M3540">
        <v>184.25</v>
      </c>
      <c r="N3540">
        <v>615.25400000000002</v>
      </c>
    </row>
    <row r="3541" spans="1:14" x14ac:dyDescent="0.25">
      <c r="A3541" t="s">
        <v>1848</v>
      </c>
      <c r="B3541" t="s">
        <v>1870</v>
      </c>
      <c r="C3541" t="str">
        <f t="shared" si="220"/>
        <v>24</v>
      </c>
      <c r="D3541" t="str">
        <f t="shared" si="221"/>
        <v>022</v>
      </c>
      <c r="E3541" t="str">
        <f t="shared" si="222"/>
        <v>24022</v>
      </c>
      <c r="F3541" t="str">
        <f t="shared" si="223"/>
        <v>Moctezuma</v>
      </c>
      <c r="G3541" t="s">
        <v>19</v>
      </c>
      <c r="H3541">
        <v>408</v>
      </c>
      <c r="I3541">
        <v>1074</v>
      </c>
      <c r="J3541">
        <v>122.28400000000001</v>
      </c>
      <c r="K3541">
        <v>24.86</v>
      </c>
      <c r="L3541">
        <v>12.427</v>
      </c>
      <c r="M3541">
        <v>117.004</v>
      </c>
      <c r="N3541">
        <v>179.32599999999999</v>
      </c>
    </row>
    <row r="3542" spans="1:14" hidden="1" x14ac:dyDescent="0.25">
      <c r="A3542" t="s">
        <v>1848</v>
      </c>
      <c r="B3542" t="s">
        <v>1870</v>
      </c>
      <c r="C3542" t="str">
        <f t="shared" si="220"/>
        <v>24</v>
      </c>
      <c r="D3542" t="str">
        <f t="shared" si="221"/>
        <v>022</v>
      </c>
      <c r="E3542" t="str">
        <f t="shared" si="222"/>
        <v>24022</v>
      </c>
      <c r="F3542" t="str">
        <f t="shared" si="223"/>
        <v>Moctezuma</v>
      </c>
      <c r="G3542" t="s">
        <v>16</v>
      </c>
      <c r="H3542">
        <v>37</v>
      </c>
      <c r="I3542">
        <v>452</v>
      </c>
      <c r="J3542">
        <v>87.003</v>
      </c>
      <c r="K3542">
        <v>9.5239999999999991</v>
      </c>
      <c r="L3542">
        <v>11.409000000000001</v>
      </c>
      <c r="M3542">
        <v>62.737000000000002</v>
      </c>
      <c r="N3542">
        <v>100.83</v>
      </c>
    </row>
    <row r="3543" spans="1:14" x14ac:dyDescent="0.25">
      <c r="A3543" t="s">
        <v>1848</v>
      </c>
      <c r="B3543" t="s">
        <v>1871</v>
      </c>
      <c r="C3543" t="str">
        <f t="shared" si="220"/>
        <v>24</v>
      </c>
      <c r="D3543" t="str">
        <f t="shared" si="221"/>
        <v>023</v>
      </c>
      <c r="E3543" t="str">
        <f t="shared" si="222"/>
        <v>24023</v>
      </c>
      <c r="F3543" t="str">
        <f t="shared" si="223"/>
        <v>Rayón</v>
      </c>
      <c r="G3543" t="s">
        <v>19</v>
      </c>
      <c r="H3543">
        <v>377</v>
      </c>
      <c r="I3543">
        <v>775</v>
      </c>
      <c r="J3543">
        <v>50.411000000000001</v>
      </c>
      <c r="K3543">
        <v>11.782</v>
      </c>
      <c r="L3543">
        <v>3.94</v>
      </c>
      <c r="M3543">
        <v>75.881</v>
      </c>
      <c r="N3543">
        <v>98.001000000000005</v>
      </c>
    </row>
    <row r="3544" spans="1:14" hidden="1" x14ac:dyDescent="0.25">
      <c r="A3544" t="s">
        <v>1848</v>
      </c>
      <c r="B3544" t="s">
        <v>1871</v>
      </c>
      <c r="C3544" t="str">
        <f t="shared" si="220"/>
        <v>24</v>
      </c>
      <c r="D3544" t="str">
        <f t="shared" si="221"/>
        <v>023</v>
      </c>
      <c r="E3544" t="str">
        <f t="shared" si="222"/>
        <v>24023</v>
      </c>
      <c r="F3544" t="str">
        <f t="shared" si="223"/>
        <v>Rayón</v>
      </c>
      <c r="G3544" t="s">
        <v>16</v>
      </c>
      <c r="H3544">
        <v>41</v>
      </c>
      <c r="I3544">
        <v>124</v>
      </c>
      <c r="J3544">
        <v>15.747</v>
      </c>
      <c r="K3544">
        <v>6.0709999999999997</v>
      </c>
      <c r="L3544">
        <v>1.4690000000000001</v>
      </c>
      <c r="M3544">
        <v>15.058</v>
      </c>
      <c r="N3544">
        <v>14.858000000000001</v>
      </c>
    </row>
    <row r="3545" spans="1:14" x14ac:dyDescent="0.25">
      <c r="A3545" t="s">
        <v>1848</v>
      </c>
      <c r="B3545" t="s">
        <v>1872</v>
      </c>
      <c r="C3545" t="str">
        <f t="shared" si="220"/>
        <v>24</v>
      </c>
      <c r="D3545" t="str">
        <f t="shared" si="221"/>
        <v>024</v>
      </c>
      <c r="E3545" t="str">
        <f t="shared" si="222"/>
        <v>24024</v>
      </c>
      <c r="F3545" t="str">
        <f t="shared" si="223"/>
        <v>Rioverde</v>
      </c>
      <c r="G3545" t="s">
        <v>19</v>
      </c>
      <c r="H3545">
        <v>3908</v>
      </c>
      <c r="I3545">
        <v>11760</v>
      </c>
      <c r="J3545">
        <v>2235.2289999999998</v>
      </c>
      <c r="K3545">
        <v>1396.9949999999999</v>
      </c>
      <c r="L3545">
        <v>56.064</v>
      </c>
      <c r="M3545">
        <v>1430.9849999999999</v>
      </c>
      <c r="N3545">
        <v>4991.3270000000002</v>
      </c>
    </row>
    <row r="3546" spans="1:14" hidden="1" x14ac:dyDescent="0.25">
      <c r="A3546" t="s">
        <v>1848</v>
      </c>
      <c r="B3546" t="s">
        <v>1872</v>
      </c>
      <c r="C3546" t="str">
        <f t="shared" si="220"/>
        <v>24</v>
      </c>
      <c r="D3546" t="str">
        <f t="shared" si="221"/>
        <v>024</v>
      </c>
      <c r="E3546" t="str">
        <f t="shared" si="222"/>
        <v>24024</v>
      </c>
      <c r="F3546" t="str">
        <f t="shared" si="223"/>
        <v>Rioverde</v>
      </c>
      <c r="G3546" t="s">
        <v>16</v>
      </c>
      <c r="H3546">
        <v>315</v>
      </c>
      <c r="I3546">
        <v>899</v>
      </c>
      <c r="J3546">
        <v>135.64500000000001</v>
      </c>
      <c r="K3546">
        <v>52.56</v>
      </c>
      <c r="L3546">
        <v>0.90100000000000002</v>
      </c>
      <c r="M3546">
        <v>113.012</v>
      </c>
      <c r="N3546">
        <v>138.982</v>
      </c>
    </row>
    <row r="3547" spans="1:14" x14ac:dyDescent="0.25">
      <c r="A3547" t="s">
        <v>1848</v>
      </c>
      <c r="B3547" t="s">
        <v>1873</v>
      </c>
      <c r="C3547" t="str">
        <f t="shared" si="220"/>
        <v>24</v>
      </c>
      <c r="D3547" t="str">
        <f t="shared" si="221"/>
        <v>025</v>
      </c>
      <c r="E3547" t="str">
        <f t="shared" si="222"/>
        <v>24025</v>
      </c>
      <c r="F3547" t="str">
        <f t="shared" si="223"/>
        <v>Salinas</v>
      </c>
      <c r="G3547" t="s">
        <v>19</v>
      </c>
      <c r="H3547">
        <v>1137</v>
      </c>
      <c r="I3547">
        <v>3449</v>
      </c>
      <c r="J3547">
        <v>689.41200000000003</v>
      </c>
      <c r="K3547">
        <v>265.685</v>
      </c>
      <c r="L3547">
        <v>14.885999999999999</v>
      </c>
      <c r="M3547">
        <v>460.65199999999999</v>
      </c>
      <c r="N3547">
        <v>1395.3679999999999</v>
      </c>
    </row>
    <row r="3548" spans="1:14" hidden="1" x14ac:dyDescent="0.25">
      <c r="A3548" t="s">
        <v>1848</v>
      </c>
      <c r="B3548" t="s">
        <v>1873</v>
      </c>
      <c r="C3548" t="str">
        <f t="shared" si="220"/>
        <v>24</v>
      </c>
      <c r="D3548" t="str">
        <f t="shared" si="221"/>
        <v>025</v>
      </c>
      <c r="E3548" t="str">
        <f t="shared" si="222"/>
        <v>24025</v>
      </c>
      <c r="F3548" t="str">
        <f t="shared" si="223"/>
        <v>Salinas</v>
      </c>
      <c r="G3548" t="s">
        <v>16</v>
      </c>
      <c r="H3548">
        <v>94</v>
      </c>
      <c r="I3548">
        <v>1005</v>
      </c>
      <c r="J3548">
        <v>339.34399999999999</v>
      </c>
      <c r="K3548">
        <v>110.52200000000001</v>
      </c>
      <c r="L3548">
        <v>3.56</v>
      </c>
      <c r="M3548">
        <v>55.027999999999999</v>
      </c>
      <c r="N3548">
        <v>412.42</v>
      </c>
    </row>
    <row r="3549" spans="1:14" x14ac:dyDescent="0.25">
      <c r="A3549" t="s">
        <v>1848</v>
      </c>
      <c r="B3549" t="s">
        <v>1874</v>
      </c>
      <c r="C3549" t="str">
        <f t="shared" si="220"/>
        <v>24</v>
      </c>
      <c r="D3549" t="str">
        <f t="shared" si="221"/>
        <v>026</v>
      </c>
      <c r="E3549" t="str">
        <f t="shared" si="222"/>
        <v>24026</v>
      </c>
      <c r="F3549" t="str">
        <f t="shared" si="223"/>
        <v>San Antonio</v>
      </c>
      <c r="G3549" t="s">
        <v>19</v>
      </c>
      <c r="H3549">
        <v>49</v>
      </c>
      <c r="I3549">
        <v>129</v>
      </c>
      <c r="J3549">
        <v>4.5880000000000001</v>
      </c>
      <c r="K3549">
        <v>2.972</v>
      </c>
      <c r="L3549">
        <v>6.8000000000000005E-2</v>
      </c>
      <c r="M3549">
        <v>8.6449999999999996</v>
      </c>
      <c r="N3549">
        <v>7.85</v>
      </c>
    </row>
    <row r="3550" spans="1:14" hidden="1" x14ac:dyDescent="0.25">
      <c r="A3550" t="s">
        <v>1848</v>
      </c>
      <c r="B3550" t="s">
        <v>1874</v>
      </c>
      <c r="C3550" t="str">
        <f t="shared" si="220"/>
        <v>24</v>
      </c>
      <c r="D3550" t="str">
        <f t="shared" si="221"/>
        <v>026</v>
      </c>
      <c r="E3550" t="str">
        <f t="shared" si="222"/>
        <v>24026</v>
      </c>
      <c r="F3550" t="str">
        <f t="shared" si="223"/>
        <v>San Antonio</v>
      </c>
      <c r="G3550" t="s">
        <v>16</v>
      </c>
      <c r="H3550">
        <v>11</v>
      </c>
      <c r="I3550">
        <v>22</v>
      </c>
      <c r="J3550">
        <v>0.66900000000000004</v>
      </c>
      <c r="K3550">
        <v>0.25800000000000001</v>
      </c>
      <c r="L3550">
        <v>5.0000000000000001E-3</v>
      </c>
      <c r="M3550">
        <v>0.86899999999999999</v>
      </c>
      <c r="N3550">
        <v>0.66600000000000004</v>
      </c>
    </row>
    <row r="3551" spans="1:14" x14ac:dyDescent="0.25">
      <c r="A3551" t="s">
        <v>1848</v>
      </c>
      <c r="B3551" t="s">
        <v>1875</v>
      </c>
      <c r="C3551" t="str">
        <f t="shared" si="220"/>
        <v>24</v>
      </c>
      <c r="D3551" t="str">
        <f t="shared" si="221"/>
        <v>027</v>
      </c>
      <c r="E3551" t="str">
        <f t="shared" si="222"/>
        <v>24027</v>
      </c>
      <c r="F3551" t="str">
        <f t="shared" si="223"/>
        <v>San Ciro de Acosta</v>
      </c>
      <c r="G3551" t="s">
        <v>19</v>
      </c>
      <c r="H3551">
        <v>490</v>
      </c>
      <c r="I3551">
        <v>959</v>
      </c>
      <c r="J3551">
        <v>62.405999999999999</v>
      </c>
      <c r="K3551">
        <v>37.113999999999997</v>
      </c>
      <c r="L3551">
        <v>10.316000000000001</v>
      </c>
      <c r="M3551">
        <v>122.392</v>
      </c>
      <c r="N3551">
        <v>139.922</v>
      </c>
    </row>
    <row r="3552" spans="1:14" hidden="1" x14ac:dyDescent="0.25">
      <c r="A3552" t="s">
        <v>1848</v>
      </c>
      <c r="B3552" t="s">
        <v>1875</v>
      </c>
      <c r="C3552" t="str">
        <f t="shared" si="220"/>
        <v>24</v>
      </c>
      <c r="D3552" t="str">
        <f t="shared" si="221"/>
        <v>027</v>
      </c>
      <c r="E3552" t="str">
        <f t="shared" si="222"/>
        <v>24027</v>
      </c>
      <c r="F3552" t="str">
        <f t="shared" si="223"/>
        <v>San Ciro de Acosta</v>
      </c>
      <c r="G3552" t="s">
        <v>16</v>
      </c>
      <c r="H3552">
        <v>60</v>
      </c>
      <c r="I3552">
        <v>115</v>
      </c>
      <c r="J3552">
        <v>9.9109999999999996</v>
      </c>
      <c r="K3552">
        <v>4.7050000000000001</v>
      </c>
      <c r="L3552">
        <v>0.872</v>
      </c>
      <c r="M3552">
        <v>12.708</v>
      </c>
      <c r="N3552">
        <v>9.3369999999999997</v>
      </c>
    </row>
    <row r="3553" spans="1:14" x14ac:dyDescent="0.25">
      <c r="A3553" t="s">
        <v>1848</v>
      </c>
      <c r="B3553" t="s">
        <v>1876</v>
      </c>
      <c r="C3553" t="str">
        <f t="shared" si="220"/>
        <v>24</v>
      </c>
      <c r="D3553" t="str">
        <f t="shared" si="221"/>
        <v>028</v>
      </c>
      <c r="E3553" t="str">
        <f t="shared" si="222"/>
        <v>24028</v>
      </c>
      <c r="F3553" t="str">
        <f t="shared" si="223"/>
        <v>San Luis Potosí</v>
      </c>
      <c r="G3553" t="s">
        <v>19</v>
      </c>
      <c r="H3553">
        <v>37717</v>
      </c>
      <c r="I3553">
        <v>262477</v>
      </c>
      <c r="J3553">
        <v>206929.96799999999</v>
      </c>
      <c r="K3553">
        <v>67692.739000000001</v>
      </c>
      <c r="L3553">
        <v>6812.3109999999997</v>
      </c>
      <c r="M3553">
        <v>78157.733999999997</v>
      </c>
      <c r="N3553">
        <v>258478.90700000001</v>
      </c>
    </row>
    <row r="3554" spans="1:14" hidden="1" x14ac:dyDescent="0.25">
      <c r="A3554" t="s">
        <v>1848</v>
      </c>
      <c r="B3554" t="s">
        <v>1876</v>
      </c>
      <c r="C3554" t="str">
        <f t="shared" si="220"/>
        <v>24</v>
      </c>
      <c r="D3554" t="str">
        <f t="shared" si="221"/>
        <v>028</v>
      </c>
      <c r="E3554" t="str">
        <f t="shared" si="222"/>
        <v>24028</v>
      </c>
      <c r="F3554" t="str">
        <f t="shared" si="223"/>
        <v>San Luis Potosí</v>
      </c>
      <c r="G3554" t="s">
        <v>16</v>
      </c>
      <c r="H3554">
        <v>3530</v>
      </c>
      <c r="I3554">
        <v>89580</v>
      </c>
      <c r="J3554">
        <v>152336.837</v>
      </c>
      <c r="K3554">
        <v>36666.239999999998</v>
      </c>
      <c r="L3554">
        <v>3087.1350000000002</v>
      </c>
      <c r="M3554">
        <v>50326.824999999997</v>
      </c>
      <c r="N3554">
        <v>154773.133</v>
      </c>
    </row>
    <row r="3555" spans="1:14" x14ac:dyDescent="0.25">
      <c r="A3555" t="s">
        <v>1848</v>
      </c>
      <c r="B3555" t="s">
        <v>1877</v>
      </c>
      <c r="C3555" t="str">
        <f t="shared" si="220"/>
        <v>24</v>
      </c>
      <c r="D3555" t="str">
        <f t="shared" si="221"/>
        <v>029</v>
      </c>
      <c r="E3555" t="str">
        <f t="shared" si="222"/>
        <v>24029</v>
      </c>
      <c r="F3555" t="str">
        <f t="shared" si="223"/>
        <v>San Martín Chalchicuautla</v>
      </c>
      <c r="G3555" t="s">
        <v>19</v>
      </c>
      <c r="H3555">
        <v>167</v>
      </c>
      <c r="I3555">
        <v>306</v>
      </c>
      <c r="J3555">
        <v>12.926</v>
      </c>
      <c r="K3555">
        <v>6.3650000000000002</v>
      </c>
      <c r="L3555">
        <v>0.311</v>
      </c>
      <c r="M3555">
        <v>14.999000000000001</v>
      </c>
      <c r="N3555">
        <v>25.972999999999999</v>
      </c>
    </row>
    <row r="3556" spans="1:14" hidden="1" x14ac:dyDescent="0.25">
      <c r="A3556" t="s">
        <v>1848</v>
      </c>
      <c r="B3556" t="s">
        <v>1877</v>
      </c>
      <c r="C3556" t="str">
        <f t="shared" si="220"/>
        <v>24</v>
      </c>
      <c r="D3556" t="str">
        <f t="shared" si="221"/>
        <v>029</v>
      </c>
      <c r="E3556" t="str">
        <f t="shared" si="222"/>
        <v>24029</v>
      </c>
      <c r="F3556" t="str">
        <f t="shared" si="223"/>
        <v>San Martín Chalchicuautla</v>
      </c>
      <c r="G3556" t="s">
        <v>16</v>
      </c>
      <c r="H3556">
        <v>31</v>
      </c>
      <c r="I3556">
        <v>58</v>
      </c>
      <c r="J3556">
        <v>5.18</v>
      </c>
      <c r="K3556">
        <v>2.2349999999999999</v>
      </c>
      <c r="L3556">
        <v>6.0000000000000001E-3</v>
      </c>
      <c r="M3556">
        <v>2.2029999999999998</v>
      </c>
      <c r="N3556">
        <v>5.1580000000000004</v>
      </c>
    </row>
    <row r="3557" spans="1:14" x14ac:dyDescent="0.25">
      <c r="A3557" t="s">
        <v>1848</v>
      </c>
      <c r="B3557" t="s">
        <v>1878</v>
      </c>
      <c r="C3557" t="str">
        <f t="shared" si="220"/>
        <v>24</v>
      </c>
      <c r="D3557" t="str">
        <f t="shared" si="221"/>
        <v>030</v>
      </c>
      <c r="E3557" t="str">
        <f t="shared" si="222"/>
        <v>24030</v>
      </c>
      <c r="F3557" t="str">
        <f t="shared" si="223"/>
        <v>San Nicolás Tolentino</v>
      </c>
      <c r="G3557" t="s">
        <v>19</v>
      </c>
      <c r="H3557">
        <v>39</v>
      </c>
      <c r="I3557">
        <v>85</v>
      </c>
      <c r="J3557">
        <v>24.879000000000001</v>
      </c>
      <c r="K3557">
        <v>0.73699999999999999</v>
      </c>
      <c r="L3557">
        <v>2.0830000000000002</v>
      </c>
      <c r="M3557">
        <v>37.433999999999997</v>
      </c>
      <c r="N3557">
        <v>27.088000000000001</v>
      </c>
    </row>
    <row r="3558" spans="1:14" hidden="1" x14ac:dyDescent="0.25">
      <c r="A3558" t="s">
        <v>1848</v>
      </c>
      <c r="B3558" t="s">
        <v>1878</v>
      </c>
      <c r="C3558" t="str">
        <f t="shared" si="220"/>
        <v>24</v>
      </c>
      <c r="D3558" t="str">
        <f t="shared" si="221"/>
        <v>030</v>
      </c>
      <c r="E3558" t="str">
        <f t="shared" si="222"/>
        <v>24030</v>
      </c>
      <c r="F3558" t="str">
        <f t="shared" si="223"/>
        <v>San Nicolás Tolentino</v>
      </c>
      <c r="G3558" t="s">
        <v>16</v>
      </c>
      <c r="H3558">
        <v>4</v>
      </c>
      <c r="I3558">
        <v>6</v>
      </c>
      <c r="J3558">
        <v>0.56299999999999994</v>
      </c>
      <c r="K3558">
        <v>0.32</v>
      </c>
      <c r="L3558">
        <v>0</v>
      </c>
      <c r="M3558">
        <v>0.29499999999999998</v>
      </c>
      <c r="N3558">
        <v>0.55500000000000005</v>
      </c>
    </row>
    <row r="3559" spans="1:14" x14ac:dyDescent="0.25">
      <c r="A3559" t="s">
        <v>1848</v>
      </c>
      <c r="B3559" t="s">
        <v>1879</v>
      </c>
      <c r="C3559" t="str">
        <f t="shared" si="220"/>
        <v>24</v>
      </c>
      <c r="D3559" t="str">
        <f t="shared" si="221"/>
        <v>031</v>
      </c>
      <c r="E3559" t="str">
        <f t="shared" si="222"/>
        <v>24031</v>
      </c>
      <c r="F3559" t="str">
        <f t="shared" si="223"/>
        <v>Santa Catarina</v>
      </c>
      <c r="G3559" t="s">
        <v>19</v>
      </c>
      <c r="H3559">
        <v>11</v>
      </c>
      <c r="I3559">
        <v>39</v>
      </c>
      <c r="J3559">
        <v>0.85699999999999998</v>
      </c>
      <c r="K3559">
        <v>-2.7349999999999999</v>
      </c>
      <c r="L3559">
        <v>0.05</v>
      </c>
      <c r="M3559">
        <v>2.1560000000000001</v>
      </c>
      <c r="N3559">
        <v>6.6</v>
      </c>
    </row>
    <row r="3560" spans="1:14" x14ac:dyDescent="0.25">
      <c r="A3560" t="s">
        <v>1848</v>
      </c>
      <c r="B3560" t="s">
        <v>1880</v>
      </c>
      <c r="C3560" t="str">
        <f t="shared" si="220"/>
        <v>24</v>
      </c>
      <c r="D3560" t="str">
        <f t="shared" si="221"/>
        <v>032</v>
      </c>
      <c r="E3560" t="str">
        <f t="shared" si="222"/>
        <v>24032</v>
      </c>
      <c r="F3560" t="str">
        <f t="shared" si="223"/>
        <v>Santa María del Río</v>
      </c>
      <c r="G3560" t="s">
        <v>19</v>
      </c>
      <c r="H3560">
        <v>1201</v>
      </c>
      <c r="I3560">
        <v>2771</v>
      </c>
      <c r="J3560">
        <v>581.58799999999997</v>
      </c>
      <c r="K3560">
        <v>215.28100000000001</v>
      </c>
      <c r="L3560">
        <v>18.016999999999999</v>
      </c>
      <c r="M3560">
        <v>218.69200000000001</v>
      </c>
      <c r="N3560">
        <v>1210.192</v>
      </c>
    </row>
    <row r="3561" spans="1:14" hidden="1" x14ac:dyDescent="0.25">
      <c r="A3561" t="s">
        <v>1848</v>
      </c>
      <c r="B3561" t="s">
        <v>1880</v>
      </c>
      <c r="C3561" t="str">
        <f t="shared" si="220"/>
        <v>24</v>
      </c>
      <c r="D3561" t="str">
        <f t="shared" si="221"/>
        <v>032</v>
      </c>
      <c r="E3561" t="str">
        <f t="shared" si="222"/>
        <v>24032</v>
      </c>
      <c r="F3561" t="str">
        <f t="shared" si="223"/>
        <v>Santa María del Río</v>
      </c>
      <c r="G3561" t="s">
        <v>16</v>
      </c>
      <c r="H3561">
        <v>138</v>
      </c>
      <c r="I3561">
        <v>348</v>
      </c>
      <c r="J3561">
        <v>89.44</v>
      </c>
      <c r="K3561">
        <v>20.151</v>
      </c>
      <c r="L3561">
        <v>0.34200000000000003</v>
      </c>
      <c r="M3561">
        <v>22.055</v>
      </c>
      <c r="N3561">
        <v>90.805000000000007</v>
      </c>
    </row>
    <row r="3562" spans="1:14" x14ac:dyDescent="0.25">
      <c r="A3562" t="s">
        <v>1848</v>
      </c>
      <c r="B3562" t="s">
        <v>1881</v>
      </c>
      <c r="C3562" t="str">
        <f t="shared" si="220"/>
        <v>24</v>
      </c>
      <c r="D3562" t="str">
        <f t="shared" si="221"/>
        <v>033</v>
      </c>
      <c r="E3562" t="str">
        <f t="shared" si="222"/>
        <v>24033</v>
      </c>
      <c r="F3562" t="str">
        <f t="shared" si="223"/>
        <v>Santo Domingo</v>
      </c>
      <c r="G3562" t="s">
        <v>19</v>
      </c>
      <c r="H3562">
        <v>52</v>
      </c>
      <c r="I3562">
        <v>95</v>
      </c>
      <c r="J3562">
        <v>6.5019999999999998</v>
      </c>
      <c r="K3562">
        <v>2.988</v>
      </c>
      <c r="L3562">
        <v>3.3000000000000002E-2</v>
      </c>
      <c r="M3562">
        <v>9.2119999999999997</v>
      </c>
      <c r="N3562">
        <v>11.571999999999999</v>
      </c>
    </row>
    <row r="3563" spans="1:14" hidden="1" x14ac:dyDescent="0.25">
      <c r="A3563" t="s">
        <v>1848</v>
      </c>
      <c r="B3563" t="s">
        <v>1881</v>
      </c>
      <c r="C3563" t="str">
        <f t="shared" si="220"/>
        <v>24</v>
      </c>
      <c r="D3563" t="str">
        <f t="shared" si="221"/>
        <v>033</v>
      </c>
      <c r="E3563" t="str">
        <f t="shared" si="222"/>
        <v>24033</v>
      </c>
      <c r="F3563" t="str">
        <f t="shared" si="223"/>
        <v>Santo Domingo</v>
      </c>
      <c r="G3563" t="s">
        <v>16</v>
      </c>
      <c r="H3563">
        <v>5</v>
      </c>
      <c r="I3563">
        <v>15</v>
      </c>
      <c r="J3563">
        <v>3.048</v>
      </c>
      <c r="K3563">
        <v>0.93300000000000005</v>
      </c>
      <c r="L3563">
        <v>0</v>
      </c>
      <c r="M3563">
        <v>1.3979999999999999</v>
      </c>
      <c r="N3563">
        <v>3.048</v>
      </c>
    </row>
    <row r="3564" spans="1:14" x14ac:dyDescent="0.25">
      <c r="A3564" t="s">
        <v>1848</v>
      </c>
      <c r="B3564" t="s">
        <v>1882</v>
      </c>
      <c r="C3564" t="str">
        <f t="shared" si="220"/>
        <v>24</v>
      </c>
      <c r="D3564" t="str">
        <f t="shared" si="221"/>
        <v>034</v>
      </c>
      <c r="E3564" t="str">
        <f t="shared" si="222"/>
        <v>24034</v>
      </c>
      <c r="F3564" t="str">
        <f t="shared" si="223"/>
        <v>San Vicente Tancuayalab</v>
      </c>
      <c r="G3564" t="s">
        <v>19</v>
      </c>
      <c r="H3564">
        <v>423</v>
      </c>
      <c r="I3564">
        <v>729</v>
      </c>
      <c r="J3564">
        <v>52.844999999999999</v>
      </c>
      <c r="K3564">
        <v>30.75</v>
      </c>
      <c r="L3564">
        <v>0.78800000000000003</v>
      </c>
      <c r="M3564">
        <v>50.758000000000003</v>
      </c>
      <c r="N3564">
        <v>110.242</v>
      </c>
    </row>
    <row r="3565" spans="1:14" hidden="1" x14ac:dyDescent="0.25">
      <c r="A3565" t="s">
        <v>1848</v>
      </c>
      <c r="B3565" t="s">
        <v>1882</v>
      </c>
      <c r="C3565" t="str">
        <f t="shared" si="220"/>
        <v>24</v>
      </c>
      <c r="D3565" t="str">
        <f t="shared" si="221"/>
        <v>034</v>
      </c>
      <c r="E3565" t="str">
        <f t="shared" si="222"/>
        <v>24034</v>
      </c>
      <c r="F3565" t="str">
        <f t="shared" si="223"/>
        <v>San Vicente Tancuayalab</v>
      </c>
      <c r="G3565" t="s">
        <v>16</v>
      </c>
      <c r="H3565">
        <v>88</v>
      </c>
      <c r="I3565">
        <v>142</v>
      </c>
      <c r="J3565">
        <v>11.239000000000001</v>
      </c>
      <c r="K3565">
        <v>5.1479999999999997</v>
      </c>
      <c r="L3565">
        <v>5.0000000000000001E-3</v>
      </c>
      <c r="M3565">
        <v>8.6839999999999993</v>
      </c>
      <c r="N3565">
        <v>11.241</v>
      </c>
    </row>
    <row r="3566" spans="1:14" x14ac:dyDescent="0.25">
      <c r="A3566" t="s">
        <v>1848</v>
      </c>
      <c r="B3566" t="s">
        <v>1883</v>
      </c>
      <c r="C3566" t="str">
        <f t="shared" si="220"/>
        <v>24</v>
      </c>
      <c r="D3566" t="str">
        <f t="shared" si="221"/>
        <v>035</v>
      </c>
      <c r="E3566" t="str">
        <f t="shared" si="222"/>
        <v>24035</v>
      </c>
      <c r="F3566" t="str">
        <f t="shared" si="223"/>
        <v>Soledad de Graciano Sánchez</v>
      </c>
      <c r="G3566" t="s">
        <v>19</v>
      </c>
      <c r="H3566">
        <v>8650</v>
      </c>
      <c r="I3566">
        <v>26950</v>
      </c>
      <c r="J3566">
        <v>8246.3179999999993</v>
      </c>
      <c r="K3566">
        <v>3831.9940000000001</v>
      </c>
      <c r="L3566">
        <v>225.34700000000001</v>
      </c>
      <c r="M3566">
        <v>3456.9189999999999</v>
      </c>
      <c r="N3566">
        <v>13168.736000000001</v>
      </c>
    </row>
    <row r="3567" spans="1:14" hidden="1" x14ac:dyDescent="0.25">
      <c r="A3567" t="s">
        <v>1848</v>
      </c>
      <c r="B3567" t="s">
        <v>1883</v>
      </c>
      <c r="C3567" t="str">
        <f t="shared" si="220"/>
        <v>24</v>
      </c>
      <c r="D3567" t="str">
        <f t="shared" si="221"/>
        <v>035</v>
      </c>
      <c r="E3567" t="str">
        <f t="shared" si="222"/>
        <v>24035</v>
      </c>
      <c r="F3567" t="str">
        <f t="shared" si="223"/>
        <v>Soledad de Graciano Sánchez</v>
      </c>
      <c r="G3567" t="s">
        <v>16</v>
      </c>
      <c r="H3567">
        <v>916</v>
      </c>
      <c r="I3567">
        <v>5559</v>
      </c>
      <c r="J3567">
        <v>4170.6570000000002</v>
      </c>
      <c r="K3567">
        <v>1596.961</v>
      </c>
      <c r="L3567">
        <v>92.745999999999995</v>
      </c>
      <c r="M3567">
        <v>1176.126</v>
      </c>
      <c r="N3567">
        <v>4168.3050000000003</v>
      </c>
    </row>
    <row r="3568" spans="1:14" x14ac:dyDescent="0.25">
      <c r="A3568" t="s">
        <v>1848</v>
      </c>
      <c r="B3568" t="s">
        <v>1884</v>
      </c>
      <c r="C3568" t="str">
        <f t="shared" si="220"/>
        <v>24</v>
      </c>
      <c r="D3568" t="str">
        <f t="shared" si="221"/>
        <v>036</v>
      </c>
      <c r="E3568" t="str">
        <f t="shared" si="222"/>
        <v>24036</v>
      </c>
      <c r="F3568" t="str">
        <f t="shared" si="223"/>
        <v>Tamasopo</v>
      </c>
      <c r="G3568" t="s">
        <v>19</v>
      </c>
      <c r="H3568">
        <v>716</v>
      </c>
      <c r="I3568">
        <v>2000</v>
      </c>
      <c r="J3568">
        <v>786.69799999999998</v>
      </c>
      <c r="K3568">
        <v>149.006</v>
      </c>
      <c r="L3568">
        <v>189.90199999999999</v>
      </c>
      <c r="M3568">
        <v>1017.251</v>
      </c>
      <c r="N3568">
        <v>1005.9059999999999</v>
      </c>
    </row>
    <row r="3569" spans="1:14" hidden="1" x14ac:dyDescent="0.25">
      <c r="A3569" t="s">
        <v>1848</v>
      </c>
      <c r="B3569" t="s">
        <v>1884</v>
      </c>
      <c r="C3569" t="str">
        <f t="shared" si="220"/>
        <v>24</v>
      </c>
      <c r="D3569" t="str">
        <f t="shared" si="221"/>
        <v>036</v>
      </c>
      <c r="E3569" t="str">
        <f t="shared" si="222"/>
        <v>24036</v>
      </c>
      <c r="F3569" t="str">
        <f t="shared" si="223"/>
        <v>Tamasopo</v>
      </c>
      <c r="G3569" t="s">
        <v>16</v>
      </c>
      <c r="H3569">
        <v>65</v>
      </c>
      <c r="I3569">
        <v>804</v>
      </c>
      <c r="J3569">
        <v>718.29200000000003</v>
      </c>
      <c r="K3569">
        <v>106.687</v>
      </c>
      <c r="L3569">
        <v>188.18899999999999</v>
      </c>
      <c r="M3569">
        <v>845.51700000000005</v>
      </c>
      <c r="N3569">
        <v>871.97</v>
      </c>
    </row>
    <row r="3570" spans="1:14" x14ac:dyDescent="0.25">
      <c r="A3570" t="s">
        <v>1848</v>
      </c>
      <c r="B3570" t="s">
        <v>1885</v>
      </c>
      <c r="C3570" t="str">
        <f t="shared" si="220"/>
        <v>24</v>
      </c>
      <c r="D3570" t="str">
        <f t="shared" si="221"/>
        <v>037</v>
      </c>
      <c r="E3570" t="str">
        <f t="shared" si="222"/>
        <v>24037</v>
      </c>
      <c r="F3570" t="str">
        <f t="shared" si="223"/>
        <v>Tamazunchale</v>
      </c>
      <c r="G3570" t="s">
        <v>19</v>
      </c>
      <c r="H3570">
        <v>2037</v>
      </c>
      <c r="I3570">
        <v>4856</v>
      </c>
      <c r="J3570">
        <v>738.35799999999995</v>
      </c>
      <c r="K3570">
        <v>417.28100000000001</v>
      </c>
      <c r="L3570">
        <v>7.992</v>
      </c>
      <c r="M3570">
        <v>433.959</v>
      </c>
      <c r="N3570">
        <v>1582.3910000000001</v>
      </c>
    </row>
    <row r="3571" spans="1:14" hidden="1" x14ac:dyDescent="0.25">
      <c r="A3571" t="s">
        <v>1848</v>
      </c>
      <c r="B3571" t="s">
        <v>1885</v>
      </c>
      <c r="C3571" t="str">
        <f t="shared" si="220"/>
        <v>24</v>
      </c>
      <c r="D3571" t="str">
        <f t="shared" si="221"/>
        <v>037</v>
      </c>
      <c r="E3571" t="str">
        <f t="shared" si="222"/>
        <v>24037</v>
      </c>
      <c r="F3571" t="str">
        <f t="shared" si="223"/>
        <v>Tamazunchale</v>
      </c>
      <c r="G3571" t="s">
        <v>16</v>
      </c>
      <c r="H3571">
        <v>185</v>
      </c>
      <c r="I3571">
        <v>400</v>
      </c>
      <c r="J3571">
        <v>85.596999999999994</v>
      </c>
      <c r="K3571">
        <v>32.655999999999999</v>
      </c>
      <c r="L3571">
        <v>0.29899999999999999</v>
      </c>
      <c r="M3571">
        <v>41.881999999999998</v>
      </c>
      <c r="N3571">
        <v>80.768000000000001</v>
      </c>
    </row>
    <row r="3572" spans="1:14" x14ac:dyDescent="0.25">
      <c r="A3572" t="s">
        <v>1848</v>
      </c>
      <c r="B3572" t="s">
        <v>1886</v>
      </c>
      <c r="C3572" t="str">
        <f t="shared" si="220"/>
        <v>24</v>
      </c>
      <c r="D3572" t="str">
        <f t="shared" si="221"/>
        <v>038</v>
      </c>
      <c r="E3572" t="str">
        <f t="shared" si="222"/>
        <v>24038</v>
      </c>
      <c r="F3572" t="str">
        <f t="shared" si="223"/>
        <v>Tampacán</v>
      </c>
      <c r="G3572" t="s">
        <v>19</v>
      </c>
      <c r="H3572">
        <v>124</v>
      </c>
      <c r="I3572">
        <v>219</v>
      </c>
      <c r="J3572">
        <v>10.558999999999999</v>
      </c>
      <c r="K3572">
        <v>5.577</v>
      </c>
      <c r="L3572">
        <v>0.185</v>
      </c>
      <c r="M3572">
        <v>31.111000000000001</v>
      </c>
      <c r="N3572">
        <v>22.806000000000001</v>
      </c>
    </row>
    <row r="3573" spans="1:14" hidden="1" x14ac:dyDescent="0.25">
      <c r="A3573" t="s">
        <v>1848</v>
      </c>
      <c r="B3573" t="s">
        <v>1886</v>
      </c>
      <c r="C3573" t="str">
        <f t="shared" si="220"/>
        <v>24</v>
      </c>
      <c r="D3573" t="str">
        <f t="shared" si="221"/>
        <v>038</v>
      </c>
      <c r="E3573" t="str">
        <f t="shared" si="222"/>
        <v>24038</v>
      </c>
      <c r="F3573" t="str">
        <f t="shared" si="223"/>
        <v>Tampacán</v>
      </c>
      <c r="G3573" t="s">
        <v>16</v>
      </c>
      <c r="H3573">
        <v>12</v>
      </c>
      <c r="I3573">
        <v>21</v>
      </c>
      <c r="J3573">
        <v>1.621</v>
      </c>
      <c r="K3573">
        <v>0.67</v>
      </c>
      <c r="L3573">
        <v>0.14399999999999999</v>
      </c>
      <c r="M3573">
        <v>1.7729999999999999</v>
      </c>
      <c r="N3573">
        <v>1.8069999999999999</v>
      </c>
    </row>
    <row r="3574" spans="1:14" x14ac:dyDescent="0.25">
      <c r="A3574" t="s">
        <v>1848</v>
      </c>
      <c r="B3574" t="s">
        <v>1887</v>
      </c>
      <c r="C3574" t="str">
        <f t="shared" si="220"/>
        <v>24</v>
      </c>
      <c r="D3574" t="str">
        <f t="shared" si="221"/>
        <v>039</v>
      </c>
      <c r="E3574" t="str">
        <f t="shared" si="222"/>
        <v>24039</v>
      </c>
      <c r="F3574" t="str">
        <f t="shared" si="223"/>
        <v>Tampamolón Corona</v>
      </c>
      <c r="G3574" t="s">
        <v>19</v>
      </c>
      <c r="H3574">
        <v>197</v>
      </c>
      <c r="I3574">
        <v>539</v>
      </c>
      <c r="J3574">
        <v>26.306999999999999</v>
      </c>
      <c r="K3574">
        <v>13.363</v>
      </c>
      <c r="L3574">
        <v>6.8000000000000005E-2</v>
      </c>
      <c r="M3574">
        <v>48.283999999999999</v>
      </c>
      <c r="N3574">
        <v>58.194000000000003</v>
      </c>
    </row>
    <row r="3575" spans="1:14" hidden="1" x14ac:dyDescent="0.25">
      <c r="A3575" t="s">
        <v>1848</v>
      </c>
      <c r="B3575" t="s">
        <v>1887</v>
      </c>
      <c r="C3575" t="str">
        <f t="shared" si="220"/>
        <v>24</v>
      </c>
      <c r="D3575" t="str">
        <f t="shared" si="221"/>
        <v>039</v>
      </c>
      <c r="E3575" t="str">
        <f t="shared" si="222"/>
        <v>24039</v>
      </c>
      <c r="F3575" t="str">
        <f t="shared" si="223"/>
        <v>Tampamolón Corona</v>
      </c>
      <c r="G3575" t="s">
        <v>16</v>
      </c>
      <c r="H3575">
        <v>34</v>
      </c>
      <c r="I3575">
        <v>55</v>
      </c>
      <c r="J3575">
        <v>3.6589999999999998</v>
      </c>
      <c r="K3575">
        <v>1.655</v>
      </c>
      <c r="L3575">
        <v>4.0000000000000001E-3</v>
      </c>
      <c r="M3575">
        <v>1.484</v>
      </c>
      <c r="N3575">
        <v>3.6589999999999998</v>
      </c>
    </row>
    <row r="3576" spans="1:14" x14ac:dyDescent="0.25">
      <c r="A3576" t="s">
        <v>1848</v>
      </c>
      <c r="B3576" t="s">
        <v>1888</v>
      </c>
      <c r="C3576" t="str">
        <f t="shared" si="220"/>
        <v>24</v>
      </c>
      <c r="D3576" t="str">
        <f t="shared" si="221"/>
        <v>040</v>
      </c>
      <c r="E3576" t="str">
        <f t="shared" si="222"/>
        <v>24040</v>
      </c>
      <c r="F3576" t="str">
        <f t="shared" si="223"/>
        <v>Tamuín</v>
      </c>
      <c r="G3576" t="s">
        <v>19</v>
      </c>
      <c r="H3576">
        <v>1114</v>
      </c>
      <c r="I3576">
        <v>4335</v>
      </c>
      <c r="J3576">
        <v>3304.8249999999998</v>
      </c>
      <c r="K3576">
        <v>898.87</v>
      </c>
      <c r="L3576">
        <v>232.40299999999999</v>
      </c>
      <c r="M3576">
        <v>779.43299999999999</v>
      </c>
      <c r="N3576">
        <v>3887.817</v>
      </c>
    </row>
    <row r="3577" spans="1:14" hidden="1" x14ac:dyDescent="0.25">
      <c r="A3577" t="s">
        <v>1848</v>
      </c>
      <c r="B3577" t="s">
        <v>1888</v>
      </c>
      <c r="C3577" t="str">
        <f t="shared" si="220"/>
        <v>24</v>
      </c>
      <c r="D3577" t="str">
        <f t="shared" si="221"/>
        <v>040</v>
      </c>
      <c r="E3577" t="str">
        <f t="shared" si="222"/>
        <v>24040</v>
      </c>
      <c r="F3577" t="str">
        <f t="shared" si="223"/>
        <v>Tamuín</v>
      </c>
      <c r="G3577" t="s">
        <v>16</v>
      </c>
      <c r="H3577">
        <v>140</v>
      </c>
      <c r="I3577">
        <v>1635</v>
      </c>
      <c r="J3577">
        <v>2898.038</v>
      </c>
      <c r="K3577">
        <v>693.54100000000005</v>
      </c>
      <c r="L3577">
        <v>216.571</v>
      </c>
      <c r="M3577">
        <v>561.31700000000001</v>
      </c>
      <c r="N3577">
        <v>2977.0349999999999</v>
      </c>
    </row>
    <row r="3578" spans="1:14" x14ac:dyDescent="0.25">
      <c r="A3578" t="s">
        <v>1848</v>
      </c>
      <c r="B3578" t="s">
        <v>1889</v>
      </c>
      <c r="C3578" t="str">
        <f t="shared" si="220"/>
        <v>24</v>
      </c>
      <c r="D3578" t="str">
        <f t="shared" si="221"/>
        <v>041</v>
      </c>
      <c r="E3578" t="str">
        <f t="shared" si="222"/>
        <v>24041</v>
      </c>
      <c r="F3578" t="str">
        <f t="shared" si="223"/>
        <v>Tanlajás</v>
      </c>
      <c r="G3578" t="s">
        <v>19</v>
      </c>
      <c r="H3578">
        <v>176</v>
      </c>
      <c r="I3578">
        <v>424</v>
      </c>
      <c r="J3578">
        <v>28.449000000000002</v>
      </c>
      <c r="K3578">
        <v>13.776</v>
      </c>
      <c r="L3578">
        <v>0.107</v>
      </c>
      <c r="M3578">
        <v>22.588999999999999</v>
      </c>
      <c r="N3578">
        <v>59.44</v>
      </c>
    </row>
    <row r="3579" spans="1:14" hidden="1" x14ac:dyDescent="0.25">
      <c r="A3579" t="s">
        <v>1848</v>
      </c>
      <c r="B3579" t="s">
        <v>1889</v>
      </c>
      <c r="C3579" t="str">
        <f t="shared" si="220"/>
        <v>24</v>
      </c>
      <c r="D3579" t="str">
        <f t="shared" si="221"/>
        <v>041</v>
      </c>
      <c r="E3579" t="str">
        <f t="shared" si="222"/>
        <v>24041</v>
      </c>
      <c r="F3579" t="str">
        <f t="shared" si="223"/>
        <v>Tanlajás</v>
      </c>
      <c r="G3579" t="s">
        <v>16</v>
      </c>
      <c r="H3579">
        <v>25</v>
      </c>
      <c r="I3579">
        <v>60</v>
      </c>
      <c r="J3579">
        <v>9.0410000000000004</v>
      </c>
      <c r="K3579">
        <v>4.508</v>
      </c>
      <c r="L3579">
        <v>0</v>
      </c>
      <c r="M3579">
        <v>2.6429999999999998</v>
      </c>
      <c r="N3579">
        <v>9.032</v>
      </c>
    </row>
    <row r="3580" spans="1:14" x14ac:dyDescent="0.25">
      <c r="A3580" t="s">
        <v>1848</v>
      </c>
      <c r="B3580" t="s">
        <v>1890</v>
      </c>
      <c r="C3580" t="str">
        <f t="shared" si="220"/>
        <v>24</v>
      </c>
      <c r="D3580" t="str">
        <f t="shared" si="221"/>
        <v>042</v>
      </c>
      <c r="E3580" t="str">
        <f t="shared" si="222"/>
        <v>24042</v>
      </c>
      <c r="F3580" t="str">
        <f t="shared" si="223"/>
        <v>Tanquián de Escobedo</v>
      </c>
      <c r="G3580" t="s">
        <v>19</v>
      </c>
      <c r="H3580">
        <v>662</v>
      </c>
      <c r="I3580">
        <v>1472</v>
      </c>
      <c r="J3580">
        <v>181.10300000000001</v>
      </c>
      <c r="K3580">
        <v>112.303</v>
      </c>
      <c r="L3580">
        <v>0.86699999999999999</v>
      </c>
      <c r="M3580">
        <v>147.357</v>
      </c>
      <c r="N3580">
        <v>485.18299999999999</v>
      </c>
    </row>
    <row r="3581" spans="1:14" hidden="1" x14ac:dyDescent="0.25">
      <c r="A3581" t="s">
        <v>1848</v>
      </c>
      <c r="B3581" t="s">
        <v>1890</v>
      </c>
      <c r="C3581" t="str">
        <f t="shared" si="220"/>
        <v>24</v>
      </c>
      <c r="D3581" t="str">
        <f t="shared" si="221"/>
        <v>042</v>
      </c>
      <c r="E3581" t="str">
        <f t="shared" si="222"/>
        <v>24042</v>
      </c>
      <c r="F3581" t="str">
        <f t="shared" si="223"/>
        <v>Tanquián de Escobedo</v>
      </c>
      <c r="G3581" t="s">
        <v>16</v>
      </c>
      <c r="H3581">
        <v>126</v>
      </c>
      <c r="I3581">
        <v>303</v>
      </c>
      <c r="J3581">
        <v>62.286000000000001</v>
      </c>
      <c r="K3581">
        <v>30.939</v>
      </c>
      <c r="L3581">
        <v>-0.28799999999999998</v>
      </c>
      <c r="M3581">
        <v>27.149000000000001</v>
      </c>
      <c r="N3581">
        <v>61.783999999999999</v>
      </c>
    </row>
    <row r="3582" spans="1:14" x14ac:dyDescent="0.25">
      <c r="A3582" t="s">
        <v>1848</v>
      </c>
      <c r="B3582" t="s">
        <v>1891</v>
      </c>
      <c r="C3582" t="str">
        <f t="shared" si="220"/>
        <v>24</v>
      </c>
      <c r="D3582" t="str">
        <f t="shared" si="221"/>
        <v>043</v>
      </c>
      <c r="E3582" t="str">
        <f t="shared" si="222"/>
        <v>24043</v>
      </c>
      <c r="F3582" t="str">
        <f t="shared" si="223"/>
        <v>Tierra Nueva</v>
      </c>
      <c r="G3582" t="s">
        <v>19</v>
      </c>
      <c r="H3582">
        <v>439</v>
      </c>
      <c r="I3582">
        <v>737</v>
      </c>
      <c r="J3582">
        <v>62.19</v>
      </c>
      <c r="K3582">
        <v>39.460999999999999</v>
      </c>
      <c r="L3582">
        <v>2.29</v>
      </c>
      <c r="M3582">
        <v>60.171999999999997</v>
      </c>
      <c r="N3582">
        <v>84.04</v>
      </c>
    </row>
    <row r="3583" spans="1:14" hidden="1" x14ac:dyDescent="0.25">
      <c r="A3583" t="s">
        <v>1848</v>
      </c>
      <c r="B3583" t="s">
        <v>1891</v>
      </c>
      <c r="C3583" t="str">
        <f t="shared" si="220"/>
        <v>24</v>
      </c>
      <c r="D3583" t="str">
        <f t="shared" si="221"/>
        <v>043</v>
      </c>
      <c r="E3583" t="str">
        <f t="shared" si="222"/>
        <v>24043</v>
      </c>
      <c r="F3583" t="str">
        <f t="shared" si="223"/>
        <v>Tierra Nueva</v>
      </c>
      <c r="G3583" t="s">
        <v>16</v>
      </c>
      <c r="H3583">
        <v>65</v>
      </c>
      <c r="I3583">
        <v>120</v>
      </c>
      <c r="J3583">
        <v>10.029</v>
      </c>
      <c r="K3583">
        <v>3.569</v>
      </c>
      <c r="L3583">
        <v>0.20200000000000001</v>
      </c>
      <c r="M3583">
        <v>5.0780000000000003</v>
      </c>
      <c r="N3583">
        <v>9.6780000000000008</v>
      </c>
    </row>
    <row r="3584" spans="1:14" x14ac:dyDescent="0.25">
      <c r="A3584" t="s">
        <v>1848</v>
      </c>
      <c r="B3584" t="s">
        <v>1892</v>
      </c>
      <c r="C3584" t="str">
        <f t="shared" si="220"/>
        <v>24</v>
      </c>
      <c r="D3584" t="str">
        <f t="shared" si="221"/>
        <v>044</v>
      </c>
      <c r="E3584" t="str">
        <f t="shared" si="222"/>
        <v>24044</v>
      </c>
      <c r="F3584" t="str">
        <f t="shared" si="223"/>
        <v>Vanegas</v>
      </c>
      <c r="G3584" t="s">
        <v>19</v>
      </c>
      <c r="H3584">
        <v>161</v>
      </c>
      <c r="I3584">
        <v>271</v>
      </c>
      <c r="J3584">
        <v>40.323999999999998</v>
      </c>
      <c r="K3584">
        <v>34.993000000000002</v>
      </c>
      <c r="L3584">
        <v>0.45</v>
      </c>
      <c r="M3584">
        <v>13.766</v>
      </c>
      <c r="N3584">
        <v>29.759</v>
      </c>
    </row>
    <row r="3585" spans="1:14" hidden="1" x14ac:dyDescent="0.25">
      <c r="A3585" t="s">
        <v>1848</v>
      </c>
      <c r="B3585" t="s">
        <v>1892</v>
      </c>
      <c r="C3585" t="str">
        <f t="shared" si="220"/>
        <v>24</v>
      </c>
      <c r="D3585" t="str">
        <f t="shared" si="221"/>
        <v>044</v>
      </c>
      <c r="E3585" t="str">
        <f t="shared" si="222"/>
        <v>24044</v>
      </c>
      <c r="F3585" t="str">
        <f t="shared" si="223"/>
        <v>Vanegas</v>
      </c>
      <c r="G3585" t="s">
        <v>16</v>
      </c>
      <c r="H3585">
        <v>17</v>
      </c>
      <c r="I3585">
        <v>37</v>
      </c>
      <c r="J3585">
        <v>3.7069999999999999</v>
      </c>
      <c r="K3585">
        <v>1.708</v>
      </c>
      <c r="L3585">
        <v>0.14099999999999999</v>
      </c>
      <c r="M3585">
        <v>4.5460000000000003</v>
      </c>
      <c r="N3585">
        <v>3.7349999999999999</v>
      </c>
    </row>
    <row r="3586" spans="1:14" x14ac:dyDescent="0.25">
      <c r="A3586" t="s">
        <v>1848</v>
      </c>
      <c r="B3586" t="s">
        <v>1893</v>
      </c>
      <c r="C3586" t="str">
        <f t="shared" si="220"/>
        <v>24</v>
      </c>
      <c r="D3586" t="str">
        <f t="shared" si="221"/>
        <v>045</v>
      </c>
      <c r="E3586" t="str">
        <f t="shared" si="222"/>
        <v>24045</v>
      </c>
      <c r="F3586" t="str">
        <f t="shared" si="223"/>
        <v>Venado</v>
      </c>
      <c r="G3586" t="s">
        <v>19</v>
      </c>
      <c r="H3586">
        <v>519</v>
      </c>
      <c r="I3586">
        <v>1177</v>
      </c>
      <c r="J3586">
        <v>115.416</v>
      </c>
      <c r="K3586">
        <v>52.692</v>
      </c>
      <c r="L3586">
        <v>9.343</v>
      </c>
      <c r="M3586">
        <v>171.31299999999999</v>
      </c>
      <c r="N3586">
        <v>221.58600000000001</v>
      </c>
    </row>
    <row r="3587" spans="1:14" hidden="1" x14ac:dyDescent="0.25">
      <c r="A3587" t="s">
        <v>1848</v>
      </c>
      <c r="B3587" t="s">
        <v>1893</v>
      </c>
      <c r="C3587" t="str">
        <f t="shared" ref="C3587:C3650" si="224">MID(A3587,1,2)</f>
        <v>24</v>
      </c>
      <c r="D3587" t="str">
        <f t="shared" ref="D3587:D3650" si="225">MID(B3587,1,3)</f>
        <v>045</v>
      </c>
      <c r="E3587" t="str">
        <f t="shared" ref="E3587:E3650" si="226">CONCATENATE(C3587,D3587)</f>
        <v>24045</v>
      </c>
      <c r="F3587" t="str">
        <f t="shared" ref="F3587:F3650" si="227">MID(B3587,5,40)</f>
        <v>Venado</v>
      </c>
      <c r="G3587" t="s">
        <v>16</v>
      </c>
      <c r="H3587">
        <v>71</v>
      </c>
      <c r="I3587">
        <v>331</v>
      </c>
      <c r="J3587">
        <v>52.38</v>
      </c>
      <c r="K3587">
        <v>10.298</v>
      </c>
      <c r="L3587">
        <v>7.5129999999999999</v>
      </c>
      <c r="M3587">
        <v>43.302</v>
      </c>
      <c r="N3587">
        <v>57.326999999999998</v>
      </c>
    </row>
    <row r="3588" spans="1:14" x14ac:dyDescent="0.25">
      <c r="A3588" t="s">
        <v>1848</v>
      </c>
      <c r="B3588" t="s">
        <v>1894</v>
      </c>
      <c r="C3588" t="str">
        <f t="shared" si="224"/>
        <v>24</v>
      </c>
      <c r="D3588" t="str">
        <f t="shared" si="225"/>
        <v>046</v>
      </c>
      <c r="E3588" t="str">
        <f t="shared" si="226"/>
        <v>24046</v>
      </c>
      <c r="F3588" t="str">
        <f t="shared" si="227"/>
        <v>Villa de Arriaga</v>
      </c>
      <c r="G3588" t="s">
        <v>19</v>
      </c>
      <c r="H3588">
        <v>401</v>
      </c>
      <c r="I3588">
        <v>939</v>
      </c>
      <c r="J3588">
        <v>79.88</v>
      </c>
      <c r="K3588">
        <v>49.975000000000001</v>
      </c>
      <c r="L3588">
        <v>1.6220000000000001</v>
      </c>
      <c r="M3588">
        <v>94.230999999999995</v>
      </c>
      <c r="N3588">
        <v>184.49600000000001</v>
      </c>
    </row>
    <row r="3589" spans="1:14" hidden="1" x14ac:dyDescent="0.25">
      <c r="A3589" t="s">
        <v>1848</v>
      </c>
      <c r="B3589" t="s">
        <v>1894</v>
      </c>
      <c r="C3589" t="str">
        <f t="shared" si="224"/>
        <v>24</v>
      </c>
      <c r="D3589" t="str">
        <f t="shared" si="225"/>
        <v>046</v>
      </c>
      <c r="E3589" t="str">
        <f t="shared" si="226"/>
        <v>24046</v>
      </c>
      <c r="F3589" t="str">
        <f t="shared" si="227"/>
        <v>Villa de Arriaga</v>
      </c>
      <c r="G3589" t="s">
        <v>16</v>
      </c>
      <c r="H3589">
        <v>93</v>
      </c>
      <c r="I3589">
        <v>288</v>
      </c>
      <c r="J3589">
        <v>28.879000000000001</v>
      </c>
      <c r="K3589">
        <v>15.595000000000001</v>
      </c>
      <c r="L3589">
        <v>0.28499999999999998</v>
      </c>
      <c r="M3589">
        <v>10.784000000000001</v>
      </c>
      <c r="N3589">
        <v>28.738</v>
      </c>
    </row>
    <row r="3590" spans="1:14" x14ac:dyDescent="0.25">
      <c r="A3590" t="s">
        <v>1848</v>
      </c>
      <c r="B3590" t="s">
        <v>1895</v>
      </c>
      <c r="C3590" t="str">
        <f t="shared" si="224"/>
        <v>24</v>
      </c>
      <c r="D3590" t="str">
        <f t="shared" si="225"/>
        <v>047</v>
      </c>
      <c r="E3590" t="str">
        <f t="shared" si="226"/>
        <v>24047</v>
      </c>
      <c r="F3590" t="str">
        <f t="shared" si="227"/>
        <v>Villa de Guadalupe</v>
      </c>
      <c r="G3590" t="s">
        <v>19</v>
      </c>
      <c r="H3590">
        <v>63</v>
      </c>
      <c r="I3590">
        <v>216</v>
      </c>
      <c r="J3590">
        <v>86.11</v>
      </c>
      <c r="K3590">
        <v>77.623999999999995</v>
      </c>
      <c r="L3590">
        <v>10.337</v>
      </c>
      <c r="M3590">
        <v>24.986000000000001</v>
      </c>
      <c r="N3590">
        <v>110.325</v>
      </c>
    </row>
    <row r="3591" spans="1:14" hidden="1" x14ac:dyDescent="0.25">
      <c r="A3591" t="s">
        <v>1848</v>
      </c>
      <c r="B3591" t="s">
        <v>1895</v>
      </c>
      <c r="C3591" t="str">
        <f t="shared" si="224"/>
        <v>24</v>
      </c>
      <c r="D3591" t="str">
        <f t="shared" si="225"/>
        <v>047</v>
      </c>
      <c r="E3591" t="str">
        <f t="shared" si="226"/>
        <v>24047</v>
      </c>
      <c r="F3591" t="str">
        <f t="shared" si="227"/>
        <v>Villa de Guadalupe</v>
      </c>
      <c r="G3591" t="s">
        <v>16</v>
      </c>
      <c r="H3591">
        <v>5</v>
      </c>
      <c r="I3591">
        <v>13</v>
      </c>
      <c r="J3591">
        <v>1.554</v>
      </c>
      <c r="K3591">
        <v>0.45800000000000002</v>
      </c>
      <c r="L3591">
        <v>3.9E-2</v>
      </c>
      <c r="M3591">
        <v>1.391</v>
      </c>
      <c r="N3591">
        <v>1.5309999999999999</v>
      </c>
    </row>
    <row r="3592" spans="1:14" x14ac:dyDescent="0.25">
      <c r="A3592" t="s">
        <v>1848</v>
      </c>
      <c r="B3592" t="s">
        <v>1896</v>
      </c>
      <c r="C3592" t="str">
        <f t="shared" si="224"/>
        <v>24</v>
      </c>
      <c r="D3592" t="str">
        <f t="shared" si="225"/>
        <v>048</v>
      </c>
      <c r="E3592" t="str">
        <f t="shared" si="226"/>
        <v>24048</v>
      </c>
      <c r="F3592" t="str">
        <f t="shared" si="227"/>
        <v>Villa de la Paz</v>
      </c>
      <c r="G3592" t="s">
        <v>19</v>
      </c>
      <c r="H3592">
        <v>150</v>
      </c>
      <c r="I3592">
        <v>989</v>
      </c>
      <c r="J3592">
        <v>2924.0509999999999</v>
      </c>
      <c r="K3592">
        <v>1995.2139999999999</v>
      </c>
      <c r="L3592">
        <v>228.06200000000001</v>
      </c>
      <c r="M3592">
        <v>1407.1030000000001</v>
      </c>
      <c r="N3592">
        <v>3146.42</v>
      </c>
    </row>
    <row r="3593" spans="1:14" hidden="1" x14ac:dyDescent="0.25">
      <c r="A3593" t="s">
        <v>1848</v>
      </c>
      <c r="B3593" t="s">
        <v>1896</v>
      </c>
      <c r="C3593" t="str">
        <f t="shared" si="224"/>
        <v>24</v>
      </c>
      <c r="D3593" t="str">
        <f t="shared" si="225"/>
        <v>048</v>
      </c>
      <c r="E3593" t="str">
        <f t="shared" si="226"/>
        <v>24048</v>
      </c>
      <c r="F3593" t="str">
        <f t="shared" si="227"/>
        <v>Villa de la Paz</v>
      </c>
      <c r="G3593" t="s">
        <v>16</v>
      </c>
      <c r="H3593">
        <v>22</v>
      </c>
      <c r="I3593">
        <v>66</v>
      </c>
      <c r="J3593">
        <v>31.338999999999999</v>
      </c>
      <c r="K3593">
        <v>11.443</v>
      </c>
      <c r="L3593">
        <v>0.151</v>
      </c>
      <c r="M3593">
        <v>8.6760000000000002</v>
      </c>
      <c r="N3593">
        <v>30.655999999999999</v>
      </c>
    </row>
    <row r="3594" spans="1:14" x14ac:dyDescent="0.25">
      <c r="A3594" t="s">
        <v>1848</v>
      </c>
      <c r="B3594" t="s">
        <v>1897</v>
      </c>
      <c r="C3594" t="str">
        <f t="shared" si="224"/>
        <v>24</v>
      </c>
      <c r="D3594" t="str">
        <f t="shared" si="225"/>
        <v>049</v>
      </c>
      <c r="E3594" t="str">
        <f t="shared" si="226"/>
        <v>24049</v>
      </c>
      <c r="F3594" t="str">
        <f t="shared" si="227"/>
        <v>Villa de Ramos</v>
      </c>
      <c r="G3594" t="s">
        <v>19</v>
      </c>
      <c r="H3594">
        <v>881</v>
      </c>
      <c r="I3594">
        <v>1671</v>
      </c>
      <c r="J3594">
        <v>53.125999999999998</v>
      </c>
      <c r="K3594">
        <v>23.242999999999999</v>
      </c>
      <c r="L3594">
        <v>0.71799999999999997</v>
      </c>
      <c r="M3594">
        <v>52.006</v>
      </c>
      <c r="N3594">
        <v>132.13800000000001</v>
      </c>
    </row>
    <row r="3595" spans="1:14" hidden="1" x14ac:dyDescent="0.25">
      <c r="A3595" t="s">
        <v>1848</v>
      </c>
      <c r="B3595" t="s">
        <v>1897</v>
      </c>
      <c r="C3595" t="str">
        <f t="shared" si="224"/>
        <v>24</v>
      </c>
      <c r="D3595" t="str">
        <f t="shared" si="225"/>
        <v>049</v>
      </c>
      <c r="E3595" t="str">
        <f t="shared" si="226"/>
        <v>24049</v>
      </c>
      <c r="F3595" t="str">
        <f t="shared" si="227"/>
        <v>Villa de Ramos</v>
      </c>
      <c r="G3595" t="s">
        <v>16</v>
      </c>
      <c r="H3595">
        <v>86</v>
      </c>
      <c r="I3595">
        <v>205</v>
      </c>
      <c r="J3595">
        <v>18.728999999999999</v>
      </c>
      <c r="K3595">
        <v>6.86</v>
      </c>
      <c r="L3595">
        <v>6.3E-2</v>
      </c>
      <c r="M3595">
        <v>9.2729999999999997</v>
      </c>
      <c r="N3595">
        <v>18.475000000000001</v>
      </c>
    </row>
    <row r="3596" spans="1:14" x14ac:dyDescent="0.25">
      <c r="A3596" t="s">
        <v>1848</v>
      </c>
      <c r="B3596" t="s">
        <v>1898</v>
      </c>
      <c r="C3596" t="str">
        <f t="shared" si="224"/>
        <v>24</v>
      </c>
      <c r="D3596" t="str">
        <f t="shared" si="225"/>
        <v>050</v>
      </c>
      <c r="E3596" t="str">
        <f t="shared" si="226"/>
        <v>24050</v>
      </c>
      <c r="F3596" t="str">
        <f t="shared" si="227"/>
        <v>Villa de Reyes</v>
      </c>
      <c r="G3596" t="s">
        <v>19</v>
      </c>
      <c r="H3596">
        <v>982</v>
      </c>
      <c r="I3596">
        <v>8200</v>
      </c>
      <c r="J3596">
        <v>24081.937000000002</v>
      </c>
      <c r="K3596">
        <v>7969.6450000000004</v>
      </c>
      <c r="L3596">
        <v>116.209</v>
      </c>
      <c r="M3596">
        <v>4403.24</v>
      </c>
      <c r="N3596">
        <v>22935.577000000001</v>
      </c>
    </row>
    <row r="3597" spans="1:14" hidden="1" x14ac:dyDescent="0.25">
      <c r="A3597" t="s">
        <v>1848</v>
      </c>
      <c r="B3597" t="s">
        <v>1898</v>
      </c>
      <c r="C3597" t="str">
        <f t="shared" si="224"/>
        <v>24</v>
      </c>
      <c r="D3597" t="str">
        <f t="shared" si="225"/>
        <v>050</v>
      </c>
      <c r="E3597" t="str">
        <f t="shared" si="226"/>
        <v>24050</v>
      </c>
      <c r="F3597" t="str">
        <f t="shared" si="227"/>
        <v>Villa de Reyes</v>
      </c>
      <c r="G3597" t="s">
        <v>16</v>
      </c>
      <c r="H3597">
        <v>129</v>
      </c>
      <c r="I3597">
        <v>5853</v>
      </c>
      <c r="J3597">
        <v>23721.289000000001</v>
      </c>
      <c r="K3597">
        <v>7795.1310000000003</v>
      </c>
      <c r="L3597">
        <v>101.592</v>
      </c>
      <c r="M3597">
        <v>4214.5789999999997</v>
      </c>
      <c r="N3597">
        <v>22354.101999999999</v>
      </c>
    </row>
    <row r="3598" spans="1:14" x14ac:dyDescent="0.25">
      <c r="A3598" t="s">
        <v>1848</v>
      </c>
      <c r="B3598" t="s">
        <v>1899</v>
      </c>
      <c r="C3598" t="str">
        <f t="shared" si="224"/>
        <v>24</v>
      </c>
      <c r="D3598" t="str">
        <f t="shared" si="225"/>
        <v>051</v>
      </c>
      <c r="E3598" t="str">
        <f t="shared" si="226"/>
        <v>24051</v>
      </c>
      <c r="F3598" t="str">
        <f t="shared" si="227"/>
        <v>Villa Hidalgo</v>
      </c>
      <c r="G3598" t="s">
        <v>19</v>
      </c>
      <c r="H3598">
        <v>266</v>
      </c>
      <c r="I3598">
        <v>647</v>
      </c>
      <c r="J3598">
        <v>72.221000000000004</v>
      </c>
      <c r="K3598">
        <v>38.926000000000002</v>
      </c>
      <c r="L3598">
        <v>0.91300000000000003</v>
      </c>
      <c r="M3598">
        <v>60.207999999999998</v>
      </c>
      <c r="N3598">
        <v>151.661</v>
      </c>
    </row>
    <row r="3599" spans="1:14" hidden="1" x14ac:dyDescent="0.25">
      <c r="A3599" t="s">
        <v>1848</v>
      </c>
      <c r="B3599" t="s">
        <v>1899</v>
      </c>
      <c r="C3599" t="str">
        <f t="shared" si="224"/>
        <v>24</v>
      </c>
      <c r="D3599" t="str">
        <f t="shared" si="225"/>
        <v>051</v>
      </c>
      <c r="E3599" t="str">
        <f t="shared" si="226"/>
        <v>24051</v>
      </c>
      <c r="F3599" t="str">
        <f t="shared" si="227"/>
        <v>Villa Hidalgo</v>
      </c>
      <c r="G3599" t="s">
        <v>16</v>
      </c>
      <c r="H3599">
        <v>28</v>
      </c>
      <c r="I3599">
        <v>100</v>
      </c>
      <c r="J3599">
        <v>16.335000000000001</v>
      </c>
      <c r="K3599">
        <v>4.601</v>
      </c>
      <c r="L3599">
        <v>0.02</v>
      </c>
      <c r="M3599">
        <v>5.3719999999999999</v>
      </c>
      <c r="N3599">
        <v>16.367999999999999</v>
      </c>
    </row>
    <row r="3600" spans="1:14" x14ac:dyDescent="0.25">
      <c r="A3600" t="s">
        <v>1848</v>
      </c>
      <c r="B3600" t="s">
        <v>1900</v>
      </c>
      <c r="C3600" t="str">
        <f t="shared" si="224"/>
        <v>24</v>
      </c>
      <c r="D3600" t="str">
        <f t="shared" si="225"/>
        <v>052</v>
      </c>
      <c r="E3600" t="str">
        <f t="shared" si="226"/>
        <v>24052</v>
      </c>
      <c r="F3600" t="str">
        <f t="shared" si="227"/>
        <v>Villa Juárez</v>
      </c>
      <c r="G3600" t="s">
        <v>19</v>
      </c>
      <c r="H3600">
        <v>200</v>
      </c>
      <c r="I3600">
        <v>365</v>
      </c>
      <c r="J3600">
        <v>31.625</v>
      </c>
      <c r="K3600">
        <v>17.966000000000001</v>
      </c>
      <c r="L3600">
        <v>2.1230000000000002</v>
      </c>
      <c r="M3600">
        <v>22.805</v>
      </c>
      <c r="N3600">
        <v>69.840999999999994</v>
      </c>
    </row>
    <row r="3601" spans="1:14" hidden="1" x14ac:dyDescent="0.25">
      <c r="A3601" t="s">
        <v>1848</v>
      </c>
      <c r="B3601" t="s">
        <v>1900</v>
      </c>
      <c r="C3601" t="str">
        <f t="shared" si="224"/>
        <v>24</v>
      </c>
      <c r="D3601" t="str">
        <f t="shared" si="225"/>
        <v>052</v>
      </c>
      <c r="E3601" t="str">
        <f t="shared" si="226"/>
        <v>24052</v>
      </c>
      <c r="F3601" t="str">
        <f t="shared" si="227"/>
        <v>Villa Juárez</v>
      </c>
      <c r="G3601" t="s">
        <v>16</v>
      </c>
      <c r="H3601">
        <v>25</v>
      </c>
      <c r="I3601">
        <v>61</v>
      </c>
      <c r="J3601">
        <v>6.6959999999999997</v>
      </c>
      <c r="K3601">
        <v>2.31</v>
      </c>
      <c r="L3601">
        <v>0.05</v>
      </c>
      <c r="M3601">
        <v>2.2509999999999999</v>
      </c>
      <c r="N3601">
        <v>6.6369999999999996</v>
      </c>
    </row>
    <row r="3602" spans="1:14" x14ac:dyDescent="0.25">
      <c r="A3602" t="s">
        <v>1848</v>
      </c>
      <c r="B3602" t="s">
        <v>1901</v>
      </c>
      <c r="C3602" t="str">
        <f t="shared" si="224"/>
        <v>24</v>
      </c>
      <c r="D3602" t="str">
        <f t="shared" si="225"/>
        <v>053</v>
      </c>
      <c r="E3602" t="str">
        <f t="shared" si="226"/>
        <v>24053</v>
      </c>
      <c r="F3602" t="str">
        <f t="shared" si="227"/>
        <v>Axtla de Terrazas</v>
      </c>
      <c r="G3602" t="s">
        <v>19</v>
      </c>
      <c r="H3602">
        <v>651</v>
      </c>
      <c r="I3602">
        <v>1511</v>
      </c>
      <c r="J3602">
        <v>190.72900000000001</v>
      </c>
      <c r="K3602">
        <v>126.804</v>
      </c>
      <c r="L3602">
        <v>3.0569999999999999</v>
      </c>
      <c r="M3602">
        <v>94.822000000000003</v>
      </c>
      <c r="N3602">
        <v>370.63</v>
      </c>
    </row>
    <row r="3603" spans="1:14" hidden="1" x14ac:dyDescent="0.25">
      <c r="A3603" t="s">
        <v>1848</v>
      </c>
      <c r="B3603" t="s">
        <v>1901</v>
      </c>
      <c r="C3603" t="str">
        <f t="shared" si="224"/>
        <v>24</v>
      </c>
      <c r="D3603" t="str">
        <f t="shared" si="225"/>
        <v>053</v>
      </c>
      <c r="E3603" t="str">
        <f t="shared" si="226"/>
        <v>24053</v>
      </c>
      <c r="F3603" t="str">
        <f t="shared" si="227"/>
        <v>Axtla de Terrazas</v>
      </c>
      <c r="G3603" t="s">
        <v>16</v>
      </c>
      <c r="H3603">
        <v>69</v>
      </c>
      <c r="I3603">
        <v>130</v>
      </c>
      <c r="J3603">
        <v>17.588000000000001</v>
      </c>
      <c r="K3603">
        <v>7.4240000000000004</v>
      </c>
      <c r="L3603">
        <v>0.17699999999999999</v>
      </c>
      <c r="M3603">
        <v>5.5570000000000004</v>
      </c>
      <c r="N3603">
        <v>16.960999999999999</v>
      </c>
    </row>
    <row r="3604" spans="1:14" x14ac:dyDescent="0.25">
      <c r="A3604" t="s">
        <v>1848</v>
      </c>
      <c r="B3604" t="s">
        <v>1902</v>
      </c>
      <c r="C3604" t="str">
        <f t="shared" si="224"/>
        <v>24</v>
      </c>
      <c r="D3604" t="str">
        <f t="shared" si="225"/>
        <v>054</v>
      </c>
      <c r="E3604" t="str">
        <f t="shared" si="226"/>
        <v>24054</v>
      </c>
      <c r="F3604" t="str">
        <f t="shared" si="227"/>
        <v>Xilitla</v>
      </c>
      <c r="G3604" t="s">
        <v>19</v>
      </c>
      <c r="H3604">
        <v>637</v>
      </c>
      <c r="I3604">
        <v>1594</v>
      </c>
      <c r="J3604">
        <v>171.178</v>
      </c>
      <c r="K3604">
        <v>96.412000000000006</v>
      </c>
      <c r="L3604">
        <v>2.5680000000000001</v>
      </c>
      <c r="M3604">
        <v>209.38</v>
      </c>
      <c r="N3604">
        <v>319.303</v>
      </c>
    </row>
    <row r="3605" spans="1:14" hidden="1" x14ac:dyDescent="0.25">
      <c r="A3605" t="s">
        <v>1848</v>
      </c>
      <c r="B3605" t="s">
        <v>1902</v>
      </c>
      <c r="C3605" t="str">
        <f t="shared" si="224"/>
        <v>24</v>
      </c>
      <c r="D3605" t="str">
        <f t="shared" si="225"/>
        <v>054</v>
      </c>
      <c r="E3605" t="str">
        <f t="shared" si="226"/>
        <v>24054</v>
      </c>
      <c r="F3605" t="str">
        <f t="shared" si="227"/>
        <v>Xilitla</v>
      </c>
      <c r="G3605" t="s">
        <v>16</v>
      </c>
      <c r="H3605">
        <v>45</v>
      </c>
      <c r="I3605">
        <v>133</v>
      </c>
      <c r="J3605">
        <v>16.155000000000001</v>
      </c>
      <c r="K3605">
        <v>7.1959999999999997</v>
      </c>
      <c r="L3605">
        <v>1.2E-2</v>
      </c>
      <c r="M3605">
        <v>11.459</v>
      </c>
      <c r="N3605">
        <v>15.727</v>
      </c>
    </row>
    <row r="3606" spans="1:14" x14ac:dyDescent="0.25">
      <c r="A3606" t="s">
        <v>1848</v>
      </c>
      <c r="B3606" t="s">
        <v>1903</v>
      </c>
      <c r="C3606" t="str">
        <f t="shared" si="224"/>
        <v>24</v>
      </c>
      <c r="D3606" t="str">
        <f t="shared" si="225"/>
        <v>055</v>
      </c>
      <c r="E3606" t="str">
        <f t="shared" si="226"/>
        <v>24055</v>
      </c>
      <c r="F3606" t="str">
        <f t="shared" si="227"/>
        <v>Zaragoza</v>
      </c>
      <c r="G3606" t="s">
        <v>19</v>
      </c>
      <c r="H3606">
        <v>329</v>
      </c>
      <c r="I3606">
        <v>1214</v>
      </c>
      <c r="J3606">
        <v>971.73699999999997</v>
      </c>
      <c r="K3606">
        <v>372.685</v>
      </c>
      <c r="L3606">
        <v>186.34399999999999</v>
      </c>
      <c r="M3606">
        <v>2672.24</v>
      </c>
      <c r="N3606">
        <v>1010.288</v>
      </c>
    </row>
    <row r="3607" spans="1:14" hidden="1" x14ac:dyDescent="0.25">
      <c r="A3607" t="s">
        <v>1848</v>
      </c>
      <c r="B3607" t="s">
        <v>1903</v>
      </c>
      <c r="C3607" t="str">
        <f t="shared" si="224"/>
        <v>24</v>
      </c>
      <c r="D3607" t="str">
        <f t="shared" si="225"/>
        <v>055</v>
      </c>
      <c r="E3607" t="str">
        <f t="shared" si="226"/>
        <v>24055</v>
      </c>
      <c r="F3607" t="str">
        <f t="shared" si="227"/>
        <v>Zaragoza</v>
      </c>
      <c r="G3607" t="s">
        <v>16</v>
      </c>
      <c r="H3607">
        <v>40</v>
      </c>
      <c r="I3607">
        <v>106</v>
      </c>
      <c r="J3607">
        <v>10.018000000000001</v>
      </c>
      <c r="K3607">
        <v>4.2270000000000003</v>
      </c>
      <c r="L3607">
        <v>0.109</v>
      </c>
      <c r="M3607">
        <v>3.157</v>
      </c>
      <c r="N3607">
        <v>9.8219999999999992</v>
      </c>
    </row>
    <row r="3608" spans="1:14" x14ac:dyDescent="0.25">
      <c r="A3608" t="s">
        <v>1848</v>
      </c>
      <c r="B3608" t="s">
        <v>1904</v>
      </c>
      <c r="C3608" t="str">
        <f t="shared" si="224"/>
        <v>24</v>
      </c>
      <c r="D3608" t="str">
        <f t="shared" si="225"/>
        <v>056</v>
      </c>
      <c r="E3608" t="str">
        <f t="shared" si="226"/>
        <v>24056</v>
      </c>
      <c r="F3608" t="str">
        <f t="shared" si="227"/>
        <v>Villa de Arista</v>
      </c>
      <c r="G3608" t="s">
        <v>19</v>
      </c>
      <c r="H3608">
        <v>567</v>
      </c>
      <c r="I3608">
        <v>1047</v>
      </c>
      <c r="J3608">
        <v>94.474999999999994</v>
      </c>
      <c r="K3608">
        <v>59.585000000000001</v>
      </c>
      <c r="L3608">
        <v>2.532</v>
      </c>
      <c r="M3608">
        <v>66.688999999999993</v>
      </c>
      <c r="N3608">
        <v>184.72499999999999</v>
      </c>
    </row>
    <row r="3609" spans="1:14" hidden="1" x14ac:dyDescent="0.25">
      <c r="A3609" t="s">
        <v>1848</v>
      </c>
      <c r="B3609" t="s">
        <v>1904</v>
      </c>
      <c r="C3609" t="str">
        <f t="shared" si="224"/>
        <v>24</v>
      </c>
      <c r="D3609" t="str">
        <f t="shared" si="225"/>
        <v>056</v>
      </c>
      <c r="E3609" t="str">
        <f t="shared" si="226"/>
        <v>24056</v>
      </c>
      <c r="F3609" t="str">
        <f t="shared" si="227"/>
        <v>Villa de Arista</v>
      </c>
      <c r="G3609" t="s">
        <v>16</v>
      </c>
      <c r="H3609">
        <v>56</v>
      </c>
      <c r="I3609">
        <v>127</v>
      </c>
      <c r="J3609">
        <v>14.829000000000001</v>
      </c>
      <c r="K3609">
        <v>6.8550000000000004</v>
      </c>
      <c r="L3609">
        <v>0.41899999999999998</v>
      </c>
      <c r="M3609">
        <v>8.0570000000000004</v>
      </c>
      <c r="N3609">
        <v>14.467000000000001</v>
      </c>
    </row>
    <row r="3610" spans="1:14" x14ac:dyDescent="0.25">
      <c r="A3610" t="s">
        <v>1848</v>
      </c>
      <c r="B3610" t="s">
        <v>1905</v>
      </c>
      <c r="C3610" t="str">
        <f t="shared" si="224"/>
        <v>24</v>
      </c>
      <c r="D3610" t="str">
        <f t="shared" si="225"/>
        <v>057</v>
      </c>
      <c r="E3610" t="str">
        <f t="shared" si="226"/>
        <v>24057</v>
      </c>
      <c r="F3610" t="str">
        <f t="shared" si="227"/>
        <v>Matlapa</v>
      </c>
      <c r="G3610" t="s">
        <v>19</v>
      </c>
      <c r="H3610">
        <v>509</v>
      </c>
      <c r="I3610">
        <v>1041</v>
      </c>
      <c r="J3610">
        <v>120.715</v>
      </c>
      <c r="K3610">
        <v>75.646000000000001</v>
      </c>
      <c r="L3610">
        <v>0.41799999999999998</v>
      </c>
      <c r="M3610">
        <v>101.667</v>
      </c>
      <c r="N3610">
        <v>295.10899999999998</v>
      </c>
    </row>
    <row r="3611" spans="1:14" hidden="1" x14ac:dyDescent="0.25">
      <c r="A3611" t="s">
        <v>1848</v>
      </c>
      <c r="B3611" t="s">
        <v>1905</v>
      </c>
      <c r="C3611" t="str">
        <f t="shared" si="224"/>
        <v>24</v>
      </c>
      <c r="D3611" t="str">
        <f t="shared" si="225"/>
        <v>057</v>
      </c>
      <c r="E3611" t="str">
        <f t="shared" si="226"/>
        <v>24057</v>
      </c>
      <c r="F3611" t="str">
        <f t="shared" si="227"/>
        <v>Matlapa</v>
      </c>
      <c r="G3611" t="s">
        <v>16</v>
      </c>
      <c r="H3611">
        <v>61</v>
      </c>
      <c r="I3611">
        <v>133</v>
      </c>
      <c r="J3611">
        <v>15.525</v>
      </c>
      <c r="K3611">
        <v>7.3010000000000002</v>
      </c>
      <c r="L3611">
        <v>8.3000000000000004E-2</v>
      </c>
      <c r="M3611">
        <v>17.59</v>
      </c>
      <c r="N3611">
        <v>15.358000000000001</v>
      </c>
    </row>
    <row r="3612" spans="1:14" x14ac:dyDescent="0.25">
      <c r="A3612" t="s">
        <v>1848</v>
      </c>
      <c r="B3612" t="s">
        <v>1906</v>
      </c>
      <c r="C3612" t="str">
        <f t="shared" si="224"/>
        <v>24</v>
      </c>
      <c r="D3612" t="str">
        <f t="shared" si="225"/>
        <v>058</v>
      </c>
      <c r="E3612" t="str">
        <f t="shared" si="226"/>
        <v>24058</v>
      </c>
      <c r="F3612" t="str">
        <f t="shared" si="227"/>
        <v>El Naranjo</v>
      </c>
      <c r="G3612" t="s">
        <v>19</v>
      </c>
      <c r="H3612">
        <v>716</v>
      </c>
      <c r="I3612">
        <v>2274</v>
      </c>
      <c r="J3612">
        <v>1578.825</v>
      </c>
      <c r="K3612">
        <v>459.33699999999999</v>
      </c>
      <c r="L3612">
        <v>52.682000000000002</v>
      </c>
      <c r="M3612">
        <v>3086.922</v>
      </c>
      <c r="N3612">
        <v>2011.454</v>
      </c>
    </row>
    <row r="3613" spans="1:14" hidden="1" x14ac:dyDescent="0.25">
      <c r="A3613" t="s">
        <v>1848</v>
      </c>
      <c r="B3613" t="s">
        <v>1906</v>
      </c>
      <c r="C3613" t="str">
        <f t="shared" si="224"/>
        <v>24</v>
      </c>
      <c r="D3613" t="str">
        <f t="shared" si="225"/>
        <v>058</v>
      </c>
      <c r="E3613" t="str">
        <f t="shared" si="226"/>
        <v>24058</v>
      </c>
      <c r="F3613" t="str">
        <f t="shared" si="227"/>
        <v>El Naranjo</v>
      </c>
      <c r="G3613" t="s">
        <v>16</v>
      </c>
      <c r="H3613">
        <v>55</v>
      </c>
      <c r="I3613">
        <v>732</v>
      </c>
      <c r="J3613">
        <v>1411.136</v>
      </c>
      <c r="K3613">
        <v>364.774</v>
      </c>
      <c r="L3613">
        <v>40.079000000000001</v>
      </c>
      <c r="M3613">
        <v>2885.6030000000001</v>
      </c>
      <c r="N3613">
        <v>1563.9690000000001</v>
      </c>
    </row>
    <row r="3614" spans="1:14" x14ac:dyDescent="0.25">
      <c r="A3614" t="s">
        <v>1907</v>
      </c>
      <c r="B3614" t="s">
        <v>1908</v>
      </c>
      <c r="C3614" t="str">
        <f t="shared" si="224"/>
        <v>25</v>
      </c>
      <c r="D3614" t="str">
        <f t="shared" si="225"/>
        <v>001</v>
      </c>
      <c r="E3614" t="str">
        <f t="shared" si="226"/>
        <v>25001</v>
      </c>
      <c r="F3614" t="str">
        <f t="shared" si="227"/>
        <v>Ahome</v>
      </c>
      <c r="G3614" t="s">
        <v>19</v>
      </c>
      <c r="H3614">
        <v>15909</v>
      </c>
      <c r="I3614">
        <v>90950</v>
      </c>
      <c r="J3614">
        <v>31544.226999999999</v>
      </c>
      <c r="K3614">
        <v>10635.315000000001</v>
      </c>
      <c r="L3614">
        <v>1090.3599999999999</v>
      </c>
      <c r="M3614">
        <v>17399.695</v>
      </c>
      <c r="N3614">
        <v>55787.773999999998</v>
      </c>
    </row>
    <row r="3615" spans="1:14" hidden="1" x14ac:dyDescent="0.25">
      <c r="A3615" t="s">
        <v>1907</v>
      </c>
      <c r="B3615" t="s">
        <v>1908</v>
      </c>
      <c r="C3615" t="str">
        <f t="shared" si="224"/>
        <v>25</v>
      </c>
      <c r="D3615" t="str">
        <f t="shared" si="225"/>
        <v>001</v>
      </c>
      <c r="E3615" t="str">
        <f t="shared" si="226"/>
        <v>25001</v>
      </c>
      <c r="F3615" t="str">
        <f t="shared" si="227"/>
        <v>Ahome</v>
      </c>
      <c r="G3615" t="s">
        <v>16</v>
      </c>
      <c r="H3615">
        <v>1578</v>
      </c>
      <c r="I3615">
        <v>15643</v>
      </c>
      <c r="J3615">
        <v>7767.683</v>
      </c>
      <c r="K3615">
        <v>2406.3470000000002</v>
      </c>
      <c r="L3615">
        <v>181.22</v>
      </c>
      <c r="M3615">
        <v>3819.643</v>
      </c>
      <c r="N3615">
        <v>7883.8140000000003</v>
      </c>
    </row>
    <row r="3616" spans="1:14" x14ac:dyDescent="0.25">
      <c r="A3616" t="s">
        <v>1907</v>
      </c>
      <c r="B3616" t="s">
        <v>1909</v>
      </c>
      <c r="C3616" t="str">
        <f t="shared" si="224"/>
        <v>25</v>
      </c>
      <c r="D3616" t="str">
        <f t="shared" si="225"/>
        <v>002</v>
      </c>
      <c r="E3616" t="str">
        <f t="shared" si="226"/>
        <v>25002</v>
      </c>
      <c r="F3616" t="str">
        <f t="shared" si="227"/>
        <v>Angostura</v>
      </c>
      <c r="G3616" t="s">
        <v>19</v>
      </c>
      <c r="H3616">
        <v>1217</v>
      </c>
      <c r="I3616">
        <v>6085</v>
      </c>
      <c r="J3616">
        <v>800.48800000000006</v>
      </c>
      <c r="K3616">
        <v>385.66</v>
      </c>
      <c r="L3616">
        <v>27.298999999999999</v>
      </c>
      <c r="M3616">
        <v>665.77099999999996</v>
      </c>
      <c r="N3616">
        <v>1613.4179999999999</v>
      </c>
    </row>
    <row r="3617" spans="1:14" hidden="1" x14ac:dyDescent="0.25">
      <c r="A3617" t="s">
        <v>1907</v>
      </c>
      <c r="B3617" t="s">
        <v>1909</v>
      </c>
      <c r="C3617" t="str">
        <f t="shared" si="224"/>
        <v>25</v>
      </c>
      <c r="D3617" t="str">
        <f t="shared" si="225"/>
        <v>002</v>
      </c>
      <c r="E3617" t="str">
        <f t="shared" si="226"/>
        <v>25002</v>
      </c>
      <c r="F3617" t="str">
        <f t="shared" si="227"/>
        <v>Angostura</v>
      </c>
      <c r="G3617" t="s">
        <v>16</v>
      </c>
      <c r="H3617">
        <v>137</v>
      </c>
      <c r="I3617">
        <v>333</v>
      </c>
      <c r="J3617">
        <v>63.517000000000003</v>
      </c>
      <c r="K3617">
        <v>19.524000000000001</v>
      </c>
      <c r="L3617">
        <v>1.208</v>
      </c>
      <c r="M3617">
        <v>21.073</v>
      </c>
      <c r="N3617">
        <v>61.845999999999997</v>
      </c>
    </row>
    <row r="3618" spans="1:14" x14ac:dyDescent="0.25">
      <c r="A3618" t="s">
        <v>1907</v>
      </c>
      <c r="B3618" t="s">
        <v>1910</v>
      </c>
      <c r="C3618" t="str">
        <f t="shared" si="224"/>
        <v>25</v>
      </c>
      <c r="D3618" t="str">
        <f t="shared" si="225"/>
        <v>003</v>
      </c>
      <c r="E3618" t="str">
        <f t="shared" si="226"/>
        <v>25003</v>
      </c>
      <c r="F3618" t="str">
        <f t="shared" si="227"/>
        <v>Badiraguato</v>
      </c>
      <c r="G3618" t="s">
        <v>19</v>
      </c>
      <c r="H3618">
        <v>275</v>
      </c>
      <c r="I3618">
        <v>894</v>
      </c>
      <c r="J3618">
        <v>99.844999999999999</v>
      </c>
      <c r="K3618">
        <v>57.527999999999999</v>
      </c>
      <c r="L3618">
        <v>1.161</v>
      </c>
      <c r="M3618">
        <v>122.11199999999999</v>
      </c>
      <c r="N3618">
        <v>315.11500000000001</v>
      </c>
    </row>
    <row r="3619" spans="1:14" hidden="1" x14ac:dyDescent="0.25">
      <c r="A3619" t="s">
        <v>1907</v>
      </c>
      <c r="B3619" t="s">
        <v>1910</v>
      </c>
      <c r="C3619" t="str">
        <f t="shared" si="224"/>
        <v>25</v>
      </c>
      <c r="D3619" t="str">
        <f t="shared" si="225"/>
        <v>003</v>
      </c>
      <c r="E3619" t="str">
        <f t="shared" si="226"/>
        <v>25003</v>
      </c>
      <c r="F3619" t="str">
        <f t="shared" si="227"/>
        <v>Badiraguato</v>
      </c>
      <c r="G3619" t="s">
        <v>16</v>
      </c>
      <c r="H3619">
        <v>16</v>
      </c>
      <c r="I3619">
        <v>40</v>
      </c>
      <c r="J3619">
        <v>9.1050000000000004</v>
      </c>
      <c r="K3619">
        <v>5.6070000000000002</v>
      </c>
      <c r="L3619">
        <v>1.0999999999999999E-2</v>
      </c>
      <c r="M3619">
        <v>3.9470000000000001</v>
      </c>
      <c r="N3619">
        <v>9.0939999999999994</v>
      </c>
    </row>
    <row r="3620" spans="1:14" x14ac:dyDescent="0.25">
      <c r="A3620" t="s">
        <v>1907</v>
      </c>
      <c r="B3620" t="s">
        <v>1911</v>
      </c>
      <c r="C3620" t="str">
        <f t="shared" si="224"/>
        <v>25</v>
      </c>
      <c r="D3620" t="str">
        <f t="shared" si="225"/>
        <v>004</v>
      </c>
      <c r="E3620" t="str">
        <f t="shared" si="226"/>
        <v>25004</v>
      </c>
      <c r="F3620" t="str">
        <f t="shared" si="227"/>
        <v>Concordia</v>
      </c>
      <c r="G3620" t="s">
        <v>19</v>
      </c>
      <c r="H3620">
        <v>550</v>
      </c>
      <c r="I3620">
        <v>1577</v>
      </c>
      <c r="J3620">
        <v>368.80200000000002</v>
      </c>
      <c r="K3620">
        <v>170.87200000000001</v>
      </c>
      <c r="L3620">
        <v>2.88</v>
      </c>
      <c r="M3620">
        <v>275.08499999999998</v>
      </c>
      <c r="N3620">
        <v>546.14400000000001</v>
      </c>
    </row>
    <row r="3621" spans="1:14" hidden="1" x14ac:dyDescent="0.25">
      <c r="A3621" t="s">
        <v>1907</v>
      </c>
      <c r="B3621" t="s">
        <v>1911</v>
      </c>
      <c r="C3621" t="str">
        <f t="shared" si="224"/>
        <v>25</v>
      </c>
      <c r="D3621" t="str">
        <f t="shared" si="225"/>
        <v>004</v>
      </c>
      <c r="E3621" t="str">
        <f t="shared" si="226"/>
        <v>25004</v>
      </c>
      <c r="F3621" t="str">
        <f t="shared" si="227"/>
        <v>Concordia</v>
      </c>
      <c r="G3621" t="s">
        <v>16</v>
      </c>
      <c r="H3621">
        <v>102</v>
      </c>
      <c r="I3621">
        <v>297</v>
      </c>
      <c r="J3621">
        <v>196.44900000000001</v>
      </c>
      <c r="K3621">
        <v>59.115000000000002</v>
      </c>
      <c r="L3621">
        <v>0.81</v>
      </c>
      <c r="M3621">
        <v>75.626000000000005</v>
      </c>
      <c r="N3621">
        <v>198.304</v>
      </c>
    </row>
    <row r="3622" spans="1:14" x14ac:dyDescent="0.25">
      <c r="A3622" t="s">
        <v>1907</v>
      </c>
      <c r="B3622" t="s">
        <v>1912</v>
      </c>
      <c r="C3622" t="str">
        <f t="shared" si="224"/>
        <v>25</v>
      </c>
      <c r="D3622" t="str">
        <f t="shared" si="225"/>
        <v>005</v>
      </c>
      <c r="E3622" t="str">
        <f t="shared" si="226"/>
        <v>25005</v>
      </c>
      <c r="F3622" t="str">
        <f t="shared" si="227"/>
        <v>Cosalá</v>
      </c>
      <c r="G3622" t="s">
        <v>19</v>
      </c>
      <c r="H3622">
        <v>441</v>
      </c>
      <c r="I3622">
        <v>1676</v>
      </c>
      <c r="J3622">
        <v>657.11099999999999</v>
      </c>
      <c r="K3622">
        <v>212.322</v>
      </c>
      <c r="L3622">
        <v>79.935000000000002</v>
      </c>
      <c r="M3622">
        <v>762.16</v>
      </c>
      <c r="N3622">
        <v>768.18299999999999</v>
      </c>
    </row>
    <row r="3623" spans="1:14" hidden="1" x14ac:dyDescent="0.25">
      <c r="A3623" t="s">
        <v>1907</v>
      </c>
      <c r="B3623" t="s">
        <v>1912</v>
      </c>
      <c r="C3623" t="str">
        <f t="shared" si="224"/>
        <v>25</v>
      </c>
      <c r="D3623" t="str">
        <f t="shared" si="225"/>
        <v>005</v>
      </c>
      <c r="E3623" t="str">
        <f t="shared" si="226"/>
        <v>25005</v>
      </c>
      <c r="F3623" t="str">
        <f t="shared" si="227"/>
        <v>Cosalá</v>
      </c>
      <c r="G3623" t="s">
        <v>16</v>
      </c>
      <c r="H3623">
        <v>56</v>
      </c>
      <c r="I3623">
        <v>136</v>
      </c>
      <c r="J3623">
        <v>25.061</v>
      </c>
      <c r="K3623">
        <v>10.55</v>
      </c>
      <c r="L3623">
        <v>3.0000000000000001E-3</v>
      </c>
      <c r="M3623">
        <v>11.629</v>
      </c>
      <c r="N3623">
        <v>24.960999999999999</v>
      </c>
    </row>
    <row r="3624" spans="1:14" x14ac:dyDescent="0.25">
      <c r="A3624" t="s">
        <v>1907</v>
      </c>
      <c r="B3624" t="s">
        <v>1913</v>
      </c>
      <c r="C3624" t="str">
        <f t="shared" si="224"/>
        <v>25</v>
      </c>
      <c r="D3624" t="str">
        <f t="shared" si="225"/>
        <v>006</v>
      </c>
      <c r="E3624" t="str">
        <f t="shared" si="226"/>
        <v>25006</v>
      </c>
      <c r="F3624" t="str">
        <f t="shared" si="227"/>
        <v>Culiacán</v>
      </c>
      <c r="G3624" t="s">
        <v>19</v>
      </c>
      <c r="H3624">
        <v>31374</v>
      </c>
      <c r="I3624">
        <v>178704</v>
      </c>
      <c r="J3624">
        <v>68204.856</v>
      </c>
      <c r="K3624">
        <v>30422.633999999998</v>
      </c>
      <c r="L3624">
        <v>2230.422</v>
      </c>
      <c r="M3624">
        <v>31497.144</v>
      </c>
      <c r="N3624">
        <v>129424.814</v>
      </c>
    </row>
    <row r="3625" spans="1:14" hidden="1" x14ac:dyDescent="0.25">
      <c r="A3625" t="s">
        <v>1907</v>
      </c>
      <c r="B3625" t="s">
        <v>1913</v>
      </c>
      <c r="C3625" t="str">
        <f t="shared" si="224"/>
        <v>25</v>
      </c>
      <c r="D3625" t="str">
        <f t="shared" si="225"/>
        <v>006</v>
      </c>
      <c r="E3625" t="str">
        <f t="shared" si="226"/>
        <v>25006</v>
      </c>
      <c r="F3625" t="str">
        <f t="shared" si="227"/>
        <v>Culiacán</v>
      </c>
      <c r="G3625" t="s">
        <v>16</v>
      </c>
      <c r="H3625">
        <v>2910</v>
      </c>
      <c r="I3625">
        <v>22373</v>
      </c>
      <c r="J3625">
        <v>20008.587</v>
      </c>
      <c r="K3625">
        <v>5407.7259999999997</v>
      </c>
      <c r="L3625">
        <v>506.12599999999998</v>
      </c>
      <c r="M3625">
        <v>6729.1949999999997</v>
      </c>
      <c r="N3625">
        <v>21463.384999999998</v>
      </c>
    </row>
    <row r="3626" spans="1:14" x14ac:dyDescent="0.25">
      <c r="A3626" t="s">
        <v>1907</v>
      </c>
      <c r="B3626" t="s">
        <v>1914</v>
      </c>
      <c r="C3626" t="str">
        <f t="shared" si="224"/>
        <v>25</v>
      </c>
      <c r="D3626" t="str">
        <f t="shared" si="225"/>
        <v>007</v>
      </c>
      <c r="E3626" t="str">
        <f t="shared" si="226"/>
        <v>25007</v>
      </c>
      <c r="F3626" t="str">
        <f t="shared" si="227"/>
        <v>Choix</v>
      </c>
      <c r="G3626" t="s">
        <v>19</v>
      </c>
      <c r="H3626">
        <v>482</v>
      </c>
      <c r="I3626">
        <v>1622</v>
      </c>
      <c r="J3626">
        <v>361.78699999999998</v>
      </c>
      <c r="K3626">
        <v>192.404</v>
      </c>
      <c r="L3626">
        <v>27.044</v>
      </c>
      <c r="M3626">
        <v>276.59199999999998</v>
      </c>
      <c r="N3626">
        <v>551.28</v>
      </c>
    </row>
    <row r="3627" spans="1:14" hidden="1" x14ac:dyDescent="0.25">
      <c r="A3627" t="s">
        <v>1907</v>
      </c>
      <c r="B3627" t="s">
        <v>1914</v>
      </c>
      <c r="C3627" t="str">
        <f t="shared" si="224"/>
        <v>25</v>
      </c>
      <c r="D3627" t="str">
        <f t="shared" si="225"/>
        <v>007</v>
      </c>
      <c r="E3627" t="str">
        <f t="shared" si="226"/>
        <v>25007</v>
      </c>
      <c r="F3627" t="str">
        <f t="shared" si="227"/>
        <v>Choix</v>
      </c>
      <c r="G3627" t="s">
        <v>16</v>
      </c>
      <c r="H3627">
        <v>55</v>
      </c>
      <c r="I3627">
        <v>100</v>
      </c>
      <c r="J3627">
        <v>10.045</v>
      </c>
      <c r="K3627">
        <v>4.3550000000000004</v>
      </c>
      <c r="L3627">
        <v>0</v>
      </c>
      <c r="M3627">
        <v>12.079000000000001</v>
      </c>
      <c r="N3627">
        <v>10.016</v>
      </c>
    </row>
    <row r="3628" spans="1:14" x14ac:dyDescent="0.25">
      <c r="A3628" t="s">
        <v>1907</v>
      </c>
      <c r="B3628" t="s">
        <v>1915</v>
      </c>
      <c r="C3628" t="str">
        <f t="shared" si="224"/>
        <v>25</v>
      </c>
      <c r="D3628" t="str">
        <f t="shared" si="225"/>
        <v>008</v>
      </c>
      <c r="E3628" t="str">
        <f t="shared" si="226"/>
        <v>25008</v>
      </c>
      <c r="F3628" t="str">
        <f t="shared" si="227"/>
        <v>Elota</v>
      </c>
      <c r="G3628" t="s">
        <v>19</v>
      </c>
      <c r="H3628">
        <v>1165</v>
      </c>
      <c r="I3628">
        <v>4214</v>
      </c>
      <c r="J3628">
        <v>889.74699999999996</v>
      </c>
      <c r="K3628">
        <v>501.22399999999999</v>
      </c>
      <c r="L3628">
        <v>38.213999999999999</v>
      </c>
      <c r="M3628">
        <v>681.38400000000001</v>
      </c>
      <c r="N3628">
        <v>1809.402</v>
      </c>
    </row>
    <row r="3629" spans="1:14" hidden="1" x14ac:dyDescent="0.25">
      <c r="A3629" t="s">
        <v>1907</v>
      </c>
      <c r="B3629" t="s">
        <v>1915</v>
      </c>
      <c r="C3629" t="str">
        <f t="shared" si="224"/>
        <v>25</v>
      </c>
      <c r="D3629" t="str">
        <f t="shared" si="225"/>
        <v>008</v>
      </c>
      <c r="E3629" t="str">
        <f t="shared" si="226"/>
        <v>25008</v>
      </c>
      <c r="F3629" t="str">
        <f t="shared" si="227"/>
        <v>Elota</v>
      </c>
      <c r="G3629" t="s">
        <v>16</v>
      </c>
      <c r="H3629">
        <v>92</v>
      </c>
      <c r="I3629">
        <v>252</v>
      </c>
      <c r="J3629">
        <v>89.977000000000004</v>
      </c>
      <c r="K3629">
        <v>54.813000000000002</v>
      </c>
      <c r="L3629">
        <v>3.2250000000000001</v>
      </c>
      <c r="M3629">
        <v>28.675999999999998</v>
      </c>
      <c r="N3629">
        <v>87.337999999999994</v>
      </c>
    </row>
    <row r="3630" spans="1:14" x14ac:dyDescent="0.25">
      <c r="A3630" t="s">
        <v>1907</v>
      </c>
      <c r="B3630" t="s">
        <v>1916</v>
      </c>
      <c r="C3630" t="str">
        <f t="shared" si="224"/>
        <v>25</v>
      </c>
      <c r="D3630" t="str">
        <f t="shared" si="225"/>
        <v>009</v>
      </c>
      <c r="E3630" t="str">
        <f t="shared" si="226"/>
        <v>25009</v>
      </c>
      <c r="F3630" t="str">
        <f t="shared" si="227"/>
        <v>Escuinapa</v>
      </c>
      <c r="G3630" t="s">
        <v>19</v>
      </c>
      <c r="H3630">
        <v>2330</v>
      </c>
      <c r="I3630">
        <v>6685</v>
      </c>
      <c r="J3630">
        <v>903.17700000000002</v>
      </c>
      <c r="K3630">
        <v>417.49099999999999</v>
      </c>
      <c r="L3630">
        <v>68.448999999999998</v>
      </c>
      <c r="M3630">
        <v>766.9</v>
      </c>
      <c r="N3630">
        <v>1742.7619999999999</v>
      </c>
    </row>
    <row r="3631" spans="1:14" hidden="1" x14ac:dyDescent="0.25">
      <c r="A3631" t="s">
        <v>1907</v>
      </c>
      <c r="B3631" t="s">
        <v>1916</v>
      </c>
      <c r="C3631" t="str">
        <f t="shared" si="224"/>
        <v>25</v>
      </c>
      <c r="D3631" t="str">
        <f t="shared" si="225"/>
        <v>009</v>
      </c>
      <c r="E3631" t="str">
        <f t="shared" si="226"/>
        <v>25009</v>
      </c>
      <c r="F3631" t="str">
        <f t="shared" si="227"/>
        <v>Escuinapa</v>
      </c>
      <c r="G3631" t="s">
        <v>16</v>
      </c>
      <c r="H3631">
        <v>226</v>
      </c>
      <c r="I3631">
        <v>758</v>
      </c>
      <c r="J3631">
        <v>222.53100000000001</v>
      </c>
      <c r="K3631">
        <v>69.063000000000002</v>
      </c>
      <c r="L3631">
        <v>9.9990000000000006</v>
      </c>
      <c r="M3631">
        <v>131.57599999999999</v>
      </c>
      <c r="N3631">
        <v>235.393</v>
      </c>
    </row>
    <row r="3632" spans="1:14" x14ac:dyDescent="0.25">
      <c r="A3632" t="s">
        <v>1907</v>
      </c>
      <c r="B3632" t="s">
        <v>1917</v>
      </c>
      <c r="C3632" t="str">
        <f t="shared" si="224"/>
        <v>25</v>
      </c>
      <c r="D3632" t="str">
        <f t="shared" si="225"/>
        <v>010</v>
      </c>
      <c r="E3632" t="str">
        <f t="shared" si="226"/>
        <v>25010</v>
      </c>
      <c r="F3632" t="str">
        <f t="shared" si="227"/>
        <v>El Fuerte</v>
      </c>
      <c r="G3632" t="s">
        <v>19</v>
      </c>
      <c r="H3632">
        <v>1830</v>
      </c>
      <c r="I3632">
        <v>6544</v>
      </c>
      <c r="J3632">
        <v>1699.211</v>
      </c>
      <c r="K3632">
        <v>613.404</v>
      </c>
      <c r="L3632">
        <v>31.379000000000001</v>
      </c>
      <c r="M3632">
        <v>725.90899999999999</v>
      </c>
      <c r="N3632">
        <v>2752.1759999999999</v>
      </c>
    </row>
    <row r="3633" spans="1:14" hidden="1" x14ac:dyDescent="0.25">
      <c r="A3633" t="s">
        <v>1907</v>
      </c>
      <c r="B3633" t="s">
        <v>1917</v>
      </c>
      <c r="C3633" t="str">
        <f t="shared" si="224"/>
        <v>25</v>
      </c>
      <c r="D3633" t="str">
        <f t="shared" si="225"/>
        <v>010</v>
      </c>
      <c r="E3633" t="str">
        <f t="shared" si="226"/>
        <v>25010</v>
      </c>
      <c r="F3633" t="str">
        <f t="shared" si="227"/>
        <v>El Fuerte</v>
      </c>
      <c r="G3633" t="s">
        <v>16</v>
      </c>
      <c r="H3633">
        <v>204</v>
      </c>
      <c r="I3633">
        <v>1908</v>
      </c>
      <c r="J3633">
        <v>1036.08</v>
      </c>
      <c r="K3633">
        <v>234.26300000000001</v>
      </c>
      <c r="L3633">
        <v>5.4130000000000003</v>
      </c>
      <c r="M3633">
        <v>88.301000000000002</v>
      </c>
      <c r="N3633">
        <v>1158.72</v>
      </c>
    </row>
    <row r="3634" spans="1:14" x14ac:dyDescent="0.25">
      <c r="A3634" t="s">
        <v>1907</v>
      </c>
      <c r="B3634" t="s">
        <v>1918</v>
      </c>
      <c r="C3634" t="str">
        <f t="shared" si="224"/>
        <v>25</v>
      </c>
      <c r="D3634" t="str">
        <f t="shared" si="225"/>
        <v>011</v>
      </c>
      <c r="E3634" t="str">
        <f t="shared" si="226"/>
        <v>25011</v>
      </c>
      <c r="F3634" t="str">
        <f t="shared" si="227"/>
        <v>Guasave</v>
      </c>
      <c r="G3634" t="s">
        <v>19</v>
      </c>
      <c r="H3634">
        <v>8914</v>
      </c>
      <c r="I3634">
        <v>36583</v>
      </c>
      <c r="J3634">
        <v>8528.7139999999999</v>
      </c>
      <c r="K3634">
        <v>4254.91</v>
      </c>
      <c r="L3634">
        <v>216.39</v>
      </c>
      <c r="M3634">
        <v>5218.4340000000002</v>
      </c>
      <c r="N3634">
        <v>19701.452000000001</v>
      </c>
    </row>
    <row r="3635" spans="1:14" hidden="1" x14ac:dyDescent="0.25">
      <c r="A3635" t="s">
        <v>1907</v>
      </c>
      <c r="B3635" t="s">
        <v>1918</v>
      </c>
      <c r="C3635" t="str">
        <f t="shared" si="224"/>
        <v>25</v>
      </c>
      <c r="D3635" t="str">
        <f t="shared" si="225"/>
        <v>011</v>
      </c>
      <c r="E3635" t="str">
        <f t="shared" si="226"/>
        <v>25011</v>
      </c>
      <c r="F3635" t="str">
        <f t="shared" si="227"/>
        <v>Guasave</v>
      </c>
      <c r="G3635" t="s">
        <v>16</v>
      </c>
      <c r="H3635">
        <v>1040</v>
      </c>
      <c r="I3635">
        <v>4077</v>
      </c>
      <c r="J3635">
        <v>1942.521</v>
      </c>
      <c r="K3635">
        <v>593.86099999999999</v>
      </c>
      <c r="L3635">
        <v>20.187000000000001</v>
      </c>
      <c r="M3635">
        <v>642.81799999999998</v>
      </c>
      <c r="N3635">
        <v>1944.5229999999999</v>
      </c>
    </row>
    <row r="3636" spans="1:14" x14ac:dyDescent="0.25">
      <c r="A3636" t="s">
        <v>1907</v>
      </c>
      <c r="B3636" t="s">
        <v>1919</v>
      </c>
      <c r="C3636" t="str">
        <f t="shared" si="224"/>
        <v>25</v>
      </c>
      <c r="D3636" t="str">
        <f t="shared" si="225"/>
        <v>012</v>
      </c>
      <c r="E3636" t="str">
        <f t="shared" si="226"/>
        <v>25012</v>
      </c>
      <c r="F3636" t="str">
        <f t="shared" si="227"/>
        <v>Mazatlán</v>
      </c>
      <c r="G3636" t="s">
        <v>19</v>
      </c>
      <c r="H3636">
        <v>18317</v>
      </c>
      <c r="I3636">
        <v>105362</v>
      </c>
      <c r="J3636">
        <v>36249.258999999998</v>
      </c>
      <c r="K3636">
        <v>14515.754000000001</v>
      </c>
      <c r="L3636">
        <v>875.19500000000005</v>
      </c>
      <c r="M3636">
        <v>18840.166000000001</v>
      </c>
      <c r="N3636">
        <v>63119.603000000003</v>
      </c>
    </row>
    <row r="3637" spans="1:14" hidden="1" x14ac:dyDescent="0.25">
      <c r="A3637" t="s">
        <v>1907</v>
      </c>
      <c r="B3637" t="s">
        <v>1919</v>
      </c>
      <c r="C3637" t="str">
        <f t="shared" si="224"/>
        <v>25</v>
      </c>
      <c r="D3637" t="str">
        <f t="shared" si="225"/>
        <v>012</v>
      </c>
      <c r="E3637" t="str">
        <f t="shared" si="226"/>
        <v>25012</v>
      </c>
      <c r="F3637" t="str">
        <f t="shared" si="227"/>
        <v>Mazatlán</v>
      </c>
      <c r="G3637" t="s">
        <v>16</v>
      </c>
      <c r="H3637">
        <v>1455</v>
      </c>
      <c r="I3637">
        <v>12269</v>
      </c>
      <c r="J3637">
        <v>12102.66</v>
      </c>
      <c r="K3637">
        <v>2834.5790000000002</v>
      </c>
      <c r="L3637">
        <v>168.43199999999999</v>
      </c>
      <c r="M3637">
        <v>5380.3580000000002</v>
      </c>
      <c r="N3637">
        <v>12289.371999999999</v>
      </c>
    </row>
    <row r="3638" spans="1:14" x14ac:dyDescent="0.25">
      <c r="A3638" t="s">
        <v>1907</v>
      </c>
      <c r="B3638" t="s">
        <v>1920</v>
      </c>
      <c r="C3638" t="str">
        <f t="shared" si="224"/>
        <v>25</v>
      </c>
      <c r="D3638" t="str">
        <f t="shared" si="225"/>
        <v>013</v>
      </c>
      <c r="E3638" t="str">
        <f t="shared" si="226"/>
        <v>25013</v>
      </c>
      <c r="F3638" t="str">
        <f t="shared" si="227"/>
        <v>Mocorito</v>
      </c>
      <c r="G3638" t="s">
        <v>19</v>
      </c>
      <c r="H3638">
        <v>649</v>
      </c>
      <c r="I3638">
        <v>2509</v>
      </c>
      <c r="J3638">
        <v>799.68700000000001</v>
      </c>
      <c r="K3638">
        <v>357.40699999999998</v>
      </c>
      <c r="L3638">
        <v>7.5250000000000004</v>
      </c>
      <c r="M3638">
        <v>537.20799999999997</v>
      </c>
      <c r="N3638">
        <v>1227.604</v>
      </c>
    </row>
    <row r="3639" spans="1:14" hidden="1" x14ac:dyDescent="0.25">
      <c r="A3639" t="s">
        <v>1907</v>
      </c>
      <c r="B3639" t="s">
        <v>1920</v>
      </c>
      <c r="C3639" t="str">
        <f t="shared" si="224"/>
        <v>25</v>
      </c>
      <c r="D3639" t="str">
        <f t="shared" si="225"/>
        <v>013</v>
      </c>
      <c r="E3639" t="str">
        <f t="shared" si="226"/>
        <v>25013</v>
      </c>
      <c r="F3639" t="str">
        <f t="shared" si="227"/>
        <v>Mocorito</v>
      </c>
      <c r="G3639" t="s">
        <v>16</v>
      </c>
      <c r="H3639">
        <v>97</v>
      </c>
      <c r="I3639">
        <v>207</v>
      </c>
      <c r="J3639">
        <v>24.507999999999999</v>
      </c>
      <c r="K3639">
        <v>9.5830000000000002</v>
      </c>
      <c r="L3639">
        <v>0.89200000000000002</v>
      </c>
      <c r="M3639">
        <v>13.356</v>
      </c>
      <c r="N3639">
        <v>24.483000000000001</v>
      </c>
    </row>
    <row r="3640" spans="1:14" x14ac:dyDescent="0.25">
      <c r="A3640" t="s">
        <v>1907</v>
      </c>
      <c r="B3640" t="s">
        <v>1921</v>
      </c>
      <c r="C3640" t="str">
        <f t="shared" si="224"/>
        <v>25</v>
      </c>
      <c r="D3640" t="str">
        <f t="shared" si="225"/>
        <v>014</v>
      </c>
      <c r="E3640" t="str">
        <f t="shared" si="226"/>
        <v>25014</v>
      </c>
      <c r="F3640" t="str">
        <f t="shared" si="227"/>
        <v>Rosario</v>
      </c>
      <c r="G3640" t="s">
        <v>19</v>
      </c>
      <c r="H3640">
        <v>1174</v>
      </c>
      <c r="I3640">
        <v>5375</v>
      </c>
      <c r="J3640">
        <v>1436.5319999999999</v>
      </c>
      <c r="K3640">
        <v>492.911</v>
      </c>
      <c r="L3640">
        <v>49.142000000000003</v>
      </c>
      <c r="M3640">
        <v>900.71199999999999</v>
      </c>
      <c r="N3640">
        <v>2250.1909999999998</v>
      </c>
    </row>
    <row r="3641" spans="1:14" hidden="1" x14ac:dyDescent="0.25">
      <c r="A3641" t="s">
        <v>1907</v>
      </c>
      <c r="B3641" t="s">
        <v>1921</v>
      </c>
      <c r="C3641" t="str">
        <f t="shared" si="224"/>
        <v>25</v>
      </c>
      <c r="D3641" t="str">
        <f t="shared" si="225"/>
        <v>014</v>
      </c>
      <c r="E3641" t="str">
        <f t="shared" si="226"/>
        <v>25014</v>
      </c>
      <c r="F3641" t="str">
        <f t="shared" si="227"/>
        <v>Rosario</v>
      </c>
      <c r="G3641" t="s">
        <v>16</v>
      </c>
      <c r="H3641">
        <v>86</v>
      </c>
      <c r="I3641">
        <v>407</v>
      </c>
      <c r="J3641">
        <v>703.67499999999995</v>
      </c>
      <c r="K3641">
        <v>78.058000000000007</v>
      </c>
      <c r="L3641">
        <v>21.006</v>
      </c>
      <c r="M3641">
        <v>331.32900000000001</v>
      </c>
      <c r="N3641">
        <v>749.44399999999996</v>
      </c>
    </row>
    <row r="3642" spans="1:14" x14ac:dyDescent="0.25">
      <c r="A3642" t="s">
        <v>1907</v>
      </c>
      <c r="B3642" t="s">
        <v>1922</v>
      </c>
      <c r="C3642" t="str">
        <f t="shared" si="224"/>
        <v>25</v>
      </c>
      <c r="D3642" t="str">
        <f t="shared" si="225"/>
        <v>015</v>
      </c>
      <c r="E3642" t="str">
        <f t="shared" si="226"/>
        <v>25015</v>
      </c>
      <c r="F3642" t="str">
        <f t="shared" si="227"/>
        <v>Salvador Alvarado</v>
      </c>
      <c r="G3642" t="s">
        <v>19</v>
      </c>
      <c r="H3642">
        <v>3734</v>
      </c>
      <c r="I3642">
        <v>16154</v>
      </c>
      <c r="J3642">
        <v>3796.393</v>
      </c>
      <c r="K3642">
        <v>1973.7650000000001</v>
      </c>
      <c r="L3642">
        <v>91.757000000000005</v>
      </c>
      <c r="M3642">
        <v>2688.8809999999999</v>
      </c>
      <c r="N3642">
        <v>8817.0149999999994</v>
      </c>
    </row>
    <row r="3643" spans="1:14" hidden="1" x14ac:dyDescent="0.25">
      <c r="A3643" t="s">
        <v>1907</v>
      </c>
      <c r="B3643" t="s">
        <v>1922</v>
      </c>
      <c r="C3643" t="str">
        <f t="shared" si="224"/>
        <v>25</v>
      </c>
      <c r="D3643" t="str">
        <f t="shared" si="225"/>
        <v>015</v>
      </c>
      <c r="E3643" t="str">
        <f t="shared" si="226"/>
        <v>25015</v>
      </c>
      <c r="F3643" t="str">
        <f t="shared" si="227"/>
        <v>Salvador Alvarado</v>
      </c>
      <c r="G3643" t="s">
        <v>16</v>
      </c>
      <c r="H3643">
        <v>394</v>
      </c>
      <c r="I3643">
        <v>1243</v>
      </c>
      <c r="J3643">
        <v>262.66300000000001</v>
      </c>
      <c r="K3643">
        <v>112.069</v>
      </c>
      <c r="L3643">
        <v>1.409</v>
      </c>
      <c r="M3643">
        <v>181.64599999999999</v>
      </c>
      <c r="N3643">
        <v>259.91500000000002</v>
      </c>
    </row>
    <row r="3644" spans="1:14" x14ac:dyDescent="0.25">
      <c r="A3644" t="s">
        <v>1907</v>
      </c>
      <c r="B3644" t="s">
        <v>1923</v>
      </c>
      <c r="C3644" t="str">
        <f t="shared" si="224"/>
        <v>25</v>
      </c>
      <c r="D3644" t="str">
        <f t="shared" si="225"/>
        <v>016</v>
      </c>
      <c r="E3644" t="str">
        <f t="shared" si="226"/>
        <v>25016</v>
      </c>
      <c r="F3644" t="str">
        <f t="shared" si="227"/>
        <v>San Ignacio</v>
      </c>
      <c r="G3644" t="s">
        <v>19</v>
      </c>
      <c r="H3644">
        <v>451</v>
      </c>
      <c r="I3644">
        <v>1117</v>
      </c>
      <c r="J3644">
        <v>119.548</v>
      </c>
      <c r="K3644">
        <v>53.838000000000001</v>
      </c>
      <c r="L3644">
        <v>40.933999999999997</v>
      </c>
      <c r="M3644">
        <v>158.57</v>
      </c>
      <c r="N3644">
        <v>233.851</v>
      </c>
    </row>
    <row r="3645" spans="1:14" hidden="1" x14ac:dyDescent="0.25">
      <c r="A3645" t="s">
        <v>1907</v>
      </c>
      <c r="B3645" t="s">
        <v>1923</v>
      </c>
      <c r="C3645" t="str">
        <f t="shared" si="224"/>
        <v>25</v>
      </c>
      <c r="D3645" t="str">
        <f t="shared" si="225"/>
        <v>016</v>
      </c>
      <c r="E3645" t="str">
        <f t="shared" si="226"/>
        <v>25016</v>
      </c>
      <c r="F3645" t="str">
        <f t="shared" si="227"/>
        <v>San Ignacio</v>
      </c>
      <c r="G3645" t="s">
        <v>16</v>
      </c>
      <c r="H3645">
        <v>46</v>
      </c>
      <c r="I3645">
        <v>96</v>
      </c>
      <c r="J3645">
        <v>20.146999999999998</v>
      </c>
      <c r="K3645">
        <v>12.654999999999999</v>
      </c>
      <c r="L3645">
        <v>0.59799999999999998</v>
      </c>
      <c r="M3645">
        <v>5.9169999999999998</v>
      </c>
      <c r="N3645">
        <v>19.358000000000001</v>
      </c>
    </row>
    <row r="3646" spans="1:14" x14ac:dyDescent="0.25">
      <c r="A3646" t="s">
        <v>1907</v>
      </c>
      <c r="B3646" t="s">
        <v>1924</v>
      </c>
      <c r="C3646" t="str">
        <f t="shared" si="224"/>
        <v>25</v>
      </c>
      <c r="D3646" t="str">
        <f t="shared" si="225"/>
        <v>017</v>
      </c>
      <c r="E3646" t="str">
        <f t="shared" si="226"/>
        <v>25017</v>
      </c>
      <c r="F3646" t="str">
        <f t="shared" si="227"/>
        <v>Sinaloa</v>
      </c>
      <c r="G3646" t="s">
        <v>19</v>
      </c>
      <c r="H3646">
        <v>901</v>
      </c>
      <c r="I3646">
        <v>2933</v>
      </c>
      <c r="J3646">
        <v>478.00299999999999</v>
      </c>
      <c r="K3646">
        <v>215.471</v>
      </c>
      <c r="L3646">
        <v>21.84</v>
      </c>
      <c r="M3646">
        <v>774.32799999999997</v>
      </c>
      <c r="N3646">
        <v>735.92200000000003</v>
      </c>
    </row>
    <row r="3647" spans="1:14" hidden="1" x14ac:dyDescent="0.25">
      <c r="A3647" t="s">
        <v>1907</v>
      </c>
      <c r="B3647" t="s">
        <v>1924</v>
      </c>
      <c r="C3647" t="str">
        <f t="shared" si="224"/>
        <v>25</v>
      </c>
      <c r="D3647" t="str">
        <f t="shared" si="225"/>
        <v>017</v>
      </c>
      <c r="E3647" t="str">
        <f t="shared" si="226"/>
        <v>25017</v>
      </c>
      <c r="F3647" t="str">
        <f t="shared" si="227"/>
        <v>Sinaloa</v>
      </c>
      <c r="G3647" t="s">
        <v>16</v>
      </c>
      <c r="H3647">
        <v>102</v>
      </c>
      <c r="I3647">
        <v>332</v>
      </c>
      <c r="J3647">
        <v>139.41300000000001</v>
      </c>
      <c r="K3647">
        <v>21.905999999999999</v>
      </c>
      <c r="L3647">
        <v>5.1740000000000004</v>
      </c>
      <c r="M3647">
        <v>403.28399999999999</v>
      </c>
      <c r="N3647">
        <v>143.346</v>
      </c>
    </row>
    <row r="3648" spans="1:14" x14ac:dyDescent="0.25">
      <c r="A3648" t="s">
        <v>1907</v>
      </c>
      <c r="B3648" t="s">
        <v>1925</v>
      </c>
      <c r="C3648" t="str">
        <f t="shared" si="224"/>
        <v>25</v>
      </c>
      <c r="D3648" t="str">
        <f t="shared" si="225"/>
        <v>018</v>
      </c>
      <c r="E3648" t="str">
        <f t="shared" si="226"/>
        <v>25018</v>
      </c>
      <c r="F3648" t="str">
        <f t="shared" si="227"/>
        <v>Navolato</v>
      </c>
      <c r="G3648" t="s">
        <v>19</v>
      </c>
      <c r="H3648">
        <v>3529</v>
      </c>
      <c r="I3648">
        <v>14744</v>
      </c>
      <c r="J3648">
        <v>3193.8</v>
      </c>
      <c r="K3648">
        <v>1348.4359999999999</v>
      </c>
      <c r="L3648">
        <v>133.88200000000001</v>
      </c>
      <c r="M3648">
        <v>2241.46</v>
      </c>
      <c r="N3648">
        <v>7105.0780000000004</v>
      </c>
    </row>
    <row r="3649" spans="1:14" hidden="1" x14ac:dyDescent="0.25">
      <c r="A3649" t="s">
        <v>1907</v>
      </c>
      <c r="B3649" t="s">
        <v>1925</v>
      </c>
      <c r="C3649" t="str">
        <f t="shared" si="224"/>
        <v>25</v>
      </c>
      <c r="D3649" t="str">
        <f t="shared" si="225"/>
        <v>018</v>
      </c>
      <c r="E3649" t="str">
        <f t="shared" si="226"/>
        <v>25018</v>
      </c>
      <c r="F3649" t="str">
        <f t="shared" si="227"/>
        <v>Navolato</v>
      </c>
      <c r="G3649" t="s">
        <v>16</v>
      </c>
      <c r="H3649">
        <v>373</v>
      </c>
      <c r="I3649">
        <v>2300</v>
      </c>
      <c r="J3649">
        <v>787.82500000000005</v>
      </c>
      <c r="K3649">
        <v>287.77600000000001</v>
      </c>
      <c r="L3649">
        <v>22.738</v>
      </c>
      <c r="M3649">
        <v>277.11500000000001</v>
      </c>
      <c r="N3649">
        <v>775.851</v>
      </c>
    </row>
    <row r="3650" spans="1:14" x14ac:dyDescent="0.25">
      <c r="A3650" t="s">
        <v>1926</v>
      </c>
      <c r="B3650" t="s">
        <v>1927</v>
      </c>
      <c r="C3650" t="str">
        <f t="shared" si="224"/>
        <v>26</v>
      </c>
      <c r="D3650" t="str">
        <f t="shared" si="225"/>
        <v>001</v>
      </c>
      <c r="E3650" t="str">
        <f t="shared" si="226"/>
        <v>26001</v>
      </c>
      <c r="F3650" t="str">
        <f t="shared" si="227"/>
        <v>Aconchi</v>
      </c>
      <c r="G3650" t="s">
        <v>19</v>
      </c>
      <c r="H3650">
        <v>110</v>
      </c>
      <c r="I3650">
        <v>283</v>
      </c>
      <c r="J3650">
        <v>123.697</v>
      </c>
      <c r="K3650">
        <v>45.164999999999999</v>
      </c>
      <c r="L3650">
        <v>16.344999999999999</v>
      </c>
      <c r="M3650">
        <v>75.840999999999994</v>
      </c>
      <c r="N3650">
        <v>192.98400000000001</v>
      </c>
    </row>
    <row r="3651" spans="1:14" hidden="1" x14ac:dyDescent="0.25">
      <c r="A3651" t="s">
        <v>1926</v>
      </c>
      <c r="B3651" t="s">
        <v>1927</v>
      </c>
      <c r="C3651" t="str">
        <f t="shared" ref="C3651:C3714" si="228">MID(A3651,1,2)</f>
        <v>26</v>
      </c>
      <c r="D3651" t="str">
        <f t="shared" ref="D3651:D3714" si="229">MID(B3651,1,3)</f>
        <v>001</v>
      </c>
      <c r="E3651" t="str">
        <f t="shared" ref="E3651:E3714" si="230">CONCATENATE(C3651,D3651)</f>
        <v>26001</v>
      </c>
      <c r="F3651" t="str">
        <f t="shared" ref="F3651:F3714" si="231">MID(B3651,5,40)</f>
        <v>Aconchi</v>
      </c>
      <c r="G3651" t="s">
        <v>16</v>
      </c>
      <c r="H3651">
        <v>29</v>
      </c>
      <c r="I3651">
        <v>133</v>
      </c>
      <c r="J3651">
        <v>98.2</v>
      </c>
      <c r="K3651">
        <v>29.305</v>
      </c>
      <c r="L3651">
        <v>1.0329999999999999</v>
      </c>
      <c r="M3651">
        <v>34.371000000000002</v>
      </c>
      <c r="N3651">
        <v>98.194000000000003</v>
      </c>
    </row>
    <row r="3652" spans="1:14" x14ac:dyDescent="0.25">
      <c r="A3652" t="s">
        <v>1926</v>
      </c>
      <c r="B3652" t="s">
        <v>1928</v>
      </c>
      <c r="C3652" t="str">
        <f t="shared" si="228"/>
        <v>26</v>
      </c>
      <c r="D3652" t="str">
        <f t="shared" si="229"/>
        <v>002</v>
      </c>
      <c r="E3652" t="str">
        <f t="shared" si="230"/>
        <v>26002</v>
      </c>
      <c r="F3652" t="str">
        <f t="shared" si="231"/>
        <v>Agua Prieta</v>
      </c>
      <c r="G3652" t="s">
        <v>19</v>
      </c>
      <c r="H3652">
        <v>2828</v>
      </c>
      <c r="I3652">
        <v>17734</v>
      </c>
      <c r="J3652">
        <v>4182.0950000000003</v>
      </c>
      <c r="K3652">
        <v>2509.6559999999999</v>
      </c>
      <c r="L3652">
        <v>160.40299999999999</v>
      </c>
      <c r="M3652">
        <v>2220.1260000000002</v>
      </c>
      <c r="N3652">
        <v>6810.933</v>
      </c>
    </row>
    <row r="3653" spans="1:14" hidden="1" x14ac:dyDescent="0.25">
      <c r="A3653" t="s">
        <v>1926</v>
      </c>
      <c r="B3653" t="s">
        <v>1928</v>
      </c>
      <c r="C3653" t="str">
        <f t="shared" si="228"/>
        <v>26</v>
      </c>
      <c r="D3653" t="str">
        <f t="shared" si="229"/>
        <v>002</v>
      </c>
      <c r="E3653" t="str">
        <f t="shared" si="230"/>
        <v>26002</v>
      </c>
      <c r="F3653" t="str">
        <f t="shared" si="231"/>
        <v>Agua Prieta</v>
      </c>
      <c r="G3653" t="s">
        <v>16</v>
      </c>
      <c r="H3653">
        <v>262</v>
      </c>
      <c r="I3653">
        <v>8792</v>
      </c>
      <c r="J3653">
        <v>1916.01</v>
      </c>
      <c r="K3653">
        <v>1056.423</v>
      </c>
      <c r="L3653">
        <v>46.499000000000002</v>
      </c>
      <c r="M3653">
        <v>761.94799999999998</v>
      </c>
      <c r="N3653">
        <v>1873.866</v>
      </c>
    </row>
    <row r="3654" spans="1:14" x14ac:dyDescent="0.25">
      <c r="A3654" t="s">
        <v>1926</v>
      </c>
      <c r="B3654" t="s">
        <v>1929</v>
      </c>
      <c r="C3654" t="str">
        <f t="shared" si="228"/>
        <v>26</v>
      </c>
      <c r="D3654" t="str">
        <f t="shared" si="229"/>
        <v>003</v>
      </c>
      <c r="E3654" t="str">
        <f t="shared" si="230"/>
        <v>26003</v>
      </c>
      <c r="F3654" t="str">
        <f t="shared" si="231"/>
        <v>Alamos</v>
      </c>
      <c r="G3654" t="s">
        <v>19</v>
      </c>
      <c r="H3654">
        <v>555</v>
      </c>
      <c r="I3654">
        <v>2679</v>
      </c>
      <c r="J3654">
        <v>4609.8770000000004</v>
      </c>
      <c r="K3654">
        <v>2820.654</v>
      </c>
      <c r="L3654">
        <v>333.91800000000001</v>
      </c>
      <c r="M3654">
        <v>3172.7939999999999</v>
      </c>
      <c r="N3654">
        <v>4778.3010000000004</v>
      </c>
    </row>
    <row r="3655" spans="1:14" hidden="1" x14ac:dyDescent="0.25">
      <c r="A3655" t="s">
        <v>1926</v>
      </c>
      <c r="B3655" t="s">
        <v>1929</v>
      </c>
      <c r="C3655" t="str">
        <f t="shared" si="228"/>
        <v>26</v>
      </c>
      <c r="D3655" t="str">
        <f t="shared" si="229"/>
        <v>003</v>
      </c>
      <c r="E3655" t="str">
        <f t="shared" si="230"/>
        <v>26003</v>
      </c>
      <c r="F3655" t="str">
        <f t="shared" si="231"/>
        <v>Alamos</v>
      </c>
      <c r="G3655" t="s">
        <v>16</v>
      </c>
      <c r="H3655">
        <v>108</v>
      </c>
      <c r="I3655">
        <v>222</v>
      </c>
      <c r="J3655">
        <v>20.27</v>
      </c>
      <c r="K3655">
        <v>9.1069999999999993</v>
      </c>
      <c r="L3655">
        <v>1.2390000000000001</v>
      </c>
      <c r="M3655">
        <v>9.3960000000000008</v>
      </c>
      <c r="N3655">
        <v>19.033999999999999</v>
      </c>
    </row>
    <row r="3656" spans="1:14" x14ac:dyDescent="0.25">
      <c r="A3656" t="s">
        <v>1926</v>
      </c>
      <c r="B3656" t="s">
        <v>1930</v>
      </c>
      <c r="C3656" t="str">
        <f t="shared" si="228"/>
        <v>26</v>
      </c>
      <c r="D3656" t="str">
        <f t="shared" si="229"/>
        <v>004</v>
      </c>
      <c r="E3656" t="str">
        <f t="shared" si="230"/>
        <v>26004</v>
      </c>
      <c r="F3656" t="str">
        <f t="shared" si="231"/>
        <v>Altar</v>
      </c>
      <c r="G3656" t="s">
        <v>19</v>
      </c>
      <c r="H3656">
        <v>417</v>
      </c>
      <c r="I3656">
        <v>846</v>
      </c>
      <c r="J3656">
        <v>109.708</v>
      </c>
      <c r="K3656">
        <v>70.671999999999997</v>
      </c>
      <c r="L3656">
        <v>2.7610000000000001</v>
      </c>
      <c r="M3656">
        <v>96.995999999999995</v>
      </c>
      <c r="N3656">
        <v>237.477</v>
      </c>
    </row>
    <row r="3657" spans="1:14" hidden="1" x14ac:dyDescent="0.25">
      <c r="A3657" t="s">
        <v>1926</v>
      </c>
      <c r="B3657" t="s">
        <v>1930</v>
      </c>
      <c r="C3657" t="str">
        <f t="shared" si="228"/>
        <v>26</v>
      </c>
      <c r="D3657" t="str">
        <f t="shared" si="229"/>
        <v>004</v>
      </c>
      <c r="E3657" t="str">
        <f t="shared" si="230"/>
        <v>26004</v>
      </c>
      <c r="F3657" t="str">
        <f t="shared" si="231"/>
        <v>Altar</v>
      </c>
      <c r="G3657" t="s">
        <v>16</v>
      </c>
      <c r="H3657">
        <v>23</v>
      </c>
      <c r="I3657">
        <v>45</v>
      </c>
      <c r="J3657">
        <v>5.0110000000000001</v>
      </c>
      <c r="K3657">
        <v>1.996</v>
      </c>
      <c r="L3657">
        <v>5.3999999999999999E-2</v>
      </c>
      <c r="M3657">
        <v>2.8820000000000001</v>
      </c>
      <c r="N3657">
        <v>4.9459999999999997</v>
      </c>
    </row>
    <row r="3658" spans="1:14" x14ac:dyDescent="0.25">
      <c r="A3658" t="s">
        <v>1926</v>
      </c>
      <c r="B3658" t="s">
        <v>1931</v>
      </c>
      <c r="C3658" t="str">
        <f t="shared" si="228"/>
        <v>26</v>
      </c>
      <c r="D3658" t="str">
        <f t="shared" si="229"/>
        <v>005</v>
      </c>
      <c r="E3658" t="str">
        <f t="shared" si="230"/>
        <v>26005</v>
      </c>
      <c r="F3658" t="str">
        <f t="shared" si="231"/>
        <v>Arivechi</v>
      </c>
      <c r="G3658" t="s">
        <v>19</v>
      </c>
      <c r="H3658">
        <v>19</v>
      </c>
      <c r="I3658">
        <v>36</v>
      </c>
      <c r="J3658">
        <v>3.4969999999999999</v>
      </c>
      <c r="K3658">
        <v>1.619</v>
      </c>
      <c r="L3658">
        <v>-0.6</v>
      </c>
      <c r="M3658">
        <v>4.7060000000000004</v>
      </c>
      <c r="N3658">
        <v>7.9939999999999998</v>
      </c>
    </row>
    <row r="3659" spans="1:14" hidden="1" x14ac:dyDescent="0.25">
      <c r="A3659" t="s">
        <v>1926</v>
      </c>
      <c r="B3659" t="s">
        <v>1931</v>
      </c>
      <c r="C3659" t="str">
        <f t="shared" si="228"/>
        <v>26</v>
      </c>
      <c r="D3659" t="str">
        <f t="shared" si="229"/>
        <v>005</v>
      </c>
      <c r="E3659" t="str">
        <f t="shared" si="230"/>
        <v>26005</v>
      </c>
      <c r="F3659" t="str">
        <f t="shared" si="231"/>
        <v>Arivechi</v>
      </c>
      <c r="G3659" t="s">
        <v>16</v>
      </c>
      <c r="H3659">
        <v>3</v>
      </c>
      <c r="I3659">
        <v>9</v>
      </c>
      <c r="J3659">
        <v>1.403</v>
      </c>
      <c r="K3659">
        <v>0.33500000000000002</v>
      </c>
      <c r="L3659">
        <v>0</v>
      </c>
      <c r="M3659">
        <v>1</v>
      </c>
      <c r="N3659">
        <v>1.403</v>
      </c>
    </row>
    <row r="3660" spans="1:14" x14ac:dyDescent="0.25">
      <c r="A3660" t="s">
        <v>1926</v>
      </c>
      <c r="B3660" t="s">
        <v>1932</v>
      </c>
      <c r="C3660" t="str">
        <f t="shared" si="228"/>
        <v>26</v>
      </c>
      <c r="D3660" t="str">
        <f t="shared" si="229"/>
        <v>006</v>
      </c>
      <c r="E3660" t="str">
        <f t="shared" si="230"/>
        <v>26006</v>
      </c>
      <c r="F3660" t="str">
        <f t="shared" si="231"/>
        <v>Arizpe</v>
      </c>
      <c r="G3660" t="s">
        <v>19</v>
      </c>
      <c r="H3660">
        <v>87</v>
      </c>
      <c r="I3660">
        <v>172</v>
      </c>
      <c r="J3660">
        <v>20.655999999999999</v>
      </c>
      <c r="K3660">
        <v>12.066000000000001</v>
      </c>
      <c r="L3660">
        <v>0.30399999999999999</v>
      </c>
      <c r="M3660">
        <v>20.02</v>
      </c>
      <c r="N3660">
        <v>47.52</v>
      </c>
    </row>
    <row r="3661" spans="1:14" hidden="1" x14ac:dyDescent="0.25">
      <c r="A3661" t="s">
        <v>1926</v>
      </c>
      <c r="B3661" t="s">
        <v>1932</v>
      </c>
      <c r="C3661" t="str">
        <f t="shared" si="228"/>
        <v>26</v>
      </c>
      <c r="D3661" t="str">
        <f t="shared" si="229"/>
        <v>006</v>
      </c>
      <c r="E3661" t="str">
        <f t="shared" si="230"/>
        <v>26006</v>
      </c>
      <c r="F3661" t="str">
        <f t="shared" si="231"/>
        <v>Arizpe</v>
      </c>
      <c r="G3661" t="s">
        <v>16</v>
      </c>
      <c r="H3661">
        <v>10</v>
      </c>
      <c r="I3661">
        <v>19</v>
      </c>
      <c r="J3661">
        <v>1.77</v>
      </c>
      <c r="K3661">
        <v>0.82299999999999995</v>
      </c>
      <c r="L3661">
        <v>0</v>
      </c>
      <c r="M3661">
        <v>0.92200000000000004</v>
      </c>
      <c r="N3661">
        <v>1.7769999999999999</v>
      </c>
    </row>
    <row r="3662" spans="1:14" x14ac:dyDescent="0.25">
      <c r="A3662" t="s">
        <v>1926</v>
      </c>
      <c r="B3662" t="s">
        <v>1933</v>
      </c>
      <c r="C3662" t="str">
        <f t="shared" si="228"/>
        <v>26</v>
      </c>
      <c r="D3662" t="str">
        <f t="shared" si="229"/>
        <v>007</v>
      </c>
      <c r="E3662" t="str">
        <f t="shared" si="230"/>
        <v>26007</v>
      </c>
      <c r="F3662" t="str">
        <f t="shared" si="231"/>
        <v>Atil</v>
      </c>
      <c r="G3662" t="s">
        <v>19</v>
      </c>
      <c r="H3662">
        <v>18</v>
      </c>
      <c r="I3662">
        <v>32</v>
      </c>
      <c r="J3662">
        <v>2.46</v>
      </c>
      <c r="K3662">
        <v>1.2849999999999999</v>
      </c>
      <c r="L3662">
        <v>2.1000000000000001E-2</v>
      </c>
      <c r="M3662">
        <v>1.6850000000000001</v>
      </c>
      <c r="N3662">
        <v>4.3529999999999998</v>
      </c>
    </row>
    <row r="3663" spans="1:14" x14ac:dyDescent="0.25">
      <c r="A3663" t="s">
        <v>1926</v>
      </c>
      <c r="B3663" t="s">
        <v>1934</v>
      </c>
      <c r="C3663" t="str">
        <f t="shared" si="228"/>
        <v>26</v>
      </c>
      <c r="D3663" t="str">
        <f t="shared" si="229"/>
        <v>008</v>
      </c>
      <c r="E3663" t="str">
        <f t="shared" si="230"/>
        <v>26008</v>
      </c>
      <c r="F3663" t="str">
        <f t="shared" si="231"/>
        <v>Bacadéhuachi</v>
      </c>
      <c r="G3663" t="s">
        <v>19</v>
      </c>
      <c r="H3663">
        <v>37</v>
      </c>
      <c r="I3663">
        <v>1731</v>
      </c>
      <c r="J3663">
        <v>97.620999999999995</v>
      </c>
      <c r="K3663">
        <v>48.722000000000001</v>
      </c>
      <c r="L3663">
        <v>0.85899999999999999</v>
      </c>
      <c r="M3663">
        <v>15.135</v>
      </c>
      <c r="N3663">
        <v>98.864999999999995</v>
      </c>
    </row>
    <row r="3664" spans="1:14" hidden="1" x14ac:dyDescent="0.25">
      <c r="A3664" t="s">
        <v>1926</v>
      </c>
      <c r="B3664" t="s">
        <v>1934</v>
      </c>
      <c r="C3664" t="str">
        <f t="shared" si="228"/>
        <v>26</v>
      </c>
      <c r="D3664" t="str">
        <f t="shared" si="229"/>
        <v>008</v>
      </c>
      <c r="E3664" t="str">
        <f t="shared" si="230"/>
        <v>26008</v>
      </c>
      <c r="F3664" t="str">
        <f t="shared" si="231"/>
        <v>Bacadéhuachi</v>
      </c>
      <c r="G3664" t="s">
        <v>16</v>
      </c>
      <c r="H3664">
        <v>4</v>
      </c>
      <c r="I3664">
        <v>6</v>
      </c>
      <c r="J3664">
        <v>0.107</v>
      </c>
      <c r="K3664">
        <v>6.2E-2</v>
      </c>
      <c r="L3664">
        <v>2.9000000000000001E-2</v>
      </c>
      <c r="M3664">
        <v>0.193</v>
      </c>
      <c r="N3664">
        <v>8.5999999999999993E-2</v>
      </c>
    </row>
    <row r="3665" spans="1:14" x14ac:dyDescent="0.25">
      <c r="A3665" t="s">
        <v>1926</v>
      </c>
      <c r="B3665" t="s">
        <v>1935</v>
      </c>
      <c r="C3665" t="str">
        <f t="shared" si="228"/>
        <v>26</v>
      </c>
      <c r="D3665" t="str">
        <f t="shared" si="229"/>
        <v>009</v>
      </c>
      <c r="E3665" t="str">
        <f t="shared" si="230"/>
        <v>26009</v>
      </c>
      <c r="F3665" t="str">
        <f t="shared" si="231"/>
        <v>Bacanora</v>
      </c>
      <c r="G3665" t="s">
        <v>19</v>
      </c>
      <c r="H3665">
        <v>23</v>
      </c>
      <c r="I3665">
        <v>302</v>
      </c>
      <c r="J3665">
        <v>16.167000000000002</v>
      </c>
      <c r="K3665">
        <v>-1.278</v>
      </c>
      <c r="L3665">
        <v>0</v>
      </c>
      <c r="M3665">
        <v>13.225</v>
      </c>
      <c r="N3665">
        <v>19.632000000000001</v>
      </c>
    </row>
    <row r="3666" spans="1:14" hidden="1" x14ac:dyDescent="0.25">
      <c r="A3666" t="s">
        <v>1926</v>
      </c>
      <c r="B3666" t="s">
        <v>1935</v>
      </c>
      <c r="C3666" t="str">
        <f t="shared" si="228"/>
        <v>26</v>
      </c>
      <c r="D3666" t="str">
        <f t="shared" si="229"/>
        <v>009</v>
      </c>
      <c r="E3666" t="str">
        <f t="shared" si="230"/>
        <v>26009</v>
      </c>
      <c r="F3666" t="str">
        <f t="shared" si="231"/>
        <v>Bacanora</v>
      </c>
      <c r="G3666" t="s">
        <v>16</v>
      </c>
      <c r="H3666">
        <v>5</v>
      </c>
      <c r="I3666">
        <v>7</v>
      </c>
      <c r="J3666">
        <v>0.54300000000000004</v>
      </c>
      <c r="K3666">
        <v>0.124</v>
      </c>
      <c r="L3666">
        <v>0</v>
      </c>
      <c r="M3666">
        <v>0.184</v>
      </c>
      <c r="N3666">
        <v>0.54500000000000004</v>
      </c>
    </row>
    <row r="3667" spans="1:14" x14ac:dyDescent="0.25">
      <c r="A3667" t="s">
        <v>1926</v>
      </c>
      <c r="B3667" t="s">
        <v>1936</v>
      </c>
      <c r="C3667" t="str">
        <f t="shared" si="228"/>
        <v>26</v>
      </c>
      <c r="D3667" t="str">
        <f t="shared" si="229"/>
        <v>010</v>
      </c>
      <c r="E3667" t="str">
        <f t="shared" si="230"/>
        <v>26010</v>
      </c>
      <c r="F3667" t="str">
        <f t="shared" si="231"/>
        <v>Bacerac</v>
      </c>
      <c r="G3667" t="s">
        <v>19</v>
      </c>
      <c r="H3667">
        <v>40</v>
      </c>
      <c r="I3667">
        <v>80</v>
      </c>
      <c r="J3667">
        <v>5.64</v>
      </c>
      <c r="K3667">
        <v>2.427</v>
      </c>
      <c r="L3667">
        <v>0.60799999999999998</v>
      </c>
      <c r="M3667">
        <v>7.3719999999999999</v>
      </c>
      <c r="N3667">
        <v>12.198</v>
      </c>
    </row>
    <row r="3668" spans="1:14" x14ac:dyDescent="0.25">
      <c r="A3668" t="s">
        <v>1926</v>
      </c>
      <c r="B3668" t="s">
        <v>1937</v>
      </c>
      <c r="C3668" t="str">
        <f t="shared" si="228"/>
        <v>26</v>
      </c>
      <c r="D3668" t="str">
        <f t="shared" si="229"/>
        <v>011</v>
      </c>
      <c r="E3668" t="str">
        <f t="shared" si="230"/>
        <v>26011</v>
      </c>
      <c r="F3668" t="str">
        <f t="shared" si="231"/>
        <v>Bacoachi</v>
      </c>
      <c r="G3668" t="s">
        <v>19</v>
      </c>
      <c r="H3668">
        <v>28</v>
      </c>
      <c r="I3668">
        <v>54</v>
      </c>
      <c r="J3668">
        <v>6.4509999999999996</v>
      </c>
      <c r="K3668">
        <v>3.18</v>
      </c>
      <c r="L3668">
        <v>0.27200000000000002</v>
      </c>
      <c r="M3668">
        <v>7.23</v>
      </c>
      <c r="N3668">
        <v>17.135000000000002</v>
      </c>
    </row>
    <row r="3669" spans="1:14" x14ac:dyDescent="0.25">
      <c r="A3669" t="s">
        <v>1926</v>
      </c>
      <c r="B3669" t="s">
        <v>1938</v>
      </c>
      <c r="C3669" t="str">
        <f t="shared" si="228"/>
        <v>26</v>
      </c>
      <c r="D3669" t="str">
        <f t="shared" si="229"/>
        <v>012</v>
      </c>
      <c r="E3669" t="str">
        <f t="shared" si="230"/>
        <v>26012</v>
      </c>
      <c r="F3669" t="str">
        <f t="shared" si="231"/>
        <v>Bácum</v>
      </c>
      <c r="G3669" t="s">
        <v>19</v>
      </c>
      <c r="H3669">
        <v>566</v>
      </c>
      <c r="I3669">
        <v>1786</v>
      </c>
      <c r="J3669">
        <v>265.06900000000002</v>
      </c>
      <c r="K3669">
        <v>82.105999999999995</v>
      </c>
      <c r="L3669">
        <v>32.097000000000001</v>
      </c>
      <c r="M3669">
        <v>426.12700000000001</v>
      </c>
      <c r="N3669">
        <v>443.28500000000003</v>
      </c>
    </row>
    <row r="3670" spans="1:14" hidden="1" x14ac:dyDescent="0.25">
      <c r="A3670" t="s">
        <v>1926</v>
      </c>
      <c r="B3670" t="s">
        <v>1938</v>
      </c>
      <c r="C3670" t="str">
        <f t="shared" si="228"/>
        <v>26</v>
      </c>
      <c r="D3670" t="str">
        <f t="shared" si="229"/>
        <v>012</v>
      </c>
      <c r="E3670" t="str">
        <f t="shared" si="230"/>
        <v>26012</v>
      </c>
      <c r="F3670" t="str">
        <f t="shared" si="231"/>
        <v>Bácum</v>
      </c>
      <c r="G3670" t="s">
        <v>16</v>
      </c>
      <c r="H3670">
        <v>76</v>
      </c>
      <c r="I3670">
        <v>655</v>
      </c>
      <c r="J3670">
        <v>146.16499999999999</v>
      </c>
      <c r="K3670">
        <v>11.403</v>
      </c>
      <c r="L3670">
        <v>30.454000000000001</v>
      </c>
      <c r="M3670">
        <v>359.42200000000003</v>
      </c>
      <c r="N3670">
        <v>145.81299999999999</v>
      </c>
    </row>
    <row r="3671" spans="1:14" x14ac:dyDescent="0.25">
      <c r="A3671" t="s">
        <v>1926</v>
      </c>
      <c r="B3671" t="s">
        <v>1939</v>
      </c>
      <c r="C3671" t="str">
        <f t="shared" si="228"/>
        <v>26</v>
      </c>
      <c r="D3671" t="str">
        <f t="shared" si="229"/>
        <v>013</v>
      </c>
      <c r="E3671" t="str">
        <f t="shared" si="230"/>
        <v>26013</v>
      </c>
      <c r="F3671" t="str">
        <f t="shared" si="231"/>
        <v>Banámichi</v>
      </c>
      <c r="G3671" t="s">
        <v>19</v>
      </c>
      <c r="H3671">
        <v>83</v>
      </c>
      <c r="I3671">
        <v>503</v>
      </c>
      <c r="J3671">
        <v>885.02200000000005</v>
      </c>
      <c r="K3671">
        <v>489.95100000000002</v>
      </c>
      <c r="L3671">
        <v>10.77</v>
      </c>
      <c r="M3671">
        <v>198.49100000000001</v>
      </c>
      <c r="N3671">
        <v>922.04899999999998</v>
      </c>
    </row>
    <row r="3672" spans="1:14" hidden="1" x14ac:dyDescent="0.25">
      <c r="A3672" t="s">
        <v>1926</v>
      </c>
      <c r="B3672" t="s">
        <v>1939</v>
      </c>
      <c r="C3672" t="str">
        <f t="shared" si="228"/>
        <v>26</v>
      </c>
      <c r="D3672" t="str">
        <f t="shared" si="229"/>
        <v>013</v>
      </c>
      <c r="E3672" t="str">
        <f t="shared" si="230"/>
        <v>26013</v>
      </c>
      <c r="F3672" t="str">
        <f t="shared" si="231"/>
        <v>Banámichi</v>
      </c>
      <c r="G3672" t="s">
        <v>16</v>
      </c>
      <c r="H3672">
        <v>16</v>
      </c>
      <c r="I3672">
        <v>71</v>
      </c>
      <c r="J3672">
        <v>4.3339999999999996</v>
      </c>
      <c r="K3672">
        <v>2.9140000000000001</v>
      </c>
      <c r="L3672">
        <v>0</v>
      </c>
      <c r="M3672">
        <v>1.1839999999999999</v>
      </c>
      <c r="N3672">
        <v>4.3280000000000003</v>
      </c>
    </row>
    <row r="3673" spans="1:14" x14ac:dyDescent="0.25">
      <c r="A3673" t="s">
        <v>1926</v>
      </c>
      <c r="B3673" t="s">
        <v>1940</v>
      </c>
      <c r="C3673" t="str">
        <f t="shared" si="228"/>
        <v>26</v>
      </c>
      <c r="D3673" t="str">
        <f t="shared" si="229"/>
        <v>014</v>
      </c>
      <c r="E3673" t="str">
        <f t="shared" si="230"/>
        <v>26014</v>
      </c>
      <c r="F3673" t="str">
        <f t="shared" si="231"/>
        <v>Baviácora</v>
      </c>
      <c r="G3673" t="s">
        <v>19</v>
      </c>
      <c r="H3673">
        <v>81</v>
      </c>
      <c r="I3673">
        <v>243</v>
      </c>
      <c r="J3673">
        <v>62.012</v>
      </c>
      <c r="K3673">
        <v>29.611999999999998</v>
      </c>
      <c r="L3673">
        <v>1.6020000000000001</v>
      </c>
      <c r="M3673">
        <v>60.890999999999998</v>
      </c>
      <c r="N3673">
        <v>120.178</v>
      </c>
    </row>
    <row r="3674" spans="1:14" hidden="1" x14ac:dyDescent="0.25">
      <c r="A3674" t="s">
        <v>1926</v>
      </c>
      <c r="B3674" t="s">
        <v>1940</v>
      </c>
      <c r="C3674" t="str">
        <f t="shared" si="228"/>
        <v>26</v>
      </c>
      <c r="D3674" t="str">
        <f t="shared" si="229"/>
        <v>014</v>
      </c>
      <c r="E3674" t="str">
        <f t="shared" si="230"/>
        <v>26014</v>
      </c>
      <c r="F3674" t="str">
        <f t="shared" si="231"/>
        <v>Baviácora</v>
      </c>
      <c r="G3674" t="s">
        <v>16</v>
      </c>
      <c r="H3674">
        <v>9</v>
      </c>
      <c r="I3674">
        <v>14</v>
      </c>
      <c r="J3674">
        <v>1.6679999999999999</v>
      </c>
      <c r="K3674">
        <v>0.55400000000000005</v>
      </c>
      <c r="L3674">
        <v>0.01</v>
      </c>
      <c r="M3674">
        <v>0.35799999999999998</v>
      </c>
      <c r="N3674">
        <v>1.6579999999999999</v>
      </c>
    </row>
    <row r="3675" spans="1:14" x14ac:dyDescent="0.25">
      <c r="A3675" t="s">
        <v>1926</v>
      </c>
      <c r="B3675" t="s">
        <v>1941</v>
      </c>
      <c r="C3675" t="str">
        <f t="shared" si="228"/>
        <v>26</v>
      </c>
      <c r="D3675" t="str">
        <f t="shared" si="229"/>
        <v>015</v>
      </c>
      <c r="E3675" t="str">
        <f t="shared" si="230"/>
        <v>26015</v>
      </c>
      <c r="F3675" t="str">
        <f t="shared" si="231"/>
        <v>Bavispe</v>
      </c>
      <c r="G3675" t="s">
        <v>19</v>
      </c>
      <c r="H3675">
        <v>28</v>
      </c>
      <c r="I3675">
        <v>44</v>
      </c>
      <c r="J3675">
        <v>2.0609999999999999</v>
      </c>
      <c r="K3675">
        <v>1.147</v>
      </c>
      <c r="L3675">
        <v>0.14099999999999999</v>
      </c>
      <c r="M3675">
        <v>2.1549999999999998</v>
      </c>
      <c r="N3675">
        <v>6.2140000000000004</v>
      </c>
    </row>
    <row r="3676" spans="1:14" x14ac:dyDescent="0.25">
      <c r="A3676" t="s">
        <v>1926</v>
      </c>
      <c r="B3676" t="s">
        <v>1942</v>
      </c>
      <c r="C3676" t="str">
        <f t="shared" si="228"/>
        <v>26</v>
      </c>
      <c r="D3676" t="str">
        <f t="shared" si="229"/>
        <v>016</v>
      </c>
      <c r="E3676" t="str">
        <f t="shared" si="230"/>
        <v>26016</v>
      </c>
      <c r="F3676" t="str">
        <f t="shared" si="231"/>
        <v>Benjamín Hill</v>
      </c>
      <c r="G3676" t="s">
        <v>19</v>
      </c>
      <c r="H3676">
        <v>160</v>
      </c>
      <c r="I3676">
        <v>349</v>
      </c>
      <c r="J3676">
        <v>66.325000000000003</v>
      </c>
      <c r="K3676">
        <v>51.209000000000003</v>
      </c>
      <c r="L3676">
        <v>0.745</v>
      </c>
      <c r="M3676">
        <v>22.773</v>
      </c>
      <c r="N3676">
        <v>130.38</v>
      </c>
    </row>
    <row r="3677" spans="1:14" hidden="1" x14ac:dyDescent="0.25">
      <c r="A3677" t="s">
        <v>1926</v>
      </c>
      <c r="B3677" t="s">
        <v>1942</v>
      </c>
      <c r="C3677" t="str">
        <f t="shared" si="228"/>
        <v>26</v>
      </c>
      <c r="D3677" t="str">
        <f t="shared" si="229"/>
        <v>016</v>
      </c>
      <c r="E3677" t="str">
        <f t="shared" si="230"/>
        <v>26016</v>
      </c>
      <c r="F3677" t="str">
        <f t="shared" si="231"/>
        <v>Benjamín Hill</v>
      </c>
      <c r="G3677" t="s">
        <v>16</v>
      </c>
      <c r="H3677">
        <v>20</v>
      </c>
      <c r="I3677">
        <v>52</v>
      </c>
      <c r="J3677">
        <v>5.5739999999999998</v>
      </c>
      <c r="K3677">
        <v>2.359</v>
      </c>
      <c r="L3677">
        <v>2E-3</v>
      </c>
      <c r="M3677">
        <v>1.4890000000000001</v>
      </c>
      <c r="N3677">
        <v>5.6619999999999999</v>
      </c>
    </row>
    <row r="3678" spans="1:14" x14ac:dyDescent="0.25">
      <c r="A3678" t="s">
        <v>1926</v>
      </c>
      <c r="B3678" t="s">
        <v>1943</v>
      </c>
      <c r="C3678" t="str">
        <f t="shared" si="228"/>
        <v>26</v>
      </c>
      <c r="D3678" t="str">
        <f t="shared" si="229"/>
        <v>017</v>
      </c>
      <c r="E3678" t="str">
        <f t="shared" si="230"/>
        <v>26017</v>
      </c>
      <c r="F3678" t="str">
        <f t="shared" si="231"/>
        <v>Caborca</v>
      </c>
      <c r="G3678" t="s">
        <v>19</v>
      </c>
      <c r="H3678">
        <v>3015</v>
      </c>
      <c r="I3678">
        <v>17497</v>
      </c>
      <c r="J3678">
        <v>11111.636</v>
      </c>
      <c r="K3678">
        <v>7620.4009999999998</v>
      </c>
      <c r="L3678">
        <v>545.23699999999997</v>
      </c>
      <c r="M3678">
        <v>11270.119000000001</v>
      </c>
      <c r="N3678">
        <v>15640.59</v>
      </c>
    </row>
    <row r="3679" spans="1:14" hidden="1" x14ac:dyDescent="0.25">
      <c r="A3679" t="s">
        <v>1926</v>
      </c>
      <c r="B3679" t="s">
        <v>1943</v>
      </c>
      <c r="C3679" t="str">
        <f t="shared" si="228"/>
        <v>26</v>
      </c>
      <c r="D3679" t="str">
        <f t="shared" si="229"/>
        <v>017</v>
      </c>
      <c r="E3679" t="str">
        <f t="shared" si="230"/>
        <v>26017</v>
      </c>
      <c r="F3679" t="str">
        <f t="shared" si="231"/>
        <v>Caborca</v>
      </c>
      <c r="G3679" t="s">
        <v>16</v>
      </c>
      <c r="H3679">
        <v>274</v>
      </c>
      <c r="I3679">
        <v>1419</v>
      </c>
      <c r="J3679">
        <v>534.98800000000006</v>
      </c>
      <c r="K3679">
        <v>148.369</v>
      </c>
      <c r="L3679">
        <v>9.8829999999999991</v>
      </c>
      <c r="M3679">
        <v>2240.3429999999998</v>
      </c>
      <c r="N3679">
        <v>521.173</v>
      </c>
    </row>
    <row r="3680" spans="1:14" x14ac:dyDescent="0.25">
      <c r="A3680" t="s">
        <v>1926</v>
      </c>
      <c r="B3680" t="s">
        <v>1944</v>
      </c>
      <c r="C3680" t="str">
        <f t="shared" si="228"/>
        <v>26</v>
      </c>
      <c r="D3680" t="str">
        <f t="shared" si="229"/>
        <v>018</v>
      </c>
      <c r="E3680" t="str">
        <f t="shared" si="230"/>
        <v>26018</v>
      </c>
      <c r="F3680" t="str">
        <f t="shared" si="231"/>
        <v>Cajeme</v>
      </c>
      <c r="G3680" t="s">
        <v>19</v>
      </c>
      <c r="H3680">
        <v>15245</v>
      </c>
      <c r="I3680">
        <v>105723</v>
      </c>
      <c r="J3680">
        <v>41501.260999999999</v>
      </c>
      <c r="K3680">
        <v>19752.752</v>
      </c>
      <c r="L3680">
        <v>1296.6469999999999</v>
      </c>
      <c r="M3680">
        <v>17484.900000000001</v>
      </c>
      <c r="N3680">
        <v>70440.828999999998</v>
      </c>
    </row>
    <row r="3681" spans="1:14" hidden="1" x14ac:dyDescent="0.25">
      <c r="A3681" t="s">
        <v>1926</v>
      </c>
      <c r="B3681" t="s">
        <v>1944</v>
      </c>
      <c r="C3681" t="str">
        <f t="shared" si="228"/>
        <v>26</v>
      </c>
      <c r="D3681" t="str">
        <f t="shared" si="229"/>
        <v>018</v>
      </c>
      <c r="E3681" t="str">
        <f t="shared" si="230"/>
        <v>26018</v>
      </c>
      <c r="F3681" t="str">
        <f t="shared" si="231"/>
        <v>Cajeme</v>
      </c>
      <c r="G3681" t="s">
        <v>16</v>
      </c>
      <c r="H3681">
        <v>1833</v>
      </c>
      <c r="I3681">
        <v>29908</v>
      </c>
      <c r="J3681">
        <v>23447.171999999999</v>
      </c>
      <c r="K3681">
        <v>10429.054</v>
      </c>
      <c r="L3681">
        <v>568.63300000000004</v>
      </c>
      <c r="M3681">
        <v>7090.0079999999998</v>
      </c>
      <c r="N3681">
        <v>23353.766</v>
      </c>
    </row>
    <row r="3682" spans="1:14" x14ac:dyDescent="0.25">
      <c r="A3682" t="s">
        <v>1926</v>
      </c>
      <c r="B3682" t="s">
        <v>1945</v>
      </c>
      <c r="C3682" t="str">
        <f t="shared" si="228"/>
        <v>26</v>
      </c>
      <c r="D3682" t="str">
        <f t="shared" si="229"/>
        <v>019</v>
      </c>
      <c r="E3682" t="str">
        <f t="shared" si="230"/>
        <v>26019</v>
      </c>
      <c r="F3682" t="str">
        <f t="shared" si="231"/>
        <v>Cananea</v>
      </c>
      <c r="G3682" t="s">
        <v>19</v>
      </c>
      <c r="H3682">
        <v>1015</v>
      </c>
      <c r="I3682">
        <v>9870</v>
      </c>
      <c r="J3682">
        <v>16959.611000000001</v>
      </c>
      <c r="K3682">
        <v>13110.557000000001</v>
      </c>
      <c r="L3682">
        <v>988.91600000000005</v>
      </c>
      <c r="M3682">
        <v>12629.47</v>
      </c>
      <c r="N3682">
        <v>19397.45</v>
      </c>
    </row>
    <row r="3683" spans="1:14" hidden="1" x14ac:dyDescent="0.25">
      <c r="A3683" t="s">
        <v>1926</v>
      </c>
      <c r="B3683" t="s">
        <v>1945</v>
      </c>
      <c r="C3683" t="str">
        <f t="shared" si="228"/>
        <v>26</v>
      </c>
      <c r="D3683" t="str">
        <f t="shared" si="229"/>
        <v>019</v>
      </c>
      <c r="E3683" t="str">
        <f t="shared" si="230"/>
        <v>26019</v>
      </c>
      <c r="F3683" t="str">
        <f t="shared" si="231"/>
        <v>Cananea</v>
      </c>
      <c r="G3683" t="s">
        <v>16</v>
      </c>
      <c r="H3683">
        <v>72</v>
      </c>
      <c r="I3683">
        <v>975</v>
      </c>
      <c r="J3683">
        <v>473.983</v>
      </c>
      <c r="K3683">
        <v>164.24600000000001</v>
      </c>
      <c r="L3683">
        <v>5.6130000000000004</v>
      </c>
      <c r="M3683">
        <v>74.084000000000003</v>
      </c>
      <c r="N3683">
        <v>480.49599999999998</v>
      </c>
    </row>
    <row r="3684" spans="1:14" x14ac:dyDescent="0.25">
      <c r="A3684" t="s">
        <v>1926</v>
      </c>
      <c r="B3684" t="s">
        <v>1946</v>
      </c>
      <c r="C3684" t="str">
        <f t="shared" si="228"/>
        <v>26</v>
      </c>
      <c r="D3684" t="str">
        <f t="shared" si="229"/>
        <v>020</v>
      </c>
      <c r="E3684" t="str">
        <f t="shared" si="230"/>
        <v>26020</v>
      </c>
      <c r="F3684" t="str">
        <f t="shared" si="231"/>
        <v>Carbó</v>
      </c>
      <c r="G3684" t="s">
        <v>19</v>
      </c>
      <c r="H3684">
        <v>166</v>
      </c>
      <c r="I3684">
        <v>410</v>
      </c>
      <c r="J3684">
        <v>57.206000000000003</v>
      </c>
      <c r="K3684">
        <v>23.687999999999999</v>
      </c>
      <c r="L3684">
        <v>0.55900000000000005</v>
      </c>
      <c r="M3684">
        <v>58.731999999999999</v>
      </c>
      <c r="N3684">
        <v>145.87299999999999</v>
      </c>
    </row>
    <row r="3685" spans="1:14" hidden="1" x14ac:dyDescent="0.25">
      <c r="A3685" t="s">
        <v>1926</v>
      </c>
      <c r="B3685" t="s">
        <v>1946</v>
      </c>
      <c r="C3685" t="str">
        <f t="shared" si="228"/>
        <v>26</v>
      </c>
      <c r="D3685" t="str">
        <f t="shared" si="229"/>
        <v>020</v>
      </c>
      <c r="E3685" t="str">
        <f t="shared" si="230"/>
        <v>26020</v>
      </c>
      <c r="F3685" t="str">
        <f t="shared" si="231"/>
        <v>Carbó</v>
      </c>
      <c r="G3685" t="s">
        <v>16</v>
      </c>
      <c r="H3685">
        <v>35</v>
      </c>
      <c r="I3685">
        <v>59</v>
      </c>
      <c r="J3685">
        <v>4.5060000000000002</v>
      </c>
      <c r="K3685">
        <v>2.109</v>
      </c>
      <c r="L3685">
        <v>-4.0000000000000001E-3</v>
      </c>
      <c r="M3685">
        <v>2.343</v>
      </c>
      <c r="N3685">
        <v>4.4210000000000003</v>
      </c>
    </row>
    <row r="3686" spans="1:14" x14ac:dyDescent="0.25">
      <c r="A3686" t="s">
        <v>1926</v>
      </c>
      <c r="B3686" t="s">
        <v>1947</v>
      </c>
      <c r="C3686" t="str">
        <f t="shared" si="228"/>
        <v>26</v>
      </c>
      <c r="D3686" t="str">
        <f t="shared" si="229"/>
        <v>021</v>
      </c>
      <c r="E3686" t="str">
        <f t="shared" si="230"/>
        <v>26021</v>
      </c>
      <c r="F3686" t="str">
        <f t="shared" si="231"/>
        <v>La Colorada</v>
      </c>
      <c r="G3686" t="s">
        <v>19</v>
      </c>
      <c r="H3686">
        <v>19</v>
      </c>
      <c r="I3686">
        <v>112</v>
      </c>
      <c r="J3686">
        <v>72.965000000000003</v>
      </c>
      <c r="K3686">
        <v>18.026</v>
      </c>
      <c r="L3686">
        <v>1.524</v>
      </c>
      <c r="M3686">
        <v>23.751000000000001</v>
      </c>
      <c r="N3686">
        <v>83.123999999999995</v>
      </c>
    </row>
    <row r="3687" spans="1:14" x14ac:dyDescent="0.25">
      <c r="A3687" t="s">
        <v>1926</v>
      </c>
      <c r="B3687" t="s">
        <v>1948</v>
      </c>
      <c r="C3687" t="str">
        <f t="shared" si="228"/>
        <v>26</v>
      </c>
      <c r="D3687" t="str">
        <f t="shared" si="229"/>
        <v>022</v>
      </c>
      <c r="E3687" t="str">
        <f t="shared" si="230"/>
        <v>26022</v>
      </c>
      <c r="F3687" t="str">
        <f t="shared" si="231"/>
        <v>Cucurpe</v>
      </c>
      <c r="G3687" t="s">
        <v>19</v>
      </c>
      <c r="H3687">
        <v>21</v>
      </c>
      <c r="I3687">
        <v>81</v>
      </c>
      <c r="J3687">
        <v>22.829000000000001</v>
      </c>
      <c r="K3687">
        <v>17.989999999999998</v>
      </c>
      <c r="L3687">
        <v>0.64800000000000002</v>
      </c>
      <c r="M3687">
        <v>4.9989999999999997</v>
      </c>
      <c r="N3687">
        <v>26.46</v>
      </c>
    </row>
    <row r="3688" spans="1:14" x14ac:dyDescent="0.25">
      <c r="A3688" t="s">
        <v>1926</v>
      </c>
      <c r="B3688" t="s">
        <v>1949</v>
      </c>
      <c r="C3688" t="str">
        <f t="shared" si="228"/>
        <v>26</v>
      </c>
      <c r="D3688" t="str">
        <f t="shared" si="229"/>
        <v>023</v>
      </c>
      <c r="E3688" t="str">
        <f t="shared" si="230"/>
        <v>26023</v>
      </c>
      <c r="F3688" t="str">
        <f t="shared" si="231"/>
        <v>Cumpas</v>
      </c>
      <c r="G3688" t="s">
        <v>19</v>
      </c>
      <c r="H3688">
        <v>210</v>
      </c>
      <c r="I3688">
        <v>986</v>
      </c>
      <c r="J3688">
        <v>1093.885</v>
      </c>
      <c r="K3688">
        <v>374.173</v>
      </c>
      <c r="L3688">
        <v>38.308</v>
      </c>
      <c r="M3688">
        <v>410</v>
      </c>
      <c r="N3688">
        <v>1161.511</v>
      </c>
    </row>
    <row r="3689" spans="1:14" hidden="1" x14ac:dyDescent="0.25">
      <c r="A3689" t="s">
        <v>1926</v>
      </c>
      <c r="B3689" t="s">
        <v>1949</v>
      </c>
      <c r="C3689" t="str">
        <f t="shared" si="228"/>
        <v>26</v>
      </c>
      <c r="D3689" t="str">
        <f t="shared" si="229"/>
        <v>023</v>
      </c>
      <c r="E3689" t="str">
        <f t="shared" si="230"/>
        <v>26023</v>
      </c>
      <c r="F3689" t="str">
        <f t="shared" si="231"/>
        <v>Cumpas</v>
      </c>
      <c r="G3689" t="s">
        <v>16</v>
      </c>
      <c r="H3689">
        <v>44</v>
      </c>
      <c r="I3689">
        <v>587</v>
      </c>
      <c r="J3689">
        <v>1052.4190000000001</v>
      </c>
      <c r="K3689">
        <v>350.97500000000002</v>
      </c>
      <c r="L3689">
        <v>36.896999999999998</v>
      </c>
      <c r="M3689">
        <v>362.01799999999997</v>
      </c>
      <c r="N3689">
        <v>1037.319</v>
      </c>
    </row>
    <row r="3690" spans="1:14" x14ac:dyDescent="0.25">
      <c r="A3690" t="s">
        <v>1926</v>
      </c>
      <c r="B3690" t="s">
        <v>1950</v>
      </c>
      <c r="C3690" t="str">
        <f t="shared" si="228"/>
        <v>26</v>
      </c>
      <c r="D3690" t="str">
        <f t="shared" si="229"/>
        <v>024</v>
      </c>
      <c r="E3690" t="str">
        <f t="shared" si="230"/>
        <v>26024</v>
      </c>
      <c r="F3690" t="str">
        <f t="shared" si="231"/>
        <v>Divisaderos</v>
      </c>
      <c r="G3690" t="s">
        <v>19</v>
      </c>
      <c r="H3690">
        <v>17</v>
      </c>
      <c r="I3690">
        <v>47</v>
      </c>
      <c r="J3690">
        <v>10.596</v>
      </c>
      <c r="K3690">
        <v>2.976</v>
      </c>
      <c r="L3690">
        <v>1.179</v>
      </c>
      <c r="M3690">
        <v>8.8070000000000004</v>
      </c>
      <c r="N3690">
        <v>30.710999999999999</v>
      </c>
    </row>
    <row r="3691" spans="1:14" x14ac:dyDescent="0.25">
      <c r="A3691" t="s">
        <v>1926</v>
      </c>
      <c r="B3691" t="s">
        <v>1951</v>
      </c>
      <c r="C3691" t="str">
        <f t="shared" si="228"/>
        <v>26</v>
      </c>
      <c r="D3691" t="str">
        <f t="shared" si="229"/>
        <v>025</v>
      </c>
      <c r="E3691" t="str">
        <f t="shared" si="230"/>
        <v>26025</v>
      </c>
      <c r="F3691" t="str">
        <f t="shared" si="231"/>
        <v>Empalme</v>
      </c>
      <c r="G3691" t="s">
        <v>19</v>
      </c>
      <c r="H3691">
        <v>1524</v>
      </c>
      <c r="I3691">
        <v>11329</v>
      </c>
      <c r="J3691">
        <v>3359.4810000000002</v>
      </c>
      <c r="K3691">
        <v>2404.2800000000002</v>
      </c>
      <c r="L3691">
        <v>34.89</v>
      </c>
      <c r="M3691">
        <v>761.23900000000003</v>
      </c>
      <c r="N3691">
        <v>4376.0879999999997</v>
      </c>
    </row>
    <row r="3692" spans="1:14" hidden="1" x14ac:dyDescent="0.25">
      <c r="A3692" t="s">
        <v>1926</v>
      </c>
      <c r="B3692" t="s">
        <v>1951</v>
      </c>
      <c r="C3692" t="str">
        <f t="shared" si="228"/>
        <v>26</v>
      </c>
      <c r="D3692" t="str">
        <f t="shared" si="229"/>
        <v>025</v>
      </c>
      <c r="E3692" t="str">
        <f t="shared" si="230"/>
        <v>26025</v>
      </c>
      <c r="F3692" t="str">
        <f t="shared" si="231"/>
        <v>Empalme</v>
      </c>
      <c r="G3692" t="s">
        <v>16</v>
      </c>
      <c r="H3692">
        <v>163</v>
      </c>
      <c r="I3692">
        <v>5989</v>
      </c>
      <c r="J3692">
        <v>2221.59</v>
      </c>
      <c r="K3692">
        <v>1786.1559999999999</v>
      </c>
      <c r="L3692">
        <v>2.1970000000000001</v>
      </c>
      <c r="M3692">
        <v>72.064999999999998</v>
      </c>
      <c r="N3692">
        <v>2221.4119999999998</v>
      </c>
    </row>
    <row r="3693" spans="1:14" x14ac:dyDescent="0.25">
      <c r="A3693" t="s">
        <v>1926</v>
      </c>
      <c r="B3693" t="s">
        <v>1952</v>
      </c>
      <c r="C3693" t="str">
        <f t="shared" si="228"/>
        <v>26</v>
      </c>
      <c r="D3693" t="str">
        <f t="shared" si="229"/>
        <v>026</v>
      </c>
      <c r="E3693" t="str">
        <f t="shared" si="230"/>
        <v>26026</v>
      </c>
      <c r="F3693" t="str">
        <f t="shared" si="231"/>
        <v>Etchojoa</v>
      </c>
      <c r="G3693" t="s">
        <v>19</v>
      </c>
      <c r="H3693">
        <v>1040</v>
      </c>
      <c r="I3693">
        <v>2778</v>
      </c>
      <c r="J3693">
        <v>376.48099999999999</v>
      </c>
      <c r="K3693">
        <v>232.596</v>
      </c>
      <c r="L3693">
        <v>67.212999999999994</v>
      </c>
      <c r="M3693">
        <v>255.845</v>
      </c>
      <c r="N3693">
        <v>744.78200000000004</v>
      </c>
    </row>
    <row r="3694" spans="1:14" hidden="1" x14ac:dyDescent="0.25">
      <c r="A3694" t="s">
        <v>1926</v>
      </c>
      <c r="B3694" t="s">
        <v>1952</v>
      </c>
      <c r="C3694" t="str">
        <f t="shared" si="228"/>
        <v>26</v>
      </c>
      <c r="D3694" t="str">
        <f t="shared" si="229"/>
        <v>026</v>
      </c>
      <c r="E3694" t="str">
        <f t="shared" si="230"/>
        <v>26026</v>
      </c>
      <c r="F3694" t="str">
        <f t="shared" si="231"/>
        <v>Etchojoa</v>
      </c>
      <c r="G3694" t="s">
        <v>16</v>
      </c>
      <c r="H3694">
        <v>117</v>
      </c>
      <c r="I3694">
        <v>340</v>
      </c>
      <c r="J3694">
        <v>62.856999999999999</v>
      </c>
      <c r="K3694">
        <v>29.597000000000001</v>
      </c>
      <c r="L3694">
        <v>3.2650000000000001</v>
      </c>
      <c r="M3694">
        <v>22.844999999999999</v>
      </c>
      <c r="N3694">
        <v>62.27</v>
      </c>
    </row>
    <row r="3695" spans="1:14" x14ac:dyDescent="0.25">
      <c r="A3695" t="s">
        <v>1926</v>
      </c>
      <c r="B3695" t="s">
        <v>1953</v>
      </c>
      <c r="C3695" t="str">
        <f t="shared" si="228"/>
        <v>26</v>
      </c>
      <c r="D3695" t="str">
        <f t="shared" si="229"/>
        <v>027</v>
      </c>
      <c r="E3695" t="str">
        <f t="shared" si="230"/>
        <v>26027</v>
      </c>
      <c r="F3695" t="str">
        <f t="shared" si="231"/>
        <v>Fronteras</v>
      </c>
      <c r="G3695" t="s">
        <v>19</v>
      </c>
      <c r="H3695">
        <v>224</v>
      </c>
      <c r="I3695">
        <v>511</v>
      </c>
      <c r="J3695">
        <v>74.192999999999998</v>
      </c>
      <c r="K3695">
        <v>55.335999999999999</v>
      </c>
      <c r="L3695">
        <v>0.88500000000000001</v>
      </c>
      <c r="M3695">
        <v>55.24</v>
      </c>
      <c r="N3695">
        <v>105.604</v>
      </c>
    </row>
    <row r="3696" spans="1:14" hidden="1" x14ac:dyDescent="0.25">
      <c r="A3696" t="s">
        <v>1926</v>
      </c>
      <c r="B3696" t="s">
        <v>1953</v>
      </c>
      <c r="C3696" t="str">
        <f t="shared" si="228"/>
        <v>26</v>
      </c>
      <c r="D3696" t="str">
        <f t="shared" si="229"/>
        <v>027</v>
      </c>
      <c r="E3696" t="str">
        <f t="shared" si="230"/>
        <v>26027</v>
      </c>
      <c r="F3696" t="str">
        <f t="shared" si="231"/>
        <v>Fronteras</v>
      </c>
      <c r="G3696" t="s">
        <v>16</v>
      </c>
      <c r="H3696">
        <v>14</v>
      </c>
      <c r="I3696">
        <v>35</v>
      </c>
      <c r="J3696">
        <v>4.2699999999999996</v>
      </c>
      <c r="K3696">
        <v>1.7010000000000001</v>
      </c>
      <c r="L3696">
        <v>-8.7999999999999995E-2</v>
      </c>
      <c r="M3696">
        <v>1.361</v>
      </c>
      <c r="N3696">
        <v>4.2480000000000002</v>
      </c>
    </row>
    <row r="3697" spans="1:14" x14ac:dyDescent="0.25">
      <c r="A3697" t="s">
        <v>1926</v>
      </c>
      <c r="B3697" t="s">
        <v>1954</v>
      </c>
      <c r="C3697" t="str">
        <f t="shared" si="228"/>
        <v>26</v>
      </c>
      <c r="D3697" t="str">
        <f t="shared" si="229"/>
        <v>028</v>
      </c>
      <c r="E3697" t="str">
        <f t="shared" si="230"/>
        <v>26028</v>
      </c>
      <c r="F3697" t="str">
        <f t="shared" si="231"/>
        <v>Granados</v>
      </c>
      <c r="G3697" t="s">
        <v>19</v>
      </c>
      <c r="H3697">
        <v>24</v>
      </c>
      <c r="I3697">
        <v>71</v>
      </c>
      <c r="J3697">
        <v>7.2729999999999997</v>
      </c>
      <c r="K3697">
        <v>5.48</v>
      </c>
      <c r="L3697">
        <v>0.111</v>
      </c>
      <c r="M3697">
        <v>1.417</v>
      </c>
      <c r="N3697">
        <v>6.2830000000000004</v>
      </c>
    </row>
    <row r="3698" spans="1:14" hidden="1" x14ac:dyDescent="0.25">
      <c r="A3698" t="s">
        <v>1926</v>
      </c>
      <c r="B3698" t="s">
        <v>1954</v>
      </c>
      <c r="C3698" t="str">
        <f t="shared" si="228"/>
        <v>26</v>
      </c>
      <c r="D3698" t="str">
        <f t="shared" si="229"/>
        <v>028</v>
      </c>
      <c r="E3698" t="str">
        <f t="shared" si="230"/>
        <v>26028</v>
      </c>
      <c r="F3698" t="str">
        <f t="shared" si="231"/>
        <v>Granados</v>
      </c>
      <c r="G3698" t="s">
        <v>16</v>
      </c>
      <c r="H3698">
        <v>4</v>
      </c>
      <c r="I3698">
        <v>7</v>
      </c>
      <c r="J3698">
        <v>1.151</v>
      </c>
      <c r="K3698">
        <v>0.63</v>
      </c>
      <c r="L3698">
        <v>1.6E-2</v>
      </c>
      <c r="M3698">
        <v>0.24</v>
      </c>
      <c r="N3698">
        <v>1.1399999999999999</v>
      </c>
    </row>
    <row r="3699" spans="1:14" x14ac:dyDescent="0.25">
      <c r="A3699" t="s">
        <v>1926</v>
      </c>
      <c r="B3699" t="s">
        <v>1955</v>
      </c>
      <c r="C3699" t="str">
        <f t="shared" si="228"/>
        <v>26</v>
      </c>
      <c r="D3699" t="str">
        <f t="shared" si="229"/>
        <v>029</v>
      </c>
      <c r="E3699" t="str">
        <f t="shared" si="230"/>
        <v>26029</v>
      </c>
      <c r="F3699" t="str">
        <f t="shared" si="231"/>
        <v>Guaymas</v>
      </c>
      <c r="G3699" t="s">
        <v>19</v>
      </c>
      <c r="H3699">
        <v>4866</v>
      </c>
      <c r="I3699">
        <v>33391</v>
      </c>
      <c r="J3699">
        <v>12615.085999999999</v>
      </c>
      <c r="K3699">
        <v>7230.8270000000002</v>
      </c>
      <c r="L3699">
        <v>418.00400000000002</v>
      </c>
      <c r="M3699">
        <v>8383.3889999999992</v>
      </c>
      <c r="N3699">
        <v>19573.705999999998</v>
      </c>
    </row>
    <row r="3700" spans="1:14" hidden="1" x14ac:dyDescent="0.25">
      <c r="A3700" t="s">
        <v>1926</v>
      </c>
      <c r="B3700" t="s">
        <v>1955</v>
      </c>
      <c r="C3700" t="str">
        <f t="shared" si="228"/>
        <v>26</v>
      </c>
      <c r="D3700" t="str">
        <f t="shared" si="229"/>
        <v>029</v>
      </c>
      <c r="E3700" t="str">
        <f t="shared" si="230"/>
        <v>26029</v>
      </c>
      <c r="F3700" t="str">
        <f t="shared" si="231"/>
        <v>Guaymas</v>
      </c>
      <c r="G3700" t="s">
        <v>16</v>
      </c>
      <c r="H3700">
        <v>494</v>
      </c>
      <c r="I3700">
        <v>7143</v>
      </c>
      <c r="J3700">
        <v>6164.2749999999996</v>
      </c>
      <c r="K3700">
        <v>3968.6039999999998</v>
      </c>
      <c r="L3700">
        <v>62.101999999999997</v>
      </c>
      <c r="M3700">
        <v>846.36699999999996</v>
      </c>
      <c r="N3700">
        <v>6266.6390000000001</v>
      </c>
    </row>
    <row r="3701" spans="1:14" x14ac:dyDescent="0.25">
      <c r="A3701" t="s">
        <v>1926</v>
      </c>
      <c r="B3701" t="s">
        <v>1956</v>
      </c>
      <c r="C3701" t="str">
        <f t="shared" si="228"/>
        <v>26</v>
      </c>
      <c r="D3701" t="str">
        <f t="shared" si="229"/>
        <v>030</v>
      </c>
      <c r="E3701" t="str">
        <f t="shared" si="230"/>
        <v>26030</v>
      </c>
      <c r="F3701" t="str">
        <f t="shared" si="231"/>
        <v>Hermosillo</v>
      </c>
      <c r="G3701" t="s">
        <v>19</v>
      </c>
      <c r="H3701">
        <v>28712</v>
      </c>
      <c r="I3701">
        <v>218513</v>
      </c>
      <c r="J3701">
        <v>235895.508</v>
      </c>
      <c r="K3701">
        <v>74800.225999999995</v>
      </c>
      <c r="L3701">
        <v>4197.0959999999995</v>
      </c>
      <c r="M3701">
        <v>43224.002999999997</v>
      </c>
      <c r="N3701">
        <v>284215.15299999999</v>
      </c>
    </row>
    <row r="3702" spans="1:14" hidden="1" x14ac:dyDescent="0.25">
      <c r="A3702" t="s">
        <v>1926</v>
      </c>
      <c r="B3702" t="s">
        <v>1956</v>
      </c>
      <c r="C3702" t="str">
        <f t="shared" si="228"/>
        <v>26</v>
      </c>
      <c r="D3702" t="str">
        <f t="shared" si="229"/>
        <v>030</v>
      </c>
      <c r="E3702" t="str">
        <f t="shared" si="230"/>
        <v>26030</v>
      </c>
      <c r="F3702" t="str">
        <f t="shared" si="231"/>
        <v>Hermosillo</v>
      </c>
      <c r="G3702" t="s">
        <v>16</v>
      </c>
      <c r="H3702">
        <v>3856</v>
      </c>
      <c r="I3702">
        <v>46454</v>
      </c>
      <c r="J3702">
        <v>183041.47700000001</v>
      </c>
      <c r="K3702">
        <v>47763.773999999998</v>
      </c>
      <c r="L3702">
        <v>771.86800000000005</v>
      </c>
      <c r="M3702">
        <v>13707.073</v>
      </c>
      <c r="N3702">
        <v>171476.33900000001</v>
      </c>
    </row>
    <row r="3703" spans="1:14" x14ac:dyDescent="0.25">
      <c r="A3703" t="s">
        <v>1926</v>
      </c>
      <c r="B3703" t="s">
        <v>1957</v>
      </c>
      <c r="C3703" t="str">
        <f t="shared" si="228"/>
        <v>26</v>
      </c>
      <c r="D3703" t="str">
        <f t="shared" si="229"/>
        <v>031</v>
      </c>
      <c r="E3703" t="str">
        <f t="shared" si="230"/>
        <v>26031</v>
      </c>
      <c r="F3703" t="str">
        <f t="shared" si="231"/>
        <v>Huachinera</v>
      </c>
      <c r="G3703" t="s">
        <v>19</v>
      </c>
      <c r="H3703">
        <v>40</v>
      </c>
      <c r="I3703">
        <v>70</v>
      </c>
      <c r="J3703">
        <v>4.835</v>
      </c>
      <c r="K3703">
        <v>2.74</v>
      </c>
      <c r="L3703">
        <v>0.39</v>
      </c>
      <c r="M3703">
        <v>6.3040000000000003</v>
      </c>
      <c r="N3703">
        <v>14.099</v>
      </c>
    </row>
    <row r="3704" spans="1:14" hidden="1" x14ac:dyDescent="0.25">
      <c r="A3704" t="s">
        <v>1926</v>
      </c>
      <c r="B3704" t="s">
        <v>1957</v>
      </c>
      <c r="C3704" t="str">
        <f t="shared" si="228"/>
        <v>26</v>
      </c>
      <c r="D3704" t="str">
        <f t="shared" si="229"/>
        <v>031</v>
      </c>
      <c r="E3704" t="str">
        <f t="shared" si="230"/>
        <v>26031</v>
      </c>
      <c r="F3704" t="str">
        <f t="shared" si="231"/>
        <v>Huachinera</v>
      </c>
      <c r="G3704" t="s">
        <v>16</v>
      </c>
      <c r="H3704">
        <v>4</v>
      </c>
      <c r="I3704">
        <v>8</v>
      </c>
      <c r="J3704">
        <v>0.27300000000000002</v>
      </c>
      <c r="K3704">
        <v>0.186</v>
      </c>
      <c r="L3704">
        <v>0.03</v>
      </c>
      <c r="M3704">
        <v>0.12</v>
      </c>
      <c r="N3704">
        <v>0.24399999999999999</v>
      </c>
    </row>
    <row r="3705" spans="1:14" x14ac:dyDescent="0.25">
      <c r="A3705" t="s">
        <v>1926</v>
      </c>
      <c r="B3705" t="s">
        <v>1958</v>
      </c>
      <c r="C3705" t="str">
        <f t="shared" si="228"/>
        <v>26</v>
      </c>
      <c r="D3705" t="str">
        <f t="shared" si="229"/>
        <v>032</v>
      </c>
      <c r="E3705" t="str">
        <f t="shared" si="230"/>
        <v>26032</v>
      </c>
      <c r="F3705" t="str">
        <f t="shared" si="231"/>
        <v>Huásabas</v>
      </c>
      <c r="G3705" t="s">
        <v>19</v>
      </c>
      <c r="H3705">
        <v>20</v>
      </c>
      <c r="I3705">
        <v>49</v>
      </c>
      <c r="J3705">
        <v>7.3949999999999996</v>
      </c>
      <c r="K3705">
        <v>5.32</v>
      </c>
      <c r="L3705">
        <v>0.36099999999999999</v>
      </c>
      <c r="M3705">
        <v>22.696000000000002</v>
      </c>
      <c r="N3705">
        <v>13.004</v>
      </c>
    </row>
    <row r="3706" spans="1:14" x14ac:dyDescent="0.25">
      <c r="A3706" t="s">
        <v>1926</v>
      </c>
      <c r="B3706" t="s">
        <v>1959</v>
      </c>
      <c r="C3706" t="str">
        <f t="shared" si="228"/>
        <v>26</v>
      </c>
      <c r="D3706" t="str">
        <f t="shared" si="229"/>
        <v>033</v>
      </c>
      <c r="E3706" t="str">
        <f t="shared" si="230"/>
        <v>26033</v>
      </c>
      <c r="F3706" t="str">
        <f t="shared" si="231"/>
        <v>Huatabampo</v>
      </c>
      <c r="G3706" t="s">
        <v>19</v>
      </c>
      <c r="H3706">
        <v>2267</v>
      </c>
      <c r="I3706">
        <v>10176</v>
      </c>
      <c r="J3706">
        <v>2937.4050000000002</v>
      </c>
      <c r="K3706">
        <v>1755.202</v>
      </c>
      <c r="L3706">
        <v>154.63499999999999</v>
      </c>
      <c r="M3706">
        <v>1349.1320000000001</v>
      </c>
      <c r="N3706">
        <v>4571.7749999999996</v>
      </c>
    </row>
    <row r="3707" spans="1:14" hidden="1" x14ac:dyDescent="0.25">
      <c r="A3707" t="s">
        <v>1926</v>
      </c>
      <c r="B3707" t="s">
        <v>1959</v>
      </c>
      <c r="C3707" t="str">
        <f t="shared" si="228"/>
        <v>26</v>
      </c>
      <c r="D3707" t="str">
        <f t="shared" si="229"/>
        <v>033</v>
      </c>
      <c r="E3707" t="str">
        <f t="shared" si="230"/>
        <v>26033</v>
      </c>
      <c r="F3707" t="str">
        <f t="shared" si="231"/>
        <v>Huatabampo</v>
      </c>
      <c r="G3707" t="s">
        <v>16</v>
      </c>
      <c r="H3707">
        <v>206</v>
      </c>
      <c r="I3707">
        <v>1393</v>
      </c>
      <c r="J3707">
        <v>534.81600000000003</v>
      </c>
      <c r="K3707">
        <v>117.188</v>
      </c>
      <c r="L3707">
        <v>20.065999999999999</v>
      </c>
      <c r="M3707">
        <v>245.09700000000001</v>
      </c>
      <c r="N3707">
        <v>526.351</v>
      </c>
    </row>
    <row r="3708" spans="1:14" x14ac:dyDescent="0.25">
      <c r="A3708" t="s">
        <v>1926</v>
      </c>
      <c r="B3708" t="s">
        <v>1960</v>
      </c>
      <c r="C3708" t="str">
        <f t="shared" si="228"/>
        <v>26</v>
      </c>
      <c r="D3708" t="str">
        <f t="shared" si="229"/>
        <v>034</v>
      </c>
      <c r="E3708" t="str">
        <f t="shared" si="230"/>
        <v>26034</v>
      </c>
      <c r="F3708" t="str">
        <f t="shared" si="231"/>
        <v>Huépac</v>
      </c>
      <c r="G3708" t="s">
        <v>19</v>
      </c>
      <c r="H3708">
        <v>32</v>
      </c>
      <c r="I3708">
        <v>64</v>
      </c>
      <c r="J3708">
        <v>9.0410000000000004</v>
      </c>
      <c r="K3708">
        <v>5.0350000000000001</v>
      </c>
      <c r="L3708">
        <v>0</v>
      </c>
      <c r="M3708">
        <v>6.6929999999999996</v>
      </c>
      <c r="N3708">
        <v>14.329000000000001</v>
      </c>
    </row>
    <row r="3709" spans="1:14" hidden="1" x14ac:dyDescent="0.25">
      <c r="A3709" t="s">
        <v>1926</v>
      </c>
      <c r="B3709" t="s">
        <v>1960</v>
      </c>
      <c r="C3709" t="str">
        <f t="shared" si="228"/>
        <v>26</v>
      </c>
      <c r="D3709" t="str">
        <f t="shared" si="229"/>
        <v>034</v>
      </c>
      <c r="E3709" t="str">
        <f t="shared" si="230"/>
        <v>26034</v>
      </c>
      <c r="F3709" t="str">
        <f t="shared" si="231"/>
        <v>Huépac</v>
      </c>
      <c r="G3709" t="s">
        <v>16</v>
      </c>
      <c r="H3709">
        <v>5</v>
      </c>
      <c r="I3709">
        <v>18</v>
      </c>
      <c r="J3709">
        <v>2.2000000000000002</v>
      </c>
      <c r="K3709">
        <v>0.88600000000000001</v>
      </c>
      <c r="L3709">
        <v>0</v>
      </c>
      <c r="M3709">
        <v>0.16800000000000001</v>
      </c>
      <c r="N3709">
        <v>2.1920000000000002</v>
      </c>
    </row>
    <row r="3710" spans="1:14" x14ac:dyDescent="0.25">
      <c r="A3710" t="s">
        <v>1926</v>
      </c>
      <c r="B3710" t="s">
        <v>1961</v>
      </c>
      <c r="C3710" t="str">
        <f t="shared" si="228"/>
        <v>26</v>
      </c>
      <c r="D3710" t="str">
        <f t="shared" si="229"/>
        <v>035</v>
      </c>
      <c r="E3710" t="str">
        <f t="shared" si="230"/>
        <v>26035</v>
      </c>
      <c r="F3710" t="str">
        <f t="shared" si="231"/>
        <v>Imuris</v>
      </c>
      <c r="G3710" t="s">
        <v>19</v>
      </c>
      <c r="H3710">
        <v>289</v>
      </c>
      <c r="I3710">
        <v>1083</v>
      </c>
      <c r="J3710">
        <v>187.273</v>
      </c>
      <c r="K3710">
        <v>105.01900000000001</v>
      </c>
      <c r="L3710">
        <v>2.399</v>
      </c>
      <c r="M3710">
        <v>77.231999999999999</v>
      </c>
      <c r="N3710">
        <v>337.75799999999998</v>
      </c>
    </row>
    <row r="3711" spans="1:14" hidden="1" x14ac:dyDescent="0.25">
      <c r="A3711" t="s">
        <v>1926</v>
      </c>
      <c r="B3711" t="s">
        <v>1961</v>
      </c>
      <c r="C3711" t="str">
        <f t="shared" si="228"/>
        <v>26</v>
      </c>
      <c r="D3711" t="str">
        <f t="shared" si="229"/>
        <v>035</v>
      </c>
      <c r="E3711" t="str">
        <f t="shared" si="230"/>
        <v>26035</v>
      </c>
      <c r="F3711" t="str">
        <f t="shared" si="231"/>
        <v>Imuris</v>
      </c>
      <c r="G3711" t="s">
        <v>16</v>
      </c>
      <c r="H3711">
        <v>25</v>
      </c>
      <c r="I3711">
        <v>287</v>
      </c>
      <c r="J3711">
        <v>53.835999999999999</v>
      </c>
      <c r="K3711">
        <v>20.806999999999999</v>
      </c>
      <c r="L3711">
        <v>-2E-3</v>
      </c>
      <c r="M3711">
        <v>5.274</v>
      </c>
      <c r="N3711">
        <v>53.741999999999997</v>
      </c>
    </row>
    <row r="3712" spans="1:14" x14ac:dyDescent="0.25">
      <c r="A3712" t="s">
        <v>1926</v>
      </c>
      <c r="B3712" t="s">
        <v>1962</v>
      </c>
      <c r="C3712" t="str">
        <f t="shared" si="228"/>
        <v>26</v>
      </c>
      <c r="D3712" t="str">
        <f t="shared" si="229"/>
        <v>036</v>
      </c>
      <c r="E3712" t="str">
        <f t="shared" si="230"/>
        <v>26036</v>
      </c>
      <c r="F3712" t="str">
        <f t="shared" si="231"/>
        <v>Magdalena</v>
      </c>
      <c r="G3712" t="s">
        <v>19</v>
      </c>
      <c r="H3712">
        <v>943</v>
      </c>
      <c r="I3712">
        <v>6737</v>
      </c>
      <c r="J3712">
        <v>1223.826</v>
      </c>
      <c r="K3712">
        <v>843.07100000000003</v>
      </c>
      <c r="L3712">
        <v>30.143999999999998</v>
      </c>
      <c r="M3712">
        <v>590.14700000000005</v>
      </c>
      <c r="N3712">
        <v>2294.73</v>
      </c>
    </row>
    <row r="3713" spans="1:14" hidden="1" x14ac:dyDescent="0.25">
      <c r="A3713" t="s">
        <v>1926</v>
      </c>
      <c r="B3713" t="s">
        <v>1962</v>
      </c>
      <c r="C3713" t="str">
        <f t="shared" si="228"/>
        <v>26</v>
      </c>
      <c r="D3713" t="str">
        <f t="shared" si="229"/>
        <v>036</v>
      </c>
      <c r="E3713" t="str">
        <f t="shared" si="230"/>
        <v>26036</v>
      </c>
      <c r="F3713" t="str">
        <f t="shared" si="231"/>
        <v>Magdalena</v>
      </c>
      <c r="G3713" t="s">
        <v>16</v>
      </c>
      <c r="H3713">
        <v>104</v>
      </c>
      <c r="I3713">
        <v>3438</v>
      </c>
      <c r="J3713">
        <v>489.077</v>
      </c>
      <c r="K3713">
        <v>419.83699999999999</v>
      </c>
      <c r="L3713">
        <v>1.212</v>
      </c>
      <c r="M3713">
        <v>60.338999999999999</v>
      </c>
      <c r="N3713">
        <v>487.96699999999998</v>
      </c>
    </row>
    <row r="3714" spans="1:14" x14ac:dyDescent="0.25">
      <c r="A3714" t="s">
        <v>1926</v>
      </c>
      <c r="B3714" t="s">
        <v>1963</v>
      </c>
      <c r="C3714" t="str">
        <f t="shared" si="228"/>
        <v>26</v>
      </c>
      <c r="D3714" t="str">
        <f t="shared" si="229"/>
        <v>037</v>
      </c>
      <c r="E3714" t="str">
        <f t="shared" si="230"/>
        <v>26037</v>
      </c>
      <c r="F3714" t="str">
        <f t="shared" si="231"/>
        <v>Mazatán</v>
      </c>
      <c r="G3714" t="s">
        <v>19</v>
      </c>
      <c r="H3714">
        <v>72</v>
      </c>
      <c r="I3714">
        <v>143</v>
      </c>
      <c r="J3714">
        <v>15.247</v>
      </c>
      <c r="K3714">
        <v>8.81</v>
      </c>
      <c r="L3714">
        <v>1.262</v>
      </c>
      <c r="M3714">
        <v>18.492999999999999</v>
      </c>
      <c r="N3714">
        <v>34.253999999999998</v>
      </c>
    </row>
    <row r="3715" spans="1:14" hidden="1" x14ac:dyDescent="0.25">
      <c r="A3715" t="s">
        <v>1926</v>
      </c>
      <c r="B3715" t="s">
        <v>1963</v>
      </c>
      <c r="C3715" t="str">
        <f t="shared" ref="C3715:C3778" si="232">MID(A3715,1,2)</f>
        <v>26</v>
      </c>
      <c r="D3715" t="str">
        <f t="shared" ref="D3715:D3778" si="233">MID(B3715,1,3)</f>
        <v>037</v>
      </c>
      <c r="E3715" t="str">
        <f t="shared" ref="E3715:E3778" si="234">CONCATENATE(C3715,D3715)</f>
        <v>26037</v>
      </c>
      <c r="F3715" t="str">
        <f t="shared" ref="F3715:F3778" si="235">MID(B3715,5,40)</f>
        <v>Mazatán</v>
      </c>
      <c r="G3715" t="s">
        <v>16</v>
      </c>
      <c r="H3715">
        <v>7</v>
      </c>
      <c r="I3715">
        <v>12</v>
      </c>
      <c r="J3715">
        <v>2.097</v>
      </c>
      <c r="K3715">
        <v>0.57099999999999995</v>
      </c>
      <c r="L3715">
        <v>2E-3</v>
      </c>
      <c r="M3715">
        <v>0.876</v>
      </c>
      <c r="N3715">
        <v>2.0830000000000002</v>
      </c>
    </row>
    <row r="3716" spans="1:14" x14ac:dyDescent="0.25">
      <c r="A3716" t="s">
        <v>1926</v>
      </c>
      <c r="B3716" t="s">
        <v>1964</v>
      </c>
      <c r="C3716" t="str">
        <f t="shared" si="232"/>
        <v>26</v>
      </c>
      <c r="D3716" t="str">
        <f t="shared" si="233"/>
        <v>038</v>
      </c>
      <c r="E3716" t="str">
        <f t="shared" si="234"/>
        <v>26038</v>
      </c>
      <c r="F3716" t="str">
        <f t="shared" si="235"/>
        <v>Moctezuma</v>
      </c>
      <c r="G3716" t="s">
        <v>19</v>
      </c>
      <c r="H3716">
        <v>257</v>
      </c>
      <c r="I3716">
        <v>618</v>
      </c>
      <c r="J3716">
        <v>118.096</v>
      </c>
      <c r="K3716">
        <v>65.126999999999995</v>
      </c>
      <c r="L3716">
        <v>2.3940000000000001</v>
      </c>
      <c r="M3716">
        <v>83.302000000000007</v>
      </c>
      <c r="N3716">
        <v>279.17099999999999</v>
      </c>
    </row>
    <row r="3717" spans="1:14" hidden="1" x14ac:dyDescent="0.25">
      <c r="A3717" t="s">
        <v>1926</v>
      </c>
      <c r="B3717" t="s">
        <v>1964</v>
      </c>
      <c r="C3717" t="str">
        <f t="shared" si="232"/>
        <v>26</v>
      </c>
      <c r="D3717" t="str">
        <f t="shared" si="233"/>
        <v>038</v>
      </c>
      <c r="E3717" t="str">
        <f t="shared" si="234"/>
        <v>26038</v>
      </c>
      <c r="F3717" t="str">
        <f t="shared" si="235"/>
        <v>Moctezuma</v>
      </c>
      <c r="G3717" t="s">
        <v>16</v>
      </c>
      <c r="H3717">
        <v>28</v>
      </c>
      <c r="I3717">
        <v>63</v>
      </c>
      <c r="J3717">
        <v>7.6120000000000001</v>
      </c>
      <c r="K3717">
        <v>3.5310000000000001</v>
      </c>
      <c r="L3717">
        <v>0.20100000000000001</v>
      </c>
      <c r="M3717">
        <v>4.1059999999999999</v>
      </c>
      <c r="N3717">
        <v>7.4320000000000004</v>
      </c>
    </row>
    <row r="3718" spans="1:14" x14ac:dyDescent="0.25">
      <c r="A3718" t="s">
        <v>1926</v>
      </c>
      <c r="B3718" t="s">
        <v>1965</v>
      </c>
      <c r="C3718" t="str">
        <f t="shared" si="232"/>
        <v>26</v>
      </c>
      <c r="D3718" t="str">
        <f t="shared" si="233"/>
        <v>039</v>
      </c>
      <c r="E3718" t="str">
        <f t="shared" si="234"/>
        <v>26039</v>
      </c>
      <c r="F3718" t="str">
        <f t="shared" si="235"/>
        <v>Naco</v>
      </c>
      <c r="G3718" t="s">
        <v>19</v>
      </c>
      <c r="H3718">
        <v>217</v>
      </c>
      <c r="I3718">
        <v>680</v>
      </c>
      <c r="J3718">
        <v>83.757000000000005</v>
      </c>
      <c r="K3718">
        <v>57.155999999999999</v>
      </c>
      <c r="L3718">
        <v>3.5009999999999999</v>
      </c>
      <c r="M3718">
        <v>66.227999999999994</v>
      </c>
      <c r="N3718">
        <v>158.85300000000001</v>
      </c>
    </row>
    <row r="3719" spans="1:14" hidden="1" x14ac:dyDescent="0.25">
      <c r="A3719" t="s">
        <v>1926</v>
      </c>
      <c r="B3719" t="s">
        <v>1965</v>
      </c>
      <c r="C3719" t="str">
        <f t="shared" si="232"/>
        <v>26</v>
      </c>
      <c r="D3719" t="str">
        <f t="shared" si="233"/>
        <v>039</v>
      </c>
      <c r="E3719" t="str">
        <f t="shared" si="234"/>
        <v>26039</v>
      </c>
      <c r="F3719" t="str">
        <f t="shared" si="235"/>
        <v>Naco</v>
      </c>
      <c r="G3719" t="s">
        <v>16</v>
      </c>
      <c r="H3719">
        <v>18</v>
      </c>
      <c r="I3719">
        <v>199</v>
      </c>
      <c r="J3719">
        <v>22.117999999999999</v>
      </c>
      <c r="K3719">
        <v>16.838999999999999</v>
      </c>
      <c r="L3719">
        <v>0.249</v>
      </c>
      <c r="M3719">
        <v>3.0510000000000002</v>
      </c>
      <c r="N3719">
        <v>21.852</v>
      </c>
    </row>
    <row r="3720" spans="1:14" x14ac:dyDescent="0.25">
      <c r="A3720" t="s">
        <v>1926</v>
      </c>
      <c r="B3720" t="s">
        <v>1966</v>
      </c>
      <c r="C3720" t="str">
        <f t="shared" si="232"/>
        <v>26</v>
      </c>
      <c r="D3720" t="str">
        <f t="shared" si="233"/>
        <v>040</v>
      </c>
      <c r="E3720" t="str">
        <f t="shared" si="234"/>
        <v>26040</v>
      </c>
      <c r="F3720" t="str">
        <f t="shared" si="235"/>
        <v>Nácori Chico</v>
      </c>
      <c r="G3720" t="s">
        <v>19</v>
      </c>
      <c r="H3720">
        <v>41</v>
      </c>
      <c r="I3720">
        <v>117</v>
      </c>
      <c r="J3720">
        <v>8.8699999999999992</v>
      </c>
      <c r="K3720">
        <v>4.5380000000000003</v>
      </c>
      <c r="L3720">
        <v>0.43099999999999999</v>
      </c>
      <c r="M3720">
        <v>9.5280000000000005</v>
      </c>
      <c r="N3720">
        <v>21.53</v>
      </c>
    </row>
    <row r="3721" spans="1:14" hidden="1" x14ac:dyDescent="0.25">
      <c r="A3721" t="s">
        <v>1926</v>
      </c>
      <c r="B3721" t="s">
        <v>1966</v>
      </c>
      <c r="C3721" t="str">
        <f t="shared" si="232"/>
        <v>26</v>
      </c>
      <c r="D3721" t="str">
        <f t="shared" si="233"/>
        <v>040</v>
      </c>
      <c r="E3721" t="str">
        <f t="shared" si="234"/>
        <v>26040</v>
      </c>
      <c r="F3721" t="str">
        <f t="shared" si="235"/>
        <v>Nácori Chico</v>
      </c>
      <c r="G3721" t="s">
        <v>16</v>
      </c>
      <c r="H3721">
        <v>6</v>
      </c>
      <c r="I3721">
        <v>52</v>
      </c>
      <c r="J3721">
        <v>3.1749999999999998</v>
      </c>
      <c r="K3721">
        <v>0.95499999999999996</v>
      </c>
      <c r="L3721">
        <v>3.7999999999999999E-2</v>
      </c>
      <c r="M3721">
        <v>3.9260000000000002</v>
      </c>
      <c r="N3721">
        <v>3.4369999999999998</v>
      </c>
    </row>
    <row r="3722" spans="1:14" x14ac:dyDescent="0.25">
      <c r="A3722" t="s">
        <v>1926</v>
      </c>
      <c r="B3722" t="s">
        <v>1967</v>
      </c>
      <c r="C3722" t="str">
        <f t="shared" si="232"/>
        <v>26</v>
      </c>
      <c r="D3722" t="str">
        <f t="shared" si="233"/>
        <v>041</v>
      </c>
      <c r="E3722" t="str">
        <f t="shared" si="234"/>
        <v>26041</v>
      </c>
      <c r="F3722" t="str">
        <f t="shared" si="235"/>
        <v>Nacozari de García</v>
      </c>
      <c r="G3722" t="s">
        <v>19</v>
      </c>
      <c r="H3722">
        <v>471</v>
      </c>
      <c r="I3722">
        <v>5695</v>
      </c>
      <c r="J3722">
        <v>44938.500999999997</v>
      </c>
      <c r="K3722">
        <v>20949.543000000001</v>
      </c>
      <c r="L3722">
        <v>693.48500000000001</v>
      </c>
      <c r="M3722">
        <v>30336.431</v>
      </c>
      <c r="N3722">
        <v>45368.85</v>
      </c>
    </row>
    <row r="3723" spans="1:14" hidden="1" x14ac:dyDescent="0.25">
      <c r="A3723" t="s">
        <v>1926</v>
      </c>
      <c r="B3723" t="s">
        <v>1967</v>
      </c>
      <c r="C3723" t="str">
        <f t="shared" si="232"/>
        <v>26</v>
      </c>
      <c r="D3723" t="str">
        <f t="shared" si="233"/>
        <v>041</v>
      </c>
      <c r="E3723" t="str">
        <f t="shared" si="234"/>
        <v>26041</v>
      </c>
      <c r="F3723" t="str">
        <f t="shared" si="235"/>
        <v>Nacozari de García</v>
      </c>
      <c r="G3723" t="s">
        <v>16</v>
      </c>
      <c r="H3723">
        <v>58</v>
      </c>
      <c r="I3723">
        <v>2468</v>
      </c>
      <c r="J3723">
        <v>31681.093000000001</v>
      </c>
      <c r="K3723">
        <v>11010.852999999999</v>
      </c>
      <c r="L3723">
        <v>315.35000000000002</v>
      </c>
      <c r="M3723">
        <v>15735.627</v>
      </c>
      <c r="N3723">
        <v>31680.271000000001</v>
      </c>
    </row>
    <row r="3724" spans="1:14" x14ac:dyDescent="0.25">
      <c r="A3724" t="s">
        <v>1926</v>
      </c>
      <c r="B3724" t="s">
        <v>1968</v>
      </c>
      <c r="C3724" t="str">
        <f t="shared" si="232"/>
        <v>26</v>
      </c>
      <c r="D3724" t="str">
        <f t="shared" si="233"/>
        <v>042</v>
      </c>
      <c r="E3724" t="str">
        <f t="shared" si="234"/>
        <v>26042</v>
      </c>
      <c r="F3724" t="str">
        <f t="shared" si="235"/>
        <v>Navojoa</v>
      </c>
      <c r="G3724" t="s">
        <v>19</v>
      </c>
      <c r="H3724">
        <v>5189</v>
      </c>
      <c r="I3724">
        <v>34979</v>
      </c>
      <c r="J3724">
        <v>18586.067999999999</v>
      </c>
      <c r="K3724">
        <v>6578.0439999999999</v>
      </c>
      <c r="L3724">
        <v>1122.684</v>
      </c>
      <c r="M3724">
        <v>10879.433000000001</v>
      </c>
      <c r="N3724">
        <v>26050.880000000001</v>
      </c>
    </row>
    <row r="3725" spans="1:14" hidden="1" x14ac:dyDescent="0.25">
      <c r="A3725" t="s">
        <v>1926</v>
      </c>
      <c r="B3725" t="s">
        <v>1968</v>
      </c>
      <c r="C3725" t="str">
        <f t="shared" si="232"/>
        <v>26</v>
      </c>
      <c r="D3725" t="str">
        <f t="shared" si="233"/>
        <v>042</v>
      </c>
      <c r="E3725" t="str">
        <f t="shared" si="234"/>
        <v>26042</v>
      </c>
      <c r="F3725" t="str">
        <f t="shared" si="235"/>
        <v>Navojoa</v>
      </c>
      <c r="G3725" t="s">
        <v>16</v>
      </c>
      <c r="H3725">
        <v>734</v>
      </c>
      <c r="I3725">
        <v>11408</v>
      </c>
      <c r="J3725">
        <v>12236.412</v>
      </c>
      <c r="K3725">
        <v>2886.0410000000002</v>
      </c>
      <c r="L3725">
        <v>783.24900000000002</v>
      </c>
      <c r="M3725">
        <v>7744.0529999999999</v>
      </c>
      <c r="N3725">
        <v>13175.737999999999</v>
      </c>
    </row>
    <row r="3726" spans="1:14" x14ac:dyDescent="0.25">
      <c r="A3726" t="s">
        <v>1926</v>
      </c>
      <c r="B3726" t="s">
        <v>1969</v>
      </c>
      <c r="C3726" t="str">
        <f t="shared" si="232"/>
        <v>26</v>
      </c>
      <c r="D3726" t="str">
        <f t="shared" si="233"/>
        <v>043</v>
      </c>
      <c r="E3726" t="str">
        <f t="shared" si="234"/>
        <v>26043</v>
      </c>
      <c r="F3726" t="str">
        <f t="shared" si="235"/>
        <v>Nogales</v>
      </c>
      <c r="G3726" t="s">
        <v>19</v>
      </c>
      <c r="H3726">
        <v>6121</v>
      </c>
      <c r="I3726">
        <v>73196</v>
      </c>
      <c r="J3726">
        <v>18239.762999999999</v>
      </c>
      <c r="K3726">
        <v>10415.776</v>
      </c>
      <c r="L3726">
        <v>767.95600000000002</v>
      </c>
      <c r="M3726">
        <v>6724.2160000000003</v>
      </c>
      <c r="N3726">
        <v>25931.923999999999</v>
      </c>
    </row>
    <row r="3727" spans="1:14" hidden="1" x14ac:dyDescent="0.25">
      <c r="A3727" t="s">
        <v>1926</v>
      </c>
      <c r="B3727" t="s">
        <v>1969</v>
      </c>
      <c r="C3727" t="str">
        <f t="shared" si="232"/>
        <v>26</v>
      </c>
      <c r="D3727" t="str">
        <f t="shared" si="233"/>
        <v>043</v>
      </c>
      <c r="E3727" t="str">
        <f t="shared" si="234"/>
        <v>26043</v>
      </c>
      <c r="F3727" t="str">
        <f t="shared" si="235"/>
        <v>Nogales</v>
      </c>
      <c r="G3727" t="s">
        <v>16</v>
      </c>
      <c r="H3727">
        <v>503</v>
      </c>
      <c r="I3727">
        <v>42787</v>
      </c>
      <c r="J3727">
        <v>10495.761</v>
      </c>
      <c r="K3727">
        <v>6317.8370000000004</v>
      </c>
      <c r="L3727">
        <v>169.96299999999999</v>
      </c>
      <c r="M3727">
        <v>2873.53</v>
      </c>
      <c r="N3727">
        <v>10683.453</v>
      </c>
    </row>
    <row r="3728" spans="1:14" x14ac:dyDescent="0.25">
      <c r="A3728" t="s">
        <v>1926</v>
      </c>
      <c r="B3728" t="s">
        <v>1970</v>
      </c>
      <c r="C3728" t="str">
        <f t="shared" si="232"/>
        <v>26</v>
      </c>
      <c r="D3728" t="str">
        <f t="shared" si="233"/>
        <v>044</v>
      </c>
      <c r="E3728" t="str">
        <f t="shared" si="234"/>
        <v>26044</v>
      </c>
      <c r="F3728" t="str">
        <f t="shared" si="235"/>
        <v>Onavas</v>
      </c>
      <c r="G3728" t="s">
        <v>19</v>
      </c>
      <c r="H3728">
        <v>14</v>
      </c>
      <c r="I3728">
        <v>20</v>
      </c>
      <c r="J3728">
        <v>2.5470000000000002</v>
      </c>
      <c r="K3728">
        <v>1.4410000000000001</v>
      </c>
      <c r="L3728">
        <v>7.0000000000000001E-3</v>
      </c>
      <c r="M3728">
        <v>1.8819999999999999</v>
      </c>
      <c r="N3728">
        <v>4.5510000000000002</v>
      </c>
    </row>
    <row r="3729" spans="1:14" x14ac:dyDescent="0.25">
      <c r="A3729" t="s">
        <v>1926</v>
      </c>
      <c r="B3729" t="s">
        <v>1971</v>
      </c>
      <c r="C3729" t="str">
        <f t="shared" si="232"/>
        <v>26</v>
      </c>
      <c r="D3729" t="str">
        <f t="shared" si="233"/>
        <v>045</v>
      </c>
      <c r="E3729" t="str">
        <f t="shared" si="234"/>
        <v>26045</v>
      </c>
      <c r="F3729" t="str">
        <f t="shared" si="235"/>
        <v>Opodepe</v>
      </c>
      <c r="G3729" t="s">
        <v>19</v>
      </c>
      <c r="H3729">
        <v>80</v>
      </c>
      <c r="I3729">
        <v>184</v>
      </c>
      <c r="J3729">
        <v>12.522</v>
      </c>
      <c r="K3729">
        <v>5.1440000000000001</v>
      </c>
      <c r="L3729">
        <v>8.2000000000000003E-2</v>
      </c>
      <c r="M3729">
        <v>21.122</v>
      </c>
      <c r="N3729">
        <v>27.843</v>
      </c>
    </row>
    <row r="3730" spans="1:14" hidden="1" x14ac:dyDescent="0.25">
      <c r="A3730" t="s">
        <v>1926</v>
      </c>
      <c r="B3730" t="s">
        <v>1971</v>
      </c>
      <c r="C3730" t="str">
        <f t="shared" si="232"/>
        <v>26</v>
      </c>
      <c r="D3730" t="str">
        <f t="shared" si="233"/>
        <v>045</v>
      </c>
      <c r="E3730" t="str">
        <f t="shared" si="234"/>
        <v>26045</v>
      </c>
      <c r="F3730" t="str">
        <f t="shared" si="235"/>
        <v>Opodepe</v>
      </c>
      <c r="G3730" t="s">
        <v>16</v>
      </c>
      <c r="H3730">
        <v>27</v>
      </c>
      <c r="I3730">
        <v>92</v>
      </c>
      <c r="J3730">
        <v>3.194</v>
      </c>
      <c r="K3730">
        <v>1.698</v>
      </c>
      <c r="L3730">
        <v>0</v>
      </c>
      <c r="M3730">
        <v>1.456</v>
      </c>
      <c r="N3730">
        <v>3.1269999999999998</v>
      </c>
    </row>
    <row r="3731" spans="1:14" x14ac:dyDescent="0.25">
      <c r="A3731" t="s">
        <v>1926</v>
      </c>
      <c r="B3731" t="s">
        <v>1972</v>
      </c>
      <c r="C3731" t="str">
        <f t="shared" si="232"/>
        <v>26</v>
      </c>
      <c r="D3731" t="str">
        <f t="shared" si="233"/>
        <v>046</v>
      </c>
      <c r="E3731" t="str">
        <f t="shared" si="234"/>
        <v>26046</v>
      </c>
      <c r="F3731" t="str">
        <f t="shared" si="235"/>
        <v>Oquitoa</v>
      </c>
      <c r="G3731" t="s">
        <v>19</v>
      </c>
      <c r="H3731">
        <v>5</v>
      </c>
      <c r="I3731">
        <v>10</v>
      </c>
      <c r="J3731">
        <v>0.86699999999999999</v>
      </c>
      <c r="K3731">
        <v>0.61099999999999999</v>
      </c>
      <c r="L3731">
        <v>0</v>
      </c>
      <c r="M3731">
        <v>1.847</v>
      </c>
      <c r="N3731">
        <v>1.5880000000000001</v>
      </c>
    </row>
    <row r="3732" spans="1:14" x14ac:dyDescent="0.25">
      <c r="A3732" t="s">
        <v>1926</v>
      </c>
      <c r="B3732" t="s">
        <v>1973</v>
      </c>
      <c r="C3732" t="str">
        <f t="shared" si="232"/>
        <v>26</v>
      </c>
      <c r="D3732" t="str">
        <f t="shared" si="233"/>
        <v>047</v>
      </c>
      <c r="E3732" t="str">
        <f t="shared" si="234"/>
        <v>26047</v>
      </c>
      <c r="F3732" t="str">
        <f t="shared" si="235"/>
        <v>Pitiquito</v>
      </c>
      <c r="G3732" t="s">
        <v>19</v>
      </c>
      <c r="H3732">
        <v>298</v>
      </c>
      <c r="I3732">
        <v>982</v>
      </c>
      <c r="J3732">
        <v>105.94799999999999</v>
      </c>
      <c r="K3732">
        <v>60.536000000000001</v>
      </c>
      <c r="L3732">
        <v>2.1459999999999999</v>
      </c>
      <c r="M3732">
        <v>78.635999999999996</v>
      </c>
      <c r="N3732">
        <v>154.03</v>
      </c>
    </row>
    <row r="3733" spans="1:14" hidden="1" x14ac:dyDescent="0.25">
      <c r="A3733" t="s">
        <v>1926</v>
      </c>
      <c r="B3733" t="s">
        <v>1973</v>
      </c>
      <c r="C3733" t="str">
        <f t="shared" si="232"/>
        <v>26</v>
      </c>
      <c r="D3733" t="str">
        <f t="shared" si="233"/>
        <v>047</v>
      </c>
      <c r="E3733" t="str">
        <f t="shared" si="234"/>
        <v>26047</v>
      </c>
      <c r="F3733" t="str">
        <f t="shared" si="235"/>
        <v>Pitiquito</v>
      </c>
      <c r="G3733" t="s">
        <v>16</v>
      </c>
      <c r="H3733">
        <v>32</v>
      </c>
      <c r="I3733">
        <v>256</v>
      </c>
      <c r="J3733">
        <v>34.246000000000002</v>
      </c>
      <c r="K3733">
        <v>26.539000000000001</v>
      </c>
      <c r="L3733">
        <v>0.21199999999999999</v>
      </c>
      <c r="M3733">
        <v>6.6</v>
      </c>
      <c r="N3733">
        <v>34.53</v>
      </c>
    </row>
    <row r="3734" spans="1:14" x14ac:dyDescent="0.25">
      <c r="A3734" t="s">
        <v>1926</v>
      </c>
      <c r="B3734" t="s">
        <v>1974</v>
      </c>
      <c r="C3734" t="str">
        <f t="shared" si="232"/>
        <v>26</v>
      </c>
      <c r="D3734" t="str">
        <f t="shared" si="233"/>
        <v>048</v>
      </c>
      <c r="E3734" t="str">
        <f t="shared" si="234"/>
        <v>26048</v>
      </c>
      <c r="F3734" t="str">
        <f t="shared" si="235"/>
        <v>Puerto Peñasco</v>
      </c>
      <c r="G3734" t="s">
        <v>19</v>
      </c>
      <c r="H3734">
        <v>2833</v>
      </c>
      <c r="I3734">
        <v>13094</v>
      </c>
      <c r="J3734">
        <v>6086.2740000000003</v>
      </c>
      <c r="K3734">
        <v>2521.4639999999999</v>
      </c>
      <c r="L3734">
        <v>109.886</v>
      </c>
      <c r="M3734">
        <v>2295.3029999999999</v>
      </c>
      <c r="N3734">
        <v>12620.081</v>
      </c>
    </row>
    <row r="3735" spans="1:14" hidden="1" x14ac:dyDescent="0.25">
      <c r="A3735" t="s">
        <v>1926</v>
      </c>
      <c r="B3735" t="s">
        <v>1974</v>
      </c>
      <c r="C3735" t="str">
        <f t="shared" si="232"/>
        <v>26</v>
      </c>
      <c r="D3735" t="str">
        <f t="shared" si="233"/>
        <v>048</v>
      </c>
      <c r="E3735" t="str">
        <f t="shared" si="234"/>
        <v>26048</v>
      </c>
      <c r="F3735" t="str">
        <f t="shared" si="235"/>
        <v>Puerto Peñasco</v>
      </c>
      <c r="G3735" t="s">
        <v>16</v>
      </c>
      <c r="H3735">
        <v>250</v>
      </c>
      <c r="I3735">
        <v>980</v>
      </c>
      <c r="J3735">
        <v>318.55799999999999</v>
      </c>
      <c r="K3735">
        <v>119.785</v>
      </c>
      <c r="L3735">
        <v>8.4039999999999999</v>
      </c>
      <c r="M3735">
        <v>137.72499999999999</v>
      </c>
      <c r="N3735">
        <v>336.27</v>
      </c>
    </row>
    <row r="3736" spans="1:14" x14ac:dyDescent="0.25">
      <c r="A3736" t="s">
        <v>1926</v>
      </c>
      <c r="B3736" t="s">
        <v>1975</v>
      </c>
      <c r="C3736" t="str">
        <f t="shared" si="232"/>
        <v>26</v>
      </c>
      <c r="D3736" t="str">
        <f t="shared" si="233"/>
        <v>049</v>
      </c>
      <c r="E3736" t="str">
        <f t="shared" si="234"/>
        <v>26049</v>
      </c>
      <c r="F3736" t="str">
        <f t="shared" si="235"/>
        <v>Quiriego</v>
      </c>
      <c r="G3736" t="s">
        <v>19</v>
      </c>
      <c r="H3736">
        <v>41</v>
      </c>
      <c r="I3736">
        <v>73</v>
      </c>
      <c r="J3736">
        <v>2.129</v>
      </c>
      <c r="K3736">
        <v>0.85699999999999998</v>
      </c>
      <c r="L3736">
        <v>0</v>
      </c>
      <c r="M3736">
        <v>4.9589999999999996</v>
      </c>
      <c r="N3736">
        <v>5.6349999999999998</v>
      </c>
    </row>
    <row r="3737" spans="1:14" x14ac:dyDescent="0.25">
      <c r="A3737" t="s">
        <v>1926</v>
      </c>
      <c r="B3737" t="s">
        <v>1976</v>
      </c>
      <c r="C3737" t="str">
        <f t="shared" si="232"/>
        <v>26</v>
      </c>
      <c r="D3737" t="str">
        <f t="shared" si="233"/>
        <v>050</v>
      </c>
      <c r="E3737" t="str">
        <f t="shared" si="234"/>
        <v>26050</v>
      </c>
      <c r="F3737" t="str">
        <f t="shared" si="235"/>
        <v>Rayón</v>
      </c>
      <c r="G3737" t="s">
        <v>19</v>
      </c>
      <c r="H3737">
        <v>51</v>
      </c>
      <c r="I3737">
        <v>192</v>
      </c>
      <c r="J3737">
        <v>373.29199999999997</v>
      </c>
      <c r="K3737">
        <v>195.73400000000001</v>
      </c>
      <c r="L3737">
        <v>3.7080000000000002</v>
      </c>
      <c r="M3737">
        <v>34.262</v>
      </c>
      <c r="N3737">
        <v>675.69799999999998</v>
      </c>
    </row>
    <row r="3738" spans="1:14" hidden="1" x14ac:dyDescent="0.25">
      <c r="A3738" t="s">
        <v>1926</v>
      </c>
      <c r="B3738" t="s">
        <v>1976</v>
      </c>
      <c r="C3738" t="str">
        <f t="shared" si="232"/>
        <v>26</v>
      </c>
      <c r="D3738" t="str">
        <f t="shared" si="233"/>
        <v>050</v>
      </c>
      <c r="E3738" t="str">
        <f t="shared" si="234"/>
        <v>26050</v>
      </c>
      <c r="F3738" t="str">
        <f t="shared" si="235"/>
        <v>Rayón</v>
      </c>
      <c r="G3738" t="s">
        <v>16</v>
      </c>
      <c r="H3738">
        <v>12</v>
      </c>
      <c r="I3738">
        <v>28</v>
      </c>
      <c r="J3738">
        <v>3.4279999999999999</v>
      </c>
      <c r="K3738">
        <v>1.3380000000000001</v>
      </c>
      <c r="L3738">
        <v>5.8000000000000003E-2</v>
      </c>
      <c r="M3738">
        <v>1.427</v>
      </c>
      <c r="N3738">
        <v>3.415</v>
      </c>
    </row>
    <row r="3739" spans="1:14" x14ac:dyDescent="0.25">
      <c r="A3739" t="s">
        <v>1926</v>
      </c>
      <c r="B3739" t="s">
        <v>1977</v>
      </c>
      <c r="C3739" t="str">
        <f t="shared" si="232"/>
        <v>26</v>
      </c>
      <c r="D3739" t="str">
        <f t="shared" si="233"/>
        <v>051</v>
      </c>
      <c r="E3739" t="str">
        <f t="shared" si="234"/>
        <v>26051</v>
      </c>
      <c r="F3739" t="str">
        <f t="shared" si="235"/>
        <v>Rosario</v>
      </c>
      <c r="G3739" t="s">
        <v>19</v>
      </c>
      <c r="H3739">
        <v>147</v>
      </c>
      <c r="I3739">
        <v>441</v>
      </c>
      <c r="J3739">
        <v>72.971999999999994</v>
      </c>
      <c r="K3739">
        <v>29.896000000000001</v>
      </c>
      <c r="L3739">
        <v>0.44500000000000001</v>
      </c>
      <c r="M3739">
        <v>50.927</v>
      </c>
      <c r="N3739">
        <v>89.271000000000001</v>
      </c>
    </row>
    <row r="3740" spans="1:14" hidden="1" x14ac:dyDescent="0.25">
      <c r="A3740" t="s">
        <v>1926</v>
      </c>
      <c r="B3740" t="s">
        <v>1977</v>
      </c>
      <c r="C3740" t="str">
        <f t="shared" si="232"/>
        <v>26</v>
      </c>
      <c r="D3740" t="str">
        <f t="shared" si="233"/>
        <v>051</v>
      </c>
      <c r="E3740" t="str">
        <f t="shared" si="234"/>
        <v>26051</v>
      </c>
      <c r="F3740" t="str">
        <f t="shared" si="235"/>
        <v>Rosario</v>
      </c>
      <c r="G3740" t="s">
        <v>16</v>
      </c>
      <c r="H3740">
        <v>20</v>
      </c>
      <c r="I3740">
        <v>44</v>
      </c>
      <c r="J3740">
        <v>4.9969999999999999</v>
      </c>
      <c r="K3740">
        <v>1.345</v>
      </c>
      <c r="L3740">
        <v>8.5000000000000006E-2</v>
      </c>
      <c r="M3740">
        <v>2.391</v>
      </c>
      <c r="N3740">
        <v>5.0039999999999996</v>
      </c>
    </row>
    <row r="3741" spans="1:14" x14ac:dyDescent="0.25">
      <c r="A3741" t="s">
        <v>1926</v>
      </c>
      <c r="B3741" t="s">
        <v>1978</v>
      </c>
      <c r="C3741" t="str">
        <f t="shared" si="232"/>
        <v>26</v>
      </c>
      <c r="D3741" t="str">
        <f t="shared" si="233"/>
        <v>052</v>
      </c>
      <c r="E3741" t="str">
        <f t="shared" si="234"/>
        <v>26052</v>
      </c>
      <c r="F3741" t="str">
        <f t="shared" si="235"/>
        <v>Sahuaripa</v>
      </c>
      <c r="G3741" t="s">
        <v>19</v>
      </c>
      <c r="H3741">
        <v>185</v>
      </c>
      <c r="I3741">
        <v>885</v>
      </c>
      <c r="J3741">
        <v>3823.5929999999998</v>
      </c>
      <c r="K3741">
        <v>1356.068</v>
      </c>
      <c r="L3741">
        <v>519.69200000000001</v>
      </c>
      <c r="M3741">
        <v>4697.32</v>
      </c>
      <c r="N3741">
        <v>4275.4979999999996</v>
      </c>
    </row>
    <row r="3742" spans="1:14" hidden="1" x14ac:dyDescent="0.25">
      <c r="A3742" t="s">
        <v>1926</v>
      </c>
      <c r="B3742" t="s">
        <v>1978</v>
      </c>
      <c r="C3742" t="str">
        <f t="shared" si="232"/>
        <v>26</v>
      </c>
      <c r="D3742" t="str">
        <f t="shared" si="233"/>
        <v>052</v>
      </c>
      <c r="E3742" t="str">
        <f t="shared" si="234"/>
        <v>26052</v>
      </c>
      <c r="F3742" t="str">
        <f t="shared" si="235"/>
        <v>Sahuaripa</v>
      </c>
      <c r="G3742" t="s">
        <v>16</v>
      </c>
      <c r="H3742">
        <v>24</v>
      </c>
      <c r="I3742">
        <v>54</v>
      </c>
      <c r="J3742">
        <v>5.3079999999999998</v>
      </c>
      <c r="K3742">
        <v>2.0779999999999998</v>
      </c>
      <c r="L3742">
        <v>1.7999999999999999E-2</v>
      </c>
      <c r="M3742">
        <v>4.7539999999999996</v>
      </c>
      <c r="N3742">
        <v>5.4009999999999998</v>
      </c>
    </row>
    <row r="3743" spans="1:14" x14ac:dyDescent="0.25">
      <c r="A3743" t="s">
        <v>1926</v>
      </c>
      <c r="B3743" t="s">
        <v>1979</v>
      </c>
      <c r="C3743" t="str">
        <f t="shared" si="232"/>
        <v>26</v>
      </c>
      <c r="D3743" t="str">
        <f t="shared" si="233"/>
        <v>053</v>
      </c>
      <c r="E3743" t="str">
        <f t="shared" si="234"/>
        <v>26053</v>
      </c>
      <c r="F3743" t="str">
        <f t="shared" si="235"/>
        <v>San Felipe de Jesús</v>
      </c>
      <c r="G3743" t="s">
        <v>19</v>
      </c>
      <c r="H3743">
        <v>8</v>
      </c>
      <c r="I3743">
        <v>10</v>
      </c>
      <c r="J3743">
        <v>11.846</v>
      </c>
      <c r="K3743">
        <v>11.545</v>
      </c>
      <c r="L3743">
        <v>0</v>
      </c>
      <c r="M3743">
        <v>0.998</v>
      </c>
      <c r="N3743">
        <v>1.7769999999999999</v>
      </c>
    </row>
    <row r="3744" spans="1:14" x14ac:dyDescent="0.25">
      <c r="A3744" t="s">
        <v>1926</v>
      </c>
      <c r="B3744" t="s">
        <v>1980</v>
      </c>
      <c r="C3744" t="str">
        <f t="shared" si="232"/>
        <v>26</v>
      </c>
      <c r="D3744" t="str">
        <f t="shared" si="233"/>
        <v>054</v>
      </c>
      <c r="E3744" t="str">
        <f t="shared" si="234"/>
        <v>26054</v>
      </c>
      <c r="F3744" t="str">
        <f t="shared" si="235"/>
        <v>San Javier</v>
      </c>
      <c r="G3744" t="s">
        <v>19</v>
      </c>
      <c r="H3744">
        <v>15</v>
      </c>
      <c r="I3744">
        <v>43</v>
      </c>
      <c r="J3744">
        <v>30.038</v>
      </c>
      <c r="K3744">
        <v>19.053999999999998</v>
      </c>
      <c r="L3744">
        <v>3.4000000000000002E-2</v>
      </c>
      <c r="M3744">
        <v>6.2539999999999996</v>
      </c>
      <c r="N3744">
        <v>32.484000000000002</v>
      </c>
    </row>
    <row r="3745" spans="1:14" x14ac:dyDescent="0.25">
      <c r="A3745" t="s">
        <v>1926</v>
      </c>
      <c r="B3745" t="s">
        <v>1981</v>
      </c>
      <c r="C3745" t="str">
        <f t="shared" si="232"/>
        <v>26</v>
      </c>
      <c r="D3745" t="str">
        <f t="shared" si="233"/>
        <v>055</v>
      </c>
      <c r="E3745" t="str">
        <f t="shared" si="234"/>
        <v>26055</v>
      </c>
      <c r="F3745" t="str">
        <f t="shared" si="235"/>
        <v>San Luis Río Colorado</v>
      </c>
      <c r="G3745" t="s">
        <v>19</v>
      </c>
      <c r="H3745">
        <v>6783</v>
      </c>
      <c r="I3745">
        <v>30478</v>
      </c>
      <c r="J3745">
        <v>6792.4319999999998</v>
      </c>
      <c r="K3745">
        <v>3409.4389999999999</v>
      </c>
      <c r="L3745">
        <v>159.131</v>
      </c>
      <c r="M3745">
        <v>3265.9119999999998</v>
      </c>
      <c r="N3745">
        <v>14180.554</v>
      </c>
    </row>
    <row r="3746" spans="1:14" hidden="1" x14ac:dyDescent="0.25">
      <c r="A3746" t="s">
        <v>1926</v>
      </c>
      <c r="B3746" t="s">
        <v>1981</v>
      </c>
      <c r="C3746" t="str">
        <f t="shared" si="232"/>
        <v>26</v>
      </c>
      <c r="D3746" t="str">
        <f t="shared" si="233"/>
        <v>055</v>
      </c>
      <c r="E3746" t="str">
        <f t="shared" si="234"/>
        <v>26055</v>
      </c>
      <c r="F3746" t="str">
        <f t="shared" si="235"/>
        <v>San Luis Río Colorado</v>
      </c>
      <c r="G3746" t="s">
        <v>16</v>
      </c>
      <c r="H3746">
        <v>576</v>
      </c>
      <c r="I3746">
        <v>7885</v>
      </c>
      <c r="J3746">
        <v>2428.9140000000002</v>
      </c>
      <c r="K3746">
        <v>973.41</v>
      </c>
      <c r="L3746">
        <v>37.627000000000002</v>
      </c>
      <c r="M3746">
        <v>550.97</v>
      </c>
      <c r="N3746">
        <v>2596.029</v>
      </c>
    </row>
    <row r="3747" spans="1:14" x14ac:dyDescent="0.25">
      <c r="A3747" t="s">
        <v>1926</v>
      </c>
      <c r="B3747" t="s">
        <v>1982</v>
      </c>
      <c r="C3747" t="str">
        <f t="shared" si="232"/>
        <v>26</v>
      </c>
      <c r="D3747" t="str">
        <f t="shared" si="233"/>
        <v>056</v>
      </c>
      <c r="E3747" t="str">
        <f t="shared" si="234"/>
        <v>26056</v>
      </c>
      <c r="F3747" t="str">
        <f t="shared" si="235"/>
        <v>San Miguel de Horcasitas</v>
      </c>
      <c r="G3747" t="s">
        <v>19</v>
      </c>
      <c r="H3747">
        <v>166</v>
      </c>
      <c r="I3747">
        <v>372</v>
      </c>
      <c r="J3747">
        <v>39.984999999999999</v>
      </c>
      <c r="K3747">
        <v>22.745000000000001</v>
      </c>
      <c r="L3747">
        <v>1.292</v>
      </c>
      <c r="M3747">
        <v>30.664999999999999</v>
      </c>
      <c r="N3747">
        <v>88.298000000000002</v>
      </c>
    </row>
    <row r="3748" spans="1:14" hidden="1" x14ac:dyDescent="0.25">
      <c r="A3748" t="s">
        <v>1926</v>
      </c>
      <c r="B3748" t="s">
        <v>1982</v>
      </c>
      <c r="C3748" t="str">
        <f t="shared" si="232"/>
        <v>26</v>
      </c>
      <c r="D3748" t="str">
        <f t="shared" si="233"/>
        <v>056</v>
      </c>
      <c r="E3748" t="str">
        <f t="shared" si="234"/>
        <v>26056</v>
      </c>
      <c r="F3748" t="str">
        <f t="shared" si="235"/>
        <v>San Miguel de Horcasitas</v>
      </c>
      <c r="G3748" t="s">
        <v>16</v>
      </c>
      <c r="H3748">
        <v>16</v>
      </c>
      <c r="I3748">
        <v>36</v>
      </c>
      <c r="J3748">
        <v>4.6020000000000003</v>
      </c>
      <c r="K3748">
        <v>2.589</v>
      </c>
      <c r="L3748">
        <v>0.03</v>
      </c>
      <c r="M3748">
        <v>1.944</v>
      </c>
      <c r="N3748">
        <v>4.5419999999999998</v>
      </c>
    </row>
    <row r="3749" spans="1:14" x14ac:dyDescent="0.25">
      <c r="A3749" t="s">
        <v>1926</v>
      </c>
      <c r="B3749" t="s">
        <v>1983</v>
      </c>
      <c r="C3749" t="str">
        <f t="shared" si="232"/>
        <v>26</v>
      </c>
      <c r="D3749" t="str">
        <f t="shared" si="233"/>
        <v>057</v>
      </c>
      <c r="E3749" t="str">
        <f t="shared" si="234"/>
        <v>26057</v>
      </c>
      <c r="F3749" t="str">
        <f t="shared" si="235"/>
        <v>San Pedro de la Cueva</v>
      </c>
      <c r="G3749" t="s">
        <v>19</v>
      </c>
      <c r="H3749">
        <v>44</v>
      </c>
      <c r="I3749">
        <v>280</v>
      </c>
      <c r="J3749">
        <v>32.402000000000001</v>
      </c>
      <c r="K3749">
        <v>20.492999999999999</v>
      </c>
      <c r="L3749">
        <v>0.16900000000000001</v>
      </c>
      <c r="M3749">
        <v>20.091000000000001</v>
      </c>
      <c r="N3749">
        <v>39.094999999999999</v>
      </c>
    </row>
    <row r="3750" spans="1:14" hidden="1" x14ac:dyDescent="0.25">
      <c r="A3750" t="s">
        <v>1926</v>
      </c>
      <c r="B3750" t="s">
        <v>1983</v>
      </c>
      <c r="C3750" t="str">
        <f t="shared" si="232"/>
        <v>26</v>
      </c>
      <c r="D3750" t="str">
        <f t="shared" si="233"/>
        <v>057</v>
      </c>
      <c r="E3750" t="str">
        <f t="shared" si="234"/>
        <v>26057</v>
      </c>
      <c r="F3750" t="str">
        <f t="shared" si="235"/>
        <v>San Pedro de la Cueva</v>
      </c>
      <c r="G3750" t="s">
        <v>16</v>
      </c>
      <c r="H3750">
        <v>11</v>
      </c>
      <c r="I3750">
        <v>42</v>
      </c>
      <c r="J3750">
        <v>6.8840000000000003</v>
      </c>
      <c r="K3750">
        <v>2.661</v>
      </c>
      <c r="L3750">
        <v>3.4000000000000002E-2</v>
      </c>
      <c r="M3750">
        <v>11.552</v>
      </c>
      <c r="N3750">
        <v>6.8070000000000004</v>
      </c>
    </row>
    <row r="3751" spans="1:14" x14ac:dyDescent="0.25">
      <c r="A3751" t="s">
        <v>1926</v>
      </c>
      <c r="B3751" t="s">
        <v>1984</v>
      </c>
      <c r="C3751" t="str">
        <f t="shared" si="232"/>
        <v>26</v>
      </c>
      <c r="D3751" t="str">
        <f t="shared" si="233"/>
        <v>058</v>
      </c>
      <c r="E3751" t="str">
        <f t="shared" si="234"/>
        <v>26058</v>
      </c>
      <c r="F3751" t="str">
        <f t="shared" si="235"/>
        <v>Santa Ana</v>
      </c>
      <c r="G3751" t="s">
        <v>19</v>
      </c>
      <c r="H3751">
        <v>495</v>
      </c>
      <c r="I3751">
        <v>2483</v>
      </c>
      <c r="J3751">
        <v>570.88099999999997</v>
      </c>
      <c r="K3751">
        <v>374.17399999999998</v>
      </c>
      <c r="L3751">
        <v>16.568999999999999</v>
      </c>
      <c r="M3751">
        <v>296.27100000000002</v>
      </c>
      <c r="N3751">
        <v>1464.0519999999999</v>
      </c>
    </row>
    <row r="3752" spans="1:14" hidden="1" x14ac:dyDescent="0.25">
      <c r="A3752" t="s">
        <v>1926</v>
      </c>
      <c r="B3752" t="s">
        <v>1984</v>
      </c>
      <c r="C3752" t="str">
        <f t="shared" si="232"/>
        <v>26</v>
      </c>
      <c r="D3752" t="str">
        <f t="shared" si="233"/>
        <v>058</v>
      </c>
      <c r="E3752" t="str">
        <f t="shared" si="234"/>
        <v>26058</v>
      </c>
      <c r="F3752" t="str">
        <f t="shared" si="235"/>
        <v>Santa Ana</v>
      </c>
      <c r="G3752" t="s">
        <v>16</v>
      </c>
      <c r="H3752">
        <v>51</v>
      </c>
      <c r="I3752">
        <v>917</v>
      </c>
      <c r="J3752">
        <v>206.548</v>
      </c>
      <c r="K3752">
        <v>146.886</v>
      </c>
      <c r="L3752">
        <v>3.1389999999999998</v>
      </c>
      <c r="M3752">
        <v>80.614000000000004</v>
      </c>
      <c r="N3752">
        <v>211.905</v>
      </c>
    </row>
    <row r="3753" spans="1:14" x14ac:dyDescent="0.25">
      <c r="A3753" t="s">
        <v>1926</v>
      </c>
      <c r="B3753" t="s">
        <v>1985</v>
      </c>
      <c r="C3753" t="str">
        <f t="shared" si="232"/>
        <v>26</v>
      </c>
      <c r="D3753" t="str">
        <f t="shared" si="233"/>
        <v>059</v>
      </c>
      <c r="E3753" t="str">
        <f t="shared" si="234"/>
        <v>26059</v>
      </c>
      <c r="F3753" t="str">
        <f t="shared" si="235"/>
        <v>Santa Cruz</v>
      </c>
      <c r="G3753" t="s">
        <v>19</v>
      </c>
      <c r="H3753">
        <v>24</v>
      </c>
      <c r="I3753">
        <v>85</v>
      </c>
      <c r="J3753">
        <v>68.744</v>
      </c>
      <c r="K3753">
        <v>45.353999999999999</v>
      </c>
      <c r="L3753">
        <v>-1.913</v>
      </c>
      <c r="M3753">
        <v>64.721000000000004</v>
      </c>
      <c r="N3753">
        <v>78.897999999999996</v>
      </c>
    </row>
    <row r="3754" spans="1:14" x14ac:dyDescent="0.25">
      <c r="A3754" t="s">
        <v>1926</v>
      </c>
      <c r="B3754" t="s">
        <v>1986</v>
      </c>
      <c r="C3754" t="str">
        <f t="shared" si="232"/>
        <v>26</v>
      </c>
      <c r="D3754" t="str">
        <f t="shared" si="233"/>
        <v>060</v>
      </c>
      <c r="E3754" t="str">
        <f t="shared" si="234"/>
        <v>26060</v>
      </c>
      <c r="F3754" t="str">
        <f t="shared" si="235"/>
        <v>Sáric</v>
      </c>
      <c r="G3754" t="s">
        <v>19</v>
      </c>
      <c r="H3754">
        <v>18</v>
      </c>
      <c r="I3754">
        <v>32</v>
      </c>
      <c r="J3754">
        <v>1.105</v>
      </c>
      <c r="K3754">
        <v>0.77200000000000002</v>
      </c>
      <c r="L3754">
        <v>0</v>
      </c>
      <c r="M3754">
        <v>2.09</v>
      </c>
      <c r="N3754">
        <v>3.05</v>
      </c>
    </row>
    <row r="3755" spans="1:14" x14ac:dyDescent="0.25">
      <c r="A3755" t="s">
        <v>1926</v>
      </c>
      <c r="B3755" t="s">
        <v>1987</v>
      </c>
      <c r="C3755" t="str">
        <f t="shared" si="232"/>
        <v>26</v>
      </c>
      <c r="D3755" t="str">
        <f t="shared" si="233"/>
        <v>061</v>
      </c>
      <c r="E3755" t="str">
        <f t="shared" si="234"/>
        <v>26061</v>
      </c>
      <c r="F3755" t="str">
        <f t="shared" si="235"/>
        <v>Soyopa</v>
      </c>
      <c r="G3755" t="s">
        <v>19</v>
      </c>
      <c r="H3755">
        <v>7</v>
      </c>
      <c r="I3755">
        <v>185</v>
      </c>
      <c r="J3755">
        <v>496.71100000000001</v>
      </c>
      <c r="K3755">
        <v>432.01100000000002</v>
      </c>
      <c r="L3755">
        <v>-0.34899999999999998</v>
      </c>
      <c r="M3755">
        <v>88.932000000000002</v>
      </c>
      <c r="N3755">
        <v>497.71899999999999</v>
      </c>
    </row>
    <row r="3756" spans="1:14" x14ac:dyDescent="0.25">
      <c r="A3756" t="s">
        <v>1926</v>
      </c>
      <c r="B3756" t="s">
        <v>1988</v>
      </c>
      <c r="C3756" t="str">
        <f t="shared" si="232"/>
        <v>26</v>
      </c>
      <c r="D3756" t="str">
        <f t="shared" si="233"/>
        <v>062</v>
      </c>
      <c r="E3756" t="str">
        <f t="shared" si="234"/>
        <v>26062</v>
      </c>
      <c r="F3756" t="str">
        <f t="shared" si="235"/>
        <v>Suaqui Grande</v>
      </c>
      <c r="G3756" t="s">
        <v>19</v>
      </c>
      <c r="H3756">
        <v>38</v>
      </c>
      <c r="I3756">
        <v>62</v>
      </c>
      <c r="J3756">
        <v>13.114000000000001</v>
      </c>
      <c r="K3756">
        <v>10.211</v>
      </c>
      <c r="L3756">
        <v>0.13400000000000001</v>
      </c>
      <c r="M3756">
        <v>4.63</v>
      </c>
      <c r="N3756">
        <v>15.379</v>
      </c>
    </row>
    <row r="3757" spans="1:14" hidden="1" x14ac:dyDescent="0.25">
      <c r="A3757" t="s">
        <v>1926</v>
      </c>
      <c r="B3757" t="s">
        <v>1988</v>
      </c>
      <c r="C3757" t="str">
        <f t="shared" si="232"/>
        <v>26</v>
      </c>
      <c r="D3757" t="str">
        <f t="shared" si="233"/>
        <v>062</v>
      </c>
      <c r="E3757" t="str">
        <f t="shared" si="234"/>
        <v>26062</v>
      </c>
      <c r="F3757" t="str">
        <f t="shared" si="235"/>
        <v>Suaqui Grande</v>
      </c>
      <c r="G3757" t="s">
        <v>16</v>
      </c>
      <c r="H3757">
        <v>8</v>
      </c>
      <c r="I3757">
        <v>12</v>
      </c>
      <c r="J3757">
        <v>0.97799999999999998</v>
      </c>
      <c r="K3757">
        <v>0.40400000000000003</v>
      </c>
      <c r="L3757">
        <v>4.0000000000000001E-3</v>
      </c>
      <c r="M3757">
        <v>0.79200000000000004</v>
      </c>
      <c r="N3757">
        <v>0.97499999999999998</v>
      </c>
    </row>
    <row r="3758" spans="1:14" x14ac:dyDescent="0.25">
      <c r="A3758" t="s">
        <v>1926</v>
      </c>
      <c r="B3758" t="s">
        <v>1989</v>
      </c>
      <c r="C3758" t="str">
        <f t="shared" si="232"/>
        <v>26</v>
      </c>
      <c r="D3758" t="str">
        <f t="shared" si="233"/>
        <v>063</v>
      </c>
      <c r="E3758" t="str">
        <f t="shared" si="234"/>
        <v>26063</v>
      </c>
      <c r="F3758" t="str">
        <f t="shared" si="235"/>
        <v>Tepache</v>
      </c>
      <c r="G3758" t="s">
        <v>19</v>
      </c>
      <c r="H3758">
        <v>32</v>
      </c>
      <c r="I3758">
        <v>48</v>
      </c>
      <c r="J3758">
        <v>4.41</v>
      </c>
      <c r="K3758">
        <v>2.1339999999999999</v>
      </c>
      <c r="L3758">
        <v>0.45500000000000002</v>
      </c>
      <c r="M3758">
        <v>2.2370000000000001</v>
      </c>
      <c r="N3758">
        <v>10.505000000000001</v>
      </c>
    </row>
    <row r="3759" spans="1:14" x14ac:dyDescent="0.25">
      <c r="A3759" t="s">
        <v>1926</v>
      </c>
      <c r="B3759" t="s">
        <v>1990</v>
      </c>
      <c r="C3759" t="str">
        <f t="shared" si="232"/>
        <v>26</v>
      </c>
      <c r="D3759" t="str">
        <f t="shared" si="233"/>
        <v>064</v>
      </c>
      <c r="E3759" t="str">
        <f t="shared" si="234"/>
        <v>26064</v>
      </c>
      <c r="F3759" t="str">
        <f t="shared" si="235"/>
        <v>Trincheras</v>
      </c>
      <c r="G3759" t="s">
        <v>19</v>
      </c>
      <c r="H3759">
        <v>44</v>
      </c>
      <c r="I3759">
        <v>112</v>
      </c>
      <c r="J3759">
        <v>330.16500000000002</v>
      </c>
      <c r="K3759">
        <v>182.34299999999999</v>
      </c>
      <c r="L3759">
        <v>2E-3</v>
      </c>
      <c r="M3759">
        <v>349.14299999999997</v>
      </c>
      <c r="N3759">
        <v>333.53899999999999</v>
      </c>
    </row>
    <row r="3760" spans="1:14" hidden="1" x14ac:dyDescent="0.25">
      <c r="A3760" t="s">
        <v>1926</v>
      </c>
      <c r="B3760" t="s">
        <v>1990</v>
      </c>
      <c r="C3760" t="str">
        <f t="shared" si="232"/>
        <v>26</v>
      </c>
      <c r="D3760" t="str">
        <f t="shared" si="233"/>
        <v>064</v>
      </c>
      <c r="E3760" t="str">
        <f t="shared" si="234"/>
        <v>26064</v>
      </c>
      <c r="F3760" t="str">
        <f t="shared" si="235"/>
        <v>Trincheras</v>
      </c>
      <c r="G3760" t="s">
        <v>16</v>
      </c>
      <c r="H3760">
        <v>7</v>
      </c>
      <c r="I3760">
        <v>11</v>
      </c>
      <c r="J3760">
        <v>2.3109999999999999</v>
      </c>
      <c r="K3760">
        <v>1.0580000000000001</v>
      </c>
      <c r="L3760">
        <v>0</v>
      </c>
      <c r="M3760">
        <v>0.51600000000000001</v>
      </c>
      <c r="N3760">
        <v>2.31</v>
      </c>
    </row>
    <row r="3761" spans="1:14" x14ac:dyDescent="0.25">
      <c r="A3761" t="s">
        <v>1926</v>
      </c>
      <c r="B3761" t="s">
        <v>1991</v>
      </c>
      <c r="C3761" t="str">
        <f t="shared" si="232"/>
        <v>26</v>
      </c>
      <c r="D3761" t="str">
        <f t="shared" si="233"/>
        <v>065</v>
      </c>
      <c r="E3761" t="str">
        <f t="shared" si="234"/>
        <v>26065</v>
      </c>
      <c r="F3761" t="str">
        <f t="shared" si="235"/>
        <v>Tubutama</v>
      </c>
      <c r="G3761" t="s">
        <v>19</v>
      </c>
      <c r="H3761">
        <v>7</v>
      </c>
      <c r="I3761">
        <v>14</v>
      </c>
      <c r="J3761">
        <v>0.64400000000000002</v>
      </c>
      <c r="K3761">
        <v>0.24399999999999999</v>
      </c>
      <c r="L3761">
        <v>0</v>
      </c>
      <c r="M3761">
        <v>0.81399999999999995</v>
      </c>
      <c r="N3761">
        <v>1.6259999999999999</v>
      </c>
    </row>
    <row r="3762" spans="1:14" x14ac:dyDescent="0.25">
      <c r="A3762" t="s">
        <v>1926</v>
      </c>
      <c r="B3762" t="s">
        <v>1992</v>
      </c>
      <c r="C3762" t="str">
        <f t="shared" si="232"/>
        <v>26</v>
      </c>
      <c r="D3762" t="str">
        <f t="shared" si="233"/>
        <v>066</v>
      </c>
      <c r="E3762" t="str">
        <f t="shared" si="234"/>
        <v>26066</v>
      </c>
      <c r="F3762" t="str">
        <f t="shared" si="235"/>
        <v>Ures</v>
      </c>
      <c r="G3762" t="s">
        <v>19</v>
      </c>
      <c r="H3762">
        <v>245</v>
      </c>
      <c r="I3762">
        <v>617</v>
      </c>
      <c r="J3762">
        <v>213.59100000000001</v>
      </c>
      <c r="K3762">
        <v>173.59299999999999</v>
      </c>
      <c r="L3762">
        <v>2.2509999999999999</v>
      </c>
      <c r="M3762">
        <v>58.249000000000002</v>
      </c>
      <c r="N3762">
        <v>507.06700000000001</v>
      </c>
    </row>
    <row r="3763" spans="1:14" hidden="1" x14ac:dyDescent="0.25">
      <c r="A3763" t="s">
        <v>1926</v>
      </c>
      <c r="B3763" t="s">
        <v>1992</v>
      </c>
      <c r="C3763" t="str">
        <f t="shared" si="232"/>
        <v>26</v>
      </c>
      <c r="D3763" t="str">
        <f t="shared" si="233"/>
        <v>066</v>
      </c>
      <c r="E3763" t="str">
        <f t="shared" si="234"/>
        <v>26066</v>
      </c>
      <c r="F3763" t="str">
        <f t="shared" si="235"/>
        <v>Ures</v>
      </c>
      <c r="G3763" t="s">
        <v>16</v>
      </c>
      <c r="H3763">
        <v>50</v>
      </c>
      <c r="I3763">
        <v>103</v>
      </c>
      <c r="J3763">
        <v>19.797000000000001</v>
      </c>
      <c r="K3763">
        <v>6.7510000000000003</v>
      </c>
      <c r="L3763">
        <v>0.30499999999999999</v>
      </c>
      <c r="M3763">
        <v>4.3259999999999996</v>
      </c>
      <c r="N3763">
        <v>19.602</v>
      </c>
    </row>
    <row r="3764" spans="1:14" x14ac:dyDescent="0.25">
      <c r="A3764" t="s">
        <v>1926</v>
      </c>
      <c r="B3764" t="s">
        <v>1993</v>
      </c>
      <c r="C3764" t="str">
        <f t="shared" si="232"/>
        <v>26</v>
      </c>
      <c r="D3764" t="str">
        <f t="shared" si="233"/>
        <v>067</v>
      </c>
      <c r="E3764" t="str">
        <f t="shared" si="234"/>
        <v>26067</v>
      </c>
      <c r="F3764" t="str">
        <f t="shared" si="235"/>
        <v>Villa Hidalgo</v>
      </c>
      <c r="G3764" t="s">
        <v>19</v>
      </c>
      <c r="H3764">
        <v>30</v>
      </c>
      <c r="I3764">
        <v>45</v>
      </c>
      <c r="J3764">
        <v>6.7539999999999996</v>
      </c>
      <c r="K3764">
        <v>4.9009999999999998</v>
      </c>
      <c r="L3764">
        <v>0.11899999999999999</v>
      </c>
      <c r="M3764">
        <v>3.0790000000000002</v>
      </c>
      <c r="N3764">
        <v>18.463000000000001</v>
      </c>
    </row>
    <row r="3765" spans="1:14" hidden="1" x14ac:dyDescent="0.25">
      <c r="A3765" t="s">
        <v>1926</v>
      </c>
      <c r="B3765" t="s">
        <v>1993</v>
      </c>
      <c r="C3765" t="str">
        <f t="shared" si="232"/>
        <v>26</v>
      </c>
      <c r="D3765" t="str">
        <f t="shared" si="233"/>
        <v>067</v>
      </c>
      <c r="E3765" t="str">
        <f t="shared" si="234"/>
        <v>26067</v>
      </c>
      <c r="F3765" t="str">
        <f t="shared" si="235"/>
        <v>Villa Hidalgo</v>
      </c>
      <c r="G3765" t="s">
        <v>16</v>
      </c>
      <c r="H3765">
        <v>3</v>
      </c>
      <c r="I3765">
        <v>5</v>
      </c>
      <c r="J3765">
        <v>0.375</v>
      </c>
      <c r="K3765">
        <v>0.11600000000000001</v>
      </c>
      <c r="L3765">
        <v>2E-3</v>
      </c>
      <c r="M3765">
        <v>0.126</v>
      </c>
      <c r="N3765">
        <v>0.373</v>
      </c>
    </row>
    <row r="3766" spans="1:14" x14ac:dyDescent="0.25">
      <c r="A3766" t="s">
        <v>1926</v>
      </c>
      <c r="B3766" t="s">
        <v>1994</v>
      </c>
      <c r="C3766" t="str">
        <f t="shared" si="232"/>
        <v>26</v>
      </c>
      <c r="D3766" t="str">
        <f t="shared" si="233"/>
        <v>068</v>
      </c>
      <c r="E3766" t="str">
        <f t="shared" si="234"/>
        <v>26068</v>
      </c>
      <c r="F3766" t="str">
        <f t="shared" si="235"/>
        <v>Villa Pesqueira</v>
      </c>
      <c r="G3766" t="s">
        <v>19</v>
      </c>
      <c r="H3766">
        <v>16</v>
      </c>
      <c r="I3766">
        <v>81</v>
      </c>
      <c r="J3766">
        <v>20.013999999999999</v>
      </c>
      <c r="K3766">
        <v>13.784000000000001</v>
      </c>
      <c r="L3766">
        <v>4.6269999999999998</v>
      </c>
      <c r="M3766">
        <v>34.368000000000002</v>
      </c>
      <c r="N3766">
        <v>19.927</v>
      </c>
    </row>
    <row r="3767" spans="1:14" x14ac:dyDescent="0.25">
      <c r="A3767" t="s">
        <v>1926</v>
      </c>
      <c r="B3767" t="s">
        <v>1995</v>
      </c>
      <c r="C3767" t="str">
        <f t="shared" si="232"/>
        <v>26</v>
      </c>
      <c r="D3767" t="str">
        <f t="shared" si="233"/>
        <v>069</v>
      </c>
      <c r="E3767" t="str">
        <f t="shared" si="234"/>
        <v>26069</v>
      </c>
      <c r="F3767" t="str">
        <f t="shared" si="235"/>
        <v>Yécora</v>
      </c>
      <c r="G3767" t="s">
        <v>19</v>
      </c>
      <c r="H3767">
        <v>113</v>
      </c>
      <c r="I3767">
        <v>319</v>
      </c>
      <c r="J3767">
        <v>30.036000000000001</v>
      </c>
      <c r="K3767">
        <v>14.356</v>
      </c>
      <c r="L3767">
        <v>0.29499999999999998</v>
      </c>
      <c r="M3767">
        <v>33.423999999999999</v>
      </c>
      <c r="N3767">
        <v>52.697000000000003</v>
      </c>
    </row>
    <row r="3768" spans="1:14" hidden="1" x14ac:dyDescent="0.25">
      <c r="A3768" t="s">
        <v>1926</v>
      </c>
      <c r="B3768" t="s">
        <v>1995</v>
      </c>
      <c r="C3768" t="str">
        <f t="shared" si="232"/>
        <v>26</v>
      </c>
      <c r="D3768" t="str">
        <f t="shared" si="233"/>
        <v>069</v>
      </c>
      <c r="E3768" t="str">
        <f t="shared" si="234"/>
        <v>26069</v>
      </c>
      <c r="F3768" t="str">
        <f t="shared" si="235"/>
        <v>Yécora</v>
      </c>
      <c r="G3768" t="s">
        <v>16</v>
      </c>
      <c r="H3768">
        <v>11</v>
      </c>
      <c r="I3768">
        <v>59</v>
      </c>
      <c r="J3768">
        <v>4.93</v>
      </c>
      <c r="K3768">
        <v>2.4550000000000001</v>
      </c>
      <c r="L3768">
        <v>0</v>
      </c>
      <c r="M3768">
        <v>8.9890000000000008</v>
      </c>
      <c r="N3768">
        <v>4.93</v>
      </c>
    </row>
    <row r="3769" spans="1:14" x14ac:dyDescent="0.25">
      <c r="A3769" t="s">
        <v>1926</v>
      </c>
      <c r="B3769" t="s">
        <v>1996</v>
      </c>
      <c r="C3769" t="str">
        <f t="shared" si="232"/>
        <v>26</v>
      </c>
      <c r="D3769" t="str">
        <f t="shared" si="233"/>
        <v>070</v>
      </c>
      <c r="E3769" t="str">
        <f t="shared" si="234"/>
        <v>26070</v>
      </c>
      <c r="F3769" t="str">
        <f t="shared" si="235"/>
        <v>General Plutarco Elías Calles</v>
      </c>
      <c r="G3769" t="s">
        <v>19</v>
      </c>
      <c r="H3769">
        <v>649</v>
      </c>
      <c r="I3769">
        <v>1854</v>
      </c>
      <c r="J3769">
        <v>268.34300000000002</v>
      </c>
      <c r="K3769">
        <v>162.16999999999999</v>
      </c>
      <c r="L3769">
        <v>8.3140000000000001</v>
      </c>
      <c r="M3769">
        <v>180.43899999999999</v>
      </c>
      <c r="N3769">
        <v>654.82100000000003</v>
      </c>
    </row>
    <row r="3770" spans="1:14" hidden="1" x14ac:dyDescent="0.25">
      <c r="A3770" t="s">
        <v>1926</v>
      </c>
      <c r="B3770" t="s">
        <v>1996</v>
      </c>
      <c r="C3770" t="str">
        <f t="shared" si="232"/>
        <v>26</v>
      </c>
      <c r="D3770" t="str">
        <f t="shared" si="233"/>
        <v>070</v>
      </c>
      <c r="E3770" t="str">
        <f t="shared" si="234"/>
        <v>26070</v>
      </c>
      <c r="F3770" t="str">
        <f t="shared" si="235"/>
        <v>General Plutarco Elías Calles</v>
      </c>
      <c r="G3770" t="s">
        <v>16</v>
      </c>
      <c r="H3770">
        <v>36</v>
      </c>
      <c r="I3770">
        <v>98</v>
      </c>
      <c r="J3770">
        <v>17.164000000000001</v>
      </c>
      <c r="K3770">
        <v>7.944</v>
      </c>
      <c r="L3770">
        <v>0.65500000000000003</v>
      </c>
      <c r="M3770">
        <v>15.782</v>
      </c>
      <c r="N3770">
        <v>16.651</v>
      </c>
    </row>
    <row r="3771" spans="1:14" x14ac:dyDescent="0.25">
      <c r="A3771" t="s">
        <v>1926</v>
      </c>
      <c r="B3771" t="s">
        <v>1997</v>
      </c>
      <c r="C3771" t="str">
        <f t="shared" si="232"/>
        <v>26</v>
      </c>
      <c r="D3771" t="str">
        <f t="shared" si="233"/>
        <v>071</v>
      </c>
      <c r="E3771" t="str">
        <f t="shared" si="234"/>
        <v>26071</v>
      </c>
      <c r="F3771" t="str">
        <f t="shared" si="235"/>
        <v>Benito Juárez</v>
      </c>
      <c r="G3771" t="s">
        <v>19</v>
      </c>
      <c r="H3771">
        <v>720</v>
      </c>
      <c r="I3771">
        <v>2684</v>
      </c>
      <c r="J3771">
        <v>255.517</v>
      </c>
      <c r="K3771">
        <v>126.218</v>
      </c>
      <c r="L3771">
        <v>10.491</v>
      </c>
      <c r="M3771">
        <v>332.15899999999999</v>
      </c>
      <c r="N3771">
        <v>722.154</v>
      </c>
    </row>
    <row r="3772" spans="1:14" hidden="1" x14ac:dyDescent="0.25">
      <c r="A3772" t="s">
        <v>1926</v>
      </c>
      <c r="B3772" t="s">
        <v>1997</v>
      </c>
      <c r="C3772" t="str">
        <f t="shared" si="232"/>
        <v>26</v>
      </c>
      <c r="D3772" t="str">
        <f t="shared" si="233"/>
        <v>071</v>
      </c>
      <c r="E3772" t="str">
        <f t="shared" si="234"/>
        <v>26071</v>
      </c>
      <c r="F3772" t="str">
        <f t="shared" si="235"/>
        <v>Benito Juárez</v>
      </c>
      <c r="G3772" t="s">
        <v>16</v>
      </c>
      <c r="H3772">
        <v>81</v>
      </c>
      <c r="I3772">
        <v>171</v>
      </c>
      <c r="J3772">
        <v>22.908999999999999</v>
      </c>
      <c r="K3772">
        <v>9.5050000000000008</v>
      </c>
      <c r="L3772">
        <v>0.32</v>
      </c>
      <c r="M3772">
        <v>10.246</v>
      </c>
      <c r="N3772">
        <v>22.806999999999999</v>
      </c>
    </row>
    <row r="3773" spans="1:14" x14ac:dyDescent="0.25">
      <c r="A3773" t="s">
        <v>1926</v>
      </c>
      <c r="B3773" t="s">
        <v>1998</v>
      </c>
      <c r="C3773" t="str">
        <f t="shared" si="232"/>
        <v>26</v>
      </c>
      <c r="D3773" t="str">
        <f t="shared" si="233"/>
        <v>072</v>
      </c>
      <c r="E3773" t="str">
        <f t="shared" si="234"/>
        <v>26072</v>
      </c>
      <c r="F3773" t="str">
        <f t="shared" si="235"/>
        <v>San Ignacio Río Muerto</v>
      </c>
      <c r="G3773" t="s">
        <v>19</v>
      </c>
      <c r="H3773">
        <v>397</v>
      </c>
      <c r="I3773">
        <v>2205</v>
      </c>
      <c r="J3773">
        <v>325.14400000000001</v>
      </c>
      <c r="K3773">
        <v>160.477</v>
      </c>
      <c r="L3773">
        <v>11.4</v>
      </c>
      <c r="M3773">
        <v>531.53</v>
      </c>
      <c r="N3773">
        <v>480.60500000000002</v>
      </c>
    </row>
    <row r="3774" spans="1:14" hidden="1" x14ac:dyDescent="0.25">
      <c r="A3774" t="s">
        <v>1926</v>
      </c>
      <c r="B3774" t="s">
        <v>1998</v>
      </c>
      <c r="C3774" t="str">
        <f t="shared" si="232"/>
        <v>26</v>
      </c>
      <c r="D3774" t="str">
        <f t="shared" si="233"/>
        <v>072</v>
      </c>
      <c r="E3774" t="str">
        <f t="shared" si="234"/>
        <v>26072</v>
      </c>
      <c r="F3774" t="str">
        <f t="shared" si="235"/>
        <v>San Ignacio Río Muerto</v>
      </c>
      <c r="G3774" t="s">
        <v>16</v>
      </c>
      <c r="H3774">
        <v>49</v>
      </c>
      <c r="I3774">
        <v>113</v>
      </c>
      <c r="J3774">
        <v>16.358000000000001</v>
      </c>
      <c r="K3774">
        <v>10.005000000000001</v>
      </c>
      <c r="L3774">
        <v>0.85299999999999998</v>
      </c>
      <c r="M3774">
        <v>4.9530000000000003</v>
      </c>
      <c r="N3774">
        <v>15.593</v>
      </c>
    </row>
    <row r="3775" spans="1:14" x14ac:dyDescent="0.25">
      <c r="A3775" t="s">
        <v>1999</v>
      </c>
      <c r="B3775" t="s">
        <v>2000</v>
      </c>
      <c r="C3775" t="str">
        <f t="shared" si="232"/>
        <v>27</v>
      </c>
      <c r="D3775" t="str">
        <f t="shared" si="233"/>
        <v>001</v>
      </c>
      <c r="E3775" t="str">
        <f t="shared" si="234"/>
        <v>27001</v>
      </c>
      <c r="F3775" t="str">
        <f t="shared" si="235"/>
        <v>Balancán</v>
      </c>
      <c r="G3775" t="s">
        <v>19</v>
      </c>
      <c r="H3775">
        <v>1077</v>
      </c>
      <c r="I3775">
        <v>2946</v>
      </c>
      <c r="J3775">
        <v>471.06200000000001</v>
      </c>
      <c r="K3775">
        <v>216.49299999999999</v>
      </c>
      <c r="L3775">
        <v>5.7649999999999997</v>
      </c>
      <c r="M3775">
        <v>301.089</v>
      </c>
      <c r="N3775">
        <v>1092.3320000000001</v>
      </c>
    </row>
    <row r="3776" spans="1:14" hidden="1" x14ac:dyDescent="0.25">
      <c r="A3776" t="s">
        <v>1999</v>
      </c>
      <c r="B3776" t="s">
        <v>2000</v>
      </c>
      <c r="C3776" t="str">
        <f t="shared" si="232"/>
        <v>27</v>
      </c>
      <c r="D3776" t="str">
        <f t="shared" si="233"/>
        <v>001</v>
      </c>
      <c r="E3776" t="str">
        <f t="shared" si="234"/>
        <v>27001</v>
      </c>
      <c r="F3776" t="str">
        <f t="shared" si="235"/>
        <v>Balancán</v>
      </c>
      <c r="G3776" t="s">
        <v>16</v>
      </c>
      <c r="H3776">
        <v>115</v>
      </c>
      <c r="I3776">
        <v>286</v>
      </c>
      <c r="J3776">
        <v>51.396999999999998</v>
      </c>
      <c r="K3776">
        <v>25.151</v>
      </c>
      <c r="L3776">
        <v>0.193</v>
      </c>
      <c r="M3776">
        <v>18.081</v>
      </c>
      <c r="N3776">
        <v>51.357999999999997</v>
      </c>
    </row>
    <row r="3777" spans="1:14" x14ac:dyDescent="0.25">
      <c r="A3777" t="s">
        <v>1999</v>
      </c>
      <c r="B3777" t="s">
        <v>2001</v>
      </c>
      <c r="C3777" t="str">
        <f t="shared" si="232"/>
        <v>27</v>
      </c>
      <c r="D3777" t="str">
        <f t="shared" si="233"/>
        <v>002</v>
      </c>
      <c r="E3777" t="str">
        <f t="shared" si="234"/>
        <v>27002</v>
      </c>
      <c r="F3777" t="str">
        <f t="shared" si="235"/>
        <v>Cárdenas</v>
      </c>
      <c r="G3777" t="s">
        <v>19</v>
      </c>
      <c r="H3777">
        <v>7336</v>
      </c>
      <c r="I3777">
        <v>29387</v>
      </c>
      <c r="J3777">
        <v>9184.8430000000008</v>
      </c>
      <c r="K3777">
        <v>5342.2290000000003</v>
      </c>
      <c r="L3777">
        <v>604.95799999999997</v>
      </c>
      <c r="M3777">
        <v>7524.1809999999996</v>
      </c>
      <c r="N3777">
        <v>17120.205000000002</v>
      </c>
    </row>
    <row r="3778" spans="1:14" hidden="1" x14ac:dyDescent="0.25">
      <c r="A3778" t="s">
        <v>1999</v>
      </c>
      <c r="B3778" t="s">
        <v>2001</v>
      </c>
      <c r="C3778" t="str">
        <f t="shared" si="232"/>
        <v>27</v>
      </c>
      <c r="D3778" t="str">
        <f t="shared" si="233"/>
        <v>002</v>
      </c>
      <c r="E3778" t="str">
        <f t="shared" si="234"/>
        <v>27002</v>
      </c>
      <c r="F3778" t="str">
        <f t="shared" si="235"/>
        <v>Cárdenas</v>
      </c>
      <c r="G3778" t="s">
        <v>16</v>
      </c>
      <c r="H3778">
        <v>663</v>
      </c>
      <c r="I3778">
        <v>3902</v>
      </c>
      <c r="J3778">
        <v>4045.1669999999999</v>
      </c>
      <c r="K3778">
        <v>2464.6529999999998</v>
      </c>
      <c r="L3778">
        <v>197.49199999999999</v>
      </c>
      <c r="M3778">
        <v>3576.7750000000001</v>
      </c>
      <c r="N3778">
        <v>4146.6049999999996</v>
      </c>
    </row>
    <row r="3779" spans="1:14" x14ac:dyDescent="0.25">
      <c r="A3779" t="s">
        <v>1999</v>
      </c>
      <c r="B3779" t="s">
        <v>2002</v>
      </c>
      <c r="C3779" t="str">
        <f t="shared" ref="C3779:C3842" si="236">MID(A3779,1,2)</f>
        <v>27</v>
      </c>
      <c r="D3779" t="str">
        <f t="shared" ref="D3779:D3842" si="237">MID(B3779,1,3)</f>
        <v>003</v>
      </c>
      <c r="E3779" t="str">
        <f t="shared" ref="E3779:E3842" si="238">CONCATENATE(C3779,D3779)</f>
        <v>27003</v>
      </c>
      <c r="F3779" t="str">
        <f t="shared" ref="F3779:F3842" si="239">MID(B3779,5,40)</f>
        <v>Centla</v>
      </c>
      <c r="G3779" t="s">
        <v>19</v>
      </c>
      <c r="H3779">
        <v>2577</v>
      </c>
      <c r="I3779">
        <v>9131</v>
      </c>
      <c r="J3779">
        <v>1475.3979999999999</v>
      </c>
      <c r="K3779">
        <v>963.98</v>
      </c>
      <c r="L3779">
        <v>22.861000000000001</v>
      </c>
      <c r="M3779">
        <v>501.46499999999997</v>
      </c>
      <c r="N3779">
        <v>3093.069</v>
      </c>
    </row>
    <row r="3780" spans="1:14" hidden="1" x14ac:dyDescent="0.25">
      <c r="A3780" t="s">
        <v>1999</v>
      </c>
      <c r="B3780" t="s">
        <v>2002</v>
      </c>
      <c r="C3780" t="str">
        <f t="shared" si="236"/>
        <v>27</v>
      </c>
      <c r="D3780" t="str">
        <f t="shared" si="237"/>
        <v>003</v>
      </c>
      <c r="E3780" t="str">
        <f t="shared" si="238"/>
        <v>27003</v>
      </c>
      <c r="F3780" t="str">
        <f t="shared" si="239"/>
        <v>Centla</v>
      </c>
      <c r="G3780" t="s">
        <v>16</v>
      </c>
      <c r="H3780">
        <v>160</v>
      </c>
      <c r="I3780">
        <v>450</v>
      </c>
      <c r="J3780">
        <v>114.093</v>
      </c>
      <c r="K3780">
        <v>77.259</v>
      </c>
      <c r="L3780">
        <v>0.39</v>
      </c>
      <c r="M3780">
        <v>34.447000000000003</v>
      </c>
      <c r="N3780">
        <v>112.13800000000001</v>
      </c>
    </row>
    <row r="3781" spans="1:14" x14ac:dyDescent="0.25">
      <c r="A3781" t="s">
        <v>1999</v>
      </c>
      <c r="B3781" t="s">
        <v>2003</v>
      </c>
      <c r="C3781" t="str">
        <f t="shared" si="236"/>
        <v>27</v>
      </c>
      <c r="D3781" t="str">
        <f t="shared" si="237"/>
        <v>004</v>
      </c>
      <c r="E3781" t="str">
        <f t="shared" si="238"/>
        <v>27004</v>
      </c>
      <c r="F3781" t="str">
        <f t="shared" si="239"/>
        <v>Centro</v>
      </c>
      <c r="G3781" t="s">
        <v>19</v>
      </c>
      <c r="H3781">
        <v>22790</v>
      </c>
      <c r="I3781">
        <v>152976</v>
      </c>
      <c r="J3781">
        <v>117471.25199999999</v>
      </c>
      <c r="K3781">
        <v>41193.470999999998</v>
      </c>
      <c r="L3781">
        <v>8593.0329999999994</v>
      </c>
      <c r="M3781">
        <v>64334.800999999999</v>
      </c>
      <c r="N3781">
        <v>165401.587</v>
      </c>
    </row>
    <row r="3782" spans="1:14" hidden="1" x14ac:dyDescent="0.25">
      <c r="A3782" t="s">
        <v>1999</v>
      </c>
      <c r="B3782" t="s">
        <v>2003</v>
      </c>
      <c r="C3782" t="str">
        <f t="shared" si="236"/>
        <v>27</v>
      </c>
      <c r="D3782" t="str">
        <f t="shared" si="237"/>
        <v>004</v>
      </c>
      <c r="E3782" t="str">
        <f t="shared" si="238"/>
        <v>27004</v>
      </c>
      <c r="F3782" t="str">
        <f t="shared" si="239"/>
        <v>Centro</v>
      </c>
      <c r="G3782" t="s">
        <v>16</v>
      </c>
      <c r="H3782">
        <v>1736</v>
      </c>
      <c r="I3782">
        <v>11863</v>
      </c>
      <c r="J3782">
        <v>55037.665000000001</v>
      </c>
      <c r="K3782">
        <v>23112.591</v>
      </c>
      <c r="L3782">
        <v>1073.5930000000001</v>
      </c>
      <c r="M3782">
        <v>7381.65</v>
      </c>
      <c r="N3782">
        <v>55394.154999999999</v>
      </c>
    </row>
    <row r="3783" spans="1:14" x14ac:dyDescent="0.25">
      <c r="A3783" t="s">
        <v>1999</v>
      </c>
      <c r="B3783" t="s">
        <v>2004</v>
      </c>
      <c r="C3783" t="str">
        <f t="shared" si="236"/>
        <v>27</v>
      </c>
      <c r="D3783" t="str">
        <f t="shared" si="237"/>
        <v>005</v>
      </c>
      <c r="E3783" t="str">
        <f t="shared" si="238"/>
        <v>27005</v>
      </c>
      <c r="F3783" t="str">
        <f t="shared" si="239"/>
        <v>Comalcalco</v>
      </c>
      <c r="G3783" t="s">
        <v>19</v>
      </c>
      <c r="H3783">
        <v>4869</v>
      </c>
      <c r="I3783">
        <v>17143</v>
      </c>
      <c r="J3783">
        <v>3265.4589999999998</v>
      </c>
      <c r="K3783">
        <v>1773.896</v>
      </c>
      <c r="L3783">
        <v>93.611000000000004</v>
      </c>
      <c r="M3783">
        <v>1448.704</v>
      </c>
      <c r="N3783">
        <v>6998.38</v>
      </c>
    </row>
    <row r="3784" spans="1:14" hidden="1" x14ac:dyDescent="0.25">
      <c r="A3784" t="s">
        <v>1999</v>
      </c>
      <c r="B3784" t="s">
        <v>2004</v>
      </c>
      <c r="C3784" t="str">
        <f t="shared" si="236"/>
        <v>27</v>
      </c>
      <c r="D3784" t="str">
        <f t="shared" si="237"/>
        <v>005</v>
      </c>
      <c r="E3784" t="str">
        <f t="shared" si="238"/>
        <v>27005</v>
      </c>
      <c r="F3784" t="str">
        <f t="shared" si="239"/>
        <v>Comalcalco</v>
      </c>
      <c r="G3784" t="s">
        <v>16</v>
      </c>
      <c r="H3784">
        <v>472</v>
      </c>
      <c r="I3784">
        <v>1287</v>
      </c>
      <c r="J3784">
        <v>434.45299999999997</v>
      </c>
      <c r="K3784">
        <v>179.41499999999999</v>
      </c>
      <c r="L3784">
        <v>1.1100000000000001</v>
      </c>
      <c r="M3784">
        <v>99.64</v>
      </c>
      <c r="N3784">
        <v>412.97899999999998</v>
      </c>
    </row>
    <row r="3785" spans="1:14" x14ac:dyDescent="0.25">
      <c r="A3785" t="s">
        <v>1999</v>
      </c>
      <c r="B3785" t="s">
        <v>2005</v>
      </c>
      <c r="C3785" t="str">
        <f t="shared" si="236"/>
        <v>27</v>
      </c>
      <c r="D3785" t="str">
        <f t="shared" si="237"/>
        <v>006</v>
      </c>
      <c r="E3785" t="str">
        <f t="shared" si="238"/>
        <v>27006</v>
      </c>
      <c r="F3785" t="str">
        <f t="shared" si="239"/>
        <v>Cunduacán</v>
      </c>
      <c r="G3785" t="s">
        <v>19</v>
      </c>
      <c r="H3785">
        <v>2158</v>
      </c>
      <c r="I3785">
        <v>6425</v>
      </c>
      <c r="J3785">
        <v>1120.7829999999999</v>
      </c>
      <c r="K3785">
        <v>677.55499999999995</v>
      </c>
      <c r="L3785">
        <v>10.683</v>
      </c>
      <c r="M3785">
        <v>499.47</v>
      </c>
      <c r="N3785">
        <v>2402.9029999999998</v>
      </c>
    </row>
    <row r="3786" spans="1:14" hidden="1" x14ac:dyDescent="0.25">
      <c r="A3786" t="s">
        <v>1999</v>
      </c>
      <c r="B3786" t="s">
        <v>2005</v>
      </c>
      <c r="C3786" t="str">
        <f t="shared" si="236"/>
        <v>27</v>
      </c>
      <c r="D3786" t="str">
        <f t="shared" si="237"/>
        <v>006</v>
      </c>
      <c r="E3786" t="str">
        <f t="shared" si="238"/>
        <v>27006</v>
      </c>
      <c r="F3786" t="str">
        <f t="shared" si="239"/>
        <v>Cunduacán</v>
      </c>
      <c r="G3786" t="s">
        <v>16</v>
      </c>
      <c r="H3786">
        <v>232</v>
      </c>
      <c r="I3786">
        <v>514</v>
      </c>
      <c r="J3786">
        <v>101.17400000000001</v>
      </c>
      <c r="K3786">
        <v>31.384</v>
      </c>
      <c r="L3786">
        <v>0.47899999999999998</v>
      </c>
      <c r="M3786">
        <v>45.566000000000003</v>
      </c>
      <c r="N3786">
        <v>101.438</v>
      </c>
    </row>
    <row r="3787" spans="1:14" x14ac:dyDescent="0.25">
      <c r="A3787" t="s">
        <v>1999</v>
      </c>
      <c r="B3787" t="s">
        <v>2006</v>
      </c>
      <c r="C3787" t="str">
        <f t="shared" si="236"/>
        <v>27</v>
      </c>
      <c r="D3787" t="str">
        <f t="shared" si="237"/>
        <v>007</v>
      </c>
      <c r="E3787" t="str">
        <f t="shared" si="238"/>
        <v>27007</v>
      </c>
      <c r="F3787" t="str">
        <f t="shared" si="239"/>
        <v>Emiliano Zapata</v>
      </c>
      <c r="G3787" t="s">
        <v>19</v>
      </c>
      <c r="H3787">
        <v>1545</v>
      </c>
      <c r="I3787">
        <v>5391</v>
      </c>
      <c r="J3787">
        <v>1452.412</v>
      </c>
      <c r="K3787">
        <v>843.96699999999998</v>
      </c>
      <c r="L3787">
        <v>31.77</v>
      </c>
      <c r="M3787">
        <v>498.9</v>
      </c>
      <c r="N3787">
        <v>2791.886</v>
      </c>
    </row>
    <row r="3788" spans="1:14" hidden="1" x14ac:dyDescent="0.25">
      <c r="A3788" t="s">
        <v>1999</v>
      </c>
      <c r="B3788" t="s">
        <v>2006</v>
      </c>
      <c r="C3788" t="str">
        <f t="shared" si="236"/>
        <v>27</v>
      </c>
      <c r="D3788" t="str">
        <f t="shared" si="237"/>
        <v>007</v>
      </c>
      <c r="E3788" t="str">
        <f t="shared" si="238"/>
        <v>27007</v>
      </c>
      <c r="F3788" t="str">
        <f t="shared" si="239"/>
        <v>Emiliano Zapata</v>
      </c>
      <c r="G3788" t="s">
        <v>16</v>
      </c>
      <c r="H3788">
        <v>137</v>
      </c>
      <c r="I3788">
        <v>1290</v>
      </c>
      <c r="J3788">
        <v>504.30500000000001</v>
      </c>
      <c r="K3788">
        <v>211.31200000000001</v>
      </c>
      <c r="L3788">
        <v>10.204000000000001</v>
      </c>
      <c r="M3788">
        <v>65.399000000000001</v>
      </c>
      <c r="N3788">
        <v>562.428</v>
      </c>
    </row>
    <row r="3789" spans="1:14" x14ac:dyDescent="0.25">
      <c r="A3789" t="s">
        <v>1999</v>
      </c>
      <c r="B3789" t="s">
        <v>2007</v>
      </c>
      <c r="C3789" t="str">
        <f t="shared" si="236"/>
        <v>27</v>
      </c>
      <c r="D3789" t="str">
        <f t="shared" si="237"/>
        <v>008</v>
      </c>
      <c r="E3789" t="str">
        <f t="shared" si="238"/>
        <v>27008</v>
      </c>
      <c r="F3789" t="str">
        <f t="shared" si="239"/>
        <v>Huimanguillo</v>
      </c>
      <c r="G3789" t="s">
        <v>19</v>
      </c>
      <c r="H3789">
        <v>3099</v>
      </c>
      <c r="I3789">
        <v>8722</v>
      </c>
      <c r="J3789">
        <v>6514.442</v>
      </c>
      <c r="K3789">
        <v>2937.5250000000001</v>
      </c>
      <c r="L3789">
        <v>-270.99200000000002</v>
      </c>
      <c r="M3789">
        <v>1607.058</v>
      </c>
      <c r="N3789">
        <v>7815.1210000000001</v>
      </c>
    </row>
    <row r="3790" spans="1:14" hidden="1" x14ac:dyDescent="0.25">
      <c r="A3790" t="s">
        <v>1999</v>
      </c>
      <c r="B3790" t="s">
        <v>2007</v>
      </c>
      <c r="C3790" t="str">
        <f t="shared" si="236"/>
        <v>27</v>
      </c>
      <c r="D3790" t="str">
        <f t="shared" si="237"/>
        <v>008</v>
      </c>
      <c r="E3790" t="str">
        <f t="shared" si="238"/>
        <v>27008</v>
      </c>
      <c r="F3790" t="str">
        <f t="shared" si="239"/>
        <v>Huimanguillo</v>
      </c>
      <c r="G3790" t="s">
        <v>16</v>
      </c>
      <c r="H3790">
        <v>298</v>
      </c>
      <c r="I3790">
        <v>1598</v>
      </c>
      <c r="J3790">
        <v>5318.0959999999995</v>
      </c>
      <c r="K3790">
        <v>2144.5830000000001</v>
      </c>
      <c r="L3790">
        <v>-292.31</v>
      </c>
      <c r="M3790">
        <v>1175.614</v>
      </c>
      <c r="N3790">
        <v>5331.35</v>
      </c>
    </row>
    <row r="3791" spans="1:14" x14ac:dyDescent="0.25">
      <c r="A3791" t="s">
        <v>1999</v>
      </c>
      <c r="B3791" t="s">
        <v>2008</v>
      </c>
      <c r="C3791" t="str">
        <f t="shared" si="236"/>
        <v>27</v>
      </c>
      <c r="D3791" t="str">
        <f t="shared" si="237"/>
        <v>009</v>
      </c>
      <c r="E3791" t="str">
        <f t="shared" si="238"/>
        <v>27009</v>
      </c>
      <c r="F3791" t="str">
        <f t="shared" si="239"/>
        <v>Jalapa</v>
      </c>
      <c r="G3791" t="s">
        <v>19</v>
      </c>
      <c r="H3791">
        <v>373</v>
      </c>
      <c r="I3791">
        <v>1162</v>
      </c>
      <c r="J3791">
        <v>211.886</v>
      </c>
      <c r="K3791">
        <v>81.233000000000004</v>
      </c>
      <c r="L3791">
        <v>9.5879999999999992</v>
      </c>
      <c r="M3791">
        <v>138.27000000000001</v>
      </c>
      <c r="N3791">
        <v>407.73</v>
      </c>
    </row>
    <row r="3792" spans="1:14" hidden="1" x14ac:dyDescent="0.25">
      <c r="A3792" t="s">
        <v>1999</v>
      </c>
      <c r="B3792" t="s">
        <v>2008</v>
      </c>
      <c r="C3792" t="str">
        <f t="shared" si="236"/>
        <v>27</v>
      </c>
      <c r="D3792" t="str">
        <f t="shared" si="237"/>
        <v>009</v>
      </c>
      <c r="E3792" t="str">
        <f t="shared" si="238"/>
        <v>27009</v>
      </c>
      <c r="F3792" t="str">
        <f t="shared" si="239"/>
        <v>Jalapa</v>
      </c>
      <c r="G3792" t="s">
        <v>16</v>
      </c>
      <c r="H3792">
        <v>33</v>
      </c>
      <c r="I3792">
        <v>194</v>
      </c>
      <c r="J3792">
        <v>97.132000000000005</v>
      </c>
      <c r="K3792">
        <v>11.356999999999999</v>
      </c>
      <c r="L3792">
        <v>1.361</v>
      </c>
      <c r="M3792">
        <v>81.12</v>
      </c>
      <c r="N3792">
        <v>104.425</v>
      </c>
    </row>
    <row r="3793" spans="1:14" x14ac:dyDescent="0.25">
      <c r="A3793" t="s">
        <v>1999</v>
      </c>
      <c r="B3793" t="s">
        <v>2009</v>
      </c>
      <c r="C3793" t="str">
        <f t="shared" si="236"/>
        <v>27</v>
      </c>
      <c r="D3793" t="str">
        <f t="shared" si="237"/>
        <v>010</v>
      </c>
      <c r="E3793" t="str">
        <f t="shared" si="238"/>
        <v>27010</v>
      </c>
      <c r="F3793" t="str">
        <f t="shared" si="239"/>
        <v>Jalpa de Méndez</v>
      </c>
      <c r="G3793" t="s">
        <v>19</v>
      </c>
      <c r="H3793">
        <v>1611</v>
      </c>
      <c r="I3793">
        <v>4197</v>
      </c>
      <c r="J3793">
        <v>499.90800000000002</v>
      </c>
      <c r="K3793">
        <v>272.858</v>
      </c>
      <c r="L3793">
        <v>24.49</v>
      </c>
      <c r="M3793">
        <v>274.90899999999999</v>
      </c>
      <c r="N3793">
        <v>1184.2650000000001</v>
      </c>
    </row>
    <row r="3794" spans="1:14" hidden="1" x14ac:dyDescent="0.25">
      <c r="A3794" t="s">
        <v>1999</v>
      </c>
      <c r="B3794" t="s">
        <v>2009</v>
      </c>
      <c r="C3794" t="str">
        <f t="shared" si="236"/>
        <v>27</v>
      </c>
      <c r="D3794" t="str">
        <f t="shared" si="237"/>
        <v>010</v>
      </c>
      <c r="E3794" t="str">
        <f t="shared" si="238"/>
        <v>27010</v>
      </c>
      <c r="F3794" t="str">
        <f t="shared" si="239"/>
        <v>Jalpa de Méndez</v>
      </c>
      <c r="G3794" t="s">
        <v>16</v>
      </c>
      <c r="H3794">
        <v>185</v>
      </c>
      <c r="I3794">
        <v>402</v>
      </c>
      <c r="J3794">
        <v>60.378</v>
      </c>
      <c r="K3794">
        <v>32.003999999999998</v>
      </c>
      <c r="L3794">
        <v>1.2210000000000001</v>
      </c>
      <c r="M3794">
        <v>18.25</v>
      </c>
      <c r="N3794">
        <v>59.1</v>
      </c>
    </row>
    <row r="3795" spans="1:14" x14ac:dyDescent="0.25">
      <c r="A3795" t="s">
        <v>1999</v>
      </c>
      <c r="B3795" t="s">
        <v>2010</v>
      </c>
      <c r="C3795" t="str">
        <f t="shared" si="236"/>
        <v>27</v>
      </c>
      <c r="D3795" t="str">
        <f t="shared" si="237"/>
        <v>011</v>
      </c>
      <c r="E3795" t="str">
        <f t="shared" si="238"/>
        <v>27011</v>
      </c>
      <c r="F3795" t="str">
        <f t="shared" si="239"/>
        <v>Jonuta</v>
      </c>
      <c r="G3795" t="s">
        <v>19</v>
      </c>
      <c r="H3795">
        <v>572</v>
      </c>
      <c r="I3795">
        <v>2842</v>
      </c>
      <c r="J3795">
        <v>1948.6110000000001</v>
      </c>
      <c r="K3795">
        <v>1858.633</v>
      </c>
      <c r="L3795">
        <v>6.0170000000000003</v>
      </c>
      <c r="M3795">
        <v>358.36200000000002</v>
      </c>
      <c r="N3795">
        <v>2102.4490000000001</v>
      </c>
    </row>
    <row r="3796" spans="1:14" hidden="1" x14ac:dyDescent="0.25">
      <c r="A3796" t="s">
        <v>1999</v>
      </c>
      <c r="B3796" t="s">
        <v>2010</v>
      </c>
      <c r="C3796" t="str">
        <f t="shared" si="236"/>
        <v>27</v>
      </c>
      <c r="D3796" t="str">
        <f t="shared" si="237"/>
        <v>011</v>
      </c>
      <c r="E3796" t="str">
        <f t="shared" si="238"/>
        <v>27011</v>
      </c>
      <c r="F3796" t="str">
        <f t="shared" si="239"/>
        <v>Jonuta</v>
      </c>
      <c r="G3796" t="s">
        <v>16</v>
      </c>
      <c r="H3796">
        <v>45</v>
      </c>
      <c r="I3796">
        <v>115</v>
      </c>
      <c r="J3796">
        <v>13.888</v>
      </c>
      <c r="K3796">
        <v>6.8440000000000003</v>
      </c>
      <c r="L3796">
        <v>3.5999999999999997E-2</v>
      </c>
      <c r="M3796">
        <v>5.6269999999999998</v>
      </c>
      <c r="N3796">
        <v>13.829000000000001</v>
      </c>
    </row>
    <row r="3797" spans="1:14" x14ac:dyDescent="0.25">
      <c r="A3797" t="s">
        <v>1999</v>
      </c>
      <c r="B3797" t="s">
        <v>2011</v>
      </c>
      <c r="C3797" t="str">
        <f t="shared" si="236"/>
        <v>27</v>
      </c>
      <c r="D3797" t="str">
        <f t="shared" si="237"/>
        <v>012</v>
      </c>
      <c r="E3797" t="str">
        <f t="shared" si="238"/>
        <v>27012</v>
      </c>
      <c r="F3797" t="str">
        <f t="shared" si="239"/>
        <v>Macuspana</v>
      </c>
      <c r="G3797" t="s">
        <v>19</v>
      </c>
      <c r="H3797">
        <v>3688</v>
      </c>
      <c r="I3797">
        <v>15179</v>
      </c>
      <c r="J3797">
        <v>28711.245999999999</v>
      </c>
      <c r="K3797">
        <v>11906.686</v>
      </c>
      <c r="L3797">
        <v>523.36300000000006</v>
      </c>
      <c r="M3797">
        <v>6607.308</v>
      </c>
      <c r="N3797">
        <v>30633.719000000001</v>
      </c>
    </row>
    <row r="3798" spans="1:14" hidden="1" x14ac:dyDescent="0.25">
      <c r="A3798" t="s">
        <v>1999</v>
      </c>
      <c r="B3798" t="s">
        <v>2011</v>
      </c>
      <c r="C3798" t="str">
        <f t="shared" si="236"/>
        <v>27</v>
      </c>
      <c r="D3798" t="str">
        <f t="shared" si="237"/>
        <v>012</v>
      </c>
      <c r="E3798" t="str">
        <f t="shared" si="238"/>
        <v>27012</v>
      </c>
      <c r="F3798" t="str">
        <f t="shared" si="239"/>
        <v>Macuspana</v>
      </c>
      <c r="G3798" t="s">
        <v>16</v>
      </c>
      <c r="H3798">
        <v>258</v>
      </c>
      <c r="I3798">
        <v>2797</v>
      </c>
      <c r="J3798">
        <v>26859.243999999999</v>
      </c>
      <c r="K3798">
        <v>10810.927</v>
      </c>
      <c r="L3798">
        <v>336.32499999999999</v>
      </c>
      <c r="M3798">
        <v>4424.7160000000003</v>
      </c>
      <c r="N3798">
        <v>26771.499</v>
      </c>
    </row>
    <row r="3799" spans="1:14" x14ac:dyDescent="0.25">
      <c r="A3799" t="s">
        <v>1999</v>
      </c>
      <c r="B3799" t="s">
        <v>2012</v>
      </c>
      <c r="C3799" t="str">
        <f t="shared" si="236"/>
        <v>27</v>
      </c>
      <c r="D3799" t="str">
        <f t="shared" si="237"/>
        <v>013</v>
      </c>
      <c r="E3799" t="str">
        <f t="shared" si="238"/>
        <v>27013</v>
      </c>
      <c r="F3799" t="str">
        <f t="shared" si="239"/>
        <v>Nacajuca</v>
      </c>
      <c r="G3799" t="s">
        <v>19</v>
      </c>
      <c r="H3799">
        <v>1972</v>
      </c>
      <c r="I3799">
        <v>5743</v>
      </c>
      <c r="J3799">
        <v>1361.61</v>
      </c>
      <c r="K3799">
        <v>460.93</v>
      </c>
      <c r="L3799">
        <v>33.985999999999997</v>
      </c>
      <c r="M3799">
        <v>534.25300000000004</v>
      </c>
      <c r="N3799">
        <v>2312.1239999999998</v>
      </c>
    </row>
    <row r="3800" spans="1:14" hidden="1" x14ac:dyDescent="0.25">
      <c r="A3800" t="s">
        <v>1999</v>
      </c>
      <c r="B3800" t="s">
        <v>2012</v>
      </c>
      <c r="C3800" t="str">
        <f t="shared" si="236"/>
        <v>27</v>
      </c>
      <c r="D3800" t="str">
        <f t="shared" si="237"/>
        <v>013</v>
      </c>
      <c r="E3800" t="str">
        <f t="shared" si="238"/>
        <v>27013</v>
      </c>
      <c r="F3800" t="str">
        <f t="shared" si="239"/>
        <v>Nacajuca</v>
      </c>
      <c r="G3800" t="s">
        <v>16</v>
      </c>
      <c r="H3800">
        <v>185</v>
      </c>
      <c r="I3800">
        <v>440</v>
      </c>
      <c r="J3800">
        <v>102.012</v>
      </c>
      <c r="K3800">
        <v>37.548000000000002</v>
      </c>
      <c r="L3800">
        <v>0.57199999999999995</v>
      </c>
      <c r="M3800">
        <v>34.076999999999998</v>
      </c>
      <c r="N3800">
        <v>105.384</v>
      </c>
    </row>
    <row r="3801" spans="1:14" x14ac:dyDescent="0.25">
      <c r="A3801" t="s">
        <v>1999</v>
      </c>
      <c r="B3801" t="s">
        <v>2013</v>
      </c>
      <c r="C3801" t="str">
        <f t="shared" si="236"/>
        <v>27</v>
      </c>
      <c r="D3801" t="str">
        <f t="shared" si="237"/>
        <v>014</v>
      </c>
      <c r="E3801" t="str">
        <f t="shared" si="238"/>
        <v>27014</v>
      </c>
      <c r="F3801" t="str">
        <f t="shared" si="239"/>
        <v>Paraíso</v>
      </c>
      <c r="G3801" t="s">
        <v>19</v>
      </c>
      <c r="H3801">
        <v>2281</v>
      </c>
      <c r="I3801">
        <v>15000</v>
      </c>
      <c r="J3801">
        <v>303685.68800000002</v>
      </c>
      <c r="K3801">
        <v>224087.742</v>
      </c>
      <c r="L3801">
        <v>36785.485000000001</v>
      </c>
      <c r="M3801">
        <v>200942.50899999999</v>
      </c>
      <c r="N3801">
        <v>304595.29399999999</v>
      </c>
    </row>
    <row r="3802" spans="1:14" hidden="1" x14ac:dyDescent="0.25">
      <c r="A3802" t="s">
        <v>1999</v>
      </c>
      <c r="B3802" t="s">
        <v>2013</v>
      </c>
      <c r="C3802" t="str">
        <f t="shared" si="236"/>
        <v>27</v>
      </c>
      <c r="D3802" t="str">
        <f t="shared" si="237"/>
        <v>014</v>
      </c>
      <c r="E3802" t="str">
        <f t="shared" si="238"/>
        <v>27014</v>
      </c>
      <c r="F3802" t="str">
        <f t="shared" si="239"/>
        <v>Paraíso</v>
      </c>
      <c r="G3802" t="s">
        <v>16</v>
      </c>
      <c r="H3802">
        <v>142</v>
      </c>
      <c r="I3802">
        <v>510</v>
      </c>
      <c r="J3802">
        <v>130.46</v>
      </c>
      <c r="K3802">
        <v>56.337000000000003</v>
      </c>
      <c r="L3802">
        <v>1.272</v>
      </c>
      <c r="M3802">
        <v>44.847999999999999</v>
      </c>
      <c r="N3802">
        <v>129.648</v>
      </c>
    </row>
    <row r="3803" spans="1:14" x14ac:dyDescent="0.25">
      <c r="A3803" t="s">
        <v>1999</v>
      </c>
      <c r="B3803" t="s">
        <v>2014</v>
      </c>
      <c r="C3803" t="str">
        <f t="shared" si="236"/>
        <v>27</v>
      </c>
      <c r="D3803" t="str">
        <f t="shared" si="237"/>
        <v>015</v>
      </c>
      <c r="E3803" t="str">
        <f t="shared" si="238"/>
        <v>27015</v>
      </c>
      <c r="F3803" t="str">
        <f t="shared" si="239"/>
        <v>Tacotalpa</v>
      </c>
      <c r="G3803" t="s">
        <v>19</v>
      </c>
      <c r="H3803">
        <v>675</v>
      </c>
      <c r="I3803">
        <v>1915</v>
      </c>
      <c r="J3803">
        <v>257.80500000000001</v>
      </c>
      <c r="K3803">
        <v>118.337</v>
      </c>
      <c r="L3803">
        <v>2.0529999999999999</v>
      </c>
      <c r="M3803">
        <v>98.736999999999995</v>
      </c>
      <c r="N3803">
        <v>420.47500000000002</v>
      </c>
    </row>
    <row r="3804" spans="1:14" hidden="1" x14ac:dyDescent="0.25">
      <c r="A3804" t="s">
        <v>1999</v>
      </c>
      <c r="B3804" t="s">
        <v>2014</v>
      </c>
      <c r="C3804" t="str">
        <f t="shared" si="236"/>
        <v>27</v>
      </c>
      <c r="D3804" t="str">
        <f t="shared" si="237"/>
        <v>015</v>
      </c>
      <c r="E3804" t="str">
        <f t="shared" si="238"/>
        <v>27015</v>
      </c>
      <c r="F3804" t="str">
        <f t="shared" si="239"/>
        <v>Tacotalpa</v>
      </c>
      <c r="G3804" t="s">
        <v>16</v>
      </c>
      <c r="H3804">
        <v>76</v>
      </c>
      <c r="I3804">
        <v>298</v>
      </c>
      <c r="J3804">
        <v>86.474999999999994</v>
      </c>
      <c r="K3804">
        <v>30.765000000000001</v>
      </c>
      <c r="L3804">
        <v>0.28399999999999997</v>
      </c>
      <c r="M3804">
        <v>22.222000000000001</v>
      </c>
      <c r="N3804">
        <v>98.260999999999996</v>
      </c>
    </row>
    <row r="3805" spans="1:14" x14ac:dyDescent="0.25">
      <c r="A3805" t="s">
        <v>1999</v>
      </c>
      <c r="B3805" t="s">
        <v>2015</v>
      </c>
      <c r="C3805" t="str">
        <f t="shared" si="236"/>
        <v>27</v>
      </c>
      <c r="D3805" t="str">
        <f t="shared" si="237"/>
        <v>016</v>
      </c>
      <c r="E3805" t="str">
        <f t="shared" si="238"/>
        <v>27016</v>
      </c>
      <c r="F3805" t="str">
        <f t="shared" si="239"/>
        <v>Teapa</v>
      </c>
      <c r="G3805" t="s">
        <v>19</v>
      </c>
      <c r="H3805">
        <v>1564</v>
      </c>
      <c r="I3805">
        <v>5528</v>
      </c>
      <c r="J3805">
        <v>1079.2950000000001</v>
      </c>
      <c r="K3805">
        <v>545.673</v>
      </c>
      <c r="L3805">
        <v>34.408000000000001</v>
      </c>
      <c r="M3805">
        <v>660.58100000000002</v>
      </c>
      <c r="N3805">
        <v>2272.6660000000002</v>
      </c>
    </row>
    <row r="3806" spans="1:14" hidden="1" x14ac:dyDescent="0.25">
      <c r="A3806" t="s">
        <v>1999</v>
      </c>
      <c r="B3806" t="s">
        <v>2015</v>
      </c>
      <c r="C3806" t="str">
        <f t="shared" si="236"/>
        <v>27</v>
      </c>
      <c r="D3806" t="str">
        <f t="shared" si="237"/>
        <v>016</v>
      </c>
      <c r="E3806" t="str">
        <f t="shared" si="238"/>
        <v>27016</v>
      </c>
      <c r="F3806" t="str">
        <f t="shared" si="239"/>
        <v>Teapa</v>
      </c>
      <c r="G3806" t="s">
        <v>16</v>
      </c>
      <c r="H3806">
        <v>154</v>
      </c>
      <c r="I3806">
        <v>1371</v>
      </c>
      <c r="J3806">
        <v>404.916</v>
      </c>
      <c r="K3806">
        <v>172.49</v>
      </c>
      <c r="L3806">
        <v>3.3</v>
      </c>
      <c r="M3806">
        <v>213.56700000000001</v>
      </c>
      <c r="N3806">
        <v>405.20600000000002</v>
      </c>
    </row>
    <row r="3807" spans="1:14" x14ac:dyDescent="0.25">
      <c r="A3807" t="s">
        <v>1999</v>
      </c>
      <c r="B3807" t="s">
        <v>2016</v>
      </c>
      <c r="C3807" t="str">
        <f t="shared" si="236"/>
        <v>27</v>
      </c>
      <c r="D3807" t="str">
        <f t="shared" si="237"/>
        <v>017</v>
      </c>
      <c r="E3807" t="str">
        <f t="shared" si="238"/>
        <v>27017</v>
      </c>
      <c r="F3807" t="str">
        <f t="shared" si="239"/>
        <v>Tenosique</v>
      </c>
      <c r="G3807" t="s">
        <v>19</v>
      </c>
      <c r="H3807">
        <v>1786</v>
      </c>
      <c r="I3807">
        <v>5062</v>
      </c>
      <c r="J3807">
        <v>797.76199999999994</v>
      </c>
      <c r="K3807">
        <v>379.74299999999999</v>
      </c>
      <c r="L3807">
        <v>27.55</v>
      </c>
      <c r="M3807">
        <v>318.846</v>
      </c>
      <c r="N3807">
        <v>1901.943</v>
      </c>
    </row>
    <row r="3808" spans="1:14" hidden="1" x14ac:dyDescent="0.25">
      <c r="A3808" t="s">
        <v>1999</v>
      </c>
      <c r="B3808" t="s">
        <v>2016</v>
      </c>
      <c r="C3808" t="str">
        <f t="shared" si="236"/>
        <v>27</v>
      </c>
      <c r="D3808" t="str">
        <f t="shared" si="237"/>
        <v>017</v>
      </c>
      <c r="E3808" t="str">
        <f t="shared" si="238"/>
        <v>27017</v>
      </c>
      <c r="F3808" t="str">
        <f t="shared" si="239"/>
        <v>Tenosique</v>
      </c>
      <c r="G3808" t="s">
        <v>16</v>
      </c>
      <c r="H3808">
        <v>184</v>
      </c>
      <c r="I3808">
        <v>642</v>
      </c>
      <c r="J3808">
        <v>158.45599999999999</v>
      </c>
      <c r="K3808">
        <v>44.802</v>
      </c>
      <c r="L3808">
        <v>0.45200000000000001</v>
      </c>
      <c r="M3808">
        <v>35.139000000000003</v>
      </c>
      <c r="N3808">
        <v>170.02199999999999</v>
      </c>
    </row>
    <row r="3809" spans="1:14" x14ac:dyDescent="0.25">
      <c r="A3809" t="s">
        <v>2017</v>
      </c>
      <c r="B3809" t="s">
        <v>55</v>
      </c>
      <c r="C3809" t="str">
        <f t="shared" si="236"/>
        <v>28</v>
      </c>
      <c r="D3809" t="str">
        <f t="shared" si="237"/>
        <v>001</v>
      </c>
      <c r="E3809" t="str">
        <f t="shared" si="238"/>
        <v>28001</v>
      </c>
      <c r="F3809" t="str">
        <f t="shared" si="239"/>
        <v>Abasolo</v>
      </c>
      <c r="G3809" t="s">
        <v>19</v>
      </c>
      <c r="H3809">
        <v>439</v>
      </c>
      <c r="I3809">
        <v>1367</v>
      </c>
      <c r="J3809">
        <v>222.34100000000001</v>
      </c>
      <c r="K3809">
        <v>161.572</v>
      </c>
      <c r="L3809">
        <v>12.335000000000001</v>
      </c>
      <c r="M3809">
        <v>281.66300000000001</v>
      </c>
      <c r="N3809">
        <v>392.911</v>
      </c>
    </row>
    <row r="3810" spans="1:14" hidden="1" x14ac:dyDescent="0.25">
      <c r="A3810" t="s">
        <v>2017</v>
      </c>
      <c r="B3810" t="s">
        <v>55</v>
      </c>
      <c r="C3810" t="str">
        <f t="shared" si="236"/>
        <v>28</v>
      </c>
      <c r="D3810" t="str">
        <f t="shared" si="237"/>
        <v>001</v>
      </c>
      <c r="E3810" t="str">
        <f t="shared" si="238"/>
        <v>28001</v>
      </c>
      <c r="F3810" t="str">
        <f t="shared" si="239"/>
        <v>Abasolo</v>
      </c>
      <c r="G3810" t="s">
        <v>16</v>
      </c>
      <c r="H3810">
        <v>38</v>
      </c>
      <c r="I3810">
        <v>95</v>
      </c>
      <c r="J3810">
        <v>10.561999999999999</v>
      </c>
      <c r="K3810">
        <v>5.4470000000000001</v>
      </c>
      <c r="L3810">
        <v>-6.6000000000000003E-2</v>
      </c>
      <c r="M3810">
        <v>6.4809999999999999</v>
      </c>
      <c r="N3810">
        <v>10.529</v>
      </c>
    </row>
    <row r="3811" spans="1:14" x14ac:dyDescent="0.25">
      <c r="A3811" t="s">
        <v>2017</v>
      </c>
      <c r="B3811" t="s">
        <v>224</v>
      </c>
      <c r="C3811" t="str">
        <f t="shared" si="236"/>
        <v>28</v>
      </c>
      <c r="D3811" t="str">
        <f t="shared" si="237"/>
        <v>002</v>
      </c>
      <c r="E3811" t="str">
        <f t="shared" si="238"/>
        <v>28002</v>
      </c>
      <c r="F3811" t="str">
        <f t="shared" si="239"/>
        <v>Aldama</v>
      </c>
      <c r="G3811" t="s">
        <v>19</v>
      </c>
      <c r="H3811">
        <v>866</v>
      </c>
      <c r="I3811">
        <v>2331</v>
      </c>
      <c r="J3811">
        <v>324.89</v>
      </c>
      <c r="K3811">
        <v>163.64699999999999</v>
      </c>
      <c r="L3811">
        <v>8.5660000000000007</v>
      </c>
      <c r="M3811">
        <v>271.721</v>
      </c>
      <c r="N3811">
        <v>783.375</v>
      </c>
    </row>
    <row r="3812" spans="1:14" hidden="1" x14ac:dyDescent="0.25">
      <c r="A3812" t="s">
        <v>2017</v>
      </c>
      <c r="B3812" t="s">
        <v>224</v>
      </c>
      <c r="C3812" t="str">
        <f t="shared" si="236"/>
        <v>28</v>
      </c>
      <c r="D3812" t="str">
        <f t="shared" si="237"/>
        <v>002</v>
      </c>
      <c r="E3812" t="str">
        <f t="shared" si="238"/>
        <v>28002</v>
      </c>
      <c r="F3812" t="str">
        <f t="shared" si="239"/>
        <v>Aldama</v>
      </c>
      <c r="G3812" t="s">
        <v>16</v>
      </c>
      <c r="H3812">
        <v>78</v>
      </c>
      <c r="I3812">
        <v>175</v>
      </c>
      <c r="J3812">
        <v>34.357999999999997</v>
      </c>
      <c r="K3812">
        <v>11.32</v>
      </c>
      <c r="L3812">
        <v>1.024</v>
      </c>
      <c r="M3812">
        <v>23.946999999999999</v>
      </c>
      <c r="N3812">
        <v>34.25</v>
      </c>
    </row>
    <row r="3813" spans="1:14" x14ac:dyDescent="0.25">
      <c r="A3813" t="s">
        <v>2017</v>
      </c>
      <c r="B3813" t="s">
        <v>2018</v>
      </c>
      <c r="C3813" t="str">
        <f t="shared" si="236"/>
        <v>28</v>
      </c>
      <c r="D3813" t="str">
        <f t="shared" si="237"/>
        <v>003</v>
      </c>
      <c r="E3813" t="str">
        <f t="shared" si="238"/>
        <v>28003</v>
      </c>
      <c r="F3813" t="str">
        <f t="shared" si="239"/>
        <v>Altamira</v>
      </c>
      <c r="G3813" t="s">
        <v>19</v>
      </c>
      <c r="H3813">
        <v>5258</v>
      </c>
      <c r="I3813">
        <v>30458</v>
      </c>
      <c r="J3813">
        <v>72694.255000000005</v>
      </c>
      <c r="K3813">
        <v>18035.615000000002</v>
      </c>
      <c r="L3813">
        <v>2608.3240000000001</v>
      </c>
      <c r="M3813">
        <v>27132.78</v>
      </c>
      <c r="N3813">
        <v>84948.861999999994</v>
      </c>
    </row>
    <row r="3814" spans="1:14" hidden="1" x14ac:dyDescent="0.25">
      <c r="A3814" t="s">
        <v>2017</v>
      </c>
      <c r="B3814" t="s">
        <v>2018</v>
      </c>
      <c r="C3814" t="str">
        <f t="shared" si="236"/>
        <v>28</v>
      </c>
      <c r="D3814" t="str">
        <f t="shared" si="237"/>
        <v>003</v>
      </c>
      <c r="E3814" t="str">
        <f t="shared" si="238"/>
        <v>28003</v>
      </c>
      <c r="F3814" t="str">
        <f t="shared" si="239"/>
        <v>Altamira</v>
      </c>
      <c r="G3814" t="s">
        <v>16</v>
      </c>
      <c r="H3814">
        <v>442</v>
      </c>
      <c r="I3814">
        <v>7372</v>
      </c>
      <c r="J3814">
        <v>64489.03</v>
      </c>
      <c r="K3814">
        <v>13430.97</v>
      </c>
      <c r="L3814">
        <v>2320.752</v>
      </c>
      <c r="M3814">
        <v>22186.552</v>
      </c>
      <c r="N3814">
        <v>67303.513999999996</v>
      </c>
    </row>
    <row r="3815" spans="1:14" x14ac:dyDescent="0.25">
      <c r="A3815" t="s">
        <v>2017</v>
      </c>
      <c r="B3815" t="s">
        <v>2019</v>
      </c>
      <c r="C3815" t="str">
        <f t="shared" si="236"/>
        <v>28</v>
      </c>
      <c r="D3815" t="str">
        <f t="shared" si="237"/>
        <v>004</v>
      </c>
      <c r="E3815" t="str">
        <f t="shared" si="238"/>
        <v>28004</v>
      </c>
      <c r="F3815" t="str">
        <f t="shared" si="239"/>
        <v>Antiguo Morelos</v>
      </c>
      <c r="G3815" t="s">
        <v>19</v>
      </c>
      <c r="H3815">
        <v>168</v>
      </c>
      <c r="I3815">
        <v>346</v>
      </c>
      <c r="J3815">
        <v>23.050999999999998</v>
      </c>
      <c r="K3815">
        <v>2.13</v>
      </c>
      <c r="L3815">
        <v>0.17599999999999999</v>
      </c>
      <c r="M3815">
        <v>21.518000000000001</v>
      </c>
      <c r="N3815">
        <v>52.959000000000003</v>
      </c>
    </row>
    <row r="3816" spans="1:14" hidden="1" x14ac:dyDescent="0.25">
      <c r="A3816" t="s">
        <v>2017</v>
      </c>
      <c r="B3816" t="s">
        <v>2019</v>
      </c>
      <c r="C3816" t="str">
        <f t="shared" si="236"/>
        <v>28</v>
      </c>
      <c r="D3816" t="str">
        <f t="shared" si="237"/>
        <v>004</v>
      </c>
      <c r="E3816" t="str">
        <f t="shared" si="238"/>
        <v>28004</v>
      </c>
      <c r="F3816" t="str">
        <f t="shared" si="239"/>
        <v>Antiguo Morelos</v>
      </c>
      <c r="G3816" t="s">
        <v>16</v>
      </c>
      <c r="H3816">
        <v>23</v>
      </c>
      <c r="I3816">
        <v>76</v>
      </c>
      <c r="J3816">
        <v>5.1310000000000002</v>
      </c>
      <c r="K3816">
        <v>-4.71</v>
      </c>
      <c r="L3816">
        <v>8.7999999999999995E-2</v>
      </c>
      <c r="M3816">
        <v>5.4909999999999997</v>
      </c>
      <c r="N3816">
        <v>5.0759999999999996</v>
      </c>
    </row>
    <row r="3817" spans="1:14" x14ac:dyDescent="0.25">
      <c r="A3817" t="s">
        <v>2017</v>
      </c>
      <c r="B3817" t="s">
        <v>2020</v>
      </c>
      <c r="C3817" t="str">
        <f t="shared" si="236"/>
        <v>28</v>
      </c>
      <c r="D3817" t="str">
        <f t="shared" si="237"/>
        <v>005</v>
      </c>
      <c r="E3817" t="str">
        <f t="shared" si="238"/>
        <v>28005</v>
      </c>
      <c r="F3817" t="str">
        <f t="shared" si="239"/>
        <v>Burgos</v>
      </c>
      <c r="G3817" t="s">
        <v>19</v>
      </c>
      <c r="H3817">
        <v>107</v>
      </c>
      <c r="I3817">
        <v>198</v>
      </c>
      <c r="J3817">
        <v>27.815000000000001</v>
      </c>
      <c r="K3817">
        <v>20.646999999999998</v>
      </c>
      <c r="L3817">
        <v>0.56699999999999995</v>
      </c>
      <c r="M3817">
        <v>15.382999999999999</v>
      </c>
      <c r="N3817">
        <v>84.838999999999999</v>
      </c>
    </row>
    <row r="3818" spans="1:14" hidden="1" x14ac:dyDescent="0.25">
      <c r="A3818" t="s">
        <v>2017</v>
      </c>
      <c r="B3818" t="s">
        <v>2020</v>
      </c>
      <c r="C3818" t="str">
        <f t="shared" si="236"/>
        <v>28</v>
      </c>
      <c r="D3818" t="str">
        <f t="shared" si="237"/>
        <v>005</v>
      </c>
      <c r="E3818" t="str">
        <f t="shared" si="238"/>
        <v>28005</v>
      </c>
      <c r="F3818" t="str">
        <f t="shared" si="239"/>
        <v>Burgos</v>
      </c>
      <c r="G3818" t="s">
        <v>16</v>
      </c>
      <c r="H3818">
        <v>11</v>
      </c>
      <c r="I3818">
        <v>16</v>
      </c>
      <c r="J3818">
        <v>1.8</v>
      </c>
      <c r="K3818">
        <v>0.42199999999999999</v>
      </c>
      <c r="L3818">
        <v>0.01</v>
      </c>
      <c r="M3818">
        <v>0.747</v>
      </c>
      <c r="N3818">
        <v>1.8069999999999999</v>
      </c>
    </row>
    <row r="3819" spans="1:14" x14ac:dyDescent="0.25">
      <c r="A3819" t="s">
        <v>2017</v>
      </c>
      <c r="B3819" t="s">
        <v>2021</v>
      </c>
      <c r="C3819" t="str">
        <f t="shared" si="236"/>
        <v>28</v>
      </c>
      <c r="D3819" t="str">
        <f t="shared" si="237"/>
        <v>006</v>
      </c>
      <c r="E3819" t="str">
        <f t="shared" si="238"/>
        <v>28006</v>
      </c>
      <c r="F3819" t="str">
        <f t="shared" si="239"/>
        <v>Bustamante</v>
      </c>
      <c r="G3819" t="s">
        <v>19</v>
      </c>
      <c r="H3819">
        <v>74</v>
      </c>
      <c r="I3819">
        <v>112</v>
      </c>
      <c r="J3819">
        <v>4.7530000000000001</v>
      </c>
      <c r="K3819">
        <v>2.25</v>
      </c>
      <c r="L3819">
        <v>1E-3</v>
      </c>
      <c r="M3819">
        <v>4.718</v>
      </c>
      <c r="N3819">
        <v>10.063000000000001</v>
      </c>
    </row>
    <row r="3820" spans="1:14" hidden="1" x14ac:dyDescent="0.25">
      <c r="A3820" t="s">
        <v>2017</v>
      </c>
      <c r="B3820" t="s">
        <v>2021</v>
      </c>
      <c r="C3820" t="str">
        <f t="shared" si="236"/>
        <v>28</v>
      </c>
      <c r="D3820" t="str">
        <f t="shared" si="237"/>
        <v>006</v>
      </c>
      <c r="E3820" t="str">
        <f t="shared" si="238"/>
        <v>28006</v>
      </c>
      <c r="F3820" t="str">
        <f t="shared" si="239"/>
        <v>Bustamante</v>
      </c>
      <c r="G3820" t="s">
        <v>16</v>
      </c>
      <c r="H3820">
        <v>13</v>
      </c>
      <c r="I3820">
        <v>18</v>
      </c>
      <c r="J3820">
        <v>1.3380000000000001</v>
      </c>
      <c r="K3820">
        <v>0.54800000000000004</v>
      </c>
      <c r="L3820">
        <v>1E-3</v>
      </c>
      <c r="M3820">
        <v>0.629</v>
      </c>
      <c r="N3820">
        <v>1.371</v>
      </c>
    </row>
    <row r="3821" spans="1:14" x14ac:dyDescent="0.25">
      <c r="A3821" t="s">
        <v>2017</v>
      </c>
      <c r="B3821" t="s">
        <v>2022</v>
      </c>
      <c r="C3821" t="str">
        <f t="shared" si="236"/>
        <v>28</v>
      </c>
      <c r="D3821" t="str">
        <f t="shared" si="237"/>
        <v>007</v>
      </c>
      <c r="E3821" t="str">
        <f t="shared" si="238"/>
        <v>28007</v>
      </c>
      <c r="F3821" t="str">
        <f t="shared" si="239"/>
        <v>Camargo</v>
      </c>
      <c r="G3821" t="s">
        <v>19</v>
      </c>
      <c r="H3821">
        <v>786</v>
      </c>
      <c r="I3821">
        <v>2131</v>
      </c>
      <c r="J3821">
        <v>341.75400000000002</v>
      </c>
      <c r="K3821">
        <v>129.858</v>
      </c>
      <c r="L3821">
        <v>1.631</v>
      </c>
      <c r="M3821">
        <v>191.02</v>
      </c>
      <c r="N3821">
        <v>561.46500000000003</v>
      </c>
    </row>
    <row r="3822" spans="1:14" hidden="1" x14ac:dyDescent="0.25">
      <c r="A3822" t="s">
        <v>2017</v>
      </c>
      <c r="B3822" t="s">
        <v>2022</v>
      </c>
      <c r="C3822" t="str">
        <f t="shared" si="236"/>
        <v>28</v>
      </c>
      <c r="D3822" t="str">
        <f t="shared" si="237"/>
        <v>007</v>
      </c>
      <c r="E3822" t="str">
        <f t="shared" si="238"/>
        <v>28007</v>
      </c>
      <c r="F3822" t="str">
        <f t="shared" si="239"/>
        <v>Camargo</v>
      </c>
      <c r="G3822" t="s">
        <v>16</v>
      </c>
      <c r="H3822">
        <v>74</v>
      </c>
      <c r="I3822">
        <v>255</v>
      </c>
      <c r="J3822">
        <v>123.21</v>
      </c>
      <c r="K3822">
        <v>13.759</v>
      </c>
      <c r="L3822">
        <v>0.14699999999999999</v>
      </c>
      <c r="M3822">
        <v>33.103000000000002</v>
      </c>
      <c r="N3822">
        <v>123.059</v>
      </c>
    </row>
    <row r="3823" spans="1:14" x14ac:dyDescent="0.25">
      <c r="A3823" t="s">
        <v>2017</v>
      </c>
      <c r="B3823" t="s">
        <v>2023</v>
      </c>
      <c r="C3823" t="str">
        <f t="shared" si="236"/>
        <v>28</v>
      </c>
      <c r="D3823" t="str">
        <f t="shared" si="237"/>
        <v>008</v>
      </c>
      <c r="E3823" t="str">
        <f t="shared" si="238"/>
        <v>28008</v>
      </c>
      <c r="F3823" t="str">
        <f t="shared" si="239"/>
        <v>Casas</v>
      </c>
      <c r="G3823" t="s">
        <v>19</v>
      </c>
      <c r="H3823">
        <v>21</v>
      </c>
      <c r="I3823">
        <v>74</v>
      </c>
      <c r="J3823">
        <v>3.468</v>
      </c>
      <c r="K3823">
        <v>2.036</v>
      </c>
      <c r="L3823">
        <v>5.5E-2</v>
      </c>
      <c r="M3823">
        <v>2.0409999999999999</v>
      </c>
      <c r="N3823">
        <v>4.82</v>
      </c>
    </row>
    <row r="3824" spans="1:14" x14ac:dyDescent="0.25">
      <c r="A3824" t="s">
        <v>2017</v>
      </c>
      <c r="B3824" t="s">
        <v>2024</v>
      </c>
      <c r="C3824" t="str">
        <f t="shared" si="236"/>
        <v>28</v>
      </c>
      <c r="D3824" t="str">
        <f t="shared" si="237"/>
        <v>009</v>
      </c>
      <c r="E3824" t="str">
        <f t="shared" si="238"/>
        <v>28009</v>
      </c>
      <c r="F3824" t="str">
        <f t="shared" si="239"/>
        <v>Ciudad Madero</v>
      </c>
      <c r="G3824" t="s">
        <v>19</v>
      </c>
      <c r="H3824">
        <v>5364</v>
      </c>
      <c r="I3824">
        <v>31609</v>
      </c>
      <c r="J3824">
        <v>109196.38099999999</v>
      </c>
      <c r="K3824">
        <v>12793.223</v>
      </c>
      <c r="L3824">
        <v>888.15700000000004</v>
      </c>
      <c r="M3824">
        <v>48104.900999999998</v>
      </c>
      <c r="N3824">
        <v>115292.45699999999</v>
      </c>
    </row>
    <row r="3825" spans="1:14" hidden="1" x14ac:dyDescent="0.25">
      <c r="A3825" t="s">
        <v>2017</v>
      </c>
      <c r="B3825" t="s">
        <v>2024</v>
      </c>
      <c r="C3825" t="str">
        <f t="shared" si="236"/>
        <v>28</v>
      </c>
      <c r="D3825" t="str">
        <f t="shared" si="237"/>
        <v>009</v>
      </c>
      <c r="E3825" t="str">
        <f t="shared" si="238"/>
        <v>28009</v>
      </c>
      <c r="F3825" t="str">
        <f t="shared" si="239"/>
        <v>Ciudad Madero</v>
      </c>
      <c r="G3825" t="s">
        <v>16</v>
      </c>
      <c r="H3825">
        <v>426</v>
      </c>
      <c r="I3825">
        <v>7214</v>
      </c>
      <c r="J3825">
        <v>101630.556</v>
      </c>
      <c r="K3825">
        <v>8430.2630000000008</v>
      </c>
      <c r="L3825">
        <v>238.49</v>
      </c>
      <c r="M3825">
        <v>36956.135000000002</v>
      </c>
      <c r="N3825">
        <v>102312.712</v>
      </c>
    </row>
    <row r="3826" spans="1:14" x14ac:dyDescent="0.25">
      <c r="A3826" t="s">
        <v>2017</v>
      </c>
      <c r="B3826" t="s">
        <v>2025</v>
      </c>
      <c r="C3826" t="str">
        <f t="shared" si="236"/>
        <v>28</v>
      </c>
      <c r="D3826" t="str">
        <f t="shared" si="237"/>
        <v>010</v>
      </c>
      <c r="E3826" t="str">
        <f t="shared" si="238"/>
        <v>28010</v>
      </c>
      <c r="F3826" t="str">
        <f t="shared" si="239"/>
        <v>Cruillas</v>
      </c>
      <c r="G3826" t="s">
        <v>19</v>
      </c>
      <c r="H3826">
        <v>45</v>
      </c>
      <c r="I3826">
        <v>81</v>
      </c>
      <c r="J3826">
        <v>9.1440000000000001</v>
      </c>
      <c r="K3826">
        <v>4.5650000000000004</v>
      </c>
      <c r="L3826">
        <v>0.33900000000000002</v>
      </c>
      <c r="M3826">
        <v>11.163</v>
      </c>
      <c r="N3826">
        <v>26.741</v>
      </c>
    </row>
    <row r="3827" spans="1:14" hidden="1" x14ac:dyDescent="0.25">
      <c r="A3827" t="s">
        <v>2017</v>
      </c>
      <c r="B3827" t="s">
        <v>2025</v>
      </c>
      <c r="C3827" t="str">
        <f t="shared" si="236"/>
        <v>28</v>
      </c>
      <c r="D3827" t="str">
        <f t="shared" si="237"/>
        <v>010</v>
      </c>
      <c r="E3827" t="str">
        <f t="shared" si="238"/>
        <v>28010</v>
      </c>
      <c r="F3827" t="str">
        <f t="shared" si="239"/>
        <v>Cruillas</v>
      </c>
      <c r="G3827" t="s">
        <v>16</v>
      </c>
      <c r="H3827">
        <v>4</v>
      </c>
      <c r="I3827">
        <v>7</v>
      </c>
      <c r="J3827">
        <v>0.84699999999999998</v>
      </c>
      <c r="K3827">
        <v>0.30599999999999999</v>
      </c>
      <c r="L3827">
        <v>3.5000000000000003E-2</v>
      </c>
      <c r="M3827">
        <v>0.67100000000000004</v>
      </c>
      <c r="N3827">
        <v>0.81200000000000006</v>
      </c>
    </row>
    <row r="3828" spans="1:14" x14ac:dyDescent="0.25">
      <c r="A3828" t="s">
        <v>2017</v>
      </c>
      <c r="B3828" t="s">
        <v>2026</v>
      </c>
      <c r="C3828" t="str">
        <f t="shared" si="236"/>
        <v>28</v>
      </c>
      <c r="D3828" t="str">
        <f t="shared" si="237"/>
        <v>011</v>
      </c>
      <c r="E3828" t="str">
        <f t="shared" si="238"/>
        <v>28011</v>
      </c>
      <c r="F3828" t="str">
        <f t="shared" si="239"/>
        <v>Gómez Farías</v>
      </c>
      <c r="G3828" t="s">
        <v>19</v>
      </c>
      <c r="H3828">
        <v>112</v>
      </c>
      <c r="I3828">
        <v>494</v>
      </c>
      <c r="J3828">
        <v>98.578999999999994</v>
      </c>
      <c r="K3828">
        <v>45.52</v>
      </c>
      <c r="L3828">
        <v>0.40300000000000002</v>
      </c>
      <c r="M3828">
        <v>81.103999999999999</v>
      </c>
      <c r="N3828">
        <v>164.25800000000001</v>
      </c>
    </row>
    <row r="3829" spans="1:14" hidden="1" x14ac:dyDescent="0.25">
      <c r="A3829" t="s">
        <v>2017</v>
      </c>
      <c r="B3829" t="s">
        <v>2026</v>
      </c>
      <c r="C3829" t="str">
        <f t="shared" si="236"/>
        <v>28</v>
      </c>
      <c r="D3829" t="str">
        <f t="shared" si="237"/>
        <v>011</v>
      </c>
      <c r="E3829" t="str">
        <f t="shared" si="238"/>
        <v>28011</v>
      </c>
      <c r="F3829" t="str">
        <f t="shared" si="239"/>
        <v>Gómez Farías</v>
      </c>
      <c r="G3829" t="s">
        <v>16</v>
      </c>
      <c r="H3829">
        <v>17</v>
      </c>
      <c r="I3829">
        <v>261</v>
      </c>
      <c r="J3829">
        <v>70.498999999999995</v>
      </c>
      <c r="K3829">
        <v>28.477</v>
      </c>
      <c r="L3829">
        <v>4.0000000000000001E-3</v>
      </c>
      <c r="M3829">
        <v>19.661000000000001</v>
      </c>
      <c r="N3829">
        <v>78.897999999999996</v>
      </c>
    </row>
    <row r="3830" spans="1:14" x14ac:dyDescent="0.25">
      <c r="A3830" t="s">
        <v>2017</v>
      </c>
      <c r="B3830" t="s">
        <v>2027</v>
      </c>
      <c r="C3830" t="str">
        <f t="shared" si="236"/>
        <v>28</v>
      </c>
      <c r="D3830" t="str">
        <f t="shared" si="237"/>
        <v>012</v>
      </c>
      <c r="E3830" t="str">
        <f t="shared" si="238"/>
        <v>28012</v>
      </c>
      <c r="F3830" t="str">
        <f t="shared" si="239"/>
        <v>González</v>
      </c>
      <c r="G3830" t="s">
        <v>19</v>
      </c>
      <c r="H3830">
        <v>1489</v>
      </c>
      <c r="I3830">
        <v>3302</v>
      </c>
      <c r="J3830">
        <v>602.94000000000005</v>
      </c>
      <c r="K3830">
        <v>395.99200000000002</v>
      </c>
      <c r="L3830">
        <v>11.867000000000001</v>
      </c>
      <c r="M3830">
        <v>283.07400000000001</v>
      </c>
      <c r="N3830">
        <v>1444.212</v>
      </c>
    </row>
    <row r="3831" spans="1:14" hidden="1" x14ac:dyDescent="0.25">
      <c r="A3831" t="s">
        <v>2017</v>
      </c>
      <c r="B3831" t="s">
        <v>2027</v>
      </c>
      <c r="C3831" t="str">
        <f t="shared" si="236"/>
        <v>28</v>
      </c>
      <c r="D3831" t="str">
        <f t="shared" si="237"/>
        <v>012</v>
      </c>
      <c r="E3831" t="str">
        <f t="shared" si="238"/>
        <v>28012</v>
      </c>
      <c r="F3831" t="str">
        <f t="shared" si="239"/>
        <v>González</v>
      </c>
      <c r="G3831" t="s">
        <v>16</v>
      </c>
      <c r="H3831">
        <v>129</v>
      </c>
      <c r="I3831">
        <v>587</v>
      </c>
      <c r="J3831">
        <v>134.23500000000001</v>
      </c>
      <c r="K3831">
        <v>46.863</v>
      </c>
      <c r="L3831">
        <v>2.694</v>
      </c>
      <c r="M3831">
        <v>61.656999999999996</v>
      </c>
      <c r="N3831">
        <v>134.125</v>
      </c>
    </row>
    <row r="3832" spans="1:14" x14ac:dyDescent="0.25">
      <c r="A3832" t="s">
        <v>2017</v>
      </c>
      <c r="B3832" t="s">
        <v>2028</v>
      </c>
      <c r="C3832" t="str">
        <f t="shared" si="236"/>
        <v>28</v>
      </c>
      <c r="D3832" t="str">
        <f t="shared" si="237"/>
        <v>013</v>
      </c>
      <c r="E3832" t="str">
        <f t="shared" si="238"/>
        <v>28013</v>
      </c>
      <c r="F3832" t="str">
        <f t="shared" si="239"/>
        <v>Güémez</v>
      </c>
      <c r="G3832" t="s">
        <v>19</v>
      </c>
      <c r="H3832">
        <v>71</v>
      </c>
      <c r="I3832">
        <v>318</v>
      </c>
      <c r="J3832">
        <v>108.111</v>
      </c>
      <c r="K3832">
        <v>66.138999999999996</v>
      </c>
      <c r="L3832">
        <v>5.4889999999999999</v>
      </c>
      <c r="M3832">
        <v>64.381</v>
      </c>
      <c r="N3832">
        <v>781.90499999999997</v>
      </c>
    </row>
    <row r="3833" spans="1:14" hidden="1" x14ac:dyDescent="0.25">
      <c r="A3833" t="s">
        <v>2017</v>
      </c>
      <c r="B3833" t="s">
        <v>2028</v>
      </c>
      <c r="C3833" t="str">
        <f t="shared" si="236"/>
        <v>28</v>
      </c>
      <c r="D3833" t="str">
        <f t="shared" si="237"/>
        <v>013</v>
      </c>
      <c r="E3833" t="str">
        <f t="shared" si="238"/>
        <v>28013</v>
      </c>
      <c r="F3833" t="str">
        <f t="shared" si="239"/>
        <v>Güémez</v>
      </c>
      <c r="G3833" t="s">
        <v>16</v>
      </c>
      <c r="H3833">
        <v>4</v>
      </c>
      <c r="I3833">
        <v>12</v>
      </c>
      <c r="J3833">
        <v>1.853</v>
      </c>
      <c r="K3833">
        <v>0.64500000000000002</v>
      </c>
      <c r="L3833">
        <v>0</v>
      </c>
      <c r="M3833">
        <v>0.442</v>
      </c>
      <c r="N3833">
        <v>1.85</v>
      </c>
    </row>
    <row r="3834" spans="1:14" x14ac:dyDescent="0.25">
      <c r="A3834" t="s">
        <v>2017</v>
      </c>
      <c r="B3834" t="s">
        <v>2029</v>
      </c>
      <c r="C3834" t="str">
        <f t="shared" si="236"/>
        <v>28</v>
      </c>
      <c r="D3834" t="str">
        <f t="shared" si="237"/>
        <v>014</v>
      </c>
      <c r="E3834" t="str">
        <f t="shared" si="238"/>
        <v>28014</v>
      </c>
      <c r="F3834" t="str">
        <f t="shared" si="239"/>
        <v>Guerrero</v>
      </c>
      <c r="G3834" t="s">
        <v>19</v>
      </c>
      <c r="H3834">
        <v>118</v>
      </c>
      <c r="I3834">
        <v>235</v>
      </c>
      <c r="J3834">
        <v>48.076000000000001</v>
      </c>
      <c r="K3834">
        <v>36.424999999999997</v>
      </c>
      <c r="L3834">
        <v>0.47699999999999998</v>
      </c>
      <c r="M3834">
        <v>27.573</v>
      </c>
      <c r="N3834">
        <v>69.289000000000001</v>
      </c>
    </row>
    <row r="3835" spans="1:14" hidden="1" x14ac:dyDescent="0.25">
      <c r="A3835" t="s">
        <v>2017</v>
      </c>
      <c r="B3835" t="s">
        <v>2029</v>
      </c>
      <c r="C3835" t="str">
        <f t="shared" si="236"/>
        <v>28</v>
      </c>
      <c r="D3835" t="str">
        <f t="shared" si="237"/>
        <v>014</v>
      </c>
      <c r="E3835" t="str">
        <f t="shared" si="238"/>
        <v>28014</v>
      </c>
      <c r="F3835" t="str">
        <f t="shared" si="239"/>
        <v>Guerrero</v>
      </c>
      <c r="G3835" t="s">
        <v>16</v>
      </c>
      <c r="H3835">
        <v>4</v>
      </c>
      <c r="I3835">
        <v>7</v>
      </c>
      <c r="J3835">
        <v>2.1440000000000001</v>
      </c>
      <c r="K3835">
        <v>0.72299999999999998</v>
      </c>
      <c r="L3835">
        <v>0</v>
      </c>
      <c r="M3835">
        <v>2.7639999999999998</v>
      </c>
      <c r="N3835">
        <v>2.1440000000000001</v>
      </c>
    </row>
    <row r="3836" spans="1:14" x14ac:dyDescent="0.25">
      <c r="A3836" t="s">
        <v>2017</v>
      </c>
      <c r="B3836" t="s">
        <v>2030</v>
      </c>
      <c r="C3836" t="str">
        <f t="shared" si="236"/>
        <v>28</v>
      </c>
      <c r="D3836" t="str">
        <f t="shared" si="237"/>
        <v>015</v>
      </c>
      <c r="E3836" t="str">
        <f t="shared" si="238"/>
        <v>28015</v>
      </c>
      <c r="F3836" t="str">
        <f t="shared" si="239"/>
        <v>Gustavo Díaz Ordaz</v>
      </c>
      <c r="G3836" t="s">
        <v>19</v>
      </c>
      <c r="H3836">
        <v>601</v>
      </c>
      <c r="I3836">
        <v>1867</v>
      </c>
      <c r="J3836">
        <v>469.83199999999999</v>
      </c>
      <c r="K3836">
        <v>241.255</v>
      </c>
      <c r="L3836">
        <v>3.8359999999999999</v>
      </c>
      <c r="M3836">
        <v>262.70499999999998</v>
      </c>
      <c r="N3836">
        <v>856.35699999999997</v>
      </c>
    </row>
    <row r="3837" spans="1:14" hidden="1" x14ac:dyDescent="0.25">
      <c r="A3837" t="s">
        <v>2017</v>
      </c>
      <c r="B3837" t="s">
        <v>2030</v>
      </c>
      <c r="C3837" t="str">
        <f t="shared" si="236"/>
        <v>28</v>
      </c>
      <c r="D3837" t="str">
        <f t="shared" si="237"/>
        <v>015</v>
      </c>
      <c r="E3837" t="str">
        <f t="shared" si="238"/>
        <v>28015</v>
      </c>
      <c r="F3837" t="str">
        <f t="shared" si="239"/>
        <v>Gustavo Díaz Ordaz</v>
      </c>
      <c r="G3837" t="s">
        <v>16</v>
      </c>
      <c r="H3837">
        <v>44</v>
      </c>
      <c r="I3837">
        <v>654</v>
      </c>
      <c r="J3837">
        <v>185.95500000000001</v>
      </c>
      <c r="K3837">
        <v>72.066000000000003</v>
      </c>
      <c r="L3837">
        <v>0.12</v>
      </c>
      <c r="M3837">
        <v>83.447000000000003</v>
      </c>
      <c r="N3837">
        <v>186.96600000000001</v>
      </c>
    </row>
    <row r="3838" spans="1:14" x14ac:dyDescent="0.25">
      <c r="A3838" t="s">
        <v>2017</v>
      </c>
      <c r="B3838" t="s">
        <v>2031</v>
      </c>
      <c r="C3838" t="str">
        <f t="shared" si="236"/>
        <v>28</v>
      </c>
      <c r="D3838" t="str">
        <f t="shared" si="237"/>
        <v>016</v>
      </c>
      <c r="E3838" t="str">
        <f t="shared" si="238"/>
        <v>28016</v>
      </c>
      <c r="F3838" t="str">
        <f t="shared" si="239"/>
        <v>Hidalgo</v>
      </c>
      <c r="G3838" t="s">
        <v>19</v>
      </c>
      <c r="H3838">
        <v>479</v>
      </c>
      <c r="I3838">
        <v>1140</v>
      </c>
      <c r="J3838">
        <v>182.173</v>
      </c>
      <c r="K3838">
        <v>81.674000000000007</v>
      </c>
      <c r="L3838">
        <v>0.23</v>
      </c>
      <c r="M3838">
        <v>71.494</v>
      </c>
      <c r="N3838">
        <v>458.012</v>
      </c>
    </row>
    <row r="3839" spans="1:14" hidden="1" x14ac:dyDescent="0.25">
      <c r="A3839" t="s">
        <v>2017</v>
      </c>
      <c r="B3839" t="s">
        <v>2031</v>
      </c>
      <c r="C3839" t="str">
        <f t="shared" si="236"/>
        <v>28</v>
      </c>
      <c r="D3839" t="str">
        <f t="shared" si="237"/>
        <v>016</v>
      </c>
      <c r="E3839" t="str">
        <f t="shared" si="238"/>
        <v>28016</v>
      </c>
      <c r="F3839" t="str">
        <f t="shared" si="239"/>
        <v>Hidalgo</v>
      </c>
      <c r="G3839" t="s">
        <v>16</v>
      </c>
      <c r="H3839">
        <v>48</v>
      </c>
      <c r="I3839">
        <v>225</v>
      </c>
      <c r="J3839">
        <v>76.039000000000001</v>
      </c>
      <c r="K3839">
        <v>6.2409999999999997</v>
      </c>
      <c r="L3839">
        <v>0.16700000000000001</v>
      </c>
      <c r="M3839">
        <v>3.72</v>
      </c>
      <c r="N3839">
        <v>76.337000000000003</v>
      </c>
    </row>
    <row r="3840" spans="1:14" x14ac:dyDescent="0.25">
      <c r="A3840" t="s">
        <v>2017</v>
      </c>
      <c r="B3840" t="s">
        <v>2032</v>
      </c>
      <c r="C3840" t="str">
        <f t="shared" si="236"/>
        <v>28</v>
      </c>
      <c r="D3840" t="str">
        <f t="shared" si="237"/>
        <v>017</v>
      </c>
      <c r="E3840" t="str">
        <f t="shared" si="238"/>
        <v>28017</v>
      </c>
      <c r="F3840" t="str">
        <f t="shared" si="239"/>
        <v>Jaumave</v>
      </c>
      <c r="G3840" t="s">
        <v>19</v>
      </c>
      <c r="H3840">
        <v>344</v>
      </c>
      <c r="I3840">
        <v>896</v>
      </c>
      <c r="J3840">
        <v>222.09899999999999</v>
      </c>
      <c r="K3840">
        <v>96.528000000000006</v>
      </c>
      <c r="L3840">
        <v>3.4430000000000001</v>
      </c>
      <c r="M3840">
        <v>119.959</v>
      </c>
      <c r="N3840">
        <v>344.52800000000002</v>
      </c>
    </row>
    <row r="3841" spans="1:14" hidden="1" x14ac:dyDescent="0.25">
      <c r="A3841" t="s">
        <v>2017</v>
      </c>
      <c r="B3841" t="s">
        <v>2032</v>
      </c>
      <c r="C3841" t="str">
        <f t="shared" si="236"/>
        <v>28</v>
      </c>
      <c r="D3841" t="str">
        <f t="shared" si="237"/>
        <v>017</v>
      </c>
      <c r="E3841" t="str">
        <f t="shared" si="238"/>
        <v>28017</v>
      </c>
      <c r="F3841" t="str">
        <f t="shared" si="239"/>
        <v>Jaumave</v>
      </c>
      <c r="G3841" t="s">
        <v>16</v>
      </c>
      <c r="H3841">
        <v>35</v>
      </c>
      <c r="I3841">
        <v>274</v>
      </c>
      <c r="J3841">
        <v>137.255</v>
      </c>
      <c r="K3841">
        <v>39.116</v>
      </c>
      <c r="L3841">
        <v>2.7530000000000001</v>
      </c>
      <c r="M3841">
        <v>69.39</v>
      </c>
      <c r="N3841">
        <v>140.48599999999999</v>
      </c>
    </row>
    <row r="3842" spans="1:14" x14ac:dyDescent="0.25">
      <c r="A3842" t="s">
        <v>2017</v>
      </c>
      <c r="B3842" t="s">
        <v>2033</v>
      </c>
      <c r="C3842" t="str">
        <f t="shared" si="236"/>
        <v>28</v>
      </c>
      <c r="D3842" t="str">
        <f t="shared" si="237"/>
        <v>018</v>
      </c>
      <c r="E3842" t="str">
        <f t="shared" si="238"/>
        <v>28018</v>
      </c>
      <c r="F3842" t="str">
        <f t="shared" si="239"/>
        <v>Jiménez</v>
      </c>
      <c r="G3842" t="s">
        <v>19</v>
      </c>
      <c r="H3842">
        <v>225</v>
      </c>
      <c r="I3842">
        <v>385</v>
      </c>
      <c r="J3842">
        <v>37.366999999999997</v>
      </c>
      <c r="K3842">
        <v>21.963999999999999</v>
      </c>
      <c r="L3842">
        <v>1.331</v>
      </c>
      <c r="M3842">
        <v>25.577000000000002</v>
      </c>
      <c r="N3842">
        <v>83.259</v>
      </c>
    </row>
    <row r="3843" spans="1:14" hidden="1" x14ac:dyDescent="0.25">
      <c r="A3843" t="s">
        <v>2017</v>
      </c>
      <c r="B3843" t="s">
        <v>2033</v>
      </c>
      <c r="C3843" t="str">
        <f t="shared" ref="C3843:C3906" si="240">MID(A3843,1,2)</f>
        <v>28</v>
      </c>
      <c r="D3843" t="str">
        <f t="shared" ref="D3843:D3906" si="241">MID(B3843,1,3)</f>
        <v>018</v>
      </c>
      <c r="E3843" t="str">
        <f t="shared" ref="E3843:E3906" si="242">CONCATENATE(C3843,D3843)</f>
        <v>28018</v>
      </c>
      <c r="F3843" t="str">
        <f t="shared" ref="F3843:F3906" si="243">MID(B3843,5,40)</f>
        <v>Jiménez</v>
      </c>
      <c r="G3843" t="s">
        <v>16</v>
      </c>
      <c r="H3843">
        <v>24</v>
      </c>
      <c r="I3843">
        <v>44</v>
      </c>
      <c r="J3843">
        <v>4.0529999999999999</v>
      </c>
      <c r="K3843">
        <v>1.5289999999999999</v>
      </c>
      <c r="L3843">
        <v>8.8999999999999996E-2</v>
      </c>
      <c r="M3843">
        <v>1.5089999999999999</v>
      </c>
      <c r="N3843">
        <v>3.97</v>
      </c>
    </row>
    <row r="3844" spans="1:14" x14ac:dyDescent="0.25">
      <c r="A3844" t="s">
        <v>2017</v>
      </c>
      <c r="B3844" t="s">
        <v>2034</v>
      </c>
      <c r="C3844" t="str">
        <f t="shared" si="240"/>
        <v>28</v>
      </c>
      <c r="D3844" t="str">
        <f t="shared" si="241"/>
        <v>019</v>
      </c>
      <c r="E3844" t="str">
        <f t="shared" si="242"/>
        <v>28019</v>
      </c>
      <c r="F3844" t="str">
        <f t="shared" si="243"/>
        <v>Llera</v>
      </c>
      <c r="G3844" t="s">
        <v>19</v>
      </c>
      <c r="H3844">
        <v>217</v>
      </c>
      <c r="I3844">
        <v>363</v>
      </c>
      <c r="J3844">
        <v>35.448</v>
      </c>
      <c r="K3844">
        <v>19.960999999999999</v>
      </c>
      <c r="L3844">
        <v>-12.496</v>
      </c>
      <c r="M3844">
        <v>40.158000000000001</v>
      </c>
      <c r="N3844">
        <v>75.588999999999999</v>
      </c>
    </row>
    <row r="3845" spans="1:14" hidden="1" x14ac:dyDescent="0.25">
      <c r="A3845" t="s">
        <v>2017</v>
      </c>
      <c r="B3845" t="s">
        <v>2034</v>
      </c>
      <c r="C3845" t="str">
        <f t="shared" si="240"/>
        <v>28</v>
      </c>
      <c r="D3845" t="str">
        <f t="shared" si="241"/>
        <v>019</v>
      </c>
      <c r="E3845" t="str">
        <f t="shared" si="242"/>
        <v>28019</v>
      </c>
      <c r="F3845" t="str">
        <f t="shared" si="243"/>
        <v>Llera</v>
      </c>
      <c r="G3845" t="s">
        <v>16</v>
      </c>
      <c r="H3845">
        <v>24</v>
      </c>
      <c r="I3845">
        <v>41</v>
      </c>
      <c r="J3845">
        <v>8.1020000000000003</v>
      </c>
      <c r="K3845">
        <v>4.3360000000000003</v>
      </c>
      <c r="L3845">
        <v>-1.4950000000000001</v>
      </c>
      <c r="M3845">
        <v>3.1040000000000001</v>
      </c>
      <c r="N3845">
        <v>8.0559999999999992</v>
      </c>
    </row>
    <row r="3846" spans="1:14" x14ac:dyDescent="0.25">
      <c r="A3846" t="s">
        <v>2017</v>
      </c>
      <c r="B3846" t="s">
        <v>2035</v>
      </c>
      <c r="C3846" t="str">
        <f t="shared" si="240"/>
        <v>28</v>
      </c>
      <c r="D3846" t="str">
        <f t="shared" si="241"/>
        <v>020</v>
      </c>
      <c r="E3846" t="str">
        <f t="shared" si="242"/>
        <v>28020</v>
      </c>
      <c r="F3846" t="str">
        <f t="shared" si="243"/>
        <v>Mainero</v>
      </c>
      <c r="G3846" t="s">
        <v>19</v>
      </c>
      <c r="H3846">
        <v>20</v>
      </c>
      <c r="I3846">
        <v>36</v>
      </c>
      <c r="J3846">
        <v>6.4880000000000004</v>
      </c>
      <c r="K3846">
        <v>5.5039999999999996</v>
      </c>
      <c r="L3846">
        <v>-4.3849999999999998</v>
      </c>
      <c r="M3846">
        <v>8.1430000000000007</v>
      </c>
      <c r="N3846">
        <v>3.5</v>
      </c>
    </row>
    <row r="3847" spans="1:14" x14ac:dyDescent="0.25">
      <c r="A3847" t="s">
        <v>2017</v>
      </c>
      <c r="B3847" t="s">
        <v>2036</v>
      </c>
      <c r="C3847" t="str">
        <f t="shared" si="240"/>
        <v>28</v>
      </c>
      <c r="D3847" t="str">
        <f t="shared" si="241"/>
        <v>021</v>
      </c>
      <c r="E3847" t="str">
        <f t="shared" si="242"/>
        <v>28021</v>
      </c>
      <c r="F3847" t="str">
        <f t="shared" si="243"/>
        <v>El Mante</v>
      </c>
      <c r="G3847" t="s">
        <v>19</v>
      </c>
      <c r="H3847">
        <v>4401</v>
      </c>
      <c r="I3847">
        <v>16789</v>
      </c>
      <c r="J3847">
        <v>4600.7079999999996</v>
      </c>
      <c r="K3847">
        <v>1876.693</v>
      </c>
      <c r="L3847">
        <v>102.178</v>
      </c>
      <c r="M3847">
        <v>1874.2919999999999</v>
      </c>
      <c r="N3847">
        <v>8571.116</v>
      </c>
    </row>
    <row r="3848" spans="1:14" hidden="1" x14ac:dyDescent="0.25">
      <c r="A3848" t="s">
        <v>2017</v>
      </c>
      <c r="B3848" t="s">
        <v>2036</v>
      </c>
      <c r="C3848" t="str">
        <f t="shared" si="240"/>
        <v>28</v>
      </c>
      <c r="D3848" t="str">
        <f t="shared" si="241"/>
        <v>021</v>
      </c>
      <c r="E3848" t="str">
        <f t="shared" si="242"/>
        <v>28021</v>
      </c>
      <c r="F3848" t="str">
        <f t="shared" si="243"/>
        <v>El Mante</v>
      </c>
      <c r="G3848" t="s">
        <v>16</v>
      </c>
      <c r="H3848">
        <v>405</v>
      </c>
      <c r="I3848">
        <v>1955</v>
      </c>
      <c r="J3848">
        <v>1783.261</v>
      </c>
      <c r="K3848">
        <v>289.38099999999997</v>
      </c>
      <c r="L3848">
        <v>0.76700000000000002</v>
      </c>
      <c r="M3848">
        <v>323.322</v>
      </c>
      <c r="N3848">
        <v>1882.383</v>
      </c>
    </row>
    <row r="3849" spans="1:14" x14ac:dyDescent="0.25">
      <c r="A3849" t="s">
        <v>2017</v>
      </c>
      <c r="B3849" t="s">
        <v>2037</v>
      </c>
      <c r="C3849" t="str">
        <f t="shared" si="240"/>
        <v>28</v>
      </c>
      <c r="D3849" t="str">
        <f t="shared" si="241"/>
        <v>022</v>
      </c>
      <c r="E3849" t="str">
        <f t="shared" si="242"/>
        <v>28022</v>
      </c>
      <c r="F3849" t="str">
        <f t="shared" si="243"/>
        <v>Matamoros</v>
      </c>
      <c r="G3849" t="s">
        <v>19</v>
      </c>
      <c r="H3849">
        <v>16010</v>
      </c>
      <c r="I3849">
        <v>123513</v>
      </c>
      <c r="J3849">
        <v>35788.258999999998</v>
      </c>
      <c r="K3849">
        <v>17864.187999999998</v>
      </c>
      <c r="L3849">
        <v>-879.79399999999998</v>
      </c>
      <c r="M3849">
        <v>21462.014999999999</v>
      </c>
      <c r="N3849">
        <v>51904.06</v>
      </c>
    </row>
    <row r="3850" spans="1:14" hidden="1" x14ac:dyDescent="0.25">
      <c r="A3850" t="s">
        <v>2017</v>
      </c>
      <c r="B3850" t="s">
        <v>2037</v>
      </c>
      <c r="C3850" t="str">
        <f t="shared" si="240"/>
        <v>28</v>
      </c>
      <c r="D3850" t="str">
        <f t="shared" si="241"/>
        <v>022</v>
      </c>
      <c r="E3850" t="str">
        <f t="shared" si="242"/>
        <v>28022</v>
      </c>
      <c r="F3850" t="str">
        <f t="shared" si="243"/>
        <v>Matamoros</v>
      </c>
      <c r="G3850" t="s">
        <v>16</v>
      </c>
      <c r="H3850">
        <v>1300</v>
      </c>
      <c r="I3850">
        <v>62411</v>
      </c>
      <c r="J3850">
        <v>22594.416000000001</v>
      </c>
      <c r="K3850">
        <v>10686.37</v>
      </c>
      <c r="L3850">
        <v>805.06100000000004</v>
      </c>
      <c r="M3850">
        <v>11345.787</v>
      </c>
      <c r="N3850">
        <v>23070.511999999999</v>
      </c>
    </row>
    <row r="3851" spans="1:14" x14ac:dyDescent="0.25">
      <c r="A3851" t="s">
        <v>2017</v>
      </c>
      <c r="B3851" t="s">
        <v>2038</v>
      </c>
      <c r="C3851" t="str">
        <f t="shared" si="240"/>
        <v>28</v>
      </c>
      <c r="D3851" t="str">
        <f t="shared" si="241"/>
        <v>023</v>
      </c>
      <c r="E3851" t="str">
        <f t="shared" si="242"/>
        <v>28023</v>
      </c>
      <c r="F3851" t="str">
        <f t="shared" si="243"/>
        <v>Méndez</v>
      </c>
      <c r="G3851" t="s">
        <v>19</v>
      </c>
      <c r="H3851">
        <v>67</v>
      </c>
      <c r="I3851">
        <v>130</v>
      </c>
      <c r="J3851">
        <v>7.9489999999999998</v>
      </c>
      <c r="K3851">
        <v>0.33200000000000002</v>
      </c>
      <c r="L3851">
        <v>0.432</v>
      </c>
      <c r="M3851">
        <v>6.7640000000000002</v>
      </c>
      <c r="N3851">
        <v>35.774999999999999</v>
      </c>
    </row>
    <row r="3852" spans="1:14" hidden="1" x14ac:dyDescent="0.25">
      <c r="A3852" t="s">
        <v>2017</v>
      </c>
      <c r="B3852" t="s">
        <v>2038</v>
      </c>
      <c r="C3852" t="str">
        <f t="shared" si="240"/>
        <v>28</v>
      </c>
      <c r="D3852" t="str">
        <f t="shared" si="241"/>
        <v>023</v>
      </c>
      <c r="E3852" t="str">
        <f t="shared" si="242"/>
        <v>28023</v>
      </c>
      <c r="F3852" t="str">
        <f t="shared" si="243"/>
        <v>Méndez</v>
      </c>
      <c r="G3852" t="s">
        <v>16</v>
      </c>
      <c r="H3852">
        <v>7</v>
      </c>
      <c r="I3852">
        <v>15</v>
      </c>
      <c r="J3852">
        <v>1.712</v>
      </c>
      <c r="K3852">
        <v>0.61199999999999999</v>
      </c>
      <c r="L3852">
        <v>7.4999999999999997E-2</v>
      </c>
      <c r="M3852">
        <v>0.92900000000000005</v>
      </c>
      <c r="N3852">
        <v>1.698</v>
      </c>
    </row>
    <row r="3853" spans="1:14" x14ac:dyDescent="0.25">
      <c r="A3853" t="s">
        <v>2017</v>
      </c>
      <c r="B3853" t="s">
        <v>2039</v>
      </c>
      <c r="C3853" t="str">
        <f t="shared" si="240"/>
        <v>28</v>
      </c>
      <c r="D3853" t="str">
        <f t="shared" si="241"/>
        <v>024</v>
      </c>
      <c r="E3853" t="str">
        <f t="shared" si="242"/>
        <v>28024</v>
      </c>
      <c r="F3853" t="str">
        <f t="shared" si="243"/>
        <v>Mier</v>
      </c>
      <c r="G3853" t="s">
        <v>19</v>
      </c>
      <c r="H3853">
        <v>192</v>
      </c>
      <c r="I3853">
        <v>401</v>
      </c>
      <c r="J3853">
        <v>58.906999999999996</v>
      </c>
      <c r="K3853">
        <v>45.305999999999997</v>
      </c>
      <c r="L3853">
        <v>4.9000000000000002E-2</v>
      </c>
      <c r="M3853">
        <v>28.367999999999999</v>
      </c>
      <c r="N3853">
        <v>95.968999999999994</v>
      </c>
    </row>
    <row r="3854" spans="1:14" hidden="1" x14ac:dyDescent="0.25">
      <c r="A3854" t="s">
        <v>2017</v>
      </c>
      <c r="B3854" t="s">
        <v>2039</v>
      </c>
      <c r="C3854" t="str">
        <f t="shared" si="240"/>
        <v>28</v>
      </c>
      <c r="D3854" t="str">
        <f t="shared" si="241"/>
        <v>024</v>
      </c>
      <c r="E3854" t="str">
        <f t="shared" si="242"/>
        <v>28024</v>
      </c>
      <c r="F3854" t="str">
        <f t="shared" si="243"/>
        <v>Mier</v>
      </c>
      <c r="G3854" t="s">
        <v>16</v>
      </c>
      <c r="H3854">
        <v>13</v>
      </c>
      <c r="I3854">
        <v>88</v>
      </c>
      <c r="J3854">
        <v>12.839</v>
      </c>
      <c r="K3854">
        <v>8.2639999999999993</v>
      </c>
      <c r="L3854">
        <v>2E-3</v>
      </c>
      <c r="M3854">
        <v>5.3010000000000002</v>
      </c>
      <c r="N3854">
        <v>12.637</v>
      </c>
    </row>
    <row r="3855" spans="1:14" x14ac:dyDescent="0.25">
      <c r="A3855" t="s">
        <v>2017</v>
      </c>
      <c r="B3855" t="s">
        <v>2040</v>
      </c>
      <c r="C3855" t="str">
        <f t="shared" si="240"/>
        <v>28</v>
      </c>
      <c r="D3855" t="str">
        <f t="shared" si="241"/>
        <v>025</v>
      </c>
      <c r="E3855" t="str">
        <f t="shared" si="242"/>
        <v>28025</v>
      </c>
      <c r="F3855" t="str">
        <f t="shared" si="243"/>
        <v>Miguel Alemán</v>
      </c>
      <c r="G3855" t="s">
        <v>19</v>
      </c>
      <c r="H3855">
        <v>1736</v>
      </c>
      <c r="I3855">
        <v>4256</v>
      </c>
      <c r="J3855">
        <v>690.60500000000002</v>
      </c>
      <c r="K3855">
        <v>422.34300000000002</v>
      </c>
      <c r="L3855">
        <v>12.324999999999999</v>
      </c>
      <c r="M3855">
        <v>410.77800000000002</v>
      </c>
      <c r="N3855">
        <v>1561.249</v>
      </c>
    </row>
    <row r="3856" spans="1:14" hidden="1" x14ac:dyDescent="0.25">
      <c r="A3856" t="s">
        <v>2017</v>
      </c>
      <c r="B3856" t="s">
        <v>2040</v>
      </c>
      <c r="C3856" t="str">
        <f t="shared" si="240"/>
        <v>28</v>
      </c>
      <c r="D3856" t="str">
        <f t="shared" si="241"/>
        <v>025</v>
      </c>
      <c r="E3856" t="str">
        <f t="shared" si="242"/>
        <v>28025</v>
      </c>
      <c r="F3856" t="str">
        <f t="shared" si="243"/>
        <v>Miguel Alemán</v>
      </c>
      <c r="G3856" t="s">
        <v>16</v>
      </c>
      <c r="H3856">
        <v>88</v>
      </c>
      <c r="I3856">
        <v>265</v>
      </c>
      <c r="J3856">
        <v>44.156999999999996</v>
      </c>
      <c r="K3856">
        <v>17.085999999999999</v>
      </c>
      <c r="L3856">
        <v>2.2690000000000001</v>
      </c>
      <c r="M3856">
        <v>27.827000000000002</v>
      </c>
      <c r="N3856">
        <v>43.404000000000003</v>
      </c>
    </row>
    <row r="3857" spans="1:14" x14ac:dyDescent="0.25">
      <c r="A3857" t="s">
        <v>2017</v>
      </c>
      <c r="B3857" t="s">
        <v>2041</v>
      </c>
      <c r="C3857" t="str">
        <f t="shared" si="240"/>
        <v>28</v>
      </c>
      <c r="D3857" t="str">
        <f t="shared" si="241"/>
        <v>026</v>
      </c>
      <c r="E3857" t="str">
        <f t="shared" si="242"/>
        <v>28026</v>
      </c>
      <c r="F3857" t="str">
        <f t="shared" si="243"/>
        <v>Miquihuana</v>
      </c>
      <c r="G3857" t="s">
        <v>19</v>
      </c>
      <c r="H3857">
        <v>89</v>
      </c>
      <c r="I3857">
        <v>145</v>
      </c>
      <c r="J3857">
        <v>5.282</v>
      </c>
      <c r="K3857">
        <v>3.4350000000000001</v>
      </c>
      <c r="L3857">
        <v>7.0000000000000001E-3</v>
      </c>
      <c r="M3857">
        <v>4.923</v>
      </c>
      <c r="N3857">
        <v>9.4220000000000006</v>
      </c>
    </row>
    <row r="3858" spans="1:14" hidden="1" x14ac:dyDescent="0.25">
      <c r="A3858" t="s">
        <v>2017</v>
      </c>
      <c r="B3858" t="s">
        <v>2041</v>
      </c>
      <c r="C3858" t="str">
        <f t="shared" si="240"/>
        <v>28</v>
      </c>
      <c r="D3858" t="str">
        <f t="shared" si="241"/>
        <v>026</v>
      </c>
      <c r="E3858" t="str">
        <f t="shared" si="242"/>
        <v>28026</v>
      </c>
      <c r="F3858" t="str">
        <f t="shared" si="243"/>
        <v>Miquihuana</v>
      </c>
      <c r="G3858" t="s">
        <v>16</v>
      </c>
      <c r="H3858">
        <v>13</v>
      </c>
      <c r="I3858">
        <v>26</v>
      </c>
      <c r="J3858">
        <v>1.7090000000000001</v>
      </c>
      <c r="K3858">
        <v>1.0189999999999999</v>
      </c>
      <c r="L3858">
        <v>1E-3</v>
      </c>
      <c r="M3858">
        <v>0.69499999999999995</v>
      </c>
      <c r="N3858">
        <v>1.78</v>
      </c>
    </row>
    <row r="3859" spans="1:14" x14ac:dyDescent="0.25">
      <c r="A3859" t="s">
        <v>2017</v>
      </c>
      <c r="B3859" t="s">
        <v>2042</v>
      </c>
      <c r="C3859" t="str">
        <f t="shared" si="240"/>
        <v>28</v>
      </c>
      <c r="D3859" t="str">
        <f t="shared" si="241"/>
        <v>027</v>
      </c>
      <c r="E3859" t="str">
        <f t="shared" si="242"/>
        <v>28027</v>
      </c>
      <c r="F3859" t="str">
        <f t="shared" si="243"/>
        <v>Nuevo Laredo</v>
      </c>
      <c r="G3859" t="s">
        <v>19</v>
      </c>
      <c r="H3859">
        <v>11328</v>
      </c>
      <c r="I3859">
        <v>82041</v>
      </c>
      <c r="J3859">
        <v>28869.723000000002</v>
      </c>
      <c r="K3859">
        <v>14134.308000000001</v>
      </c>
      <c r="L3859">
        <v>-1419.057</v>
      </c>
      <c r="M3859">
        <v>17814.918000000001</v>
      </c>
      <c r="N3859">
        <v>41766.983999999997</v>
      </c>
    </row>
    <row r="3860" spans="1:14" hidden="1" x14ac:dyDescent="0.25">
      <c r="A3860" t="s">
        <v>2017</v>
      </c>
      <c r="B3860" t="s">
        <v>2042</v>
      </c>
      <c r="C3860" t="str">
        <f t="shared" si="240"/>
        <v>28</v>
      </c>
      <c r="D3860" t="str">
        <f t="shared" si="241"/>
        <v>027</v>
      </c>
      <c r="E3860" t="str">
        <f t="shared" si="242"/>
        <v>28027</v>
      </c>
      <c r="F3860" t="str">
        <f t="shared" si="243"/>
        <v>Nuevo Laredo</v>
      </c>
      <c r="G3860" t="s">
        <v>16</v>
      </c>
      <c r="H3860">
        <v>641</v>
      </c>
      <c r="I3860">
        <v>24366</v>
      </c>
      <c r="J3860">
        <v>10619.52</v>
      </c>
      <c r="K3860">
        <v>5001.9579999999996</v>
      </c>
      <c r="L3860">
        <v>406.92500000000001</v>
      </c>
      <c r="M3860">
        <v>4128.0720000000001</v>
      </c>
      <c r="N3860">
        <v>10965.93</v>
      </c>
    </row>
    <row r="3861" spans="1:14" x14ac:dyDescent="0.25">
      <c r="A3861" t="s">
        <v>2017</v>
      </c>
      <c r="B3861" t="s">
        <v>2043</v>
      </c>
      <c r="C3861" t="str">
        <f t="shared" si="240"/>
        <v>28</v>
      </c>
      <c r="D3861" t="str">
        <f t="shared" si="241"/>
        <v>028</v>
      </c>
      <c r="E3861" t="str">
        <f t="shared" si="242"/>
        <v>28028</v>
      </c>
      <c r="F3861" t="str">
        <f t="shared" si="243"/>
        <v>Nuevo Morelos</v>
      </c>
      <c r="G3861" t="s">
        <v>19</v>
      </c>
      <c r="H3861">
        <v>90</v>
      </c>
      <c r="I3861">
        <v>137</v>
      </c>
      <c r="J3861">
        <v>8.1229999999999993</v>
      </c>
      <c r="K3861">
        <v>4.883</v>
      </c>
      <c r="L3861">
        <v>0.01</v>
      </c>
      <c r="M3861">
        <v>6.0469999999999997</v>
      </c>
      <c r="N3861">
        <v>14.493</v>
      </c>
    </row>
    <row r="3862" spans="1:14" hidden="1" x14ac:dyDescent="0.25">
      <c r="A3862" t="s">
        <v>2017</v>
      </c>
      <c r="B3862" t="s">
        <v>2043</v>
      </c>
      <c r="C3862" t="str">
        <f t="shared" si="240"/>
        <v>28</v>
      </c>
      <c r="D3862" t="str">
        <f t="shared" si="241"/>
        <v>028</v>
      </c>
      <c r="E3862" t="str">
        <f t="shared" si="242"/>
        <v>28028</v>
      </c>
      <c r="F3862" t="str">
        <f t="shared" si="243"/>
        <v>Nuevo Morelos</v>
      </c>
      <c r="G3862" t="s">
        <v>16</v>
      </c>
      <c r="H3862">
        <v>15</v>
      </c>
      <c r="I3862">
        <v>27</v>
      </c>
      <c r="J3862">
        <v>1.7829999999999999</v>
      </c>
      <c r="K3862">
        <v>0.73399999999999999</v>
      </c>
      <c r="L3862">
        <v>6.0000000000000001E-3</v>
      </c>
      <c r="M3862">
        <v>0.996</v>
      </c>
      <c r="N3862">
        <v>1.7889999999999999</v>
      </c>
    </row>
    <row r="3863" spans="1:14" x14ac:dyDescent="0.25">
      <c r="A3863" t="s">
        <v>2017</v>
      </c>
      <c r="B3863" t="s">
        <v>2044</v>
      </c>
      <c r="C3863" t="str">
        <f t="shared" si="240"/>
        <v>28</v>
      </c>
      <c r="D3863" t="str">
        <f t="shared" si="241"/>
        <v>029</v>
      </c>
      <c r="E3863" t="str">
        <f t="shared" si="242"/>
        <v>28029</v>
      </c>
      <c r="F3863" t="str">
        <f t="shared" si="243"/>
        <v>Ocampo</v>
      </c>
      <c r="G3863" t="s">
        <v>19</v>
      </c>
      <c r="H3863">
        <v>317</v>
      </c>
      <c r="I3863">
        <v>591</v>
      </c>
      <c r="J3863">
        <v>50.098999999999997</v>
      </c>
      <c r="K3863">
        <v>28.055</v>
      </c>
      <c r="L3863">
        <v>0.624</v>
      </c>
      <c r="M3863">
        <v>49.107999999999997</v>
      </c>
      <c r="N3863">
        <v>117.774</v>
      </c>
    </row>
    <row r="3864" spans="1:14" hidden="1" x14ac:dyDescent="0.25">
      <c r="A3864" t="s">
        <v>2017</v>
      </c>
      <c r="B3864" t="s">
        <v>2044</v>
      </c>
      <c r="C3864" t="str">
        <f t="shared" si="240"/>
        <v>28</v>
      </c>
      <c r="D3864" t="str">
        <f t="shared" si="241"/>
        <v>029</v>
      </c>
      <c r="E3864" t="str">
        <f t="shared" si="242"/>
        <v>28029</v>
      </c>
      <c r="F3864" t="str">
        <f t="shared" si="243"/>
        <v>Ocampo</v>
      </c>
      <c r="G3864" t="s">
        <v>16</v>
      </c>
      <c r="H3864">
        <v>52</v>
      </c>
      <c r="I3864">
        <v>120</v>
      </c>
      <c r="J3864">
        <v>10.98</v>
      </c>
      <c r="K3864">
        <v>4.5880000000000001</v>
      </c>
      <c r="L3864">
        <v>0.52500000000000002</v>
      </c>
      <c r="M3864">
        <v>7.6260000000000003</v>
      </c>
      <c r="N3864">
        <v>10.824999999999999</v>
      </c>
    </row>
    <row r="3865" spans="1:14" x14ac:dyDescent="0.25">
      <c r="A3865" t="s">
        <v>2017</v>
      </c>
      <c r="B3865" t="s">
        <v>2045</v>
      </c>
      <c r="C3865" t="str">
        <f t="shared" si="240"/>
        <v>28</v>
      </c>
      <c r="D3865" t="str">
        <f t="shared" si="241"/>
        <v>030</v>
      </c>
      <c r="E3865" t="str">
        <f t="shared" si="242"/>
        <v>28030</v>
      </c>
      <c r="F3865" t="str">
        <f t="shared" si="243"/>
        <v>Padilla</v>
      </c>
      <c r="G3865" t="s">
        <v>19</v>
      </c>
      <c r="H3865">
        <v>487</v>
      </c>
      <c r="I3865">
        <v>996</v>
      </c>
      <c r="J3865">
        <v>93.177000000000007</v>
      </c>
      <c r="K3865">
        <v>46.021999999999998</v>
      </c>
      <c r="L3865">
        <v>3.6070000000000002</v>
      </c>
      <c r="M3865">
        <v>51.456000000000003</v>
      </c>
      <c r="N3865">
        <v>215.78100000000001</v>
      </c>
    </row>
    <row r="3866" spans="1:14" hidden="1" x14ac:dyDescent="0.25">
      <c r="A3866" t="s">
        <v>2017</v>
      </c>
      <c r="B3866" t="s">
        <v>2045</v>
      </c>
      <c r="C3866" t="str">
        <f t="shared" si="240"/>
        <v>28</v>
      </c>
      <c r="D3866" t="str">
        <f t="shared" si="241"/>
        <v>030</v>
      </c>
      <c r="E3866" t="str">
        <f t="shared" si="242"/>
        <v>28030</v>
      </c>
      <c r="F3866" t="str">
        <f t="shared" si="243"/>
        <v>Padilla</v>
      </c>
      <c r="G3866" t="s">
        <v>16</v>
      </c>
      <c r="H3866">
        <v>36</v>
      </c>
      <c r="I3866">
        <v>84</v>
      </c>
      <c r="J3866">
        <v>13.169</v>
      </c>
      <c r="K3866">
        <v>4.6769999999999996</v>
      </c>
      <c r="L3866">
        <v>0.754</v>
      </c>
      <c r="M3866">
        <v>4.2880000000000003</v>
      </c>
      <c r="N3866">
        <v>12.805999999999999</v>
      </c>
    </row>
    <row r="3867" spans="1:14" x14ac:dyDescent="0.25">
      <c r="A3867" t="s">
        <v>2017</v>
      </c>
      <c r="B3867" t="s">
        <v>2046</v>
      </c>
      <c r="C3867" t="str">
        <f t="shared" si="240"/>
        <v>28</v>
      </c>
      <c r="D3867" t="str">
        <f t="shared" si="241"/>
        <v>031</v>
      </c>
      <c r="E3867" t="str">
        <f t="shared" si="242"/>
        <v>28031</v>
      </c>
      <c r="F3867" t="str">
        <f t="shared" si="243"/>
        <v>Palmillas</v>
      </c>
      <c r="G3867" t="s">
        <v>19</v>
      </c>
      <c r="H3867">
        <v>60</v>
      </c>
      <c r="I3867">
        <v>108</v>
      </c>
      <c r="J3867">
        <v>6.4980000000000002</v>
      </c>
      <c r="K3867">
        <v>3.028</v>
      </c>
      <c r="L3867">
        <v>0.32900000000000001</v>
      </c>
      <c r="M3867">
        <v>13.510999999999999</v>
      </c>
      <c r="N3867">
        <v>9.5399999999999991</v>
      </c>
    </row>
    <row r="3868" spans="1:14" hidden="1" x14ac:dyDescent="0.25">
      <c r="A3868" t="s">
        <v>2017</v>
      </c>
      <c r="B3868" t="s">
        <v>2046</v>
      </c>
      <c r="C3868" t="str">
        <f t="shared" si="240"/>
        <v>28</v>
      </c>
      <c r="D3868" t="str">
        <f t="shared" si="241"/>
        <v>031</v>
      </c>
      <c r="E3868" t="str">
        <f t="shared" si="242"/>
        <v>28031</v>
      </c>
      <c r="F3868" t="str">
        <f t="shared" si="243"/>
        <v>Palmillas</v>
      </c>
      <c r="G3868" t="s">
        <v>16</v>
      </c>
      <c r="H3868">
        <v>17</v>
      </c>
      <c r="I3868">
        <v>33</v>
      </c>
      <c r="J3868">
        <v>2.4049999999999998</v>
      </c>
      <c r="K3868">
        <v>0.84899999999999998</v>
      </c>
      <c r="L3868">
        <v>3.1E-2</v>
      </c>
      <c r="M3868">
        <v>1.2709999999999999</v>
      </c>
      <c r="N3868">
        <v>2.48</v>
      </c>
    </row>
    <row r="3869" spans="1:14" x14ac:dyDescent="0.25">
      <c r="A3869" t="s">
        <v>2017</v>
      </c>
      <c r="B3869" t="s">
        <v>2047</v>
      </c>
      <c r="C3869" t="str">
        <f t="shared" si="240"/>
        <v>28</v>
      </c>
      <c r="D3869" t="str">
        <f t="shared" si="241"/>
        <v>032</v>
      </c>
      <c r="E3869" t="str">
        <f t="shared" si="242"/>
        <v>28032</v>
      </c>
      <c r="F3869" t="str">
        <f t="shared" si="243"/>
        <v>Reynosa</v>
      </c>
      <c r="G3869" t="s">
        <v>19</v>
      </c>
      <c r="H3869">
        <v>19038</v>
      </c>
      <c r="I3869">
        <v>185044</v>
      </c>
      <c r="J3869">
        <v>118420.455</v>
      </c>
      <c r="K3869">
        <v>70599.767000000007</v>
      </c>
      <c r="L3869">
        <v>1581.0709999999999</v>
      </c>
      <c r="M3869">
        <v>53521.023000000001</v>
      </c>
      <c r="N3869">
        <v>143559.128</v>
      </c>
    </row>
    <row r="3870" spans="1:14" hidden="1" x14ac:dyDescent="0.25">
      <c r="A3870" t="s">
        <v>2017</v>
      </c>
      <c r="B3870" t="s">
        <v>2047</v>
      </c>
      <c r="C3870" t="str">
        <f t="shared" si="240"/>
        <v>28</v>
      </c>
      <c r="D3870" t="str">
        <f t="shared" si="241"/>
        <v>032</v>
      </c>
      <c r="E3870" t="str">
        <f t="shared" si="242"/>
        <v>28032</v>
      </c>
      <c r="F3870" t="str">
        <f t="shared" si="243"/>
        <v>Reynosa</v>
      </c>
      <c r="G3870" t="s">
        <v>16</v>
      </c>
      <c r="H3870">
        <v>1431</v>
      </c>
      <c r="I3870">
        <v>100455</v>
      </c>
      <c r="J3870">
        <v>60364.853999999999</v>
      </c>
      <c r="K3870">
        <v>27302.67</v>
      </c>
      <c r="L3870">
        <v>869.13099999999997</v>
      </c>
      <c r="M3870">
        <v>17632.685000000001</v>
      </c>
      <c r="N3870">
        <v>60462.394999999997</v>
      </c>
    </row>
    <row r="3871" spans="1:14" x14ac:dyDescent="0.25">
      <c r="A3871" t="s">
        <v>2017</v>
      </c>
      <c r="B3871" t="s">
        <v>2048</v>
      </c>
      <c r="C3871" t="str">
        <f t="shared" si="240"/>
        <v>28</v>
      </c>
      <c r="D3871" t="str">
        <f t="shared" si="241"/>
        <v>033</v>
      </c>
      <c r="E3871" t="str">
        <f t="shared" si="242"/>
        <v>28033</v>
      </c>
      <c r="F3871" t="str">
        <f t="shared" si="243"/>
        <v>Río Bravo</v>
      </c>
      <c r="G3871" t="s">
        <v>19</v>
      </c>
      <c r="H3871">
        <v>4255</v>
      </c>
      <c r="I3871">
        <v>16689</v>
      </c>
      <c r="J3871">
        <v>4750.0339999999997</v>
      </c>
      <c r="K3871">
        <v>2261.0970000000002</v>
      </c>
      <c r="L3871">
        <v>183.441</v>
      </c>
      <c r="M3871">
        <v>2121.0390000000002</v>
      </c>
      <c r="N3871">
        <v>8950.0509999999995</v>
      </c>
    </row>
    <row r="3872" spans="1:14" hidden="1" x14ac:dyDescent="0.25">
      <c r="A3872" t="s">
        <v>2017</v>
      </c>
      <c r="B3872" t="s">
        <v>2048</v>
      </c>
      <c r="C3872" t="str">
        <f t="shared" si="240"/>
        <v>28</v>
      </c>
      <c r="D3872" t="str">
        <f t="shared" si="241"/>
        <v>033</v>
      </c>
      <c r="E3872" t="str">
        <f t="shared" si="242"/>
        <v>28033</v>
      </c>
      <c r="F3872" t="str">
        <f t="shared" si="243"/>
        <v>Río Bravo</v>
      </c>
      <c r="G3872" t="s">
        <v>16</v>
      </c>
      <c r="H3872">
        <v>303</v>
      </c>
      <c r="I3872">
        <v>4222</v>
      </c>
      <c r="J3872">
        <v>2065.92</v>
      </c>
      <c r="K3872">
        <v>642.16499999999996</v>
      </c>
      <c r="L3872">
        <v>55.344000000000001</v>
      </c>
      <c r="M3872">
        <v>490.69499999999999</v>
      </c>
      <c r="N3872">
        <v>2121.183</v>
      </c>
    </row>
    <row r="3873" spans="1:14" x14ac:dyDescent="0.25">
      <c r="A3873" t="s">
        <v>2017</v>
      </c>
      <c r="B3873" t="s">
        <v>2049</v>
      </c>
      <c r="C3873" t="str">
        <f t="shared" si="240"/>
        <v>28</v>
      </c>
      <c r="D3873" t="str">
        <f t="shared" si="241"/>
        <v>034</v>
      </c>
      <c r="E3873" t="str">
        <f t="shared" si="242"/>
        <v>28034</v>
      </c>
      <c r="F3873" t="str">
        <f t="shared" si="243"/>
        <v>San Carlos</v>
      </c>
      <c r="G3873" t="s">
        <v>19</v>
      </c>
      <c r="H3873">
        <v>98</v>
      </c>
      <c r="I3873">
        <v>194</v>
      </c>
      <c r="J3873">
        <v>7.5709999999999997</v>
      </c>
      <c r="K3873">
        <v>0.33200000000000002</v>
      </c>
      <c r="L3873">
        <v>1.2999999999999999E-2</v>
      </c>
      <c r="M3873">
        <v>4.5350000000000001</v>
      </c>
      <c r="N3873">
        <v>16.774999999999999</v>
      </c>
    </row>
    <row r="3874" spans="1:14" hidden="1" x14ac:dyDescent="0.25">
      <c r="A3874" t="s">
        <v>2017</v>
      </c>
      <c r="B3874" t="s">
        <v>2049</v>
      </c>
      <c r="C3874" t="str">
        <f t="shared" si="240"/>
        <v>28</v>
      </c>
      <c r="D3874" t="str">
        <f t="shared" si="241"/>
        <v>034</v>
      </c>
      <c r="E3874" t="str">
        <f t="shared" si="242"/>
        <v>28034</v>
      </c>
      <c r="F3874" t="str">
        <f t="shared" si="243"/>
        <v>San Carlos</v>
      </c>
      <c r="G3874" t="s">
        <v>16</v>
      </c>
      <c r="H3874">
        <v>12</v>
      </c>
      <c r="I3874">
        <v>42</v>
      </c>
      <c r="J3874">
        <v>2.048</v>
      </c>
      <c r="K3874">
        <v>0.50700000000000001</v>
      </c>
      <c r="L3874">
        <v>2E-3</v>
      </c>
      <c r="M3874">
        <v>1.1040000000000001</v>
      </c>
      <c r="N3874">
        <v>2.1509999999999998</v>
      </c>
    </row>
    <row r="3875" spans="1:14" x14ac:dyDescent="0.25">
      <c r="A3875" t="s">
        <v>2017</v>
      </c>
      <c r="B3875" t="s">
        <v>2050</v>
      </c>
      <c r="C3875" t="str">
        <f t="shared" si="240"/>
        <v>28</v>
      </c>
      <c r="D3875" t="str">
        <f t="shared" si="241"/>
        <v>035</v>
      </c>
      <c r="E3875" t="str">
        <f t="shared" si="242"/>
        <v>28035</v>
      </c>
      <c r="F3875" t="str">
        <f t="shared" si="243"/>
        <v>San Fernando</v>
      </c>
      <c r="G3875" t="s">
        <v>19</v>
      </c>
      <c r="H3875">
        <v>1502</v>
      </c>
      <c r="I3875">
        <v>6200</v>
      </c>
      <c r="J3875">
        <v>3285.6979999999999</v>
      </c>
      <c r="K3875">
        <v>2025.635</v>
      </c>
      <c r="L3875">
        <v>22.504999999999999</v>
      </c>
      <c r="M3875">
        <v>1406.46</v>
      </c>
      <c r="N3875">
        <v>4300.1149999999998</v>
      </c>
    </row>
    <row r="3876" spans="1:14" hidden="1" x14ac:dyDescent="0.25">
      <c r="A3876" t="s">
        <v>2017</v>
      </c>
      <c r="B3876" t="s">
        <v>2050</v>
      </c>
      <c r="C3876" t="str">
        <f t="shared" si="240"/>
        <v>28</v>
      </c>
      <c r="D3876" t="str">
        <f t="shared" si="241"/>
        <v>035</v>
      </c>
      <c r="E3876" t="str">
        <f t="shared" si="242"/>
        <v>28035</v>
      </c>
      <c r="F3876" t="str">
        <f t="shared" si="243"/>
        <v>San Fernando</v>
      </c>
      <c r="G3876" t="s">
        <v>16</v>
      </c>
      <c r="H3876">
        <v>128</v>
      </c>
      <c r="I3876">
        <v>625</v>
      </c>
      <c r="J3876">
        <v>200.154</v>
      </c>
      <c r="K3876">
        <v>98.174999999999997</v>
      </c>
      <c r="L3876">
        <v>1.8220000000000001</v>
      </c>
      <c r="M3876">
        <v>111.57</v>
      </c>
      <c r="N3876">
        <v>200.226</v>
      </c>
    </row>
    <row r="3877" spans="1:14" x14ac:dyDescent="0.25">
      <c r="A3877" t="s">
        <v>2017</v>
      </c>
      <c r="B3877" t="s">
        <v>2051</v>
      </c>
      <c r="C3877" t="str">
        <f t="shared" si="240"/>
        <v>28</v>
      </c>
      <c r="D3877" t="str">
        <f t="shared" si="241"/>
        <v>036</v>
      </c>
      <c r="E3877" t="str">
        <f t="shared" si="242"/>
        <v>28036</v>
      </c>
      <c r="F3877" t="str">
        <f t="shared" si="243"/>
        <v>San Nicolás</v>
      </c>
      <c r="G3877" t="s">
        <v>19</v>
      </c>
      <c r="H3877">
        <v>4</v>
      </c>
      <c r="I3877">
        <v>5</v>
      </c>
      <c r="J3877">
        <v>0.10299999999999999</v>
      </c>
      <c r="K3877">
        <v>5.2999999999999999E-2</v>
      </c>
      <c r="L3877">
        <v>0</v>
      </c>
      <c r="M3877">
        <v>0.02</v>
      </c>
      <c r="N3877">
        <v>0.73899999999999999</v>
      </c>
    </row>
    <row r="3878" spans="1:14" x14ac:dyDescent="0.25">
      <c r="A3878" t="s">
        <v>2017</v>
      </c>
      <c r="B3878" t="s">
        <v>2052</v>
      </c>
      <c r="C3878" t="str">
        <f t="shared" si="240"/>
        <v>28</v>
      </c>
      <c r="D3878" t="str">
        <f t="shared" si="241"/>
        <v>037</v>
      </c>
      <c r="E3878" t="str">
        <f t="shared" si="242"/>
        <v>28037</v>
      </c>
      <c r="F3878" t="str">
        <f t="shared" si="243"/>
        <v>Soto la Marina</v>
      </c>
      <c r="G3878" t="s">
        <v>19</v>
      </c>
      <c r="H3878">
        <v>727</v>
      </c>
      <c r="I3878">
        <v>2063</v>
      </c>
      <c r="J3878">
        <v>369.83</v>
      </c>
      <c r="K3878">
        <v>214.131</v>
      </c>
      <c r="L3878">
        <v>-1.7549999999999999</v>
      </c>
      <c r="M3878">
        <v>464.95699999999999</v>
      </c>
      <c r="N3878">
        <v>673.71199999999999</v>
      </c>
    </row>
    <row r="3879" spans="1:14" hidden="1" x14ac:dyDescent="0.25">
      <c r="A3879" t="s">
        <v>2017</v>
      </c>
      <c r="B3879" t="s">
        <v>2052</v>
      </c>
      <c r="C3879" t="str">
        <f t="shared" si="240"/>
        <v>28</v>
      </c>
      <c r="D3879" t="str">
        <f t="shared" si="241"/>
        <v>037</v>
      </c>
      <c r="E3879" t="str">
        <f t="shared" si="242"/>
        <v>28037</v>
      </c>
      <c r="F3879" t="str">
        <f t="shared" si="243"/>
        <v>Soto la Marina</v>
      </c>
      <c r="G3879" t="s">
        <v>16</v>
      </c>
      <c r="H3879">
        <v>66</v>
      </c>
      <c r="I3879">
        <v>202</v>
      </c>
      <c r="J3879">
        <v>123.003</v>
      </c>
      <c r="K3879">
        <v>46.960999999999999</v>
      </c>
      <c r="L3879">
        <v>-5.0730000000000004</v>
      </c>
      <c r="M3879">
        <v>267.87299999999999</v>
      </c>
      <c r="N3879">
        <v>123.136</v>
      </c>
    </row>
    <row r="3880" spans="1:14" x14ac:dyDescent="0.25">
      <c r="A3880" t="s">
        <v>2017</v>
      </c>
      <c r="B3880" t="s">
        <v>2053</v>
      </c>
      <c r="C3880" t="str">
        <f t="shared" si="240"/>
        <v>28</v>
      </c>
      <c r="D3880" t="str">
        <f t="shared" si="241"/>
        <v>038</v>
      </c>
      <c r="E3880" t="str">
        <f t="shared" si="242"/>
        <v>28038</v>
      </c>
      <c r="F3880" t="str">
        <f t="shared" si="243"/>
        <v>Tampico</v>
      </c>
      <c r="G3880" t="s">
        <v>19</v>
      </c>
      <c r="H3880">
        <v>12660</v>
      </c>
      <c r="I3880">
        <v>72521</v>
      </c>
      <c r="J3880">
        <v>21008.075000000001</v>
      </c>
      <c r="K3880">
        <v>11114.666999999999</v>
      </c>
      <c r="L3880">
        <v>844.75199999999995</v>
      </c>
      <c r="M3880">
        <v>11574.956</v>
      </c>
      <c r="N3880">
        <v>43278.625</v>
      </c>
    </row>
    <row r="3881" spans="1:14" hidden="1" x14ac:dyDescent="0.25">
      <c r="A3881" t="s">
        <v>2017</v>
      </c>
      <c r="B3881" t="s">
        <v>2053</v>
      </c>
      <c r="C3881" t="str">
        <f t="shared" si="240"/>
        <v>28</v>
      </c>
      <c r="D3881" t="str">
        <f t="shared" si="241"/>
        <v>038</v>
      </c>
      <c r="E3881" t="str">
        <f t="shared" si="242"/>
        <v>28038</v>
      </c>
      <c r="F3881" t="str">
        <f t="shared" si="243"/>
        <v>Tampico</v>
      </c>
      <c r="G3881" t="s">
        <v>16</v>
      </c>
      <c r="H3881">
        <v>958</v>
      </c>
      <c r="I3881">
        <v>5231</v>
      </c>
      <c r="J3881">
        <v>1895.1780000000001</v>
      </c>
      <c r="K3881">
        <v>575.70699999999999</v>
      </c>
      <c r="L3881">
        <v>23.408000000000001</v>
      </c>
      <c r="M3881">
        <v>516.49599999999998</v>
      </c>
      <c r="N3881">
        <v>2021.22</v>
      </c>
    </row>
    <row r="3882" spans="1:14" x14ac:dyDescent="0.25">
      <c r="A3882" t="s">
        <v>2017</v>
      </c>
      <c r="B3882" t="s">
        <v>2054</v>
      </c>
      <c r="C3882" t="str">
        <f t="shared" si="240"/>
        <v>28</v>
      </c>
      <c r="D3882" t="str">
        <f t="shared" si="241"/>
        <v>039</v>
      </c>
      <c r="E3882" t="str">
        <f t="shared" si="242"/>
        <v>28039</v>
      </c>
      <c r="F3882" t="str">
        <f t="shared" si="243"/>
        <v>Tula</v>
      </c>
      <c r="G3882" t="s">
        <v>19</v>
      </c>
      <c r="H3882">
        <v>793</v>
      </c>
      <c r="I3882">
        <v>1623</v>
      </c>
      <c r="J3882">
        <v>145.06899999999999</v>
      </c>
      <c r="K3882">
        <v>77.847999999999999</v>
      </c>
      <c r="L3882">
        <v>4.0679999999999996</v>
      </c>
      <c r="M3882">
        <v>130.26599999999999</v>
      </c>
      <c r="N3882">
        <v>313.49200000000002</v>
      </c>
    </row>
    <row r="3883" spans="1:14" hidden="1" x14ac:dyDescent="0.25">
      <c r="A3883" t="s">
        <v>2017</v>
      </c>
      <c r="B3883" t="s">
        <v>2054</v>
      </c>
      <c r="C3883" t="str">
        <f t="shared" si="240"/>
        <v>28</v>
      </c>
      <c r="D3883" t="str">
        <f t="shared" si="241"/>
        <v>039</v>
      </c>
      <c r="E3883" t="str">
        <f t="shared" si="242"/>
        <v>28039</v>
      </c>
      <c r="F3883" t="str">
        <f t="shared" si="243"/>
        <v>Tula</v>
      </c>
      <c r="G3883" t="s">
        <v>16</v>
      </c>
      <c r="H3883">
        <v>77</v>
      </c>
      <c r="I3883">
        <v>202</v>
      </c>
      <c r="J3883">
        <v>18.355</v>
      </c>
      <c r="K3883">
        <v>4.6950000000000003</v>
      </c>
      <c r="L3883">
        <v>8.8999999999999996E-2</v>
      </c>
      <c r="M3883">
        <v>11.323</v>
      </c>
      <c r="N3883">
        <v>18.434000000000001</v>
      </c>
    </row>
    <row r="3884" spans="1:14" x14ac:dyDescent="0.25">
      <c r="A3884" t="s">
        <v>2017</v>
      </c>
      <c r="B3884" t="s">
        <v>2055</v>
      </c>
      <c r="C3884" t="str">
        <f t="shared" si="240"/>
        <v>28</v>
      </c>
      <c r="D3884" t="str">
        <f t="shared" si="241"/>
        <v>040</v>
      </c>
      <c r="E3884" t="str">
        <f t="shared" si="242"/>
        <v>28040</v>
      </c>
      <c r="F3884" t="str">
        <f t="shared" si="243"/>
        <v>Valle Hermoso</v>
      </c>
      <c r="G3884" t="s">
        <v>19</v>
      </c>
      <c r="H3884">
        <v>2675</v>
      </c>
      <c r="I3884">
        <v>12542</v>
      </c>
      <c r="J3884">
        <v>2720.1379999999999</v>
      </c>
      <c r="K3884">
        <v>1349.395</v>
      </c>
      <c r="L3884">
        <v>32.143000000000001</v>
      </c>
      <c r="M3884">
        <v>2066.5239999999999</v>
      </c>
      <c r="N3884">
        <v>5225.6170000000002</v>
      </c>
    </row>
    <row r="3885" spans="1:14" hidden="1" x14ac:dyDescent="0.25">
      <c r="A3885" t="s">
        <v>2017</v>
      </c>
      <c r="B3885" t="s">
        <v>2055</v>
      </c>
      <c r="C3885" t="str">
        <f t="shared" si="240"/>
        <v>28</v>
      </c>
      <c r="D3885" t="str">
        <f t="shared" si="241"/>
        <v>040</v>
      </c>
      <c r="E3885" t="str">
        <f t="shared" si="242"/>
        <v>28040</v>
      </c>
      <c r="F3885" t="str">
        <f t="shared" si="243"/>
        <v>Valle Hermoso</v>
      </c>
      <c r="G3885" t="s">
        <v>16</v>
      </c>
      <c r="H3885">
        <v>222</v>
      </c>
      <c r="I3885">
        <v>5647</v>
      </c>
      <c r="J3885">
        <v>1314.9349999999999</v>
      </c>
      <c r="K3885">
        <v>477.745</v>
      </c>
      <c r="L3885">
        <v>12.666</v>
      </c>
      <c r="M3885">
        <v>335.036</v>
      </c>
      <c r="N3885">
        <v>1330.2380000000001</v>
      </c>
    </row>
    <row r="3886" spans="1:14" x14ac:dyDescent="0.25">
      <c r="A3886" t="s">
        <v>2017</v>
      </c>
      <c r="B3886" t="s">
        <v>2056</v>
      </c>
      <c r="C3886" t="str">
        <f t="shared" si="240"/>
        <v>28</v>
      </c>
      <c r="D3886" t="str">
        <f t="shared" si="241"/>
        <v>041</v>
      </c>
      <c r="E3886" t="str">
        <f t="shared" si="242"/>
        <v>28041</v>
      </c>
      <c r="F3886" t="str">
        <f t="shared" si="243"/>
        <v>Victoria</v>
      </c>
      <c r="G3886" t="s">
        <v>19</v>
      </c>
      <c r="H3886">
        <v>10346</v>
      </c>
      <c r="I3886">
        <v>59780</v>
      </c>
      <c r="J3886">
        <v>16993.226999999999</v>
      </c>
      <c r="K3886">
        <v>8720.7440000000006</v>
      </c>
      <c r="L3886">
        <v>871.45399999999995</v>
      </c>
      <c r="M3886">
        <v>11101.489</v>
      </c>
      <c r="N3886">
        <v>31914.258999999998</v>
      </c>
    </row>
    <row r="3887" spans="1:14" hidden="1" x14ac:dyDescent="0.25">
      <c r="A3887" t="s">
        <v>2017</v>
      </c>
      <c r="B3887" t="s">
        <v>2056</v>
      </c>
      <c r="C3887" t="str">
        <f t="shared" si="240"/>
        <v>28</v>
      </c>
      <c r="D3887" t="str">
        <f t="shared" si="241"/>
        <v>041</v>
      </c>
      <c r="E3887" t="str">
        <f t="shared" si="242"/>
        <v>28041</v>
      </c>
      <c r="F3887" t="str">
        <f t="shared" si="243"/>
        <v>Victoria</v>
      </c>
      <c r="G3887" t="s">
        <v>16</v>
      </c>
      <c r="H3887">
        <v>1010</v>
      </c>
      <c r="I3887">
        <v>9499</v>
      </c>
      <c r="J3887">
        <v>4231.4690000000001</v>
      </c>
      <c r="K3887">
        <v>1400.808</v>
      </c>
      <c r="L3887">
        <v>40.155000000000001</v>
      </c>
      <c r="M3887">
        <v>2310.665</v>
      </c>
      <c r="N3887">
        <v>4235.0619999999999</v>
      </c>
    </row>
    <row r="3888" spans="1:14" x14ac:dyDescent="0.25">
      <c r="A3888" t="s">
        <v>2017</v>
      </c>
      <c r="B3888" t="s">
        <v>2057</v>
      </c>
      <c r="C3888" t="str">
        <f t="shared" si="240"/>
        <v>28</v>
      </c>
      <c r="D3888" t="str">
        <f t="shared" si="241"/>
        <v>042</v>
      </c>
      <c r="E3888" t="str">
        <f t="shared" si="242"/>
        <v>28042</v>
      </c>
      <c r="F3888" t="str">
        <f t="shared" si="243"/>
        <v>Villagrán</v>
      </c>
      <c r="G3888" t="s">
        <v>19</v>
      </c>
      <c r="H3888">
        <v>72</v>
      </c>
      <c r="I3888">
        <v>109</v>
      </c>
      <c r="J3888">
        <v>10.589</v>
      </c>
      <c r="K3888">
        <v>5.931</v>
      </c>
      <c r="L3888">
        <v>0.69899999999999995</v>
      </c>
      <c r="M3888">
        <v>8.5820000000000007</v>
      </c>
      <c r="N3888">
        <v>19.37</v>
      </c>
    </row>
    <row r="3889" spans="1:14" hidden="1" x14ac:dyDescent="0.25">
      <c r="A3889" t="s">
        <v>2017</v>
      </c>
      <c r="B3889" t="s">
        <v>2057</v>
      </c>
      <c r="C3889" t="str">
        <f t="shared" si="240"/>
        <v>28</v>
      </c>
      <c r="D3889" t="str">
        <f t="shared" si="241"/>
        <v>042</v>
      </c>
      <c r="E3889" t="str">
        <f t="shared" si="242"/>
        <v>28042</v>
      </c>
      <c r="F3889" t="str">
        <f t="shared" si="243"/>
        <v>Villagrán</v>
      </c>
      <c r="G3889" t="s">
        <v>16</v>
      </c>
      <c r="H3889">
        <v>6</v>
      </c>
      <c r="I3889">
        <v>10</v>
      </c>
      <c r="J3889">
        <v>3.7090000000000001</v>
      </c>
      <c r="K3889">
        <v>1.7609999999999999</v>
      </c>
      <c r="L3889">
        <v>7.3999999999999996E-2</v>
      </c>
      <c r="M3889">
        <v>0.432</v>
      </c>
      <c r="N3889">
        <v>3.6349999999999998</v>
      </c>
    </row>
    <row r="3890" spans="1:14" x14ac:dyDescent="0.25">
      <c r="A3890" t="s">
        <v>2017</v>
      </c>
      <c r="B3890" t="s">
        <v>2058</v>
      </c>
      <c r="C3890" t="str">
        <f t="shared" si="240"/>
        <v>28</v>
      </c>
      <c r="D3890" t="str">
        <f t="shared" si="241"/>
        <v>043</v>
      </c>
      <c r="E3890" t="str">
        <f t="shared" si="242"/>
        <v>28043</v>
      </c>
      <c r="F3890" t="str">
        <f t="shared" si="243"/>
        <v>Xicoténcatl</v>
      </c>
      <c r="G3890" t="s">
        <v>19</v>
      </c>
      <c r="H3890">
        <v>583</v>
      </c>
      <c r="I3890">
        <v>2111</v>
      </c>
      <c r="J3890">
        <v>1094.999</v>
      </c>
      <c r="K3890">
        <v>263.255</v>
      </c>
      <c r="L3890">
        <v>24.605</v>
      </c>
      <c r="M3890">
        <v>792.59299999999996</v>
      </c>
      <c r="N3890">
        <v>1600.4390000000001</v>
      </c>
    </row>
    <row r="3891" spans="1:14" hidden="1" x14ac:dyDescent="0.25">
      <c r="A3891" t="s">
        <v>2017</v>
      </c>
      <c r="B3891" t="s">
        <v>2058</v>
      </c>
      <c r="C3891" t="str">
        <f t="shared" si="240"/>
        <v>28</v>
      </c>
      <c r="D3891" t="str">
        <f t="shared" si="241"/>
        <v>043</v>
      </c>
      <c r="E3891" t="str">
        <f t="shared" si="242"/>
        <v>28043</v>
      </c>
      <c r="F3891" t="str">
        <f t="shared" si="243"/>
        <v>Xicoténcatl</v>
      </c>
      <c r="G3891" t="s">
        <v>16</v>
      </c>
      <c r="H3891">
        <v>74</v>
      </c>
      <c r="I3891">
        <v>627</v>
      </c>
      <c r="J3891">
        <v>805.44100000000003</v>
      </c>
      <c r="K3891">
        <v>96.197999999999993</v>
      </c>
      <c r="L3891">
        <v>0.39300000000000002</v>
      </c>
      <c r="M3891">
        <v>511.90100000000001</v>
      </c>
      <c r="N3891">
        <v>1004.36</v>
      </c>
    </row>
    <row r="3892" spans="1:14" x14ac:dyDescent="0.25">
      <c r="A3892" t="s">
        <v>2059</v>
      </c>
      <c r="B3892" t="s">
        <v>2060</v>
      </c>
      <c r="C3892" t="str">
        <f t="shared" si="240"/>
        <v>29</v>
      </c>
      <c r="D3892" t="str">
        <f t="shared" si="241"/>
        <v>001</v>
      </c>
      <c r="E3892" t="str">
        <f t="shared" si="242"/>
        <v>29001</v>
      </c>
      <c r="F3892" t="str">
        <f t="shared" si="243"/>
        <v>Amaxac de Guerrero</v>
      </c>
      <c r="G3892" t="s">
        <v>19</v>
      </c>
      <c r="H3892">
        <v>459</v>
      </c>
      <c r="I3892">
        <v>762</v>
      </c>
      <c r="J3892">
        <v>72.53</v>
      </c>
      <c r="K3892">
        <v>45.738</v>
      </c>
      <c r="L3892">
        <v>1.3480000000000001</v>
      </c>
      <c r="M3892">
        <v>42.643999999999998</v>
      </c>
      <c r="N3892">
        <v>113.399</v>
      </c>
    </row>
    <row r="3893" spans="1:14" hidden="1" x14ac:dyDescent="0.25">
      <c r="A3893" t="s">
        <v>2059</v>
      </c>
      <c r="B3893" t="s">
        <v>2060</v>
      </c>
      <c r="C3893" t="str">
        <f t="shared" si="240"/>
        <v>29</v>
      </c>
      <c r="D3893" t="str">
        <f t="shared" si="241"/>
        <v>001</v>
      </c>
      <c r="E3893" t="str">
        <f t="shared" si="242"/>
        <v>29001</v>
      </c>
      <c r="F3893" t="str">
        <f t="shared" si="243"/>
        <v>Amaxac de Guerrero</v>
      </c>
      <c r="G3893" t="s">
        <v>16</v>
      </c>
      <c r="H3893">
        <v>73</v>
      </c>
      <c r="I3893">
        <v>119</v>
      </c>
      <c r="J3893">
        <v>14.531000000000001</v>
      </c>
      <c r="K3893">
        <v>5.93</v>
      </c>
      <c r="L3893">
        <v>8.9999999999999993E-3</v>
      </c>
      <c r="M3893">
        <v>2.2999999999999998</v>
      </c>
      <c r="N3893">
        <v>14.44</v>
      </c>
    </row>
    <row r="3894" spans="1:14" x14ac:dyDescent="0.25">
      <c r="A3894" t="s">
        <v>2059</v>
      </c>
      <c r="B3894" t="s">
        <v>2061</v>
      </c>
      <c r="C3894" t="str">
        <f t="shared" si="240"/>
        <v>29</v>
      </c>
      <c r="D3894" t="str">
        <f t="shared" si="241"/>
        <v>002</v>
      </c>
      <c r="E3894" t="str">
        <f t="shared" si="242"/>
        <v>29002</v>
      </c>
      <c r="F3894" t="str">
        <f t="shared" si="243"/>
        <v>Apetatitlán de Antonio Carvajal</v>
      </c>
      <c r="G3894" t="s">
        <v>19</v>
      </c>
      <c r="H3894">
        <v>624</v>
      </c>
      <c r="I3894">
        <v>2776</v>
      </c>
      <c r="J3894">
        <v>850.01900000000001</v>
      </c>
      <c r="K3894">
        <v>304.87299999999999</v>
      </c>
      <c r="L3894">
        <v>33.951999999999998</v>
      </c>
      <c r="M3894">
        <v>716.86900000000003</v>
      </c>
      <c r="N3894">
        <v>2243.1590000000001</v>
      </c>
    </row>
    <row r="3895" spans="1:14" hidden="1" x14ac:dyDescent="0.25">
      <c r="A3895" t="s">
        <v>2059</v>
      </c>
      <c r="B3895" t="s">
        <v>2061</v>
      </c>
      <c r="C3895" t="str">
        <f t="shared" si="240"/>
        <v>29</v>
      </c>
      <c r="D3895" t="str">
        <f t="shared" si="241"/>
        <v>002</v>
      </c>
      <c r="E3895" t="str">
        <f t="shared" si="242"/>
        <v>29002</v>
      </c>
      <c r="F3895" t="str">
        <f t="shared" si="243"/>
        <v>Apetatitlán de Antonio Carvajal</v>
      </c>
      <c r="G3895" t="s">
        <v>16</v>
      </c>
      <c r="H3895">
        <v>99</v>
      </c>
      <c r="I3895">
        <v>840</v>
      </c>
      <c r="J3895">
        <v>385.28100000000001</v>
      </c>
      <c r="K3895">
        <v>63.265999999999998</v>
      </c>
      <c r="L3895">
        <v>6.859</v>
      </c>
      <c r="M3895">
        <v>183.14500000000001</v>
      </c>
      <c r="N3895">
        <v>395.66899999999998</v>
      </c>
    </row>
    <row r="3896" spans="1:14" x14ac:dyDescent="0.25">
      <c r="A3896" t="s">
        <v>2059</v>
      </c>
      <c r="B3896" t="s">
        <v>2062</v>
      </c>
      <c r="C3896" t="str">
        <f t="shared" si="240"/>
        <v>29</v>
      </c>
      <c r="D3896" t="str">
        <f t="shared" si="241"/>
        <v>003</v>
      </c>
      <c r="E3896" t="str">
        <f t="shared" si="242"/>
        <v>29003</v>
      </c>
      <c r="F3896" t="str">
        <f t="shared" si="243"/>
        <v>Atlangatepec</v>
      </c>
      <c r="G3896" t="s">
        <v>19</v>
      </c>
      <c r="H3896">
        <v>59</v>
      </c>
      <c r="I3896">
        <v>256</v>
      </c>
      <c r="J3896">
        <v>14.082000000000001</v>
      </c>
      <c r="K3896">
        <v>5.5140000000000002</v>
      </c>
      <c r="L3896">
        <v>1.2050000000000001</v>
      </c>
      <c r="M3896">
        <v>54.646999999999998</v>
      </c>
      <c r="N3896">
        <v>66.870999999999995</v>
      </c>
    </row>
    <row r="3897" spans="1:14" hidden="1" x14ac:dyDescent="0.25">
      <c r="A3897" t="s">
        <v>2059</v>
      </c>
      <c r="B3897" t="s">
        <v>2062</v>
      </c>
      <c r="C3897" t="str">
        <f t="shared" si="240"/>
        <v>29</v>
      </c>
      <c r="D3897" t="str">
        <f t="shared" si="241"/>
        <v>003</v>
      </c>
      <c r="E3897" t="str">
        <f t="shared" si="242"/>
        <v>29003</v>
      </c>
      <c r="F3897" t="str">
        <f t="shared" si="243"/>
        <v>Atlangatepec</v>
      </c>
      <c r="G3897" t="s">
        <v>16</v>
      </c>
      <c r="H3897">
        <v>11</v>
      </c>
      <c r="I3897">
        <v>22</v>
      </c>
      <c r="J3897">
        <v>0.90700000000000003</v>
      </c>
      <c r="K3897">
        <v>0.27600000000000002</v>
      </c>
      <c r="L3897">
        <v>0.09</v>
      </c>
      <c r="M3897">
        <v>0.80600000000000005</v>
      </c>
      <c r="N3897">
        <v>0.90900000000000003</v>
      </c>
    </row>
    <row r="3898" spans="1:14" x14ac:dyDescent="0.25">
      <c r="A3898" t="s">
        <v>2059</v>
      </c>
      <c r="B3898" t="s">
        <v>2063</v>
      </c>
      <c r="C3898" t="str">
        <f t="shared" si="240"/>
        <v>29</v>
      </c>
      <c r="D3898" t="str">
        <f t="shared" si="241"/>
        <v>004</v>
      </c>
      <c r="E3898" t="str">
        <f t="shared" si="242"/>
        <v>29004</v>
      </c>
      <c r="F3898" t="str">
        <f t="shared" si="243"/>
        <v>Atltzayanca</v>
      </c>
      <c r="G3898" t="s">
        <v>19</v>
      </c>
      <c r="H3898">
        <v>312</v>
      </c>
      <c r="I3898">
        <v>562</v>
      </c>
      <c r="J3898">
        <v>31.532</v>
      </c>
      <c r="K3898">
        <v>14.815</v>
      </c>
      <c r="L3898">
        <v>1.165</v>
      </c>
      <c r="M3898">
        <v>33.079000000000001</v>
      </c>
      <c r="N3898">
        <v>60.957999999999998</v>
      </c>
    </row>
    <row r="3899" spans="1:14" hidden="1" x14ac:dyDescent="0.25">
      <c r="A3899" t="s">
        <v>2059</v>
      </c>
      <c r="B3899" t="s">
        <v>2063</v>
      </c>
      <c r="C3899" t="str">
        <f t="shared" si="240"/>
        <v>29</v>
      </c>
      <c r="D3899" t="str">
        <f t="shared" si="241"/>
        <v>004</v>
      </c>
      <c r="E3899" t="str">
        <f t="shared" si="242"/>
        <v>29004</v>
      </c>
      <c r="F3899" t="str">
        <f t="shared" si="243"/>
        <v>Atltzayanca</v>
      </c>
      <c r="G3899" t="s">
        <v>16</v>
      </c>
      <c r="H3899">
        <v>77</v>
      </c>
      <c r="I3899">
        <v>206</v>
      </c>
      <c r="J3899">
        <v>17.745000000000001</v>
      </c>
      <c r="K3899">
        <v>7.8179999999999996</v>
      </c>
      <c r="L3899">
        <v>0.64700000000000002</v>
      </c>
      <c r="M3899">
        <v>12.877000000000001</v>
      </c>
      <c r="N3899">
        <v>17.334</v>
      </c>
    </row>
    <row r="3900" spans="1:14" x14ac:dyDescent="0.25">
      <c r="A3900" t="s">
        <v>2059</v>
      </c>
      <c r="B3900" t="s">
        <v>2064</v>
      </c>
      <c r="C3900" t="str">
        <f t="shared" si="240"/>
        <v>29</v>
      </c>
      <c r="D3900" t="str">
        <f t="shared" si="241"/>
        <v>005</v>
      </c>
      <c r="E3900" t="str">
        <f t="shared" si="242"/>
        <v>29005</v>
      </c>
      <c r="F3900" t="str">
        <f t="shared" si="243"/>
        <v>Apizaco</v>
      </c>
      <c r="G3900" t="s">
        <v>19</v>
      </c>
      <c r="H3900">
        <v>6343</v>
      </c>
      <c r="I3900">
        <v>21152</v>
      </c>
      <c r="J3900">
        <v>13118.308000000001</v>
      </c>
      <c r="K3900">
        <v>4142.8909999999996</v>
      </c>
      <c r="L3900">
        <v>326.22300000000001</v>
      </c>
      <c r="M3900">
        <v>4279.4579999999996</v>
      </c>
      <c r="N3900">
        <v>17407.204000000002</v>
      </c>
    </row>
    <row r="3901" spans="1:14" hidden="1" x14ac:dyDescent="0.25">
      <c r="A3901" t="s">
        <v>2059</v>
      </c>
      <c r="B3901" t="s">
        <v>2064</v>
      </c>
      <c r="C3901" t="str">
        <f t="shared" si="240"/>
        <v>29</v>
      </c>
      <c r="D3901" t="str">
        <f t="shared" si="241"/>
        <v>005</v>
      </c>
      <c r="E3901" t="str">
        <f t="shared" si="242"/>
        <v>29005</v>
      </c>
      <c r="F3901" t="str">
        <f t="shared" si="243"/>
        <v>Apizaco</v>
      </c>
      <c r="G3901" t="s">
        <v>16</v>
      </c>
      <c r="H3901">
        <v>599</v>
      </c>
      <c r="I3901">
        <v>2961</v>
      </c>
      <c r="J3901">
        <v>9740.9789999999994</v>
      </c>
      <c r="K3901">
        <v>2222.8119999999999</v>
      </c>
      <c r="L3901">
        <v>152.761</v>
      </c>
      <c r="M3901">
        <v>1052.7860000000001</v>
      </c>
      <c r="N3901">
        <v>9296.9140000000007</v>
      </c>
    </row>
    <row r="3902" spans="1:14" x14ac:dyDescent="0.25">
      <c r="A3902" t="s">
        <v>2059</v>
      </c>
      <c r="B3902" t="s">
        <v>2065</v>
      </c>
      <c r="C3902" t="str">
        <f t="shared" si="240"/>
        <v>29</v>
      </c>
      <c r="D3902" t="str">
        <f t="shared" si="241"/>
        <v>006</v>
      </c>
      <c r="E3902" t="str">
        <f t="shared" si="242"/>
        <v>29006</v>
      </c>
      <c r="F3902" t="str">
        <f t="shared" si="243"/>
        <v>Calpulalpan</v>
      </c>
      <c r="G3902" t="s">
        <v>19</v>
      </c>
      <c r="H3902">
        <v>2323</v>
      </c>
      <c r="I3902">
        <v>5950</v>
      </c>
      <c r="J3902">
        <v>2282.9259999999999</v>
      </c>
      <c r="K3902">
        <v>1002.1950000000001</v>
      </c>
      <c r="L3902">
        <v>62.101999999999997</v>
      </c>
      <c r="M3902">
        <v>1066.326</v>
      </c>
      <c r="N3902">
        <v>3256.9349999999999</v>
      </c>
    </row>
    <row r="3903" spans="1:14" hidden="1" x14ac:dyDescent="0.25">
      <c r="A3903" t="s">
        <v>2059</v>
      </c>
      <c r="B3903" t="s">
        <v>2065</v>
      </c>
      <c r="C3903" t="str">
        <f t="shared" si="240"/>
        <v>29</v>
      </c>
      <c r="D3903" t="str">
        <f t="shared" si="241"/>
        <v>006</v>
      </c>
      <c r="E3903" t="str">
        <f t="shared" si="242"/>
        <v>29006</v>
      </c>
      <c r="F3903" t="str">
        <f t="shared" si="243"/>
        <v>Calpulalpan</v>
      </c>
      <c r="G3903" t="s">
        <v>16</v>
      </c>
      <c r="H3903">
        <v>305</v>
      </c>
      <c r="I3903">
        <v>1376</v>
      </c>
      <c r="J3903">
        <v>1740.134</v>
      </c>
      <c r="K3903">
        <v>688.16700000000003</v>
      </c>
      <c r="L3903">
        <v>48.682000000000002</v>
      </c>
      <c r="M3903">
        <v>684.85199999999998</v>
      </c>
      <c r="N3903">
        <v>1696.0709999999999</v>
      </c>
    </row>
    <row r="3904" spans="1:14" x14ac:dyDescent="0.25">
      <c r="A3904" t="s">
        <v>2059</v>
      </c>
      <c r="B3904" t="s">
        <v>2066</v>
      </c>
      <c r="C3904" t="str">
        <f t="shared" si="240"/>
        <v>29</v>
      </c>
      <c r="D3904" t="str">
        <f t="shared" si="241"/>
        <v>007</v>
      </c>
      <c r="E3904" t="str">
        <f t="shared" si="242"/>
        <v>29007</v>
      </c>
      <c r="F3904" t="str">
        <f t="shared" si="243"/>
        <v>El Carmen Tequexquitla</v>
      </c>
      <c r="G3904" t="s">
        <v>19</v>
      </c>
      <c r="H3904">
        <v>801</v>
      </c>
      <c r="I3904">
        <v>1901</v>
      </c>
      <c r="J3904">
        <v>385.99599999999998</v>
      </c>
      <c r="K3904">
        <v>154.334</v>
      </c>
      <c r="L3904">
        <v>9.6219999999999999</v>
      </c>
      <c r="M3904">
        <v>132.751</v>
      </c>
      <c r="N3904">
        <v>457.34</v>
      </c>
    </row>
    <row r="3905" spans="1:14" hidden="1" x14ac:dyDescent="0.25">
      <c r="A3905" t="s">
        <v>2059</v>
      </c>
      <c r="B3905" t="s">
        <v>2066</v>
      </c>
      <c r="C3905" t="str">
        <f t="shared" si="240"/>
        <v>29</v>
      </c>
      <c r="D3905" t="str">
        <f t="shared" si="241"/>
        <v>007</v>
      </c>
      <c r="E3905" t="str">
        <f t="shared" si="242"/>
        <v>29007</v>
      </c>
      <c r="F3905" t="str">
        <f t="shared" si="243"/>
        <v>El Carmen Tequexquitla</v>
      </c>
      <c r="G3905" t="s">
        <v>16</v>
      </c>
      <c r="H3905">
        <v>108</v>
      </c>
      <c r="I3905">
        <v>273</v>
      </c>
      <c r="J3905">
        <v>233.548</v>
      </c>
      <c r="K3905">
        <v>68.697999999999993</v>
      </c>
      <c r="L3905">
        <v>5.8630000000000004</v>
      </c>
      <c r="M3905">
        <v>70.248000000000005</v>
      </c>
      <c r="N3905">
        <v>224.76300000000001</v>
      </c>
    </row>
    <row r="3906" spans="1:14" x14ac:dyDescent="0.25">
      <c r="A3906" t="s">
        <v>2059</v>
      </c>
      <c r="B3906" t="s">
        <v>2067</v>
      </c>
      <c r="C3906" t="str">
        <f t="shared" si="240"/>
        <v>29</v>
      </c>
      <c r="D3906" t="str">
        <f t="shared" si="241"/>
        <v>008</v>
      </c>
      <c r="E3906" t="str">
        <f t="shared" si="242"/>
        <v>29008</v>
      </c>
      <c r="F3906" t="str">
        <f t="shared" si="243"/>
        <v>Cuapiaxtla</v>
      </c>
      <c r="G3906" t="s">
        <v>19</v>
      </c>
      <c r="H3906">
        <v>425</v>
      </c>
      <c r="I3906">
        <v>938</v>
      </c>
      <c r="J3906">
        <v>145.60300000000001</v>
      </c>
      <c r="K3906">
        <v>58.347999999999999</v>
      </c>
      <c r="L3906">
        <v>1.2889999999999999</v>
      </c>
      <c r="M3906">
        <v>55.302</v>
      </c>
      <c r="N3906">
        <v>365.13499999999999</v>
      </c>
    </row>
    <row r="3907" spans="1:14" hidden="1" x14ac:dyDescent="0.25">
      <c r="A3907" t="s">
        <v>2059</v>
      </c>
      <c r="B3907" t="s">
        <v>2067</v>
      </c>
      <c r="C3907" t="str">
        <f t="shared" ref="C3907:C3970" si="244">MID(A3907,1,2)</f>
        <v>29</v>
      </c>
      <c r="D3907" t="str">
        <f t="shared" ref="D3907:D3970" si="245">MID(B3907,1,3)</f>
        <v>008</v>
      </c>
      <c r="E3907" t="str">
        <f t="shared" ref="E3907:E3970" si="246">CONCATENATE(C3907,D3907)</f>
        <v>29008</v>
      </c>
      <c r="F3907" t="str">
        <f t="shared" ref="F3907:F3970" si="247">MID(B3907,5,40)</f>
        <v>Cuapiaxtla</v>
      </c>
      <c r="G3907" t="s">
        <v>16</v>
      </c>
      <c r="H3907">
        <v>66</v>
      </c>
      <c r="I3907">
        <v>199</v>
      </c>
      <c r="J3907">
        <v>55.773000000000003</v>
      </c>
      <c r="K3907">
        <v>21.085000000000001</v>
      </c>
      <c r="L3907">
        <v>0.63800000000000001</v>
      </c>
      <c r="M3907">
        <v>15.057</v>
      </c>
      <c r="N3907">
        <v>55.869</v>
      </c>
    </row>
    <row r="3908" spans="1:14" x14ac:dyDescent="0.25">
      <c r="A3908" t="s">
        <v>2059</v>
      </c>
      <c r="B3908" t="s">
        <v>2068</v>
      </c>
      <c r="C3908" t="str">
        <f t="shared" si="244"/>
        <v>29</v>
      </c>
      <c r="D3908" t="str">
        <f t="shared" si="245"/>
        <v>009</v>
      </c>
      <c r="E3908" t="str">
        <f t="shared" si="246"/>
        <v>29009</v>
      </c>
      <c r="F3908" t="str">
        <f t="shared" si="247"/>
        <v>Cuaxomulco</v>
      </c>
      <c r="G3908" t="s">
        <v>19</v>
      </c>
      <c r="H3908">
        <v>115</v>
      </c>
      <c r="I3908">
        <v>180</v>
      </c>
      <c r="J3908">
        <v>5.4329999999999998</v>
      </c>
      <c r="K3908">
        <v>2.8410000000000002</v>
      </c>
      <c r="L3908">
        <v>0.19500000000000001</v>
      </c>
      <c r="M3908">
        <v>7.8289999999999997</v>
      </c>
      <c r="N3908">
        <v>8.5280000000000005</v>
      </c>
    </row>
    <row r="3909" spans="1:14" hidden="1" x14ac:dyDescent="0.25">
      <c r="A3909" t="s">
        <v>2059</v>
      </c>
      <c r="B3909" t="s">
        <v>2068</v>
      </c>
      <c r="C3909" t="str">
        <f t="shared" si="244"/>
        <v>29</v>
      </c>
      <c r="D3909" t="str">
        <f t="shared" si="245"/>
        <v>009</v>
      </c>
      <c r="E3909" t="str">
        <f t="shared" si="246"/>
        <v>29009</v>
      </c>
      <c r="F3909" t="str">
        <f t="shared" si="247"/>
        <v>Cuaxomulco</v>
      </c>
      <c r="G3909" t="s">
        <v>16</v>
      </c>
      <c r="H3909">
        <v>17</v>
      </c>
      <c r="I3909">
        <v>31</v>
      </c>
      <c r="J3909">
        <v>1.9530000000000001</v>
      </c>
      <c r="K3909">
        <v>1.05</v>
      </c>
      <c r="L3909">
        <v>2.5000000000000001E-2</v>
      </c>
      <c r="M3909">
        <v>0.56499999999999995</v>
      </c>
      <c r="N3909">
        <v>1.8859999999999999</v>
      </c>
    </row>
    <row r="3910" spans="1:14" x14ac:dyDescent="0.25">
      <c r="A3910" t="s">
        <v>2059</v>
      </c>
      <c r="B3910" t="s">
        <v>2069</v>
      </c>
      <c r="C3910" t="str">
        <f t="shared" si="244"/>
        <v>29</v>
      </c>
      <c r="D3910" t="str">
        <f t="shared" si="245"/>
        <v>010</v>
      </c>
      <c r="E3910" t="str">
        <f t="shared" si="246"/>
        <v>29010</v>
      </c>
      <c r="F3910" t="str">
        <f t="shared" si="247"/>
        <v>Chiautempan</v>
      </c>
      <c r="G3910" t="s">
        <v>19</v>
      </c>
      <c r="H3910">
        <v>5224</v>
      </c>
      <c r="I3910">
        <v>14084</v>
      </c>
      <c r="J3910">
        <v>2058.4589999999998</v>
      </c>
      <c r="K3910">
        <v>961.33399999999995</v>
      </c>
      <c r="L3910">
        <v>27.88</v>
      </c>
      <c r="M3910">
        <v>1693.0989999999999</v>
      </c>
      <c r="N3910">
        <v>4089.38</v>
      </c>
    </row>
    <row r="3911" spans="1:14" hidden="1" x14ac:dyDescent="0.25">
      <c r="A3911" t="s">
        <v>2059</v>
      </c>
      <c r="B3911" t="s">
        <v>2069</v>
      </c>
      <c r="C3911" t="str">
        <f t="shared" si="244"/>
        <v>29</v>
      </c>
      <c r="D3911" t="str">
        <f t="shared" si="245"/>
        <v>010</v>
      </c>
      <c r="E3911" t="str">
        <f t="shared" si="246"/>
        <v>29010</v>
      </c>
      <c r="F3911" t="str">
        <f t="shared" si="247"/>
        <v>Chiautempan</v>
      </c>
      <c r="G3911" t="s">
        <v>16</v>
      </c>
      <c r="H3911">
        <v>797</v>
      </c>
      <c r="I3911">
        <v>3428</v>
      </c>
      <c r="J3911">
        <v>872.35599999999999</v>
      </c>
      <c r="K3911">
        <v>285.92700000000002</v>
      </c>
      <c r="L3911">
        <v>5.0599999999999996</v>
      </c>
      <c r="M3911">
        <v>745.46299999999997</v>
      </c>
      <c r="N3911">
        <v>885.39800000000002</v>
      </c>
    </row>
    <row r="3912" spans="1:14" x14ac:dyDescent="0.25">
      <c r="A3912" t="s">
        <v>2059</v>
      </c>
      <c r="B3912" t="s">
        <v>2070</v>
      </c>
      <c r="C3912" t="str">
        <f t="shared" si="244"/>
        <v>29</v>
      </c>
      <c r="D3912" t="str">
        <f t="shared" si="245"/>
        <v>011</v>
      </c>
      <c r="E3912" t="str">
        <f t="shared" si="246"/>
        <v>29011</v>
      </c>
      <c r="F3912" t="str">
        <f t="shared" si="247"/>
        <v>Muñoz de Domingo Arenas</v>
      </c>
      <c r="G3912" t="s">
        <v>19</v>
      </c>
      <c r="H3912">
        <v>142</v>
      </c>
      <c r="I3912">
        <v>322</v>
      </c>
      <c r="J3912">
        <v>19.765000000000001</v>
      </c>
      <c r="K3912">
        <v>11.759</v>
      </c>
      <c r="L3912">
        <v>0.39600000000000002</v>
      </c>
      <c r="M3912">
        <v>10.119999999999999</v>
      </c>
      <c r="N3912">
        <v>69.787999999999997</v>
      </c>
    </row>
    <row r="3913" spans="1:14" hidden="1" x14ac:dyDescent="0.25">
      <c r="A3913" t="s">
        <v>2059</v>
      </c>
      <c r="B3913" t="s">
        <v>2070</v>
      </c>
      <c r="C3913" t="str">
        <f t="shared" si="244"/>
        <v>29</v>
      </c>
      <c r="D3913" t="str">
        <f t="shared" si="245"/>
        <v>011</v>
      </c>
      <c r="E3913" t="str">
        <f t="shared" si="246"/>
        <v>29011</v>
      </c>
      <c r="F3913" t="str">
        <f t="shared" si="247"/>
        <v>Muñoz de Domingo Arenas</v>
      </c>
      <c r="G3913" t="s">
        <v>16</v>
      </c>
      <c r="H3913">
        <v>22</v>
      </c>
      <c r="I3913">
        <v>35</v>
      </c>
      <c r="J3913">
        <v>2.3519999999999999</v>
      </c>
      <c r="K3913">
        <v>0.40899999999999997</v>
      </c>
      <c r="L3913">
        <v>0.20699999999999999</v>
      </c>
      <c r="M3913">
        <v>1.2949999999999999</v>
      </c>
      <c r="N3913">
        <v>2.3460000000000001</v>
      </c>
    </row>
    <row r="3914" spans="1:14" x14ac:dyDescent="0.25">
      <c r="A3914" t="s">
        <v>2059</v>
      </c>
      <c r="B3914" t="s">
        <v>2071</v>
      </c>
      <c r="C3914" t="str">
        <f t="shared" si="244"/>
        <v>29</v>
      </c>
      <c r="D3914" t="str">
        <f t="shared" si="245"/>
        <v>012</v>
      </c>
      <c r="E3914" t="str">
        <f t="shared" si="246"/>
        <v>29012</v>
      </c>
      <c r="F3914" t="str">
        <f t="shared" si="247"/>
        <v>Españita</v>
      </c>
      <c r="G3914" t="s">
        <v>19</v>
      </c>
      <c r="H3914">
        <v>130</v>
      </c>
      <c r="I3914">
        <v>221</v>
      </c>
      <c r="J3914">
        <v>5.0570000000000004</v>
      </c>
      <c r="K3914">
        <v>2.073</v>
      </c>
      <c r="L3914">
        <v>5.0000000000000001E-3</v>
      </c>
      <c r="M3914">
        <v>8.6950000000000003</v>
      </c>
      <c r="N3914">
        <v>9.0579999999999998</v>
      </c>
    </row>
    <row r="3915" spans="1:14" hidden="1" x14ac:dyDescent="0.25">
      <c r="A3915" t="s">
        <v>2059</v>
      </c>
      <c r="B3915" t="s">
        <v>2071</v>
      </c>
      <c r="C3915" t="str">
        <f t="shared" si="244"/>
        <v>29</v>
      </c>
      <c r="D3915" t="str">
        <f t="shared" si="245"/>
        <v>012</v>
      </c>
      <c r="E3915" t="str">
        <f t="shared" si="246"/>
        <v>29012</v>
      </c>
      <c r="F3915" t="str">
        <f t="shared" si="247"/>
        <v>Españita</v>
      </c>
      <c r="G3915" t="s">
        <v>16</v>
      </c>
      <c r="H3915">
        <v>27</v>
      </c>
      <c r="I3915">
        <v>77</v>
      </c>
      <c r="J3915">
        <v>1.472</v>
      </c>
      <c r="K3915">
        <v>0.51</v>
      </c>
      <c r="L3915">
        <v>1E-3</v>
      </c>
      <c r="M3915">
        <v>0.59</v>
      </c>
      <c r="N3915">
        <v>1.4690000000000001</v>
      </c>
    </row>
    <row r="3916" spans="1:14" x14ac:dyDescent="0.25">
      <c r="A3916" t="s">
        <v>2059</v>
      </c>
      <c r="B3916" t="s">
        <v>2072</v>
      </c>
      <c r="C3916" t="str">
        <f t="shared" si="244"/>
        <v>29</v>
      </c>
      <c r="D3916" t="str">
        <f t="shared" si="245"/>
        <v>013</v>
      </c>
      <c r="E3916" t="str">
        <f t="shared" si="246"/>
        <v>29013</v>
      </c>
      <c r="F3916" t="str">
        <f t="shared" si="247"/>
        <v>Huamantla</v>
      </c>
      <c r="G3916" t="s">
        <v>19</v>
      </c>
      <c r="H3916">
        <v>4117</v>
      </c>
      <c r="I3916">
        <v>14873</v>
      </c>
      <c r="J3916">
        <v>3535.54</v>
      </c>
      <c r="K3916">
        <v>1214.731</v>
      </c>
      <c r="L3916">
        <v>191.386</v>
      </c>
      <c r="M3916">
        <v>2930.3319999999999</v>
      </c>
      <c r="N3916">
        <v>5324.3940000000002</v>
      </c>
    </row>
    <row r="3917" spans="1:14" hidden="1" x14ac:dyDescent="0.25">
      <c r="A3917" t="s">
        <v>2059</v>
      </c>
      <c r="B3917" t="s">
        <v>2072</v>
      </c>
      <c r="C3917" t="str">
        <f t="shared" si="244"/>
        <v>29</v>
      </c>
      <c r="D3917" t="str">
        <f t="shared" si="245"/>
        <v>013</v>
      </c>
      <c r="E3917" t="str">
        <f t="shared" si="246"/>
        <v>29013</v>
      </c>
      <c r="F3917" t="str">
        <f t="shared" si="247"/>
        <v>Huamantla</v>
      </c>
      <c r="G3917" t="s">
        <v>16</v>
      </c>
      <c r="H3917">
        <v>644</v>
      </c>
      <c r="I3917">
        <v>5932</v>
      </c>
      <c r="J3917">
        <v>2632.1170000000002</v>
      </c>
      <c r="K3917">
        <v>662.83299999999997</v>
      </c>
      <c r="L3917">
        <v>161.005</v>
      </c>
      <c r="M3917">
        <v>1374.432</v>
      </c>
      <c r="N3917">
        <v>2699.3629999999998</v>
      </c>
    </row>
    <row r="3918" spans="1:14" x14ac:dyDescent="0.25">
      <c r="A3918" t="s">
        <v>2059</v>
      </c>
      <c r="B3918" t="s">
        <v>2073</v>
      </c>
      <c r="C3918" t="str">
        <f t="shared" si="244"/>
        <v>29</v>
      </c>
      <c r="D3918" t="str">
        <f t="shared" si="245"/>
        <v>014</v>
      </c>
      <c r="E3918" t="str">
        <f t="shared" si="246"/>
        <v>29014</v>
      </c>
      <c r="F3918" t="str">
        <f t="shared" si="247"/>
        <v>Hueyotlipan</v>
      </c>
      <c r="G3918" t="s">
        <v>19</v>
      </c>
      <c r="H3918">
        <v>475</v>
      </c>
      <c r="I3918">
        <v>934</v>
      </c>
      <c r="J3918">
        <v>177.27099999999999</v>
      </c>
      <c r="K3918">
        <v>65.108999999999995</v>
      </c>
      <c r="L3918">
        <v>8.3219999999999992</v>
      </c>
      <c r="M3918">
        <v>93.929000000000002</v>
      </c>
      <c r="N3918">
        <v>216.51400000000001</v>
      </c>
    </row>
    <row r="3919" spans="1:14" hidden="1" x14ac:dyDescent="0.25">
      <c r="A3919" t="s">
        <v>2059</v>
      </c>
      <c r="B3919" t="s">
        <v>2073</v>
      </c>
      <c r="C3919" t="str">
        <f t="shared" si="244"/>
        <v>29</v>
      </c>
      <c r="D3919" t="str">
        <f t="shared" si="245"/>
        <v>014</v>
      </c>
      <c r="E3919" t="str">
        <f t="shared" si="246"/>
        <v>29014</v>
      </c>
      <c r="F3919" t="str">
        <f t="shared" si="247"/>
        <v>Hueyotlipan</v>
      </c>
      <c r="G3919" t="s">
        <v>16</v>
      </c>
      <c r="H3919">
        <v>61</v>
      </c>
      <c r="I3919">
        <v>272</v>
      </c>
      <c r="J3919">
        <v>149.04900000000001</v>
      </c>
      <c r="K3919">
        <v>45.213000000000001</v>
      </c>
      <c r="L3919">
        <v>6.6740000000000004</v>
      </c>
      <c r="M3919">
        <v>49.648000000000003</v>
      </c>
      <c r="N3919">
        <v>160.035</v>
      </c>
    </row>
    <row r="3920" spans="1:14" x14ac:dyDescent="0.25">
      <c r="A3920" t="s">
        <v>2059</v>
      </c>
      <c r="B3920" t="s">
        <v>2074</v>
      </c>
      <c r="C3920" t="str">
        <f t="shared" si="244"/>
        <v>29</v>
      </c>
      <c r="D3920" t="str">
        <f t="shared" si="245"/>
        <v>015</v>
      </c>
      <c r="E3920" t="str">
        <f t="shared" si="246"/>
        <v>29015</v>
      </c>
      <c r="F3920" t="str">
        <f t="shared" si="247"/>
        <v>Ixtacuixtla de Mariano Matamoros</v>
      </c>
      <c r="G3920" t="s">
        <v>19</v>
      </c>
      <c r="H3920">
        <v>1497</v>
      </c>
      <c r="I3920">
        <v>2969</v>
      </c>
      <c r="J3920">
        <v>482.52499999999998</v>
      </c>
      <c r="K3920">
        <v>141.93299999999999</v>
      </c>
      <c r="L3920">
        <v>3.5529999999999999</v>
      </c>
      <c r="M3920">
        <v>387.40899999999999</v>
      </c>
      <c r="N3920">
        <v>732.36300000000006</v>
      </c>
    </row>
    <row r="3921" spans="1:14" hidden="1" x14ac:dyDescent="0.25">
      <c r="A3921" t="s">
        <v>2059</v>
      </c>
      <c r="B3921" t="s">
        <v>2074</v>
      </c>
      <c r="C3921" t="str">
        <f t="shared" si="244"/>
        <v>29</v>
      </c>
      <c r="D3921" t="str">
        <f t="shared" si="245"/>
        <v>015</v>
      </c>
      <c r="E3921" t="str">
        <f t="shared" si="246"/>
        <v>29015</v>
      </c>
      <c r="F3921" t="str">
        <f t="shared" si="247"/>
        <v>Ixtacuixtla de Mariano Matamoros</v>
      </c>
      <c r="G3921" t="s">
        <v>16</v>
      </c>
      <c r="H3921">
        <v>321</v>
      </c>
      <c r="I3921">
        <v>899</v>
      </c>
      <c r="J3921">
        <v>370.69900000000001</v>
      </c>
      <c r="K3921">
        <v>70.132000000000005</v>
      </c>
      <c r="L3921">
        <v>1.8660000000000001</v>
      </c>
      <c r="M3921">
        <v>257.875</v>
      </c>
      <c r="N3921">
        <v>380.75200000000001</v>
      </c>
    </row>
    <row r="3922" spans="1:14" x14ac:dyDescent="0.25">
      <c r="A3922" t="s">
        <v>2059</v>
      </c>
      <c r="B3922" t="s">
        <v>2075</v>
      </c>
      <c r="C3922" t="str">
        <f t="shared" si="244"/>
        <v>29</v>
      </c>
      <c r="D3922" t="str">
        <f t="shared" si="245"/>
        <v>016</v>
      </c>
      <c r="E3922" t="str">
        <f t="shared" si="246"/>
        <v>29016</v>
      </c>
      <c r="F3922" t="str">
        <f t="shared" si="247"/>
        <v>Ixtenco</v>
      </c>
      <c r="G3922" t="s">
        <v>19</v>
      </c>
      <c r="H3922">
        <v>466</v>
      </c>
      <c r="I3922">
        <v>878</v>
      </c>
      <c r="J3922">
        <v>30.126999999999999</v>
      </c>
      <c r="K3922">
        <v>14.548</v>
      </c>
      <c r="L3922">
        <v>0.496</v>
      </c>
      <c r="M3922">
        <v>23.94</v>
      </c>
      <c r="N3922">
        <v>46.933</v>
      </c>
    </row>
    <row r="3923" spans="1:14" hidden="1" x14ac:dyDescent="0.25">
      <c r="A3923" t="s">
        <v>2059</v>
      </c>
      <c r="B3923" t="s">
        <v>2075</v>
      </c>
      <c r="C3923" t="str">
        <f t="shared" si="244"/>
        <v>29</v>
      </c>
      <c r="D3923" t="str">
        <f t="shared" si="245"/>
        <v>016</v>
      </c>
      <c r="E3923" t="str">
        <f t="shared" si="246"/>
        <v>29016</v>
      </c>
      <c r="F3923" t="str">
        <f t="shared" si="247"/>
        <v>Ixtenco</v>
      </c>
      <c r="G3923" t="s">
        <v>16</v>
      </c>
      <c r="H3923">
        <v>106</v>
      </c>
      <c r="I3923">
        <v>234</v>
      </c>
      <c r="J3923">
        <v>9.3620000000000001</v>
      </c>
      <c r="K3923">
        <v>4.72</v>
      </c>
      <c r="L3923">
        <v>5.3999999999999999E-2</v>
      </c>
      <c r="M3923">
        <v>3.7309999999999999</v>
      </c>
      <c r="N3923">
        <v>9.4179999999999993</v>
      </c>
    </row>
    <row r="3924" spans="1:14" x14ac:dyDescent="0.25">
      <c r="A3924" t="s">
        <v>2059</v>
      </c>
      <c r="B3924" t="s">
        <v>2076</v>
      </c>
      <c r="C3924" t="str">
        <f t="shared" si="244"/>
        <v>29</v>
      </c>
      <c r="D3924" t="str">
        <f t="shared" si="245"/>
        <v>017</v>
      </c>
      <c r="E3924" t="str">
        <f t="shared" si="246"/>
        <v>29017</v>
      </c>
      <c r="F3924" t="str">
        <f t="shared" si="247"/>
        <v>Mazatecochco de José María Morelos</v>
      </c>
      <c r="G3924" t="s">
        <v>19</v>
      </c>
      <c r="H3924">
        <v>467</v>
      </c>
      <c r="I3924">
        <v>907</v>
      </c>
      <c r="J3924">
        <v>52.56</v>
      </c>
      <c r="K3924">
        <v>26.86</v>
      </c>
      <c r="L3924">
        <v>0.96199999999999997</v>
      </c>
      <c r="M3924">
        <v>36.781999999999996</v>
      </c>
      <c r="N3924">
        <v>83.554000000000002</v>
      </c>
    </row>
    <row r="3925" spans="1:14" hidden="1" x14ac:dyDescent="0.25">
      <c r="A3925" t="s">
        <v>2059</v>
      </c>
      <c r="B3925" t="s">
        <v>2076</v>
      </c>
      <c r="C3925" t="str">
        <f t="shared" si="244"/>
        <v>29</v>
      </c>
      <c r="D3925" t="str">
        <f t="shared" si="245"/>
        <v>017</v>
      </c>
      <c r="E3925" t="str">
        <f t="shared" si="246"/>
        <v>29017</v>
      </c>
      <c r="F3925" t="str">
        <f t="shared" si="247"/>
        <v>Mazatecochco de José María Morelos</v>
      </c>
      <c r="G3925" t="s">
        <v>16</v>
      </c>
      <c r="H3925">
        <v>105</v>
      </c>
      <c r="I3925">
        <v>250</v>
      </c>
      <c r="J3925">
        <v>13.785</v>
      </c>
      <c r="K3925">
        <v>5.2809999999999997</v>
      </c>
      <c r="L3925">
        <v>2.5000000000000001E-2</v>
      </c>
      <c r="M3925">
        <v>15.137</v>
      </c>
      <c r="N3925">
        <v>13.708</v>
      </c>
    </row>
    <row r="3926" spans="1:14" x14ac:dyDescent="0.25">
      <c r="A3926" t="s">
        <v>2059</v>
      </c>
      <c r="B3926" t="s">
        <v>2077</v>
      </c>
      <c r="C3926" t="str">
        <f t="shared" si="244"/>
        <v>29</v>
      </c>
      <c r="D3926" t="str">
        <f t="shared" si="245"/>
        <v>018</v>
      </c>
      <c r="E3926" t="str">
        <f t="shared" si="246"/>
        <v>29018</v>
      </c>
      <c r="F3926" t="str">
        <f t="shared" si="247"/>
        <v>Contla de Juan Cuamatzi</v>
      </c>
      <c r="G3926" t="s">
        <v>19</v>
      </c>
      <c r="H3926">
        <v>1723</v>
      </c>
      <c r="I3926">
        <v>4598</v>
      </c>
      <c r="J3926">
        <v>990.524</v>
      </c>
      <c r="K3926">
        <v>222.74</v>
      </c>
      <c r="L3926">
        <v>34.552</v>
      </c>
      <c r="M3926">
        <v>725.61</v>
      </c>
      <c r="N3926">
        <v>1132.5740000000001</v>
      </c>
    </row>
    <row r="3927" spans="1:14" hidden="1" x14ac:dyDescent="0.25">
      <c r="A3927" t="s">
        <v>2059</v>
      </c>
      <c r="B3927" t="s">
        <v>2077</v>
      </c>
      <c r="C3927" t="str">
        <f t="shared" si="244"/>
        <v>29</v>
      </c>
      <c r="D3927" t="str">
        <f t="shared" si="245"/>
        <v>018</v>
      </c>
      <c r="E3927" t="str">
        <f t="shared" si="246"/>
        <v>29018</v>
      </c>
      <c r="F3927" t="str">
        <f t="shared" si="247"/>
        <v>Contla de Juan Cuamatzi</v>
      </c>
      <c r="G3927" t="s">
        <v>16</v>
      </c>
      <c r="H3927">
        <v>533</v>
      </c>
      <c r="I3927">
        <v>2189</v>
      </c>
      <c r="J3927">
        <v>871.24099999999999</v>
      </c>
      <c r="K3927">
        <v>160.97999999999999</v>
      </c>
      <c r="L3927">
        <v>33.027000000000001</v>
      </c>
      <c r="M3927">
        <v>620.19600000000003</v>
      </c>
      <c r="N3927">
        <v>876.47500000000002</v>
      </c>
    </row>
    <row r="3928" spans="1:14" x14ac:dyDescent="0.25">
      <c r="A3928" t="s">
        <v>2059</v>
      </c>
      <c r="B3928" t="s">
        <v>2078</v>
      </c>
      <c r="C3928" t="str">
        <f t="shared" si="244"/>
        <v>29</v>
      </c>
      <c r="D3928" t="str">
        <f t="shared" si="245"/>
        <v>019</v>
      </c>
      <c r="E3928" t="str">
        <f t="shared" si="246"/>
        <v>29019</v>
      </c>
      <c r="F3928" t="str">
        <f t="shared" si="247"/>
        <v>Tepetitla de Lardizábal</v>
      </c>
      <c r="G3928" t="s">
        <v>19</v>
      </c>
      <c r="H3928">
        <v>889</v>
      </c>
      <c r="I3928">
        <v>2599</v>
      </c>
      <c r="J3928">
        <v>1065.3920000000001</v>
      </c>
      <c r="K3928">
        <v>463.78800000000001</v>
      </c>
      <c r="L3928">
        <v>-69.424000000000007</v>
      </c>
      <c r="M3928">
        <v>765.45</v>
      </c>
      <c r="N3928">
        <v>1214.2570000000001</v>
      </c>
    </row>
    <row r="3929" spans="1:14" hidden="1" x14ac:dyDescent="0.25">
      <c r="A3929" t="s">
        <v>2059</v>
      </c>
      <c r="B3929" t="s">
        <v>2078</v>
      </c>
      <c r="C3929" t="str">
        <f t="shared" si="244"/>
        <v>29</v>
      </c>
      <c r="D3929" t="str">
        <f t="shared" si="245"/>
        <v>019</v>
      </c>
      <c r="E3929" t="str">
        <f t="shared" si="246"/>
        <v>29019</v>
      </c>
      <c r="F3929" t="str">
        <f t="shared" si="247"/>
        <v>Tepetitla de Lardizábal</v>
      </c>
      <c r="G3929" t="s">
        <v>16</v>
      </c>
      <c r="H3929">
        <v>137</v>
      </c>
      <c r="I3929">
        <v>1078</v>
      </c>
      <c r="J3929">
        <v>885.67200000000003</v>
      </c>
      <c r="K3929">
        <v>309.34899999999999</v>
      </c>
      <c r="L3929">
        <v>-81.471000000000004</v>
      </c>
      <c r="M3929">
        <v>682.18399999999997</v>
      </c>
      <c r="N3929">
        <v>897.43700000000001</v>
      </c>
    </row>
    <row r="3930" spans="1:14" x14ac:dyDescent="0.25">
      <c r="A3930" t="s">
        <v>2059</v>
      </c>
      <c r="B3930" t="s">
        <v>2079</v>
      </c>
      <c r="C3930" t="str">
        <f t="shared" si="244"/>
        <v>29</v>
      </c>
      <c r="D3930" t="str">
        <f t="shared" si="245"/>
        <v>020</v>
      </c>
      <c r="E3930" t="str">
        <f t="shared" si="246"/>
        <v>29020</v>
      </c>
      <c r="F3930" t="str">
        <f t="shared" si="247"/>
        <v>Sanctórum de Lázaro Cárdenas</v>
      </c>
      <c r="G3930" t="s">
        <v>19</v>
      </c>
      <c r="H3930">
        <v>335</v>
      </c>
      <c r="I3930">
        <v>745</v>
      </c>
      <c r="J3930">
        <v>41.024999999999999</v>
      </c>
      <c r="K3930">
        <v>28.863</v>
      </c>
      <c r="L3930">
        <v>1.304</v>
      </c>
      <c r="M3930">
        <v>25.716999999999999</v>
      </c>
      <c r="N3930">
        <v>71.831000000000003</v>
      </c>
    </row>
    <row r="3931" spans="1:14" hidden="1" x14ac:dyDescent="0.25">
      <c r="A3931" t="s">
        <v>2059</v>
      </c>
      <c r="B3931" t="s">
        <v>2079</v>
      </c>
      <c r="C3931" t="str">
        <f t="shared" si="244"/>
        <v>29</v>
      </c>
      <c r="D3931" t="str">
        <f t="shared" si="245"/>
        <v>020</v>
      </c>
      <c r="E3931" t="str">
        <f t="shared" si="246"/>
        <v>29020</v>
      </c>
      <c r="F3931" t="str">
        <f t="shared" si="247"/>
        <v>Sanctórum de Lázaro Cárdenas</v>
      </c>
      <c r="G3931" t="s">
        <v>16</v>
      </c>
      <c r="H3931">
        <v>57</v>
      </c>
      <c r="I3931">
        <v>198</v>
      </c>
      <c r="J3931">
        <v>15.959</v>
      </c>
      <c r="K3931">
        <v>10.268000000000001</v>
      </c>
      <c r="L3931">
        <v>0.41599999999999998</v>
      </c>
      <c r="M3931">
        <v>5.9050000000000002</v>
      </c>
      <c r="N3931">
        <v>15.869</v>
      </c>
    </row>
    <row r="3932" spans="1:14" x14ac:dyDescent="0.25">
      <c r="A3932" t="s">
        <v>2059</v>
      </c>
      <c r="B3932" t="s">
        <v>2080</v>
      </c>
      <c r="C3932" t="str">
        <f t="shared" si="244"/>
        <v>29</v>
      </c>
      <c r="D3932" t="str">
        <f t="shared" si="245"/>
        <v>021</v>
      </c>
      <c r="E3932" t="str">
        <f t="shared" si="246"/>
        <v>29021</v>
      </c>
      <c r="F3932" t="str">
        <f t="shared" si="247"/>
        <v>Nanacamilpa de Mariano Arista</v>
      </c>
      <c r="G3932" t="s">
        <v>19</v>
      </c>
      <c r="H3932">
        <v>679</v>
      </c>
      <c r="I3932">
        <v>1437</v>
      </c>
      <c r="J3932">
        <v>94.194999999999993</v>
      </c>
      <c r="K3932">
        <v>52.186999999999998</v>
      </c>
      <c r="L3932">
        <v>0.97099999999999997</v>
      </c>
      <c r="M3932">
        <v>119.11</v>
      </c>
      <c r="N3932">
        <v>187.49199999999999</v>
      </c>
    </row>
    <row r="3933" spans="1:14" hidden="1" x14ac:dyDescent="0.25">
      <c r="A3933" t="s">
        <v>2059</v>
      </c>
      <c r="B3933" t="s">
        <v>2080</v>
      </c>
      <c r="C3933" t="str">
        <f t="shared" si="244"/>
        <v>29</v>
      </c>
      <c r="D3933" t="str">
        <f t="shared" si="245"/>
        <v>021</v>
      </c>
      <c r="E3933" t="str">
        <f t="shared" si="246"/>
        <v>29021</v>
      </c>
      <c r="F3933" t="str">
        <f t="shared" si="247"/>
        <v>Nanacamilpa de Mariano Arista</v>
      </c>
      <c r="G3933" t="s">
        <v>16</v>
      </c>
      <c r="H3933">
        <v>116</v>
      </c>
      <c r="I3933">
        <v>430</v>
      </c>
      <c r="J3933">
        <v>36.17</v>
      </c>
      <c r="K3933">
        <v>16.832999999999998</v>
      </c>
      <c r="L3933">
        <v>0.192</v>
      </c>
      <c r="M3933">
        <v>19.940000000000001</v>
      </c>
      <c r="N3933">
        <v>34.639000000000003</v>
      </c>
    </row>
    <row r="3934" spans="1:14" x14ac:dyDescent="0.25">
      <c r="A3934" t="s">
        <v>2059</v>
      </c>
      <c r="B3934" t="s">
        <v>2081</v>
      </c>
      <c r="C3934" t="str">
        <f t="shared" si="244"/>
        <v>29</v>
      </c>
      <c r="D3934" t="str">
        <f t="shared" si="245"/>
        <v>022</v>
      </c>
      <c r="E3934" t="str">
        <f t="shared" si="246"/>
        <v>29022</v>
      </c>
      <c r="F3934" t="str">
        <f t="shared" si="247"/>
        <v>Acuamanala de Miguel Hidalgo</v>
      </c>
      <c r="G3934" t="s">
        <v>19</v>
      </c>
      <c r="H3934">
        <v>119</v>
      </c>
      <c r="I3934">
        <v>223</v>
      </c>
      <c r="J3934">
        <v>15.058</v>
      </c>
      <c r="K3934">
        <v>10.381</v>
      </c>
      <c r="L3934">
        <v>0.33400000000000002</v>
      </c>
      <c r="M3934">
        <v>31.744</v>
      </c>
      <c r="N3934">
        <v>75.790000000000006</v>
      </c>
    </row>
    <row r="3935" spans="1:14" hidden="1" x14ac:dyDescent="0.25">
      <c r="A3935" t="s">
        <v>2059</v>
      </c>
      <c r="B3935" t="s">
        <v>2081</v>
      </c>
      <c r="C3935" t="str">
        <f t="shared" si="244"/>
        <v>29</v>
      </c>
      <c r="D3935" t="str">
        <f t="shared" si="245"/>
        <v>022</v>
      </c>
      <c r="E3935" t="str">
        <f t="shared" si="246"/>
        <v>29022</v>
      </c>
      <c r="F3935" t="str">
        <f t="shared" si="247"/>
        <v>Acuamanala de Miguel Hidalgo</v>
      </c>
      <c r="G3935" t="s">
        <v>16</v>
      </c>
      <c r="H3935">
        <v>17</v>
      </c>
      <c r="I3935">
        <v>23</v>
      </c>
      <c r="J3935">
        <v>2.3439999999999999</v>
      </c>
      <c r="K3935">
        <v>1.708</v>
      </c>
      <c r="L3935">
        <v>2E-3</v>
      </c>
      <c r="M3935">
        <v>0.55400000000000005</v>
      </c>
      <c r="N3935">
        <v>2.347</v>
      </c>
    </row>
    <row r="3936" spans="1:14" x14ac:dyDescent="0.25">
      <c r="A3936" t="s">
        <v>2059</v>
      </c>
      <c r="B3936" t="s">
        <v>2082</v>
      </c>
      <c r="C3936" t="str">
        <f t="shared" si="244"/>
        <v>29</v>
      </c>
      <c r="D3936" t="str">
        <f t="shared" si="245"/>
        <v>023</v>
      </c>
      <c r="E3936" t="str">
        <f t="shared" si="246"/>
        <v>29023</v>
      </c>
      <c r="F3936" t="str">
        <f t="shared" si="247"/>
        <v>Natívitas</v>
      </c>
      <c r="G3936" t="s">
        <v>19</v>
      </c>
      <c r="H3936">
        <v>820</v>
      </c>
      <c r="I3936">
        <v>1564</v>
      </c>
      <c r="J3936">
        <v>93.117999999999995</v>
      </c>
      <c r="K3936">
        <v>52.258000000000003</v>
      </c>
      <c r="L3936">
        <v>3.0569999999999999</v>
      </c>
      <c r="M3936">
        <v>57.262999999999998</v>
      </c>
      <c r="N3936">
        <v>143.77500000000001</v>
      </c>
    </row>
    <row r="3937" spans="1:14" hidden="1" x14ac:dyDescent="0.25">
      <c r="A3937" t="s">
        <v>2059</v>
      </c>
      <c r="B3937" t="s">
        <v>2082</v>
      </c>
      <c r="C3937" t="str">
        <f t="shared" si="244"/>
        <v>29</v>
      </c>
      <c r="D3937" t="str">
        <f t="shared" si="245"/>
        <v>023</v>
      </c>
      <c r="E3937" t="str">
        <f t="shared" si="246"/>
        <v>29023</v>
      </c>
      <c r="F3937" t="str">
        <f t="shared" si="247"/>
        <v>Natívitas</v>
      </c>
      <c r="G3937" t="s">
        <v>16</v>
      </c>
      <c r="H3937">
        <v>100</v>
      </c>
      <c r="I3937">
        <v>215</v>
      </c>
      <c r="J3937">
        <v>18.887</v>
      </c>
      <c r="K3937">
        <v>8.3849999999999998</v>
      </c>
      <c r="L3937">
        <v>0.17599999999999999</v>
      </c>
      <c r="M3937">
        <v>5.4649999999999999</v>
      </c>
      <c r="N3937">
        <v>19.18</v>
      </c>
    </row>
    <row r="3938" spans="1:14" x14ac:dyDescent="0.25">
      <c r="A3938" t="s">
        <v>2059</v>
      </c>
      <c r="B3938" t="s">
        <v>2083</v>
      </c>
      <c r="C3938" t="str">
        <f t="shared" si="244"/>
        <v>29</v>
      </c>
      <c r="D3938" t="str">
        <f t="shared" si="245"/>
        <v>024</v>
      </c>
      <c r="E3938" t="str">
        <f t="shared" si="246"/>
        <v>29024</v>
      </c>
      <c r="F3938" t="str">
        <f t="shared" si="247"/>
        <v>Panotla</v>
      </c>
      <c r="G3938" t="s">
        <v>19</v>
      </c>
      <c r="H3938">
        <v>778</v>
      </c>
      <c r="I3938">
        <v>1439</v>
      </c>
      <c r="J3938">
        <v>68.954999999999998</v>
      </c>
      <c r="K3938">
        <v>21.207999999999998</v>
      </c>
      <c r="L3938">
        <v>4.8019999999999996</v>
      </c>
      <c r="M3938">
        <v>54.052999999999997</v>
      </c>
      <c r="N3938">
        <v>111.506</v>
      </c>
    </row>
    <row r="3939" spans="1:14" hidden="1" x14ac:dyDescent="0.25">
      <c r="A3939" t="s">
        <v>2059</v>
      </c>
      <c r="B3939" t="s">
        <v>2083</v>
      </c>
      <c r="C3939" t="str">
        <f t="shared" si="244"/>
        <v>29</v>
      </c>
      <c r="D3939" t="str">
        <f t="shared" si="245"/>
        <v>024</v>
      </c>
      <c r="E3939" t="str">
        <f t="shared" si="246"/>
        <v>29024</v>
      </c>
      <c r="F3939" t="str">
        <f t="shared" si="247"/>
        <v>Panotla</v>
      </c>
      <c r="G3939" t="s">
        <v>16</v>
      </c>
      <c r="H3939">
        <v>146</v>
      </c>
      <c r="I3939">
        <v>351</v>
      </c>
      <c r="J3939">
        <v>17.827000000000002</v>
      </c>
      <c r="K3939">
        <v>-11.068</v>
      </c>
      <c r="L3939">
        <v>0.55100000000000005</v>
      </c>
      <c r="M3939">
        <v>8.282</v>
      </c>
      <c r="N3939">
        <v>17.981000000000002</v>
      </c>
    </row>
    <row r="3940" spans="1:14" x14ac:dyDescent="0.25">
      <c r="A3940" t="s">
        <v>2059</v>
      </c>
      <c r="B3940" t="s">
        <v>2084</v>
      </c>
      <c r="C3940" t="str">
        <f t="shared" si="244"/>
        <v>29</v>
      </c>
      <c r="D3940" t="str">
        <f t="shared" si="245"/>
        <v>025</v>
      </c>
      <c r="E3940" t="str">
        <f t="shared" si="246"/>
        <v>29025</v>
      </c>
      <c r="F3940" t="str">
        <f t="shared" si="247"/>
        <v>San Pablo del Monte</v>
      </c>
      <c r="G3940" t="s">
        <v>19</v>
      </c>
      <c r="H3940">
        <v>3603</v>
      </c>
      <c r="I3940">
        <v>7648</v>
      </c>
      <c r="J3940">
        <v>556.28499999999997</v>
      </c>
      <c r="K3940">
        <v>286.63099999999997</v>
      </c>
      <c r="L3940">
        <v>12.43</v>
      </c>
      <c r="M3940">
        <v>314.32499999999999</v>
      </c>
      <c r="N3940">
        <v>1044.241</v>
      </c>
    </row>
    <row r="3941" spans="1:14" hidden="1" x14ac:dyDescent="0.25">
      <c r="A3941" t="s">
        <v>2059</v>
      </c>
      <c r="B3941" t="s">
        <v>2084</v>
      </c>
      <c r="C3941" t="str">
        <f t="shared" si="244"/>
        <v>29</v>
      </c>
      <c r="D3941" t="str">
        <f t="shared" si="245"/>
        <v>025</v>
      </c>
      <c r="E3941" t="str">
        <f t="shared" si="246"/>
        <v>29025</v>
      </c>
      <c r="F3941" t="str">
        <f t="shared" si="247"/>
        <v>San Pablo del Monte</v>
      </c>
      <c r="G3941" t="s">
        <v>16</v>
      </c>
      <c r="H3941">
        <v>777</v>
      </c>
      <c r="I3941">
        <v>2385</v>
      </c>
      <c r="J3941">
        <v>250.91300000000001</v>
      </c>
      <c r="K3941">
        <v>115.389</v>
      </c>
      <c r="L3941">
        <v>2.8439999999999999</v>
      </c>
      <c r="M3941">
        <v>122.649</v>
      </c>
      <c r="N3941">
        <v>249.84</v>
      </c>
    </row>
    <row r="3942" spans="1:14" x14ac:dyDescent="0.25">
      <c r="A3942" t="s">
        <v>2059</v>
      </c>
      <c r="B3942" t="s">
        <v>2085</v>
      </c>
      <c r="C3942" t="str">
        <f t="shared" si="244"/>
        <v>29</v>
      </c>
      <c r="D3942" t="str">
        <f t="shared" si="245"/>
        <v>026</v>
      </c>
      <c r="E3942" t="str">
        <f t="shared" si="246"/>
        <v>29026</v>
      </c>
      <c r="F3942" t="str">
        <f t="shared" si="247"/>
        <v>Santa Cruz Tlaxcala</v>
      </c>
      <c r="G3942" t="s">
        <v>19</v>
      </c>
      <c r="H3942">
        <v>619</v>
      </c>
      <c r="I3942">
        <v>1749</v>
      </c>
      <c r="J3942">
        <v>191.78</v>
      </c>
      <c r="K3942">
        <v>100.83</v>
      </c>
      <c r="L3942">
        <v>45.195</v>
      </c>
      <c r="M3942">
        <v>174.517</v>
      </c>
      <c r="N3942">
        <v>390.42399999999998</v>
      </c>
    </row>
    <row r="3943" spans="1:14" hidden="1" x14ac:dyDescent="0.25">
      <c r="A3943" t="s">
        <v>2059</v>
      </c>
      <c r="B3943" t="s">
        <v>2085</v>
      </c>
      <c r="C3943" t="str">
        <f t="shared" si="244"/>
        <v>29</v>
      </c>
      <c r="D3943" t="str">
        <f t="shared" si="245"/>
        <v>026</v>
      </c>
      <c r="E3943" t="str">
        <f t="shared" si="246"/>
        <v>29026</v>
      </c>
      <c r="F3943" t="str">
        <f t="shared" si="247"/>
        <v>Santa Cruz Tlaxcala</v>
      </c>
      <c r="G3943" t="s">
        <v>16</v>
      </c>
      <c r="H3943">
        <v>103</v>
      </c>
      <c r="I3943">
        <v>287</v>
      </c>
      <c r="J3943">
        <v>35.567999999999998</v>
      </c>
      <c r="K3943">
        <v>14.564</v>
      </c>
      <c r="L3943">
        <v>42.731000000000002</v>
      </c>
      <c r="M3943">
        <v>87.960999999999999</v>
      </c>
      <c r="N3943">
        <v>35.036999999999999</v>
      </c>
    </row>
    <row r="3944" spans="1:14" x14ac:dyDescent="0.25">
      <c r="A3944" t="s">
        <v>2059</v>
      </c>
      <c r="B3944" t="s">
        <v>2086</v>
      </c>
      <c r="C3944" t="str">
        <f t="shared" si="244"/>
        <v>29</v>
      </c>
      <c r="D3944" t="str">
        <f t="shared" si="245"/>
        <v>027</v>
      </c>
      <c r="E3944" t="str">
        <f t="shared" si="246"/>
        <v>29027</v>
      </c>
      <c r="F3944" t="str">
        <f t="shared" si="247"/>
        <v>Tenancingo</v>
      </c>
      <c r="G3944" t="s">
        <v>19</v>
      </c>
      <c r="H3944">
        <v>576</v>
      </c>
      <c r="I3944">
        <v>1097</v>
      </c>
      <c r="J3944">
        <v>40.874000000000002</v>
      </c>
      <c r="K3944">
        <v>19.135999999999999</v>
      </c>
      <c r="L3944">
        <v>0.70899999999999996</v>
      </c>
      <c r="M3944">
        <v>25.3</v>
      </c>
      <c r="N3944">
        <v>71.099000000000004</v>
      </c>
    </row>
    <row r="3945" spans="1:14" hidden="1" x14ac:dyDescent="0.25">
      <c r="A3945" t="s">
        <v>2059</v>
      </c>
      <c r="B3945" t="s">
        <v>2086</v>
      </c>
      <c r="C3945" t="str">
        <f t="shared" si="244"/>
        <v>29</v>
      </c>
      <c r="D3945" t="str">
        <f t="shared" si="245"/>
        <v>027</v>
      </c>
      <c r="E3945" t="str">
        <f t="shared" si="246"/>
        <v>29027</v>
      </c>
      <c r="F3945" t="str">
        <f t="shared" si="247"/>
        <v>Tenancingo</v>
      </c>
      <c r="G3945" t="s">
        <v>16</v>
      </c>
      <c r="H3945">
        <v>91</v>
      </c>
      <c r="I3945">
        <v>177</v>
      </c>
      <c r="J3945">
        <v>12.611000000000001</v>
      </c>
      <c r="K3945">
        <v>4.1740000000000004</v>
      </c>
      <c r="L3945">
        <v>4.2000000000000003E-2</v>
      </c>
      <c r="M3945">
        <v>5.3849999999999998</v>
      </c>
      <c r="N3945">
        <v>12.438000000000001</v>
      </c>
    </row>
    <row r="3946" spans="1:14" x14ac:dyDescent="0.25">
      <c r="A3946" t="s">
        <v>2059</v>
      </c>
      <c r="B3946" t="s">
        <v>2087</v>
      </c>
      <c r="C3946" t="str">
        <f t="shared" si="244"/>
        <v>29</v>
      </c>
      <c r="D3946" t="str">
        <f t="shared" si="245"/>
        <v>028</v>
      </c>
      <c r="E3946" t="str">
        <f t="shared" si="246"/>
        <v>29028</v>
      </c>
      <c r="F3946" t="str">
        <f t="shared" si="247"/>
        <v>Teolocholco</v>
      </c>
      <c r="G3946" t="s">
        <v>19</v>
      </c>
      <c r="H3946">
        <v>932</v>
      </c>
      <c r="I3946">
        <v>3688</v>
      </c>
      <c r="J3946">
        <v>3785.21</v>
      </c>
      <c r="K3946">
        <v>1130.2349999999999</v>
      </c>
      <c r="L3946">
        <v>37.5</v>
      </c>
      <c r="M3946">
        <v>574.09500000000003</v>
      </c>
      <c r="N3946">
        <v>3942.1190000000001</v>
      </c>
    </row>
    <row r="3947" spans="1:14" hidden="1" x14ac:dyDescent="0.25">
      <c r="A3947" t="s">
        <v>2059</v>
      </c>
      <c r="B3947" t="s">
        <v>2087</v>
      </c>
      <c r="C3947" t="str">
        <f t="shared" si="244"/>
        <v>29</v>
      </c>
      <c r="D3947" t="str">
        <f t="shared" si="245"/>
        <v>028</v>
      </c>
      <c r="E3947" t="str">
        <f t="shared" si="246"/>
        <v>29028</v>
      </c>
      <c r="F3947" t="str">
        <f t="shared" si="247"/>
        <v>Teolocholco</v>
      </c>
      <c r="G3947" t="s">
        <v>16</v>
      </c>
      <c r="H3947">
        <v>140</v>
      </c>
      <c r="I3947">
        <v>2279</v>
      </c>
      <c r="J3947">
        <v>3666.9960000000001</v>
      </c>
      <c r="K3947">
        <v>1038.8800000000001</v>
      </c>
      <c r="L3947">
        <v>33.308999999999997</v>
      </c>
      <c r="M3947">
        <v>525.34699999999998</v>
      </c>
      <c r="N3947">
        <v>3730.96</v>
      </c>
    </row>
    <row r="3948" spans="1:14" x14ac:dyDescent="0.25">
      <c r="A3948" t="s">
        <v>2059</v>
      </c>
      <c r="B3948" t="s">
        <v>2088</v>
      </c>
      <c r="C3948" t="str">
        <f t="shared" si="244"/>
        <v>29</v>
      </c>
      <c r="D3948" t="str">
        <f t="shared" si="245"/>
        <v>029</v>
      </c>
      <c r="E3948" t="str">
        <f t="shared" si="246"/>
        <v>29029</v>
      </c>
      <c r="F3948" t="str">
        <f t="shared" si="247"/>
        <v>Tepeyanco</v>
      </c>
      <c r="G3948" t="s">
        <v>19</v>
      </c>
      <c r="H3948">
        <v>131</v>
      </c>
      <c r="I3948">
        <v>249</v>
      </c>
      <c r="J3948">
        <v>23.123999999999999</v>
      </c>
      <c r="K3948">
        <v>15.755000000000001</v>
      </c>
      <c r="L3948">
        <v>0.27300000000000002</v>
      </c>
      <c r="M3948">
        <v>11.872999999999999</v>
      </c>
      <c r="N3948">
        <v>48.683999999999997</v>
      </c>
    </row>
    <row r="3949" spans="1:14" hidden="1" x14ac:dyDescent="0.25">
      <c r="A3949" t="s">
        <v>2059</v>
      </c>
      <c r="B3949" t="s">
        <v>2088</v>
      </c>
      <c r="C3949" t="str">
        <f t="shared" si="244"/>
        <v>29</v>
      </c>
      <c r="D3949" t="str">
        <f t="shared" si="245"/>
        <v>029</v>
      </c>
      <c r="E3949" t="str">
        <f t="shared" si="246"/>
        <v>29029</v>
      </c>
      <c r="F3949" t="str">
        <f t="shared" si="247"/>
        <v>Tepeyanco</v>
      </c>
      <c r="G3949" t="s">
        <v>16</v>
      </c>
      <c r="H3949">
        <v>17</v>
      </c>
      <c r="I3949">
        <v>27</v>
      </c>
      <c r="J3949">
        <v>3.7789999999999999</v>
      </c>
      <c r="K3949">
        <v>1.462</v>
      </c>
      <c r="L3949">
        <v>0</v>
      </c>
      <c r="M3949">
        <v>0.30599999999999999</v>
      </c>
      <c r="N3949">
        <v>3.782</v>
      </c>
    </row>
    <row r="3950" spans="1:14" x14ac:dyDescent="0.25">
      <c r="A3950" t="s">
        <v>2059</v>
      </c>
      <c r="B3950" t="s">
        <v>2089</v>
      </c>
      <c r="C3950" t="str">
        <f t="shared" si="244"/>
        <v>29</v>
      </c>
      <c r="D3950" t="str">
        <f t="shared" si="245"/>
        <v>030</v>
      </c>
      <c r="E3950" t="str">
        <f t="shared" si="246"/>
        <v>29030</v>
      </c>
      <c r="F3950" t="str">
        <f t="shared" si="247"/>
        <v>Terrenate</v>
      </c>
      <c r="G3950" t="s">
        <v>19</v>
      </c>
      <c r="H3950">
        <v>370</v>
      </c>
      <c r="I3950">
        <v>602</v>
      </c>
      <c r="J3950">
        <v>26.77</v>
      </c>
      <c r="K3950">
        <v>16.489999999999998</v>
      </c>
      <c r="L3950">
        <v>0.83</v>
      </c>
      <c r="M3950">
        <v>34.482999999999997</v>
      </c>
      <c r="N3950">
        <v>61.786000000000001</v>
      </c>
    </row>
    <row r="3951" spans="1:14" hidden="1" x14ac:dyDescent="0.25">
      <c r="A3951" t="s">
        <v>2059</v>
      </c>
      <c r="B3951" t="s">
        <v>2089</v>
      </c>
      <c r="C3951" t="str">
        <f t="shared" si="244"/>
        <v>29</v>
      </c>
      <c r="D3951" t="str">
        <f t="shared" si="245"/>
        <v>030</v>
      </c>
      <c r="E3951" t="str">
        <f t="shared" si="246"/>
        <v>29030</v>
      </c>
      <c r="F3951" t="str">
        <f t="shared" si="247"/>
        <v>Terrenate</v>
      </c>
      <c r="G3951" t="s">
        <v>16</v>
      </c>
      <c r="H3951">
        <v>46</v>
      </c>
      <c r="I3951">
        <v>79</v>
      </c>
      <c r="J3951">
        <v>4.5869999999999997</v>
      </c>
      <c r="K3951">
        <v>1.1160000000000001</v>
      </c>
      <c r="L3951">
        <v>0.156</v>
      </c>
      <c r="M3951">
        <v>4.8150000000000004</v>
      </c>
      <c r="N3951">
        <v>4.5780000000000003</v>
      </c>
    </row>
    <row r="3952" spans="1:14" x14ac:dyDescent="0.25">
      <c r="A3952" t="s">
        <v>2059</v>
      </c>
      <c r="B3952" t="s">
        <v>2090</v>
      </c>
      <c r="C3952" t="str">
        <f t="shared" si="244"/>
        <v>29</v>
      </c>
      <c r="D3952" t="str">
        <f t="shared" si="245"/>
        <v>031</v>
      </c>
      <c r="E3952" t="str">
        <f t="shared" si="246"/>
        <v>29031</v>
      </c>
      <c r="F3952" t="str">
        <f t="shared" si="247"/>
        <v>Tetla de la Solidaridad</v>
      </c>
      <c r="G3952" t="s">
        <v>19</v>
      </c>
      <c r="H3952">
        <v>1032</v>
      </c>
      <c r="I3952">
        <v>7699</v>
      </c>
      <c r="J3952">
        <v>9976.9429999999993</v>
      </c>
      <c r="K3952">
        <v>2625.4009999999998</v>
      </c>
      <c r="L3952">
        <v>419.94900000000001</v>
      </c>
      <c r="M3952">
        <v>2430.7559999999999</v>
      </c>
      <c r="N3952">
        <v>10433.458000000001</v>
      </c>
    </row>
    <row r="3953" spans="1:14" hidden="1" x14ac:dyDescent="0.25">
      <c r="A3953" t="s">
        <v>2059</v>
      </c>
      <c r="B3953" t="s">
        <v>2090</v>
      </c>
      <c r="C3953" t="str">
        <f t="shared" si="244"/>
        <v>29</v>
      </c>
      <c r="D3953" t="str">
        <f t="shared" si="245"/>
        <v>031</v>
      </c>
      <c r="E3953" t="str">
        <f t="shared" si="246"/>
        <v>29031</v>
      </c>
      <c r="F3953" t="str">
        <f t="shared" si="247"/>
        <v>Tetla de la Solidaridad</v>
      </c>
      <c r="G3953" t="s">
        <v>16</v>
      </c>
      <c r="H3953">
        <v>153</v>
      </c>
      <c r="I3953">
        <v>5897</v>
      </c>
      <c r="J3953">
        <v>9728.8649999999998</v>
      </c>
      <c r="K3953">
        <v>2497.0770000000002</v>
      </c>
      <c r="L3953">
        <v>414.18099999999998</v>
      </c>
      <c r="M3953">
        <v>2193.3009999999999</v>
      </c>
      <c r="N3953">
        <v>9663.5560000000005</v>
      </c>
    </row>
    <row r="3954" spans="1:14" x14ac:dyDescent="0.25">
      <c r="A3954" t="s">
        <v>2059</v>
      </c>
      <c r="B3954" t="s">
        <v>2091</v>
      </c>
      <c r="C3954" t="str">
        <f t="shared" si="244"/>
        <v>29</v>
      </c>
      <c r="D3954" t="str">
        <f t="shared" si="245"/>
        <v>032</v>
      </c>
      <c r="E3954" t="str">
        <f t="shared" si="246"/>
        <v>29032</v>
      </c>
      <c r="F3954" t="str">
        <f t="shared" si="247"/>
        <v>Tetlatlahuca</v>
      </c>
      <c r="G3954" t="s">
        <v>19</v>
      </c>
      <c r="H3954">
        <v>315</v>
      </c>
      <c r="I3954">
        <v>623</v>
      </c>
      <c r="J3954">
        <v>309.25799999999998</v>
      </c>
      <c r="K3954">
        <v>89.576999999999998</v>
      </c>
      <c r="L3954">
        <v>6.2960000000000003</v>
      </c>
      <c r="M3954">
        <v>106.048</v>
      </c>
      <c r="N3954">
        <v>367.46600000000001</v>
      </c>
    </row>
    <row r="3955" spans="1:14" hidden="1" x14ac:dyDescent="0.25">
      <c r="A3955" t="s">
        <v>2059</v>
      </c>
      <c r="B3955" t="s">
        <v>2091</v>
      </c>
      <c r="C3955" t="str">
        <f t="shared" si="244"/>
        <v>29</v>
      </c>
      <c r="D3955" t="str">
        <f t="shared" si="245"/>
        <v>032</v>
      </c>
      <c r="E3955" t="str">
        <f t="shared" si="246"/>
        <v>29032</v>
      </c>
      <c r="F3955" t="str">
        <f t="shared" si="247"/>
        <v>Tetlatlahuca</v>
      </c>
      <c r="G3955" t="s">
        <v>16</v>
      </c>
      <c r="H3955">
        <v>37</v>
      </c>
      <c r="I3955">
        <v>180</v>
      </c>
      <c r="J3955">
        <v>278.541</v>
      </c>
      <c r="K3955">
        <v>68.415999999999997</v>
      </c>
      <c r="L3955">
        <v>6.1470000000000002</v>
      </c>
      <c r="M3955">
        <v>66.152000000000001</v>
      </c>
      <c r="N3955">
        <v>275.26100000000002</v>
      </c>
    </row>
    <row r="3956" spans="1:14" x14ac:dyDescent="0.25">
      <c r="A3956" t="s">
        <v>2059</v>
      </c>
      <c r="B3956" t="s">
        <v>2092</v>
      </c>
      <c r="C3956" t="str">
        <f t="shared" si="244"/>
        <v>29</v>
      </c>
      <c r="D3956" t="str">
        <f t="shared" si="245"/>
        <v>033</v>
      </c>
      <c r="E3956" t="str">
        <f t="shared" si="246"/>
        <v>29033</v>
      </c>
      <c r="F3956" t="str">
        <f t="shared" si="247"/>
        <v>Tlaxcala</v>
      </c>
      <c r="G3956" t="s">
        <v>19</v>
      </c>
      <c r="H3956">
        <v>5705</v>
      </c>
      <c r="I3956">
        <v>21799</v>
      </c>
      <c r="J3956">
        <v>5627.2820000000002</v>
      </c>
      <c r="K3956">
        <v>2646.2060000000001</v>
      </c>
      <c r="L3956">
        <v>104.119</v>
      </c>
      <c r="M3956">
        <v>1936.4939999999999</v>
      </c>
      <c r="N3956">
        <v>8177.7020000000002</v>
      </c>
    </row>
    <row r="3957" spans="1:14" hidden="1" x14ac:dyDescent="0.25">
      <c r="A3957" t="s">
        <v>2059</v>
      </c>
      <c r="B3957" t="s">
        <v>2092</v>
      </c>
      <c r="C3957" t="str">
        <f t="shared" si="244"/>
        <v>29</v>
      </c>
      <c r="D3957" t="str">
        <f t="shared" si="245"/>
        <v>033</v>
      </c>
      <c r="E3957" t="str">
        <f t="shared" si="246"/>
        <v>29033</v>
      </c>
      <c r="F3957" t="str">
        <f t="shared" si="247"/>
        <v>Tlaxcala</v>
      </c>
      <c r="G3957" t="s">
        <v>16</v>
      </c>
      <c r="H3957">
        <v>636</v>
      </c>
      <c r="I3957">
        <v>3016</v>
      </c>
      <c r="J3957">
        <v>3243.4070000000002</v>
      </c>
      <c r="K3957">
        <v>1237.038</v>
      </c>
      <c r="L3957">
        <v>23.797000000000001</v>
      </c>
      <c r="M3957">
        <v>530.64</v>
      </c>
      <c r="N3957">
        <v>3296.0070000000001</v>
      </c>
    </row>
    <row r="3958" spans="1:14" x14ac:dyDescent="0.25">
      <c r="A3958" t="s">
        <v>2059</v>
      </c>
      <c r="B3958" t="s">
        <v>2093</v>
      </c>
      <c r="C3958" t="str">
        <f t="shared" si="244"/>
        <v>29</v>
      </c>
      <c r="D3958" t="str">
        <f t="shared" si="245"/>
        <v>034</v>
      </c>
      <c r="E3958" t="str">
        <f t="shared" si="246"/>
        <v>29034</v>
      </c>
      <c r="F3958" t="str">
        <f t="shared" si="247"/>
        <v>Tlaxco</v>
      </c>
      <c r="G3958" t="s">
        <v>19</v>
      </c>
      <c r="H3958">
        <v>1226</v>
      </c>
      <c r="I3958">
        <v>4126</v>
      </c>
      <c r="J3958">
        <v>579.39200000000005</v>
      </c>
      <c r="K3958">
        <v>288.72800000000001</v>
      </c>
      <c r="L3958">
        <v>15.741</v>
      </c>
      <c r="M3958">
        <v>395.411</v>
      </c>
      <c r="N3958">
        <v>1118.7619999999999</v>
      </c>
    </row>
    <row r="3959" spans="1:14" hidden="1" x14ac:dyDescent="0.25">
      <c r="A3959" t="s">
        <v>2059</v>
      </c>
      <c r="B3959" t="s">
        <v>2093</v>
      </c>
      <c r="C3959" t="str">
        <f t="shared" si="244"/>
        <v>29</v>
      </c>
      <c r="D3959" t="str">
        <f t="shared" si="245"/>
        <v>034</v>
      </c>
      <c r="E3959" t="str">
        <f t="shared" si="246"/>
        <v>29034</v>
      </c>
      <c r="F3959" t="str">
        <f t="shared" si="247"/>
        <v>Tlaxco</v>
      </c>
      <c r="G3959" t="s">
        <v>16</v>
      </c>
      <c r="H3959">
        <v>244</v>
      </c>
      <c r="I3959">
        <v>2132</v>
      </c>
      <c r="J3959">
        <v>374.36599999999999</v>
      </c>
      <c r="K3959">
        <v>143.89699999999999</v>
      </c>
      <c r="L3959">
        <v>12.162000000000001</v>
      </c>
      <c r="M3959">
        <v>188.87200000000001</v>
      </c>
      <c r="N3959">
        <v>387.15300000000002</v>
      </c>
    </row>
    <row r="3960" spans="1:14" x14ac:dyDescent="0.25">
      <c r="A3960" t="s">
        <v>2059</v>
      </c>
      <c r="B3960" t="s">
        <v>2094</v>
      </c>
      <c r="C3960" t="str">
        <f t="shared" si="244"/>
        <v>29</v>
      </c>
      <c r="D3960" t="str">
        <f t="shared" si="245"/>
        <v>035</v>
      </c>
      <c r="E3960" t="str">
        <f t="shared" si="246"/>
        <v>29035</v>
      </c>
      <c r="F3960" t="str">
        <f t="shared" si="247"/>
        <v>Tocatlán</v>
      </c>
      <c r="G3960" t="s">
        <v>19</v>
      </c>
      <c r="H3960">
        <v>281</v>
      </c>
      <c r="I3960">
        <v>509</v>
      </c>
      <c r="J3960">
        <v>13.179</v>
      </c>
      <c r="K3960">
        <v>8.5980000000000008</v>
      </c>
      <c r="L3960">
        <v>0.51100000000000001</v>
      </c>
      <c r="M3960">
        <v>28.045000000000002</v>
      </c>
      <c r="N3960">
        <v>29.696999999999999</v>
      </c>
    </row>
    <row r="3961" spans="1:14" hidden="1" x14ac:dyDescent="0.25">
      <c r="A3961" t="s">
        <v>2059</v>
      </c>
      <c r="B3961" t="s">
        <v>2094</v>
      </c>
      <c r="C3961" t="str">
        <f t="shared" si="244"/>
        <v>29</v>
      </c>
      <c r="D3961" t="str">
        <f t="shared" si="245"/>
        <v>035</v>
      </c>
      <c r="E3961" t="str">
        <f t="shared" si="246"/>
        <v>29035</v>
      </c>
      <c r="F3961" t="str">
        <f t="shared" si="247"/>
        <v>Tocatlán</v>
      </c>
      <c r="G3961" t="s">
        <v>16</v>
      </c>
      <c r="H3961">
        <v>46</v>
      </c>
      <c r="I3961">
        <v>94</v>
      </c>
      <c r="J3961">
        <v>4.593</v>
      </c>
      <c r="K3961">
        <v>2.7919999999999998</v>
      </c>
      <c r="L3961">
        <v>2E-3</v>
      </c>
      <c r="M3961">
        <v>2.2450000000000001</v>
      </c>
      <c r="N3961">
        <v>4.6040000000000001</v>
      </c>
    </row>
    <row r="3962" spans="1:14" x14ac:dyDescent="0.25">
      <c r="A3962" t="s">
        <v>2059</v>
      </c>
      <c r="B3962" t="s">
        <v>2095</v>
      </c>
      <c r="C3962" t="str">
        <f t="shared" si="244"/>
        <v>29</v>
      </c>
      <c r="D3962" t="str">
        <f t="shared" si="245"/>
        <v>036</v>
      </c>
      <c r="E3962" t="str">
        <f t="shared" si="246"/>
        <v>29036</v>
      </c>
      <c r="F3962" t="str">
        <f t="shared" si="247"/>
        <v>Totolac</v>
      </c>
      <c r="G3962" t="s">
        <v>19</v>
      </c>
      <c r="H3962">
        <v>629</v>
      </c>
      <c r="I3962">
        <v>1500</v>
      </c>
      <c r="J3962">
        <v>242.08799999999999</v>
      </c>
      <c r="K3962">
        <v>165.32300000000001</v>
      </c>
      <c r="L3962">
        <v>2.6549999999999998</v>
      </c>
      <c r="M3962">
        <v>114.908</v>
      </c>
      <c r="N3962">
        <v>575.47500000000002</v>
      </c>
    </row>
    <row r="3963" spans="1:14" hidden="1" x14ac:dyDescent="0.25">
      <c r="A3963" t="s">
        <v>2059</v>
      </c>
      <c r="B3963" t="s">
        <v>2095</v>
      </c>
      <c r="C3963" t="str">
        <f t="shared" si="244"/>
        <v>29</v>
      </c>
      <c r="D3963" t="str">
        <f t="shared" si="245"/>
        <v>036</v>
      </c>
      <c r="E3963" t="str">
        <f t="shared" si="246"/>
        <v>29036</v>
      </c>
      <c r="F3963" t="str">
        <f t="shared" si="247"/>
        <v>Totolac</v>
      </c>
      <c r="G3963" t="s">
        <v>16</v>
      </c>
      <c r="H3963">
        <v>149</v>
      </c>
      <c r="I3963">
        <v>348</v>
      </c>
      <c r="J3963">
        <v>21.239000000000001</v>
      </c>
      <c r="K3963">
        <v>7.6849999999999996</v>
      </c>
      <c r="L3963">
        <v>0.13800000000000001</v>
      </c>
      <c r="M3963">
        <v>4.3159999999999998</v>
      </c>
      <c r="N3963">
        <v>20.626000000000001</v>
      </c>
    </row>
    <row r="3964" spans="1:14" x14ac:dyDescent="0.25">
      <c r="A3964" t="s">
        <v>2059</v>
      </c>
      <c r="B3964" t="s">
        <v>2096</v>
      </c>
      <c r="C3964" t="str">
        <f t="shared" si="244"/>
        <v>29</v>
      </c>
      <c r="D3964" t="str">
        <f t="shared" si="245"/>
        <v>037</v>
      </c>
      <c r="E3964" t="str">
        <f t="shared" si="246"/>
        <v>29037</v>
      </c>
      <c r="F3964" t="str">
        <f t="shared" si="247"/>
        <v>Ziltlaltépec de Trinidad Sánchez Santos</v>
      </c>
      <c r="G3964" t="s">
        <v>19</v>
      </c>
      <c r="H3964">
        <v>285</v>
      </c>
      <c r="I3964">
        <v>456</v>
      </c>
      <c r="J3964">
        <v>18.082000000000001</v>
      </c>
      <c r="K3964">
        <v>9.0950000000000006</v>
      </c>
      <c r="L3964">
        <v>0.437</v>
      </c>
      <c r="M3964">
        <v>22.744</v>
      </c>
      <c r="N3964">
        <v>41.780999999999999</v>
      </c>
    </row>
    <row r="3965" spans="1:14" hidden="1" x14ac:dyDescent="0.25">
      <c r="A3965" t="s">
        <v>2059</v>
      </c>
      <c r="B3965" t="s">
        <v>2096</v>
      </c>
      <c r="C3965" t="str">
        <f t="shared" si="244"/>
        <v>29</v>
      </c>
      <c r="D3965" t="str">
        <f t="shared" si="245"/>
        <v>037</v>
      </c>
      <c r="E3965" t="str">
        <f t="shared" si="246"/>
        <v>29037</v>
      </c>
      <c r="F3965" t="str">
        <f t="shared" si="247"/>
        <v>Ziltlaltépec de Trinidad Sánchez Santos</v>
      </c>
      <c r="G3965" t="s">
        <v>16</v>
      </c>
      <c r="H3965">
        <v>49</v>
      </c>
      <c r="I3965">
        <v>101</v>
      </c>
      <c r="J3965">
        <v>6.415</v>
      </c>
      <c r="K3965">
        <v>2.4569999999999999</v>
      </c>
      <c r="L3965">
        <v>0.32300000000000001</v>
      </c>
      <c r="M3965">
        <v>4.9359999999999999</v>
      </c>
      <c r="N3965">
        <v>6.4349999999999996</v>
      </c>
    </row>
    <row r="3966" spans="1:14" x14ac:dyDescent="0.25">
      <c r="A3966" t="s">
        <v>2059</v>
      </c>
      <c r="B3966" t="s">
        <v>2097</v>
      </c>
      <c r="C3966" t="str">
        <f t="shared" si="244"/>
        <v>29</v>
      </c>
      <c r="D3966" t="str">
        <f t="shared" si="245"/>
        <v>038</v>
      </c>
      <c r="E3966" t="str">
        <f t="shared" si="246"/>
        <v>29038</v>
      </c>
      <c r="F3966" t="str">
        <f t="shared" si="247"/>
        <v>Tzompantepec</v>
      </c>
      <c r="G3966" t="s">
        <v>19</v>
      </c>
      <c r="H3966">
        <v>513</v>
      </c>
      <c r="I3966">
        <v>1883</v>
      </c>
      <c r="J3966">
        <v>3995.7049999999999</v>
      </c>
      <c r="K3966">
        <v>230.86699999999999</v>
      </c>
      <c r="L3966">
        <v>5.3259999999999996</v>
      </c>
      <c r="M3966">
        <v>588.22500000000002</v>
      </c>
      <c r="N3966">
        <v>4032.33</v>
      </c>
    </row>
    <row r="3967" spans="1:14" hidden="1" x14ac:dyDescent="0.25">
      <c r="A3967" t="s">
        <v>2059</v>
      </c>
      <c r="B3967" t="s">
        <v>2097</v>
      </c>
      <c r="C3967" t="str">
        <f t="shared" si="244"/>
        <v>29</v>
      </c>
      <c r="D3967" t="str">
        <f t="shared" si="245"/>
        <v>038</v>
      </c>
      <c r="E3967" t="str">
        <f t="shared" si="246"/>
        <v>29038</v>
      </c>
      <c r="F3967" t="str">
        <f t="shared" si="247"/>
        <v>Tzompantepec</v>
      </c>
      <c r="G3967" t="s">
        <v>16</v>
      </c>
      <c r="H3967">
        <v>122</v>
      </c>
      <c r="I3967">
        <v>969</v>
      </c>
      <c r="J3967">
        <v>3938.0390000000002</v>
      </c>
      <c r="K3967">
        <v>197.45599999999999</v>
      </c>
      <c r="L3967">
        <v>4.1230000000000002</v>
      </c>
      <c r="M3967">
        <v>539.01499999999999</v>
      </c>
      <c r="N3967">
        <v>3957.3429999999998</v>
      </c>
    </row>
    <row r="3968" spans="1:14" x14ac:dyDescent="0.25">
      <c r="A3968" t="s">
        <v>2059</v>
      </c>
      <c r="B3968" t="s">
        <v>2098</v>
      </c>
      <c r="C3968" t="str">
        <f t="shared" si="244"/>
        <v>29</v>
      </c>
      <c r="D3968" t="str">
        <f t="shared" si="245"/>
        <v>039</v>
      </c>
      <c r="E3968" t="str">
        <f t="shared" si="246"/>
        <v>29039</v>
      </c>
      <c r="F3968" t="str">
        <f t="shared" si="247"/>
        <v>Xaloztoc</v>
      </c>
      <c r="G3968" t="s">
        <v>19</v>
      </c>
      <c r="H3968">
        <v>1276</v>
      </c>
      <c r="I3968">
        <v>3637</v>
      </c>
      <c r="J3968">
        <v>1912.0640000000001</v>
      </c>
      <c r="K3968">
        <v>587.44000000000005</v>
      </c>
      <c r="L3968">
        <v>19.03</v>
      </c>
      <c r="M3968">
        <v>716.14</v>
      </c>
      <c r="N3968">
        <v>2409.8029999999999</v>
      </c>
    </row>
    <row r="3969" spans="1:14" hidden="1" x14ac:dyDescent="0.25">
      <c r="A3969" t="s">
        <v>2059</v>
      </c>
      <c r="B3969" t="s">
        <v>2098</v>
      </c>
      <c r="C3969" t="str">
        <f t="shared" si="244"/>
        <v>29</v>
      </c>
      <c r="D3969" t="str">
        <f t="shared" si="245"/>
        <v>039</v>
      </c>
      <c r="E3969" t="str">
        <f t="shared" si="246"/>
        <v>29039</v>
      </c>
      <c r="F3969" t="str">
        <f t="shared" si="247"/>
        <v>Xaloztoc</v>
      </c>
      <c r="G3969" t="s">
        <v>16</v>
      </c>
      <c r="H3969">
        <v>247</v>
      </c>
      <c r="I3969">
        <v>1453</v>
      </c>
      <c r="J3969">
        <v>1586.9949999999999</v>
      </c>
      <c r="K3969">
        <v>327.87700000000001</v>
      </c>
      <c r="L3969">
        <v>17.018000000000001</v>
      </c>
      <c r="M3969">
        <v>635.572</v>
      </c>
      <c r="N3969">
        <v>1603.4069999999999</v>
      </c>
    </row>
    <row r="3970" spans="1:14" x14ac:dyDescent="0.25">
      <c r="A3970" t="s">
        <v>2059</v>
      </c>
      <c r="B3970" t="s">
        <v>2099</v>
      </c>
      <c r="C3970" t="str">
        <f t="shared" si="244"/>
        <v>29</v>
      </c>
      <c r="D3970" t="str">
        <f t="shared" si="245"/>
        <v>040</v>
      </c>
      <c r="E3970" t="str">
        <f t="shared" si="246"/>
        <v>29040</v>
      </c>
      <c r="F3970" t="str">
        <f t="shared" si="247"/>
        <v>Xaltocan</v>
      </c>
      <c r="G3970" t="s">
        <v>19</v>
      </c>
      <c r="H3970">
        <v>171</v>
      </c>
      <c r="I3970">
        <v>338</v>
      </c>
      <c r="J3970">
        <v>14.238</v>
      </c>
      <c r="K3970">
        <v>7.7460000000000004</v>
      </c>
      <c r="L3970">
        <v>0.68700000000000006</v>
      </c>
      <c r="M3970">
        <v>17.132999999999999</v>
      </c>
      <c r="N3970">
        <v>33.423999999999999</v>
      </c>
    </row>
    <row r="3971" spans="1:14" hidden="1" x14ac:dyDescent="0.25">
      <c r="A3971" t="s">
        <v>2059</v>
      </c>
      <c r="B3971" t="s">
        <v>2099</v>
      </c>
      <c r="C3971" t="str">
        <f t="shared" ref="C3971:C4034" si="248">MID(A3971,1,2)</f>
        <v>29</v>
      </c>
      <c r="D3971" t="str">
        <f t="shared" ref="D3971:D4034" si="249">MID(B3971,1,3)</f>
        <v>040</v>
      </c>
      <c r="E3971" t="str">
        <f t="shared" ref="E3971:E4034" si="250">CONCATENATE(C3971,D3971)</f>
        <v>29040</v>
      </c>
      <c r="F3971" t="str">
        <f t="shared" ref="F3971:F4034" si="251">MID(B3971,5,40)</f>
        <v>Xaltocan</v>
      </c>
      <c r="G3971" t="s">
        <v>16</v>
      </c>
      <c r="H3971">
        <v>23</v>
      </c>
      <c r="I3971">
        <v>50</v>
      </c>
      <c r="J3971">
        <v>3.0209999999999999</v>
      </c>
      <c r="K3971">
        <v>1.1399999999999999</v>
      </c>
      <c r="L3971">
        <v>3.0000000000000001E-3</v>
      </c>
      <c r="M3971">
        <v>3.7320000000000002</v>
      </c>
      <c r="N3971">
        <v>3.0110000000000001</v>
      </c>
    </row>
    <row r="3972" spans="1:14" x14ac:dyDescent="0.25">
      <c r="A3972" t="s">
        <v>2059</v>
      </c>
      <c r="B3972" t="s">
        <v>2100</v>
      </c>
      <c r="C3972" t="str">
        <f t="shared" si="248"/>
        <v>29</v>
      </c>
      <c r="D3972" t="str">
        <f t="shared" si="249"/>
        <v>041</v>
      </c>
      <c r="E3972" t="str">
        <f t="shared" si="250"/>
        <v>29041</v>
      </c>
      <c r="F3972" t="str">
        <f t="shared" si="251"/>
        <v>Papalotla de Xicohténcatl</v>
      </c>
      <c r="G3972" t="s">
        <v>19</v>
      </c>
      <c r="H3972">
        <v>1544</v>
      </c>
      <c r="I3972">
        <v>9172</v>
      </c>
      <c r="J3972">
        <v>5667.9719999999998</v>
      </c>
      <c r="K3972">
        <v>1034.8579999999999</v>
      </c>
      <c r="L3972">
        <v>365.66699999999997</v>
      </c>
      <c r="M3972">
        <v>2825.5250000000001</v>
      </c>
      <c r="N3972">
        <v>6238.299</v>
      </c>
    </row>
    <row r="3973" spans="1:14" hidden="1" x14ac:dyDescent="0.25">
      <c r="A3973" t="s">
        <v>2059</v>
      </c>
      <c r="B3973" t="s">
        <v>2100</v>
      </c>
      <c r="C3973" t="str">
        <f t="shared" si="248"/>
        <v>29</v>
      </c>
      <c r="D3973" t="str">
        <f t="shared" si="249"/>
        <v>041</v>
      </c>
      <c r="E3973" t="str">
        <f t="shared" si="250"/>
        <v>29041</v>
      </c>
      <c r="F3973" t="str">
        <f t="shared" si="251"/>
        <v>Papalotla de Xicohténcatl</v>
      </c>
      <c r="G3973" t="s">
        <v>16</v>
      </c>
      <c r="H3973">
        <v>298</v>
      </c>
      <c r="I3973">
        <v>5138</v>
      </c>
      <c r="J3973">
        <v>3728.59</v>
      </c>
      <c r="K3973">
        <v>512.25699999999995</v>
      </c>
      <c r="L3973">
        <v>219.25</v>
      </c>
      <c r="M3973">
        <v>1921.8710000000001</v>
      </c>
      <c r="N3973">
        <v>3946.982</v>
      </c>
    </row>
    <row r="3974" spans="1:14" x14ac:dyDescent="0.25">
      <c r="A3974" t="s">
        <v>2059</v>
      </c>
      <c r="B3974" t="s">
        <v>2101</v>
      </c>
      <c r="C3974" t="str">
        <f t="shared" si="248"/>
        <v>29</v>
      </c>
      <c r="D3974" t="str">
        <f t="shared" si="249"/>
        <v>042</v>
      </c>
      <c r="E3974" t="str">
        <f t="shared" si="250"/>
        <v>29042</v>
      </c>
      <c r="F3974" t="str">
        <f t="shared" si="251"/>
        <v>Xicohtzinco</v>
      </c>
      <c r="G3974" t="s">
        <v>19</v>
      </c>
      <c r="H3974">
        <v>713</v>
      </c>
      <c r="I3974">
        <v>2014</v>
      </c>
      <c r="J3974">
        <v>5865.4610000000002</v>
      </c>
      <c r="K3974">
        <v>1049.395</v>
      </c>
      <c r="L3974">
        <v>42.857999999999997</v>
      </c>
      <c r="M3974">
        <v>1784.049</v>
      </c>
      <c r="N3974">
        <v>5621.8760000000002</v>
      </c>
    </row>
    <row r="3975" spans="1:14" hidden="1" x14ac:dyDescent="0.25">
      <c r="A3975" t="s">
        <v>2059</v>
      </c>
      <c r="B3975" t="s">
        <v>2101</v>
      </c>
      <c r="C3975" t="str">
        <f t="shared" si="248"/>
        <v>29</v>
      </c>
      <c r="D3975" t="str">
        <f t="shared" si="249"/>
        <v>042</v>
      </c>
      <c r="E3975" t="str">
        <f t="shared" si="250"/>
        <v>29042</v>
      </c>
      <c r="F3975" t="str">
        <f t="shared" si="251"/>
        <v>Xicohtzinco</v>
      </c>
      <c r="G3975" t="s">
        <v>16</v>
      </c>
      <c r="H3975">
        <v>80</v>
      </c>
      <c r="I3975">
        <v>831</v>
      </c>
      <c r="J3975">
        <v>5771.0860000000002</v>
      </c>
      <c r="K3975">
        <v>993.11</v>
      </c>
      <c r="L3975">
        <v>35.764000000000003</v>
      </c>
      <c r="M3975">
        <v>1702.537</v>
      </c>
      <c r="N3975">
        <v>5442.009</v>
      </c>
    </row>
    <row r="3976" spans="1:14" x14ac:dyDescent="0.25">
      <c r="A3976" t="s">
        <v>2059</v>
      </c>
      <c r="B3976" t="s">
        <v>2102</v>
      </c>
      <c r="C3976" t="str">
        <f t="shared" si="248"/>
        <v>29</v>
      </c>
      <c r="D3976" t="str">
        <f t="shared" si="249"/>
        <v>043</v>
      </c>
      <c r="E3976" t="str">
        <f t="shared" si="250"/>
        <v>29043</v>
      </c>
      <c r="F3976" t="str">
        <f t="shared" si="251"/>
        <v>Yauhquemehcan</v>
      </c>
      <c r="G3976" t="s">
        <v>19</v>
      </c>
      <c r="H3976">
        <v>939</v>
      </c>
      <c r="I3976">
        <v>4112</v>
      </c>
      <c r="J3976">
        <v>3208.373</v>
      </c>
      <c r="K3976">
        <v>1261.069</v>
      </c>
      <c r="L3976">
        <v>91.688000000000002</v>
      </c>
      <c r="M3976">
        <v>2423.7440000000001</v>
      </c>
      <c r="N3976">
        <v>5163.8280000000004</v>
      </c>
    </row>
    <row r="3977" spans="1:14" hidden="1" x14ac:dyDescent="0.25">
      <c r="A3977" t="s">
        <v>2059</v>
      </c>
      <c r="B3977" t="s">
        <v>2102</v>
      </c>
      <c r="C3977" t="str">
        <f t="shared" si="248"/>
        <v>29</v>
      </c>
      <c r="D3977" t="str">
        <f t="shared" si="249"/>
        <v>043</v>
      </c>
      <c r="E3977" t="str">
        <f t="shared" si="250"/>
        <v>29043</v>
      </c>
      <c r="F3977" t="str">
        <f t="shared" si="251"/>
        <v>Yauhquemehcan</v>
      </c>
      <c r="G3977" t="s">
        <v>16</v>
      </c>
      <c r="H3977">
        <v>133</v>
      </c>
      <c r="I3977">
        <v>1198</v>
      </c>
      <c r="J3977">
        <v>2632.9189999999999</v>
      </c>
      <c r="K3977">
        <v>885.899</v>
      </c>
      <c r="L3977">
        <v>65.468999999999994</v>
      </c>
      <c r="M3977">
        <v>1931.126</v>
      </c>
      <c r="N3977">
        <v>2623.6959999999999</v>
      </c>
    </row>
    <row r="3978" spans="1:14" x14ac:dyDescent="0.25">
      <c r="A3978" t="s">
        <v>2059</v>
      </c>
      <c r="B3978" t="s">
        <v>2103</v>
      </c>
      <c r="C3978" t="str">
        <f t="shared" si="248"/>
        <v>29</v>
      </c>
      <c r="D3978" t="str">
        <f t="shared" si="249"/>
        <v>044</v>
      </c>
      <c r="E3978" t="str">
        <f t="shared" si="250"/>
        <v>29044</v>
      </c>
      <c r="F3978" t="str">
        <f t="shared" si="251"/>
        <v>Zacatelco</v>
      </c>
      <c r="G3978" t="s">
        <v>19</v>
      </c>
      <c r="H3978">
        <v>2841</v>
      </c>
      <c r="I3978">
        <v>6218</v>
      </c>
      <c r="J3978">
        <v>492.44299999999998</v>
      </c>
      <c r="K3978">
        <v>298.88499999999999</v>
      </c>
      <c r="L3978">
        <v>10.613</v>
      </c>
      <c r="M3978">
        <v>397.48099999999999</v>
      </c>
      <c r="N3978">
        <v>990.46199999999999</v>
      </c>
    </row>
    <row r="3979" spans="1:14" hidden="1" x14ac:dyDescent="0.25">
      <c r="A3979" t="s">
        <v>2059</v>
      </c>
      <c r="B3979" t="s">
        <v>2103</v>
      </c>
      <c r="C3979" t="str">
        <f t="shared" si="248"/>
        <v>29</v>
      </c>
      <c r="D3979" t="str">
        <f t="shared" si="249"/>
        <v>044</v>
      </c>
      <c r="E3979" t="str">
        <f t="shared" si="250"/>
        <v>29044</v>
      </c>
      <c r="F3979" t="str">
        <f t="shared" si="251"/>
        <v>Zacatelco</v>
      </c>
      <c r="G3979" t="s">
        <v>16</v>
      </c>
      <c r="H3979">
        <v>350</v>
      </c>
      <c r="I3979">
        <v>1107</v>
      </c>
      <c r="J3979">
        <v>113.315</v>
      </c>
      <c r="K3979">
        <v>53.834000000000003</v>
      </c>
      <c r="L3979">
        <v>1.1140000000000001</v>
      </c>
      <c r="M3979">
        <v>59.753</v>
      </c>
      <c r="N3979">
        <v>112.13800000000001</v>
      </c>
    </row>
    <row r="3980" spans="1:14" x14ac:dyDescent="0.25">
      <c r="A3980" t="s">
        <v>2059</v>
      </c>
      <c r="B3980" t="s">
        <v>2104</v>
      </c>
      <c r="C3980" t="str">
        <f t="shared" si="248"/>
        <v>29</v>
      </c>
      <c r="D3980" t="str">
        <f t="shared" si="249"/>
        <v>045</v>
      </c>
      <c r="E3980" t="str">
        <f t="shared" si="250"/>
        <v>29045</v>
      </c>
      <c r="F3980" t="str">
        <f t="shared" si="251"/>
        <v>Benito Juárez</v>
      </c>
      <c r="G3980" t="s">
        <v>19</v>
      </c>
      <c r="H3980">
        <v>244</v>
      </c>
      <c r="I3980">
        <v>448</v>
      </c>
      <c r="J3980">
        <v>17.617999999999999</v>
      </c>
      <c r="K3980">
        <v>10.252000000000001</v>
      </c>
      <c r="L3980">
        <v>0.35699999999999998</v>
      </c>
      <c r="M3980">
        <v>34.496000000000002</v>
      </c>
      <c r="N3980">
        <v>37.881999999999998</v>
      </c>
    </row>
    <row r="3981" spans="1:14" hidden="1" x14ac:dyDescent="0.25">
      <c r="A3981" t="s">
        <v>2059</v>
      </c>
      <c r="B3981" t="s">
        <v>2104</v>
      </c>
      <c r="C3981" t="str">
        <f t="shared" si="248"/>
        <v>29</v>
      </c>
      <c r="D3981" t="str">
        <f t="shared" si="249"/>
        <v>045</v>
      </c>
      <c r="E3981" t="str">
        <f t="shared" si="250"/>
        <v>29045</v>
      </c>
      <c r="F3981" t="str">
        <f t="shared" si="251"/>
        <v>Benito Juárez</v>
      </c>
      <c r="G3981" t="s">
        <v>16</v>
      </c>
      <c r="H3981">
        <v>30</v>
      </c>
      <c r="I3981">
        <v>61</v>
      </c>
      <c r="J3981">
        <v>3.2970000000000002</v>
      </c>
      <c r="K3981">
        <v>1.1579999999999999</v>
      </c>
      <c r="L3981">
        <v>0.11700000000000001</v>
      </c>
      <c r="M3981">
        <v>2.452</v>
      </c>
      <c r="N3981">
        <v>3.2389999999999999</v>
      </c>
    </row>
    <row r="3982" spans="1:14" x14ac:dyDescent="0.25">
      <c r="A3982" t="s">
        <v>2059</v>
      </c>
      <c r="B3982" t="s">
        <v>2105</v>
      </c>
      <c r="C3982" t="str">
        <f t="shared" si="248"/>
        <v>29</v>
      </c>
      <c r="D3982" t="str">
        <f t="shared" si="249"/>
        <v>046</v>
      </c>
      <c r="E3982" t="str">
        <f t="shared" si="250"/>
        <v>29046</v>
      </c>
      <c r="F3982" t="str">
        <f t="shared" si="251"/>
        <v>Emiliano Zapata</v>
      </c>
      <c r="G3982" t="s">
        <v>19</v>
      </c>
      <c r="H3982">
        <v>175</v>
      </c>
      <c r="I3982">
        <v>531</v>
      </c>
      <c r="J3982">
        <v>28.611000000000001</v>
      </c>
      <c r="K3982">
        <v>21.254999999999999</v>
      </c>
      <c r="L3982">
        <v>0.14099999999999999</v>
      </c>
      <c r="M3982">
        <v>17.007999999999999</v>
      </c>
      <c r="N3982">
        <v>36.448</v>
      </c>
    </row>
    <row r="3983" spans="1:14" hidden="1" x14ac:dyDescent="0.25">
      <c r="A3983" t="s">
        <v>2059</v>
      </c>
      <c r="B3983" t="s">
        <v>2105</v>
      </c>
      <c r="C3983" t="str">
        <f t="shared" si="248"/>
        <v>29</v>
      </c>
      <c r="D3983" t="str">
        <f t="shared" si="249"/>
        <v>046</v>
      </c>
      <c r="E3983" t="str">
        <f t="shared" si="250"/>
        <v>29046</v>
      </c>
      <c r="F3983" t="str">
        <f t="shared" si="251"/>
        <v>Emiliano Zapata</v>
      </c>
      <c r="G3983" t="s">
        <v>16</v>
      </c>
      <c r="H3983">
        <v>89</v>
      </c>
      <c r="I3983">
        <v>373</v>
      </c>
      <c r="J3983">
        <v>21.443000000000001</v>
      </c>
      <c r="K3983">
        <v>16.032</v>
      </c>
      <c r="L3983">
        <v>3.2000000000000001E-2</v>
      </c>
      <c r="M3983">
        <v>9.2249999999999996</v>
      </c>
      <c r="N3983">
        <v>21.4</v>
      </c>
    </row>
    <row r="3984" spans="1:14" x14ac:dyDescent="0.25">
      <c r="A3984" t="s">
        <v>2059</v>
      </c>
      <c r="B3984" t="s">
        <v>2106</v>
      </c>
      <c r="C3984" t="str">
        <f t="shared" si="248"/>
        <v>29</v>
      </c>
      <c r="D3984" t="str">
        <f t="shared" si="249"/>
        <v>047</v>
      </c>
      <c r="E3984" t="str">
        <f t="shared" si="250"/>
        <v>29047</v>
      </c>
      <c r="F3984" t="str">
        <f t="shared" si="251"/>
        <v>Lázaro Cárdenas</v>
      </c>
      <c r="G3984" t="s">
        <v>19</v>
      </c>
      <c r="H3984">
        <v>110</v>
      </c>
      <c r="I3984">
        <v>236</v>
      </c>
      <c r="J3984">
        <v>10.35</v>
      </c>
      <c r="K3984">
        <v>6.4829999999999997</v>
      </c>
      <c r="L3984">
        <v>2.9000000000000001E-2</v>
      </c>
      <c r="M3984">
        <v>5.9930000000000003</v>
      </c>
      <c r="N3984">
        <v>20.024999999999999</v>
      </c>
    </row>
    <row r="3985" spans="1:14" hidden="1" x14ac:dyDescent="0.25">
      <c r="A3985" t="s">
        <v>2059</v>
      </c>
      <c r="B3985" t="s">
        <v>2106</v>
      </c>
      <c r="C3985" t="str">
        <f t="shared" si="248"/>
        <v>29</v>
      </c>
      <c r="D3985" t="str">
        <f t="shared" si="249"/>
        <v>047</v>
      </c>
      <c r="E3985" t="str">
        <f t="shared" si="250"/>
        <v>29047</v>
      </c>
      <c r="F3985" t="str">
        <f t="shared" si="251"/>
        <v>Lázaro Cárdenas</v>
      </c>
      <c r="G3985" t="s">
        <v>16</v>
      </c>
      <c r="H3985">
        <v>14</v>
      </c>
      <c r="I3985">
        <v>31</v>
      </c>
      <c r="J3985">
        <v>3.7080000000000002</v>
      </c>
      <c r="K3985">
        <v>1.9370000000000001</v>
      </c>
      <c r="L3985">
        <v>0</v>
      </c>
      <c r="M3985">
        <v>1.121</v>
      </c>
      <c r="N3985">
        <v>3.7029999999999998</v>
      </c>
    </row>
    <row r="3986" spans="1:14" x14ac:dyDescent="0.25">
      <c r="A3986" t="s">
        <v>2059</v>
      </c>
      <c r="B3986" t="s">
        <v>2107</v>
      </c>
      <c r="C3986" t="str">
        <f t="shared" si="248"/>
        <v>29</v>
      </c>
      <c r="D3986" t="str">
        <f t="shared" si="249"/>
        <v>048</v>
      </c>
      <c r="E3986" t="str">
        <f t="shared" si="250"/>
        <v>29048</v>
      </c>
      <c r="F3986" t="str">
        <f t="shared" si="251"/>
        <v>La Magdalena Tlaltelulco</v>
      </c>
      <c r="G3986" t="s">
        <v>19</v>
      </c>
      <c r="H3986">
        <v>843</v>
      </c>
      <c r="I3986">
        <v>3497</v>
      </c>
      <c r="J3986">
        <v>1343.38</v>
      </c>
      <c r="K3986">
        <v>454.00599999999997</v>
      </c>
      <c r="L3986">
        <v>12.750999999999999</v>
      </c>
      <c r="M3986">
        <v>462.29700000000003</v>
      </c>
      <c r="N3986">
        <v>1677.5129999999999</v>
      </c>
    </row>
    <row r="3987" spans="1:14" hidden="1" x14ac:dyDescent="0.25">
      <c r="A3987" t="s">
        <v>2059</v>
      </c>
      <c r="B3987" t="s">
        <v>2107</v>
      </c>
      <c r="C3987" t="str">
        <f t="shared" si="248"/>
        <v>29</v>
      </c>
      <c r="D3987" t="str">
        <f t="shared" si="249"/>
        <v>048</v>
      </c>
      <c r="E3987" t="str">
        <f t="shared" si="250"/>
        <v>29048</v>
      </c>
      <c r="F3987" t="str">
        <f t="shared" si="251"/>
        <v>La Magdalena Tlaltelulco</v>
      </c>
      <c r="G3987" t="s">
        <v>16</v>
      </c>
      <c r="H3987">
        <v>144</v>
      </c>
      <c r="I3987">
        <v>1745</v>
      </c>
      <c r="J3987">
        <v>1064.4079999999999</v>
      </c>
      <c r="K3987">
        <v>280.79500000000002</v>
      </c>
      <c r="L3987">
        <v>4.0869999999999997</v>
      </c>
      <c r="M3987">
        <v>285.72899999999998</v>
      </c>
      <c r="N3987">
        <v>1065.047</v>
      </c>
    </row>
    <row r="3988" spans="1:14" x14ac:dyDescent="0.25">
      <c r="A3988" t="s">
        <v>2059</v>
      </c>
      <c r="B3988" t="s">
        <v>2108</v>
      </c>
      <c r="C3988" t="str">
        <f t="shared" si="248"/>
        <v>29</v>
      </c>
      <c r="D3988" t="str">
        <f t="shared" si="249"/>
        <v>049</v>
      </c>
      <c r="E3988" t="str">
        <f t="shared" si="250"/>
        <v>29049</v>
      </c>
      <c r="F3988" t="str">
        <f t="shared" si="251"/>
        <v>San Damián Texóloc</v>
      </c>
      <c r="G3988" t="s">
        <v>19</v>
      </c>
      <c r="H3988">
        <v>242</v>
      </c>
      <c r="I3988">
        <v>400</v>
      </c>
      <c r="J3988">
        <v>14.11</v>
      </c>
      <c r="K3988">
        <v>6.351</v>
      </c>
      <c r="L3988">
        <v>0.85699999999999998</v>
      </c>
      <c r="M3988">
        <v>24.792000000000002</v>
      </c>
      <c r="N3988">
        <v>25.369</v>
      </c>
    </row>
    <row r="3989" spans="1:14" hidden="1" x14ac:dyDescent="0.25">
      <c r="A3989" t="s">
        <v>2059</v>
      </c>
      <c r="B3989" t="s">
        <v>2108</v>
      </c>
      <c r="C3989" t="str">
        <f t="shared" si="248"/>
        <v>29</v>
      </c>
      <c r="D3989" t="str">
        <f t="shared" si="249"/>
        <v>049</v>
      </c>
      <c r="E3989" t="str">
        <f t="shared" si="250"/>
        <v>29049</v>
      </c>
      <c r="F3989" t="str">
        <f t="shared" si="251"/>
        <v>San Damián Texóloc</v>
      </c>
      <c r="G3989" t="s">
        <v>16</v>
      </c>
      <c r="H3989">
        <v>37</v>
      </c>
      <c r="I3989">
        <v>76</v>
      </c>
      <c r="J3989">
        <v>6.8550000000000004</v>
      </c>
      <c r="K3989">
        <v>2.98</v>
      </c>
      <c r="L3989">
        <v>5.5E-2</v>
      </c>
      <c r="M3989">
        <v>10.135</v>
      </c>
      <c r="N3989">
        <v>6.8179999999999996</v>
      </c>
    </row>
    <row r="3990" spans="1:14" x14ac:dyDescent="0.25">
      <c r="A3990" t="s">
        <v>2059</v>
      </c>
      <c r="B3990" t="s">
        <v>2109</v>
      </c>
      <c r="C3990" t="str">
        <f t="shared" si="248"/>
        <v>29</v>
      </c>
      <c r="D3990" t="str">
        <f t="shared" si="249"/>
        <v>050</v>
      </c>
      <c r="E3990" t="str">
        <f t="shared" si="250"/>
        <v>29050</v>
      </c>
      <c r="F3990" t="str">
        <f t="shared" si="251"/>
        <v>San Francisco Tetlanohcan</v>
      </c>
      <c r="G3990" t="s">
        <v>19</v>
      </c>
      <c r="H3990">
        <v>632</v>
      </c>
      <c r="I3990">
        <v>1178</v>
      </c>
      <c r="J3990">
        <v>70.902000000000001</v>
      </c>
      <c r="K3990">
        <v>53.570999999999998</v>
      </c>
      <c r="L3990">
        <v>3.7999999999999999E-2</v>
      </c>
      <c r="M3990">
        <v>35.654000000000003</v>
      </c>
      <c r="N3990">
        <v>91.344999999999999</v>
      </c>
    </row>
    <row r="3991" spans="1:14" hidden="1" x14ac:dyDescent="0.25">
      <c r="A3991" t="s">
        <v>2059</v>
      </c>
      <c r="B3991" t="s">
        <v>2109</v>
      </c>
      <c r="C3991" t="str">
        <f t="shared" si="248"/>
        <v>29</v>
      </c>
      <c r="D3991" t="str">
        <f t="shared" si="249"/>
        <v>050</v>
      </c>
      <c r="E3991" t="str">
        <f t="shared" si="250"/>
        <v>29050</v>
      </c>
      <c r="F3991" t="str">
        <f t="shared" si="251"/>
        <v>San Francisco Tetlanohcan</v>
      </c>
      <c r="G3991" t="s">
        <v>16</v>
      </c>
      <c r="H3991">
        <v>122</v>
      </c>
      <c r="I3991">
        <v>209</v>
      </c>
      <c r="J3991">
        <v>12.994999999999999</v>
      </c>
      <c r="K3991">
        <v>5.0149999999999997</v>
      </c>
      <c r="L3991">
        <v>4.0000000000000001E-3</v>
      </c>
      <c r="M3991">
        <v>19.835999999999999</v>
      </c>
      <c r="N3991">
        <v>13.119</v>
      </c>
    </row>
    <row r="3992" spans="1:14" x14ac:dyDescent="0.25">
      <c r="A3992" t="s">
        <v>2059</v>
      </c>
      <c r="B3992" t="s">
        <v>2110</v>
      </c>
      <c r="C3992" t="str">
        <f t="shared" si="248"/>
        <v>29</v>
      </c>
      <c r="D3992" t="str">
        <f t="shared" si="249"/>
        <v>051</v>
      </c>
      <c r="E3992" t="str">
        <f t="shared" si="250"/>
        <v>29051</v>
      </c>
      <c r="F3992" t="str">
        <f t="shared" si="251"/>
        <v>San Jerónimo Zacualpan</v>
      </c>
      <c r="G3992" t="s">
        <v>19</v>
      </c>
      <c r="H3992">
        <v>193</v>
      </c>
      <c r="I3992">
        <v>334</v>
      </c>
      <c r="J3992">
        <v>16.321000000000002</v>
      </c>
      <c r="K3992">
        <v>8.6140000000000008</v>
      </c>
      <c r="L3992">
        <v>0.35399999999999998</v>
      </c>
      <c r="M3992">
        <v>15.863</v>
      </c>
      <c r="N3992">
        <v>25.536999999999999</v>
      </c>
    </row>
    <row r="3993" spans="1:14" hidden="1" x14ac:dyDescent="0.25">
      <c r="A3993" t="s">
        <v>2059</v>
      </c>
      <c r="B3993" t="s">
        <v>2110</v>
      </c>
      <c r="C3993" t="str">
        <f t="shared" si="248"/>
        <v>29</v>
      </c>
      <c r="D3993" t="str">
        <f t="shared" si="249"/>
        <v>051</v>
      </c>
      <c r="E3993" t="str">
        <f t="shared" si="250"/>
        <v>29051</v>
      </c>
      <c r="F3993" t="str">
        <f t="shared" si="251"/>
        <v>San Jerónimo Zacualpan</v>
      </c>
      <c r="G3993" t="s">
        <v>16</v>
      </c>
      <c r="H3993">
        <v>24</v>
      </c>
      <c r="I3993">
        <v>41</v>
      </c>
      <c r="J3993">
        <v>2.6619999999999999</v>
      </c>
      <c r="K3993">
        <v>1.1060000000000001</v>
      </c>
      <c r="L3993">
        <v>5.1999999999999998E-2</v>
      </c>
      <c r="M3993">
        <v>1.3220000000000001</v>
      </c>
      <c r="N3993">
        <v>2.62</v>
      </c>
    </row>
    <row r="3994" spans="1:14" x14ac:dyDescent="0.25">
      <c r="A3994" t="s">
        <v>2059</v>
      </c>
      <c r="B3994" t="s">
        <v>2111</v>
      </c>
      <c r="C3994" t="str">
        <f t="shared" si="248"/>
        <v>29</v>
      </c>
      <c r="D3994" t="str">
        <f t="shared" si="249"/>
        <v>052</v>
      </c>
      <c r="E3994" t="str">
        <f t="shared" si="250"/>
        <v>29052</v>
      </c>
      <c r="F3994" t="str">
        <f t="shared" si="251"/>
        <v>San José Teacalco</v>
      </c>
      <c r="G3994" t="s">
        <v>19</v>
      </c>
      <c r="H3994">
        <v>222</v>
      </c>
      <c r="I3994">
        <v>443</v>
      </c>
      <c r="J3994">
        <v>16.135000000000002</v>
      </c>
      <c r="K3994">
        <v>10.052</v>
      </c>
      <c r="L3994">
        <v>0.34399999999999997</v>
      </c>
      <c r="M3994">
        <v>15.9</v>
      </c>
      <c r="N3994">
        <v>31.481999999999999</v>
      </c>
    </row>
    <row r="3995" spans="1:14" hidden="1" x14ac:dyDescent="0.25">
      <c r="A3995" t="s">
        <v>2059</v>
      </c>
      <c r="B3995" t="s">
        <v>2111</v>
      </c>
      <c r="C3995" t="str">
        <f t="shared" si="248"/>
        <v>29</v>
      </c>
      <c r="D3995" t="str">
        <f t="shared" si="249"/>
        <v>052</v>
      </c>
      <c r="E3995" t="str">
        <f t="shared" si="250"/>
        <v>29052</v>
      </c>
      <c r="F3995" t="str">
        <f t="shared" si="251"/>
        <v>San José Teacalco</v>
      </c>
      <c r="G3995" t="s">
        <v>16</v>
      </c>
      <c r="H3995">
        <v>51</v>
      </c>
      <c r="I3995">
        <v>103</v>
      </c>
      <c r="J3995">
        <v>5.7210000000000001</v>
      </c>
      <c r="K3995">
        <v>2.7719999999999998</v>
      </c>
      <c r="L3995">
        <v>4.2999999999999997E-2</v>
      </c>
      <c r="M3995">
        <v>2.9</v>
      </c>
      <c r="N3995">
        <v>5.6790000000000003</v>
      </c>
    </row>
    <row r="3996" spans="1:14" x14ac:dyDescent="0.25">
      <c r="A3996" t="s">
        <v>2059</v>
      </c>
      <c r="B3996" t="s">
        <v>2112</v>
      </c>
      <c r="C3996" t="str">
        <f t="shared" si="248"/>
        <v>29</v>
      </c>
      <c r="D3996" t="str">
        <f t="shared" si="249"/>
        <v>053</v>
      </c>
      <c r="E3996" t="str">
        <f t="shared" si="250"/>
        <v>29053</v>
      </c>
      <c r="F3996" t="str">
        <f t="shared" si="251"/>
        <v>San Juan Huactzinco</v>
      </c>
      <c r="G3996" t="s">
        <v>19</v>
      </c>
      <c r="H3996">
        <v>626</v>
      </c>
      <c r="I3996">
        <v>1788</v>
      </c>
      <c r="J3996">
        <v>85.397000000000006</v>
      </c>
      <c r="K3996">
        <v>39.372999999999998</v>
      </c>
      <c r="L3996">
        <v>0.31900000000000001</v>
      </c>
      <c r="M3996">
        <v>34.353000000000002</v>
      </c>
      <c r="N3996">
        <v>98.064999999999998</v>
      </c>
    </row>
    <row r="3997" spans="1:14" hidden="1" x14ac:dyDescent="0.25">
      <c r="A3997" t="s">
        <v>2059</v>
      </c>
      <c r="B3997" t="s">
        <v>2112</v>
      </c>
      <c r="C3997" t="str">
        <f t="shared" si="248"/>
        <v>29</v>
      </c>
      <c r="D3997" t="str">
        <f t="shared" si="249"/>
        <v>053</v>
      </c>
      <c r="E3997" t="str">
        <f t="shared" si="250"/>
        <v>29053</v>
      </c>
      <c r="F3997" t="str">
        <f t="shared" si="251"/>
        <v>San Juan Huactzinco</v>
      </c>
      <c r="G3997" t="s">
        <v>16</v>
      </c>
      <c r="H3997">
        <v>410</v>
      </c>
      <c r="I3997">
        <v>1404</v>
      </c>
      <c r="J3997">
        <v>68.885999999999996</v>
      </c>
      <c r="K3997">
        <v>30.001000000000001</v>
      </c>
      <c r="L3997">
        <v>6.0000000000000001E-3</v>
      </c>
      <c r="M3997">
        <v>2.8460000000000001</v>
      </c>
      <c r="N3997">
        <v>67.77</v>
      </c>
    </row>
    <row r="3998" spans="1:14" x14ac:dyDescent="0.25">
      <c r="A3998" t="s">
        <v>2059</v>
      </c>
      <c r="B3998" t="s">
        <v>2113</v>
      </c>
      <c r="C3998" t="str">
        <f t="shared" si="248"/>
        <v>29</v>
      </c>
      <c r="D3998" t="str">
        <f t="shared" si="249"/>
        <v>054</v>
      </c>
      <c r="E3998" t="str">
        <f t="shared" si="250"/>
        <v>29054</v>
      </c>
      <c r="F3998" t="str">
        <f t="shared" si="251"/>
        <v>San Lorenzo Axocomanitla</v>
      </c>
      <c r="G3998" t="s">
        <v>19</v>
      </c>
      <c r="H3998">
        <v>307</v>
      </c>
      <c r="I3998">
        <v>526</v>
      </c>
      <c r="J3998">
        <v>25.367000000000001</v>
      </c>
      <c r="K3998">
        <v>17.29</v>
      </c>
      <c r="L3998">
        <v>0.22800000000000001</v>
      </c>
      <c r="M3998">
        <v>13.786</v>
      </c>
      <c r="N3998">
        <v>39.353999999999999</v>
      </c>
    </row>
    <row r="3999" spans="1:14" hidden="1" x14ac:dyDescent="0.25">
      <c r="A3999" t="s">
        <v>2059</v>
      </c>
      <c r="B3999" t="s">
        <v>2113</v>
      </c>
      <c r="C3999" t="str">
        <f t="shared" si="248"/>
        <v>29</v>
      </c>
      <c r="D3999" t="str">
        <f t="shared" si="249"/>
        <v>054</v>
      </c>
      <c r="E3999" t="str">
        <f t="shared" si="250"/>
        <v>29054</v>
      </c>
      <c r="F3999" t="str">
        <f t="shared" si="251"/>
        <v>San Lorenzo Axocomanitla</v>
      </c>
      <c r="G3999" t="s">
        <v>16</v>
      </c>
      <c r="H3999">
        <v>70</v>
      </c>
      <c r="I3999">
        <v>175</v>
      </c>
      <c r="J3999">
        <v>10.882</v>
      </c>
      <c r="K3999">
        <v>5.6769999999999996</v>
      </c>
      <c r="L3999">
        <v>6.7000000000000004E-2</v>
      </c>
      <c r="M3999">
        <v>5.375</v>
      </c>
      <c r="N3999">
        <v>10.545</v>
      </c>
    </row>
    <row r="4000" spans="1:14" x14ac:dyDescent="0.25">
      <c r="A4000" t="s">
        <v>2059</v>
      </c>
      <c r="B4000" t="s">
        <v>2114</v>
      </c>
      <c r="C4000" t="str">
        <f t="shared" si="248"/>
        <v>29</v>
      </c>
      <c r="D4000" t="str">
        <f t="shared" si="249"/>
        <v>055</v>
      </c>
      <c r="E4000" t="str">
        <f t="shared" si="250"/>
        <v>29055</v>
      </c>
      <c r="F4000" t="str">
        <f t="shared" si="251"/>
        <v>San Lucas Tecopilco</v>
      </c>
      <c r="G4000" t="s">
        <v>19</v>
      </c>
      <c r="H4000">
        <v>114</v>
      </c>
      <c r="I4000">
        <v>171</v>
      </c>
      <c r="J4000">
        <v>6.0149999999999997</v>
      </c>
      <c r="K4000">
        <v>3.2709999999999999</v>
      </c>
      <c r="L4000">
        <v>1.2999999999999999E-2</v>
      </c>
      <c r="M4000">
        <v>5.2270000000000003</v>
      </c>
      <c r="N4000">
        <v>11.265000000000001</v>
      </c>
    </row>
    <row r="4001" spans="1:14" hidden="1" x14ac:dyDescent="0.25">
      <c r="A4001" t="s">
        <v>2059</v>
      </c>
      <c r="B4001" t="s">
        <v>2114</v>
      </c>
      <c r="C4001" t="str">
        <f t="shared" si="248"/>
        <v>29</v>
      </c>
      <c r="D4001" t="str">
        <f t="shared" si="249"/>
        <v>055</v>
      </c>
      <c r="E4001" t="str">
        <f t="shared" si="250"/>
        <v>29055</v>
      </c>
      <c r="F4001" t="str">
        <f t="shared" si="251"/>
        <v>San Lucas Tecopilco</v>
      </c>
      <c r="G4001" t="s">
        <v>16</v>
      </c>
      <c r="H4001">
        <v>12</v>
      </c>
      <c r="I4001">
        <v>26</v>
      </c>
      <c r="J4001">
        <v>2.0299999999999998</v>
      </c>
      <c r="K4001">
        <v>0.32300000000000001</v>
      </c>
      <c r="L4001">
        <v>0</v>
      </c>
      <c r="M4001">
        <v>1.2050000000000001</v>
      </c>
      <c r="N4001">
        <v>2.0299999999999998</v>
      </c>
    </row>
    <row r="4002" spans="1:14" x14ac:dyDescent="0.25">
      <c r="A4002" t="s">
        <v>2059</v>
      </c>
      <c r="B4002" t="s">
        <v>2115</v>
      </c>
      <c r="C4002" t="str">
        <f t="shared" si="248"/>
        <v>29</v>
      </c>
      <c r="D4002" t="str">
        <f t="shared" si="249"/>
        <v>056</v>
      </c>
      <c r="E4002" t="str">
        <f t="shared" si="250"/>
        <v>29056</v>
      </c>
      <c r="F4002" t="str">
        <f t="shared" si="251"/>
        <v>Santa Ana Nopalucan</v>
      </c>
      <c r="G4002" t="s">
        <v>19</v>
      </c>
      <c r="H4002">
        <v>300</v>
      </c>
      <c r="I4002">
        <v>560</v>
      </c>
      <c r="J4002">
        <v>36.886000000000003</v>
      </c>
      <c r="K4002">
        <v>18.007999999999999</v>
      </c>
      <c r="L4002">
        <v>4.3230000000000004</v>
      </c>
      <c r="M4002">
        <v>74.634</v>
      </c>
      <c r="N4002">
        <v>52.334000000000003</v>
      </c>
    </row>
    <row r="4003" spans="1:14" hidden="1" x14ac:dyDescent="0.25">
      <c r="A4003" t="s">
        <v>2059</v>
      </c>
      <c r="B4003" t="s">
        <v>2115</v>
      </c>
      <c r="C4003" t="str">
        <f t="shared" si="248"/>
        <v>29</v>
      </c>
      <c r="D4003" t="str">
        <f t="shared" si="249"/>
        <v>056</v>
      </c>
      <c r="E4003" t="str">
        <f t="shared" si="250"/>
        <v>29056</v>
      </c>
      <c r="F4003" t="str">
        <f t="shared" si="251"/>
        <v>Santa Ana Nopalucan</v>
      </c>
      <c r="G4003" t="s">
        <v>16</v>
      </c>
      <c r="H4003">
        <v>44</v>
      </c>
      <c r="I4003">
        <v>91</v>
      </c>
      <c r="J4003">
        <v>9.4019999999999992</v>
      </c>
      <c r="K4003">
        <v>4.7089999999999996</v>
      </c>
      <c r="L4003">
        <v>6.5000000000000002E-2</v>
      </c>
      <c r="M4003">
        <v>3.8090000000000002</v>
      </c>
      <c r="N4003">
        <v>9.3840000000000003</v>
      </c>
    </row>
    <row r="4004" spans="1:14" x14ac:dyDescent="0.25">
      <c r="A4004" t="s">
        <v>2059</v>
      </c>
      <c r="B4004" t="s">
        <v>2116</v>
      </c>
      <c r="C4004" t="str">
        <f t="shared" si="248"/>
        <v>29</v>
      </c>
      <c r="D4004" t="str">
        <f t="shared" si="249"/>
        <v>057</v>
      </c>
      <c r="E4004" t="str">
        <f t="shared" si="250"/>
        <v>29057</v>
      </c>
      <c r="F4004" t="str">
        <f t="shared" si="251"/>
        <v>Santa Apolonia Teacalco</v>
      </c>
      <c r="G4004" t="s">
        <v>19</v>
      </c>
      <c r="H4004">
        <v>232</v>
      </c>
      <c r="I4004">
        <v>383</v>
      </c>
      <c r="J4004">
        <v>12.814</v>
      </c>
      <c r="K4004">
        <v>6.4340000000000002</v>
      </c>
      <c r="L4004">
        <v>1.0249999999999999</v>
      </c>
      <c r="M4004">
        <v>14.853</v>
      </c>
      <c r="N4004">
        <v>23.917999999999999</v>
      </c>
    </row>
    <row r="4005" spans="1:14" hidden="1" x14ac:dyDescent="0.25">
      <c r="A4005" t="s">
        <v>2059</v>
      </c>
      <c r="B4005" t="s">
        <v>2116</v>
      </c>
      <c r="C4005" t="str">
        <f t="shared" si="248"/>
        <v>29</v>
      </c>
      <c r="D4005" t="str">
        <f t="shared" si="249"/>
        <v>057</v>
      </c>
      <c r="E4005" t="str">
        <f t="shared" si="250"/>
        <v>29057</v>
      </c>
      <c r="F4005" t="str">
        <f t="shared" si="251"/>
        <v>Santa Apolonia Teacalco</v>
      </c>
      <c r="G4005" t="s">
        <v>16</v>
      </c>
      <c r="H4005">
        <v>23</v>
      </c>
      <c r="I4005">
        <v>53</v>
      </c>
      <c r="J4005">
        <v>2.3079999999999998</v>
      </c>
      <c r="K4005">
        <v>0.89300000000000002</v>
      </c>
      <c r="L4005">
        <v>3.5999999999999997E-2</v>
      </c>
      <c r="M4005">
        <v>1.4970000000000001</v>
      </c>
      <c r="N4005">
        <v>2.25</v>
      </c>
    </row>
    <row r="4006" spans="1:14" x14ac:dyDescent="0.25">
      <c r="A4006" t="s">
        <v>2059</v>
      </c>
      <c r="B4006" t="s">
        <v>2117</v>
      </c>
      <c r="C4006" t="str">
        <f t="shared" si="248"/>
        <v>29</v>
      </c>
      <c r="D4006" t="str">
        <f t="shared" si="249"/>
        <v>058</v>
      </c>
      <c r="E4006" t="str">
        <f t="shared" si="250"/>
        <v>29058</v>
      </c>
      <c r="F4006" t="str">
        <f t="shared" si="251"/>
        <v>Santa Catarina Ayometla</v>
      </c>
      <c r="G4006" t="s">
        <v>19</v>
      </c>
      <c r="H4006">
        <v>413</v>
      </c>
      <c r="I4006">
        <v>690</v>
      </c>
      <c r="J4006">
        <v>18.966000000000001</v>
      </c>
      <c r="K4006">
        <v>10.179</v>
      </c>
      <c r="L4006">
        <v>0.124</v>
      </c>
      <c r="M4006">
        <v>26.834</v>
      </c>
      <c r="N4006">
        <v>32.417999999999999</v>
      </c>
    </row>
    <row r="4007" spans="1:14" hidden="1" x14ac:dyDescent="0.25">
      <c r="A4007" t="s">
        <v>2059</v>
      </c>
      <c r="B4007" t="s">
        <v>2117</v>
      </c>
      <c r="C4007" t="str">
        <f t="shared" si="248"/>
        <v>29</v>
      </c>
      <c r="D4007" t="str">
        <f t="shared" si="249"/>
        <v>058</v>
      </c>
      <c r="E4007" t="str">
        <f t="shared" si="250"/>
        <v>29058</v>
      </c>
      <c r="F4007" t="str">
        <f t="shared" si="251"/>
        <v>Santa Catarina Ayometla</v>
      </c>
      <c r="G4007" t="s">
        <v>16</v>
      </c>
      <c r="H4007">
        <v>54</v>
      </c>
      <c r="I4007">
        <v>121</v>
      </c>
      <c r="J4007">
        <v>6.5890000000000004</v>
      </c>
      <c r="K4007">
        <v>2.2919999999999998</v>
      </c>
      <c r="L4007">
        <v>6.0000000000000001E-3</v>
      </c>
      <c r="M4007">
        <v>5.7359999999999998</v>
      </c>
      <c r="N4007">
        <v>6.593</v>
      </c>
    </row>
    <row r="4008" spans="1:14" x14ac:dyDescent="0.25">
      <c r="A4008" t="s">
        <v>2059</v>
      </c>
      <c r="B4008" t="s">
        <v>2118</v>
      </c>
      <c r="C4008" t="str">
        <f t="shared" si="248"/>
        <v>29</v>
      </c>
      <c r="D4008" t="str">
        <f t="shared" si="249"/>
        <v>059</v>
      </c>
      <c r="E4008" t="str">
        <f t="shared" si="250"/>
        <v>29059</v>
      </c>
      <c r="F4008" t="str">
        <f t="shared" si="251"/>
        <v>Santa Cruz Quilehtla</v>
      </c>
      <c r="G4008" t="s">
        <v>19</v>
      </c>
      <c r="H4008">
        <v>384</v>
      </c>
      <c r="I4008">
        <v>3841</v>
      </c>
      <c r="J4008">
        <v>1760.3130000000001</v>
      </c>
      <c r="K4008">
        <v>687.952</v>
      </c>
      <c r="L4008">
        <v>16.841000000000001</v>
      </c>
      <c r="M4008">
        <v>265.721</v>
      </c>
      <c r="N4008">
        <v>1846.4880000000001</v>
      </c>
    </row>
    <row r="4009" spans="1:14" hidden="1" x14ac:dyDescent="0.25">
      <c r="A4009" t="s">
        <v>2059</v>
      </c>
      <c r="B4009" t="s">
        <v>2118</v>
      </c>
      <c r="C4009" t="str">
        <f t="shared" si="248"/>
        <v>29</v>
      </c>
      <c r="D4009" t="str">
        <f t="shared" si="249"/>
        <v>059</v>
      </c>
      <c r="E4009" t="str">
        <f t="shared" si="250"/>
        <v>29059</v>
      </c>
      <c r="F4009" t="str">
        <f t="shared" si="251"/>
        <v>Santa Cruz Quilehtla</v>
      </c>
      <c r="G4009" t="s">
        <v>16</v>
      </c>
      <c r="H4009">
        <v>98</v>
      </c>
      <c r="I4009">
        <v>3342</v>
      </c>
      <c r="J4009">
        <v>1727.2840000000001</v>
      </c>
      <c r="K4009">
        <v>673.73</v>
      </c>
      <c r="L4009">
        <v>16.085000000000001</v>
      </c>
      <c r="M4009">
        <v>236.577</v>
      </c>
      <c r="N4009">
        <v>1747.7090000000001</v>
      </c>
    </row>
    <row r="4010" spans="1:14" x14ac:dyDescent="0.25">
      <c r="A4010" t="s">
        <v>2059</v>
      </c>
      <c r="B4010" t="s">
        <v>2119</v>
      </c>
      <c r="C4010" t="str">
        <f t="shared" si="248"/>
        <v>29</v>
      </c>
      <c r="D4010" t="str">
        <f t="shared" si="249"/>
        <v>060</v>
      </c>
      <c r="E4010" t="str">
        <f t="shared" si="250"/>
        <v>29060</v>
      </c>
      <c r="F4010" t="str">
        <f t="shared" si="251"/>
        <v>Santa Isabel Xiloxoxtla</v>
      </c>
      <c r="G4010" t="s">
        <v>19</v>
      </c>
      <c r="H4010">
        <v>185</v>
      </c>
      <c r="I4010">
        <v>2620</v>
      </c>
      <c r="J4010">
        <v>2256.9609999999998</v>
      </c>
      <c r="K4010">
        <v>533.81799999999998</v>
      </c>
      <c r="L4010">
        <v>18.815999999999999</v>
      </c>
      <c r="M4010">
        <v>756.63</v>
      </c>
      <c r="N4010">
        <v>2560.5329999999999</v>
      </c>
    </row>
    <row r="4011" spans="1:14" hidden="1" x14ac:dyDescent="0.25">
      <c r="A4011" t="s">
        <v>2059</v>
      </c>
      <c r="B4011" t="s">
        <v>2119</v>
      </c>
      <c r="C4011" t="str">
        <f t="shared" si="248"/>
        <v>29</v>
      </c>
      <c r="D4011" t="str">
        <f t="shared" si="249"/>
        <v>060</v>
      </c>
      <c r="E4011" t="str">
        <f t="shared" si="250"/>
        <v>29060</v>
      </c>
      <c r="F4011" t="str">
        <f t="shared" si="251"/>
        <v>Santa Isabel Xiloxoxtla</v>
      </c>
      <c r="G4011" t="s">
        <v>16</v>
      </c>
      <c r="H4011">
        <v>44</v>
      </c>
      <c r="I4011">
        <v>2280</v>
      </c>
      <c r="J4011">
        <v>2231.6529999999998</v>
      </c>
      <c r="K4011">
        <v>517.20600000000002</v>
      </c>
      <c r="L4011">
        <v>18.527000000000001</v>
      </c>
      <c r="M4011">
        <v>716.45399999999995</v>
      </c>
      <c r="N4011">
        <v>2434.11</v>
      </c>
    </row>
    <row r="4012" spans="1:14" x14ac:dyDescent="0.25">
      <c r="A4012" t="s">
        <v>2120</v>
      </c>
      <c r="B4012" t="s">
        <v>1601</v>
      </c>
      <c r="C4012" t="str">
        <f t="shared" si="248"/>
        <v>30</v>
      </c>
      <c r="D4012" t="str">
        <f t="shared" si="249"/>
        <v>001</v>
      </c>
      <c r="E4012" t="str">
        <f t="shared" si="250"/>
        <v>30001</v>
      </c>
      <c r="F4012" t="str">
        <f t="shared" si="251"/>
        <v>Acajete</v>
      </c>
      <c r="G4012" t="s">
        <v>19</v>
      </c>
      <c r="H4012">
        <v>67</v>
      </c>
      <c r="I4012">
        <v>152</v>
      </c>
      <c r="J4012">
        <v>72.453999999999994</v>
      </c>
      <c r="K4012">
        <v>61.014000000000003</v>
      </c>
      <c r="L4012">
        <v>1E-3</v>
      </c>
      <c r="M4012">
        <v>13.226000000000001</v>
      </c>
      <c r="N4012">
        <v>27.501999999999999</v>
      </c>
    </row>
    <row r="4013" spans="1:14" hidden="1" x14ac:dyDescent="0.25">
      <c r="A4013" t="s">
        <v>2120</v>
      </c>
      <c r="B4013" t="s">
        <v>1601</v>
      </c>
      <c r="C4013" t="str">
        <f t="shared" si="248"/>
        <v>30</v>
      </c>
      <c r="D4013" t="str">
        <f t="shared" si="249"/>
        <v>001</v>
      </c>
      <c r="E4013" t="str">
        <f t="shared" si="250"/>
        <v>30001</v>
      </c>
      <c r="F4013" t="str">
        <f t="shared" si="251"/>
        <v>Acajete</v>
      </c>
      <c r="G4013" t="s">
        <v>16</v>
      </c>
      <c r="H4013">
        <v>10</v>
      </c>
      <c r="I4013">
        <v>17</v>
      </c>
      <c r="J4013">
        <v>2.3130000000000002</v>
      </c>
      <c r="K4013">
        <v>0.57399999999999995</v>
      </c>
      <c r="L4013">
        <v>-6.0000000000000001E-3</v>
      </c>
      <c r="M4013">
        <v>0.92</v>
      </c>
      <c r="N4013">
        <v>2.31</v>
      </c>
    </row>
    <row r="4014" spans="1:14" x14ac:dyDescent="0.25">
      <c r="A4014" t="s">
        <v>2120</v>
      </c>
      <c r="B4014" t="s">
        <v>2121</v>
      </c>
      <c r="C4014" t="str">
        <f t="shared" si="248"/>
        <v>30</v>
      </c>
      <c r="D4014" t="str">
        <f t="shared" si="249"/>
        <v>002</v>
      </c>
      <c r="E4014" t="str">
        <f t="shared" si="250"/>
        <v>30002</v>
      </c>
      <c r="F4014" t="str">
        <f t="shared" si="251"/>
        <v>Acatlán</v>
      </c>
      <c r="G4014" t="s">
        <v>19</v>
      </c>
      <c r="H4014">
        <v>267</v>
      </c>
      <c r="I4014">
        <v>450</v>
      </c>
      <c r="J4014">
        <v>18.492999999999999</v>
      </c>
      <c r="K4014">
        <v>11.981999999999999</v>
      </c>
      <c r="L4014">
        <v>7.0000000000000007E-2</v>
      </c>
      <c r="M4014">
        <v>10.294</v>
      </c>
      <c r="N4014">
        <v>28.077999999999999</v>
      </c>
    </row>
    <row r="4015" spans="1:14" hidden="1" x14ac:dyDescent="0.25">
      <c r="A4015" t="s">
        <v>2120</v>
      </c>
      <c r="B4015" t="s">
        <v>2121</v>
      </c>
      <c r="C4015" t="str">
        <f t="shared" si="248"/>
        <v>30</v>
      </c>
      <c r="D4015" t="str">
        <f t="shared" si="249"/>
        <v>002</v>
      </c>
      <c r="E4015" t="str">
        <f t="shared" si="250"/>
        <v>30002</v>
      </c>
      <c r="F4015" t="str">
        <f t="shared" si="251"/>
        <v>Acatlán</v>
      </c>
      <c r="G4015" t="s">
        <v>16</v>
      </c>
      <c r="H4015">
        <v>124</v>
      </c>
      <c r="I4015">
        <v>217</v>
      </c>
      <c r="J4015">
        <v>11.022</v>
      </c>
      <c r="K4015">
        <v>5.7060000000000004</v>
      </c>
      <c r="L4015">
        <v>0.04</v>
      </c>
      <c r="M4015">
        <v>2.7869999999999999</v>
      </c>
      <c r="N4015">
        <v>10.98</v>
      </c>
    </row>
    <row r="4016" spans="1:14" x14ac:dyDescent="0.25">
      <c r="A4016" t="s">
        <v>2120</v>
      </c>
      <c r="B4016" t="s">
        <v>2122</v>
      </c>
      <c r="C4016" t="str">
        <f t="shared" si="248"/>
        <v>30</v>
      </c>
      <c r="D4016" t="str">
        <f t="shared" si="249"/>
        <v>003</v>
      </c>
      <c r="E4016" t="str">
        <f t="shared" si="250"/>
        <v>30003</v>
      </c>
      <c r="F4016" t="str">
        <f t="shared" si="251"/>
        <v>Acayucan</v>
      </c>
      <c r="G4016" t="s">
        <v>19</v>
      </c>
      <c r="H4016">
        <v>3543</v>
      </c>
      <c r="I4016">
        <v>10953</v>
      </c>
      <c r="J4016">
        <v>2231.6660000000002</v>
      </c>
      <c r="K4016">
        <v>1387.827</v>
      </c>
      <c r="L4016">
        <v>5.4580000000000002</v>
      </c>
      <c r="M4016">
        <v>1696.11</v>
      </c>
      <c r="N4016">
        <v>5703.9979999999996</v>
      </c>
    </row>
    <row r="4017" spans="1:14" hidden="1" x14ac:dyDescent="0.25">
      <c r="A4017" t="s">
        <v>2120</v>
      </c>
      <c r="B4017" t="s">
        <v>2122</v>
      </c>
      <c r="C4017" t="str">
        <f t="shared" si="248"/>
        <v>30</v>
      </c>
      <c r="D4017" t="str">
        <f t="shared" si="249"/>
        <v>003</v>
      </c>
      <c r="E4017" t="str">
        <f t="shared" si="250"/>
        <v>30003</v>
      </c>
      <c r="F4017" t="str">
        <f t="shared" si="251"/>
        <v>Acayucan</v>
      </c>
      <c r="G4017" t="s">
        <v>16</v>
      </c>
      <c r="H4017">
        <v>324</v>
      </c>
      <c r="I4017">
        <v>844</v>
      </c>
      <c r="J4017">
        <v>145.477</v>
      </c>
      <c r="K4017">
        <v>71.108999999999995</v>
      </c>
      <c r="L4017">
        <v>4.88</v>
      </c>
      <c r="M4017">
        <v>139.30000000000001</v>
      </c>
      <c r="N4017">
        <v>147.40600000000001</v>
      </c>
    </row>
    <row r="4018" spans="1:14" x14ac:dyDescent="0.25">
      <c r="A4018" t="s">
        <v>2120</v>
      </c>
      <c r="B4018" t="s">
        <v>2123</v>
      </c>
      <c r="C4018" t="str">
        <f t="shared" si="248"/>
        <v>30</v>
      </c>
      <c r="D4018" t="str">
        <f t="shared" si="249"/>
        <v>004</v>
      </c>
      <c r="E4018" t="str">
        <f t="shared" si="250"/>
        <v>30004</v>
      </c>
      <c r="F4018" t="str">
        <f t="shared" si="251"/>
        <v>Actopan</v>
      </c>
      <c r="G4018" t="s">
        <v>19</v>
      </c>
      <c r="H4018">
        <v>432</v>
      </c>
      <c r="I4018">
        <v>978</v>
      </c>
      <c r="J4018">
        <v>105.67</v>
      </c>
      <c r="K4018">
        <v>67.266999999999996</v>
      </c>
      <c r="L4018">
        <v>2.589</v>
      </c>
      <c r="M4018">
        <v>71.204999999999998</v>
      </c>
      <c r="N4018">
        <v>216.29400000000001</v>
      </c>
    </row>
    <row r="4019" spans="1:14" hidden="1" x14ac:dyDescent="0.25">
      <c r="A4019" t="s">
        <v>2120</v>
      </c>
      <c r="B4019" t="s">
        <v>2123</v>
      </c>
      <c r="C4019" t="str">
        <f t="shared" si="248"/>
        <v>30</v>
      </c>
      <c r="D4019" t="str">
        <f t="shared" si="249"/>
        <v>004</v>
      </c>
      <c r="E4019" t="str">
        <f t="shared" si="250"/>
        <v>30004</v>
      </c>
      <c r="F4019" t="str">
        <f t="shared" si="251"/>
        <v>Actopan</v>
      </c>
      <c r="G4019" t="s">
        <v>16</v>
      </c>
      <c r="H4019">
        <v>49</v>
      </c>
      <c r="I4019">
        <v>104</v>
      </c>
      <c r="J4019">
        <v>10.955</v>
      </c>
      <c r="K4019">
        <v>4.1760000000000002</v>
      </c>
      <c r="L4019">
        <v>0.28199999999999997</v>
      </c>
      <c r="M4019">
        <v>4.181</v>
      </c>
      <c r="N4019">
        <v>10.706</v>
      </c>
    </row>
    <row r="4020" spans="1:14" x14ac:dyDescent="0.25">
      <c r="A4020" t="s">
        <v>2120</v>
      </c>
      <c r="B4020" t="s">
        <v>2124</v>
      </c>
      <c r="C4020" t="str">
        <f t="shared" si="248"/>
        <v>30</v>
      </c>
      <c r="D4020" t="str">
        <f t="shared" si="249"/>
        <v>005</v>
      </c>
      <c r="E4020" t="str">
        <f t="shared" si="250"/>
        <v>30005</v>
      </c>
      <c r="F4020" t="str">
        <f t="shared" si="251"/>
        <v>Acula</v>
      </c>
      <c r="G4020" t="s">
        <v>19</v>
      </c>
      <c r="H4020">
        <v>139</v>
      </c>
      <c r="I4020">
        <v>264</v>
      </c>
      <c r="J4020">
        <v>19.407</v>
      </c>
      <c r="K4020">
        <v>11.053000000000001</v>
      </c>
      <c r="L4020">
        <v>0.184</v>
      </c>
      <c r="M4020">
        <v>11.506</v>
      </c>
      <c r="N4020">
        <v>25.361999999999998</v>
      </c>
    </row>
    <row r="4021" spans="1:14" hidden="1" x14ac:dyDescent="0.25">
      <c r="A4021" t="s">
        <v>2120</v>
      </c>
      <c r="B4021" t="s">
        <v>2124</v>
      </c>
      <c r="C4021" t="str">
        <f t="shared" si="248"/>
        <v>30</v>
      </c>
      <c r="D4021" t="str">
        <f t="shared" si="249"/>
        <v>005</v>
      </c>
      <c r="E4021" t="str">
        <f t="shared" si="250"/>
        <v>30005</v>
      </c>
      <c r="F4021" t="str">
        <f t="shared" si="251"/>
        <v>Acula</v>
      </c>
      <c r="G4021" t="s">
        <v>16</v>
      </c>
      <c r="H4021">
        <v>17</v>
      </c>
      <c r="I4021">
        <v>28</v>
      </c>
      <c r="J4021">
        <v>2.528</v>
      </c>
      <c r="K4021">
        <v>1.4039999999999999</v>
      </c>
      <c r="L4021">
        <v>0</v>
      </c>
      <c r="M4021">
        <v>1.3009999999999999</v>
      </c>
      <c r="N4021">
        <v>2.528</v>
      </c>
    </row>
    <row r="4022" spans="1:14" x14ac:dyDescent="0.25">
      <c r="A4022" t="s">
        <v>2120</v>
      </c>
      <c r="B4022" t="s">
        <v>2125</v>
      </c>
      <c r="C4022" t="str">
        <f t="shared" si="248"/>
        <v>30</v>
      </c>
      <c r="D4022" t="str">
        <f t="shared" si="249"/>
        <v>006</v>
      </c>
      <c r="E4022" t="str">
        <f t="shared" si="250"/>
        <v>30006</v>
      </c>
      <c r="F4022" t="str">
        <f t="shared" si="251"/>
        <v>Acultzingo</v>
      </c>
      <c r="G4022" t="s">
        <v>19</v>
      </c>
      <c r="H4022">
        <v>180</v>
      </c>
      <c r="I4022">
        <v>343</v>
      </c>
      <c r="J4022">
        <v>13.268000000000001</v>
      </c>
      <c r="K4022">
        <v>8.8670000000000009</v>
      </c>
      <c r="L4022">
        <v>4.3999999999999997E-2</v>
      </c>
      <c r="M4022">
        <v>8.5289999999999999</v>
      </c>
      <c r="N4022">
        <v>53.301000000000002</v>
      </c>
    </row>
    <row r="4023" spans="1:14" hidden="1" x14ac:dyDescent="0.25">
      <c r="A4023" t="s">
        <v>2120</v>
      </c>
      <c r="B4023" t="s">
        <v>2125</v>
      </c>
      <c r="C4023" t="str">
        <f t="shared" si="248"/>
        <v>30</v>
      </c>
      <c r="D4023" t="str">
        <f t="shared" si="249"/>
        <v>006</v>
      </c>
      <c r="E4023" t="str">
        <f t="shared" si="250"/>
        <v>30006</v>
      </c>
      <c r="F4023" t="str">
        <f t="shared" si="251"/>
        <v>Acultzingo</v>
      </c>
      <c r="G4023" t="s">
        <v>16</v>
      </c>
      <c r="H4023">
        <v>8</v>
      </c>
      <c r="I4023">
        <v>18</v>
      </c>
      <c r="J4023">
        <v>1.026</v>
      </c>
      <c r="K4023">
        <v>0.53100000000000003</v>
      </c>
      <c r="L4023">
        <v>0</v>
      </c>
      <c r="M4023">
        <v>0.25900000000000001</v>
      </c>
      <c r="N4023">
        <v>1.0249999999999999</v>
      </c>
    </row>
    <row r="4024" spans="1:14" x14ac:dyDescent="0.25">
      <c r="A4024" t="s">
        <v>2120</v>
      </c>
      <c r="B4024" t="s">
        <v>2126</v>
      </c>
      <c r="C4024" t="str">
        <f t="shared" si="248"/>
        <v>30</v>
      </c>
      <c r="D4024" t="str">
        <f t="shared" si="249"/>
        <v>007</v>
      </c>
      <c r="E4024" t="str">
        <f t="shared" si="250"/>
        <v>30007</v>
      </c>
      <c r="F4024" t="str">
        <f t="shared" si="251"/>
        <v>Camarón de Tejeda</v>
      </c>
      <c r="G4024" t="s">
        <v>19</v>
      </c>
      <c r="H4024">
        <v>85</v>
      </c>
      <c r="I4024">
        <v>152</v>
      </c>
      <c r="J4024">
        <v>8.0419999999999998</v>
      </c>
      <c r="K4024">
        <v>3.7749999999999999</v>
      </c>
      <c r="L4024">
        <v>1E-3</v>
      </c>
      <c r="M4024">
        <v>3.0659999999999998</v>
      </c>
      <c r="N4024">
        <v>15.04</v>
      </c>
    </row>
    <row r="4025" spans="1:14" hidden="1" x14ac:dyDescent="0.25">
      <c r="A4025" t="s">
        <v>2120</v>
      </c>
      <c r="B4025" t="s">
        <v>2126</v>
      </c>
      <c r="C4025" t="str">
        <f t="shared" si="248"/>
        <v>30</v>
      </c>
      <c r="D4025" t="str">
        <f t="shared" si="249"/>
        <v>007</v>
      </c>
      <c r="E4025" t="str">
        <f t="shared" si="250"/>
        <v>30007</v>
      </c>
      <c r="F4025" t="str">
        <f t="shared" si="251"/>
        <v>Camarón de Tejeda</v>
      </c>
      <c r="G4025" t="s">
        <v>16</v>
      </c>
      <c r="H4025">
        <v>9</v>
      </c>
      <c r="I4025">
        <v>17</v>
      </c>
      <c r="J4025">
        <v>3.1110000000000002</v>
      </c>
      <c r="K4025">
        <v>0.86899999999999999</v>
      </c>
      <c r="L4025">
        <v>0</v>
      </c>
      <c r="M4025">
        <v>0.70199999999999996</v>
      </c>
      <c r="N4025">
        <v>3.11</v>
      </c>
    </row>
    <row r="4026" spans="1:14" x14ac:dyDescent="0.25">
      <c r="A4026" t="s">
        <v>2120</v>
      </c>
      <c r="B4026" t="s">
        <v>2127</v>
      </c>
      <c r="C4026" t="str">
        <f t="shared" si="248"/>
        <v>30</v>
      </c>
      <c r="D4026" t="str">
        <f t="shared" si="249"/>
        <v>008</v>
      </c>
      <c r="E4026" t="str">
        <f t="shared" si="250"/>
        <v>30008</v>
      </c>
      <c r="F4026" t="str">
        <f t="shared" si="251"/>
        <v>Alpatláhuac</v>
      </c>
      <c r="G4026" t="s">
        <v>19</v>
      </c>
      <c r="H4026">
        <v>83</v>
      </c>
      <c r="I4026">
        <v>221</v>
      </c>
      <c r="J4026">
        <v>6.1970000000000001</v>
      </c>
      <c r="K4026">
        <v>3.1880000000000002</v>
      </c>
      <c r="L4026">
        <v>1.3280000000000001</v>
      </c>
      <c r="M4026">
        <v>4.5529999999999999</v>
      </c>
      <c r="N4026">
        <v>12.353</v>
      </c>
    </row>
    <row r="4027" spans="1:14" hidden="1" x14ac:dyDescent="0.25">
      <c r="A4027" t="s">
        <v>2120</v>
      </c>
      <c r="B4027" t="s">
        <v>2127</v>
      </c>
      <c r="C4027" t="str">
        <f t="shared" si="248"/>
        <v>30</v>
      </c>
      <c r="D4027" t="str">
        <f t="shared" si="249"/>
        <v>008</v>
      </c>
      <c r="E4027" t="str">
        <f t="shared" si="250"/>
        <v>30008</v>
      </c>
      <c r="F4027" t="str">
        <f t="shared" si="251"/>
        <v>Alpatláhuac</v>
      </c>
      <c r="G4027" t="s">
        <v>16</v>
      </c>
      <c r="H4027">
        <v>7</v>
      </c>
      <c r="I4027">
        <v>10</v>
      </c>
      <c r="J4027">
        <v>1.629</v>
      </c>
      <c r="K4027">
        <v>0.84399999999999997</v>
      </c>
      <c r="L4027">
        <v>0.02</v>
      </c>
      <c r="M4027">
        <v>0.498</v>
      </c>
      <c r="N4027">
        <v>1.6220000000000001</v>
      </c>
    </row>
    <row r="4028" spans="1:14" x14ac:dyDescent="0.25">
      <c r="A4028" t="s">
        <v>2120</v>
      </c>
      <c r="B4028" t="s">
        <v>2128</v>
      </c>
      <c r="C4028" t="str">
        <f t="shared" si="248"/>
        <v>30</v>
      </c>
      <c r="D4028" t="str">
        <f t="shared" si="249"/>
        <v>009</v>
      </c>
      <c r="E4028" t="str">
        <f t="shared" si="250"/>
        <v>30009</v>
      </c>
      <c r="F4028" t="str">
        <f t="shared" si="251"/>
        <v>Alto Lucero de Gutiérrez Barrios</v>
      </c>
      <c r="G4028" t="s">
        <v>19</v>
      </c>
      <c r="H4028">
        <v>569</v>
      </c>
      <c r="I4028">
        <v>1291</v>
      </c>
      <c r="J4028">
        <v>157.18700000000001</v>
      </c>
      <c r="K4028">
        <v>71.548000000000002</v>
      </c>
      <c r="L4028">
        <v>3.4359999999999999</v>
      </c>
      <c r="M4028">
        <v>75.492000000000004</v>
      </c>
      <c r="N4028">
        <v>282.16199999999998</v>
      </c>
    </row>
    <row r="4029" spans="1:14" hidden="1" x14ac:dyDescent="0.25">
      <c r="A4029" t="s">
        <v>2120</v>
      </c>
      <c r="B4029" t="s">
        <v>2128</v>
      </c>
      <c r="C4029" t="str">
        <f t="shared" si="248"/>
        <v>30</v>
      </c>
      <c r="D4029" t="str">
        <f t="shared" si="249"/>
        <v>009</v>
      </c>
      <c r="E4029" t="str">
        <f t="shared" si="250"/>
        <v>30009</v>
      </c>
      <c r="F4029" t="str">
        <f t="shared" si="251"/>
        <v>Alto Lucero de Gutiérrez Barrios</v>
      </c>
      <c r="G4029" t="s">
        <v>16</v>
      </c>
      <c r="H4029">
        <v>88</v>
      </c>
      <c r="I4029">
        <v>193</v>
      </c>
      <c r="J4029">
        <v>68.599000000000004</v>
      </c>
      <c r="K4029">
        <v>6.7649999999999997</v>
      </c>
      <c r="L4029">
        <v>0.65800000000000003</v>
      </c>
      <c r="M4029">
        <v>16.097999999999999</v>
      </c>
      <c r="N4029">
        <v>68.534000000000006</v>
      </c>
    </row>
    <row r="4030" spans="1:14" x14ac:dyDescent="0.25">
      <c r="A4030" t="s">
        <v>2120</v>
      </c>
      <c r="B4030" t="s">
        <v>2129</v>
      </c>
      <c r="C4030" t="str">
        <f t="shared" si="248"/>
        <v>30</v>
      </c>
      <c r="D4030" t="str">
        <f t="shared" si="249"/>
        <v>010</v>
      </c>
      <c r="E4030" t="str">
        <f t="shared" si="250"/>
        <v>30010</v>
      </c>
      <c r="F4030" t="str">
        <f t="shared" si="251"/>
        <v>Altotonga</v>
      </c>
      <c r="G4030" t="s">
        <v>19</v>
      </c>
      <c r="H4030">
        <v>1517</v>
      </c>
      <c r="I4030">
        <v>3737</v>
      </c>
      <c r="J4030">
        <v>339.69099999999997</v>
      </c>
      <c r="K4030">
        <v>217.22800000000001</v>
      </c>
      <c r="L4030">
        <v>6.3520000000000003</v>
      </c>
      <c r="M4030">
        <v>207.55600000000001</v>
      </c>
      <c r="N4030">
        <v>600.03099999999995</v>
      </c>
    </row>
    <row r="4031" spans="1:14" hidden="1" x14ac:dyDescent="0.25">
      <c r="A4031" t="s">
        <v>2120</v>
      </c>
      <c r="B4031" t="s">
        <v>2129</v>
      </c>
      <c r="C4031" t="str">
        <f t="shared" si="248"/>
        <v>30</v>
      </c>
      <c r="D4031" t="str">
        <f t="shared" si="249"/>
        <v>010</v>
      </c>
      <c r="E4031" t="str">
        <f t="shared" si="250"/>
        <v>30010</v>
      </c>
      <c r="F4031" t="str">
        <f t="shared" si="251"/>
        <v>Altotonga</v>
      </c>
      <c r="G4031" t="s">
        <v>16</v>
      </c>
      <c r="H4031">
        <v>186</v>
      </c>
      <c r="I4031">
        <v>1312</v>
      </c>
      <c r="J4031">
        <v>142.709</v>
      </c>
      <c r="K4031">
        <v>85.337999999999994</v>
      </c>
      <c r="L4031">
        <v>0.58899999999999997</v>
      </c>
      <c r="M4031">
        <v>35.499000000000002</v>
      </c>
      <c r="N4031">
        <v>142.238</v>
      </c>
    </row>
    <row r="4032" spans="1:14" x14ac:dyDescent="0.25">
      <c r="A4032" t="s">
        <v>2120</v>
      </c>
      <c r="B4032" t="s">
        <v>2130</v>
      </c>
      <c r="C4032" t="str">
        <f t="shared" si="248"/>
        <v>30</v>
      </c>
      <c r="D4032" t="str">
        <f t="shared" si="249"/>
        <v>011</v>
      </c>
      <c r="E4032" t="str">
        <f t="shared" si="250"/>
        <v>30011</v>
      </c>
      <c r="F4032" t="str">
        <f t="shared" si="251"/>
        <v>Alvarado</v>
      </c>
      <c r="G4032" t="s">
        <v>19</v>
      </c>
      <c r="H4032">
        <v>1951</v>
      </c>
      <c r="I4032">
        <v>9072</v>
      </c>
      <c r="J4032">
        <v>2319.8229999999999</v>
      </c>
      <c r="K4032">
        <v>948.51599999999996</v>
      </c>
      <c r="L4032">
        <v>120.08</v>
      </c>
      <c r="M4032">
        <v>1489.4469999999999</v>
      </c>
      <c r="N4032">
        <v>3370.0160000000001</v>
      </c>
    </row>
    <row r="4033" spans="1:14" hidden="1" x14ac:dyDescent="0.25">
      <c r="A4033" t="s">
        <v>2120</v>
      </c>
      <c r="B4033" t="s">
        <v>2130</v>
      </c>
      <c r="C4033" t="str">
        <f t="shared" si="248"/>
        <v>30</v>
      </c>
      <c r="D4033" t="str">
        <f t="shared" si="249"/>
        <v>011</v>
      </c>
      <c r="E4033" t="str">
        <f t="shared" si="250"/>
        <v>30011</v>
      </c>
      <c r="F4033" t="str">
        <f t="shared" si="251"/>
        <v>Alvarado</v>
      </c>
      <c r="G4033" t="s">
        <v>16</v>
      </c>
      <c r="H4033">
        <v>152</v>
      </c>
      <c r="I4033">
        <v>1400</v>
      </c>
      <c r="J4033">
        <v>1021.395</v>
      </c>
      <c r="K4033">
        <v>70.738</v>
      </c>
      <c r="L4033">
        <v>90.590999999999994</v>
      </c>
      <c r="M4033">
        <v>583.92100000000005</v>
      </c>
      <c r="N4033">
        <v>942.74699999999996</v>
      </c>
    </row>
    <row r="4034" spans="1:14" x14ac:dyDescent="0.25">
      <c r="A4034" t="s">
        <v>2120</v>
      </c>
      <c r="B4034" t="s">
        <v>2131</v>
      </c>
      <c r="C4034" t="str">
        <f t="shared" si="248"/>
        <v>30</v>
      </c>
      <c r="D4034" t="str">
        <f t="shared" si="249"/>
        <v>012</v>
      </c>
      <c r="E4034" t="str">
        <f t="shared" si="250"/>
        <v>30012</v>
      </c>
      <c r="F4034" t="str">
        <f t="shared" si="251"/>
        <v>Amatitlán</v>
      </c>
      <c r="G4034" t="s">
        <v>19</v>
      </c>
      <c r="H4034">
        <v>111</v>
      </c>
      <c r="I4034">
        <v>151</v>
      </c>
      <c r="J4034">
        <v>9.2870000000000008</v>
      </c>
      <c r="K4034">
        <v>5.2969999999999997</v>
      </c>
      <c r="L4034">
        <v>0.111</v>
      </c>
      <c r="M4034">
        <v>7.6440000000000001</v>
      </c>
      <c r="N4034">
        <v>16.869</v>
      </c>
    </row>
    <row r="4035" spans="1:14" hidden="1" x14ac:dyDescent="0.25">
      <c r="A4035" t="s">
        <v>2120</v>
      </c>
      <c r="B4035" t="s">
        <v>2131</v>
      </c>
      <c r="C4035" t="str">
        <f t="shared" ref="C4035:C4098" si="252">MID(A4035,1,2)</f>
        <v>30</v>
      </c>
      <c r="D4035" t="str">
        <f t="shared" ref="D4035:D4098" si="253">MID(B4035,1,3)</f>
        <v>012</v>
      </c>
      <c r="E4035" t="str">
        <f t="shared" ref="E4035:E4098" si="254">CONCATENATE(C4035,D4035)</f>
        <v>30012</v>
      </c>
      <c r="F4035" t="str">
        <f t="shared" ref="F4035:F4098" si="255">MID(B4035,5,40)</f>
        <v>Amatitlán</v>
      </c>
      <c r="G4035" t="s">
        <v>16</v>
      </c>
      <c r="H4035">
        <v>13</v>
      </c>
      <c r="I4035">
        <v>20</v>
      </c>
      <c r="J4035">
        <v>1.401</v>
      </c>
      <c r="K4035">
        <v>0.52900000000000003</v>
      </c>
      <c r="L4035">
        <v>3.5000000000000003E-2</v>
      </c>
      <c r="M4035">
        <v>1.399</v>
      </c>
      <c r="N4035">
        <v>1.397</v>
      </c>
    </row>
    <row r="4036" spans="1:14" x14ac:dyDescent="0.25">
      <c r="A4036" t="s">
        <v>2120</v>
      </c>
      <c r="B4036" t="s">
        <v>2132</v>
      </c>
      <c r="C4036" t="str">
        <f t="shared" si="252"/>
        <v>30</v>
      </c>
      <c r="D4036" t="str">
        <f t="shared" si="253"/>
        <v>013</v>
      </c>
      <c r="E4036" t="str">
        <f t="shared" si="254"/>
        <v>30013</v>
      </c>
      <c r="F4036" t="str">
        <f t="shared" si="255"/>
        <v>Naranjos Amatlán</v>
      </c>
      <c r="G4036" t="s">
        <v>19</v>
      </c>
      <c r="H4036">
        <v>1411</v>
      </c>
      <c r="I4036">
        <v>3538</v>
      </c>
      <c r="J4036">
        <v>631.98099999999999</v>
      </c>
      <c r="K4036">
        <v>437.63499999999999</v>
      </c>
      <c r="L4036">
        <v>6.8570000000000002</v>
      </c>
      <c r="M4036">
        <v>276.154</v>
      </c>
      <c r="N4036">
        <v>1478.3150000000001</v>
      </c>
    </row>
    <row r="4037" spans="1:14" hidden="1" x14ac:dyDescent="0.25">
      <c r="A4037" t="s">
        <v>2120</v>
      </c>
      <c r="B4037" t="s">
        <v>2132</v>
      </c>
      <c r="C4037" t="str">
        <f t="shared" si="252"/>
        <v>30</v>
      </c>
      <c r="D4037" t="str">
        <f t="shared" si="253"/>
        <v>013</v>
      </c>
      <c r="E4037" t="str">
        <f t="shared" si="254"/>
        <v>30013</v>
      </c>
      <c r="F4037" t="str">
        <f t="shared" si="255"/>
        <v>Naranjos Amatlán</v>
      </c>
      <c r="G4037" t="s">
        <v>16</v>
      </c>
      <c r="H4037">
        <v>138</v>
      </c>
      <c r="I4037">
        <v>327</v>
      </c>
      <c r="J4037">
        <v>47.579000000000001</v>
      </c>
      <c r="K4037">
        <v>22.119</v>
      </c>
      <c r="L4037">
        <v>0.89400000000000002</v>
      </c>
      <c r="M4037">
        <v>22.257000000000001</v>
      </c>
      <c r="N4037">
        <v>46.648000000000003</v>
      </c>
    </row>
    <row r="4038" spans="1:14" x14ac:dyDescent="0.25">
      <c r="A4038" t="s">
        <v>2120</v>
      </c>
      <c r="B4038" t="s">
        <v>2133</v>
      </c>
      <c r="C4038" t="str">
        <f t="shared" si="252"/>
        <v>30</v>
      </c>
      <c r="D4038" t="str">
        <f t="shared" si="253"/>
        <v>014</v>
      </c>
      <c r="E4038" t="str">
        <f t="shared" si="254"/>
        <v>30014</v>
      </c>
      <c r="F4038" t="str">
        <f t="shared" si="255"/>
        <v>Amatlán de los Reyes</v>
      </c>
      <c r="G4038" t="s">
        <v>19</v>
      </c>
      <c r="H4038">
        <v>1007</v>
      </c>
      <c r="I4038">
        <v>5391</v>
      </c>
      <c r="J4038">
        <v>2153.6370000000002</v>
      </c>
      <c r="K4038">
        <v>771.78099999999995</v>
      </c>
      <c r="L4038">
        <v>63.500999999999998</v>
      </c>
      <c r="M4038">
        <v>1568.99</v>
      </c>
      <c r="N4038">
        <v>4918.3850000000002</v>
      </c>
    </row>
    <row r="4039" spans="1:14" hidden="1" x14ac:dyDescent="0.25">
      <c r="A4039" t="s">
        <v>2120</v>
      </c>
      <c r="B4039" t="s">
        <v>2133</v>
      </c>
      <c r="C4039" t="str">
        <f t="shared" si="252"/>
        <v>30</v>
      </c>
      <c r="D4039" t="str">
        <f t="shared" si="253"/>
        <v>014</v>
      </c>
      <c r="E4039" t="str">
        <f t="shared" si="254"/>
        <v>30014</v>
      </c>
      <c r="F4039" t="str">
        <f t="shared" si="255"/>
        <v>Amatlán de los Reyes</v>
      </c>
      <c r="G4039" t="s">
        <v>16</v>
      </c>
      <c r="H4039">
        <v>156</v>
      </c>
      <c r="I4039">
        <v>925</v>
      </c>
      <c r="J4039">
        <v>868.88300000000004</v>
      </c>
      <c r="K4039">
        <v>325.76400000000001</v>
      </c>
      <c r="L4039">
        <v>-29.52</v>
      </c>
      <c r="M4039">
        <v>478.15600000000001</v>
      </c>
      <c r="N4039">
        <v>878.53899999999999</v>
      </c>
    </row>
    <row r="4040" spans="1:14" x14ac:dyDescent="0.25">
      <c r="A4040" t="s">
        <v>2120</v>
      </c>
      <c r="B4040" t="s">
        <v>2134</v>
      </c>
      <c r="C4040" t="str">
        <f t="shared" si="252"/>
        <v>30</v>
      </c>
      <c r="D4040" t="str">
        <f t="shared" si="253"/>
        <v>015</v>
      </c>
      <c r="E4040" t="str">
        <f t="shared" si="254"/>
        <v>30015</v>
      </c>
      <c r="F4040" t="str">
        <f t="shared" si="255"/>
        <v>Angel R. Cabada</v>
      </c>
      <c r="G4040" t="s">
        <v>19</v>
      </c>
      <c r="H4040">
        <v>890</v>
      </c>
      <c r="I4040">
        <v>2040</v>
      </c>
      <c r="J4040">
        <v>188.75700000000001</v>
      </c>
      <c r="K4040">
        <v>118.015</v>
      </c>
      <c r="L4040">
        <v>7.5069999999999997</v>
      </c>
      <c r="M4040">
        <v>118.21</v>
      </c>
      <c r="N4040">
        <v>364.71199999999999</v>
      </c>
    </row>
    <row r="4041" spans="1:14" hidden="1" x14ac:dyDescent="0.25">
      <c r="A4041" t="s">
        <v>2120</v>
      </c>
      <c r="B4041" t="s">
        <v>2134</v>
      </c>
      <c r="C4041" t="str">
        <f t="shared" si="252"/>
        <v>30</v>
      </c>
      <c r="D4041" t="str">
        <f t="shared" si="253"/>
        <v>015</v>
      </c>
      <c r="E4041" t="str">
        <f t="shared" si="254"/>
        <v>30015</v>
      </c>
      <c r="F4041" t="str">
        <f t="shared" si="255"/>
        <v>Angel R. Cabada</v>
      </c>
      <c r="G4041" t="s">
        <v>16</v>
      </c>
      <c r="H4041">
        <v>96</v>
      </c>
      <c r="I4041">
        <v>203</v>
      </c>
      <c r="J4041">
        <v>24.654</v>
      </c>
      <c r="K4041">
        <v>9.1690000000000005</v>
      </c>
      <c r="L4041">
        <v>0.502</v>
      </c>
      <c r="M4041">
        <v>5.9829999999999997</v>
      </c>
      <c r="N4041">
        <v>24.004000000000001</v>
      </c>
    </row>
    <row r="4042" spans="1:14" x14ac:dyDescent="0.25">
      <c r="A4042" t="s">
        <v>2120</v>
      </c>
      <c r="B4042" t="s">
        <v>2135</v>
      </c>
      <c r="C4042" t="str">
        <f t="shared" si="252"/>
        <v>30</v>
      </c>
      <c r="D4042" t="str">
        <f t="shared" si="253"/>
        <v>016</v>
      </c>
      <c r="E4042" t="str">
        <f t="shared" si="254"/>
        <v>30016</v>
      </c>
      <c r="F4042" t="str">
        <f t="shared" si="255"/>
        <v>La Antigua</v>
      </c>
      <c r="G4042" t="s">
        <v>19</v>
      </c>
      <c r="H4042">
        <v>1486</v>
      </c>
      <c r="I4042">
        <v>5909</v>
      </c>
      <c r="J4042">
        <v>1646.232</v>
      </c>
      <c r="K4042">
        <v>704.49400000000003</v>
      </c>
      <c r="L4042">
        <v>33.75</v>
      </c>
      <c r="M4042">
        <v>490.71899999999999</v>
      </c>
      <c r="N4042">
        <v>2752.1320000000001</v>
      </c>
    </row>
    <row r="4043" spans="1:14" hidden="1" x14ac:dyDescent="0.25">
      <c r="A4043" t="s">
        <v>2120</v>
      </c>
      <c r="B4043" t="s">
        <v>2135</v>
      </c>
      <c r="C4043" t="str">
        <f t="shared" si="252"/>
        <v>30</v>
      </c>
      <c r="D4043" t="str">
        <f t="shared" si="253"/>
        <v>016</v>
      </c>
      <c r="E4043" t="str">
        <f t="shared" si="254"/>
        <v>30016</v>
      </c>
      <c r="F4043" t="str">
        <f t="shared" si="255"/>
        <v>La Antigua</v>
      </c>
      <c r="G4043" t="s">
        <v>16</v>
      </c>
      <c r="H4043">
        <v>99</v>
      </c>
      <c r="I4043">
        <v>988</v>
      </c>
      <c r="J4043">
        <v>927.87300000000005</v>
      </c>
      <c r="K4043">
        <v>250.684</v>
      </c>
      <c r="L4043">
        <v>0.76300000000000001</v>
      </c>
      <c r="M4043">
        <v>37.863999999999997</v>
      </c>
      <c r="N4043">
        <v>902.00900000000001</v>
      </c>
    </row>
    <row r="4044" spans="1:14" x14ac:dyDescent="0.25">
      <c r="A4044" t="s">
        <v>2120</v>
      </c>
      <c r="B4044" t="s">
        <v>2136</v>
      </c>
      <c r="C4044" t="str">
        <f t="shared" si="252"/>
        <v>30</v>
      </c>
      <c r="D4044" t="str">
        <f t="shared" si="253"/>
        <v>017</v>
      </c>
      <c r="E4044" t="str">
        <f t="shared" si="254"/>
        <v>30017</v>
      </c>
      <c r="F4044" t="str">
        <f t="shared" si="255"/>
        <v>Apazapan</v>
      </c>
      <c r="G4044" t="s">
        <v>19</v>
      </c>
      <c r="H4044">
        <v>49</v>
      </c>
      <c r="I4044">
        <v>102</v>
      </c>
      <c r="J4044">
        <v>4.4169999999999998</v>
      </c>
      <c r="K4044">
        <v>3.1309999999999998</v>
      </c>
      <c r="L4044">
        <v>4.1000000000000002E-2</v>
      </c>
      <c r="M4044">
        <v>4.7460000000000004</v>
      </c>
      <c r="N4044">
        <v>3.3519999999999999</v>
      </c>
    </row>
    <row r="4045" spans="1:14" hidden="1" x14ac:dyDescent="0.25">
      <c r="A4045" t="s">
        <v>2120</v>
      </c>
      <c r="B4045" t="s">
        <v>2136</v>
      </c>
      <c r="C4045" t="str">
        <f t="shared" si="252"/>
        <v>30</v>
      </c>
      <c r="D4045" t="str">
        <f t="shared" si="253"/>
        <v>017</v>
      </c>
      <c r="E4045" t="str">
        <f t="shared" si="254"/>
        <v>30017</v>
      </c>
      <c r="F4045" t="str">
        <f t="shared" si="255"/>
        <v>Apazapan</v>
      </c>
      <c r="G4045" t="s">
        <v>16</v>
      </c>
      <c r="H4045">
        <v>10</v>
      </c>
      <c r="I4045">
        <v>17</v>
      </c>
      <c r="J4045">
        <v>0.41899999999999998</v>
      </c>
      <c r="K4045">
        <v>0.13200000000000001</v>
      </c>
      <c r="L4045">
        <v>1E-3</v>
      </c>
      <c r="M4045">
        <v>0.13400000000000001</v>
      </c>
      <c r="N4045">
        <v>0.41899999999999998</v>
      </c>
    </row>
    <row r="4046" spans="1:14" x14ac:dyDescent="0.25">
      <c r="A4046" t="s">
        <v>2120</v>
      </c>
      <c r="B4046" t="s">
        <v>2137</v>
      </c>
      <c r="C4046" t="str">
        <f t="shared" si="252"/>
        <v>30</v>
      </c>
      <c r="D4046" t="str">
        <f t="shared" si="253"/>
        <v>018</v>
      </c>
      <c r="E4046" t="str">
        <f t="shared" si="254"/>
        <v>30018</v>
      </c>
      <c r="F4046" t="str">
        <f t="shared" si="255"/>
        <v>Aquila</v>
      </c>
      <c r="G4046" t="s">
        <v>19</v>
      </c>
      <c r="H4046">
        <v>19</v>
      </c>
      <c r="I4046">
        <v>47</v>
      </c>
      <c r="J4046">
        <v>1.1950000000000001</v>
      </c>
      <c r="K4046">
        <v>0.75</v>
      </c>
      <c r="L4046">
        <v>3.2000000000000001E-2</v>
      </c>
      <c r="M4046">
        <v>2.109</v>
      </c>
      <c r="N4046">
        <v>3.0230000000000001</v>
      </c>
    </row>
    <row r="4047" spans="1:14" hidden="1" x14ac:dyDescent="0.25">
      <c r="A4047" t="s">
        <v>2120</v>
      </c>
      <c r="B4047" t="s">
        <v>2137</v>
      </c>
      <c r="C4047" t="str">
        <f t="shared" si="252"/>
        <v>30</v>
      </c>
      <c r="D4047" t="str">
        <f t="shared" si="253"/>
        <v>018</v>
      </c>
      <c r="E4047" t="str">
        <f t="shared" si="254"/>
        <v>30018</v>
      </c>
      <c r="F4047" t="str">
        <f t="shared" si="255"/>
        <v>Aquila</v>
      </c>
      <c r="G4047" t="s">
        <v>16</v>
      </c>
      <c r="H4047">
        <v>4</v>
      </c>
      <c r="I4047">
        <v>8</v>
      </c>
      <c r="J4047">
        <v>0.28699999999999998</v>
      </c>
      <c r="K4047">
        <v>6.7000000000000004E-2</v>
      </c>
      <c r="L4047">
        <v>0</v>
      </c>
      <c r="M4047">
        <v>0.34399999999999997</v>
      </c>
      <c r="N4047">
        <v>0.28499999999999998</v>
      </c>
    </row>
    <row r="4048" spans="1:14" x14ac:dyDescent="0.25">
      <c r="A4048" t="s">
        <v>2120</v>
      </c>
      <c r="B4048" t="s">
        <v>2138</v>
      </c>
      <c r="C4048" t="str">
        <f t="shared" si="252"/>
        <v>30</v>
      </c>
      <c r="D4048" t="str">
        <f t="shared" si="253"/>
        <v>019</v>
      </c>
      <c r="E4048" t="str">
        <f t="shared" si="254"/>
        <v>30019</v>
      </c>
      <c r="F4048" t="str">
        <f t="shared" si="255"/>
        <v>Astacinga</v>
      </c>
      <c r="G4048" t="s">
        <v>19</v>
      </c>
      <c r="H4048">
        <v>98</v>
      </c>
      <c r="I4048">
        <v>187</v>
      </c>
      <c r="J4048">
        <v>9.8190000000000008</v>
      </c>
      <c r="K4048">
        <v>7.0010000000000003</v>
      </c>
      <c r="L4048">
        <v>0.14299999999999999</v>
      </c>
      <c r="M4048">
        <v>8.3770000000000007</v>
      </c>
      <c r="N4048">
        <v>14.855</v>
      </c>
    </row>
    <row r="4049" spans="1:14" hidden="1" x14ac:dyDescent="0.25">
      <c r="A4049" t="s">
        <v>2120</v>
      </c>
      <c r="B4049" t="s">
        <v>2138</v>
      </c>
      <c r="C4049" t="str">
        <f t="shared" si="252"/>
        <v>30</v>
      </c>
      <c r="D4049" t="str">
        <f t="shared" si="253"/>
        <v>019</v>
      </c>
      <c r="E4049" t="str">
        <f t="shared" si="254"/>
        <v>30019</v>
      </c>
      <c r="F4049" t="str">
        <f t="shared" si="255"/>
        <v>Astacinga</v>
      </c>
      <c r="G4049" t="s">
        <v>16</v>
      </c>
      <c r="H4049">
        <v>5</v>
      </c>
      <c r="I4049">
        <v>9</v>
      </c>
      <c r="J4049">
        <v>1.6759999999999999</v>
      </c>
      <c r="K4049">
        <v>1.121</v>
      </c>
      <c r="L4049">
        <v>0</v>
      </c>
      <c r="M4049">
        <v>0.98299999999999998</v>
      </c>
      <c r="N4049">
        <v>1.6759999999999999</v>
      </c>
    </row>
    <row r="4050" spans="1:14" x14ac:dyDescent="0.25">
      <c r="A4050" t="s">
        <v>2120</v>
      </c>
      <c r="B4050" t="s">
        <v>2139</v>
      </c>
      <c r="C4050" t="str">
        <f t="shared" si="252"/>
        <v>30</v>
      </c>
      <c r="D4050" t="str">
        <f t="shared" si="253"/>
        <v>020</v>
      </c>
      <c r="E4050" t="str">
        <f t="shared" si="254"/>
        <v>30020</v>
      </c>
      <c r="F4050" t="str">
        <f t="shared" si="255"/>
        <v>Atlahuilco</v>
      </c>
      <c r="G4050" t="s">
        <v>19</v>
      </c>
      <c r="H4050">
        <v>78</v>
      </c>
      <c r="I4050">
        <v>132</v>
      </c>
      <c r="J4050">
        <v>9.5709999999999997</v>
      </c>
      <c r="K4050">
        <v>6.734</v>
      </c>
      <c r="L4050">
        <v>2.1970000000000001</v>
      </c>
      <c r="M4050">
        <v>6.9029999999999996</v>
      </c>
      <c r="N4050">
        <v>15.942</v>
      </c>
    </row>
    <row r="4051" spans="1:14" hidden="1" x14ac:dyDescent="0.25">
      <c r="A4051" t="s">
        <v>2120</v>
      </c>
      <c r="B4051" t="s">
        <v>2139</v>
      </c>
      <c r="C4051" t="str">
        <f t="shared" si="252"/>
        <v>30</v>
      </c>
      <c r="D4051" t="str">
        <f t="shared" si="253"/>
        <v>020</v>
      </c>
      <c r="E4051" t="str">
        <f t="shared" si="254"/>
        <v>30020</v>
      </c>
      <c r="F4051" t="str">
        <f t="shared" si="255"/>
        <v>Atlahuilco</v>
      </c>
      <c r="G4051" t="s">
        <v>16</v>
      </c>
      <c r="H4051">
        <v>14</v>
      </c>
      <c r="I4051">
        <v>22</v>
      </c>
      <c r="J4051">
        <v>0.46600000000000003</v>
      </c>
      <c r="K4051">
        <v>0.189</v>
      </c>
      <c r="L4051">
        <v>3.7999999999999999E-2</v>
      </c>
      <c r="M4051">
        <v>0.28399999999999997</v>
      </c>
      <c r="N4051">
        <v>0.443</v>
      </c>
    </row>
    <row r="4052" spans="1:14" x14ac:dyDescent="0.25">
      <c r="A4052" t="s">
        <v>2120</v>
      </c>
      <c r="B4052" t="s">
        <v>2140</v>
      </c>
      <c r="C4052" t="str">
        <f t="shared" si="252"/>
        <v>30</v>
      </c>
      <c r="D4052" t="str">
        <f t="shared" si="253"/>
        <v>021</v>
      </c>
      <c r="E4052" t="str">
        <f t="shared" si="254"/>
        <v>30021</v>
      </c>
      <c r="F4052" t="str">
        <f t="shared" si="255"/>
        <v>Atoyac</v>
      </c>
      <c r="G4052" t="s">
        <v>19</v>
      </c>
      <c r="H4052">
        <v>693</v>
      </c>
      <c r="I4052">
        <v>2368</v>
      </c>
      <c r="J4052">
        <v>1229.8510000000001</v>
      </c>
      <c r="K4052">
        <v>54.081000000000003</v>
      </c>
      <c r="L4052">
        <v>0.56799999999999995</v>
      </c>
      <c r="M4052">
        <v>1783.585</v>
      </c>
      <c r="N4052">
        <v>1362.1669999999999</v>
      </c>
    </row>
    <row r="4053" spans="1:14" hidden="1" x14ac:dyDescent="0.25">
      <c r="A4053" t="s">
        <v>2120</v>
      </c>
      <c r="B4053" t="s">
        <v>2140</v>
      </c>
      <c r="C4053" t="str">
        <f t="shared" si="252"/>
        <v>30</v>
      </c>
      <c r="D4053" t="str">
        <f t="shared" si="253"/>
        <v>021</v>
      </c>
      <c r="E4053" t="str">
        <f t="shared" si="254"/>
        <v>30021</v>
      </c>
      <c r="F4053" t="str">
        <f t="shared" si="255"/>
        <v>Atoyac</v>
      </c>
      <c r="G4053" t="s">
        <v>16</v>
      </c>
      <c r="H4053">
        <v>68</v>
      </c>
      <c r="I4053">
        <v>1254</v>
      </c>
      <c r="J4053">
        <v>1168.6410000000001</v>
      </c>
      <c r="K4053">
        <v>17.071000000000002</v>
      </c>
      <c r="L4053">
        <v>1.2E-2</v>
      </c>
      <c r="M4053">
        <v>1723.5350000000001</v>
      </c>
      <c r="N4053">
        <v>1211.5619999999999</v>
      </c>
    </row>
    <row r="4054" spans="1:14" x14ac:dyDescent="0.25">
      <c r="A4054" t="s">
        <v>2120</v>
      </c>
      <c r="B4054" t="s">
        <v>2141</v>
      </c>
      <c r="C4054" t="str">
        <f t="shared" si="252"/>
        <v>30</v>
      </c>
      <c r="D4054" t="str">
        <f t="shared" si="253"/>
        <v>022</v>
      </c>
      <c r="E4054" t="str">
        <f t="shared" si="254"/>
        <v>30022</v>
      </c>
      <c r="F4054" t="str">
        <f t="shared" si="255"/>
        <v>Atzacan</v>
      </c>
      <c r="G4054" t="s">
        <v>19</v>
      </c>
      <c r="H4054">
        <v>491</v>
      </c>
      <c r="I4054">
        <v>883</v>
      </c>
      <c r="J4054">
        <v>195.28700000000001</v>
      </c>
      <c r="K4054">
        <v>92.933999999999997</v>
      </c>
      <c r="L4054">
        <v>1.8959999999999999</v>
      </c>
      <c r="M4054">
        <v>60.600999999999999</v>
      </c>
      <c r="N4054">
        <v>352.971</v>
      </c>
    </row>
    <row r="4055" spans="1:14" hidden="1" x14ac:dyDescent="0.25">
      <c r="A4055" t="s">
        <v>2120</v>
      </c>
      <c r="B4055" t="s">
        <v>2141</v>
      </c>
      <c r="C4055" t="str">
        <f t="shared" si="252"/>
        <v>30</v>
      </c>
      <c r="D4055" t="str">
        <f t="shared" si="253"/>
        <v>022</v>
      </c>
      <c r="E4055" t="str">
        <f t="shared" si="254"/>
        <v>30022</v>
      </c>
      <c r="F4055" t="str">
        <f t="shared" si="255"/>
        <v>Atzacan</v>
      </c>
      <c r="G4055" t="s">
        <v>16</v>
      </c>
      <c r="H4055">
        <v>56</v>
      </c>
      <c r="I4055">
        <v>101</v>
      </c>
      <c r="J4055">
        <v>10.752000000000001</v>
      </c>
      <c r="K4055">
        <v>3.5739999999999998</v>
      </c>
      <c r="L4055">
        <v>-6.0000000000000001E-3</v>
      </c>
      <c r="M4055">
        <v>3.9169999999999998</v>
      </c>
      <c r="N4055">
        <v>10.712999999999999</v>
      </c>
    </row>
    <row r="4056" spans="1:14" x14ac:dyDescent="0.25">
      <c r="A4056" t="s">
        <v>2120</v>
      </c>
      <c r="B4056" t="s">
        <v>2142</v>
      </c>
      <c r="C4056" t="str">
        <f t="shared" si="252"/>
        <v>30</v>
      </c>
      <c r="D4056" t="str">
        <f t="shared" si="253"/>
        <v>023</v>
      </c>
      <c r="E4056" t="str">
        <f t="shared" si="254"/>
        <v>30023</v>
      </c>
      <c r="F4056" t="str">
        <f t="shared" si="255"/>
        <v>Atzalan</v>
      </c>
      <c r="G4056" t="s">
        <v>19</v>
      </c>
      <c r="H4056">
        <v>448</v>
      </c>
      <c r="I4056">
        <v>1012</v>
      </c>
      <c r="J4056">
        <v>270.565</v>
      </c>
      <c r="K4056">
        <v>116.48399999999999</v>
      </c>
      <c r="L4056">
        <v>1.8580000000000001</v>
      </c>
      <c r="M4056">
        <v>43.295999999999999</v>
      </c>
      <c r="N4056">
        <v>326.63900000000001</v>
      </c>
    </row>
    <row r="4057" spans="1:14" hidden="1" x14ac:dyDescent="0.25">
      <c r="A4057" t="s">
        <v>2120</v>
      </c>
      <c r="B4057" t="s">
        <v>2142</v>
      </c>
      <c r="C4057" t="str">
        <f t="shared" si="252"/>
        <v>30</v>
      </c>
      <c r="D4057" t="str">
        <f t="shared" si="253"/>
        <v>023</v>
      </c>
      <c r="E4057" t="str">
        <f t="shared" si="254"/>
        <v>30023</v>
      </c>
      <c r="F4057" t="str">
        <f t="shared" si="255"/>
        <v>Atzalan</v>
      </c>
      <c r="G4057" t="s">
        <v>16</v>
      </c>
      <c r="H4057">
        <v>69</v>
      </c>
      <c r="I4057">
        <v>402</v>
      </c>
      <c r="J4057">
        <v>245.43600000000001</v>
      </c>
      <c r="K4057">
        <v>100.902</v>
      </c>
      <c r="L4057">
        <v>0.73299999999999998</v>
      </c>
      <c r="M4057">
        <v>16.507000000000001</v>
      </c>
      <c r="N4057">
        <v>274.64299999999997</v>
      </c>
    </row>
    <row r="4058" spans="1:14" x14ac:dyDescent="0.25">
      <c r="A4058" t="s">
        <v>2120</v>
      </c>
      <c r="B4058" t="s">
        <v>2143</v>
      </c>
      <c r="C4058" t="str">
        <f t="shared" si="252"/>
        <v>30</v>
      </c>
      <c r="D4058" t="str">
        <f t="shared" si="253"/>
        <v>024</v>
      </c>
      <c r="E4058" t="str">
        <f t="shared" si="254"/>
        <v>30024</v>
      </c>
      <c r="F4058" t="str">
        <f t="shared" si="255"/>
        <v>Tlaltetela</v>
      </c>
      <c r="G4058" t="s">
        <v>19</v>
      </c>
      <c r="H4058">
        <v>184</v>
      </c>
      <c r="I4058">
        <v>391</v>
      </c>
      <c r="J4058">
        <v>11.935</v>
      </c>
      <c r="K4058">
        <v>5.984</v>
      </c>
      <c r="L4058">
        <v>0.28000000000000003</v>
      </c>
      <c r="M4058">
        <v>19.271999999999998</v>
      </c>
      <c r="N4058">
        <v>24.699000000000002</v>
      </c>
    </row>
    <row r="4059" spans="1:14" hidden="1" x14ac:dyDescent="0.25">
      <c r="A4059" t="s">
        <v>2120</v>
      </c>
      <c r="B4059" t="s">
        <v>2143</v>
      </c>
      <c r="C4059" t="str">
        <f t="shared" si="252"/>
        <v>30</v>
      </c>
      <c r="D4059" t="str">
        <f t="shared" si="253"/>
        <v>024</v>
      </c>
      <c r="E4059" t="str">
        <f t="shared" si="254"/>
        <v>30024</v>
      </c>
      <c r="F4059" t="str">
        <f t="shared" si="255"/>
        <v>Tlaltetela</v>
      </c>
      <c r="G4059" t="s">
        <v>16</v>
      </c>
      <c r="H4059">
        <v>29</v>
      </c>
      <c r="I4059">
        <v>64</v>
      </c>
      <c r="J4059">
        <v>3.7189999999999999</v>
      </c>
      <c r="K4059">
        <v>0.71399999999999997</v>
      </c>
      <c r="L4059">
        <v>1E-3</v>
      </c>
      <c r="M4059">
        <v>2.113</v>
      </c>
      <c r="N4059">
        <v>3.7389999999999999</v>
      </c>
    </row>
    <row r="4060" spans="1:14" x14ac:dyDescent="0.25">
      <c r="A4060" t="s">
        <v>2120</v>
      </c>
      <c r="B4060" t="s">
        <v>2144</v>
      </c>
      <c r="C4060" t="str">
        <f t="shared" si="252"/>
        <v>30</v>
      </c>
      <c r="D4060" t="str">
        <f t="shared" si="253"/>
        <v>025</v>
      </c>
      <c r="E4060" t="str">
        <f t="shared" si="254"/>
        <v>30025</v>
      </c>
      <c r="F4060" t="str">
        <f t="shared" si="255"/>
        <v>Ayahualulco</v>
      </c>
      <c r="G4060" t="s">
        <v>19</v>
      </c>
      <c r="H4060">
        <v>351</v>
      </c>
      <c r="I4060">
        <v>554</v>
      </c>
      <c r="J4060">
        <v>12.343</v>
      </c>
      <c r="K4060">
        <v>7.4720000000000004</v>
      </c>
      <c r="L4060">
        <v>0.17499999999999999</v>
      </c>
      <c r="M4060">
        <v>15.314</v>
      </c>
      <c r="N4060">
        <v>29.202999999999999</v>
      </c>
    </row>
    <row r="4061" spans="1:14" hidden="1" x14ac:dyDescent="0.25">
      <c r="A4061" t="s">
        <v>2120</v>
      </c>
      <c r="B4061" t="s">
        <v>2144</v>
      </c>
      <c r="C4061" t="str">
        <f t="shared" si="252"/>
        <v>30</v>
      </c>
      <c r="D4061" t="str">
        <f t="shared" si="253"/>
        <v>025</v>
      </c>
      <c r="E4061" t="str">
        <f t="shared" si="254"/>
        <v>30025</v>
      </c>
      <c r="F4061" t="str">
        <f t="shared" si="255"/>
        <v>Ayahualulco</v>
      </c>
      <c r="G4061" t="s">
        <v>16</v>
      </c>
      <c r="H4061">
        <v>80</v>
      </c>
      <c r="I4061">
        <v>128</v>
      </c>
      <c r="J4061">
        <v>3.5110000000000001</v>
      </c>
      <c r="K4061">
        <v>1.6020000000000001</v>
      </c>
      <c r="L4061">
        <v>8.3000000000000004E-2</v>
      </c>
      <c r="M4061">
        <v>1.978</v>
      </c>
      <c r="N4061">
        <v>3.4689999999999999</v>
      </c>
    </row>
    <row r="4062" spans="1:14" x14ac:dyDescent="0.25">
      <c r="A4062" t="s">
        <v>2120</v>
      </c>
      <c r="B4062" t="s">
        <v>2145</v>
      </c>
      <c r="C4062" t="str">
        <f t="shared" si="252"/>
        <v>30</v>
      </c>
      <c r="D4062" t="str">
        <f t="shared" si="253"/>
        <v>026</v>
      </c>
      <c r="E4062" t="str">
        <f t="shared" si="254"/>
        <v>30026</v>
      </c>
      <c r="F4062" t="str">
        <f t="shared" si="255"/>
        <v>Banderilla</v>
      </c>
      <c r="G4062" t="s">
        <v>19</v>
      </c>
      <c r="H4062">
        <v>819</v>
      </c>
      <c r="I4062">
        <v>4053</v>
      </c>
      <c r="J4062">
        <v>1277.2090000000001</v>
      </c>
      <c r="K4062">
        <v>833.15</v>
      </c>
      <c r="L4062">
        <v>41.917000000000002</v>
      </c>
      <c r="M4062">
        <v>646.78099999999995</v>
      </c>
      <c r="N4062">
        <v>2871.6170000000002</v>
      </c>
    </row>
    <row r="4063" spans="1:14" hidden="1" x14ac:dyDescent="0.25">
      <c r="A4063" t="s">
        <v>2120</v>
      </c>
      <c r="B4063" t="s">
        <v>2145</v>
      </c>
      <c r="C4063" t="str">
        <f t="shared" si="252"/>
        <v>30</v>
      </c>
      <c r="D4063" t="str">
        <f t="shared" si="253"/>
        <v>026</v>
      </c>
      <c r="E4063" t="str">
        <f t="shared" si="254"/>
        <v>30026</v>
      </c>
      <c r="F4063" t="str">
        <f t="shared" si="255"/>
        <v>Banderilla</v>
      </c>
      <c r="G4063" t="s">
        <v>16</v>
      </c>
      <c r="H4063">
        <v>80</v>
      </c>
      <c r="I4063">
        <v>259</v>
      </c>
      <c r="J4063">
        <v>41.122</v>
      </c>
      <c r="K4063">
        <v>20.555</v>
      </c>
      <c r="L4063">
        <v>0.17799999999999999</v>
      </c>
      <c r="M4063">
        <v>27.516999999999999</v>
      </c>
      <c r="N4063">
        <v>40.042000000000002</v>
      </c>
    </row>
    <row r="4064" spans="1:14" x14ac:dyDescent="0.25">
      <c r="A4064" t="s">
        <v>2120</v>
      </c>
      <c r="B4064" t="s">
        <v>2146</v>
      </c>
      <c r="C4064" t="str">
        <f t="shared" si="252"/>
        <v>30</v>
      </c>
      <c r="D4064" t="str">
        <f t="shared" si="253"/>
        <v>027</v>
      </c>
      <c r="E4064" t="str">
        <f t="shared" si="254"/>
        <v>30027</v>
      </c>
      <c r="F4064" t="str">
        <f t="shared" si="255"/>
        <v>Benito Juárez</v>
      </c>
      <c r="G4064" t="s">
        <v>19</v>
      </c>
      <c r="H4064">
        <v>104</v>
      </c>
      <c r="I4064">
        <v>194</v>
      </c>
      <c r="J4064">
        <v>16.524000000000001</v>
      </c>
      <c r="K4064">
        <v>11.335000000000001</v>
      </c>
      <c r="L4064">
        <v>2.8000000000000001E-2</v>
      </c>
      <c r="M4064">
        <v>12.651</v>
      </c>
      <c r="N4064">
        <v>20.917999999999999</v>
      </c>
    </row>
    <row r="4065" spans="1:14" hidden="1" x14ac:dyDescent="0.25">
      <c r="A4065" t="s">
        <v>2120</v>
      </c>
      <c r="B4065" t="s">
        <v>2146</v>
      </c>
      <c r="C4065" t="str">
        <f t="shared" si="252"/>
        <v>30</v>
      </c>
      <c r="D4065" t="str">
        <f t="shared" si="253"/>
        <v>027</v>
      </c>
      <c r="E4065" t="str">
        <f t="shared" si="254"/>
        <v>30027</v>
      </c>
      <c r="F4065" t="str">
        <f t="shared" si="255"/>
        <v>Benito Juárez</v>
      </c>
      <c r="G4065" t="s">
        <v>16</v>
      </c>
      <c r="H4065">
        <v>9</v>
      </c>
      <c r="I4065">
        <v>36</v>
      </c>
      <c r="J4065">
        <v>1.8280000000000001</v>
      </c>
      <c r="K4065">
        <v>0.68</v>
      </c>
      <c r="L4065">
        <v>0</v>
      </c>
      <c r="M4065">
        <v>0.57199999999999995</v>
      </c>
      <c r="N4065">
        <v>1.8280000000000001</v>
      </c>
    </row>
    <row r="4066" spans="1:14" x14ac:dyDescent="0.25">
      <c r="A4066" t="s">
        <v>2120</v>
      </c>
      <c r="B4066" t="s">
        <v>2147</v>
      </c>
      <c r="C4066" t="str">
        <f t="shared" si="252"/>
        <v>30</v>
      </c>
      <c r="D4066" t="str">
        <f t="shared" si="253"/>
        <v>028</v>
      </c>
      <c r="E4066" t="str">
        <f t="shared" si="254"/>
        <v>30028</v>
      </c>
      <c r="F4066" t="str">
        <f t="shared" si="255"/>
        <v>Boca del Río</v>
      </c>
      <c r="G4066" t="s">
        <v>19</v>
      </c>
      <c r="H4066">
        <v>5730</v>
      </c>
      <c r="I4066">
        <v>40658</v>
      </c>
      <c r="J4066">
        <v>18487.245999999999</v>
      </c>
      <c r="K4066">
        <v>12150.968999999999</v>
      </c>
      <c r="L4066">
        <v>3342.1010000000001</v>
      </c>
      <c r="M4066">
        <v>21755.429</v>
      </c>
      <c r="N4066">
        <v>31972.287</v>
      </c>
    </row>
    <row r="4067" spans="1:14" hidden="1" x14ac:dyDescent="0.25">
      <c r="A4067" t="s">
        <v>2120</v>
      </c>
      <c r="B4067" t="s">
        <v>2147</v>
      </c>
      <c r="C4067" t="str">
        <f t="shared" si="252"/>
        <v>30</v>
      </c>
      <c r="D4067" t="str">
        <f t="shared" si="253"/>
        <v>028</v>
      </c>
      <c r="E4067" t="str">
        <f t="shared" si="254"/>
        <v>30028</v>
      </c>
      <c r="F4067" t="str">
        <f t="shared" si="255"/>
        <v>Boca del Río</v>
      </c>
      <c r="G4067" t="s">
        <v>16</v>
      </c>
      <c r="H4067">
        <v>399</v>
      </c>
      <c r="I4067">
        <v>1578</v>
      </c>
      <c r="J4067">
        <v>391.31099999999998</v>
      </c>
      <c r="K4067">
        <v>142.61199999999999</v>
      </c>
      <c r="L4067">
        <v>5.6219999999999999</v>
      </c>
      <c r="M4067">
        <v>167.249</v>
      </c>
      <c r="N4067">
        <v>390.346</v>
      </c>
    </row>
    <row r="4068" spans="1:14" x14ac:dyDescent="0.25">
      <c r="A4068" t="s">
        <v>2120</v>
      </c>
      <c r="B4068" t="s">
        <v>2148</v>
      </c>
      <c r="C4068" t="str">
        <f t="shared" si="252"/>
        <v>30</v>
      </c>
      <c r="D4068" t="str">
        <f t="shared" si="253"/>
        <v>029</v>
      </c>
      <c r="E4068" t="str">
        <f t="shared" si="254"/>
        <v>30029</v>
      </c>
      <c r="F4068" t="str">
        <f t="shared" si="255"/>
        <v>Calcahualco</v>
      </c>
      <c r="G4068" t="s">
        <v>19</v>
      </c>
      <c r="H4068">
        <v>53</v>
      </c>
      <c r="I4068">
        <v>95</v>
      </c>
      <c r="J4068">
        <v>6.1189999999999998</v>
      </c>
      <c r="K4068">
        <v>4.18</v>
      </c>
      <c r="L4068">
        <v>0.16900000000000001</v>
      </c>
      <c r="M4068">
        <v>1.5369999999999999</v>
      </c>
      <c r="N4068">
        <v>9.4540000000000006</v>
      </c>
    </row>
    <row r="4069" spans="1:14" hidden="1" x14ac:dyDescent="0.25">
      <c r="A4069" t="s">
        <v>2120</v>
      </c>
      <c r="B4069" t="s">
        <v>2148</v>
      </c>
      <c r="C4069" t="str">
        <f t="shared" si="252"/>
        <v>30</v>
      </c>
      <c r="D4069" t="str">
        <f t="shared" si="253"/>
        <v>029</v>
      </c>
      <c r="E4069" t="str">
        <f t="shared" si="254"/>
        <v>30029</v>
      </c>
      <c r="F4069" t="str">
        <f t="shared" si="255"/>
        <v>Calcahualco</v>
      </c>
      <c r="G4069" t="s">
        <v>16</v>
      </c>
      <c r="H4069">
        <v>10</v>
      </c>
      <c r="I4069">
        <v>25</v>
      </c>
      <c r="J4069">
        <v>1.7470000000000001</v>
      </c>
      <c r="K4069">
        <v>1.0049999999999999</v>
      </c>
      <c r="L4069">
        <v>0</v>
      </c>
      <c r="M4069">
        <v>0.57099999999999995</v>
      </c>
      <c r="N4069">
        <v>1.742</v>
      </c>
    </row>
    <row r="4070" spans="1:14" x14ac:dyDescent="0.25">
      <c r="A4070" t="s">
        <v>2120</v>
      </c>
      <c r="B4070" t="s">
        <v>2149</v>
      </c>
      <c r="C4070" t="str">
        <f t="shared" si="252"/>
        <v>30</v>
      </c>
      <c r="D4070" t="str">
        <f t="shared" si="253"/>
        <v>030</v>
      </c>
      <c r="E4070" t="str">
        <f t="shared" si="254"/>
        <v>30030</v>
      </c>
      <c r="F4070" t="str">
        <f t="shared" si="255"/>
        <v>Camerino Z. Mendoza</v>
      </c>
      <c r="G4070" t="s">
        <v>19</v>
      </c>
      <c r="H4070">
        <v>1959</v>
      </c>
      <c r="I4070">
        <v>4514</v>
      </c>
      <c r="J4070">
        <v>425.64499999999998</v>
      </c>
      <c r="K4070">
        <v>249.643</v>
      </c>
      <c r="L4070">
        <v>11.532</v>
      </c>
      <c r="M4070">
        <v>244.60900000000001</v>
      </c>
      <c r="N4070">
        <v>949.202</v>
      </c>
    </row>
    <row r="4071" spans="1:14" hidden="1" x14ac:dyDescent="0.25">
      <c r="A4071" t="s">
        <v>2120</v>
      </c>
      <c r="B4071" t="s">
        <v>2149</v>
      </c>
      <c r="C4071" t="str">
        <f t="shared" si="252"/>
        <v>30</v>
      </c>
      <c r="D4071" t="str">
        <f t="shared" si="253"/>
        <v>030</v>
      </c>
      <c r="E4071" t="str">
        <f t="shared" si="254"/>
        <v>30030</v>
      </c>
      <c r="F4071" t="str">
        <f t="shared" si="255"/>
        <v>Camerino Z. Mendoza</v>
      </c>
      <c r="G4071" t="s">
        <v>16</v>
      </c>
      <c r="H4071">
        <v>166</v>
      </c>
      <c r="I4071">
        <v>448</v>
      </c>
      <c r="J4071">
        <v>95.19</v>
      </c>
      <c r="K4071">
        <v>42.975999999999999</v>
      </c>
      <c r="L4071">
        <v>0.85699999999999998</v>
      </c>
      <c r="M4071">
        <v>25.57</v>
      </c>
      <c r="N4071">
        <v>93.215999999999994</v>
      </c>
    </row>
    <row r="4072" spans="1:14" x14ac:dyDescent="0.25">
      <c r="A4072" t="s">
        <v>2120</v>
      </c>
      <c r="B4072" t="s">
        <v>2150</v>
      </c>
      <c r="C4072" t="str">
        <f t="shared" si="252"/>
        <v>30</v>
      </c>
      <c r="D4072" t="str">
        <f t="shared" si="253"/>
        <v>031</v>
      </c>
      <c r="E4072" t="str">
        <f t="shared" si="254"/>
        <v>30031</v>
      </c>
      <c r="F4072" t="str">
        <f t="shared" si="255"/>
        <v>Carrillo Puerto</v>
      </c>
      <c r="G4072" t="s">
        <v>19</v>
      </c>
      <c r="H4072">
        <v>56</v>
      </c>
      <c r="I4072">
        <v>107</v>
      </c>
      <c r="J4072">
        <v>3.4020000000000001</v>
      </c>
      <c r="K4072">
        <v>1.7989999999999999</v>
      </c>
      <c r="L4072">
        <v>-0.876</v>
      </c>
      <c r="M4072">
        <v>3.0680000000000001</v>
      </c>
      <c r="N4072">
        <v>6.7869999999999999</v>
      </c>
    </row>
    <row r="4073" spans="1:14" hidden="1" x14ac:dyDescent="0.25">
      <c r="A4073" t="s">
        <v>2120</v>
      </c>
      <c r="B4073" t="s">
        <v>2150</v>
      </c>
      <c r="C4073" t="str">
        <f t="shared" si="252"/>
        <v>30</v>
      </c>
      <c r="D4073" t="str">
        <f t="shared" si="253"/>
        <v>031</v>
      </c>
      <c r="E4073" t="str">
        <f t="shared" si="254"/>
        <v>30031</v>
      </c>
      <c r="F4073" t="str">
        <f t="shared" si="255"/>
        <v>Carrillo Puerto</v>
      </c>
      <c r="G4073" t="s">
        <v>16</v>
      </c>
      <c r="H4073">
        <v>5</v>
      </c>
      <c r="I4073">
        <v>10</v>
      </c>
      <c r="J4073">
        <v>0.90500000000000003</v>
      </c>
      <c r="K4073">
        <v>0.23200000000000001</v>
      </c>
      <c r="L4073">
        <v>-4.7E-2</v>
      </c>
      <c r="M4073">
        <v>0.22700000000000001</v>
      </c>
      <c r="N4073">
        <v>0.92</v>
      </c>
    </row>
    <row r="4074" spans="1:14" x14ac:dyDescent="0.25">
      <c r="A4074" t="s">
        <v>2120</v>
      </c>
      <c r="B4074" t="s">
        <v>2151</v>
      </c>
      <c r="C4074" t="str">
        <f t="shared" si="252"/>
        <v>30</v>
      </c>
      <c r="D4074" t="str">
        <f t="shared" si="253"/>
        <v>032</v>
      </c>
      <c r="E4074" t="str">
        <f t="shared" si="254"/>
        <v>30032</v>
      </c>
      <c r="F4074" t="str">
        <f t="shared" si="255"/>
        <v>Catemaco</v>
      </c>
      <c r="G4074" t="s">
        <v>19</v>
      </c>
      <c r="H4074">
        <v>1652</v>
      </c>
      <c r="I4074">
        <v>5732</v>
      </c>
      <c r="J4074">
        <v>325.59699999999998</v>
      </c>
      <c r="K4074">
        <v>189.57499999999999</v>
      </c>
      <c r="L4074">
        <v>8.157</v>
      </c>
      <c r="M4074">
        <v>372.56799999999998</v>
      </c>
      <c r="N4074">
        <v>785.23299999999995</v>
      </c>
    </row>
    <row r="4075" spans="1:14" hidden="1" x14ac:dyDescent="0.25">
      <c r="A4075" t="s">
        <v>2120</v>
      </c>
      <c r="B4075" t="s">
        <v>2151</v>
      </c>
      <c r="C4075" t="str">
        <f t="shared" si="252"/>
        <v>30</v>
      </c>
      <c r="D4075" t="str">
        <f t="shared" si="253"/>
        <v>032</v>
      </c>
      <c r="E4075" t="str">
        <f t="shared" si="254"/>
        <v>30032</v>
      </c>
      <c r="F4075" t="str">
        <f t="shared" si="255"/>
        <v>Catemaco</v>
      </c>
      <c r="G4075" t="s">
        <v>16</v>
      </c>
      <c r="H4075">
        <v>189</v>
      </c>
      <c r="I4075">
        <v>442</v>
      </c>
      <c r="J4075">
        <v>45.401000000000003</v>
      </c>
      <c r="K4075">
        <v>18.925000000000001</v>
      </c>
      <c r="L4075">
        <v>0.45100000000000001</v>
      </c>
      <c r="M4075">
        <v>23.876999999999999</v>
      </c>
      <c r="N4075">
        <v>45.15</v>
      </c>
    </row>
    <row r="4076" spans="1:14" x14ac:dyDescent="0.25">
      <c r="A4076" t="s">
        <v>2120</v>
      </c>
      <c r="B4076" t="s">
        <v>2152</v>
      </c>
      <c r="C4076" t="str">
        <f t="shared" si="252"/>
        <v>30</v>
      </c>
      <c r="D4076" t="str">
        <f t="shared" si="253"/>
        <v>033</v>
      </c>
      <c r="E4076" t="str">
        <f t="shared" si="254"/>
        <v>30033</v>
      </c>
      <c r="F4076" t="str">
        <f t="shared" si="255"/>
        <v>Cazones de Herrera</v>
      </c>
      <c r="G4076" t="s">
        <v>19</v>
      </c>
      <c r="H4076">
        <v>387</v>
      </c>
      <c r="I4076">
        <v>966</v>
      </c>
      <c r="J4076">
        <v>99.063999999999993</v>
      </c>
      <c r="K4076">
        <v>66.131</v>
      </c>
      <c r="L4076">
        <v>22.495000000000001</v>
      </c>
      <c r="M4076">
        <v>55.74</v>
      </c>
      <c r="N4076">
        <v>159.66499999999999</v>
      </c>
    </row>
    <row r="4077" spans="1:14" hidden="1" x14ac:dyDescent="0.25">
      <c r="A4077" t="s">
        <v>2120</v>
      </c>
      <c r="B4077" t="s">
        <v>2152</v>
      </c>
      <c r="C4077" t="str">
        <f t="shared" si="252"/>
        <v>30</v>
      </c>
      <c r="D4077" t="str">
        <f t="shared" si="253"/>
        <v>033</v>
      </c>
      <c r="E4077" t="str">
        <f t="shared" si="254"/>
        <v>30033</v>
      </c>
      <c r="F4077" t="str">
        <f t="shared" si="255"/>
        <v>Cazones de Herrera</v>
      </c>
      <c r="G4077" t="s">
        <v>16</v>
      </c>
      <c r="H4077">
        <v>44</v>
      </c>
      <c r="I4077">
        <v>118</v>
      </c>
      <c r="J4077">
        <v>26.77</v>
      </c>
      <c r="K4077">
        <v>17.852</v>
      </c>
      <c r="L4077">
        <v>1.0940000000000001</v>
      </c>
      <c r="M4077">
        <v>3.3839999999999999</v>
      </c>
      <c r="N4077">
        <v>25.63</v>
      </c>
    </row>
    <row r="4078" spans="1:14" x14ac:dyDescent="0.25">
      <c r="A4078" t="s">
        <v>2120</v>
      </c>
      <c r="B4078" t="s">
        <v>2153</v>
      </c>
      <c r="C4078" t="str">
        <f t="shared" si="252"/>
        <v>30</v>
      </c>
      <c r="D4078" t="str">
        <f t="shared" si="253"/>
        <v>034</v>
      </c>
      <c r="E4078" t="str">
        <f t="shared" si="254"/>
        <v>30034</v>
      </c>
      <c r="F4078" t="str">
        <f t="shared" si="255"/>
        <v>Cerro Azul</v>
      </c>
      <c r="G4078" t="s">
        <v>19</v>
      </c>
      <c r="H4078">
        <v>1076</v>
      </c>
      <c r="I4078">
        <v>2496</v>
      </c>
      <c r="J4078">
        <v>312.83999999999997</v>
      </c>
      <c r="K4078">
        <v>194.529</v>
      </c>
      <c r="L4078">
        <v>12.189</v>
      </c>
      <c r="M4078">
        <v>242.155</v>
      </c>
      <c r="N4078">
        <v>736.10799999999995</v>
      </c>
    </row>
    <row r="4079" spans="1:14" hidden="1" x14ac:dyDescent="0.25">
      <c r="A4079" t="s">
        <v>2120</v>
      </c>
      <c r="B4079" t="s">
        <v>2153</v>
      </c>
      <c r="C4079" t="str">
        <f t="shared" si="252"/>
        <v>30</v>
      </c>
      <c r="D4079" t="str">
        <f t="shared" si="253"/>
        <v>034</v>
      </c>
      <c r="E4079" t="str">
        <f t="shared" si="254"/>
        <v>30034</v>
      </c>
      <c r="F4079" t="str">
        <f t="shared" si="255"/>
        <v>Cerro Azul</v>
      </c>
      <c r="G4079" t="s">
        <v>16</v>
      </c>
      <c r="H4079">
        <v>113</v>
      </c>
      <c r="I4079">
        <v>216</v>
      </c>
      <c r="J4079">
        <v>20.57</v>
      </c>
      <c r="K4079">
        <v>8.3059999999999992</v>
      </c>
      <c r="L4079">
        <v>4.9000000000000002E-2</v>
      </c>
      <c r="M4079">
        <v>8.8550000000000004</v>
      </c>
      <c r="N4079">
        <v>20.143000000000001</v>
      </c>
    </row>
    <row r="4080" spans="1:14" x14ac:dyDescent="0.25">
      <c r="A4080" t="s">
        <v>2120</v>
      </c>
      <c r="B4080" t="s">
        <v>2154</v>
      </c>
      <c r="C4080" t="str">
        <f t="shared" si="252"/>
        <v>30</v>
      </c>
      <c r="D4080" t="str">
        <f t="shared" si="253"/>
        <v>035</v>
      </c>
      <c r="E4080" t="str">
        <f t="shared" si="254"/>
        <v>30035</v>
      </c>
      <c r="F4080" t="str">
        <f t="shared" si="255"/>
        <v>Citlaltépetl</v>
      </c>
      <c r="G4080" t="s">
        <v>19</v>
      </c>
      <c r="H4080">
        <v>350</v>
      </c>
      <c r="I4080">
        <v>664</v>
      </c>
      <c r="J4080">
        <v>28.183</v>
      </c>
      <c r="K4080">
        <v>14.952999999999999</v>
      </c>
      <c r="L4080">
        <v>0.221</v>
      </c>
      <c r="M4080">
        <v>21.004000000000001</v>
      </c>
      <c r="N4080">
        <v>65.436999999999998</v>
      </c>
    </row>
    <row r="4081" spans="1:14" hidden="1" x14ac:dyDescent="0.25">
      <c r="A4081" t="s">
        <v>2120</v>
      </c>
      <c r="B4081" t="s">
        <v>2154</v>
      </c>
      <c r="C4081" t="str">
        <f t="shared" si="252"/>
        <v>30</v>
      </c>
      <c r="D4081" t="str">
        <f t="shared" si="253"/>
        <v>035</v>
      </c>
      <c r="E4081" t="str">
        <f t="shared" si="254"/>
        <v>30035</v>
      </c>
      <c r="F4081" t="str">
        <f t="shared" si="255"/>
        <v>Citlaltépetl</v>
      </c>
      <c r="G4081" t="s">
        <v>16</v>
      </c>
      <c r="H4081">
        <v>73</v>
      </c>
      <c r="I4081">
        <v>131</v>
      </c>
      <c r="J4081">
        <v>5.5659999999999998</v>
      </c>
      <c r="K4081">
        <v>2.137</v>
      </c>
      <c r="L4081">
        <v>2.5000000000000001E-2</v>
      </c>
      <c r="M4081">
        <v>2.3929999999999998</v>
      </c>
      <c r="N4081">
        <v>5.4880000000000004</v>
      </c>
    </row>
    <row r="4082" spans="1:14" x14ac:dyDescent="0.25">
      <c r="A4082" t="s">
        <v>2120</v>
      </c>
      <c r="B4082" t="s">
        <v>2155</v>
      </c>
      <c r="C4082" t="str">
        <f t="shared" si="252"/>
        <v>30</v>
      </c>
      <c r="D4082" t="str">
        <f t="shared" si="253"/>
        <v>036</v>
      </c>
      <c r="E4082" t="str">
        <f t="shared" si="254"/>
        <v>30036</v>
      </c>
      <c r="F4082" t="str">
        <f t="shared" si="255"/>
        <v>Coacoatzintla</v>
      </c>
      <c r="G4082" t="s">
        <v>19</v>
      </c>
      <c r="H4082">
        <v>376</v>
      </c>
      <c r="I4082">
        <v>687</v>
      </c>
      <c r="J4082">
        <v>76.516999999999996</v>
      </c>
      <c r="K4082">
        <v>42.363999999999997</v>
      </c>
      <c r="L4082">
        <v>0.157</v>
      </c>
      <c r="M4082">
        <v>30.352</v>
      </c>
      <c r="N4082">
        <v>163.017</v>
      </c>
    </row>
    <row r="4083" spans="1:14" hidden="1" x14ac:dyDescent="0.25">
      <c r="A4083" t="s">
        <v>2120</v>
      </c>
      <c r="B4083" t="s">
        <v>2155</v>
      </c>
      <c r="C4083" t="str">
        <f t="shared" si="252"/>
        <v>30</v>
      </c>
      <c r="D4083" t="str">
        <f t="shared" si="253"/>
        <v>036</v>
      </c>
      <c r="E4083" t="str">
        <f t="shared" si="254"/>
        <v>30036</v>
      </c>
      <c r="F4083" t="str">
        <f t="shared" si="255"/>
        <v>Coacoatzintla</v>
      </c>
      <c r="G4083" t="s">
        <v>16</v>
      </c>
      <c r="H4083">
        <v>53</v>
      </c>
      <c r="I4083">
        <v>104</v>
      </c>
      <c r="J4083">
        <v>23.305</v>
      </c>
      <c r="K4083">
        <v>9.9109999999999996</v>
      </c>
      <c r="L4083">
        <v>2.7E-2</v>
      </c>
      <c r="M4083">
        <v>9.7710000000000008</v>
      </c>
      <c r="N4083">
        <v>23.238</v>
      </c>
    </row>
    <row r="4084" spans="1:14" x14ac:dyDescent="0.25">
      <c r="A4084" t="s">
        <v>2120</v>
      </c>
      <c r="B4084" t="s">
        <v>2156</v>
      </c>
      <c r="C4084" t="str">
        <f t="shared" si="252"/>
        <v>30</v>
      </c>
      <c r="D4084" t="str">
        <f t="shared" si="253"/>
        <v>037</v>
      </c>
      <c r="E4084" t="str">
        <f t="shared" si="254"/>
        <v>30037</v>
      </c>
      <c r="F4084" t="str">
        <f t="shared" si="255"/>
        <v>Coahuitlán</v>
      </c>
      <c r="G4084" t="s">
        <v>19</v>
      </c>
      <c r="H4084">
        <v>229</v>
      </c>
      <c r="I4084">
        <v>305</v>
      </c>
      <c r="J4084">
        <v>13.907999999999999</v>
      </c>
      <c r="K4084">
        <v>8.1620000000000008</v>
      </c>
      <c r="L4084">
        <v>1.2999999999999999E-2</v>
      </c>
      <c r="M4084">
        <v>8.6280000000000001</v>
      </c>
      <c r="N4084">
        <v>20.983000000000001</v>
      </c>
    </row>
    <row r="4085" spans="1:14" hidden="1" x14ac:dyDescent="0.25">
      <c r="A4085" t="s">
        <v>2120</v>
      </c>
      <c r="B4085" t="s">
        <v>2156</v>
      </c>
      <c r="C4085" t="str">
        <f t="shared" si="252"/>
        <v>30</v>
      </c>
      <c r="D4085" t="str">
        <f t="shared" si="253"/>
        <v>037</v>
      </c>
      <c r="E4085" t="str">
        <f t="shared" si="254"/>
        <v>30037</v>
      </c>
      <c r="F4085" t="str">
        <f t="shared" si="255"/>
        <v>Coahuitlán</v>
      </c>
      <c r="G4085" t="s">
        <v>16</v>
      </c>
      <c r="H4085">
        <v>70</v>
      </c>
      <c r="I4085">
        <v>87</v>
      </c>
      <c r="J4085">
        <v>3.0139999999999998</v>
      </c>
      <c r="K4085">
        <v>1.575</v>
      </c>
      <c r="L4085">
        <v>8.9999999999999993E-3</v>
      </c>
      <c r="M4085">
        <v>1.506</v>
      </c>
      <c r="N4085">
        <v>3.0049999999999999</v>
      </c>
    </row>
    <row r="4086" spans="1:14" x14ac:dyDescent="0.25">
      <c r="A4086" t="s">
        <v>2120</v>
      </c>
      <c r="B4086" t="s">
        <v>2157</v>
      </c>
      <c r="C4086" t="str">
        <f t="shared" si="252"/>
        <v>30</v>
      </c>
      <c r="D4086" t="str">
        <f t="shared" si="253"/>
        <v>038</v>
      </c>
      <c r="E4086" t="str">
        <f t="shared" si="254"/>
        <v>30038</v>
      </c>
      <c r="F4086" t="str">
        <f t="shared" si="255"/>
        <v>Coatepec</v>
      </c>
      <c r="G4086" t="s">
        <v>19</v>
      </c>
      <c r="H4086">
        <v>3446</v>
      </c>
      <c r="I4086">
        <v>11851</v>
      </c>
      <c r="J4086">
        <v>8402.2250000000004</v>
      </c>
      <c r="K4086">
        <v>3824.2910000000002</v>
      </c>
      <c r="L4086">
        <v>195.65199999999999</v>
      </c>
      <c r="M4086">
        <v>3082.9279999999999</v>
      </c>
      <c r="N4086">
        <v>10195.395</v>
      </c>
    </row>
    <row r="4087" spans="1:14" hidden="1" x14ac:dyDescent="0.25">
      <c r="A4087" t="s">
        <v>2120</v>
      </c>
      <c r="B4087" t="s">
        <v>2157</v>
      </c>
      <c r="C4087" t="str">
        <f t="shared" si="252"/>
        <v>30</v>
      </c>
      <c r="D4087" t="str">
        <f t="shared" si="253"/>
        <v>038</v>
      </c>
      <c r="E4087" t="str">
        <f t="shared" si="254"/>
        <v>30038</v>
      </c>
      <c r="F4087" t="str">
        <f t="shared" si="255"/>
        <v>Coatepec</v>
      </c>
      <c r="G4087" t="s">
        <v>16</v>
      </c>
      <c r="H4087">
        <v>419</v>
      </c>
      <c r="I4087">
        <v>2924</v>
      </c>
      <c r="J4087">
        <v>7126.0749999999998</v>
      </c>
      <c r="K4087">
        <v>3140.627</v>
      </c>
      <c r="L4087">
        <v>146.477</v>
      </c>
      <c r="M4087">
        <v>2035.028</v>
      </c>
      <c r="N4087">
        <v>7361.2920000000004</v>
      </c>
    </row>
    <row r="4088" spans="1:14" x14ac:dyDescent="0.25">
      <c r="A4088" t="s">
        <v>2120</v>
      </c>
      <c r="B4088" t="s">
        <v>2158</v>
      </c>
      <c r="C4088" t="str">
        <f t="shared" si="252"/>
        <v>30</v>
      </c>
      <c r="D4088" t="str">
        <f t="shared" si="253"/>
        <v>039</v>
      </c>
      <c r="E4088" t="str">
        <f t="shared" si="254"/>
        <v>30039</v>
      </c>
      <c r="F4088" t="str">
        <f t="shared" si="255"/>
        <v>Coatzacoalcos</v>
      </c>
      <c r="G4088" t="s">
        <v>19</v>
      </c>
      <c r="H4088">
        <v>13752</v>
      </c>
      <c r="I4088">
        <v>78035</v>
      </c>
      <c r="J4088">
        <v>131248.69399999999</v>
      </c>
      <c r="K4088">
        <v>48083.947</v>
      </c>
      <c r="L4088">
        <v>6910.4440000000004</v>
      </c>
      <c r="M4088">
        <v>37260.107000000004</v>
      </c>
      <c r="N4088">
        <v>151762.55600000001</v>
      </c>
    </row>
    <row r="4089" spans="1:14" hidden="1" x14ac:dyDescent="0.25">
      <c r="A4089" t="s">
        <v>2120</v>
      </c>
      <c r="B4089" t="s">
        <v>2158</v>
      </c>
      <c r="C4089" t="str">
        <f t="shared" si="252"/>
        <v>30</v>
      </c>
      <c r="D4089" t="str">
        <f t="shared" si="253"/>
        <v>039</v>
      </c>
      <c r="E4089" t="str">
        <f t="shared" si="254"/>
        <v>30039</v>
      </c>
      <c r="F4089" t="str">
        <f t="shared" si="255"/>
        <v>Coatzacoalcos</v>
      </c>
      <c r="G4089" t="s">
        <v>16</v>
      </c>
      <c r="H4089">
        <v>1046</v>
      </c>
      <c r="I4089">
        <v>15886</v>
      </c>
      <c r="J4089">
        <v>114625.861</v>
      </c>
      <c r="K4089">
        <v>38981.504999999997</v>
      </c>
      <c r="L4089">
        <v>6133.058</v>
      </c>
      <c r="M4089">
        <v>25508.258000000002</v>
      </c>
      <c r="N4089">
        <v>116615.622</v>
      </c>
    </row>
    <row r="4090" spans="1:14" x14ac:dyDescent="0.25">
      <c r="A4090" t="s">
        <v>2120</v>
      </c>
      <c r="B4090" t="s">
        <v>2159</v>
      </c>
      <c r="C4090" t="str">
        <f t="shared" si="252"/>
        <v>30</v>
      </c>
      <c r="D4090" t="str">
        <f t="shared" si="253"/>
        <v>040</v>
      </c>
      <c r="E4090" t="str">
        <f t="shared" si="254"/>
        <v>30040</v>
      </c>
      <c r="F4090" t="str">
        <f t="shared" si="255"/>
        <v>Coatzintla</v>
      </c>
      <c r="G4090" t="s">
        <v>19</v>
      </c>
      <c r="H4090">
        <v>1054</v>
      </c>
      <c r="I4090">
        <v>3127</v>
      </c>
      <c r="J4090">
        <v>1881.4469999999999</v>
      </c>
      <c r="K4090">
        <v>413.06299999999999</v>
      </c>
      <c r="L4090">
        <v>46.158999999999999</v>
      </c>
      <c r="M4090">
        <v>455.54300000000001</v>
      </c>
      <c r="N4090">
        <v>2575.71</v>
      </c>
    </row>
    <row r="4091" spans="1:14" hidden="1" x14ac:dyDescent="0.25">
      <c r="A4091" t="s">
        <v>2120</v>
      </c>
      <c r="B4091" t="s">
        <v>2159</v>
      </c>
      <c r="C4091" t="str">
        <f t="shared" si="252"/>
        <v>30</v>
      </c>
      <c r="D4091" t="str">
        <f t="shared" si="253"/>
        <v>040</v>
      </c>
      <c r="E4091" t="str">
        <f t="shared" si="254"/>
        <v>30040</v>
      </c>
      <c r="F4091" t="str">
        <f t="shared" si="255"/>
        <v>Coatzintla</v>
      </c>
      <c r="G4091" t="s">
        <v>16</v>
      </c>
      <c r="H4091">
        <v>94</v>
      </c>
      <c r="I4091">
        <v>237</v>
      </c>
      <c r="J4091">
        <v>36.082999999999998</v>
      </c>
      <c r="K4091">
        <v>7.8360000000000003</v>
      </c>
      <c r="L4091">
        <v>0.23899999999999999</v>
      </c>
      <c r="M4091">
        <v>13.679</v>
      </c>
      <c r="N4091">
        <v>34.627000000000002</v>
      </c>
    </row>
    <row r="4092" spans="1:14" x14ac:dyDescent="0.25">
      <c r="A4092" t="s">
        <v>2120</v>
      </c>
      <c r="B4092" t="s">
        <v>2160</v>
      </c>
      <c r="C4092" t="str">
        <f t="shared" si="252"/>
        <v>30</v>
      </c>
      <c r="D4092" t="str">
        <f t="shared" si="253"/>
        <v>041</v>
      </c>
      <c r="E4092" t="str">
        <f t="shared" si="254"/>
        <v>30041</v>
      </c>
      <c r="F4092" t="str">
        <f t="shared" si="255"/>
        <v>Coetzala</v>
      </c>
      <c r="G4092" t="s">
        <v>19</v>
      </c>
      <c r="H4092">
        <v>47</v>
      </c>
      <c r="I4092">
        <v>93</v>
      </c>
      <c r="J4092">
        <v>5.0190000000000001</v>
      </c>
      <c r="K4092">
        <v>2.2149999999999999</v>
      </c>
      <c r="L4092">
        <v>-2.9000000000000001E-2</v>
      </c>
      <c r="M4092">
        <v>2.42</v>
      </c>
      <c r="N4092">
        <v>7.9720000000000004</v>
      </c>
    </row>
    <row r="4093" spans="1:14" hidden="1" x14ac:dyDescent="0.25">
      <c r="A4093" t="s">
        <v>2120</v>
      </c>
      <c r="B4093" t="s">
        <v>2160</v>
      </c>
      <c r="C4093" t="str">
        <f t="shared" si="252"/>
        <v>30</v>
      </c>
      <c r="D4093" t="str">
        <f t="shared" si="253"/>
        <v>041</v>
      </c>
      <c r="E4093" t="str">
        <f t="shared" si="254"/>
        <v>30041</v>
      </c>
      <c r="F4093" t="str">
        <f t="shared" si="255"/>
        <v>Coetzala</v>
      </c>
      <c r="G4093" t="s">
        <v>16</v>
      </c>
      <c r="H4093">
        <v>11</v>
      </c>
      <c r="I4093">
        <v>26</v>
      </c>
      <c r="J4093">
        <v>2.3199999999999998</v>
      </c>
      <c r="K4093">
        <v>1.0649999999999999</v>
      </c>
      <c r="L4093">
        <v>-9.1999999999999998E-2</v>
      </c>
      <c r="M4093">
        <v>0.80800000000000005</v>
      </c>
      <c r="N4093">
        <v>2.3159999999999998</v>
      </c>
    </row>
    <row r="4094" spans="1:14" x14ac:dyDescent="0.25">
      <c r="A4094" t="s">
        <v>2120</v>
      </c>
      <c r="B4094" t="s">
        <v>2161</v>
      </c>
      <c r="C4094" t="str">
        <f t="shared" si="252"/>
        <v>30</v>
      </c>
      <c r="D4094" t="str">
        <f t="shared" si="253"/>
        <v>042</v>
      </c>
      <c r="E4094" t="str">
        <f t="shared" si="254"/>
        <v>30042</v>
      </c>
      <c r="F4094" t="str">
        <f t="shared" si="255"/>
        <v>Colipa</v>
      </c>
      <c r="G4094" t="s">
        <v>19</v>
      </c>
      <c r="H4094">
        <v>170</v>
      </c>
      <c r="I4094">
        <v>296</v>
      </c>
      <c r="J4094">
        <v>13.073</v>
      </c>
      <c r="K4094">
        <v>8.8480000000000008</v>
      </c>
      <c r="L4094">
        <v>0.193</v>
      </c>
      <c r="M4094">
        <v>18.059000000000001</v>
      </c>
      <c r="N4094">
        <v>19.225000000000001</v>
      </c>
    </row>
    <row r="4095" spans="1:14" hidden="1" x14ac:dyDescent="0.25">
      <c r="A4095" t="s">
        <v>2120</v>
      </c>
      <c r="B4095" t="s">
        <v>2161</v>
      </c>
      <c r="C4095" t="str">
        <f t="shared" si="252"/>
        <v>30</v>
      </c>
      <c r="D4095" t="str">
        <f t="shared" si="253"/>
        <v>042</v>
      </c>
      <c r="E4095" t="str">
        <f t="shared" si="254"/>
        <v>30042</v>
      </c>
      <c r="F4095" t="str">
        <f t="shared" si="255"/>
        <v>Colipa</v>
      </c>
      <c r="G4095" t="s">
        <v>16</v>
      </c>
      <c r="H4095">
        <v>32</v>
      </c>
      <c r="I4095">
        <v>53</v>
      </c>
      <c r="J4095">
        <v>2.681</v>
      </c>
      <c r="K4095">
        <v>0.96</v>
      </c>
      <c r="L4095">
        <v>1.4E-2</v>
      </c>
      <c r="M4095">
        <v>1.7190000000000001</v>
      </c>
      <c r="N4095">
        <v>2.6739999999999999</v>
      </c>
    </row>
    <row r="4096" spans="1:14" x14ac:dyDescent="0.25">
      <c r="A4096" t="s">
        <v>2120</v>
      </c>
      <c r="B4096" t="s">
        <v>2162</v>
      </c>
      <c r="C4096" t="str">
        <f t="shared" si="252"/>
        <v>30</v>
      </c>
      <c r="D4096" t="str">
        <f t="shared" si="253"/>
        <v>043</v>
      </c>
      <c r="E4096" t="str">
        <f t="shared" si="254"/>
        <v>30043</v>
      </c>
      <c r="F4096" t="str">
        <f t="shared" si="255"/>
        <v>Comapa</v>
      </c>
      <c r="G4096" t="s">
        <v>19</v>
      </c>
      <c r="H4096">
        <v>301</v>
      </c>
      <c r="I4096">
        <v>676</v>
      </c>
      <c r="J4096">
        <v>33.591000000000001</v>
      </c>
      <c r="K4096">
        <v>14.885999999999999</v>
      </c>
      <c r="L4096">
        <v>0.95</v>
      </c>
      <c r="M4096">
        <v>28.931000000000001</v>
      </c>
      <c r="N4096">
        <v>59.634</v>
      </c>
    </row>
    <row r="4097" spans="1:14" hidden="1" x14ac:dyDescent="0.25">
      <c r="A4097" t="s">
        <v>2120</v>
      </c>
      <c r="B4097" t="s">
        <v>2162</v>
      </c>
      <c r="C4097" t="str">
        <f t="shared" si="252"/>
        <v>30</v>
      </c>
      <c r="D4097" t="str">
        <f t="shared" si="253"/>
        <v>043</v>
      </c>
      <c r="E4097" t="str">
        <f t="shared" si="254"/>
        <v>30043</v>
      </c>
      <c r="F4097" t="str">
        <f t="shared" si="255"/>
        <v>Comapa</v>
      </c>
      <c r="G4097" t="s">
        <v>16</v>
      </c>
      <c r="H4097">
        <v>44</v>
      </c>
      <c r="I4097">
        <v>214</v>
      </c>
      <c r="J4097">
        <v>15.851000000000001</v>
      </c>
      <c r="K4097">
        <v>4.117</v>
      </c>
      <c r="L4097">
        <v>0.1</v>
      </c>
      <c r="M4097">
        <v>9.9019999999999992</v>
      </c>
      <c r="N4097">
        <v>15.744999999999999</v>
      </c>
    </row>
    <row r="4098" spans="1:14" x14ac:dyDescent="0.25">
      <c r="A4098" t="s">
        <v>2120</v>
      </c>
      <c r="B4098" t="s">
        <v>2163</v>
      </c>
      <c r="C4098" t="str">
        <f t="shared" si="252"/>
        <v>30</v>
      </c>
      <c r="D4098" t="str">
        <f t="shared" si="253"/>
        <v>044</v>
      </c>
      <c r="E4098" t="str">
        <f t="shared" si="254"/>
        <v>30044</v>
      </c>
      <c r="F4098" t="str">
        <f t="shared" si="255"/>
        <v>Córdoba</v>
      </c>
      <c r="G4098" t="s">
        <v>19</v>
      </c>
      <c r="H4098">
        <v>11175</v>
      </c>
      <c r="I4098">
        <v>46597</v>
      </c>
      <c r="J4098">
        <v>23427.073</v>
      </c>
      <c r="K4098">
        <v>7922.5150000000003</v>
      </c>
      <c r="L4098">
        <v>587.78800000000001</v>
      </c>
      <c r="M4098">
        <v>6533.5479999999998</v>
      </c>
      <c r="N4098">
        <v>33528.06</v>
      </c>
    </row>
    <row r="4099" spans="1:14" hidden="1" x14ac:dyDescent="0.25">
      <c r="A4099" t="s">
        <v>2120</v>
      </c>
      <c r="B4099" t="s">
        <v>2163</v>
      </c>
      <c r="C4099" t="str">
        <f t="shared" ref="C4099:C4162" si="256">MID(A4099,1,2)</f>
        <v>30</v>
      </c>
      <c r="D4099" t="str">
        <f t="shared" ref="D4099:D4162" si="257">MID(B4099,1,3)</f>
        <v>044</v>
      </c>
      <c r="E4099" t="str">
        <f t="shared" ref="E4099:E4162" si="258">CONCATENATE(C4099,D4099)</f>
        <v>30044</v>
      </c>
      <c r="F4099" t="str">
        <f t="shared" ref="F4099:F4162" si="259">MID(B4099,5,40)</f>
        <v>Córdoba</v>
      </c>
      <c r="G4099" t="s">
        <v>16</v>
      </c>
      <c r="H4099">
        <v>908</v>
      </c>
      <c r="I4099">
        <v>6390</v>
      </c>
      <c r="J4099">
        <v>14932.733</v>
      </c>
      <c r="K4099">
        <v>3590.4360000000001</v>
      </c>
      <c r="L4099">
        <v>197.803</v>
      </c>
      <c r="M4099">
        <v>2037.4469999999999</v>
      </c>
      <c r="N4099">
        <v>14311.454</v>
      </c>
    </row>
    <row r="4100" spans="1:14" x14ac:dyDescent="0.25">
      <c r="A4100" t="s">
        <v>2120</v>
      </c>
      <c r="B4100" t="s">
        <v>2164</v>
      </c>
      <c r="C4100" t="str">
        <f t="shared" si="256"/>
        <v>30</v>
      </c>
      <c r="D4100" t="str">
        <f t="shared" si="257"/>
        <v>045</v>
      </c>
      <c r="E4100" t="str">
        <f t="shared" si="258"/>
        <v>30045</v>
      </c>
      <c r="F4100" t="str">
        <f t="shared" si="259"/>
        <v>Cosamaloapan de Carpio</v>
      </c>
      <c r="G4100" t="s">
        <v>19</v>
      </c>
      <c r="H4100">
        <v>2334</v>
      </c>
      <c r="I4100">
        <v>6430</v>
      </c>
      <c r="J4100">
        <v>1702.2180000000001</v>
      </c>
      <c r="K4100">
        <v>1227.577</v>
      </c>
      <c r="L4100">
        <v>45.110999999999997</v>
      </c>
      <c r="M4100">
        <v>636.04700000000003</v>
      </c>
      <c r="N4100">
        <v>2755.6570000000002</v>
      </c>
    </row>
    <row r="4101" spans="1:14" hidden="1" x14ac:dyDescent="0.25">
      <c r="A4101" t="s">
        <v>2120</v>
      </c>
      <c r="B4101" t="s">
        <v>2164</v>
      </c>
      <c r="C4101" t="str">
        <f t="shared" si="256"/>
        <v>30</v>
      </c>
      <c r="D4101" t="str">
        <f t="shared" si="257"/>
        <v>045</v>
      </c>
      <c r="E4101" t="str">
        <f t="shared" si="258"/>
        <v>30045</v>
      </c>
      <c r="F4101" t="str">
        <f t="shared" si="259"/>
        <v>Cosamaloapan de Carpio</v>
      </c>
      <c r="G4101" t="s">
        <v>16</v>
      </c>
      <c r="H4101">
        <v>210</v>
      </c>
      <c r="I4101">
        <v>718</v>
      </c>
      <c r="J4101">
        <v>109.25700000000001</v>
      </c>
      <c r="K4101">
        <v>46.338999999999999</v>
      </c>
      <c r="L4101">
        <v>0.48099999999999998</v>
      </c>
      <c r="M4101">
        <v>115.95699999999999</v>
      </c>
      <c r="N4101">
        <v>108.36799999999999</v>
      </c>
    </row>
    <row r="4102" spans="1:14" x14ac:dyDescent="0.25">
      <c r="A4102" t="s">
        <v>2120</v>
      </c>
      <c r="B4102" t="s">
        <v>2165</v>
      </c>
      <c r="C4102" t="str">
        <f t="shared" si="256"/>
        <v>30</v>
      </c>
      <c r="D4102" t="str">
        <f t="shared" si="257"/>
        <v>046</v>
      </c>
      <c r="E4102" t="str">
        <f t="shared" si="258"/>
        <v>30046</v>
      </c>
      <c r="F4102" t="str">
        <f t="shared" si="259"/>
        <v>Cosautlán de Carvajal</v>
      </c>
      <c r="G4102" t="s">
        <v>19</v>
      </c>
      <c r="H4102">
        <v>298</v>
      </c>
      <c r="I4102">
        <v>545</v>
      </c>
      <c r="J4102">
        <v>109.06699999999999</v>
      </c>
      <c r="K4102">
        <v>30.064</v>
      </c>
      <c r="L4102">
        <v>1.5009999999999999</v>
      </c>
      <c r="M4102">
        <v>65.045000000000002</v>
      </c>
      <c r="N4102">
        <v>189.905</v>
      </c>
    </row>
    <row r="4103" spans="1:14" hidden="1" x14ac:dyDescent="0.25">
      <c r="A4103" t="s">
        <v>2120</v>
      </c>
      <c r="B4103" t="s">
        <v>2165</v>
      </c>
      <c r="C4103" t="str">
        <f t="shared" si="256"/>
        <v>30</v>
      </c>
      <c r="D4103" t="str">
        <f t="shared" si="257"/>
        <v>046</v>
      </c>
      <c r="E4103" t="str">
        <f t="shared" si="258"/>
        <v>30046</v>
      </c>
      <c r="F4103" t="str">
        <f t="shared" si="259"/>
        <v>Cosautlán de Carvajal</v>
      </c>
      <c r="G4103" t="s">
        <v>16</v>
      </c>
      <c r="H4103">
        <v>59</v>
      </c>
      <c r="I4103">
        <v>125</v>
      </c>
      <c r="J4103">
        <v>85.087000000000003</v>
      </c>
      <c r="K4103">
        <v>19.829999999999998</v>
      </c>
      <c r="L4103">
        <v>0.13200000000000001</v>
      </c>
      <c r="M4103">
        <v>14.615</v>
      </c>
      <c r="N4103">
        <v>124.595</v>
      </c>
    </row>
    <row r="4104" spans="1:14" x14ac:dyDescent="0.25">
      <c r="A4104" t="s">
        <v>2120</v>
      </c>
      <c r="B4104" t="s">
        <v>2166</v>
      </c>
      <c r="C4104" t="str">
        <f t="shared" si="256"/>
        <v>30</v>
      </c>
      <c r="D4104" t="str">
        <f t="shared" si="257"/>
        <v>047</v>
      </c>
      <c r="E4104" t="str">
        <f t="shared" si="258"/>
        <v>30047</v>
      </c>
      <c r="F4104" t="str">
        <f t="shared" si="259"/>
        <v>Coscomatepec</v>
      </c>
      <c r="G4104" t="s">
        <v>19</v>
      </c>
      <c r="H4104">
        <v>1414</v>
      </c>
      <c r="I4104">
        <v>3208</v>
      </c>
      <c r="J4104">
        <v>442.995</v>
      </c>
      <c r="K4104">
        <v>342.911</v>
      </c>
      <c r="L4104">
        <v>4.5129999999999999</v>
      </c>
      <c r="M4104">
        <v>157.73699999999999</v>
      </c>
      <c r="N4104">
        <v>517.00800000000004</v>
      </c>
    </row>
    <row r="4105" spans="1:14" hidden="1" x14ac:dyDescent="0.25">
      <c r="A4105" t="s">
        <v>2120</v>
      </c>
      <c r="B4105" t="s">
        <v>2166</v>
      </c>
      <c r="C4105" t="str">
        <f t="shared" si="256"/>
        <v>30</v>
      </c>
      <c r="D4105" t="str">
        <f t="shared" si="257"/>
        <v>047</v>
      </c>
      <c r="E4105" t="str">
        <f t="shared" si="258"/>
        <v>30047</v>
      </c>
      <c r="F4105" t="str">
        <f t="shared" si="259"/>
        <v>Coscomatepec</v>
      </c>
      <c r="G4105" t="s">
        <v>16</v>
      </c>
      <c r="H4105">
        <v>234</v>
      </c>
      <c r="I4105">
        <v>556</v>
      </c>
      <c r="J4105">
        <v>57.813000000000002</v>
      </c>
      <c r="K4105">
        <v>24.751000000000001</v>
      </c>
      <c r="L4105">
        <v>1.171</v>
      </c>
      <c r="M4105">
        <v>21.614000000000001</v>
      </c>
      <c r="N4105">
        <v>56.465000000000003</v>
      </c>
    </row>
    <row r="4106" spans="1:14" x14ac:dyDescent="0.25">
      <c r="A4106" t="s">
        <v>2120</v>
      </c>
      <c r="B4106" t="s">
        <v>2167</v>
      </c>
      <c r="C4106" t="str">
        <f t="shared" si="256"/>
        <v>30</v>
      </c>
      <c r="D4106" t="str">
        <f t="shared" si="257"/>
        <v>048</v>
      </c>
      <c r="E4106" t="str">
        <f t="shared" si="258"/>
        <v>30048</v>
      </c>
      <c r="F4106" t="str">
        <f t="shared" si="259"/>
        <v>Cosoleacaque</v>
      </c>
      <c r="G4106" t="s">
        <v>19</v>
      </c>
      <c r="H4106">
        <v>3610</v>
      </c>
      <c r="I4106">
        <v>10549</v>
      </c>
      <c r="J4106">
        <v>17235.991999999998</v>
      </c>
      <c r="K4106">
        <v>1529.395</v>
      </c>
      <c r="L4106">
        <v>272.25400000000002</v>
      </c>
      <c r="M4106">
        <v>4385.6729999999998</v>
      </c>
      <c r="N4106">
        <v>29648.74</v>
      </c>
    </row>
    <row r="4107" spans="1:14" hidden="1" x14ac:dyDescent="0.25">
      <c r="A4107" t="s">
        <v>2120</v>
      </c>
      <c r="B4107" t="s">
        <v>2167</v>
      </c>
      <c r="C4107" t="str">
        <f t="shared" si="256"/>
        <v>30</v>
      </c>
      <c r="D4107" t="str">
        <f t="shared" si="257"/>
        <v>048</v>
      </c>
      <c r="E4107" t="str">
        <f t="shared" si="258"/>
        <v>30048</v>
      </c>
      <c r="F4107" t="str">
        <f t="shared" si="259"/>
        <v>Cosoleacaque</v>
      </c>
      <c r="G4107" t="s">
        <v>16</v>
      </c>
      <c r="H4107">
        <v>364</v>
      </c>
      <c r="I4107">
        <v>1379</v>
      </c>
      <c r="J4107">
        <v>15628.632</v>
      </c>
      <c r="K4107">
        <v>678.47799999999995</v>
      </c>
      <c r="L4107">
        <v>162.23099999999999</v>
      </c>
      <c r="M4107">
        <v>3695.8620000000001</v>
      </c>
      <c r="N4107">
        <v>26936.991999999998</v>
      </c>
    </row>
    <row r="4108" spans="1:14" x14ac:dyDescent="0.25">
      <c r="A4108" t="s">
        <v>2120</v>
      </c>
      <c r="B4108" t="s">
        <v>2168</v>
      </c>
      <c r="C4108" t="str">
        <f t="shared" si="256"/>
        <v>30</v>
      </c>
      <c r="D4108" t="str">
        <f t="shared" si="257"/>
        <v>049</v>
      </c>
      <c r="E4108" t="str">
        <f t="shared" si="258"/>
        <v>30049</v>
      </c>
      <c r="F4108" t="str">
        <f t="shared" si="259"/>
        <v>Cotaxtla</v>
      </c>
      <c r="G4108" t="s">
        <v>19</v>
      </c>
      <c r="H4108">
        <v>218</v>
      </c>
      <c r="I4108">
        <v>771</v>
      </c>
      <c r="J4108">
        <v>776.97900000000004</v>
      </c>
      <c r="K4108">
        <v>292.815</v>
      </c>
      <c r="L4108">
        <v>58.017000000000003</v>
      </c>
      <c r="M4108">
        <v>401.27199999999999</v>
      </c>
      <c r="N4108">
        <v>811.28</v>
      </c>
    </row>
    <row r="4109" spans="1:14" hidden="1" x14ac:dyDescent="0.25">
      <c r="A4109" t="s">
        <v>2120</v>
      </c>
      <c r="B4109" t="s">
        <v>2168</v>
      </c>
      <c r="C4109" t="str">
        <f t="shared" si="256"/>
        <v>30</v>
      </c>
      <c r="D4109" t="str">
        <f t="shared" si="257"/>
        <v>049</v>
      </c>
      <c r="E4109" t="str">
        <f t="shared" si="258"/>
        <v>30049</v>
      </c>
      <c r="F4109" t="str">
        <f t="shared" si="259"/>
        <v>Cotaxtla</v>
      </c>
      <c r="G4109" t="s">
        <v>16</v>
      </c>
      <c r="H4109">
        <v>15</v>
      </c>
      <c r="I4109">
        <v>373</v>
      </c>
      <c r="J4109">
        <v>741.23900000000003</v>
      </c>
      <c r="K4109">
        <v>267.92</v>
      </c>
      <c r="L4109">
        <v>57.366</v>
      </c>
      <c r="M4109">
        <v>368.45499999999998</v>
      </c>
      <c r="N4109">
        <v>740.97500000000002</v>
      </c>
    </row>
    <row r="4110" spans="1:14" x14ac:dyDescent="0.25">
      <c r="A4110" t="s">
        <v>2120</v>
      </c>
      <c r="B4110" t="s">
        <v>2169</v>
      </c>
      <c r="C4110" t="str">
        <f t="shared" si="256"/>
        <v>30</v>
      </c>
      <c r="D4110" t="str">
        <f t="shared" si="257"/>
        <v>050</v>
      </c>
      <c r="E4110" t="str">
        <f t="shared" si="258"/>
        <v>30050</v>
      </c>
      <c r="F4110" t="str">
        <f t="shared" si="259"/>
        <v>Coxquihui</v>
      </c>
      <c r="G4110" t="s">
        <v>19</v>
      </c>
      <c r="H4110">
        <v>366</v>
      </c>
      <c r="I4110">
        <v>634</v>
      </c>
      <c r="J4110">
        <v>20.346</v>
      </c>
      <c r="K4110">
        <v>1.37</v>
      </c>
      <c r="L4110">
        <v>2.92</v>
      </c>
      <c r="M4110">
        <v>28.233000000000001</v>
      </c>
      <c r="N4110">
        <v>37.777000000000001</v>
      </c>
    </row>
    <row r="4111" spans="1:14" hidden="1" x14ac:dyDescent="0.25">
      <c r="A4111" t="s">
        <v>2120</v>
      </c>
      <c r="B4111" t="s">
        <v>2169</v>
      </c>
      <c r="C4111" t="str">
        <f t="shared" si="256"/>
        <v>30</v>
      </c>
      <c r="D4111" t="str">
        <f t="shared" si="257"/>
        <v>050</v>
      </c>
      <c r="E4111" t="str">
        <f t="shared" si="258"/>
        <v>30050</v>
      </c>
      <c r="F4111" t="str">
        <f t="shared" si="259"/>
        <v>Coxquihui</v>
      </c>
      <c r="G4111" t="s">
        <v>16</v>
      </c>
      <c r="H4111">
        <v>98</v>
      </c>
      <c r="I4111">
        <v>153</v>
      </c>
      <c r="J4111">
        <v>5.08</v>
      </c>
      <c r="K4111">
        <v>2.7189999999999999</v>
      </c>
      <c r="L4111">
        <v>0.13</v>
      </c>
      <c r="M4111">
        <v>1.9119999999999999</v>
      </c>
      <c r="N4111">
        <v>4.8170000000000002</v>
      </c>
    </row>
    <row r="4112" spans="1:14" x14ac:dyDescent="0.25">
      <c r="A4112" t="s">
        <v>2120</v>
      </c>
      <c r="B4112" t="s">
        <v>2170</v>
      </c>
      <c r="C4112" t="str">
        <f t="shared" si="256"/>
        <v>30</v>
      </c>
      <c r="D4112" t="str">
        <f t="shared" si="257"/>
        <v>051</v>
      </c>
      <c r="E4112" t="str">
        <f t="shared" si="258"/>
        <v>30051</v>
      </c>
      <c r="F4112" t="str">
        <f t="shared" si="259"/>
        <v>Coyutla</v>
      </c>
      <c r="G4112" t="s">
        <v>19</v>
      </c>
      <c r="H4112">
        <v>779</v>
      </c>
      <c r="I4112">
        <v>1473</v>
      </c>
      <c r="J4112">
        <v>89.45</v>
      </c>
      <c r="K4112">
        <v>54.546999999999997</v>
      </c>
      <c r="L4112">
        <v>0.96</v>
      </c>
      <c r="M4112">
        <v>64.262</v>
      </c>
      <c r="N4112">
        <v>177.62799999999999</v>
      </c>
    </row>
    <row r="4113" spans="1:14" hidden="1" x14ac:dyDescent="0.25">
      <c r="A4113" t="s">
        <v>2120</v>
      </c>
      <c r="B4113" t="s">
        <v>2170</v>
      </c>
      <c r="C4113" t="str">
        <f t="shared" si="256"/>
        <v>30</v>
      </c>
      <c r="D4113" t="str">
        <f t="shared" si="257"/>
        <v>051</v>
      </c>
      <c r="E4113" t="str">
        <f t="shared" si="258"/>
        <v>30051</v>
      </c>
      <c r="F4113" t="str">
        <f t="shared" si="259"/>
        <v>Coyutla</v>
      </c>
      <c r="G4113" t="s">
        <v>16</v>
      </c>
      <c r="H4113">
        <v>213</v>
      </c>
      <c r="I4113">
        <v>344</v>
      </c>
      <c r="J4113">
        <v>20.120999999999999</v>
      </c>
      <c r="K4113">
        <v>10.167</v>
      </c>
      <c r="L4113">
        <v>0.19900000000000001</v>
      </c>
      <c r="M4113">
        <v>7.3620000000000001</v>
      </c>
      <c r="N4113">
        <v>20.001000000000001</v>
      </c>
    </row>
    <row r="4114" spans="1:14" x14ac:dyDescent="0.25">
      <c r="A4114" t="s">
        <v>2120</v>
      </c>
      <c r="B4114" t="s">
        <v>2171</v>
      </c>
      <c r="C4114" t="str">
        <f t="shared" si="256"/>
        <v>30</v>
      </c>
      <c r="D4114" t="str">
        <f t="shared" si="257"/>
        <v>052</v>
      </c>
      <c r="E4114" t="str">
        <f t="shared" si="258"/>
        <v>30052</v>
      </c>
      <c r="F4114" t="str">
        <f t="shared" si="259"/>
        <v>Cuichapa</v>
      </c>
      <c r="G4114" t="s">
        <v>19</v>
      </c>
      <c r="H4114">
        <v>247</v>
      </c>
      <c r="I4114">
        <v>2233</v>
      </c>
      <c r="J4114">
        <v>1781.664</v>
      </c>
      <c r="K4114">
        <v>677.923</v>
      </c>
      <c r="L4114">
        <v>249.24700000000001</v>
      </c>
      <c r="M4114">
        <v>1159.6379999999999</v>
      </c>
      <c r="N4114">
        <v>1731.8109999999999</v>
      </c>
    </row>
    <row r="4115" spans="1:14" hidden="1" x14ac:dyDescent="0.25">
      <c r="A4115" t="s">
        <v>2120</v>
      </c>
      <c r="B4115" t="s">
        <v>2171</v>
      </c>
      <c r="C4115" t="str">
        <f t="shared" si="256"/>
        <v>30</v>
      </c>
      <c r="D4115" t="str">
        <f t="shared" si="257"/>
        <v>052</v>
      </c>
      <c r="E4115" t="str">
        <f t="shared" si="258"/>
        <v>30052</v>
      </c>
      <c r="F4115" t="str">
        <f t="shared" si="259"/>
        <v>Cuichapa</v>
      </c>
      <c r="G4115" t="s">
        <v>16</v>
      </c>
      <c r="H4115">
        <v>28</v>
      </c>
      <c r="I4115">
        <v>1504</v>
      </c>
      <c r="J4115">
        <v>1549.576</v>
      </c>
      <c r="K4115">
        <v>543.99400000000003</v>
      </c>
      <c r="L4115">
        <v>249.178</v>
      </c>
      <c r="M4115">
        <v>1131.162</v>
      </c>
      <c r="N4115">
        <v>1485.373</v>
      </c>
    </row>
    <row r="4116" spans="1:14" x14ac:dyDescent="0.25">
      <c r="A4116" t="s">
        <v>2120</v>
      </c>
      <c r="B4116" t="s">
        <v>2172</v>
      </c>
      <c r="C4116" t="str">
        <f t="shared" si="256"/>
        <v>30</v>
      </c>
      <c r="D4116" t="str">
        <f t="shared" si="257"/>
        <v>053</v>
      </c>
      <c r="E4116" t="str">
        <f t="shared" si="258"/>
        <v>30053</v>
      </c>
      <c r="F4116" t="str">
        <f t="shared" si="259"/>
        <v>Cuitláhuac</v>
      </c>
      <c r="G4116" t="s">
        <v>19</v>
      </c>
      <c r="H4116">
        <v>1183</v>
      </c>
      <c r="I4116">
        <v>3129</v>
      </c>
      <c r="J4116">
        <v>490.13</v>
      </c>
      <c r="K4116">
        <v>269.45499999999998</v>
      </c>
      <c r="L4116">
        <v>-8.0839999999999996</v>
      </c>
      <c r="M4116">
        <v>264.464</v>
      </c>
      <c r="N4116">
        <v>1166.3920000000001</v>
      </c>
    </row>
    <row r="4117" spans="1:14" hidden="1" x14ac:dyDescent="0.25">
      <c r="A4117" t="s">
        <v>2120</v>
      </c>
      <c r="B4117" t="s">
        <v>2172</v>
      </c>
      <c r="C4117" t="str">
        <f t="shared" si="256"/>
        <v>30</v>
      </c>
      <c r="D4117" t="str">
        <f t="shared" si="257"/>
        <v>053</v>
      </c>
      <c r="E4117" t="str">
        <f t="shared" si="258"/>
        <v>30053</v>
      </c>
      <c r="F4117" t="str">
        <f t="shared" si="259"/>
        <v>Cuitláhuac</v>
      </c>
      <c r="G4117" t="s">
        <v>16</v>
      </c>
      <c r="H4117">
        <v>84</v>
      </c>
      <c r="I4117">
        <v>360</v>
      </c>
      <c r="J4117">
        <v>114.736</v>
      </c>
      <c r="K4117">
        <v>37.645000000000003</v>
      </c>
      <c r="L4117">
        <v>-19.007999999999999</v>
      </c>
      <c r="M4117">
        <v>32.692</v>
      </c>
      <c r="N4117">
        <v>117.81</v>
      </c>
    </row>
    <row r="4118" spans="1:14" x14ac:dyDescent="0.25">
      <c r="A4118" t="s">
        <v>2120</v>
      </c>
      <c r="B4118" t="s">
        <v>2173</v>
      </c>
      <c r="C4118" t="str">
        <f t="shared" si="256"/>
        <v>30</v>
      </c>
      <c r="D4118" t="str">
        <f t="shared" si="257"/>
        <v>054</v>
      </c>
      <c r="E4118" t="str">
        <f t="shared" si="258"/>
        <v>30054</v>
      </c>
      <c r="F4118" t="str">
        <f t="shared" si="259"/>
        <v>Chacaltianguis</v>
      </c>
      <c r="G4118" t="s">
        <v>19</v>
      </c>
      <c r="H4118">
        <v>252</v>
      </c>
      <c r="I4118">
        <v>416</v>
      </c>
      <c r="J4118">
        <v>18.954000000000001</v>
      </c>
      <c r="K4118">
        <v>10.526999999999999</v>
      </c>
      <c r="L4118">
        <v>0.28699999999999998</v>
      </c>
      <c r="M4118">
        <v>10.785</v>
      </c>
      <c r="N4118">
        <v>30.24</v>
      </c>
    </row>
    <row r="4119" spans="1:14" hidden="1" x14ac:dyDescent="0.25">
      <c r="A4119" t="s">
        <v>2120</v>
      </c>
      <c r="B4119" t="s">
        <v>2173</v>
      </c>
      <c r="C4119" t="str">
        <f t="shared" si="256"/>
        <v>30</v>
      </c>
      <c r="D4119" t="str">
        <f t="shared" si="257"/>
        <v>054</v>
      </c>
      <c r="E4119" t="str">
        <f t="shared" si="258"/>
        <v>30054</v>
      </c>
      <c r="F4119" t="str">
        <f t="shared" si="259"/>
        <v>Chacaltianguis</v>
      </c>
      <c r="G4119" t="s">
        <v>16</v>
      </c>
      <c r="H4119">
        <v>37</v>
      </c>
      <c r="I4119">
        <v>59</v>
      </c>
      <c r="J4119">
        <v>3.6880000000000002</v>
      </c>
      <c r="K4119">
        <v>1.3069999999999999</v>
      </c>
      <c r="L4119">
        <v>2.1000000000000001E-2</v>
      </c>
      <c r="M4119">
        <v>0.75700000000000001</v>
      </c>
      <c r="N4119">
        <v>3.6080000000000001</v>
      </c>
    </row>
    <row r="4120" spans="1:14" x14ac:dyDescent="0.25">
      <c r="A4120" t="s">
        <v>2120</v>
      </c>
      <c r="B4120" t="s">
        <v>2174</v>
      </c>
      <c r="C4120" t="str">
        <f t="shared" si="256"/>
        <v>30</v>
      </c>
      <c r="D4120" t="str">
        <f t="shared" si="257"/>
        <v>055</v>
      </c>
      <c r="E4120" t="str">
        <f t="shared" si="258"/>
        <v>30055</v>
      </c>
      <c r="F4120" t="str">
        <f t="shared" si="259"/>
        <v>Chalma</v>
      </c>
      <c r="G4120" t="s">
        <v>19</v>
      </c>
      <c r="H4120">
        <v>90</v>
      </c>
      <c r="I4120">
        <v>178</v>
      </c>
      <c r="J4120">
        <v>12.836</v>
      </c>
      <c r="K4120">
        <v>7.694</v>
      </c>
      <c r="L4120">
        <v>0.66</v>
      </c>
      <c r="M4120">
        <v>17.792000000000002</v>
      </c>
      <c r="N4120">
        <v>106.443</v>
      </c>
    </row>
    <row r="4121" spans="1:14" hidden="1" x14ac:dyDescent="0.25">
      <c r="A4121" t="s">
        <v>2120</v>
      </c>
      <c r="B4121" t="s">
        <v>2174</v>
      </c>
      <c r="C4121" t="str">
        <f t="shared" si="256"/>
        <v>30</v>
      </c>
      <c r="D4121" t="str">
        <f t="shared" si="257"/>
        <v>055</v>
      </c>
      <c r="E4121" t="str">
        <f t="shared" si="258"/>
        <v>30055</v>
      </c>
      <c r="F4121" t="str">
        <f t="shared" si="259"/>
        <v>Chalma</v>
      </c>
      <c r="G4121" t="s">
        <v>16</v>
      </c>
      <c r="H4121">
        <v>17</v>
      </c>
      <c r="I4121">
        <v>26</v>
      </c>
      <c r="J4121">
        <v>1.327</v>
      </c>
      <c r="K4121">
        <v>0.75700000000000001</v>
      </c>
      <c r="L4121">
        <v>0.03</v>
      </c>
      <c r="M4121">
        <v>1.0640000000000001</v>
      </c>
      <c r="N4121">
        <v>1.3280000000000001</v>
      </c>
    </row>
    <row r="4122" spans="1:14" x14ac:dyDescent="0.25">
      <c r="A4122" t="s">
        <v>2120</v>
      </c>
      <c r="B4122" t="s">
        <v>2175</v>
      </c>
      <c r="C4122" t="str">
        <f t="shared" si="256"/>
        <v>30</v>
      </c>
      <c r="D4122" t="str">
        <f t="shared" si="257"/>
        <v>056</v>
      </c>
      <c r="E4122" t="str">
        <f t="shared" si="258"/>
        <v>30056</v>
      </c>
      <c r="F4122" t="str">
        <f t="shared" si="259"/>
        <v>Chiconamel</v>
      </c>
      <c r="G4122" t="s">
        <v>19</v>
      </c>
      <c r="H4122">
        <v>55</v>
      </c>
      <c r="I4122">
        <v>95</v>
      </c>
      <c r="J4122">
        <v>2.9060000000000001</v>
      </c>
      <c r="K4122">
        <v>1.948</v>
      </c>
      <c r="L4122">
        <v>6.0000000000000001E-3</v>
      </c>
      <c r="M4122">
        <v>2.4769999999999999</v>
      </c>
      <c r="N4122">
        <v>4.8929999999999998</v>
      </c>
    </row>
    <row r="4123" spans="1:14" hidden="1" x14ac:dyDescent="0.25">
      <c r="A4123" t="s">
        <v>2120</v>
      </c>
      <c r="B4123" t="s">
        <v>2175</v>
      </c>
      <c r="C4123" t="str">
        <f t="shared" si="256"/>
        <v>30</v>
      </c>
      <c r="D4123" t="str">
        <f t="shared" si="257"/>
        <v>056</v>
      </c>
      <c r="E4123" t="str">
        <f t="shared" si="258"/>
        <v>30056</v>
      </c>
      <c r="F4123" t="str">
        <f t="shared" si="259"/>
        <v>Chiconamel</v>
      </c>
      <c r="G4123" t="s">
        <v>16</v>
      </c>
      <c r="H4123">
        <v>23</v>
      </c>
      <c r="I4123">
        <v>34</v>
      </c>
      <c r="J4123">
        <v>0.97099999999999997</v>
      </c>
      <c r="K4123">
        <v>0.55100000000000005</v>
      </c>
      <c r="L4123">
        <v>0</v>
      </c>
      <c r="M4123">
        <v>0.45700000000000002</v>
      </c>
      <c r="N4123">
        <v>0.96799999999999997</v>
      </c>
    </row>
    <row r="4124" spans="1:14" x14ac:dyDescent="0.25">
      <c r="A4124" t="s">
        <v>2120</v>
      </c>
      <c r="B4124" t="s">
        <v>2176</v>
      </c>
      <c r="C4124" t="str">
        <f t="shared" si="256"/>
        <v>30</v>
      </c>
      <c r="D4124" t="str">
        <f t="shared" si="257"/>
        <v>057</v>
      </c>
      <c r="E4124" t="str">
        <f t="shared" si="258"/>
        <v>30057</v>
      </c>
      <c r="F4124" t="str">
        <f t="shared" si="259"/>
        <v>Chiconquiaco</v>
      </c>
      <c r="G4124" t="s">
        <v>19</v>
      </c>
      <c r="H4124">
        <v>203</v>
      </c>
      <c r="I4124">
        <v>350</v>
      </c>
      <c r="J4124">
        <v>13.875999999999999</v>
      </c>
      <c r="K4124">
        <v>9.173</v>
      </c>
      <c r="L4124">
        <v>3.2000000000000001E-2</v>
      </c>
      <c r="M4124">
        <v>11.006</v>
      </c>
      <c r="N4124">
        <v>28.186</v>
      </c>
    </row>
    <row r="4125" spans="1:14" hidden="1" x14ac:dyDescent="0.25">
      <c r="A4125" t="s">
        <v>2120</v>
      </c>
      <c r="B4125" t="s">
        <v>2176</v>
      </c>
      <c r="C4125" t="str">
        <f t="shared" si="256"/>
        <v>30</v>
      </c>
      <c r="D4125" t="str">
        <f t="shared" si="257"/>
        <v>057</v>
      </c>
      <c r="E4125" t="str">
        <f t="shared" si="258"/>
        <v>30057</v>
      </c>
      <c r="F4125" t="str">
        <f t="shared" si="259"/>
        <v>Chiconquiaco</v>
      </c>
      <c r="G4125" t="s">
        <v>16</v>
      </c>
      <c r="H4125">
        <v>17</v>
      </c>
      <c r="I4125">
        <v>39</v>
      </c>
      <c r="J4125">
        <v>3.278</v>
      </c>
      <c r="K4125">
        <v>1.4059999999999999</v>
      </c>
      <c r="L4125">
        <v>0.01</v>
      </c>
      <c r="M4125">
        <v>1.258</v>
      </c>
      <c r="N4125">
        <v>3.278</v>
      </c>
    </row>
    <row r="4126" spans="1:14" x14ac:dyDescent="0.25">
      <c r="A4126" t="s">
        <v>2120</v>
      </c>
      <c r="B4126" t="s">
        <v>2177</v>
      </c>
      <c r="C4126" t="str">
        <f t="shared" si="256"/>
        <v>30</v>
      </c>
      <c r="D4126" t="str">
        <f t="shared" si="257"/>
        <v>058</v>
      </c>
      <c r="E4126" t="str">
        <f t="shared" si="258"/>
        <v>30058</v>
      </c>
      <c r="F4126" t="str">
        <f t="shared" si="259"/>
        <v>Chicontepec</v>
      </c>
      <c r="G4126" t="s">
        <v>19</v>
      </c>
      <c r="H4126">
        <v>447</v>
      </c>
      <c r="I4126">
        <v>1003</v>
      </c>
      <c r="J4126">
        <v>130.26400000000001</v>
      </c>
      <c r="K4126">
        <v>84.313000000000002</v>
      </c>
      <c r="L4126">
        <v>2.2589999999999999</v>
      </c>
      <c r="M4126">
        <v>70.700999999999993</v>
      </c>
      <c r="N4126">
        <v>247.46100000000001</v>
      </c>
    </row>
    <row r="4127" spans="1:14" hidden="1" x14ac:dyDescent="0.25">
      <c r="A4127" t="s">
        <v>2120</v>
      </c>
      <c r="B4127" t="s">
        <v>2177</v>
      </c>
      <c r="C4127" t="str">
        <f t="shared" si="256"/>
        <v>30</v>
      </c>
      <c r="D4127" t="str">
        <f t="shared" si="257"/>
        <v>058</v>
      </c>
      <c r="E4127" t="str">
        <f t="shared" si="258"/>
        <v>30058</v>
      </c>
      <c r="F4127" t="str">
        <f t="shared" si="259"/>
        <v>Chicontepec</v>
      </c>
      <c r="G4127" t="s">
        <v>16</v>
      </c>
      <c r="H4127">
        <v>29</v>
      </c>
      <c r="I4127">
        <v>69</v>
      </c>
      <c r="J4127">
        <v>10.448</v>
      </c>
      <c r="K4127">
        <v>4.6459999999999999</v>
      </c>
      <c r="L4127">
        <v>0.13900000000000001</v>
      </c>
      <c r="M4127">
        <v>3.4470000000000001</v>
      </c>
      <c r="N4127">
        <v>10.266999999999999</v>
      </c>
    </row>
    <row r="4128" spans="1:14" x14ac:dyDescent="0.25">
      <c r="A4128" t="s">
        <v>2120</v>
      </c>
      <c r="B4128" t="s">
        <v>2178</v>
      </c>
      <c r="C4128" t="str">
        <f t="shared" si="256"/>
        <v>30</v>
      </c>
      <c r="D4128" t="str">
        <f t="shared" si="257"/>
        <v>059</v>
      </c>
      <c r="E4128" t="str">
        <f t="shared" si="258"/>
        <v>30059</v>
      </c>
      <c r="F4128" t="str">
        <f t="shared" si="259"/>
        <v>Chinameca</v>
      </c>
      <c r="G4128" t="s">
        <v>19</v>
      </c>
      <c r="H4128">
        <v>352</v>
      </c>
      <c r="I4128">
        <v>1422</v>
      </c>
      <c r="J4128">
        <v>3980.19</v>
      </c>
      <c r="K4128">
        <v>1073.787</v>
      </c>
      <c r="L4128">
        <v>11.25</v>
      </c>
      <c r="M4128">
        <v>259.95699999999999</v>
      </c>
      <c r="N4128">
        <v>4190.8410000000003</v>
      </c>
    </row>
    <row r="4129" spans="1:14" hidden="1" x14ac:dyDescent="0.25">
      <c r="A4129" t="s">
        <v>2120</v>
      </c>
      <c r="B4129" t="s">
        <v>2178</v>
      </c>
      <c r="C4129" t="str">
        <f t="shared" si="256"/>
        <v>30</v>
      </c>
      <c r="D4129" t="str">
        <f t="shared" si="257"/>
        <v>059</v>
      </c>
      <c r="E4129" t="str">
        <f t="shared" si="258"/>
        <v>30059</v>
      </c>
      <c r="F4129" t="str">
        <f t="shared" si="259"/>
        <v>Chinameca</v>
      </c>
      <c r="G4129" t="s">
        <v>16</v>
      </c>
      <c r="H4129">
        <v>39</v>
      </c>
      <c r="I4129">
        <v>615</v>
      </c>
      <c r="J4129">
        <v>3831.5680000000002</v>
      </c>
      <c r="K4129">
        <v>1010.292</v>
      </c>
      <c r="L4129">
        <v>4.29</v>
      </c>
      <c r="M4129">
        <v>94.793999999999997</v>
      </c>
      <c r="N4129">
        <v>3748.8710000000001</v>
      </c>
    </row>
    <row r="4130" spans="1:14" x14ac:dyDescent="0.25">
      <c r="A4130" t="s">
        <v>2120</v>
      </c>
      <c r="B4130" t="s">
        <v>2179</v>
      </c>
      <c r="C4130" t="str">
        <f t="shared" si="256"/>
        <v>30</v>
      </c>
      <c r="D4130" t="str">
        <f t="shared" si="257"/>
        <v>060</v>
      </c>
      <c r="E4130" t="str">
        <f t="shared" si="258"/>
        <v>30060</v>
      </c>
      <c r="F4130" t="str">
        <f t="shared" si="259"/>
        <v>Chinampa de Gorostiza</v>
      </c>
      <c r="G4130" t="s">
        <v>19</v>
      </c>
      <c r="H4130">
        <v>407</v>
      </c>
      <c r="I4130">
        <v>872</v>
      </c>
      <c r="J4130">
        <v>56.305</v>
      </c>
      <c r="K4130">
        <v>27.350999999999999</v>
      </c>
      <c r="L4130">
        <v>1.085</v>
      </c>
      <c r="M4130">
        <v>33.164999999999999</v>
      </c>
      <c r="N4130">
        <v>94.903000000000006</v>
      </c>
    </row>
    <row r="4131" spans="1:14" hidden="1" x14ac:dyDescent="0.25">
      <c r="A4131" t="s">
        <v>2120</v>
      </c>
      <c r="B4131" t="s">
        <v>2179</v>
      </c>
      <c r="C4131" t="str">
        <f t="shared" si="256"/>
        <v>30</v>
      </c>
      <c r="D4131" t="str">
        <f t="shared" si="257"/>
        <v>060</v>
      </c>
      <c r="E4131" t="str">
        <f t="shared" si="258"/>
        <v>30060</v>
      </c>
      <c r="F4131" t="str">
        <f t="shared" si="259"/>
        <v>Chinampa de Gorostiza</v>
      </c>
      <c r="G4131" t="s">
        <v>16</v>
      </c>
      <c r="H4131">
        <v>112</v>
      </c>
      <c r="I4131">
        <v>304</v>
      </c>
      <c r="J4131">
        <v>25.366</v>
      </c>
      <c r="K4131">
        <v>10.672000000000001</v>
      </c>
      <c r="L4131">
        <v>0.12</v>
      </c>
      <c r="M4131">
        <v>3.12</v>
      </c>
      <c r="N4131">
        <v>24.928000000000001</v>
      </c>
    </row>
    <row r="4132" spans="1:14" x14ac:dyDescent="0.25">
      <c r="A4132" t="s">
        <v>2120</v>
      </c>
      <c r="B4132" t="s">
        <v>2180</v>
      </c>
      <c r="C4132" t="str">
        <f t="shared" si="256"/>
        <v>30</v>
      </c>
      <c r="D4132" t="str">
        <f t="shared" si="257"/>
        <v>061</v>
      </c>
      <c r="E4132" t="str">
        <f t="shared" si="258"/>
        <v>30061</v>
      </c>
      <c r="F4132" t="str">
        <f t="shared" si="259"/>
        <v>Las Choapas</v>
      </c>
      <c r="G4132" t="s">
        <v>19</v>
      </c>
      <c r="H4132">
        <v>1775</v>
      </c>
      <c r="I4132">
        <v>4724</v>
      </c>
      <c r="J4132">
        <v>695.52</v>
      </c>
      <c r="K4132">
        <v>454.79500000000002</v>
      </c>
      <c r="L4132">
        <v>18.975000000000001</v>
      </c>
      <c r="M4132">
        <v>437.31</v>
      </c>
      <c r="N4132">
        <v>1594.8520000000001</v>
      </c>
    </row>
    <row r="4133" spans="1:14" hidden="1" x14ac:dyDescent="0.25">
      <c r="A4133" t="s">
        <v>2120</v>
      </c>
      <c r="B4133" t="s">
        <v>2180</v>
      </c>
      <c r="C4133" t="str">
        <f t="shared" si="256"/>
        <v>30</v>
      </c>
      <c r="D4133" t="str">
        <f t="shared" si="257"/>
        <v>061</v>
      </c>
      <c r="E4133" t="str">
        <f t="shared" si="258"/>
        <v>30061</v>
      </c>
      <c r="F4133" t="str">
        <f t="shared" si="259"/>
        <v>Las Choapas</v>
      </c>
      <c r="G4133" t="s">
        <v>16</v>
      </c>
      <c r="H4133">
        <v>160</v>
      </c>
      <c r="I4133">
        <v>445</v>
      </c>
      <c r="J4133">
        <v>84.132000000000005</v>
      </c>
      <c r="K4133">
        <v>37.732999999999997</v>
      </c>
      <c r="L4133">
        <v>1.2629999999999999</v>
      </c>
      <c r="M4133">
        <v>32.732999999999997</v>
      </c>
      <c r="N4133">
        <v>82.557000000000002</v>
      </c>
    </row>
    <row r="4134" spans="1:14" x14ac:dyDescent="0.25">
      <c r="A4134" t="s">
        <v>2120</v>
      </c>
      <c r="B4134" t="s">
        <v>2181</v>
      </c>
      <c r="C4134" t="str">
        <f t="shared" si="256"/>
        <v>30</v>
      </c>
      <c r="D4134" t="str">
        <f t="shared" si="257"/>
        <v>062</v>
      </c>
      <c r="E4134" t="str">
        <f t="shared" si="258"/>
        <v>30062</v>
      </c>
      <c r="F4134" t="str">
        <f t="shared" si="259"/>
        <v>Chocamán</v>
      </c>
      <c r="G4134" t="s">
        <v>19</v>
      </c>
      <c r="H4134">
        <v>442</v>
      </c>
      <c r="I4134">
        <v>799</v>
      </c>
      <c r="J4134">
        <v>53.381999999999998</v>
      </c>
      <c r="K4134">
        <v>30.081</v>
      </c>
      <c r="L4134">
        <v>0.54200000000000004</v>
      </c>
      <c r="M4134">
        <v>46.418999999999997</v>
      </c>
      <c r="N4134">
        <v>167.73599999999999</v>
      </c>
    </row>
    <row r="4135" spans="1:14" hidden="1" x14ac:dyDescent="0.25">
      <c r="A4135" t="s">
        <v>2120</v>
      </c>
      <c r="B4135" t="s">
        <v>2181</v>
      </c>
      <c r="C4135" t="str">
        <f t="shared" si="256"/>
        <v>30</v>
      </c>
      <c r="D4135" t="str">
        <f t="shared" si="257"/>
        <v>062</v>
      </c>
      <c r="E4135" t="str">
        <f t="shared" si="258"/>
        <v>30062</v>
      </c>
      <c r="F4135" t="str">
        <f t="shared" si="259"/>
        <v>Chocamán</v>
      </c>
      <c r="G4135" t="s">
        <v>16</v>
      </c>
      <c r="H4135">
        <v>57</v>
      </c>
      <c r="I4135">
        <v>137</v>
      </c>
      <c r="J4135">
        <v>15.664</v>
      </c>
      <c r="K4135">
        <v>4.3810000000000002</v>
      </c>
      <c r="L4135">
        <v>0.13300000000000001</v>
      </c>
      <c r="M4135">
        <v>15.786</v>
      </c>
      <c r="N4135">
        <v>15.576000000000001</v>
      </c>
    </row>
    <row r="4136" spans="1:14" x14ac:dyDescent="0.25">
      <c r="A4136" t="s">
        <v>2120</v>
      </c>
      <c r="B4136" t="s">
        <v>2182</v>
      </c>
      <c r="C4136" t="str">
        <f t="shared" si="256"/>
        <v>30</v>
      </c>
      <c r="D4136" t="str">
        <f t="shared" si="257"/>
        <v>063</v>
      </c>
      <c r="E4136" t="str">
        <f t="shared" si="258"/>
        <v>30063</v>
      </c>
      <c r="F4136" t="str">
        <f t="shared" si="259"/>
        <v>Chontla</v>
      </c>
      <c r="G4136" t="s">
        <v>19</v>
      </c>
      <c r="H4136">
        <v>180</v>
      </c>
      <c r="I4136">
        <v>317</v>
      </c>
      <c r="J4136">
        <v>24.524999999999999</v>
      </c>
      <c r="K4136">
        <v>15.102</v>
      </c>
      <c r="L4136">
        <v>0.125</v>
      </c>
      <c r="M4136">
        <v>12.978999999999999</v>
      </c>
      <c r="N4136">
        <v>47.561</v>
      </c>
    </row>
    <row r="4137" spans="1:14" hidden="1" x14ac:dyDescent="0.25">
      <c r="A4137" t="s">
        <v>2120</v>
      </c>
      <c r="B4137" t="s">
        <v>2182</v>
      </c>
      <c r="C4137" t="str">
        <f t="shared" si="256"/>
        <v>30</v>
      </c>
      <c r="D4137" t="str">
        <f t="shared" si="257"/>
        <v>063</v>
      </c>
      <c r="E4137" t="str">
        <f t="shared" si="258"/>
        <v>30063</v>
      </c>
      <c r="F4137" t="str">
        <f t="shared" si="259"/>
        <v>Chontla</v>
      </c>
      <c r="G4137" t="s">
        <v>16</v>
      </c>
      <c r="H4137">
        <v>44</v>
      </c>
      <c r="I4137">
        <v>78</v>
      </c>
      <c r="J4137">
        <v>8.8620000000000001</v>
      </c>
      <c r="K4137">
        <v>3.5270000000000001</v>
      </c>
      <c r="L4137">
        <v>0.03</v>
      </c>
      <c r="M4137">
        <v>1.927</v>
      </c>
      <c r="N4137">
        <v>8.8960000000000008</v>
      </c>
    </row>
    <row r="4138" spans="1:14" x14ac:dyDescent="0.25">
      <c r="A4138" t="s">
        <v>2120</v>
      </c>
      <c r="B4138" t="s">
        <v>2183</v>
      </c>
      <c r="C4138" t="str">
        <f t="shared" si="256"/>
        <v>30</v>
      </c>
      <c r="D4138" t="str">
        <f t="shared" si="257"/>
        <v>064</v>
      </c>
      <c r="E4138" t="str">
        <f t="shared" si="258"/>
        <v>30064</v>
      </c>
      <c r="F4138" t="str">
        <f t="shared" si="259"/>
        <v>Chumatlán</v>
      </c>
      <c r="G4138" t="s">
        <v>19</v>
      </c>
      <c r="H4138">
        <v>61</v>
      </c>
      <c r="I4138">
        <v>74</v>
      </c>
      <c r="J4138">
        <v>1.7549999999999999</v>
      </c>
      <c r="K4138">
        <v>1.0780000000000001</v>
      </c>
      <c r="L4138">
        <v>0.23799999999999999</v>
      </c>
      <c r="M4138">
        <v>1.629</v>
      </c>
      <c r="N4138">
        <v>2.863</v>
      </c>
    </row>
    <row r="4139" spans="1:14" hidden="1" x14ac:dyDescent="0.25">
      <c r="A4139" t="s">
        <v>2120</v>
      </c>
      <c r="B4139" t="s">
        <v>2183</v>
      </c>
      <c r="C4139" t="str">
        <f t="shared" si="256"/>
        <v>30</v>
      </c>
      <c r="D4139" t="str">
        <f t="shared" si="257"/>
        <v>064</v>
      </c>
      <c r="E4139" t="str">
        <f t="shared" si="258"/>
        <v>30064</v>
      </c>
      <c r="F4139" t="str">
        <f t="shared" si="259"/>
        <v>Chumatlán</v>
      </c>
      <c r="G4139" t="s">
        <v>16</v>
      </c>
      <c r="H4139">
        <v>18</v>
      </c>
      <c r="I4139">
        <v>23</v>
      </c>
      <c r="J4139">
        <v>0.439</v>
      </c>
      <c r="K4139">
        <v>0.193</v>
      </c>
      <c r="L4139">
        <v>0.23</v>
      </c>
      <c r="M4139">
        <v>0.44600000000000001</v>
      </c>
      <c r="N4139">
        <v>0.437</v>
      </c>
    </row>
    <row r="4140" spans="1:14" x14ac:dyDescent="0.25">
      <c r="A4140" t="s">
        <v>2120</v>
      </c>
      <c r="B4140" t="s">
        <v>2184</v>
      </c>
      <c r="C4140" t="str">
        <f t="shared" si="256"/>
        <v>30</v>
      </c>
      <c r="D4140" t="str">
        <f t="shared" si="257"/>
        <v>065</v>
      </c>
      <c r="E4140" t="str">
        <f t="shared" si="258"/>
        <v>30065</v>
      </c>
      <c r="F4140" t="str">
        <f t="shared" si="259"/>
        <v>Emiliano Zapata</v>
      </c>
      <c r="G4140" t="s">
        <v>19</v>
      </c>
      <c r="H4140">
        <v>1104</v>
      </c>
      <c r="I4140">
        <v>4392</v>
      </c>
      <c r="J4140">
        <v>3183.799</v>
      </c>
      <c r="K4140">
        <v>786.39700000000005</v>
      </c>
      <c r="L4140">
        <v>43.073999999999998</v>
      </c>
      <c r="M4140">
        <v>4211.7380000000003</v>
      </c>
      <c r="N4140">
        <v>6738.1880000000001</v>
      </c>
    </row>
    <row r="4141" spans="1:14" hidden="1" x14ac:dyDescent="0.25">
      <c r="A4141" t="s">
        <v>2120</v>
      </c>
      <c r="B4141" t="s">
        <v>2184</v>
      </c>
      <c r="C4141" t="str">
        <f t="shared" si="256"/>
        <v>30</v>
      </c>
      <c r="D4141" t="str">
        <f t="shared" si="257"/>
        <v>065</v>
      </c>
      <c r="E4141" t="str">
        <f t="shared" si="258"/>
        <v>30065</v>
      </c>
      <c r="F4141" t="str">
        <f t="shared" si="259"/>
        <v>Emiliano Zapata</v>
      </c>
      <c r="G4141" t="s">
        <v>16</v>
      </c>
      <c r="H4141">
        <v>126</v>
      </c>
      <c r="I4141">
        <v>491</v>
      </c>
      <c r="J4141">
        <v>1362.0329999999999</v>
      </c>
      <c r="K4141">
        <v>-168.94300000000001</v>
      </c>
      <c r="L4141">
        <v>5.3710000000000004</v>
      </c>
      <c r="M4141">
        <v>3597.9520000000002</v>
      </c>
      <c r="N4141">
        <v>1543.367</v>
      </c>
    </row>
    <row r="4142" spans="1:14" x14ac:dyDescent="0.25">
      <c r="A4142" t="s">
        <v>2120</v>
      </c>
      <c r="B4142" t="s">
        <v>2185</v>
      </c>
      <c r="C4142" t="str">
        <f t="shared" si="256"/>
        <v>30</v>
      </c>
      <c r="D4142" t="str">
        <f t="shared" si="257"/>
        <v>066</v>
      </c>
      <c r="E4142" t="str">
        <f t="shared" si="258"/>
        <v>30066</v>
      </c>
      <c r="F4142" t="str">
        <f t="shared" si="259"/>
        <v>Espinal</v>
      </c>
      <c r="G4142" t="s">
        <v>19</v>
      </c>
      <c r="H4142">
        <v>569</v>
      </c>
      <c r="I4142">
        <v>1218</v>
      </c>
      <c r="J4142">
        <v>143.94200000000001</v>
      </c>
      <c r="K4142">
        <v>93.137</v>
      </c>
      <c r="L4142">
        <v>3.85</v>
      </c>
      <c r="M4142">
        <v>151.70099999999999</v>
      </c>
      <c r="N4142">
        <v>313.32799999999997</v>
      </c>
    </row>
    <row r="4143" spans="1:14" hidden="1" x14ac:dyDescent="0.25">
      <c r="A4143" t="s">
        <v>2120</v>
      </c>
      <c r="B4143" t="s">
        <v>2185</v>
      </c>
      <c r="C4143" t="str">
        <f t="shared" si="256"/>
        <v>30</v>
      </c>
      <c r="D4143" t="str">
        <f t="shared" si="257"/>
        <v>066</v>
      </c>
      <c r="E4143" t="str">
        <f t="shared" si="258"/>
        <v>30066</v>
      </c>
      <c r="F4143" t="str">
        <f t="shared" si="259"/>
        <v>Espinal</v>
      </c>
      <c r="G4143" t="s">
        <v>16</v>
      </c>
      <c r="H4143">
        <v>99</v>
      </c>
      <c r="I4143">
        <v>182</v>
      </c>
      <c r="J4143">
        <v>9.18</v>
      </c>
      <c r="K4143">
        <v>4.4980000000000002</v>
      </c>
      <c r="L4143">
        <v>2.5000000000000001E-2</v>
      </c>
      <c r="M4143">
        <v>2.9910000000000001</v>
      </c>
      <c r="N4143">
        <v>9.1959999999999997</v>
      </c>
    </row>
    <row r="4144" spans="1:14" x14ac:dyDescent="0.25">
      <c r="A4144" t="s">
        <v>2120</v>
      </c>
      <c r="B4144" t="s">
        <v>2186</v>
      </c>
      <c r="C4144" t="str">
        <f t="shared" si="256"/>
        <v>30</v>
      </c>
      <c r="D4144" t="str">
        <f t="shared" si="257"/>
        <v>067</v>
      </c>
      <c r="E4144" t="str">
        <f t="shared" si="258"/>
        <v>30067</v>
      </c>
      <c r="F4144" t="str">
        <f t="shared" si="259"/>
        <v>Filomeno Mata</v>
      </c>
      <c r="G4144" t="s">
        <v>19</v>
      </c>
      <c r="H4144">
        <v>381</v>
      </c>
      <c r="I4144">
        <v>646</v>
      </c>
      <c r="J4144">
        <v>13.64</v>
      </c>
      <c r="K4144">
        <v>7.9960000000000004</v>
      </c>
      <c r="L4144">
        <v>8.6999999999999994E-2</v>
      </c>
      <c r="M4144">
        <v>16.952000000000002</v>
      </c>
      <c r="N4144">
        <v>26.494</v>
      </c>
    </row>
    <row r="4145" spans="1:14" hidden="1" x14ac:dyDescent="0.25">
      <c r="A4145" t="s">
        <v>2120</v>
      </c>
      <c r="B4145" t="s">
        <v>2186</v>
      </c>
      <c r="C4145" t="str">
        <f t="shared" si="256"/>
        <v>30</v>
      </c>
      <c r="D4145" t="str">
        <f t="shared" si="257"/>
        <v>067</v>
      </c>
      <c r="E4145" t="str">
        <f t="shared" si="258"/>
        <v>30067</v>
      </c>
      <c r="F4145" t="str">
        <f t="shared" si="259"/>
        <v>Filomeno Mata</v>
      </c>
      <c r="G4145" t="s">
        <v>16</v>
      </c>
      <c r="H4145">
        <v>65</v>
      </c>
      <c r="I4145">
        <v>95</v>
      </c>
      <c r="J4145">
        <v>3.024</v>
      </c>
      <c r="K4145">
        <v>1.2989999999999999</v>
      </c>
      <c r="L4145">
        <v>6.0000000000000001E-3</v>
      </c>
      <c r="M4145">
        <v>1.919</v>
      </c>
      <c r="N4145">
        <v>2.99</v>
      </c>
    </row>
    <row r="4146" spans="1:14" x14ac:dyDescent="0.25">
      <c r="A4146" t="s">
        <v>2120</v>
      </c>
      <c r="B4146" t="s">
        <v>2187</v>
      </c>
      <c r="C4146" t="str">
        <f t="shared" si="256"/>
        <v>30</v>
      </c>
      <c r="D4146" t="str">
        <f t="shared" si="257"/>
        <v>068</v>
      </c>
      <c r="E4146" t="str">
        <f t="shared" si="258"/>
        <v>30068</v>
      </c>
      <c r="F4146" t="str">
        <f t="shared" si="259"/>
        <v>Fortín</v>
      </c>
      <c r="G4146" t="s">
        <v>19</v>
      </c>
      <c r="H4146">
        <v>2141</v>
      </c>
      <c r="I4146">
        <v>7415</v>
      </c>
      <c r="J4146">
        <v>3495.5940000000001</v>
      </c>
      <c r="K4146">
        <v>978.09900000000005</v>
      </c>
      <c r="L4146">
        <v>130.04900000000001</v>
      </c>
      <c r="M4146">
        <v>1588.3879999999999</v>
      </c>
      <c r="N4146">
        <v>6389.4059999999999</v>
      </c>
    </row>
    <row r="4147" spans="1:14" hidden="1" x14ac:dyDescent="0.25">
      <c r="A4147" t="s">
        <v>2120</v>
      </c>
      <c r="B4147" t="s">
        <v>2187</v>
      </c>
      <c r="C4147" t="str">
        <f t="shared" si="256"/>
        <v>30</v>
      </c>
      <c r="D4147" t="str">
        <f t="shared" si="257"/>
        <v>068</v>
      </c>
      <c r="E4147" t="str">
        <f t="shared" si="258"/>
        <v>30068</v>
      </c>
      <c r="F4147" t="str">
        <f t="shared" si="259"/>
        <v>Fortín</v>
      </c>
      <c r="G4147" t="s">
        <v>16</v>
      </c>
      <c r="H4147">
        <v>224</v>
      </c>
      <c r="I4147">
        <v>1164</v>
      </c>
      <c r="J4147">
        <v>1720.6579999999999</v>
      </c>
      <c r="K4147">
        <v>188.45500000000001</v>
      </c>
      <c r="L4147">
        <v>48.515000000000001</v>
      </c>
      <c r="M4147">
        <v>563.70399999999995</v>
      </c>
      <c r="N4147">
        <v>1858.7449999999999</v>
      </c>
    </row>
    <row r="4148" spans="1:14" x14ac:dyDescent="0.25">
      <c r="A4148" t="s">
        <v>2120</v>
      </c>
      <c r="B4148" t="s">
        <v>2188</v>
      </c>
      <c r="C4148" t="str">
        <f t="shared" si="256"/>
        <v>30</v>
      </c>
      <c r="D4148" t="str">
        <f t="shared" si="257"/>
        <v>069</v>
      </c>
      <c r="E4148" t="str">
        <f t="shared" si="258"/>
        <v>30069</v>
      </c>
      <c r="F4148" t="str">
        <f t="shared" si="259"/>
        <v>Gutiérrez Zamora</v>
      </c>
      <c r="G4148" t="s">
        <v>19</v>
      </c>
      <c r="H4148">
        <v>1092</v>
      </c>
      <c r="I4148">
        <v>2011</v>
      </c>
      <c r="J4148">
        <v>256.95400000000001</v>
      </c>
      <c r="K4148">
        <v>172.10300000000001</v>
      </c>
      <c r="L4148">
        <v>3.2690000000000001</v>
      </c>
      <c r="M4148">
        <v>178.53800000000001</v>
      </c>
      <c r="N4148">
        <v>451.02800000000002</v>
      </c>
    </row>
    <row r="4149" spans="1:14" hidden="1" x14ac:dyDescent="0.25">
      <c r="A4149" t="s">
        <v>2120</v>
      </c>
      <c r="B4149" t="s">
        <v>2188</v>
      </c>
      <c r="C4149" t="str">
        <f t="shared" si="256"/>
        <v>30</v>
      </c>
      <c r="D4149" t="str">
        <f t="shared" si="257"/>
        <v>069</v>
      </c>
      <c r="E4149" t="str">
        <f t="shared" si="258"/>
        <v>30069</v>
      </c>
      <c r="F4149" t="str">
        <f t="shared" si="259"/>
        <v>Gutiérrez Zamora</v>
      </c>
      <c r="G4149" t="s">
        <v>16</v>
      </c>
      <c r="H4149">
        <v>153</v>
      </c>
      <c r="I4149">
        <v>284</v>
      </c>
      <c r="J4149">
        <v>23.52</v>
      </c>
      <c r="K4149">
        <v>9.5980000000000008</v>
      </c>
      <c r="L4149">
        <v>0.79400000000000004</v>
      </c>
      <c r="M4149">
        <v>12.311999999999999</v>
      </c>
      <c r="N4149">
        <v>22.844999999999999</v>
      </c>
    </row>
    <row r="4150" spans="1:14" x14ac:dyDescent="0.25">
      <c r="A4150" t="s">
        <v>2120</v>
      </c>
      <c r="B4150" t="s">
        <v>2189</v>
      </c>
      <c r="C4150" t="str">
        <f t="shared" si="256"/>
        <v>30</v>
      </c>
      <c r="D4150" t="str">
        <f t="shared" si="257"/>
        <v>070</v>
      </c>
      <c r="E4150" t="str">
        <f t="shared" si="258"/>
        <v>30070</v>
      </c>
      <c r="F4150" t="str">
        <f t="shared" si="259"/>
        <v>Hidalgotitlán</v>
      </c>
      <c r="G4150" t="s">
        <v>19</v>
      </c>
      <c r="H4150">
        <v>284</v>
      </c>
      <c r="I4150">
        <v>617</v>
      </c>
      <c r="J4150">
        <v>25.681999999999999</v>
      </c>
      <c r="K4150">
        <v>18.120999999999999</v>
      </c>
      <c r="L4150">
        <v>5.5E-2</v>
      </c>
      <c r="M4150">
        <v>23.265999999999998</v>
      </c>
      <c r="N4150">
        <v>47.436999999999998</v>
      </c>
    </row>
    <row r="4151" spans="1:14" hidden="1" x14ac:dyDescent="0.25">
      <c r="A4151" t="s">
        <v>2120</v>
      </c>
      <c r="B4151" t="s">
        <v>2189</v>
      </c>
      <c r="C4151" t="str">
        <f t="shared" si="256"/>
        <v>30</v>
      </c>
      <c r="D4151" t="str">
        <f t="shared" si="257"/>
        <v>070</v>
      </c>
      <c r="E4151" t="str">
        <f t="shared" si="258"/>
        <v>30070</v>
      </c>
      <c r="F4151" t="str">
        <f t="shared" si="259"/>
        <v>Hidalgotitlán</v>
      </c>
      <c r="G4151" t="s">
        <v>16</v>
      </c>
      <c r="H4151">
        <v>62</v>
      </c>
      <c r="I4151">
        <v>74</v>
      </c>
      <c r="J4151">
        <v>4.5780000000000003</v>
      </c>
      <c r="K4151">
        <v>2.2410000000000001</v>
      </c>
      <c r="L4151">
        <v>8.9999999999999993E-3</v>
      </c>
      <c r="M4151">
        <v>2.3090000000000002</v>
      </c>
      <c r="N4151">
        <v>4.5659999999999998</v>
      </c>
    </row>
    <row r="4152" spans="1:14" x14ac:dyDescent="0.25">
      <c r="A4152" t="s">
        <v>2120</v>
      </c>
      <c r="B4152" t="s">
        <v>2190</v>
      </c>
      <c r="C4152" t="str">
        <f t="shared" si="256"/>
        <v>30</v>
      </c>
      <c r="D4152" t="str">
        <f t="shared" si="257"/>
        <v>071</v>
      </c>
      <c r="E4152" t="str">
        <f t="shared" si="258"/>
        <v>30071</v>
      </c>
      <c r="F4152" t="str">
        <f t="shared" si="259"/>
        <v>Huatusco</v>
      </c>
      <c r="G4152" t="s">
        <v>19</v>
      </c>
      <c r="H4152">
        <v>2239</v>
      </c>
      <c r="I4152">
        <v>5561</v>
      </c>
      <c r="J4152">
        <v>1140.0419999999999</v>
      </c>
      <c r="K4152">
        <v>432.40600000000001</v>
      </c>
      <c r="L4152">
        <v>41.865000000000002</v>
      </c>
      <c r="M4152">
        <v>467.09899999999999</v>
      </c>
      <c r="N4152">
        <v>1900.5429999999999</v>
      </c>
    </row>
    <row r="4153" spans="1:14" hidden="1" x14ac:dyDescent="0.25">
      <c r="A4153" t="s">
        <v>2120</v>
      </c>
      <c r="B4153" t="s">
        <v>2190</v>
      </c>
      <c r="C4153" t="str">
        <f t="shared" si="256"/>
        <v>30</v>
      </c>
      <c r="D4153" t="str">
        <f t="shared" si="257"/>
        <v>071</v>
      </c>
      <c r="E4153" t="str">
        <f t="shared" si="258"/>
        <v>30071</v>
      </c>
      <c r="F4153" t="str">
        <f t="shared" si="259"/>
        <v>Huatusco</v>
      </c>
      <c r="G4153" t="s">
        <v>16</v>
      </c>
      <c r="H4153">
        <v>221</v>
      </c>
      <c r="I4153">
        <v>710</v>
      </c>
      <c r="J4153">
        <v>630.73599999999999</v>
      </c>
      <c r="K4153">
        <v>139.19399999999999</v>
      </c>
      <c r="L4153">
        <v>6.9020000000000001</v>
      </c>
      <c r="M4153">
        <v>116.56100000000001</v>
      </c>
      <c r="N4153">
        <v>629.52300000000002</v>
      </c>
    </row>
    <row r="4154" spans="1:14" x14ac:dyDescent="0.25">
      <c r="A4154" t="s">
        <v>2120</v>
      </c>
      <c r="B4154" t="s">
        <v>2191</v>
      </c>
      <c r="C4154" t="str">
        <f t="shared" si="256"/>
        <v>30</v>
      </c>
      <c r="D4154" t="str">
        <f t="shared" si="257"/>
        <v>072</v>
      </c>
      <c r="E4154" t="str">
        <f t="shared" si="258"/>
        <v>30072</v>
      </c>
      <c r="F4154" t="str">
        <f t="shared" si="259"/>
        <v>Huayacocotla</v>
      </c>
      <c r="G4154" t="s">
        <v>19</v>
      </c>
      <c r="H4154">
        <v>351</v>
      </c>
      <c r="I4154">
        <v>886</v>
      </c>
      <c r="J4154">
        <v>84.153000000000006</v>
      </c>
      <c r="K4154">
        <v>41.905999999999999</v>
      </c>
      <c r="L4154">
        <v>1.4890000000000001</v>
      </c>
      <c r="M4154">
        <v>92.688000000000002</v>
      </c>
      <c r="N4154">
        <v>140.84200000000001</v>
      </c>
    </row>
    <row r="4155" spans="1:14" hidden="1" x14ac:dyDescent="0.25">
      <c r="A4155" t="s">
        <v>2120</v>
      </c>
      <c r="B4155" t="s">
        <v>2191</v>
      </c>
      <c r="C4155" t="str">
        <f t="shared" si="256"/>
        <v>30</v>
      </c>
      <c r="D4155" t="str">
        <f t="shared" si="257"/>
        <v>072</v>
      </c>
      <c r="E4155" t="str">
        <f t="shared" si="258"/>
        <v>30072</v>
      </c>
      <c r="F4155" t="str">
        <f t="shared" si="259"/>
        <v>Huayacocotla</v>
      </c>
      <c r="G4155" t="s">
        <v>16</v>
      </c>
      <c r="H4155">
        <v>47</v>
      </c>
      <c r="I4155">
        <v>153</v>
      </c>
      <c r="J4155">
        <v>15.459</v>
      </c>
      <c r="K4155">
        <v>5.0229999999999997</v>
      </c>
      <c r="L4155">
        <v>3.7999999999999999E-2</v>
      </c>
      <c r="M4155">
        <v>8.3780000000000001</v>
      </c>
      <c r="N4155">
        <v>15.207000000000001</v>
      </c>
    </row>
    <row r="4156" spans="1:14" x14ac:dyDescent="0.25">
      <c r="A4156" t="s">
        <v>2120</v>
      </c>
      <c r="B4156" t="s">
        <v>2192</v>
      </c>
      <c r="C4156" t="str">
        <f t="shared" si="256"/>
        <v>30</v>
      </c>
      <c r="D4156" t="str">
        <f t="shared" si="257"/>
        <v>073</v>
      </c>
      <c r="E4156" t="str">
        <f t="shared" si="258"/>
        <v>30073</v>
      </c>
      <c r="F4156" t="str">
        <f t="shared" si="259"/>
        <v>Hueyapan de Ocampo</v>
      </c>
      <c r="G4156" t="s">
        <v>19</v>
      </c>
      <c r="H4156">
        <v>792</v>
      </c>
      <c r="I4156">
        <v>1931</v>
      </c>
      <c r="J4156">
        <v>701.01099999999997</v>
      </c>
      <c r="K4156">
        <v>172.75</v>
      </c>
      <c r="L4156">
        <v>81.254000000000005</v>
      </c>
      <c r="M4156">
        <v>1555.79</v>
      </c>
      <c r="N4156">
        <v>815.23699999999997</v>
      </c>
    </row>
    <row r="4157" spans="1:14" hidden="1" x14ac:dyDescent="0.25">
      <c r="A4157" t="s">
        <v>2120</v>
      </c>
      <c r="B4157" t="s">
        <v>2192</v>
      </c>
      <c r="C4157" t="str">
        <f t="shared" si="256"/>
        <v>30</v>
      </c>
      <c r="D4157" t="str">
        <f t="shared" si="257"/>
        <v>073</v>
      </c>
      <c r="E4157" t="str">
        <f t="shared" si="258"/>
        <v>30073</v>
      </c>
      <c r="F4157" t="str">
        <f t="shared" si="259"/>
        <v>Hueyapan de Ocampo</v>
      </c>
      <c r="G4157" t="s">
        <v>16</v>
      </c>
      <c r="H4157">
        <v>93</v>
      </c>
      <c r="I4157">
        <v>591</v>
      </c>
      <c r="J4157">
        <v>606.851</v>
      </c>
      <c r="K4157">
        <v>118.392</v>
      </c>
      <c r="L4157">
        <v>79.853999999999999</v>
      </c>
      <c r="M4157">
        <v>1485.0419999999999</v>
      </c>
      <c r="N4157">
        <v>608.78800000000001</v>
      </c>
    </row>
    <row r="4158" spans="1:14" x14ac:dyDescent="0.25">
      <c r="A4158" t="s">
        <v>2120</v>
      </c>
      <c r="B4158" t="s">
        <v>2193</v>
      </c>
      <c r="C4158" t="str">
        <f t="shared" si="256"/>
        <v>30</v>
      </c>
      <c r="D4158" t="str">
        <f t="shared" si="257"/>
        <v>074</v>
      </c>
      <c r="E4158" t="str">
        <f t="shared" si="258"/>
        <v>30074</v>
      </c>
      <c r="F4158" t="str">
        <f t="shared" si="259"/>
        <v>Huiloapan de Cuauhtémoc</v>
      </c>
      <c r="G4158" t="s">
        <v>19</v>
      </c>
      <c r="H4158">
        <v>99</v>
      </c>
      <c r="I4158">
        <v>1242</v>
      </c>
      <c r="J4158">
        <v>723.00099999999998</v>
      </c>
      <c r="K4158">
        <v>251.31</v>
      </c>
      <c r="L4158">
        <v>36.735999999999997</v>
      </c>
      <c r="M4158">
        <v>587.64700000000005</v>
      </c>
      <c r="N4158">
        <v>854.15200000000004</v>
      </c>
    </row>
    <row r="4159" spans="1:14" hidden="1" x14ac:dyDescent="0.25">
      <c r="A4159" t="s">
        <v>2120</v>
      </c>
      <c r="B4159" t="s">
        <v>2193</v>
      </c>
      <c r="C4159" t="str">
        <f t="shared" si="256"/>
        <v>30</v>
      </c>
      <c r="D4159" t="str">
        <f t="shared" si="257"/>
        <v>074</v>
      </c>
      <c r="E4159" t="str">
        <f t="shared" si="258"/>
        <v>30074</v>
      </c>
      <c r="F4159" t="str">
        <f t="shared" si="259"/>
        <v>Huiloapan de Cuauhtémoc</v>
      </c>
      <c r="G4159" t="s">
        <v>16</v>
      </c>
      <c r="H4159">
        <v>19</v>
      </c>
      <c r="I4159">
        <v>184</v>
      </c>
      <c r="J4159">
        <v>132.04400000000001</v>
      </c>
      <c r="K4159">
        <v>23.271000000000001</v>
      </c>
      <c r="L4159">
        <v>2.294</v>
      </c>
      <c r="M4159">
        <v>53.396000000000001</v>
      </c>
      <c r="N4159">
        <v>202.589</v>
      </c>
    </row>
    <row r="4160" spans="1:14" x14ac:dyDescent="0.25">
      <c r="A4160" t="s">
        <v>2120</v>
      </c>
      <c r="B4160" t="s">
        <v>2194</v>
      </c>
      <c r="C4160" t="str">
        <f t="shared" si="256"/>
        <v>30</v>
      </c>
      <c r="D4160" t="str">
        <f t="shared" si="257"/>
        <v>075</v>
      </c>
      <c r="E4160" t="str">
        <f t="shared" si="258"/>
        <v>30075</v>
      </c>
      <c r="F4160" t="str">
        <f t="shared" si="259"/>
        <v>Ignacio de la Llave</v>
      </c>
      <c r="G4160" t="s">
        <v>19</v>
      </c>
      <c r="H4160">
        <v>413</v>
      </c>
      <c r="I4160">
        <v>1068</v>
      </c>
      <c r="J4160">
        <v>102.812</v>
      </c>
      <c r="K4160">
        <v>68.066999999999993</v>
      </c>
      <c r="L4160">
        <v>1.82</v>
      </c>
      <c r="M4160">
        <v>71.81</v>
      </c>
      <c r="N4160">
        <v>217.886</v>
      </c>
    </row>
    <row r="4161" spans="1:14" hidden="1" x14ac:dyDescent="0.25">
      <c r="A4161" t="s">
        <v>2120</v>
      </c>
      <c r="B4161" t="s">
        <v>2194</v>
      </c>
      <c r="C4161" t="str">
        <f t="shared" si="256"/>
        <v>30</v>
      </c>
      <c r="D4161" t="str">
        <f t="shared" si="257"/>
        <v>075</v>
      </c>
      <c r="E4161" t="str">
        <f t="shared" si="258"/>
        <v>30075</v>
      </c>
      <c r="F4161" t="str">
        <f t="shared" si="259"/>
        <v>Ignacio de la Llave</v>
      </c>
      <c r="G4161" t="s">
        <v>16</v>
      </c>
      <c r="H4161">
        <v>47</v>
      </c>
      <c r="I4161">
        <v>107</v>
      </c>
      <c r="J4161">
        <v>21.068000000000001</v>
      </c>
      <c r="K4161">
        <v>9.0329999999999995</v>
      </c>
      <c r="L4161">
        <v>0.223</v>
      </c>
      <c r="M4161">
        <v>7.476</v>
      </c>
      <c r="N4161">
        <v>20.766999999999999</v>
      </c>
    </row>
    <row r="4162" spans="1:14" x14ac:dyDescent="0.25">
      <c r="A4162" t="s">
        <v>2120</v>
      </c>
      <c r="B4162" t="s">
        <v>2195</v>
      </c>
      <c r="C4162" t="str">
        <f t="shared" si="256"/>
        <v>30</v>
      </c>
      <c r="D4162" t="str">
        <f t="shared" si="257"/>
        <v>076</v>
      </c>
      <c r="E4162" t="str">
        <f t="shared" si="258"/>
        <v>30076</v>
      </c>
      <c r="F4162" t="str">
        <f t="shared" si="259"/>
        <v>Ilamatlán</v>
      </c>
      <c r="G4162" t="s">
        <v>19</v>
      </c>
      <c r="H4162">
        <v>42</v>
      </c>
      <c r="I4162">
        <v>76</v>
      </c>
      <c r="J4162">
        <v>1.1830000000000001</v>
      </c>
      <c r="K4162">
        <v>0.54700000000000004</v>
      </c>
      <c r="L4162">
        <v>0.16700000000000001</v>
      </c>
      <c r="M4162">
        <v>2.5299999999999998</v>
      </c>
      <c r="N4162">
        <v>4.226</v>
      </c>
    </row>
    <row r="4163" spans="1:14" hidden="1" x14ac:dyDescent="0.25">
      <c r="A4163" t="s">
        <v>2120</v>
      </c>
      <c r="B4163" t="s">
        <v>2195</v>
      </c>
      <c r="C4163" t="str">
        <f t="shared" ref="C4163:C4226" si="260">MID(A4163,1,2)</f>
        <v>30</v>
      </c>
      <c r="D4163" t="str">
        <f t="shared" ref="D4163:D4226" si="261">MID(B4163,1,3)</f>
        <v>076</v>
      </c>
      <c r="E4163" t="str">
        <f t="shared" ref="E4163:E4226" si="262">CONCATENATE(C4163,D4163)</f>
        <v>30076</v>
      </c>
      <c r="F4163" t="str">
        <f t="shared" ref="F4163:F4226" si="263">MID(B4163,5,40)</f>
        <v>Ilamatlán</v>
      </c>
      <c r="G4163" t="s">
        <v>16</v>
      </c>
      <c r="H4163">
        <v>8</v>
      </c>
      <c r="I4163">
        <v>14</v>
      </c>
      <c r="J4163">
        <v>0.29499999999999998</v>
      </c>
      <c r="K4163">
        <v>0.13100000000000001</v>
      </c>
      <c r="L4163">
        <v>0</v>
      </c>
      <c r="M4163">
        <v>0.113</v>
      </c>
      <c r="N4163">
        <v>0.28999999999999998</v>
      </c>
    </row>
    <row r="4164" spans="1:14" x14ac:dyDescent="0.25">
      <c r="A4164" t="s">
        <v>2120</v>
      </c>
      <c r="B4164" t="s">
        <v>2196</v>
      </c>
      <c r="C4164" t="str">
        <f t="shared" si="260"/>
        <v>30</v>
      </c>
      <c r="D4164" t="str">
        <f t="shared" si="261"/>
        <v>077</v>
      </c>
      <c r="E4164" t="str">
        <f t="shared" si="262"/>
        <v>30077</v>
      </c>
      <c r="F4164" t="str">
        <f t="shared" si="263"/>
        <v>Isla</v>
      </c>
      <c r="G4164" t="s">
        <v>19</v>
      </c>
      <c r="H4164">
        <v>1402</v>
      </c>
      <c r="I4164">
        <v>3885</v>
      </c>
      <c r="J4164">
        <v>705.64</v>
      </c>
      <c r="K4164">
        <v>422.27</v>
      </c>
      <c r="L4164">
        <v>25.030999999999999</v>
      </c>
      <c r="M4164">
        <v>356.49</v>
      </c>
      <c r="N4164">
        <v>1628.4690000000001</v>
      </c>
    </row>
    <row r="4165" spans="1:14" hidden="1" x14ac:dyDescent="0.25">
      <c r="A4165" t="s">
        <v>2120</v>
      </c>
      <c r="B4165" t="s">
        <v>2196</v>
      </c>
      <c r="C4165" t="str">
        <f t="shared" si="260"/>
        <v>30</v>
      </c>
      <c r="D4165" t="str">
        <f t="shared" si="261"/>
        <v>077</v>
      </c>
      <c r="E4165" t="str">
        <f t="shared" si="262"/>
        <v>30077</v>
      </c>
      <c r="F4165" t="str">
        <f t="shared" si="263"/>
        <v>Isla</v>
      </c>
      <c r="G4165" t="s">
        <v>16</v>
      </c>
      <c r="H4165">
        <v>127</v>
      </c>
      <c r="I4165">
        <v>419</v>
      </c>
      <c r="J4165">
        <v>173.37799999999999</v>
      </c>
      <c r="K4165">
        <v>60.485999999999997</v>
      </c>
      <c r="L4165">
        <v>7.9930000000000003</v>
      </c>
      <c r="M4165">
        <v>49.290999999999997</v>
      </c>
      <c r="N4165">
        <v>179.62299999999999</v>
      </c>
    </row>
    <row r="4166" spans="1:14" x14ac:dyDescent="0.25">
      <c r="A4166" t="s">
        <v>2120</v>
      </c>
      <c r="B4166" t="s">
        <v>2197</v>
      </c>
      <c r="C4166" t="str">
        <f t="shared" si="260"/>
        <v>30</v>
      </c>
      <c r="D4166" t="str">
        <f t="shared" si="261"/>
        <v>078</v>
      </c>
      <c r="E4166" t="str">
        <f t="shared" si="262"/>
        <v>30078</v>
      </c>
      <c r="F4166" t="str">
        <f t="shared" si="263"/>
        <v>Ixcatepec</v>
      </c>
      <c r="G4166" t="s">
        <v>19</v>
      </c>
      <c r="H4166">
        <v>233</v>
      </c>
      <c r="I4166">
        <v>436</v>
      </c>
      <c r="J4166">
        <v>22.579000000000001</v>
      </c>
      <c r="K4166">
        <v>15.678000000000001</v>
      </c>
      <c r="L4166">
        <v>0.13200000000000001</v>
      </c>
      <c r="M4166">
        <v>12.275</v>
      </c>
      <c r="N4166">
        <v>38.518999999999998</v>
      </c>
    </row>
    <row r="4167" spans="1:14" hidden="1" x14ac:dyDescent="0.25">
      <c r="A4167" t="s">
        <v>2120</v>
      </c>
      <c r="B4167" t="s">
        <v>2197</v>
      </c>
      <c r="C4167" t="str">
        <f t="shared" si="260"/>
        <v>30</v>
      </c>
      <c r="D4167" t="str">
        <f t="shared" si="261"/>
        <v>078</v>
      </c>
      <c r="E4167" t="str">
        <f t="shared" si="262"/>
        <v>30078</v>
      </c>
      <c r="F4167" t="str">
        <f t="shared" si="263"/>
        <v>Ixcatepec</v>
      </c>
      <c r="G4167" t="s">
        <v>16</v>
      </c>
      <c r="H4167">
        <v>53</v>
      </c>
      <c r="I4167">
        <v>88</v>
      </c>
      <c r="J4167">
        <v>7.9349999999999996</v>
      </c>
      <c r="K4167">
        <v>3.8580000000000001</v>
      </c>
      <c r="L4167">
        <v>0.02</v>
      </c>
      <c r="M4167">
        <v>2.6739999999999999</v>
      </c>
      <c r="N4167">
        <v>7.88</v>
      </c>
    </row>
    <row r="4168" spans="1:14" x14ac:dyDescent="0.25">
      <c r="A4168" t="s">
        <v>2120</v>
      </c>
      <c r="B4168" t="s">
        <v>2198</v>
      </c>
      <c r="C4168" t="str">
        <f t="shared" si="260"/>
        <v>30</v>
      </c>
      <c r="D4168" t="str">
        <f t="shared" si="261"/>
        <v>079</v>
      </c>
      <c r="E4168" t="str">
        <f t="shared" si="262"/>
        <v>30079</v>
      </c>
      <c r="F4168" t="str">
        <f t="shared" si="263"/>
        <v>Ixhuacán de los Reyes</v>
      </c>
      <c r="G4168" t="s">
        <v>19</v>
      </c>
      <c r="H4168">
        <v>186</v>
      </c>
      <c r="I4168">
        <v>318</v>
      </c>
      <c r="J4168">
        <v>8.7080000000000002</v>
      </c>
      <c r="K4168">
        <v>4.2069999999999999</v>
      </c>
      <c r="L4168">
        <v>0.371</v>
      </c>
      <c r="M4168">
        <v>13.49</v>
      </c>
      <c r="N4168">
        <v>17.667000000000002</v>
      </c>
    </row>
    <row r="4169" spans="1:14" hidden="1" x14ac:dyDescent="0.25">
      <c r="A4169" t="s">
        <v>2120</v>
      </c>
      <c r="B4169" t="s">
        <v>2198</v>
      </c>
      <c r="C4169" t="str">
        <f t="shared" si="260"/>
        <v>30</v>
      </c>
      <c r="D4169" t="str">
        <f t="shared" si="261"/>
        <v>079</v>
      </c>
      <c r="E4169" t="str">
        <f t="shared" si="262"/>
        <v>30079</v>
      </c>
      <c r="F4169" t="str">
        <f t="shared" si="263"/>
        <v>Ixhuacán de los Reyes</v>
      </c>
      <c r="G4169" t="s">
        <v>16</v>
      </c>
      <c r="H4169">
        <v>55</v>
      </c>
      <c r="I4169">
        <v>99</v>
      </c>
      <c r="J4169">
        <v>3.3919999999999999</v>
      </c>
      <c r="K4169">
        <v>1.071</v>
      </c>
      <c r="L4169">
        <v>1.2E-2</v>
      </c>
      <c r="M4169">
        <v>2.0699999999999998</v>
      </c>
      <c r="N4169">
        <v>3.38</v>
      </c>
    </row>
    <row r="4170" spans="1:14" x14ac:dyDescent="0.25">
      <c r="A4170" t="s">
        <v>2120</v>
      </c>
      <c r="B4170" t="s">
        <v>2199</v>
      </c>
      <c r="C4170" t="str">
        <f t="shared" si="260"/>
        <v>30</v>
      </c>
      <c r="D4170" t="str">
        <f t="shared" si="261"/>
        <v>080</v>
      </c>
      <c r="E4170" t="str">
        <f t="shared" si="262"/>
        <v>30080</v>
      </c>
      <c r="F4170" t="str">
        <f t="shared" si="263"/>
        <v>Ixhuatlán del Café</v>
      </c>
      <c r="G4170" t="s">
        <v>19</v>
      </c>
      <c r="H4170">
        <v>315</v>
      </c>
      <c r="I4170">
        <v>623</v>
      </c>
      <c r="J4170">
        <v>49.293999999999997</v>
      </c>
      <c r="K4170">
        <v>33.051000000000002</v>
      </c>
      <c r="L4170">
        <v>1.377</v>
      </c>
      <c r="M4170">
        <v>21.898</v>
      </c>
      <c r="N4170">
        <v>96.516000000000005</v>
      </c>
    </row>
    <row r="4171" spans="1:14" hidden="1" x14ac:dyDescent="0.25">
      <c r="A4171" t="s">
        <v>2120</v>
      </c>
      <c r="B4171" t="s">
        <v>2199</v>
      </c>
      <c r="C4171" t="str">
        <f t="shared" si="260"/>
        <v>30</v>
      </c>
      <c r="D4171" t="str">
        <f t="shared" si="261"/>
        <v>080</v>
      </c>
      <c r="E4171" t="str">
        <f t="shared" si="262"/>
        <v>30080</v>
      </c>
      <c r="F4171" t="str">
        <f t="shared" si="263"/>
        <v>Ixhuatlán del Café</v>
      </c>
      <c r="G4171" t="s">
        <v>16</v>
      </c>
      <c r="H4171">
        <v>52</v>
      </c>
      <c r="I4171">
        <v>119</v>
      </c>
      <c r="J4171">
        <v>9.7720000000000002</v>
      </c>
      <c r="K4171">
        <v>3.339</v>
      </c>
      <c r="L4171">
        <v>0.112</v>
      </c>
      <c r="M4171">
        <v>6.9130000000000003</v>
      </c>
      <c r="N4171">
        <v>9.3819999999999997</v>
      </c>
    </row>
    <row r="4172" spans="1:14" x14ac:dyDescent="0.25">
      <c r="A4172" t="s">
        <v>2120</v>
      </c>
      <c r="B4172" t="s">
        <v>2200</v>
      </c>
      <c r="C4172" t="str">
        <f t="shared" si="260"/>
        <v>30</v>
      </c>
      <c r="D4172" t="str">
        <f t="shared" si="261"/>
        <v>081</v>
      </c>
      <c r="E4172" t="str">
        <f t="shared" si="262"/>
        <v>30081</v>
      </c>
      <c r="F4172" t="str">
        <f t="shared" si="263"/>
        <v>Ixhuatlancillo</v>
      </c>
      <c r="G4172" t="s">
        <v>19</v>
      </c>
      <c r="H4172">
        <v>542</v>
      </c>
      <c r="I4172">
        <v>1132</v>
      </c>
      <c r="J4172">
        <v>66.66</v>
      </c>
      <c r="K4172">
        <v>40.591000000000001</v>
      </c>
      <c r="L4172">
        <v>1.694</v>
      </c>
      <c r="M4172">
        <v>54.148000000000003</v>
      </c>
      <c r="N4172">
        <v>104.337</v>
      </c>
    </row>
    <row r="4173" spans="1:14" hidden="1" x14ac:dyDescent="0.25">
      <c r="A4173" t="s">
        <v>2120</v>
      </c>
      <c r="B4173" t="s">
        <v>2200</v>
      </c>
      <c r="C4173" t="str">
        <f t="shared" si="260"/>
        <v>30</v>
      </c>
      <c r="D4173" t="str">
        <f t="shared" si="261"/>
        <v>081</v>
      </c>
      <c r="E4173" t="str">
        <f t="shared" si="262"/>
        <v>30081</v>
      </c>
      <c r="F4173" t="str">
        <f t="shared" si="263"/>
        <v>Ixhuatlancillo</v>
      </c>
      <c r="G4173" t="s">
        <v>16</v>
      </c>
      <c r="H4173">
        <v>111</v>
      </c>
      <c r="I4173">
        <v>220</v>
      </c>
      <c r="J4173">
        <v>10.622</v>
      </c>
      <c r="K4173">
        <v>3.9590000000000001</v>
      </c>
      <c r="L4173">
        <v>8.8999999999999996E-2</v>
      </c>
      <c r="M4173">
        <v>5.6219999999999999</v>
      </c>
      <c r="N4173">
        <v>10.682</v>
      </c>
    </row>
    <row r="4174" spans="1:14" x14ac:dyDescent="0.25">
      <c r="A4174" t="s">
        <v>2120</v>
      </c>
      <c r="B4174" t="s">
        <v>2201</v>
      </c>
      <c r="C4174" t="str">
        <f t="shared" si="260"/>
        <v>30</v>
      </c>
      <c r="D4174" t="str">
        <f t="shared" si="261"/>
        <v>082</v>
      </c>
      <c r="E4174" t="str">
        <f t="shared" si="262"/>
        <v>30082</v>
      </c>
      <c r="F4174" t="str">
        <f t="shared" si="263"/>
        <v>Ixhuatlán del Sureste</v>
      </c>
      <c r="G4174" t="s">
        <v>19</v>
      </c>
      <c r="H4174">
        <v>342</v>
      </c>
      <c r="I4174">
        <v>874</v>
      </c>
      <c r="J4174">
        <v>2085.0230000000001</v>
      </c>
      <c r="K4174">
        <v>581.76599999999996</v>
      </c>
      <c r="L4174">
        <v>10.186</v>
      </c>
      <c r="M4174">
        <v>396.34500000000003</v>
      </c>
      <c r="N4174">
        <v>2045.2360000000001</v>
      </c>
    </row>
    <row r="4175" spans="1:14" hidden="1" x14ac:dyDescent="0.25">
      <c r="A4175" t="s">
        <v>2120</v>
      </c>
      <c r="B4175" t="s">
        <v>2201</v>
      </c>
      <c r="C4175" t="str">
        <f t="shared" si="260"/>
        <v>30</v>
      </c>
      <c r="D4175" t="str">
        <f t="shared" si="261"/>
        <v>082</v>
      </c>
      <c r="E4175" t="str">
        <f t="shared" si="262"/>
        <v>30082</v>
      </c>
      <c r="F4175" t="str">
        <f t="shared" si="263"/>
        <v>Ixhuatlán del Sureste</v>
      </c>
      <c r="G4175" t="s">
        <v>16</v>
      </c>
      <c r="H4175">
        <v>31</v>
      </c>
      <c r="I4175">
        <v>170</v>
      </c>
      <c r="J4175">
        <v>1860.4770000000001</v>
      </c>
      <c r="K4175">
        <v>404.24099999999999</v>
      </c>
      <c r="L4175">
        <v>9.4290000000000003</v>
      </c>
      <c r="M4175">
        <v>190.215</v>
      </c>
      <c r="N4175">
        <v>1778.7840000000001</v>
      </c>
    </row>
    <row r="4176" spans="1:14" x14ac:dyDescent="0.25">
      <c r="A4176" t="s">
        <v>2120</v>
      </c>
      <c r="B4176" t="s">
        <v>2202</v>
      </c>
      <c r="C4176" t="str">
        <f t="shared" si="260"/>
        <v>30</v>
      </c>
      <c r="D4176" t="str">
        <f t="shared" si="261"/>
        <v>083</v>
      </c>
      <c r="E4176" t="str">
        <f t="shared" si="262"/>
        <v>30083</v>
      </c>
      <c r="F4176" t="str">
        <f t="shared" si="263"/>
        <v>Ixhuatlán de Madero</v>
      </c>
      <c r="G4176" t="s">
        <v>19</v>
      </c>
      <c r="H4176">
        <v>297</v>
      </c>
      <c r="I4176">
        <v>568</v>
      </c>
      <c r="J4176">
        <v>56.841999999999999</v>
      </c>
      <c r="K4176">
        <v>35.771000000000001</v>
      </c>
      <c r="L4176">
        <v>0.90800000000000003</v>
      </c>
      <c r="M4176">
        <v>51.567</v>
      </c>
      <c r="N4176">
        <v>123.288</v>
      </c>
    </row>
    <row r="4177" spans="1:14" hidden="1" x14ac:dyDescent="0.25">
      <c r="A4177" t="s">
        <v>2120</v>
      </c>
      <c r="B4177" t="s">
        <v>2202</v>
      </c>
      <c r="C4177" t="str">
        <f t="shared" si="260"/>
        <v>30</v>
      </c>
      <c r="D4177" t="str">
        <f t="shared" si="261"/>
        <v>083</v>
      </c>
      <c r="E4177" t="str">
        <f t="shared" si="262"/>
        <v>30083</v>
      </c>
      <c r="F4177" t="str">
        <f t="shared" si="263"/>
        <v>Ixhuatlán de Madero</v>
      </c>
      <c r="G4177" t="s">
        <v>16</v>
      </c>
      <c r="H4177">
        <v>54</v>
      </c>
      <c r="I4177">
        <v>90</v>
      </c>
      <c r="J4177">
        <v>5.5819999999999999</v>
      </c>
      <c r="K4177">
        <v>2.1680000000000001</v>
      </c>
      <c r="L4177">
        <v>6.0000000000000001E-3</v>
      </c>
      <c r="M4177">
        <v>2.456</v>
      </c>
      <c r="N4177">
        <v>5.4359999999999999</v>
      </c>
    </row>
    <row r="4178" spans="1:14" x14ac:dyDescent="0.25">
      <c r="A4178" t="s">
        <v>2120</v>
      </c>
      <c r="B4178" t="s">
        <v>2203</v>
      </c>
      <c r="C4178" t="str">
        <f t="shared" si="260"/>
        <v>30</v>
      </c>
      <c r="D4178" t="str">
        <f t="shared" si="261"/>
        <v>084</v>
      </c>
      <c r="E4178" t="str">
        <f t="shared" si="262"/>
        <v>30084</v>
      </c>
      <c r="F4178" t="str">
        <f t="shared" si="263"/>
        <v>Ixmatlahuacan</v>
      </c>
      <c r="G4178" t="s">
        <v>19</v>
      </c>
      <c r="H4178">
        <v>83</v>
      </c>
      <c r="I4178">
        <v>263</v>
      </c>
      <c r="J4178">
        <v>15.089</v>
      </c>
      <c r="K4178">
        <v>2.1890000000000001</v>
      </c>
      <c r="L4178">
        <v>0.248</v>
      </c>
      <c r="M4178">
        <v>6.2489999999999997</v>
      </c>
      <c r="N4178">
        <v>19.478000000000002</v>
      </c>
    </row>
    <row r="4179" spans="1:14" hidden="1" x14ac:dyDescent="0.25">
      <c r="A4179" t="s">
        <v>2120</v>
      </c>
      <c r="B4179" t="s">
        <v>2203</v>
      </c>
      <c r="C4179" t="str">
        <f t="shared" si="260"/>
        <v>30</v>
      </c>
      <c r="D4179" t="str">
        <f t="shared" si="261"/>
        <v>084</v>
      </c>
      <c r="E4179" t="str">
        <f t="shared" si="262"/>
        <v>30084</v>
      </c>
      <c r="F4179" t="str">
        <f t="shared" si="263"/>
        <v>Ixmatlahuacan</v>
      </c>
      <c r="G4179" t="s">
        <v>16</v>
      </c>
      <c r="H4179">
        <v>11</v>
      </c>
      <c r="I4179">
        <v>18</v>
      </c>
      <c r="J4179">
        <v>1.667</v>
      </c>
      <c r="K4179">
        <v>0.51</v>
      </c>
      <c r="L4179">
        <v>0</v>
      </c>
      <c r="M4179">
        <v>0.30499999999999999</v>
      </c>
      <c r="N4179">
        <v>1.667</v>
      </c>
    </row>
    <row r="4180" spans="1:14" x14ac:dyDescent="0.25">
      <c r="A4180" t="s">
        <v>2120</v>
      </c>
      <c r="B4180" t="s">
        <v>2204</v>
      </c>
      <c r="C4180" t="str">
        <f t="shared" si="260"/>
        <v>30</v>
      </c>
      <c r="D4180" t="str">
        <f t="shared" si="261"/>
        <v>085</v>
      </c>
      <c r="E4180" t="str">
        <f t="shared" si="262"/>
        <v>30085</v>
      </c>
      <c r="F4180" t="str">
        <f t="shared" si="263"/>
        <v>Ixtaczoquitlán</v>
      </c>
      <c r="G4180" t="s">
        <v>19</v>
      </c>
      <c r="H4180">
        <v>1746</v>
      </c>
      <c r="I4180">
        <v>10742</v>
      </c>
      <c r="J4180">
        <v>26813.785</v>
      </c>
      <c r="K4180">
        <v>13322.521000000001</v>
      </c>
      <c r="L4180">
        <v>758.64099999999996</v>
      </c>
      <c r="M4180">
        <v>10255.603999999999</v>
      </c>
      <c r="N4180">
        <v>27559.64</v>
      </c>
    </row>
    <row r="4181" spans="1:14" hidden="1" x14ac:dyDescent="0.25">
      <c r="A4181" t="s">
        <v>2120</v>
      </c>
      <c r="B4181" t="s">
        <v>2204</v>
      </c>
      <c r="C4181" t="str">
        <f t="shared" si="260"/>
        <v>30</v>
      </c>
      <c r="D4181" t="str">
        <f t="shared" si="261"/>
        <v>085</v>
      </c>
      <c r="E4181" t="str">
        <f t="shared" si="262"/>
        <v>30085</v>
      </c>
      <c r="F4181" t="str">
        <f t="shared" si="263"/>
        <v>Ixtaczoquitlán</v>
      </c>
      <c r="G4181" t="s">
        <v>16</v>
      </c>
      <c r="H4181">
        <v>200</v>
      </c>
      <c r="I4181">
        <v>5293</v>
      </c>
      <c r="J4181">
        <v>25502.083999999999</v>
      </c>
      <c r="K4181">
        <v>12724.633</v>
      </c>
      <c r="L4181">
        <v>644.68200000000002</v>
      </c>
      <c r="M4181">
        <v>7561.8950000000004</v>
      </c>
      <c r="N4181">
        <v>25119.845000000001</v>
      </c>
    </row>
    <row r="4182" spans="1:14" x14ac:dyDescent="0.25">
      <c r="A4182" t="s">
        <v>2120</v>
      </c>
      <c r="B4182" t="s">
        <v>2205</v>
      </c>
      <c r="C4182" t="str">
        <f t="shared" si="260"/>
        <v>30</v>
      </c>
      <c r="D4182" t="str">
        <f t="shared" si="261"/>
        <v>086</v>
      </c>
      <c r="E4182" t="str">
        <f t="shared" si="262"/>
        <v>30086</v>
      </c>
      <c r="F4182" t="str">
        <f t="shared" si="263"/>
        <v>Jalacingo</v>
      </c>
      <c r="G4182" t="s">
        <v>19</v>
      </c>
      <c r="H4182">
        <v>712</v>
      </c>
      <c r="I4182">
        <v>2259</v>
      </c>
      <c r="J4182">
        <v>391.59199999999998</v>
      </c>
      <c r="K4182">
        <v>178.48</v>
      </c>
      <c r="L4182">
        <v>0.42699999999999999</v>
      </c>
      <c r="M4182">
        <v>177.28299999999999</v>
      </c>
      <c r="N4182">
        <v>535.96400000000006</v>
      </c>
    </row>
    <row r="4183" spans="1:14" hidden="1" x14ac:dyDescent="0.25">
      <c r="A4183" t="s">
        <v>2120</v>
      </c>
      <c r="B4183" t="s">
        <v>2205</v>
      </c>
      <c r="C4183" t="str">
        <f t="shared" si="260"/>
        <v>30</v>
      </c>
      <c r="D4183" t="str">
        <f t="shared" si="261"/>
        <v>086</v>
      </c>
      <c r="E4183" t="str">
        <f t="shared" si="262"/>
        <v>30086</v>
      </c>
      <c r="F4183" t="str">
        <f t="shared" si="263"/>
        <v>Jalacingo</v>
      </c>
      <c r="G4183" t="s">
        <v>16</v>
      </c>
      <c r="H4183">
        <v>99</v>
      </c>
      <c r="I4183">
        <v>1203</v>
      </c>
      <c r="J4183">
        <v>318.62700000000001</v>
      </c>
      <c r="K4183">
        <v>130.51499999999999</v>
      </c>
      <c r="L4183">
        <v>3.7999999999999999E-2</v>
      </c>
      <c r="M4183">
        <v>68.924999999999997</v>
      </c>
      <c r="N4183">
        <v>316.36599999999999</v>
      </c>
    </row>
    <row r="4184" spans="1:14" x14ac:dyDescent="0.25">
      <c r="A4184" t="s">
        <v>2120</v>
      </c>
      <c r="B4184" t="s">
        <v>2206</v>
      </c>
      <c r="C4184" t="str">
        <f t="shared" si="260"/>
        <v>30</v>
      </c>
      <c r="D4184" t="str">
        <f t="shared" si="261"/>
        <v>087</v>
      </c>
      <c r="E4184" t="str">
        <f t="shared" si="262"/>
        <v>30087</v>
      </c>
      <c r="F4184" t="str">
        <f t="shared" si="263"/>
        <v>Xalapa</v>
      </c>
      <c r="G4184" t="s">
        <v>19</v>
      </c>
      <c r="H4184">
        <v>19671</v>
      </c>
      <c r="I4184">
        <v>84382</v>
      </c>
      <c r="J4184">
        <v>18705.794000000002</v>
      </c>
      <c r="K4184">
        <v>9056.0550000000003</v>
      </c>
      <c r="L4184">
        <v>537.55100000000004</v>
      </c>
      <c r="M4184">
        <v>8736.7469999999994</v>
      </c>
      <c r="N4184">
        <v>37738.197999999997</v>
      </c>
    </row>
    <row r="4185" spans="1:14" hidden="1" x14ac:dyDescent="0.25">
      <c r="A4185" t="s">
        <v>2120</v>
      </c>
      <c r="B4185" t="s">
        <v>2206</v>
      </c>
      <c r="C4185" t="str">
        <f t="shared" si="260"/>
        <v>30</v>
      </c>
      <c r="D4185" t="str">
        <f t="shared" si="261"/>
        <v>087</v>
      </c>
      <c r="E4185" t="str">
        <f t="shared" si="262"/>
        <v>30087</v>
      </c>
      <c r="F4185" t="str">
        <f t="shared" si="263"/>
        <v>Xalapa</v>
      </c>
      <c r="G4185" t="s">
        <v>16</v>
      </c>
      <c r="H4185">
        <v>1758</v>
      </c>
      <c r="I4185">
        <v>5716</v>
      </c>
      <c r="J4185">
        <v>2219.9259999999999</v>
      </c>
      <c r="K4185">
        <v>522.16600000000005</v>
      </c>
      <c r="L4185">
        <v>30.462</v>
      </c>
      <c r="M4185">
        <v>583.77700000000004</v>
      </c>
      <c r="N4185">
        <v>2326.2820000000002</v>
      </c>
    </row>
    <row r="4186" spans="1:14" x14ac:dyDescent="0.25">
      <c r="A4186" t="s">
        <v>2120</v>
      </c>
      <c r="B4186" t="s">
        <v>2207</v>
      </c>
      <c r="C4186" t="str">
        <f t="shared" si="260"/>
        <v>30</v>
      </c>
      <c r="D4186" t="str">
        <f t="shared" si="261"/>
        <v>088</v>
      </c>
      <c r="E4186" t="str">
        <f t="shared" si="262"/>
        <v>30088</v>
      </c>
      <c r="F4186" t="str">
        <f t="shared" si="263"/>
        <v>Jalcomulco</v>
      </c>
      <c r="G4186" t="s">
        <v>19</v>
      </c>
      <c r="H4186">
        <v>259</v>
      </c>
      <c r="I4186">
        <v>701</v>
      </c>
      <c r="J4186">
        <v>39.802999999999997</v>
      </c>
      <c r="K4186">
        <v>18.881</v>
      </c>
      <c r="L4186">
        <v>0.221</v>
      </c>
      <c r="M4186">
        <v>37.67</v>
      </c>
      <c r="N4186">
        <v>47.868000000000002</v>
      </c>
    </row>
    <row r="4187" spans="1:14" hidden="1" x14ac:dyDescent="0.25">
      <c r="A4187" t="s">
        <v>2120</v>
      </c>
      <c r="B4187" t="s">
        <v>2207</v>
      </c>
      <c r="C4187" t="str">
        <f t="shared" si="260"/>
        <v>30</v>
      </c>
      <c r="D4187" t="str">
        <f t="shared" si="261"/>
        <v>088</v>
      </c>
      <c r="E4187" t="str">
        <f t="shared" si="262"/>
        <v>30088</v>
      </c>
      <c r="F4187" t="str">
        <f t="shared" si="263"/>
        <v>Jalcomulco</v>
      </c>
      <c r="G4187" t="s">
        <v>16</v>
      </c>
      <c r="H4187">
        <v>41</v>
      </c>
      <c r="I4187">
        <v>78</v>
      </c>
      <c r="J4187">
        <v>4.7880000000000003</v>
      </c>
      <c r="K4187">
        <v>2.0539999999999998</v>
      </c>
      <c r="L4187">
        <v>2.1000000000000001E-2</v>
      </c>
      <c r="M4187">
        <v>1.31</v>
      </c>
      <c r="N4187">
        <v>4.7729999999999997</v>
      </c>
    </row>
    <row r="4188" spans="1:14" x14ac:dyDescent="0.25">
      <c r="A4188" t="s">
        <v>2120</v>
      </c>
      <c r="B4188" t="s">
        <v>2208</v>
      </c>
      <c r="C4188" t="str">
        <f t="shared" si="260"/>
        <v>30</v>
      </c>
      <c r="D4188" t="str">
        <f t="shared" si="261"/>
        <v>089</v>
      </c>
      <c r="E4188" t="str">
        <f t="shared" si="262"/>
        <v>30089</v>
      </c>
      <c r="F4188" t="str">
        <f t="shared" si="263"/>
        <v>Jáltipan</v>
      </c>
      <c r="G4188" t="s">
        <v>19</v>
      </c>
      <c r="H4188">
        <v>1530</v>
      </c>
      <c r="I4188">
        <v>4362</v>
      </c>
      <c r="J4188">
        <v>1020.597</v>
      </c>
      <c r="K4188">
        <v>374.20600000000002</v>
      </c>
      <c r="L4188">
        <v>13.019</v>
      </c>
      <c r="M4188">
        <v>416.58100000000002</v>
      </c>
      <c r="N4188">
        <v>1418.597</v>
      </c>
    </row>
    <row r="4189" spans="1:14" hidden="1" x14ac:dyDescent="0.25">
      <c r="A4189" t="s">
        <v>2120</v>
      </c>
      <c r="B4189" t="s">
        <v>2208</v>
      </c>
      <c r="C4189" t="str">
        <f t="shared" si="260"/>
        <v>30</v>
      </c>
      <c r="D4189" t="str">
        <f t="shared" si="261"/>
        <v>089</v>
      </c>
      <c r="E4189" t="str">
        <f t="shared" si="262"/>
        <v>30089</v>
      </c>
      <c r="F4189" t="str">
        <f t="shared" si="263"/>
        <v>Jáltipan</v>
      </c>
      <c r="G4189" t="s">
        <v>16</v>
      </c>
      <c r="H4189">
        <v>164</v>
      </c>
      <c r="I4189">
        <v>608</v>
      </c>
      <c r="J4189">
        <v>660.12900000000002</v>
      </c>
      <c r="K4189">
        <v>185.001</v>
      </c>
      <c r="L4189">
        <v>5.6000000000000001E-2</v>
      </c>
      <c r="M4189">
        <v>106.996</v>
      </c>
      <c r="N4189">
        <v>620.54600000000005</v>
      </c>
    </row>
    <row r="4190" spans="1:14" x14ac:dyDescent="0.25">
      <c r="A4190" t="s">
        <v>2120</v>
      </c>
      <c r="B4190" t="s">
        <v>2209</v>
      </c>
      <c r="C4190" t="str">
        <f t="shared" si="260"/>
        <v>30</v>
      </c>
      <c r="D4190" t="str">
        <f t="shared" si="261"/>
        <v>090</v>
      </c>
      <c r="E4190" t="str">
        <f t="shared" si="262"/>
        <v>30090</v>
      </c>
      <c r="F4190" t="str">
        <f t="shared" si="263"/>
        <v>Jamapa</v>
      </c>
      <c r="G4190" t="s">
        <v>19</v>
      </c>
      <c r="H4190">
        <v>207</v>
      </c>
      <c r="I4190">
        <v>497</v>
      </c>
      <c r="J4190">
        <v>72.685000000000002</v>
      </c>
      <c r="K4190">
        <v>52.066000000000003</v>
      </c>
      <c r="L4190">
        <v>1.2999999999999999E-2</v>
      </c>
      <c r="M4190">
        <v>33.76</v>
      </c>
      <c r="N4190">
        <v>117.429</v>
      </c>
    </row>
    <row r="4191" spans="1:14" hidden="1" x14ac:dyDescent="0.25">
      <c r="A4191" t="s">
        <v>2120</v>
      </c>
      <c r="B4191" t="s">
        <v>2209</v>
      </c>
      <c r="C4191" t="str">
        <f t="shared" si="260"/>
        <v>30</v>
      </c>
      <c r="D4191" t="str">
        <f t="shared" si="261"/>
        <v>090</v>
      </c>
      <c r="E4191" t="str">
        <f t="shared" si="262"/>
        <v>30090</v>
      </c>
      <c r="F4191" t="str">
        <f t="shared" si="263"/>
        <v>Jamapa</v>
      </c>
      <c r="G4191" t="s">
        <v>16</v>
      </c>
      <c r="H4191">
        <v>20</v>
      </c>
      <c r="I4191">
        <v>44</v>
      </c>
      <c r="J4191">
        <v>8.5440000000000005</v>
      </c>
      <c r="K4191">
        <v>3.7570000000000001</v>
      </c>
      <c r="L4191">
        <v>0</v>
      </c>
      <c r="M4191">
        <v>2.5739999999999998</v>
      </c>
      <c r="N4191">
        <v>8.5399999999999991</v>
      </c>
    </row>
    <row r="4192" spans="1:14" x14ac:dyDescent="0.25">
      <c r="A4192" t="s">
        <v>2120</v>
      </c>
      <c r="B4192" t="s">
        <v>2210</v>
      </c>
      <c r="C4192" t="str">
        <f t="shared" si="260"/>
        <v>30</v>
      </c>
      <c r="D4192" t="str">
        <f t="shared" si="261"/>
        <v>091</v>
      </c>
      <c r="E4192" t="str">
        <f t="shared" si="262"/>
        <v>30091</v>
      </c>
      <c r="F4192" t="str">
        <f t="shared" si="263"/>
        <v>Jesús Carranza</v>
      </c>
      <c r="G4192" t="s">
        <v>19</v>
      </c>
      <c r="H4192">
        <v>537</v>
      </c>
      <c r="I4192">
        <v>1284</v>
      </c>
      <c r="J4192">
        <v>135.21899999999999</v>
      </c>
      <c r="K4192">
        <v>80.492000000000004</v>
      </c>
      <c r="L4192">
        <v>-6.2469999999999999</v>
      </c>
      <c r="M4192">
        <v>101.377</v>
      </c>
      <c r="N4192">
        <v>236.63499999999999</v>
      </c>
    </row>
    <row r="4193" spans="1:14" hidden="1" x14ac:dyDescent="0.25">
      <c r="A4193" t="s">
        <v>2120</v>
      </c>
      <c r="B4193" t="s">
        <v>2210</v>
      </c>
      <c r="C4193" t="str">
        <f t="shared" si="260"/>
        <v>30</v>
      </c>
      <c r="D4193" t="str">
        <f t="shared" si="261"/>
        <v>091</v>
      </c>
      <c r="E4193" t="str">
        <f t="shared" si="262"/>
        <v>30091</v>
      </c>
      <c r="F4193" t="str">
        <f t="shared" si="263"/>
        <v>Jesús Carranza</v>
      </c>
      <c r="G4193" t="s">
        <v>16</v>
      </c>
      <c r="H4193">
        <v>57</v>
      </c>
      <c r="I4193">
        <v>121</v>
      </c>
      <c r="J4193">
        <v>29.053999999999998</v>
      </c>
      <c r="K4193">
        <v>11.393000000000001</v>
      </c>
      <c r="L4193">
        <v>-0.19400000000000001</v>
      </c>
      <c r="M4193">
        <v>5.2569999999999997</v>
      </c>
      <c r="N4193">
        <v>27.065000000000001</v>
      </c>
    </row>
    <row r="4194" spans="1:14" x14ac:dyDescent="0.25">
      <c r="A4194" t="s">
        <v>2120</v>
      </c>
      <c r="B4194" t="s">
        <v>2211</v>
      </c>
      <c r="C4194" t="str">
        <f t="shared" si="260"/>
        <v>30</v>
      </c>
      <c r="D4194" t="str">
        <f t="shared" si="261"/>
        <v>092</v>
      </c>
      <c r="E4194" t="str">
        <f t="shared" si="262"/>
        <v>30092</v>
      </c>
      <c r="F4194" t="str">
        <f t="shared" si="263"/>
        <v>Xico</v>
      </c>
      <c r="G4194" t="s">
        <v>19</v>
      </c>
      <c r="H4194">
        <v>1123</v>
      </c>
      <c r="I4194">
        <v>2230</v>
      </c>
      <c r="J4194">
        <v>178.08199999999999</v>
      </c>
      <c r="K4194">
        <v>33.584000000000003</v>
      </c>
      <c r="L4194">
        <v>5.1139999999999999</v>
      </c>
      <c r="M4194">
        <v>163.297</v>
      </c>
      <c r="N4194">
        <v>309.28300000000002</v>
      </c>
    </row>
    <row r="4195" spans="1:14" hidden="1" x14ac:dyDescent="0.25">
      <c r="A4195" t="s">
        <v>2120</v>
      </c>
      <c r="B4195" t="s">
        <v>2211</v>
      </c>
      <c r="C4195" t="str">
        <f t="shared" si="260"/>
        <v>30</v>
      </c>
      <c r="D4195" t="str">
        <f t="shared" si="261"/>
        <v>092</v>
      </c>
      <c r="E4195" t="str">
        <f t="shared" si="262"/>
        <v>30092</v>
      </c>
      <c r="F4195" t="str">
        <f t="shared" si="263"/>
        <v>Xico</v>
      </c>
      <c r="G4195" t="s">
        <v>16</v>
      </c>
      <c r="H4195">
        <v>215</v>
      </c>
      <c r="I4195">
        <v>431</v>
      </c>
      <c r="J4195">
        <v>38.700000000000003</v>
      </c>
      <c r="K4195">
        <v>19.407</v>
      </c>
      <c r="L4195">
        <v>2.83</v>
      </c>
      <c r="M4195">
        <v>29.742999999999999</v>
      </c>
      <c r="N4195">
        <v>35.829000000000001</v>
      </c>
    </row>
    <row r="4196" spans="1:14" x14ac:dyDescent="0.25">
      <c r="A4196" t="s">
        <v>2120</v>
      </c>
      <c r="B4196" t="s">
        <v>2212</v>
      </c>
      <c r="C4196" t="str">
        <f t="shared" si="260"/>
        <v>30</v>
      </c>
      <c r="D4196" t="str">
        <f t="shared" si="261"/>
        <v>093</v>
      </c>
      <c r="E4196" t="str">
        <f t="shared" si="262"/>
        <v>30093</v>
      </c>
      <c r="F4196" t="str">
        <f t="shared" si="263"/>
        <v>Jilotepec</v>
      </c>
      <c r="G4196" t="s">
        <v>19</v>
      </c>
      <c r="H4196">
        <v>324</v>
      </c>
      <c r="I4196">
        <v>550</v>
      </c>
      <c r="J4196">
        <v>39.450000000000003</v>
      </c>
      <c r="K4196">
        <v>21.805</v>
      </c>
      <c r="L4196">
        <v>0.217</v>
      </c>
      <c r="M4196">
        <v>29.23</v>
      </c>
      <c r="N4196">
        <v>105.611</v>
      </c>
    </row>
    <row r="4197" spans="1:14" hidden="1" x14ac:dyDescent="0.25">
      <c r="A4197" t="s">
        <v>2120</v>
      </c>
      <c r="B4197" t="s">
        <v>2212</v>
      </c>
      <c r="C4197" t="str">
        <f t="shared" si="260"/>
        <v>30</v>
      </c>
      <c r="D4197" t="str">
        <f t="shared" si="261"/>
        <v>093</v>
      </c>
      <c r="E4197" t="str">
        <f t="shared" si="262"/>
        <v>30093</v>
      </c>
      <c r="F4197" t="str">
        <f t="shared" si="263"/>
        <v>Jilotepec</v>
      </c>
      <c r="G4197" t="s">
        <v>16</v>
      </c>
      <c r="H4197">
        <v>48</v>
      </c>
      <c r="I4197">
        <v>89</v>
      </c>
      <c r="J4197">
        <v>13.397</v>
      </c>
      <c r="K4197">
        <v>6.2489999999999997</v>
      </c>
      <c r="L4197">
        <v>3.7999999999999999E-2</v>
      </c>
      <c r="M4197">
        <v>3.6160000000000001</v>
      </c>
      <c r="N4197">
        <v>13.359</v>
      </c>
    </row>
    <row r="4198" spans="1:14" x14ac:dyDescent="0.25">
      <c r="A4198" t="s">
        <v>2120</v>
      </c>
      <c r="B4198" t="s">
        <v>2213</v>
      </c>
      <c r="C4198" t="str">
        <f t="shared" si="260"/>
        <v>30</v>
      </c>
      <c r="D4198" t="str">
        <f t="shared" si="261"/>
        <v>094</v>
      </c>
      <c r="E4198" t="str">
        <f t="shared" si="262"/>
        <v>30094</v>
      </c>
      <c r="F4198" t="str">
        <f t="shared" si="263"/>
        <v>Juan Rodríguez Clara</v>
      </c>
      <c r="G4198" t="s">
        <v>19</v>
      </c>
      <c r="H4198">
        <v>1048</v>
      </c>
      <c r="I4198">
        <v>2414</v>
      </c>
      <c r="J4198">
        <v>207.80500000000001</v>
      </c>
      <c r="K4198">
        <v>118.54</v>
      </c>
      <c r="L4198">
        <v>6.9569999999999999</v>
      </c>
      <c r="M4198">
        <v>222.524</v>
      </c>
      <c r="N4198">
        <v>514.45500000000004</v>
      </c>
    </row>
    <row r="4199" spans="1:14" hidden="1" x14ac:dyDescent="0.25">
      <c r="A4199" t="s">
        <v>2120</v>
      </c>
      <c r="B4199" t="s">
        <v>2213</v>
      </c>
      <c r="C4199" t="str">
        <f t="shared" si="260"/>
        <v>30</v>
      </c>
      <c r="D4199" t="str">
        <f t="shared" si="261"/>
        <v>094</v>
      </c>
      <c r="E4199" t="str">
        <f t="shared" si="262"/>
        <v>30094</v>
      </c>
      <c r="F4199" t="str">
        <f t="shared" si="263"/>
        <v>Juan Rodríguez Clara</v>
      </c>
      <c r="G4199" t="s">
        <v>16</v>
      </c>
      <c r="H4199">
        <v>99</v>
      </c>
      <c r="I4199">
        <v>276</v>
      </c>
      <c r="J4199">
        <v>55.070999999999998</v>
      </c>
      <c r="K4199">
        <v>24.898</v>
      </c>
      <c r="L4199">
        <v>5.1159999999999997</v>
      </c>
      <c r="M4199">
        <v>25.962</v>
      </c>
      <c r="N4199">
        <v>49.524999999999999</v>
      </c>
    </row>
    <row r="4200" spans="1:14" x14ac:dyDescent="0.25">
      <c r="A4200" t="s">
        <v>2120</v>
      </c>
      <c r="B4200" t="s">
        <v>2214</v>
      </c>
      <c r="C4200" t="str">
        <f t="shared" si="260"/>
        <v>30</v>
      </c>
      <c r="D4200" t="str">
        <f t="shared" si="261"/>
        <v>095</v>
      </c>
      <c r="E4200" t="str">
        <f t="shared" si="262"/>
        <v>30095</v>
      </c>
      <c r="F4200" t="str">
        <f t="shared" si="263"/>
        <v>Juchique de Ferrer</v>
      </c>
      <c r="G4200" t="s">
        <v>19</v>
      </c>
      <c r="H4200">
        <v>300</v>
      </c>
      <c r="I4200">
        <v>475</v>
      </c>
      <c r="J4200">
        <v>27.538</v>
      </c>
      <c r="K4200">
        <v>15.646000000000001</v>
      </c>
      <c r="L4200">
        <v>1.1950000000000001</v>
      </c>
      <c r="M4200">
        <v>14.475</v>
      </c>
      <c r="N4200">
        <v>47.161999999999999</v>
      </c>
    </row>
    <row r="4201" spans="1:14" hidden="1" x14ac:dyDescent="0.25">
      <c r="A4201" t="s">
        <v>2120</v>
      </c>
      <c r="B4201" t="s">
        <v>2214</v>
      </c>
      <c r="C4201" t="str">
        <f t="shared" si="260"/>
        <v>30</v>
      </c>
      <c r="D4201" t="str">
        <f t="shared" si="261"/>
        <v>095</v>
      </c>
      <c r="E4201" t="str">
        <f t="shared" si="262"/>
        <v>30095</v>
      </c>
      <c r="F4201" t="str">
        <f t="shared" si="263"/>
        <v>Juchique de Ferrer</v>
      </c>
      <c r="G4201" t="s">
        <v>16</v>
      </c>
      <c r="H4201">
        <v>40</v>
      </c>
      <c r="I4201">
        <v>72</v>
      </c>
      <c r="J4201">
        <v>6.1870000000000003</v>
      </c>
      <c r="K4201">
        <v>2.508</v>
      </c>
      <c r="L4201">
        <v>0.49299999999999999</v>
      </c>
      <c r="M4201">
        <v>2.3879999999999999</v>
      </c>
      <c r="N4201">
        <v>5.6879999999999997</v>
      </c>
    </row>
    <row r="4202" spans="1:14" x14ac:dyDescent="0.25">
      <c r="A4202" t="s">
        <v>2120</v>
      </c>
      <c r="B4202" t="s">
        <v>2215</v>
      </c>
      <c r="C4202" t="str">
        <f t="shared" si="260"/>
        <v>30</v>
      </c>
      <c r="D4202" t="str">
        <f t="shared" si="261"/>
        <v>096</v>
      </c>
      <c r="E4202" t="str">
        <f t="shared" si="262"/>
        <v>30096</v>
      </c>
      <c r="F4202" t="str">
        <f t="shared" si="263"/>
        <v>Landero y Coss</v>
      </c>
      <c r="G4202" t="s">
        <v>19</v>
      </c>
      <c r="H4202">
        <v>49</v>
      </c>
      <c r="I4202">
        <v>94</v>
      </c>
      <c r="J4202">
        <v>2.806</v>
      </c>
      <c r="K4202">
        <v>2.2290000000000001</v>
      </c>
      <c r="L4202">
        <v>0</v>
      </c>
      <c r="M4202">
        <v>1.885</v>
      </c>
      <c r="N4202">
        <v>3.6030000000000002</v>
      </c>
    </row>
    <row r="4203" spans="1:14" hidden="1" x14ac:dyDescent="0.25">
      <c r="A4203" t="s">
        <v>2120</v>
      </c>
      <c r="B4203" t="s">
        <v>2215</v>
      </c>
      <c r="C4203" t="str">
        <f t="shared" si="260"/>
        <v>30</v>
      </c>
      <c r="D4203" t="str">
        <f t="shared" si="261"/>
        <v>096</v>
      </c>
      <c r="E4203" t="str">
        <f t="shared" si="262"/>
        <v>30096</v>
      </c>
      <c r="F4203" t="str">
        <f t="shared" si="263"/>
        <v>Landero y Coss</v>
      </c>
      <c r="G4203" t="s">
        <v>16</v>
      </c>
      <c r="H4203">
        <v>6</v>
      </c>
      <c r="I4203">
        <v>10</v>
      </c>
      <c r="J4203">
        <v>0.36399999999999999</v>
      </c>
      <c r="K4203">
        <v>0.192</v>
      </c>
      <c r="L4203">
        <v>0</v>
      </c>
      <c r="M4203">
        <v>0.11799999999999999</v>
      </c>
      <c r="N4203">
        <v>0.36399999999999999</v>
      </c>
    </row>
    <row r="4204" spans="1:14" x14ac:dyDescent="0.25">
      <c r="A4204" t="s">
        <v>2120</v>
      </c>
      <c r="B4204" t="s">
        <v>2216</v>
      </c>
      <c r="C4204" t="str">
        <f t="shared" si="260"/>
        <v>30</v>
      </c>
      <c r="D4204" t="str">
        <f t="shared" si="261"/>
        <v>097</v>
      </c>
      <c r="E4204" t="str">
        <f t="shared" si="262"/>
        <v>30097</v>
      </c>
      <c r="F4204" t="str">
        <f t="shared" si="263"/>
        <v>Lerdo de Tejada</v>
      </c>
      <c r="G4204" t="s">
        <v>19</v>
      </c>
      <c r="H4204">
        <v>1052</v>
      </c>
      <c r="I4204">
        <v>3599</v>
      </c>
      <c r="J4204">
        <v>1320.299</v>
      </c>
      <c r="K4204">
        <v>305.35199999999998</v>
      </c>
      <c r="L4204">
        <v>52.600999999999999</v>
      </c>
      <c r="M4204">
        <v>1760.979</v>
      </c>
      <c r="N4204">
        <v>1788.0719999999999</v>
      </c>
    </row>
    <row r="4205" spans="1:14" hidden="1" x14ac:dyDescent="0.25">
      <c r="A4205" t="s">
        <v>2120</v>
      </c>
      <c r="B4205" t="s">
        <v>2216</v>
      </c>
      <c r="C4205" t="str">
        <f t="shared" si="260"/>
        <v>30</v>
      </c>
      <c r="D4205" t="str">
        <f t="shared" si="261"/>
        <v>097</v>
      </c>
      <c r="E4205" t="str">
        <f t="shared" si="262"/>
        <v>30097</v>
      </c>
      <c r="F4205" t="str">
        <f t="shared" si="263"/>
        <v>Lerdo de Tejada</v>
      </c>
      <c r="G4205" t="s">
        <v>16</v>
      </c>
      <c r="H4205">
        <v>100</v>
      </c>
      <c r="I4205">
        <v>1222</v>
      </c>
      <c r="J4205">
        <v>1116.961</v>
      </c>
      <c r="K4205">
        <v>174.40100000000001</v>
      </c>
      <c r="L4205">
        <v>31.905999999999999</v>
      </c>
      <c r="M4205">
        <v>1587.0309999999999</v>
      </c>
      <c r="N4205">
        <v>1201.577</v>
      </c>
    </row>
    <row r="4206" spans="1:14" x14ac:dyDescent="0.25">
      <c r="A4206" t="s">
        <v>2120</v>
      </c>
      <c r="B4206" t="s">
        <v>2217</v>
      </c>
      <c r="C4206" t="str">
        <f t="shared" si="260"/>
        <v>30</v>
      </c>
      <c r="D4206" t="str">
        <f t="shared" si="261"/>
        <v>098</v>
      </c>
      <c r="E4206" t="str">
        <f t="shared" si="262"/>
        <v>30098</v>
      </c>
      <c r="F4206" t="str">
        <f t="shared" si="263"/>
        <v>Magdalena</v>
      </c>
      <c r="G4206" t="s">
        <v>19</v>
      </c>
      <c r="H4206">
        <v>44</v>
      </c>
      <c r="I4206">
        <v>86</v>
      </c>
      <c r="J4206">
        <v>2.7480000000000002</v>
      </c>
      <c r="K4206">
        <v>1.998</v>
      </c>
      <c r="L4206">
        <v>5.6000000000000001E-2</v>
      </c>
      <c r="M4206">
        <v>2.1219999999999999</v>
      </c>
      <c r="N4206">
        <v>4.4790000000000001</v>
      </c>
    </row>
    <row r="4207" spans="1:14" hidden="1" x14ac:dyDescent="0.25">
      <c r="A4207" t="s">
        <v>2120</v>
      </c>
      <c r="B4207" t="s">
        <v>2217</v>
      </c>
      <c r="C4207" t="str">
        <f t="shared" si="260"/>
        <v>30</v>
      </c>
      <c r="D4207" t="str">
        <f t="shared" si="261"/>
        <v>098</v>
      </c>
      <c r="E4207" t="str">
        <f t="shared" si="262"/>
        <v>30098</v>
      </c>
      <c r="F4207" t="str">
        <f t="shared" si="263"/>
        <v>Magdalena</v>
      </c>
      <c r="G4207" t="s">
        <v>16</v>
      </c>
      <c r="H4207">
        <v>6</v>
      </c>
      <c r="I4207">
        <v>12</v>
      </c>
      <c r="J4207">
        <v>0.16200000000000001</v>
      </c>
      <c r="K4207">
        <v>5.6000000000000001E-2</v>
      </c>
      <c r="L4207">
        <v>0</v>
      </c>
      <c r="M4207">
        <v>0.31900000000000001</v>
      </c>
      <c r="N4207">
        <v>0.16200000000000001</v>
      </c>
    </row>
    <row r="4208" spans="1:14" x14ac:dyDescent="0.25">
      <c r="A4208" t="s">
        <v>2120</v>
      </c>
      <c r="B4208" t="s">
        <v>2218</v>
      </c>
      <c r="C4208" t="str">
        <f t="shared" si="260"/>
        <v>30</v>
      </c>
      <c r="D4208" t="str">
        <f t="shared" si="261"/>
        <v>099</v>
      </c>
      <c r="E4208" t="str">
        <f t="shared" si="262"/>
        <v>30099</v>
      </c>
      <c r="F4208" t="str">
        <f t="shared" si="263"/>
        <v>Maltrata</v>
      </c>
      <c r="G4208" t="s">
        <v>19</v>
      </c>
      <c r="H4208">
        <v>528</v>
      </c>
      <c r="I4208">
        <v>1054</v>
      </c>
      <c r="J4208">
        <v>45.322000000000003</v>
      </c>
      <c r="K4208">
        <v>18.353999999999999</v>
      </c>
      <c r="L4208">
        <v>0.55000000000000004</v>
      </c>
      <c r="M4208">
        <v>39.795999999999999</v>
      </c>
      <c r="N4208">
        <v>81.488</v>
      </c>
    </row>
    <row r="4209" spans="1:14" hidden="1" x14ac:dyDescent="0.25">
      <c r="A4209" t="s">
        <v>2120</v>
      </c>
      <c r="B4209" t="s">
        <v>2218</v>
      </c>
      <c r="C4209" t="str">
        <f t="shared" si="260"/>
        <v>30</v>
      </c>
      <c r="D4209" t="str">
        <f t="shared" si="261"/>
        <v>099</v>
      </c>
      <c r="E4209" t="str">
        <f t="shared" si="262"/>
        <v>30099</v>
      </c>
      <c r="F4209" t="str">
        <f t="shared" si="263"/>
        <v>Maltrata</v>
      </c>
      <c r="G4209" t="s">
        <v>16</v>
      </c>
      <c r="H4209">
        <v>103</v>
      </c>
      <c r="I4209">
        <v>309</v>
      </c>
      <c r="J4209">
        <v>23.399000000000001</v>
      </c>
      <c r="K4209">
        <v>6.6790000000000003</v>
      </c>
      <c r="L4209">
        <v>0.105</v>
      </c>
      <c r="M4209">
        <v>12.422000000000001</v>
      </c>
      <c r="N4209">
        <v>23.349</v>
      </c>
    </row>
    <row r="4210" spans="1:14" x14ac:dyDescent="0.25">
      <c r="A4210" t="s">
        <v>2120</v>
      </c>
      <c r="B4210" t="s">
        <v>2219</v>
      </c>
      <c r="C4210" t="str">
        <f t="shared" si="260"/>
        <v>30</v>
      </c>
      <c r="D4210" t="str">
        <f t="shared" si="261"/>
        <v>100</v>
      </c>
      <c r="E4210" t="str">
        <f t="shared" si="262"/>
        <v>30100</v>
      </c>
      <c r="F4210" t="str">
        <f t="shared" si="263"/>
        <v>Manlio Fabio Altamirano</v>
      </c>
      <c r="G4210" t="s">
        <v>19</v>
      </c>
      <c r="H4210">
        <v>232</v>
      </c>
      <c r="I4210">
        <v>617</v>
      </c>
      <c r="J4210">
        <v>101.453</v>
      </c>
      <c r="K4210">
        <v>39.676000000000002</v>
      </c>
      <c r="L4210">
        <v>2.5459999999999998</v>
      </c>
      <c r="M4210">
        <v>86.132999999999996</v>
      </c>
      <c r="N4210">
        <v>214.36699999999999</v>
      </c>
    </row>
    <row r="4211" spans="1:14" hidden="1" x14ac:dyDescent="0.25">
      <c r="A4211" t="s">
        <v>2120</v>
      </c>
      <c r="B4211" t="s">
        <v>2219</v>
      </c>
      <c r="C4211" t="str">
        <f t="shared" si="260"/>
        <v>30</v>
      </c>
      <c r="D4211" t="str">
        <f t="shared" si="261"/>
        <v>100</v>
      </c>
      <c r="E4211" t="str">
        <f t="shared" si="262"/>
        <v>30100</v>
      </c>
      <c r="F4211" t="str">
        <f t="shared" si="263"/>
        <v>Manlio Fabio Altamirano</v>
      </c>
      <c r="G4211" t="s">
        <v>16</v>
      </c>
      <c r="H4211">
        <v>18</v>
      </c>
      <c r="I4211">
        <v>132</v>
      </c>
      <c r="J4211">
        <v>53.186</v>
      </c>
      <c r="K4211">
        <v>8.8620000000000001</v>
      </c>
      <c r="L4211">
        <v>1.5069999999999999</v>
      </c>
      <c r="M4211">
        <v>55.256999999999998</v>
      </c>
      <c r="N4211">
        <v>58.893999999999998</v>
      </c>
    </row>
    <row r="4212" spans="1:14" x14ac:dyDescent="0.25">
      <c r="A4212" t="s">
        <v>2120</v>
      </c>
      <c r="B4212" t="s">
        <v>2220</v>
      </c>
      <c r="C4212" t="str">
        <f t="shared" si="260"/>
        <v>30</v>
      </c>
      <c r="D4212" t="str">
        <f t="shared" si="261"/>
        <v>101</v>
      </c>
      <c r="E4212" t="str">
        <f t="shared" si="262"/>
        <v>30101</v>
      </c>
      <c r="F4212" t="str">
        <f t="shared" si="263"/>
        <v>Mariano Escobedo</v>
      </c>
      <c r="G4212" t="s">
        <v>19</v>
      </c>
      <c r="H4212">
        <v>506</v>
      </c>
      <c r="I4212">
        <v>1006</v>
      </c>
      <c r="J4212">
        <v>199.84899999999999</v>
      </c>
      <c r="K4212">
        <v>102.501</v>
      </c>
      <c r="L4212">
        <v>4.9370000000000003</v>
      </c>
      <c r="M4212">
        <v>50.923999999999999</v>
      </c>
      <c r="N4212">
        <v>427.33699999999999</v>
      </c>
    </row>
    <row r="4213" spans="1:14" hidden="1" x14ac:dyDescent="0.25">
      <c r="A4213" t="s">
        <v>2120</v>
      </c>
      <c r="B4213" t="s">
        <v>2220</v>
      </c>
      <c r="C4213" t="str">
        <f t="shared" si="260"/>
        <v>30</v>
      </c>
      <c r="D4213" t="str">
        <f t="shared" si="261"/>
        <v>101</v>
      </c>
      <c r="E4213" t="str">
        <f t="shared" si="262"/>
        <v>30101</v>
      </c>
      <c r="F4213" t="str">
        <f t="shared" si="263"/>
        <v>Mariano Escobedo</v>
      </c>
      <c r="G4213" t="s">
        <v>16</v>
      </c>
      <c r="H4213">
        <v>33</v>
      </c>
      <c r="I4213">
        <v>65</v>
      </c>
      <c r="J4213">
        <v>4.9180000000000001</v>
      </c>
      <c r="K4213">
        <v>2.012</v>
      </c>
      <c r="L4213">
        <v>8.3000000000000004E-2</v>
      </c>
      <c r="M4213">
        <v>1.38</v>
      </c>
      <c r="N4213">
        <v>4.8890000000000002</v>
      </c>
    </row>
    <row r="4214" spans="1:14" x14ac:dyDescent="0.25">
      <c r="A4214" t="s">
        <v>2120</v>
      </c>
      <c r="B4214" t="s">
        <v>2221</v>
      </c>
      <c r="C4214" t="str">
        <f t="shared" si="260"/>
        <v>30</v>
      </c>
      <c r="D4214" t="str">
        <f t="shared" si="261"/>
        <v>102</v>
      </c>
      <c r="E4214" t="str">
        <f t="shared" si="262"/>
        <v>30102</v>
      </c>
      <c r="F4214" t="str">
        <f t="shared" si="263"/>
        <v>Martínez de la Torre</v>
      </c>
      <c r="G4214" t="s">
        <v>19</v>
      </c>
      <c r="H4214">
        <v>4344</v>
      </c>
      <c r="I4214">
        <v>16005</v>
      </c>
      <c r="J4214">
        <v>4064.4229999999998</v>
      </c>
      <c r="K4214">
        <v>1975.8969999999999</v>
      </c>
      <c r="L4214">
        <v>172.184</v>
      </c>
      <c r="M4214">
        <v>2577.2449999999999</v>
      </c>
      <c r="N4214">
        <v>10018.503000000001</v>
      </c>
    </row>
    <row r="4215" spans="1:14" hidden="1" x14ac:dyDescent="0.25">
      <c r="A4215" t="s">
        <v>2120</v>
      </c>
      <c r="B4215" t="s">
        <v>2221</v>
      </c>
      <c r="C4215" t="str">
        <f t="shared" si="260"/>
        <v>30</v>
      </c>
      <c r="D4215" t="str">
        <f t="shared" si="261"/>
        <v>102</v>
      </c>
      <c r="E4215" t="str">
        <f t="shared" si="262"/>
        <v>30102</v>
      </c>
      <c r="F4215" t="str">
        <f t="shared" si="263"/>
        <v>Martínez de la Torre</v>
      </c>
      <c r="G4215" t="s">
        <v>16</v>
      </c>
      <c r="H4215">
        <v>341</v>
      </c>
      <c r="I4215">
        <v>1846</v>
      </c>
      <c r="J4215">
        <v>1148.662</v>
      </c>
      <c r="K4215">
        <v>229.27699999999999</v>
      </c>
      <c r="L4215">
        <v>16.52</v>
      </c>
      <c r="M4215">
        <v>418.63200000000001</v>
      </c>
      <c r="N4215">
        <v>1232.373</v>
      </c>
    </row>
    <row r="4216" spans="1:14" x14ac:dyDescent="0.25">
      <c r="A4216" t="s">
        <v>2120</v>
      </c>
      <c r="B4216" t="s">
        <v>2222</v>
      </c>
      <c r="C4216" t="str">
        <f t="shared" si="260"/>
        <v>30</v>
      </c>
      <c r="D4216" t="str">
        <f t="shared" si="261"/>
        <v>103</v>
      </c>
      <c r="E4216" t="str">
        <f t="shared" si="262"/>
        <v>30103</v>
      </c>
      <c r="F4216" t="str">
        <f t="shared" si="263"/>
        <v>Mecatlán</v>
      </c>
      <c r="G4216" t="s">
        <v>19</v>
      </c>
      <c r="H4216">
        <v>188</v>
      </c>
      <c r="I4216">
        <v>240</v>
      </c>
      <c r="J4216">
        <v>9.2230000000000008</v>
      </c>
      <c r="K4216">
        <v>6.0590000000000002</v>
      </c>
      <c r="L4216">
        <v>8.3000000000000004E-2</v>
      </c>
      <c r="M4216">
        <v>13.462999999999999</v>
      </c>
      <c r="N4216">
        <v>19.675000000000001</v>
      </c>
    </row>
    <row r="4217" spans="1:14" hidden="1" x14ac:dyDescent="0.25">
      <c r="A4217" t="s">
        <v>2120</v>
      </c>
      <c r="B4217" t="s">
        <v>2222</v>
      </c>
      <c r="C4217" t="str">
        <f t="shared" si="260"/>
        <v>30</v>
      </c>
      <c r="D4217" t="str">
        <f t="shared" si="261"/>
        <v>103</v>
      </c>
      <c r="E4217" t="str">
        <f t="shared" si="262"/>
        <v>30103</v>
      </c>
      <c r="F4217" t="str">
        <f t="shared" si="263"/>
        <v>Mecatlán</v>
      </c>
      <c r="G4217" t="s">
        <v>16</v>
      </c>
      <c r="H4217">
        <v>35</v>
      </c>
      <c r="I4217">
        <v>51</v>
      </c>
      <c r="J4217">
        <v>1.8140000000000001</v>
      </c>
      <c r="K4217">
        <v>0.875</v>
      </c>
      <c r="L4217">
        <v>0</v>
      </c>
      <c r="M4217">
        <v>1.6</v>
      </c>
      <c r="N4217">
        <v>1.821</v>
      </c>
    </row>
    <row r="4218" spans="1:14" x14ac:dyDescent="0.25">
      <c r="A4218" t="s">
        <v>2120</v>
      </c>
      <c r="B4218" t="s">
        <v>2223</v>
      </c>
      <c r="C4218" t="str">
        <f t="shared" si="260"/>
        <v>30</v>
      </c>
      <c r="D4218" t="str">
        <f t="shared" si="261"/>
        <v>104</v>
      </c>
      <c r="E4218" t="str">
        <f t="shared" si="262"/>
        <v>30104</v>
      </c>
      <c r="F4218" t="str">
        <f t="shared" si="263"/>
        <v>Mecayapan</v>
      </c>
      <c r="G4218" t="s">
        <v>19</v>
      </c>
      <c r="H4218">
        <v>250</v>
      </c>
      <c r="I4218">
        <v>558</v>
      </c>
      <c r="J4218">
        <v>29.504999999999999</v>
      </c>
      <c r="K4218">
        <v>16.209</v>
      </c>
      <c r="L4218">
        <v>0.129</v>
      </c>
      <c r="M4218">
        <v>12.994999999999999</v>
      </c>
      <c r="N4218">
        <v>41.585000000000001</v>
      </c>
    </row>
    <row r="4219" spans="1:14" hidden="1" x14ac:dyDescent="0.25">
      <c r="A4219" t="s">
        <v>2120</v>
      </c>
      <c r="B4219" t="s">
        <v>2223</v>
      </c>
      <c r="C4219" t="str">
        <f t="shared" si="260"/>
        <v>30</v>
      </c>
      <c r="D4219" t="str">
        <f t="shared" si="261"/>
        <v>104</v>
      </c>
      <c r="E4219" t="str">
        <f t="shared" si="262"/>
        <v>30104</v>
      </c>
      <c r="F4219" t="str">
        <f t="shared" si="263"/>
        <v>Mecayapan</v>
      </c>
      <c r="G4219" t="s">
        <v>16</v>
      </c>
      <c r="H4219">
        <v>31</v>
      </c>
      <c r="I4219">
        <v>49</v>
      </c>
      <c r="J4219">
        <v>2.492</v>
      </c>
      <c r="K4219">
        <v>1.3779999999999999</v>
      </c>
      <c r="L4219">
        <v>2E-3</v>
      </c>
      <c r="M4219">
        <v>1.2390000000000001</v>
      </c>
      <c r="N4219">
        <v>2.4740000000000002</v>
      </c>
    </row>
    <row r="4220" spans="1:14" x14ac:dyDescent="0.25">
      <c r="A4220" t="s">
        <v>2120</v>
      </c>
      <c r="B4220" t="s">
        <v>2224</v>
      </c>
      <c r="C4220" t="str">
        <f t="shared" si="260"/>
        <v>30</v>
      </c>
      <c r="D4220" t="str">
        <f t="shared" si="261"/>
        <v>105</v>
      </c>
      <c r="E4220" t="str">
        <f t="shared" si="262"/>
        <v>30105</v>
      </c>
      <c r="F4220" t="str">
        <f t="shared" si="263"/>
        <v>Medellín</v>
      </c>
      <c r="G4220" t="s">
        <v>19</v>
      </c>
      <c r="H4220">
        <v>1028</v>
      </c>
      <c r="I4220">
        <v>3184</v>
      </c>
      <c r="J4220">
        <v>1757.38</v>
      </c>
      <c r="K4220">
        <v>1066.8869999999999</v>
      </c>
      <c r="L4220">
        <v>296.44600000000003</v>
      </c>
      <c r="M4220">
        <v>2806.0880000000002</v>
      </c>
      <c r="N4220">
        <v>2331.2660000000001</v>
      </c>
    </row>
    <row r="4221" spans="1:14" hidden="1" x14ac:dyDescent="0.25">
      <c r="A4221" t="s">
        <v>2120</v>
      </c>
      <c r="B4221" t="s">
        <v>2224</v>
      </c>
      <c r="C4221" t="str">
        <f t="shared" si="260"/>
        <v>30</v>
      </c>
      <c r="D4221" t="str">
        <f t="shared" si="261"/>
        <v>105</v>
      </c>
      <c r="E4221" t="str">
        <f t="shared" si="262"/>
        <v>30105</v>
      </c>
      <c r="F4221" t="str">
        <f t="shared" si="263"/>
        <v>Medellín</v>
      </c>
      <c r="G4221" t="s">
        <v>16</v>
      </c>
      <c r="H4221">
        <v>78</v>
      </c>
      <c r="I4221">
        <v>333</v>
      </c>
      <c r="J4221">
        <v>314.48599999999999</v>
      </c>
      <c r="K4221">
        <v>57.177</v>
      </c>
      <c r="L4221">
        <v>-14.381</v>
      </c>
      <c r="M4221">
        <v>159.04499999999999</v>
      </c>
      <c r="N4221">
        <v>323.27199999999999</v>
      </c>
    </row>
    <row r="4222" spans="1:14" x14ac:dyDescent="0.25">
      <c r="A4222" t="s">
        <v>2120</v>
      </c>
      <c r="B4222" t="s">
        <v>2225</v>
      </c>
      <c r="C4222" t="str">
        <f t="shared" si="260"/>
        <v>30</v>
      </c>
      <c r="D4222" t="str">
        <f t="shared" si="261"/>
        <v>106</v>
      </c>
      <c r="E4222" t="str">
        <f t="shared" si="262"/>
        <v>30106</v>
      </c>
      <c r="F4222" t="str">
        <f t="shared" si="263"/>
        <v>Miahuatlán</v>
      </c>
      <c r="G4222" t="s">
        <v>19</v>
      </c>
      <c r="H4222">
        <v>195</v>
      </c>
      <c r="I4222">
        <v>443</v>
      </c>
      <c r="J4222">
        <v>107.881</v>
      </c>
      <c r="K4222">
        <v>34.770000000000003</v>
      </c>
      <c r="L4222">
        <v>0.16</v>
      </c>
      <c r="M4222">
        <v>27.481000000000002</v>
      </c>
      <c r="N4222">
        <v>120.32899999999999</v>
      </c>
    </row>
    <row r="4223" spans="1:14" hidden="1" x14ac:dyDescent="0.25">
      <c r="A4223" t="s">
        <v>2120</v>
      </c>
      <c r="B4223" t="s">
        <v>2225</v>
      </c>
      <c r="C4223" t="str">
        <f t="shared" si="260"/>
        <v>30</v>
      </c>
      <c r="D4223" t="str">
        <f t="shared" si="261"/>
        <v>106</v>
      </c>
      <c r="E4223" t="str">
        <f t="shared" si="262"/>
        <v>30106</v>
      </c>
      <c r="F4223" t="str">
        <f t="shared" si="263"/>
        <v>Miahuatlán</v>
      </c>
      <c r="G4223" t="s">
        <v>16</v>
      </c>
      <c r="H4223">
        <v>39</v>
      </c>
      <c r="I4223">
        <v>195</v>
      </c>
      <c r="J4223">
        <v>99.070999999999998</v>
      </c>
      <c r="K4223">
        <v>29.163</v>
      </c>
      <c r="L4223">
        <v>4.9000000000000002E-2</v>
      </c>
      <c r="M4223">
        <v>13.675000000000001</v>
      </c>
      <c r="N4223">
        <v>98.069000000000003</v>
      </c>
    </row>
    <row r="4224" spans="1:14" x14ac:dyDescent="0.25">
      <c r="A4224" t="s">
        <v>2120</v>
      </c>
      <c r="B4224" t="s">
        <v>2226</v>
      </c>
      <c r="C4224" t="str">
        <f t="shared" si="260"/>
        <v>30</v>
      </c>
      <c r="D4224" t="str">
        <f t="shared" si="261"/>
        <v>107</v>
      </c>
      <c r="E4224" t="str">
        <f t="shared" si="262"/>
        <v>30107</v>
      </c>
      <c r="F4224" t="str">
        <f t="shared" si="263"/>
        <v>Las Minas</v>
      </c>
      <c r="G4224" t="s">
        <v>19</v>
      </c>
      <c r="H4224">
        <v>15</v>
      </c>
      <c r="I4224">
        <v>26</v>
      </c>
      <c r="J4224">
        <v>1.4450000000000001</v>
      </c>
      <c r="K4224">
        <v>1.204</v>
      </c>
      <c r="L4224">
        <v>0</v>
      </c>
      <c r="M4224">
        <v>0.67600000000000005</v>
      </c>
      <c r="N4224">
        <v>2.3490000000000002</v>
      </c>
    </row>
    <row r="4225" spans="1:14" x14ac:dyDescent="0.25">
      <c r="A4225" t="s">
        <v>2120</v>
      </c>
      <c r="B4225" t="s">
        <v>2227</v>
      </c>
      <c r="C4225" t="str">
        <f t="shared" si="260"/>
        <v>30</v>
      </c>
      <c r="D4225" t="str">
        <f t="shared" si="261"/>
        <v>108</v>
      </c>
      <c r="E4225" t="str">
        <f t="shared" si="262"/>
        <v>30108</v>
      </c>
      <c r="F4225" t="str">
        <f t="shared" si="263"/>
        <v>Minatitlán</v>
      </c>
      <c r="G4225" t="s">
        <v>19</v>
      </c>
      <c r="H4225">
        <v>6543</v>
      </c>
      <c r="I4225">
        <v>33331</v>
      </c>
      <c r="J4225">
        <v>153365.91899999999</v>
      </c>
      <c r="K4225">
        <v>17775.288</v>
      </c>
      <c r="L4225">
        <v>5704.9219999999996</v>
      </c>
      <c r="M4225">
        <v>101868.728</v>
      </c>
      <c r="N4225">
        <v>161699.20699999999</v>
      </c>
    </row>
    <row r="4226" spans="1:14" hidden="1" x14ac:dyDescent="0.25">
      <c r="A4226" t="s">
        <v>2120</v>
      </c>
      <c r="B4226" t="s">
        <v>2227</v>
      </c>
      <c r="C4226" t="str">
        <f t="shared" si="260"/>
        <v>30</v>
      </c>
      <c r="D4226" t="str">
        <f t="shared" si="261"/>
        <v>108</v>
      </c>
      <c r="E4226" t="str">
        <f t="shared" si="262"/>
        <v>30108</v>
      </c>
      <c r="F4226" t="str">
        <f t="shared" si="263"/>
        <v>Minatitlán</v>
      </c>
      <c r="G4226" t="s">
        <v>16</v>
      </c>
      <c r="H4226">
        <v>428</v>
      </c>
      <c r="I4226">
        <v>9246</v>
      </c>
      <c r="J4226">
        <v>146316.356</v>
      </c>
      <c r="K4226">
        <v>13758.632</v>
      </c>
      <c r="L4226">
        <v>5432.1379999999999</v>
      </c>
      <c r="M4226">
        <v>81334.088000000003</v>
      </c>
      <c r="N4226">
        <v>146707.17000000001</v>
      </c>
    </row>
    <row r="4227" spans="1:14" x14ac:dyDescent="0.25">
      <c r="A4227" t="s">
        <v>2120</v>
      </c>
      <c r="B4227" t="s">
        <v>2228</v>
      </c>
      <c r="C4227" t="str">
        <f t="shared" ref="C4227:C4290" si="264">MID(A4227,1,2)</f>
        <v>30</v>
      </c>
      <c r="D4227" t="str">
        <f t="shared" ref="D4227:D4290" si="265">MID(B4227,1,3)</f>
        <v>109</v>
      </c>
      <c r="E4227" t="str">
        <f t="shared" ref="E4227:E4290" si="266">CONCATENATE(C4227,D4227)</f>
        <v>30109</v>
      </c>
      <c r="F4227" t="str">
        <f t="shared" ref="F4227:F4290" si="267">MID(B4227,5,40)</f>
        <v>Misantla</v>
      </c>
      <c r="G4227" t="s">
        <v>19</v>
      </c>
      <c r="H4227">
        <v>2281</v>
      </c>
      <c r="I4227">
        <v>4551</v>
      </c>
      <c r="J4227">
        <v>440.63900000000001</v>
      </c>
      <c r="K4227">
        <v>235.78800000000001</v>
      </c>
      <c r="L4227">
        <v>29.59</v>
      </c>
      <c r="M4227">
        <v>390.072</v>
      </c>
      <c r="N4227">
        <v>1092.221</v>
      </c>
    </row>
    <row r="4228" spans="1:14" hidden="1" x14ac:dyDescent="0.25">
      <c r="A4228" t="s">
        <v>2120</v>
      </c>
      <c r="B4228" t="s">
        <v>2228</v>
      </c>
      <c r="C4228" t="str">
        <f t="shared" si="264"/>
        <v>30</v>
      </c>
      <c r="D4228" t="str">
        <f t="shared" si="265"/>
        <v>109</v>
      </c>
      <c r="E4228" t="str">
        <f t="shared" si="266"/>
        <v>30109</v>
      </c>
      <c r="F4228" t="str">
        <f t="shared" si="267"/>
        <v>Misantla</v>
      </c>
      <c r="G4228" t="s">
        <v>16</v>
      </c>
      <c r="H4228">
        <v>394</v>
      </c>
      <c r="I4228">
        <v>691</v>
      </c>
      <c r="J4228">
        <v>97.200999999999993</v>
      </c>
      <c r="K4228">
        <v>34.014000000000003</v>
      </c>
      <c r="L4228">
        <v>0.86199999999999999</v>
      </c>
      <c r="M4228">
        <v>53.866</v>
      </c>
      <c r="N4228">
        <v>97.228999999999999</v>
      </c>
    </row>
    <row r="4229" spans="1:14" x14ac:dyDescent="0.25">
      <c r="A4229" t="s">
        <v>2120</v>
      </c>
      <c r="B4229" t="s">
        <v>2229</v>
      </c>
      <c r="C4229" t="str">
        <f t="shared" si="264"/>
        <v>30</v>
      </c>
      <c r="D4229" t="str">
        <f t="shared" si="265"/>
        <v>110</v>
      </c>
      <c r="E4229" t="str">
        <f t="shared" si="266"/>
        <v>30110</v>
      </c>
      <c r="F4229" t="str">
        <f t="shared" si="267"/>
        <v>Mixtla de Altamirano</v>
      </c>
      <c r="G4229" t="s">
        <v>19</v>
      </c>
      <c r="H4229">
        <v>52</v>
      </c>
      <c r="I4229">
        <v>85</v>
      </c>
      <c r="J4229">
        <v>2.3519999999999999</v>
      </c>
      <c r="K4229">
        <v>1.827</v>
      </c>
      <c r="L4229">
        <v>0.10199999999999999</v>
      </c>
      <c r="M4229">
        <v>2.3540000000000001</v>
      </c>
      <c r="N4229">
        <v>4.6029999999999998</v>
      </c>
    </row>
    <row r="4230" spans="1:14" x14ac:dyDescent="0.25">
      <c r="A4230" t="s">
        <v>2120</v>
      </c>
      <c r="B4230" t="s">
        <v>2230</v>
      </c>
      <c r="C4230" t="str">
        <f t="shared" si="264"/>
        <v>30</v>
      </c>
      <c r="D4230" t="str">
        <f t="shared" si="265"/>
        <v>111</v>
      </c>
      <c r="E4230" t="str">
        <f t="shared" si="266"/>
        <v>30111</v>
      </c>
      <c r="F4230" t="str">
        <f t="shared" si="267"/>
        <v>Moloacán</v>
      </c>
      <c r="G4230" t="s">
        <v>19</v>
      </c>
      <c r="H4230">
        <v>397</v>
      </c>
      <c r="I4230">
        <v>761</v>
      </c>
      <c r="J4230">
        <v>290.25799999999998</v>
      </c>
      <c r="K4230">
        <v>260.78500000000003</v>
      </c>
      <c r="L4230">
        <v>0.68200000000000005</v>
      </c>
      <c r="M4230">
        <v>61.387</v>
      </c>
      <c r="N4230">
        <v>150.64400000000001</v>
      </c>
    </row>
    <row r="4231" spans="1:14" hidden="1" x14ac:dyDescent="0.25">
      <c r="A4231" t="s">
        <v>2120</v>
      </c>
      <c r="B4231" t="s">
        <v>2230</v>
      </c>
      <c r="C4231" t="str">
        <f t="shared" si="264"/>
        <v>30</v>
      </c>
      <c r="D4231" t="str">
        <f t="shared" si="265"/>
        <v>111</v>
      </c>
      <c r="E4231" t="str">
        <f t="shared" si="266"/>
        <v>30111</v>
      </c>
      <c r="F4231" t="str">
        <f t="shared" si="267"/>
        <v>Moloacán</v>
      </c>
      <c r="G4231" t="s">
        <v>16</v>
      </c>
      <c r="H4231">
        <v>37</v>
      </c>
      <c r="I4231">
        <v>89</v>
      </c>
      <c r="J4231">
        <v>13.102</v>
      </c>
      <c r="K4231">
        <v>6.2530000000000001</v>
      </c>
      <c r="L4231">
        <v>5.0000000000000001E-3</v>
      </c>
      <c r="M4231">
        <v>5.3380000000000001</v>
      </c>
      <c r="N4231">
        <v>13.093999999999999</v>
      </c>
    </row>
    <row r="4232" spans="1:14" x14ac:dyDescent="0.25">
      <c r="A4232" t="s">
        <v>2120</v>
      </c>
      <c r="B4232" t="s">
        <v>2231</v>
      </c>
      <c r="C4232" t="str">
        <f t="shared" si="264"/>
        <v>30</v>
      </c>
      <c r="D4232" t="str">
        <f t="shared" si="265"/>
        <v>112</v>
      </c>
      <c r="E4232" t="str">
        <f t="shared" si="266"/>
        <v>30112</v>
      </c>
      <c r="F4232" t="str">
        <f t="shared" si="267"/>
        <v>Naolinco</v>
      </c>
      <c r="G4232" t="s">
        <v>19</v>
      </c>
      <c r="H4232">
        <v>1085</v>
      </c>
      <c r="I4232">
        <v>2102</v>
      </c>
      <c r="J4232">
        <v>320.39100000000002</v>
      </c>
      <c r="K4232">
        <v>102.42700000000001</v>
      </c>
      <c r="L4232">
        <v>3.093</v>
      </c>
      <c r="M4232">
        <v>170.864</v>
      </c>
      <c r="N4232">
        <v>428.29700000000003</v>
      </c>
    </row>
    <row r="4233" spans="1:14" hidden="1" x14ac:dyDescent="0.25">
      <c r="A4233" t="s">
        <v>2120</v>
      </c>
      <c r="B4233" t="s">
        <v>2231</v>
      </c>
      <c r="C4233" t="str">
        <f t="shared" si="264"/>
        <v>30</v>
      </c>
      <c r="D4233" t="str">
        <f t="shared" si="265"/>
        <v>112</v>
      </c>
      <c r="E4233" t="str">
        <f t="shared" si="266"/>
        <v>30112</v>
      </c>
      <c r="F4233" t="str">
        <f t="shared" si="267"/>
        <v>Naolinco</v>
      </c>
      <c r="G4233" t="s">
        <v>16</v>
      </c>
      <c r="H4233">
        <v>322</v>
      </c>
      <c r="I4233">
        <v>675</v>
      </c>
      <c r="J4233">
        <v>225.476</v>
      </c>
      <c r="K4233">
        <v>40.496000000000002</v>
      </c>
      <c r="L4233">
        <v>2.0760000000000001</v>
      </c>
      <c r="M4233">
        <v>84.713999999999999</v>
      </c>
      <c r="N4233">
        <v>225.24799999999999</v>
      </c>
    </row>
    <row r="4234" spans="1:14" x14ac:dyDescent="0.25">
      <c r="A4234" t="s">
        <v>2120</v>
      </c>
      <c r="B4234" t="s">
        <v>2232</v>
      </c>
      <c r="C4234" t="str">
        <f t="shared" si="264"/>
        <v>30</v>
      </c>
      <c r="D4234" t="str">
        <f t="shared" si="265"/>
        <v>113</v>
      </c>
      <c r="E4234" t="str">
        <f t="shared" si="266"/>
        <v>30113</v>
      </c>
      <c r="F4234" t="str">
        <f t="shared" si="267"/>
        <v>Naranjal</v>
      </c>
      <c r="G4234" t="s">
        <v>19</v>
      </c>
      <c r="H4234">
        <v>102</v>
      </c>
      <c r="I4234">
        <v>218</v>
      </c>
      <c r="J4234">
        <v>20.632999999999999</v>
      </c>
      <c r="K4234">
        <v>10.513</v>
      </c>
      <c r="L4234">
        <v>0.23100000000000001</v>
      </c>
      <c r="M4234">
        <v>19.981999999999999</v>
      </c>
      <c r="N4234">
        <v>28.334</v>
      </c>
    </row>
    <row r="4235" spans="1:14" hidden="1" x14ac:dyDescent="0.25">
      <c r="A4235" t="s">
        <v>2120</v>
      </c>
      <c r="B4235" t="s">
        <v>2232</v>
      </c>
      <c r="C4235" t="str">
        <f t="shared" si="264"/>
        <v>30</v>
      </c>
      <c r="D4235" t="str">
        <f t="shared" si="265"/>
        <v>113</v>
      </c>
      <c r="E4235" t="str">
        <f t="shared" si="266"/>
        <v>30113</v>
      </c>
      <c r="F4235" t="str">
        <f t="shared" si="267"/>
        <v>Naranjal</v>
      </c>
      <c r="G4235" t="s">
        <v>16</v>
      </c>
      <c r="H4235">
        <v>12</v>
      </c>
      <c r="I4235">
        <v>45</v>
      </c>
      <c r="J4235">
        <v>9.1470000000000002</v>
      </c>
      <c r="K4235">
        <v>3.9289999999999998</v>
      </c>
      <c r="L4235">
        <v>9.0999999999999998E-2</v>
      </c>
      <c r="M4235">
        <v>6.7690000000000001</v>
      </c>
      <c r="N4235">
        <v>9.2110000000000003</v>
      </c>
    </row>
    <row r="4236" spans="1:14" x14ac:dyDescent="0.25">
      <c r="A4236" t="s">
        <v>2120</v>
      </c>
      <c r="B4236" t="s">
        <v>2233</v>
      </c>
      <c r="C4236" t="str">
        <f t="shared" si="264"/>
        <v>30</v>
      </c>
      <c r="D4236" t="str">
        <f t="shared" si="265"/>
        <v>114</v>
      </c>
      <c r="E4236" t="str">
        <f t="shared" si="266"/>
        <v>30114</v>
      </c>
      <c r="F4236" t="str">
        <f t="shared" si="267"/>
        <v>Nautla</v>
      </c>
      <c r="G4236" t="s">
        <v>19</v>
      </c>
      <c r="H4236">
        <v>168</v>
      </c>
      <c r="I4236">
        <v>394</v>
      </c>
      <c r="J4236">
        <v>85.43</v>
      </c>
      <c r="K4236">
        <v>63.375</v>
      </c>
      <c r="L4236">
        <v>0.55000000000000004</v>
      </c>
      <c r="M4236">
        <v>117.65300000000001</v>
      </c>
      <c r="N4236">
        <v>97.028999999999996</v>
      </c>
    </row>
    <row r="4237" spans="1:14" hidden="1" x14ac:dyDescent="0.25">
      <c r="A4237" t="s">
        <v>2120</v>
      </c>
      <c r="B4237" t="s">
        <v>2233</v>
      </c>
      <c r="C4237" t="str">
        <f t="shared" si="264"/>
        <v>30</v>
      </c>
      <c r="D4237" t="str">
        <f t="shared" si="265"/>
        <v>114</v>
      </c>
      <c r="E4237" t="str">
        <f t="shared" si="266"/>
        <v>30114</v>
      </c>
      <c r="F4237" t="str">
        <f t="shared" si="267"/>
        <v>Nautla</v>
      </c>
      <c r="G4237" t="s">
        <v>16</v>
      </c>
      <c r="H4237">
        <v>20</v>
      </c>
      <c r="I4237">
        <v>41</v>
      </c>
      <c r="J4237">
        <v>6.8780000000000001</v>
      </c>
      <c r="K4237">
        <v>2.8809999999999998</v>
      </c>
      <c r="L4237">
        <v>0</v>
      </c>
      <c r="M4237">
        <v>3.7709999999999999</v>
      </c>
      <c r="N4237">
        <v>6.8810000000000002</v>
      </c>
    </row>
    <row r="4238" spans="1:14" x14ac:dyDescent="0.25">
      <c r="A4238" t="s">
        <v>2120</v>
      </c>
      <c r="B4238" t="s">
        <v>2234</v>
      </c>
      <c r="C4238" t="str">
        <f t="shared" si="264"/>
        <v>30</v>
      </c>
      <c r="D4238" t="str">
        <f t="shared" si="265"/>
        <v>115</v>
      </c>
      <c r="E4238" t="str">
        <f t="shared" si="266"/>
        <v>30115</v>
      </c>
      <c r="F4238" t="str">
        <f t="shared" si="267"/>
        <v>Nogales</v>
      </c>
      <c r="G4238" t="s">
        <v>19</v>
      </c>
      <c r="H4238">
        <v>942</v>
      </c>
      <c r="I4238">
        <v>2531</v>
      </c>
      <c r="J4238">
        <v>809.476</v>
      </c>
      <c r="K4238">
        <v>441.577</v>
      </c>
      <c r="L4238">
        <v>55.521000000000001</v>
      </c>
      <c r="M4238">
        <v>635.39700000000005</v>
      </c>
      <c r="N4238">
        <v>1351.078</v>
      </c>
    </row>
    <row r="4239" spans="1:14" hidden="1" x14ac:dyDescent="0.25">
      <c r="A4239" t="s">
        <v>2120</v>
      </c>
      <c r="B4239" t="s">
        <v>2234</v>
      </c>
      <c r="C4239" t="str">
        <f t="shared" si="264"/>
        <v>30</v>
      </c>
      <c r="D4239" t="str">
        <f t="shared" si="265"/>
        <v>115</v>
      </c>
      <c r="E4239" t="str">
        <f t="shared" si="266"/>
        <v>30115</v>
      </c>
      <c r="F4239" t="str">
        <f t="shared" si="267"/>
        <v>Nogales</v>
      </c>
      <c r="G4239" t="s">
        <v>16</v>
      </c>
      <c r="H4239">
        <v>110</v>
      </c>
      <c r="I4239">
        <v>376</v>
      </c>
      <c r="J4239">
        <v>27.786000000000001</v>
      </c>
      <c r="K4239">
        <v>6.9210000000000003</v>
      </c>
      <c r="L4239">
        <v>-19.77</v>
      </c>
      <c r="M4239">
        <v>43.844000000000001</v>
      </c>
      <c r="N4239">
        <v>26.966999999999999</v>
      </c>
    </row>
    <row r="4240" spans="1:14" x14ac:dyDescent="0.25">
      <c r="A4240" t="s">
        <v>2120</v>
      </c>
      <c r="B4240" t="s">
        <v>2235</v>
      </c>
      <c r="C4240" t="str">
        <f t="shared" si="264"/>
        <v>30</v>
      </c>
      <c r="D4240" t="str">
        <f t="shared" si="265"/>
        <v>116</v>
      </c>
      <c r="E4240" t="str">
        <f t="shared" si="266"/>
        <v>30116</v>
      </c>
      <c r="F4240" t="str">
        <f t="shared" si="267"/>
        <v>Oluta</v>
      </c>
      <c r="G4240" t="s">
        <v>19</v>
      </c>
      <c r="H4240">
        <v>579</v>
      </c>
      <c r="I4240">
        <v>1274</v>
      </c>
      <c r="J4240">
        <v>935.54200000000003</v>
      </c>
      <c r="K4240">
        <v>811.28499999999997</v>
      </c>
      <c r="L4240">
        <v>4.8390000000000004</v>
      </c>
      <c r="M4240">
        <v>93.891999999999996</v>
      </c>
      <c r="N4240">
        <v>997.02200000000005</v>
      </c>
    </row>
    <row r="4241" spans="1:14" hidden="1" x14ac:dyDescent="0.25">
      <c r="A4241" t="s">
        <v>2120</v>
      </c>
      <c r="B4241" t="s">
        <v>2235</v>
      </c>
      <c r="C4241" t="str">
        <f t="shared" si="264"/>
        <v>30</v>
      </c>
      <c r="D4241" t="str">
        <f t="shared" si="265"/>
        <v>116</v>
      </c>
      <c r="E4241" t="str">
        <f t="shared" si="266"/>
        <v>30116</v>
      </c>
      <c r="F4241" t="str">
        <f t="shared" si="267"/>
        <v>Oluta</v>
      </c>
      <c r="G4241" t="s">
        <v>16</v>
      </c>
      <c r="H4241">
        <v>82</v>
      </c>
      <c r="I4241">
        <v>159</v>
      </c>
      <c r="J4241">
        <v>14.641999999999999</v>
      </c>
      <c r="K4241">
        <v>6.8049999999999997</v>
      </c>
      <c r="L4241">
        <v>0.31900000000000001</v>
      </c>
      <c r="M4241">
        <v>5.9619999999999997</v>
      </c>
      <c r="N4241">
        <v>14.541</v>
      </c>
    </row>
    <row r="4242" spans="1:14" x14ac:dyDescent="0.25">
      <c r="A4242" t="s">
        <v>2120</v>
      </c>
      <c r="B4242" t="s">
        <v>2236</v>
      </c>
      <c r="C4242" t="str">
        <f t="shared" si="264"/>
        <v>30</v>
      </c>
      <c r="D4242" t="str">
        <f t="shared" si="265"/>
        <v>117</v>
      </c>
      <c r="E4242" t="str">
        <f t="shared" si="266"/>
        <v>30117</v>
      </c>
      <c r="F4242" t="str">
        <f t="shared" si="267"/>
        <v>Omealca</v>
      </c>
      <c r="G4242" t="s">
        <v>19</v>
      </c>
      <c r="H4242">
        <v>406</v>
      </c>
      <c r="I4242">
        <v>730</v>
      </c>
      <c r="J4242">
        <v>75.322999999999993</v>
      </c>
      <c r="K4242">
        <v>57.667999999999999</v>
      </c>
      <c r="L4242">
        <v>0.5</v>
      </c>
      <c r="M4242">
        <v>21.07</v>
      </c>
      <c r="N4242">
        <v>104.831</v>
      </c>
    </row>
    <row r="4243" spans="1:14" hidden="1" x14ac:dyDescent="0.25">
      <c r="A4243" t="s">
        <v>2120</v>
      </c>
      <c r="B4243" t="s">
        <v>2236</v>
      </c>
      <c r="C4243" t="str">
        <f t="shared" si="264"/>
        <v>30</v>
      </c>
      <c r="D4243" t="str">
        <f t="shared" si="265"/>
        <v>117</v>
      </c>
      <c r="E4243" t="str">
        <f t="shared" si="266"/>
        <v>30117</v>
      </c>
      <c r="F4243" t="str">
        <f t="shared" si="267"/>
        <v>Omealca</v>
      </c>
      <c r="G4243" t="s">
        <v>16</v>
      </c>
      <c r="H4243">
        <v>54</v>
      </c>
      <c r="I4243">
        <v>115</v>
      </c>
      <c r="J4243">
        <v>13.023999999999999</v>
      </c>
      <c r="K4243">
        <v>6.5830000000000002</v>
      </c>
      <c r="L4243">
        <v>0.154</v>
      </c>
      <c r="M4243">
        <v>3.4289999999999998</v>
      </c>
      <c r="N4243">
        <v>12.64</v>
      </c>
    </row>
    <row r="4244" spans="1:14" x14ac:dyDescent="0.25">
      <c r="A4244" t="s">
        <v>2120</v>
      </c>
      <c r="B4244" t="s">
        <v>2237</v>
      </c>
      <c r="C4244" t="str">
        <f t="shared" si="264"/>
        <v>30</v>
      </c>
      <c r="D4244" t="str">
        <f t="shared" si="265"/>
        <v>118</v>
      </c>
      <c r="E4244" t="str">
        <f t="shared" si="266"/>
        <v>30118</v>
      </c>
      <c r="F4244" t="str">
        <f t="shared" si="267"/>
        <v>Orizaba</v>
      </c>
      <c r="G4244" t="s">
        <v>19</v>
      </c>
      <c r="H4244">
        <v>8368</v>
      </c>
      <c r="I4244">
        <v>36206</v>
      </c>
      <c r="J4244">
        <v>22294.902999999998</v>
      </c>
      <c r="K4244">
        <v>9455.5159999999996</v>
      </c>
      <c r="L4244">
        <v>733.36599999999999</v>
      </c>
      <c r="M4244">
        <v>9215.7250000000004</v>
      </c>
      <c r="N4244">
        <v>28199.293000000001</v>
      </c>
    </row>
    <row r="4245" spans="1:14" hidden="1" x14ac:dyDescent="0.25">
      <c r="A4245" t="s">
        <v>2120</v>
      </c>
      <c r="B4245" t="s">
        <v>2237</v>
      </c>
      <c r="C4245" t="str">
        <f t="shared" si="264"/>
        <v>30</v>
      </c>
      <c r="D4245" t="str">
        <f t="shared" si="265"/>
        <v>118</v>
      </c>
      <c r="E4245" t="str">
        <f t="shared" si="266"/>
        <v>30118</v>
      </c>
      <c r="F4245" t="str">
        <f t="shared" si="267"/>
        <v>Orizaba</v>
      </c>
      <c r="G4245" t="s">
        <v>16</v>
      </c>
      <c r="H4245">
        <v>553</v>
      </c>
      <c r="I4245">
        <v>6956</v>
      </c>
      <c r="J4245">
        <v>16349.540999999999</v>
      </c>
      <c r="K4245">
        <v>6351.8429999999998</v>
      </c>
      <c r="L4245">
        <v>595.29100000000005</v>
      </c>
      <c r="M4245">
        <v>6618.5469999999996</v>
      </c>
      <c r="N4245">
        <v>16315.624</v>
      </c>
    </row>
    <row r="4246" spans="1:14" x14ac:dyDescent="0.25">
      <c r="A4246" t="s">
        <v>2120</v>
      </c>
      <c r="B4246" t="s">
        <v>2238</v>
      </c>
      <c r="C4246" t="str">
        <f t="shared" si="264"/>
        <v>30</v>
      </c>
      <c r="D4246" t="str">
        <f t="shared" si="265"/>
        <v>119</v>
      </c>
      <c r="E4246" t="str">
        <f t="shared" si="266"/>
        <v>30119</v>
      </c>
      <c r="F4246" t="str">
        <f t="shared" si="267"/>
        <v>Otatitlán</v>
      </c>
      <c r="G4246" t="s">
        <v>19</v>
      </c>
      <c r="H4246">
        <v>270</v>
      </c>
      <c r="I4246">
        <v>456</v>
      </c>
      <c r="J4246">
        <v>31.308</v>
      </c>
      <c r="K4246">
        <v>20.061</v>
      </c>
      <c r="L4246">
        <v>0.621</v>
      </c>
      <c r="M4246">
        <v>19.791</v>
      </c>
      <c r="N4246">
        <v>49.106000000000002</v>
      </c>
    </row>
    <row r="4247" spans="1:14" hidden="1" x14ac:dyDescent="0.25">
      <c r="A4247" t="s">
        <v>2120</v>
      </c>
      <c r="B4247" t="s">
        <v>2238</v>
      </c>
      <c r="C4247" t="str">
        <f t="shared" si="264"/>
        <v>30</v>
      </c>
      <c r="D4247" t="str">
        <f t="shared" si="265"/>
        <v>119</v>
      </c>
      <c r="E4247" t="str">
        <f t="shared" si="266"/>
        <v>30119</v>
      </c>
      <c r="F4247" t="str">
        <f t="shared" si="267"/>
        <v>Otatitlán</v>
      </c>
      <c r="G4247" t="s">
        <v>16</v>
      </c>
      <c r="H4247">
        <v>42</v>
      </c>
      <c r="I4247">
        <v>76</v>
      </c>
      <c r="J4247">
        <v>8.0489999999999995</v>
      </c>
      <c r="K4247">
        <v>3.8860000000000001</v>
      </c>
      <c r="L4247">
        <v>4.7E-2</v>
      </c>
      <c r="M4247">
        <v>4.7350000000000003</v>
      </c>
      <c r="N4247">
        <v>7.98</v>
      </c>
    </row>
    <row r="4248" spans="1:14" x14ac:dyDescent="0.25">
      <c r="A4248" t="s">
        <v>2120</v>
      </c>
      <c r="B4248" t="s">
        <v>2239</v>
      </c>
      <c r="C4248" t="str">
        <f t="shared" si="264"/>
        <v>30</v>
      </c>
      <c r="D4248" t="str">
        <f t="shared" si="265"/>
        <v>120</v>
      </c>
      <c r="E4248" t="str">
        <f t="shared" si="266"/>
        <v>30120</v>
      </c>
      <c r="F4248" t="str">
        <f t="shared" si="267"/>
        <v>Oteapan</v>
      </c>
      <c r="G4248" t="s">
        <v>19</v>
      </c>
      <c r="H4248">
        <v>490</v>
      </c>
      <c r="I4248">
        <v>872</v>
      </c>
      <c r="J4248">
        <v>86.174999999999997</v>
      </c>
      <c r="K4248">
        <v>48.975000000000001</v>
      </c>
      <c r="L4248">
        <v>0.91</v>
      </c>
      <c r="M4248">
        <v>54.738</v>
      </c>
      <c r="N4248">
        <v>222.31299999999999</v>
      </c>
    </row>
    <row r="4249" spans="1:14" hidden="1" x14ac:dyDescent="0.25">
      <c r="A4249" t="s">
        <v>2120</v>
      </c>
      <c r="B4249" t="s">
        <v>2239</v>
      </c>
      <c r="C4249" t="str">
        <f t="shared" si="264"/>
        <v>30</v>
      </c>
      <c r="D4249" t="str">
        <f t="shared" si="265"/>
        <v>120</v>
      </c>
      <c r="E4249" t="str">
        <f t="shared" si="266"/>
        <v>30120</v>
      </c>
      <c r="F4249" t="str">
        <f t="shared" si="267"/>
        <v>Oteapan</v>
      </c>
      <c r="G4249" t="s">
        <v>16</v>
      </c>
      <c r="H4249">
        <v>82</v>
      </c>
      <c r="I4249">
        <v>137</v>
      </c>
      <c r="J4249">
        <v>16.324000000000002</v>
      </c>
      <c r="K4249">
        <v>7.6360000000000001</v>
      </c>
      <c r="L4249">
        <v>0.1</v>
      </c>
      <c r="M4249">
        <v>5.09</v>
      </c>
      <c r="N4249">
        <v>16.64</v>
      </c>
    </row>
    <row r="4250" spans="1:14" x14ac:dyDescent="0.25">
      <c r="A4250" t="s">
        <v>2120</v>
      </c>
      <c r="B4250" t="s">
        <v>2240</v>
      </c>
      <c r="C4250" t="str">
        <f t="shared" si="264"/>
        <v>30</v>
      </c>
      <c r="D4250" t="str">
        <f t="shared" si="265"/>
        <v>121</v>
      </c>
      <c r="E4250" t="str">
        <f t="shared" si="266"/>
        <v>30121</v>
      </c>
      <c r="F4250" t="str">
        <f t="shared" si="267"/>
        <v>Ozuluama de Mascareñas</v>
      </c>
      <c r="G4250" t="s">
        <v>19</v>
      </c>
      <c r="H4250">
        <v>410</v>
      </c>
      <c r="I4250">
        <v>1337</v>
      </c>
      <c r="J4250">
        <v>251.11</v>
      </c>
      <c r="K4250">
        <v>180.654</v>
      </c>
      <c r="L4250">
        <v>1.7529999999999999</v>
      </c>
      <c r="M4250">
        <v>101.376</v>
      </c>
      <c r="N4250">
        <v>433.642</v>
      </c>
    </row>
    <row r="4251" spans="1:14" hidden="1" x14ac:dyDescent="0.25">
      <c r="A4251" t="s">
        <v>2120</v>
      </c>
      <c r="B4251" t="s">
        <v>2240</v>
      </c>
      <c r="C4251" t="str">
        <f t="shared" si="264"/>
        <v>30</v>
      </c>
      <c r="D4251" t="str">
        <f t="shared" si="265"/>
        <v>121</v>
      </c>
      <c r="E4251" t="str">
        <f t="shared" si="266"/>
        <v>30121</v>
      </c>
      <c r="F4251" t="str">
        <f t="shared" si="267"/>
        <v>Ozuluama de Mascareñas</v>
      </c>
      <c r="G4251" t="s">
        <v>16</v>
      </c>
      <c r="H4251">
        <v>47</v>
      </c>
      <c r="I4251">
        <v>87</v>
      </c>
      <c r="J4251">
        <v>16.052</v>
      </c>
      <c r="K4251">
        <v>6.524</v>
      </c>
      <c r="L4251">
        <v>1.7000000000000001E-2</v>
      </c>
      <c r="M4251">
        <v>5.9539999999999997</v>
      </c>
      <c r="N4251">
        <v>15.993</v>
      </c>
    </row>
    <row r="4252" spans="1:14" x14ac:dyDescent="0.25">
      <c r="A4252" t="s">
        <v>2120</v>
      </c>
      <c r="B4252" t="s">
        <v>2241</v>
      </c>
      <c r="C4252" t="str">
        <f t="shared" si="264"/>
        <v>30</v>
      </c>
      <c r="D4252" t="str">
        <f t="shared" si="265"/>
        <v>122</v>
      </c>
      <c r="E4252" t="str">
        <f t="shared" si="266"/>
        <v>30122</v>
      </c>
      <c r="F4252" t="str">
        <f t="shared" si="267"/>
        <v>Pajapan</v>
      </c>
      <c r="G4252" t="s">
        <v>19</v>
      </c>
      <c r="H4252">
        <v>455</v>
      </c>
      <c r="I4252">
        <v>1112</v>
      </c>
      <c r="J4252">
        <v>41.664999999999999</v>
      </c>
      <c r="K4252">
        <v>25.082000000000001</v>
      </c>
      <c r="L4252">
        <v>0.13100000000000001</v>
      </c>
      <c r="M4252">
        <v>32.125</v>
      </c>
      <c r="N4252">
        <v>74.174999999999997</v>
      </c>
    </row>
    <row r="4253" spans="1:14" hidden="1" x14ac:dyDescent="0.25">
      <c r="A4253" t="s">
        <v>2120</v>
      </c>
      <c r="B4253" t="s">
        <v>2241</v>
      </c>
      <c r="C4253" t="str">
        <f t="shared" si="264"/>
        <v>30</v>
      </c>
      <c r="D4253" t="str">
        <f t="shared" si="265"/>
        <v>122</v>
      </c>
      <c r="E4253" t="str">
        <f t="shared" si="266"/>
        <v>30122</v>
      </c>
      <c r="F4253" t="str">
        <f t="shared" si="267"/>
        <v>Pajapan</v>
      </c>
      <c r="G4253" t="s">
        <v>16</v>
      </c>
      <c r="H4253">
        <v>116</v>
      </c>
      <c r="I4253">
        <v>252</v>
      </c>
      <c r="J4253">
        <v>13.066000000000001</v>
      </c>
      <c r="K4253">
        <v>6.67</v>
      </c>
      <c r="L4253">
        <v>2.3E-2</v>
      </c>
      <c r="M4253">
        <v>5.0670000000000002</v>
      </c>
      <c r="N4253">
        <v>13.109</v>
      </c>
    </row>
    <row r="4254" spans="1:14" x14ac:dyDescent="0.25">
      <c r="A4254" t="s">
        <v>2120</v>
      </c>
      <c r="B4254" t="s">
        <v>2242</v>
      </c>
      <c r="C4254" t="str">
        <f t="shared" si="264"/>
        <v>30</v>
      </c>
      <c r="D4254" t="str">
        <f t="shared" si="265"/>
        <v>123</v>
      </c>
      <c r="E4254" t="str">
        <f t="shared" si="266"/>
        <v>30123</v>
      </c>
      <c r="F4254" t="str">
        <f t="shared" si="267"/>
        <v>Pánuco</v>
      </c>
      <c r="G4254" t="s">
        <v>19</v>
      </c>
      <c r="H4254">
        <v>2664</v>
      </c>
      <c r="I4254">
        <v>9774</v>
      </c>
      <c r="J4254">
        <v>7000.3810000000003</v>
      </c>
      <c r="K4254">
        <v>3163.27</v>
      </c>
      <c r="L4254">
        <v>108.084</v>
      </c>
      <c r="M4254">
        <v>2965.1480000000001</v>
      </c>
      <c r="N4254">
        <v>10294.641</v>
      </c>
    </row>
    <row r="4255" spans="1:14" hidden="1" x14ac:dyDescent="0.25">
      <c r="A4255" t="s">
        <v>2120</v>
      </c>
      <c r="B4255" t="s">
        <v>2242</v>
      </c>
      <c r="C4255" t="str">
        <f t="shared" si="264"/>
        <v>30</v>
      </c>
      <c r="D4255" t="str">
        <f t="shared" si="265"/>
        <v>123</v>
      </c>
      <c r="E4255" t="str">
        <f t="shared" si="266"/>
        <v>30123</v>
      </c>
      <c r="F4255" t="str">
        <f t="shared" si="267"/>
        <v>Pánuco</v>
      </c>
      <c r="G4255" t="s">
        <v>16</v>
      </c>
      <c r="H4255">
        <v>255</v>
      </c>
      <c r="I4255">
        <v>2310</v>
      </c>
      <c r="J4255">
        <v>5636.9049999999997</v>
      </c>
      <c r="K4255">
        <v>2328.3040000000001</v>
      </c>
      <c r="L4255">
        <v>64.835999999999999</v>
      </c>
      <c r="M4255">
        <v>2081.105</v>
      </c>
      <c r="N4255">
        <v>5687.7359999999999</v>
      </c>
    </row>
    <row r="4256" spans="1:14" x14ac:dyDescent="0.25">
      <c r="A4256" t="s">
        <v>2120</v>
      </c>
      <c r="B4256" t="s">
        <v>2243</v>
      </c>
      <c r="C4256" t="str">
        <f t="shared" si="264"/>
        <v>30</v>
      </c>
      <c r="D4256" t="str">
        <f t="shared" si="265"/>
        <v>124</v>
      </c>
      <c r="E4256" t="str">
        <f t="shared" si="266"/>
        <v>30124</v>
      </c>
      <c r="F4256" t="str">
        <f t="shared" si="267"/>
        <v>Papantla</v>
      </c>
      <c r="G4256" t="s">
        <v>19</v>
      </c>
      <c r="H4256">
        <v>3753</v>
      </c>
      <c r="I4256">
        <v>9838</v>
      </c>
      <c r="J4256">
        <v>1759.2159999999999</v>
      </c>
      <c r="K4256">
        <v>1048.675</v>
      </c>
      <c r="L4256">
        <v>47.959000000000003</v>
      </c>
      <c r="M4256">
        <v>1322.84</v>
      </c>
      <c r="N4256">
        <v>3372.52</v>
      </c>
    </row>
    <row r="4257" spans="1:14" hidden="1" x14ac:dyDescent="0.25">
      <c r="A4257" t="s">
        <v>2120</v>
      </c>
      <c r="B4257" t="s">
        <v>2243</v>
      </c>
      <c r="C4257" t="str">
        <f t="shared" si="264"/>
        <v>30</v>
      </c>
      <c r="D4257" t="str">
        <f t="shared" si="265"/>
        <v>124</v>
      </c>
      <c r="E4257" t="str">
        <f t="shared" si="266"/>
        <v>30124</v>
      </c>
      <c r="F4257" t="str">
        <f t="shared" si="267"/>
        <v>Papantla</v>
      </c>
      <c r="G4257" t="s">
        <v>16</v>
      </c>
      <c r="H4257">
        <v>543</v>
      </c>
      <c r="I4257">
        <v>1376</v>
      </c>
      <c r="J4257">
        <v>314.88799999999998</v>
      </c>
      <c r="K4257">
        <v>43.936999999999998</v>
      </c>
      <c r="L4257">
        <v>7.1440000000000001</v>
      </c>
      <c r="M4257">
        <v>658.80799999999999</v>
      </c>
      <c r="N4257">
        <v>310.61099999999999</v>
      </c>
    </row>
    <row r="4258" spans="1:14" x14ac:dyDescent="0.25">
      <c r="A4258" t="s">
        <v>2120</v>
      </c>
      <c r="B4258" t="s">
        <v>2244</v>
      </c>
      <c r="C4258" t="str">
        <f t="shared" si="264"/>
        <v>30</v>
      </c>
      <c r="D4258" t="str">
        <f t="shared" si="265"/>
        <v>125</v>
      </c>
      <c r="E4258" t="str">
        <f t="shared" si="266"/>
        <v>30125</v>
      </c>
      <c r="F4258" t="str">
        <f t="shared" si="267"/>
        <v>Paso del Macho</v>
      </c>
      <c r="G4258" t="s">
        <v>19</v>
      </c>
      <c r="H4258">
        <v>905</v>
      </c>
      <c r="I4258">
        <v>2812</v>
      </c>
      <c r="J4258">
        <v>977.322</v>
      </c>
      <c r="K4258">
        <v>342.40899999999999</v>
      </c>
      <c r="L4258">
        <v>87.263000000000005</v>
      </c>
      <c r="M4258">
        <v>406.78300000000002</v>
      </c>
      <c r="N4258">
        <v>1527.46</v>
      </c>
    </row>
    <row r="4259" spans="1:14" hidden="1" x14ac:dyDescent="0.25">
      <c r="A4259" t="s">
        <v>2120</v>
      </c>
      <c r="B4259" t="s">
        <v>2244</v>
      </c>
      <c r="C4259" t="str">
        <f t="shared" si="264"/>
        <v>30</v>
      </c>
      <c r="D4259" t="str">
        <f t="shared" si="265"/>
        <v>125</v>
      </c>
      <c r="E4259" t="str">
        <f t="shared" si="266"/>
        <v>30125</v>
      </c>
      <c r="F4259" t="str">
        <f t="shared" si="267"/>
        <v>Paso del Macho</v>
      </c>
      <c r="G4259" t="s">
        <v>16</v>
      </c>
      <c r="H4259">
        <v>88</v>
      </c>
      <c r="I4259">
        <v>908</v>
      </c>
      <c r="J4259">
        <v>834.92</v>
      </c>
      <c r="K4259">
        <v>251.64500000000001</v>
      </c>
      <c r="L4259">
        <v>75.712999999999994</v>
      </c>
      <c r="M4259">
        <v>272.77199999999999</v>
      </c>
      <c r="N4259">
        <v>1094.0899999999999</v>
      </c>
    </row>
    <row r="4260" spans="1:14" x14ac:dyDescent="0.25">
      <c r="A4260" t="s">
        <v>2120</v>
      </c>
      <c r="B4260" t="s">
        <v>2245</v>
      </c>
      <c r="C4260" t="str">
        <f t="shared" si="264"/>
        <v>30</v>
      </c>
      <c r="D4260" t="str">
        <f t="shared" si="265"/>
        <v>126</v>
      </c>
      <c r="E4260" t="str">
        <f t="shared" si="266"/>
        <v>30126</v>
      </c>
      <c r="F4260" t="str">
        <f t="shared" si="267"/>
        <v>Paso de Ovejas</v>
      </c>
      <c r="G4260" t="s">
        <v>19</v>
      </c>
      <c r="H4260">
        <v>383</v>
      </c>
      <c r="I4260">
        <v>664</v>
      </c>
      <c r="J4260">
        <v>87.644000000000005</v>
      </c>
      <c r="K4260">
        <v>62.716999999999999</v>
      </c>
      <c r="L4260">
        <v>3.887</v>
      </c>
      <c r="M4260">
        <v>38.185000000000002</v>
      </c>
      <c r="N4260">
        <v>168.17</v>
      </c>
    </row>
    <row r="4261" spans="1:14" hidden="1" x14ac:dyDescent="0.25">
      <c r="A4261" t="s">
        <v>2120</v>
      </c>
      <c r="B4261" t="s">
        <v>2245</v>
      </c>
      <c r="C4261" t="str">
        <f t="shared" si="264"/>
        <v>30</v>
      </c>
      <c r="D4261" t="str">
        <f t="shared" si="265"/>
        <v>126</v>
      </c>
      <c r="E4261" t="str">
        <f t="shared" si="266"/>
        <v>30126</v>
      </c>
      <c r="F4261" t="str">
        <f t="shared" si="267"/>
        <v>Paso de Ovejas</v>
      </c>
      <c r="G4261" t="s">
        <v>16</v>
      </c>
      <c r="H4261">
        <v>46</v>
      </c>
      <c r="I4261">
        <v>92</v>
      </c>
      <c r="J4261">
        <v>9.8330000000000002</v>
      </c>
      <c r="K4261">
        <v>4.8949999999999996</v>
      </c>
      <c r="L4261">
        <v>0.38800000000000001</v>
      </c>
      <c r="M4261">
        <v>7.7329999999999997</v>
      </c>
      <c r="N4261">
        <v>9.4499999999999993</v>
      </c>
    </row>
    <row r="4262" spans="1:14" x14ac:dyDescent="0.25">
      <c r="A4262" t="s">
        <v>2120</v>
      </c>
      <c r="B4262" t="s">
        <v>2246</v>
      </c>
      <c r="C4262" t="str">
        <f t="shared" si="264"/>
        <v>30</v>
      </c>
      <c r="D4262" t="str">
        <f t="shared" si="265"/>
        <v>127</v>
      </c>
      <c r="E4262" t="str">
        <f t="shared" si="266"/>
        <v>30127</v>
      </c>
      <c r="F4262" t="str">
        <f t="shared" si="267"/>
        <v>La Perla</v>
      </c>
      <c r="G4262" t="s">
        <v>19</v>
      </c>
      <c r="H4262">
        <v>197</v>
      </c>
      <c r="I4262">
        <v>422</v>
      </c>
      <c r="J4262">
        <v>30.690999999999999</v>
      </c>
      <c r="K4262">
        <v>15.073</v>
      </c>
      <c r="L4262">
        <v>3.4079999999999999</v>
      </c>
      <c r="M4262">
        <v>43.338000000000001</v>
      </c>
      <c r="N4262">
        <v>43.036999999999999</v>
      </c>
    </row>
    <row r="4263" spans="1:14" hidden="1" x14ac:dyDescent="0.25">
      <c r="A4263" t="s">
        <v>2120</v>
      </c>
      <c r="B4263" t="s">
        <v>2246</v>
      </c>
      <c r="C4263" t="str">
        <f t="shared" si="264"/>
        <v>30</v>
      </c>
      <c r="D4263" t="str">
        <f t="shared" si="265"/>
        <v>127</v>
      </c>
      <c r="E4263" t="str">
        <f t="shared" si="266"/>
        <v>30127</v>
      </c>
      <c r="F4263" t="str">
        <f t="shared" si="267"/>
        <v>La Perla</v>
      </c>
      <c r="G4263" t="s">
        <v>16</v>
      </c>
      <c r="H4263">
        <v>19</v>
      </c>
      <c r="I4263">
        <v>41</v>
      </c>
      <c r="J4263">
        <v>3.95</v>
      </c>
      <c r="K4263">
        <v>2.2250000000000001</v>
      </c>
      <c r="L4263">
        <v>0</v>
      </c>
      <c r="M4263">
        <v>1.0289999999999999</v>
      </c>
      <c r="N4263">
        <v>3.9359999999999999</v>
      </c>
    </row>
    <row r="4264" spans="1:14" x14ac:dyDescent="0.25">
      <c r="A4264" t="s">
        <v>2120</v>
      </c>
      <c r="B4264" t="s">
        <v>2247</v>
      </c>
      <c r="C4264" t="str">
        <f t="shared" si="264"/>
        <v>30</v>
      </c>
      <c r="D4264" t="str">
        <f t="shared" si="265"/>
        <v>128</v>
      </c>
      <c r="E4264" t="str">
        <f t="shared" si="266"/>
        <v>30128</v>
      </c>
      <c r="F4264" t="str">
        <f t="shared" si="267"/>
        <v>Perote</v>
      </c>
      <c r="G4264" t="s">
        <v>19</v>
      </c>
      <c r="H4264">
        <v>3389</v>
      </c>
      <c r="I4264">
        <v>9721</v>
      </c>
      <c r="J4264">
        <v>1486.088</v>
      </c>
      <c r="K4264">
        <v>716.28499999999997</v>
      </c>
      <c r="L4264">
        <v>37.317999999999998</v>
      </c>
      <c r="M4264">
        <v>1689.982</v>
      </c>
      <c r="N4264">
        <v>3569.7190000000001</v>
      </c>
    </row>
    <row r="4265" spans="1:14" hidden="1" x14ac:dyDescent="0.25">
      <c r="A4265" t="s">
        <v>2120</v>
      </c>
      <c r="B4265" t="s">
        <v>2247</v>
      </c>
      <c r="C4265" t="str">
        <f t="shared" si="264"/>
        <v>30</v>
      </c>
      <c r="D4265" t="str">
        <f t="shared" si="265"/>
        <v>128</v>
      </c>
      <c r="E4265" t="str">
        <f t="shared" si="266"/>
        <v>30128</v>
      </c>
      <c r="F4265" t="str">
        <f t="shared" si="267"/>
        <v>Perote</v>
      </c>
      <c r="G4265" t="s">
        <v>16</v>
      </c>
      <c r="H4265">
        <v>543</v>
      </c>
      <c r="I4265">
        <v>1804</v>
      </c>
      <c r="J4265">
        <v>434.06299999999999</v>
      </c>
      <c r="K4265">
        <v>91.649000000000001</v>
      </c>
      <c r="L4265">
        <v>4.0279999999999996</v>
      </c>
      <c r="M4265">
        <v>1081.933</v>
      </c>
      <c r="N4265">
        <v>455.00299999999999</v>
      </c>
    </row>
    <row r="4266" spans="1:14" x14ac:dyDescent="0.25">
      <c r="A4266" t="s">
        <v>2120</v>
      </c>
      <c r="B4266" t="s">
        <v>2248</v>
      </c>
      <c r="C4266" t="str">
        <f t="shared" si="264"/>
        <v>30</v>
      </c>
      <c r="D4266" t="str">
        <f t="shared" si="265"/>
        <v>129</v>
      </c>
      <c r="E4266" t="str">
        <f t="shared" si="266"/>
        <v>30129</v>
      </c>
      <c r="F4266" t="str">
        <f t="shared" si="267"/>
        <v>Platón Sánchez</v>
      </c>
      <c r="G4266" t="s">
        <v>19</v>
      </c>
      <c r="H4266">
        <v>628</v>
      </c>
      <c r="I4266">
        <v>1115</v>
      </c>
      <c r="J4266">
        <v>74.414000000000001</v>
      </c>
      <c r="K4266">
        <v>42.125999999999998</v>
      </c>
      <c r="L4266">
        <v>5.5490000000000004</v>
      </c>
      <c r="M4266">
        <v>60.64</v>
      </c>
      <c r="N4266">
        <v>153.47200000000001</v>
      </c>
    </row>
    <row r="4267" spans="1:14" hidden="1" x14ac:dyDescent="0.25">
      <c r="A4267" t="s">
        <v>2120</v>
      </c>
      <c r="B4267" t="s">
        <v>2248</v>
      </c>
      <c r="C4267" t="str">
        <f t="shared" si="264"/>
        <v>30</v>
      </c>
      <c r="D4267" t="str">
        <f t="shared" si="265"/>
        <v>129</v>
      </c>
      <c r="E4267" t="str">
        <f t="shared" si="266"/>
        <v>30129</v>
      </c>
      <c r="F4267" t="str">
        <f t="shared" si="267"/>
        <v>Platón Sánchez</v>
      </c>
      <c r="G4267" t="s">
        <v>16</v>
      </c>
      <c r="H4267">
        <v>97</v>
      </c>
      <c r="I4267">
        <v>160</v>
      </c>
      <c r="J4267">
        <v>11.646000000000001</v>
      </c>
      <c r="K4267">
        <v>4.9320000000000004</v>
      </c>
      <c r="L4267">
        <v>0.54700000000000004</v>
      </c>
      <c r="M4267">
        <v>5.0179999999999998</v>
      </c>
      <c r="N4267">
        <v>11.125999999999999</v>
      </c>
    </row>
    <row r="4268" spans="1:14" x14ac:dyDescent="0.25">
      <c r="A4268" t="s">
        <v>2120</v>
      </c>
      <c r="B4268" t="s">
        <v>2249</v>
      </c>
      <c r="C4268" t="str">
        <f t="shared" si="264"/>
        <v>30</v>
      </c>
      <c r="D4268" t="str">
        <f t="shared" si="265"/>
        <v>130</v>
      </c>
      <c r="E4268" t="str">
        <f t="shared" si="266"/>
        <v>30130</v>
      </c>
      <c r="F4268" t="str">
        <f t="shared" si="267"/>
        <v>Playa Vicente</v>
      </c>
      <c r="G4268" t="s">
        <v>19</v>
      </c>
      <c r="H4268">
        <v>1305</v>
      </c>
      <c r="I4268">
        <v>2839</v>
      </c>
      <c r="J4268">
        <v>219.60599999999999</v>
      </c>
      <c r="K4268">
        <v>124.40600000000001</v>
      </c>
      <c r="L4268">
        <v>12.228</v>
      </c>
      <c r="M4268">
        <v>212.12799999999999</v>
      </c>
      <c r="N4268">
        <v>721.04899999999998</v>
      </c>
    </row>
    <row r="4269" spans="1:14" hidden="1" x14ac:dyDescent="0.25">
      <c r="A4269" t="s">
        <v>2120</v>
      </c>
      <c r="B4269" t="s">
        <v>2249</v>
      </c>
      <c r="C4269" t="str">
        <f t="shared" si="264"/>
        <v>30</v>
      </c>
      <c r="D4269" t="str">
        <f t="shared" si="265"/>
        <v>130</v>
      </c>
      <c r="E4269" t="str">
        <f t="shared" si="266"/>
        <v>30130</v>
      </c>
      <c r="F4269" t="str">
        <f t="shared" si="267"/>
        <v>Playa Vicente</v>
      </c>
      <c r="G4269" t="s">
        <v>16</v>
      </c>
      <c r="H4269">
        <v>172</v>
      </c>
      <c r="I4269">
        <v>357</v>
      </c>
      <c r="J4269">
        <v>39.005000000000003</v>
      </c>
      <c r="K4269">
        <v>14.238</v>
      </c>
      <c r="L4269">
        <v>0.28399999999999997</v>
      </c>
      <c r="M4269">
        <v>16.331</v>
      </c>
      <c r="N4269">
        <v>38.816000000000003</v>
      </c>
    </row>
    <row r="4270" spans="1:14" x14ac:dyDescent="0.25">
      <c r="A4270" t="s">
        <v>2120</v>
      </c>
      <c r="B4270" t="s">
        <v>2250</v>
      </c>
      <c r="C4270" t="str">
        <f t="shared" si="264"/>
        <v>30</v>
      </c>
      <c r="D4270" t="str">
        <f t="shared" si="265"/>
        <v>131</v>
      </c>
      <c r="E4270" t="str">
        <f t="shared" si="266"/>
        <v>30131</v>
      </c>
      <c r="F4270" t="str">
        <f t="shared" si="267"/>
        <v>Poza Rica de Hidalgo</v>
      </c>
      <c r="G4270" t="s">
        <v>19</v>
      </c>
      <c r="H4270">
        <v>8500</v>
      </c>
      <c r="I4270">
        <v>47065</v>
      </c>
      <c r="J4270">
        <v>49969.131000000001</v>
      </c>
      <c r="K4270">
        <v>26984.534</v>
      </c>
      <c r="L4270">
        <v>11988.662</v>
      </c>
      <c r="M4270">
        <v>85491.509000000005</v>
      </c>
      <c r="N4270">
        <v>61780.262999999999</v>
      </c>
    </row>
    <row r="4271" spans="1:14" hidden="1" x14ac:dyDescent="0.25">
      <c r="A4271" t="s">
        <v>2120</v>
      </c>
      <c r="B4271" t="s">
        <v>2250</v>
      </c>
      <c r="C4271" t="str">
        <f t="shared" si="264"/>
        <v>30</v>
      </c>
      <c r="D4271" t="str">
        <f t="shared" si="265"/>
        <v>131</v>
      </c>
      <c r="E4271" t="str">
        <f t="shared" si="266"/>
        <v>30131</v>
      </c>
      <c r="F4271" t="str">
        <f t="shared" si="267"/>
        <v>Poza Rica de Hidalgo</v>
      </c>
      <c r="G4271" t="s">
        <v>16</v>
      </c>
      <c r="H4271">
        <v>618</v>
      </c>
      <c r="I4271">
        <v>3298</v>
      </c>
      <c r="J4271">
        <v>6141.8069999999998</v>
      </c>
      <c r="K4271">
        <v>2561.2730000000001</v>
      </c>
      <c r="L4271">
        <v>83.364999999999995</v>
      </c>
      <c r="M4271">
        <v>6677.8530000000001</v>
      </c>
      <c r="N4271">
        <v>6187.6229999999996</v>
      </c>
    </row>
    <row r="4272" spans="1:14" x14ac:dyDescent="0.25">
      <c r="A4272" t="s">
        <v>2120</v>
      </c>
      <c r="B4272" t="s">
        <v>2251</v>
      </c>
      <c r="C4272" t="str">
        <f t="shared" si="264"/>
        <v>30</v>
      </c>
      <c r="D4272" t="str">
        <f t="shared" si="265"/>
        <v>132</v>
      </c>
      <c r="E4272" t="str">
        <f t="shared" si="266"/>
        <v>30132</v>
      </c>
      <c r="F4272" t="str">
        <f t="shared" si="267"/>
        <v>Las Vigas de Ramírez</v>
      </c>
      <c r="G4272" t="s">
        <v>19</v>
      </c>
      <c r="H4272">
        <v>629</v>
      </c>
      <c r="I4272">
        <v>1485</v>
      </c>
      <c r="J4272">
        <v>172.56399999999999</v>
      </c>
      <c r="K4272">
        <v>37.445999999999998</v>
      </c>
      <c r="L4272">
        <v>0.55300000000000005</v>
      </c>
      <c r="M4272">
        <v>85.488</v>
      </c>
      <c r="N4272">
        <v>234.46299999999999</v>
      </c>
    </row>
    <row r="4273" spans="1:14" hidden="1" x14ac:dyDescent="0.25">
      <c r="A4273" t="s">
        <v>2120</v>
      </c>
      <c r="B4273" t="s">
        <v>2251</v>
      </c>
      <c r="C4273" t="str">
        <f t="shared" si="264"/>
        <v>30</v>
      </c>
      <c r="D4273" t="str">
        <f t="shared" si="265"/>
        <v>132</v>
      </c>
      <c r="E4273" t="str">
        <f t="shared" si="266"/>
        <v>30132</v>
      </c>
      <c r="F4273" t="str">
        <f t="shared" si="267"/>
        <v>Las Vigas de Ramírez</v>
      </c>
      <c r="G4273" t="s">
        <v>16</v>
      </c>
      <c r="H4273">
        <v>93</v>
      </c>
      <c r="I4273">
        <v>445</v>
      </c>
      <c r="J4273">
        <v>137.851</v>
      </c>
      <c r="K4273">
        <v>15.816000000000001</v>
      </c>
      <c r="L4273">
        <v>0.08</v>
      </c>
      <c r="M4273">
        <v>30.120999999999999</v>
      </c>
      <c r="N4273">
        <v>141.642</v>
      </c>
    </row>
    <row r="4274" spans="1:14" x14ac:dyDescent="0.25">
      <c r="A4274" t="s">
        <v>2120</v>
      </c>
      <c r="B4274" t="s">
        <v>2252</v>
      </c>
      <c r="C4274" t="str">
        <f t="shared" si="264"/>
        <v>30</v>
      </c>
      <c r="D4274" t="str">
        <f t="shared" si="265"/>
        <v>133</v>
      </c>
      <c r="E4274" t="str">
        <f t="shared" si="266"/>
        <v>30133</v>
      </c>
      <c r="F4274" t="str">
        <f t="shared" si="267"/>
        <v>Pueblo Viejo</v>
      </c>
      <c r="G4274" t="s">
        <v>19</v>
      </c>
      <c r="H4274">
        <v>1218</v>
      </c>
      <c r="I4274">
        <v>6504</v>
      </c>
      <c r="J4274">
        <v>3908.6559999999999</v>
      </c>
      <c r="K4274">
        <v>592.82899999999995</v>
      </c>
      <c r="L4274">
        <v>42.058999999999997</v>
      </c>
      <c r="M4274">
        <v>938.31299999999999</v>
      </c>
      <c r="N4274">
        <v>4242.1899999999996</v>
      </c>
    </row>
    <row r="4275" spans="1:14" hidden="1" x14ac:dyDescent="0.25">
      <c r="A4275" t="s">
        <v>2120</v>
      </c>
      <c r="B4275" t="s">
        <v>2252</v>
      </c>
      <c r="C4275" t="str">
        <f t="shared" si="264"/>
        <v>30</v>
      </c>
      <c r="D4275" t="str">
        <f t="shared" si="265"/>
        <v>133</v>
      </c>
      <c r="E4275" t="str">
        <f t="shared" si="266"/>
        <v>30133</v>
      </c>
      <c r="F4275" t="str">
        <f t="shared" si="267"/>
        <v>Pueblo Viejo</v>
      </c>
      <c r="G4275" t="s">
        <v>16</v>
      </c>
      <c r="H4275">
        <v>114</v>
      </c>
      <c r="I4275">
        <v>3725</v>
      </c>
      <c r="J4275">
        <v>3549.4609999999998</v>
      </c>
      <c r="K4275">
        <v>393.18</v>
      </c>
      <c r="L4275">
        <v>33.722999999999999</v>
      </c>
      <c r="M4275">
        <v>580.80100000000004</v>
      </c>
      <c r="N4275">
        <v>3577.2669999999998</v>
      </c>
    </row>
    <row r="4276" spans="1:14" x14ac:dyDescent="0.25">
      <c r="A4276" t="s">
        <v>2120</v>
      </c>
      <c r="B4276" t="s">
        <v>2253</v>
      </c>
      <c r="C4276" t="str">
        <f t="shared" si="264"/>
        <v>30</v>
      </c>
      <c r="D4276" t="str">
        <f t="shared" si="265"/>
        <v>134</v>
      </c>
      <c r="E4276" t="str">
        <f t="shared" si="266"/>
        <v>30134</v>
      </c>
      <c r="F4276" t="str">
        <f t="shared" si="267"/>
        <v>Puente Nacional</v>
      </c>
      <c r="G4276" t="s">
        <v>19</v>
      </c>
      <c r="H4276">
        <v>237</v>
      </c>
      <c r="I4276">
        <v>941</v>
      </c>
      <c r="J4276">
        <v>284.47199999999998</v>
      </c>
      <c r="K4276">
        <v>203.43</v>
      </c>
      <c r="L4276">
        <v>7.4630000000000001</v>
      </c>
      <c r="M4276">
        <v>135.505</v>
      </c>
      <c r="N4276">
        <v>715.26099999999997</v>
      </c>
    </row>
    <row r="4277" spans="1:14" hidden="1" x14ac:dyDescent="0.25">
      <c r="A4277" t="s">
        <v>2120</v>
      </c>
      <c r="B4277" t="s">
        <v>2253</v>
      </c>
      <c r="C4277" t="str">
        <f t="shared" si="264"/>
        <v>30</v>
      </c>
      <c r="D4277" t="str">
        <f t="shared" si="265"/>
        <v>134</v>
      </c>
      <c r="E4277" t="str">
        <f t="shared" si="266"/>
        <v>30134</v>
      </c>
      <c r="F4277" t="str">
        <f t="shared" si="267"/>
        <v>Puente Nacional</v>
      </c>
      <c r="G4277" t="s">
        <v>16</v>
      </c>
      <c r="H4277">
        <v>19</v>
      </c>
      <c r="I4277">
        <v>47</v>
      </c>
      <c r="J4277">
        <v>9.1059999999999999</v>
      </c>
      <c r="K4277">
        <v>4.7939999999999996</v>
      </c>
      <c r="L4277">
        <v>1.28</v>
      </c>
      <c r="M4277">
        <v>3.4239999999999999</v>
      </c>
      <c r="N4277">
        <v>7.7619999999999996</v>
      </c>
    </row>
    <row r="4278" spans="1:14" x14ac:dyDescent="0.25">
      <c r="A4278" t="s">
        <v>2120</v>
      </c>
      <c r="B4278" t="s">
        <v>2254</v>
      </c>
      <c r="C4278" t="str">
        <f t="shared" si="264"/>
        <v>30</v>
      </c>
      <c r="D4278" t="str">
        <f t="shared" si="265"/>
        <v>135</v>
      </c>
      <c r="E4278" t="str">
        <f t="shared" si="266"/>
        <v>30135</v>
      </c>
      <c r="F4278" t="str">
        <f t="shared" si="267"/>
        <v>Rafael Delgado</v>
      </c>
      <c r="G4278" t="s">
        <v>19</v>
      </c>
      <c r="H4278">
        <v>521</v>
      </c>
      <c r="I4278">
        <v>1095</v>
      </c>
      <c r="J4278">
        <v>53.216999999999999</v>
      </c>
      <c r="K4278">
        <v>21.86</v>
      </c>
      <c r="L4278">
        <v>1.036</v>
      </c>
      <c r="M4278">
        <v>56.027999999999999</v>
      </c>
      <c r="N4278">
        <v>78.462999999999994</v>
      </c>
    </row>
    <row r="4279" spans="1:14" hidden="1" x14ac:dyDescent="0.25">
      <c r="A4279" t="s">
        <v>2120</v>
      </c>
      <c r="B4279" t="s">
        <v>2254</v>
      </c>
      <c r="C4279" t="str">
        <f t="shared" si="264"/>
        <v>30</v>
      </c>
      <c r="D4279" t="str">
        <f t="shared" si="265"/>
        <v>135</v>
      </c>
      <c r="E4279" t="str">
        <f t="shared" si="266"/>
        <v>30135</v>
      </c>
      <c r="F4279" t="str">
        <f t="shared" si="267"/>
        <v>Rafael Delgado</v>
      </c>
      <c r="G4279" t="s">
        <v>16</v>
      </c>
      <c r="H4279">
        <v>65</v>
      </c>
      <c r="I4279">
        <v>123</v>
      </c>
      <c r="J4279">
        <v>12.064</v>
      </c>
      <c r="K4279">
        <v>4.7060000000000004</v>
      </c>
      <c r="L4279">
        <v>5.1999999999999998E-2</v>
      </c>
      <c r="M4279">
        <v>2.3340000000000001</v>
      </c>
      <c r="N4279">
        <v>13.346</v>
      </c>
    </row>
    <row r="4280" spans="1:14" x14ac:dyDescent="0.25">
      <c r="A4280" t="s">
        <v>2120</v>
      </c>
      <c r="B4280" t="s">
        <v>2255</v>
      </c>
      <c r="C4280" t="str">
        <f t="shared" si="264"/>
        <v>30</v>
      </c>
      <c r="D4280" t="str">
        <f t="shared" si="265"/>
        <v>136</v>
      </c>
      <c r="E4280" t="str">
        <f t="shared" si="266"/>
        <v>30136</v>
      </c>
      <c r="F4280" t="str">
        <f t="shared" si="267"/>
        <v>Rafael Lucio</v>
      </c>
      <c r="G4280" t="s">
        <v>19</v>
      </c>
      <c r="H4280">
        <v>152</v>
      </c>
      <c r="I4280">
        <v>321</v>
      </c>
      <c r="J4280">
        <v>59.414999999999999</v>
      </c>
      <c r="K4280">
        <v>25.715</v>
      </c>
      <c r="L4280">
        <v>0.40500000000000003</v>
      </c>
      <c r="M4280">
        <v>25.882999999999999</v>
      </c>
      <c r="N4280">
        <v>118.63200000000001</v>
      </c>
    </row>
    <row r="4281" spans="1:14" hidden="1" x14ac:dyDescent="0.25">
      <c r="A4281" t="s">
        <v>2120</v>
      </c>
      <c r="B4281" t="s">
        <v>2255</v>
      </c>
      <c r="C4281" t="str">
        <f t="shared" si="264"/>
        <v>30</v>
      </c>
      <c r="D4281" t="str">
        <f t="shared" si="265"/>
        <v>136</v>
      </c>
      <c r="E4281" t="str">
        <f t="shared" si="266"/>
        <v>30136</v>
      </c>
      <c r="F4281" t="str">
        <f t="shared" si="267"/>
        <v>Rafael Lucio</v>
      </c>
      <c r="G4281" t="s">
        <v>16</v>
      </c>
      <c r="H4281">
        <v>25</v>
      </c>
      <c r="I4281">
        <v>42</v>
      </c>
      <c r="J4281">
        <v>2.5539999999999998</v>
      </c>
      <c r="K4281">
        <v>1.0960000000000001</v>
      </c>
      <c r="L4281">
        <v>7.0000000000000001E-3</v>
      </c>
      <c r="M4281">
        <v>1.0229999999999999</v>
      </c>
      <c r="N4281">
        <v>2.536</v>
      </c>
    </row>
    <row r="4282" spans="1:14" x14ac:dyDescent="0.25">
      <c r="A4282" t="s">
        <v>2120</v>
      </c>
      <c r="B4282" t="s">
        <v>2256</v>
      </c>
      <c r="C4282" t="str">
        <f t="shared" si="264"/>
        <v>30</v>
      </c>
      <c r="D4282" t="str">
        <f t="shared" si="265"/>
        <v>137</v>
      </c>
      <c r="E4282" t="str">
        <f t="shared" si="266"/>
        <v>30137</v>
      </c>
      <c r="F4282" t="str">
        <f t="shared" si="267"/>
        <v>Los Reyes</v>
      </c>
      <c r="G4282" t="s">
        <v>19</v>
      </c>
      <c r="H4282">
        <v>31</v>
      </c>
      <c r="I4282">
        <v>51</v>
      </c>
      <c r="J4282">
        <v>0.83499999999999996</v>
      </c>
      <c r="K4282">
        <v>0.47199999999999998</v>
      </c>
      <c r="L4282">
        <v>1.2E-2</v>
      </c>
      <c r="M4282">
        <v>0.36499999999999999</v>
      </c>
      <c r="N4282">
        <v>1.4890000000000001</v>
      </c>
    </row>
    <row r="4283" spans="1:14" hidden="1" x14ac:dyDescent="0.25">
      <c r="A4283" t="s">
        <v>2120</v>
      </c>
      <c r="B4283" t="s">
        <v>2256</v>
      </c>
      <c r="C4283" t="str">
        <f t="shared" si="264"/>
        <v>30</v>
      </c>
      <c r="D4283" t="str">
        <f t="shared" si="265"/>
        <v>137</v>
      </c>
      <c r="E4283" t="str">
        <f t="shared" si="266"/>
        <v>30137</v>
      </c>
      <c r="F4283" t="str">
        <f t="shared" si="267"/>
        <v>Los Reyes</v>
      </c>
      <c r="G4283" t="s">
        <v>16</v>
      </c>
      <c r="H4283">
        <v>6</v>
      </c>
      <c r="I4283">
        <v>10</v>
      </c>
      <c r="J4283">
        <v>0.46100000000000002</v>
      </c>
      <c r="K4283">
        <v>0.23</v>
      </c>
      <c r="L4283">
        <v>4.0000000000000001E-3</v>
      </c>
      <c r="M4283">
        <v>0.104</v>
      </c>
      <c r="N4283">
        <v>0.45600000000000002</v>
      </c>
    </row>
    <row r="4284" spans="1:14" x14ac:dyDescent="0.25">
      <c r="A4284" t="s">
        <v>2120</v>
      </c>
      <c r="B4284" t="s">
        <v>2257</v>
      </c>
      <c r="C4284" t="str">
        <f t="shared" si="264"/>
        <v>30</v>
      </c>
      <c r="D4284" t="str">
        <f t="shared" si="265"/>
        <v>138</v>
      </c>
      <c r="E4284" t="str">
        <f t="shared" si="266"/>
        <v>30138</v>
      </c>
      <c r="F4284" t="str">
        <f t="shared" si="267"/>
        <v>Río Blanco</v>
      </c>
      <c r="G4284" t="s">
        <v>19</v>
      </c>
      <c r="H4284">
        <v>1750</v>
      </c>
      <c r="I4284">
        <v>4881</v>
      </c>
      <c r="J4284">
        <v>1187.1600000000001</v>
      </c>
      <c r="K4284">
        <v>636.14599999999996</v>
      </c>
      <c r="L4284">
        <v>43.161000000000001</v>
      </c>
      <c r="M4284">
        <v>608.06600000000003</v>
      </c>
      <c r="N4284">
        <v>2113.7939999999999</v>
      </c>
    </row>
    <row r="4285" spans="1:14" hidden="1" x14ac:dyDescent="0.25">
      <c r="A4285" t="s">
        <v>2120</v>
      </c>
      <c r="B4285" t="s">
        <v>2257</v>
      </c>
      <c r="C4285" t="str">
        <f t="shared" si="264"/>
        <v>30</v>
      </c>
      <c r="D4285" t="str">
        <f t="shared" si="265"/>
        <v>138</v>
      </c>
      <c r="E4285" t="str">
        <f t="shared" si="266"/>
        <v>30138</v>
      </c>
      <c r="F4285" t="str">
        <f t="shared" si="267"/>
        <v>Río Blanco</v>
      </c>
      <c r="G4285" t="s">
        <v>16</v>
      </c>
      <c r="H4285">
        <v>156</v>
      </c>
      <c r="I4285">
        <v>381</v>
      </c>
      <c r="J4285">
        <v>59.323999999999998</v>
      </c>
      <c r="K4285">
        <v>-4.0910000000000002</v>
      </c>
      <c r="L4285">
        <v>1.1910000000000001</v>
      </c>
      <c r="M4285">
        <v>52.860999999999997</v>
      </c>
      <c r="N4285">
        <v>58.161000000000001</v>
      </c>
    </row>
    <row r="4286" spans="1:14" x14ac:dyDescent="0.25">
      <c r="A4286" t="s">
        <v>2120</v>
      </c>
      <c r="B4286" t="s">
        <v>2258</v>
      </c>
      <c r="C4286" t="str">
        <f t="shared" si="264"/>
        <v>30</v>
      </c>
      <c r="D4286" t="str">
        <f t="shared" si="265"/>
        <v>139</v>
      </c>
      <c r="E4286" t="str">
        <f t="shared" si="266"/>
        <v>30139</v>
      </c>
      <c r="F4286" t="str">
        <f t="shared" si="267"/>
        <v>Saltabarranca</v>
      </c>
      <c r="G4286" t="s">
        <v>19</v>
      </c>
      <c r="H4286">
        <v>118</v>
      </c>
      <c r="I4286">
        <v>378</v>
      </c>
      <c r="J4286">
        <v>6.88</v>
      </c>
      <c r="K4286">
        <v>2.8570000000000002</v>
      </c>
      <c r="L4286">
        <v>0</v>
      </c>
      <c r="M4286">
        <v>4.7679999999999998</v>
      </c>
      <c r="N4286">
        <v>13.497999999999999</v>
      </c>
    </row>
    <row r="4287" spans="1:14" hidden="1" x14ac:dyDescent="0.25">
      <c r="A4287" t="s">
        <v>2120</v>
      </c>
      <c r="B4287" t="s">
        <v>2258</v>
      </c>
      <c r="C4287" t="str">
        <f t="shared" si="264"/>
        <v>30</v>
      </c>
      <c r="D4287" t="str">
        <f t="shared" si="265"/>
        <v>139</v>
      </c>
      <c r="E4287" t="str">
        <f t="shared" si="266"/>
        <v>30139</v>
      </c>
      <c r="F4287" t="str">
        <f t="shared" si="267"/>
        <v>Saltabarranca</v>
      </c>
      <c r="G4287" t="s">
        <v>16</v>
      </c>
      <c r="H4287">
        <v>10</v>
      </c>
      <c r="I4287">
        <v>18</v>
      </c>
      <c r="J4287">
        <v>1.06</v>
      </c>
      <c r="K4287">
        <v>2.8000000000000001E-2</v>
      </c>
      <c r="L4287">
        <v>0</v>
      </c>
      <c r="M4287">
        <v>0.442</v>
      </c>
      <c r="N4287">
        <v>1.0580000000000001</v>
      </c>
    </row>
    <row r="4288" spans="1:14" x14ac:dyDescent="0.25">
      <c r="A4288" t="s">
        <v>2120</v>
      </c>
      <c r="B4288" t="s">
        <v>2259</v>
      </c>
      <c r="C4288" t="str">
        <f t="shared" si="264"/>
        <v>30</v>
      </c>
      <c r="D4288" t="str">
        <f t="shared" si="265"/>
        <v>140</v>
      </c>
      <c r="E4288" t="str">
        <f t="shared" si="266"/>
        <v>30140</v>
      </c>
      <c r="F4288" t="str">
        <f t="shared" si="267"/>
        <v>San Andrés Tenejapan</v>
      </c>
      <c r="G4288" t="s">
        <v>19</v>
      </c>
      <c r="H4288">
        <v>25</v>
      </c>
      <c r="I4288">
        <v>50</v>
      </c>
      <c r="J4288">
        <v>1.56</v>
      </c>
      <c r="K4288">
        <v>0.625</v>
      </c>
      <c r="L4288">
        <v>2.1999999999999999E-2</v>
      </c>
      <c r="M4288">
        <v>1.506</v>
      </c>
      <c r="N4288">
        <v>2.8809999999999998</v>
      </c>
    </row>
    <row r="4289" spans="1:14" hidden="1" x14ac:dyDescent="0.25">
      <c r="A4289" t="s">
        <v>2120</v>
      </c>
      <c r="B4289" t="s">
        <v>2259</v>
      </c>
      <c r="C4289" t="str">
        <f t="shared" si="264"/>
        <v>30</v>
      </c>
      <c r="D4289" t="str">
        <f t="shared" si="265"/>
        <v>140</v>
      </c>
      <c r="E4289" t="str">
        <f t="shared" si="266"/>
        <v>30140</v>
      </c>
      <c r="F4289" t="str">
        <f t="shared" si="267"/>
        <v>San Andrés Tenejapan</v>
      </c>
      <c r="G4289" t="s">
        <v>16</v>
      </c>
      <c r="H4289">
        <v>4</v>
      </c>
      <c r="I4289">
        <v>11</v>
      </c>
      <c r="J4289">
        <v>0.54700000000000004</v>
      </c>
      <c r="K4289">
        <v>0.12</v>
      </c>
      <c r="L4289">
        <v>7.0000000000000001E-3</v>
      </c>
      <c r="M4289">
        <v>0.245</v>
      </c>
      <c r="N4289">
        <v>0.54700000000000004</v>
      </c>
    </row>
    <row r="4290" spans="1:14" x14ac:dyDescent="0.25">
      <c r="A4290" t="s">
        <v>2120</v>
      </c>
      <c r="B4290" t="s">
        <v>2260</v>
      </c>
      <c r="C4290" t="str">
        <f t="shared" si="264"/>
        <v>30</v>
      </c>
      <c r="D4290" t="str">
        <f t="shared" si="265"/>
        <v>141</v>
      </c>
      <c r="E4290" t="str">
        <f t="shared" si="266"/>
        <v>30141</v>
      </c>
      <c r="F4290" t="str">
        <f t="shared" si="267"/>
        <v>San Andrés Tuxtla</v>
      </c>
      <c r="G4290" t="s">
        <v>19</v>
      </c>
      <c r="H4290">
        <v>3628</v>
      </c>
      <c r="I4290">
        <v>11828</v>
      </c>
      <c r="J4290">
        <v>1825.877</v>
      </c>
      <c r="K4290">
        <v>1075.4949999999999</v>
      </c>
      <c r="L4290">
        <v>37.322000000000003</v>
      </c>
      <c r="M4290">
        <v>936.38300000000004</v>
      </c>
      <c r="N4290">
        <v>4516.277</v>
      </c>
    </row>
    <row r="4291" spans="1:14" hidden="1" x14ac:dyDescent="0.25">
      <c r="A4291" t="s">
        <v>2120</v>
      </c>
      <c r="B4291" t="s">
        <v>2260</v>
      </c>
      <c r="C4291" t="str">
        <f t="shared" ref="C4291:C4354" si="268">MID(A4291,1,2)</f>
        <v>30</v>
      </c>
      <c r="D4291" t="str">
        <f t="shared" ref="D4291:D4354" si="269">MID(B4291,1,3)</f>
        <v>141</v>
      </c>
      <c r="E4291" t="str">
        <f t="shared" ref="E4291:E4354" si="270">CONCATENATE(C4291,D4291)</f>
        <v>30141</v>
      </c>
      <c r="F4291" t="str">
        <f t="shared" ref="F4291:F4354" si="271">MID(B4291,5,40)</f>
        <v>San Andrés Tuxtla</v>
      </c>
      <c r="G4291" t="s">
        <v>16</v>
      </c>
      <c r="H4291">
        <v>355</v>
      </c>
      <c r="I4291">
        <v>1721</v>
      </c>
      <c r="J4291">
        <v>358.09800000000001</v>
      </c>
      <c r="K4291">
        <v>125.968</v>
      </c>
      <c r="L4291">
        <v>2.31</v>
      </c>
      <c r="M4291">
        <v>107.684</v>
      </c>
      <c r="N4291">
        <v>373.90499999999997</v>
      </c>
    </row>
    <row r="4292" spans="1:14" x14ac:dyDescent="0.25">
      <c r="A4292" t="s">
        <v>2120</v>
      </c>
      <c r="B4292" t="s">
        <v>2261</v>
      </c>
      <c r="C4292" t="str">
        <f t="shared" si="268"/>
        <v>30</v>
      </c>
      <c r="D4292" t="str">
        <f t="shared" si="269"/>
        <v>142</v>
      </c>
      <c r="E4292" t="str">
        <f t="shared" si="270"/>
        <v>30142</v>
      </c>
      <c r="F4292" t="str">
        <f t="shared" si="271"/>
        <v>San Juan Evangelista</v>
      </c>
      <c r="G4292" t="s">
        <v>19</v>
      </c>
      <c r="H4292">
        <v>617</v>
      </c>
      <c r="I4292">
        <v>1215</v>
      </c>
      <c r="J4292">
        <v>295.82100000000003</v>
      </c>
      <c r="K4292">
        <v>110.426</v>
      </c>
      <c r="L4292">
        <v>31.760999999999999</v>
      </c>
      <c r="M4292">
        <v>224.114</v>
      </c>
      <c r="N4292">
        <v>338.04700000000003</v>
      </c>
    </row>
    <row r="4293" spans="1:14" hidden="1" x14ac:dyDescent="0.25">
      <c r="A4293" t="s">
        <v>2120</v>
      </c>
      <c r="B4293" t="s">
        <v>2261</v>
      </c>
      <c r="C4293" t="str">
        <f t="shared" si="268"/>
        <v>30</v>
      </c>
      <c r="D4293" t="str">
        <f t="shared" si="269"/>
        <v>142</v>
      </c>
      <c r="E4293" t="str">
        <f t="shared" si="270"/>
        <v>30142</v>
      </c>
      <c r="F4293" t="str">
        <f t="shared" si="271"/>
        <v>San Juan Evangelista</v>
      </c>
      <c r="G4293" t="s">
        <v>16</v>
      </c>
      <c r="H4293">
        <v>88</v>
      </c>
      <c r="I4293">
        <v>170</v>
      </c>
      <c r="J4293">
        <v>22.042000000000002</v>
      </c>
      <c r="K4293">
        <v>12.38</v>
      </c>
      <c r="L4293">
        <v>1.0980000000000001</v>
      </c>
      <c r="M4293">
        <v>9.4160000000000004</v>
      </c>
      <c r="N4293">
        <v>20.905000000000001</v>
      </c>
    </row>
    <row r="4294" spans="1:14" x14ac:dyDescent="0.25">
      <c r="A4294" t="s">
        <v>2120</v>
      </c>
      <c r="B4294" t="s">
        <v>2262</v>
      </c>
      <c r="C4294" t="str">
        <f t="shared" si="268"/>
        <v>30</v>
      </c>
      <c r="D4294" t="str">
        <f t="shared" si="269"/>
        <v>143</v>
      </c>
      <c r="E4294" t="str">
        <f t="shared" si="270"/>
        <v>30143</v>
      </c>
      <c r="F4294" t="str">
        <f t="shared" si="271"/>
        <v>Santiago Tuxtla</v>
      </c>
      <c r="G4294" t="s">
        <v>19</v>
      </c>
      <c r="H4294">
        <v>990</v>
      </c>
      <c r="I4294">
        <v>2007</v>
      </c>
      <c r="J4294">
        <v>163.84399999999999</v>
      </c>
      <c r="K4294">
        <v>105.09699999999999</v>
      </c>
      <c r="L4294">
        <v>8.0310000000000006</v>
      </c>
      <c r="M4294">
        <v>146.904</v>
      </c>
      <c r="N4294">
        <v>393.03300000000002</v>
      </c>
    </row>
    <row r="4295" spans="1:14" hidden="1" x14ac:dyDescent="0.25">
      <c r="A4295" t="s">
        <v>2120</v>
      </c>
      <c r="B4295" t="s">
        <v>2262</v>
      </c>
      <c r="C4295" t="str">
        <f t="shared" si="268"/>
        <v>30</v>
      </c>
      <c r="D4295" t="str">
        <f t="shared" si="269"/>
        <v>143</v>
      </c>
      <c r="E4295" t="str">
        <f t="shared" si="270"/>
        <v>30143</v>
      </c>
      <c r="F4295" t="str">
        <f t="shared" si="271"/>
        <v>Santiago Tuxtla</v>
      </c>
      <c r="G4295" t="s">
        <v>16</v>
      </c>
      <c r="H4295">
        <v>94</v>
      </c>
      <c r="I4295">
        <v>193</v>
      </c>
      <c r="J4295">
        <v>20.015000000000001</v>
      </c>
      <c r="K4295">
        <v>9.6170000000000009</v>
      </c>
      <c r="L4295">
        <v>0.224</v>
      </c>
      <c r="M4295">
        <v>8.7530000000000001</v>
      </c>
      <c r="N4295">
        <v>19.745000000000001</v>
      </c>
    </row>
    <row r="4296" spans="1:14" x14ac:dyDescent="0.25">
      <c r="A4296" t="s">
        <v>2120</v>
      </c>
      <c r="B4296" t="s">
        <v>2263</v>
      </c>
      <c r="C4296" t="str">
        <f t="shared" si="268"/>
        <v>30</v>
      </c>
      <c r="D4296" t="str">
        <f t="shared" si="269"/>
        <v>144</v>
      </c>
      <c r="E4296" t="str">
        <f t="shared" si="270"/>
        <v>30144</v>
      </c>
      <c r="F4296" t="str">
        <f t="shared" si="271"/>
        <v>Sayula de Alemán</v>
      </c>
      <c r="G4296" t="s">
        <v>19</v>
      </c>
      <c r="H4296">
        <v>592</v>
      </c>
      <c r="I4296">
        <v>1301</v>
      </c>
      <c r="J4296">
        <v>175.41</v>
      </c>
      <c r="K4296">
        <v>113.16500000000001</v>
      </c>
      <c r="L4296">
        <v>0.83199999999999996</v>
      </c>
      <c r="M4296">
        <v>58.164000000000001</v>
      </c>
      <c r="N4296">
        <v>483.96100000000001</v>
      </c>
    </row>
    <row r="4297" spans="1:14" hidden="1" x14ac:dyDescent="0.25">
      <c r="A4297" t="s">
        <v>2120</v>
      </c>
      <c r="B4297" t="s">
        <v>2263</v>
      </c>
      <c r="C4297" t="str">
        <f t="shared" si="268"/>
        <v>30</v>
      </c>
      <c r="D4297" t="str">
        <f t="shared" si="269"/>
        <v>144</v>
      </c>
      <c r="E4297" t="str">
        <f t="shared" si="270"/>
        <v>30144</v>
      </c>
      <c r="F4297" t="str">
        <f t="shared" si="271"/>
        <v>Sayula de Alemán</v>
      </c>
      <c r="G4297" t="s">
        <v>16</v>
      </c>
      <c r="H4297">
        <v>97</v>
      </c>
      <c r="I4297">
        <v>197</v>
      </c>
      <c r="J4297">
        <v>31.068000000000001</v>
      </c>
      <c r="K4297">
        <v>14.026</v>
      </c>
      <c r="L4297">
        <v>1.2999999999999999E-2</v>
      </c>
      <c r="M4297">
        <v>5.319</v>
      </c>
      <c r="N4297">
        <v>30.327999999999999</v>
      </c>
    </row>
    <row r="4298" spans="1:14" x14ac:dyDescent="0.25">
      <c r="A4298" t="s">
        <v>2120</v>
      </c>
      <c r="B4298" t="s">
        <v>2264</v>
      </c>
      <c r="C4298" t="str">
        <f t="shared" si="268"/>
        <v>30</v>
      </c>
      <c r="D4298" t="str">
        <f t="shared" si="269"/>
        <v>145</v>
      </c>
      <c r="E4298" t="str">
        <f t="shared" si="270"/>
        <v>30145</v>
      </c>
      <c r="F4298" t="str">
        <f t="shared" si="271"/>
        <v>Soconusco</v>
      </c>
      <c r="G4298" t="s">
        <v>19</v>
      </c>
      <c r="H4298">
        <v>384</v>
      </c>
      <c r="I4298">
        <v>914</v>
      </c>
      <c r="J4298">
        <v>89.968000000000004</v>
      </c>
      <c r="K4298">
        <v>47.39</v>
      </c>
      <c r="L4298">
        <v>0.92600000000000005</v>
      </c>
      <c r="M4298">
        <v>61.161999999999999</v>
      </c>
      <c r="N4298">
        <v>171.46799999999999</v>
      </c>
    </row>
    <row r="4299" spans="1:14" hidden="1" x14ac:dyDescent="0.25">
      <c r="A4299" t="s">
        <v>2120</v>
      </c>
      <c r="B4299" t="s">
        <v>2264</v>
      </c>
      <c r="C4299" t="str">
        <f t="shared" si="268"/>
        <v>30</v>
      </c>
      <c r="D4299" t="str">
        <f t="shared" si="269"/>
        <v>145</v>
      </c>
      <c r="E4299" t="str">
        <f t="shared" si="270"/>
        <v>30145</v>
      </c>
      <c r="F4299" t="str">
        <f t="shared" si="271"/>
        <v>Soconusco</v>
      </c>
      <c r="G4299" t="s">
        <v>16</v>
      </c>
      <c r="H4299">
        <v>48</v>
      </c>
      <c r="I4299">
        <v>104</v>
      </c>
      <c r="J4299">
        <v>10.073</v>
      </c>
      <c r="K4299">
        <v>4.4489999999999998</v>
      </c>
      <c r="L4299">
        <v>5.0000000000000001E-3</v>
      </c>
      <c r="M4299">
        <v>3.423</v>
      </c>
      <c r="N4299">
        <v>9.8800000000000008</v>
      </c>
    </row>
    <row r="4300" spans="1:14" x14ac:dyDescent="0.25">
      <c r="A4300" t="s">
        <v>2120</v>
      </c>
      <c r="B4300" t="s">
        <v>2265</v>
      </c>
      <c r="C4300" t="str">
        <f t="shared" si="268"/>
        <v>30</v>
      </c>
      <c r="D4300" t="str">
        <f t="shared" si="269"/>
        <v>146</v>
      </c>
      <c r="E4300" t="str">
        <f t="shared" si="270"/>
        <v>30146</v>
      </c>
      <c r="F4300" t="str">
        <f t="shared" si="271"/>
        <v>Sochiapa</v>
      </c>
      <c r="G4300" t="s">
        <v>19</v>
      </c>
      <c r="H4300">
        <v>41</v>
      </c>
      <c r="I4300">
        <v>167</v>
      </c>
      <c r="J4300">
        <v>18.916</v>
      </c>
      <c r="K4300">
        <v>5.6639999999999997</v>
      </c>
      <c r="L4300">
        <v>3.2000000000000001E-2</v>
      </c>
      <c r="M4300">
        <v>16.218</v>
      </c>
      <c r="N4300">
        <v>20.408999999999999</v>
      </c>
    </row>
    <row r="4301" spans="1:14" hidden="1" x14ac:dyDescent="0.25">
      <c r="A4301" t="s">
        <v>2120</v>
      </c>
      <c r="B4301" t="s">
        <v>2265</v>
      </c>
      <c r="C4301" t="str">
        <f t="shared" si="268"/>
        <v>30</v>
      </c>
      <c r="D4301" t="str">
        <f t="shared" si="269"/>
        <v>146</v>
      </c>
      <c r="E4301" t="str">
        <f t="shared" si="270"/>
        <v>30146</v>
      </c>
      <c r="F4301" t="str">
        <f t="shared" si="271"/>
        <v>Sochiapa</v>
      </c>
      <c r="G4301" t="s">
        <v>16</v>
      </c>
      <c r="H4301">
        <v>8</v>
      </c>
      <c r="I4301">
        <v>20</v>
      </c>
      <c r="J4301">
        <v>1.0980000000000001</v>
      </c>
      <c r="K4301">
        <v>0.27500000000000002</v>
      </c>
      <c r="L4301">
        <v>3.0000000000000001E-3</v>
      </c>
      <c r="M4301">
        <v>0.64</v>
      </c>
      <c r="N4301">
        <v>1.095</v>
      </c>
    </row>
    <row r="4302" spans="1:14" x14ac:dyDescent="0.25">
      <c r="A4302" t="s">
        <v>2120</v>
      </c>
      <c r="B4302" t="s">
        <v>2266</v>
      </c>
      <c r="C4302" t="str">
        <f t="shared" si="268"/>
        <v>30</v>
      </c>
      <c r="D4302" t="str">
        <f t="shared" si="269"/>
        <v>147</v>
      </c>
      <c r="E4302" t="str">
        <f t="shared" si="270"/>
        <v>30147</v>
      </c>
      <c r="F4302" t="str">
        <f t="shared" si="271"/>
        <v>Soledad Atzompa</v>
      </c>
      <c r="G4302" t="s">
        <v>19</v>
      </c>
      <c r="H4302">
        <v>310</v>
      </c>
      <c r="I4302">
        <v>650</v>
      </c>
      <c r="J4302">
        <v>25.934999999999999</v>
      </c>
      <c r="K4302">
        <v>14.49</v>
      </c>
      <c r="L4302">
        <v>0.22700000000000001</v>
      </c>
      <c r="M4302">
        <v>9.3710000000000004</v>
      </c>
      <c r="N4302">
        <v>31.524999999999999</v>
      </c>
    </row>
    <row r="4303" spans="1:14" hidden="1" x14ac:dyDescent="0.25">
      <c r="A4303" t="s">
        <v>2120</v>
      </c>
      <c r="B4303" t="s">
        <v>2266</v>
      </c>
      <c r="C4303" t="str">
        <f t="shared" si="268"/>
        <v>30</v>
      </c>
      <c r="D4303" t="str">
        <f t="shared" si="269"/>
        <v>147</v>
      </c>
      <c r="E4303" t="str">
        <f t="shared" si="270"/>
        <v>30147</v>
      </c>
      <c r="F4303" t="str">
        <f t="shared" si="271"/>
        <v>Soledad Atzompa</v>
      </c>
      <c r="G4303" t="s">
        <v>16</v>
      </c>
      <c r="H4303">
        <v>202</v>
      </c>
      <c r="I4303">
        <v>378</v>
      </c>
      <c r="J4303">
        <v>13.663</v>
      </c>
      <c r="K4303">
        <v>5.5839999999999996</v>
      </c>
      <c r="L4303">
        <v>1.0999999999999999E-2</v>
      </c>
      <c r="M4303">
        <v>3.1850000000000001</v>
      </c>
      <c r="N4303">
        <v>13.701000000000001</v>
      </c>
    </row>
    <row r="4304" spans="1:14" x14ac:dyDescent="0.25">
      <c r="A4304" t="s">
        <v>2120</v>
      </c>
      <c r="B4304" t="s">
        <v>2267</v>
      </c>
      <c r="C4304" t="str">
        <f t="shared" si="268"/>
        <v>30</v>
      </c>
      <c r="D4304" t="str">
        <f t="shared" si="269"/>
        <v>148</v>
      </c>
      <c r="E4304" t="str">
        <f t="shared" si="270"/>
        <v>30148</v>
      </c>
      <c r="F4304" t="str">
        <f t="shared" si="271"/>
        <v>Soledad de Doblado</v>
      </c>
      <c r="G4304" t="s">
        <v>19</v>
      </c>
      <c r="H4304">
        <v>734</v>
      </c>
      <c r="I4304">
        <v>1593</v>
      </c>
      <c r="J4304">
        <v>185.95500000000001</v>
      </c>
      <c r="K4304">
        <v>113.44799999999999</v>
      </c>
      <c r="L4304">
        <v>3.165</v>
      </c>
      <c r="M4304">
        <v>146.62200000000001</v>
      </c>
      <c r="N4304">
        <v>389.34399999999999</v>
      </c>
    </row>
    <row r="4305" spans="1:14" hidden="1" x14ac:dyDescent="0.25">
      <c r="A4305" t="s">
        <v>2120</v>
      </c>
      <c r="B4305" t="s">
        <v>2267</v>
      </c>
      <c r="C4305" t="str">
        <f t="shared" si="268"/>
        <v>30</v>
      </c>
      <c r="D4305" t="str">
        <f t="shared" si="269"/>
        <v>148</v>
      </c>
      <c r="E4305" t="str">
        <f t="shared" si="270"/>
        <v>30148</v>
      </c>
      <c r="F4305" t="str">
        <f t="shared" si="271"/>
        <v>Soledad de Doblado</v>
      </c>
      <c r="G4305" t="s">
        <v>16</v>
      </c>
      <c r="H4305">
        <v>85</v>
      </c>
      <c r="I4305">
        <v>209</v>
      </c>
      <c r="J4305">
        <v>38.244</v>
      </c>
      <c r="K4305">
        <v>18.579999999999998</v>
      </c>
      <c r="L4305">
        <v>0.23</v>
      </c>
      <c r="M4305">
        <v>14.654999999999999</v>
      </c>
      <c r="N4305">
        <v>38.003</v>
      </c>
    </row>
    <row r="4306" spans="1:14" x14ac:dyDescent="0.25">
      <c r="A4306" t="s">
        <v>2120</v>
      </c>
      <c r="B4306" t="s">
        <v>2268</v>
      </c>
      <c r="C4306" t="str">
        <f t="shared" si="268"/>
        <v>30</v>
      </c>
      <c r="D4306" t="str">
        <f t="shared" si="269"/>
        <v>149</v>
      </c>
      <c r="E4306" t="str">
        <f t="shared" si="270"/>
        <v>30149</v>
      </c>
      <c r="F4306" t="str">
        <f t="shared" si="271"/>
        <v>Soteapan</v>
      </c>
      <c r="G4306" t="s">
        <v>19</v>
      </c>
      <c r="H4306">
        <v>537</v>
      </c>
      <c r="I4306">
        <v>956</v>
      </c>
      <c r="J4306">
        <v>27.478999999999999</v>
      </c>
      <c r="K4306">
        <v>16.597999999999999</v>
      </c>
      <c r="L4306">
        <v>2.5999999999999999E-2</v>
      </c>
      <c r="M4306">
        <v>18.231999999999999</v>
      </c>
      <c r="N4306">
        <v>60.253</v>
      </c>
    </row>
    <row r="4307" spans="1:14" hidden="1" x14ac:dyDescent="0.25">
      <c r="A4307" t="s">
        <v>2120</v>
      </c>
      <c r="B4307" t="s">
        <v>2268</v>
      </c>
      <c r="C4307" t="str">
        <f t="shared" si="268"/>
        <v>30</v>
      </c>
      <c r="D4307" t="str">
        <f t="shared" si="269"/>
        <v>149</v>
      </c>
      <c r="E4307" t="str">
        <f t="shared" si="270"/>
        <v>30149</v>
      </c>
      <c r="F4307" t="str">
        <f t="shared" si="271"/>
        <v>Soteapan</v>
      </c>
      <c r="G4307" t="s">
        <v>16</v>
      </c>
      <c r="H4307">
        <v>40</v>
      </c>
      <c r="I4307">
        <v>80</v>
      </c>
      <c r="J4307">
        <v>2.4830000000000001</v>
      </c>
      <c r="K4307">
        <v>1.2430000000000001</v>
      </c>
      <c r="L4307">
        <v>1.2E-2</v>
      </c>
      <c r="M4307">
        <v>2.3119999999999998</v>
      </c>
      <c r="N4307">
        <v>2.488</v>
      </c>
    </row>
    <row r="4308" spans="1:14" x14ac:dyDescent="0.25">
      <c r="A4308" t="s">
        <v>2120</v>
      </c>
      <c r="B4308" t="s">
        <v>2269</v>
      </c>
      <c r="C4308" t="str">
        <f t="shared" si="268"/>
        <v>30</v>
      </c>
      <c r="D4308" t="str">
        <f t="shared" si="269"/>
        <v>150</v>
      </c>
      <c r="E4308" t="str">
        <f t="shared" si="270"/>
        <v>30150</v>
      </c>
      <c r="F4308" t="str">
        <f t="shared" si="271"/>
        <v>Tamalín</v>
      </c>
      <c r="G4308" t="s">
        <v>19</v>
      </c>
      <c r="H4308">
        <v>418</v>
      </c>
      <c r="I4308">
        <v>1108</v>
      </c>
      <c r="J4308">
        <v>90.763999999999996</v>
      </c>
      <c r="K4308">
        <v>46.85</v>
      </c>
      <c r="L4308">
        <v>0.56399999999999995</v>
      </c>
      <c r="M4308">
        <v>37.420999999999999</v>
      </c>
      <c r="N4308">
        <v>118.958</v>
      </c>
    </row>
    <row r="4309" spans="1:14" hidden="1" x14ac:dyDescent="0.25">
      <c r="A4309" t="s">
        <v>2120</v>
      </c>
      <c r="B4309" t="s">
        <v>2269</v>
      </c>
      <c r="C4309" t="str">
        <f t="shared" si="268"/>
        <v>30</v>
      </c>
      <c r="D4309" t="str">
        <f t="shared" si="269"/>
        <v>150</v>
      </c>
      <c r="E4309" t="str">
        <f t="shared" si="270"/>
        <v>30150</v>
      </c>
      <c r="F4309" t="str">
        <f t="shared" si="271"/>
        <v>Tamalín</v>
      </c>
      <c r="G4309" t="s">
        <v>16</v>
      </c>
      <c r="H4309">
        <v>155</v>
      </c>
      <c r="I4309">
        <v>424</v>
      </c>
      <c r="J4309">
        <v>57.683999999999997</v>
      </c>
      <c r="K4309">
        <v>24.78</v>
      </c>
      <c r="L4309">
        <v>0.28799999999999998</v>
      </c>
      <c r="M4309">
        <v>6.9489999999999998</v>
      </c>
      <c r="N4309">
        <v>56.89</v>
      </c>
    </row>
    <row r="4310" spans="1:14" x14ac:dyDescent="0.25">
      <c r="A4310" t="s">
        <v>2120</v>
      </c>
      <c r="B4310" t="s">
        <v>2270</v>
      </c>
      <c r="C4310" t="str">
        <f t="shared" si="268"/>
        <v>30</v>
      </c>
      <c r="D4310" t="str">
        <f t="shared" si="269"/>
        <v>151</v>
      </c>
      <c r="E4310" t="str">
        <f t="shared" si="270"/>
        <v>30151</v>
      </c>
      <c r="F4310" t="str">
        <f t="shared" si="271"/>
        <v>Tamiahua</v>
      </c>
      <c r="G4310" t="s">
        <v>19</v>
      </c>
      <c r="H4310">
        <v>407</v>
      </c>
      <c r="I4310">
        <v>2244</v>
      </c>
      <c r="J4310">
        <v>151.21</v>
      </c>
      <c r="K4310">
        <v>91.774000000000001</v>
      </c>
      <c r="L4310">
        <v>4.2089999999999996</v>
      </c>
      <c r="M4310">
        <v>147.19499999999999</v>
      </c>
      <c r="N4310">
        <v>268.60899999999998</v>
      </c>
    </row>
    <row r="4311" spans="1:14" hidden="1" x14ac:dyDescent="0.25">
      <c r="A4311" t="s">
        <v>2120</v>
      </c>
      <c r="B4311" t="s">
        <v>2270</v>
      </c>
      <c r="C4311" t="str">
        <f t="shared" si="268"/>
        <v>30</v>
      </c>
      <c r="D4311" t="str">
        <f t="shared" si="269"/>
        <v>151</v>
      </c>
      <c r="E4311" t="str">
        <f t="shared" si="270"/>
        <v>30151</v>
      </c>
      <c r="F4311" t="str">
        <f t="shared" si="271"/>
        <v>Tamiahua</v>
      </c>
      <c r="G4311" t="s">
        <v>16</v>
      </c>
      <c r="H4311">
        <v>26</v>
      </c>
      <c r="I4311">
        <v>54</v>
      </c>
      <c r="J4311">
        <v>6.6520000000000001</v>
      </c>
      <c r="K4311">
        <v>2.1619999999999999</v>
      </c>
      <c r="L4311">
        <v>0.11799999999999999</v>
      </c>
      <c r="M4311">
        <v>2.585</v>
      </c>
      <c r="N4311">
        <v>6.4630000000000001</v>
      </c>
    </row>
    <row r="4312" spans="1:14" x14ac:dyDescent="0.25">
      <c r="A4312" t="s">
        <v>2120</v>
      </c>
      <c r="B4312" t="s">
        <v>2271</v>
      </c>
      <c r="C4312" t="str">
        <f t="shared" si="268"/>
        <v>30</v>
      </c>
      <c r="D4312" t="str">
        <f t="shared" si="269"/>
        <v>152</v>
      </c>
      <c r="E4312" t="str">
        <f t="shared" si="270"/>
        <v>30152</v>
      </c>
      <c r="F4312" t="str">
        <f t="shared" si="271"/>
        <v>Tampico Alto</v>
      </c>
      <c r="G4312" t="s">
        <v>19</v>
      </c>
      <c r="H4312">
        <v>199</v>
      </c>
      <c r="I4312">
        <v>904</v>
      </c>
      <c r="J4312">
        <v>82.781000000000006</v>
      </c>
      <c r="K4312">
        <v>48.749000000000002</v>
      </c>
      <c r="L4312">
        <v>0.41599999999999998</v>
      </c>
      <c r="M4312">
        <v>45.496000000000002</v>
      </c>
      <c r="N4312">
        <v>129.36699999999999</v>
      </c>
    </row>
    <row r="4313" spans="1:14" hidden="1" x14ac:dyDescent="0.25">
      <c r="A4313" t="s">
        <v>2120</v>
      </c>
      <c r="B4313" t="s">
        <v>2271</v>
      </c>
      <c r="C4313" t="str">
        <f t="shared" si="268"/>
        <v>30</v>
      </c>
      <c r="D4313" t="str">
        <f t="shared" si="269"/>
        <v>152</v>
      </c>
      <c r="E4313" t="str">
        <f t="shared" si="270"/>
        <v>30152</v>
      </c>
      <c r="F4313" t="str">
        <f t="shared" si="271"/>
        <v>Tampico Alto</v>
      </c>
      <c r="G4313" t="s">
        <v>16</v>
      </c>
      <c r="H4313">
        <v>14</v>
      </c>
      <c r="I4313">
        <v>31</v>
      </c>
      <c r="J4313">
        <v>5.46</v>
      </c>
      <c r="K4313">
        <v>3.7440000000000002</v>
      </c>
      <c r="L4313">
        <v>4.0000000000000001E-3</v>
      </c>
      <c r="M4313">
        <v>1.228</v>
      </c>
      <c r="N4313">
        <v>5.4589999999999996</v>
      </c>
    </row>
    <row r="4314" spans="1:14" x14ac:dyDescent="0.25">
      <c r="A4314" t="s">
        <v>2120</v>
      </c>
      <c r="B4314" t="s">
        <v>2272</v>
      </c>
      <c r="C4314" t="str">
        <f t="shared" si="268"/>
        <v>30</v>
      </c>
      <c r="D4314" t="str">
        <f t="shared" si="269"/>
        <v>153</v>
      </c>
      <c r="E4314" t="str">
        <f t="shared" si="270"/>
        <v>30153</v>
      </c>
      <c r="F4314" t="str">
        <f t="shared" si="271"/>
        <v>Tancoco</v>
      </c>
      <c r="G4314" t="s">
        <v>19</v>
      </c>
      <c r="H4314">
        <v>69</v>
      </c>
      <c r="I4314">
        <v>123</v>
      </c>
      <c r="J4314">
        <v>19.513999999999999</v>
      </c>
      <c r="K4314">
        <v>17.681999999999999</v>
      </c>
      <c r="L4314">
        <v>4.4999999999999998E-2</v>
      </c>
      <c r="M4314">
        <v>3.8260000000000001</v>
      </c>
      <c r="N4314">
        <v>5.3310000000000004</v>
      </c>
    </row>
    <row r="4315" spans="1:14" hidden="1" x14ac:dyDescent="0.25">
      <c r="A4315" t="s">
        <v>2120</v>
      </c>
      <c r="B4315" t="s">
        <v>2272</v>
      </c>
      <c r="C4315" t="str">
        <f t="shared" si="268"/>
        <v>30</v>
      </c>
      <c r="D4315" t="str">
        <f t="shared" si="269"/>
        <v>153</v>
      </c>
      <c r="E4315" t="str">
        <f t="shared" si="270"/>
        <v>30153</v>
      </c>
      <c r="F4315" t="str">
        <f t="shared" si="271"/>
        <v>Tancoco</v>
      </c>
      <c r="G4315" t="s">
        <v>16</v>
      </c>
      <c r="H4315">
        <v>31</v>
      </c>
      <c r="I4315">
        <v>58</v>
      </c>
      <c r="J4315">
        <v>2.101</v>
      </c>
      <c r="K4315">
        <v>0.83699999999999997</v>
      </c>
      <c r="L4315">
        <v>8.0000000000000002E-3</v>
      </c>
      <c r="M4315">
        <v>0.23400000000000001</v>
      </c>
      <c r="N4315">
        <v>2.0840000000000001</v>
      </c>
    </row>
    <row r="4316" spans="1:14" x14ac:dyDescent="0.25">
      <c r="A4316" t="s">
        <v>2120</v>
      </c>
      <c r="B4316" t="s">
        <v>2273</v>
      </c>
      <c r="C4316" t="str">
        <f t="shared" si="268"/>
        <v>30</v>
      </c>
      <c r="D4316" t="str">
        <f t="shared" si="269"/>
        <v>154</v>
      </c>
      <c r="E4316" t="str">
        <f t="shared" si="270"/>
        <v>30154</v>
      </c>
      <c r="F4316" t="str">
        <f t="shared" si="271"/>
        <v>Tantima</v>
      </c>
      <c r="G4316" t="s">
        <v>19</v>
      </c>
      <c r="H4316">
        <v>106</v>
      </c>
      <c r="I4316">
        <v>214</v>
      </c>
      <c r="J4316">
        <v>16.77</v>
      </c>
      <c r="K4316">
        <v>8.8829999999999991</v>
      </c>
      <c r="L4316">
        <v>5.8999999999999997E-2</v>
      </c>
      <c r="M4316">
        <v>11.835000000000001</v>
      </c>
      <c r="N4316">
        <v>20.088000000000001</v>
      </c>
    </row>
    <row r="4317" spans="1:14" hidden="1" x14ac:dyDescent="0.25">
      <c r="A4317" t="s">
        <v>2120</v>
      </c>
      <c r="B4317" t="s">
        <v>2273</v>
      </c>
      <c r="C4317" t="str">
        <f t="shared" si="268"/>
        <v>30</v>
      </c>
      <c r="D4317" t="str">
        <f t="shared" si="269"/>
        <v>154</v>
      </c>
      <c r="E4317" t="str">
        <f t="shared" si="270"/>
        <v>30154</v>
      </c>
      <c r="F4317" t="str">
        <f t="shared" si="271"/>
        <v>Tantima</v>
      </c>
      <c r="G4317" t="s">
        <v>16</v>
      </c>
      <c r="H4317">
        <v>56</v>
      </c>
      <c r="I4317">
        <v>106</v>
      </c>
      <c r="J4317">
        <v>12.579000000000001</v>
      </c>
      <c r="K4317">
        <v>6.1429999999999998</v>
      </c>
      <c r="L4317">
        <v>4.0000000000000001E-3</v>
      </c>
      <c r="M4317">
        <v>2.1389999999999998</v>
      </c>
      <c r="N4317">
        <v>12.657999999999999</v>
      </c>
    </row>
    <row r="4318" spans="1:14" x14ac:dyDescent="0.25">
      <c r="A4318" t="s">
        <v>2120</v>
      </c>
      <c r="B4318" t="s">
        <v>2274</v>
      </c>
      <c r="C4318" t="str">
        <f t="shared" si="268"/>
        <v>30</v>
      </c>
      <c r="D4318" t="str">
        <f t="shared" si="269"/>
        <v>155</v>
      </c>
      <c r="E4318" t="str">
        <f t="shared" si="270"/>
        <v>30155</v>
      </c>
      <c r="F4318" t="str">
        <f t="shared" si="271"/>
        <v>Tantoyuca</v>
      </c>
      <c r="G4318" t="s">
        <v>19</v>
      </c>
      <c r="H4318">
        <v>1758</v>
      </c>
      <c r="I4318">
        <v>4492</v>
      </c>
      <c r="J4318">
        <v>690.755</v>
      </c>
      <c r="K4318">
        <v>431.286</v>
      </c>
      <c r="L4318">
        <v>19.443999999999999</v>
      </c>
      <c r="M4318">
        <v>603.46299999999997</v>
      </c>
      <c r="N4318">
        <v>2413.471</v>
      </c>
    </row>
    <row r="4319" spans="1:14" hidden="1" x14ac:dyDescent="0.25">
      <c r="A4319" t="s">
        <v>2120</v>
      </c>
      <c r="B4319" t="s">
        <v>2274</v>
      </c>
      <c r="C4319" t="str">
        <f t="shared" si="268"/>
        <v>30</v>
      </c>
      <c r="D4319" t="str">
        <f t="shared" si="269"/>
        <v>155</v>
      </c>
      <c r="E4319" t="str">
        <f t="shared" si="270"/>
        <v>30155</v>
      </c>
      <c r="F4319" t="str">
        <f t="shared" si="271"/>
        <v>Tantoyuca</v>
      </c>
      <c r="G4319" t="s">
        <v>16</v>
      </c>
      <c r="H4319">
        <v>242</v>
      </c>
      <c r="I4319">
        <v>481</v>
      </c>
      <c r="J4319">
        <v>47.371000000000002</v>
      </c>
      <c r="K4319">
        <v>20.364000000000001</v>
      </c>
      <c r="L4319">
        <v>6.5000000000000002E-2</v>
      </c>
      <c r="M4319">
        <v>16.581</v>
      </c>
      <c r="N4319">
        <v>47.256999999999998</v>
      </c>
    </row>
    <row r="4320" spans="1:14" x14ac:dyDescent="0.25">
      <c r="A4320" t="s">
        <v>2120</v>
      </c>
      <c r="B4320" t="s">
        <v>2275</v>
      </c>
      <c r="C4320" t="str">
        <f t="shared" si="268"/>
        <v>30</v>
      </c>
      <c r="D4320" t="str">
        <f t="shared" si="269"/>
        <v>156</v>
      </c>
      <c r="E4320" t="str">
        <f t="shared" si="270"/>
        <v>30156</v>
      </c>
      <c r="F4320" t="str">
        <f t="shared" si="271"/>
        <v>Tatatila</v>
      </c>
      <c r="G4320" t="s">
        <v>19</v>
      </c>
      <c r="H4320">
        <v>54</v>
      </c>
      <c r="I4320">
        <v>97</v>
      </c>
      <c r="J4320">
        <v>6.3760000000000003</v>
      </c>
      <c r="K4320">
        <v>3.2069999999999999</v>
      </c>
      <c r="L4320">
        <v>1E-3</v>
      </c>
      <c r="M4320">
        <v>5.1509999999999998</v>
      </c>
      <c r="N4320">
        <v>9.8719999999999999</v>
      </c>
    </row>
    <row r="4321" spans="1:14" hidden="1" x14ac:dyDescent="0.25">
      <c r="A4321" t="s">
        <v>2120</v>
      </c>
      <c r="B4321" t="s">
        <v>2275</v>
      </c>
      <c r="C4321" t="str">
        <f t="shared" si="268"/>
        <v>30</v>
      </c>
      <c r="D4321" t="str">
        <f t="shared" si="269"/>
        <v>156</v>
      </c>
      <c r="E4321" t="str">
        <f t="shared" si="270"/>
        <v>30156</v>
      </c>
      <c r="F4321" t="str">
        <f t="shared" si="271"/>
        <v>Tatatila</v>
      </c>
      <c r="G4321" t="s">
        <v>16</v>
      </c>
      <c r="H4321">
        <v>8</v>
      </c>
      <c r="I4321">
        <v>8</v>
      </c>
      <c r="J4321">
        <v>0.28699999999999998</v>
      </c>
      <c r="K4321">
        <v>0.124</v>
      </c>
      <c r="L4321">
        <v>0</v>
      </c>
      <c r="M4321">
        <v>0.27700000000000002</v>
      </c>
      <c r="N4321">
        <v>0.28499999999999998</v>
      </c>
    </row>
    <row r="4322" spans="1:14" x14ac:dyDescent="0.25">
      <c r="A4322" t="s">
        <v>2120</v>
      </c>
      <c r="B4322" t="s">
        <v>2276</v>
      </c>
      <c r="C4322" t="str">
        <f t="shared" si="268"/>
        <v>30</v>
      </c>
      <c r="D4322" t="str">
        <f t="shared" si="269"/>
        <v>157</v>
      </c>
      <c r="E4322" t="str">
        <f t="shared" si="270"/>
        <v>30157</v>
      </c>
      <c r="F4322" t="str">
        <f t="shared" si="271"/>
        <v>Castillo de Teayo</v>
      </c>
      <c r="G4322" t="s">
        <v>19</v>
      </c>
      <c r="H4322">
        <v>231</v>
      </c>
      <c r="I4322">
        <v>472</v>
      </c>
      <c r="J4322">
        <v>58.39</v>
      </c>
      <c r="K4322">
        <v>39.427</v>
      </c>
      <c r="L4322">
        <v>0.37</v>
      </c>
      <c r="M4322">
        <v>16.138999999999999</v>
      </c>
      <c r="N4322">
        <v>73.119</v>
      </c>
    </row>
    <row r="4323" spans="1:14" hidden="1" x14ac:dyDescent="0.25">
      <c r="A4323" t="s">
        <v>2120</v>
      </c>
      <c r="B4323" t="s">
        <v>2276</v>
      </c>
      <c r="C4323" t="str">
        <f t="shared" si="268"/>
        <v>30</v>
      </c>
      <c r="D4323" t="str">
        <f t="shared" si="269"/>
        <v>157</v>
      </c>
      <c r="E4323" t="str">
        <f t="shared" si="270"/>
        <v>30157</v>
      </c>
      <c r="F4323" t="str">
        <f t="shared" si="271"/>
        <v>Castillo de Teayo</v>
      </c>
      <c r="G4323" t="s">
        <v>16</v>
      </c>
      <c r="H4323">
        <v>39</v>
      </c>
      <c r="I4323">
        <v>95</v>
      </c>
      <c r="J4323">
        <v>13.051</v>
      </c>
      <c r="K4323">
        <v>8.3130000000000006</v>
      </c>
      <c r="L4323">
        <v>8.5000000000000006E-2</v>
      </c>
      <c r="M4323">
        <v>4.6769999999999996</v>
      </c>
      <c r="N4323">
        <v>12.912000000000001</v>
      </c>
    </row>
    <row r="4324" spans="1:14" x14ac:dyDescent="0.25">
      <c r="A4324" t="s">
        <v>2120</v>
      </c>
      <c r="B4324" t="s">
        <v>2277</v>
      </c>
      <c r="C4324" t="str">
        <f t="shared" si="268"/>
        <v>30</v>
      </c>
      <c r="D4324" t="str">
        <f t="shared" si="269"/>
        <v>158</v>
      </c>
      <c r="E4324" t="str">
        <f t="shared" si="270"/>
        <v>30158</v>
      </c>
      <c r="F4324" t="str">
        <f t="shared" si="271"/>
        <v>Tecolutla</v>
      </c>
      <c r="G4324" t="s">
        <v>19</v>
      </c>
      <c r="H4324">
        <v>986</v>
      </c>
      <c r="I4324">
        <v>2617</v>
      </c>
      <c r="J4324">
        <v>162.06800000000001</v>
      </c>
      <c r="K4324">
        <v>89.343999999999994</v>
      </c>
      <c r="L4324">
        <v>7.7549999999999999</v>
      </c>
      <c r="M4324">
        <v>462.62299999999999</v>
      </c>
      <c r="N4324">
        <v>209.95</v>
      </c>
    </row>
    <row r="4325" spans="1:14" hidden="1" x14ac:dyDescent="0.25">
      <c r="A4325" t="s">
        <v>2120</v>
      </c>
      <c r="B4325" t="s">
        <v>2277</v>
      </c>
      <c r="C4325" t="str">
        <f t="shared" si="268"/>
        <v>30</v>
      </c>
      <c r="D4325" t="str">
        <f t="shared" si="269"/>
        <v>158</v>
      </c>
      <c r="E4325" t="str">
        <f t="shared" si="270"/>
        <v>30158</v>
      </c>
      <c r="F4325" t="str">
        <f t="shared" si="271"/>
        <v>Tecolutla</v>
      </c>
      <c r="G4325" t="s">
        <v>16</v>
      </c>
      <c r="H4325">
        <v>102</v>
      </c>
      <c r="I4325">
        <v>198</v>
      </c>
      <c r="J4325">
        <v>11.625</v>
      </c>
      <c r="K4325">
        <v>4.8559999999999999</v>
      </c>
      <c r="L4325">
        <v>1.24</v>
      </c>
      <c r="M4325">
        <v>7.0540000000000003</v>
      </c>
      <c r="N4325">
        <v>10.404999999999999</v>
      </c>
    </row>
    <row r="4326" spans="1:14" x14ac:dyDescent="0.25">
      <c r="A4326" t="s">
        <v>2120</v>
      </c>
      <c r="B4326" t="s">
        <v>2278</v>
      </c>
      <c r="C4326" t="str">
        <f t="shared" si="268"/>
        <v>30</v>
      </c>
      <c r="D4326" t="str">
        <f t="shared" si="269"/>
        <v>159</v>
      </c>
      <c r="E4326" t="str">
        <f t="shared" si="270"/>
        <v>30159</v>
      </c>
      <c r="F4326" t="str">
        <f t="shared" si="271"/>
        <v>Tehuipango</v>
      </c>
      <c r="G4326" t="s">
        <v>19</v>
      </c>
      <c r="H4326">
        <v>278</v>
      </c>
      <c r="I4326">
        <v>526</v>
      </c>
      <c r="J4326">
        <v>12.821</v>
      </c>
      <c r="K4326">
        <v>8.4909999999999997</v>
      </c>
      <c r="L4326">
        <v>5.0999999999999997E-2</v>
      </c>
      <c r="M4326">
        <v>31.558</v>
      </c>
      <c r="N4326">
        <v>25.882999999999999</v>
      </c>
    </row>
    <row r="4327" spans="1:14" hidden="1" x14ac:dyDescent="0.25">
      <c r="A4327" t="s">
        <v>2120</v>
      </c>
      <c r="B4327" t="s">
        <v>2278</v>
      </c>
      <c r="C4327" t="str">
        <f t="shared" si="268"/>
        <v>30</v>
      </c>
      <c r="D4327" t="str">
        <f t="shared" si="269"/>
        <v>159</v>
      </c>
      <c r="E4327" t="str">
        <f t="shared" si="270"/>
        <v>30159</v>
      </c>
      <c r="F4327" t="str">
        <f t="shared" si="271"/>
        <v>Tehuipango</v>
      </c>
      <c r="G4327" t="s">
        <v>16</v>
      </c>
      <c r="H4327">
        <v>9</v>
      </c>
      <c r="I4327">
        <v>14</v>
      </c>
      <c r="J4327">
        <v>0.877</v>
      </c>
      <c r="K4327">
        <v>0.30099999999999999</v>
      </c>
      <c r="L4327">
        <v>0</v>
      </c>
      <c r="M4327">
        <v>1.1659999999999999</v>
      </c>
      <c r="N4327">
        <v>0.872</v>
      </c>
    </row>
    <row r="4328" spans="1:14" x14ac:dyDescent="0.25">
      <c r="A4328" t="s">
        <v>2120</v>
      </c>
      <c r="B4328" t="s">
        <v>2279</v>
      </c>
      <c r="C4328" t="str">
        <f t="shared" si="268"/>
        <v>30</v>
      </c>
      <c r="D4328" t="str">
        <f t="shared" si="269"/>
        <v>160</v>
      </c>
      <c r="E4328" t="str">
        <f t="shared" si="270"/>
        <v>30160</v>
      </c>
      <c r="F4328" t="str">
        <f t="shared" si="271"/>
        <v>Álamo Temapache</v>
      </c>
      <c r="G4328" t="s">
        <v>19</v>
      </c>
      <c r="H4328">
        <v>2609</v>
      </c>
      <c r="I4328">
        <v>6449</v>
      </c>
      <c r="J4328">
        <v>1676.097</v>
      </c>
      <c r="K4328">
        <v>681.37599999999998</v>
      </c>
      <c r="L4328">
        <v>26.93</v>
      </c>
      <c r="M4328">
        <v>685.05600000000004</v>
      </c>
      <c r="N4328">
        <v>2947.8620000000001</v>
      </c>
    </row>
    <row r="4329" spans="1:14" hidden="1" x14ac:dyDescent="0.25">
      <c r="A4329" t="s">
        <v>2120</v>
      </c>
      <c r="B4329" t="s">
        <v>2279</v>
      </c>
      <c r="C4329" t="str">
        <f t="shared" si="268"/>
        <v>30</v>
      </c>
      <c r="D4329" t="str">
        <f t="shared" si="269"/>
        <v>160</v>
      </c>
      <c r="E4329" t="str">
        <f t="shared" si="270"/>
        <v>30160</v>
      </c>
      <c r="F4329" t="str">
        <f t="shared" si="271"/>
        <v>Álamo Temapache</v>
      </c>
      <c r="G4329" t="s">
        <v>16</v>
      </c>
      <c r="H4329">
        <v>286</v>
      </c>
      <c r="I4329">
        <v>1039</v>
      </c>
      <c r="J4329">
        <v>865.84900000000005</v>
      </c>
      <c r="K4329">
        <v>182.345</v>
      </c>
      <c r="L4329">
        <v>4.8239999999999998</v>
      </c>
      <c r="M4329">
        <v>109.77</v>
      </c>
      <c r="N4329">
        <v>869.226</v>
      </c>
    </row>
    <row r="4330" spans="1:14" x14ac:dyDescent="0.25">
      <c r="A4330" t="s">
        <v>2120</v>
      </c>
      <c r="B4330" t="s">
        <v>2280</v>
      </c>
      <c r="C4330" t="str">
        <f t="shared" si="268"/>
        <v>30</v>
      </c>
      <c r="D4330" t="str">
        <f t="shared" si="269"/>
        <v>161</v>
      </c>
      <c r="E4330" t="str">
        <f t="shared" si="270"/>
        <v>30161</v>
      </c>
      <c r="F4330" t="str">
        <f t="shared" si="271"/>
        <v>Tempoal</v>
      </c>
      <c r="G4330" t="s">
        <v>19</v>
      </c>
      <c r="H4330">
        <v>701</v>
      </c>
      <c r="I4330">
        <v>1729</v>
      </c>
      <c r="J4330">
        <v>234.36099999999999</v>
      </c>
      <c r="K4330">
        <v>117.801</v>
      </c>
      <c r="L4330">
        <v>5.94</v>
      </c>
      <c r="M4330">
        <v>148.709</v>
      </c>
      <c r="N4330">
        <v>545.09799999999996</v>
      </c>
    </row>
    <row r="4331" spans="1:14" hidden="1" x14ac:dyDescent="0.25">
      <c r="A4331" t="s">
        <v>2120</v>
      </c>
      <c r="B4331" t="s">
        <v>2280</v>
      </c>
      <c r="C4331" t="str">
        <f t="shared" si="268"/>
        <v>30</v>
      </c>
      <c r="D4331" t="str">
        <f t="shared" si="269"/>
        <v>161</v>
      </c>
      <c r="E4331" t="str">
        <f t="shared" si="270"/>
        <v>30161</v>
      </c>
      <c r="F4331" t="str">
        <f t="shared" si="271"/>
        <v>Tempoal</v>
      </c>
      <c r="G4331" t="s">
        <v>16</v>
      </c>
      <c r="H4331">
        <v>133</v>
      </c>
      <c r="I4331">
        <v>379</v>
      </c>
      <c r="J4331">
        <v>102.107</v>
      </c>
      <c r="K4331">
        <v>40.78</v>
      </c>
      <c r="L4331">
        <v>1.6319999999999999</v>
      </c>
      <c r="M4331">
        <v>47.469000000000001</v>
      </c>
      <c r="N4331">
        <v>100.408</v>
      </c>
    </row>
    <row r="4332" spans="1:14" x14ac:dyDescent="0.25">
      <c r="A4332" t="s">
        <v>2120</v>
      </c>
      <c r="B4332" t="s">
        <v>2281</v>
      </c>
      <c r="C4332" t="str">
        <f t="shared" si="268"/>
        <v>30</v>
      </c>
      <c r="D4332" t="str">
        <f t="shared" si="269"/>
        <v>162</v>
      </c>
      <c r="E4332" t="str">
        <f t="shared" si="270"/>
        <v>30162</v>
      </c>
      <c r="F4332" t="str">
        <f t="shared" si="271"/>
        <v>Tenampa</v>
      </c>
      <c r="G4332" t="s">
        <v>19</v>
      </c>
      <c r="H4332">
        <v>64</v>
      </c>
      <c r="I4332">
        <v>155</v>
      </c>
      <c r="J4332">
        <v>17.635999999999999</v>
      </c>
      <c r="K4332">
        <v>15.717000000000001</v>
      </c>
      <c r="L4332">
        <v>2E-3</v>
      </c>
      <c r="M4332">
        <v>3.8759999999999999</v>
      </c>
      <c r="N4332">
        <v>4.9619999999999997</v>
      </c>
    </row>
    <row r="4333" spans="1:14" hidden="1" x14ac:dyDescent="0.25">
      <c r="A4333" t="s">
        <v>2120</v>
      </c>
      <c r="B4333" t="s">
        <v>2281</v>
      </c>
      <c r="C4333" t="str">
        <f t="shared" si="268"/>
        <v>30</v>
      </c>
      <c r="D4333" t="str">
        <f t="shared" si="269"/>
        <v>162</v>
      </c>
      <c r="E4333" t="str">
        <f t="shared" si="270"/>
        <v>30162</v>
      </c>
      <c r="F4333" t="str">
        <f t="shared" si="271"/>
        <v>Tenampa</v>
      </c>
      <c r="G4333" t="s">
        <v>16</v>
      </c>
      <c r="H4333">
        <v>7</v>
      </c>
      <c r="I4333">
        <v>16</v>
      </c>
      <c r="J4333">
        <v>1.125</v>
      </c>
      <c r="K4333">
        <v>0.46100000000000002</v>
      </c>
      <c r="L4333">
        <v>0</v>
      </c>
      <c r="M4333">
        <v>0.249</v>
      </c>
      <c r="N4333">
        <v>1.097</v>
      </c>
    </row>
    <row r="4334" spans="1:14" x14ac:dyDescent="0.25">
      <c r="A4334" t="s">
        <v>2120</v>
      </c>
      <c r="B4334" t="s">
        <v>2282</v>
      </c>
      <c r="C4334" t="str">
        <f t="shared" si="268"/>
        <v>30</v>
      </c>
      <c r="D4334" t="str">
        <f t="shared" si="269"/>
        <v>163</v>
      </c>
      <c r="E4334" t="str">
        <f t="shared" si="270"/>
        <v>30163</v>
      </c>
      <c r="F4334" t="str">
        <f t="shared" si="271"/>
        <v>Tenochtitlán</v>
      </c>
      <c r="G4334" t="s">
        <v>19</v>
      </c>
      <c r="H4334">
        <v>77</v>
      </c>
      <c r="I4334">
        <v>126</v>
      </c>
      <c r="J4334">
        <v>4.2910000000000004</v>
      </c>
      <c r="K4334">
        <v>3.0070000000000001</v>
      </c>
      <c r="L4334">
        <v>0.126</v>
      </c>
      <c r="M4334">
        <v>3.0270000000000001</v>
      </c>
      <c r="N4334">
        <v>7.3710000000000004</v>
      </c>
    </row>
    <row r="4335" spans="1:14" hidden="1" x14ac:dyDescent="0.25">
      <c r="A4335" t="s">
        <v>2120</v>
      </c>
      <c r="B4335" t="s">
        <v>2282</v>
      </c>
      <c r="C4335" t="str">
        <f t="shared" si="268"/>
        <v>30</v>
      </c>
      <c r="D4335" t="str">
        <f t="shared" si="269"/>
        <v>163</v>
      </c>
      <c r="E4335" t="str">
        <f t="shared" si="270"/>
        <v>30163</v>
      </c>
      <c r="F4335" t="str">
        <f t="shared" si="271"/>
        <v>Tenochtitlán</v>
      </c>
      <c r="G4335" t="s">
        <v>16</v>
      </c>
      <c r="H4335">
        <v>9</v>
      </c>
      <c r="I4335">
        <v>18</v>
      </c>
      <c r="J4335">
        <v>0.90600000000000003</v>
      </c>
      <c r="K4335">
        <v>0.41899999999999998</v>
      </c>
      <c r="L4335">
        <v>0.08</v>
      </c>
      <c r="M4335">
        <v>0.64</v>
      </c>
      <c r="N4335">
        <v>0.90600000000000003</v>
      </c>
    </row>
    <row r="4336" spans="1:14" x14ac:dyDescent="0.25">
      <c r="A4336" t="s">
        <v>2120</v>
      </c>
      <c r="B4336" t="s">
        <v>2283</v>
      </c>
      <c r="C4336" t="str">
        <f t="shared" si="268"/>
        <v>30</v>
      </c>
      <c r="D4336" t="str">
        <f t="shared" si="269"/>
        <v>164</v>
      </c>
      <c r="E4336" t="str">
        <f t="shared" si="270"/>
        <v>30164</v>
      </c>
      <c r="F4336" t="str">
        <f t="shared" si="271"/>
        <v>Teocelo</v>
      </c>
      <c r="G4336" t="s">
        <v>19</v>
      </c>
      <c r="H4336">
        <v>500</v>
      </c>
      <c r="I4336">
        <v>1042</v>
      </c>
      <c r="J4336">
        <v>77.668999999999997</v>
      </c>
      <c r="K4336">
        <v>50.106000000000002</v>
      </c>
      <c r="L4336">
        <v>7.0830000000000002</v>
      </c>
      <c r="M4336">
        <v>102.991</v>
      </c>
      <c r="N4336">
        <v>133.00200000000001</v>
      </c>
    </row>
    <row r="4337" spans="1:14" hidden="1" x14ac:dyDescent="0.25">
      <c r="A4337" t="s">
        <v>2120</v>
      </c>
      <c r="B4337" t="s">
        <v>2283</v>
      </c>
      <c r="C4337" t="str">
        <f t="shared" si="268"/>
        <v>30</v>
      </c>
      <c r="D4337" t="str">
        <f t="shared" si="269"/>
        <v>164</v>
      </c>
      <c r="E4337" t="str">
        <f t="shared" si="270"/>
        <v>30164</v>
      </c>
      <c r="F4337" t="str">
        <f t="shared" si="271"/>
        <v>Teocelo</v>
      </c>
      <c r="G4337" t="s">
        <v>16</v>
      </c>
      <c r="H4337">
        <v>70</v>
      </c>
      <c r="I4337">
        <v>153</v>
      </c>
      <c r="J4337">
        <v>19.981999999999999</v>
      </c>
      <c r="K4337">
        <v>11.929</v>
      </c>
      <c r="L4337">
        <v>5.0999999999999996</v>
      </c>
      <c r="M4337">
        <v>39.145000000000003</v>
      </c>
      <c r="N4337">
        <v>14.942</v>
      </c>
    </row>
    <row r="4338" spans="1:14" x14ac:dyDescent="0.25">
      <c r="A4338" t="s">
        <v>2120</v>
      </c>
      <c r="B4338" t="s">
        <v>2284</v>
      </c>
      <c r="C4338" t="str">
        <f t="shared" si="268"/>
        <v>30</v>
      </c>
      <c r="D4338" t="str">
        <f t="shared" si="269"/>
        <v>165</v>
      </c>
      <c r="E4338" t="str">
        <f t="shared" si="270"/>
        <v>30165</v>
      </c>
      <c r="F4338" t="str">
        <f t="shared" si="271"/>
        <v>Tepatlaxco</v>
      </c>
      <c r="G4338" t="s">
        <v>19</v>
      </c>
      <c r="H4338">
        <v>58</v>
      </c>
      <c r="I4338">
        <v>119</v>
      </c>
      <c r="J4338">
        <v>9.8940000000000001</v>
      </c>
      <c r="K4338">
        <v>4.2779999999999996</v>
      </c>
      <c r="L4338">
        <v>0</v>
      </c>
      <c r="M4338">
        <v>4.9050000000000002</v>
      </c>
      <c r="N4338">
        <v>14.609</v>
      </c>
    </row>
    <row r="4339" spans="1:14" hidden="1" x14ac:dyDescent="0.25">
      <c r="A4339" t="s">
        <v>2120</v>
      </c>
      <c r="B4339" t="s">
        <v>2284</v>
      </c>
      <c r="C4339" t="str">
        <f t="shared" si="268"/>
        <v>30</v>
      </c>
      <c r="D4339" t="str">
        <f t="shared" si="269"/>
        <v>165</v>
      </c>
      <c r="E4339" t="str">
        <f t="shared" si="270"/>
        <v>30165</v>
      </c>
      <c r="F4339" t="str">
        <f t="shared" si="271"/>
        <v>Tepatlaxco</v>
      </c>
      <c r="G4339" t="s">
        <v>16</v>
      </c>
      <c r="H4339">
        <v>8</v>
      </c>
      <c r="I4339">
        <v>14</v>
      </c>
      <c r="J4339">
        <v>1.9930000000000001</v>
      </c>
      <c r="K4339">
        <v>0.95599999999999996</v>
      </c>
      <c r="L4339">
        <v>0</v>
      </c>
      <c r="M4339">
        <v>1.38</v>
      </c>
      <c r="N4339">
        <v>1.9930000000000001</v>
      </c>
    </row>
    <row r="4340" spans="1:14" x14ac:dyDescent="0.25">
      <c r="A4340" t="s">
        <v>2120</v>
      </c>
      <c r="B4340" t="s">
        <v>2285</v>
      </c>
      <c r="C4340" t="str">
        <f t="shared" si="268"/>
        <v>30</v>
      </c>
      <c r="D4340" t="str">
        <f t="shared" si="269"/>
        <v>166</v>
      </c>
      <c r="E4340" t="str">
        <f t="shared" si="270"/>
        <v>30166</v>
      </c>
      <c r="F4340" t="str">
        <f t="shared" si="271"/>
        <v>Tepetlán</v>
      </c>
      <c r="G4340" t="s">
        <v>19</v>
      </c>
      <c r="H4340">
        <v>90</v>
      </c>
      <c r="I4340">
        <v>154</v>
      </c>
      <c r="J4340">
        <v>6.65</v>
      </c>
      <c r="K4340">
        <v>4.4939999999999998</v>
      </c>
      <c r="L4340">
        <v>1E-3</v>
      </c>
      <c r="M4340">
        <v>7.2939999999999996</v>
      </c>
      <c r="N4340">
        <v>10.198</v>
      </c>
    </row>
    <row r="4341" spans="1:14" hidden="1" x14ac:dyDescent="0.25">
      <c r="A4341" t="s">
        <v>2120</v>
      </c>
      <c r="B4341" t="s">
        <v>2285</v>
      </c>
      <c r="C4341" t="str">
        <f t="shared" si="268"/>
        <v>30</v>
      </c>
      <c r="D4341" t="str">
        <f t="shared" si="269"/>
        <v>166</v>
      </c>
      <c r="E4341" t="str">
        <f t="shared" si="270"/>
        <v>30166</v>
      </c>
      <c r="F4341" t="str">
        <f t="shared" si="271"/>
        <v>Tepetlán</v>
      </c>
      <c r="G4341" t="s">
        <v>16</v>
      </c>
      <c r="H4341">
        <v>16</v>
      </c>
      <c r="I4341">
        <v>38</v>
      </c>
      <c r="J4341">
        <v>3.7669999999999999</v>
      </c>
      <c r="K4341">
        <v>2.3759999999999999</v>
      </c>
      <c r="L4341">
        <v>0</v>
      </c>
      <c r="M4341">
        <v>3.081</v>
      </c>
      <c r="N4341">
        <v>3.706</v>
      </c>
    </row>
    <row r="4342" spans="1:14" x14ac:dyDescent="0.25">
      <c r="A4342" t="s">
        <v>2120</v>
      </c>
      <c r="B4342" t="s">
        <v>1767</v>
      </c>
      <c r="C4342" t="str">
        <f t="shared" si="268"/>
        <v>30</v>
      </c>
      <c r="D4342" t="str">
        <f t="shared" si="269"/>
        <v>167</v>
      </c>
      <c r="E4342" t="str">
        <f t="shared" si="270"/>
        <v>30167</v>
      </c>
      <c r="F4342" t="str">
        <f t="shared" si="271"/>
        <v>Tepetzintla</v>
      </c>
      <c r="G4342" t="s">
        <v>19</v>
      </c>
      <c r="H4342">
        <v>276</v>
      </c>
      <c r="I4342">
        <v>537</v>
      </c>
      <c r="J4342">
        <v>39.372</v>
      </c>
      <c r="K4342">
        <v>19.428000000000001</v>
      </c>
      <c r="L4342">
        <v>0.21299999999999999</v>
      </c>
      <c r="M4342">
        <v>15.701000000000001</v>
      </c>
      <c r="N4342">
        <v>63.207000000000001</v>
      </c>
    </row>
    <row r="4343" spans="1:14" hidden="1" x14ac:dyDescent="0.25">
      <c r="A4343" t="s">
        <v>2120</v>
      </c>
      <c r="B4343" t="s">
        <v>1767</v>
      </c>
      <c r="C4343" t="str">
        <f t="shared" si="268"/>
        <v>30</v>
      </c>
      <c r="D4343" t="str">
        <f t="shared" si="269"/>
        <v>167</v>
      </c>
      <c r="E4343" t="str">
        <f t="shared" si="270"/>
        <v>30167</v>
      </c>
      <c r="F4343" t="str">
        <f t="shared" si="271"/>
        <v>Tepetzintla</v>
      </c>
      <c r="G4343" t="s">
        <v>16</v>
      </c>
      <c r="H4343">
        <v>42</v>
      </c>
      <c r="I4343">
        <v>95</v>
      </c>
      <c r="J4343">
        <v>14.593</v>
      </c>
      <c r="K4343">
        <v>5.57</v>
      </c>
      <c r="L4343">
        <v>0.16900000000000001</v>
      </c>
      <c r="M4343">
        <v>3.4470000000000001</v>
      </c>
      <c r="N4343">
        <v>15.093</v>
      </c>
    </row>
    <row r="4344" spans="1:14" x14ac:dyDescent="0.25">
      <c r="A4344" t="s">
        <v>2120</v>
      </c>
      <c r="B4344" t="s">
        <v>2286</v>
      </c>
      <c r="C4344" t="str">
        <f t="shared" si="268"/>
        <v>30</v>
      </c>
      <c r="D4344" t="str">
        <f t="shared" si="269"/>
        <v>168</v>
      </c>
      <c r="E4344" t="str">
        <f t="shared" si="270"/>
        <v>30168</v>
      </c>
      <c r="F4344" t="str">
        <f t="shared" si="271"/>
        <v>Tequila</v>
      </c>
      <c r="G4344" t="s">
        <v>19</v>
      </c>
      <c r="H4344">
        <v>179</v>
      </c>
      <c r="I4344">
        <v>304</v>
      </c>
      <c r="J4344">
        <v>17.414999999999999</v>
      </c>
      <c r="K4344">
        <v>10.657999999999999</v>
      </c>
      <c r="L4344">
        <v>0.40400000000000003</v>
      </c>
      <c r="M4344">
        <v>10.904</v>
      </c>
      <c r="N4344">
        <v>28.439</v>
      </c>
    </row>
    <row r="4345" spans="1:14" hidden="1" x14ac:dyDescent="0.25">
      <c r="A4345" t="s">
        <v>2120</v>
      </c>
      <c r="B4345" t="s">
        <v>2286</v>
      </c>
      <c r="C4345" t="str">
        <f t="shared" si="268"/>
        <v>30</v>
      </c>
      <c r="D4345" t="str">
        <f t="shared" si="269"/>
        <v>168</v>
      </c>
      <c r="E4345" t="str">
        <f t="shared" si="270"/>
        <v>30168</v>
      </c>
      <c r="F4345" t="str">
        <f t="shared" si="271"/>
        <v>Tequila</v>
      </c>
      <c r="G4345" t="s">
        <v>16</v>
      </c>
      <c r="H4345">
        <v>23</v>
      </c>
      <c r="I4345">
        <v>44</v>
      </c>
      <c r="J4345">
        <v>3.6360000000000001</v>
      </c>
      <c r="K4345">
        <v>1.365</v>
      </c>
      <c r="L4345">
        <v>3.7999999999999999E-2</v>
      </c>
      <c r="M4345">
        <v>1.7589999999999999</v>
      </c>
      <c r="N4345">
        <v>3.6909999999999998</v>
      </c>
    </row>
    <row r="4346" spans="1:14" x14ac:dyDescent="0.25">
      <c r="A4346" t="s">
        <v>2120</v>
      </c>
      <c r="B4346" t="s">
        <v>2287</v>
      </c>
      <c r="C4346" t="str">
        <f t="shared" si="268"/>
        <v>30</v>
      </c>
      <c r="D4346" t="str">
        <f t="shared" si="269"/>
        <v>169</v>
      </c>
      <c r="E4346" t="str">
        <f t="shared" si="270"/>
        <v>30169</v>
      </c>
      <c r="F4346" t="str">
        <f t="shared" si="271"/>
        <v>José Azueta</v>
      </c>
      <c r="G4346" t="s">
        <v>19</v>
      </c>
      <c r="H4346">
        <v>559</v>
      </c>
      <c r="I4346">
        <v>1202</v>
      </c>
      <c r="J4346">
        <v>124.807</v>
      </c>
      <c r="K4346">
        <v>68.745999999999995</v>
      </c>
      <c r="L4346">
        <v>8.3409999999999993</v>
      </c>
      <c r="M4346">
        <v>56.569000000000003</v>
      </c>
      <c r="N4346">
        <v>241.92099999999999</v>
      </c>
    </row>
    <row r="4347" spans="1:14" hidden="1" x14ac:dyDescent="0.25">
      <c r="A4347" t="s">
        <v>2120</v>
      </c>
      <c r="B4347" t="s">
        <v>2287</v>
      </c>
      <c r="C4347" t="str">
        <f t="shared" si="268"/>
        <v>30</v>
      </c>
      <c r="D4347" t="str">
        <f t="shared" si="269"/>
        <v>169</v>
      </c>
      <c r="E4347" t="str">
        <f t="shared" si="270"/>
        <v>30169</v>
      </c>
      <c r="F4347" t="str">
        <f t="shared" si="271"/>
        <v>José Azueta</v>
      </c>
      <c r="G4347" t="s">
        <v>16</v>
      </c>
      <c r="H4347">
        <v>69</v>
      </c>
      <c r="I4347">
        <v>227</v>
      </c>
      <c r="J4347">
        <v>56.874000000000002</v>
      </c>
      <c r="K4347">
        <v>20.963999999999999</v>
      </c>
      <c r="L4347">
        <v>6.5960000000000001</v>
      </c>
      <c r="M4347">
        <v>17.664000000000001</v>
      </c>
      <c r="N4347">
        <v>60.222000000000001</v>
      </c>
    </row>
    <row r="4348" spans="1:14" x14ac:dyDescent="0.25">
      <c r="A4348" t="s">
        <v>2120</v>
      </c>
      <c r="B4348" t="s">
        <v>2288</v>
      </c>
      <c r="C4348" t="str">
        <f t="shared" si="268"/>
        <v>30</v>
      </c>
      <c r="D4348" t="str">
        <f t="shared" si="269"/>
        <v>170</v>
      </c>
      <c r="E4348" t="str">
        <f t="shared" si="270"/>
        <v>30170</v>
      </c>
      <c r="F4348" t="str">
        <f t="shared" si="271"/>
        <v>Texcatepec</v>
      </c>
      <c r="G4348" t="s">
        <v>19</v>
      </c>
      <c r="H4348">
        <v>31</v>
      </c>
      <c r="I4348">
        <v>58</v>
      </c>
      <c r="J4348">
        <v>2.605</v>
      </c>
      <c r="K4348">
        <v>2.044</v>
      </c>
      <c r="L4348">
        <v>8.0000000000000002E-3</v>
      </c>
      <c r="M4348">
        <v>7.5620000000000003</v>
      </c>
      <c r="N4348">
        <v>6.069</v>
      </c>
    </row>
    <row r="4349" spans="1:14" x14ac:dyDescent="0.25">
      <c r="A4349" t="s">
        <v>2120</v>
      </c>
      <c r="B4349" t="s">
        <v>2289</v>
      </c>
      <c r="C4349" t="str">
        <f t="shared" si="268"/>
        <v>30</v>
      </c>
      <c r="D4349" t="str">
        <f t="shared" si="269"/>
        <v>171</v>
      </c>
      <c r="E4349" t="str">
        <f t="shared" si="270"/>
        <v>30171</v>
      </c>
      <c r="F4349" t="str">
        <f t="shared" si="271"/>
        <v>Texhuacán</v>
      </c>
      <c r="G4349" t="s">
        <v>19</v>
      </c>
      <c r="H4349">
        <v>74</v>
      </c>
      <c r="I4349">
        <v>144</v>
      </c>
      <c r="J4349">
        <v>47.139000000000003</v>
      </c>
      <c r="K4349">
        <v>14.481</v>
      </c>
      <c r="L4349">
        <v>0.38800000000000001</v>
      </c>
      <c r="M4349">
        <v>19.190999999999999</v>
      </c>
      <c r="N4349">
        <v>50.664000000000001</v>
      </c>
    </row>
    <row r="4350" spans="1:14" hidden="1" x14ac:dyDescent="0.25">
      <c r="A4350" t="s">
        <v>2120</v>
      </c>
      <c r="B4350" t="s">
        <v>2289</v>
      </c>
      <c r="C4350" t="str">
        <f t="shared" si="268"/>
        <v>30</v>
      </c>
      <c r="D4350" t="str">
        <f t="shared" si="269"/>
        <v>171</v>
      </c>
      <c r="E4350" t="str">
        <f t="shared" si="270"/>
        <v>30171</v>
      </c>
      <c r="F4350" t="str">
        <f t="shared" si="271"/>
        <v>Texhuacán</v>
      </c>
      <c r="G4350" t="s">
        <v>16</v>
      </c>
      <c r="H4350">
        <v>10</v>
      </c>
      <c r="I4350">
        <v>34</v>
      </c>
      <c r="J4350">
        <v>44.430999999999997</v>
      </c>
      <c r="K4350">
        <v>12.582000000000001</v>
      </c>
      <c r="L4350">
        <v>0.188</v>
      </c>
      <c r="M4350">
        <v>13.708</v>
      </c>
      <c r="N4350">
        <v>44.776000000000003</v>
      </c>
    </row>
    <row r="4351" spans="1:14" x14ac:dyDescent="0.25">
      <c r="A4351" t="s">
        <v>2120</v>
      </c>
      <c r="B4351" t="s">
        <v>2290</v>
      </c>
      <c r="C4351" t="str">
        <f t="shared" si="268"/>
        <v>30</v>
      </c>
      <c r="D4351" t="str">
        <f t="shared" si="269"/>
        <v>172</v>
      </c>
      <c r="E4351" t="str">
        <f t="shared" si="270"/>
        <v>30172</v>
      </c>
      <c r="F4351" t="str">
        <f t="shared" si="271"/>
        <v>Texistepec</v>
      </c>
      <c r="G4351" t="s">
        <v>19</v>
      </c>
      <c r="H4351">
        <v>403</v>
      </c>
      <c r="I4351">
        <v>768</v>
      </c>
      <c r="J4351">
        <v>42.872999999999998</v>
      </c>
      <c r="K4351">
        <v>27.861999999999998</v>
      </c>
      <c r="L4351">
        <v>9.9000000000000005E-2</v>
      </c>
      <c r="M4351">
        <v>30.495999999999999</v>
      </c>
      <c r="N4351">
        <v>74.856999999999999</v>
      </c>
    </row>
    <row r="4352" spans="1:14" hidden="1" x14ac:dyDescent="0.25">
      <c r="A4352" t="s">
        <v>2120</v>
      </c>
      <c r="B4352" t="s">
        <v>2290</v>
      </c>
      <c r="C4352" t="str">
        <f t="shared" si="268"/>
        <v>30</v>
      </c>
      <c r="D4352" t="str">
        <f t="shared" si="269"/>
        <v>172</v>
      </c>
      <c r="E4352" t="str">
        <f t="shared" si="270"/>
        <v>30172</v>
      </c>
      <c r="F4352" t="str">
        <f t="shared" si="271"/>
        <v>Texistepec</v>
      </c>
      <c r="G4352" t="s">
        <v>16</v>
      </c>
      <c r="H4352">
        <v>87</v>
      </c>
      <c r="I4352">
        <v>170</v>
      </c>
      <c r="J4352">
        <v>13.332000000000001</v>
      </c>
      <c r="K4352">
        <v>5.9740000000000002</v>
      </c>
      <c r="L4352">
        <v>1.0999999999999999E-2</v>
      </c>
      <c r="M4352">
        <v>6.7690000000000001</v>
      </c>
      <c r="N4352">
        <v>13.502000000000001</v>
      </c>
    </row>
    <row r="4353" spans="1:14" x14ac:dyDescent="0.25">
      <c r="A4353" t="s">
        <v>2120</v>
      </c>
      <c r="B4353" t="s">
        <v>2291</v>
      </c>
      <c r="C4353" t="str">
        <f t="shared" si="268"/>
        <v>30</v>
      </c>
      <c r="D4353" t="str">
        <f t="shared" si="269"/>
        <v>173</v>
      </c>
      <c r="E4353" t="str">
        <f t="shared" si="270"/>
        <v>30173</v>
      </c>
      <c r="F4353" t="str">
        <f t="shared" si="271"/>
        <v>Tezonapa</v>
      </c>
      <c r="G4353" t="s">
        <v>19</v>
      </c>
      <c r="H4353">
        <v>998</v>
      </c>
      <c r="I4353">
        <v>3204</v>
      </c>
      <c r="J4353">
        <v>2396.5529999999999</v>
      </c>
      <c r="K4353">
        <v>793.79200000000003</v>
      </c>
      <c r="L4353">
        <v>38.393999999999998</v>
      </c>
      <c r="M4353">
        <v>1216.6880000000001</v>
      </c>
      <c r="N4353">
        <v>3225.4290000000001</v>
      </c>
    </row>
    <row r="4354" spans="1:14" hidden="1" x14ac:dyDescent="0.25">
      <c r="A4354" t="s">
        <v>2120</v>
      </c>
      <c r="B4354" t="s">
        <v>2291</v>
      </c>
      <c r="C4354" t="str">
        <f t="shared" si="268"/>
        <v>30</v>
      </c>
      <c r="D4354" t="str">
        <f t="shared" si="269"/>
        <v>173</v>
      </c>
      <c r="E4354" t="str">
        <f t="shared" si="270"/>
        <v>30173</v>
      </c>
      <c r="F4354" t="str">
        <f t="shared" si="271"/>
        <v>Tezonapa</v>
      </c>
      <c r="G4354" t="s">
        <v>16</v>
      </c>
      <c r="H4354">
        <v>82</v>
      </c>
      <c r="I4354">
        <v>1172</v>
      </c>
      <c r="J4354">
        <v>2163.308</v>
      </c>
      <c r="K4354">
        <v>622.68499999999995</v>
      </c>
      <c r="L4354">
        <v>26.568000000000001</v>
      </c>
      <c r="M4354">
        <v>1064.625</v>
      </c>
      <c r="N4354">
        <v>2602.7049999999999</v>
      </c>
    </row>
    <row r="4355" spans="1:14" x14ac:dyDescent="0.25">
      <c r="A4355" t="s">
        <v>2120</v>
      </c>
      <c r="B4355" t="s">
        <v>2292</v>
      </c>
      <c r="C4355" t="str">
        <f t="shared" ref="C4355:C4418" si="272">MID(A4355,1,2)</f>
        <v>30</v>
      </c>
      <c r="D4355" t="str">
        <f t="shared" ref="D4355:D4418" si="273">MID(B4355,1,3)</f>
        <v>174</v>
      </c>
      <c r="E4355" t="str">
        <f t="shared" ref="E4355:E4418" si="274">CONCATENATE(C4355,D4355)</f>
        <v>30174</v>
      </c>
      <c r="F4355" t="str">
        <f t="shared" ref="F4355:F4418" si="275">MID(B4355,5,40)</f>
        <v>Tierra Blanca</v>
      </c>
      <c r="G4355" t="s">
        <v>19</v>
      </c>
      <c r="H4355">
        <v>3528</v>
      </c>
      <c r="I4355">
        <v>9992</v>
      </c>
      <c r="J4355">
        <v>3165.9949999999999</v>
      </c>
      <c r="K4355">
        <v>1288.4259999999999</v>
      </c>
      <c r="L4355">
        <v>92.394000000000005</v>
      </c>
      <c r="M4355">
        <v>1032.2760000000001</v>
      </c>
      <c r="N4355">
        <v>5468.3370000000004</v>
      </c>
    </row>
    <row r="4356" spans="1:14" hidden="1" x14ac:dyDescent="0.25">
      <c r="A4356" t="s">
        <v>2120</v>
      </c>
      <c r="B4356" t="s">
        <v>2292</v>
      </c>
      <c r="C4356" t="str">
        <f t="shared" si="272"/>
        <v>30</v>
      </c>
      <c r="D4356" t="str">
        <f t="shared" si="273"/>
        <v>174</v>
      </c>
      <c r="E4356" t="str">
        <f t="shared" si="274"/>
        <v>30174</v>
      </c>
      <c r="F4356" t="str">
        <f t="shared" si="275"/>
        <v>Tierra Blanca</v>
      </c>
      <c r="G4356" t="s">
        <v>16</v>
      </c>
      <c r="H4356">
        <v>301</v>
      </c>
      <c r="I4356">
        <v>1636</v>
      </c>
      <c r="J4356">
        <v>1882.877</v>
      </c>
      <c r="K4356">
        <v>469.608</v>
      </c>
      <c r="L4356">
        <v>48.067</v>
      </c>
      <c r="M4356">
        <v>124.593</v>
      </c>
      <c r="N4356">
        <v>1930.5940000000001</v>
      </c>
    </row>
    <row r="4357" spans="1:14" x14ac:dyDescent="0.25">
      <c r="A4357" t="s">
        <v>2120</v>
      </c>
      <c r="B4357" t="s">
        <v>2293</v>
      </c>
      <c r="C4357" t="str">
        <f t="shared" si="272"/>
        <v>30</v>
      </c>
      <c r="D4357" t="str">
        <f t="shared" si="273"/>
        <v>175</v>
      </c>
      <c r="E4357" t="str">
        <f t="shared" si="274"/>
        <v>30175</v>
      </c>
      <c r="F4357" t="str">
        <f t="shared" si="275"/>
        <v>Tihuatlán</v>
      </c>
      <c r="G4357" t="s">
        <v>19</v>
      </c>
      <c r="H4357">
        <v>1871</v>
      </c>
      <c r="I4357">
        <v>5561</v>
      </c>
      <c r="J4357">
        <v>1253.643</v>
      </c>
      <c r="K4357">
        <v>629.97699999999998</v>
      </c>
      <c r="L4357">
        <v>25.088000000000001</v>
      </c>
      <c r="M4357">
        <v>849.66300000000001</v>
      </c>
      <c r="N4357">
        <v>4109.6450000000004</v>
      </c>
    </row>
    <row r="4358" spans="1:14" hidden="1" x14ac:dyDescent="0.25">
      <c r="A4358" t="s">
        <v>2120</v>
      </c>
      <c r="B4358" t="s">
        <v>2293</v>
      </c>
      <c r="C4358" t="str">
        <f t="shared" si="272"/>
        <v>30</v>
      </c>
      <c r="D4358" t="str">
        <f t="shared" si="273"/>
        <v>175</v>
      </c>
      <c r="E4358" t="str">
        <f t="shared" si="274"/>
        <v>30175</v>
      </c>
      <c r="F4358" t="str">
        <f t="shared" si="275"/>
        <v>Tihuatlán</v>
      </c>
      <c r="G4358" t="s">
        <v>16</v>
      </c>
      <c r="H4358">
        <v>250</v>
      </c>
      <c r="I4358">
        <v>696</v>
      </c>
      <c r="J4358">
        <v>97.784000000000006</v>
      </c>
      <c r="K4358">
        <v>31.649000000000001</v>
      </c>
      <c r="L4358">
        <v>7.2590000000000003</v>
      </c>
      <c r="M4358">
        <v>86.114999999999995</v>
      </c>
      <c r="N4358">
        <v>99.234999999999999</v>
      </c>
    </row>
    <row r="4359" spans="1:14" x14ac:dyDescent="0.25">
      <c r="A4359" t="s">
        <v>2120</v>
      </c>
      <c r="B4359" t="s">
        <v>2294</v>
      </c>
      <c r="C4359" t="str">
        <f t="shared" si="272"/>
        <v>30</v>
      </c>
      <c r="D4359" t="str">
        <f t="shared" si="273"/>
        <v>176</v>
      </c>
      <c r="E4359" t="str">
        <f t="shared" si="274"/>
        <v>30176</v>
      </c>
      <c r="F4359" t="str">
        <f t="shared" si="275"/>
        <v>Tlacojalpan</v>
      </c>
      <c r="G4359" t="s">
        <v>19</v>
      </c>
      <c r="H4359">
        <v>183</v>
      </c>
      <c r="I4359">
        <v>289</v>
      </c>
      <c r="J4359">
        <v>25.36</v>
      </c>
      <c r="K4359">
        <v>15.241</v>
      </c>
      <c r="L4359">
        <v>0.23599999999999999</v>
      </c>
      <c r="M4359">
        <v>9.766</v>
      </c>
      <c r="N4359">
        <v>53.134999999999998</v>
      </c>
    </row>
    <row r="4360" spans="1:14" hidden="1" x14ac:dyDescent="0.25">
      <c r="A4360" t="s">
        <v>2120</v>
      </c>
      <c r="B4360" t="s">
        <v>2294</v>
      </c>
      <c r="C4360" t="str">
        <f t="shared" si="272"/>
        <v>30</v>
      </c>
      <c r="D4360" t="str">
        <f t="shared" si="273"/>
        <v>176</v>
      </c>
      <c r="E4360" t="str">
        <f t="shared" si="274"/>
        <v>30176</v>
      </c>
      <c r="F4360" t="str">
        <f t="shared" si="275"/>
        <v>Tlacojalpan</v>
      </c>
      <c r="G4360" t="s">
        <v>16</v>
      </c>
      <c r="H4360">
        <v>19</v>
      </c>
      <c r="I4360">
        <v>36</v>
      </c>
      <c r="J4360">
        <v>4.8460000000000001</v>
      </c>
      <c r="K4360">
        <v>2.62</v>
      </c>
      <c r="L4360">
        <v>0.13200000000000001</v>
      </c>
      <c r="M4360">
        <v>1.655</v>
      </c>
      <c r="N4360">
        <v>4.742</v>
      </c>
    </row>
    <row r="4361" spans="1:14" x14ac:dyDescent="0.25">
      <c r="A4361" t="s">
        <v>2120</v>
      </c>
      <c r="B4361" t="s">
        <v>2295</v>
      </c>
      <c r="C4361" t="str">
        <f t="shared" si="272"/>
        <v>30</v>
      </c>
      <c r="D4361" t="str">
        <f t="shared" si="273"/>
        <v>177</v>
      </c>
      <c r="E4361" t="str">
        <f t="shared" si="274"/>
        <v>30177</v>
      </c>
      <c r="F4361" t="str">
        <f t="shared" si="275"/>
        <v>Tlacolulan</v>
      </c>
      <c r="G4361" t="s">
        <v>19</v>
      </c>
      <c r="H4361">
        <v>76</v>
      </c>
      <c r="I4361">
        <v>125</v>
      </c>
      <c r="J4361">
        <v>6.9340000000000002</v>
      </c>
      <c r="K4361">
        <v>4.2480000000000002</v>
      </c>
      <c r="L4361">
        <v>1E-3</v>
      </c>
      <c r="M4361">
        <v>7.2380000000000004</v>
      </c>
      <c r="N4361">
        <v>12.074999999999999</v>
      </c>
    </row>
    <row r="4362" spans="1:14" hidden="1" x14ac:dyDescent="0.25">
      <c r="A4362" t="s">
        <v>2120</v>
      </c>
      <c r="B4362" t="s">
        <v>2295</v>
      </c>
      <c r="C4362" t="str">
        <f t="shared" si="272"/>
        <v>30</v>
      </c>
      <c r="D4362" t="str">
        <f t="shared" si="273"/>
        <v>177</v>
      </c>
      <c r="E4362" t="str">
        <f t="shared" si="274"/>
        <v>30177</v>
      </c>
      <c r="F4362" t="str">
        <f t="shared" si="275"/>
        <v>Tlacolulan</v>
      </c>
      <c r="G4362" t="s">
        <v>16</v>
      </c>
      <c r="H4362">
        <v>10</v>
      </c>
      <c r="I4362">
        <v>21</v>
      </c>
      <c r="J4362">
        <v>2.0289999999999999</v>
      </c>
      <c r="K4362">
        <v>1.0840000000000001</v>
      </c>
      <c r="L4362">
        <v>1E-3</v>
      </c>
      <c r="M4362">
        <v>0.25900000000000001</v>
      </c>
      <c r="N4362">
        <v>2.0169999999999999</v>
      </c>
    </row>
    <row r="4363" spans="1:14" x14ac:dyDescent="0.25">
      <c r="A4363" t="s">
        <v>2120</v>
      </c>
      <c r="B4363" t="s">
        <v>2296</v>
      </c>
      <c r="C4363" t="str">
        <f t="shared" si="272"/>
        <v>30</v>
      </c>
      <c r="D4363" t="str">
        <f t="shared" si="273"/>
        <v>178</v>
      </c>
      <c r="E4363" t="str">
        <f t="shared" si="274"/>
        <v>30178</v>
      </c>
      <c r="F4363" t="str">
        <f t="shared" si="275"/>
        <v>Tlacotalpan</v>
      </c>
      <c r="G4363" t="s">
        <v>19</v>
      </c>
      <c r="H4363">
        <v>873</v>
      </c>
      <c r="I4363">
        <v>1756</v>
      </c>
      <c r="J4363">
        <v>168.74100000000001</v>
      </c>
      <c r="K4363">
        <v>76.73</v>
      </c>
      <c r="L4363">
        <v>1.49</v>
      </c>
      <c r="M4363">
        <v>129.131</v>
      </c>
      <c r="N4363">
        <v>206.75899999999999</v>
      </c>
    </row>
    <row r="4364" spans="1:14" hidden="1" x14ac:dyDescent="0.25">
      <c r="A4364" t="s">
        <v>2120</v>
      </c>
      <c r="B4364" t="s">
        <v>2296</v>
      </c>
      <c r="C4364" t="str">
        <f t="shared" si="272"/>
        <v>30</v>
      </c>
      <c r="D4364" t="str">
        <f t="shared" si="273"/>
        <v>178</v>
      </c>
      <c r="E4364" t="str">
        <f t="shared" si="274"/>
        <v>30178</v>
      </c>
      <c r="F4364" t="str">
        <f t="shared" si="275"/>
        <v>Tlacotalpan</v>
      </c>
      <c r="G4364" t="s">
        <v>16</v>
      </c>
      <c r="H4364">
        <v>98</v>
      </c>
      <c r="I4364">
        <v>256</v>
      </c>
      <c r="J4364">
        <v>75.858999999999995</v>
      </c>
      <c r="K4364">
        <v>23.292000000000002</v>
      </c>
      <c r="L4364">
        <v>0.48399999999999999</v>
      </c>
      <c r="M4364">
        <v>30.085999999999999</v>
      </c>
      <c r="N4364">
        <v>75.888999999999996</v>
      </c>
    </row>
    <row r="4365" spans="1:14" x14ac:dyDescent="0.25">
      <c r="A4365" t="s">
        <v>2120</v>
      </c>
      <c r="B4365" t="s">
        <v>2297</v>
      </c>
      <c r="C4365" t="str">
        <f t="shared" si="272"/>
        <v>30</v>
      </c>
      <c r="D4365" t="str">
        <f t="shared" si="273"/>
        <v>179</v>
      </c>
      <c r="E4365" t="str">
        <f t="shared" si="274"/>
        <v>30179</v>
      </c>
      <c r="F4365" t="str">
        <f t="shared" si="275"/>
        <v>Tlacotepec de Mejía</v>
      </c>
      <c r="G4365" t="s">
        <v>19</v>
      </c>
      <c r="H4365">
        <v>110</v>
      </c>
      <c r="I4365">
        <v>264</v>
      </c>
      <c r="J4365">
        <v>16.045999999999999</v>
      </c>
      <c r="K4365">
        <v>8.0570000000000004</v>
      </c>
      <c r="L4365">
        <v>0.25</v>
      </c>
      <c r="M4365">
        <v>9.94</v>
      </c>
      <c r="N4365">
        <v>21.206</v>
      </c>
    </row>
    <row r="4366" spans="1:14" hidden="1" x14ac:dyDescent="0.25">
      <c r="A4366" t="s">
        <v>2120</v>
      </c>
      <c r="B4366" t="s">
        <v>2297</v>
      </c>
      <c r="C4366" t="str">
        <f t="shared" si="272"/>
        <v>30</v>
      </c>
      <c r="D4366" t="str">
        <f t="shared" si="273"/>
        <v>179</v>
      </c>
      <c r="E4366" t="str">
        <f t="shared" si="274"/>
        <v>30179</v>
      </c>
      <c r="F4366" t="str">
        <f t="shared" si="275"/>
        <v>Tlacotepec de Mejía</v>
      </c>
      <c r="G4366" t="s">
        <v>16</v>
      </c>
      <c r="H4366">
        <v>22</v>
      </c>
      <c r="I4366">
        <v>85</v>
      </c>
      <c r="J4366">
        <v>11.69</v>
      </c>
      <c r="K4366">
        <v>5.1870000000000003</v>
      </c>
      <c r="L4366">
        <v>0.159</v>
      </c>
      <c r="M4366">
        <v>4.1790000000000003</v>
      </c>
      <c r="N4366">
        <v>11.52</v>
      </c>
    </row>
    <row r="4367" spans="1:14" x14ac:dyDescent="0.25">
      <c r="A4367" t="s">
        <v>2120</v>
      </c>
      <c r="B4367" t="s">
        <v>2298</v>
      </c>
      <c r="C4367" t="str">
        <f t="shared" si="272"/>
        <v>30</v>
      </c>
      <c r="D4367" t="str">
        <f t="shared" si="273"/>
        <v>180</v>
      </c>
      <c r="E4367" t="str">
        <f t="shared" si="274"/>
        <v>30180</v>
      </c>
      <c r="F4367" t="str">
        <f t="shared" si="275"/>
        <v>Tlachichilco</v>
      </c>
      <c r="G4367" t="s">
        <v>19</v>
      </c>
      <c r="H4367">
        <v>97</v>
      </c>
      <c r="I4367">
        <v>169</v>
      </c>
      <c r="J4367">
        <v>10.598000000000001</v>
      </c>
      <c r="K4367">
        <v>7.5359999999999996</v>
      </c>
      <c r="L4367">
        <v>-5.8000000000000003E-2</v>
      </c>
      <c r="M4367">
        <v>9.673</v>
      </c>
      <c r="N4367">
        <v>21.79</v>
      </c>
    </row>
    <row r="4368" spans="1:14" hidden="1" x14ac:dyDescent="0.25">
      <c r="A4368" t="s">
        <v>2120</v>
      </c>
      <c r="B4368" t="s">
        <v>2298</v>
      </c>
      <c r="C4368" t="str">
        <f t="shared" si="272"/>
        <v>30</v>
      </c>
      <c r="D4368" t="str">
        <f t="shared" si="273"/>
        <v>180</v>
      </c>
      <c r="E4368" t="str">
        <f t="shared" si="274"/>
        <v>30180</v>
      </c>
      <c r="F4368" t="str">
        <f t="shared" si="275"/>
        <v>Tlachichilco</v>
      </c>
      <c r="G4368" t="s">
        <v>16</v>
      </c>
      <c r="H4368">
        <v>15</v>
      </c>
      <c r="I4368">
        <v>27</v>
      </c>
      <c r="J4368">
        <v>1.8740000000000001</v>
      </c>
      <c r="K4368">
        <v>0.874</v>
      </c>
      <c r="L4368">
        <v>0</v>
      </c>
      <c r="M4368">
        <v>0.85499999999999998</v>
      </c>
      <c r="N4368">
        <v>1.8720000000000001</v>
      </c>
    </row>
    <row r="4369" spans="1:14" x14ac:dyDescent="0.25">
      <c r="A4369" t="s">
        <v>2120</v>
      </c>
      <c r="B4369" t="s">
        <v>2299</v>
      </c>
      <c r="C4369" t="str">
        <f t="shared" si="272"/>
        <v>30</v>
      </c>
      <c r="D4369" t="str">
        <f t="shared" si="273"/>
        <v>181</v>
      </c>
      <c r="E4369" t="str">
        <f t="shared" si="274"/>
        <v>30181</v>
      </c>
      <c r="F4369" t="str">
        <f t="shared" si="275"/>
        <v>Tlalixcoyan</v>
      </c>
      <c r="G4369" t="s">
        <v>19</v>
      </c>
      <c r="H4369">
        <v>983</v>
      </c>
      <c r="I4369">
        <v>2453</v>
      </c>
      <c r="J4369">
        <v>489.99</v>
      </c>
      <c r="K4369">
        <v>292.98899999999998</v>
      </c>
      <c r="L4369">
        <v>73.150000000000006</v>
      </c>
      <c r="M4369">
        <v>326.12099999999998</v>
      </c>
      <c r="N4369">
        <v>1098.367</v>
      </c>
    </row>
    <row r="4370" spans="1:14" hidden="1" x14ac:dyDescent="0.25">
      <c r="A4370" t="s">
        <v>2120</v>
      </c>
      <c r="B4370" t="s">
        <v>2299</v>
      </c>
      <c r="C4370" t="str">
        <f t="shared" si="272"/>
        <v>30</v>
      </c>
      <c r="D4370" t="str">
        <f t="shared" si="273"/>
        <v>181</v>
      </c>
      <c r="E4370" t="str">
        <f t="shared" si="274"/>
        <v>30181</v>
      </c>
      <c r="F4370" t="str">
        <f t="shared" si="275"/>
        <v>Tlalixcoyan</v>
      </c>
      <c r="G4370" t="s">
        <v>16</v>
      </c>
      <c r="H4370">
        <v>101</v>
      </c>
      <c r="I4370">
        <v>224</v>
      </c>
      <c r="J4370">
        <v>52.582999999999998</v>
      </c>
      <c r="K4370">
        <v>16.47</v>
      </c>
      <c r="L4370">
        <v>0.22500000000000001</v>
      </c>
      <c r="M4370">
        <v>9.2690000000000001</v>
      </c>
      <c r="N4370">
        <v>51.505000000000003</v>
      </c>
    </row>
    <row r="4371" spans="1:14" x14ac:dyDescent="0.25">
      <c r="A4371" t="s">
        <v>2120</v>
      </c>
      <c r="B4371" t="s">
        <v>2300</v>
      </c>
      <c r="C4371" t="str">
        <f t="shared" si="272"/>
        <v>30</v>
      </c>
      <c r="D4371" t="str">
        <f t="shared" si="273"/>
        <v>182</v>
      </c>
      <c r="E4371" t="str">
        <f t="shared" si="274"/>
        <v>30182</v>
      </c>
      <c r="F4371" t="str">
        <f t="shared" si="275"/>
        <v>Tlalnelhuayocan</v>
      </c>
      <c r="G4371" t="s">
        <v>19</v>
      </c>
      <c r="H4371">
        <v>211</v>
      </c>
      <c r="I4371">
        <v>434</v>
      </c>
      <c r="J4371">
        <v>28.788</v>
      </c>
      <c r="K4371">
        <v>16.125</v>
      </c>
      <c r="L4371">
        <v>7.5999999999999998E-2</v>
      </c>
      <c r="M4371">
        <v>13.702</v>
      </c>
      <c r="N4371">
        <v>53.335000000000001</v>
      </c>
    </row>
    <row r="4372" spans="1:14" hidden="1" x14ac:dyDescent="0.25">
      <c r="A4372" t="s">
        <v>2120</v>
      </c>
      <c r="B4372" t="s">
        <v>2300</v>
      </c>
      <c r="C4372" t="str">
        <f t="shared" si="272"/>
        <v>30</v>
      </c>
      <c r="D4372" t="str">
        <f t="shared" si="273"/>
        <v>182</v>
      </c>
      <c r="E4372" t="str">
        <f t="shared" si="274"/>
        <v>30182</v>
      </c>
      <c r="F4372" t="str">
        <f t="shared" si="275"/>
        <v>Tlalnelhuayocan</v>
      </c>
      <c r="G4372" t="s">
        <v>16</v>
      </c>
      <c r="H4372">
        <v>26</v>
      </c>
      <c r="I4372">
        <v>52</v>
      </c>
      <c r="J4372">
        <v>4.1459999999999999</v>
      </c>
      <c r="K4372">
        <v>1.7509999999999999</v>
      </c>
      <c r="L4372">
        <v>3.1E-2</v>
      </c>
      <c r="M4372">
        <v>1.464</v>
      </c>
      <c r="N4372">
        <v>4.1870000000000003</v>
      </c>
    </row>
    <row r="4373" spans="1:14" x14ac:dyDescent="0.25">
      <c r="A4373" t="s">
        <v>2120</v>
      </c>
      <c r="B4373" t="s">
        <v>2301</v>
      </c>
      <c r="C4373" t="str">
        <f t="shared" si="272"/>
        <v>30</v>
      </c>
      <c r="D4373" t="str">
        <f t="shared" si="273"/>
        <v>183</v>
      </c>
      <c r="E4373" t="str">
        <f t="shared" si="274"/>
        <v>30183</v>
      </c>
      <c r="F4373" t="str">
        <f t="shared" si="275"/>
        <v>Tlapacoyan</v>
      </c>
      <c r="G4373" t="s">
        <v>19</v>
      </c>
      <c r="H4373">
        <v>2543</v>
      </c>
      <c r="I4373">
        <v>5199</v>
      </c>
      <c r="J4373">
        <v>431.11799999999999</v>
      </c>
      <c r="K4373">
        <v>270.7</v>
      </c>
      <c r="L4373">
        <v>9.3089999999999993</v>
      </c>
      <c r="M4373">
        <v>300.08999999999997</v>
      </c>
      <c r="N4373">
        <v>1177.155</v>
      </c>
    </row>
    <row r="4374" spans="1:14" hidden="1" x14ac:dyDescent="0.25">
      <c r="A4374" t="s">
        <v>2120</v>
      </c>
      <c r="B4374" t="s">
        <v>2301</v>
      </c>
      <c r="C4374" t="str">
        <f t="shared" si="272"/>
        <v>30</v>
      </c>
      <c r="D4374" t="str">
        <f t="shared" si="273"/>
        <v>183</v>
      </c>
      <c r="E4374" t="str">
        <f t="shared" si="274"/>
        <v>30183</v>
      </c>
      <c r="F4374" t="str">
        <f t="shared" si="275"/>
        <v>Tlapacoyan</v>
      </c>
      <c r="G4374" t="s">
        <v>16</v>
      </c>
      <c r="H4374">
        <v>241</v>
      </c>
      <c r="I4374">
        <v>594</v>
      </c>
      <c r="J4374">
        <v>64.602000000000004</v>
      </c>
      <c r="K4374">
        <v>30.414999999999999</v>
      </c>
      <c r="L4374">
        <v>0.34200000000000003</v>
      </c>
      <c r="M4374">
        <v>27.338999999999999</v>
      </c>
      <c r="N4374">
        <v>64.096000000000004</v>
      </c>
    </row>
    <row r="4375" spans="1:14" x14ac:dyDescent="0.25">
      <c r="A4375" t="s">
        <v>2120</v>
      </c>
      <c r="B4375" t="s">
        <v>2302</v>
      </c>
      <c r="C4375" t="str">
        <f t="shared" si="272"/>
        <v>30</v>
      </c>
      <c r="D4375" t="str">
        <f t="shared" si="273"/>
        <v>184</v>
      </c>
      <c r="E4375" t="str">
        <f t="shared" si="274"/>
        <v>30184</v>
      </c>
      <c r="F4375" t="str">
        <f t="shared" si="275"/>
        <v>Tlaquilpa</v>
      </c>
      <c r="G4375" t="s">
        <v>19</v>
      </c>
      <c r="H4375">
        <v>81</v>
      </c>
      <c r="I4375">
        <v>142</v>
      </c>
      <c r="J4375">
        <v>2.7509999999999999</v>
      </c>
      <c r="K4375">
        <v>1.1870000000000001</v>
      </c>
      <c r="L4375">
        <v>0.161</v>
      </c>
      <c r="M4375">
        <v>5.4509999999999996</v>
      </c>
      <c r="N4375">
        <v>6.76</v>
      </c>
    </row>
    <row r="4376" spans="1:14" hidden="1" x14ac:dyDescent="0.25">
      <c r="A4376" t="s">
        <v>2120</v>
      </c>
      <c r="B4376" t="s">
        <v>2302</v>
      </c>
      <c r="C4376" t="str">
        <f t="shared" si="272"/>
        <v>30</v>
      </c>
      <c r="D4376" t="str">
        <f t="shared" si="273"/>
        <v>184</v>
      </c>
      <c r="E4376" t="str">
        <f t="shared" si="274"/>
        <v>30184</v>
      </c>
      <c r="F4376" t="str">
        <f t="shared" si="275"/>
        <v>Tlaquilpa</v>
      </c>
      <c r="G4376" t="s">
        <v>16</v>
      </c>
      <c r="H4376">
        <v>3</v>
      </c>
      <c r="I4376">
        <v>12</v>
      </c>
      <c r="J4376">
        <v>0.32100000000000001</v>
      </c>
      <c r="K4376">
        <v>0.05</v>
      </c>
      <c r="L4376">
        <v>1E-3</v>
      </c>
      <c r="M4376">
        <v>0.25700000000000001</v>
      </c>
      <c r="N4376">
        <v>0.32100000000000001</v>
      </c>
    </row>
    <row r="4377" spans="1:14" x14ac:dyDescent="0.25">
      <c r="A4377" t="s">
        <v>2120</v>
      </c>
      <c r="B4377" t="s">
        <v>2303</v>
      </c>
      <c r="C4377" t="str">
        <f t="shared" si="272"/>
        <v>30</v>
      </c>
      <c r="D4377" t="str">
        <f t="shared" si="273"/>
        <v>185</v>
      </c>
      <c r="E4377" t="str">
        <f t="shared" si="274"/>
        <v>30185</v>
      </c>
      <c r="F4377" t="str">
        <f t="shared" si="275"/>
        <v>Tlilapan</v>
      </c>
      <c r="G4377" t="s">
        <v>19</v>
      </c>
      <c r="H4377">
        <v>133</v>
      </c>
      <c r="I4377">
        <v>351</v>
      </c>
      <c r="J4377">
        <v>38.335000000000001</v>
      </c>
      <c r="K4377">
        <v>17.704999999999998</v>
      </c>
      <c r="L4377">
        <v>0.58099999999999996</v>
      </c>
      <c r="M4377">
        <v>46.414999999999999</v>
      </c>
      <c r="N4377">
        <v>90.85</v>
      </c>
    </row>
    <row r="4378" spans="1:14" hidden="1" x14ac:dyDescent="0.25">
      <c r="A4378" t="s">
        <v>2120</v>
      </c>
      <c r="B4378" t="s">
        <v>2303</v>
      </c>
      <c r="C4378" t="str">
        <f t="shared" si="272"/>
        <v>30</v>
      </c>
      <c r="D4378" t="str">
        <f t="shared" si="273"/>
        <v>185</v>
      </c>
      <c r="E4378" t="str">
        <f t="shared" si="274"/>
        <v>30185</v>
      </c>
      <c r="F4378" t="str">
        <f t="shared" si="275"/>
        <v>Tlilapan</v>
      </c>
      <c r="G4378" t="s">
        <v>16</v>
      </c>
      <c r="H4378">
        <v>19</v>
      </c>
      <c r="I4378">
        <v>34</v>
      </c>
      <c r="J4378">
        <v>1.992</v>
      </c>
      <c r="K4378">
        <v>0.67800000000000005</v>
      </c>
      <c r="L4378">
        <v>4.7E-2</v>
      </c>
      <c r="M4378">
        <v>0.55400000000000005</v>
      </c>
      <c r="N4378">
        <v>1.984</v>
      </c>
    </row>
    <row r="4379" spans="1:14" x14ac:dyDescent="0.25">
      <c r="A4379" t="s">
        <v>2120</v>
      </c>
      <c r="B4379" t="s">
        <v>2304</v>
      </c>
      <c r="C4379" t="str">
        <f t="shared" si="272"/>
        <v>30</v>
      </c>
      <c r="D4379" t="str">
        <f t="shared" si="273"/>
        <v>186</v>
      </c>
      <c r="E4379" t="str">
        <f t="shared" si="274"/>
        <v>30186</v>
      </c>
      <c r="F4379" t="str">
        <f t="shared" si="275"/>
        <v>Tomatlán</v>
      </c>
      <c r="G4379" t="s">
        <v>19</v>
      </c>
      <c r="H4379">
        <v>238</v>
      </c>
      <c r="I4379">
        <v>552</v>
      </c>
      <c r="J4379">
        <v>45.033000000000001</v>
      </c>
      <c r="K4379">
        <v>18.367000000000001</v>
      </c>
      <c r="L4379">
        <v>1.9890000000000001</v>
      </c>
      <c r="M4379">
        <v>35.927999999999997</v>
      </c>
      <c r="N4379">
        <v>70.150999999999996</v>
      </c>
    </row>
    <row r="4380" spans="1:14" hidden="1" x14ac:dyDescent="0.25">
      <c r="A4380" t="s">
        <v>2120</v>
      </c>
      <c r="B4380" t="s">
        <v>2304</v>
      </c>
      <c r="C4380" t="str">
        <f t="shared" si="272"/>
        <v>30</v>
      </c>
      <c r="D4380" t="str">
        <f t="shared" si="273"/>
        <v>186</v>
      </c>
      <c r="E4380" t="str">
        <f t="shared" si="274"/>
        <v>30186</v>
      </c>
      <c r="F4380" t="str">
        <f t="shared" si="275"/>
        <v>Tomatlán</v>
      </c>
      <c r="G4380" t="s">
        <v>16</v>
      </c>
      <c r="H4380">
        <v>43</v>
      </c>
      <c r="I4380">
        <v>119</v>
      </c>
      <c r="J4380">
        <v>9.3469999999999995</v>
      </c>
      <c r="K4380">
        <v>3.9220000000000002</v>
      </c>
      <c r="L4380">
        <v>0.13100000000000001</v>
      </c>
      <c r="M4380">
        <v>5.4740000000000002</v>
      </c>
      <c r="N4380">
        <v>9.2949999999999999</v>
      </c>
    </row>
    <row r="4381" spans="1:14" x14ac:dyDescent="0.25">
      <c r="A4381" t="s">
        <v>2120</v>
      </c>
      <c r="B4381" t="s">
        <v>2305</v>
      </c>
      <c r="C4381" t="str">
        <f t="shared" si="272"/>
        <v>30</v>
      </c>
      <c r="D4381" t="str">
        <f t="shared" si="273"/>
        <v>187</v>
      </c>
      <c r="E4381" t="str">
        <f t="shared" si="274"/>
        <v>30187</v>
      </c>
      <c r="F4381" t="str">
        <f t="shared" si="275"/>
        <v>Tonayán</v>
      </c>
      <c r="G4381" t="s">
        <v>19</v>
      </c>
      <c r="H4381">
        <v>65</v>
      </c>
      <c r="I4381">
        <v>125</v>
      </c>
      <c r="J4381">
        <v>10.618</v>
      </c>
      <c r="K4381">
        <v>9.19</v>
      </c>
      <c r="L4381">
        <v>1.4999999999999999E-2</v>
      </c>
      <c r="M4381">
        <v>2.1930000000000001</v>
      </c>
      <c r="N4381">
        <v>15.647</v>
      </c>
    </row>
    <row r="4382" spans="1:14" hidden="1" x14ac:dyDescent="0.25">
      <c r="A4382" t="s">
        <v>2120</v>
      </c>
      <c r="B4382" t="s">
        <v>2305</v>
      </c>
      <c r="C4382" t="str">
        <f t="shared" si="272"/>
        <v>30</v>
      </c>
      <c r="D4382" t="str">
        <f t="shared" si="273"/>
        <v>187</v>
      </c>
      <c r="E4382" t="str">
        <f t="shared" si="274"/>
        <v>30187</v>
      </c>
      <c r="F4382" t="str">
        <f t="shared" si="275"/>
        <v>Tonayán</v>
      </c>
      <c r="G4382" t="s">
        <v>16</v>
      </c>
      <c r="H4382">
        <v>8</v>
      </c>
      <c r="I4382">
        <v>13</v>
      </c>
      <c r="J4382">
        <v>1.31</v>
      </c>
      <c r="K4382">
        <v>0.46400000000000002</v>
      </c>
      <c r="L4382">
        <v>0</v>
      </c>
      <c r="M4382">
        <v>0.35199999999999998</v>
      </c>
      <c r="N4382">
        <v>1.3149999999999999</v>
      </c>
    </row>
    <row r="4383" spans="1:14" x14ac:dyDescent="0.25">
      <c r="A4383" t="s">
        <v>2120</v>
      </c>
      <c r="B4383" t="s">
        <v>2306</v>
      </c>
      <c r="C4383" t="str">
        <f t="shared" si="272"/>
        <v>30</v>
      </c>
      <c r="D4383" t="str">
        <f t="shared" si="273"/>
        <v>188</v>
      </c>
      <c r="E4383" t="str">
        <f t="shared" si="274"/>
        <v>30188</v>
      </c>
      <c r="F4383" t="str">
        <f t="shared" si="275"/>
        <v>Totutla</v>
      </c>
      <c r="G4383" t="s">
        <v>19</v>
      </c>
      <c r="H4383">
        <v>284</v>
      </c>
      <c r="I4383">
        <v>568</v>
      </c>
      <c r="J4383">
        <v>46.323</v>
      </c>
      <c r="K4383">
        <v>30.96</v>
      </c>
      <c r="L4383">
        <v>0.127</v>
      </c>
      <c r="M4383">
        <v>43.838000000000001</v>
      </c>
      <c r="N4383">
        <v>170.41800000000001</v>
      </c>
    </row>
    <row r="4384" spans="1:14" hidden="1" x14ac:dyDescent="0.25">
      <c r="A4384" t="s">
        <v>2120</v>
      </c>
      <c r="B4384" t="s">
        <v>2306</v>
      </c>
      <c r="C4384" t="str">
        <f t="shared" si="272"/>
        <v>30</v>
      </c>
      <c r="D4384" t="str">
        <f t="shared" si="273"/>
        <v>188</v>
      </c>
      <c r="E4384" t="str">
        <f t="shared" si="274"/>
        <v>30188</v>
      </c>
      <c r="F4384" t="str">
        <f t="shared" si="275"/>
        <v>Totutla</v>
      </c>
      <c r="G4384" t="s">
        <v>16</v>
      </c>
      <c r="H4384">
        <v>38</v>
      </c>
      <c r="I4384">
        <v>102</v>
      </c>
      <c r="J4384">
        <v>8.2829999999999995</v>
      </c>
      <c r="K4384">
        <v>3.9119999999999999</v>
      </c>
      <c r="L4384">
        <v>2E-3</v>
      </c>
      <c r="M4384">
        <v>4.8099999999999996</v>
      </c>
      <c r="N4384">
        <v>8.3569999999999993</v>
      </c>
    </row>
    <row r="4385" spans="1:14" x14ac:dyDescent="0.25">
      <c r="A4385" t="s">
        <v>2120</v>
      </c>
      <c r="B4385" t="s">
        <v>2307</v>
      </c>
      <c r="C4385" t="str">
        <f t="shared" si="272"/>
        <v>30</v>
      </c>
      <c r="D4385" t="str">
        <f t="shared" si="273"/>
        <v>189</v>
      </c>
      <c r="E4385" t="str">
        <f t="shared" si="274"/>
        <v>30189</v>
      </c>
      <c r="F4385" t="str">
        <f t="shared" si="275"/>
        <v>Tuxpan</v>
      </c>
      <c r="G4385" t="s">
        <v>19</v>
      </c>
      <c r="H4385">
        <v>4778</v>
      </c>
      <c r="I4385">
        <v>18841</v>
      </c>
      <c r="J4385">
        <v>6177.8990000000003</v>
      </c>
      <c r="K4385">
        <v>2596.5819999999999</v>
      </c>
      <c r="L4385">
        <v>240.63800000000001</v>
      </c>
      <c r="M4385">
        <v>4777.9859999999999</v>
      </c>
      <c r="N4385">
        <v>10568.958000000001</v>
      </c>
    </row>
    <row r="4386" spans="1:14" hidden="1" x14ac:dyDescent="0.25">
      <c r="A4386" t="s">
        <v>2120</v>
      </c>
      <c r="B4386" t="s">
        <v>2307</v>
      </c>
      <c r="C4386" t="str">
        <f t="shared" si="272"/>
        <v>30</v>
      </c>
      <c r="D4386" t="str">
        <f t="shared" si="273"/>
        <v>189</v>
      </c>
      <c r="E4386" t="str">
        <f t="shared" si="274"/>
        <v>30189</v>
      </c>
      <c r="F4386" t="str">
        <f t="shared" si="275"/>
        <v>Tuxpan</v>
      </c>
      <c r="G4386" t="s">
        <v>16</v>
      </c>
      <c r="H4386">
        <v>394</v>
      </c>
      <c r="I4386">
        <v>2183</v>
      </c>
      <c r="J4386">
        <v>2232.5300000000002</v>
      </c>
      <c r="K4386">
        <v>237.13200000000001</v>
      </c>
      <c r="L4386">
        <v>9.9149999999999991</v>
      </c>
      <c r="M4386">
        <v>623.86199999999997</v>
      </c>
      <c r="N4386">
        <v>2440.799</v>
      </c>
    </row>
    <row r="4387" spans="1:14" x14ac:dyDescent="0.25">
      <c r="A4387" t="s">
        <v>2120</v>
      </c>
      <c r="B4387" t="s">
        <v>2308</v>
      </c>
      <c r="C4387" t="str">
        <f t="shared" si="272"/>
        <v>30</v>
      </c>
      <c r="D4387" t="str">
        <f t="shared" si="273"/>
        <v>190</v>
      </c>
      <c r="E4387" t="str">
        <f t="shared" si="274"/>
        <v>30190</v>
      </c>
      <c r="F4387" t="str">
        <f t="shared" si="275"/>
        <v>Tuxtilla</v>
      </c>
      <c r="G4387" t="s">
        <v>19</v>
      </c>
      <c r="H4387">
        <v>121</v>
      </c>
      <c r="I4387">
        <v>195</v>
      </c>
      <c r="J4387">
        <v>13.798999999999999</v>
      </c>
      <c r="K4387">
        <v>3.871</v>
      </c>
      <c r="L4387">
        <v>0.13300000000000001</v>
      </c>
      <c r="M4387">
        <v>5.55</v>
      </c>
      <c r="N4387">
        <v>17.437999999999999</v>
      </c>
    </row>
    <row r="4388" spans="1:14" hidden="1" x14ac:dyDescent="0.25">
      <c r="A4388" t="s">
        <v>2120</v>
      </c>
      <c r="B4388" t="s">
        <v>2308</v>
      </c>
      <c r="C4388" t="str">
        <f t="shared" si="272"/>
        <v>30</v>
      </c>
      <c r="D4388" t="str">
        <f t="shared" si="273"/>
        <v>190</v>
      </c>
      <c r="E4388" t="str">
        <f t="shared" si="274"/>
        <v>30190</v>
      </c>
      <c r="F4388" t="str">
        <f t="shared" si="275"/>
        <v>Tuxtilla</v>
      </c>
      <c r="G4388" t="s">
        <v>16</v>
      </c>
      <c r="H4388">
        <v>13</v>
      </c>
      <c r="I4388">
        <v>21</v>
      </c>
      <c r="J4388">
        <v>2.1640000000000001</v>
      </c>
      <c r="K4388">
        <v>1.1240000000000001</v>
      </c>
      <c r="L4388">
        <v>8.0000000000000002E-3</v>
      </c>
      <c r="M4388">
        <v>0.98399999999999999</v>
      </c>
      <c r="N4388">
        <v>2.2309999999999999</v>
      </c>
    </row>
    <row r="4389" spans="1:14" x14ac:dyDescent="0.25">
      <c r="A4389" t="s">
        <v>2120</v>
      </c>
      <c r="B4389" t="s">
        <v>2309</v>
      </c>
      <c r="C4389" t="str">
        <f t="shared" si="272"/>
        <v>30</v>
      </c>
      <c r="D4389" t="str">
        <f t="shared" si="273"/>
        <v>191</v>
      </c>
      <c r="E4389" t="str">
        <f t="shared" si="274"/>
        <v>30191</v>
      </c>
      <c r="F4389" t="str">
        <f t="shared" si="275"/>
        <v>Ursulo Galván</v>
      </c>
      <c r="G4389" t="s">
        <v>19</v>
      </c>
      <c r="H4389">
        <v>698</v>
      </c>
      <c r="I4389">
        <v>3170</v>
      </c>
      <c r="J4389">
        <v>1811.5129999999999</v>
      </c>
      <c r="K4389">
        <v>648.10299999999995</v>
      </c>
      <c r="L4389">
        <v>142.583</v>
      </c>
      <c r="M4389">
        <v>872.81</v>
      </c>
      <c r="N4389">
        <v>2261.9110000000001</v>
      </c>
    </row>
    <row r="4390" spans="1:14" hidden="1" x14ac:dyDescent="0.25">
      <c r="A4390" t="s">
        <v>2120</v>
      </c>
      <c r="B4390" t="s">
        <v>2309</v>
      </c>
      <c r="C4390" t="str">
        <f t="shared" si="272"/>
        <v>30</v>
      </c>
      <c r="D4390" t="str">
        <f t="shared" si="273"/>
        <v>191</v>
      </c>
      <c r="E4390" t="str">
        <f t="shared" si="274"/>
        <v>30191</v>
      </c>
      <c r="F4390" t="str">
        <f t="shared" si="275"/>
        <v>Ursulo Galván</v>
      </c>
      <c r="G4390" t="s">
        <v>16</v>
      </c>
      <c r="H4390">
        <v>63</v>
      </c>
      <c r="I4390">
        <v>1277</v>
      </c>
      <c r="J4390">
        <v>1667.9860000000001</v>
      </c>
      <c r="K4390">
        <v>561.04899999999998</v>
      </c>
      <c r="L4390">
        <v>141.066</v>
      </c>
      <c r="M4390">
        <v>732.25300000000004</v>
      </c>
      <c r="N4390">
        <v>1967.499</v>
      </c>
    </row>
    <row r="4391" spans="1:14" x14ac:dyDescent="0.25">
      <c r="A4391" t="s">
        <v>2120</v>
      </c>
      <c r="B4391" t="s">
        <v>2310</v>
      </c>
      <c r="C4391" t="str">
        <f t="shared" si="272"/>
        <v>30</v>
      </c>
      <c r="D4391" t="str">
        <f t="shared" si="273"/>
        <v>192</v>
      </c>
      <c r="E4391" t="str">
        <f t="shared" si="274"/>
        <v>30192</v>
      </c>
      <c r="F4391" t="str">
        <f t="shared" si="275"/>
        <v>Vega de Alatorre</v>
      </c>
      <c r="G4391" t="s">
        <v>19</v>
      </c>
      <c r="H4391">
        <v>818</v>
      </c>
      <c r="I4391">
        <v>1978</v>
      </c>
      <c r="J4391">
        <v>244.095</v>
      </c>
      <c r="K4391">
        <v>110.47</v>
      </c>
      <c r="L4391">
        <v>6.6479999999999997</v>
      </c>
      <c r="M4391">
        <v>165.137</v>
      </c>
      <c r="N4391">
        <v>391.73500000000001</v>
      </c>
    </row>
    <row r="4392" spans="1:14" hidden="1" x14ac:dyDescent="0.25">
      <c r="A4392" t="s">
        <v>2120</v>
      </c>
      <c r="B4392" t="s">
        <v>2310</v>
      </c>
      <c r="C4392" t="str">
        <f t="shared" si="272"/>
        <v>30</v>
      </c>
      <c r="D4392" t="str">
        <f t="shared" si="273"/>
        <v>192</v>
      </c>
      <c r="E4392" t="str">
        <f t="shared" si="274"/>
        <v>30192</v>
      </c>
      <c r="F4392" t="str">
        <f t="shared" si="275"/>
        <v>Vega de Alatorre</v>
      </c>
      <c r="G4392" t="s">
        <v>16</v>
      </c>
      <c r="H4392">
        <v>113</v>
      </c>
      <c r="I4392">
        <v>342</v>
      </c>
      <c r="J4392">
        <v>116.967</v>
      </c>
      <c r="K4392">
        <v>40.276000000000003</v>
      </c>
      <c r="L4392">
        <v>1.327</v>
      </c>
      <c r="M4392">
        <v>47.186999999999998</v>
      </c>
      <c r="N4392">
        <v>116.19</v>
      </c>
    </row>
    <row r="4393" spans="1:14" x14ac:dyDescent="0.25">
      <c r="A4393" t="s">
        <v>2120</v>
      </c>
      <c r="B4393" t="s">
        <v>2311</v>
      </c>
      <c r="C4393" t="str">
        <f t="shared" si="272"/>
        <v>30</v>
      </c>
      <c r="D4393" t="str">
        <f t="shared" si="273"/>
        <v>193</v>
      </c>
      <c r="E4393" t="str">
        <f t="shared" si="274"/>
        <v>30193</v>
      </c>
      <c r="F4393" t="str">
        <f t="shared" si="275"/>
        <v>Veracruz</v>
      </c>
      <c r="G4393" t="s">
        <v>19</v>
      </c>
      <c r="H4393">
        <v>21917</v>
      </c>
      <c r="I4393">
        <v>125521</v>
      </c>
      <c r="J4393">
        <v>77367.777000000002</v>
      </c>
      <c r="K4393">
        <v>37430.184999999998</v>
      </c>
      <c r="L4393">
        <v>1796.989</v>
      </c>
      <c r="M4393">
        <v>30561.427</v>
      </c>
      <c r="N4393">
        <v>110634.152</v>
      </c>
    </row>
    <row r="4394" spans="1:14" hidden="1" x14ac:dyDescent="0.25">
      <c r="A4394" t="s">
        <v>2120</v>
      </c>
      <c r="B4394" t="s">
        <v>2311</v>
      </c>
      <c r="C4394" t="str">
        <f t="shared" si="272"/>
        <v>30</v>
      </c>
      <c r="D4394" t="str">
        <f t="shared" si="273"/>
        <v>193</v>
      </c>
      <c r="E4394" t="str">
        <f t="shared" si="274"/>
        <v>30193</v>
      </c>
      <c r="F4394" t="str">
        <f t="shared" si="275"/>
        <v>Veracruz</v>
      </c>
      <c r="G4394" t="s">
        <v>16</v>
      </c>
      <c r="H4394">
        <v>1421</v>
      </c>
      <c r="I4394">
        <v>16375</v>
      </c>
      <c r="J4394">
        <v>42099.612000000001</v>
      </c>
      <c r="K4394">
        <v>17771.166000000001</v>
      </c>
      <c r="L4394">
        <v>160.53700000000001</v>
      </c>
      <c r="M4394">
        <v>5002.9399999999996</v>
      </c>
      <c r="N4394">
        <v>43130.853999999999</v>
      </c>
    </row>
    <row r="4395" spans="1:14" x14ac:dyDescent="0.25">
      <c r="A4395" t="s">
        <v>2120</v>
      </c>
      <c r="B4395" t="s">
        <v>2312</v>
      </c>
      <c r="C4395" t="str">
        <f t="shared" si="272"/>
        <v>30</v>
      </c>
      <c r="D4395" t="str">
        <f t="shared" si="273"/>
        <v>194</v>
      </c>
      <c r="E4395" t="str">
        <f t="shared" si="274"/>
        <v>30194</v>
      </c>
      <c r="F4395" t="str">
        <f t="shared" si="275"/>
        <v>Villa Aldama</v>
      </c>
      <c r="G4395" t="s">
        <v>19</v>
      </c>
      <c r="H4395">
        <v>329</v>
      </c>
      <c r="I4395">
        <v>760</v>
      </c>
      <c r="J4395">
        <v>78.403000000000006</v>
      </c>
      <c r="K4395">
        <v>25.451000000000001</v>
      </c>
      <c r="L4395">
        <v>0.35099999999999998</v>
      </c>
      <c r="M4395">
        <v>27.829000000000001</v>
      </c>
      <c r="N4395">
        <v>90.620999999999995</v>
      </c>
    </row>
    <row r="4396" spans="1:14" hidden="1" x14ac:dyDescent="0.25">
      <c r="A4396" t="s">
        <v>2120</v>
      </c>
      <c r="B4396" t="s">
        <v>2312</v>
      </c>
      <c r="C4396" t="str">
        <f t="shared" si="272"/>
        <v>30</v>
      </c>
      <c r="D4396" t="str">
        <f t="shared" si="273"/>
        <v>194</v>
      </c>
      <c r="E4396" t="str">
        <f t="shared" si="274"/>
        <v>30194</v>
      </c>
      <c r="F4396" t="str">
        <f t="shared" si="275"/>
        <v>Villa Aldama</v>
      </c>
      <c r="G4396" t="s">
        <v>16</v>
      </c>
      <c r="H4396">
        <v>84</v>
      </c>
      <c r="I4396">
        <v>364</v>
      </c>
      <c r="J4396">
        <v>67.266999999999996</v>
      </c>
      <c r="K4396">
        <v>18.504000000000001</v>
      </c>
      <c r="L4396">
        <v>0.309</v>
      </c>
      <c r="M4396">
        <v>16.672000000000001</v>
      </c>
      <c r="N4396">
        <v>65.873000000000005</v>
      </c>
    </row>
    <row r="4397" spans="1:14" x14ac:dyDescent="0.25">
      <c r="A4397" t="s">
        <v>2120</v>
      </c>
      <c r="B4397" t="s">
        <v>2313</v>
      </c>
      <c r="C4397" t="str">
        <f t="shared" si="272"/>
        <v>30</v>
      </c>
      <c r="D4397" t="str">
        <f t="shared" si="273"/>
        <v>195</v>
      </c>
      <c r="E4397" t="str">
        <f t="shared" si="274"/>
        <v>30195</v>
      </c>
      <c r="F4397" t="str">
        <f t="shared" si="275"/>
        <v>Xoxocotla</v>
      </c>
      <c r="G4397" t="s">
        <v>19</v>
      </c>
      <c r="H4397">
        <v>137</v>
      </c>
      <c r="I4397">
        <v>276</v>
      </c>
      <c r="J4397">
        <v>11.898</v>
      </c>
      <c r="K4397">
        <v>8.1440000000000001</v>
      </c>
      <c r="L4397">
        <v>4.1000000000000002E-2</v>
      </c>
      <c r="M4397">
        <v>4.9249999999999998</v>
      </c>
      <c r="N4397">
        <v>17.498000000000001</v>
      </c>
    </row>
    <row r="4398" spans="1:14" hidden="1" x14ac:dyDescent="0.25">
      <c r="A4398" t="s">
        <v>2120</v>
      </c>
      <c r="B4398" t="s">
        <v>2313</v>
      </c>
      <c r="C4398" t="str">
        <f t="shared" si="272"/>
        <v>30</v>
      </c>
      <c r="D4398" t="str">
        <f t="shared" si="273"/>
        <v>195</v>
      </c>
      <c r="E4398" t="str">
        <f t="shared" si="274"/>
        <v>30195</v>
      </c>
      <c r="F4398" t="str">
        <f t="shared" si="275"/>
        <v>Xoxocotla</v>
      </c>
      <c r="G4398" t="s">
        <v>16</v>
      </c>
      <c r="H4398">
        <v>58</v>
      </c>
      <c r="I4398">
        <v>107</v>
      </c>
      <c r="J4398">
        <v>3.9870000000000001</v>
      </c>
      <c r="K4398">
        <v>2.1520000000000001</v>
      </c>
      <c r="L4398">
        <v>2E-3</v>
      </c>
      <c r="M4398">
        <v>1.2470000000000001</v>
      </c>
      <c r="N4398">
        <v>4.0190000000000001</v>
      </c>
    </row>
    <row r="4399" spans="1:14" x14ac:dyDescent="0.25">
      <c r="A4399" t="s">
        <v>2120</v>
      </c>
      <c r="B4399" t="s">
        <v>2314</v>
      </c>
      <c r="C4399" t="str">
        <f t="shared" si="272"/>
        <v>30</v>
      </c>
      <c r="D4399" t="str">
        <f t="shared" si="273"/>
        <v>196</v>
      </c>
      <c r="E4399" t="str">
        <f t="shared" si="274"/>
        <v>30196</v>
      </c>
      <c r="F4399" t="str">
        <f t="shared" si="275"/>
        <v>Yanga</v>
      </c>
      <c r="G4399" t="s">
        <v>19</v>
      </c>
      <c r="H4399">
        <v>470</v>
      </c>
      <c r="I4399">
        <v>1034</v>
      </c>
      <c r="J4399">
        <v>129.18899999999999</v>
      </c>
      <c r="K4399">
        <v>69.162000000000006</v>
      </c>
      <c r="L4399">
        <v>2.1190000000000002</v>
      </c>
      <c r="M4399">
        <v>127.92100000000001</v>
      </c>
      <c r="N4399">
        <v>254.03800000000001</v>
      </c>
    </row>
    <row r="4400" spans="1:14" hidden="1" x14ac:dyDescent="0.25">
      <c r="A4400" t="s">
        <v>2120</v>
      </c>
      <c r="B4400" t="s">
        <v>2314</v>
      </c>
      <c r="C4400" t="str">
        <f t="shared" si="272"/>
        <v>30</v>
      </c>
      <c r="D4400" t="str">
        <f t="shared" si="273"/>
        <v>196</v>
      </c>
      <c r="E4400" t="str">
        <f t="shared" si="274"/>
        <v>30196</v>
      </c>
      <c r="F4400" t="str">
        <f t="shared" si="275"/>
        <v>Yanga</v>
      </c>
      <c r="G4400" t="s">
        <v>16</v>
      </c>
      <c r="H4400">
        <v>43</v>
      </c>
      <c r="I4400">
        <v>108</v>
      </c>
      <c r="J4400">
        <v>23.821999999999999</v>
      </c>
      <c r="K4400">
        <v>12.385999999999999</v>
      </c>
      <c r="L4400">
        <v>1.6E-2</v>
      </c>
      <c r="M4400">
        <v>9.3369999999999997</v>
      </c>
      <c r="N4400">
        <v>23.535</v>
      </c>
    </row>
    <row r="4401" spans="1:14" x14ac:dyDescent="0.25">
      <c r="A4401" t="s">
        <v>2120</v>
      </c>
      <c r="B4401" t="s">
        <v>2315</v>
      </c>
      <c r="C4401" t="str">
        <f t="shared" si="272"/>
        <v>30</v>
      </c>
      <c r="D4401" t="str">
        <f t="shared" si="273"/>
        <v>197</v>
      </c>
      <c r="E4401" t="str">
        <f t="shared" si="274"/>
        <v>30197</v>
      </c>
      <c r="F4401" t="str">
        <f t="shared" si="275"/>
        <v>Yecuatla</v>
      </c>
      <c r="G4401" t="s">
        <v>19</v>
      </c>
      <c r="H4401">
        <v>248</v>
      </c>
      <c r="I4401">
        <v>370</v>
      </c>
      <c r="J4401">
        <v>16.053000000000001</v>
      </c>
      <c r="K4401">
        <v>8.9489999999999998</v>
      </c>
      <c r="L4401">
        <v>0.23100000000000001</v>
      </c>
      <c r="M4401">
        <v>14.535</v>
      </c>
      <c r="N4401">
        <v>28.158999999999999</v>
      </c>
    </row>
    <row r="4402" spans="1:14" hidden="1" x14ac:dyDescent="0.25">
      <c r="A4402" t="s">
        <v>2120</v>
      </c>
      <c r="B4402" t="s">
        <v>2315</v>
      </c>
      <c r="C4402" t="str">
        <f t="shared" si="272"/>
        <v>30</v>
      </c>
      <c r="D4402" t="str">
        <f t="shared" si="273"/>
        <v>197</v>
      </c>
      <c r="E4402" t="str">
        <f t="shared" si="274"/>
        <v>30197</v>
      </c>
      <c r="F4402" t="str">
        <f t="shared" si="275"/>
        <v>Yecuatla</v>
      </c>
      <c r="G4402" t="s">
        <v>16</v>
      </c>
      <c r="H4402">
        <v>44</v>
      </c>
      <c r="I4402">
        <v>73</v>
      </c>
      <c r="J4402">
        <v>6.11</v>
      </c>
      <c r="K4402">
        <v>2.7629999999999999</v>
      </c>
      <c r="L4402">
        <v>0.03</v>
      </c>
      <c r="M4402">
        <v>2.4750000000000001</v>
      </c>
      <c r="N4402">
        <v>6.0640000000000001</v>
      </c>
    </row>
    <row r="4403" spans="1:14" x14ac:dyDescent="0.25">
      <c r="A4403" t="s">
        <v>2120</v>
      </c>
      <c r="B4403" t="s">
        <v>2316</v>
      </c>
      <c r="C4403" t="str">
        <f t="shared" si="272"/>
        <v>30</v>
      </c>
      <c r="D4403" t="str">
        <f t="shared" si="273"/>
        <v>198</v>
      </c>
      <c r="E4403" t="str">
        <f t="shared" si="274"/>
        <v>30198</v>
      </c>
      <c r="F4403" t="str">
        <f t="shared" si="275"/>
        <v>Zacualpan</v>
      </c>
      <c r="G4403" t="s">
        <v>19</v>
      </c>
      <c r="H4403">
        <v>74</v>
      </c>
      <c r="I4403">
        <v>169</v>
      </c>
      <c r="J4403">
        <v>16.611999999999998</v>
      </c>
      <c r="K4403">
        <v>12.372999999999999</v>
      </c>
      <c r="L4403">
        <v>6.3E-2</v>
      </c>
      <c r="M4403">
        <v>14.986000000000001</v>
      </c>
      <c r="N4403">
        <v>15.458</v>
      </c>
    </row>
    <row r="4404" spans="1:14" hidden="1" x14ac:dyDescent="0.25">
      <c r="A4404" t="s">
        <v>2120</v>
      </c>
      <c r="B4404" t="s">
        <v>2316</v>
      </c>
      <c r="C4404" t="str">
        <f t="shared" si="272"/>
        <v>30</v>
      </c>
      <c r="D4404" t="str">
        <f t="shared" si="273"/>
        <v>198</v>
      </c>
      <c r="E4404" t="str">
        <f t="shared" si="274"/>
        <v>30198</v>
      </c>
      <c r="F4404" t="str">
        <f t="shared" si="275"/>
        <v>Zacualpan</v>
      </c>
      <c r="G4404" t="s">
        <v>16</v>
      </c>
      <c r="H4404">
        <v>9</v>
      </c>
      <c r="I4404">
        <v>20</v>
      </c>
      <c r="J4404">
        <v>1.3109999999999999</v>
      </c>
      <c r="K4404">
        <v>0.28599999999999998</v>
      </c>
      <c r="L4404">
        <v>2E-3</v>
      </c>
      <c r="M4404">
        <v>1.032</v>
      </c>
      <c r="N4404">
        <v>1.3089999999999999</v>
      </c>
    </row>
    <row r="4405" spans="1:14" x14ac:dyDescent="0.25">
      <c r="A4405" t="s">
        <v>2120</v>
      </c>
      <c r="B4405" t="s">
        <v>2317</v>
      </c>
      <c r="C4405" t="str">
        <f t="shared" si="272"/>
        <v>30</v>
      </c>
      <c r="D4405" t="str">
        <f t="shared" si="273"/>
        <v>199</v>
      </c>
      <c r="E4405" t="str">
        <f t="shared" si="274"/>
        <v>30199</v>
      </c>
      <c r="F4405" t="str">
        <f t="shared" si="275"/>
        <v>Zaragoza</v>
      </c>
      <c r="G4405" t="s">
        <v>19</v>
      </c>
      <c r="H4405">
        <v>363</v>
      </c>
      <c r="I4405">
        <v>754</v>
      </c>
      <c r="J4405">
        <v>45.13</v>
      </c>
      <c r="K4405">
        <v>24.225999999999999</v>
      </c>
      <c r="L4405">
        <v>0.40600000000000003</v>
      </c>
      <c r="M4405">
        <v>8.6059999999999999</v>
      </c>
      <c r="N4405">
        <v>69.736000000000004</v>
      </c>
    </row>
    <row r="4406" spans="1:14" hidden="1" x14ac:dyDescent="0.25">
      <c r="A4406" t="s">
        <v>2120</v>
      </c>
      <c r="B4406" t="s">
        <v>2317</v>
      </c>
      <c r="C4406" t="str">
        <f t="shared" si="272"/>
        <v>30</v>
      </c>
      <c r="D4406" t="str">
        <f t="shared" si="273"/>
        <v>199</v>
      </c>
      <c r="E4406" t="str">
        <f t="shared" si="274"/>
        <v>30199</v>
      </c>
      <c r="F4406" t="str">
        <f t="shared" si="275"/>
        <v>Zaragoza</v>
      </c>
      <c r="G4406" t="s">
        <v>16</v>
      </c>
      <c r="H4406">
        <v>59</v>
      </c>
      <c r="I4406">
        <v>137</v>
      </c>
      <c r="J4406">
        <v>10.971</v>
      </c>
      <c r="K4406">
        <v>3.9140000000000001</v>
      </c>
      <c r="L4406">
        <v>7.0000000000000007E-2</v>
      </c>
      <c r="M4406">
        <v>1.343</v>
      </c>
      <c r="N4406">
        <v>10.946</v>
      </c>
    </row>
    <row r="4407" spans="1:14" x14ac:dyDescent="0.25">
      <c r="A4407" t="s">
        <v>2120</v>
      </c>
      <c r="B4407" t="s">
        <v>2318</v>
      </c>
      <c r="C4407" t="str">
        <f t="shared" si="272"/>
        <v>30</v>
      </c>
      <c r="D4407" t="str">
        <f t="shared" si="273"/>
        <v>200</v>
      </c>
      <c r="E4407" t="str">
        <f t="shared" si="274"/>
        <v>30200</v>
      </c>
      <c r="F4407" t="str">
        <f t="shared" si="275"/>
        <v>Zentla</v>
      </c>
      <c r="G4407" t="s">
        <v>19</v>
      </c>
      <c r="H4407">
        <v>61</v>
      </c>
      <c r="I4407">
        <v>116</v>
      </c>
      <c r="J4407">
        <v>7.3109999999999999</v>
      </c>
      <c r="K4407">
        <v>4.242</v>
      </c>
      <c r="L4407">
        <v>2.5999999999999999E-2</v>
      </c>
      <c r="M4407">
        <v>10.805999999999999</v>
      </c>
      <c r="N4407">
        <v>10.42</v>
      </c>
    </row>
    <row r="4408" spans="1:14" hidden="1" x14ac:dyDescent="0.25">
      <c r="A4408" t="s">
        <v>2120</v>
      </c>
      <c r="B4408" t="s">
        <v>2318</v>
      </c>
      <c r="C4408" t="str">
        <f t="shared" si="272"/>
        <v>30</v>
      </c>
      <c r="D4408" t="str">
        <f t="shared" si="273"/>
        <v>200</v>
      </c>
      <c r="E4408" t="str">
        <f t="shared" si="274"/>
        <v>30200</v>
      </c>
      <c r="F4408" t="str">
        <f t="shared" si="275"/>
        <v>Zentla</v>
      </c>
      <c r="G4408" t="s">
        <v>16</v>
      </c>
      <c r="H4408">
        <v>8</v>
      </c>
      <c r="I4408">
        <v>18</v>
      </c>
      <c r="J4408">
        <v>2.423</v>
      </c>
      <c r="K4408">
        <v>0.68700000000000006</v>
      </c>
      <c r="L4408">
        <v>3.0000000000000001E-3</v>
      </c>
      <c r="M4408">
        <v>1.329</v>
      </c>
      <c r="N4408">
        <v>2.371</v>
      </c>
    </row>
    <row r="4409" spans="1:14" x14ac:dyDescent="0.25">
      <c r="A4409" t="s">
        <v>2120</v>
      </c>
      <c r="B4409" t="s">
        <v>2319</v>
      </c>
      <c r="C4409" t="str">
        <f t="shared" si="272"/>
        <v>30</v>
      </c>
      <c r="D4409" t="str">
        <f t="shared" si="273"/>
        <v>201</v>
      </c>
      <c r="E4409" t="str">
        <f t="shared" si="274"/>
        <v>30201</v>
      </c>
      <c r="F4409" t="str">
        <f t="shared" si="275"/>
        <v>Zongolica</v>
      </c>
      <c r="G4409" t="s">
        <v>19</v>
      </c>
      <c r="H4409">
        <v>538</v>
      </c>
      <c r="I4409">
        <v>1202</v>
      </c>
      <c r="J4409">
        <v>91.834000000000003</v>
      </c>
      <c r="K4409">
        <v>34.941000000000003</v>
      </c>
      <c r="L4409">
        <v>9.8849999999999998</v>
      </c>
      <c r="M4409">
        <v>54.35</v>
      </c>
      <c r="N4409">
        <v>147.79599999999999</v>
      </c>
    </row>
    <row r="4410" spans="1:14" hidden="1" x14ac:dyDescent="0.25">
      <c r="A4410" t="s">
        <v>2120</v>
      </c>
      <c r="B4410" t="s">
        <v>2319</v>
      </c>
      <c r="C4410" t="str">
        <f t="shared" si="272"/>
        <v>30</v>
      </c>
      <c r="D4410" t="str">
        <f t="shared" si="273"/>
        <v>201</v>
      </c>
      <c r="E4410" t="str">
        <f t="shared" si="274"/>
        <v>30201</v>
      </c>
      <c r="F4410" t="str">
        <f t="shared" si="275"/>
        <v>Zongolica</v>
      </c>
      <c r="G4410" t="s">
        <v>16</v>
      </c>
      <c r="H4410">
        <v>46</v>
      </c>
      <c r="I4410">
        <v>135</v>
      </c>
      <c r="J4410">
        <v>24.012</v>
      </c>
      <c r="K4410">
        <v>1.9770000000000001</v>
      </c>
      <c r="L4410">
        <v>1.3169999999999999</v>
      </c>
      <c r="M4410">
        <v>4.8869999999999996</v>
      </c>
      <c r="N4410">
        <v>24.001999999999999</v>
      </c>
    </row>
    <row r="4411" spans="1:14" x14ac:dyDescent="0.25">
      <c r="A4411" t="s">
        <v>2120</v>
      </c>
      <c r="B4411" t="s">
        <v>2320</v>
      </c>
      <c r="C4411" t="str">
        <f t="shared" si="272"/>
        <v>30</v>
      </c>
      <c r="D4411" t="str">
        <f t="shared" si="273"/>
        <v>202</v>
      </c>
      <c r="E4411" t="str">
        <f t="shared" si="274"/>
        <v>30202</v>
      </c>
      <c r="F4411" t="str">
        <f t="shared" si="275"/>
        <v>Zontecomatlán de López y Fuentes</v>
      </c>
      <c r="G4411" t="s">
        <v>19</v>
      </c>
      <c r="H4411">
        <v>70</v>
      </c>
      <c r="I4411">
        <v>127</v>
      </c>
      <c r="J4411">
        <v>5.5350000000000001</v>
      </c>
      <c r="K4411">
        <v>3.3879999999999999</v>
      </c>
      <c r="L4411">
        <v>0.122</v>
      </c>
      <c r="M4411">
        <v>7.36</v>
      </c>
      <c r="N4411">
        <v>10.407999999999999</v>
      </c>
    </row>
    <row r="4412" spans="1:14" hidden="1" x14ac:dyDescent="0.25">
      <c r="A4412" t="s">
        <v>2120</v>
      </c>
      <c r="B4412" t="s">
        <v>2320</v>
      </c>
      <c r="C4412" t="str">
        <f t="shared" si="272"/>
        <v>30</v>
      </c>
      <c r="D4412" t="str">
        <f t="shared" si="273"/>
        <v>202</v>
      </c>
      <c r="E4412" t="str">
        <f t="shared" si="274"/>
        <v>30202</v>
      </c>
      <c r="F4412" t="str">
        <f t="shared" si="275"/>
        <v>Zontecomatlán de López y Fuentes</v>
      </c>
      <c r="G4412" t="s">
        <v>16</v>
      </c>
      <c r="H4412">
        <v>8</v>
      </c>
      <c r="I4412">
        <v>14</v>
      </c>
      <c r="J4412">
        <v>0.78700000000000003</v>
      </c>
      <c r="K4412">
        <v>0.33</v>
      </c>
      <c r="L4412">
        <v>7.0000000000000001E-3</v>
      </c>
      <c r="M4412">
        <v>0.437</v>
      </c>
      <c r="N4412">
        <v>0.78700000000000003</v>
      </c>
    </row>
    <row r="4413" spans="1:14" x14ac:dyDescent="0.25">
      <c r="A4413" t="s">
        <v>2120</v>
      </c>
      <c r="B4413" t="s">
        <v>2321</v>
      </c>
      <c r="C4413" t="str">
        <f t="shared" si="272"/>
        <v>30</v>
      </c>
      <c r="D4413" t="str">
        <f t="shared" si="273"/>
        <v>203</v>
      </c>
      <c r="E4413" t="str">
        <f t="shared" si="274"/>
        <v>30203</v>
      </c>
      <c r="F4413" t="str">
        <f t="shared" si="275"/>
        <v>Zozocolco de Hidalgo</v>
      </c>
      <c r="G4413" t="s">
        <v>19</v>
      </c>
      <c r="H4413">
        <v>264</v>
      </c>
      <c r="I4413">
        <v>527</v>
      </c>
      <c r="J4413">
        <v>24.015999999999998</v>
      </c>
      <c r="K4413">
        <v>15.292999999999999</v>
      </c>
      <c r="L4413">
        <v>0.48599999999999999</v>
      </c>
      <c r="M4413">
        <v>18.114999999999998</v>
      </c>
      <c r="N4413">
        <v>31.355</v>
      </c>
    </row>
    <row r="4414" spans="1:14" hidden="1" x14ac:dyDescent="0.25">
      <c r="A4414" t="s">
        <v>2120</v>
      </c>
      <c r="B4414" t="s">
        <v>2321</v>
      </c>
      <c r="C4414" t="str">
        <f t="shared" si="272"/>
        <v>30</v>
      </c>
      <c r="D4414" t="str">
        <f t="shared" si="273"/>
        <v>203</v>
      </c>
      <c r="E4414" t="str">
        <f t="shared" si="274"/>
        <v>30203</v>
      </c>
      <c r="F4414" t="str">
        <f t="shared" si="275"/>
        <v>Zozocolco de Hidalgo</v>
      </c>
      <c r="G4414" t="s">
        <v>16</v>
      </c>
      <c r="H4414">
        <v>73</v>
      </c>
      <c r="I4414">
        <v>156</v>
      </c>
      <c r="J4414">
        <v>8.0760000000000005</v>
      </c>
      <c r="K4414">
        <v>4.2510000000000003</v>
      </c>
      <c r="L4414">
        <v>0.104</v>
      </c>
      <c r="M4414">
        <v>3.04</v>
      </c>
      <c r="N4414">
        <v>7.8579999999999997</v>
      </c>
    </row>
    <row r="4415" spans="1:14" x14ac:dyDescent="0.25">
      <c r="A4415" t="s">
        <v>2120</v>
      </c>
      <c r="B4415" t="s">
        <v>2322</v>
      </c>
      <c r="C4415" t="str">
        <f t="shared" si="272"/>
        <v>30</v>
      </c>
      <c r="D4415" t="str">
        <f t="shared" si="273"/>
        <v>204</v>
      </c>
      <c r="E4415" t="str">
        <f t="shared" si="274"/>
        <v>30204</v>
      </c>
      <c r="F4415" t="str">
        <f t="shared" si="275"/>
        <v>Agua Dulce</v>
      </c>
      <c r="G4415" t="s">
        <v>19</v>
      </c>
      <c r="H4415">
        <v>1438</v>
      </c>
      <c r="I4415">
        <v>7083</v>
      </c>
      <c r="J4415">
        <v>23872.843000000001</v>
      </c>
      <c r="K4415">
        <v>22494.159</v>
      </c>
      <c r="L4415">
        <v>5900.1509999999998</v>
      </c>
      <c r="M4415">
        <v>33049.050000000003</v>
      </c>
      <c r="N4415">
        <v>24667.633999999998</v>
      </c>
    </row>
    <row r="4416" spans="1:14" hidden="1" x14ac:dyDescent="0.25">
      <c r="A4416" t="s">
        <v>2120</v>
      </c>
      <c r="B4416" t="s">
        <v>2322</v>
      </c>
      <c r="C4416" t="str">
        <f t="shared" si="272"/>
        <v>30</v>
      </c>
      <c r="D4416" t="str">
        <f t="shared" si="273"/>
        <v>204</v>
      </c>
      <c r="E4416" t="str">
        <f t="shared" si="274"/>
        <v>30204</v>
      </c>
      <c r="F4416" t="str">
        <f t="shared" si="275"/>
        <v>Agua Dulce</v>
      </c>
      <c r="G4416" t="s">
        <v>16</v>
      </c>
      <c r="H4416">
        <v>93</v>
      </c>
      <c r="I4416">
        <v>227</v>
      </c>
      <c r="J4416">
        <v>34.396999999999998</v>
      </c>
      <c r="K4416">
        <v>12.702999999999999</v>
      </c>
      <c r="L4416">
        <v>0.14099999999999999</v>
      </c>
      <c r="M4416">
        <v>15.32</v>
      </c>
      <c r="N4416">
        <v>34.152999999999999</v>
      </c>
    </row>
    <row r="4417" spans="1:14" x14ac:dyDescent="0.25">
      <c r="A4417" t="s">
        <v>2120</v>
      </c>
      <c r="B4417" t="s">
        <v>2323</v>
      </c>
      <c r="C4417" t="str">
        <f t="shared" si="272"/>
        <v>30</v>
      </c>
      <c r="D4417" t="str">
        <f t="shared" si="273"/>
        <v>205</v>
      </c>
      <c r="E4417" t="str">
        <f t="shared" si="274"/>
        <v>30205</v>
      </c>
      <c r="F4417" t="str">
        <f t="shared" si="275"/>
        <v>El Higo</v>
      </c>
      <c r="G4417" t="s">
        <v>19</v>
      </c>
      <c r="H4417">
        <v>566</v>
      </c>
      <c r="I4417">
        <v>1758</v>
      </c>
      <c r="J4417">
        <v>1106.7660000000001</v>
      </c>
      <c r="K4417">
        <v>414.09399999999999</v>
      </c>
      <c r="L4417">
        <v>256.36500000000001</v>
      </c>
      <c r="M4417">
        <v>980.68700000000001</v>
      </c>
      <c r="N4417">
        <v>1305.991</v>
      </c>
    </row>
    <row r="4418" spans="1:14" hidden="1" x14ac:dyDescent="0.25">
      <c r="A4418" t="s">
        <v>2120</v>
      </c>
      <c r="B4418" t="s">
        <v>2323</v>
      </c>
      <c r="C4418" t="str">
        <f t="shared" si="272"/>
        <v>30</v>
      </c>
      <c r="D4418" t="str">
        <f t="shared" si="273"/>
        <v>205</v>
      </c>
      <c r="E4418" t="str">
        <f t="shared" si="274"/>
        <v>30205</v>
      </c>
      <c r="F4418" t="str">
        <f t="shared" si="275"/>
        <v>El Higo</v>
      </c>
      <c r="G4418" t="s">
        <v>16</v>
      </c>
      <c r="H4418">
        <v>78</v>
      </c>
      <c r="I4418">
        <v>723</v>
      </c>
      <c r="J4418">
        <v>972.60199999999998</v>
      </c>
      <c r="K4418">
        <v>321.27600000000001</v>
      </c>
      <c r="L4418">
        <v>249.48099999999999</v>
      </c>
      <c r="M4418">
        <v>864.88400000000001</v>
      </c>
      <c r="N4418">
        <v>944.41499999999996</v>
      </c>
    </row>
    <row r="4419" spans="1:14" x14ac:dyDescent="0.25">
      <c r="A4419" t="s">
        <v>2120</v>
      </c>
      <c r="B4419" t="s">
        <v>2324</v>
      </c>
      <c r="C4419" t="str">
        <f t="shared" ref="C4419:C4482" si="276">MID(A4419,1,2)</f>
        <v>30</v>
      </c>
      <c r="D4419" t="str">
        <f t="shared" ref="D4419:D4482" si="277">MID(B4419,1,3)</f>
        <v>206</v>
      </c>
      <c r="E4419" t="str">
        <f t="shared" ref="E4419:E4482" si="278">CONCATENATE(C4419,D4419)</f>
        <v>30206</v>
      </c>
      <c r="F4419" t="str">
        <f t="shared" ref="F4419:F4482" si="279">MID(B4419,5,40)</f>
        <v>Nanchital de Lázaro Cárdenas del Río</v>
      </c>
      <c r="G4419" t="s">
        <v>19</v>
      </c>
      <c r="H4419">
        <v>910</v>
      </c>
      <c r="I4419">
        <v>2944</v>
      </c>
      <c r="J4419">
        <v>645.23299999999995</v>
      </c>
      <c r="K4419">
        <v>322.62299999999999</v>
      </c>
      <c r="L4419">
        <v>18.911999999999999</v>
      </c>
      <c r="M4419">
        <v>249.80600000000001</v>
      </c>
      <c r="N4419">
        <v>1097.098</v>
      </c>
    </row>
    <row r="4420" spans="1:14" hidden="1" x14ac:dyDescent="0.25">
      <c r="A4420" t="s">
        <v>2120</v>
      </c>
      <c r="B4420" t="s">
        <v>2324</v>
      </c>
      <c r="C4420" t="str">
        <f t="shared" si="276"/>
        <v>30</v>
      </c>
      <c r="D4420" t="str">
        <f t="shared" si="277"/>
        <v>206</v>
      </c>
      <c r="E4420" t="str">
        <f t="shared" si="278"/>
        <v>30206</v>
      </c>
      <c r="F4420" t="str">
        <f t="shared" si="279"/>
        <v>Nanchital de Lázaro Cárdenas del Río</v>
      </c>
      <c r="G4420" t="s">
        <v>16</v>
      </c>
      <c r="H4420">
        <v>79</v>
      </c>
      <c r="I4420">
        <v>234</v>
      </c>
      <c r="J4420">
        <v>125.16200000000001</v>
      </c>
      <c r="K4420">
        <v>40.89</v>
      </c>
      <c r="L4420">
        <v>1.5609999999999999</v>
      </c>
      <c r="M4420">
        <v>43.042999999999999</v>
      </c>
      <c r="N4420">
        <v>125.357</v>
      </c>
    </row>
    <row r="4421" spans="1:14" x14ac:dyDescent="0.25">
      <c r="A4421" t="s">
        <v>2120</v>
      </c>
      <c r="B4421" t="s">
        <v>2325</v>
      </c>
      <c r="C4421" t="str">
        <f t="shared" si="276"/>
        <v>30</v>
      </c>
      <c r="D4421" t="str">
        <f t="shared" si="277"/>
        <v>207</v>
      </c>
      <c r="E4421" t="str">
        <f t="shared" si="278"/>
        <v>30207</v>
      </c>
      <c r="F4421" t="str">
        <f t="shared" si="279"/>
        <v>Tres Valles</v>
      </c>
      <c r="G4421" t="s">
        <v>19</v>
      </c>
      <c r="H4421">
        <v>1624</v>
      </c>
      <c r="I4421">
        <v>5018</v>
      </c>
      <c r="J4421">
        <v>4782.8</v>
      </c>
      <c r="K4421">
        <v>1433.027</v>
      </c>
      <c r="L4421">
        <v>13.923999999999999</v>
      </c>
      <c r="M4421">
        <v>1156.701</v>
      </c>
      <c r="N4421">
        <v>5398.7250000000004</v>
      </c>
    </row>
    <row r="4422" spans="1:14" hidden="1" x14ac:dyDescent="0.25">
      <c r="A4422" t="s">
        <v>2120</v>
      </c>
      <c r="B4422" t="s">
        <v>2325</v>
      </c>
      <c r="C4422" t="str">
        <f t="shared" si="276"/>
        <v>30</v>
      </c>
      <c r="D4422" t="str">
        <f t="shared" si="277"/>
        <v>207</v>
      </c>
      <c r="E4422" t="str">
        <f t="shared" si="278"/>
        <v>30207</v>
      </c>
      <c r="F4422" t="str">
        <f t="shared" si="279"/>
        <v>Tres Valles</v>
      </c>
      <c r="G4422" t="s">
        <v>16</v>
      </c>
      <c r="H4422">
        <v>155</v>
      </c>
      <c r="I4422">
        <v>1582</v>
      </c>
      <c r="J4422">
        <v>4313.6689999999999</v>
      </c>
      <c r="K4422">
        <v>1190.2809999999999</v>
      </c>
      <c r="L4422">
        <v>2.2509999999999999</v>
      </c>
      <c r="M4422">
        <v>886.1</v>
      </c>
      <c r="N4422">
        <v>4112.4690000000001</v>
      </c>
    </row>
    <row r="4423" spans="1:14" x14ac:dyDescent="0.25">
      <c r="A4423" t="s">
        <v>2120</v>
      </c>
      <c r="B4423" t="s">
        <v>2326</v>
      </c>
      <c r="C4423" t="str">
        <f t="shared" si="276"/>
        <v>30</v>
      </c>
      <c r="D4423" t="str">
        <f t="shared" si="277"/>
        <v>208</v>
      </c>
      <c r="E4423" t="str">
        <f t="shared" si="278"/>
        <v>30208</v>
      </c>
      <c r="F4423" t="str">
        <f t="shared" si="279"/>
        <v>Carlos A. Carrillo</v>
      </c>
      <c r="G4423" t="s">
        <v>19</v>
      </c>
      <c r="H4423">
        <v>834</v>
      </c>
      <c r="I4423">
        <v>3569</v>
      </c>
      <c r="J4423">
        <v>1964.277</v>
      </c>
      <c r="K4423">
        <v>485.245</v>
      </c>
      <c r="L4423">
        <v>1.4990000000000001</v>
      </c>
      <c r="M4423">
        <v>2212.6790000000001</v>
      </c>
      <c r="N4423">
        <v>2283.7860000000001</v>
      </c>
    </row>
    <row r="4424" spans="1:14" hidden="1" x14ac:dyDescent="0.25">
      <c r="A4424" t="s">
        <v>2120</v>
      </c>
      <c r="B4424" t="s">
        <v>2326</v>
      </c>
      <c r="C4424" t="str">
        <f t="shared" si="276"/>
        <v>30</v>
      </c>
      <c r="D4424" t="str">
        <f t="shared" si="277"/>
        <v>208</v>
      </c>
      <c r="E4424" t="str">
        <f t="shared" si="278"/>
        <v>30208</v>
      </c>
      <c r="F4424" t="str">
        <f t="shared" si="279"/>
        <v>Carlos A. Carrillo</v>
      </c>
      <c r="G4424" t="s">
        <v>16</v>
      </c>
      <c r="H4424">
        <v>118</v>
      </c>
      <c r="I4424">
        <v>2099</v>
      </c>
      <c r="J4424">
        <v>1871.9639999999999</v>
      </c>
      <c r="K4424">
        <v>425.29700000000003</v>
      </c>
      <c r="L4424">
        <v>0.39600000000000002</v>
      </c>
      <c r="M4424">
        <v>2156.337</v>
      </c>
      <c r="N4424">
        <v>2041.7719999999999</v>
      </c>
    </row>
    <row r="4425" spans="1:14" x14ac:dyDescent="0.25">
      <c r="A4425" t="s">
        <v>2120</v>
      </c>
      <c r="B4425" t="s">
        <v>2327</v>
      </c>
      <c r="C4425" t="str">
        <f t="shared" si="276"/>
        <v>30</v>
      </c>
      <c r="D4425" t="str">
        <f t="shared" si="277"/>
        <v>209</v>
      </c>
      <c r="E4425" t="str">
        <f t="shared" si="278"/>
        <v>30209</v>
      </c>
      <c r="F4425" t="str">
        <f t="shared" si="279"/>
        <v>Tatahuicapan de Juárez</v>
      </c>
      <c r="G4425" t="s">
        <v>19</v>
      </c>
      <c r="H4425">
        <v>303</v>
      </c>
      <c r="I4425">
        <v>511</v>
      </c>
      <c r="J4425">
        <v>46.061</v>
      </c>
      <c r="K4425">
        <v>27.888999999999999</v>
      </c>
      <c r="L4425">
        <v>0.129</v>
      </c>
      <c r="M4425">
        <v>29.597000000000001</v>
      </c>
      <c r="N4425">
        <v>73.811999999999998</v>
      </c>
    </row>
    <row r="4426" spans="1:14" hidden="1" x14ac:dyDescent="0.25">
      <c r="A4426" t="s">
        <v>2120</v>
      </c>
      <c r="B4426" t="s">
        <v>2327</v>
      </c>
      <c r="C4426" t="str">
        <f t="shared" si="276"/>
        <v>30</v>
      </c>
      <c r="D4426" t="str">
        <f t="shared" si="277"/>
        <v>209</v>
      </c>
      <c r="E4426" t="str">
        <f t="shared" si="278"/>
        <v>30209</v>
      </c>
      <c r="F4426" t="str">
        <f t="shared" si="279"/>
        <v>Tatahuicapan de Juárez</v>
      </c>
      <c r="G4426" t="s">
        <v>16</v>
      </c>
      <c r="H4426">
        <v>54</v>
      </c>
      <c r="I4426">
        <v>88</v>
      </c>
      <c r="J4426">
        <v>15.475</v>
      </c>
      <c r="K4426">
        <v>8.9139999999999997</v>
      </c>
      <c r="L4426">
        <v>5.0000000000000001E-3</v>
      </c>
      <c r="M4426">
        <v>2.7109999999999999</v>
      </c>
      <c r="N4426">
        <v>15.499000000000001</v>
      </c>
    </row>
    <row r="4427" spans="1:14" x14ac:dyDescent="0.25">
      <c r="A4427" t="s">
        <v>2120</v>
      </c>
      <c r="B4427" t="s">
        <v>2328</v>
      </c>
      <c r="C4427" t="str">
        <f t="shared" si="276"/>
        <v>30</v>
      </c>
      <c r="D4427" t="str">
        <f t="shared" si="277"/>
        <v>210</v>
      </c>
      <c r="E4427" t="str">
        <f t="shared" si="278"/>
        <v>30210</v>
      </c>
      <c r="F4427" t="str">
        <f t="shared" si="279"/>
        <v>Uxpanapa</v>
      </c>
      <c r="G4427" t="s">
        <v>19</v>
      </c>
      <c r="H4427">
        <v>242</v>
      </c>
      <c r="I4427">
        <v>539</v>
      </c>
      <c r="J4427">
        <v>33.459000000000003</v>
      </c>
      <c r="K4427">
        <v>9.3780000000000001</v>
      </c>
      <c r="L4427">
        <v>0.183</v>
      </c>
      <c r="M4427">
        <v>11.234999999999999</v>
      </c>
      <c r="N4427">
        <v>60.189</v>
      </c>
    </row>
    <row r="4428" spans="1:14" hidden="1" x14ac:dyDescent="0.25">
      <c r="A4428" t="s">
        <v>2120</v>
      </c>
      <c r="B4428" t="s">
        <v>2328</v>
      </c>
      <c r="C4428" t="str">
        <f t="shared" si="276"/>
        <v>30</v>
      </c>
      <c r="D4428" t="str">
        <f t="shared" si="277"/>
        <v>210</v>
      </c>
      <c r="E4428" t="str">
        <f t="shared" si="278"/>
        <v>30210</v>
      </c>
      <c r="F4428" t="str">
        <f t="shared" si="279"/>
        <v>Uxpanapa</v>
      </c>
      <c r="G4428" t="s">
        <v>16</v>
      </c>
      <c r="H4428">
        <v>12</v>
      </c>
      <c r="I4428">
        <v>22</v>
      </c>
      <c r="J4428">
        <v>2.3479999999999999</v>
      </c>
      <c r="K4428">
        <v>0.65900000000000003</v>
      </c>
      <c r="L4428">
        <v>0</v>
      </c>
      <c r="M4428">
        <v>0.373</v>
      </c>
      <c r="N4428">
        <v>2.339</v>
      </c>
    </row>
    <row r="4429" spans="1:14" x14ac:dyDescent="0.25">
      <c r="A4429" t="s">
        <v>2120</v>
      </c>
      <c r="B4429" t="s">
        <v>2329</v>
      </c>
      <c r="C4429" t="str">
        <f t="shared" si="276"/>
        <v>30</v>
      </c>
      <c r="D4429" t="str">
        <f t="shared" si="277"/>
        <v>211</v>
      </c>
      <c r="E4429" t="str">
        <f t="shared" si="278"/>
        <v>30211</v>
      </c>
      <c r="F4429" t="str">
        <f t="shared" si="279"/>
        <v>San Rafael</v>
      </c>
      <c r="G4429" t="s">
        <v>19</v>
      </c>
      <c r="H4429">
        <v>871</v>
      </c>
      <c r="I4429">
        <v>2994</v>
      </c>
      <c r="J4429">
        <v>1441.41</v>
      </c>
      <c r="K4429">
        <v>140.80799999999999</v>
      </c>
      <c r="L4429">
        <v>27.195</v>
      </c>
      <c r="M4429">
        <v>1739.633</v>
      </c>
      <c r="N4429">
        <v>2178.1660000000002</v>
      </c>
    </row>
    <row r="4430" spans="1:14" hidden="1" x14ac:dyDescent="0.25">
      <c r="A4430" t="s">
        <v>2120</v>
      </c>
      <c r="B4430" t="s">
        <v>2329</v>
      </c>
      <c r="C4430" t="str">
        <f t="shared" si="276"/>
        <v>30</v>
      </c>
      <c r="D4430" t="str">
        <f t="shared" si="277"/>
        <v>211</v>
      </c>
      <c r="E4430" t="str">
        <f t="shared" si="278"/>
        <v>30211</v>
      </c>
      <c r="F4430" t="str">
        <f t="shared" si="279"/>
        <v>San Rafael</v>
      </c>
      <c r="G4430" t="s">
        <v>16</v>
      </c>
      <c r="H4430">
        <v>89</v>
      </c>
      <c r="I4430">
        <v>740</v>
      </c>
      <c r="J4430">
        <v>1190.1780000000001</v>
      </c>
      <c r="K4430">
        <v>-3.177</v>
      </c>
      <c r="L4430">
        <v>9.048</v>
      </c>
      <c r="M4430">
        <v>1513.335</v>
      </c>
      <c r="N4430">
        <v>1218.376</v>
      </c>
    </row>
    <row r="4431" spans="1:14" x14ac:dyDescent="0.25">
      <c r="A4431" t="s">
        <v>2120</v>
      </c>
      <c r="B4431" t="s">
        <v>2330</v>
      </c>
      <c r="C4431" t="str">
        <f t="shared" si="276"/>
        <v>30</v>
      </c>
      <c r="D4431" t="str">
        <f t="shared" si="277"/>
        <v>212</v>
      </c>
      <c r="E4431" t="str">
        <f t="shared" si="278"/>
        <v>30212</v>
      </c>
      <c r="F4431" t="str">
        <f t="shared" si="279"/>
        <v>Santiago Sochiapan</v>
      </c>
      <c r="G4431" t="s">
        <v>19</v>
      </c>
      <c r="H4431">
        <v>138</v>
      </c>
      <c r="I4431">
        <v>290</v>
      </c>
      <c r="J4431">
        <v>10.375999999999999</v>
      </c>
      <c r="K4431">
        <v>5.4480000000000004</v>
      </c>
      <c r="L4431">
        <v>0.26800000000000002</v>
      </c>
      <c r="M4431">
        <v>5.3029999999999999</v>
      </c>
      <c r="N4431">
        <v>17.221</v>
      </c>
    </row>
    <row r="4432" spans="1:14" hidden="1" x14ac:dyDescent="0.25">
      <c r="A4432" t="s">
        <v>2120</v>
      </c>
      <c r="B4432" t="s">
        <v>2330</v>
      </c>
      <c r="C4432" t="str">
        <f t="shared" si="276"/>
        <v>30</v>
      </c>
      <c r="D4432" t="str">
        <f t="shared" si="277"/>
        <v>212</v>
      </c>
      <c r="E4432" t="str">
        <f t="shared" si="278"/>
        <v>30212</v>
      </c>
      <c r="F4432" t="str">
        <f t="shared" si="279"/>
        <v>Santiago Sochiapan</v>
      </c>
      <c r="G4432" t="s">
        <v>16</v>
      </c>
      <c r="H4432">
        <v>26</v>
      </c>
      <c r="I4432">
        <v>48</v>
      </c>
      <c r="J4432">
        <v>2.988</v>
      </c>
      <c r="K4432">
        <v>1.1659999999999999</v>
      </c>
      <c r="L4432">
        <v>7.8E-2</v>
      </c>
      <c r="M4432">
        <v>0.75900000000000001</v>
      </c>
      <c r="N4432">
        <v>2.9169999999999998</v>
      </c>
    </row>
    <row r="4433" spans="1:14" x14ac:dyDescent="0.25">
      <c r="A4433" t="s">
        <v>2331</v>
      </c>
      <c r="B4433" t="s">
        <v>2332</v>
      </c>
      <c r="C4433" t="str">
        <f t="shared" si="276"/>
        <v>31</v>
      </c>
      <c r="D4433" t="str">
        <f t="shared" si="277"/>
        <v>001</v>
      </c>
      <c r="E4433" t="str">
        <f t="shared" si="278"/>
        <v>31001</v>
      </c>
      <c r="F4433" t="str">
        <f t="shared" si="279"/>
        <v>Abalá</v>
      </c>
      <c r="G4433" t="s">
        <v>19</v>
      </c>
      <c r="H4433">
        <v>64</v>
      </c>
      <c r="I4433">
        <v>199</v>
      </c>
      <c r="J4433">
        <v>20.995999999999999</v>
      </c>
      <c r="K4433">
        <v>7.5529999999999999</v>
      </c>
      <c r="L4433">
        <v>1.0509999999999999</v>
      </c>
      <c r="M4433">
        <v>6.524</v>
      </c>
      <c r="N4433">
        <v>45.183</v>
      </c>
    </row>
    <row r="4434" spans="1:14" hidden="1" x14ac:dyDescent="0.25">
      <c r="A4434" t="s">
        <v>2331</v>
      </c>
      <c r="B4434" t="s">
        <v>2332</v>
      </c>
      <c r="C4434" t="str">
        <f t="shared" si="276"/>
        <v>31</v>
      </c>
      <c r="D4434" t="str">
        <f t="shared" si="277"/>
        <v>001</v>
      </c>
      <c r="E4434" t="str">
        <f t="shared" si="278"/>
        <v>31001</v>
      </c>
      <c r="F4434" t="str">
        <f t="shared" si="279"/>
        <v>Abalá</v>
      </c>
      <c r="G4434" t="s">
        <v>16</v>
      </c>
      <c r="H4434">
        <v>8</v>
      </c>
      <c r="I4434">
        <v>23</v>
      </c>
      <c r="J4434">
        <v>1.9059999999999999</v>
      </c>
      <c r="K4434">
        <v>0.85899999999999999</v>
      </c>
      <c r="L4434">
        <v>5.3999999999999999E-2</v>
      </c>
      <c r="M4434">
        <v>0.627</v>
      </c>
      <c r="N4434">
        <v>1.869</v>
      </c>
    </row>
    <row r="4435" spans="1:14" x14ac:dyDescent="0.25">
      <c r="A4435" t="s">
        <v>2331</v>
      </c>
      <c r="B4435" t="s">
        <v>2333</v>
      </c>
      <c r="C4435" t="str">
        <f t="shared" si="276"/>
        <v>31</v>
      </c>
      <c r="D4435" t="str">
        <f t="shared" si="277"/>
        <v>002</v>
      </c>
      <c r="E4435" t="str">
        <f t="shared" si="278"/>
        <v>31002</v>
      </c>
      <c r="F4435" t="str">
        <f t="shared" si="279"/>
        <v>Acanceh</v>
      </c>
      <c r="G4435" t="s">
        <v>19</v>
      </c>
      <c r="H4435">
        <v>483</v>
      </c>
      <c r="I4435">
        <v>2603</v>
      </c>
      <c r="J4435">
        <v>619.71</v>
      </c>
      <c r="K4435">
        <v>339.92599999999999</v>
      </c>
      <c r="L4435">
        <v>7.069</v>
      </c>
      <c r="M4435">
        <v>267.91699999999997</v>
      </c>
      <c r="N4435">
        <v>732.65</v>
      </c>
    </row>
    <row r="4436" spans="1:14" hidden="1" x14ac:dyDescent="0.25">
      <c r="A4436" t="s">
        <v>2331</v>
      </c>
      <c r="B4436" t="s">
        <v>2333</v>
      </c>
      <c r="C4436" t="str">
        <f t="shared" si="276"/>
        <v>31</v>
      </c>
      <c r="D4436" t="str">
        <f t="shared" si="277"/>
        <v>002</v>
      </c>
      <c r="E4436" t="str">
        <f t="shared" si="278"/>
        <v>31002</v>
      </c>
      <c r="F4436" t="str">
        <f t="shared" si="279"/>
        <v>Acanceh</v>
      </c>
      <c r="G4436" t="s">
        <v>16</v>
      </c>
      <c r="H4436">
        <v>101</v>
      </c>
      <c r="I4436">
        <v>1731</v>
      </c>
      <c r="J4436">
        <v>486.24799999999999</v>
      </c>
      <c r="K4436">
        <v>264.87200000000001</v>
      </c>
      <c r="L4436">
        <v>4.34</v>
      </c>
      <c r="M4436">
        <v>207.15199999999999</v>
      </c>
      <c r="N4436">
        <v>485.41699999999997</v>
      </c>
    </row>
    <row r="4437" spans="1:14" x14ac:dyDescent="0.25">
      <c r="A4437" t="s">
        <v>2331</v>
      </c>
      <c r="B4437" t="s">
        <v>2334</v>
      </c>
      <c r="C4437" t="str">
        <f t="shared" si="276"/>
        <v>31</v>
      </c>
      <c r="D4437" t="str">
        <f t="shared" si="277"/>
        <v>003</v>
      </c>
      <c r="E4437" t="str">
        <f t="shared" si="278"/>
        <v>31003</v>
      </c>
      <c r="F4437" t="str">
        <f t="shared" si="279"/>
        <v>Akil</v>
      </c>
      <c r="G4437" t="s">
        <v>19</v>
      </c>
      <c r="H4437">
        <v>1279</v>
      </c>
      <c r="I4437">
        <v>2383</v>
      </c>
      <c r="J4437">
        <v>117.496</v>
      </c>
      <c r="K4437">
        <v>65.77</v>
      </c>
      <c r="L4437">
        <v>0.77200000000000002</v>
      </c>
      <c r="M4437">
        <v>86.662999999999997</v>
      </c>
      <c r="N4437">
        <v>161.44800000000001</v>
      </c>
    </row>
    <row r="4438" spans="1:14" hidden="1" x14ac:dyDescent="0.25">
      <c r="A4438" t="s">
        <v>2331</v>
      </c>
      <c r="B4438" t="s">
        <v>2334</v>
      </c>
      <c r="C4438" t="str">
        <f t="shared" si="276"/>
        <v>31</v>
      </c>
      <c r="D4438" t="str">
        <f t="shared" si="277"/>
        <v>003</v>
      </c>
      <c r="E4438" t="str">
        <f t="shared" si="278"/>
        <v>31003</v>
      </c>
      <c r="F4438" t="str">
        <f t="shared" si="279"/>
        <v>Akil</v>
      </c>
      <c r="G4438" t="s">
        <v>16</v>
      </c>
      <c r="H4438">
        <v>564</v>
      </c>
      <c r="I4438">
        <v>831</v>
      </c>
      <c r="J4438">
        <v>43.838000000000001</v>
      </c>
      <c r="K4438">
        <v>17.047000000000001</v>
      </c>
      <c r="L4438">
        <v>5.5E-2</v>
      </c>
      <c r="M4438">
        <v>47.951000000000001</v>
      </c>
      <c r="N4438">
        <v>43.98</v>
      </c>
    </row>
    <row r="4439" spans="1:14" x14ac:dyDescent="0.25">
      <c r="A4439" t="s">
        <v>2331</v>
      </c>
      <c r="B4439" t="s">
        <v>2335</v>
      </c>
      <c r="C4439" t="str">
        <f t="shared" si="276"/>
        <v>31</v>
      </c>
      <c r="D4439" t="str">
        <f t="shared" si="277"/>
        <v>004</v>
      </c>
      <c r="E4439" t="str">
        <f t="shared" si="278"/>
        <v>31004</v>
      </c>
      <c r="F4439" t="str">
        <f t="shared" si="279"/>
        <v>Baca</v>
      </c>
      <c r="G4439" t="s">
        <v>19</v>
      </c>
      <c r="H4439">
        <v>230</v>
      </c>
      <c r="I4439">
        <v>1775</v>
      </c>
      <c r="J4439">
        <v>404.85</v>
      </c>
      <c r="K4439">
        <v>129.46199999999999</v>
      </c>
      <c r="L4439">
        <v>25.905000000000001</v>
      </c>
      <c r="M4439">
        <v>177.65</v>
      </c>
      <c r="N4439">
        <v>492.03800000000001</v>
      </c>
    </row>
    <row r="4440" spans="1:14" hidden="1" x14ac:dyDescent="0.25">
      <c r="A4440" t="s">
        <v>2331</v>
      </c>
      <c r="B4440" t="s">
        <v>2335</v>
      </c>
      <c r="C4440" t="str">
        <f t="shared" si="276"/>
        <v>31</v>
      </c>
      <c r="D4440" t="str">
        <f t="shared" si="277"/>
        <v>004</v>
      </c>
      <c r="E4440" t="str">
        <f t="shared" si="278"/>
        <v>31004</v>
      </c>
      <c r="F4440" t="str">
        <f t="shared" si="279"/>
        <v>Baca</v>
      </c>
      <c r="G4440" t="s">
        <v>16</v>
      </c>
      <c r="H4440">
        <v>30</v>
      </c>
      <c r="I4440">
        <v>1404</v>
      </c>
      <c r="J4440">
        <v>386.57100000000003</v>
      </c>
      <c r="K4440">
        <v>120.062</v>
      </c>
      <c r="L4440">
        <v>25.388999999999999</v>
      </c>
      <c r="M4440">
        <v>165.18299999999999</v>
      </c>
      <c r="N4440">
        <v>447.73700000000002</v>
      </c>
    </row>
    <row r="4441" spans="1:14" x14ac:dyDescent="0.25">
      <c r="A4441" t="s">
        <v>2331</v>
      </c>
      <c r="B4441" t="s">
        <v>2336</v>
      </c>
      <c r="C4441" t="str">
        <f t="shared" si="276"/>
        <v>31</v>
      </c>
      <c r="D4441" t="str">
        <f t="shared" si="277"/>
        <v>005</v>
      </c>
      <c r="E4441" t="str">
        <f t="shared" si="278"/>
        <v>31005</v>
      </c>
      <c r="F4441" t="str">
        <f t="shared" si="279"/>
        <v>Bokobá</v>
      </c>
      <c r="G4441" t="s">
        <v>19</v>
      </c>
      <c r="H4441">
        <v>106</v>
      </c>
      <c r="I4441">
        <v>178</v>
      </c>
      <c r="J4441">
        <v>8.3290000000000006</v>
      </c>
      <c r="K4441">
        <v>4.657</v>
      </c>
      <c r="L4441">
        <v>1.157</v>
      </c>
      <c r="M4441">
        <v>8.4619999999999997</v>
      </c>
      <c r="N4441">
        <v>12.884</v>
      </c>
    </row>
    <row r="4442" spans="1:14" hidden="1" x14ac:dyDescent="0.25">
      <c r="A4442" t="s">
        <v>2331</v>
      </c>
      <c r="B4442" t="s">
        <v>2336</v>
      </c>
      <c r="C4442" t="str">
        <f t="shared" si="276"/>
        <v>31</v>
      </c>
      <c r="D4442" t="str">
        <f t="shared" si="277"/>
        <v>005</v>
      </c>
      <c r="E4442" t="str">
        <f t="shared" si="278"/>
        <v>31005</v>
      </c>
      <c r="F4442" t="str">
        <f t="shared" si="279"/>
        <v>Bokobá</v>
      </c>
      <c r="G4442" t="s">
        <v>16</v>
      </c>
      <c r="H4442">
        <v>31</v>
      </c>
      <c r="I4442">
        <v>50</v>
      </c>
      <c r="J4442">
        <v>2.6280000000000001</v>
      </c>
      <c r="K4442">
        <v>1.3540000000000001</v>
      </c>
      <c r="L4442">
        <v>0.32500000000000001</v>
      </c>
      <c r="M4442">
        <v>1.165</v>
      </c>
      <c r="N4442">
        <v>2.524</v>
      </c>
    </row>
    <row r="4443" spans="1:14" x14ac:dyDescent="0.25">
      <c r="A4443" t="s">
        <v>2331</v>
      </c>
      <c r="B4443" t="s">
        <v>2337</v>
      </c>
      <c r="C4443" t="str">
        <f t="shared" si="276"/>
        <v>31</v>
      </c>
      <c r="D4443" t="str">
        <f t="shared" si="277"/>
        <v>006</v>
      </c>
      <c r="E4443" t="str">
        <f t="shared" si="278"/>
        <v>31006</v>
      </c>
      <c r="F4443" t="str">
        <f t="shared" si="279"/>
        <v>Buctzotz</v>
      </c>
      <c r="G4443" t="s">
        <v>19</v>
      </c>
      <c r="H4443">
        <v>415</v>
      </c>
      <c r="I4443">
        <v>814</v>
      </c>
      <c r="J4443">
        <v>60.719000000000001</v>
      </c>
      <c r="K4443">
        <v>36.115000000000002</v>
      </c>
      <c r="L4443">
        <v>0.879</v>
      </c>
      <c r="M4443">
        <v>44.808</v>
      </c>
      <c r="N4443">
        <v>108.227</v>
      </c>
    </row>
    <row r="4444" spans="1:14" hidden="1" x14ac:dyDescent="0.25">
      <c r="A4444" t="s">
        <v>2331</v>
      </c>
      <c r="B4444" t="s">
        <v>2337</v>
      </c>
      <c r="C4444" t="str">
        <f t="shared" si="276"/>
        <v>31</v>
      </c>
      <c r="D4444" t="str">
        <f t="shared" si="277"/>
        <v>006</v>
      </c>
      <c r="E4444" t="str">
        <f t="shared" si="278"/>
        <v>31006</v>
      </c>
      <c r="F4444" t="str">
        <f t="shared" si="279"/>
        <v>Buctzotz</v>
      </c>
      <c r="G4444" t="s">
        <v>16</v>
      </c>
      <c r="H4444">
        <v>47</v>
      </c>
      <c r="I4444">
        <v>108</v>
      </c>
      <c r="J4444">
        <v>11.526999999999999</v>
      </c>
      <c r="K4444">
        <v>5.484</v>
      </c>
      <c r="L4444">
        <v>0.251</v>
      </c>
      <c r="M4444">
        <v>4.7629999999999999</v>
      </c>
      <c r="N4444">
        <v>11.271000000000001</v>
      </c>
    </row>
    <row r="4445" spans="1:14" x14ac:dyDescent="0.25">
      <c r="A4445" t="s">
        <v>2331</v>
      </c>
      <c r="B4445" t="s">
        <v>2338</v>
      </c>
      <c r="C4445" t="str">
        <f t="shared" si="276"/>
        <v>31</v>
      </c>
      <c r="D4445" t="str">
        <f t="shared" si="277"/>
        <v>007</v>
      </c>
      <c r="E4445" t="str">
        <f t="shared" si="278"/>
        <v>31007</v>
      </c>
      <c r="F4445" t="str">
        <f t="shared" si="279"/>
        <v>Cacalchén</v>
      </c>
      <c r="G4445" t="s">
        <v>19</v>
      </c>
      <c r="H4445">
        <v>343</v>
      </c>
      <c r="I4445">
        <v>707</v>
      </c>
      <c r="J4445">
        <v>45.697000000000003</v>
      </c>
      <c r="K4445">
        <v>28.012</v>
      </c>
      <c r="L4445">
        <v>4.29</v>
      </c>
      <c r="M4445">
        <v>20.681000000000001</v>
      </c>
      <c r="N4445">
        <v>65.186000000000007</v>
      </c>
    </row>
    <row r="4446" spans="1:14" hidden="1" x14ac:dyDescent="0.25">
      <c r="A4446" t="s">
        <v>2331</v>
      </c>
      <c r="B4446" t="s">
        <v>2338</v>
      </c>
      <c r="C4446" t="str">
        <f t="shared" si="276"/>
        <v>31</v>
      </c>
      <c r="D4446" t="str">
        <f t="shared" si="277"/>
        <v>007</v>
      </c>
      <c r="E4446" t="str">
        <f t="shared" si="278"/>
        <v>31007</v>
      </c>
      <c r="F4446" t="str">
        <f t="shared" si="279"/>
        <v>Cacalchén</v>
      </c>
      <c r="G4446" t="s">
        <v>16</v>
      </c>
      <c r="H4446">
        <v>70</v>
      </c>
      <c r="I4446">
        <v>196</v>
      </c>
      <c r="J4446">
        <v>18.231999999999999</v>
      </c>
      <c r="K4446">
        <v>10.869</v>
      </c>
      <c r="L4446">
        <v>2.0939999999999999</v>
      </c>
      <c r="M4446">
        <v>6.8639999999999999</v>
      </c>
      <c r="N4446">
        <v>15.784000000000001</v>
      </c>
    </row>
    <row r="4447" spans="1:14" x14ac:dyDescent="0.25">
      <c r="A4447" t="s">
        <v>2331</v>
      </c>
      <c r="B4447" t="s">
        <v>2339</v>
      </c>
      <c r="C4447" t="str">
        <f t="shared" si="276"/>
        <v>31</v>
      </c>
      <c r="D4447" t="str">
        <f t="shared" si="277"/>
        <v>008</v>
      </c>
      <c r="E4447" t="str">
        <f t="shared" si="278"/>
        <v>31008</v>
      </c>
      <c r="F4447" t="str">
        <f t="shared" si="279"/>
        <v>Calotmul</v>
      </c>
      <c r="G4447" t="s">
        <v>19</v>
      </c>
      <c r="H4447">
        <v>176</v>
      </c>
      <c r="I4447">
        <v>265</v>
      </c>
      <c r="J4447">
        <v>9.5960000000000001</v>
      </c>
      <c r="K4447">
        <v>6.0549999999999997</v>
      </c>
      <c r="L4447">
        <v>1.7000000000000001E-2</v>
      </c>
      <c r="M4447">
        <v>6.1820000000000004</v>
      </c>
      <c r="N4447">
        <v>15.394</v>
      </c>
    </row>
    <row r="4448" spans="1:14" hidden="1" x14ac:dyDescent="0.25">
      <c r="A4448" t="s">
        <v>2331</v>
      </c>
      <c r="B4448" t="s">
        <v>2339</v>
      </c>
      <c r="C4448" t="str">
        <f t="shared" si="276"/>
        <v>31</v>
      </c>
      <c r="D4448" t="str">
        <f t="shared" si="277"/>
        <v>008</v>
      </c>
      <c r="E4448" t="str">
        <f t="shared" si="278"/>
        <v>31008</v>
      </c>
      <c r="F4448" t="str">
        <f t="shared" si="279"/>
        <v>Calotmul</v>
      </c>
      <c r="G4448" t="s">
        <v>16</v>
      </c>
      <c r="H4448">
        <v>105</v>
      </c>
      <c r="I4448">
        <v>129</v>
      </c>
      <c r="J4448">
        <v>3.2109999999999999</v>
      </c>
      <c r="K4448">
        <v>1.6160000000000001</v>
      </c>
      <c r="L4448">
        <v>2E-3</v>
      </c>
      <c r="M4448">
        <v>0.94199999999999995</v>
      </c>
      <c r="N4448">
        <v>3.1240000000000001</v>
      </c>
    </row>
    <row r="4449" spans="1:14" x14ac:dyDescent="0.25">
      <c r="A4449" t="s">
        <v>2331</v>
      </c>
      <c r="B4449" t="s">
        <v>2340</v>
      </c>
      <c r="C4449" t="str">
        <f t="shared" si="276"/>
        <v>31</v>
      </c>
      <c r="D4449" t="str">
        <f t="shared" si="277"/>
        <v>009</v>
      </c>
      <c r="E4449" t="str">
        <f t="shared" si="278"/>
        <v>31009</v>
      </c>
      <c r="F4449" t="str">
        <f t="shared" si="279"/>
        <v>Cansahcab</v>
      </c>
      <c r="G4449" t="s">
        <v>19</v>
      </c>
      <c r="H4449">
        <v>175</v>
      </c>
      <c r="I4449">
        <v>344</v>
      </c>
      <c r="J4449">
        <v>22.227</v>
      </c>
      <c r="K4449">
        <v>12.538</v>
      </c>
      <c r="L4449">
        <v>0.41699999999999998</v>
      </c>
      <c r="M4449">
        <v>14.35</v>
      </c>
      <c r="N4449">
        <v>54.951000000000001</v>
      </c>
    </row>
    <row r="4450" spans="1:14" hidden="1" x14ac:dyDescent="0.25">
      <c r="A4450" t="s">
        <v>2331</v>
      </c>
      <c r="B4450" t="s">
        <v>2340</v>
      </c>
      <c r="C4450" t="str">
        <f t="shared" si="276"/>
        <v>31</v>
      </c>
      <c r="D4450" t="str">
        <f t="shared" si="277"/>
        <v>009</v>
      </c>
      <c r="E4450" t="str">
        <f t="shared" si="278"/>
        <v>31009</v>
      </c>
      <c r="F4450" t="str">
        <f t="shared" si="279"/>
        <v>Cansahcab</v>
      </c>
      <c r="G4450" t="s">
        <v>16</v>
      </c>
      <c r="H4450">
        <v>23</v>
      </c>
      <c r="I4450">
        <v>56</v>
      </c>
      <c r="J4450">
        <v>5.73</v>
      </c>
      <c r="K4450">
        <v>1.609</v>
      </c>
      <c r="L4450">
        <v>0.1</v>
      </c>
      <c r="M4450">
        <v>1.9259999999999999</v>
      </c>
      <c r="N4450">
        <v>5.6559999999999997</v>
      </c>
    </row>
    <row r="4451" spans="1:14" x14ac:dyDescent="0.25">
      <c r="A4451" t="s">
        <v>2331</v>
      </c>
      <c r="B4451" t="s">
        <v>2341</v>
      </c>
      <c r="C4451" t="str">
        <f t="shared" si="276"/>
        <v>31</v>
      </c>
      <c r="D4451" t="str">
        <f t="shared" si="277"/>
        <v>010</v>
      </c>
      <c r="E4451" t="str">
        <f t="shared" si="278"/>
        <v>31010</v>
      </c>
      <c r="F4451" t="str">
        <f t="shared" si="279"/>
        <v>Cantamayec</v>
      </c>
      <c r="G4451" t="s">
        <v>19</v>
      </c>
      <c r="H4451">
        <v>187</v>
      </c>
      <c r="I4451">
        <v>317</v>
      </c>
      <c r="J4451">
        <v>4.7439999999999998</v>
      </c>
      <c r="K4451">
        <v>2.69</v>
      </c>
      <c r="L4451">
        <v>0.35699999999999998</v>
      </c>
      <c r="M4451">
        <v>19.597000000000001</v>
      </c>
      <c r="N4451">
        <v>9.3580000000000005</v>
      </c>
    </row>
    <row r="4452" spans="1:14" hidden="1" x14ac:dyDescent="0.25">
      <c r="A4452" t="s">
        <v>2331</v>
      </c>
      <c r="B4452" t="s">
        <v>2341</v>
      </c>
      <c r="C4452" t="str">
        <f t="shared" si="276"/>
        <v>31</v>
      </c>
      <c r="D4452" t="str">
        <f t="shared" si="277"/>
        <v>010</v>
      </c>
      <c r="E4452" t="str">
        <f t="shared" si="278"/>
        <v>31010</v>
      </c>
      <c r="F4452" t="str">
        <f t="shared" si="279"/>
        <v>Cantamayec</v>
      </c>
      <c r="G4452" t="s">
        <v>16</v>
      </c>
      <c r="H4452">
        <v>138</v>
      </c>
      <c r="I4452">
        <v>215</v>
      </c>
      <c r="J4452">
        <v>1.597</v>
      </c>
      <c r="K4452">
        <v>0.73099999999999998</v>
      </c>
      <c r="L4452">
        <v>7.0000000000000001E-3</v>
      </c>
      <c r="M4452">
        <v>0.27100000000000002</v>
      </c>
      <c r="N4452">
        <v>1.5780000000000001</v>
      </c>
    </row>
    <row r="4453" spans="1:14" x14ac:dyDescent="0.25">
      <c r="A4453" t="s">
        <v>2331</v>
      </c>
      <c r="B4453" t="s">
        <v>2342</v>
      </c>
      <c r="C4453" t="str">
        <f t="shared" si="276"/>
        <v>31</v>
      </c>
      <c r="D4453" t="str">
        <f t="shared" si="277"/>
        <v>011</v>
      </c>
      <c r="E4453" t="str">
        <f t="shared" si="278"/>
        <v>31011</v>
      </c>
      <c r="F4453" t="str">
        <f t="shared" si="279"/>
        <v>Celestún</v>
      </c>
      <c r="G4453" t="s">
        <v>19</v>
      </c>
      <c r="H4453">
        <v>572</v>
      </c>
      <c r="I4453">
        <v>3494</v>
      </c>
      <c r="J4453">
        <v>628.654</v>
      </c>
      <c r="K4453">
        <v>267.05399999999997</v>
      </c>
      <c r="L4453">
        <v>2.194</v>
      </c>
      <c r="M4453">
        <v>381.52300000000002</v>
      </c>
      <c r="N4453">
        <v>730.85799999999995</v>
      </c>
    </row>
    <row r="4454" spans="1:14" hidden="1" x14ac:dyDescent="0.25">
      <c r="A4454" t="s">
        <v>2331</v>
      </c>
      <c r="B4454" t="s">
        <v>2342</v>
      </c>
      <c r="C4454" t="str">
        <f t="shared" si="276"/>
        <v>31</v>
      </c>
      <c r="D4454" t="str">
        <f t="shared" si="277"/>
        <v>011</v>
      </c>
      <c r="E4454" t="str">
        <f t="shared" si="278"/>
        <v>31011</v>
      </c>
      <c r="F4454" t="str">
        <f t="shared" si="279"/>
        <v>Celestún</v>
      </c>
      <c r="G4454" t="s">
        <v>16</v>
      </c>
      <c r="H4454">
        <v>30</v>
      </c>
      <c r="I4454">
        <v>157</v>
      </c>
      <c r="J4454">
        <v>304.04899999999998</v>
      </c>
      <c r="K4454">
        <v>84.882999999999996</v>
      </c>
      <c r="L4454">
        <v>1.4339999999999999</v>
      </c>
      <c r="M4454">
        <v>88.242999999999995</v>
      </c>
      <c r="N4454">
        <v>318.904</v>
      </c>
    </row>
    <row r="4455" spans="1:14" x14ac:dyDescent="0.25">
      <c r="A4455" t="s">
        <v>2331</v>
      </c>
      <c r="B4455" t="s">
        <v>2343</v>
      </c>
      <c r="C4455" t="str">
        <f t="shared" si="276"/>
        <v>31</v>
      </c>
      <c r="D4455" t="str">
        <f t="shared" si="277"/>
        <v>012</v>
      </c>
      <c r="E4455" t="str">
        <f t="shared" si="278"/>
        <v>31012</v>
      </c>
      <c r="F4455" t="str">
        <f t="shared" si="279"/>
        <v>Cenotillo</v>
      </c>
      <c r="G4455" t="s">
        <v>19</v>
      </c>
      <c r="H4455">
        <v>237</v>
      </c>
      <c r="I4455">
        <v>369</v>
      </c>
      <c r="J4455">
        <v>17.72</v>
      </c>
      <c r="K4455">
        <v>11.385999999999999</v>
      </c>
      <c r="L4455">
        <v>0.22700000000000001</v>
      </c>
      <c r="M4455">
        <v>12.819000000000001</v>
      </c>
      <c r="N4455">
        <v>30.741</v>
      </c>
    </row>
    <row r="4456" spans="1:14" hidden="1" x14ac:dyDescent="0.25">
      <c r="A4456" t="s">
        <v>2331</v>
      </c>
      <c r="B4456" t="s">
        <v>2343</v>
      </c>
      <c r="C4456" t="str">
        <f t="shared" si="276"/>
        <v>31</v>
      </c>
      <c r="D4456" t="str">
        <f t="shared" si="277"/>
        <v>012</v>
      </c>
      <c r="E4456" t="str">
        <f t="shared" si="278"/>
        <v>31012</v>
      </c>
      <c r="F4456" t="str">
        <f t="shared" si="279"/>
        <v>Cenotillo</v>
      </c>
      <c r="G4456" t="s">
        <v>16</v>
      </c>
      <c r="H4456">
        <v>110</v>
      </c>
      <c r="I4456">
        <v>146</v>
      </c>
      <c r="J4456">
        <v>6.1340000000000003</v>
      </c>
      <c r="K4456">
        <v>3.9409999999999998</v>
      </c>
      <c r="L4456">
        <v>6.5000000000000002E-2</v>
      </c>
      <c r="M4456">
        <v>2.1760000000000002</v>
      </c>
      <c r="N4456">
        <v>6.1020000000000003</v>
      </c>
    </row>
    <row r="4457" spans="1:14" x14ac:dyDescent="0.25">
      <c r="A4457" t="s">
        <v>2331</v>
      </c>
      <c r="B4457" t="s">
        <v>2344</v>
      </c>
      <c r="C4457" t="str">
        <f t="shared" si="276"/>
        <v>31</v>
      </c>
      <c r="D4457" t="str">
        <f t="shared" si="277"/>
        <v>013</v>
      </c>
      <c r="E4457" t="str">
        <f t="shared" si="278"/>
        <v>31013</v>
      </c>
      <c r="F4457" t="str">
        <f t="shared" si="279"/>
        <v>Conkal</v>
      </c>
      <c r="G4457" t="s">
        <v>19</v>
      </c>
      <c r="H4457">
        <v>320</v>
      </c>
      <c r="I4457">
        <v>919</v>
      </c>
      <c r="J4457">
        <v>92.983999999999995</v>
      </c>
      <c r="K4457">
        <v>42.98</v>
      </c>
      <c r="L4457">
        <v>1.196</v>
      </c>
      <c r="M4457">
        <v>43.125999999999998</v>
      </c>
      <c r="N4457">
        <v>178.71199999999999</v>
      </c>
    </row>
    <row r="4458" spans="1:14" hidden="1" x14ac:dyDescent="0.25">
      <c r="A4458" t="s">
        <v>2331</v>
      </c>
      <c r="B4458" t="s">
        <v>2344</v>
      </c>
      <c r="C4458" t="str">
        <f t="shared" si="276"/>
        <v>31</v>
      </c>
      <c r="D4458" t="str">
        <f t="shared" si="277"/>
        <v>013</v>
      </c>
      <c r="E4458" t="str">
        <f t="shared" si="278"/>
        <v>31013</v>
      </c>
      <c r="F4458" t="str">
        <f t="shared" si="279"/>
        <v>Conkal</v>
      </c>
      <c r="G4458" t="s">
        <v>16</v>
      </c>
      <c r="H4458">
        <v>35</v>
      </c>
      <c r="I4458">
        <v>296</v>
      </c>
      <c r="J4458">
        <v>46.140999999999998</v>
      </c>
      <c r="K4458">
        <v>19.210999999999999</v>
      </c>
      <c r="L4458">
        <v>0.14899999999999999</v>
      </c>
      <c r="M4458">
        <v>10.262</v>
      </c>
      <c r="N4458">
        <v>46.412999999999997</v>
      </c>
    </row>
    <row r="4459" spans="1:14" x14ac:dyDescent="0.25">
      <c r="A4459" t="s">
        <v>2331</v>
      </c>
      <c r="B4459" t="s">
        <v>2345</v>
      </c>
      <c r="C4459" t="str">
        <f t="shared" si="276"/>
        <v>31</v>
      </c>
      <c r="D4459" t="str">
        <f t="shared" si="277"/>
        <v>014</v>
      </c>
      <c r="E4459" t="str">
        <f t="shared" si="278"/>
        <v>31014</v>
      </c>
      <c r="F4459" t="str">
        <f t="shared" si="279"/>
        <v>Cuncunul</v>
      </c>
      <c r="G4459" t="s">
        <v>19</v>
      </c>
      <c r="H4459">
        <v>47</v>
      </c>
      <c r="I4459">
        <v>134</v>
      </c>
      <c r="J4459">
        <v>11.680999999999999</v>
      </c>
      <c r="K4459">
        <v>4.9260000000000002</v>
      </c>
      <c r="L4459">
        <v>0</v>
      </c>
      <c r="M4459">
        <v>17.036999999999999</v>
      </c>
      <c r="N4459">
        <v>14.225</v>
      </c>
    </row>
    <row r="4460" spans="1:14" hidden="1" x14ac:dyDescent="0.25">
      <c r="A4460" t="s">
        <v>2331</v>
      </c>
      <c r="B4460" t="s">
        <v>2345</v>
      </c>
      <c r="C4460" t="str">
        <f t="shared" si="276"/>
        <v>31</v>
      </c>
      <c r="D4460" t="str">
        <f t="shared" si="277"/>
        <v>014</v>
      </c>
      <c r="E4460" t="str">
        <f t="shared" si="278"/>
        <v>31014</v>
      </c>
      <c r="F4460" t="str">
        <f t="shared" si="279"/>
        <v>Cuncunul</v>
      </c>
      <c r="G4460" t="s">
        <v>16</v>
      </c>
      <c r="H4460">
        <v>16</v>
      </c>
      <c r="I4460">
        <v>24</v>
      </c>
      <c r="J4460">
        <v>1</v>
      </c>
      <c r="K4460">
        <v>0.443</v>
      </c>
      <c r="L4460">
        <v>0</v>
      </c>
      <c r="M4460">
        <v>0.749</v>
      </c>
      <c r="N4460">
        <v>0.99199999999999999</v>
      </c>
    </row>
    <row r="4461" spans="1:14" x14ac:dyDescent="0.25">
      <c r="A4461" t="s">
        <v>2331</v>
      </c>
      <c r="B4461" t="s">
        <v>2346</v>
      </c>
      <c r="C4461" t="str">
        <f t="shared" si="276"/>
        <v>31</v>
      </c>
      <c r="D4461" t="str">
        <f t="shared" si="277"/>
        <v>015</v>
      </c>
      <c r="E4461" t="str">
        <f t="shared" si="278"/>
        <v>31015</v>
      </c>
      <c r="F4461" t="str">
        <f t="shared" si="279"/>
        <v>Cuzamá</v>
      </c>
      <c r="G4461" t="s">
        <v>19</v>
      </c>
      <c r="H4461">
        <v>198</v>
      </c>
      <c r="I4461">
        <v>343</v>
      </c>
      <c r="J4461">
        <v>13.93</v>
      </c>
      <c r="K4461">
        <v>7.1829999999999998</v>
      </c>
      <c r="L4461">
        <v>0.20300000000000001</v>
      </c>
      <c r="M4461">
        <v>8.6530000000000005</v>
      </c>
      <c r="N4461">
        <v>26.484999999999999</v>
      </c>
    </row>
    <row r="4462" spans="1:14" hidden="1" x14ac:dyDescent="0.25">
      <c r="A4462" t="s">
        <v>2331</v>
      </c>
      <c r="B4462" t="s">
        <v>2346</v>
      </c>
      <c r="C4462" t="str">
        <f t="shared" si="276"/>
        <v>31</v>
      </c>
      <c r="D4462" t="str">
        <f t="shared" si="277"/>
        <v>015</v>
      </c>
      <c r="E4462" t="str">
        <f t="shared" si="278"/>
        <v>31015</v>
      </c>
      <c r="F4462" t="str">
        <f t="shared" si="279"/>
        <v>Cuzamá</v>
      </c>
      <c r="G4462" t="s">
        <v>16</v>
      </c>
      <c r="H4462">
        <v>62</v>
      </c>
      <c r="I4462">
        <v>92</v>
      </c>
      <c r="J4462">
        <v>3.698</v>
      </c>
      <c r="K4462">
        <v>1.4970000000000001</v>
      </c>
      <c r="L4462">
        <v>1E-3</v>
      </c>
      <c r="M4462">
        <v>0.80700000000000005</v>
      </c>
      <c r="N4462">
        <v>3.806</v>
      </c>
    </row>
    <row r="4463" spans="1:14" x14ac:dyDescent="0.25">
      <c r="A4463" t="s">
        <v>2331</v>
      </c>
      <c r="B4463" t="s">
        <v>2347</v>
      </c>
      <c r="C4463" t="str">
        <f t="shared" si="276"/>
        <v>31</v>
      </c>
      <c r="D4463" t="str">
        <f t="shared" si="277"/>
        <v>016</v>
      </c>
      <c r="E4463" t="str">
        <f t="shared" si="278"/>
        <v>31016</v>
      </c>
      <c r="F4463" t="str">
        <f t="shared" si="279"/>
        <v>Chacsinkín</v>
      </c>
      <c r="G4463" t="s">
        <v>19</v>
      </c>
      <c r="H4463">
        <v>391</v>
      </c>
      <c r="I4463">
        <v>494</v>
      </c>
      <c r="J4463">
        <v>8.7200000000000006</v>
      </c>
      <c r="K4463">
        <v>5.3780000000000001</v>
      </c>
      <c r="L4463">
        <v>6.2E-2</v>
      </c>
      <c r="M4463">
        <v>3.9510000000000001</v>
      </c>
      <c r="N4463">
        <v>11.784000000000001</v>
      </c>
    </row>
    <row r="4464" spans="1:14" hidden="1" x14ac:dyDescent="0.25">
      <c r="A4464" t="s">
        <v>2331</v>
      </c>
      <c r="B4464" t="s">
        <v>2347</v>
      </c>
      <c r="C4464" t="str">
        <f t="shared" si="276"/>
        <v>31</v>
      </c>
      <c r="D4464" t="str">
        <f t="shared" si="277"/>
        <v>016</v>
      </c>
      <c r="E4464" t="str">
        <f t="shared" si="278"/>
        <v>31016</v>
      </c>
      <c r="F4464" t="str">
        <f t="shared" si="279"/>
        <v>Chacsinkín</v>
      </c>
      <c r="G4464" t="s">
        <v>16</v>
      </c>
      <c r="H4464">
        <v>327</v>
      </c>
      <c r="I4464">
        <v>369</v>
      </c>
      <c r="J4464">
        <v>4.7779999999999996</v>
      </c>
      <c r="K4464">
        <v>2.4580000000000002</v>
      </c>
      <c r="L4464">
        <v>0</v>
      </c>
      <c r="M4464">
        <v>0.93700000000000006</v>
      </c>
      <c r="N4464">
        <v>4.8079999999999998</v>
      </c>
    </row>
    <row r="4465" spans="1:14" x14ac:dyDescent="0.25">
      <c r="A4465" t="s">
        <v>2331</v>
      </c>
      <c r="B4465" t="s">
        <v>2348</v>
      </c>
      <c r="C4465" t="str">
        <f t="shared" si="276"/>
        <v>31</v>
      </c>
      <c r="D4465" t="str">
        <f t="shared" si="277"/>
        <v>017</v>
      </c>
      <c r="E4465" t="str">
        <f t="shared" si="278"/>
        <v>31017</v>
      </c>
      <c r="F4465" t="str">
        <f t="shared" si="279"/>
        <v>Chankom</v>
      </c>
      <c r="G4465" t="s">
        <v>19</v>
      </c>
      <c r="H4465">
        <v>30</v>
      </c>
      <c r="I4465">
        <v>55</v>
      </c>
      <c r="J4465">
        <v>11.141999999999999</v>
      </c>
      <c r="K4465">
        <v>8.9149999999999991</v>
      </c>
      <c r="L4465">
        <v>0</v>
      </c>
      <c r="M4465">
        <v>4.476</v>
      </c>
      <c r="N4465">
        <v>13.943</v>
      </c>
    </row>
    <row r="4466" spans="1:14" hidden="1" x14ac:dyDescent="0.25">
      <c r="A4466" t="s">
        <v>2331</v>
      </c>
      <c r="B4466" t="s">
        <v>2348</v>
      </c>
      <c r="C4466" t="str">
        <f t="shared" si="276"/>
        <v>31</v>
      </c>
      <c r="D4466" t="str">
        <f t="shared" si="277"/>
        <v>017</v>
      </c>
      <c r="E4466" t="str">
        <f t="shared" si="278"/>
        <v>31017</v>
      </c>
      <c r="F4466" t="str">
        <f t="shared" si="279"/>
        <v>Chankom</v>
      </c>
      <c r="G4466" t="s">
        <v>16</v>
      </c>
      <c r="H4466">
        <v>6</v>
      </c>
      <c r="I4466">
        <v>17</v>
      </c>
      <c r="J4466">
        <v>9.9550000000000001</v>
      </c>
      <c r="K4466">
        <v>8.3659999999999997</v>
      </c>
      <c r="L4466">
        <v>0</v>
      </c>
      <c r="M4466">
        <v>0.51700000000000002</v>
      </c>
      <c r="N4466">
        <v>9.9550000000000001</v>
      </c>
    </row>
    <row r="4467" spans="1:14" x14ac:dyDescent="0.25">
      <c r="A4467" t="s">
        <v>2331</v>
      </c>
      <c r="B4467" t="s">
        <v>2349</v>
      </c>
      <c r="C4467" t="str">
        <f t="shared" si="276"/>
        <v>31</v>
      </c>
      <c r="D4467" t="str">
        <f t="shared" si="277"/>
        <v>018</v>
      </c>
      <c r="E4467" t="str">
        <f t="shared" si="278"/>
        <v>31018</v>
      </c>
      <c r="F4467" t="str">
        <f t="shared" si="279"/>
        <v>Chapab</v>
      </c>
      <c r="G4467" t="s">
        <v>19</v>
      </c>
      <c r="H4467">
        <v>129</v>
      </c>
      <c r="I4467">
        <v>278</v>
      </c>
      <c r="J4467">
        <v>19.356000000000002</v>
      </c>
      <c r="K4467">
        <v>8.0779999999999994</v>
      </c>
      <c r="L4467">
        <v>5.6000000000000001E-2</v>
      </c>
      <c r="M4467">
        <v>5.8810000000000002</v>
      </c>
      <c r="N4467">
        <v>22.126000000000001</v>
      </c>
    </row>
    <row r="4468" spans="1:14" hidden="1" x14ac:dyDescent="0.25">
      <c r="A4468" t="s">
        <v>2331</v>
      </c>
      <c r="B4468" t="s">
        <v>2349</v>
      </c>
      <c r="C4468" t="str">
        <f t="shared" si="276"/>
        <v>31</v>
      </c>
      <c r="D4468" t="str">
        <f t="shared" si="277"/>
        <v>018</v>
      </c>
      <c r="E4468" t="str">
        <f t="shared" si="278"/>
        <v>31018</v>
      </c>
      <c r="F4468" t="str">
        <f t="shared" si="279"/>
        <v>Chapab</v>
      </c>
      <c r="G4468" t="s">
        <v>16</v>
      </c>
      <c r="H4468">
        <v>86</v>
      </c>
      <c r="I4468">
        <v>174</v>
      </c>
      <c r="J4468">
        <v>13.534000000000001</v>
      </c>
      <c r="K4468">
        <v>4.4290000000000003</v>
      </c>
      <c r="L4468">
        <v>0</v>
      </c>
      <c r="M4468">
        <v>1.3560000000000001</v>
      </c>
      <c r="N4468">
        <v>13.519</v>
      </c>
    </row>
    <row r="4469" spans="1:14" x14ac:dyDescent="0.25">
      <c r="A4469" t="s">
        <v>2331</v>
      </c>
      <c r="B4469" t="s">
        <v>2350</v>
      </c>
      <c r="C4469" t="str">
        <f t="shared" si="276"/>
        <v>31</v>
      </c>
      <c r="D4469" t="str">
        <f t="shared" si="277"/>
        <v>019</v>
      </c>
      <c r="E4469" t="str">
        <f t="shared" si="278"/>
        <v>31019</v>
      </c>
      <c r="F4469" t="str">
        <f t="shared" si="279"/>
        <v>Chemax</v>
      </c>
      <c r="G4469" t="s">
        <v>19</v>
      </c>
      <c r="H4469">
        <v>861</v>
      </c>
      <c r="I4469">
        <v>1649</v>
      </c>
      <c r="J4469">
        <v>112.727</v>
      </c>
      <c r="K4469">
        <v>53.728999999999999</v>
      </c>
      <c r="L4469">
        <v>0.33300000000000002</v>
      </c>
      <c r="M4469">
        <v>46.542000000000002</v>
      </c>
      <c r="N4469">
        <v>199.64400000000001</v>
      </c>
    </row>
    <row r="4470" spans="1:14" hidden="1" x14ac:dyDescent="0.25">
      <c r="A4470" t="s">
        <v>2331</v>
      </c>
      <c r="B4470" t="s">
        <v>2350</v>
      </c>
      <c r="C4470" t="str">
        <f t="shared" si="276"/>
        <v>31</v>
      </c>
      <c r="D4470" t="str">
        <f t="shared" si="277"/>
        <v>019</v>
      </c>
      <c r="E4470" t="str">
        <f t="shared" si="278"/>
        <v>31019</v>
      </c>
      <c r="F4470" t="str">
        <f t="shared" si="279"/>
        <v>Chemax</v>
      </c>
      <c r="G4470" t="s">
        <v>16</v>
      </c>
      <c r="H4470">
        <v>214</v>
      </c>
      <c r="I4470">
        <v>349</v>
      </c>
      <c r="J4470">
        <v>12.677</v>
      </c>
      <c r="K4470">
        <v>5.0609999999999999</v>
      </c>
      <c r="L4470">
        <v>8.0000000000000002E-3</v>
      </c>
      <c r="M4470">
        <v>6.0990000000000002</v>
      </c>
      <c r="N4470">
        <v>12.744</v>
      </c>
    </row>
    <row r="4471" spans="1:14" x14ac:dyDescent="0.25">
      <c r="A4471" t="s">
        <v>2331</v>
      </c>
      <c r="B4471" t="s">
        <v>2351</v>
      </c>
      <c r="C4471" t="str">
        <f t="shared" si="276"/>
        <v>31</v>
      </c>
      <c r="D4471" t="str">
        <f t="shared" si="277"/>
        <v>020</v>
      </c>
      <c r="E4471" t="str">
        <f t="shared" si="278"/>
        <v>31020</v>
      </c>
      <c r="F4471" t="str">
        <f t="shared" si="279"/>
        <v>Chicxulub Pueblo</v>
      </c>
      <c r="G4471" t="s">
        <v>19</v>
      </c>
      <c r="H4471">
        <v>172</v>
      </c>
      <c r="I4471">
        <v>372</v>
      </c>
      <c r="J4471">
        <v>57.534999999999997</v>
      </c>
      <c r="K4471">
        <v>36.4</v>
      </c>
      <c r="L4471">
        <v>0.55300000000000005</v>
      </c>
      <c r="M4471">
        <v>15.454000000000001</v>
      </c>
      <c r="N4471">
        <v>76.010999999999996</v>
      </c>
    </row>
    <row r="4472" spans="1:14" hidden="1" x14ac:dyDescent="0.25">
      <c r="A4472" t="s">
        <v>2331</v>
      </c>
      <c r="B4472" t="s">
        <v>2351</v>
      </c>
      <c r="C4472" t="str">
        <f t="shared" si="276"/>
        <v>31</v>
      </c>
      <c r="D4472" t="str">
        <f t="shared" si="277"/>
        <v>020</v>
      </c>
      <c r="E4472" t="str">
        <f t="shared" si="278"/>
        <v>31020</v>
      </c>
      <c r="F4472" t="str">
        <f t="shared" si="279"/>
        <v>Chicxulub Pueblo</v>
      </c>
      <c r="G4472" t="s">
        <v>16</v>
      </c>
      <c r="H4472">
        <v>25</v>
      </c>
      <c r="I4472">
        <v>119</v>
      </c>
      <c r="J4472">
        <v>41.014000000000003</v>
      </c>
      <c r="K4472">
        <v>25.875</v>
      </c>
      <c r="L4472">
        <v>0.17299999999999999</v>
      </c>
      <c r="M4472">
        <v>2.3210000000000002</v>
      </c>
      <c r="N4472">
        <v>40.957999999999998</v>
      </c>
    </row>
    <row r="4473" spans="1:14" x14ac:dyDescent="0.25">
      <c r="A4473" t="s">
        <v>2331</v>
      </c>
      <c r="B4473" t="s">
        <v>2352</v>
      </c>
      <c r="C4473" t="str">
        <f t="shared" si="276"/>
        <v>31</v>
      </c>
      <c r="D4473" t="str">
        <f t="shared" si="277"/>
        <v>021</v>
      </c>
      <c r="E4473" t="str">
        <f t="shared" si="278"/>
        <v>31021</v>
      </c>
      <c r="F4473" t="str">
        <f t="shared" si="279"/>
        <v>Chichimilá</v>
      </c>
      <c r="G4473" t="s">
        <v>19</v>
      </c>
      <c r="H4473">
        <v>154</v>
      </c>
      <c r="I4473">
        <v>255</v>
      </c>
      <c r="J4473">
        <v>14.628</v>
      </c>
      <c r="K4473">
        <v>8.016</v>
      </c>
      <c r="L4473">
        <v>0.43</v>
      </c>
      <c r="M4473">
        <v>8.9</v>
      </c>
      <c r="N4473">
        <v>24.369</v>
      </c>
    </row>
    <row r="4474" spans="1:14" hidden="1" x14ac:dyDescent="0.25">
      <c r="A4474" t="s">
        <v>2331</v>
      </c>
      <c r="B4474" t="s">
        <v>2352</v>
      </c>
      <c r="C4474" t="str">
        <f t="shared" si="276"/>
        <v>31</v>
      </c>
      <c r="D4474" t="str">
        <f t="shared" si="277"/>
        <v>021</v>
      </c>
      <c r="E4474" t="str">
        <f t="shared" si="278"/>
        <v>31021</v>
      </c>
      <c r="F4474" t="str">
        <f t="shared" si="279"/>
        <v>Chichimilá</v>
      </c>
      <c r="G4474" t="s">
        <v>16</v>
      </c>
      <c r="H4474">
        <v>37</v>
      </c>
      <c r="I4474">
        <v>60</v>
      </c>
      <c r="J4474">
        <v>4.7560000000000002</v>
      </c>
      <c r="K4474">
        <v>2.0550000000000002</v>
      </c>
      <c r="L4474">
        <v>0.112</v>
      </c>
      <c r="M4474">
        <v>1.0489999999999999</v>
      </c>
      <c r="N4474">
        <v>4.6609999999999996</v>
      </c>
    </row>
    <row r="4475" spans="1:14" x14ac:dyDescent="0.25">
      <c r="A4475" t="s">
        <v>2331</v>
      </c>
      <c r="B4475" t="s">
        <v>2353</v>
      </c>
      <c r="C4475" t="str">
        <f t="shared" si="276"/>
        <v>31</v>
      </c>
      <c r="D4475" t="str">
        <f t="shared" si="277"/>
        <v>022</v>
      </c>
      <c r="E4475" t="str">
        <f t="shared" si="278"/>
        <v>31022</v>
      </c>
      <c r="F4475" t="str">
        <f t="shared" si="279"/>
        <v>Chikindzonot</v>
      </c>
      <c r="G4475" t="s">
        <v>19</v>
      </c>
      <c r="H4475">
        <v>221</v>
      </c>
      <c r="I4475">
        <v>358</v>
      </c>
      <c r="J4475">
        <v>12.494999999999999</v>
      </c>
      <c r="K4475">
        <v>10.116</v>
      </c>
      <c r="L4475">
        <v>9.5000000000000001E-2</v>
      </c>
      <c r="M4475">
        <v>4.01</v>
      </c>
      <c r="N4475">
        <v>22.94</v>
      </c>
    </row>
    <row r="4476" spans="1:14" hidden="1" x14ac:dyDescent="0.25">
      <c r="A4476" t="s">
        <v>2331</v>
      </c>
      <c r="B4476" t="s">
        <v>2353</v>
      </c>
      <c r="C4476" t="str">
        <f t="shared" si="276"/>
        <v>31</v>
      </c>
      <c r="D4476" t="str">
        <f t="shared" si="277"/>
        <v>022</v>
      </c>
      <c r="E4476" t="str">
        <f t="shared" si="278"/>
        <v>31022</v>
      </c>
      <c r="F4476" t="str">
        <f t="shared" si="279"/>
        <v>Chikindzonot</v>
      </c>
      <c r="G4476" t="s">
        <v>16</v>
      </c>
      <c r="H4476">
        <v>144</v>
      </c>
      <c r="I4476">
        <v>207</v>
      </c>
      <c r="J4476">
        <v>2.3719999999999999</v>
      </c>
      <c r="K4476">
        <v>1.2250000000000001</v>
      </c>
      <c r="L4476">
        <v>2E-3</v>
      </c>
      <c r="M4476">
        <v>0.52400000000000002</v>
      </c>
      <c r="N4476">
        <v>2.3660000000000001</v>
      </c>
    </row>
    <row r="4477" spans="1:14" x14ac:dyDescent="0.25">
      <c r="A4477" t="s">
        <v>2331</v>
      </c>
      <c r="B4477" t="s">
        <v>2354</v>
      </c>
      <c r="C4477" t="str">
        <f t="shared" si="276"/>
        <v>31</v>
      </c>
      <c r="D4477" t="str">
        <f t="shared" si="277"/>
        <v>023</v>
      </c>
      <c r="E4477" t="str">
        <f t="shared" si="278"/>
        <v>31023</v>
      </c>
      <c r="F4477" t="str">
        <f t="shared" si="279"/>
        <v>Chocholá</v>
      </c>
      <c r="G4477" t="s">
        <v>19</v>
      </c>
      <c r="H4477">
        <v>229</v>
      </c>
      <c r="I4477">
        <v>493</v>
      </c>
      <c r="J4477">
        <v>23.785</v>
      </c>
      <c r="K4477">
        <v>12.335000000000001</v>
      </c>
      <c r="L4477">
        <v>0.42599999999999999</v>
      </c>
      <c r="M4477">
        <v>17.754000000000001</v>
      </c>
      <c r="N4477">
        <v>37.268000000000001</v>
      </c>
    </row>
    <row r="4478" spans="1:14" hidden="1" x14ac:dyDescent="0.25">
      <c r="A4478" t="s">
        <v>2331</v>
      </c>
      <c r="B4478" t="s">
        <v>2354</v>
      </c>
      <c r="C4478" t="str">
        <f t="shared" si="276"/>
        <v>31</v>
      </c>
      <c r="D4478" t="str">
        <f t="shared" si="277"/>
        <v>023</v>
      </c>
      <c r="E4478" t="str">
        <f t="shared" si="278"/>
        <v>31023</v>
      </c>
      <c r="F4478" t="str">
        <f t="shared" si="279"/>
        <v>Chocholá</v>
      </c>
      <c r="G4478" t="s">
        <v>16</v>
      </c>
      <c r="H4478">
        <v>51</v>
      </c>
      <c r="I4478">
        <v>122</v>
      </c>
      <c r="J4478">
        <v>8.2889999999999997</v>
      </c>
      <c r="K4478">
        <v>2.94</v>
      </c>
      <c r="L4478">
        <v>-8.0000000000000002E-3</v>
      </c>
      <c r="M4478">
        <v>5.3259999999999996</v>
      </c>
      <c r="N4478">
        <v>8.2119999999999997</v>
      </c>
    </row>
    <row r="4479" spans="1:14" x14ac:dyDescent="0.25">
      <c r="A4479" t="s">
        <v>2331</v>
      </c>
      <c r="B4479" t="s">
        <v>2355</v>
      </c>
      <c r="C4479" t="str">
        <f t="shared" si="276"/>
        <v>31</v>
      </c>
      <c r="D4479" t="str">
        <f t="shared" si="277"/>
        <v>024</v>
      </c>
      <c r="E4479" t="str">
        <f t="shared" si="278"/>
        <v>31024</v>
      </c>
      <c r="F4479" t="str">
        <f t="shared" si="279"/>
        <v>Chumayel</v>
      </c>
      <c r="G4479" t="s">
        <v>19</v>
      </c>
      <c r="H4479">
        <v>777</v>
      </c>
      <c r="I4479">
        <v>963</v>
      </c>
      <c r="J4479">
        <v>21.93</v>
      </c>
      <c r="K4479">
        <v>11.387</v>
      </c>
      <c r="L4479">
        <v>1.0999999999999999E-2</v>
      </c>
      <c r="M4479">
        <v>11.073</v>
      </c>
      <c r="N4479">
        <v>79.784000000000006</v>
      </c>
    </row>
    <row r="4480" spans="1:14" hidden="1" x14ac:dyDescent="0.25">
      <c r="A4480" t="s">
        <v>2331</v>
      </c>
      <c r="B4480" t="s">
        <v>2355</v>
      </c>
      <c r="C4480" t="str">
        <f t="shared" si="276"/>
        <v>31</v>
      </c>
      <c r="D4480" t="str">
        <f t="shared" si="277"/>
        <v>024</v>
      </c>
      <c r="E4480" t="str">
        <f t="shared" si="278"/>
        <v>31024</v>
      </c>
      <c r="F4480" t="str">
        <f t="shared" si="279"/>
        <v>Chumayel</v>
      </c>
      <c r="G4480" t="s">
        <v>16</v>
      </c>
      <c r="H4480">
        <v>682</v>
      </c>
      <c r="I4480">
        <v>790</v>
      </c>
      <c r="J4480">
        <v>10.348000000000001</v>
      </c>
      <c r="K4480">
        <v>5.2009999999999996</v>
      </c>
      <c r="L4480">
        <v>0</v>
      </c>
      <c r="M4480">
        <v>0.95499999999999996</v>
      </c>
      <c r="N4480">
        <v>10.305999999999999</v>
      </c>
    </row>
    <row r="4481" spans="1:14" x14ac:dyDescent="0.25">
      <c r="A4481" t="s">
        <v>2331</v>
      </c>
      <c r="B4481" t="s">
        <v>2356</v>
      </c>
      <c r="C4481" t="str">
        <f t="shared" si="276"/>
        <v>31</v>
      </c>
      <c r="D4481" t="str">
        <f t="shared" si="277"/>
        <v>025</v>
      </c>
      <c r="E4481" t="str">
        <f t="shared" si="278"/>
        <v>31025</v>
      </c>
      <c r="F4481" t="str">
        <f t="shared" si="279"/>
        <v>Dzán</v>
      </c>
      <c r="G4481" t="s">
        <v>19</v>
      </c>
      <c r="H4481">
        <v>589</v>
      </c>
      <c r="I4481">
        <v>929</v>
      </c>
      <c r="J4481">
        <v>30.655999999999999</v>
      </c>
      <c r="K4481">
        <v>13.672000000000001</v>
      </c>
      <c r="L4481">
        <v>1.0529999999999999</v>
      </c>
      <c r="M4481">
        <v>32.359000000000002</v>
      </c>
      <c r="N4481">
        <v>47.514000000000003</v>
      </c>
    </row>
    <row r="4482" spans="1:14" hidden="1" x14ac:dyDescent="0.25">
      <c r="A4482" t="s">
        <v>2331</v>
      </c>
      <c r="B4482" t="s">
        <v>2356</v>
      </c>
      <c r="C4482" t="str">
        <f t="shared" si="276"/>
        <v>31</v>
      </c>
      <c r="D4482" t="str">
        <f t="shared" si="277"/>
        <v>025</v>
      </c>
      <c r="E4482" t="str">
        <f t="shared" si="278"/>
        <v>31025</v>
      </c>
      <c r="F4482" t="str">
        <f t="shared" si="279"/>
        <v>Dzán</v>
      </c>
      <c r="G4482" t="s">
        <v>16</v>
      </c>
      <c r="H4482">
        <v>391</v>
      </c>
      <c r="I4482">
        <v>479</v>
      </c>
      <c r="J4482">
        <v>15.53</v>
      </c>
      <c r="K4482">
        <v>6.0119999999999996</v>
      </c>
      <c r="L4482">
        <v>4.5999999999999999E-2</v>
      </c>
      <c r="M4482">
        <v>7.0410000000000004</v>
      </c>
      <c r="N4482">
        <v>15.619</v>
      </c>
    </row>
    <row r="4483" spans="1:14" x14ac:dyDescent="0.25">
      <c r="A4483" t="s">
        <v>2331</v>
      </c>
      <c r="B4483" t="s">
        <v>2357</v>
      </c>
      <c r="C4483" t="str">
        <f t="shared" ref="C4483:C4546" si="280">MID(A4483,1,2)</f>
        <v>31</v>
      </c>
      <c r="D4483" t="str">
        <f t="shared" ref="D4483:D4546" si="281">MID(B4483,1,3)</f>
        <v>026</v>
      </c>
      <c r="E4483" t="str">
        <f t="shared" ref="E4483:E4546" si="282">CONCATENATE(C4483,D4483)</f>
        <v>31026</v>
      </c>
      <c r="F4483" t="str">
        <f t="shared" ref="F4483:F4546" si="283">MID(B4483,5,40)</f>
        <v>Dzemul</v>
      </c>
      <c r="G4483" t="s">
        <v>19</v>
      </c>
      <c r="H4483">
        <v>126</v>
      </c>
      <c r="I4483">
        <v>246</v>
      </c>
      <c r="J4483">
        <v>21.739000000000001</v>
      </c>
      <c r="K4483">
        <v>16.454999999999998</v>
      </c>
      <c r="L4483">
        <v>8.6999999999999994E-2</v>
      </c>
      <c r="M4483">
        <v>5.4989999999999997</v>
      </c>
      <c r="N4483">
        <v>28.13</v>
      </c>
    </row>
    <row r="4484" spans="1:14" hidden="1" x14ac:dyDescent="0.25">
      <c r="A4484" t="s">
        <v>2331</v>
      </c>
      <c r="B4484" t="s">
        <v>2357</v>
      </c>
      <c r="C4484" t="str">
        <f t="shared" si="280"/>
        <v>31</v>
      </c>
      <c r="D4484" t="str">
        <f t="shared" si="281"/>
        <v>026</v>
      </c>
      <c r="E4484" t="str">
        <f t="shared" si="282"/>
        <v>31026</v>
      </c>
      <c r="F4484" t="str">
        <f t="shared" si="283"/>
        <v>Dzemul</v>
      </c>
      <c r="G4484" t="s">
        <v>16</v>
      </c>
      <c r="H4484">
        <v>24</v>
      </c>
      <c r="I4484">
        <v>47</v>
      </c>
      <c r="J4484">
        <v>6.0119999999999996</v>
      </c>
      <c r="K4484">
        <v>3.734</v>
      </c>
      <c r="L4484">
        <v>1.7000000000000001E-2</v>
      </c>
      <c r="M4484">
        <v>0.52</v>
      </c>
      <c r="N4484">
        <v>5.9569999999999999</v>
      </c>
    </row>
    <row r="4485" spans="1:14" x14ac:dyDescent="0.25">
      <c r="A4485" t="s">
        <v>2331</v>
      </c>
      <c r="B4485" t="s">
        <v>2358</v>
      </c>
      <c r="C4485" t="str">
        <f t="shared" si="280"/>
        <v>31</v>
      </c>
      <c r="D4485" t="str">
        <f t="shared" si="281"/>
        <v>027</v>
      </c>
      <c r="E4485" t="str">
        <f t="shared" si="282"/>
        <v>31027</v>
      </c>
      <c r="F4485" t="str">
        <f t="shared" si="283"/>
        <v>Dzidzantún</v>
      </c>
      <c r="G4485" t="s">
        <v>19</v>
      </c>
      <c r="H4485">
        <v>491</v>
      </c>
      <c r="I4485">
        <v>938</v>
      </c>
      <c r="J4485">
        <v>78.281000000000006</v>
      </c>
      <c r="K4485">
        <v>43.470999999999997</v>
      </c>
      <c r="L4485">
        <v>2.71</v>
      </c>
      <c r="M4485">
        <v>73.132999999999996</v>
      </c>
      <c r="N4485">
        <v>134.596</v>
      </c>
    </row>
    <row r="4486" spans="1:14" hidden="1" x14ac:dyDescent="0.25">
      <c r="A4486" t="s">
        <v>2331</v>
      </c>
      <c r="B4486" t="s">
        <v>2358</v>
      </c>
      <c r="C4486" t="str">
        <f t="shared" si="280"/>
        <v>31</v>
      </c>
      <c r="D4486" t="str">
        <f t="shared" si="281"/>
        <v>027</v>
      </c>
      <c r="E4486" t="str">
        <f t="shared" si="282"/>
        <v>31027</v>
      </c>
      <c r="F4486" t="str">
        <f t="shared" si="283"/>
        <v>Dzidzantún</v>
      </c>
      <c r="G4486" t="s">
        <v>16</v>
      </c>
      <c r="H4486">
        <v>57</v>
      </c>
      <c r="I4486">
        <v>150</v>
      </c>
      <c r="J4486">
        <v>21.605</v>
      </c>
      <c r="K4486">
        <v>10.585000000000001</v>
      </c>
      <c r="L4486">
        <v>0.52200000000000002</v>
      </c>
      <c r="M4486">
        <v>25.611000000000001</v>
      </c>
      <c r="N4486">
        <v>21.433</v>
      </c>
    </row>
    <row r="4487" spans="1:14" x14ac:dyDescent="0.25">
      <c r="A4487" t="s">
        <v>2331</v>
      </c>
      <c r="B4487" t="s">
        <v>2359</v>
      </c>
      <c r="C4487" t="str">
        <f t="shared" si="280"/>
        <v>31</v>
      </c>
      <c r="D4487" t="str">
        <f t="shared" si="281"/>
        <v>028</v>
      </c>
      <c r="E4487" t="str">
        <f t="shared" si="282"/>
        <v>31028</v>
      </c>
      <c r="F4487" t="str">
        <f t="shared" si="283"/>
        <v>Dzilam de Bravo</v>
      </c>
      <c r="G4487" t="s">
        <v>19</v>
      </c>
      <c r="H4487">
        <v>263</v>
      </c>
      <c r="I4487">
        <v>1241</v>
      </c>
      <c r="J4487">
        <v>269.08999999999997</v>
      </c>
      <c r="K4487">
        <v>152.59800000000001</v>
      </c>
      <c r="L4487">
        <v>5.274</v>
      </c>
      <c r="M4487">
        <v>103.598</v>
      </c>
      <c r="N4487">
        <v>357.017</v>
      </c>
    </row>
    <row r="4488" spans="1:14" hidden="1" x14ac:dyDescent="0.25">
      <c r="A4488" t="s">
        <v>2331</v>
      </c>
      <c r="B4488" t="s">
        <v>2359</v>
      </c>
      <c r="C4488" t="str">
        <f t="shared" si="280"/>
        <v>31</v>
      </c>
      <c r="D4488" t="str">
        <f t="shared" si="281"/>
        <v>028</v>
      </c>
      <c r="E4488" t="str">
        <f t="shared" si="282"/>
        <v>31028</v>
      </c>
      <c r="F4488" t="str">
        <f t="shared" si="283"/>
        <v>Dzilam de Bravo</v>
      </c>
      <c r="G4488" t="s">
        <v>16</v>
      </c>
      <c r="H4488">
        <v>16</v>
      </c>
      <c r="I4488">
        <v>62</v>
      </c>
      <c r="J4488">
        <v>69.664000000000001</v>
      </c>
      <c r="K4488">
        <v>33.567999999999998</v>
      </c>
      <c r="L4488">
        <v>0.55300000000000005</v>
      </c>
      <c r="M4488">
        <v>21.664000000000001</v>
      </c>
      <c r="N4488">
        <v>67.834999999999994</v>
      </c>
    </row>
    <row r="4489" spans="1:14" x14ac:dyDescent="0.25">
      <c r="A4489" t="s">
        <v>2331</v>
      </c>
      <c r="B4489" t="s">
        <v>2360</v>
      </c>
      <c r="C4489" t="str">
        <f t="shared" si="280"/>
        <v>31</v>
      </c>
      <c r="D4489" t="str">
        <f t="shared" si="281"/>
        <v>029</v>
      </c>
      <c r="E4489" t="str">
        <f t="shared" si="282"/>
        <v>31029</v>
      </c>
      <c r="F4489" t="str">
        <f t="shared" si="283"/>
        <v>Dzilam González</v>
      </c>
      <c r="G4489" t="s">
        <v>19</v>
      </c>
      <c r="H4489">
        <v>316</v>
      </c>
      <c r="I4489">
        <v>639</v>
      </c>
      <c r="J4489">
        <v>50.259</v>
      </c>
      <c r="K4489">
        <v>31.986999999999998</v>
      </c>
      <c r="L4489">
        <v>0.55700000000000005</v>
      </c>
      <c r="M4489">
        <v>22.34</v>
      </c>
      <c r="N4489">
        <v>93.009</v>
      </c>
    </row>
    <row r="4490" spans="1:14" hidden="1" x14ac:dyDescent="0.25">
      <c r="A4490" t="s">
        <v>2331</v>
      </c>
      <c r="B4490" t="s">
        <v>2360</v>
      </c>
      <c r="C4490" t="str">
        <f t="shared" si="280"/>
        <v>31</v>
      </c>
      <c r="D4490" t="str">
        <f t="shared" si="281"/>
        <v>029</v>
      </c>
      <c r="E4490" t="str">
        <f t="shared" si="282"/>
        <v>31029</v>
      </c>
      <c r="F4490" t="str">
        <f t="shared" si="283"/>
        <v>Dzilam González</v>
      </c>
      <c r="G4490" t="s">
        <v>16</v>
      </c>
      <c r="H4490">
        <v>41</v>
      </c>
      <c r="I4490">
        <v>77</v>
      </c>
      <c r="J4490">
        <v>5.5620000000000003</v>
      </c>
      <c r="K4490">
        <v>1.863</v>
      </c>
      <c r="L4490">
        <v>0.02</v>
      </c>
      <c r="M4490">
        <v>2.33</v>
      </c>
      <c r="N4490">
        <v>5.548</v>
      </c>
    </row>
    <row r="4491" spans="1:14" x14ac:dyDescent="0.25">
      <c r="A4491" t="s">
        <v>2331</v>
      </c>
      <c r="B4491" t="s">
        <v>2361</v>
      </c>
      <c r="C4491" t="str">
        <f t="shared" si="280"/>
        <v>31</v>
      </c>
      <c r="D4491" t="str">
        <f t="shared" si="281"/>
        <v>030</v>
      </c>
      <c r="E4491" t="str">
        <f t="shared" si="282"/>
        <v>31030</v>
      </c>
      <c r="F4491" t="str">
        <f t="shared" si="283"/>
        <v>Dzitás</v>
      </c>
      <c r="G4491" t="s">
        <v>19</v>
      </c>
      <c r="H4491">
        <v>263</v>
      </c>
      <c r="I4491">
        <v>374</v>
      </c>
      <c r="J4491">
        <v>11.617000000000001</v>
      </c>
      <c r="K4491">
        <v>7.2949999999999999</v>
      </c>
      <c r="L4491">
        <v>0.128</v>
      </c>
      <c r="M4491">
        <v>9.8309999999999995</v>
      </c>
      <c r="N4491">
        <v>17.434000000000001</v>
      </c>
    </row>
    <row r="4492" spans="1:14" hidden="1" x14ac:dyDescent="0.25">
      <c r="A4492" t="s">
        <v>2331</v>
      </c>
      <c r="B4492" t="s">
        <v>2361</v>
      </c>
      <c r="C4492" t="str">
        <f t="shared" si="280"/>
        <v>31</v>
      </c>
      <c r="D4492" t="str">
        <f t="shared" si="281"/>
        <v>030</v>
      </c>
      <c r="E4492" t="str">
        <f t="shared" si="282"/>
        <v>31030</v>
      </c>
      <c r="F4492" t="str">
        <f t="shared" si="283"/>
        <v>Dzitás</v>
      </c>
      <c r="G4492" t="s">
        <v>16</v>
      </c>
      <c r="H4492">
        <v>159</v>
      </c>
      <c r="I4492">
        <v>212</v>
      </c>
      <c r="J4492">
        <v>4.4930000000000003</v>
      </c>
      <c r="K4492">
        <v>2.4220000000000002</v>
      </c>
      <c r="L4492">
        <v>8.9999999999999993E-3</v>
      </c>
      <c r="M4492">
        <v>1.278</v>
      </c>
      <c r="N4492">
        <v>4.4340000000000002</v>
      </c>
    </row>
    <row r="4493" spans="1:14" x14ac:dyDescent="0.25">
      <c r="A4493" t="s">
        <v>2331</v>
      </c>
      <c r="B4493" t="s">
        <v>2362</v>
      </c>
      <c r="C4493" t="str">
        <f t="shared" si="280"/>
        <v>31</v>
      </c>
      <c r="D4493" t="str">
        <f t="shared" si="281"/>
        <v>031</v>
      </c>
      <c r="E4493" t="str">
        <f t="shared" si="282"/>
        <v>31031</v>
      </c>
      <c r="F4493" t="str">
        <f t="shared" si="283"/>
        <v>Dzoncauich</v>
      </c>
      <c r="G4493" t="s">
        <v>19</v>
      </c>
      <c r="H4493">
        <v>146</v>
      </c>
      <c r="I4493">
        <v>244</v>
      </c>
      <c r="J4493">
        <v>8.0169999999999995</v>
      </c>
      <c r="K4493">
        <v>3.74</v>
      </c>
      <c r="L4493">
        <v>4.8000000000000001E-2</v>
      </c>
      <c r="M4493">
        <v>4.3760000000000003</v>
      </c>
      <c r="N4493">
        <v>16.719000000000001</v>
      </c>
    </row>
    <row r="4494" spans="1:14" hidden="1" x14ac:dyDescent="0.25">
      <c r="A4494" t="s">
        <v>2331</v>
      </c>
      <c r="B4494" t="s">
        <v>2362</v>
      </c>
      <c r="C4494" t="str">
        <f t="shared" si="280"/>
        <v>31</v>
      </c>
      <c r="D4494" t="str">
        <f t="shared" si="281"/>
        <v>031</v>
      </c>
      <c r="E4494" t="str">
        <f t="shared" si="282"/>
        <v>31031</v>
      </c>
      <c r="F4494" t="str">
        <f t="shared" si="283"/>
        <v>Dzoncauich</v>
      </c>
      <c r="G4494" t="s">
        <v>16</v>
      </c>
      <c r="H4494">
        <v>37</v>
      </c>
      <c r="I4494">
        <v>65</v>
      </c>
      <c r="J4494">
        <v>3.2320000000000002</v>
      </c>
      <c r="K4494">
        <v>0.80900000000000005</v>
      </c>
      <c r="L4494">
        <v>3.9E-2</v>
      </c>
      <c r="M4494">
        <v>1.337</v>
      </c>
      <c r="N4494">
        <v>3.23</v>
      </c>
    </row>
    <row r="4495" spans="1:14" x14ac:dyDescent="0.25">
      <c r="A4495" t="s">
        <v>2331</v>
      </c>
      <c r="B4495" t="s">
        <v>2363</v>
      </c>
      <c r="C4495" t="str">
        <f t="shared" si="280"/>
        <v>31</v>
      </c>
      <c r="D4495" t="str">
        <f t="shared" si="281"/>
        <v>032</v>
      </c>
      <c r="E4495" t="str">
        <f t="shared" si="282"/>
        <v>31032</v>
      </c>
      <c r="F4495" t="str">
        <f t="shared" si="283"/>
        <v>Espita</v>
      </c>
      <c r="G4495" t="s">
        <v>19</v>
      </c>
      <c r="H4495">
        <v>1021</v>
      </c>
      <c r="I4495">
        <v>1530</v>
      </c>
      <c r="J4495">
        <v>94.778999999999996</v>
      </c>
      <c r="K4495">
        <v>62.953000000000003</v>
      </c>
      <c r="L4495">
        <v>1.59</v>
      </c>
      <c r="M4495">
        <v>52.752000000000002</v>
      </c>
      <c r="N4495">
        <v>165.23400000000001</v>
      </c>
    </row>
    <row r="4496" spans="1:14" hidden="1" x14ac:dyDescent="0.25">
      <c r="A4496" t="s">
        <v>2331</v>
      </c>
      <c r="B4496" t="s">
        <v>2363</v>
      </c>
      <c r="C4496" t="str">
        <f t="shared" si="280"/>
        <v>31</v>
      </c>
      <c r="D4496" t="str">
        <f t="shared" si="281"/>
        <v>032</v>
      </c>
      <c r="E4496" t="str">
        <f t="shared" si="282"/>
        <v>31032</v>
      </c>
      <c r="F4496" t="str">
        <f t="shared" si="283"/>
        <v>Espita</v>
      </c>
      <c r="G4496" t="s">
        <v>16</v>
      </c>
      <c r="H4496">
        <v>657</v>
      </c>
      <c r="I4496">
        <v>885</v>
      </c>
      <c r="J4496">
        <v>33.548000000000002</v>
      </c>
      <c r="K4496">
        <v>13.398999999999999</v>
      </c>
      <c r="L4496">
        <v>0.4</v>
      </c>
      <c r="M4496">
        <v>10.669</v>
      </c>
      <c r="N4496">
        <v>32.899000000000001</v>
      </c>
    </row>
    <row r="4497" spans="1:14" x14ac:dyDescent="0.25">
      <c r="A4497" t="s">
        <v>2331</v>
      </c>
      <c r="B4497" t="s">
        <v>2364</v>
      </c>
      <c r="C4497" t="str">
        <f t="shared" si="280"/>
        <v>31</v>
      </c>
      <c r="D4497" t="str">
        <f t="shared" si="281"/>
        <v>033</v>
      </c>
      <c r="E4497" t="str">
        <f t="shared" si="282"/>
        <v>31033</v>
      </c>
      <c r="F4497" t="str">
        <f t="shared" si="283"/>
        <v>Halachó</v>
      </c>
      <c r="G4497" t="s">
        <v>19</v>
      </c>
      <c r="H4497">
        <v>825</v>
      </c>
      <c r="I4497">
        <v>1721</v>
      </c>
      <c r="J4497">
        <v>146.05000000000001</v>
      </c>
      <c r="K4497">
        <v>102.279</v>
      </c>
      <c r="L4497">
        <v>2.17</v>
      </c>
      <c r="M4497">
        <v>88.91</v>
      </c>
      <c r="N4497">
        <v>292.00599999999997</v>
      </c>
    </row>
    <row r="4498" spans="1:14" hidden="1" x14ac:dyDescent="0.25">
      <c r="A4498" t="s">
        <v>2331</v>
      </c>
      <c r="B4498" t="s">
        <v>2364</v>
      </c>
      <c r="C4498" t="str">
        <f t="shared" si="280"/>
        <v>31</v>
      </c>
      <c r="D4498" t="str">
        <f t="shared" si="281"/>
        <v>033</v>
      </c>
      <c r="E4498" t="str">
        <f t="shared" si="282"/>
        <v>31033</v>
      </c>
      <c r="F4498" t="str">
        <f t="shared" si="283"/>
        <v>Halachó</v>
      </c>
      <c r="G4498" t="s">
        <v>16</v>
      </c>
      <c r="H4498">
        <v>329</v>
      </c>
      <c r="I4498">
        <v>609</v>
      </c>
      <c r="J4498">
        <v>27.41</v>
      </c>
      <c r="K4498">
        <v>13.385999999999999</v>
      </c>
      <c r="L4498">
        <v>0.35399999999999998</v>
      </c>
      <c r="M4498">
        <v>13.21</v>
      </c>
      <c r="N4498">
        <v>26.911999999999999</v>
      </c>
    </row>
    <row r="4499" spans="1:14" x14ac:dyDescent="0.25">
      <c r="A4499" t="s">
        <v>2331</v>
      </c>
      <c r="B4499" t="s">
        <v>2365</v>
      </c>
      <c r="C4499" t="str">
        <f t="shared" si="280"/>
        <v>31</v>
      </c>
      <c r="D4499" t="str">
        <f t="shared" si="281"/>
        <v>034</v>
      </c>
      <c r="E4499" t="str">
        <f t="shared" si="282"/>
        <v>31034</v>
      </c>
      <c r="F4499" t="str">
        <f t="shared" si="283"/>
        <v>Hocabá</v>
      </c>
      <c r="G4499" t="s">
        <v>19</v>
      </c>
      <c r="H4499">
        <v>150</v>
      </c>
      <c r="I4499">
        <v>310</v>
      </c>
      <c r="J4499">
        <v>22.225999999999999</v>
      </c>
      <c r="K4499">
        <v>15.536</v>
      </c>
      <c r="L4499">
        <v>0.28599999999999998</v>
      </c>
      <c r="M4499">
        <v>11.29</v>
      </c>
      <c r="N4499">
        <v>22.289000000000001</v>
      </c>
    </row>
    <row r="4500" spans="1:14" hidden="1" x14ac:dyDescent="0.25">
      <c r="A4500" t="s">
        <v>2331</v>
      </c>
      <c r="B4500" t="s">
        <v>2365</v>
      </c>
      <c r="C4500" t="str">
        <f t="shared" si="280"/>
        <v>31</v>
      </c>
      <c r="D4500" t="str">
        <f t="shared" si="281"/>
        <v>034</v>
      </c>
      <c r="E4500" t="str">
        <f t="shared" si="282"/>
        <v>31034</v>
      </c>
      <c r="F4500" t="str">
        <f t="shared" si="283"/>
        <v>Hocabá</v>
      </c>
      <c r="G4500" t="s">
        <v>16</v>
      </c>
      <c r="H4500">
        <v>27</v>
      </c>
      <c r="I4500">
        <v>66</v>
      </c>
      <c r="J4500">
        <v>4.5199999999999996</v>
      </c>
      <c r="K4500">
        <v>1.58</v>
      </c>
      <c r="L4500">
        <v>3.2000000000000001E-2</v>
      </c>
      <c r="M4500">
        <v>2.0089999999999999</v>
      </c>
      <c r="N4500">
        <v>4.4610000000000003</v>
      </c>
    </row>
    <row r="4501" spans="1:14" x14ac:dyDescent="0.25">
      <c r="A4501" t="s">
        <v>2331</v>
      </c>
      <c r="B4501" t="s">
        <v>2366</v>
      </c>
      <c r="C4501" t="str">
        <f t="shared" si="280"/>
        <v>31</v>
      </c>
      <c r="D4501" t="str">
        <f t="shared" si="281"/>
        <v>035</v>
      </c>
      <c r="E4501" t="str">
        <f t="shared" si="282"/>
        <v>31035</v>
      </c>
      <c r="F4501" t="str">
        <f t="shared" si="283"/>
        <v>Hoctún</v>
      </c>
      <c r="G4501" t="s">
        <v>19</v>
      </c>
      <c r="H4501">
        <v>237</v>
      </c>
      <c r="I4501">
        <v>541</v>
      </c>
      <c r="J4501">
        <v>22.495000000000001</v>
      </c>
      <c r="K4501">
        <v>11.629</v>
      </c>
      <c r="L4501">
        <v>0.98299999999999998</v>
      </c>
      <c r="M4501">
        <v>6.0380000000000003</v>
      </c>
      <c r="N4501">
        <v>56.347000000000001</v>
      </c>
    </row>
    <row r="4502" spans="1:14" hidden="1" x14ac:dyDescent="0.25">
      <c r="A4502" t="s">
        <v>2331</v>
      </c>
      <c r="B4502" t="s">
        <v>2366</v>
      </c>
      <c r="C4502" t="str">
        <f t="shared" si="280"/>
        <v>31</v>
      </c>
      <c r="D4502" t="str">
        <f t="shared" si="281"/>
        <v>035</v>
      </c>
      <c r="E4502" t="str">
        <f t="shared" si="282"/>
        <v>31035</v>
      </c>
      <c r="F4502" t="str">
        <f t="shared" si="283"/>
        <v>Hoctún</v>
      </c>
      <c r="G4502" t="s">
        <v>16</v>
      </c>
      <c r="H4502">
        <v>38</v>
      </c>
      <c r="I4502">
        <v>117</v>
      </c>
      <c r="J4502">
        <v>5.7350000000000003</v>
      </c>
      <c r="K4502">
        <v>2.25</v>
      </c>
      <c r="L4502">
        <v>0.12</v>
      </c>
      <c r="M4502">
        <v>1.159</v>
      </c>
      <c r="N4502">
        <v>5.53</v>
      </c>
    </row>
    <row r="4503" spans="1:14" x14ac:dyDescent="0.25">
      <c r="A4503" t="s">
        <v>2331</v>
      </c>
      <c r="B4503" t="s">
        <v>2367</v>
      </c>
      <c r="C4503" t="str">
        <f t="shared" si="280"/>
        <v>31</v>
      </c>
      <c r="D4503" t="str">
        <f t="shared" si="281"/>
        <v>036</v>
      </c>
      <c r="E4503" t="str">
        <f t="shared" si="282"/>
        <v>31036</v>
      </c>
      <c r="F4503" t="str">
        <f t="shared" si="283"/>
        <v>Homún</v>
      </c>
      <c r="G4503" t="s">
        <v>19</v>
      </c>
      <c r="H4503">
        <v>273</v>
      </c>
      <c r="I4503">
        <v>624</v>
      </c>
      <c r="J4503">
        <v>51.094000000000001</v>
      </c>
      <c r="K4503">
        <v>25.943000000000001</v>
      </c>
      <c r="L4503">
        <v>0.53400000000000003</v>
      </c>
      <c r="M4503">
        <v>21.754000000000001</v>
      </c>
      <c r="N4503">
        <v>82.102000000000004</v>
      </c>
    </row>
    <row r="4504" spans="1:14" hidden="1" x14ac:dyDescent="0.25">
      <c r="A4504" t="s">
        <v>2331</v>
      </c>
      <c r="B4504" t="s">
        <v>2367</v>
      </c>
      <c r="C4504" t="str">
        <f t="shared" si="280"/>
        <v>31</v>
      </c>
      <c r="D4504" t="str">
        <f t="shared" si="281"/>
        <v>036</v>
      </c>
      <c r="E4504" t="str">
        <f t="shared" si="282"/>
        <v>31036</v>
      </c>
      <c r="F4504" t="str">
        <f t="shared" si="283"/>
        <v>Homún</v>
      </c>
      <c r="G4504" t="s">
        <v>16</v>
      </c>
      <c r="H4504">
        <v>63</v>
      </c>
      <c r="I4504">
        <v>198</v>
      </c>
      <c r="J4504">
        <v>24.038</v>
      </c>
      <c r="K4504">
        <v>7.6790000000000003</v>
      </c>
      <c r="L4504">
        <v>2.3E-2</v>
      </c>
      <c r="M4504">
        <v>4.5469999999999997</v>
      </c>
      <c r="N4504">
        <v>23.99</v>
      </c>
    </row>
    <row r="4505" spans="1:14" x14ac:dyDescent="0.25">
      <c r="A4505" t="s">
        <v>2331</v>
      </c>
      <c r="B4505" t="s">
        <v>2368</v>
      </c>
      <c r="C4505" t="str">
        <f t="shared" si="280"/>
        <v>31</v>
      </c>
      <c r="D4505" t="str">
        <f t="shared" si="281"/>
        <v>037</v>
      </c>
      <c r="E4505" t="str">
        <f t="shared" si="282"/>
        <v>31037</v>
      </c>
      <c r="F4505" t="str">
        <f t="shared" si="283"/>
        <v>Huhí</v>
      </c>
      <c r="G4505" t="s">
        <v>19</v>
      </c>
      <c r="H4505">
        <v>343</v>
      </c>
      <c r="I4505">
        <v>771</v>
      </c>
      <c r="J4505">
        <v>57.89</v>
      </c>
      <c r="K4505">
        <v>21.826000000000001</v>
      </c>
      <c r="L4505">
        <v>0.92800000000000005</v>
      </c>
      <c r="M4505">
        <v>19.454999999999998</v>
      </c>
      <c r="N4505">
        <v>73.016000000000005</v>
      </c>
    </row>
    <row r="4506" spans="1:14" hidden="1" x14ac:dyDescent="0.25">
      <c r="A4506" t="s">
        <v>2331</v>
      </c>
      <c r="B4506" t="s">
        <v>2368</v>
      </c>
      <c r="C4506" t="str">
        <f t="shared" si="280"/>
        <v>31</v>
      </c>
      <c r="D4506" t="str">
        <f t="shared" si="281"/>
        <v>037</v>
      </c>
      <c r="E4506" t="str">
        <f t="shared" si="282"/>
        <v>31037</v>
      </c>
      <c r="F4506" t="str">
        <f t="shared" si="283"/>
        <v>Huhí</v>
      </c>
      <c r="G4506" t="s">
        <v>16</v>
      </c>
      <c r="H4506">
        <v>188</v>
      </c>
      <c r="I4506">
        <v>442</v>
      </c>
      <c r="J4506">
        <v>44.728999999999999</v>
      </c>
      <c r="K4506">
        <v>13.352</v>
      </c>
      <c r="L4506">
        <v>0.66200000000000003</v>
      </c>
      <c r="M4506">
        <v>9.7509999999999994</v>
      </c>
      <c r="N4506">
        <v>45.097999999999999</v>
      </c>
    </row>
    <row r="4507" spans="1:14" x14ac:dyDescent="0.25">
      <c r="A4507" t="s">
        <v>2331</v>
      </c>
      <c r="B4507" t="s">
        <v>2369</v>
      </c>
      <c r="C4507" t="str">
        <f t="shared" si="280"/>
        <v>31</v>
      </c>
      <c r="D4507" t="str">
        <f t="shared" si="281"/>
        <v>038</v>
      </c>
      <c r="E4507" t="str">
        <f t="shared" si="282"/>
        <v>31038</v>
      </c>
      <c r="F4507" t="str">
        <f t="shared" si="283"/>
        <v>Hunucmá</v>
      </c>
      <c r="G4507" t="s">
        <v>19</v>
      </c>
      <c r="H4507">
        <v>1294</v>
      </c>
      <c r="I4507">
        <v>3545</v>
      </c>
      <c r="J4507">
        <v>825.12099999999998</v>
      </c>
      <c r="K4507">
        <v>521.22699999999998</v>
      </c>
      <c r="L4507">
        <v>8.9589999999999996</v>
      </c>
      <c r="M4507">
        <v>406.48899999999998</v>
      </c>
      <c r="N4507">
        <v>1129.6320000000001</v>
      </c>
    </row>
    <row r="4508" spans="1:14" hidden="1" x14ac:dyDescent="0.25">
      <c r="A4508" t="s">
        <v>2331</v>
      </c>
      <c r="B4508" t="s">
        <v>2369</v>
      </c>
      <c r="C4508" t="str">
        <f t="shared" si="280"/>
        <v>31</v>
      </c>
      <c r="D4508" t="str">
        <f t="shared" si="281"/>
        <v>038</v>
      </c>
      <c r="E4508" t="str">
        <f t="shared" si="282"/>
        <v>31038</v>
      </c>
      <c r="F4508" t="str">
        <f t="shared" si="283"/>
        <v>Hunucmá</v>
      </c>
      <c r="G4508" t="s">
        <v>16</v>
      </c>
      <c r="H4508">
        <v>223</v>
      </c>
      <c r="I4508">
        <v>734</v>
      </c>
      <c r="J4508">
        <v>70.805000000000007</v>
      </c>
      <c r="K4508">
        <v>34.786000000000001</v>
      </c>
      <c r="L4508">
        <v>0.59599999999999997</v>
      </c>
      <c r="M4508">
        <v>28.713000000000001</v>
      </c>
      <c r="N4508">
        <v>70.022999999999996</v>
      </c>
    </row>
    <row r="4509" spans="1:14" x14ac:dyDescent="0.25">
      <c r="A4509" t="s">
        <v>2331</v>
      </c>
      <c r="B4509" t="s">
        <v>2370</v>
      </c>
      <c r="C4509" t="str">
        <f t="shared" si="280"/>
        <v>31</v>
      </c>
      <c r="D4509" t="str">
        <f t="shared" si="281"/>
        <v>039</v>
      </c>
      <c r="E4509" t="str">
        <f t="shared" si="282"/>
        <v>31039</v>
      </c>
      <c r="F4509" t="str">
        <f t="shared" si="283"/>
        <v>Ixil</v>
      </c>
      <c r="G4509" t="s">
        <v>19</v>
      </c>
      <c r="H4509">
        <v>172</v>
      </c>
      <c r="I4509">
        <v>481</v>
      </c>
      <c r="J4509">
        <v>27.574999999999999</v>
      </c>
      <c r="K4509">
        <v>17.024000000000001</v>
      </c>
      <c r="L4509">
        <v>0.442</v>
      </c>
      <c r="M4509">
        <v>10.372</v>
      </c>
      <c r="N4509">
        <v>38.814</v>
      </c>
    </row>
    <row r="4510" spans="1:14" hidden="1" x14ac:dyDescent="0.25">
      <c r="A4510" t="s">
        <v>2331</v>
      </c>
      <c r="B4510" t="s">
        <v>2370</v>
      </c>
      <c r="C4510" t="str">
        <f t="shared" si="280"/>
        <v>31</v>
      </c>
      <c r="D4510" t="str">
        <f t="shared" si="281"/>
        <v>039</v>
      </c>
      <c r="E4510" t="str">
        <f t="shared" si="282"/>
        <v>31039</v>
      </c>
      <c r="F4510" t="str">
        <f t="shared" si="283"/>
        <v>Ixil</v>
      </c>
      <c r="G4510" t="s">
        <v>16</v>
      </c>
      <c r="H4510">
        <v>28</v>
      </c>
      <c r="I4510">
        <v>211</v>
      </c>
      <c r="J4510">
        <v>16.038</v>
      </c>
      <c r="K4510">
        <v>10.888999999999999</v>
      </c>
      <c r="L4510">
        <v>0.13600000000000001</v>
      </c>
      <c r="M4510">
        <v>3.1629999999999998</v>
      </c>
      <c r="N4510">
        <v>15.993</v>
      </c>
    </row>
    <row r="4511" spans="1:14" x14ac:dyDescent="0.25">
      <c r="A4511" t="s">
        <v>2331</v>
      </c>
      <c r="B4511" t="s">
        <v>2371</v>
      </c>
      <c r="C4511" t="str">
        <f t="shared" si="280"/>
        <v>31</v>
      </c>
      <c r="D4511" t="str">
        <f t="shared" si="281"/>
        <v>040</v>
      </c>
      <c r="E4511" t="str">
        <f t="shared" si="282"/>
        <v>31040</v>
      </c>
      <c r="F4511" t="str">
        <f t="shared" si="283"/>
        <v>Izamal</v>
      </c>
      <c r="G4511" t="s">
        <v>19</v>
      </c>
      <c r="H4511">
        <v>1720</v>
      </c>
      <c r="I4511">
        <v>5058</v>
      </c>
      <c r="J4511">
        <v>554.12900000000002</v>
      </c>
      <c r="K4511">
        <v>357.983</v>
      </c>
      <c r="L4511">
        <v>17.626999999999999</v>
      </c>
      <c r="M4511">
        <v>298.00599999999997</v>
      </c>
      <c r="N4511">
        <v>1042.213</v>
      </c>
    </row>
    <row r="4512" spans="1:14" hidden="1" x14ac:dyDescent="0.25">
      <c r="A4512" t="s">
        <v>2331</v>
      </c>
      <c r="B4512" t="s">
        <v>2371</v>
      </c>
      <c r="C4512" t="str">
        <f t="shared" si="280"/>
        <v>31</v>
      </c>
      <c r="D4512" t="str">
        <f t="shared" si="281"/>
        <v>040</v>
      </c>
      <c r="E4512" t="str">
        <f t="shared" si="282"/>
        <v>31040</v>
      </c>
      <c r="F4512" t="str">
        <f t="shared" si="283"/>
        <v>Izamal</v>
      </c>
      <c r="G4512" t="s">
        <v>16</v>
      </c>
      <c r="H4512">
        <v>687</v>
      </c>
      <c r="I4512">
        <v>2357</v>
      </c>
      <c r="J4512">
        <v>171.001</v>
      </c>
      <c r="K4512">
        <v>119.795</v>
      </c>
      <c r="L4512">
        <v>0.65900000000000003</v>
      </c>
      <c r="M4512">
        <v>49.74</v>
      </c>
      <c r="N4512">
        <v>170.81299999999999</v>
      </c>
    </row>
    <row r="4513" spans="1:14" x14ac:dyDescent="0.25">
      <c r="A4513" t="s">
        <v>2331</v>
      </c>
      <c r="B4513" t="s">
        <v>2372</v>
      </c>
      <c r="C4513" t="str">
        <f t="shared" si="280"/>
        <v>31</v>
      </c>
      <c r="D4513" t="str">
        <f t="shared" si="281"/>
        <v>041</v>
      </c>
      <c r="E4513" t="str">
        <f t="shared" si="282"/>
        <v>31041</v>
      </c>
      <c r="F4513" t="str">
        <f t="shared" si="283"/>
        <v>Kanasín</v>
      </c>
      <c r="G4513" t="s">
        <v>19</v>
      </c>
      <c r="H4513">
        <v>2258</v>
      </c>
      <c r="I4513">
        <v>8648</v>
      </c>
      <c r="J4513">
        <v>2681.6640000000002</v>
      </c>
      <c r="K4513">
        <v>752.78399999999999</v>
      </c>
      <c r="L4513">
        <v>43.457999999999998</v>
      </c>
      <c r="M4513">
        <v>1028.876</v>
      </c>
      <c r="N4513">
        <v>3935.4639999999999</v>
      </c>
    </row>
    <row r="4514" spans="1:14" hidden="1" x14ac:dyDescent="0.25">
      <c r="A4514" t="s">
        <v>2331</v>
      </c>
      <c r="B4514" t="s">
        <v>2372</v>
      </c>
      <c r="C4514" t="str">
        <f t="shared" si="280"/>
        <v>31</v>
      </c>
      <c r="D4514" t="str">
        <f t="shared" si="281"/>
        <v>041</v>
      </c>
      <c r="E4514" t="str">
        <f t="shared" si="282"/>
        <v>31041</v>
      </c>
      <c r="F4514" t="str">
        <f t="shared" si="283"/>
        <v>Kanasín</v>
      </c>
      <c r="G4514" t="s">
        <v>16</v>
      </c>
      <c r="H4514">
        <v>274</v>
      </c>
      <c r="I4514">
        <v>2231</v>
      </c>
      <c r="J4514">
        <v>1511.9939999999999</v>
      </c>
      <c r="K4514">
        <v>249.32900000000001</v>
      </c>
      <c r="L4514">
        <v>16.626999999999999</v>
      </c>
      <c r="M4514">
        <v>445.30500000000001</v>
      </c>
      <c r="N4514">
        <v>1528.0740000000001</v>
      </c>
    </row>
    <row r="4515" spans="1:14" x14ac:dyDescent="0.25">
      <c r="A4515" t="s">
        <v>2331</v>
      </c>
      <c r="B4515" t="s">
        <v>2373</v>
      </c>
      <c r="C4515" t="str">
        <f t="shared" si="280"/>
        <v>31</v>
      </c>
      <c r="D4515" t="str">
        <f t="shared" si="281"/>
        <v>042</v>
      </c>
      <c r="E4515" t="str">
        <f t="shared" si="282"/>
        <v>31042</v>
      </c>
      <c r="F4515" t="str">
        <f t="shared" si="283"/>
        <v>Kantunil</v>
      </c>
      <c r="G4515" t="s">
        <v>19</v>
      </c>
      <c r="H4515">
        <v>137</v>
      </c>
      <c r="I4515">
        <v>227</v>
      </c>
      <c r="J4515">
        <v>15.423999999999999</v>
      </c>
      <c r="K4515">
        <v>11.728999999999999</v>
      </c>
      <c r="L4515">
        <v>0.307</v>
      </c>
      <c r="M4515">
        <v>8.5190000000000001</v>
      </c>
      <c r="N4515">
        <v>22.408999999999999</v>
      </c>
    </row>
    <row r="4516" spans="1:14" hidden="1" x14ac:dyDescent="0.25">
      <c r="A4516" t="s">
        <v>2331</v>
      </c>
      <c r="B4516" t="s">
        <v>2373</v>
      </c>
      <c r="C4516" t="str">
        <f t="shared" si="280"/>
        <v>31</v>
      </c>
      <c r="D4516" t="str">
        <f t="shared" si="281"/>
        <v>042</v>
      </c>
      <c r="E4516" t="str">
        <f t="shared" si="282"/>
        <v>31042</v>
      </c>
      <c r="F4516" t="str">
        <f t="shared" si="283"/>
        <v>Kantunil</v>
      </c>
      <c r="G4516" t="s">
        <v>16</v>
      </c>
      <c r="H4516">
        <v>27</v>
      </c>
      <c r="I4516">
        <v>45</v>
      </c>
      <c r="J4516">
        <v>4.07</v>
      </c>
      <c r="K4516">
        <v>2.4380000000000002</v>
      </c>
      <c r="L4516">
        <v>0.109</v>
      </c>
      <c r="M4516">
        <v>2.2280000000000002</v>
      </c>
      <c r="N4516">
        <v>3.9940000000000002</v>
      </c>
    </row>
    <row r="4517" spans="1:14" x14ac:dyDescent="0.25">
      <c r="A4517" t="s">
        <v>2331</v>
      </c>
      <c r="B4517" t="s">
        <v>2374</v>
      </c>
      <c r="C4517" t="str">
        <f t="shared" si="280"/>
        <v>31</v>
      </c>
      <c r="D4517" t="str">
        <f t="shared" si="281"/>
        <v>043</v>
      </c>
      <c r="E4517" t="str">
        <f t="shared" si="282"/>
        <v>31043</v>
      </c>
      <c r="F4517" t="str">
        <f t="shared" si="283"/>
        <v>Kaua</v>
      </c>
      <c r="G4517" t="s">
        <v>19</v>
      </c>
      <c r="H4517">
        <v>139</v>
      </c>
      <c r="I4517">
        <v>284</v>
      </c>
      <c r="J4517">
        <v>40.369</v>
      </c>
      <c r="K4517">
        <v>22.084</v>
      </c>
      <c r="L4517">
        <v>1.4999999999999999E-2</v>
      </c>
      <c r="M4517">
        <v>10.601000000000001</v>
      </c>
      <c r="N4517">
        <v>50.348999999999997</v>
      </c>
    </row>
    <row r="4518" spans="1:14" hidden="1" x14ac:dyDescent="0.25">
      <c r="A4518" t="s">
        <v>2331</v>
      </c>
      <c r="B4518" t="s">
        <v>2374</v>
      </c>
      <c r="C4518" t="str">
        <f t="shared" si="280"/>
        <v>31</v>
      </c>
      <c r="D4518" t="str">
        <f t="shared" si="281"/>
        <v>043</v>
      </c>
      <c r="E4518" t="str">
        <f t="shared" si="282"/>
        <v>31043</v>
      </c>
      <c r="F4518" t="str">
        <f t="shared" si="283"/>
        <v>Kaua</v>
      </c>
      <c r="G4518" t="s">
        <v>16</v>
      </c>
      <c r="H4518">
        <v>44</v>
      </c>
      <c r="I4518">
        <v>73</v>
      </c>
      <c r="J4518">
        <v>1.4650000000000001</v>
      </c>
      <c r="K4518">
        <v>0.73599999999999999</v>
      </c>
      <c r="L4518">
        <v>1E-3</v>
      </c>
      <c r="M4518">
        <v>1.2989999999999999</v>
      </c>
      <c r="N4518">
        <v>1.46</v>
      </c>
    </row>
    <row r="4519" spans="1:14" x14ac:dyDescent="0.25">
      <c r="A4519" t="s">
        <v>2331</v>
      </c>
      <c r="B4519" t="s">
        <v>2375</v>
      </c>
      <c r="C4519" t="str">
        <f t="shared" si="280"/>
        <v>31</v>
      </c>
      <c r="D4519" t="str">
        <f t="shared" si="281"/>
        <v>044</v>
      </c>
      <c r="E4519" t="str">
        <f t="shared" si="282"/>
        <v>31044</v>
      </c>
      <c r="F4519" t="str">
        <f t="shared" si="283"/>
        <v>Kinchil</v>
      </c>
      <c r="G4519" t="s">
        <v>19</v>
      </c>
      <c r="H4519">
        <v>231</v>
      </c>
      <c r="I4519">
        <v>549</v>
      </c>
      <c r="J4519">
        <v>67.763000000000005</v>
      </c>
      <c r="K4519">
        <v>46.869</v>
      </c>
      <c r="L4519">
        <v>0.68899999999999995</v>
      </c>
      <c r="M4519">
        <v>46.789000000000001</v>
      </c>
      <c r="N4519">
        <v>138.34200000000001</v>
      </c>
    </row>
    <row r="4520" spans="1:14" hidden="1" x14ac:dyDescent="0.25">
      <c r="A4520" t="s">
        <v>2331</v>
      </c>
      <c r="B4520" t="s">
        <v>2375</v>
      </c>
      <c r="C4520" t="str">
        <f t="shared" si="280"/>
        <v>31</v>
      </c>
      <c r="D4520" t="str">
        <f t="shared" si="281"/>
        <v>044</v>
      </c>
      <c r="E4520" t="str">
        <f t="shared" si="282"/>
        <v>31044</v>
      </c>
      <c r="F4520" t="str">
        <f t="shared" si="283"/>
        <v>Kinchil</v>
      </c>
      <c r="G4520" t="s">
        <v>16</v>
      </c>
      <c r="H4520">
        <v>31</v>
      </c>
      <c r="I4520">
        <v>93</v>
      </c>
      <c r="J4520">
        <v>10.500999999999999</v>
      </c>
      <c r="K4520">
        <v>2.8839999999999999</v>
      </c>
      <c r="L4520">
        <v>1.2999999999999999E-2</v>
      </c>
      <c r="M4520">
        <v>2.5579999999999998</v>
      </c>
      <c r="N4520">
        <v>10.273</v>
      </c>
    </row>
    <row r="4521" spans="1:14" x14ac:dyDescent="0.25">
      <c r="A4521" t="s">
        <v>2331</v>
      </c>
      <c r="B4521" t="s">
        <v>2376</v>
      </c>
      <c r="C4521" t="str">
        <f t="shared" si="280"/>
        <v>31</v>
      </c>
      <c r="D4521" t="str">
        <f t="shared" si="281"/>
        <v>045</v>
      </c>
      <c r="E4521" t="str">
        <f t="shared" si="282"/>
        <v>31045</v>
      </c>
      <c r="F4521" t="str">
        <f t="shared" si="283"/>
        <v>Kopomá</v>
      </c>
      <c r="G4521" t="s">
        <v>19</v>
      </c>
      <c r="H4521">
        <v>89</v>
      </c>
      <c r="I4521">
        <v>218</v>
      </c>
      <c r="J4521">
        <v>22.137</v>
      </c>
      <c r="K4521">
        <v>12.154999999999999</v>
      </c>
      <c r="L4521">
        <v>0.38100000000000001</v>
      </c>
      <c r="M4521">
        <v>5.7320000000000002</v>
      </c>
      <c r="N4521">
        <v>110.105</v>
      </c>
    </row>
    <row r="4522" spans="1:14" hidden="1" x14ac:dyDescent="0.25">
      <c r="A4522" t="s">
        <v>2331</v>
      </c>
      <c r="B4522" t="s">
        <v>2376</v>
      </c>
      <c r="C4522" t="str">
        <f t="shared" si="280"/>
        <v>31</v>
      </c>
      <c r="D4522" t="str">
        <f t="shared" si="281"/>
        <v>045</v>
      </c>
      <c r="E4522" t="str">
        <f t="shared" si="282"/>
        <v>31045</v>
      </c>
      <c r="F4522" t="str">
        <f t="shared" si="283"/>
        <v>Kopomá</v>
      </c>
      <c r="G4522" t="s">
        <v>16</v>
      </c>
      <c r="H4522">
        <v>12</v>
      </c>
      <c r="I4522">
        <v>35</v>
      </c>
      <c r="J4522">
        <v>4.3929999999999998</v>
      </c>
      <c r="K4522">
        <v>1.0149999999999999</v>
      </c>
      <c r="L4522">
        <v>2.5999999999999999E-2</v>
      </c>
      <c r="M4522">
        <v>0.90800000000000003</v>
      </c>
      <c r="N4522">
        <v>4.3499999999999996</v>
      </c>
    </row>
    <row r="4523" spans="1:14" x14ac:dyDescent="0.25">
      <c r="A4523" t="s">
        <v>2331</v>
      </c>
      <c r="B4523" t="s">
        <v>2377</v>
      </c>
      <c r="C4523" t="str">
        <f t="shared" si="280"/>
        <v>31</v>
      </c>
      <c r="D4523" t="str">
        <f t="shared" si="281"/>
        <v>046</v>
      </c>
      <c r="E4523" t="str">
        <f t="shared" si="282"/>
        <v>31046</v>
      </c>
      <c r="F4523" t="str">
        <f t="shared" si="283"/>
        <v>Mama</v>
      </c>
      <c r="G4523" t="s">
        <v>19</v>
      </c>
      <c r="H4523">
        <v>400</v>
      </c>
      <c r="I4523">
        <v>671</v>
      </c>
      <c r="J4523">
        <v>19.065999999999999</v>
      </c>
      <c r="K4523">
        <v>12.202999999999999</v>
      </c>
      <c r="L4523">
        <v>0.316</v>
      </c>
      <c r="M4523">
        <v>13.971</v>
      </c>
      <c r="N4523">
        <v>28.114999999999998</v>
      </c>
    </row>
    <row r="4524" spans="1:14" hidden="1" x14ac:dyDescent="0.25">
      <c r="A4524" t="s">
        <v>2331</v>
      </c>
      <c r="B4524" t="s">
        <v>2377</v>
      </c>
      <c r="C4524" t="str">
        <f t="shared" si="280"/>
        <v>31</v>
      </c>
      <c r="D4524" t="str">
        <f t="shared" si="281"/>
        <v>046</v>
      </c>
      <c r="E4524" t="str">
        <f t="shared" si="282"/>
        <v>31046</v>
      </c>
      <c r="F4524" t="str">
        <f t="shared" si="283"/>
        <v>Mama</v>
      </c>
      <c r="G4524" t="s">
        <v>16</v>
      </c>
      <c r="H4524">
        <v>289</v>
      </c>
      <c r="I4524">
        <v>415</v>
      </c>
      <c r="J4524">
        <v>13.522</v>
      </c>
      <c r="K4524">
        <v>8.59</v>
      </c>
      <c r="L4524">
        <v>8.4000000000000005E-2</v>
      </c>
      <c r="M4524">
        <v>3.2280000000000002</v>
      </c>
      <c r="N4524">
        <v>13.513999999999999</v>
      </c>
    </row>
    <row r="4525" spans="1:14" x14ac:dyDescent="0.25">
      <c r="A4525" t="s">
        <v>2331</v>
      </c>
      <c r="B4525" t="s">
        <v>2378</v>
      </c>
      <c r="C4525" t="str">
        <f t="shared" si="280"/>
        <v>31</v>
      </c>
      <c r="D4525" t="str">
        <f t="shared" si="281"/>
        <v>047</v>
      </c>
      <c r="E4525" t="str">
        <f t="shared" si="282"/>
        <v>31047</v>
      </c>
      <c r="F4525" t="str">
        <f t="shared" si="283"/>
        <v>Maní</v>
      </c>
      <c r="G4525" t="s">
        <v>19</v>
      </c>
      <c r="H4525">
        <v>683</v>
      </c>
      <c r="I4525">
        <v>1040</v>
      </c>
      <c r="J4525">
        <v>38.881</v>
      </c>
      <c r="K4525">
        <v>24.359000000000002</v>
      </c>
      <c r="L4525">
        <v>0.48499999999999999</v>
      </c>
      <c r="M4525">
        <v>28.238</v>
      </c>
      <c r="N4525">
        <v>57.587000000000003</v>
      </c>
    </row>
    <row r="4526" spans="1:14" hidden="1" x14ac:dyDescent="0.25">
      <c r="A4526" t="s">
        <v>2331</v>
      </c>
      <c r="B4526" t="s">
        <v>2378</v>
      </c>
      <c r="C4526" t="str">
        <f t="shared" si="280"/>
        <v>31</v>
      </c>
      <c r="D4526" t="str">
        <f t="shared" si="281"/>
        <v>047</v>
      </c>
      <c r="E4526" t="str">
        <f t="shared" si="282"/>
        <v>31047</v>
      </c>
      <c r="F4526" t="str">
        <f t="shared" si="283"/>
        <v>Maní</v>
      </c>
      <c r="G4526" t="s">
        <v>16</v>
      </c>
      <c r="H4526">
        <v>494</v>
      </c>
      <c r="I4526">
        <v>617</v>
      </c>
      <c r="J4526">
        <v>17.145</v>
      </c>
      <c r="K4526">
        <v>10.404999999999999</v>
      </c>
      <c r="L4526">
        <v>5.2999999999999999E-2</v>
      </c>
      <c r="M4526">
        <v>3.008</v>
      </c>
      <c r="N4526">
        <v>17.023</v>
      </c>
    </row>
    <row r="4527" spans="1:14" x14ac:dyDescent="0.25">
      <c r="A4527" t="s">
        <v>2331</v>
      </c>
      <c r="B4527" t="s">
        <v>2379</v>
      </c>
      <c r="C4527" t="str">
        <f t="shared" si="280"/>
        <v>31</v>
      </c>
      <c r="D4527" t="str">
        <f t="shared" si="281"/>
        <v>048</v>
      </c>
      <c r="E4527" t="str">
        <f t="shared" si="282"/>
        <v>31048</v>
      </c>
      <c r="F4527" t="str">
        <f t="shared" si="283"/>
        <v>Maxcanú</v>
      </c>
      <c r="G4527" t="s">
        <v>19</v>
      </c>
      <c r="H4527">
        <v>639</v>
      </c>
      <c r="I4527">
        <v>1641</v>
      </c>
      <c r="J4527">
        <v>244.876</v>
      </c>
      <c r="K4527">
        <v>166.24</v>
      </c>
      <c r="L4527">
        <v>13.63</v>
      </c>
      <c r="M4527">
        <v>151.35</v>
      </c>
      <c r="N4527">
        <v>557.09699999999998</v>
      </c>
    </row>
    <row r="4528" spans="1:14" hidden="1" x14ac:dyDescent="0.25">
      <c r="A4528" t="s">
        <v>2331</v>
      </c>
      <c r="B4528" t="s">
        <v>2379</v>
      </c>
      <c r="C4528" t="str">
        <f t="shared" si="280"/>
        <v>31</v>
      </c>
      <c r="D4528" t="str">
        <f t="shared" si="281"/>
        <v>048</v>
      </c>
      <c r="E4528" t="str">
        <f t="shared" si="282"/>
        <v>31048</v>
      </c>
      <c r="F4528" t="str">
        <f t="shared" si="283"/>
        <v>Maxcanú</v>
      </c>
      <c r="G4528" t="s">
        <v>16</v>
      </c>
      <c r="H4528">
        <v>83</v>
      </c>
      <c r="I4528">
        <v>180</v>
      </c>
      <c r="J4528">
        <v>22.567</v>
      </c>
      <c r="K4528">
        <v>12.72</v>
      </c>
      <c r="L4528">
        <v>3.1E-2</v>
      </c>
      <c r="M4528">
        <v>8.9309999999999992</v>
      </c>
      <c r="N4528">
        <v>22.504000000000001</v>
      </c>
    </row>
    <row r="4529" spans="1:14" x14ac:dyDescent="0.25">
      <c r="A4529" t="s">
        <v>2331</v>
      </c>
      <c r="B4529" t="s">
        <v>2380</v>
      </c>
      <c r="C4529" t="str">
        <f t="shared" si="280"/>
        <v>31</v>
      </c>
      <c r="D4529" t="str">
        <f t="shared" si="281"/>
        <v>049</v>
      </c>
      <c r="E4529" t="str">
        <f t="shared" si="282"/>
        <v>31049</v>
      </c>
      <c r="F4529" t="str">
        <f t="shared" si="283"/>
        <v>Mayapán</v>
      </c>
      <c r="G4529" t="s">
        <v>19</v>
      </c>
      <c r="H4529">
        <v>709</v>
      </c>
      <c r="I4529">
        <v>869</v>
      </c>
      <c r="J4529">
        <v>11.598000000000001</v>
      </c>
      <c r="K4529">
        <v>7.399</v>
      </c>
      <c r="L4529">
        <v>5.1999999999999998E-2</v>
      </c>
      <c r="M4529">
        <v>5.2839999999999998</v>
      </c>
      <c r="N4529">
        <v>18.106000000000002</v>
      </c>
    </row>
    <row r="4530" spans="1:14" hidden="1" x14ac:dyDescent="0.25">
      <c r="A4530" t="s">
        <v>2331</v>
      </c>
      <c r="B4530" t="s">
        <v>2380</v>
      </c>
      <c r="C4530" t="str">
        <f t="shared" si="280"/>
        <v>31</v>
      </c>
      <c r="D4530" t="str">
        <f t="shared" si="281"/>
        <v>049</v>
      </c>
      <c r="E4530" t="str">
        <f t="shared" si="282"/>
        <v>31049</v>
      </c>
      <c r="F4530" t="str">
        <f t="shared" si="283"/>
        <v>Mayapán</v>
      </c>
      <c r="G4530" t="s">
        <v>16</v>
      </c>
      <c r="H4530">
        <v>639</v>
      </c>
      <c r="I4530">
        <v>720</v>
      </c>
      <c r="J4530">
        <v>4.9450000000000003</v>
      </c>
      <c r="K4530">
        <v>2.831</v>
      </c>
      <c r="L4530">
        <v>0</v>
      </c>
      <c r="M4530">
        <v>1.119</v>
      </c>
      <c r="N4530">
        <v>4.9649999999999999</v>
      </c>
    </row>
    <row r="4531" spans="1:14" x14ac:dyDescent="0.25">
      <c r="A4531" t="s">
        <v>2331</v>
      </c>
      <c r="B4531" t="s">
        <v>2381</v>
      </c>
      <c r="C4531" t="str">
        <f t="shared" si="280"/>
        <v>31</v>
      </c>
      <c r="D4531" t="str">
        <f t="shared" si="281"/>
        <v>050</v>
      </c>
      <c r="E4531" t="str">
        <f t="shared" si="282"/>
        <v>31050</v>
      </c>
      <c r="F4531" t="str">
        <f t="shared" si="283"/>
        <v>Mérida</v>
      </c>
      <c r="G4531" t="s">
        <v>19</v>
      </c>
      <c r="H4531">
        <v>41702</v>
      </c>
      <c r="I4531">
        <v>265744</v>
      </c>
      <c r="J4531">
        <v>148047.399</v>
      </c>
      <c r="K4531">
        <v>47519.56</v>
      </c>
      <c r="L4531">
        <v>2322.105</v>
      </c>
      <c r="M4531">
        <v>40073.504999999997</v>
      </c>
      <c r="N4531">
        <v>207848.58600000001</v>
      </c>
    </row>
    <row r="4532" spans="1:14" hidden="1" x14ac:dyDescent="0.25">
      <c r="A4532" t="s">
        <v>2331</v>
      </c>
      <c r="B4532" t="s">
        <v>2381</v>
      </c>
      <c r="C4532" t="str">
        <f t="shared" si="280"/>
        <v>31</v>
      </c>
      <c r="D4532" t="str">
        <f t="shared" si="281"/>
        <v>050</v>
      </c>
      <c r="E4532" t="str">
        <f t="shared" si="282"/>
        <v>31050</v>
      </c>
      <c r="F4532" t="str">
        <f t="shared" si="283"/>
        <v>Mérida</v>
      </c>
      <c r="G4532" t="s">
        <v>16</v>
      </c>
      <c r="H4532">
        <v>3627</v>
      </c>
      <c r="I4532">
        <v>34737</v>
      </c>
      <c r="J4532">
        <v>30594.449000000001</v>
      </c>
      <c r="K4532">
        <v>8094.5550000000003</v>
      </c>
      <c r="L4532">
        <v>412.60399999999998</v>
      </c>
      <c r="M4532">
        <v>10152.165000000001</v>
      </c>
      <c r="N4532">
        <v>32321.599999999999</v>
      </c>
    </row>
    <row r="4533" spans="1:14" x14ac:dyDescent="0.25">
      <c r="A4533" t="s">
        <v>2331</v>
      </c>
      <c r="B4533" t="s">
        <v>2382</v>
      </c>
      <c r="C4533" t="str">
        <f t="shared" si="280"/>
        <v>31</v>
      </c>
      <c r="D4533" t="str">
        <f t="shared" si="281"/>
        <v>051</v>
      </c>
      <c r="E4533" t="str">
        <f t="shared" si="282"/>
        <v>31051</v>
      </c>
      <c r="F4533" t="str">
        <f t="shared" si="283"/>
        <v>Mocochá</v>
      </c>
      <c r="G4533" t="s">
        <v>19</v>
      </c>
      <c r="H4533">
        <v>73</v>
      </c>
      <c r="I4533">
        <v>136</v>
      </c>
      <c r="J4533">
        <v>9.7089999999999996</v>
      </c>
      <c r="K4533">
        <v>6.657</v>
      </c>
      <c r="L4533">
        <v>0.32800000000000001</v>
      </c>
      <c r="M4533">
        <v>4.0529999999999999</v>
      </c>
      <c r="N4533">
        <v>14.589</v>
      </c>
    </row>
    <row r="4534" spans="1:14" hidden="1" x14ac:dyDescent="0.25">
      <c r="A4534" t="s">
        <v>2331</v>
      </c>
      <c r="B4534" t="s">
        <v>2382</v>
      </c>
      <c r="C4534" t="str">
        <f t="shared" si="280"/>
        <v>31</v>
      </c>
      <c r="D4534" t="str">
        <f t="shared" si="281"/>
        <v>051</v>
      </c>
      <c r="E4534" t="str">
        <f t="shared" si="282"/>
        <v>31051</v>
      </c>
      <c r="F4534" t="str">
        <f t="shared" si="283"/>
        <v>Mocochá</v>
      </c>
      <c r="G4534" t="s">
        <v>16</v>
      </c>
      <c r="H4534">
        <v>8</v>
      </c>
      <c r="I4534">
        <v>27</v>
      </c>
      <c r="J4534">
        <v>5.5519999999999996</v>
      </c>
      <c r="K4534">
        <v>4.7430000000000003</v>
      </c>
      <c r="L4534">
        <v>0.05</v>
      </c>
      <c r="M4534">
        <v>0.80200000000000005</v>
      </c>
      <c r="N4534">
        <v>5.5010000000000003</v>
      </c>
    </row>
    <row r="4535" spans="1:14" x14ac:dyDescent="0.25">
      <c r="A4535" t="s">
        <v>2331</v>
      </c>
      <c r="B4535" t="s">
        <v>2383</v>
      </c>
      <c r="C4535" t="str">
        <f t="shared" si="280"/>
        <v>31</v>
      </c>
      <c r="D4535" t="str">
        <f t="shared" si="281"/>
        <v>052</v>
      </c>
      <c r="E4535" t="str">
        <f t="shared" si="282"/>
        <v>31052</v>
      </c>
      <c r="F4535" t="str">
        <f t="shared" si="283"/>
        <v>Motul</v>
      </c>
      <c r="G4535" t="s">
        <v>19</v>
      </c>
      <c r="H4535">
        <v>1462</v>
      </c>
      <c r="I4535">
        <v>5295</v>
      </c>
      <c r="J4535">
        <v>590.803</v>
      </c>
      <c r="K4535">
        <v>417.16199999999998</v>
      </c>
      <c r="L4535">
        <v>15.612</v>
      </c>
      <c r="M4535">
        <v>278.601</v>
      </c>
      <c r="N4535">
        <v>1299.7139999999999</v>
      </c>
    </row>
    <row r="4536" spans="1:14" hidden="1" x14ac:dyDescent="0.25">
      <c r="A4536" t="s">
        <v>2331</v>
      </c>
      <c r="B4536" t="s">
        <v>2383</v>
      </c>
      <c r="C4536" t="str">
        <f t="shared" si="280"/>
        <v>31</v>
      </c>
      <c r="D4536" t="str">
        <f t="shared" si="281"/>
        <v>052</v>
      </c>
      <c r="E4536" t="str">
        <f t="shared" si="282"/>
        <v>31052</v>
      </c>
      <c r="F4536" t="str">
        <f t="shared" si="283"/>
        <v>Motul</v>
      </c>
      <c r="G4536" t="s">
        <v>16</v>
      </c>
      <c r="H4536">
        <v>148</v>
      </c>
      <c r="I4536">
        <v>2154</v>
      </c>
      <c r="J4536">
        <v>270.79300000000001</v>
      </c>
      <c r="K4536">
        <v>223.976</v>
      </c>
      <c r="L4536">
        <v>0.57099999999999995</v>
      </c>
      <c r="M4536">
        <v>64.665000000000006</v>
      </c>
      <c r="N4536">
        <v>271.24400000000003</v>
      </c>
    </row>
    <row r="4537" spans="1:14" x14ac:dyDescent="0.25">
      <c r="A4537" t="s">
        <v>2331</v>
      </c>
      <c r="B4537" t="s">
        <v>2384</v>
      </c>
      <c r="C4537" t="str">
        <f t="shared" si="280"/>
        <v>31</v>
      </c>
      <c r="D4537" t="str">
        <f t="shared" si="281"/>
        <v>053</v>
      </c>
      <c r="E4537" t="str">
        <f t="shared" si="282"/>
        <v>31053</v>
      </c>
      <c r="F4537" t="str">
        <f t="shared" si="283"/>
        <v>Muna</v>
      </c>
      <c r="G4537" t="s">
        <v>19</v>
      </c>
      <c r="H4537">
        <v>817</v>
      </c>
      <c r="I4537">
        <v>1412</v>
      </c>
      <c r="J4537">
        <v>72.715000000000003</v>
      </c>
      <c r="K4537">
        <v>43.594999999999999</v>
      </c>
      <c r="L4537">
        <v>2.6320000000000001</v>
      </c>
      <c r="M4537">
        <v>62.866</v>
      </c>
      <c r="N4537">
        <v>187.49600000000001</v>
      </c>
    </row>
    <row r="4538" spans="1:14" hidden="1" x14ac:dyDescent="0.25">
      <c r="A4538" t="s">
        <v>2331</v>
      </c>
      <c r="B4538" t="s">
        <v>2384</v>
      </c>
      <c r="C4538" t="str">
        <f t="shared" si="280"/>
        <v>31</v>
      </c>
      <c r="D4538" t="str">
        <f t="shared" si="281"/>
        <v>053</v>
      </c>
      <c r="E4538" t="str">
        <f t="shared" si="282"/>
        <v>31053</v>
      </c>
      <c r="F4538" t="str">
        <f t="shared" si="283"/>
        <v>Muna</v>
      </c>
      <c r="G4538" t="s">
        <v>16</v>
      </c>
      <c r="H4538">
        <v>260</v>
      </c>
      <c r="I4538">
        <v>366</v>
      </c>
      <c r="J4538">
        <v>18.716000000000001</v>
      </c>
      <c r="K4538">
        <v>8.8780000000000001</v>
      </c>
      <c r="L4538">
        <v>0.11600000000000001</v>
      </c>
      <c r="M4538">
        <v>7.6</v>
      </c>
      <c r="N4538">
        <v>18.574999999999999</v>
      </c>
    </row>
    <row r="4539" spans="1:14" x14ac:dyDescent="0.25">
      <c r="A4539" t="s">
        <v>2331</v>
      </c>
      <c r="B4539" t="s">
        <v>2385</v>
      </c>
      <c r="C4539" t="str">
        <f t="shared" si="280"/>
        <v>31</v>
      </c>
      <c r="D4539" t="str">
        <f t="shared" si="281"/>
        <v>054</v>
      </c>
      <c r="E4539" t="str">
        <f t="shared" si="282"/>
        <v>31054</v>
      </c>
      <c r="F4539" t="str">
        <f t="shared" si="283"/>
        <v>Muxupip</v>
      </c>
      <c r="G4539" t="s">
        <v>19</v>
      </c>
      <c r="H4539">
        <v>117</v>
      </c>
      <c r="I4539">
        <v>232</v>
      </c>
      <c r="J4539">
        <v>13.039</v>
      </c>
      <c r="K4539">
        <v>6.5049999999999999</v>
      </c>
      <c r="L4539">
        <v>0.46100000000000002</v>
      </c>
      <c r="M4539">
        <v>8.6630000000000003</v>
      </c>
      <c r="N4539">
        <v>24.509</v>
      </c>
    </row>
    <row r="4540" spans="1:14" hidden="1" x14ac:dyDescent="0.25">
      <c r="A4540" t="s">
        <v>2331</v>
      </c>
      <c r="B4540" t="s">
        <v>2385</v>
      </c>
      <c r="C4540" t="str">
        <f t="shared" si="280"/>
        <v>31</v>
      </c>
      <c r="D4540" t="str">
        <f t="shared" si="281"/>
        <v>054</v>
      </c>
      <c r="E4540" t="str">
        <f t="shared" si="282"/>
        <v>31054</v>
      </c>
      <c r="F4540" t="str">
        <f t="shared" si="283"/>
        <v>Muxupip</v>
      </c>
      <c r="G4540" t="s">
        <v>16</v>
      </c>
      <c r="H4540">
        <v>20</v>
      </c>
      <c r="I4540">
        <v>52</v>
      </c>
      <c r="J4540">
        <v>4.4320000000000004</v>
      </c>
      <c r="K4540">
        <v>2.081</v>
      </c>
      <c r="L4540">
        <v>0.35399999999999998</v>
      </c>
      <c r="M4540">
        <v>2.35</v>
      </c>
      <c r="N4540">
        <v>4.1070000000000002</v>
      </c>
    </row>
    <row r="4541" spans="1:14" x14ac:dyDescent="0.25">
      <c r="A4541" t="s">
        <v>2331</v>
      </c>
      <c r="B4541" t="s">
        <v>2386</v>
      </c>
      <c r="C4541" t="str">
        <f t="shared" si="280"/>
        <v>31</v>
      </c>
      <c r="D4541" t="str">
        <f t="shared" si="281"/>
        <v>055</v>
      </c>
      <c r="E4541" t="str">
        <f t="shared" si="282"/>
        <v>31055</v>
      </c>
      <c r="F4541" t="str">
        <f t="shared" si="283"/>
        <v>Opichén</v>
      </c>
      <c r="G4541" t="s">
        <v>19</v>
      </c>
      <c r="H4541">
        <v>148</v>
      </c>
      <c r="I4541">
        <v>341</v>
      </c>
      <c r="J4541">
        <v>23.186</v>
      </c>
      <c r="K4541">
        <v>17.294</v>
      </c>
      <c r="L4541">
        <v>0</v>
      </c>
      <c r="M4541">
        <v>29.021000000000001</v>
      </c>
      <c r="N4541">
        <v>35.066000000000003</v>
      </c>
    </row>
    <row r="4542" spans="1:14" hidden="1" x14ac:dyDescent="0.25">
      <c r="A4542" t="s">
        <v>2331</v>
      </c>
      <c r="B4542" t="s">
        <v>2386</v>
      </c>
      <c r="C4542" t="str">
        <f t="shared" si="280"/>
        <v>31</v>
      </c>
      <c r="D4542" t="str">
        <f t="shared" si="281"/>
        <v>055</v>
      </c>
      <c r="E4542" t="str">
        <f t="shared" si="282"/>
        <v>31055</v>
      </c>
      <c r="F4542" t="str">
        <f t="shared" si="283"/>
        <v>Opichén</v>
      </c>
      <c r="G4542" t="s">
        <v>16</v>
      </c>
      <c r="H4542">
        <v>25</v>
      </c>
      <c r="I4542">
        <v>48</v>
      </c>
      <c r="J4542">
        <v>3.0880000000000001</v>
      </c>
      <c r="K4542">
        <v>0.89500000000000002</v>
      </c>
      <c r="L4542">
        <v>0</v>
      </c>
      <c r="M4542">
        <v>3.05</v>
      </c>
      <c r="N4542">
        <v>3.0409999999999999</v>
      </c>
    </row>
    <row r="4543" spans="1:14" x14ac:dyDescent="0.25">
      <c r="A4543" t="s">
        <v>2331</v>
      </c>
      <c r="B4543" t="s">
        <v>2387</v>
      </c>
      <c r="C4543" t="str">
        <f t="shared" si="280"/>
        <v>31</v>
      </c>
      <c r="D4543" t="str">
        <f t="shared" si="281"/>
        <v>056</v>
      </c>
      <c r="E4543" t="str">
        <f t="shared" si="282"/>
        <v>31056</v>
      </c>
      <c r="F4543" t="str">
        <f t="shared" si="283"/>
        <v>Oxkutzcab</v>
      </c>
      <c r="G4543" t="s">
        <v>19</v>
      </c>
      <c r="H4543">
        <v>1786</v>
      </c>
      <c r="I4543">
        <v>3626</v>
      </c>
      <c r="J4543">
        <v>315.35599999999999</v>
      </c>
      <c r="K4543">
        <v>187.626</v>
      </c>
      <c r="L4543">
        <v>3.8889999999999998</v>
      </c>
      <c r="M4543">
        <v>260.76</v>
      </c>
      <c r="N4543">
        <v>830.82</v>
      </c>
    </row>
    <row r="4544" spans="1:14" hidden="1" x14ac:dyDescent="0.25">
      <c r="A4544" t="s">
        <v>2331</v>
      </c>
      <c r="B4544" t="s">
        <v>2387</v>
      </c>
      <c r="C4544" t="str">
        <f t="shared" si="280"/>
        <v>31</v>
      </c>
      <c r="D4544" t="str">
        <f t="shared" si="281"/>
        <v>056</v>
      </c>
      <c r="E4544" t="str">
        <f t="shared" si="282"/>
        <v>31056</v>
      </c>
      <c r="F4544" t="str">
        <f t="shared" si="283"/>
        <v>Oxkutzcab</v>
      </c>
      <c r="G4544" t="s">
        <v>16</v>
      </c>
      <c r="H4544">
        <v>587</v>
      </c>
      <c r="I4544">
        <v>819</v>
      </c>
      <c r="J4544">
        <v>35.625</v>
      </c>
      <c r="K4544">
        <v>16.861000000000001</v>
      </c>
      <c r="L4544">
        <v>0.154</v>
      </c>
      <c r="M4544">
        <v>21.257999999999999</v>
      </c>
      <c r="N4544">
        <v>35.447000000000003</v>
      </c>
    </row>
    <row r="4545" spans="1:14" x14ac:dyDescent="0.25">
      <c r="A4545" t="s">
        <v>2331</v>
      </c>
      <c r="B4545" t="s">
        <v>2388</v>
      </c>
      <c r="C4545" t="str">
        <f t="shared" si="280"/>
        <v>31</v>
      </c>
      <c r="D4545" t="str">
        <f t="shared" si="281"/>
        <v>057</v>
      </c>
      <c r="E4545" t="str">
        <f t="shared" si="282"/>
        <v>31057</v>
      </c>
      <c r="F4545" t="str">
        <f t="shared" si="283"/>
        <v>Panabá</v>
      </c>
      <c r="G4545" t="s">
        <v>19</v>
      </c>
      <c r="H4545">
        <v>306</v>
      </c>
      <c r="I4545">
        <v>573</v>
      </c>
      <c r="J4545">
        <v>38.661999999999999</v>
      </c>
      <c r="K4545">
        <v>25.114999999999998</v>
      </c>
      <c r="L4545">
        <v>2.2010000000000001</v>
      </c>
      <c r="M4545">
        <v>36.515999999999998</v>
      </c>
      <c r="N4545">
        <v>72.944999999999993</v>
      </c>
    </row>
    <row r="4546" spans="1:14" hidden="1" x14ac:dyDescent="0.25">
      <c r="A4546" t="s">
        <v>2331</v>
      </c>
      <c r="B4546" t="s">
        <v>2388</v>
      </c>
      <c r="C4546" t="str">
        <f t="shared" si="280"/>
        <v>31</v>
      </c>
      <c r="D4546" t="str">
        <f t="shared" si="281"/>
        <v>057</v>
      </c>
      <c r="E4546" t="str">
        <f t="shared" si="282"/>
        <v>31057</v>
      </c>
      <c r="F4546" t="str">
        <f t="shared" si="283"/>
        <v>Panabá</v>
      </c>
      <c r="G4546" t="s">
        <v>16</v>
      </c>
      <c r="H4546">
        <v>59</v>
      </c>
      <c r="I4546">
        <v>98</v>
      </c>
      <c r="J4546">
        <v>11.464</v>
      </c>
      <c r="K4546">
        <v>6.6</v>
      </c>
      <c r="L4546">
        <v>0.28999999999999998</v>
      </c>
      <c r="M4546">
        <v>9.2520000000000007</v>
      </c>
      <c r="N4546">
        <v>10.89</v>
      </c>
    </row>
    <row r="4547" spans="1:14" x14ac:dyDescent="0.25">
      <c r="A4547" t="s">
        <v>2331</v>
      </c>
      <c r="B4547" t="s">
        <v>2389</v>
      </c>
      <c r="C4547" t="str">
        <f t="shared" ref="C4547:C4610" si="284">MID(A4547,1,2)</f>
        <v>31</v>
      </c>
      <c r="D4547" t="str">
        <f t="shared" ref="D4547:D4610" si="285">MID(B4547,1,3)</f>
        <v>058</v>
      </c>
      <c r="E4547" t="str">
        <f t="shared" ref="E4547:E4610" si="286">CONCATENATE(C4547,D4547)</f>
        <v>31058</v>
      </c>
      <c r="F4547" t="str">
        <f t="shared" ref="F4547:F4610" si="287">MID(B4547,5,40)</f>
        <v>Peto</v>
      </c>
      <c r="G4547" t="s">
        <v>19</v>
      </c>
      <c r="H4547">
        <v>1449</v>
      </c>
      <c r="I4547">
        <v>2880</v>
      </c>
      <c r="J4547">
        <v>281.512</v>
      </c>
      <c r="K4547">
        <v>181.06399999999999</v>
      </c>
      <c r="L4547">
        <v>14.172000000000001</v>
      </c>
      <c r="M4547">
        <v>273.76600000000002</v>
      </c>
      <c r="N4547">
        <v>594.67700000000002</v>
      </c>
    </row>
    <row r="4548" spans="1:14" hidden="1" x14ac:dyDescent="0.25">
      <c r="A4548" t="s">
        <v>2331</v>
      </c>
      <c r="B4548" t="s">
        <v>2389</v>
      </c>
      <c r="C4548" t="str">
        <f t="shared" si="284"/>
        <v>31</v>
      </c>
      <c r="D4548" t="str">
        <f t="shared" si="285"/>
        <v>058</v>
      </c>
      <c r="E4548" t="str">
        <f t="shared" si="286"/>
        <v>31058</v>
      </c>
      <c r="F4548" t="str">
        <f t="shared" si="287"/>
        <v>Peto</v>
      </c>
      <c r="G4548" t="s">
        <v>16</v>
      </c>
      <c r="H4548">
        <v>626</v>
      </c>
      <c r="I4548">
        <v>879</v>
      </c>
      <c r="J4548">
        <v>26.187999999999999</v>
      </c>
      <c r="K4548">
        <v>10.026</v>
      </c>
      <c r="L4548">
        <v>0.33800000000000002</v>
      </c>
      <c r="M4548">
        <v>22.890999999999998</v>
      </c>
      <c r="N4548">
        <v>26.553999999999998</v>
      </c>
    </row>
    <row r="4549" spans="1:14" x14ac:dyDescent="0.25">
      <c r="A4549" t="s">
        <v>2331</v>
      </c>
      <c r="B4549" t="s">
        <v>2390</v>
      </c>
      <c r="C4549" t="str">
        <f t="shared" si="284"/>
        <v>31</v>
      </c>
      <c r="D4549" t="str">
        <f t="shared" si="285"/>
        <v>059</v>
      </c>
      <c r="E4549" t="str">
        <f t="shared" si="286"/>
        <v>31059</v>
      </c>
      <c r="F4549" t="str">
        <f t="shared" si="287"/>
        <v>Progreso</v>
      </c>
      <c r="G4549" t="s">
        <v>19</v>
      </c>
      <c r="H4549">
        <v>3209</v>
      </c>
      <c r="I4549">
        <v>13457</v>
      </c>
      <c r="J4549">
        <v>2793.8679999999999</v>
      </c>
      <c r="K4549">
        <v>1685.5609999999999</v>
      </c>
      <c r="L4549">
        <v>88.632999999999996</v>
      </c>
      <c r="M4549">
        <v>2305.3510000000001</v>
      </c>
      <c r="N4549">
        <v>5220.9409999999998</v>
      </c>
    </row>
    <row r="4550" spans="1:14" hidden="1" x14ac:dyDescent="0.25">
      <c r="A4550" t="s">
        <v>2331</v>
      </c>
      <c r="B4550" t="s">
        <v>2390</v>
      </c>
      <c r="C4550" t="str">
        <f t="shared" si="284"/>
        <v>31</v>
      </c>
      <c r="D4550" t="str">
        <f t="shared" si="285"/>
        <v>059</v>
      </c>
      <c r="E4550" t="str">
        <f t="shared" si="286"/>
        <v>31059</v>
      </c>
      <c r="F4550" t="str">
        <f t="shared" si="287"/>
        <v>Progreso</v>
      </c>
      <c r="G4550" t="s">
        <v>16</v>
      </c>
      <c r="H4550">
        <v>217</v>
      </c>
      <c r="I4550">
        <v>721</v>
      </c>
      <c r="J4550">
        <v>168.602</v>
      </c>
      <c r="K4550">
        <v>71.718999999999994</v>
      </c>
      <c r="L4550">
        <v>3.6419999999999999</v>
      </c>
      <c r="M4550">
        <v>102.506</v>
      </c>
      <c r="N4550">
        <v>165.17</v>
      </c>
    </row>
    <row r="4551" spans="1:14" x14ac:dyDescent="0.25">
      <c r="A4551" t="s">
        <v>2331</v>
      </c>
      <c r="B4551" t="s">
        <v>2391</v>
      </c>
      <c r="C4551" t="str">
        <f t="shared" si="284"/>
        <v>31</v>
      </c>
      <c r="D4551" t="str">
        <f t="shared" si="285"/>
        <v>060</v>
      </c>
      <c r="E4551" t="str">
        <f t="shared" si="286"/>
        <v>31060</v>
      </c>
      <c r="F4551" t="str">
        <f t="shared" si="287"/>
        <v>Quintana Roo</v>
      </c>
      <c r="G4551" t="s">
        <v>19</v>
      </c>
      <c r="H4551">
        <v>47</v>
      </c>
      <c r="I4551">
        <v>81</v>
      </c>
      <c r="J4551">
        <v>5.859</v>
      </c>
      <c r="K4551">
        <v>3.5289999999999999</v>
      </c>
      <c r="L4551">
        <v>0.01</v>
      </c>
      <c r="M4551">
        <v>2.3140000000000001</v>
      </c>
      <c r="N4551">
        <v>9.4589999999999996</v>
      </c>
    </row>
    <row r="4552" spans="1:14" hidden="1" x14ac:dyDescent="0.25">
      <c r="A4552" t="s">
        <v>2331</v>
      </c>
      <c r="B4552" t="s">
        <v>2391</v>
      </c>
      <c r="C4552" t="str">
        <f t="shared" si="284"/>
        <v>31</v>
      </c>
      <c r="D4552" t="str">
        <f t="shared" si="285"/>
        <v>060</v>
      </c>
      <c r="E4552" t="str">
        <f t="shared" si="286"/>
        <v>31060</v>
      </c>
      <c r="F4552" t="str">
        <f t="shared" si="287"/>
        <v>Quintana Roo</v>
      </c>
      <c r="G4552" t="s">
        <v>16</v>
      </c>
      <c r="H4552">
        <v>14</v>
      </c>
      <c r="I4552">
        <v>31</v>
      </c>
      <c r="J4552">
        <v>3.2469999999999999</v>
      </c>
      <c r="K4552">
        <v>1.889</v>
      </c>
      <c r="L4552">
        <v>0</v>
      </c>
      <c r="M4552">
        <v>0.63600000000000001</v>
      </c>
      <c r="N4552">
        <v>3.246</v>
      </c>
    </row>
    <row r="4553" spans="1:14" x14ac:dyDescent="0.25">
      <c r="A4553" t="s">
        <v>2331</v>
      </c>
      <c r="B4553" t="s">
        <v>2392</v>
      </c>
      <c r="C4553" t="str">
        <f t="shared" si="284"/>
        <v>31</v>
      </c>
      <c r="D4553" t="str">
        <f t="shared" si="285"/>
        <v>061</v>
      </c>
      <c r="E4553" t="str">
        <f t="shared" si="286"/>
        <v>31061</v>
      </c>
      <c r="F4553" t="str">
        <f t="shared" si="287"/>
        <v>Río Lagartos</v>
      </c>
      <c r="G4553" t="s">
        <v>19</v>
      </c>
      <c r="H4553">
        <v>177</v>
      </c>
      <c r="I4553">
        <v>1047</v>
      </c>
      <c r="J4553">
        <v>265.97000000000003</v>
      </c>
      <c r="K4553">
        <v>115.78100000000001</v>
      </c>
      <c r="L4553">
        <v>9.3379999999999992</v>
      </c>
      <c r="M4553">
        <v>472.47300000000001</v>
      </c>
      <c r="N4553">
        <v>304.755</v>
      </c>
    </row>
    <row r="4554" spans="1:14" hidden="1" x14ac:dyDescent="0.25">
      <c r="A4554" t="s">
        <v>2331</v>
      </c>
      <c r="B4554" t="s">
        <v>2392</v>
      </c>
      <c r="C4554" t="str">
        <f t="shared" si="284"/>
        <v>31</v>
      </c>
      <c r="D4554" t="str">
        <f t="shared" si="285"/>
        <v>061</v>
      </c>
      <c r="E4554" t="str">
        <f t="shared" si="286"/>
        <v>31061</v>
      </c>
      <c r="F4554" t="str">
        <f t="shared" si="287"/>
        <v>Río Lagartos</v>
      </c>
      <c r="G4554" t="s">
        <v>16</v>
      </c>
      <c r="H4554">
        <v>16</v>
      </c>
      <c r="I4554">
        <v>300</v>
      </c>
      <c r="J4554">
        <v>181.36799999999999</v>
      </c>
      <c r="K4554">
        <v>60.963000000000001</v>
      </c>
      <c r="L4554">
        <v>8.4580000000000002</v>
      </c>
      <c r="M4554">
        <v>412.839</v>
      </c>
      <c r="N4554">
        <v>203.09399999999999</v>
      </c>
    </row>
    <row r="4555" spans="1:14" x14ac:dyDescent="0.25">
      <c r="A4555" t="s">
        <v>2331</v>
      </c>
      <c r="B4555" t="s">
        <v>2393</v>
      </c>
      <c r="C4555" t="str">
        <f t="shared" si="284"/>
        <v>31</v>
      </c>
      <c r="D4555" t="str">
        <f t="shared" si="285"/>
        <v>062</v>
      </c>
      <c r="E4555" t="str">
        <f t="shared" si="286"/>
        <v>31062</v>
      </c>
      <c r="F4555" t="str">
        <f t="shared" si="287"/>
        <v>Sacalum</v>
      </c>
      <c r="G4555" t="s">
        <v>19</v>
      </c>
      <c r="H4555">
        <v>182</v>
      </c>
      <c r="I4555">
        <v>299</v>
      </c>
      <c r="J4555">
        <v>14.282</v>
      </c>
      <c r="K4555">
        <v>9.0730000000000004</v>
      </c>
      <c r="L4555">
        <v>0.34399999999999997</v>
      </c>
      <c r="M4555">
        <v>11.279</v>
      </c>
      <c r="N4555">
        <v>21.902000000000001</v>
      </c>
    </row>
    <row r="4556" spans="1:14" hidden="1" x14ac:dyDescent="0.25">
      <c r="A4556" t="s">
        <v>2331</v>
      </c>
      <c r="B4556" t="s">
        <v>2393</v>
      </c>
      <c r="C4556" t="str">
        <f t="shared" si="284"/>
        <v>31</v>
      </c>
      <c r="D4556" t="str">
        <f t="shared" si="285"/>
        <v>062</v>
      </c>
      <c r="E4556" t="str">
        <f t="shared" si="286"/>
        <v>31062</v>
      </c>
      <c r="F4556" t="str">
        <f t="shared" si="287"/>
        <v>Sacalum</v>
      </c>
      <c r="G4556" t="s">
        <v>16</v>
      </c>
      <c r="H4556">
        <v>27</v>
      </c>
      <c r="I4556">
        <v>45</v>
      </c>
      <c r="J4556">
        <v>2.4129999999999998</v>
      </c>
      <c r="K4556">
        <v>1.2969999999999999</v>
      </c>
      <c r="L4556">
        <v>0.215</v>
      </c>
      <c r="M4556">
        <v>1.677</v>
      </c>
      <c r="N4556">
        <v>2.1850000000000001</v>
      </c>
    </row>
    <row r="4557" spans="1:14" x14ac:dyDescent="0.25">
      <c r="A4557" t="s">
        <v>2331</v>
      </c>
      <c r="B4557" t="s">
        <v>2394</v>
      </c>
      <c r="C4557" t="str">
        <f t="shared" si="284"/>
        <v>31</v>
      </c>
      <c r="D4557" t="str">
        <f t="shared" si="285"/>
        <v>063</v>
      </c>
      <c r="E4557" t="str">
        <f t="shared" si="286"/>
        <v>31063</v>
      </c>
      <c r="F4557" t="str">
        <f t="shared" si="287"/>
        <v>Samahil</v>
      </c>
      <c r="G4557" t="s">
        <v>19</v>
      </c>
      <c r="H4557">
        <v>106</v>
      </c>
      <c r="I4557">
        <v>265</v>
      </c>
      <c r="J4557">
        <v>46.19</v>
      </c>
      <c r="K4557">
        <v>36.354999999999997</v>
      </c>
      <c r="L4557">
        <v>0.53900000000000003</v>
      </c>
      <c r="M4557">
        <v>23.687000000000001</v>
      </c>
      <c r="N4557">
        <v>71.316000000000003</v>
      </c>
    </row>
    <row r="4558" spans="1:14" hidden="1" x14ac:dyDescent="0.25">
      <c r="A4558" t="s">
        <v>2331</v>
      </c>
      <c r="B4558" t="s">
        <v>2394</v>
      </c>
      <c r="C4558" t="str">
        <f t="shared" si="284"/>
        <v>31</v>
      </c>
      <c r="D4558" t="str">
        <f t="shared" si="285"/>
        <v>063</v>
      </c>
      <c r="E4558" t="str">
        <f t="shared" si="286"/>
        <v>31063</v>
      </c>
      <c r="F4558" t="str">
        <f t="shared" si="287"/>
        <v>Samahil</v>
      </c>
      <c r="G4558" t="s">
        <v>16</v>
      </c>
      <c r="H4558">
        <v>22</v>
      </c>
      <c r="I4558">
        <v>58</v>
      </c>
      <c r="J4558">
        <v>3.5859999999999999</v>
      </c>
      <c r="K4558">
        <v>0.95399999999999996</v>
      </c>
      <c r="L4558">
        <v>6.0999999999999999E-2</v>
      </c>
      <c r="M4558">
        <v>2.1080000000000001</v>
      </c>
      <c r="N4558">
        <v>3.6360000000000001</v>
      </c>
    </row>
    <row r="4559" spans="1:14" x14ac:dyDescent="0.25">
      <c r="A4559" t="s">
        <v>2331</v>
      </c>
      <c r="B4559" t="s">
        <v>2395</v>
      </c>
      <c r="C4559" t="str">
        <f t="shared" si="284"/>
        <v>31</v>
      </c>
      <c r="D4559" t="str">
        <f t="shared" si="285"/>
        <v>064</v>
      </c>
      <c r="E4559" t="str">
        <f t="shared" si="286"/>
        <v>31064</v>
      </c>
      <c r="F4559" t="str">
        <f t="shared" si="287"/>
        <v>Sanahcat</v>
      </c>
      <c r="G4559" t="s">
        <v>19</v>
      </c>
      <c r="H4559">
        <v>30</v>
      </c>
      <c r="I4559">
        <v>64</v>
      </c>
      <c r="J4559">
        <v>5.9740000000000002</v>
      </c>
      <c r="K4559">
        <v>3.6869999999999998</v>
      </c>
      <c r="L4559">
        <v>1.2E-2</v>
      </c>
      <c r="M4559">
        <v>3.0590000000000002</v>
      </c>
      <c r="N4559">
        <v>6.4610000000000003</v>
      </c>
    </row>
    <row r="4560" spans="1:14" hidden="1" x14ac:dyDescent="0.25">
      <c r="A4560" t="s">
        <v>2331</v>
      </c>
      <c r="B4560" t="s">
        <v>2395</v>
      </c>
      <c r="C4560" t="str">
        <f t="shared" si="284"/>
        <v>31</v>
      </c>
      <c r="D4560" t="str">
        <f t="shared" si="285"/>
        <v>064</v>
      </c>
      <c r="E4560" t="str">
        <f t="shared" si="286"/>
        <v>31064</v>
      </c>
      <c r="F4560" t="str">
        <f t="shared" si="287"/>
        <v>Sanahcat</v>
      </c>
      <c r="G4560" t="s">
        <v>16</v>
      </c>
      <c r="H4560">
        <v>7</v>
      </c>
      <c r="I4560">
        <v>22</v>
      </c>
      <c r="J4560">
        <v>1.042</v>
      </c>
      <c r="K4560">
        <v>0.38200000000000001</v>
      </c>
      <c r="L4560">
        <v>2E-3</v>
      </c>
      <c r="M4560">
        <v>0.34200000000000003</v>
      </c>
      <c r="N4560">
        <v>1.0429999999999999</v>
      </c>
    </row>
    <row r="4561" spans="1:14" x14ac:dyDescent="0.25">
      <c r="A4561" t="s">
        <v>2331</v>
      </c>
      <c r="B4561" t="s">
        <v>2396</v>
      </c>
      <c r="C4561" t="str">
        <f t="shared" si="284"/>
        <v>31</v>
      </c>
      <c r="D4561" t="str">
        <f t="shared" si="285"/>
        <v>065</v>
      </c>
      <c r="E4561" t="str">
        <f t="shared" si="286"/>
        <v>31065</v>
      </c>
      <c r="F4561" t="str">
        <f t="shared" si="287"/>
        <v>San Felipe</v>
      </c>
      <c r="G4561" t="s">
        <v>19</v>
      </c>
      <c r="H4561">
        <v>117</v>
      </c>
      <c r="I4561">
        <v>483</v>
      </c>
      <c r="J4561">
        <v>57.643999999999998</v>
      </c>
      <c r="K4561">
        <v>38.482999999999997</v>
      </c>
      <c r="L4561">
        <v>0.71499999999999997</v>
      </c>
      <c r="M4561">
        <v>46.34</v>
      </c>
      <c r="N4561">
        <v>77.460999999999999</v>
      </c>
    </row>
    <row r="4562" spans="1:14" hidden="1" x14ac:dyDescent="0.25">
      <c r="A4562" t="s">
        <v>2331</v>
      </c>
      <c r="B4562" t="s">
        <v>2396</v>
      </c>
      <c r="C4562" t="str">
        <f t="shared" si="284"/>
        <v>31</v>
      </c>
      <c r="D4562" t="str">
        <f t="shared" si="285"/>
        <v>065</v>
      </c>
      <c r="E4562" t="str">
        <f t="shared" si="286"/>
        <v>31065</v>
      </c>
      <c r="F4562" t="str">
        <f t="shared" si="287"/>
        <v>San Felipe</v>
      </c>
      <c r="G4562" t="s">
        <v>16</v>
      </c>
      <c r="H4562">
        <v>11</v>
      </c>
      <c r="I4562">
        <v>23</v>
      </c>
      <c r="J4562">
        <v>3.1970000000000001</v>
      </c>
      <c r="K4562">
        <v>1.6479999999999999</v>
      </c>
      <c r="L4562">
        <v>0.14000000000000001</v>
      </c>
      <c r="M4562">
        <v>1.127</v>
      </c>
      <c r="N4562">
        <v>3.056</v>
      </c>
    </row>
    <row r="4563" spans="1:14" x14ac:dyDescent="0.25">
      <c r="A4563" t="s">
        <v>2331</v>
      </c>
      <c r="B4563" t="s">
        <v>2397</v>
      </c>
      <c r="C4563" t="str">
        <f t="shared" si="284"/>
        <v>31</v>
      </c>
      <c r="D4563" t="str">
        <f t="shared" si="285"/>
        <v>066</v>
      </c>
      <c r="E4563" t="str">
        <f t="shared" si="286"/>
        <v>31066</v>
      </c>
      <c r="F4563" t="str">
        <f t="shared" si="287"/>
        <v>Santa Elena</v>
      </c>
      <c r="G4563" t="s">
        <v>19</v>
      </c>
      <c r="H4563">
        <v>218</v>
      </c>
      <c r="I4563">
        <v>627</v>
      </c>
      <c r="J4563">
        <v>52.545999999999999</v>
      </c>
      <c r="K4563">
        <v>19.672000000000001</v>
      </c>
      <c r="L4563">
        <v>1.1599999999999999</v>
      </c>
      <c r="M4563">
        <v>41.468000000000004</v>
      </c>
      <c r="N4563">
        <v>65.878</v>
      </c>
    </row>
    <row r="4564" spans="1:14" hidden="1" x14ac:dyDescent="0.25">
      <c r="A4564" t="s">
        <v>2331</v>
      </c>
      <c r="B4564" t="s">
        <v>2397</v>
      </c>
      <c r="C4564" t="str">
        <f t="shared" si="284"/>
        <v>31</v>
      </c>
      <c r="D4564" t="str">
        <f t="shared" si="285"/>
        <v>066</v>
      </c>
      <c r="E4564" t="str">
        <f t="shared" si="286"/>
        <v>31066</v>
      </c>
      <c r="F4564" t="str">
        <f t="shared" si="287"/>
        <v>Santa Elena</v>
      </c>
      <c r="G4564" t="s">
        <v>16</v>
      </c>
      <c r="H4564">
        <v>33</v>
      </c>
      <c r="I4564">
        <v>68</v>
      </c>
      <c r="J4564">
        <v>4.5970000000000004</v>
      </c>
      <c r="K4564">
        <v>1.9850000000000001</v>
      </c>
      <c r="L4564">
        <v>5.7000000000000002E-2</v>
      </c>
      <c r="M4564">
        <v>2.6640000000000001</v>
      </c>
      <c r="N4564">
        <v>4.4779999999999998</v>
      </c>
    </row>
    <row r="4565" spans="1:14" x14ac:dyDescent="0.25">
      <c r="A4565" t="s">
        <v>2331</v>
      </c>
      <c r="B4565" t="s">
        <v>2398</v>
      </c>
      <c r="C4565" t="str">
        <f t="shared" si="284"/>
        <v>31</v>
      </c>
      <c r="D4565" t="str">
        <f t="shared" si="285"/>
        <v>067</v>
      </c>
      <c r="E4565" t="str">
        <f t="shared" si="286"/>
        <v>31067</v>
      </c>
      <c r="F4565" t="str">
        <f t="shared" si="287"/>
        <v>Seyé</v>
      </c>
      <c r="G4565" t="s">
        <v>19</v>
      </c>
      <c r="H4565">
        <v>276</v>
      </c>
      <c r="I4565">
        <v>712</v>
      </c>
      <c r="J4565">
        <v>70.308999999999997</v>
      </c>
      <c r="K4565">
        <v>41.823999999999998</v>
      </c>
      <c r="L4565">
        <v>1.0469999999999999</v>
      </c>
      <c r="M4565">
        <v>28.106999999999999</v>
      </c>
      <c r="N4565">
        <v>107.133</v>
      </c>
    </row>
    <row r="4566" spans="1:14" hidden="1" x14ac:dyDescent="0.25">
      <c r="A4566" t="s">
        <v>2331</v>
      </c>
      <c r="B4566" t="s">
        <v>2398</v>
      </c>
      <c r="C4566" t="str">
        <f t="shared" si="284"/>
        <v>31</v>
      </c>
      <c r="D4566" t="str">
        <f t="shared" si="285"/>
        <v>067</v>
      </c>
      <c r="E4566" t="str">
        <f t="shared" si="286"/>
        <v>31067</v>
      </c>
      <c r="F4566" t="str">
        <f t="shared" si="287"/>
        <v>Seyé</v>
      </c>
      <c r="G4566" t="s">
        <v>16</v>
      </c>
      <c r="H4566">
        <v>37</v>
      </c>
      <c r="I4566">
        <v>266</v>
      </c>
      <c r="J4566">
        <v>40.981999999999999</v>
      </c>
      <c r="K4566">
        <v>20.308</v>
      </c>
      <c r="L4566">
        <v>0.877</v>
      </c>
      <c r="M4566">
        <v>8.1059999999999999</v>
      </c>
      <c r="N4566">
        <v>40.938000000000002</v>
      </c>
    </row>
    <row r="4567" spans="1:14" x14ac:dyDescent="0.25">
      <c r="A4567" t="s">
        <v>2331</v>
      </c>
      <c r="B4567" t="s">
        <v>2399</v>
      </c>
      <c r="C4567" t="str">
        <f t="shared" si="284"/>
        <v>31</v>
      </c>
      <c r="D4567" t="str">
        <f t="shared" si="285"/>
        <v>068</v>
      </c>
      <c r="E4567" t="str">
        <f t="shared" si="286"/>
        <v>31068</v>
      </c>
      <c r="F4567" t="str">
        <f t="shared" si="287"/>
        <v>Sinanché</v>
      </c>
      <c r="G4567" t="s">
        <v>19</v>
      </c>
      <c r="H4567">
        <v>160</v>
      </c>
      <c r="I4567">
        <v>382</v>
      </c>
      <c r="J4567">
        <v>24.501000000000001</v>
      </c>
      <c r="K4567">
        <v>15.438000000000001</v>
      </c>
      <c r="L4567">
        <v>0.61</v>
      </c>
      <c r="M4567">
        <v>12.314</v>
      </c>
      <c r="N4567">
        <v>25.206</v>
      </c>
    </row>
    <row r="4568" spans="1:14" hidden="1" x14ac:dyDescent="0.25">
      <c r="A4568" t="s">
        <v>2331</v>
      </c>
      <c r="B4568" t="s">
        <v>2399</v>
      </c>
      <c r="C4568" t="str">
        <f t="shared" si="284"/>
        <v>31</v>
      </c>
      <c r="D4568" t="str">
        <f t="shared" si="285"/>
        <v>068</v>
      </c>
      <c r="E4568" t="str">
        <f t="shared" si="286"/>
        <v>31068</v>
      </c>
      <c r="F4568" t="str">
        <f t="shared" si="287"/>
        <v>Sinanché</v>
      </c>
      <c r="G4568" t="s">
        <v>16</v>
      </c>
      <c r="H4568">
        <v>28</v>
      </c>
      <c r="I4568">
        <v>51</v>
      </c>
      <c r="J4568">
        <v>3.855</v>
      </c>
      <c r="K4568">
        <v>1.478</v>
      </c>
      <c r="L4568">
        <v>1.2E-2</v>
      </c>
      <c r="M4568">
        <v>0.90400000000000003</v>
      </c>
      <c r="N4568">
        <v>3.7370000000000001</v>
      </c>
    </row>
    <row r="4569" spans="1:14" x14ac:dyDescent="0.25">
      <c r="A4569" t="s">
        <v>2331</v>
      </c>
      <c r="B4569" t="s">
        <v>2400</v>
      </c>
      <c r="C4569" t="str">
        <f t="shared" si="284"/>
        <v>31</v>
      </c>
      <c r="D4569" t="str">
        <f t="shared" si="285"/>
        <v>069</v>
      </c>
      <c r="E4569" t="str">
        <f t="shared" si="286"/>
        <v>31069</v>
      </c>
      <c r="F4569" t="str">
        <f t="shared" si="287"/>
        <v>Sotuta</v>
      </c>
      <c r="G4569" t="s">
        <v>19</v>
      </c>
      <c r="H4569">
        <v>320</v>
      </c>
      <c r="I4569">
        <v>766</v>
      </c>
      <c r="J4569">
        <v>80.605999999999995</v>
      </c>
      <c r="K4569">
        <v>45.832000000000001</v>
      </c>
      <c r="L4569">
        <v>5.3179999999999996</v>
      </c>
      <c r="M4569">
        <v>46.308</v>
      </c>
      <c r="N4569">
        <v>148.053</v>
      </c>
    </row>
    <row r="4570" spans="1:14" hidden="1" x14ac:dyDescent="0.25">
      <c r="A4570" t="s">
        <v>2331</v>
      </c>
      <c r="B4570" t="s">
        <v>2400</v>
      </c>
      <c r="C4570" t="str">
        <f t="shared" si="284"/>
        <v>31</v>
      </c>
      <c r="D4570" t="str">
        <f t="shared" si="285"/>
        <v>069</v>
      </c>
      <c r="E4570" t="str">
        <f t="shared" si="286"/>
        <v>31069</v>
      </c>
      <c r="F4570" t="str">
        <f t="shared" si="287"/>
        <v>Sotuta</v>
      </c>
      <c r="G4570" t="s">
        <v>16</v>
      </c>
      <c r="H4570">
        <v>109</v>
      </c>
      <c r="I4570">
        <v>174</v>
      </c>
      <c r="J4570">
        <v>9.3550000000000004</v>
      </c>
      <c r="K4570">
        <v>4.5140000000000002</v>
      </c>
      <c r="L4570">
        <v>0.65300000000000002</v>
      </c>
      <c r="M4570">
        <v>2.6739999999999999</v>
      </c>
      <c r="N4570">
        <v>8.8620000000000001</v>
      </c>
    </row>
    <row r="4571" spans="1:14" x14ac:dyDescent="0.25">
      <c r="A4571" t="s">
        <v>2331</v>
      </c>
      <c r="B4571" t="s">
        <v>2401</v>
      </c>
      <c r="C4571" t="str">
        <f t="shared" si="284"/>
        <v>31</v>
      </c>
      <c r="D4571" t="str">
        <f t="shared" si="285"/>
        <v>070</v>
      </c>
      <c r="E4571" t="str">
        <f t="shared" si="286"/>
        <v>31070</v>
      </c>
      <c r="F4571" t="str">
        <f t="shared" si="287"/>
        <v>Sucilá</v>
      </c>
      <c r="G4571" t="s">
        <v>19</v>
      </c>
      <c r="H4571">
        <v>182</v>
      </c>
      <c r="I4571">
        <v>343</v>
      </c>
      <c r="J4571">
        <v>44.311999999999998</v>
      </c>
      <c r="K4571">
        <v>30.884</v>
      </c>
      <c r="L4571">
        <v>0.61499999999999999</v>
      </c>
      <c r="M4571">
        <v>15.026</v>
      </c>
      <c r="N4571">
        <v>106.66200000000001</v>
      </c>
    </row>
    <row r="4572" spans="1:14" hidden="1" x14ac:dyDescent="0.25">
      <c r="A4572" t="s">
        <v>2331</v>
      </c>
      <c r="B4572" t="s">
        <v>2401</v>
      </c>
      <c r="C4572" t="str">
        <f t="shared" si="284"/>
        <v>31</v>
      </c>
      <c r="D4572" t="str">
        <f t="shared" si="285"/>
        <v>070</v>
      </c>
      <c r="E4572" t="str">
        <f t="shared" si="286"/>
        <v>31070</v>
      </c>
      <c r="F4572" t="str">
        <f t="shared" si="287"/>
        <v>Sucilá</v>
      </c>
      <c r="G4572" t="s">
        <v>16</v>
      </c>
      <c r="H4572">
        <v>39</v>
      </c>
      <c r="I4572">
        <v>86</v>
      </c>
      <c r="J4572">
        <v>11.695</v>
      </c>
      <c r="K4572">
        <v>4.9740000000000002</v>
      </c>
      <c r="L4572">
        <v>1.6E-2</v>
      </c>
      <c r="M4572">
        <v>2.2949999999999999</v>
      </c>
      <c r="N4572">
        <v>11.904999999999999</v>
      </c>
    </row>
    <row r="4573" spans="1:14" x14ac:dyDescent="0.25">
      <c r="A4573" t="s">
        <v>2331</v>
      </c>
      <c r="B4573" t="s">
        <v>2402</v>
      </c>
      <c r="C4573" t="str">
        <f t="shared" si="284"/>
        <v>31</v>
      </c>
      <c r="D4573" t="str">
        <f t="shared" si="285"/>
        <v>071</v>
      </c>
      <c r="E4573" t="str">
        <f t="shared" si="286"/>
        <v>31071</v>
      </c>
      <c r="F4573" t="str">
        <f t="shared" si="287"/>
        <v>Sudzal</v>
      </c>
      <c r="G4573" t="s">
        <v>19</v>
      </c>
      <c r="H4573">
        <v>50</v>
      </c>
      <c r="I4573">
        <v>84</v>
      </c>
      <c r="J4573">
        <v>6.242</v>
      </c>
      <c r="K4573">
        <v>4.4000000000000004</v>
      </c>
      <c r="L4573">
        <v>3.1E-2</v>
      </c>
      <c r="M4573">
        <v>3.1309999999999998</v>
      </c>
      <c r="N4573">
        <v>6.976</v>
      </c>
    </row>
    <row r="4574" spans="1:14" hidden="1" x14ac:dyDescent="0.25">
      <c r="A4574" t="s">
        <v>2331</v>
      </c>
      <c r="B4574" t="s">
        <v>2402</v>
      </c>
      <c r="C4574" t="str">
        <f t="shared" si="284"/>
        <v>31</v>
      </c>
      <c r="D4574" t="str">
        <f t="shared" si="285"/>
        <v>071</v>
      </c>
      <c r="E4574" t="str">
        <f t="shared" si="286"/>
        <v>31071</v>
      </c>
      <c r="F4574" t="str">
        <f t="shared" si="287"/>
        <v>Sudzal</v>
      </c>
      <c r="G4574" t="s">
        <v>16</v>
      </c>
      <c r="H4574">
        <v>11</v>
      </c>
      <c r="I4574">
        <v>15</v>
      </c>
      <c r="J4574">
        <v>1.4370000000000001</v>
      </c>
      <c r="K4574">
        <v>0.73099999999999998</v>
      </c>
      <c r="L4574">
        <v>2E-3</v>
      </c>
      <c r="M4574">
        <v>0.38100000000000001</v>
      </c>
      <c r="N4574">
        <v>1.4330000000000001</v>
      </c>
    </row>
    <row r="4575" spans="1:14" x14ac:dyDescent="0.25">
      <c r="A4575" t="s">
        <v>2331</v>
      </c>
      <c r="B4575" t="s">
        <v>2403</v>
      </c>
      <c r="C4575" t="str">
        <f t="shared" si="284"/>
        <v>31</v>
      </c>
      <c r="D4575" t="str">
        <f t="shared" si="285"/>
        <v>072</v>
      </c>
      <c r="E4575" t="str">
        <f t="shared" si="286"/>
        <v>31072</v>
      </c>
      <c r="F4575" t="str">
        <f t="shared" si="287"/>
        <v>Suma</v>
      </c>
      <c r="G4575" t="s">
        <v>19</v>
      </c>
      <c r="H4575">
        <v>84</v>
      </c>
      <c r="I4575">
        <v>138</v>
      </c>
      <c r="J4575">
        <v>8.1950000000000003</v>
      </c>
      <c r="K4575">
        <v>5.1109999999999998</v>
      </c>
      <c r="L4575">
        <v>0.01</v>
      </c>
      <c r="M4575">
        <v>11.807</v>
      </c>
      <c r="N4575">
        <v>15.782</v>
      </c>
    </row>
    <row r="4576" spans="1:14" hidden="1" x14ac:dyDescent="0.25">
      <c r="A4576" t="s">
        <v>2331</v>
      </c>
      <c r="B4576" t="s">
        <v>2403</v>
      </c>
      <c r="C4576" t="str">
        <f t="shared" si="284"/>
        <v>31</v>
      </c>
      <c r="D4576" t="str">
        <f t="shared" si="285"/>
        <v>072</v>
      </c>
      <c r="E4576" t="str">
        <f t="shared" si="286"/>
        <v>31072</v>
      </c>
      <c r="F4576" t="str">
        <f t="shared" si="287"/>
        <v>Suma</v>
      </c>
      <c r="G4576" t="s">
        <v>16</v>
      </c>
      <c r="H4576">
        <v>13</v>
      </c>
      <c r="I4576">
        <v>18</v>
      </c>
      <c r="J4576">
        <v>1.827</v>
      </c>
      <c r="K4576">
        <v>0.69899999999999995</v>
      </c>
      <c r="L4576">
        <v>0</v>
      </c>
      <c r="M4576">
        <v>0.441</v>
      </c>
      <c r="N4576">
        <v>1.73</v>
      </c>
    </row>
    <row r="4577" spans="1:14" x14ac:dyDescent="0.25">
      <c r="A4577" t="s">
        <v>2331</v>
      </c>
      <c r="B4577" t="s">
        <v>2404</v>
      </c>
      <c r="C4577" t="str">
        <f t="shared" si="284"/>
        <v>31</v>
      </c>
      <c r="D4577" t="str">
        <f t="shared" si="285"/>
        <v>073</v>
      </c>
      <c r="E4577" t="str">
        <f t="shared" si="286"/>
        <v>31073</v>
      </c>
      <c r="F4577" t="str">
        <f t="shared" si="287"/>
        <v>Tahdziú</v>
      </c>
      <c r="G4577" t="s">
        <v>19</v>
      </c>
      <c r="H4577">
        <v>745</v>
      </c>
      <c r="I4577">
        <v>1045</v>
      </c>
      <c r="J4577">
        <v>24.03</v>
      </c>
      <c r="K4577">
        <v>19.968</v>
      </c>
      <c r="L4577">
        <v>0.48</v>
      </c>
      <c r="M4577">
        <v>8.1440000000000001</v>
      </c>
      <c r="N4577">
        <v>19.579000000000001</v>
      </c>
    </row>
    <row r="4578" spans="1:14" hidden="1" x14ac:dyDescent="0.25">
      <c r="A4578" t="s">
        <v>2331</v>
      </c>
      <c r="B4578" t="s">
        <v>2404</v>
      </c>
      <c r="C4578" t="str">
        <f t="shared" si="284"/>
        <v>31</v>
      </c>
      <c r="D4578" t="str">
        <f t="shared" si="285"/>
        <v>073</v>
      </c>
      <c r="E4578" t="str">
        <f t="shared" si="286"/>
        <v>31073</v>
      </c>
      <c r="F4578" t="str">
        <f t="shared" si="287"/>
        <v>Tahdziú</v>
      </c>
      <c r="G4578" t="s">
        <v>16</v>
      </c>
      <c r="H4578">
        <v>675</v>
      </c>
      <c r="I4578">
        <v>871</v>
      </c>
      <c r="J4578">
        <v>4.9290000000000003</v>
      </c>
      <c r="K4578">
        <v>3.02</v>
      </c>
      <c r="L4578">
        <v>5.5E-2</v>
      </c>
      <c r="M4578">
        <v>0.98899999999999999</v>
      </c>
      <c r="N4578">
        <v>4.9240000000000004</v>
      </c>
    </row>
    <row r="4579" spans="1:14" x14ac:dyDescent="0.25">
      <c r="A4579" t="s">
        <v>2331</v>
      </c>
      <c r="B4579" t="s">
        <v>2405</v>
      </c>
      <c r="C4579" t="str">
        <f t="shared" si="284"/>
        <v>31</v>
      </c>
      <c r="D4579" t="str">
        <f t="shared" si="285"/>
        <v>074</v>
      </c>
      <c r="E4579" t="str">
        <f t="shared" si="286"/>
        <v>31074</v>
      </c>
      <c r="F4579" t="str">
        <f t="shared" si="287"/>
        <v>Tahmek</v>
      </c>
      <c r="G4579" t="s">
        <v>19</v>
      </c>
      <c r="H4579">
        <v>135</v>
      </c>
      <c r="I4579">
        <v>282</v>
      </c>
      <c r="J4579">
        <v>16.265999999999998</v>
      </c>
      <c r="K4579">
        <v>8.3960000000000008</v>
      </c>
      <c r="L4579">
        <v>0.42799999999999999</v>
      </c>
      <c r="M4579">
        <v>9.8949999999999996</v>
      </c>
      <c r="N4579">
        <v>23.510999999999999</v>
      </c>
    </row>
    <row r="4580" spans="1:14" hidden="1" x14ac:dyDescent="0.25">
      <c r="A4580" t="s">
        <v>2331</v>
      </c>
      <c r="B4580" t="s">
        <v>2405</v>
      </c>
      <c r="C4580" t="str">
        <f t="shared" si="284"/>
        <v>31</v>
      </c>
      <c r="D4580" t="str">
        <f t="shared" si="285"/>
        <v>074</v>
      </c>
      <c r="E4580" t="str">
        <f t="shared" si="286"/>
        <v>31074</v>
      </c>
      <c r="F4580" t="str">
        <f t="shared" si="287"/>
        <v>Tahmek</v>
      </c>
      <c r="G4580" t="s">
        <v>16</v>
      </c>
      <c r="H4580">
        <v>27</v>
      </c>
      <c r="I4580">
        <v>73</v>
      </c>
      <c r="J4580">
        <v>5.4</v>
      </c>
      <c r="K4580">
        <v>2.1</v>
      </c>
      <c r="L4580">
        <v>6.0000000000000001E-3</v>
      </c>
      <c r="M4580">
        <v>3.9470000000000001</v>
      </c>
      <c r="N4580">
        <v>5.36</v>
      </c>
    </row>
    <row r="4581" spans="1:14" x14ac:dyDescent="0.25">
      <c r="A4581" t="s">
        <v>2331</v>
      </c>
      <c r="B4581" t="s">
        <v>2406</v>
      </c>
      <c r="C4581" t="str">
        <f t="shared" si="284"/>
        <v>31</v>
      </c>
      <c r="D4581" t="str">
        <f t="shared" si="285"/>
        <v>075</v>
      </c>
      <c r="E4581" t="str">
        <f t="shared" si="286"/>
        <v>31075</v>
      </c>
      <c r="F4581" t="str">
        <f t="shared" si="287"/>
        <v>Teabo</v>
      </c>
      <c r="G4581" t="s">
        <v>19</v>
      </c>
      <c r="H4581">
        <v>1210</v>
      </c>
      <c r="I4581">
        <v>1510</v>
      </c>
      <c r="J4581">
        <v>32.551000000000002</v>
      </c>
      <c r="K4581">
        <v>18.651</v>
      </c>
      <c r="L4581">
        <v>1.341</v>
      </c>
      <c r="M4581">
        <v>16.245000000000001</v>
      </c>
      <c r="N4581">
        <v>56.067999999999998</v>
      </c>
    </row>
    <row r="4582" spans="1:14" hidden="1" x14ac:dyDescent="0.25">
      <c r="A4582" t="s">
        <v>2331</v>
      </c>
      <c r="B4582" t="s">
        <v>2406</v>
      </c>
      <c r="C4582" t="str">
        <f t="shared" si="284"/>
        <v>31</v>
      </c>
      <c r="D4582" t="str">
        <f t="shared" si="285"/>
        <v>075</v>
      </c>
      <c r="E4582" t="str">
        <f t="shared" si="286"/>
        <v>31075</v>
      </c>
      <c r="F4582" t="str">
        <f t="shared" si="287"/>
        <v>Teabo</v>
      </c>
      <c r="G4582" t="s">
        <v>16</v>
      </c>
      <c r="H4582">
        <v>1062</v>
      </c>
      <c r="I4582">
        <v>1183</v>
      </c>
      <c r="J4582">
        <v>14.492000000000001</v>
      </c>
      <c r="K4582">
        <v>7.601</v>
      </c>
      <c r="L4582">
        <v>0.995</v>
      </c>
      <c r="M4582">
        <v>4.6929999999999996</v>
      </c>
      <c r="N4582">
        <v>14.379</v>
      </c>
    </row>
    <row r="4583" spans="1:14" x14ac:dyDescent="0.25">
      <c r="A4583" t="s">
        <v>2331</v>
      </c>
      <c r="B4583" t="s">
        <v>2407</v>
      </c>
      <c r="C4583" t="str">
        <f t="shared" si="284"/>
        <v>31</v>
      </c>
      <c r="D4583" t="str">
        <f t="shared" si="285"/>
        <v>076</v>
      </c>
      <c r="E4583" t="str">
        <f t="shared" si="286"/>
        <v>31076</v>
      </c>
      <c r="F4583" t="str">
        <f t="shared" si="287"/>
        <v>Tecoh</v>
      </c>
      <c r="G4583" t="s">
        <v>19</v>
      </c>
      <c r="H4583">
        <v>301</v>
      </c>
      <c r="I4583">
        <v>934</v>
      </c>
      <c r="J4583">
        <v>133.476</v>
      </c>
      <c r="K4583">
        <v>55.253999999999998</v>
      </c>
      <c r="L4583">
        <v>2.0129999999999999</v>
      </c>
      <c r="M4583">
        <v>137.43100000000001</v>
      </c>
      <c r="N4583">
        <v>233.09800000000001</v>
      </c>
    </row>
    <row r="4584" spans="1:14" hidden="1" x14ac:dyDescent="0.25">
      <c r="A4584" t="s">
        <v>2331</v>
      </c>
      <c r="B4584" t="s">
        <v>2407</v>
      </c>
      <c r="C4584" t="str">
        <f t="shared" si="284"/>
        <v>31</v>
      </c>
      <c r="D4584" t="str">
        <f t="shared" si="285"/>
        <v>076</v>
      </c>
      <c r="E4584" t="str">
        <f t="shared" si="286"/>
        <v>31076</v>
      </c>
      <c r="F4584" t="str">
        <f t="shared" si="287"/>
        <v>Tecoh</v>
      </c>
      <c r="G4584" t="s">
        <v>16</v>
      </c>
      <c r="H4584">
        <v>43</v>
      </c>
      <c r="I4584">
        <v>359</v>
      </c>
      <c r="J4584">
        <v>75.667000000000002</v>
      </c>
      <c r="K4584">
        <v>15.696</v>
      </c>
      <c r="L4584">
        <v>0.55900000000000005</v>
      </c>
      <c r="M4584">
        <v>29.388999999999999</v>
      </c>
      <c r="N4584">
        <v>73.308999999999997</v>
      </c>
    </row>
    <row r="4585" spans="1:14" x14ac:dyDescent="0.25">
      <c r="A4585" t="s">
        <v>2331</v>
      </c>
      <c r="B4585" t="s">
        <v>2408</v>
      </c>
      <c r="C4585" t="str">
        <f t="shared" si="284"/>
        <v>31</v>
      </c>
      <c r="D4585" t="str">
        <f t="shared" si="285"/>
        <v>077</v>
      </c>
      <c r="E4585" t="str">
        <f t="shared" si="286"/>
        <v>31077</v>
      </c>
      <c r="F4585" t="str">
        <f t="shared" si="287"/>
        <v>Tekal de Venegas</v>
      </c>
      <c r="G4585" t="s">
        <v>19</v>
      </c>
      <c r="H4585">
        <v>183</v>
      </c>
      <c r="I4585">
        <v>292</v>
      </c>
      <c r="J4585">
        <v>8.7750000000000004</v>
      </c>
      <c r="K4585">
        <v>4.5179999999999998</v>
      </c>
      <c r="L4585">
        <v>0.14399999999999999</v>
      </c>
      <c r="M4585">
        <v>7.694</v>
      </c>
      <c r="N4585">
        <v>17.655999999999999</v>
      </c>
    </row>
    <row r="4586" spans="1:14" hidden="1" x14ac:dyDescent="0.25">
      <c r="A4586" t="s">
        <v>2331</v>
      </c>
      <c r="B4586" t="s">
        <v>2408</v>
      </c>
      <c r="C4586" t="str">
        <f t="shared" si="284"/>
        <v>31</v>
      </c>
      <c r="D4586" t="str">
        <f t="shared" si="285"/>
        <v>077</v>
      </c>
      <c r="E4586" t="str">
        <f t="shared" si="286"/>
        <v>31077</v>
      </c>
      <c r="F4586" t="str">
        <f t="shared" si="287"/>
        <v>Tekal de Venegas</v>
      </c>
      <c r="G4586" t="s">
        <v>16</v>
      </c>
      <c r="H4586">
        <v>76</v>
      </c>
      <c r="I4586">
        <v>110</v>
      </c>
      <c r="J4586">
        <v>3.343</v>
      </c>
      <c r="K4586">
        <v>1.8140000000000001</v>
      </c>
      <c r="L4586">
        <v>8.9999999999999993E-3</v>
      </c>
      <c r="M4586">
        <v>1.3009999999999999</v>
      </c>
      <c r="N4586">
        <v>3.3029999999999999</v>
      </c>
    </row>
    <row r="4587" spans="1:14" x14ac:dyDescent="0.25">
      <c r="A4587" t="s">
        <v>2331</v>
      </c>
      <c r="B4587" t="s">
        <v>2409</v>
      </c>
      <c r="C4587" t="str">
        <f t="shared" si="284"/>
        <v>31</v>
      </c>
      <c r="D4587" t="str">
        <f t="shared" si="285"/>
        <v>078</v>
      </c>
      <c r="E4587" t="str">
        <f t="shared" si="286"/>
        <v>31078</v>
      </c>
      <c r="F4587" t="str">
        <f t="shared" si="287"/>
        <v>Tekantó</v>
      </c>
      <c r="G4587" t="s">
        <v>19</v>
      </c>
      <c r="H4587">
        <v>187</v>
      </c>
      <c r="I4587">
        <v>387</v>
      </c>
      <c r="J4587">
        <v>28.437999999999999</v>
      </c>
      <c r="K4587">
        <v>20.544</v>
      </c>
      <c r="L4587">
        <v>0.41199999999999998</v>
      </c>
      <c r="M4587">
        <v>10.801</v>
      </c>
      <c r="N4587">
        <v>28.169</v>
      </c>
    </row>
    <row r="4588" spans="1:14" hidden="1" x14ac:dyDescent="0.25">
      <c r="A4588" t="s">
        <v>2331</v>
      </c>
      <c r="B4588" t="s">
        <v>2409</v>
      </c>
      <c r="C4588" t="str">
        <f t="shared" si="284"/>
        <v>31</v>
      </c>
      <c r="D4588" t="str">
        <f t="shared" si="285"/>
        <v>078</v>
      </c>
      <c r="E4588" t="str">
        <f t="shared" si="286"/>
        <v>31078</v>
      </c>
      <c r="F4588" t="str">
        <f t="shared" si="287"/>
        <v>Tekantó</v>
      </c>
      <c r="G4588" t="s">
        <v>16</v>
      </c>
      <c r="H4588">
        <v>38</v>
      </c>
      <c r="I4588">
        <v>121</v>
      </c>
      <c r="J4588">
        <v>7.1429999999999998</v>
      </c>
      <c r="K4588">
        <v>4.0190000000000001</v>
      </c>
      <c r="L4588">
        <v>0.14000000000000001</v>
      </c>
      <c r="M4588">
        <v>2.2370000000000001</v>
      </c>
      <c r="N4588">
        <v>6.9009999999999998</v>
      </c>
    </row>
    <row r="4589" spans="1:14" x14ac:dyDescent="0.25">
      <c r="A4589" t="s">
        <v>2331</v>
      </c>
      <c r="B4589" t="s">
        <v>2410</v>
      </c>
      <c r="C4589" t="str">
        <f t="shared" si="284"/>
        <v>31</v>
      </c>
      <c r="D4589" t="str">
        <f t="shared" si="285"/>
        <v>079</v>
      </c>
      <c r="E4589" t="str">
        <f t="shared" si="286"/>
        <v>31079</v>
      </c>
      <c r="F4589" t="str">
        <f t="shared" si="287"/>
        <v>Tekax</v>
      </c>
      <c r="G4589" t="s">
        <v>19</v>
      </c>
      <c r="H4589">
        <v>2356</v>
      </c>
      <c r="I4589">
        <v>5703</v>
      </c>
      <c r="J4589">
        <v>524.59100000000001</v>
      </c>
      <c r="K4589">
        <v>322.995</v>
      </c>
      <c r="L4589">
        <v>4.601</v>
      </c>
      <c r="M4589">
        <v>274.35599999999999</v>
      </c>
      <c r="N4589">
        <v>1051.7449999999999</v>
      </c>
    </row>
    <row r="4590" spans="1:14" hidden="1" x14ac:dyDescent="0.25">
      <c r="A4590" t="s">
        <v>2331</v>
      </c>
      <c r="B4590" t="s">
        <v>2410</v>
      </c>
      <c r="C4590" t="str">
        <f t="shared" si="284"/>
        <v>31</v>
      </c>
      <c r="D4590" t="str">
        <f t="shared" si="285"/>
        <v>079</v>
      </c>
      <c r="E4590" t="str">
        <f t="shared" si="286"/>
        <v>31079</v>
      </c>
      <c r="F4590" t="str">
        <f t="shared" si="287"/>
        <v>Tekax</v>
      </c>
      <c r="G4590" t="s">
        <v>16</v>
      </c>
      <c r="H4590">
        <v>997</v>
      </c>
      <c r="I4590">
        <v>2480</v>
      </c>
      <c r="J4590">
        <v>175.68899999999999</v>
      </c>
      <c r="K4590">
        <v>124.624</v>
      </c>
      <c r="L4590">
        <v>0.27800000000000002</v>
      </c>
      <c r="M4590">
        <v>60.898000000000003</v>
      </c>
      <c r="N4590">
        <v>175.91499999999999</v>
      </c>
    </row>
    <row r="4591" spans="1:14" x14ac:dyDescent="0.25">
      <c r="A4591" t="s">
        <v>2331</v>
      </c>
      <c r="B4591" t="s">
        <v>2411</v>
      </c>
      <c r="C4591" t="str">
        <f t="shared" si="284"/>
        <v>31</v>
      </c>
      <c r="D4591" t="str">
        <f t="shared" si="285"/>
        <v>080</v>
      </c>
      <c r="E4591" t="str">
        <f t="shared" si="286"/>
        <v>31080</v>
      </c>
      <c r="F4591" t="str">
        <f t="shared" si="287"/>
        <v>Tekit</v>
      </c>
      <c r="G4591" t="s">
        <v>19</v>
      </c>
      <c r="H4591">
        <v>1153</v>
      </c>
      <c r="I4591">
        <v>2440</v>
      </c>
      <c r="J4591">
        <v>141.6</v>
      </c>
      <c r="K4591">
        <v>84.555999999999997</v>
      </c>
      <c r="L4591">
        <v>0.98699999999999999</v>
      </c>
      <c r="M4591">
        <v>45.463999999999999</v>
      </c>
      <c r="N4591">
        <v>191.75700000000001</v>
      </c>
    </row>
    <row r="4592" spans="1:14" hidden="1" x14ac:dyDescent="0.25">
      <c r="A4592" t="s">
        <v>2331</v>
      </c>
      <c r="B4592" t="s">
        <v>2411</v>
      </c>
      <c r="C4592" t="str">
        <f t="shared" si="284"/>
        <v>31</v>
      </c>
      <c r="D4592" t="str">
        <f t="shared" si="285"/>
        <v>080</v>
      </c>
      <c r="E4592" t="str">
        <f t="shared" si="286"/>
        <v>31080</v>
      </c>
      <c r="F4592" t="str">
        <f t="shared" si="287"/>
        <v>Tekit</v>
      </c>
      <c r="G4592" t="s">
        <v>16</v>
      </c>
      <c r="H4592">
        <v>771</v>
      </c>
      <c r="I4592">
        <v>1652</v>
      </c>
      <c r="J4592">
        <v>77.278999999999996</v>
      </c>
      <c r="K4592">
        <v>50.01</v>
      </c>
      <c r="L4592">
        <v>0.64100000000000001</v>
      </c>
      <c r="M4592">
        <v>27.434999999999999</v>
      </c>
      <c r="N4592">
        <v>76.852999999999994</v>
      </c>
    </row>
    <row r="4593" spans="1:14" x14ac:dyDescent="0.25">
      <c r="A4593" t="s">
        <v>2331</v>
      </c>
      <c r="B4593" t="s">
        <v>2412</v>
      </c>
      <c r="C4593" t="str">
        <f t="shared" si="284"/>
        <v>31</v>
      </c>
      <c r="D4593" t="str">
        <f t="shared" si="285"/>
        <v>081</v>
      </c>
      <c r="E4593" t="str">
        <f t="shared" si="286"/>
        <v>31081</v>
      </c>
      <c r="F4593" t="str">
        <f t="shared" si="287"/>
        <v>Tekom</v>
      </c>
      <c r="G4593" t="s">
        <v>19</v>
      </c>
      <c r="H4593">
        <v>181</v>
      </c>
      <c r="I4593">
        <v>296</v>
      </c>
      <c r="J4593">
        <v>9.4770000000000003</v>
      </c>
      <c r="K4593">
        <v>5.1779999999999999</v>
      </c>
      <c r="L4593">
        <v>7.2999999999999995E-2</v>
      </c>
      <c r="M4593">
        <v>5.0039999999999996</v>
      </c>
      <c r="N4593">
        <v>15.291</v>
      </c>
    </row>
    <row r="4594" spans="1:14" hidden="1" x14ac:dyDescent="0.25">
      <c r="A4594" t="s">
        <v>2331</v>
      </c>
      <c r="B4594" t="s">
        <v>2412</v>
      </c>
      <c r="C4594" t="str">
        <f t="shared" si="284"/>
        <v>31</v>
      </c>
      <c r="D4594" t="str">
        <f t="shared" si="285"/>
        <v>081</v>
      </c>
      <c r="E4594" t="str">
        <f t="shared" si="286"/>
        <v>31081</v>
      </c>
      <c r="F4594" t="str">
        <f t="shared" si="287"/>
        <v>Tekom</v>
      </c>
      <c r="G4594" t="s">
        <v>16</v>
      </c>
      <c r="H4594">
        <v>118</v>
      </c>
      <c r="I4594">
        <v>182</v>
      </c>
      <c r="J4594">
        <v>3.734</v>
      </c>
      <c r="K4594">
        <v>1.66</v>
      </c>
      <c r="L4594">
        <v>-1.6E-2</v>
      </c>
      <c r="M4594">
        <v>1.226</v>
      </c>
      <c r="N4594">
        <v>3.7669999999999999</v>
      </c>
    </row>
    <row r="4595" spans="1:14" x14ac:dyDescent="0.25">
      <c r="A4595" t="s">
        <v>2331</v>
      </c>
      <c r="B4595" t="s">
        <v>2413</v>
      </c>
      <c r="C4595" t="str">
        <f t="shared" si="284"/>
        <v>31</v>
      </c>
      <c r="D4595" t="str">
        <f t="shared" si="285"/>
        <v>082</v>
      </c>
      <c r="E4595" t="str">
        <f t="shared" si="286"/>
        <v>31082</v>
      </c>
      <c r="F4595" t="str">
        <f t="shared" si="287"/>
        <v>Telchac Pueblo</v>
      </c>
      <c r="G4595" t="s">
        <v>19</v>
      </c>
      <c r="H4595">
        <v>184</v>
      </c>
      <c r="I4595">
        <v>340</v>
      </c>
      <c r="J4595">
        <v>25.927</v>
      </c>
      <c r="K4595">
        <v>15.071999999999999</v>
      </c>
      <c r="L4595">
        <v>0.09</v>
      </c>
      <c r="M4595">
        <v>16.670000000000002</v>
      </c>
      <c r="N4595">
        <v>59.052999999999997</v>
      </c>
    </row>
    <row r="4596" spans="1:14" hidden="1" x14ac:dyDescent="0.25">
      <c r="A4596" t="s">
        <v>2331</v>
      </c>
      <c r="B4596" t="s">
        <v>2413</v>
      </c>
      <c r="C4596" t="str">
        <f t="shared" si="284"/>
        <v>31</v>
      </c>
      <c r="D4596" t="str">
        <f t="shared" si="285"/>
        <v>082</v>
      </c>
      <c r="E4596" t="str">
        <f t="shared" si="286"/>
        <v>31082</v>
      </c>
      <c r="F4596" t="str">
        <f t="shared" si="287"/>
        <v>Telchac Pueblo</v>
      </c>
      <c r="G4596" t="s">
        <v>16</v>
      </c>
      <c r="H4596">
        <v>17</v>
      </c>
      <c r="I4596">
        <v>51</v>
      </c>
      <c r="J4596">
        <v>5.2430000000000003</v>
      </c>
      <c r="K4596">
        <v>2.109</v>
      </c>
      <c r="L4596">
        <v>0</v>
      </c>
      <c r="M4596">
        <v>0.875</v>
      </c>
      <c r="N4596">
        <v>5.2750000000000004</v>
      </c>
    </row>
    <row r="4597" spans="1:14" x14ac:dyDescent="0.25">
      <c r="A4597" t="s">
        <v>2331</v>
      </c>
      <c r="B4597" t="s">
        <v>2414</v>
      </c>
      <c r="C4597" t="str">
        <f t="shared" si="284"/>
        <v>31</v>
      </c>
      <c r="D4597" t="str">
        <f t="shared" si="285"/>
        <v>083</v>
      </c>
      <c r="E4597" t="str">
        <f t="shared" si="286"/>
        <v>31083</v>
      </c>
      <c r="F4597" t="str">
        <f t="shared" si="287"/>
        <v>Telchac Puerto</v>
      </c>
      <c r="G4597" t="s">
        <v>19</v>
      </c>
      <c r="H4597">
        <v>167</v>
      </c>
      <c r="I4597">
        <v>779</v>
      </c>
      <c r="J4597">
        <v>64.498000000000005</v>
      </c>
      <c r="K4597">
        <v>28.018999999999998</v>
      </c>
      <c r="L4597">
        <v>0.60199999999999998</v>
      </c>
      <c r="M4597">
        <v>90.778000000000006</v>
      </c>
      <c r="N4597">
        <v>80.864999999999995</v>
      </c>
    </row>
    <row r="4598" spans="1:14" hidden="1" x14ac:dyDescent="0.25">
      <c r="A4598" t="s">
        <v>2331</v>
      </c>
      <c r="B4598" t="s">
        <v>2414</v>
      </c>
      <c r="C4598" t="str">
        <f t="shared" si="284"/>
        <v>31</v>
      </c>
      <c r="D4598" t="str">
        <f t="shared" si="285"/>
        <v>083</v>
      </c>
      <c r="E4598" t="str">
        <f t="shared" si="286"/>
        <v>31083</v>
      </c>
      <c r="F4598" t="str">
        <f t="shared" si="287"/>
        <v>Telchac Puerto</v>
      </c>
      <c r="G4598" t="s">
        <v>16</v>
      </c>
      <c r="H4598">
        <v>13</v>
      </c>
      <c r="I4598">
        <v>22</v>
      </c>
      <c r="J4598">
        <v>2.052</v>
      </c>
      <c r="K4598">
        <v>0.47699999999999998</v>
      </c>
      <c r="L4598">
        <v>0</v>
      </c>
      <c r="M4598">
        <v>0.61199999999999999</v>
      </c>
      <c r="N4598">
        <v>2.0710000000000002</v>
      </c>
    </row>
    <row r="4599" spans="1:14" x14ac:dyDescent="0.25">
      <c r="A4599" t="s">
        <v>2331</v>
      </c>
      <c r="B4599" t="s">
        <v>2415</v>
      </c>
      <c r="C4599" t="str">
        <f t="shared" si="284"/>
        <v>31</v>
      </c>
      <c r="D4599" t="str">
        <f t="shared" si="285"/>
        <v>084</v>
      </c>
      <c r="E4599" t="str">
        <f t="shared" si="286"/>
        <v>31084</v>
      </c>
      <c r="F4599" t="str">
        <f t="shared" si="287"/>
        <v>Temax</v>
      </c>
      <c r="G4599" t="s">
        <v>19</v>
      </c>
      <c r="H4599">
        <v>299</v>
      </c>
      <c r="I4599">
        <v>595</v>
      </c>
      <c r="J4599">
        <v>231.3</v>
      </c>
      <c r="K4599">
        <v>101.992</v>
      </c>
      <c r="L4599">
        <v>0.125</v>
      </c>
      <c r="M4599">
        <v>53.484999999999999</v>
      </c>
      <c r="N4599">
        <v>257.62700000000001</v>
      </c>
    </row>
    <row r="4600" spans="1:14" hidden="1" x14ac:dyDescent="0.25">
      <c r="A4600" t="s">
        <v>2331</v>
      </c>
      <c r="B4600" t="s">
        <v>2415</v>
      </c>
      <c r="C4600" t="str">
        <f t="shared" si="284"/>
        <v>31</v>
      </c>
      <c r="D4600" t="str">
        <f t="shared" si="285"/>
        <v>084</v>
      </c>
      <c r="E4600" t="str">
        <f t="shared" si="286"/>
        <v>31084</v>
      </c>
      <c r="F4600" t="str">
        <f t="shared" si="287"/>
        <v>Temax</v>
      </c>
      <c r="G4600" t="s">
        <v>16</v>
      </c>
      <c r="H4600">
        <v>87</v>
      </c>
      <c r="I4600">
        <v>145</v>
      </c>
      <c r="J4600">
        <v>12.275</v>
      </c>
      <c r="K4600">
        <v>5.2460000000000004</v>
      </c>
      <c r="L4600">
        <v>0</v>
      </c>
      <c r="M4600">
        <v>3.931</v>
      </c>
      <c r="N4600">
        <v>12.141999999999999</v>
      </c>
    </row>
    <row r="4601" spans="1:14" x14ac:dyDescent="0.25">
      <c r="A4601" t="s">
        <v>2331</v>
      </c>
      <c r="B4601" t="s">
        <v>2416</v>
      </c>
      <c r="C4601" t="str">
        <f t="shared" si="284"/>
        <v>31</v>
      </c>
      <c r="D4601" t="str">
        <f t="shared" si="285"/>
        <v>085</v>
      </c>
      <c r="E4601" t="str">
        <f t="shared" si="286"/>
        <v>31085</v>
      </c>
      <c r="F4601" t="str">
        <f t="shared" si="287"/>
        <v>Temozón</v>
      </c>
      <c r="G4601" t="s">
        <v>19</v>
      </c>
      <c r="H4601">
        <v>1187</v>
      </c>
      <c r="I4601">
        <v>1907</v>
      </c>
      <c r="J4601">
        <v>62.771999999999998</v>
      </c>
      <c r="K4601">
        <v>36.594000000000001</v>
      </c>
      <c r="L4601">
        <v>1.3169999999999999</v>
      </c>
      <c r="M4601">
        <v>68.281000000000006</v>
      </c>
      <c r="N4601">
        <v>122.949</v>
      </c>
    </row>
    <row r="4602" spans="1:14" hidden="1" x14ac:dyDescent="0.25">
      <c r="A4602" t="s">
        <v>2331</v>
      </c>
      <c r="B4602" t="s">
        <v>2416</v>
      </c>
      <c r="C4602" t="str">
        <f t="shared" si="284"/>
        <v>31</v>
      </c>
      <c r="D4602" t="str">
        <f t="shared" si="285"/>
        <v>085</v>
      </c>
      <c r="E4602" t="str">
        <f t="shared" si="286"/>
        <v>31085</v>
      </c>
      <c r="F4602" t="str">
        <f t="shared" si="287"/>
        <v>Temozón</v>
      </c>
      <c r="G4602" t="s">
        <v>16</v>
      </c>
      <c r="H4602">
        <v>884</v>
      </c>
      <c r="I4602">
        <v>1307</v>
      </c>
      <c r="J4602">
        <v>29.126999999999999</v>
      </c>
      <c r="K4602">
        <v>16.628</v>
      </c>
      <c r="L4602">
        <v>0.129</v>
      </c>
      <c r="M4602">
        <v>12.08</v>
      </c>
      <c r="N4602">
        <v>30.085000000000001</v>
      </c>
    </row>
    <row r="4603" spans="1:14" x14ac:dyDescent="0.25">
      <c r="A4603" t="s">
        <v>2331</v>
      </c>
      <c r="B4603" t="s">
        <v>2417</v>
      </c>
      <c r="C4603" t="str">
        <f t="shared" si="284"/>
        <v>31</v>
      </c>
      <c r="D4603" t="str">
        <f t="shared" si="285"/>
        <v>086</v>
      </c>
      <c r="E4603" t="str">
        <f t="shared" si="286"/>
        <v>31086</v>
      </c>
      <c r="F4603" t="str">
        <f t="shared" si="287"/>
        <v>Tepakán</v>
      </c>
      <c r="G4603" t="s">
        <v>19</v>
      </c>
      <c r="H4603">
        <v>122</v>
      </c>
      <c r="I4603">
        <v>188</v>
      </c>
      <c r="J4603">
        <v>59.283000000000001</v>
      </c>
      <c r="K4603">
        <v>46.487000000000002</v>
      </c>
      <c r="L4603">
        <v>0.14199999999999999</v>
      </c>
      <c r="M4603">
        <v>30.641999999999999</v>
      </c>
      <c r="N4603">
        <v>66.894000000000005</v>
      </c>
    </row>
    <row r="4604" spans="1:14" hidden="1" x14ac:dyDescent="0.25">
      <c r="A4604" t="s">
        <v>2331</v>
      </c>
      <c r="B4604" t="s">
        <v>2417</v>
      </c>
      <c r="C4604" t="str">
        <f t="shared" si="284"/>
        <v>31</v>
      </c>
      <c r="D4604" t="str">
        <f t="shared" si="285"/>
        <v>086</v>
      </c>
      <c r="E4604" t="str">
        <f t="shared" si="286"/>
        <v>31086</v>
      </c>
      <c r="F4604" t="str">
        <f t="shared" si="287"/>
        <v>Tepakán</v>
      </c>
      <c r="G4604" t="s">
        <v>16</v>
      </c>
      <c r="H4604">
        <v>52</v>
      </c>
      <c r="I4604">
        <v>73</v>
      </c>
      <c r="J4604">
        <v>3.649</v>
      </c>
      <c r="K4604">
        <v>1.7529999999999999</v>
      </c>
      <c r="L4604">
        <v>1.2E-2</v>
      </c>
      <c r="M4604">
        <v>0.59399999999999997</v>
      </c>
      <c r="N4604">
        <v>3.629</v>
      </c>
    </row>
    <row r="4605" spans="1:14" x14ac:dyDescent="0.25">
      <c r="A4605" t="s">
        <v>2331</v>
      </c>
      <c r="B4605" t="s">
        <v>2418</v>
      </c>
      <c r="C4605" t="str">
        <f t="shared" si="284"/>
        <v>31</v>
      </c>
      <c r="D4605" t="str">
        <f t="shared" si="285"/>
        <v>087</v>
      </c>
      <c r="E4605" t="str">
        <f t="shared" si="286"/>
        <v>31087</v>
      </c>
      <c r="F4605" t="str">
        <f t="shared" si="287"/>
        <v>Tetiz</v>
      </c>
      <c r="G4605" t="s">
        <v>19</v>
      </c>
      <c r="H4605">
        <v>166</v>
      </c>
      <c r="I4605">
        <v>361</v>
      </c>
      <c r="J4605">
        <v>27.815999999999999</v>
      </c>
      <c r="K4605">
        <v>19.655000000000001</v>
      </c>
      <c r="L4605">
        <v>1.03</v>
      </c>
      <c r="M4605">
        <v>17.538</v>
      </c>
      <c r="N4605">
        <v>47.524999999999999</v>
      </c>
    </row>
    <row r="4606" spans="1:14" hidden="1" x14ac:dyDescent="0.25">
      <c r="A4606" t="s">
        <v>2331</v>
      </c>
      <c r="B4606" t="s">
        <v>2418</v>
      </c>
      <c r="C4606" t="str">
        <f t="shared" si="284"/>
        <v>31</v>
      </c>
      <c r="D4606" t="str">
        <f t="shared" si="285"/>
        <v>087</v>
      </c>
      <c r="E4606" t="str">
        <f t="shared" si="286"/>
        <v>31087</v>
      </c>
      <c r="F4606" t="str">
        <f t="shared" si="287"/>
        <v>Tetiz</v>
      </c>
      <c r="G4606" t="s">
        <v>16</v>
      </c>
      <c r="H4606">
        <v>19</v>
      </c>
      <c r="I4606">
        <v>63</v>
      </c>
      <c r="J4606">
        <v>6.5339999999999998</v>
      </c>
      <c r="K4606">
        <v>3.6219999999999999</v>
      </c>
      <c r="L4606">
        <v>0.09</v>
      </c>
      <c r="M4606">
        <v>2.4449999999999998</v>
      </c>
      <c r="N4606">
        <v>6.3760000000000003</v>
      </c>
    </row>
    <row r="4607" spans="1:14" x14ac:dyDescent="0.25">
      <c r="A4607" t="s">
        <v>2331</v>
      </c>
      <c r="B4607" t="s">
        <v>2419</v>
      </c>
      <c r="C4607" t="str">
        <f t="shared" si="284"/>
        <v>31</v>
      </c>
      <c r="D4607" t="str">
        <f t="shared" si="285"/>
        <v>088</v>
      </c>
      <c r="E4607" t="str">
        <f t="shared" si="286"/>
        <v>31088</v>
      </c>
      <c r="F4607" t="str">
        <f t="shared" si="287"/>
        <v>Teya</v>
      </c>
      <c r="G4607" t="s">
        <v>19</v>
      </c>
      <c r="H4607">
        <v>80</v>
      </c>
      <c r="I4607">
        <v>119</v>
      </c>
      <c r="J4607">
        <v>3.5259999999999998</v>
      </c>
      <c r="K4607">
        <v>1.9650000000000001</v>
      </c>
      <c r="L4607">
        <v>3.2000000000000001E-2</v>
      </c>
      <c r="M4607">
        <v>4.3380000000000001</v>
      </c>
      <c r="N4607">
        <v>7.1470000000000002</v>
      </c>
    </row>
    <row r="4608" spans="1:14" hidden="1" x14ac:dyDescent="0.25">
      <c r="A4608" t="s">
        <v>2331</v>
      </c>
      <c r="B4608" t="s">
        <v>2419</v>
      </c>
      <c r="C4608" t="str">
        <f t="shared" si="284"/>
        <v>31</v>
      </c>
      <c r="D4608" t="str">
        <f t="shared" si="285"/>
        <v>088</v>
      </c>
      <c r="E4608" t="str">
        <f t="shared" si="286"/>
        <v>31088</v>
      </c>
      <c r="F4608" t="str">
        <f t="shared" si="287"/>
        <v>Teya</v>
      </c>
      <c r="G4608" t="s">
        <v>16</v>
      </c>
      <c r="H4608">
        <v>21</v>
      </c>
      <c r="I4608">
        <v>33</v>
      </c>
      <c r="J4608">
        <v>0.75700000000000001</v>
      </c>
      <c r="K4608">
        <v>0.375</v>
      </c>
      <c r="L4608">
        <v>3.0000000000000001E-3</v>
      </c>
      <c r="M4608">
        <v>0.77200000000000002</v>
      </c>
      <c r="N4608">
        <v>0.754</v>
      </c>
    </row>
    <row r="4609" spans="1:14" x14ac:dyDescent="0.25">
      <c r="A4609" t="s">
        <v>2331</v>
      </c>
      <c r="B4609" t="s">
        <v>2420</v>
      </c>
      <c r="C4609" t="str">
        <f t="shared" si="284"/>
        <v>31</v>
      </c>
      <c r="D4609" t="str">
        <f t="shared" si="285"/>
        <v>089</v>
      </c>
      <c r="E4609" t="str">
        <f t="shared" si="286"/>
        <v>31089</v>
      </c>
      <c r="F4609" t="str">
        <f t="shared" si="287"/>
        <v>Ticul</v>
      </c>
      <c r="G4609" t="s">
        <v>19</v>
      </c>
      <c r="H4609">
        <v>2463</v>
      </c>
      <c r="I4609">
        <v>7236</v>
      </c>
      <c r="J4609">
        <v>1067.654</v>
      </c>
      <c r="K4609">
        <v>388.88200000000001</v>
      </c>
      <c r="L4609">
        <v>21.87</v>
      </c>
      <c r="M4609">
        <v>605.21900000000005</v>
      </c>
      <c r="N4609">
        <v>1818.0219999999999</v>
      </c>
    </row>
    <row r="4610" spans="1:14" hidden="1" x14ac:dyDescent="0.25">
      <c r="A4610" t="s">
        <v>2331</v>
      </c>
      <c r="B4610" t="s">
        <v>2420</v>
      </c>
      <c r="C4610" t="str">
        <f t="shared" si="284"/>
        <v>31</v>
      </c>
      <c r="D4610" t="str">
        <f t="shared" si="285"/>
        <v>089</v>
      </c>
      <c r="E4610" t="str">
        <f t="shared" si="286"/>
        <v>31089</v>
      </c>
      <c r="F4610" t="str">
        <f t="shared" si="287"/>
        <v>Ticul</v>
      </c>
      <c r="G4610" t="s">
        <v>16</v>
      </c>
      <c r="H4610">
        <v>519</v>
      </c>
      <c r="I4610">
        <v>2010</v>
      </c>
      <c r="J4610">
        <v>581.52</v>
      </c>
      <c r="K4610">
        <v>103.212</v>
      </c>
      <c r="L4610">
        <v>7.085</v>
      </c>
      <c r="M4610">
        <v>149.304</v>
      </c>
      <c r="N4610">
        <v>600.72500000000002</v>
      </c>
    </row>
    <row r="4611" spans="1:14" x14ac:dyDescent="0.25">
      <c r="A4611" t="s">
        <v>2331</v>
      </c>
      <c r="B4611" t="s">
        <v>2421</v>
      </c>
      <c r="C4611" t="str">
        <f t="shared" ref="C4611:C4674" si="288">MID(A4611,1,2)</f>
        <v>31</v>
      </c>
      <c r="D4611" t="str">
        <f t="shared" ref="D4611:D4674" si="289">MID(B4611,1,3)</f>
        <v>090</v>
      </c>
      <c r="E4611" t="str">
        <f t="shared" ref="E4611:E4674" si="290">CONCATENATE(C4611,D4611)</f>
        <v>31090</v>
      </c>
      <c r="F4611" t="str">
        <f t="shared" ref="F4611:F4674" si="291">MID(B4611,5,40)</f>
        <v>Timucuy</v>
      </c>
      <c r="G4611" t="s">
        <v>19</v>
      </c>
      <c r="H4611">
        <v>71</v>
      </c>
      <c r="I4611">
        <v>164</v>
      </c>
      <c r="J4611">
        <v>9.4359999999999999</v>
      </c>
      <c r="K4611">
        <v>6.0270000000000001</v>
      </c>
      <c r="L4611">
        <v>0.188</v>
      </c>
      <c r="M4611">
        <v>4.5460000000000003</v>
      </c>
      <c r="N4611">
        <v>19.902000000000001</v>
      </c>
    </row>
    <row r="4612" spans="1:14" hidden="1" x14ac:dyDescent="0.25">
      <c r="A4612" t="s">
        <v>2331</v>
      </c>
      <c r="B4612" t="s">
        <v>2421</v>
      </c>
      <c r="C4612" t="str">
        <f t="shared" si="288"/>
        <v>31</v>
      </c>
      <c r="D4612" t="str">
        <f t="shared" si="289"/>
        <v>090</v>
      </c>
      <c r="E4612" t="str">
        <f t="shared" si="290"/>
        <v>31090</v>
      </c>
      <c r="F4612" t="str">
        <f t="shared" si="291"/>
        <v>Timucuy</v>
      </c>
      <c r="G4612" t="s">
        <v>16</v>
      </c>
      <c r="H4612">
        <v>12</v>
      </c>
      <c r="I4612">
        <v>33</v>
      </c>
      <c r="J4612">
        <v>2.262</v>
      </c>
      <c r="K4612">
        <v>1.022</v>
      </c>
      <c r="L4612">
        <v>0</v>
      </c>
      <c r="M4612">
        <v>1.046</v>
      </c>
      <c r="N4612">
        <v>2.2829999999999999</v>
      </c>
    </row>
    <row r="4613" spans="1:14" x14ac:dyDescent="0.25">
      <c r="A4613" t="s">
        <v>2331</v>
      </c>
      <c r="B4613" t="s">
        <v>2422</v>
      </c>
      <c r="C4613" t="str">
        <f t="shared" si="288"/>
        <v>31</v>
      </c>
      <c r="D4613" t="str">
        <f t="shared" si="289"/>
        <v>091</v>
      </c>
      <c r="E4613" t="str">
        <f t="shared" si="290"/>
        <v>31091</v>
      </c>
      <c r="F4613" t="str">
        <f t="shared" si="291"/>
        <v>Tinum</v>
      </c>
      <c r="G4613" t="s">
        <v>19</v>
      </c>
      <c r="H4613">
        <v>695</v>
      </c>
      <c r="I4613">
        <v>1632</v>
      </c>
      <c r="J4613">
        <v>180.43</v>
      </c>
      <c r="K4613">
        <v>93.039000000000001</v>
      </c>
      <c r="L4613">
        <v>5.4340000000000002</v>
      </c>
      <c r="M4613">
        <v>215.61199999999999</v>
      </c>
      <c r="N4613">
        <v>269.12900000000002</v>
      </c>
    </row>
    <row r="4614" spans="1:14" hidden="1" x14ac:dyDescent="0.25">
      <c r="A4614" t="s">
        <v>2331</v>
      </c>
      <c r="B4614" t="s">
        <v>2422</v>
      </c>
      <c r="C4614" t="str">
        <f t="shared" si="288"/>
        <v>31</v>
      </c>
      <c r="D4614" t="str">
        <f t="shared" si="289"/>
        <v>091</v>
      </c>
      <c r="E4614" t="str">
        <f t="shared" si="290"/>
        <v>31091</v>
      </c>
      <c r="F4614" t="str">
        <f t="shared" si="291"/>
        <v>Tinum</v>
      </c>
      <c r="G4614" t="s">
        <v>16</v>
      </c>
      <c r="H4614">
        <v>256</v>
      </c>
      <c r="I4614">
        <v>457</v>
      </c>
      <c r="J4614">
        <v>25.917000000000002</v>
      </c>
      <c r="K4614">
        <v>15.222</v>
      </c>
      <c r="L4614">
        <v>0.40500000000000003</v>
      </c>
      <c r="M4614">
        <v>4.6820000000000004</v>
      </c>
      <c r="N4614">
        <v>25.54</v>
      </c>
    </row>
    <row r="4615" spans="1:14" x14ac:dyDescent="0.25">
      <c r="A4615" t="s">
        <v>2331</v>
      </c>
      <c r="B4615" t="s">
        <v>2423</v>
      </c>
      <c r="C4615" t="str">
        <f t="shared" si="288"/>
        <v>31</v>
      </c>
      <c r="D4615" t="str">
        <f t="shared" si="289"/>
        <v>092</v>
      </c>
      <c r="E4615" t="str">
        <f t="shared" si="290"/>
        <v>31092</v>
      </c>
      <c r="F4615" t="str">
        <f t="shared" si="291"/>
        <v>Tixcacalcupul</v>
      </c>
      <c r="G4615" t="s">
        <v>19</v>
      </c>
      <c r="H4615">
        <v>293</v>
      </c>
      <c r="I4615">
        <v>431</v>
      </c>
      <c r="J4615">
        <v>10.515000000000001</v>
      </c>
      <c r="K4615">
        <v>7.76</v>
      </c>
      <c r="L4615">
        <v>0.28499999999999998</v>
      </c>
      <c r="M4615">
        <v>4.4039999999999999</v>
      </c>
      <c r="N4615">
        <v>13.459</v>
      </c>
    </row>
    <row r="4616" spans="1:14" hidden="1" x14ac:dyDescent="0.25">
      <c r="A4616" t="s">
        <v>2331</v>
      </c>
      <c r="B4616" t="s">
        <v>2423</v>
      </c>
      <c r="C4616" t="str">
        <f t="shared" si="288"/>
        <v>31</v>
      </c>
      <c r="D4616" t="str">
        <f t="shared" si="289"/>
        <v>092</v>
      </c>
      <c r="E4616" t="str">
        <f t="shared" si="290"/>
        <v>31092</v>
      </c>
      <c r="F4616" t="str">
        <f t="shared" si="291"/>
        <v>Tixcacalcupul</v>
      </c>
      <c r="G4616" t="s">
        <v>16</v>
      </c>
      <c r="H4616">
        <v>186</v>
      </c>
      <c r="I4616">
        <v>253</v>
      </c>
      <c r="J4616">
        <v>2.7839999999999998</v>
      </c>
      <c r="K4616">
        <v>1.464</v>
      </c>
      <c r="L4616">
        <v>1.0999999999999999E-2</v>
      </c>
      <c r="M4616">
        <v>0.78200000000000003</v>
      </c>
      <c r="N4616">
        <v>2.77</v>
      </c>
    </row>
    <row r="4617" spans="1:14" x14ac:dyDescent="0.25">
      <c r="A4617" t="s">
        <v>2331</v>
      </c>
      <c r="B4617" t="s">
        <v>2424</v>
      </c>
      <c r="C4617" t="str">
        <f t="shared" si="288"/>
        <v>31</v>
      </c>
      <c r="D4617" t="str">
        <f t="shared" si="289"/>
        <v>093</v>
      </c>
      <c r="E4617" t="str">
        <f t="shared" si="290"/>
        <v>31093</v>
      </c>
      <c r="F4617" t="str">
        <f t="shared" si="291"/>
        <v>Tixkokob</v>
      </c>
      <c r="G4617" t="s">
        <v>19</v>
      </c>
      <c r="H4617">
        <v>609</v>
      </c>
      <c r="I4617">
        <v>2759</v>
      </c>
      <c r="J4617">
        <v>278.07</v>
      </c>
      <c r="K4617">
        <v>168.34399999999999</v>
      </c>
      <c r="L4617">
        <v>26.164999999999999</v>
      </c>
      <c r="M4617">
        <v>172.44800000000001</v>
      </c>
      <c r="N4617">
        <v>398.154</v>
      </c>
    </row>
    <row r="4618" spans="1:14" hidden="1" x14ac:dyDescent="0.25">
      <c r="A4618" t="s">
        <v>2331</v>
      </c>
      <c r="B4618" t="s">
        <v>2424</v>
      </c>
      <c r="C4618" t="str">
        <f t="shared" si="288"/>
        <v>31</v>
      </c>
      <c r="D4618" t="str">
        <f t="shared" si="289"/>
        <v>093</v>
      </c>
      <c r="E4618" t="str">
        <f t="shared" si="290"/>
        <v>31093</v>
      </c>
      <c r="F4618" t="str">
        <f t="shared" si="291"/>
        <v>Tixkokob</v>
      </c>
      <c r="G4618" t="s">
        <v>16</v>
      </c>
      <c r="H4618">
        <v>98</v>
      </c>
      <c r="I4618">
        <v>1647</v>
      </c>
      <c r="J4618">
        <v>194.37100000000001</v>
      </c>
      <c r="K4618">
        <v>117.724</v>
      </c>
      <c r="L4618">
        <v>24.835999999999999</v>
      </c>
      <c r="M4618">
        <v>103.729</v>
      </c>
      <c r="N4618">
        <v>196.126</v>
      </c>
    </row>
    <row r="4619" spans="1:14" x14ac:dyDescent="0.25">
      <c r="A4619" t="s">
        <v>2331</v>
      </c>
      <c r="B4619" t="s">
        <v>2425</v>
      </c>
      <c r="C4619" t="str">
        <f t="shared" si="288"/>
        <v>31</v>
      </c>
      <c r="D4619" t="str">
        <f t="shared" si="289"/>
        <v>094</v>
      </c>
      <c r="E4619" t="str">
        <f t="shared" si="290"/>
        <v>31094</v>
      </c>
      <c r="F4619" t="str">
        <f t="shared" si="291"/>
        <v>Tixmehuac</v>
      </c>
      <c r="G4619" t="s">
        <v>19</v>
      </c>
      <c r="H4619">
        <v>300</v>
      </c>
      <c r="I4619">
        <v>457</v>
      </c>
      <c r="J4619">
        <v>11.476000000000001</v>
      </c>
      <c r="K4619">
        <v>7.1269999999999998</v>
      </c>
      <c r="L4619">
        <v>0.186</v>
      </c>
      <c r="M4619">
        <v>3.61</v>
      </c>
      <c r="N4619">
        <v>11.939</v>
      </c>
    </row>
    <row r="4620" spans="1:14" hidden="1" x14ac:dyDescent="0.25">
      <c r="A4620" t="s">
        <v>2331</v>
      </c>
      <c r="B4620" t="s">
        <v>2425</v>
      </c>
      <c r="C4620" t="str">
        <f t="shared" si="288"/>
        <v>31</v>
      </c>
      <c r="D4620" t="str">
        <f t="shared" si="289"/>
        <v>094</v>
      </c>
      <c r="E4620" t="str">
        <f t="shared" si="290"/>
        <v>31094</v>
      </c>
      <c r="F4620" t="str">
        <f t="shared" si="291"/>
        <v>Tixmehuac</v>
      </c>
      <c r="G4620" t="s">
        <v>16</v>
      </c>
      <c r="H4620">
        <v>240</v>
      </c>
      <c r="I4620">
        <v>327</v>
      </c>
      <c r="J4620">
        <v>4.2069999999999999</v>
      </c>
      <c r="K4620">
        <v>1.8640000000000001</v>
      </c>
      <c r="L4620">
        <v>0.161</v>
      </c>
      <c r="M4620">
        <v>0.85599999999999998</v>
      </c>
      <c r="N4620">
        <v>4.2969999999999997</v>
      </c>
    </row>
    <row r="4621" spans="1:14" x14ac:dyDescent="0.25">
      <c r="A4621" t="s">
        <v>2331</v>
      </c>
      <c r="B4621" t="s">
        <v>2426</v>
      </c>
      <c r="C4621" t="str">
        <f t="shared" si="288"/>
        <v>31</v>
      </c>
      <c r="D4621" t="str">
        <f t="shared" si="289"/>
        <v>095</v>
      </c>
      <c r="E4621" t="str">
        <f t="shared" si="290"/>
        <v>31095</v>
      </c>
      <c r="F4621" t="str">
        <f t="shared" si="291"/>
        <v>Tixpéhual</v>
      </c>
      <c r="G4621" t="s">
        <v>19</v>
      </c>
      <c r="H4621">
        <v>124</v>
      </c>
      <c r="I4621">
        <v>419</v>
      </c>
      <c r="J4621">
        <v>135.797</v>
      </c>
      <c r="K4621">
        <v>58.201000000000001</v>
      </c>
      <c r="L4621">
        <v>0.124</v>
      </c>
      <c r="M4621">
        <v>73.573999999999998</v>
      </c>
      <c r="N4621">
        <v>152.376</v>
      </c>
    </row>
    <row r="4622" spans="1:14" hidden="1" x14ac:dyDescent="0.25">
      <c r="A4622" t="s">
        <v>2331</v>
      </c>
      <c r="B4622" t="s">
        <v>2426</v>
      </c>
      <c r="C4622" t="str">
        <f t="shared" si="288"/>
        <v>31</v>
      </c>
      <c r="D4622" t="str">
        <f t="shared" si="289"/>
        <v>095</v>
      </c>
      <c r="E4622" t="str">
        <f t="shared" si="290"/>
        <v>31095</v>
      </c>
      <c r="F4622" t="str">
        <f t="shared" si="291"/>
        <v>Tixpéhual</v>
      </c>
      <c r="G4622" t="s">
        <v>16</v>
      </c>
      <c r="H4622">
        <v>12</v>
      </c>
      <c r="I4622">
        <v>190</v>
      </c>
      <c r="J4622">
        <v>120.434</v>
      </c>
      <c r="K4622">
        <v>50.093000000000004</v>
      </c>
      <c r="L4622">
        <v>2.7E-2</v>
      </c>
      <c r="M4622">
        <v>37.978000000000002</v>
      </c>
      <c r="N4622">
        <v>120.453</v>
      </c>
    </row>
    <row r="4623" spans="1:14" x14ac:dyDescent="0.25">
      <c r="A4623" t="s">
        <v>2331</v>
      </c>
      <c r="B4623" t="s">
        <v>2427</v>
      </c>
      <c r="C4623" t="str">
        <f t="shared" si="288"/>
        <v>31</v>
      </c>
      <c r="D4623" t="str">
        <f t="shared" si="289"/>
        <v>096</v>
      </c>
      <c r="E4623" t="str">
        <f t="shared" si="290"/>
        <v>31096</v>
      </c>
      <c r="F4623" t="str">
        <f t="shared" si="291"/>
        <v>Tizimín</v>
      </c>
      <c r="G4623" t="s">
        <v>19</v>
      </c>
      <c r="H4623">
        <v>3034</v>
      </c>
      <c r="I4623">
        <v>8059</v>
      </c>
      <c r="J4623">
        <v>1189.463</v>
      </c>
      <c r="K4623">
        <v>585.93399999999997</v>
      </c>
      <c r="L4623">
        <v>35.107999999999997</v>
      </c>
      <c r="M4623">
        <v>776.11099999999999</v>
      </c>
      <c r="N4623">
        <v>2575.8939999999998</v>
      </c>
    </row>
    <row r="4624" spans="1:14" hidden="1" x14ac:dyDescent="0.25">
      <c r="A4624" t="s">
        <v>2331</v>
      </c>
      <c r="B4624" t="s">
        <v>2427</v>
      </c>
      <c r="C4624" t="str">
        <f t="shared" si="288"/>
        <v>31</v>
      </c>
      <c r="D4624" t="str">
        <f t="shared" si="289"/>
        <v>096</v>
      </c>
      <c r="E4624" t="str">
        <f t="shared" si="290"/>
        <v>31096</v>
      </c>
      <c r="F4624" t="str">
        <f t="shared" si="291"/>
        <v>Tizimín</v>
      </c>
      <c r="G4624" t="s">
        <v>16</v>
      </c>
      <c r="H4624">
        <v>459</v>
      </c>
      <c r="I4624">
        <v>1269</v>
      </c>
      <c r="J4624">
        <v>349.71600000000001</v>
      </c>
      <c r="K4624">
        <v>51.030999999999999</v>
      </c>
      <c r="L4624">
        <v>3.3370000000000002</v>
      </c>
      <c r="M4624">
        <v>100.131</v>
      </c>
      <c r="N4624">
        <v>363.81200000000001</v>
      </c>
    </row>
    <row r="4625" spans="1:14" x14ac:dyDescent="0.25">
      <c r="A4625" t="s">
        <v>2331</v>
      </c>
      <c r="B4625" t="s">
        <v>2428</v>
      </c>
      <c r="C4625" t="str">
        <f t="shared" si="288"/>
        <v>31</v>
      </c>
      <c r="D4625" t="str">
        <f t="shared" si="289"/>
        <v>097</v>
      </c>
      <c r="E4625" t="str">
        <f t="shared" si="290"/>
        <v>31097</v>
      </c>
      <c r="F4625" t="str">
        <f t="shared" si="291"/>
        <v>Tunkás</v>
      </c>
      <c r="G4625" t="s">
        <v>19</v>
      </c>
      <c r="H4625">
        <v>151</v>
      </c>
      <c r="I4625">
        <v>291</v>
      </c>
      <c r="J4625">
        <v>15.044</v>
      </c>
      <c r="K4625">
        <v>9.0410000000000004</v>
      </c>
      <c r="L4625">
        <v>4.2999999999999997E-2</v>
      </c>
      <c r="M4625">
        <v>9.3810000000000002</v>
      </c>
      <c r="N4625">
        <v>25.957999999999998</v>
      </c>
    </row>
    <row r="4626" spans="1:14" hidden="1" x14ac:dyDescent="0.25">
      <c r="A4626" t="s">
        <v>2331</v>
      </c>
      <c r="B4626" t="s">
        <v>2428</v>
      </c>
      <c r="C4626" t="str">
        <f t="shared" si="288"/>
        <v>31</v>
      </c>
      <c r="D4626" t="str">
        <f t="shared" si="289"/>
        <v>097</v>
      </c>
      <c r="E4626" t="str">
        <f t="shared" si="290"/>
        <v>31097</v>
      </c>
      <c r="F4626" t="str">
        <f t="shared" si="291"/>
        <v>Tunkás</v>
      </c>
      <c r="G4626" t="s">
        <v>16</v>
      </c>
      <c r="H4626">
        <v>34</v>
      </c>
      <c r="I4626">
        <v>66</v>
      </c>
      <c r="J4626">
        <v>4.84</v>
      </c>
      <c r="K4626">
        <v>2.133</v>
      </c>
      <c r="L4626">
        <v>1.6E-2</v>
      </c>
      <c r="M4626">
        <v>2.847</v>
      </c>
      <c r="N4626">
        <v>4.8579999999999997</v>
      </c>
    </row>
    <row r="4627" spans="1:14" x14ac:dyDescent="0.25">
      <c r="A4627" t="s">
        <v>2331</v>
      </c>
      <c r="B4627" t="s">
        <v>2429</v>
      </c>
      <c r="C4627" t="str">
        <f t="shared" si="288"/>
        <v>31</v>
      </c>
      <c r="D4627" t="str">
        <f t="shared" si="289"/>
        <v>098</v>
      </c>
      <c r="E4627" t="str">
        <f t="shared" si="290"/>
        <v>31098</v>
      </c>
      <c r="F4627" t="str">
        <f t="shared" si="291"/>
        <v>Tzucacab</v>
      </c>
      <c r="G4627" t="s">
        <v>19</v>
      </c>
      <c r="H4627">
        <v>887</v>
      </c>
      <c r="I4627">
        <v>1501</v>
      </c>
      <c r="J4627">
        <v>91.468999999999994</v>
      </c>
      <c r="K4627">
        <v>60.762999999999998</v>
      </c>
      <c r="L4627">
        <v>0.74099999999999999</v>
      </c>
      <c r="M4627">
        <v>42.204999999999998</v>
      </c>
      <c r="N4627">
        <v>169.61</v>
      </c>
    </row>
    <row r="4628" spans="1:14" hidden="1" x14ac:dyDescent="0.25">
      <c r="A4628" t="s">
        <v>2331</v>
      </c>
      <c r="B4628" t="s">
        <v>2429</v>
      </c>
      <c r="C4628" t="str">
        <f t="shared" si="288"/>
        <v>31</v>
      </c>
      <c r="D4628" t="str">
        <f t="shared" si="289"/>
        <v>098</v>
      </c>
      <c r="E4628" t="str">
        <f t="shared" si="290"/>
        <v>31098</v>
      </c>
      <c r="F4628" t="str">
        <f t="shared" si="291"/>
        <v>Tzucacab</v>
      </c>
      <c r="G4628" t="s">
        <v>16</v>
      </c>
      <c r="H4628">
        <v>440</v>
      </c>
      <c r="I4628">
        <v>560</v>
      </c>
      <c r="J4628">
        <v>13.983000000000001</v>
      </c>
      <c r="K4628">
        <v>6.444</v>
      </c>
      <c r="L4628">
        <v>0.28000000000000003</v>
      </c>
      <c r="M4628">
        <v>5.8079999999999998</v>
      </c>
      <c r="N4628">
        <v>13.941000000000001</v>
      </c>
    </row>
    <row r="4629" spans="1:14" x14ac:dyDescent="0.25">
      <c r="A4629" t="s">
        <v>2331</v>
      </c>
      <c r="B4629" t="s">
        <v>2430</v>
      </c>
      <c r="C4629" t="str">
        <f t="shared" si="288"/>
        <v>31</v>
      </c>
      <c r="D4629" t="str">
        <f t="shared" si="289"/>
        <v>099</v>
      </c>
      <c r="E4629" t="str">
        <f t="shared" si="290"/>
        <v>31099</v>
      </c>
      <c r="F4629" t="str">
        <f t="shared" si="291"/>
        <v>Uayma</v>
      </c>
      <c r="G4629" t="s">
        <v>19</v>
      </c>
      <c r="H4629">
        <v>224</v>
      </c>
      <c r="I4629">
        <v>340</v>
      </c>
      <c r="J4629">
        <v>9.2349999999999994</v>
      </c>
      <c r="K4629">
        <v>5.2560000000000002</v>
      </c>
      <c r="L4629">
        <v>5.0999999999999997E-2</v>
      </c>
      <c r="M4629">
        <v>10.632</v>
      </c>
      <c r="N4629">
        <v>14.458</v>
      </c>
    </row>
    <row r="4630" spans="1:14" hidden="1" x14ac:dyDescent="0.25">
      <c r="A4630" t="s">
        <v>2331</v>
      </c>
      <c r="B4630" t="s">
        <v>2430</v>
      </c>
      <c r="C4630" t="str">
        <f t="shared" si="288"/>
        <v>31</v>
      </c>
      <c r="D4630" t="str">
        <f t="shared" si="289"/>
        <v>099</v>
      </c>
      <c r="E4630" t="str">
        <f t="shared" si="290"/>
        <v>31099</v>
      </c>
      <c r="F4630" t="str">
        <f t="shared" si="291"/>
        <v>Uayma</v>
      </c>
      <c r="G4630" t="s">
        <v>16</v>
      </c>
      <c r="H4630">
        <v>157</v>
      </c>
      <c r="I4630">
        <v>197</v>
      </c>
      <c r="J4630">
        <v>3.0230000000000001</v>
      </c>
      <c r="K4630">
        <v>1.5940000000000001</v>
      </c>
      <c r="L4630">
        <v>4.9000000000000002E-2</v>
      </c>
      <c r="M4630">
        <v>0.58099999999999996</v>
      </c>
      <c r="N4630">
        <v>3.02</v>
      </c>
    </row>
    <row r="4631" spans="1:14" x14ac:dyDescent="0.25">
      <c r="A4631" t="s">
        <v>2331</v>
      </c>
      <c r="B4631" t="s">
        <v>2431</v>
      </c>
      <c r="C4631" t="str">
        <f t="shared" si="288"/>
        <v>31</v>
      </c>
      <c r="D4631" t="str">
        <f t="shared" si="289"/>
        <v>100</v>
      </c>
      <c r="E4631" t="str">
        <f t="shared" si="290"/>
        <v>31100</v>
      </c>
      <c r="F4631" t="str">
        <f t="shared" si="291"/>
        <v>Ucú</v>
      </c>
      <c r="G4631" t="s">
        <v>19</v>
      </c>
      <c r="H4631">
        <v>80</v>
      </c>
      <c r="I4631">
        <v>173</v>
      </c>
      <c r="J4631">
        <v>18.346</v>
      </c>
      <c r="K4631">
        <v>11.624000000000001</v>
      </c>
      <c r="L4631">
        <v>0.78900000000000003</v>
      </c>
      <c r="M4631">
        <v>29.468</v>
      </c>
      <c r="N4631">
        <v>27.754000000000001</v>
      </c>
    </row>
    <row r="4632" spans="1:14" hidden="1" x14ac:dyDescent="0.25">
      <c r="A4632" t="s">
        <v>2331</v>
      </c>
      <c r="B4632" t="s">
        <v>2431</v>
      </c>
      <c r="C4632" t="str">
        <f t="shared" si="288"/>
        <v>31</v>
      </c>
      <c r="D4632" t="str">
        <f t="shared" si="289"/>
        <v>100</v>
      </c>
      <c r="E4632" t="str">
        <f t="shared" si="290"/>
        <v>31100</v>
      </c>
      <c r="F4632" t="str">
        <f t="shared" si="291"/>
        <v>Ucú</v>
      </c>
      <c r="G4632" t="s">
        <v>16</v>
      </c>
      <c r="H4632">
        <v>12</v>
      </c>
      <c r="I4632">
        <v>40</v>
      </c>
      <c r="J4632">
        <v>3.9260000000000002</v>
      </c>
      <c r="K4632">
        <v>0.81299999999999994</v>
      </c>
      <c r="L4632">
        <v>0.13100000000000001</v>
      </c>
      <c r="M4632">
        <v>16.356000000000002</v>
      </c>
      <c r="N4632">
        <v>3.8679999999999999</v>
      </c>
    </row>
    <row r="4633" spans="1:14" x14ac:dyDescent="0.25">
      <c r="A4633" t="s">
        <v>2331</v>
      </c>
      <c r="B4633" t="s">
        <v>2432</v>
      </c>
      <c r="C4633" t="str">
        <f t="shared" si="288"/>
        <v>31</v>
      </c>
      <c r="D4633" t="str">
        <f t="shared" si="289"/>
        <v>101</v>
      </c>
      <c r="E4633" t="str">
        <f t="shared" si="290"/>
        <v>31101</v>
      </c>
      <c r="F4633" t="str">
        <f t="shared" si="291"/>
        <v>Umán</v>
      </c>
      <c r="G4633" t="s">
        <v>19</v>
      </c>
      <c r="H4633">
        <v>1798</v>
      </c>
      <c r="I4633">
        <v>14530</v>
      </c>
      <c r="J4633">
        <v>14635.611000000001</v>
      </c>
      <c r="K4633">
        <v>4015.5790000000002</v>
      </c>
      <c r="L4633">
        <v>245.852</v>
      </c>
      <c r="M4633">
        <v>3991.3519999999999</v>
      </c>
      <c r="N4633">
        <v>20573.8</v>
      </c>
    </row>
    <row r="4634" spans="1:14" hidden="1" x14ac:dyDescent="0.25">
      <c r="A4634" t="s">
        <v>2331</v>
      </c>
      <c r="B4634" t="s">
        <v>2432</v>
      </c>
      <c r="C4634" t="str">
        <f t="shared" si="288"/>
        <v>31</v>
      </c>
      <c r="D4634" t="str">
        <f t="shared" si="289"/>
        <v>101</v>
      </c>
      <c r="E4634" t="str">
        <f t="shared" si="290"/>
        <v>31101</v>
      </c>
      <c r="F4634" t="str">
        <f t="shared" si="291"/>
        <v>Umán</v>
      </c>
      <c r="G4634" t="s">
        <v>16</v>
      </c>
      <c r="H4634">
        <v>279</v>
      </c>
      <c r="I4634">
        <v>8604</v>
      </c>
      <c r="J4634">
        <v>12279.627</v>
      </c>
      <c r="K4634">
        <v>2784.9830000000002</v>
      </c>
      <c r="L4634">
        <v>162.03700000000001</v>
      </c>
      <c r="M4634">
        <v>2533.498</v>
      </c>
      <c r="N4634">
        <v>12545.492</v>
      </c>
    </row>
    <row r="4635" spans="1:14" x14ac:dyDescent="0.25">
      <c r="A4635" t="s">
        <v>2331</v>
      </c>
      <c r="B4635" t="s">
        <v>2433</v>
      </c>
      <c r="C4635" t="str">
        <f t="shared" si="288"/>
        <v>31</v>
      </c>
      <c r="D4635" t="str">
        <f t="shared" si="289"/>
        <v>102</v>
      </c>
      <c r="E4635" t="str">
        <f t="shared" si="290"/>
        <v>31102</v>
      </c>
      <c r="F4635" t="str">
        <f t="shared" si="291"/>
        <v>Valladolid</v>
      </c>
      <c r="G4635" t="s">
        <v>19</v>
      </c>
      <c r="H4635">
        <v>4211</v>
      </c>
      <c r="I4635">
        <v>13587</v>
      </c>
      <c r="J4635">
        <v>3854.0169999999998</v>
      </c>
      <c r="K4635">
        <v>1613.16</v>
      </c>
      <c r="L4635">
        <v>88.405000000000001</v>
      </c>
      <c r="M4635">
        <v>4477.0320000000002</v>
      </c>
      <c r="N4635">
        <v>6691.7950000000001</v>
      </c>
    </row>
    <row r="4636" spans="1:14" hidden="1" x14ac:dyDescent="0.25">
      <c r="A4636" t="s">
        <v>2331</v>
      </c>
      <c r="B4636" t="s">
        <v>2433</v>
      </c>
      <c r="C4636" t="str">
        <f t="shared" si="288"/>
        <v>31</v>
      </c>
      <c r="D4636" t="str">
        <f t="shared" si="289"/>
        <v>102</v>
      </c>
      <c r="E4636" t="str">
        <f t="shared" si="290"/>
        <v>31102</v>
      </c>
      <c r="F4636" t="str">
        <f t="shared" si="291"/>
        <v>Valladolid</v>
      </c>
      <c r="G4636" t="s">
        <v>16</v>
      </c>
      <c r="H4636">
        <v>1124</v>
      </c>
      <c r="I4636">
        <v>3131</v>
      </c>
      <c r="J4636">
        <v>468.80500000000001</v>
      </c>
      <c r="K4636">
        <v>140.18100000000001</v>
      </c>
      <c r="L4636">
        <v>17.151</v>
      </c>
      <c r="M4636">
        <v>158.672</v>
      </c>
      <c r="N4636">
        <v>505.70600000000002</v>
      </c>
    </row>
    <row r="4637" spans="1:14" x14ac:dyDescent="0.25">
      <c r="A4637" t="s">
        <v>2331</v>
      </c>
      <c r="B4637" t="s">
        <v>2434</v>
      </c>
      <c r="C4637" t="str">
        <f t="shared" si="288"/>
        <v>31</v>
      </c>
      <c r="D4637" t="str">
        <f t="shared" si="289"/>
        <v>103</v>
      </c>
      <c r="E4637" t="str">
        <f t="shared" si="290"/>
        <v>31103</v>
      </c>
      <c r="F4637" t="str">
        <f t="shared" si="291"/>
        <v>Xocchel</v>
      </c>
      <c r="G4637" t="s">
        <v>19</v>
      </c>
      <c r="H4637">
        <v>121</v>
      </c>
      <c r="I4637">
        <v>212</v>
      </c>
      <c r="J4637">
        <v>10.728999999999999</v>
      </c>
      <c r="K4637">
        <v>3.3620000000000001</v>
      </c>
      <c r="L4637">
        <v>8.1000000000000003E-2</v>
      </c>
      <c r="M4637">
        <v>9.2639999999999993</v>
      </c>
      <c r="N4637">
        <v>18.834</v>
      </c>
    </row>
    <row r="4638" spans="1:14" hidden="1" x14ac:dyDescent="0.25">
      <c r="A4638" t="s">
        <v>2331</v>
      </c>
      <c r="B4638" t="s">
        <v>2434</v>
      </c>
      <c r="C4638" t="str">
        <f t="shared" si="288"/>
        <v>31</v>
      </c>
      <c r="D4638" t="str">
        <f t="shared" si="289"/>
        <v>103</v>
      </c>
      <c r="E4638" t="str">
        <f t="shared" si="290"/>
        <v>31103</v>
      </c>
      <c r="F4638" t="str">
        <f t="shared" si="291"/>
        <v>Xocchel</v>
      </c>
      <c r="G4638" t="s">
        <v>16</v>
      </c>
      <c r="H4638">
        <v>37</v>
      </c>
      <c r="I4638">
        <v>72</v>
      </c>
      <c r="J4638">
        <v>2.343</v>
      </c>
      <c r="K4638">
        <v>0.83299999999999996</v>
      </c>
      <c r="L4638">
        <v>1.9E-2</v>
      </c>
      <c r="M4638">
        <v>1.236</v>
      </c>
      <c r="N4638">
        <v>2.3220000000000001</v>
      </c>
    </row>
    <row r="4639" spans="1:14" x14ac:dyDescent="0.25">
      <c r="A4639" t="s">
        <v>2331</v>
      </c>
      <c r="B4639" t="s">
        <v>2435</v>
      </c>
      <c r="C4639" t="str">
        <f t="shared" si="288"/>
        <v>31</v>
      </c>
      <c r="D4639" t="str">
        <f t="shared" si="289"/>
        <v>104</v>
      </c>
      <c r="E4639" t="str">
        <f t="shared" si="290"/>
        <v>31104</v>
      </c>
      <c r="F4639" t="str">
        <f t="shared" si="291"/>
        <v>Yaxcabá</v>
      </c>
      <c r="G4639" t="s">
        <v>19</v>
      </c>
      <c r="H4639">
        <v>223</v>
      </c>
      <c r="I4639">
        <v>384</v>
      </c>
      <c r="J4639">
        <v>30.614999999999998</v>
      </c>
      <c r="K4639">
        <v>23.132999999999999</v>
      </c>
      <c r="L4639">
        <v>1.732</v>
      </c>
      <c r="M4639">
        <v>10.246</v>
      </c>
      <c r="N4639">
        <v>32.225999999999999</v>
      </c>
    </row>
    <row r="4640" spans="1:14" hidden="1" x14ac:dyDescent="0.25">
      <c r="A4640" t="s">
        <v>2331</v>
      </c>
      <c r="B4640" t="s">
        <v>2435</v>
      </c>
      <c r="C4640" t="str">
        <f t="shared" si="288"/>
        <v>31</v>
      </c>
      <c r="D4640" t="str">
        <f t="shared" si="289"/>
        <v>104</v>
      </c>
      <c r="E4640" t="str">
        <f t="shared" si="290"/>
        <v>31104</v>
      </c>
      <c r="F4640" t="str">
        <f t="shared" si="291"/>
        <v>Yaxcabá</v>
      </c>
      <c r="G4640" t="s">
        <v>16</v>
      </c>
      <c r="H4640">
        <v>92</v>
      </c>
      <c r="I4640">
        <v>140</v>
      </c>
      <c r="J4640">
        <v>4.4279999999999999</v>
      </c>
      <c r="K4640">
        <v>2.4990000000000001</v>
      </c>
      <c r="L4640">
        <v>0.40200000000000002</v>
      </c>
      <c r="M4640">
        <v>1.9430000000000001</v>
      </c>
      <c r="N4640">
        <v>4.0119999999999996</v>
      </c>
    </row>
    <row r="4641" spans="1:14" x14ac:dyDescent="0.25">
      <c r="A4641" t="s">
        <v>2331</v>
      </c>
      <c r="B4641" t="s">
        <v>2436</v>
      </c>
      <c r="C4641" t="str">
        <f t="shared" si="288"/>
        <v>31</v>
      </c>
      <c r="D4641" t="str">
        <f t="shared" si="289"/>
        <v>105</v>
      </c>
      <c r="E4641" t="str">
        <f t="shared" si="290"/>
        <v>31105</v>
      </c>
      <c r="F4641" t="str">
        <f t="shared" si="291"/>
        <v>Yaxkukul</v>
      </c>
      <c r="G4641" t="s">
        <v>19</v>
      </c>
      <c r="H4641">
        <v>110</v>
      </c>
      <c r="I4641">
        <v>218</v>
      </c>
      <c r="J4641">
        <v>13.016</v>
      </c>
      <c r="K4641">
        <v>7.4809999999999999</v>
      </c>
      <c r="L4641">
        <v>4.0000000000000001E-3</v>
      </c>
      <c r="M4641">
        <v>7.0209999999999999</v>
      </c>
      <c r="N4641">
        <v>20.012</v>
      </c>
    </row>
    <row r="4642" spans="1:14" hidden="1" x14ac:dyDescent="0.25">
      <c r="A4642" t="s">
        <v>2331</v>
      </c>
      <c r="B4642" t="s">
        <v>2436</v>
      </c>
      <c r="C4642" t="str">
        <f t="shared" si="288"/>
        <v>31</v>
      </c>
      <c r="D4642" t="str">
        <f t="shared" si="289"/>
        <v>105</v>
      </c>
      <c r="E4642" t="str">
        <f t="shared" si="290"/>
        <v>31105</v>
      </c>
      <c r="F4642" t="str">
        <f t="shared" si="291"/>
        <v>Yaxkukul</v>
      </c>
      <c r="G4642" t="s">
        <v>16</v>
      </c>
      <c r="H4642">
        <v>20</v>
      </c>
      <c r="I4642">
        <v>54</v>
      </c>
      <c r="J4642">
        <v>7.18</v>
      </c>
      <c r="K4642">
        <v>3.548</v>
      </c>
      <c r="L4642">
        <v>1E-3</v>
      </c>
      <c r="M4642">
        <v>2.3279999999999998</v>
      </c>
      <c r="N4642">
        <v>7.1449999999999996</v>
      </c>
    </row>
    <row r="4643" spans="1:14" x14ac:dyDescent="0.25">
      <c r="A4643" t="s">
        <v>2331</v>
      </c>
      <c r="B4643" t="s">
        <v>2437</v>
      </c>
      <c r="C4643" t="str">
        <f t="shared" si="288"/>
        <v>31</v>
      </c>
      <c r="D4643" t="str">
        <f t="shared" si="289"/>
        <v>106</v>
      </c>
      <c r="E4643" t="str">
        <f t="shared" si="290"/>
        <v>31106</v>
      </c>
      <c r="F4643" t="str">
        <f t="shared" si="291"/>
        <v>Yobaín</v>
      </c>
      <c r="G4643" t="s">
        <v>19</v>
      </c>
      <c r="H4643">
        <v>100</v>
      </c>
      <c r="I4643">
        <v>303</v>
      </c>
      <c r="J4643">
        <v>22.881</v>
      </c>
      <c r="K4643">
        <v>11.891</v>
      </c>
      <c r="L4643">
        <v>0.23699999999999999</v>
      </c>
      <c r="M4643">
        <v>13.11</v>
      </c>
      <c r="N4643">
        <v>27.023</v>
      </c>
    </row>
    <row r="4644" spans="1:14" hidden="1" x14ac:dyDescent="0.25">
      <c r="A4644" t="s">
        <v>2331</v>
      </c>
      <c r="B4644" t="s">
        <v>2437</v>
      </c>
      <c r="C4644" t="str">
        <f t="shared" si="288"/>
        <v>31</v>
      </c>
      <c r="D4644" t="str">
        <f t="shared" si="289"/>
        <v>106</v>
      </c>
      <c r="E4644" t="str">
        <f t="shared" si="290"/>
        <v>31106</v>
      </c>
      <c r="F4644" t="str">
        <f t="shared" si="291"/>
        <v>Yobaín</v>
      </c>
      <c r="G4644" t="s">
        <v>16</v>
      </c>
      <c r="H4644">
        <v>13</v>
      </c>
      <c r="I4644">
        <v>38</v>
      </c>
      <c r="J4644">
        <v>3.1930000000000001</v>
      </c>
      <c r="K4644">
        <v>1.145</v>
      </c>
      <c r="L4644">
        <v>1.2E-2</v>
      </c>
      <c r="M4644">
        <v>0.91400000000000003</v>
      </c>
      <c r="N4644">
        <v>3.181</v>
      </c>
    </row>
    <row r="4645" spans="1:14" x14ac:dyDescent="0.25">
      <c r="A4645" t="s">
        <v>2438</v>
      </c>
      <c r="B4645" t="s">
        <v>2439</v>
      </c>
      <c r="C4645" t="str">
        <f t="shared" si="288"/>
        <v>32</v>
      </c>
      <c r="D4645" t="str">
        <f t="shared" si="289"/>
        <v>001</v>
      </c>
      <c r="E4645" t="str">
        <f t="shared" si="290"/>
        <v>32001</v>
      </c>
      <c r="F4645" t="str">
        <f t="shared" si="291"/>
        <v>Apozol</v>
      </c>
      <c r="G4645" t="s">
        <v>19</v>
      </c>
      <c r="H4645">
        <v>143</v>
      </c>
      <c r="I4645">
        <v>464</v>
      </c>
      <c r="J4645">
        <v>69.239999999999995</v>
      </c>
      <c r="K4645">
        <v>41.264000000000003</v>
      </c>
      <c r="L4645">
        <v>0.53800000000000003</v>
      </c>
      <c r="M4645">
        <v>247.113</v>
      </c>
      <c r="N4645">
        <v>103.629</v>
      </c>
    </row>
    <row r="4646" spans="1:14" hidden="1" x14ac:dyDescent="0.25">
      <c r="A4646" t="s">
        <v>2438</v>
      </c>
      <c r="B4646" t="s">
        <v>2439</v>
      </c>
      <c r="C4646" t="str">
        <f t="shared" si="288"/>
        <v>32</v>
      </c>
      <c r="D4646" t="str">
        <f t="shared" si="289"/>
        <v>001</v>
      </c>
      <c r="E4646" t="str">
        <f t="shared" si="290"/>
        <v>32001</v>
      </c>
      <c r="F4646" t="str">
        <f t="shared" si="291"/>
        <v>Apozol</v>
      </c>
      <c r="G4646" t="s">
        <v>16</v>
      </c>
      <c r="H4646">
        <v>17</v>
      </c>
      <c r="I4646">
        <v>75</v>
      </c>
      <c r="J4646">
        <v>13.587</v>
      </c>
      <c r="K4646">
        <v>5.69</v>
      </c>
      <c r="L4646">
        <v>0.224</v>
      </c>
      <c r="M4646">
        <v>4.3250000000000002</v>
      </c>
      <c r="N4646">
        <v>13.446999999999999</v>
      </c>
    </row>
    <row r="4647" spans="1:14" x14ac:dyDescent="0.25">
      <c r="A4647" t="s">
        <v>2438</v>
      </c>
      <c r="B4647" t="s">
        <v>2440</v>
      </c>
      <c r="C4647" t="str">
        <f t="shared" si="288"/>
        <v>32</v>
      </c>
      <c r="D4647" t="str">
        <f t="shared" si="289"/>
        <v>002</v>
      </c>
      <c r="E4647" t="str">
        <f t="shared" si="290"/>
        <v>32002</v>
      </c>
      <c r="F4647" t="str">
        <f t="shared" si="291"/>
        <v>Apulco</v>
      </c>
      <c r="G4647" t="s">
        <v>19</v>
      </c>
      <c r="H4647">
        <v>72</v>
      </c>
      <c r="I4647">
        <v>148</v>
      </c>
      <c r="J4647">
        <v>6.8140000000000001</v>
      </c>
      <c r="K4647">
        <v>3.24</v>
      </c>
      <c r="L4647">
        <v>0.32</v>
      </c>
      <c r="M4647">
        <v>8.5690000000000008</v>
      </c>
      <c r="N4647">
        <v>11.728999999999999</v>
      </c>
    </row>
    <row r="4648" spans="1:14" hidden="1" x14ac:dyDescent="0.25">
      <c r="A4648" t="s">
        <v>2438</v>
      </c>
      <c r="B4648" t="s">
        <v>2440</v>
      </c>
      <c r="C4648" t="str">
        <f t="shared" si="288"/>
        <v>32</v>
      </c>
      <c r="D4648" t="str">
        <f t="shared" si="289"/>
        <v>002</v>
      </c>
      <c r="E4648" t="str">
        <f t="shared" si="290"/>
        <v>32002</v>
      </c>
      <c r="F4648" t="str">
        <f t="shared" si="291"/>
        <v>Apulco</v>
      </c>
      <c r="G4648" t="s">
        <v>16</v>
      </c>
      <c r="H4648">
        <v>10</v>
      </c>
      <c r="I4648">
        <v>24</v>
      </c>
      <c r="J4648">
        <v>1.514</v>
      </c>
      <c r="K4648">
        <v>0.34</v>
      </c>
      <c r="L4648">
        <v>0.01</v>
      </c>
      <c r="M4648">
        <v>3.0880000000000001</v>
      </c>
      <c r="N4648">
        <v>1.506</v>
      </c>
    </row>
    <row r="4649" spans="1:14" x14ac:dyDescent="0.25">
      <c r="A4649" t="s">
        <v>2438</v>
      </c>
      <c r="B4649" t="s">
        <v>2441</v>
      </c>
      <c r="C4649" t="str">
        <f t="shared" si="288"/>
        <v>32</v>
      </c>
      <c r="D4649" t="str">
        <f t="shared" si="289"/>
        <v>003</v>
      </c>
      <c r="E4649" t="str">
        <f t="shared" si="290"/>
        <v>32003</v>
      </c>
      <c r="F4649" t="str">
        <f t="shared" si="291"/>
        <v>Atolinga</v>
      </c>
      <c r="G4649" t="s">
        <v>19</v>
      </c>
      <c r="H4649">
        <v>88</v>
      </c>
      <c r="I4649">
        <v>144</v>
      </c>
      <c r="J4649">
        <v>9.1649999999999991</v>
      </c>
      <c r="K4649">
        <v>5.5839999999999996</v>
      </c>
      <c r="L4649">
        <v>3.1E-2</v>
      </c>
      <c r="M4649">
        <v>8.5220000000000002</v>
      </c>
      <c r="N4649">
        <v>16.95</v>
      </c>
    </row>
    <row r="4650" spans="1:14" hidden="1" x14ac:dyDescent="0.25">
      <c r="A4650" t="s">
        <v>2438</v>
      </c>
      <c r="B4650" t="s">
        <v>2441</v>
      </c>
      <c r="C4650" t="str">
        <f t="shared" si="288"/>
        <v>32</v>
      </c>
      <c r="D4650" t="str">
        <f t="shared" si="289"/>
        <v>003</v>
      </c>
      <c r="E4650" t="str">
        <f t="shared" si="290"/>
        <v>32003</v>
      </c>
      <c r="F4650" t="str">
        <f t="shared" si="291"/>
        <v>Atolinga</v>
      </c>
      <c r="G4650" t="s">
        <v>16</v>
      </c>
      <c r="H4650">
        <v>9</v>
      </c>
      <c r="I4650">
        <v>20</v>
      </c>
      <c r="J4650">
        <v>1.9670000000000001</v>
      </c>
      <c r="K4650">
        <v>0.625</v>
      </c>
      <c r="L4650">
        <v>0</v>
      </c>
      <c r="M4650">
        <v>2.254</v>
      </c>
      <c r="N4650">
        <v>1.9710000000000001</v>
      </c>
    </row>
    <row r="4651" spans="1:14" x14ac:dyDescent="0.25">
      <c r="A4651" t="s">
        <v>2438</v>
      </c>
      <c r="B4651" t="s">
        <v>2442</v>
      </c>
      <c r="C4651" t="str">
        <f t="shared" si="288"/>
        <v>32</v>
      </c>
      <c r="D4651" t="str">
        <f t="shared" si="289"/>
        <v>004</v>
      </c>
      <c r="E4651" t="str">
        <f t="shared" si="290"/>
        <v>32004</v>
      </c>
      <c r="F4651" t="str">
        <f t="shared" si="291"/>
        <v>Benito Juárez</v>
      </c>
      <c r="G4651" t="s">
        <v>19</v>
      </c>
      <c r="H4651">
        <v>218</v>
      </c>
      <c r="I4651">
        <v>402</v>
      </c>
      <c r="J4651">
        <v>26.26</v>
      </c>
      <c r="K4651">
        <v>15.574</v>
      </c>
      <c r="L4651">
        <v>0.44900000000000001</v>
      </c>
      <c r="M4651">
        <v>45.154000000000003</v>
      </c>
      <c r="N4651">
        <v>66.307000000000002</v>
      </c>
    </row>
    <row r="4652" spans="1:14" hidden="1" x14ac:dyDescent="0.25">
      <c r="A4652" t="s">
        <v>2438</v>
      </c>
      <c r="B4652" t="s">
        <v>2442</v>
      </c>
      <c r="C4652" t="str">
        <f t="shared" si="288"/>
        <v>32</v>
      </c>
      <c r="D4652" t="str">
        <f t="shared" si="289"/>
        <v>004</v>
      </c>
      <c r="E4652" t="str">
        <f t="shared" si="290"/>
        <v>32004</v>
      </c>
      <c r="F4652" t="str">
        <f t="shared" si="291"/>
        <v>Benito Juárez</v>
      </c>
      <c r="G4652" t="s">
        <v>16</v>
      </c>
      <c r="H4652">
        <v>28</v>
      </c>
      <c r="I4652">
        <v>69</v>
      </c>
      <c r="J4652">
        <v>7.2869999999999999</v>
      </c>
      <c r="K4652">
        <v>3.3479999999999999</v>
      </c>
      <c r="L4652">
        <v>0.16300000000000001</v>
      </c>
      <c r="M4652">
        <v>10.194000000000001</v>
      </c>
      <c r="N4652">
        <v>7.26</v>
      </c>
    </row>
    <row r="4653" spans="1:14" x14ac:dyDescent="0.25">
      <c r="A4653" t="s">
        <v>2438</v>
      </c>
      <c r="B4653" t="s">
        <v>2443</v>
      </c>
      <c r="C4653" t="str">
        <f t="shared" si="288"/>
        <v>32</v>
      </c>
      <c r="D4653" t="str">
        <f t="shared" si="289"/>
        <v>005</v>
      </c>
      <c r="E4653" t="str">
        <f t="shared" si="290"/>
        <v>32005</v>
      </c>
      <c r="F4653" t="str">
        <f t="shared" si="291"/>
        <v>Calera</v>
      </c>
      <c r="G4653" t="s">
        <v>19</v>
      </c>
      <c r="H4653">
        <v>1810</v>
      </c>
      <c r="I4653">
        <v>8389</v>
      </c>
      <c r="J4653">
        <v>18490.271000000001</v>
      </c>
      <c r="K4653">
        <v>8364.491</v>
      </c>
      <c r="L4653">
        <v>270.14</v>
      </c>
      <c r="M4653">
        <v>14475.574000000001</v>
      </c>
      <c r="N4653">
        <v>22258.844000000001</v>
      </c>
    </row>
    <row r="4654" spans="1:14" hidden="1" x14ac:dyDescent="0.25">
      <c r="A4654" t="s">
        <v>2438</v>
      </c>
      <c r="B4654" t="s">
        <v>2443</v>
      </c>
      <c r="C4654" t="str">
        <f t="shared" si="288"/>
        <v>32</v>
      </c>
      <c r="D4654" t="str">
        <f t="shared" si="289"/>
        <v>005</v>
      </c>
      <c r="E4654" t="str">
        <f t="shared" si="290"/>
        <v>32005</v>
      </c>
      <c r="F4654" t="str">
        <f t="shared" si="291"/>
        <v>Calera</v>
      </c>
      <c r="G4654" t="s">
        <v>16</v>
      </c>
      <c r="H4654">
        <v>182</v>
      </c>
      <c r="I4654">
        <v>3749</v>
      </c>
      <c r="J4654">
        <v>17259.240000000002</v>
      </c>
      <c r="K4654">
        <v>7611.165</v>
      </c>
      <c r="L4654">
        <v>253.155</v>
      </c>
      <c r="M4654">
        <v>13422.501</v>
      </c>
      <c r="N4654">
        <v>18900.006000000001</v>
      </c>
    </row>
    <row r="4655" spans="1:14" x14ac:dyDescent="0.25">
      <c r="A4655" t="s">
        <v>2438</v>
      </c>
      <c r="B4655" t="s">
        <v>2444</v>
      </c>
      <c r="C4655" t="str">
        <f t="shared" si="288"/>
        <v>32</v>
      </c>
      <c r="D4655" t="str">
        <f t="shared" si="289"/>
        <v>006</v>
      </c>
      <c r="E4655" t="str">
        <f t="shared" si="290"/>
        <v>32006</v>
      </c>
      <c r="F4655" t="str">
        <f t="shared" si="291"/>
        <v>Cañitas de Felipe Pescador</v>
      </c>
      <c r="G4655" t="s">
        <v>19</v>
      </c>
      <c r="H4655">
        <v>224</v>
      </c>
      <c r="I4655">
        <v>464</v>
      </c>
      <c r="J4655">
        <v>44.765000000000001</v>
      </c>
      <c r="K4655">
        <v>27.058</v>
      </c>
      <c r="L4655">
        <v>0.26300000000000001</v>
      </c>
      <c r="M4655">
        <v>37.636000000000003</v>
      </c>
      <c r="N4655">
        <v>83.046000000000006</v>
      </c>
    </row>
    <row r="4656" spans="1:14" hidden="1" x14ac:dyDescent="0.25">
      <c r="A4656" t="s">
        <v>2438</v>
      </c>
      <c r="B4656" t="s">
        <v>2444</v>
      </c>
      <c r="C4656" t="str">
        <f t="shared" si="288"/>
        <v>32</v>
      </c>
      <c r="D4656" t="str">
        <f t="shared" si="289"/>
        <v>006</v>
      </c>
      <c r="E4656" t="str">
        <f t="shared" si="290"/>
        <v>32006</v>
      </c>
      <c r="F4656" t="str">
        <f t="shared" si="291"/>
        <v>Cañitas de Felipe Pescador</v>
      </c>
      <c r="G4656" t="s">
        <v>16</v>
      </c>
      <c r="H4656">
        <v>19</v>
      </c>
      <c r="I4656">
        <v>46</v>
      </c>
      <c r="J4656">
        <v>3.1749999999999998</v>
      </c>
      <c r="K4656">
        <v>1.1990000000000001</v>
      </c>
      <c r="L4656">
        <v>2.5000000000000001E-2</v>
      </c>
      <c r="M4656">
        <v>3.149</v>
      </c>
      <c r="N4656">
        <v>3.073</v>
      </c>
    </row>
    <row r="4657" spans="1:14" x14ac:dyDescent="0.25">
      <c r="A4657" t="s">
        <v>2438</v>
      </c>
      <c r="B4657" t="s">
        <v>2445</v>
      </c>
      <c r="C4657" t="str">
        <f t="shared" si="288"/>
        <v>32</v>
      </c>
      <c r="D4657" t="str">
        <f t="shared" si="289"/>
        <v>007</v>
      </c>
      <c r="E4657" t="str">
        <f t="shared" si="290"/>
        <v>32007</v>
      </c>
      <c r="F4657" t="str">
        <f t="shared" si="291"/>
        <v>Concepción del Oro</v>
      </c>
      <c r="G4657" t="s">
        <v>19</v>
      </c>
      <c r="H4657">
        <v>426</v>
      </c>
      <c r="I4657">
        <v>1701</v>
      </c>
      <c r="J4657">
        <v>781.37599999999998</v>
      </c>
      <c r="K4657">
        <v>4.3179999999999996</v>
      </c>
      <c r="L4657">
        <v>194.10300000000001</v>
      </c>
      <c r="M4657">
        <v>1200.501</v>
      </c>
      <c r="N4657">
        <v>1426.29</v>
      </c>
    </row>
    <row r="4658" spans="1:14" hidden="1" x14ac:dyDescent="0.25">
      <c r="A4658" t="s">
        <v>2438</v>
      </c>
      <c r="B4658" t="s">
        <v>2445</v>
      </c>
      <c r="C4658" t="str">
        <f t="shared" si="288"/>
        <v>32</v>
      </c>
      <c r="D4658" t="str">
        <f t="shared" si="289"/>
        <v>007</v>
      </c>
      <c r="E4658" t="str">
        <f t="shared" si="290"/>
        <v>32007</v>
      </c>
      <c r="F4658" t="str">
        <f t="shared" si="291"/>
        <v>Concepción del Oro</v>
      </c>
      <c r="G4658" t="s">
        <v>16</v>
      </c>
      <c r="H4658">
        <v>29</v>
      </c>
      <c r="I4658">
        <v>50</v>
      </c>
      <c r="J4658">
        <v>4.0149999999999997</v>
      </c>
      <c r="K4658">
        <v>1.208</v>
      </c>
      <c r="L4658">
        <v>0.1</v>
      </c>
      <c r="M4658">
        <v>3.6230000000000002</v>
      </c>
      <c r="N4658">
        <v>3.7320000000000002</v>
      </c>
    </row>
    <row r="4659" spans="1:14" x14ac:dyDescent="0.25">
      <c r="A4659" t="s">
        <v>2438</v>
      </c>
      <c r="B4659" t="s">
        <v>2446</v>
      </c>
      <c r="C4659" t="str">
        <f t="shared" si="288"/>
        <v>32</v>
      </c>
      <c r="D4659" t="str">
        <f t="shared" si="289"/>
        <v>008</v>
      </c>
      <c r="E4659" t="str">
        <f t="shared" si="290"/>
        <v>32008</v>
      </c>
      <c r="F4659" t="str">
        <f t="shared" si="291"/>
        <v>Cuauhtémoc</v>
      </c>
      <c r="G4659" t="s">
        <v>19</v>
      </c>
      <c r="H4659">
        <v>333</v>
      </c>
      <c r="I4659">
        <v>748</v>
      </c>
      <c r="J4659">
        <v>49.359000000000002</v>
      </c>
      <c r="K4659">
        <v>24.658999999999999</v>
      </c>
      <c r="L4659">
        <v>2.4289999999999998</v>
      </c>
      <c r="M4659">
        <v>54.265000000000001</v>
      </c>
      <c r="N4659">
        <v>82.867000000000004</v>
      </c>
    </row>
    <row r="4660" spans="1:14" hidden="1" x14ac:dyDescent="0.25">
      <c r="A4660" t="s">
        <v>2438</v>
      </c>
      <c r="B4660" t="s">
        <v>2446</v>
      </c>
      <c r="C4660" t="str">
        <f t="shared" si="288"/>
        <v>32</v>
      </c>
      <c r="D4660" t="str">
        <f t="shared" si="289"/>
        <v>008</v>
      </c>
      <c r="E4660" t="str">
        <f t="shared" si="290"/>
        <v>32008</v>
      </c>
      <c r="F4660" t="str">
        <f t="shared" si="291"/>
        <v>Cuauhtémoc</v>
      </c>
      <c r="G4660" t="s">
        <v>16</v>
      </c>
      <c r="H4660">
        <v>37</v>
      </c>
      <c r="I4660">
        <v>103</v>
      </c>
      <c r="J4660">
        <v>12.666</v>
      </c>
      <c r="K4660">
        <v>6.19</v>
      </c>
      <c r="L4660">
        <v>0.17899999999999999</v>
      </c>
      <c r="M4660">
        <v>5.9359999999999999</v>
      </c>
      <c r="N4660">
        <v>12.618</v>
      </c>
    </row>
    <row r="4661" spans="1:14" x14ac:dyDescent="0.25">
      <c r="A4661" t="s">
        <v>2438</v>
      </c>
      <c r="B4661" t="s">
        <v>2447</v>
      </c>
      <c r="C4661" t="str">
        <f t="shared" si="288"/>
        <v>32</v>
      </c>
      <c r="D4661" t="str">
        <f t="shared" si="289"/>
        <v>009</v>
      </c>
      <c r="E4661" t="str">
        <f t="shared" si="290"/>
        <v>32009</v>
      </c>
      <c r="F4661" t="str">
        <f t="shared" si="291"/>
        <v>Chalchihuites</v>
      </c>
      <c r="G4661" t="s">
        <v>19</v>
      </c>
      <c r="H4661">
        <v>323</v>
      </c>
      <c r="I4661">
        <v>2381</v>
      </c>
      <c r="J4661">
        <v>1971.076</v>
      </c>
      <c r="K4661">
        <v>1622.2539999999999</v>
      </c>
      <c r="L4661">
        <v>1312.954</v>
      </c>
      <c r="M4661">
        <v>1673.3710000000001</v>
      </c>
      <c r="N4661">
        <v>2012.643</v>
      </c>
    </row>
    <row r="4662" spans="1:14" hidden="1" x14ac:dyDescent="0.25">
      <c r="A4662" t="s">
        <v>2438</v>
      </c>
      <c r="B4662" t="s">
        <v>2447</v>
      </c>
      <c r="C4662" t="str">
        <f t="shared" si="288"/>
        <v>32</v>
      </c>
      <c r="D4662" t="str">
        <f t="shared" si="289"/>
        <v>009</v>
      </c>
      <c r="E4662" t="str">
        <f t="shared" si="290"/>
        <v>32009</v>
      </c>
      <c r="F4662" t="str">
        <f t="shared" si="291"/>
        <v>Chalchihuites</v>
      </c>
      <c r="G4662" t="s">
        <v>16</v>
      </c>
      <c r="H4662">
        <v>26</v>
      </c>
      <c r="I4662">
        <v>57</v>
      </c>
      <c r="J4662">
        <v>7.9009999999999998</v>
      </c>
      <c r="K4662">
        <v>4.0670000000000002</v>
      </c>
      <c r="L4662">
        <v>0</v>
      </c>
      <c r="M4662">
        <v>4.3280000000000003</v>
      </c>
      <c r="N4662">
        <v>7.992</v>
      </c>
    </row>
    <row r="4663" spans="1:14" x14ac:dyDescent="0.25">
      <c r="A4663" t="s">
        <v>2438</v>
      </c>
      <c r="B4663" t="s">
        <v>2448</v>
      </c>
      <c r="C4663" t="str">
        <f t="shared" si="288"/>
        <v>32</v>
      </c>
      <c r="D4663" t="str">
        <f t="shared" si="289"/>
        <v>010</v>
      </c>
      <c r="E4663" t="str">
        <f t="shared" si="290"/>
        <v>32010</v>
      </c>
      <c r="F4663" t="str">
        <f t="shared" si="291"/>
        <v>Fresnillo</v>
      </c>
      <c r="G4663" t="s">
        <v>19</v>
      </c>
      <c r="H4663">
        <v>7882</v>
      </c>
      <c r="I4663">
        <v>34676</v>
      </c>
      <c r="J4663">
        <v>18914.466</v>
      </c>
      <c r="K4663">
        <v>13576.115</v>
      </c>
      <c r="L4663">
        <v>3457.2570000000001</v>
      </c>
      <c r="M4663">
        <v>15792.09</v>
      </c>
      <c r="N4663">
        <v>26543.227999999999</v>
      </c>
    </row>
    <row r="4664" spans="1:14" hidden="1" x14ac:dyDescent="0.25">
      <c r="A4664" t="s">
        <v>2438</v>
      </c>
      <c r="B4664" t="s">
        <v>2448</v>
      </c>
      <c r="C4664" t="str">
        <f t="shared" si="288"/>
        <v>32</v>
      </c>
      <c r="D4664" t="str">
        <f t="shared" si="289"/>
        <v>010</v>
      </c>
      <c r="E4664" t="str">
        <f t="shared" si="290"/>
        <v>32010</v>
      </c>
      <c r="F4664" t="str">
        <f t="shared" si="291"/>
        <v>Fresnillo</v>
      </c>
      <c r="G4664" t="s">
        <v>16</v>
      </c>
      <c r="H4664">
        <v>695</v>
      </c>
      <c r="I4664">
        <v>9011</v>
      </c>
      <c r="J4664">
        <v>1893.0940000000001</v>
      </c>
      <c r="K4664">
        <v>838.81500000000005</v>
      </c>
      <c r="L4664">
        <v>19.100000000000001</v>
      </c>
      <c r="M4664">
        <v>902.58100000000002</v>
      </c>
      <c r="N4664">
        <v>1963.6659999999999</v>
      </c>
    </row>
    <row r="4665" spans="1:14" x14ac:dyDescent="0.25">
      <c r="A4665" t="s">
        <v>2438</v>
      </c>
      <c r="B4665" t="s">
        <v>2449</v>
      </c>
      <c r="C4665" t="str">
        <f t="shared" si="288"/>
        <v>32</v>
      </c>
      <c r="D4665" t="str">
        <f t="shared" si="289"/>
        <v>011</v>
      </c>
      <c r="E4665" t="str">
        <f t="shared" si="290"/>
        <v>32011</v>
      </c>
      <c r="F4665" t="str">
        <f t="shared" si="291"/>
        <v>Trinidad García de la Cadena</v>
      </c>
      <c r="G4665" t="s">
        <v>19</v>
      </c>
      <c r="H4665">
        <v>171</v>
      </c>
      <c r="I4665">
        <v>300</v>
      </c>
      <c r="J4665">
        <v>25.602</v>
      </c>
      <c r="K4665">
        <v>14.137</v>
      </c>
      <c r="L4665">
        <v>0.34899999999999998</v>
      </c>
      <c r="M4665">
        <v>39.409999999999997</v>
      </c>
      <c r="N4665">
        <v>45.445</v>
      </c>
    </row>
    <row r="4666" spans="1:14" hidden="1" x14ac:dyDescent="0.25">
      <c r="A4666" t="s">
        <v>2438</v>
      </c>
      <c r="B4666" t="s">
        <v>2449</v>
      </c>
      <c r="C4666" t="str">
        <f t="shared" si="288"/>
        <v>32</v>
      </c>
      <c r="D4666" t="str">
        <f t="shared" si="289"/>
        <v>011</v>
      </c>
      <c r="E4666" t="str">
        <f t="shared" si="290"/>
        <v>32011</v>
      </c>
      <c r="F4666" t="str">
        <f t="shared" si="291"/>
        <v>Trinidad García de la Cadena</v>
      </c>
      <c r="G4666" t="s">
        <v>16</v>
      </c>
      <c r="H4666">
        <v>20</v>
      </c>
      <c r="I4666">
        <v>42</v>
      </c>
      <c r="J4666">
        <v>5.4050000000000002</v>
      </c>
      <c r="K4666">
        <v>2.0609999999999999</v>
      </c>
      <c r="L4666">
        <v>8.1000000000000003E-2</v>
      </c>
      <c r="M4666">
        <v>2.1859999999999999</v>
      </c>
      <c r="N4666">
        <v>5.5979999999999999</v>
      </c>
    </row>
    <row r="4667" spans="1:14" x14ac:dyDescent="0.25">
      <c r="A4667" t="s">
        <v>2438</v>
      </c>
      <c r="B4667" t="s">
        <v>2450</v>
      </c>
      <c r="C4667" t="str">
        <f t="shared" si="288"/>
        <v>32</v>
      </c>
      <c r="D4667" t="str">
        <f t="shared" si="289"/>
        <v>012</v>
      </c>
      <c r="E4667" t="str">
        <f t="shared" si="290"/>
        <v>32012</v>
      </c>
      <c r="F4667" t="str">
        <f t="shared" si="291"/>
        <v>Genaro Codina</v>
      </c>
      <c r="G4667" t="s">
        <v>19</v>
      </c>
      <c r="H4667">
        <v>72</v>
      </c>
      <c r="I4667">
        <v>120</v>
      </c>
      <c r="J4667">
        <v>6.7309999999999999</v>
      </c>
      <c r="K4667">
        <v>3.15</v>
      </c>
      <c r="L4667">
        <v>0.252</v>
      </c>
      <c r="M4667">
        <v>4.17</v>
      </c>
      <c r="N4667">
        <v>14.891999999999999</v>
      </c>
    </row>
    <row r="4668" spans="1:14" hidden="1" x14ac:dyDescent="0.25">
      <c r="A4668" t="s">
        <v>2438</v>
      </c>
      <c r="B4668" t="s">
        <v>2450</v>
      </c>
      <c r="C4668" t="str">
        <f t="shared" si="288"/>
        <v>32</v>
      </c>
      <c r="D4668" t="str">
        <f t="shared" si="289"/>
        <v>012</v>
      </c>
      <c r="E4668" t="str">
        <f t="shared" si="290"/>
        <v>32012</v>
      </c>
      <c r="F4668" t="str">
        <f t="shared" si="291"/>
        <v>Genaro Codina</v>
      </c>
      <c r="G4668" t="s">
        <v>16</v>
      </c>
      <c r="H4668">
        <v>10</v>
      </c>
      <c r="I4668">
        <v>17</v>
      </c>
      <c r="J4668">
        <v>2.105</v>
      </c>
      <c r="K4668">
        <v>0.71</v>
      </c>
      <c r="L4668">
        <v>0</v>
      </c>
      <c r="M4668">
        <v>0.69299999999999995</v>
      </c>
      <c r="N4668">
        <v>2.1070000000000002</v>
      </c>
    </row>
    <row r="4669" spans="1:14" x14ac:dyDescent="0.25">
      <c r="A4669" t="s">
        <v>2438</v>
      </c>
      <c r="B4669" t="s">
        <v>2451</v>
      </c>
      <c r="C4669" t="str">
        <f t="shared" si="288"/>
        <v>32</v>
      </c>
      <c r="D4669" t="str">
        <f t="shared" si="289"/>
        <v>013</v>
      </c>
      <c r="E4669" t="str">
        <f t="shared" si="290"/>
        <v>32013</v>
      </c>
      <c r="F4669" t="str">
        <f t="shared" si="291"/>
        <v>General Enrique Estrada</v>
      </c>
      <c r="G4669" t="s">
        <v>19</v>
      </c>
      <c r="H4669">
        <v>163</v>
      </c>
      <c r="I4669">
        <v>386</v>
      </c>
      <c r="J4669">
        <v>33.603000000000002</v>
      </c>
      <c r="K4669">
        <v>19.302</v>
      </c>
      <c r="L4669">
        <v>3.9020000000000001</v>
      </c>
      <c r="M4669">
        <v>48.613999999999997</v>
      </c>
      <c r="N4669">
        <v>204.01300000000001</v>
      </c>
    </row>
    <row r="4670" spans="1:14" hidden="1" x14ac:dyDescent="0.25">
      <c r="A4670" t="s">
        <v>2438</v>
      </c>
      <c r="B4670" t="s">
        <v>2451</v>
      </c>
      <c r="C4670" t="str">
        <f t="shared" si="288"/>
        <v>32</v>
      </c>
      <c r="D4670" t="str">
        <f t="shared" si="289"/>
        <v>013</v>
      </c>
      <c r="E4670" t="str">
        <f t="shared" si="290"/>
        <v>32013</v>
      </c>
      <c r="F4670" t="str">
        <f t="shared" si="291"/>
        <v>General Enrique Estrada</v>
      </c>
      <c r="G4670" t="s">
        <v>16</v>
      </c>
      <c r="H4670">
        <v>21</v>
      </c>
      <c r="I4670">
        <v>112</v>
      </c>
      <c r="J4670">
        <v>8.8759999999999994</v>
      </c>
      <c r="K4670">
        <v>3.6869999999999998</v>
      </c>
      <c r="L4670">
        <v>0.249</v>
      </c>
      <c r="M4670">
        <v>5.9950000000000001</v>
      </c>
      <c r="N4670">
        <v>9.3800000000000008</v>
      </c>
    </row>
    <row r="4671" spans="1:14" x14ac:dyDescent="0.25">
      <c r="A4671" t="s">
        <v>2438</v>
      </c>
      <c r="B4671" t="s">
        <v>2452</v>
      </c>
      <c r="C4671" t="str">
        <f t="shared" si="288"/>
        <v>32</v>
      </c>
      <c r="D4671" t="str">
        <f t="shared" si="289"/>
        <v>014</v>
      </c>
      <c r="E4671" t="str">
        <f t="shared" si="290"/>
        <v>32014</v>
      </c>
      <c r="F4671" t="str">
        <f t="shared" si="291"/>
        <v>General Francisco R. Murguía</v>
      </c>
      <c r="G4671" t="s">
        <v>19</v>
      </c>
      <c r="H4671">
        <v>328</v>
      </c>
      <c r="I4671">
        <v>711</v>
      </c>
      <c r="J4671">
        <v>130.239</v>
      </c>
      <c r="K4671">
        <v>101.727</v>
      </c>
      <c r="L4671">
        <v>3.9929999999999999</v>
      </c>
      <c r="M4671">
        <v>79.992000000000004</v>
      </c>
      <c r="N4671">
        <v>247.495</v>
      </c>
    </row>
    <row r="4672" spans="1:14" hidden="1" x14ac:dyDescent="0.25">
      <c r="A4672" t="s">
        <v>2438</v>
      </c>
      <c r="B4672" t="s">
        <v>2452</v>
      </c>
      <c r="C4672" t="str">
        <f t="shared" si="288"/>
        <v>32</v>
      </c>
      <c r="D4672" t="str">
        <f t="shared" si="289"/>
        <v>014</v>
      </c>
      <c r="E4672" t="str">
        <f t="shared" si="290"/>
        <v>32014</v>
      </c>
      <c r="F4672" t="str">
        <f t="shared" si="291"/>
        <v>General Francisco R. Murguía</v>
      </c>
      <c r="G4672" t="s">
        <v>16</v>
      </c>
      <c r="H4672">
        <v>29</v>
      </c>
      <c r="I4672">
        <v>68</v>
      </c>
      <c r="J4672">
        <v>5.9749999999999996</v>
      </c>
      <c r="K4672">
        <v>2.649</v>
      </c>
      <c r="L4672">
        <v>2.9000000000000001E-2</v>
      </c>
      <c r="M4672">
        <v>4.984</v>
      </c>
      <c r="N4672">
        <v>5.9660000000000002</v>
      </c>
    </row>
    <row r="4673" spans="1:14" x14ac:dyDescent="0.25">
      <c r="A4673" t="s">
        <v>2438</v>
      </c>
      <c r="B4673" t="s">
        <v>2453</v>
      </c>
      <c r="C4673" t="str">
        <f t="shared" si="288"/>
        <v>32</v>
      </c>
      <c r="D4673" t="str">
        <f t="shared" si="289"/>
        <v>015</v>
      </c>
      <c r="E4673" t="str">
        <f t="shared" si="290"/>
        <v>32015</v>
      </c>
      <c r="F4673" t="str">
        <f t="shared" si="291"/>
        <v>El Plateado de Joaquín Amaro</v>
      </c>
      <c r="G4673" t="s">
        <v>19</v>
      </c>
      <c r="H4673">
        <v>37</v>
      </c>
      <c r="I4673">
        <v>65</v>
      </c>
      <c r="J4673">
        <v>3.1080000000000001</v>
      </c>
      <c r="K4673">
        <v>2.0539999999999998</v>
      </c>
      <c r="L4673">
        <v>0.13900000000000001</v>
      </c>
      <c r="M4673">
        <v>1.917</v>
      </c>
      <c r="N4673">
        <v>4.3369999999999997</v>
      </c>
    </row>
    <row r="4674" spans="1:14" hidden="1" x14ac:dyDescent="0.25">
      <c r="A4674" t="s">
        <v>2438</v>
      </c>
      <c r="B4674" t="s">
        <v>2453</v>
      </c>
      <c r="C4674" t="str">
        <f t="shared" si="288"/>
        <v>32</v>
      </c>
      <c r="D4674" t="str">
        <f t="shared" si="289"/>
        <v>015</v>
      </c>
      <c r="E4674" t="str">
        <f t="shared" si="290"/>
        <v>32015</v>
      </c>
      <c r="F4674" t="str">
        <f t="shared" si="291"/>
        <v>El Plateado de Joaquín Amaro</v>
      </c>
      <c r="G4674" t="s">
        <v>16</v>
      </c>
      <c r="H4674">
        <v>3</v>
      </c>
      <c r="I4674">
        <v>6</v>
      </c>
      <c r="J4674">
        <v>0.39800000000000002</v>
      </c>
      <c r="K4674">
        <v>9.0999999999999998E-2</v>
      </c>
      <c r="L4674">
        <v>0</v>
      </c>
      <c r="M4674">
        <v>0.40799999999999997</v>
      </c>
      <c r="N4674">
        <v>0.39600000000000002</v>
      </c>
    </row>
    <row r="4675" spans="1:14" x14ac:dyDescent="0.25">
      <c r="A4675" t="s">
        <v>2438</v>
      </c>
      <c r="B4675" t="s">
        <v>2454</v>
      </c>
      <c r="C4675" t="str">
        <f t="shared" ref="C4675:C4738" si="292">MID(A4675,1,2)</f>
        <v>32</v>
      </c>
      <c r="D4675" t="str">
        <f t="shared" ref="D4675:D4738" si="293">MID(B4675,1,3)</f>
        <v>016</v>
      </c>
      <c r="E4675" t="str">
        <f t="shared" ref="E4675:E4738" si="294">CONCATENATE(C4675,D4675)</f>
        <v>32016</v>
      </c>
      <c r="F4675" t="str">
        <f t="shared" ref="F4675:F4738" si="295">MID(B4675,5,40)</f>
        <v>General Pánfilo Natera</v>
      </c>
      <c r="G4675" t="s">
        <v>19</v>
      </c>
      <c r="H4675">
        <v>523</v>
      </c>
      <c r="I4675">
        <v>1067</v>
      </c>
      <c r="J4675">
        <v>95.040999999999997</v>
      </c>
      <c r="K4675">
        <v>66.277000000000001</v>
      </c>
      <c r="L4675">
        <v>19.567</v>
      </c>
      <c r="M4675">
        <v>146.988</v>
      </c>
      <c r="N4675">
        <v>174.898</v>
      </c>
    </row>
    <row r="4676" spans="1:14" hidden="1" x14ac:dyDescent="0.25">
      <c r="A4676" t="s">
        <v>2438</v>
      </c>
      <c r="B4676" t="s">
        <v>2454</v>
      </c>
      <c r="C4676" t="str">
        <f t="shared" si="292"/>
        <v>32</v>
      </c>
      <c r="D4676" t="str">
        <f t="shared" si="293"/>
        <v>016</v>
      </c>
      <c r="E4676" t="str">
        <f t="shared" si="294"/>
        <v>32016</v>
      </c>
      <c r="F4676" t="str">
        <f t="shared" si="295"/>
        <v>General Pánfilo Natera</v>
      </c>
      <c r="G4676" t="s">
        <v>16</v>
      </c>
      <c r="H4676">
        <v>54</v>
      </c>
      <c r="I4676">
        <v>136</v>
      </c>
      <c r="J4676">
        <v>26.954000000000001</v>
      </c>
      <c r="K4676">
        <v>17.859000000000002</v>
      </c>
      <c r="L4676">
        <v>12.346</v>
      </c>
      <c r="M4676">
        <v>25.462</v>
      </c>
      <c r="N4676">
        <v>14.510999999999999</v>
      </c>
    </row>
    <row r="4677" spans="1:14" x14ac:dyDescent="0.25">
      <c r="A4677" t="s">
        <v>2438</v>
      </c>
      <c r="B4677" t="s">
        <v>2455</v>
      </c>
      <c r="C4677" t="str">
        <f t="shared" si="292"/>
        <v>32</v>
      </c>
      <c r="D4677" t="str">
        <f t="shared" si="293"/>
        <v>017</v>
      </c>
      <c r="E4677" t="str">
        <f t="shared" si="294"/>
        <v>32017</v>
      </c>
      <c r="F4677" t="str">
        <f t="shared" si="295"/>
        <v>Guadalupe</v>
      </c>
      <c r="G4677" t="s">
        <v>19</v>
      </c>
      <c r="H4677">
        <v>5651</v>
      </c>
      <c r="I4677">
        <v>27633</v>
      </c>
      <c r="J4677">
        <v>8667.2250000000004</v>
      </c>
      <c r="K4677">
        <v>3689.721</v>
      </c>
      <c r="L4677">
        <v>1009.789</v>
      </c>
      <c r="M4677">
        <v>12138.726000000001</v>
      </c>
      <c r="N4677">
        <v>15305.044</v>
      </c>
    </row>
    <row r="4678" spans="1:14" hidden="1" x14ac:dyDescent="0.25">
      <c r="A4678" t="s">
        <v>2438</v>
      </c>
      <c r="B4678" t="s">
        <v>2455</v>
      </c>
      <c r="C4678" t="str">
        <f t="shared" si="292"/>
        <v>32</v>
      </c>
      <c r="D4678" t="str">
        <f t="shared" si="293"/>
        <v>017</v>
      </c>
      <c r="E4678" t="str">
        <f t="shared" si="294"/>
        <v>32017</v>
      </c>
      <c r="F4678" t="str">
        <f t="shared" si="295"/>
        <v>Guadalupe</v>
      </c>
      <c r="G4678" t="s">
        <v>16</v>
      </c>
      <c r="H4678">
        <v>579</v>
      </c>
      <c r="I4678">
        <v>6321</v>
      </c>
      <c r="J4678">
        <v>3992.761</v>
      </c>
      <c r="K4678">
        <v>1333.6890000000001</v>
      </c>
      <c r="L4678">
        <v>853.25800000000004</v>
      </c>
      <c r="M4678">
        <v>9382.9060000000009</v>
      </c>
      <c r="N4678">
        <v>4206.1610000000001</v>
      </c>
    </row>
    <row r="4679" spans="1:14" x14ac:dyDescent="0.25">
      <c r="A4679" t="s">
        <v>2438</v>
      </c>
      <c r="B4679" t="s">
        <v>2456</v>
      </c>
      <c r="C4679" t="str">
        <f t="shared" si="292"/>
        <v>32</v>
      </c>
      <c r="D4679" t="str">
        <f t="shared" si="293"/>
        <v>018</v>
      </c>
      <c r="E4679" t="str">
        <f t="shared" si="294"/>
        <v>32018</v>
      </c>
      <c r="F4679" t="str">
        <f t="shared" si="295"/>
        <v>Huanusco</v>
      </c>
      <c r="G4679" t="s">
        <v>19</v>
      </c>
      <c r="H4679">
        <v>100</v>
      </c>
      <c r="I4679">
        <v>181</v>
      </c>
      <c r="J4679">
        <v>14.047000000000001</v>
      </c>
      <c r="K4679">
        <v>9.0109999999999992</v>
      </c>
      <c r="L4679">
        <v>2.258</v>
      </c>
      <c r="M4679">
        <v>12.07</v>
      </c>
      <c r="N4679">
        <v>57.954000000000001</v>
      </c>
    </row>
    <row r="4680" spans="1:14" hidden="1" x14ac:dyDescent="0.25">
      <c r="A4680" t="s">
        <v>2438</v>
      </c>
      <c r="B4680" t="s">
        <v>2456</v>
      </c>
      <c r="C4680" t="str">
        <f t="shared" si="292"/>
        <v>32</v>
      </c>
      <c r="D4680" t="str">
        <f t="shared" si="293"/>
        <v>018</v>
      </c>
      <c r="E4680" t="str">
        <f t="shared" si="294"/>
        <v>32018</v>
      </c>
      <c r="F4680" t="str">
        <f t="shared" si="295"/>
        <v>Huanusco</v>
      </c>
      <c r="G4680" t="s">
        <v>16</v>
      </c>
      <c r="H4680">
        <v>10</v>
      </c>
      <c r="I4680">
        <v>17</v>
      </c>
      <c r="J4680">
        <v>2.157</v>
      </c>
      <c r="K4680">
        <v>1.131</v>
      </c>
      <c r="L4680">
        <v>8.6999999999999994E-2</v>
      </c>
      <c r="M4680">
        <v>1.1910000000000001</v>
      </c>
      <c r="N4680">
        <v>2.0680000000000001</v>
      </c>
    </row>
    <row r="4681" spans="1:14" x14ac:dyDescent="0.25">
      <c r="A4681" t="s">
        <v>2438</v>
      </c>
      <c r="B4681" t="s">
        <v>2457</v>
      </c>
      <c r="C4681" t="str">
        <f t="shared" si="292"/>
        <v>32</v>
      </c>
      <c r="D4681" t="str">
        <f t="shared" si="293"/>
        <v>019</v>
      </c>
      <c r="E4681" t="str">
        <f t="shared" si="294"/>
        <v>32019</v>
      </c>
      <c r="F4681" t="str">
        <f t="shared" si="295"/>
        <v>Jalpa</v>
      </c>
      <c r="G4681" t="s">
        <v>19</v>
      </c>
      <c r="H4681">
        <v>1079</v>
      </c>
      <c r="I4681">
        <v>2777</v>
      </c>
      <c r="J4681">
        <v>401.70800000000003</v>
      </c>
      <c r="K4681">
        <v>217.57900000000001</v>
      </c>
      <c r="L4681">
        <v>16.312999999999999</v>
      </c>
      <c r="M4681">
        <v>308.37299999999999</v>
      </c>
      <c r="N4681">
        <v>1069.075</v>
      </c>
    </row>
    <row r="4682" spans="1:14" hidden="1" x14ac:dyDescent="0.25">
      <c r="A4682" t="s">
        <v>2438</v>
      </c>
      <c r="B4682" t="s">
        <v>2457</v>
      </c>
      <c r="C4682" t="str">
        <f t="shared" si="292"/>
        <v>32</v>
      </c>
      <c r="D4682" t="str">
        <f t="shared" si="293"/>
        <v>019</v>
      </c>
      <c r="E4682" t="str">
        <f t="shared" si="294"/>
        <v>32019</v>
      </c>
      <c r="F4682" t="str">
        <f t="shared" si="295"/>
        <v>Jalpa</v>
      </c>
      <c r="G4682" t="s">
        <v>16</v>
      </c>
      <c r="H4682">
        <v>91</v>
      </c>
      <c r="I4682">
        <v>256</v>
      </c>
      <c r="J4682">
        <v>43.076999999999998</v>
      </c>
      <c r="K4682">
        <v>19.957000000000001</v>
      </c>
      <c r="L4682">
        <v>2.3679999999999999</v>
      </c>
      <c r="M4682">
        <v>29.710999999999999</v>
      </c>
      <c r="N4682">
        <v>40.345999999999997</v>
      </c>
    </row>
    <row r="4683" spans="1:14" x14ac:dyDescent="0.25">
      <c r="A4683" t="s">
        <v>2438</v>
      </c>
      <c r="B4683" t="s">
        <v>2458</v>
      </c>
      <c r="C4683" t="str">
        <f t="shared" si="292"/>
        <v>32</v>
      </c>
      <c r="D4683" t="str">
        <f t="shared" si="293"/>
        <v>020</v>
      </c>
      <c r="E4683" t="str">
        <f t="shared" si="294"/>
        <v>32020</v>
      </c>
      <c r="F4683" t="str">
        <f t="shared" si="295"/>
        <v>Jerez</v>
      </c>
      <c r="G4683" t="s">
        <v>19</v>
      </c>
      <c r="H4683">
        <v>3081</v>
      </c>
      <c r="I4683">
        <v>8070</v>
      </c>
      <c r="J4683">
        <v>1268.9380000000001</v>
      </c>
      <c r="K4683">
        <v>646.08900000000006</v>
      </c>
      <c r="L4683">
        <v>14.651</v>
      </c>
      <c r="M4683">
        <v>1075.9069999999999</v>
      </c>
      <c r="N4683">
        <v>2553.8150000000001</v>
      </c>
    </row>
    <row r="4684" spans="1:14" hidden="1" x14ac:dyDescent="0.25">
      <c r="A4684" t="s">
        <v>2438</v>
      </c>
      <c r="B4684" t="s">
        <v>2458</v>
      </c>
      <c r="C4684" t="str">
        <f t="shared" si="292"/>
        <v>32</v>
      </c>
      <c r="D4684" t="str">
        <f t="shared" si="293"/>
        <v>020</v>
      </c>
      <c r="E4684" t="str">
        <f t="shared" si="294"/>
        <v>32020</v>
      </c>
      <c r="F4684" t="str">
        <f t="shared" si="295"/>
        <v>Jerez</v>
      </c>
      <c r="G4684" t="s">
        <v>16</v>
      </c>
      <c r="H4684">
        <v>431</v>
      </c>
      <c r="I4684">
        <v>1533</v>
      </c>
      <c r="J4684">
        <v>455.38600000000002</v>
      </c>
      <c r="K4684">
        <v>121.548</v>
      </c>
      <c r="L4684">
        <v>4.548</v>
      </c>
      <c r="M4684">
        <v>142.90299999999999</v>
      </c>
      <c r="N4684">
        <v>502.08699999999999</v>
      </c>
    </row>
    <row r="4685" spans="1:14" x14ac:dyDescent="0.25">
      <c r="A4685" t="s">
        <v>2438</v>
      </c>
      <c r="B4685" t="s">
        <v>2459</v>
      </c>
      <c r="C4685" t="str">
        <f t="shared" si="292"/>
        <v>32</v>
      </c>
      <c r="D4685" t="str">
        <f t="shared" si="293"/>
        <v>021</v>
      </c>
      <c r="E4685" t="str">
        <f t="shared" si="294"/>
        <v>32021</v>
      </c>
      <c r="F4685" t="str">
        <f t="shared" si="295"/>
        <v>Jiménez del Teul</v>
      </c>
      <c r="G4685" t="s">
        <v>19</v>
      </c>
      <c r="H4685">
        <v>122</v>
      </c>
      <c r="I4685">
        <v>201</v>
      </c>
      <c r="J4685">
        <v>11.670999999999999</v>
      </c>
      <c r="K4685">
        <v>8.1679999999999993</v>
      </c>
      <c r="L4685">
        <v>0.10299999999999999</v>
      </c>
      <c r="M4685">
        <v>10.369</v>
      </c>
      <c r="N4685">
        <v>23.646999999999998</v>
      </c>
    </row>
    <row r="4686" spans="1:14" hidden="1" x14ac:dyDescent="0.25">
      <c r="A4686" t="s">
        <v>2438</v>
      </c>
      <c r="B4686" t="s">
        <v>2459</v>
      </c>
      <c r="C4686" t="str">
        <f t="shared" si="292"/>
        <v>32</v>
      </c>
      <c r="D4686" t="str">
        <f t="shared" si="293"/>
        <v>021</v>
      </c>
      <c r="E4686" t="str">
        <f t="shared" si="294"/>
        <v>32021</v>
      </c>
      <c r="F4686" t="str">
        <f t="shared" si="295"/>
        <v>Jiménez del Teul</v>
      </c>
      <c r="G4686" t="s">
        <v>16</v>
      </c>
      <c r="H4686">
        <v>17</v>
      </c>
      <c r="I4686">
        <v>24</v>
      </c>
      <c r="J4686">
        <v>1.2749999999999999</v>
      </c>
      <c r="K4686">
        <v>0.495</v>
      </c>
      <c r="L4686">
        <v>1E-3</v>
      </c>
      <c r="M4686">
        <v>1.0009999999999999</v>
      </c>
      <c r="N4686">
        <v>1.268</v>
      </c>
    </row>
    <row r="4687" spans="1:14" x14ac:dyDescent="0.25">
      <c r="A4687" t="s">
        <v>2438</v>
      </c>
      <c r="B4687" t="s">
        <v>2460</v>
      </c>
      <c r="C4687" t="str">
        <f t="shared" si="292"/>
        <v>32</v>
      </c>
      <c r="D4687" t="str">
        <f t="shared" si="293"/>
        <v>022</v>
      </c>
      <c r="E4687" t="str">
        <f t="shared" si="294"/>
        <v>32022</v>
      </c>
      <c r="F4687" t="str">
        <f t="shared" si="295"/>
        <v>Juan Aldama</v>
      </c>
      <c r="G4687" t="s">
        <v>19</v>
      </c>
      <c r="H4687">
        <v>1084</v>
      </c>
      <c r="I4687">
        <v>2918</v>
      </c>
      <c r="J4687">
        <v>375.29399999999998</v>
      </c>
      <c r="K4687">
        <v>184.28399999999999</v>
      </c>
      <c r="L4687">
        <v>8.4920000000000009</v>
      </c>
      <c r="M4687">
        <v>416.86700000000002</v>
      </c>
      <c r="N4687">
        <v>876.03099999999995</v>
      </c>
    </row>
    <row r="4688" spans="1:14" hidden="1" x14ac:dyDescent="0.25">
      <c r="A4688" t="s">
        <v>2438</v>
      </c>
      <c r="B4688" t="s">
        <v>2460</v>
      </c>
      <c r="C4688" t="str">
        <f t="shared" si="292"/>
        <v>32</v>
      </c>
      <c r="D4688" t="str">
        <f t="shared" si="293"/>
        <v>022</v>
      </c>
      <c r="E4688" t="str">
        <f t="shared" si="294"/>
        <v>32022</v>
      </c>
      <c r="F4688" t="str">
        <f t="shared" si="295"/>
        <v>Juan Aldama</v>
      </c>
      <c r="G4688" t="s">
        <v>16</v>
      </c>
      <c r="H4688">
        <v>115</v>
      </c>
      <c r="I4688">
        <v>261</v>
      </c>
      <c r="J4688">
        <v>28.67</v>
      </c>
      <c r="K4688">
        <v>13.72</v>
      </c>
      <c r="L4688">
        <v>0.68400000000000005</v>
      </c>
      <c r="M4688">
        <v>28.149000000000001</v>
      </c>
      <c r="N4688">
        <v>29.474</v>
      </c>
    </row>
    <row r="4689" spans="1:14" x14ac:dyDescent="0.25">
      <c r="A4689" t="s">
        <v>2438</v>
      </c>
      <c r="B4689" t="s">
        <v>2461</v>
      </c>
      <c r="C4689" t="str">
        <f t="shared" si="292"/>
        <v>32</v>
      </c>
      <c r="D4689" t="str">
        <f t="shared" si="293"/>
        <v>023</v>
      </c>
      <c r="E4689" t="str">
        <f t="shared" si="294"/>
        <v>32023</v>
      </c>
      <c r="F4689" t="str">
        <f t="shared" si="295"/>
        <v>Juchipila</v>
      </c>
      <c r="G4689" t="s">
        <v>19</v>
      </c>
      <c r="H4689">
        <v>691</v>
      </c>
      <c r="I4689">
        <v>1325</v>
      </c>
      <c r="J4689">
        <v>155.45599999999999</v>
      </c>
      <c r="K4689">
        <v>96.072999999999993</v>
      </c>
      <c r="L4689">
        <v>1.9059999999999999</v>
      </c>
      <c r="M4689">
        <v>108.967</v>
      </c>
      <c r="N4689">
        <v>310.875</v>
      </c>
    </row>
    <row r="4690" spans="1:14" hidden="1" x14ac:dyDescent="0.25">
      <c r="A4690" t="s">
        <v>2438</v>
      </c>
      <c r="B4690" t="s">
        <v>2461</v>
      </c>
      <c r="C4690" t="str">
        <f t="shared" si="292"/>
        <v>32</v>
      </c>
      <c r="D4690" t="str">
        <f t="shared" si="293"/>
        <v>023</v>
      </c>
      <c r="E4690" t="str">
        <f t="shared" si="294"/>
        <v>32023</v>
      </c>
      <c r="F4690" t="str">
        <f t="shared" si="295"/>
        <v>Juchipila</v>
      </c>
      <c r="G4690" t="s">
        <v>16</v>
      </c>
      <c r="H4690">
        <v>53</v>
      </c>
      <c r="I4690">
        <v>116</v>
      </c>
      <c r="J4690">
        <v>18.18</v>
      </c>
      <c r="K4690">
        <v>8.5559999999999992</v>
      </c>
      <c r="L4690">
        <v>7.8E-2</v>
      </c>
      <c r="M4690">
        <v>10.407</v>
      </c>
      <c r="N4690">
        <v>18.855</v>
      </c>
    </row>
    <row r="4691" spans="1:14" x14ac:dyDescent="0.25">
      <c r="A4691" t="s">
        <v>2438</v>
      </c>
      <c r="B4691" t="s">
        <v>2462</v>
      </c>
      <c r="C4691" t="str">
        <f t="shared" si="292"/>
        <v>32</v>
      </c>
      <c r="D4691" t="str">
        <f t="shared" si="293"/>
        <v>024</v>
      </c>
      <c r="E4691" t="str">
        <f t="shared" si="294"/>
        <v>32024</v>
      </c>
      <c r="F4691" t="str">
        <f t="shared" si="295"/>
        <v>Loreto</v>
      </c>
      <c r="G4691" t="s">
        <v>19</v>
      </c>
      <c r="H4691">
        <v>1858</v>
      </c>
      <c r="I4691">
        <v>4451</v>
      </c>
      <c r="J4691">
        <v>681.38</v>
      </c>
      <c r="K4691">
        <v>465.38799999999998</v>
      </c>
      <c r="L4691">
        <v>80.158000000000001</v>
      </c>
      <c r="M4691">
        <v>416.935</v>
      </c>
      <c r="N4691">
        <v>1443.789</v>
      </c>
    </row>
    <row r="4692" spans="1:14" hidden="1" x14ac:dyDescent="0.25">
      <c r="A4692" t="s">
        <v>2438</v>
      </c>
      <c r="B4692" t="s">
        <v>2462</v>
      </c>
      <c r="C4692" t="str">
        <f t="shared" si="292"/>
        <v>32</v>
      </c>
      <c r="D4692" t="str">
        <f t="shared" si="293"/>
        <v>024</v>
      </c>
      <c r="E4692" t="str">
        <f t="shared" si="294"/>
        <v>32024</v>
      </c>
      <c r="F4692" t="str">
        <f t="shared" si="295"/>
        <v>Loreto</v>
      </c>
      <c r="G4692" t="s">
        <v>16</v>
      </c>
      <c r="H4692">
        <v>149</v>
      </c>
      <c r="I4692">
        <v>465</v>
      </c>
      <c r="J4692">
        <v>57.061</v>
      </c>
      <c r="K4692">
        <v>24.754000000000001</v>
      </c>
      <c r="L4692">
        <v>3.101</v>
      </c>
      <c r="M4692">
        <v>37.755000000000003</v>
      </c>
      <c r="N4692">
        <v>53.77</v>
      </c>
    </row>
    <row r="4693" spans="1:14" x14ac:dyDescent="0.25">
      <c r="A4693" t="s">
        <v>2438</v>
      </c>
      <c r="B4693" t="s">
        <v>2463</v>
      </c>
      <c r="C4693" t="str">
        <f t="shared" si="292"/>
        <v>32</v>
      </c>
      <c r="D4693" t="str">
        <f t="shared" si="293"/>
        <v>025</v>
      </c>
      <c r="E4693" t="str">
        <f t="shared" si="294"/>
        <v>32025</v>
      </c>
      <c r="F4693" t="str">
        <f t="shared" si="295"/>
        <v>Luis Moya</v>
      </c>
      <c r="G4693" t="s">
        <v>19</v>
      </c>
      <c r="H4693">
        <v>383</v>
      </c>
      <c r="I4693">
        <v>870</v>
      </c>
      <c r="J4693">
        <v>81.474000000000004</v>
      </c>
      <c r="K4693">
        <v>38.905000000000001</v>
      </c>
      <c r="L4693">
        <v>4.8159999999999998</v>
      </c>
      <c r="M4693">
        <v>117.30500000000001</v>
      </c>
      <c r="N4693">
        <v>164.202</v>
      </c>
    </row>
    <row r="4694" spans="1:14" hidden="1" x14ac:dyDescent="0.25">
      <c r="A4694" t="s">
        <v>2438</v>
      </c>
      <c r="B4694" t="s">
        <v>2463</v>
      </c>
      <c r="C4694" t="str">
        <f t="shared" si="292"/>
        <v>32</v>
      </c>
      <c r="D4694" t="str">
        <f t="shared" si="293"/>
        <v>025</v>
      </c>
      <c r="E4694" t="str">
        <f t="shared" si="294"/>
        <v>32025</v>
      </c>
      <c r="F4694" t="str">
        <f t="shared" si="295"/>
        <v>Luis Moya</v>
      </c>
      <c r="G4694" t="s">
        <v>16</v>
      </c>
      <c r="H4694">
        <v>47</v>
      </c>
      <c r="I4694">
        <v>129</v>
      </c>
      <c r="J4694">
        <v>21.792999999999999</v>
      </c>
      <c r="K4694">
        <v>5.3440000000000003</v>
      </c>
      <c r="L4694">
        <v>0.623</v>
      </c>
      <c r="M4694">
        <v>18.381</v>
      </c>
      <c r="N4694">
        <v>20.628</v>
      </c>
    </row>
    <row r="4695" spans="1:14" x14ac:dyDescent="0.25">
      <c r="A4695" t="s">
        <v>2438</v>
      </c>
      <c r="B4695" t="s">
        <v>2464</v>
      </c>
      <c r="C4695" t="str">
        <f t="shared" si="292"/>
        <v>32</v>
      </c>
      <c r="D4695" t="str">
        <f t="shared" si="293"/>
        <v>026</v>
      </c>
      <c r="E4695" t="str">
        <f t="shared" si="294"/>
        <v>32026</v>
      </c>
      <c r="F4695" t="str">
        <f t="shared" si="295"/>
        <v>Mazapil</v>
      </c>
      <c r="G4695" t="s">
        <v>19</v>
      </c>
      <c r="H4695">
        <v>86</v>
      </c>
      <c r="I4695">
        <v>3329</v>
      </c>
      <c r="J4695">
        <v>16789.572</v>
      </c>
      <c r="K4695">
        <v>8035.3209999999999</v>
      </c>
      <c r="L4695">
        <v>3986.1819999999998</v>
      </c>
      <c r="M4695">
        <v>22701.893</v>
      </c>
      <c r="N4695">
        <v>16358.748</v>
      </c>
    </row>
    <row r="4696" spans="1:14" hidden="1" x14ac:dyDescent="0.25">
      <c r="A4696" t="s">
        <v>2438</v>
      </c>
      <c r="B4696" t="s">
        <v>2464</v>
      </c>
      <c r="C4696" t="str">
        <f t="shared" si="292"/>
        <v>32</v>
      </c>
      <c r="D4696" t="str">
        <f t="shared" si="293"/>
        <v>026</v>
      </c>
      <c r="E4696" t="str">
        <f t="shared" si="294"/>
        <v>32026</v>
      </c>
      <c r="F4696" t="str">
        <f t="shared" si="295"/>
        <v>Mazapil</v>
      </c>
      <c r="G4696" t="s">
        <v>16</v>
      </c>
      <c r="H4696">
        <v>8</v>
      </c>
      <c r="I4696">
        <v>32</v>
      </c>
      <c r="J4696">
        <v>43.930999999999997</v>
      </c>
      <c r="K4696">
        <v>12.02</v>
      </c>
      <c r="L4696">
        <v>0.184</v>
      </c>
      <c r="M4696">
        <v>14.494999999999999</v>
      </c>
      <c r="N4696">
        <v>44.268999999999998</v>
      </c>
    </row>
    <row r="4697" spans="1:14" x14ac:dyDescent="0.25">
      <c r="A4697" t="s">
        <v>2438</v>
      </c>
      <c r="B4697" t="s">
        <v>2465</v>
      </c>
      <c r="C4697" t="str">
        <f t="shared" si="292"/>
        <v>32</v>
      </c>
      <c r="D4697" t="str">
        <f t="shared" si="293"/>
        <v>027</v>
      </c>
      <c r="E4697" t="str">
        <f t="shared" si="294"/>
        <v>32027</v>
      </c>
      <c r="F4697" t="str">
        <f t="shared" si="295"/>
        <v>Melchor Ocampo</v>
      </c>
      <c r="G4697" t="s">
        <v>19</v>
      </c>
      <c r="H4697">
        <v>31</v>
      </c>
      <c r="I4697">
        <v>39</v>
      </c>
      <c r="J4697">
        <v>3.0910000000000002</v>
      </c>
      <c r="K4697">
        <v>1.9379999999999999</v>
      </c>
      <c r="L4697">
        <v>0.39500000000000002</v>
      </c>
      <c r="M4697">
        <v>5.67</v>
      </c>
      <c r="N4697">
        <v>4.0469999999999997</v>
      </c>
    </row>
    <row r="4698" spans="1:14" x14ac:dyDescent="0.25">
      <c r="A4698" t="s">
        <v>2438</v>
      </c>
      <c r="B4698" t="s">
        <v>2466</v>
      </c>
      <c r="C4698" t="str">
        <f t="shared" si="292"/>
        <v>32</v>
      </c>
      <c r="D4698" t="str">
        <f t="shared" si="293"/>
        <v>028</v>
      </c>
      <c r="E4698" t="str">
        <f t="shared" si="294"/>
        <v>32028</v>
      </c>
      <c r="F4698" t="str">
        <f t="shared" si="295"/>
        <v>Mezquital del Oro</v>
      </c>
      <c r="G4698" t="s">
        <v>19</v>
      </c>
      <c r="H4698">
        <v>80</v>
      </c>
      <c r="I4698">
        <v>132</v>
      </c>
      <c r="J4698">
        <v>5.3470000000000004</v>
      </c>
      <c r="K4698">
        <v>2.7869999999999999</v>
      </c>
      <c r="L4698">
        <v>6.3E-2</v>
      </c>
      <c r="M4698">
        <v>11.821999999999999</v>
      </c>
      <c r="N4698">
        <v>10.551</v>
      </c>
    </row>
    <row r="4699" spans="1:14" hidden="1" x14ac:dyDescent="0.25">
      <c r="A4699" t="s">
        <v>2438</v>
      </c>
      <c r="B4699" t="s">
        <v>2466</v>
      </c>
      <c r="C4699" t="str">
        <f t="shared" si="292"/>
        <v>32</v>
      </c>
      <c r="D4699" t="str">
        <f t="shared" si="293"/>
        <v>028</v>
      </c>
      <c r="E4699" t="str">
        <f t="shared" si="294"/>
        <v>32028</v>
      </c>
      <c r="F4699" t="str">
        <f t="shared" si="295"/>
        <v>Mezquital del Oro</v>
      </c>
      <c r="G4699" t="s">
        <v>16</v>
      </c>
      <c r="H4699">
        <v>7</v>
      </c>
      <c r="I4699">
        <v>12</v>
      </c>
      <c r="J4699">
        <v>1.107</v>
      </c>
      <c r="K4699">
        <v>0.49199999999999999</v>
      </c>
      <c r="L4699">
        <v>7.0000000000000001E-3</v>
      </c>
      <c r="M4699">
        <v>2.0449999999999999</v>
      </c>
      <c r="N4699">
        <v>1.0960000000000001</v>
      </c>
    </row>
    <row r="4700" spans="1:14" x14ac:dyDescent="0.25">
      <c r="A4700" t="s">
        <v>2438</v>
      </c>
      <c r="B4700" t="s">
        <v>2467</v>
      </c>
      <c r="C4700" t="str">
        <f t="shared" si="292"/>
        <v>32</v>
      </c>
      <c r="D4700" t="str">
        <f t="shared" si="293"/>
        <v>029</v>
      </c>
      <c r="E4700" t="str">
        <f t="shared" si="294"/>
        <v>32029</v>
      </c>
      <c r="F4700" t="str">
        <f t="shared" si="295"/>
        <v>Miguel Auza</v>
      </c>
      <c r="G4700" t="s">
        <v>19</v>
      </c>
      <c r="H4700">
        <v>769</v>
      </c>
      <c r="I4700">
        <v>3099</v>
      </c>
      <c r="J4700">
        <v>851.02499999999998</v>
      </c>
      <c r="K4700">
        <v>267.10500000000002</v>
      </c>
      <c r="L4700">
        <v>15.391</v>
      </c>
      <c r="M4700">
        <v>405.762</v>
      </c>
      <c r="N4700">
        <v>1143.0219999999999</v>
      </c>
    </row>
    <row r="4701" spans="1:14" hidden="1" x14ac:dyDescent="0.25">
      <c r="A4701" t="s">
        <v>2438</v>
      </c>
      <c r="B4701" t="s">
        <v>2467</v>
      </c>
      <c r="C4701" t="str">
        <f t="shared" si="292"/>
        <v>32</v>
      </c>
      <c r="D4701" t="str">
        <f t="shared" si="293"/>
        <v>029</v>
      </c>
      <c r="E4701" t="str">
        <f t="shared" si="294"/>
        <v>32029</v>
      </c>
      <c r="F4701" t="str">
        <f t="shared" si="295"/>
        <v>Miguel Auza</v>
      </c>
      <c r="G4701" t="s">
        <v>16</v>
      </c>
      <c r="H4701">
        <v>105</v>
      </c>
      <c r="I4701">
        <v>1381</v>
      </c>
      <c r="J4701">
        <v>659.68600000000004</v>
      </c>
      <c r="K4701">
        <v>175.577</v>
      </c>
      <c r="L4701">
        <v>12.99</v>
      </c>
      <c r="M4701">
        <v>109.64400000000001</v>
      </c>
      <c r="N4701">
        <v>653.33399999999995</v>
      </c>
    </row>
    <row r="4702" spans="1:14" x14ac:dyDescent="0.25">
      <c r="A4702" t="s">
        <v>2438</v>
      </c>
      <c r="B4702" t="s">
        <v>2468</v>
      </c>
      <c r="C4702" t="str">
        <f t="shared" si="292"/>
        <v>32</v>
      </c>
      <c r="D4702" t="str">
        <f t="shared" si="293"/>
        <v>030</v>
      </c>
      <c r="E4702" t="str">
        <f t="shared" si="294"/>
        <v>32030</v>
      </c>
      <c r="F4702" t="str">
        <f t="shared" si="295"/>
        <v>Momax</v>
      </c>
      <c r="G4702" t="s">
        <v>19</v>
      </c>
      <c r="H4702">
        <v>127</v>
      </c>
      <c r="I4702">
        <v>240</v>
      </c>
      <c r="J4702">
        <v>19.494</v>
      </c>
      <c r="K4702">
        <v>8.9</v>
      </c>
      <c r="L4702">
        <v>2.5000000000000001E-2</v>
      </c>
      <c r="M4702">
        <v>12.319000000000001</v>
      </c>
      <c r="N4702">
        <v>36.015000000000001</v>
      </c>
    </row>
    <row r="4703" spans="1:14" hidden="1" x14ac:dyDescent="0.25">
      <c r="A4703" t="s">
        <v>2438</v>
      </c>
      <c r="B4703" t="s">
        <v>2468</v>
      </c>
      <c r="C4703" t="str">
        <f t="shared" si="292"/>
        <v>32</v>
      </c>
      <c r="D4703" t="str">
        <f t="shared" si="293"/>
        <v>030</v>
      </c>
      <c r="E4703" t="str">
        <f t="shared" si="294"/>
        <v>32030</v>
      </c>
      <c r="F4703" t="str">
        <f t="shared" si="295"/>
        <v>Momax</v>
      </c>
      <c r="G4703" t="s">
        <v>16</v>
      </c>
      <c r="H4703">
        <v>17</v>
      </c>
      <c r="I4703">
        <v>36</v>
      </c>
      <c r="J4703">
        <v>7.1859999999999999</v>
      </c>
      <c r="K4703">
        <v>2.754</v>
      </c>
      <c r="L4703">
        <v>2E-3</v>
      </c>
      <c r="M4703">
        <v>5.1790000000000003</v>
      </c>
      <c r="N4703">
        <v>7.1719999999999997</v>
      </c>
    </row>
    <row r="4704" spans="1:14" x14ac:dyDescent="0.25">
      <c r="A4704" t="s">
        <v>2438</v>
      </c>
      <c r="B4704" t="s">
        <v>2469</v>
      </c>
      <c r="C4704" t="str">
        <f t="shared" si="292"/>
        <v>32</v>
      </c>
      <c r="D4704" t="str">
        <f t="shared" si="293"/>
        <v>031</v>
      </c>
      <c r="E4704" t="str">
        <f t="shared" si="294"/>
        <v>32031</v>
      </c>
      <c r="F4704" t="str">
        <f t="shared" si="295"/>
        <v>Monte Escobedo</v>
      </c>
      <c r="G4704" t="s">
        <v>19</v>
      </c>
      <c r="H4704">
        <v>298</v>
      </c>
      <c r="I4704">
        <v>550</v>
      </c>
      <c r="J4704">
        <v>47.956000000000003</v>
      </c>
      <c r="K4704">
        <v>27.859000000000002</v>
      </c>
      <c r="L4704">
        <v>0.94399999999999995</v>
      </c>
      <c r="M4704">
        <v>43.762</v>
      </c>
      <c r="N4704">
        <v>100.423</v>
      </c>
    </row>
    <row r="4705" spans="1:14" hidden="1" x14ac:dyDescent="0.25">
      <c r="A4705" t="s">
        <v>2438</v>
      </c>
      <c r="B4705" t="s">
        <v>2469</v>
      </c>
      <c r="C4705" t="str">
        <f t="shared" si="292"/>
        <v>32</v>
      </c>
      <c r="D4705" t="str">
        <f t="shared" si="293"/>
        <v>031</v>
      </c>
      <c r="E4705" t="str">
        <f t="shared" si="294"/>
        <v>32031</v>
      </c>
      <c r="F4705" t="str">
        <f t="shared" si="295"/>
        <v>Monte Escobedo</v>
      </c>
      <c r="G4705" t="s">
        <v>16</v>
      </c>
      <c r="H4705">
        <v>43</v>
      </c>
      <c r="I4705">
        <v>77</v>
      </c>
      <c r="J4705">
        <v>11.122999999999999</v>
      </c>
      <c r="K4705">
        <v>6.7240000000000002</v>
      </c>
      <c r="L4705">
        <v>2.8000000000000001E-2</v>
      </c>
      <c r="M4705">
        <v>3.7029999999999998</v>
      </c>
      <c r="N4705">
        <v>11.127000000000001</v>
      </c>
    </row>
    <row r="4706" spans="1:14" x14ac:dyDescent="0.25">
      <c r="A4706" t="s">
        <v>2438</v>
      </c>
      <c r="B4706" t="s">
        <v>2470</v>
      </c>
      <c r="C4706" t="str">
        <f t="shared" si="292"/>
        <v>32</v>
      </c>
      <c r="D4706" t="str">
        <f t="shared" si="293"/>
        <v>032</v>
      </c>
      <c r="E4706" t="str">
        <f t="shared" si="294"/>
        <v>32032</v>
      </c>
      <c r="F4706" t="str">
        <f t="shared" si="295"/>
        <v>Morelos</v>
      </c>
      <c r="G4706" t="s">
        <v>19</v>
      </c>
      <c r="H4706">
        <v>417</v>
      </c>
      <c r="I4706">
        <v>2957</v>
      </c>
      <c r="J4706">
        <v>1922.405</v>
      </c>
      <c r="K4706">
        <v>824.46299999999997</v>
      </c>
      <c r="L4706">
        <v>65.287000000000006</v>
      </c>
      <c r="M4706">
        <v>406</v>
      </c>
      <c r="N4706">
        <v>2637.0160000000001</v>
      </c>
    </row>
    <row r="4707" spans="1:14" hidden="1" x14ac:dyDescent="0.25">
      <c r="A4707" t="s">
        <v>2438</v>
      </c>
      <c r="B4707" t="s">
        <v>2470</v>
      </c>
      <c r="C4707" t="str">
        <f t="shared" si="292"/>
        <v>32</v>
      </c>
      <c r="D4707" t="str">
        <f t="shared" si="293"/>
        <v>032</v>
      </c>
      <c r="E4707" t="str">
        <f t="shared" si="294"/>
        <v>32032</v>
      </c>
      <c r="F4707" t="str">
        <f t="shared" si="295"/>
        <v>Morelos</v>
      </c>
      <c r="G4707" t="s">
        <v>16</v>
      </c>
      <c r="H4707">
        <v>47</v>
      </c>
      <c r="I4707">
        <v>867</v>
      </c>
      <c r="J4707">
        <v>457.52499999999998</v>
      </c>
      <c r="K4707">
        <v>167.93700000000001</v>
      </c>
      <c r="L4707">
        <v>15.346</v>
      </c>
      <c r="M4707">
        <v>93.03</v>
      </c>
      <c r="N4707">
        <v>452.666</v>
      </c>
    </row>
    <row r="4708" spans="1:14" x14ac:dyDescent="0.25">
      <c r="A4708" t="s">
        <v>2438</v>
      </c>
      <c r="B4708" t="s">
        <v>2471</v>
      </c>
      <c r="C4708" t="str">
        <f t="shared" si="292"/>
        <v>32</v>
      </c>
      <c r="D4708" t="str">
        <f t="shared" si="293"/>
        <v>033</v>
      </c>
      <c r="E4708" t="str">
        <f t="shared" si="294"/>
        <v>32033</v>
      </c>
      <c r="F4708" t="str">
        <f t="shared" si="295"/>
        <v>Moyahua de Estrada</v>
      </c>
      <c r="G4708" t="s">
        <v>19</v>
      </c>
      <c r="H4708">
        <v>139</v>
      </c>
      <c r="I4708">
        <v>259</v>
      </c>
      <c r="J4708">
        <v>28.169</v>
      </c>
      <c r="K4708">
        <v>11.965999999999999</v>
      </c>
      <c r="L4708">
        <v>0.88300000000000001</v>
      </c>
      <c r="M4708">
        <v>21.119</v>
      </c>
      <c r="N4708">
        <v>60.353000000000002</v>
      </c>
    </row>
    <row r="4709" spans="1:14" hidden="1" x14ac:dyDescent="0.25">
      <c r="A4709" t="s">
        <v>2438</v>
      </c>
      <c r="B4709" t="s">
        <v>2471</v>
      </c>
      <c r="C4709" t="str">
        <f t="shared" si="292"/>
        <v>32</v>
      </c>
      <c r="D4709" t="str">
        <f t="shared" si="293"/>
        <v>033</v>
      </c>
      <c r="E4709" t="str">
        <f t="shared" si="294"/>
        <v>32033</v>
      </c>
      <c r="F4709" t="str">
        <f t="shared" si="295"/>
        <v>Moyahua de Estrada</v>
      </c>
      <c r="G4709" t="s">
        <v>16</v>
      </c>
      <c r="H4709">
        <v>14</v>
      </c>
      <c r="I4709">
        <v>31</v>
      </c>
      <c r="J4709">
        <v>4.4279999999999999</v>
      </c>
      <c r="K4709">
        <v>1.5920000000000001</v>
      </c>
      <c r="L4709">
        <v>3.2000000000000001E-2</v>
      </c>
      <c r="M4709">
        <v>1.83</v>
      </c>
      <c r="N4709">
        <v>4.3860000000000001</v>
      </c>
    </row>
    <row r="4710" spans="1:14" x14ac:dyDescent="0.25">
      <c r="A4710" t="s">
        <v>2438</v>
      </c>
      <c r="B4710" t="s">
        <v>2472</v>
      </c>
      <c r="C4710" t="str">
        <f t="shared" si="292"/>
        <v>32</v>
      </c>
      <c r="D4710" t="str">
        <f t="shared" si="293"/>
        <v>034</v>
      </c>
      <c r="E4710" t="str">
        <f t="shared" si="294"/>
        <v>32034</v>
      </c>
      <c r="F4710" t="str">
        <f t="shared" si="295"/>
        <v>Nochistlán de Mejía</v>
      </c>
      <c r="G4710" t="s">
        <v>19</v>
      </c>
      <c r="H4710">
        <v>1395</v>
      </c>
      <c r="I4710">
        <v>2744</v>
      </c>
      <c r="J4710">
        <v>310.63499999999999</v>
      </c>
      <c r="K4710">
        <v>186.50899999999999</v>
      </c>
      <c r="L4710">
        <v>6.4189999999999996</v>
      </c>
      <c r="M4710">
        <v>407.51600000000002</v>
      </c>
      <c r="N4710">
        <v>652.46500000000003</v>
      </c>
    </row>
    <row r="4711" spans="1:14" hidden="1" x14ac:dyDescent="0.25">
      <c r="A4711" t="s">
        <v>2438</v>
      </c>
      <c r="B4711" t="s">
        <v>2472</v>
      </c>
      <c r="C4711" t="str">
        <f t="shared" si="292"/>
        <v>32</v>
      </c>
      <c r="D4711" t="str">
        <f t="shared" si="293"/>
        <v>034</v>
      </c>
      <c r="E4711" t="str">
        <f t="shared" si="294"/>
        <v>32034</v>
      </c>
      <c r="F4711" t="str">
        <f t="shared" si="295"/>
        <v>Nochistlán de Mejía</v>
      </c>
      <c r="G4711" t="s">
        <v>16</v>
      </c>
      <c r="H4711">
        <v>204</v>
      </c>
      <c r="I4711">
        <v>423</v>
      </c>
      <c r="J4711">
        <v>45.92</v>
      </c>
      <c r="K4711">
        <v>15.949</v>
      </c>
      <c r="L4711">
        <v>0.34899999999999998</v>
      </c>
      <c r="M4711">
        <v>32.246000000000002</v>
      </c>
      <c r="N4711">
        <v>45.459000000000003</v>
      </c>
    </row>
    <row r="4712" spans="1:14" x14ac:dyDescent="0.25">
      <c r="A4712" t="s">
        <v>2438</v>
      </c>
      <c r="B4712" t="s">
        <v>2473</v>
      </c>
      <c r="C4712" t="str">
        <f t="shared" si="292"/>
        <v>32</v>
      </c>
      <c r="D4712" t="str">
        <f t="shared" si="293"/>
        <v>035</v>
      </c>
      <c r="E4712" t="str">
        <f t="shared" si="294"/>
        <v>32035</v>
      </c>
      <c r="F4712" t="str">
        <f t="shared" si="295"/>
        <v>Noria de Ángeles</v>
      </c>
      <c r="G4712" t="s">
        <v>19</v>
      </c>
      <c r="H4712">
        <v>85</v>
      </c>
      <c r="I4712">
        <v>150</v>
      </c>
      <c r="J4712">
        <v>9.0440000000000005</v>
      </c>
      <c r="K4712">
        <v>4.6289999999999996</v>
      </c>
      <c r="L4712">
        <v>0.38300000000000001</v>
      </c>
      <c r="M4712">
        <v>6.3140000000000001</v>
      </c>
      <c r="N4712">
        <v>14.497999999999999</v>
      </c>
    </row>
    <row r="4713" spans="1:14" hidden="1" x14ac:dyDescent="0.25">
      <c r="A4713" t="s">
        <v>2438</v>
      </c>
      <c r="B4713" t="s">
        <v>2473</v>
      </c>
      <c r="C4713" t="str">
        <f t="shared" si="292"/>
        <v>32</v>
      </c>
      <c r="D4713" t="str">
        <f t="shared" si="293"/>
        <v>035</v>
      </c>
      <c r="E4713" t="str">
        <f t="shared" si="294"/>
        <v>32035</v>
      </c>
      <c r="F4713" t="str">
        <f t="shared" si="295"/>
        <v>Noria de Ángeles</v>
      </c>
      <c r="G4713" t="s">
        <v>16</v>
      </c>
      <c r="H4713">
        <v>6</v>
      </c>
      <c r="I4713">
        <v>9</v>
      </c>
      <c r="J4713">
        <v>0.88500000000000001</v>
      </c>
      <c r="K4713">
        <v>0.46700000000000003</v>
      </c>
      <c r="L4713">
        <v>1.2999999999999999E-2</v>
      </c>
      <c r="M4713">
        <v>0.40899999999999997</v>
      </c>
      <c r="N4713">
        <v>0.876</v>
      </c>
    </row>
    <row r="4714" spans="1:14" x14ac:dyDescent="0.25">
      <c r="A4714" t="s">
        <v>2438</v>
      </c>
      <c r="B4714" t="s">
        <v>2474</v>
      </c>
      <c r="C4714" t="str">
        <f t="shared" si="292"/>
        <v>32</v>
      </c>
      <c r="D4714" t="str">
        <f t="shared" si="293"/>
        <v>036</v>
      </c>
      <c r="E4714" t="str">
        <f t="shared" si="294"/>
        <v>32036</v>
      </c>
      <c r="F4714" t="str">
        <f t="shared" si="295"/>
        <v>Ojocaliente</v>
      </c>
      <c r="G4714" t="s">
        <v>19</v>
      </c>
      <c r="H4714">
        <v>1236</v>
      </c>
      <c r="I4714">
        <v>5389</v>
      </c>
      <c r="J4714">
        <v>4668.5659999999998</v>
      </c>
      <c r="K4714">
        <v>1887.954</v>
      </c>
      <c r="L4714">
        <v>456.63099999999997</v>
      </c>
      <c r="M4714">
        <v>1279.165</v>
      </c>
      <c r="N4714">
        <v>5237.9440000000004</v>
      </c>
    </row>
    <row r="4715" spans="1:14" hidden="1" x14ac:dyDescent="0.25">
      <c r="A4715" t="s">
        <v>2438</v>
      </c>
      <c r="B4715" t="s">
        <v>2474</v>
      </c>
      <c r="C4715" t="str">
        <f t="shared" si="292"/>
        <v>32</v>
      </c>
      <c r="D4715" t="str">
        <f t="shared" si="293"/>
        <v>036</v>
      </c>
      <c r="E4715" t="str">
        <f t="shared" si="294"/>
        <v>32036</v>
      </c>
      <c r="F4715" t="str">
        <f t="shared" si="295"/>
        <v>Ojocaliente</v>
      </c>
      <c r="G4715" t="s">
        <v>16</v>
      </c>
      <c r="H4715">
        <v>91</v>
      </c>
      <c r="I4715">
        <v>1466</v>
      </c>
      <c r="J4715">
        <v>2138.422</v>
      </c>
      <c r="K4715">
        <v>602.67999999999995</v>
      </c>
      <c r="L4715">
        <v>42.874000000000002</v>
      </c>
      <c r="M4715">
        <v>149.399</v>
      </c>
      <c r="N4715">
        <v>2038.2909999999999</v>
      </c>
    </row>
    <row r="4716" spans="1:14" x14ac:dyDescent="0.25">
      <c r="A4716" t="s">
        <v>2438</v>
      </c>
      <c r="B4716" t="s">
        <v>2475</v>
      </c>
      <c r="C4716" t="str">
        <f t="shared" si="292"/>
        <v>32</v>
      </c>
      <c r="D4716" t="str">
        <f t="shared" si="293"/>
        <v>037</v>
      </c>
      <c r="E4716" t="str">
        <f t="shared" si="294"/>
        <v>32037</v>
      </c>
      <c r="F4716" t="str">
        <f t="shared" si="295"/>
        <v>Pánuco</v>
      </c>
      <c r="G4716" t="s">
        <v>19</v>
      </c>
      <c r="H4716">
        <v>331</v>
      </c>
      <c r="I4716">
        <v>683</v>
      </c>
      <c r="J4716">
        <v>51.817999999999998</v>
      </c>
      <c r="K4716">
        <v>23.952000000000002</v>
      </c>
      <c r="L4716">
        <v>1.0840000000000001</v>
      </c>
      <c r="M4716">
        <v>69.450999999999993</v>
      </c>
      <c r="N4716">
        <v>99.998999999999995</v>
      </c>
    </row>
    <row r="4717" spans="1:14" hidden="1" x14ac:dyDescent="0.25">
      <c r="A4717" t="s">
        <v>2438</v>
      </c>
      <c r="B4717" t="s">
        <v>2475</v>
      </c>
      <c r="C4717" t="str">
        <f t="shared" si="292"/>
        <v>32</v>
      </c>
      <c r="D4717" t="str">
        <f t="shared" si="293"/>
        <v>037</v>
      </c>
      <c r="E4717" t="str">
        <f t="shared" si="294"/>
        <v>32037</v>
      </c>
      <c r="F4717" t="str">
        <f t="shared" si="295"/>
        <v>Pánuco</v>
      </c>
      <c r="G4717" t="s">
        <v>16</v>
      </c>
      <c r="H4717">
        <v>40</v>
      </c>
      <c r="I4717">
        <v>129</v>
      </c>
      <c r="J4717">
        <v>29.486000000000001</v>
      </c>
      <c r="K4717">
        <v>10.343</v>
      </c>
      <c r="L4717">
        <v>0.20100000000000001</v>
      </c>
      <c r="M4717">
        <v>43.042999999999999</v>
      </c>
      <c r="N4717">
        <v>30.716999999999999</v>
      </c>
    </row>
    <row r="4718" spans="1:14" x14ac:dyDescent="0.25">
      <c r="A4718" t="s">
        <v>2438</v>
      </c>
      <c r="B4718" t="s">
        <v>2476</v>
      </c>
      <c r="C4718" t="str">
        <f t="shared" si="292"/>
        <v>32</v>
      </c>
      <c r="D4718" t="str">
        <f t="shared" si="293"/>
        <v>038</v>
      </c>
      <c r="E4718" t="str">
        <f t="shared" si="294"/>
        <v>32038</v>
      </c>
      <c r="F4718" t="str">
        <f t="shared" si="295"/>
        <v>Pinos</v>
      </c>
      <c r="G4718" t="s">
        <v>19</v>
      </c>
      <c r="H4718">
        <v>647</v>
      </c>
      <c r="I4718">
        <v>1273</v>
      </c>
      <c r="J4718">
        <v>216.791</v>
      </c>
      <c r="K4718">
        <v>95.399000000000001</v>
      </c>
      <c r="L4718">
        <v>6.1630000000000003</v>
      </c>
      <c r="M4718">
        <v>146.13900000000001</v>
      </c>
      <c r="N4718">
        <v>430.13799999999998</v>
      </c>
    </row>
    <row r="4719" spans="1:14" hidden="1" x14ac:dyDescent="0.25">
      <c r="A4719" t="s">
        <v>2438</v>
      </c>
      <c r="B4719" t="s">
        <v>2476</v>
      </c>
      <c r="C4719" t="str">
        <f t="shared" si="292"/>
        <v>32</v>
      </c>
      <c r="D4719" t="str">
        <f t="shared" si="293"/>
        <v>038</v>
      </c>
      <c r="E4719" t="str">
        <f t="shared" si="294"/>
        <v>32038</v>
      </c>
      <c r="F4719" t="str">
        <f t="shared" si="295"/>
        <v>Pinos</v>
      </c>
      <c r="G4719" t="s">
        <v>16</v>
      </c>
      <c r="H4719">
        <v>65</v>
      </c>
      <c r="I4719">
        <v>225</v>
      </c>
      <c r="J4719">
        <v>36.841000000000001</v>
      </c>
      <c r="K4719">
        <v>15.565</v>
      </c>
      <c r="L4719">
        <v>0.17699999999999999</v>
      </c>
      <c r="M4719">
        <v>16.635000000000002</v>
      </c>
      <c r="N4719">
        <v>36.284999999999997</v>
      </c>
    </row>
    <row r="4720" spans="1:14" x14ac:dyDescent="0.25">
      <c r="A4720" t="s">
        <v>2438</v>
      </c>
      <c r="B4720" t="s">
        <v>2477</v>
      </c>
      <c r="C4720" t="str">
        <f t="shared" si="292"/>
        <v>32</v>
      </c>
      <c r="D4720" t="str">
        <f t="shared" si="293"/>
        <v>039</v>
      </c>
      <c r="E4720" t="str">
        <f t="shared" si="294"/>
        <v>32039</v>
      </c>
      <c r="F4720" t="str">
        <f t="shared" si="295"/>
        <v>Río Grande</v>
      </c>
      <c r="G4720" t="s">
        <v>19</v>
      </c>
      <c r="H4720">
        <v>2471</v>
      </c>
      <c r="I4720">
        <v>7039</v>
      </c>
      <c r="J4720">
        <v>1122.019</v>
      </c>
      <c r="K4720">
        <v>634.71600000000001</v>
      </c>
      <c r="L4720">
        <v>20.742000000000001</v>
      </c>
      <c r="M4720">
        <v>946.524</v>
      </c>
      <c r="N4720">
        <v>2603.4110000000001</v>
      </c>
    </row>
    <row r="4721" spans="1:14" hidden="1" x14ac:dyDescent="0.25">
      <c r="A4721" t="s">
        <v>2438</v>
      </c>
      <c r="B4721" t="s">
        <v>2477</v>
      </c>
      <c r="C4721" t="str">
        <f t="shared" si="292"/>
        <v>32</v>
      </c>
      <c r="D4721" t="str">
        <f t="shared" si="293"/>
        <v>039</v>
      </c>
      <c r="E4721" t="str">
        <f t="shared" si="294"/>
        <v>32039</v>
      </c>
      <c r="F4721" t="str">
        <f t="shared" si="295"/>
        <v>Río Grande</v>
      </c>
      <c r="G4721" t="s">
        <v>16</v>
      </c>
      <c r="H4721">
        <v>263</v>
      </c>
      <c r="I4721">
        <v>939</v>
      </c>
      <c r="J4721">
        <v>106.724</v>
      </c>
      <c r="K4721">
        <v>42.456000000000003</v>
      </c>
      <c r="L4721">
        <v>0.84599999999999997</v>
      </c>
      <c r="M4721">
        <v>99.680999999999997</v>
      </c>
      <c r="N4721">
        <v>106.54</v>
      </c>
    </row>
    <row r="4722" spans="1:14" x14ac:dyDescent="0.25">
      <c r="A4722" t="s">
        <v>2438</v>
      </c>
      <c r="B4722" t="s">
        <v>2478</v>
      </c>
      <c r="C4722" t="str">
        <f t="shared" si="292"/>
        <v>32</v>
      </c>
      <c r="D4722" t="str">
        <f t="shared" si="293"/>
        <v>040</v>
      </c>
      <c r="E4722" t="str">
        <f t="shared" si="294"/>
        <v>32040</v>
      </c>
      <c r="F4722" t="str">
        <f t="shared" si="295"/>
        <v>Sain Alto</v>
      </c>
      <c r="G4722" t="s">
        <v>19</v>
      </c>
      <c r="H4722">
        <v>324</v>
      </c>
      <c r="I4722">
        <v>557</v>
      </c>
      <c r="J4722">
        <v>96.688000000000002</v>
      </c>
      <c r="K4722">
        <v>77.167000000000002</v>
      </c>
      <c r="L4722">
        <v>0.24</v>
      </c>
      <c r="M4722">
        <v>68.194999999999993</v>
      </c>
      <c r="N4722">
        <v>150.03200000000001</v>
      </c>
    </row>
    <row r="4723" spans="1:14" hidden="1" x14ac:dyDescent="0.25">
      <c r="A4723" t="s">
        <v>2438</v>
      </c>
      <c r="B4723" t="s">
        <v>2478</v>
      </c>
      <c r="C4723" t="str">
        <f t="shared" si="292"/>
        <v>32</v>
      </c>
      <c r="D4723" t="str">
        <f t="shared" si="293"/>
        <v>040</v>
      </c>
      <c r="E4723" t="str">
        <f t="shared" si="294"/>
        <v>32040</v>
      </c>
      <c r="F4723" t="str">
        <f t="shared" si="295"/>
        <v>Sain Alto</v>
      </c>
      <c r="G4723" t="s">
        <v>16</v>
      </c>
      <c r="H4723">
        <v>33</v>
      </c>
      <c r="I4723">
        <v>59</v>
      </c>
      <c r="J4723">
        <v>7.0750000000000002</v>
      </c>
      <c r="K4723">
        <v>3.25</v>
      </c>
      <c r="L4723">
        <v>0</v>
      </c>
      <c r="M4723">
        <v>5.59</v>
      </c>
      <c r="N4723">
        <v>7.0229999999999997</v>
      </c>
    </row>
    <row r="4724" spans="1:14" x14ac:dyDescent="0.25">
      <c r="A4724" t="s">
        <v>2438</v>
      </c>
      <c r="B4724" t="s">
        <v>2479</v>
      </c>
      <c r="C4724" t="str">
        <f t="shared" si="292"/>
        <v>32</v>
      </c>
      <c r="D4724" t="str">
        <f t="shared" si="293"/>
        <v>041</v>
      </c>
      <c r="E4724" t="str">
        <f t="shared" si="294"/>
        <v>32041</v>
      </c>
      <c r="F4724" t="str">
        <f t="shared" si="295"/>
        <v>El Salvador</v>
      </c>
      <c r="G4724" t="s">
        <v>19</v>
      </c>
      <c r="H4724">
        <v>37</v>
      </c>
      <c r="I4724">
        <v>59</v>
      </c>
      <c r="J4724">
        <v>2.46</v>
      </c>
      <c r="K4724">
        <v>0.65700000000000003</v>
      </c>
      <c r="L4724">
        <v>2.5000000000000001E-2</v>
      </c>
      <c r="M4724">
        <v>1.1379999999999999</v>
      </c>
      <c r="N4724">
        <v>6.1029999999999998</v>
      </c>
    </row>
    <row r="4725" spans="1:14" hidden="1" x14ac:dyDescent="0.25">
      <c r="A4725" t="s">
        <v>2438</v>
      </c>
      <c r="B4725" t="s">
        <v>2479</v>
      </c>
      <c r="C4725" t="str">
        <f t="shared" si="292"/>
        <v>32</v>
      </c>
      <c r="D4725" t="str">
        <f t="shared" si="293"/>
        <v>041</v>
      </c>
      <c r="E4725" t="str">
        <f t="shared" si="294"/>
        <v>32041</v>
      </c>
      <c r="F4725" t="str">
        <f t="shared" si="295"/>
        <v>El Salvador</v>
      </c>
      <c r="G4725" t="s">
        <v>16</v>
      </c>
      <c r="H4725">
        <v>6</v>
      </c>
      <c r="I4725">
        <v>10</v>
      </c>
      <c r="J4725">
        <v>1.204</v>
      </c>
      <c r="K4725">
        <v>0.16</v>
      </c>
      <c r="L4725">
        <v>0.01</v>
      </c>
      <c r="M4725">
        <v>0.41</v>
      </c>
      <c r="N4725">
        <v>1.2270000000000001</v>
      </c>
    </row>
    <row r="4726" spans="1:14" x14ac:dyDescent="0.25">
      <c r="A4726" t="s">
        <v>2438</v>
      </c>
      <c r="B4726" t="s">
        <v>2480</v>
      </c>
      <c r="C4726" t="str">
        <f t="shared" si="292"/>
        <v>32</v>
      </c>
      <c r="D4726" t="str">
        <f t="shared" si="293"/>
        <v>042</v>
      </c>
      <c r="E4726" t="str">
        <f t="shared" si="294"/>
        <v>32042</v>
      </c>
      <c r="F4726" t="str">
        <f t="shared" si="295"/>
        <v>Sombrerete</v>
      </c>
      <c r="G4726" t="s">
        <v>19</v>
      </c>
      <c r="H4726">
        <v>1935</v>
      </c>
      <c r="I4726">
        <v>6109</v>
      </c>
      <c r="J4726">
        <v>3472.2910000000002</v>
      </c>
      <c r="K4726">
        <v>2755.1909999999998</v>
      </c>
      <c r="L4726">
        <v>615.30100000000004</v>
      </c>
      <c r="M4726">
        <v>3429.0970000000002</v>
      </c>
      <c r="N4726">
        <v>5096.2079999999996</v>
      </c>
    </row>
    <row r="4727" spans="1:14" hidden="1" x14ac:dyDescent="0.25">
      <c r="A4727" t="s">
        <v>2438</v>
      </c>
      <c r="B4727" t="s">
        <v>2480</v>
      </c>
      <c r="C4727" t="str">
        <f t="shared" si="292"/>
        <v>32</v>
      </c>
      <c r="D4727" t="str">
        <f t="shared" si="293"/>
        <v>042</v>
      </c>
      <c r="E4727" t="str">
        <f t="shared" si="294"/>
        <v>32042</v>
      </c>
      <c r="F4727" t="str">
        <f t="shared" si="295"/>
        <v>Sombrerete</v>
      </c>
      <c r="G4727" t="s">
        <v>16</v>
      </c>
      <c r="H4727">
        <v>171</v>
      </c>
      <c r="I4727">
        <v>524</v>
      </c>
      <c r="J4727">
        <v>661.61599999999999</v>
      </c>
      <c r="K4727">
        <v>610.50599999999997</v>
      </c>
      <c r="L4727">
        <v>584.08399999999995</v>
      </c>
      <c r="M4727">
        <v>1819.6859999999999</v>
      </c>
      <c r="N4727">
        <v>77.683000000000007</v>
      </c>
    </row>
    <row r="4728" spans="1:14" x14ac:dyDescent="0.25">
      <c r="A4728" t="s">
        <v>2438</v>
      </c>
      <c r="B4728" t="s">
        <v>2481</v>
      </c>
      <c r="C4728" t="str">
        <f t="shared" si="292"/>
        <v>32</v>
      </c>
      <c r="D4728" t="str">
        <f t="shared" si="293"/>
        <v>043</v>
      </c>
      <c r="E4728" t="str">
        <f t="shared" si="294"/>
        <v>32043</v>
      </c>
      <c r="F4728" t="str">
        <f t="shared" si="295"/>
        <v>Susticacán</v>
      </c>
      <c r="G4728" t="s">
        <v>19</v>
      </c>
      <c r="H4728">
        <v>33</v>
      </c>
      <c r="I4728">
        <v>46</v>
      </c>
      <c r="J4728">
        <v>1.863</v>
      </c>
      <c r="K4728">
        <v>0.87</v>
      </c>
      <c r="L4728">
        <v>4.3999999999999997E-2</v>
      </c>
      <c r="M4728">
        <v>3.6589999999999998</v>
      </c>
      <c r="N4728">
        <v>2.4420000000000002</v>
      </c>
    </row>
    <row r="4729" spans="1:14" hidden="1" x14ac:dyDescent="0.25">
      <c r="A4729" t="s">
        <v>2438</v>
      </c>
      <c r="B4729" t="s">
        <v>2481</v>
      </c>
      <c r="C4729" t="str">
        <f t="shared" si="292"/>
        <v>32</v>
      </c>
      <c r="D4729" t="str">
        <f t="shared" si="293"/>
        <v>043</v>
      </c>
      <c r="E4729" t="str">
        <f t="shared" si="294"/>
        <v>32043</v>
      </c>
      <c r="F4729" t="str">
        <f t="shared" si="295"/>
        <v>Susticacán</v>
      </c>
      <c r="G4729" t="s">
        <v>16</v>
      </c>
      <c r="H4729">
        <v>9</v>
      </c>
      <c r="I4729">
        <v>10</v>
      </c>
      <c r="J4729">
        <v>0.47799999999999998</v>
      </c>
      <c r="K4729">
        <v>0.22800000000000001</v>
      </c>
      <c r="L4729">
        <v>3.1E-2</v>
      </c>
      <c r="M4729">
        <v>1.2190000000000001</v>
      </c>
      <c r="N4729">
        <v>0.52900000000000003</v>
      </c>
    </row>
    <row r="4730" spans="1:14" x14ac:dyDescent="0.25">
      <c r="A4730" t="s">
        <v>2438</v>
      </c>
      <c r="B4730" t="s">
        <v>2482</v>
      </c>
      <c r="C4730" t="str">
        <f t="shared" si="292"/>
        <v>32</v>
      </c>
      <c r="D4730" t="str">
        <f t="shared" si="293"/>
        <v>044</v>
      </c>
      <c r="E4730" t="str">
        <f t="shared" si="294"/>
        <v>32044</v>
      </c>
      <c r="F4730" t="str">
        <f t="shared" si="295"/>
        <v>Tabasco</v>
      </c>
      <c r="G4730" t="s">
        <v>19</v>
      </c>
      <c r="H4730">
        <v>602</v>
      </c>
      <c r="I4730">
        <v>2166</v>
      </c>
      <c r="J4730">
        <v>497.26499999999999</v>
      </c>
      <c r="K4730">
        <v>109.065</v>
      </c>
      <c r="L4730">
        <v>16.956</v>
      </c>
      <c r="M4730">
        <v>217.92599999999999</v>
      </c>
      <c r="N4730">
        <v>597.02599999999995</v>
      </c>
    </row>
    <row r="4731" spans="1:14" hidden="1" x14ac:dyDescent="0.25">
      <c r="A4731" t="s">
        <v>2438</v>
      </c>
      <c r="B4731" t="s">
        <v>2482</v>
      </c>
      <c r="C4731" t="str">
        <f t="shared" si="292"/>
        <v>32</v>
      </c>
      <c r="D4731" t="str">
        <f t="shared" si="293"/>
        <v>044</v>
      </c>
      <c r="E4731" t="str">
        <f t="shared" si="294"/>
        <v>32044</v>
      </c>
      <c r="F4731" t="str">
        <f t="shared" si="295"/>
        <v>Tabasco</v>
      </c>
      <c r="G4731" t="s">
        <v>16</v>
      </c>
      <c r="H4731">
        <v>70</v>
      </c>
      <c r="I4731">
        <v>1126</v>
      </c>
      <c r="J4731">
        <v>404.14</v>
      </c>
      <c r="K4731">
        <v>70.272999999999996</v>
      </c>
      <c r="L4731">
        <v>11.157999999999999</v>
      </c>
      <c r="M4731">
        <v>146.203</v>
      </c>
      <c r="N4731">
        <v>410.67</v>
      </c>
    </row>
    <row r="4732" spans="1:14" x14ac:dyDescent="0.25">
      <c r="A4732" t="s">
        <v>2438</v>
      </c>
      <c r="B4732" t="s">
        <v>2483</v>
      </c>
      <c r="C4732" t="str">
        <f t="shared" si="292"/>
        <v>32</v>
      </c>
      <c r="D4732" t="str">
        <f t="shared" si="293"/>
        <v>045</v>
      </c>
      <c r="E4732" t="str">
        <f t="shared" si="294"/>
        <v>32045</v>
      </c>
      <c r="F4732" t="str">
        <f t="shared" si="295"/>
        <v>Tepechitlán</v>
      </c>
      <c r="G4732" t="s">
        <v>19</v>
      </c>
      <c r="H4732">
        <v>348</v>
      </c>
      <c r="I4732">
        <v>724</v>
      </c>
      <c r="J4732">
        <v>57.256999999999998</v>
      </c>
      <c r="K4732">
        <v>28.893000000000001</v>
      </c>
      <c r="L4732">
        <v>1.3240000000000001</v>
      </c>
      <c r="M4732">
        <v>130.5</v>
      </c>
      <c r="N4732">
        <v>118.13</v>
      </c>
    </row>
    <row r="4733" spans="1:14" hidden="1" x14ac:dyDescent="0.25">
      <c r="A4733" t="s">
        <v>2438</v>
      </c>
      <c r="B4733" t="s">
        <v>2483</v>
      </c>
      <c r="C4733" t="str">
        <f t="shared" si="292"/>
        <v>32</v>
      </c>
      <c r="D4733" t="str">
        <f t="shared" si="293"/>
        <v>045</v>
      </c>
      <c r="E4733" t="str">
        <f t="shared" si="294"/>
        <v>32045</v>
      </c>
      <c r="F4733" t="str">
        <f t="shared" si="295"/>
        <v>Tepechitlán</v>
      </c>
      <c r="G4733" t="s">
        <v>16</v>
      </c>
      <c r="H4733">
        <v>36</v>
      </c>
      <c r="I4733">
        <v>88</v>
      </c>
      <c r="J4733">
        <v>8.1630000000000003</v>
      </c>
      <c r="K4733">
        <v>3.339</v>
      </c>
      <c r="L4733">
        <v>2.4E-2</v>
      </c>
      <c r="M4733">
        <v>7.0069999999999997</v>
      </c>
      <c r="N4733">
        <v>8.1709999999999994</v>
      </c>
    </row>
    <row r="4734" spans="1:14" x14ac:dyDescent="0.25">
      <c r="A4734" t="s">
        <v>2438</v>
      </c>
      <c r="B4734" t="s">
        <v>2484</v>
      </c>
      <c r="C4734" t="str">
        <f t="shared" si="292"/>
        <v>32</v>
      </c>
      <c r="D4734" t="str">
        <f t="shared" si="293"/>
        <v>046</v>
      </c>
      <c r="E4734" t="str">
        <f t="shared" si="294"/>
        <v>32046</v>
      </c>
      <c r="F4734" t="str">
        <f t="shared" si="295"/>
        <v>Tepetongo</v>
      </c>
      <c r="G4734" t="s">
        <v>19</v>
      </c>
      <c r="H4734">
        <v>137</v>
      </c>
      <c r="I4734">
        <v>250</v>
      </c>
      <c r="J4734">
        <v>20.535</v>
      </c>
      <c r="K4734">
        <v>9.0359999999999996</v>
      </c>
      <c r="L4734">
        <v>0.113</v>
      </c>
      <c r="M4734">
        <v>22.98</v>
      </c>
      <c r="N4734">
        <v>32.588999999999999</v>
      </c>
    </row>
    <row r="4735" spans="1:14" hidden="1" x14ac:dyDescent="0.25">
      <c r="A4735" t="s">
        <v>2438</v>
      </c>
      <c r="B4735" t="s">
        <v>2484</v>
      </c>
      <c r="C4735" t="str">
        <f t="shared" si="292"/>
        <v>32</v>
      </c>
      <c r="D4735" t="str">
        <f t="shared" si="293"/>
        <v>046</v>
      </c>
      <c r="E4735" t="str">
        <f t="shared" si="294"/>
        <v>32046</v>
      </c>
      <c r="F4735" t="str">
        <f t="shared" si="295"/>
        <v>Tepetongo</v>
      </c>
      <c r="G4735" t="s">
        <v>16</v>
      </c>
      <c r="H4735">
        <v>21</v>
      </c>
      <c r="I4735">
        <v>40</v>
      </c>
      <c r="J4735">
        <v>4.6769999999999996</v>
      </c>
      <c r="K4735">
        <v>1.2</v>
      </c>
      <c r="L4735">
        <v>3.0000000000000001E-3</v>
      </c>
      <c r="M4735">
        <v>2.3380000000000001</v>
      </c>
      <c r="N4735">
        <v>4.72</v>
      </c>
    </row>
    <row r="4736" spans="1:14" x14ac:dyDescent="0.25">
      <c r="A4736" t="s">
        <v>2438</v>
      </c>
      <c r="B4736" t="s">
        <v>2485</v>
      </c>
      <c r="C4736" t="str">
        <f t="shared" si="292"/>
        <v>32</v>
      </c>
      <c r="D4736" t="str">
        <f t="shared" si="293"/>
        <v>047</v>
      </c>
      <c r="E4736" t="str">
        <f t="shared" si="294"/>
        <v>32047</v>
      </c>
      <c r="F4736" t="str">
        <f t="shared" si="295"/>
        <v>Teúl de González Ortega</v>
      </c>
      <c r="G4736" t="s">
        <v>19</v>
      </c>
      <c r="H4736">
        <v>295</v>
      </c>
      <c r="I4736">
        <v>594</v>
      </c>
      <c r="J4736">
        <v>90.17</v>
      </c>
      <c r="K4736">
        <v>44.256</v>
      </c>
      <c r="L4736">
        <v>0.72899999999999998</v>
      </c>
      <c r="M4736">
        <v>122.408</v>
      </c>
      <c r="N4736">
        <v>130.797</v>
      </c>
    </row>
    <row r="4737" spans="1:14" hidden="1" x14ac:dyDescent="0.25">
      <c r="A4737" t="s">
        <v>2438</v>
      </c>
      <c r="B4737" t="s">
        <v>2485</v>
      </c>
      <c r="C4737" t="str">
        <f t="shared" si="292"/>
        <v>32</v>
      </c>
      <c r="D4737" t="str">
        <f t="shared" si="293"/>
        <v>047</v>
      </c>
      <c r="E4737" t="str">
        <f t="shared" si="294"/>
        <v>32047</v>
      </c>
      <c r="F4737" t="str">
        <f t="shared" si="295"/>
        <v>Teúl de González Ortega</v>
      </c>
      <c r="G4737" t="s">
        <v>16</v>
      </c>
      <c r="H4737">
        <v>40</v>
      </c>
      <c r="I4737">
        <v>171</v>
      </c>
      <c r="J4737">
        <v>48.933999999999997</v>
      </c>
      <c r="K4737">
        <v>16.867000000000001</v>
      </c>
      <c r="L4737">
        <v>8.3000000000000004E-2</v>
      </c>
      <c r="M4737">
        <v>43.893000000000001</v>
      </c>
      <c r="N4737">
        <v>48.779000000000003</v>
      </c>
    </row>
    <row r="4738" spans="1:14" x14ac:dyDescent="0.25">
      <c r="A4738" t="s">
        <v>2438</v>
      </c>
      <c r="B4738" t="s">
        <v>2486</v>
      </c>
      <c r="C4738" t="str">
        <f t="shared" si="292"/>
        <v>32</v>
      </c>
      <c r="D4738" t="str">
        <f t="shared" si="293"/>
        <v>048</v>
      </c>
      <c r="E4738" t="str">
        <f t="shared" si="294"/>
        <v>32048</v>
      </c>
      <c r="F4738" t="str">
        <f t="shared" si="295"/>
        <v>Tlaltenango de Sánchez Román</v>
      </c>
      <c r="G4738" t="s">
        <v>19</v>
      </c>
      <c r="H4738">
        <v>1493</v>
      </c>
      <c r="I4738">
        <v>3759</v>
      </c>
      <c r="J4738">
        <v>533.5</v>
      </c>
      <c r="K4738">
        <v>252.00899999999999</v>
      </c>
      <c r="L4738">
        <v>21.268000000000001</v>
      </c>
      <c r="M4738">
        <v>888.04</v>
      </c>
      <c r="N4738">
        <v>1185.9929999999999</v>
      </c>
    </row>
    <row r="4739" spans="1:14" hidden="1" x14ac:dyDescent="0.25">
      <c r="A4739" t="s">
        <v>2438</v>
      </c>
      <c r="B4739" t="s">
        <v>2486</v>
      </c>
      <c r="C4739" t="str">
        <f t="shared" ref="C4739:C4759" si="296">MID(A4739,1,2)</f>
        <v>32</v>
      </c>
      <c r="D4739" t="str">
        <f t="shared" ref="D4739:D4759" si="297">MID(B4739,1,3)</f>
        <v>048</v>
      </c>
      <c r="E4739" t="str">
        <f t="shared" ref="E4739:E4759" si="298">CONCATENATE(C4739,D4739)</f>
        <v>32048</v>
      </c>
      <c r="F4739" t="str">
        <f t="shared" ref="F4739:F4759" si="299">MID(B4739,5,40)</f>
        <v>Tlaltenango de Sánchez Román</v>
      </c>
      <c r="G4739" t="s">
        <v>16</v>
      </c>
      <c r="H4739">
        <v>175</v>
      </c>
      <c r="I4739">
        <v>415</v>
      </c>
      <c r="J4739">
        <v>49.118000000000002</v>
      </c>
      <c r="K4739">
        <v>25.094000000000001</v>
      </c>
      <c r="L4739">
        <v>1.2070000000000001</v>
      </c>
      <c r="M4739">
        <v>31.446999999999999</v>
      </c>
      <c r="N4739">
        <v>48.201000000000001</v>
      </c>
    </row>
    <row r="4740" spans="1:14" x14ac:dyDescent="0.25">
      <c r="A4740" t="s">
        <v>2438</v>
      </c>
      <c r="B4740" t="s">
        <v>2487</v>
      </c>
      <c r="C4740" t="str">
        <f t="shared" si="296"/>
        <v>32</v>
      </c>
      <c r="D4740" t="str">
        <f t="shared" si="297"/>
        <v>049</v>
      </c>
      <c r="E4740" t="str">
        <f t="shared" si="298"/>
        <v>32049</v>
      </c>
      <c r="F4740" t="str">
        <f t="shared" si="299"/>
        <v>Valparaíso</v>
      </c>
      <c r="G4740" t="s">
        <v>19</v>
      </c>
      <c r="H4740">
        <v>1074</v>
      </c>
      <c r="I4740">
        <v>2402</v>
      </c>
      <c r="J4740">
        <v>277.21199999999999</v>
      </c>
      <c r="K4740">
        <v>180.35599999999999</v>
      </c>
      <c r="L4740">
        <v>7.1340000000000003</v>
      </c>
      <c r="M4740">
        <v>297.38900000000001</v>
      </c>
      <c r="N4740">
        <v>667.56399999999996</v>
      </c>
    </row>
    <row r="4741" spans="1:14" hidden="1" x14ac:dyDescent="0.25">
      <c r="A4741" t="s">
        <v>2438</v>
      </c>
      <c r="B4741" t="s">
        <v>2487</v>
      </c>
      <c r="C4741" t="str">
        <f t="shared" si="296"/>
        <v>32</v>
      </c>
      <c r="D4741" t="str">
        <f t="shared" si="297"/>
        <v>049</v>
      </c>
      <c r="E4741" t="str">
        <f t="shared" si="298"/>
        <v>32049</v>
      </c>
      <c r="F4741" t="str">
        <f t="shared" si="299"/>
        <v>Valparaíso</v>
      </c>
      <c r="G4741" t="s">
        <v>16</v>
      </c>
      <c r="H4741">
        <v>125</v>
      </c>
      <c r="I4741">
        <v>276</v>
      </c>
      <c r="J4741">
        <v>20.343</v>
      </c>
      <c r="K4741">
        <v>7.0540000000000003</v>
      </c>
      <c r="L4741">
        <v>0.29599999999999999</v>
      </c>
      <c r="M4741">
        <v>20.89</v>
      </c>
      <c r="N4741">
        <v>20.198</v>
      </c>
    </row>
    <row r="4742" spans="1:14" x14ac:dyDescent="0.25">
      <c r="A4742" t="s">
        <v>2438</v>
      </c>
      <c r="B4742" t="s">
        <v>2488</v>
      </c>
      <c r="C4742" t="str">
        <f t="shared" si="296"/>
        <v>32</v>
      </c>
      <c r="D4742" t="str">
        <f t="shared" si="297"/>
        <v>050</v>
      </c>
      <c r="E4742" t="str">
        <f t="shared" si="298"/>
        <v>32050</v>
      </c>
      <c r="F4742" t="str">
        <f t="shared" si="299"/>
        <v>Vetagrande</v>
      </c>
      <c r="G4742" t="s">
        <v>19</v>
      </c>
      <c r="H4742">
        <v>122</v>
      </c>
      <c r="I4742">
        <v>413</v>
      </c>
      <c r="J4742">
        <v>48.871000000000002</v>
      </c>
      <c r="K4742">
        <v>10.037000000000001</v>
      </c>
      <c r="L4742">
        <v>0.40699999999999997</v>
      </c>
      <c r="M4742">
        <v>37.634</v>
      </c>
      <c r="N4742">
        <v>55.497</v>
      </c>
    </row>
    <row r="4743" spans="1:14" hidden="1" x14ac:dyDescent="0.25">
      <c r="A4743" t="s">
        <v>2438</v>
      </c>
      <c r="B4743" t="s">
        <v>2488</v>
      </c>
      <c r="C4743" t="str">
        <f t="shared" si="296"/>
        <v>32</v>
      </c>
      <c r="D4743" t="str">
        <f t="shared" si="297"/>
        <v>050</v>
      </c>
      <c r="E4743" t="str">
        <f t="shared" si="298"/>
        <v>32050</v>
      </c>
      <c r="F4743" t="str">
        <f t="shared" si="299"/>
        <v>Vetagrande</v>
      </c>
      <c r="G4743" t="s">
        <v>16</v>
      </c>
      <c r="H4743">
        <v>15</v>
      </c>
      <c r="I4743">
        <v>32</v>
      </c>
      <c r="J4743">
        <v>2.9860000000000002</v>
      </c>
      <c r="K4743">
        <v>1.1890000000000001</v>
      </c>
      <c r="L4743">
        <v>2.5999999999999999E-2</v>
      </c>
      <c r="M4743">
        <v>1.5580000000000001</v>
      </c>
      <c r="N4743">
        <v>2.964</v>
      </c>
    </row>
    <row r="4744" spans="1:14" x14ac:dyDescent="0.25">
      <c r="A4744" t="s">
        <v>2438</v>
      </c>
      <c r="B4744" t="s">
        <v>2489</v>
      </c>
      <c r="C4744" t="str">
        <f t="shared" si="296"/>
        <v>32</v>
      </c>
      <c r="D4744" t="str">
        <f t="shared" si="297"/>
        <v>051</v>
      </c>
      <c r="E4744" t="str">
        <f t="shared" si="298"/>
        <v>32051</v>
      </c>
      <c r="F4744" t="str">
        <f t="shared" si="299"/>
        <v>Villa de Cos</v>
      </c>
      <c r="G4744" t="s">
        <v>19</v>
      </c>
      <c r="H4744">
        <v>702</v>
      </c>
      <c r="I4744">
        <v>1453</v>
      </c>
      <c r="J4744">
        <v>126.803</v>
      </c>
      <c r="K4744">
        <v>69.95</v>
      </c>
      <c r="L4744">
        <v>2.3639999999999999</v>
      </c>
      <c r="M4744">
        <v>76.453999999999994</v>
      </c>
      <c r="N4744">
        <v>281.29000000000002</v>
      </c>
    </row>
    <row r="4745" spans="1:14" hidden="1" x14ac:dyDescent="0.25">
      <c r="A4745" t="s">
        <v>2438</v>
      </c>
      <c r="B4745" t="s">
        <v>2489</v>
      </c>
      <c r="C4745" t="str">
        <f t="shared" si="296"/>
        <v>32</v>
      </c>
      <c r="D4745" t="str">
        <f t="shared" si="297"/>
        <v>051</v>
      </c>
      <c r="E4745" t="str">
        <f t="shared" si="298"/>
        <v>32051</v>
      </c>
      <c r="F4745" t="str">
        <f t="shared" si="299"/>
        <v>Villa de Cos</v>
      </c>
      <c r="G4745" t="s">
        <v>16</v>
      </c>
      <c r="H4745">
        <v>63</v>
      </c>
      <c r="I4745">
        <v>244</v>
      </c>
      <c r="J4745">
        <v>14.462999999999999</v>
      </c>
      <c r="K4745">
        <v>-4.7510000000000003</v>
      </c>
      <c r="L4745">
        <v>0.33600000000000002</v>
      </c>
      <c r="M4745">
        <v>18.986000000000001</v>
      </c>
      <c r="N4745">
        <v>14.282999999999999</v>
      </c>
    </row>
    <row r="4746" spans="1:14" x14ac:dyDescent="0.25">
      <c r="A4746" t="s">
        <v>2438</v>
      </c>
      <c r="B4746" t="s">
        <v>2490</v>
      </c>
      <c r="C4746" t="str">
        <f t="shared" si="296"/>
        <v>32</v>
      </c>
      <c r="D4746" t="str">
        <f t="shared" si="297"/>
        <v>052</v>
      </c>
      <c r="E4746" t="str">
        <f t="shared" si="298"/>
        <v>32052</v>
      </c>
      <c r="F4746" t="str">
        <f t="shared" si="299"/>
        <v>Villa García</v>
      </c>
      <c r="G4746" t="s">
        <v>19</v>
      </c>
      <c r="H4746">
        <v>386</v>
      </c>
      <c r="I4746">
        <v>718</v>
      </c>
      <c r="J4746">
        <v>41.384</v>
      </c>
      <c r="K4746">
        <v>17.704999999999998</v>
      </c>
      <c r="L4746">
        <v>1.9670000000000001</v>
      </c>
      <c r="M4746">
        <v>50.884999999999998</v>
      </c>
      <c r="N4746">
        <v>84.081000000000003</v>
      </c>
    </row>
    <row r="4747" spans="1:14" hidden="1" x14ac:dyDescent="0.25">
      <c r="A4747" t="s">
        <v>2438</v>
      </c>
      <c r="B4747" t="s">
        <v>2490</v>
      </c>
      <c r="C4747" t="str">
        <f t="shared" si="296"/>
        <v>32</v>
      </c>
      <c r="D4747" t="str">
        <f t="shared" si="297"/>
        <v>052</v>
      </c>
      <c r="E4747" t="str">
        <f t="shared" si="298"/>
        <v>32052</v>
      </c>
      <c r="F4747" t="str">
        <f t="shared" si="299"/>
        <v>Villa García</v>
      </c>
      <c r="G4747" t="s">
        <v>16</v>
      </c>
      <c r="H4747">
        <v>65</v>
      </c>
      <c r="I4747">
        <v>154</v>
      </c>
      <c r="J4747">
        <v>15.132999999999999</v>
      </c>
      <c r="K4747">
        <v>4.4320000000000004</v>
      </c>
      <c r="L4747">
        <v>0.72099999999999997</v>
      </c>
      <c r="M4747">
        <v>14.608000000000001</v>
      </c>
      <c r="N4747">
        <v>14.811</v>
      </c>
    </row>
    <row r="4748" spans="1:14" x14ac:dyDescent="0.25">
      <c r="A4748" t="s">
        <v>2438</v>
      </c>
      <c r="B4748" t="s">
        <v>2491</v>
      </c>
      <c r="C4748" t="str">
        <f t="shared" si="296"/>
        <v>32</v>
      </c>
      <c r="D4748" t="str">
        <f t="shared" si="297"/>
        <v>053</v>
      </c>
      <c r="E4748" t="str">
        <f t="shared" si="298"/>
        <v>32053</v>
      </c>
      <c r="F4748" t="str">
        <f t="shared" si="299"/>
        <v>Villa González Ortega</v>
      </c>
      <c r="G4748" t="s">
        <v>19</v>
      </c>
      <c r="H4748">
        <v>351</v>
      </c>
      <c r="I4748">
        <v>618</v>
      </c>
      <c r="J4748">
        <v>35.212000000000003</v>
      </c>
      <c r="K4748">
        <v>17.847999999999999</v>
      </c>
      <c r="L4748">
        <v>1.3839999999999999</v>
      </c>
      <c r="M4748">
        <v>39.249000000000002</v>
      </c>
      <c r="N4748">
        <v>66.494</v>
      </c>
    </row>
    <row r="4749" spans="1:14" hidden="1" x14ac:dyDescent="0.25">
      <c r="A4749" t="s">
        <v>2438</v>
      </c>
      <c r="B4749" t="s">
        <v>2491</v>
      </c>
      <c r="C4749" t="str">
        <f t="shared" si="296"/>
        <v>32</v>
      </c>
      <c r="D4749" t="str">
        <f t="shared" si="297"/>
        <v>053</v>
      </c>
      <c r="E4749" t="str">
        <f t="shared" si="298"/>
        <v>32053</v>
      </c>
      <c r="F4749" t="str">
        <f t="shared" si="299"/>
        <v>Villa González Ortega</v>
      </c>
      <c r="G4749" t="s">
        <v>16</v>
      </c>
      <c r="H4749">
        <v>41</v>
      </c>
      <c r="I4749">
        <v>88</v>
      </c>
      <c r="J4749">
        <v>5.9029999999999996</v>
      </c>
      <c r="K4749">
        <v>1.9810000000000001</v>
      </c>
      <c r="L4749">
        <v>0.123</v>
      </c>
      <c r="M4749">
        <v>6.0890000000000004</v>
      </c>
      <c r="N4749">
        <v>5.8579999999999997</v>
      </c>
    </row>
    <row r="4750" spans="1:14" x14ac:dyDescent="0.25">
      <c r="A4750" t="s">
        <v>2438</v>
      </c>
      <c r="B4750" t="s">
        <v>2492</v>
      </c>
      <c r="C4750" t="str">
        <f t="shared" si="296"/>
        <v>32</v>
      </c>
      <c r="D4750" t="str">
        <f t="shared" si="297"/>
        <v>054</v>
      </c>
      <c r="E4750" t="str">
        <f t="shared" si="298"/>
        <v>32054</v>
      </c>
      <c r="F4750" t="str">
        <f t="shared" si="299"/>
        <v>Villa Hidalgo</v>
      </c>
      <c r="G4750" t="s">
        <v>19</v>
      </c>
      <c r="H4750">
        <v>293</v>
      </c>
      <c r="I4750">
        <v>547</v>
      </c>
      <c r="J4750">
        <v>90.304000000000002</v>
      </c>
      <c r="K4750">
        <v>62.183</v>
      </c>
      <c r="L4750">
        <v>4.1630000000000003</v>
      </c>
      <c r="M4750">
        <v>52.801000000000002</v>
      </c>
      <c r="N4750">
        <v>137.589</v>
      </c>
    </row>
    <row r="4751" spans="1:14" hidden="1" x14ac:dyDescent="0.25">
      <c r="A4751" t="s">
        <v>2438</v>
      </c>
      <c r="B4751" t="s">
        <v>2492</v>
      </c>
      <c r="C4751" t="str">
        <f t="shared" si="296"/>
        <v>32</v>
      </c>
      <c r="D4751" t="str">
        <f t="shared" si="297"/>
        <v>054</v>
      </c>
      <c r="E4751" t="str">
        <f t="shared" si="298"/>
        <v>32054</v>
      </c>
      <c r="F4751" t="str">
        <f t="shared" si="299"/>
        <v>Villa Hidalgo</v>
      </c>
      <c r="G4751" t="s">
        <v>16</v>
      </c>
      <c r="H4751">
        <v>26</v>
      </c>
      <c r="I4751">
        <v>52</v>
      </c>
      <c r="J4751">
        <v>5.117</v>
      </c>
      <c r="K4751">
        <v>1.6759999999999999</v>
      </c>
      <c r="L4751">
        <v>1.2999999999999999E-2</v>
      </c>
      <c r="M4751">
        <v>4.1829999999999998</v>
      </c>
      <c r="N4751">
        <v>5.109</v>
      </c>
    </row>
    <row r="4752" spans="1:14" x14ac:dyDescent="0.25">
      <c r="A4752" t="s">
        <v>2438</v>
      </c>
      <c r="B4752" t="s">
        <v>2493</v>
      </c>
      <c r="C4752" t="str">
        <f t="shared" si="296"/>
        <v>32</v>
      </c>
      <c r="D4752" t="str">
        <f t="shared" si="297"/>
        <v>055</v>
      </c>
      <c r="E4752" t="str">
        <f t="shared" si="298"/>
        <v>32055</v>
      </c>
      <c r="F4752" t="str">
        <f t="shared" si="299"/>
        <v>Villanueva</v>
      </c>
      <c r="G4752" t="s">
        <v>19</v>
      </c>
      <c r="H4752">
        <v>970</v>
      </c>
      <c r="I4752">
        <v>2060</v>
      </c>
      <c r="J4752">
        <v>215.48099999999999</v>
      </c>
      <c r="K4752">
        <v>139.005</v>
      </c>
      <c r="L4752">
        <v>7.86</v>
      </c>
      <c r="M4752">
        <v>229.33</v>
      </c>
      <c r="N4752">
        <v>495.476</v>
      </c>
    </row>
    <row r="4753" spans="1:14" hidden="1" x14ac:dyDescent="0.25">
      <c r="A4753" t="s">
        <v>2438</v>
      </c>
      <c r="B4753" t="s">
        <v>2493</v>
      </c>
      <c r="C4753" t="str">
        <f t="shared" si="296"/>
        <v>32</v>
      </c>
      <c r="D4753" t="str">
        <f t="shared" si="297"/>
        <v>055</v>
      </c>
      <c r="E4753" t="str">
        <f t="shared" si="298"/>
        <v>32055</v>
      </c>
      <c r="F4753" t="str">
        <f t="shared" si="299"/>
        <v>Villanueva</v>
      </c>
      <c r="G4753" t="s">
        <v>16</v>
      </c>
      <c r="H4753">
        <v>115</v>
      </c>
      <c r="I4753">
        <v>352</v>
      </c>
      <c r="J4753">
        <v>32.396000000000001</v>
      </c>
      <c r="K4753">
        <v>14.186999999999999</v>
      </c>
      <c r="L4753">
        <v>0.98699999999999999</v>
      </c>
      <c r="M4753">
        <v>26.154</v>
      </c>
      <c r="N4753">
        <v>32.427999999999997</v>
      </c>
    </row>
    <row r="4754" spans="1:14" x14ac:dyDescent="0.25">
      <c r="A4754" t="s">
        <v>2438</v>
      </c>
      <c r="B4754" t="s">
        <v>2494</v>
      </c>
      <c r="C4754" t="str">
        <f t="shared" si="296"/>
        <v>32</v>
      </c>
      <c r="D4754" t="str">
        <f t="shared" si="297"/>
        <v>056</v>
      </c>
      <c r="E4754" t="str">
        <f t="shared" si="298"/>
        <v>32056</v>
      </c>
      <c r="F4754" t="str">
        <f t="shared" si="299"/>
        <v>Zacatecas</v>
      </c>
      <c r="G4754" t="s">
        <v>19</v>
      </c>
      <c r="H4754">
        <v>7152</v>
      </c>
      <c r="I4754">
        <v>33955</v>
      </c>
      <c r="J4754">
        <v>10284.040000000001</v>
      </c>
      <c r="K4754">
        <v>5149.5829999999996</v>
      </c>
      <c r="L4754">
        <v>212.93899999999999</v>
      </c>
      <c r="M4754">
        <v>5210.8140000000003</v>
      </c>
      <c r="N4754">
        <v>19771.259999999998</v>
      </c>
    </row>
    <row r="4755" spans="1:14" hidden="1" x14ac:dyDescent="0.25">
      <c r="A4755" t="s">
        <v>2438</v>
      </c>
      <c r="B4755" t="s">
        <v>2494</v>
      </c>
      <c r="C4755" t="str">
        <f t="shared" si="296"/>
        <v>32</v>
      </c>
      <c r="D4755" t="str">
        <f t="shared" si="297"/>
        <v>056</v>
      </c>
      <c r="E4755" t="str">
        <f t="shared" si="298"/>
        <v>32056</v>
      </c>
      <c r="F4755" t="str">
        <f t="shared" si="299"/>
        <v>Zacatecas</v>
      </c>
      <c r="G4755" t="s">
        <v>16</v>
      </c>
      <c r="H4755">
        <v>575</v>
      </c>
      <c r="I4755">
        <v>1894</v>
      </c>
      <c r="J4755">
        <v>432.53500000000003</v>
      </c>
      <c r="K4755">
        <v>143.626</v>
      </c>
      <c r="L4755">
        <v>6.91</v>
      </c>
      <c r="M4755">
        <v>244.06800000000001</v>
      </c>
      <c r="N4755">
        <v>431.42200000000003</v>
      </c>
    </row>
    <row r="4756" spans="1:14" x14ac:dyDescent="0.25">
      <c r="A4756" t="s">
        <v>2438</v>
      </c>
      <c r="B4756" t="s">
        <v>2495</v>
      </c>
      <c r="C4756" t="str">
        <f t="shared" si="296"/>
        <v>32</v>
      </c>
      <c r="D4756" t="str">
        <f t="shared" si="297"/>
        <v>057</v>
      </c>
      <c r="E4756" t="str">
        <f t="shared" si="298"/>
        <v>32057</v>
      </c>
      <c r="F4756" t="str">
        <f t="shared" si="299"/>
        <v>Trancoso</v>
      </c>
      <c r="G4756" t="s">
        <v>19</v>
      </c>
      <c r="H4756">
        <v>499</v>
      </c>
      <c r="I4756">
        <v>1065</v>
      </c>
      <c r="J4756">
        <v>67.778000000000006</v>
      </c>
      <c r="K4756">
        <v>35.826999999999998</v>
      </c>
      <c r="L4756">
        <v>4.3920000000000003</v>
      </c>
      <c r="M4756">
        <v>76.2</v>
      </c>
      <c r="N4756">
        <v>171.40299999999999</v>
      </c>
    </row>
    <row r="4757" spans="1:14" hidden="1" x14ac:dyDescent="0.25">
      <c r="A4757" t="s">
        <v>2438</v>
      </c>
      <c r="B4757" t="s">
        <v>2495</v>
      </c>
      <c r="C4757" t="str">
        <f t="shared" si="296"/>
        <v>32</v>
      </c>
      <c r="D4757" t="str">
        <f t="shared" si="297"/>
        <v>057</v>
      </c>
      <c r="E4757" t="str">
        <f t="shared" si="298"/>
        <v>32057</v>
      </c>
      <c r="F4757" t="str">
        <f t="shared" si="299"/>
        <v>Trancoso</v>
      </c>
      <c r="G4757" t="s">
        <v>16</v>
      </c>
      <c r="H4757">
        <v>60</v>
      </c>
      <c r="I4757">
        <v>135</v>
      </c>
      <c r="J4757">
        <v>13.641</v>
      </c>
      <c r="K4757">
        <v>5.016</v>
      </c>
      <c r="L4757">
        <v>0.14299999999999999</v>
      </c>
      <c r="M4757">
        <v>7.9109999999999996</v>
      </c>
      <c r="N4757">
        <v>13.516</v>
      </c>
    </row>
    <row r="4758" spans="1:14" x14ac:dyDescent="0.25">
      <c r="A4758" t="s">
        <v>2438</v>
      </c>
      <c r="B4758" t="s">
        <v>2496</v>
      </c>
      <c r="C4758" t="str">
        <f t="shared" si="296"/>
        <v>32</v>
      </c>
      <c r="D4758" t="str">
        <f t="shared" si="297"/>
        <v>058</v>
      </c>
      <c r="E4758" t="str">
        <f t="shared" si="298"/>
        <v>32058</v>
      </c>
      <c r="F4758" t="str">
        <f t="shared" si="299"/>
        <v>Santa María de la Paz</v>
      </c>
      <c r="G4758" t="s">
        <v>19</v>
      </c>
      <c r="H4758">
        <v>137</v>
      </c>
      <c r="I4758">
        <v>250</v>
      </c>
      <c r="J4758">
        <v>26.373000000000001</v>
      </c>
      <c r="K4758">
        <v>19.408999999999999</v>
      </c>
      <c r="L4758">
        <v>0.436</v>
      </c>
      <c r="M4758">
        <v>25.655000000000001</v>
      </c>
      <c r="N4758">
        <v>60.344000000000001</v>
      </c>
    </row>
    <row r="4759" spans="1:14" hidden="1" x14ac:dyDescent="0.25">
      <c r="A4759" t="s">
        <v>2438</v>
      </c>
      <c r="B4759" t="s">
        <v>2496</v>
      </c>
      <c r="C4759" t="str">
        <f t="shared" si="296"/>
        <v>32</v>
      </c>
      <c r="D4759" t="str">
        <f t="shared" si="297"/>
        <v>058</v>
      </c>
      <c r="E4759" t="str">
        <f t="shared" si="298"/>
        <v>32058</v>
      </c>
      <c r="F4759" t="str">
        <f t="shared" si="299"/>
        <v>Santa María de la Paz</v>
      </c>
      <c r="G4759" t="s">
        <v>16</v>
      </c>
      <c r="H4759">
        <v>16</v>
      </c>
      <c r="I4759">
        <v>44</v>
      </c>
      <c r="J4759">
        <v>3.855</v>
      </c>
      <c r="K4759">
        <v>1.5189999999999999</v>
      </c>
      <c r="L4759">
        <v>0.14199999999999999</v>
      </c>
      <c r="M4759">
        <v>5.1210000000000004</v>
      </c>
      <c r="N4759">
        <v>3.8530000000000002</v>
      </c>
    </row>
    <row r="4762" spans="1:14" x14ac:dyDescent="0.25">
      <c r="A4762" t="s">
        <v>2499</v>
      </c>
      <c r="B4762" t="s">
        <v>2500</v>
      </c>
      <c r="G4762" t="s">
        <v>2501</v>
      </c>
      <c r="H4762" t="s">
        <v>2502</v>
      </c>
    </row>
  </sheetData>
  <autoFilter ref="A1:N4759">
    <filterColumn colId="6">
      <filters>
        <filter val="Total municipal"/>
      </filters>
    </filterColumn>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64"/>
  <sheetViews>
    <sheetView topLeftCell="L1" workbookViewId="0">
      <pane ySplit="1" topLeftCell="A137" activePane="bottomLeft" state="frozen"/>
      <selection pane="bottomLeft" activeCell="R152" sqref="R152:X158"/>
    </sheetView>
  </sheetViews>
  <sheetFormatPr baseColWidth="10" defaultRowHeight="15" x14ac:dyDescent="0.25"/>
  <cols>
    <col min="4" max="10" width="12.28515625" customWidth="1"/>
    <col min="12" max="12" width="4.42578125" customWidth="1"/>
    <col min="15" max="15" width="4.7109375" customWidth="1"/>
    <col min="19" max="19" width="11.85546875" customWidth="1"/>
  </cols>
  <sheetData>
    <row r="1" spans="1:24" ht="105" x14ac:dyDescent="0.25">
      <c r="A1" t="s">
        <v>7843</v>
      </c>
      <c r="B1" s="10" t="s">
        <v>7835</v>
      </c>
      <c r="C1" s="11" t="s">
        <v>7837</v>
      </c>
      <c r="D1" s="2" t="s">
        <v>7</v>
      </c>
      <c r="E1" s="2" t="s">
        <v>8</v>
      </c>
      <c r="F1" s="2" t="s">
        <v>9</v>
      </c>
      <c r="G1" s="2" t="s">
        <v>10</v>
      </c>
      <c r="H1" s="2" t="s">
        <v>11</v>
      </c>
      <c r="I1" s="2" t="s">
        <v>12</v>
      </c>
      <c r="J1" s="2" t="s">
        <v>13</v>
      </c>
      <c r="K1" s="12" t="s">
        <v>7830</v>
      </c>
      <c r="M1" s="13" t="s">
        <v>7842</v>
      </c>
      <c r="N1" s="13" t="s">
        <v>7832</v>
      </c>
      <c r="P1" s="10" t="s">
        <v>7835</v>
      </c>
      <c r="Q1" s="11" t="s">
        <v>7837</v>
      </c>
      <c r="R1" s="2" t="s">
        <v>7</v>
      </c>
      <c r="S1" s="2" t="s">
        <v>8</v>
      </c>
      <c r="T1" s="2" t="s">
        <v>9</v>
      </c>
      <c r="U1" s="2" t="s">
        <v>10</v>
      </c>
      <c r="V1" s="2" t="s">
        <v>11</v>
      </c>
      <c r="W1" s="2" t="s">
        <v>12</v>
      </c>
      <c r="X1" s="2" t="s">
        <v>13</v>
      </c>
    </row>
    <row r="2" spans="1:24" x14ac:dyDescent="0.25">
      <c r="A2">
        <v>1</v>
      </c>
      <c r="B2" t="s">
        <v>2509</v>
      </c>
      <c r="C2" t="s">
        <v>2510</v>
      </c>
      <c r="D2">
        <v>36617</v>
      </c>
      <c r="E2">
        <v>205196</v>
      </c>
      <c r="F2">
        <v>146035.06299999999</v>
      </c>
      <c r="G2">
        <v>36190.864999999998</v>
      </c>
      <c r="H2">
        <v>7105.8040000000001</v>
      </c>
      <c r="I2">
        <v>73784.191999999995</v>
      </c>
      <c r="J2">
        <v>186029.353</v>
      </c>
      <c r="K2">
        <v>0.43188367588616</v>
      </c>
      <c r="M2">
        <v>1</v>
      </c>
      <c r="N2">
        <f>_xlfn.RANK.EQ(K2,K2:$K$2457)</f>
        <v>1385</v>
      </c>
      <c r="P2" t="str">
        <f>VLOOKUP($N2,$A$2:$J$2457,2,FALSE)</f>
        <v>20388</v>
      </c>
      <c r="Q2" t="str">
        <f>VLOOKUP($N2,$A$2:$J$2457,3,FALSE)</f>
        <v>Santa Inés del Monte</v>
      </c>
      <c r="R2">
        <f>VLOOKUP($N2,$A$2:$J$2457,4,FALSE)</f>
        <v>14</v>
      </c>
      <c r="S2">
        <f>VLOOKUP($N2,$A$2:$J$2457,5,FALSE)</f>
        <v>29</v>
      </c>
      <c r="T2">
        <f>VLOOKUP($N2,$A$2:$J$2457,6,FALSE)</f>
        <v>0.28100000000000003</v>
      </c>
      <c r="U2">
        <f>VLOOKUP($N2,$A$2:$J$2457,7,FALSE)</f>
        <v>0.16400000000000001</v>
      </c>
      <c r="V2">
        <f>VLOOKUP($N2,$A$2:$J$2457,8,FALSE)</f>
        <v>1.4E-2</v>
      </c>
      <c r="W2">
        <f>VLOOKUP($N2,$A$2:$J$2457,9,FALSE)</f>
        <v>9.0999999999999998E-2</v>
      </c>
      <c r="X2">
        <f>VLOOKUP($N2,$A$2:$J$2457,10,FALSE)</f>
        <v>0.50600000000000001</v>
      </c>
    </row>
    <row r="3" spans="1:24" x14ac:dyDescent="0.25">
      <c r="A3">
        <v>2</v>
      </c>
      <c r="B3" t="s">
        <v>2512</v>
      </c>
      <c r="C3" t="s">
        <v>2513</v>
      </c>
      <c r="D3">
        <v>601</v>
      </c>
      <c r="E3">
        <v>1976</v>
      </c>
      <c r="F3">
        <v>926.60799999999995</v>
      </c>
      <c r="G3">
        <v>568.44899999999996</v>
      </c>
      <c r="H3">
        <v>3.3010000000000002</v>
      </c>
      <c r="I3">
        <v>1618.925</v>
      </c>
      <c r="J3">
        <v>1126.9280000000001</v>
      </c>
      <c r="K3">
        <v>0.61388656859601398</v>
      </c>
      <c r="M3">
        <v>2</v>
      </c>
      <c r="N3">
        <f>_xlfn.RANK.EQ(K3,K3:$K$2457)</f>
        <v>958</v>
      </c>
      <c r="P3" t="str">
        <f t="shared" ref="P3:P66" si="0">VLOOKUP(N3,$A$2:$J$2457,2,FALSE)</f>
        <v>19012</v>
      </c>
      <c r="Q3" t="str">
        <f t="shared" ref="Q3:Q66" si="1">VLOOKUP($N3,$A$2:$J$2457,3,FALSE)</f>
        <v>Ciénega de Flores</v>
      </c>
      <c r="R3">
        <f t="shared" ref="R3:R66" si="2">VLOOKUP($N3,$A$2:$J$2457,4,FALSE)</f>
        <v>656</v>
      </c>
      <c r="S3">
        <f t="shared" ref="S3:S66" si="3">VLOOKUP($N3,$A$2:$J$2457,5,FALSE)</f>
        <v>5635</v>
      </c>
      <c r="T3">
        <f t="shared" ref="T3:T66" si="4">VLOOKUP($N3,$A$2:$J$2457,6,FALSE)</f>
        <v>3617.6970000000001</v>
      </c>
      <c r="U3">
        <f t="shared" ref="U3:U66" si="5">VLOOKUP($N3,$A$2:$J$2457,7,FALSE)</f>
        <v>872.86699999999996</v>
      </c>
      <c r="V3">
        <f t="shared" ref="V3:V66" si="6">VLOOKUP($N3,$A$2:$J$2457,8,FALSE)</f>
        <v>84.981999999999999</v>
      </c>
      <c r="W3">
        <f t="shared" ref="W3:W66" si="7">VLOOKUP($N3,$A$2:$J$2457,9,FALSE)</f>
        <v>1228.7429999999999</v>
      </c>
      <c r="X3">
        <f t="shared" ref="X3:X66" si="8">VLOOKUP($N3,$A$2:$J$2457,10,FALSE)</f>
        <v>4570.5860000000002</v>
      </c>
    </row>
    <row r="4" spans="1:24" x14ac:dyDescent="0.25">
      <c r="A4">
        <v>3</v>
      </c>
      <c r="B4" t="s">
        <v>2515</v>
      </c>
      <c r="C4" t="s">
        <v>2516</v>
      </c>
      <c r="D4">
        <v>1689</v>
      </c>
      <c r="E4">
        <v>6348</v>
      </c>
      <c r="F4">
        <v>807.41700000000003</v>
      </c>
      <c r="G4">
        <v>464.41899999999998</v>
      </c>
      <c r="H4">
        <v>36.130000000000003</v>
      </c>
      <c r="I4">
        <v>719.18799999999999</v>
      </c>
      <c r="J4">
        <v>1311.4770000000001</v>
      </c>
      <c r="K4">
        <v>0.74784125630182496</v>
      </c>
      <c r="M4">
        <v>3</v>
      </c>
      <c r="N4">
        <f>_xlfn.RANK.EQ(K4,K4:$K$2457)</f>
        <v>630</v>
      </c>
      <c r="P4" t="str">
        <f t="shared" si="0"/>
        <v>14100</v>
      </c>
      <c r="Q4" t="str">
        <f t="shared" si="1"/>
        <v>Tomatlán</v>
      </c>
      <c r="R4">
        <f t="shared" si="2"/>
        <v>1045</v>
      </c>
      <c r="S4">
        <f t="shared" si="3"/>
        <v>2494</v>
      </c>
      <c r="T4">
        <f t="shared" si="4"/>
        <v>302.70600000000002</v>
      </c>
      <c r="U4">
        <f t="shared" si="5"/>
        <v>165.48400000000001</v>
      </c>
      <c r="V4">
        <f t="shared" si="6"/>
        <v>-5.7409999999999997</v>
      </c>
      <c r="W4">
        <f t="shared" si="7"/>
        <v>319.291</v>
      </c>
      <c r="X4">
        <f t="shared" si="8"/>
        <v>616.13599999999997</v>
      </c>
    </row>
    <row r="5" spans="1:24" x14ac:dyDescent="0.25">
      <c r="A5">
        <v>4</v>
      </c>
      <c r="B5" t="s">
        <v>2518</v>
      </c>
      <c r="C5" t="s">
        <v>2519</v>
      </c>
      <c r="D5">
        <v>301</v>
      </c>
      <c r="E5">
        <v>1003</v>
      </c>
      <c r="F5">
        <v>110.295</v>
      </c>
      <c r="G5">
        <v>62.902000000000001</v>
      </c>
      <c r="H5">
        <v>2.1179999999999999</v>
      </c>
      <c r="I5">
        <v>76.703000000000003</v>
      </c>
      <c r="J5">
        <v>156.435</v>
      </c>
      <c r="K5">
        <v>0.22861146495160078</v>
      </c>
      <c r="M5">
        <v>4</v>
      </c>
      <c r="N5">
        <f>_xlfn.RANK.EQ(K5,K5:$K$2457)</f>
        <v>1886</v>
      </c>
      <c r="P5" t="str">
        <f t="shared" si="0"/>
        <v>25016</v>
      </c>
      <c r="Q5" t="str">
        <f t="shared" si="1"/>
        <v>San Ignacio</v>
      </c>
      <c r="R5">
        <f t="shared" si="2"/>
        <v>451</v>
      </c>
      <c r="S5">
        <f t="shared" si="3"/>
        <v>1117</v>
      </c>
      <c r="T5">
        <f t="shared" si="4"/>
        <v>119.548</v>
      </c>
      <c r="U5">
        <f t="shared" si="5"/>
        <v>53.838000000000001</v>
      </c>
      <c r="V5">
        <f t="shared" si="6"/>
        <v>40.933999999999997</v>
      </c>
      <c r="W5">
        <f t="shared" si="7"/>
        <v>158.57</v>
      </c>
      <c r="X5">
        <f t="shared" si="8"/>
        <v>233.851</v>
      </c>
    </row>
    <row r="6" spans="1:24" x14ac:dyDescent="0.25">
      <c r="A6">
        <v>5</v>
      </c>
      <c r="B6" t="s">
        <v>2521</v>
      </c>
      <c r="C6" t="s">
        <v>2522</v>
      </c>
      <c r="D6">
        <v>3449</v>
      </c>
      <c r="E6">
        <v>31159</v>
      </c>
      <c r="F6">
        <v>19788.031999999999</v>
      </c>
      <c r="G6">
        <v>7096.02</v>
      </c>
      <c r="H6">
        <v>1387.94</v>
      </c>
      <c r="I6">
        <v>9049.2829999999994</v>
      </c>
      <c r="J6">
        <v>28799.73</v>
      </c>
      <c r="K6">
        <v>0.65375874819136848</v>
      </c>
      <c r="M6">
        <v>5</v>
      </c>
      <c r="N6">
        <f>_xlfn.RANK.EQ(K6,K6:$K$2457)</f>
        <v>850</v>
      </c>
      <c r="P6" t="str">
        <f t="shared" si="0"/>
        <v>16070</v>
      </c>
      <c r="Q6" t="str">
        <f t="shared" si="1"/>
        <v>Purépero</v>
      </c>
      <c r="R6">
        <f t="shared" si="2"/>
        <v>1013</v>
      </c>
      <c r="S6">
        <f t="shared" si="3"/>
        <v>3012</v>
      </c>
      <c r="T6">
        <f t="shared" si="4"/>
        <v>587.88800000000003</v>
      </c>
      <c r="U6">
        <f t="shared" si="5"/>
        <v>204.971</v>
      </c>
      <c r="V6">
        <f t="shared" si="6"/>
        <v>12.555999999999999</v>
      </c>
      <c r="W6">
        <f t="shared" si="7"/>
        <v>470.13200000000001</v>
      </c>
      <c r="X6">
        <f t="shared" si="8"/>
        <v>841.30700000000002</v>
      </c>
    </row>
    <row r="7" spans="1:24" x14ac:dyDescent="0.25">
      <c r="A7">
        <v>6</v>
      </c>
      <c r="B7" t="s">
        <v>2524</v>
      </c>
      <c r="C7" t="s">
        <v>2525</v>
      </c>
      <c r="D7">
        <v>1422</v>
      </c>
      <c r="E7">
        <v>4487</v>
      </c>
      <c r="F7">
        <v>619.23599999999999</v>
      </c>
      <c r="G7">
        <v>387.96499999999997</v>
      </c>
      <c r="H7">
        <v>8.6349999999999998</v>
      </c>
      <c r="I7">
        <v>280.851</v>
      </c>
      <c r="J7">
        <v>1430.3789999999999</v>
      </c>
      <c r="K7">
        <v>0.51396027449565496</v>
      </c>
      <c r="M7">
        <v>6</v>
      </c>
      <c r="N7">
        <f>_xlfn.RANK.EQ(K7,K7:$K$2457)</f>
        <v>1199</v>
      </c>
      <c r="P7" t="str">
        <f t="shared" si="0"/>
        <v>20202</v>
      </c>
      <c r="Q7" t="str">
        <f t="shared" si="1"/>
        <v>San Juan Lachao</v>
      </c>
      <c r="R7">
        <f t="shared" si="2"/>
        <v>156</v>
      </c>
      <c r="S7">
        <f t="shared" si="3"/>
        <v>322</v>
      </c>
      <c r="T7">
        <f t="shared" si="4"/>
        <v>18.190000000000001</v>
      </c>
      <c r="U7">
        <f t="shared" si="5"/>
        <v>13.41</v>
      </c>
      <c r="V7">
        <f t="shared" si="6"/>
        <v>8.8999999999999996E-2</v>
      </c>
      <c r="W7">
        <f t="shared" si="7"/>
        <v>13.827999999999999</v>
      </c>
      <c r="X7">
        <f t="shared" si="8"/>
        <v>34.722000000000001</v>
      </c>
    </row>
    <row r="8" spans="1:24" x14ac:dyDescent="0.25">
      <c r="A8">
        <v>7</v>
      </c>
      <c r="B8" t="s">
        <v>2527</v>
      </c>
      <c r="C8" t="s">
        <v>2528</v>
      </c>
      <c r="D8">
        <v>1721</v>
      </c>
      <c r="E8">
        <v>5568</v>
      </c>
      <c r="F8">
        <v>1957.3589999999999</v>
      </c>
      <c r="G8">
        <v>850.87</v>
      </c>
      <c r="H8">
        <v>23.832999999999998</v>
      </c>
      <c r="I8">
        <v>1297.8810000000001</v>
      </c>
      <c r="J8">
        <v>2909.0639999999999</v>
      </c>
      <c r="K8">
        <v>0.19962017433937107</v>
      </c>
      <c r="M8">
        <v>7</v>
      </c>
      <c r="N8">
        <f>_xlfn.RANK.EQ(K8,K8:$K$2457)</f>
        <v>1964</v>
      </c>
      <c r="P8" t="str">
        <f t="shared" si="0"/>
        <v>27004</v>
      </c>
      <c r="Q8" t="str">
        <f t="shared" si="1"/>
        <v>Centro</v>
      </c>
      <c r="R8">
        <f t="shared" si="2"/>
        <v>22790</v>
      </c>
      <c r="S8">
        <f t="shared" si="3"/>
        <v>152976</v>
      </c>
      <c r="T8">
        <f t="shared" si="4"/>
        <v>117471.25199999999</v>
      </c>
      <c r="U8">
        <f t="shared" si="5"/>
        <v>41193.470999999998</v>
      </c>
      <c r="V8">
        <f t="shared" si="6"/>
        <v>8593.0329999999994</v>
      </c>
      <c r="W8">
        <f t="shared" si="7"/>
        <v>64334.800999999999</v>
      </c>
      <c r="X8">
        <f t="shared" si="8"/>
        <v>165401.587</v>
      </c>
    </row>
    <row r="9" spans="1:24" x14ac:dyDescent="0.25">
      <c r="A9">
        <v>8</v>
      </c>
      <c r="B9" t="s">
        <v>2530</v>
      </c>
      <c r="C9" t="s">
        <v>2531</v>
      </c>
      <c r="D9">
        <v>262</v>
      </c>
      <c r="E9">
        <v>811</v>
      </c>
      <c r="F9">
        <v>71.757999999999996</v>
      </c>
      <c r="G9">
        <v>35.957999999999998</v>
      </c>
      <c r="H9">
        <v>2.3519999999999999</v>
      </c>
      <c r="I9">
        <v>59.374000000000002</v>
      </c>
      <c r="J9">
        <v>105.316</v>
      </c>
      <c r="K9">
        <v>0.36259562872456763</v>
      </c>
      <c r="M9">
        <v>8</v>
      </c>
      <c r="N9">
        <f>_xlfn.RANK.EQ(K9,K9:$K$2457)</f>
        <v>1543</v>
      </c>
      <c r="P9" t="str">
        <f t="shared" si="0"/>
        <v>20546</v>
      </c>
      <c r="Q9" t="str">
        <f t="shared" si="1"/>
        <v>Teotitlán del Valle</v>
      </c>
      <c r="R9">
        <f t="shared" si="2"/>
        <v>877</v>
      </c>
      <c r="S9">
        <f t="shared" si="3"/>
        <v>1622</v>
      </c>
      <c r="T9">
        <f t="shared" si="4"/>
        <v>39.874000000000002</v>
      </c>
      <c r="U9">
        <f t="shared" si="5"/>
        <v>23.341999999999999</v>
      </c>
      <c r="V9">
        <f t="shared" si="6"/>
        <v>0.41399999999999998</v>
      </c>
      <c r="W9">
        <f t="shared" si="7"/>
        <v>14.146000000000001</v>
      </c>
      <c r="X9">
        <f t="shared" si="8"/>
        <v>49.581000000000003</v>
      </c>
    </row>
    <row r="10" spans="1:24" x14ac:dyDescent="0.25">
      <c r="A10">
        <v>9</v>
      </c>
      <c r="B10" t="s">
        <v>2533</v>
      </c>
      <c r="C10" t="s">
        <v>2534</v>
      </c>
      <c r="D10">
        <v>324</v>
      </c>
      <c r="E10">
        <v>1342</v>
      </c>
      <c r="F10">
        <v>1725.8119999999999</v>
      </c>
      <c r="G10">
        <v>461.649</v>
      </c>
      <c r="H10">
        <v>53.201999999999998</v>
      </c>
      <c r="I10">
        <v>3015.5619999999999</v>
      </c>
      <c r="J10">
        <v>1924.867</v>
      </c>
      <c r="K10">
        <v>0.1533570888274377</v>
      </c>
      <c r="M10">
        <v>9</v>
      </c>
      <c r="N10">
        <f>_xlfn.RANK.EQ(K10,K10:$K$2457)</f>
        <v>2083</v>
      </c>
      <c r="P10" t="str">
        <f t="shared" si="0"/>
        <v>30003</v>
      </c>
      <c r="Q10" t="str">
        <f t="shared" si="1"/>
        <v>Acayucan</v>
      </c>
      <c r="R10">
        <f t="shared" si="2"/>
        <v>3543</v>
      </c>
      <c r="S10">
        <f t="shared" si="3"/>
        <v>10953</v>
      </c>
      <c r="T10">
        <f t="shared" si="4"/>
        <v>2231.6660000000002</v>
      </c>
      <c r="U10">
        <f t="shared" si="5"/>
        <v>1387.827</v>
      </c>
      <c r="V10">
        <f t="shared" si="6"/>
        <v>5.4580000000000002</v>
      </c>
      <c r="W10">
        <f t="shared" si="7"/>
        <v>1696.11</v>
      </c>
      <c r="X10">
        <f t="shared" si="8"/>
        <v>5703.9979999999996</v>
      </c>
    </row>
    <row r="11" spans="1:24" x14ac:dyDescent="0.25">
      <c r="A11">
        <v>10</v>
      </c>
      <c r="B11" t="s">
        <v>2536</v>
      </c>
      <c r="C11" t="s">
        <v>2537</v>
      </c>
      <c r="D11">
        <v>259</v>
      </c>
      <c r="E11">
        <v>695</v>
      </c>
      <c r="F11">
        <v>118.744</v>
      </c>
      <c r="G11">
        <v>11.726000000000001</v>
      </c>
      <c r="H11">
        <v>1.3109999999999999</v>
      </c>
      <c r="I11">
        <v>103.905</v>
      </c>
      <c r="J11">
        <v>250.59299999999999</v>
      </c>
      <c r="K11">
        <v>0.69932689019795202</v>
      </c>
      <c r="M11">
        <v>10</v>
      </c>
      <c r="N11">
        <f>_xlfn.RANK.EQ(K11,K11:$K$2457)</f>
        <v>742</v>
      </c>
      <c r="P11" t="str">
        <f t="shared" si="0"/>
        <v>15087</v>
      </c>
      <c r="Q11" t="str">
        <f t="shared" si="1"/>
        <v>Temoaya</v>
      </c>
      <c r="R11">
        <f t="shared" si="2"/>
        <v>2042</v>
      </c>
      <c r="S11">
        <f t="shared" si="3"/>
        <v>4204</v>
      </c>
      <c r="T11">
        <f t="shared" si="4"/>
        <v>379.13600000000002</v>
      </c>
      <c r="U11">
        <f t="shared" si="5"/>
        <v>202.96700000000001</v>
      </c>
      <c r="V11">
        <f t="shared" si="6"/>
        <v>11.627000000000001</v>
      </c>
      <c r="W11">
        <f t="shared" si="7"/>
        <v>180.60599999999999</v>
      </c>
      <c r="X11">
        <f t="shared" si="8"/>
        <v>696.36500000000001</v>
      </c>
    </row>
    <row r="12" spans="1:24" x14ac:dyDescent="0.25">
      <c r="A12">
        <v>11</v>
      </c>
      <c r="B12" t="s">
        <v>2539</v>
      </c>
      <c r="C12" t="s">
        <v>2540</v>
      </c>
      <c r="D12">
        <v>804</v>
      </c>
      <c r="E12">
        <v>10882</v>
      </c>
      <c r="F12">
        <v>11322.543</v>
      </c>
      <c r="G12">
        <v>2821.1869999999999</v>
      </c>
      <c r="H12">
        <v>548.98500000000001</v>
      </c>
      <c r="I12">
        <v>6164.0940000000001</v>
      </c>
      <c r="J12">
        <v>13384.715</v>
      </c>
      <c r="K12">
        <v>0.26449529706726771</v>
      </c>
      <c r="M12">
        <v>11</v>
      </c>
      <c r="N12">
        <f>_xlfn.RANK.EQ(K12,K12:$K$2457)</f>
        <v>1801</v>
      </c>
      <c r="P12" t="str">
        <f t="shared" si="0"/>
        <v>22017</v>
      </c>
      <c r="Q12" t="str">
        <f t="shared" si="1"/>
        <v>Tequisquiapan</v>
      </c>
      <c r="R12">
        <f t="shared" si="2"/>
        <v>3447</v>
      </c>
      <c r="S12">
        <f t="shared" si="3"/>
        <v>9259</v>
      </c>
      <c r="T12">
        <f t="shared" si="4"/>
        <v>1349.6310000000001</v>
      </c>
      <c r="U12">
        <f t="shared" si="5"/>
        <v>726.17700000000002</v>
      </c>
      <c r="V12">
        <f t="shared" si="6"/>
        <v>34.991999999999997</v>
      </c>
      <c r="W12">
        <f t="shared" si="7"/>
        <v>895.61500000000001</v>
      </c>
      <c r="X12">
        <f t="shared" si="8"/>
        <v>2416.078</v>
      </c>
    </row>
    <row r="13" spans="1:24" x14ac:dyDescent="0.25">
      <c r="A13">
        <v>12</v>
      </c>
      <c r="B13" t="s">
        <v>2542</v>
      </c>
      <c r="C13" t="s">
        <v>2543</v>
      </c>
      <c r="D13">
        <v>16518</v>
      </c>
      <c r="E13">
        <v>92848</v>
      </c>
      <c r="F13">
        <v>24803.673999999999</v>
      </c>
      <c r="G13">
        <v>11489.371999999999</v>
      </c>
      <c r="H13">
        <v>515.31399999999996</v>
      </c>
      <c r="I13">
        <v>12961.041999999999</v>
      </c>
      <c r="J13">
        <v>43491.044999999998</v>
      </c>
      <c r="K13">
        <v>0.79867656801939979</v>
      </c>
      <c r="M13">
        <v>12</v>
      </c>
      <c r="N13">
        <f>_xlfn.RANK.EQ(K13,K13:$K$2457)</f>
        <v>507</v>
      </c>
      <c r="P13" t="str">
        <f t="shared" si="0"/>
        <v>13061</v>
      </c>
      <c r="Q13" t="str">
        <f t="shared" si="1"/>
        <v>Tepeapulco</v>
      </c>
      <c r="R13">
        <f t="shared" si="2"/>
        <v>2513</v>
      </c>
      <c r="S13">
        <f t="shared" si="3"/>
        <v>16941</v>
      </c>
      <c r="T13">
        <f t="shared" si="4"/>
        <v>12547.674999999999</v>
      </c>
      <c r="U13">
        <f t="shared" si="5"/>
        <v>2106.5659999999998</v>
      </c>
      <c r="V13">
        <f t="shared" si="6"/>
        <v>268.05500000000001</v>
      </c>
      <c r="W13">
        <f t="shared" si="7"/>
        <v>2579.1170000000002</v>
      </c>
      <c r="X13">
        <f t="shared" si="8"/>
        <v>14029.712</v>
      </c>
    </row>
    <row r="14" spans="1:24" x14ac:dyDescent="0.25">
      <c r="A14">
        <v>13</v>
      </c>
      <c r="B14" t="s">
        <v>2544</v>
      </c>
      <c r="C14" t="s">
        <v>2545</v>
      </c>
      <c r="D14">
        <v>26606</v>
      </c>
      <c r="E14">
        <v>220939</v>
      </c>
      <c r="F14">
        <v>104776.72199999999</v>
      </c>
      <c r="G14">
        <v>41473.716</v>
      </c>
      <c r="H14">
        <v>2888.7269999999999</v>
      </c>
      <c r="I14">
        <v>46636.824000000001</v>
      </c>
      <c r="J14">
        <v>148191.48800000001</v>
      </c>
      <c r="K14">
        <v>0.49829170272347512</v>
      </c>
      <c r="M14">
        <v>13</v>
      </c>
      <c r="N14">
        <f>_xlfn.RANK.EQ(K14,K14:$K$2457)</f>
        <v>1230</v>
      </c>
      <c r="P14" t="str">
        <f t="shared" si="0"/>
        <v>20233</v>
      </c>
      <c r="Q14" t="str">
        <f t="shared" si="1"/>
        <v>San Lucas Quiaviní</v>
      </c>
      <c r="R14">
        <f t="shared" si="2"/>
        <v>69</v>
      </c>
      <c r="S14">
        <f t="shared" si="3"/>
        <v>122</v>
      </c>
      <c r="T14">
        <f t="shared" si="4"/>
        <v>2.89</v>
      </c>
      <c r="U14">
        <f t="shared" si="5"/>
        <v>1.2989999999999999</v>
      </c>
      <c r="V14">
        <f t="shared" si="6"/>
        <v>1.2E-2</v>
      </c>
      <c r="W14">
        <f t="shared" si="7"/>
        <v>2.4239999999999999</v>
      </c>
      <c r="X14">
        <f t="shared" si="8"/>
        <v>3.9630000000000001</v>
      </c>
    </row>
    <row r="15" spans="1:24" x14ac:dyDescent="0.25">
      <c r="A15">
        <v>14</v>
      </c>
      <c r="B15" t="s">
        <v>2546</v>
      </c>
      <c r="C15" t="s">
        <v>2547</v>
      </c>
      <c r="D15">
        <v>3092</v>
      </c>
      <c r="E15">
        <v>22393</v>
      </c>
      <c r="F15">
        <v>11655.370999999999</v>
      </c>
      <c r="G15">
        <v>5060.5240000000003</v>
      </c>
      <c r="H15">
        <v>226.934</v>
      </c>
      <c r="I15">
        <v>6861.9430000000002</v>
      </c>
      <c r="J15">
        <v>14530.601000000001</v>
      </c>
      <c r="K15">
        <v>0.13833046044123132</v>
      </c>
      <c r="M15">
        <v>14</v>
      </c>
      <c r="N15">
        <f>_xlfn.RANK.EQ(K15,K15:$K$2457)</f>
        <v>2119</v>
      </c>
      <c r="P15" t="str">
        <f t="shared" si="0"/>
        <v>30039</v>
      </c>
      <c r="Q15" t="str">
        <f t="shared" si="1"/>
        <v>Coatzacoalcos</v>
      </c>
      <c r="R15">
        <f t="shared" si="2"/>
        <v>13752</v>
      </c>
      <c r="S15">
        <f t="shared" si="3"/>
        <v>78035</v>
      </c>
      <c r="T15">
        <f t="shared" si="4"/>
        <v>131248.69399999999</v>
      </c>
      <c r="U15">
        <f t="shared" si="5"/>
        <v>48083.947</v>
      </c>
      <c r="V15">
        <f t="shared" si="6"/>
        <v>6910.4440000000004</v>
      </c>
      <c r="W15">
        <f t="shared" si="7"/>
        <v>37260.107000000004</v>
      </c>
      <c r="X15">
        <f t="shared" si="8"/>
        <v>151762.55600000001</v>
      </c>
    </row>
    <row r="16" spans="1:24" x14ac:dyDescent="0.25">
      <c r="A16">
        <v>15</v>
      </c>
      <c r="B16" t="s">
        <v>2548</v>
      </c>
      <c r="C16" t="s">
        <v>2549</v>
      </c>
      <c r="D16">
        <v>46104</v>
      </c>
      <c r="E16">
        <v>429474</v>
      </c>
      <c r="F16">
        <v>157518.524</v>
      </c>
      <c r="G16">
        <v>70841.798999999999</v>
      </c>
      <c r="H16">
        <v>3074.7469999999998</v>
      </c>
      <c r="I16">
        <v>58351.25</v>
      </c>
      <c r="J16">
        <v>221895.85800000001</v>
      </c>
      <c r="K16">
        <v>0.9378871673644299</v>
      </c>
      <c r="M16">
        <v>15</v>
      </c>
      <c r="N16">
        <f>_xlfn.RANK.EQ(K16,K16:$K$2457)</f>
        <v>147</v>
      </c>
      <c r="P16" t="str">
        <f t="shared" si="0"/>
        <v>07068</v>
      </c>
      <c r="Q16" t="str">
        <f t="shared" si="1"/>
        <v>Pichucalco</v>
      </c>
      <c r="R16">
        <f t="shared" si="2"/>
        <v>1049</v>
      </c>
      <c r="S16">
        <f t="shared" si="3"/>
        <v>2841</v>
      </c>
      <c r="T16">
        <f t="shared" si="4"/>
        <v>343.21100000000001</v>
      </c>
      <c r="U16">
        <f t="shared" si="5"/>
        <v>216.92400000000001</v>
      </c>
      <c r="V16">
        <f t="shared" si="6"/>
        <v>10.413</v>
      </c>
      <c r="W16">
        <f t="shared" si="7"/>
        <v>263.40600000000001</v>
      </c>
      <c r="X16">
        <f t="shared" si="8"/>
        <v>783.37</v>
      </c>
    </row>
    <row r="17" spans="1:24" x14ac:dyDescent="0.25">
      <c r="A17">
        <v>16</v>
      </c>
      <c r="B17" t="s">
        <v>2550</v>
      </c>
      <c r="C17" t="s">
        <v>2551</v>
      </c>
      <c r="D17">
        <v>3562</v>
      </c>
      <c r="E17">
        <v>20402</v>
      </c>
      <c r="F17">
        <v>4398.2259999999997</v>
      </c>
      <c r="G17">
        <v>2489.6210000000001</v>
      </c>
      <c r="H17">
        <v>87.180999999999997</v>
      </c>
      <c r="I17">
        <v>3165.4160000000002</v>
      </c>
      <c r="J17">
        <v>8105.4250000000002</v>
      </c>
      <c r="K17">
        <v>0.8283217804252464</v>
      </c>
      <c r="M17">
        <v>16</v>
      </c>
      <c r="N17">
        <f>_xlfn.RANK.EQ(K17,K17:$K$2457)</f>
        <v>439</v>
      </c>
      <c r="P17" t="str">
        <f t="shared" si="0"/>
        <v>12074</v>
      </c>
      <c r="Q17" t="str">
        <f t="shared" si="1"/>
        <v>Zitlala</v>
      </c>
      <c r="R17">
        <f t="shared" si="2"/>
        <v>1983</v>
      </c>
      <c r="S17">
        <f t="shared" si="3"/>
        <v>5096</v>
      </c>
      <c r="T17">
        <f t="shared" si="4"/>
        <v>32.793999999999997</v>
      </c>
      <c r="U17">
        <f t="shared" si="5"/>
        <v>16.998000000000001</v>
      </c>
      <c r="V17">
        <f t="shared" si="6"/>
        <v>0.54600000000000004</v>
      </c>
      <c r="W17">
        <f t="shared" si="7"/>
        <v>17.706</v>
      </c>
      <c r="X17">
        <f t="shared" si="8"/>
        <v>50.728999999999999</v>
      </c>
    </row>
    <row r="18" spans="1:24" x14ac:dyDescent="0.25">
      <c r="A18">
        <v>17</v>
      </c>
      <c r="B18" t="s">
        <v>2553</v>
      </c>
      <c r="C18" t="s">
        <v>2554</v>
      </c>
      <c r="D18">
        <v>3299</v>
      </c>
      <c r="E18">
        <v>12991</v>
      </c>
      <c r="F18">
        <v>2784.4119999999998</v>
      </c>
      <c r="G18">
        <v>1121.759</v>
      </c>
      <c r="H18">
        <v>91.795000000000002</v>
      </c>
      <c r="I18">
        <v>2088.4250000000002</v>
      </c>
      <c r="J18">
        <v>5370.0569999999998</v>
      </c>
      <c r="K18">
        <v>0.53042591738617695</v>
      </c>
      <c r="M18">
        <v>17</v>
      </c>
      <c r="N18">
        <f>_xlfn.RANK.EQ(K18,K18:$K$2457)</f>
        <v>1155</v>
      </c>
      <c r="P18" t="str">
        <f t="shared" si="0"/>
        <v>20158</v>
      </c>
      <c r="Q18" t="str">
        <f t="shared" si="1"/>
        <v>San Jacinto Tlacotepec</v>
      </c>
      <c r="R18">
        <f t="shared" si="2"/>
        <v>38</v>
      </c>
      <c r="S18">
        <f t="shared" si="3"/>
        <v>68</v>
      </c>
      <c r="T18">
        <f t="shared" si="4"/>
        <v>1.242</v>
      </c>
      <c r="U18">
        <f t="shared" si="5"/>
        <v>0.69499999999999995</v>
      </c>
      <c r="V18">
        <f t="shared" si="6"/>
        <v>8.8999999999999996E-2</v>
      </c>
      <c r="W18">
        <f t="shared" si="7"/>
        <v>1.84</v>
      </c>
      <c r="X18">
        <f t="shared" si="8"/>
        <v>2.5739999999999998</v>
      </c>
    </row>
    <row r="19" spans="1:24" x14ac:dyDescent="0.25">
      <c r="A19">
        <v>18</v>
      </c>
      <c r="B19" t="s">
        <v>2555</v>
      </c>
      <c r="C19" t="s">
        <v>2556</v>
      </c>
      <c r="D19">
        <v>2460</v>
      </c>
      <c r="E19">
        <v>12521</v>
      </c>
      <c r="F19">
        <v>6828.848</v>
      </c>
      <c r="G19">
        <v>2664.9479999999999</v>
      </c>
      <c r="H19">
        <v>570.06200000000001</v>
      </c>
      <c r="I19">
        <v>7352.6719999999996</v>
      </c>
      <c r="J19">
        <v>8410.4089999999997</v>
      </c>
      <c r="K19">
        <v>0.72249633282049353</v>
      </c>
      <c r="M19">
        <v>18</v>
      </c>
      <c r="N19">
        <f>_xlfn.RANK.EQ(K19,K19:$K$2457)</f>
        <v>680</v>
      </c>
      <c r="P19" t="str">
        <f t="shared" si="0"/>
        <v>15025</v>
      </c>
      <c r="Q19" t="str">
        <f t="shared" si="1"/>
        <v>Chalco</v>
      </c>
      <c r="R19">
        <f t="shared" si="2"/>
        <v>12296</v>
      </c>
      <c r="S19">
        <f t="shared" si="3"/>
        <v>34797</v>
      </c>
      <c r="T19">
        <f t="shared" si="4"/>
        <v>8068.4589999999998</v>
      </c>
      <c r="U19">
        <f t="shared" si="5"/>
        <v>3552.8760000000002</v>
      </c>
      <c r="V19">
        <f t="shared" si="6"/>
        <v>121.63500000000001</v>
      </c>
      <c r="W19">
        <f t="shared" si="7"/>
        <v>3180.9319999999998</v>
      </c>
      <c r="X19">
        <f t="shared" si="8"/>
        <v>15574.915999999999</v>
      </c>
    </row>
    <row r="20" spans="1:24" x14ac:dyDescent="0.25">
      <c r="A20">
        <v>19</v>
      </c>
      <c r="B20" t="s">
        <v>2557</v>
      </c>
      <c r="C20" t="s">
        <v>2558</v>
      </c>
      <c r="D20">
        <v>11508</v>
      </c>
      <c r="E20">
        <v>58278</v>
      </c>
      <c r="F20">
        <v>16865.79</v>
      </c>
      <c r="G20">
        <v>8500.27</v>
      </c>
      <c r="H20">
        <v>737.36500000000001</v>
      </c>
      <c r="I20">
        <v>10728.165000000001</v>
      </c>
      <c r="J20">
        <v>33080.196000000004</v>
      </c>
      <c r="K20">
        <v>0.85519798639652111</v>
      </c>
      <c r="M20">
        <v>19</v>
      </c>
      <c r="N20">
        <f>_xlfn.RANK.EQ(K20,K20:$K$2457)</f>
        <v>361</v>
      </c>
      <c r="P20" t="str">
        <f t="shared" si="0"/>
        <v>11042</v>
      </c>
      <c r="Q20" t="str">
        <f t="shared" si="1"/>
        <v>Valle de Santiago</v>
      </c>
      <c r="R20">
        <f t="shared" si="2"/>
        <v>3945</v>
      </c>
      <c r="S20">
        <f t="shared" si="3"/>
        <v>10334</v>
      </c>
      <c r="T20">
        <f t="shared" si="4"/>
        <v>1859.34</v>
      </c>
      <c r="U20">
        <f t="shared" si="5"/>
        <v>1218.904</v>
      </c>
      <c r="V20">
        <f t="shared" si="6"/>
        <v>48.942</v>
      </c>
      <c r="W20">
        <f t="shared" si="7"/>
        <v>1342.816</v>
      </c>
      <c r="X20">
        <f t="shared" si="8"/>
        <v>3688.2429999999999</v>
      </c>
    </row>
    <row r="21" spans="1:24" x14ac:dyDescent="0.25">
      <c r="A21">
        <v>20</v>
      </c>
      <c r="B21" t="s">
        <v>2559</v>
      </c>
      <c r="C21" t="s">
        <v>2560</v>
      </c>
      <c r="D21">
        <v>10054</v>
      </c>
      <c r="E21">
        <v>69780</v>
      </c>
      <c r="F21">
        <v>24535.751</v>
      </c>
      <c r="G21">
        <v>10680.897999999999</v>
      </c>
      <c r="H21">
        <v>836.43499999999995</v>
      </c>
      <c r="I21">
        <v>23540.741999999998</v>
      </c>
      <c r="J21">
        <v>39615.078000000001</v>
      </c>
      <c r="K21">
        <v>0.98818316972549824</v>
      </c>
      <c r="M21">
        <v>20</v>
      </c>
      <c r="N21">
        <f>_xlfn.RANK.EQ(K21,K21:$K$2457)</f>
        <v>23</v>
      </c>
      <c r="P21" t="str">
        <f t="shared" si="0"/>
        <v>04002</v>
      </c>
      <c r="Q21" t="str">
        <f t="shared" si="1"/>
        <v>Campeche</v>
      </c>
      <c r="R21">
        <f t="shared" si="2"/>
        <v>11937</v>
      </c>
      <c r="S21">
        <f t="shared" si="3"/>
        <v>59623</v>
      </c>
      <c r="T21">
        <f t="shared" si="4"/>
        <v>15722.951999999999</v>
      </c>
      <c r="U21">
        <f t="shared" si="5"/>
        <v>7475.067</v>
      </c>
      <c r="V21">
        <f t="shared" si="6"/>
        <v>459.16</v>
      </c>
      <c r="W21">
        <f t="shared" si="7"/>
        <v>8212.9809999999998</v>
      </c>
      <c r="X21">
        <f t="shared" si="8"/>
        <v>27111.528999999999</v>
      </c>
    </row>
    <row r="22" spans="1:24" x14ac:dyDescent="0.25">
      <c r="A22">
        <v>21</v>
      </c>
      <c r="B22" t="s">
        <v>2561</v>
      </c>
      <c r="C22" t="s">
        <v>2562</v>
      </c>
      <c r="D22">
        <v>793</v>
      </c>
      <c r="E22">
        <v>3415</v>
      </c>
      <c r="F22">
        <v>813.17600000000004</v>
      </c>
      <c r="G22">
        <v>367.637</v>
      </c>
      <c r="H22">
        <v>36.820999999999998</v>
      </c>
      <c r="I22">
        <v>1115.588</v>
      </c>
      <c r="J22">
        <v>1480.104</v>
      </c>
      <c r="K22">
        <v>0.40712009632978741</v>
      </c>
      <c r="M22">
        <v>21</v>
      </c>
      <c r="N22">
        <f>_xlfn.RANK.EQ(K22,K22:$K$2457)</f>
        <v>1435</v>
      </c>
      <c r="P22" t="str">
        <f t="shared" si="0"/>
        <v>20438</v>
      </c>
      <c r="Q22" t="str">
        <f t="shared" si="1"/>
        <v>Santa María Tlalixtac</v>
      </c>
      <c r="R22">
        <f t="shared" si="2"/>
        <v>41</v>
      </c>
      <c r="S22">
        <f t="shared" si="3"/>
        <v>104</v>
      </c>
      <c r="T22">
        <f t="shared" si="4"/>
        <v>1.3879999999999999</v>
      </c>
      <c r="U22">
        <f t="shared" si="5"/>
        <v>0.91</v>
      </c>
      <c r="V22">
        <f t="shared" si="6"/>
        <v>8.0000000000000002E-3</v>
      </c>
      <c r="W22">
        <f t="shared" si="7"/>
        <v>4.5839999999999996</v>
      </c>
      <c r="X22">
        <f t="shared" si="8"/>
        <v>3.4239999999999999</v>
      </c>
    </row>
    <row r="23" spans="1:24" x14ac:dyDescent="0.25">
      <c r="A23">
        <v>22</v>
      </c>
      <c r="B23" t="s">
        <v>2564</v>
      </c>
      <c r="C23" t="s">
        <v>2565</v>
      </c>
      <c r="D23">
        <v>2775</v>
      </c>
      <c r="E23">
        <v>7479</v>
      </c>
      <c r="F23">
        <v>657.13499999999999</v>
      </c>
      <c r="G23">
        <v>431.59800000000001</v>
      </c>
      <c r="H23">
        <v>24.420999999999999</v>
      </c>
      <c r="I23">
        <v>344.75299999999999</v>
      </c>
      <c r="J23">
        <v>1192.758</v>
      </c>
      <c r="K23">
        <v>0.80223641079032915</v>
      </c>
      <c r="M23">
        <v>22</v>
      </c>
      <c r="N23">
        <f>_xlfn.RANK.EQ(K23,K23:$K$2457)</f>
        <v>491</v>
      </c>
      <c r="P23" t="str">
        <f t="shared" si="0"/>
        <v>13045</v>
      </c>
      <c r="Q23" t="str">
        <f t="shared" si="1"/>
        <v>Omitlán de Juárez</v>
      </c>
      <c r="R23">
        <f t="shared" si="2"/>
        <v>113</v>
      </c>
      <c r="S23">
        <f t="shared" si="3"/>
        <v>246</v>
      </c>
      <c r="T23">
        <f t="shared" si="4"/>
        <v>19.966999999999999</v>
      </c>
      <c r="U23">
        <f t="shared" si="5"/>
        <v>9.9830000000000005</v>
      </c>
      <c r="V23">
        <f t="shared" si="6"/>
        <v>0.253</v>
      </c>
      <c r="W23">
        <f t="shared" si="7"/>
        <v>28.140999999999998</v>
      </c>
      <c r="X23">
        <f t="shared" si="8"/>
        <v>30.5</v>
      </c>
    </row>
    <row r="24" spans="1:24" x14ac:dyDescent="0.25">
      <c r="A24">
        <v>23</v>
      </c>
      <c r="B24" t="s">
        <v>2566</v>
      </c>
      <c r="C24" t="s">
        <v>2567</v>
      </c>
      <c r="D24">
        <v>11937</v>
      </c>
      <c r="E24">
        <v>59623</v>
      </c>
      <c r="F24">
        <v>15722.951999999999</v>
      </c>
      <c r="G24">
        <v>7475.067</v>
      </c>
      <c r="H24">
        <v>459.16</v>
      </c>
      <c r="I24">
        <v>8212.9809999999998</v>
      </c>
      <c r="J24">
        <v>27111.528999999999</v>
      </c>
      <c r="K24">
        <v>0.8605674672321163</v>
      </c>
      <c r="M24">
        <v>23</v>
      </c>
      <c r="N24">
        <f>_xlfn.RANK.EQ(K24,K24:$K$2457)</f>
        <v>347</v>
      </c>
      <c r="P24" t="str">
        <f t="shared" si="0"/>
        <v>11028</v>
      </c>
      <c r="Q24" t="str">
        <f t="shared" si="1"/>
        <v>Salvatierra</v>
      </c>
      <c r="R24">
        <f t="shared" si="2"/>
        <v>4522</v>
      </c>
      <c r="S24">
        <f t="shared" si="3"/>
        <v>10813</v>
      </c>
      <c r="T24">
        <f t="shared" si="4"/>
        <v>1746.6690000000001</v>
      </c>
      <c r="U24">
        <f t="shared" si="5"/>
        <v>908.77200000000005</v>
      </c>
      <c r="V24">
        <f t="shared" si="6"/>
        <v>30.300999999999998</v>
      </c>
      <c r="W24">
        <f t="shared" si="7"/>
        <v>1127.405</v>
      </c>
      <c r="X24">
        <f t="shared" si="8"/>
        <v>3603.3879999999999</v>
      </c>
    </row>
    <row r="25" spans="1:24" x14ac:dyDescent="0.25">
      <c r="A25">
        <v>24</v>
      </c>
      <c r="B25" t="s">
        <v>2568</v>
      </c>
      <c r="C25" t="s">
        <v>2569</v>
      </c>
      <c r="D25">
        <v>9432</v>
      </c>
      <c r="E25">
        <v>92646</v>
      </c>
      <c r="F25">
        <v>627406.64599999995</v>
      </c>
      <c r="G25">
        <v>586759.88500000001</v>
      </c>
      <c r="H25">
        <v>90580.237999999998</v>
      </c>
      <c r="I25">
        <v>492390.277</v>
      </c>
      <c r="J25">
        <v>643686.65099999995</v>
      </c>
      <c r="K25">
        <v>0.52225582897919687</v>
      </c>
      <c r="M25">
        <v>24</v>
      </c>
      <c r="N25">
        <f>_xlfn.RANK.EQ(K25,K25:$K$2457)</f>
        <v>1174</v>
      </c>
      <c r="P25" t="str">
        <f t="shared" si="0"/>
        <v>20177</v>
      </c>
      <c r="Q25" t="str">
        <f t="shared" si="1"/>
        <v>San Juan Bautista Cuicatlán</v>
      </c>
      <c r="R25">
        <f t="shared" si="2"/>
        <v>364</v>
      </c>
      <c r="S25">
        <f t="shared" si="3"/>
        <v>1141</v>
      </c>
      <c r="T25">
        <f t="shared" si="4"/>
        <v>204.79</v>
      </c>
      <c r="U25">
        <f t="shared" si="5"/>
        <v>154.553</v>
      </c>
      <c r="V25">
        <f t="shared" si="6"/>
        <v>34.741</v>
      </c>
      <c r="W25">
        <f t="shared" si="7"/>
        <v>128.6</v>
      </c>
      <c r="X25">
        <f t="shared" si="8"/>
        <v>267.34300000000002</v>
      </c>
    </row>
    <row r="26" spans="1:24" x14ac:dyDescent="0.25">
      <c r="A26">
        <v>25</v>
      </c>
      <c r="B26" t="s">
        <v>2570</v>
      </c>
      <c r="C26" t="s">
        <v>2571</v>
      </c>
      <c r="D26">
        <v>2884</v>
      </c>
      <c r="E26">
        <v>11330</v>
      </c>
      <c r="F26">
        <v>2000.1980000000001</v>
      </c>
      <c r="G26">
        <v>1012.897</v>
      </c>
      <c r="H26">
        <v>162.714</v>
      </c>
      <c r="I26">
        <v>1436.374</v>
      </c>
      <c r="J26">
        <v>3245.759</v>
      </c>
      <c r="K26">
        <v>5.1438802892743718E-2</v>
      </c>
      <c r="M26">
        <v>25</v>
      </c>
      <c r="N26">
        <f>_xlfn.RANK.EQ(K26,K26:$K$2457)</f>
        <v>2314</v>
      </c>
      <c r="P26" t="str">
        <f t="shared" si="0"/>
        <v>31022</v>
      </c>
      <c r="Q26" t="str">
        <f t="shared" si="1"/>
        <v>Chikindzonot</v>
      </c>
      <c r="R26">
        <f t="shared" si="2"/>
        <v>221</v>
      </c>
      <c r="S26">
        <f t="shared" si="3"/>
        <v>358</v>
      </c>
      <c r="T26">
        <f t="shared" si="4"/>
        <v>12.494999999999999</v>
      </c>
      <c r="U26">
        <f t="shared" si="5"/>
        <v>10.116</v>
      </c>
      <c r="V26">
        <f t="shared" si="6"/>
        <v>9.5000000000000001E-2</v>
      </c>
      <c r="W26">
        <f t="shared" si="7"/>
        <v>4.01</v>
      </c>
      <c r="X26">
        <f t="shared" si="8"/>
        <v>22.94</v>
      </c>
    </row>
    <row r="27" spans="1:24" x14ac:dyDescent="0.25">
      <c r="A27">
        <v>26</v>
      </c>
      <c r="B27" t="s">
        <v>2572</v>
      </c>
      <c r="C27" t="s">
        <v>2573</v>
      </c>
      <c r="D27">
        <v>977</v>
      </c>
      <c r="E27">
        <v>2395</v>
      </c>
      <c r="F27">
        <v>272.63</v>
      </c>
      <c r="G27">
        <v>170.352</v>
      </c>
      <c r="H27">
        <v>5.1920000000000002</v>
      </c>
      <c r="I27">
        <v>143.315</v>
      </c>
      <c r="J27">
        <v>689.02300000000002</v>
      </c>
      <c r="K27">
        <v>0.19304004101311756</v>
      </c>
      <c r="M27">
        <v>26</v>
      </c>
      <c r="N27">
        <f>_xlfn.RANK.EQ(K27,K27:$K$2457)</f>
        <v>1974</v>
      </c>
      <c r="P27" t="str">
        <f t="shared" si="0"/>
        <v>27014</v>
      </c>
      <c r="Q27" t="str">
        <f t="shared" si="1"/>
        <v>Paraíso</v>
      </c>
      <c r="R27">
        <f t="shared" si="2"/>
        <v>2281</v>
      </c>
      <c r="S27">
        <f t="shared" si="3"/>
        <v>15000</v>
      </c>
      <c r="T27">
        <f t="shared" si="4"/>
        <v>303685.68800000002</v>
      </c>
      <c r="U27">
        <f t="shared" si="5"/>
        <v>224087.742</v>
      </c>
      <c r="V27">
        <f t="shared" si="6"/>
        <v>36785.485000000001</v>
      </c>
      <c r="W27">
        <f t="shared" si="7"/>
        <v>200942.50899999999</v>
      </c>
      <c r="X27">
        <f t="shared" si="8"/>
        <v>304595.29399999999</v>
      </c>
    </row>
    <row r="28" spans="1:24" x14ac:dyDescent="0.25">
      <c r="A28">
        <v>27</v>
      </c>
      <c r="B28" t="s">
        <v>2574</v>
      </c>
      <c r="C28" t="s">
        <v>2575</v>
      </c>
      <c r="D28">
        <v>745</v>
      </c>
      <c r="E28">
        <v>1780</v>
      </c>
      <c r="F28">
        <v>276.02600000000001</v>
      </c>
      <c r="G28">
        <v>174.334</v>
      </c>
      <c r="H28">
        <v>9.4960000000000004</v>
      </c>
      <c r="I28">
        <v>177.77500000000001</v>
      </c>
      <c r="J28">
        <v>720.66899999999998</v>
      </c>
      <c r="K28">
        <v>0.75575168909496693</v>
      </c>
      <c r="M28">
        <v>27</v>
      </c>
      <c r="N28">
        <f>_xlfn.RANK.EQ(K28,K28:$K$2457)</f>
        <v>604</v>
      </c>
      <c r="P28" t="str">
        <f t="shared" si="0"/>
        <v>14074</v>
      </c>
      <c r="Q28" t="str">
        <f t="shared" si="1"/>
        <v>San Julián</v>
      </c>
      <c r="R28">
        <f t="shared" si="2"/>
        <v>770</v>
      </c>
      <c r="S28">
        <f t="shared" si="3"/>
        <v>2065</v>
      </c>
      <c r="T28">
        <f t="shared" si="4"/>
        <v>424.904</v>
      </c>
      <c r="U28">
        <f t="shared" si="5"/>
        <v>215.24100000000001</v>
      </c>
      <c r="V28">
        <f t="shared" si="6"/>
        <v>10.88</v>
      </c>
      <c r="W28">
        <f t="shared" si="7"/>
        <v>307.608</v>
      </c>
      <c r="X28">
        <f t="shared" si="8"/>
        <v>737.98699999999997</v>
      </c>
    </row>
    <row r="29" spans="1:24" x14ac:dyDescent="0.25">
      <c r="A29">
        <v>28</v>
      </c>
      <c r="B29" t="s">
        <v>2576</v>
      </c>
      <c r="C29" t="s">
        <v>2577</v>
      </c>
      <c r="D29">
        <v>299</v>
      </c>
      <c r="E29">
        <v>938</v>
      </c>
      <c r="F29">
        <v>112.413</v>
      </c>
      <c r="G29">
        <v>74.465999999999994</v>
      </c>
      <c r="H29">
        <v>7.62</v>
      </c>
      <c r="I29">
        <v>58.798000000000002</v>
      </c>
      <c r="J29">
        <v>167.44399999999999</v>
      </c>
      <c r="K29">
        <v>0.57961677091630903</v>
      </c>
      <c r="M29">
        <v>28</v>
      </c>
      <c r="N29">
        <f>_xlfn.RANK.EQ(K29,K29:$K$2457)</f>
        <v>1021</v>
      </c>
      <c r="P29" t="str">
        <f t="shared" si="0"/>
        <v>20024</v>
      </c>
      <c r="Q29" t="str">
        <f t="shared" si="1"/>
        <v>Cuyamecalco Villa de Zaragoza</v>
      </c>
      <c r="R29">
        <f t="shared" si="2"/>
        <v>59</v>
      </c>
      <c r="S29">
        <f t="shared" si="3"/>
        <v>101</v>
      </c>
      <c r="T29">
        <f t="shared" si="4"/>
        <v>2.8809999999999998</v>
      </c>
      <c r="U29">
        <f t="shared" si="5"/>
        <v>2.145</v>
      </c>
      <c r="V29">
        <f t="shared" si="6"/>
        <v>4.0000000000000001E-3</v>
      </c>
      <c r="W29">
        <f t="shared" si="7"/>
        <v>2.7090000000000001</v>
      </c>
      <c r="X29">
        <f t="shared" si="8"/>
        <v>3.702</v>
      </c>
    </row>
    <row r="30" spans="1:24" x14ac:dyDescent="0.25">
      <c r="A30">
        <v>29</v>
      </c>
      <c r="B30" t="s">
        <v>2578</v>
      </c>
      <c r="C30" t="s">
        <v>2579</v>
      </c>
      <c r="D30">
        <v>348</v>
      </c>
      <c r="E30">
        <v>1637</v>
      </c>
      <c r="F30">
        <v>156.93299999999999</v>
      </c>
      <c r="G30">
        <v>112.666</v>
      </c>
      <c r="H30">
        <v>5.6970000000000001</v>
      </c>
      <c r="I30">
        <v>66.766999999999996</v>
      </c>
      <c r="J30">
        <v>259.77499999999998</v>
      </c>
      <c r="K30">
        <v>0.45237118477614624</v>
      </c>
      <c r="M30">
        <v>29</v>
      </c>
      <c r="N30">
        <f>_xlfn.RANK.EQ(K30,K30:$K$2457)</f>
        <v>1330</v>
      </c>
      <c r="P30" t="str">
        <f t="shared" si="0"/>
        <v>20333</v>
      </c>
      <c r="Q30" t="str">
        <f t="shared" si="1"/>
        <v>San Pedro Totolápam</v>
      </c>
      <c r="R30">
        <f t="shared" si="2"/>
        <v>113</v>
      </c>
      <c r="S30">
        <f t="shared" si="3"/>
        <v>218</v>
      </c>
      <c r="T30">
        <f t="shared" si="4"/>
        <v>72.5</v>
      </c>
      <c r="U30">
        <f t="shared" si="5"/>
        <v>62.567999999999998</v>
      </c>
      <c r="V30">
        <f t="shared" si="6"/>
        <v>0.376</v>
      </c>
      <c r="W30">
        <f t="shared" si="7"/>
        <v>8.1980000000000004</v>
      </c>
      <c r="X30">
        <f t="shared" si="8"/>
        <v>148.72999999999999</v>
      </c>
    </row>
    <row r="31" spans="1:24" x14ac:dyDescent="0.25">
      <c r="A31">
        <v>30</v>
      </c>
      <c r="B31" t="s">
        <v>2580</v>
      </c>
      <c r="C31" t="s">
        <v>2581</v>
      </c>
      <c r="D31">
        <v>2044</v>
      </c>
      <c r="E31">
        <v>6213</v>
      </c>
      <c r="F31">
        <v>977.65599999999995</v>
      </c>
      <c r="G31">
        <v>607.78300000000002</v>
      </c>
      <c r="H31">
        <v>20.021000000000001</v>
      </c>
      <c r="I31">
        <v>647.91600000000005</v>
      </c>
      <c r="J31">
        <v>2187.8049999999998</v>
      </c>
      <c r="K31">
        <v>0.99530401626899812</v>
      </c>
      <c r="M31">
        <v>30</v>
      </c>
      <c r="N31">
        <f>_xlfn.RANK.EQ(K31,K31:$K$2457)</f>
        <v>8</v>
      </c>
      <c r="P31" t="str">
        <f t="shared" si="0"/>
        <v>01008</v>
      </c>
      <c r="Q31" t="str">
        <f t="shared" si="1"/>
        <v>San José de Gracia</v>
      </c>
      <c r="R31">
        <f t="shared" si="2"/>
        <v>262</v>
      </c>
      <c r="S31">
        <f t="shared" si="3"/>
        <v>811</v>
      </c>
      <c r="T31">
        <f t="shared" si="4"/>
        <v>71.757999999999996</v>
      </c>
      <c r="U31">
        <f t="shared" si="5"/>
        <v>35.957999999999998</v>
      </c>
      <c r="V31">
        <f t="shared" si="6"/>
        <v>2.3519999999999999</v>
      </c>
      <c r="W31">
        <f t="shared" si="7"/>
        <v>59.374000000000002</v>
      </c>
      <c r="X31">
        <f t="shared" si="8"/>
        <v>105.316</v>
      </c>
    </row>
    <row r="32" spans="1:24" x14ac:dyDescent="0.25">
      <c r="A32">
        <v>31</v>
      </c>
      <c r="B32" t="s">
        <v>2582</v>
      </c>
      <c r="C32" t="s">
        <v>2583</v>
      </c>
      <c r="D32">
        <v>429</v>
      </c>
      <c r="E32">
        <v>1262</v>
      </c>
      <c r="F32">
        <v>132.33500000000001</v>
      </c>
      <c r="G32">
        <v>63.847999999999999</v>
      </c>
      <c r="H32">
        <v>4.5090000000000003</v>
      </c>
      <c r="I32">
        <v>130.34800000000001</v>
      </c>
      <c r="J32">
        <v>333.07799999999997</v>
      </c>
      <c r="K32">
        <v>9.3357335444041678E-2</v>
      </c>
      <c r="M32">
        <v>31</v>
      </c>
      <c r="N32">
        <f>_xlfn.RANK.EQ(K32,K32:$K$2457)</f>
        <v>2204</v>
      </c>
      <c r="P32" t="str">
        <f t="shared" si="0"/>
        <v>30124</v>
      </c>
      <c r="Q32" t="str">
        <f t="shared" si="1"/>
        <v>Papantla</v>
      </c>
      <c r="R32">
        <f t="shared" si="2"/>
        <v>3753</v>
      </c>
      <c r="S32">
        <f t="shared" si="3"/>
        <v>9838</v>
      </c>
      <c r="T32">
        <f t="shared" si="4"/>
        <v>1759.2159999999999</v>
      </c>
      <c r="U32">
        <f t="shared" si="5"/>
        <v>1048.675</v>
      </c>
      <c r="V32">
        <f t="shared" si="6"/>
        <v>47.959000000000003</v>
      </c>
      <c r="W32">
        <f t="shared" si="7"/>
        <v>1322.84</v>
      </c>
      <c r="X32">
        <f t="shared" si="8"/>
        <v>3372.52</v>
      </c>
    </row>
    <row r="33" spans="1:24" x14ac:dyDescent="0.25">
      <c r="A33">
        <v>32</v>
      </c>
      <c r="B33" t="s">
        <v>2584</v>
      </c>
      <c r="C33" t="s">
        <v>2585</v>
      </c>
      <c r="D33">
        <v>758</v>
      </c>
      <c r="E33">
        <v>2081</v>
      </c>
      <c r="F33">
        <v>318.08699999999999</v>
      </c>
      <c r="G33">
        <v>208.35300000000001</v>
      </c>
      <c r="H33">
        <v>11.837999999999999</v>
      </c>
      <c r="I33">
        <v>375.01400000000001</v>
      </c>
      <c r="J33">
        <v>736.32</v>
      </c>
      <c r="K33">
        <v>0.74909746722169568</v>
      </c>
      <c r="M33">
        <v>32</v>
      </c>
      <c r="N33">
        <f>_xlfn.RANK.EQ(K33,K33:$K$2457)</f>
        <v>617</v>
      </c>
      <c r="P33" t="str">
        <f t="shared" si="0"/>
        <v>14087</v>
      </c>
      <c r="Q33" t="str">
        <f t="shared" si="1"/>
        <v>Tecalitlán</v>
      </c>
      <c r="R33">
        <f t="shared" si="2"/>
        <v>705</v>
      </c>
      <c r="S33">
        <f t="shared" si="3"/>
        <v>1427</v>
      </c>
      <c r="T33">
        <f t="shared" si="4"/>
        <v>156.30199999999999</v>
      </c>
      <c r="U33">
        <f t="shared" si="5"/>
        <v>95.045000000000002</v>
      </c>
      <c r="V33">
        <f t="shared" si="6"/>
        <v>2.7970000000000002</v>
      </c>
      <c r="W33">
        <f t="shared" si="7"/>
        <v>182.40799999999999</v>
      </c>
      <c r="X33">
        <f t="shared" si="8"/>
        <v>320.28100000000001</v>
      </c>
    </row>
    <row r="34" spans="1:24" x14ac:dyDescent="0.25">
      <c r="A34">
        <v>33</v>
      </c>
      <c r="B34" t="s">
        <v>2587</v>
      </c>
      <c r="C34" t="s">
        <v>2588</v>
      </c>
      <c r="D34">
        <v>28</v>
      </c>
      <c r="E34">
        <v>53</v>
      </c>
      <c r="F34">
        <v>4.4349999999999996</v>
      </c>
      <c r="G34">
        <v>2.59</v>
      </c>
      <c r="H34">
        <v>0.115</v>
      </c>
      <c r="I34">
        <v>3.9870000000000001</v>
      </c>
      <c r="J34">
        <v>1.7210000000000001</v>
      </c>
      <c r="K34">
        <v>0.63258072009207744</v>
      </c>
      <c r="M34">
        <v>33</v>
      </c>
      <c r="N34">
        <f>_xlfn.RANK.EQ(K34,K34:$K$2457)</f>
        <v>899</v>
      </c>
      <c r="P34" t="str">
        <f t="shared" si="0"/>
        <v>17006</v>
      </c>
      <c r="Q34" t="str">
        <f t="shared" si="1"/>
        <v>Cuautla</v>
      </c>
      <c r="R34">
        <f t="shared" si="2"/>
        <v>12235</v>
      </c>
      <c r="S34">
        <f t="shared" si="3"/>
        <v>37521</v>
      </c>
      <c r="T34">
        <f t="shared" si="4"/>
        <v>9695.3369999999995</v>
      </c>
      <c r="U34">
        <f t="shared" si="5"/>
        <v>4609.848</v>
      </c>
      <c r="V34">
        <f t="shared" si="6"/>
        <v>327.44</v>
      </c>
      <c r="W34">
        <f t="shared" si="7"/>
        <v>5970.8649999999998</v>
      </c>
      <c r="X34">
        <f t="shared" si="8"/>
        <v>18545.583999999999</v>
      </c>
    </row>
    <row r="35" spans="1:24" x14ac:dyDescent="0.25">
      <c r="A35">
        <v>34</v>
      </c>
      <c r="B35" t="s">
        <v>2589</v>
      </c>
      <c r="C35" t="s">
        <v>2590</v>
      </c>
      <c r="D35">
        <v>3587</v>
      </c>
      <c r="E35">
        <v>55492</v>
      </c>
      <c r="F35">
        <v>10124.666999999999</v>
      </c>
      <c r="G35">
        <v>6138.817</v>
      </c>
      <c r="H35">
        <v>180.768</v>
      </c>
      <c r="I35">
        <v>2706.0880000000002</v>
      </c>
      <c r="J35">
        <v>13049.264999999999</v>
      </c>
      <c r="K35">
        <v>0.69731588049414372</v>
      </c>
      <c r="M35">
        <v>34</v>
      </c>
      <c r="N35">
        <f>_xlfn.RANK.EQ(K35,K35:$K$2457)</f>
        <v>733</v>
      </c>
      <c r="P35" t="str">
        <f t="shared" si="0"/>
        <v>15078</v>
      </c>
      <c r="Q35" t="str">
        <f t="shared" si="1"/>
        <v>Santo Tomás</v>
      </c>
      <c r="R35">
        <f t="shared" si="2"/>
        <v>111</v>
      </c>
      <c r="S35">
        <f t="shared" si="3"/>
        <v>199</v>
      </c>
      <c r="T35">
        <f t="shared" si="4"/>
        <v>18.600000000000001</v>
      </c>
      <c r="U35">
        <f t="shared" si="5"/>
        <v>9.7469999999999999</v>
      </c>
      <c r="V35">
        <f t="shared" si="6"/>
        <v>0.109</v>
      </c>
      <c r="W35">
        <f t="shared" si="7"/>
        <v>6.9770000000000003</v>
      </c>
      <c r="X35">
        <f t="shared" si="8"/>
        <v>43.430999999999997</v>
      </c>
    </row>
    <row r="36" spans="1:24" x14ac:dyDescent="0.25">
      <c r="A36">
        <v>35</v>
      </c>
      <c r="B36" t="s">
        <v>2591</v>
      </c>
      <c r="C36" t="s">
        <v>2592</v>
      </c>
      <c r="D36">
        <v>713</v>
      </c>
      <c r="E36">
        <v>2726</v>
      </c>
      <c r="F36">
        <v>694.23099999999999</v>
      </c>
      <c r="G36">
        <v>332.86599999999999</v>
      </c>
      <c r="H36">
        <v>15.561</v>
      </c>
      <c r="I36">
        <v>413.60599999999999</v>
      </c>
      <c r="J36">
        <v>1451.53</v>
      </c>
      <c r="K36">
        <v>0.26418861798142201</v>
      </c>
      <c r="M36">
        <v>35</v>
      </c>
      <c r="N36">
        <f>_xlfn.RANK.EQ(K36,K36:$K$2457)</f>
        <v>1783</v>
      </c>
      <c r="P36" t="str">
        <f t="shared" si="0"/>
        <v>21216</v>
      </c>
      <c r="Q36" t="str">
        <f t="shared" si="1"/>
        <v>Zoquiapan</v>
      </c>
      <c r="R36">
        <f t="shared" si="2"/>
        <v>61</v>
      </c>
      <c r="S36">
        <f t="shared" si="3"/>
        <v>127</v>
      </c>
      <c r="T36">
        <f t="shared" si="4"/>
        <v>3.4750000000000001</v>
      </c>
      <c r="U36">
        <f t="shared" si="5"/>
        <v>1.954</v>
      </c>
      <c r="V36">
        <f t="shared" si="6"/>
        <v>0.314</v>
      </c>
      <c r="W36">
        <f t="shared" si="7"/>
        <v>3.516</v>
      </c>
      <c r="X36">
        <f t="shared" si="8"/>
        <v>6.3780000000000001</v>
      </c>
    </row>
    <row r="37" spans="1:24" x14ac:dyDescent="0.25">
      <c r="A37">
        <v>36</v>
      </c>
      <c r="B37" t="s">
        <v>2593</v>
      </c>
      <c r="C37" t="s">
        <v>2594</v>
      </c>
      <c r="D37">
        <v>326</v>
      </c>
      <c r="E37">
        <v>4185</v>
      </c>
      <c r="F37">
        <v>2933.0160000000001</v>
      </c>
      <c r="G37">
        <v>1182.3119999999999</v>
      </c>
      <c r="H37">
        <v>110.134</v>
      </c>
      <c r="I37">
        <v>886.05600000000004</v>
      </c>
      <c r="J37">
        <v>3409.0050000000001</v>
      </c>
      <c r="K37">
        <v>4.9821523554785085E-2</v>
      </c>
      <c r="M37">
        <v>36</v>
      </c>
      <c r="N37">
        <f>_xlfn.RANK.EQ(K37,K37:$K$2457)</f>
        <v>2309</v>
      </c>
      <c r="P37" t="str">
        <f t="shared" si="0"/>
        <v>31017</v>
      </c>
      <c r="Q37" t="str">
        <f t="shared" si="1"/>
        <v>Chankom</v>
      </c>
      <c r="R37">
        <f t="shared" si="2"/>
        <v>30</v>
      </c>
      <c r="S37">
        <f t="shared" si="3"/>
        <v>55</v>
      </c>
      <c r="T37">
        <f t="shared" si="4"/>
        <v>11.141999999999999</v>
      </c>
      <c r="U37">
        <f t="shared" si="5"/>
        <v>8.9149999999999991</v>
      </c>
      <c r="V37">
        <f t="shared" si="6"/>
        <v>0</v>
      </c>
      <c r="W37">
        <f t="shared" si="7"/>
        <v>4.476</v>
      </c>
      <c r="X37">
        <f t="shared" si="8"/>
        <v>13.943</v>
      </c>
    </row>
    <row r="38" spans="1:24" x14ac:dyDescent="0.25">
      <c r="A38">
        <v>37</v>
      </c>
      <c r="B38" t="s">
        <v>2595</v>
      </c>
      <c r="C38" t="s">
        <v>2596</v>
      </c>
      <c r="D38">
        <v>55</v>
      </c>
      <c r="E38">
        <v>96</v>
      </c>
      <c r="F38">
        <v>7.5289999999999999</v>
      </c>
      <c r="G38">
        <v>5.47</v>
      </c>
      <c r="H38">
        <v>1E-3</v>
      </c>
      <c r="I38">
        <v>9.1679999999999993</v>
      </c>
      <c r="J38">
        <v>12.13</v>
      </c>
      <c r="K38">
        <v>0.80335584510116209</v>
      </c>
      <c r="M38">
        <v>37</v>
      </c>
      <c r="N38">
        <f>_xlfn.RANK.EQ(K38,K38:$K$2457)</f>
        <v>486</v>
      </c>
      <c r="P38" t="str">
        <f t="shared" si="0"/>
        <v>13040</v>
      </c>
      <c r="Q38" t="str">
        <f t="shared" si="1"/>
        <v>La Misión</v>
      </c>
      <c r="R38">
        <f t="shared" si="2"/>
        <v>72</v>
      </c>
      <c r="S38">
        <f t="shared" si="3"/>
        <v>155</v>
      </c>
      <c r="T38">
        <f t="shared" si="4"/>
        <v>5.3710000000000004</v>
      </c>
      <c r="U38">
        <f t="shared" si="5"/>
        <v>2.5979999999999999</v>
      </c>
      <c r="V38">
        <f t="shared" si="6"/>
        <v>0.28599999999999998</v>
      </c>
      <c r="W38">
        <f t="shared" si="7"/>
        <v>7.0010000000000003</v>
      </c>
      <c r="X38">
        <f t="shared" si="8"/>
        <v>10.705</v>
      </c>
    </row>
    <row r="39" spans="1:24" x14ac:dyDescent="0.25">
      <c r="A39">
        <v>38</v>
      </c>
      <c r="B39" t="s">
        <v>2597</v>
      </c>
      <c r="C39" t="s">
        <v>2598</v>
      </c>
      <c r="D39">
        <v>744</v>
      </c>
      <c r="E39">
        <v>4209</v>
      </c>
      <c r="F39">
        <v>4473.8459999999995</v>
      </c>
      <c r="G39">
        <v>2659.2510000000002</v>
      </c>
      <c r="H39">
        <v>1768.7460000000001</v>
      </c>
      <c r="I39">
        <v>3061.7750000000001</v>
      </c>
      <c r="J39">
        <v>3085.22</v>
      </c>
      <c r="K39">
        <v>0.72458660753563187</v>
      </c>
      <c r="M39">
        <v>38</v>
      </c>
      <c r="N39">
        <f>_xlfn.RANK.EQ(K39,K39:$K$2457)</f>
        <v>667</v>
      </c>
      <c r="P39" t="str">
        <f t="shared" si="0"/>
        <v>15012</v>
      </c>
      <c r="Q39" t="str">
        <f t="shared" si="1"/>
        <v>Atizapán</v>
      </c>
      <c r="R39">
        <f t="shared" si="2"/>
        <v>586</v>
      </c>
      <c r="S39">
        <f t="shared" si="3"/>
        <v>2093</v>
      </c>
      <c r="T39">
        <f t="shared" si="4"/>
        <v>396.75700000000001</v>
      </c>
      <c r="U39">
        <f t="shared" si="5"/>
        <v>201.18600000000001</v>
      </c>
      <c r="V39">
        <f t="shared" si="6"/>
        <v>87.055999999999997</v>
      </c>
      <c r="W39">
        <f t="shared" si="7"/>
        <v>316.56700000000001</v>
      </c>
      <c r="X39">
        <f t="shared" si="8"/>
        <v>493.71800000000002</v>
      </c>
    </row>
    <row r="40" spans="1:24" x14ac:dyDescent="0.25">
      <c r="A40">
        <v>39</v>
      </c>
      <c r="B40" t="s">
        <v>2599</v>
      </c>
      <c r="C40" t="s">
        <v>2600</v>
      </c>
      <c r="D40">
        <v>417</v>
      </c>
      <c r="E40">
        <v>1457</v>
      </c>
      <c r="F40">
        <v>922.26099999999997</v>
      </c>
      <c r="G40">
        <v>328.93400000000003</v>
      </c>
      <c r="H40">
        <v>10.661</v>
      </c>
      <c r="I40">
        <v>216.42699999999999</v>
      </c>
      <c r="J40">
        <v>1291.9010000000001</v>
      </c>
      <c r="K40">
        <v>0.89404560521623067</v>
      </c>
      <c r="M40">
        <v>39</v>
      </c>
      <c r="N40">
        <f>_xlfn.RANK.EQ(K40,K40:$K$2457)</f>
        <v>259</v>
      </c>
      <c r="P40" t="str">
        <f t="shared" si="0"/>
        <v>08062</v>
      </c>
      <c r="Q40" t="str">
        <f t="shared" si="1"/>
        <v>Saucillo</v>
      </c>
      <c r="R40">
        <f t="shared" si="2"/>
        <v>778</v>
      </c>
      <c r="S40">
        <f t="shared" si="3"/>
        <v>3425</v>
      </c>
      <c r="T40">
        <f t="shared" si="4"/>
        <v>1784.394</v>
      </c>
      <c r="U40">
        <f t="shared" si="5"/>
        <v>1019.002</v>
      </c>
      <c r="V40">
        <f t="shared" si="6"/>
        <v>105.119</v>
      </c>
      <c r="W40">
        <f t="shared" si="7"/>
        <v>1315.866</v>
      </c>
      <c r="X40">
        <f t="shared" si="8"/>
        <v>2315.8939999999998</v>
      </c>
    </row>
    <row r="41" spans="1:24" x14ac:dyDescent="0.25">
      <c r="A41">
        <v>40</v>
      </c>
      <c r="B41" t="s">
        <v>2601</v>
      </c>
      <c r="C41" t="s">
        <v>2602</v>
      </c>
      <c r="D41">
        <v>17</v>
      </c>
      <c r="E41">
        <v>225</v>
      </c>
      <c r="F41">
        <v>1930.896</v>
      </c>
      <c r="G41">
        <v>1696.979</v>
      </c>
      <c r="H41">
        <v>313.99099999999999</v>
      </c>
      <c r="I41">
        <v>1828.982</v>
      </c>
      <c r="J41">
        <v>2002.046</v>
      </c>
      <c r="K41">
        <v>0.97899390855456347</v>
      </c>
      <c r="M41">
        <v>40</v>
      </c>
      <c r="N41">
        <f>_xlfn.RANK.EQ(K41,K41:$K$2457)</f>
        <v>48</v>
      </c>
      <c r="P41" t="str">
        <f t="shared" si="0"/>
        <v>05016</v>
      </c>
      <c r="Q41" t="str">
        <f t="shared" si="1"/>
        <v>Lamadrid</v>
      </c>
      <c r="R41">
        <f t="shared" si="2"/>
        <v>50</v>
      </c>
      <c r="S41">
        <f t="shared" si="3"/>
        <v>109</v>
      </c>
      <c r="T41">
        <f t="shared" si="4"/>
        <v>5.452</v>
      </c>
      <c r="U41">
        <f t="shared" si="5"/>
        <v>2.294</v>
      </c>
      <c r="V41">
        <f t="shared" si="6"/>
        <v>2.9000000000000001E-2</v>
      </c>
      <c r="W41">
        <f t="shared" si="7"/>
        <v>6.516</v>
      </c>
      <c r="X41">
        <f t="shared" si="8"/>
        <v>10.064</v>
      </c>
    </row>
    <row r="42" spans="1:24" x14ac:dyDescent="0.25">
      <c r="A42">
        <v>41</v>
      </c>
      <c r="B42" t="s">
        <v>2603</v>
      </c>
      <c r="C42" t="s">
        <v>2604</v>
      </c>
      <c r="D42">
        <v>1674</v>
      </c>
      <c r="E42">
        <v>7851</v>
      </c>
      <c r="F42">
        <v>1457.8119999999999</v>
      </c>
      <c r="G42">
        <v>1060.174</v>
      </c>
      <c r="H42">
        <v>17.11</v>
      </c>
      <c r="I42">
        <v>490.05</v>
      </c>
      <c r="J42">
        <v>2936.759</v>
      </c>
      <c r="K42">
        <v>0.3324222155502673</v>
      </c>
      <c r="M42">
        <v>41</v>
      </c>
      <c r="N42">
        <f>_xlfn.RANK.EQ(K42,K42:$K$2457)</f>
        <v>1595</v>
      </c>
      <c r="P42" t="str">
        <f t="shared" si="0"/>
        <v>21028</v>
      </c>
      <c r="Q42" t="str">
        <f t="shared" si="1"/>
        <v>Camocuautla</v>
      </c>
      <c r="R42">
        <f t="shared" si="2"/>
        <v>42</v>
      </c>
      <c r="S42">
        <f t="shared" si="3"/>
        <v>86</v>
      </c>
      <c r="T42">
        <f t="shared" si="4"/>
        <v>3.153</v>
      </c>
      <c r="U42">
        <f t="shared" si="5"/>
        <v>2.7690000000000001</v>
      </c>
      <c r="V42">
        <f t="shared" si="6"/>
        <v>1.2E-2</v>
      </c>
      <c r="W42">
        <f t="shared" si="7"/>
        <v>2.2200000000000002</v>
      </c>
      <c r="X42">
        <f t="shared" si="8"/>
        <v>6.8730000000000002</v>
      </c>
    </row>
    <row r="43" spans="1:24" x14ac:dyDescent="0.25">
      <c r="A43">
        <v>42</v>
      </c>
      <c r="B43" t="s">
        <v>2605</v>
      </c>
      <c r="C43" t="s">
        <v>2606</v>
      </c>
      <c r="D43">
        <v>2066</v>
      </c>
      <c r="E43">
        <v>24558</v>
      </c>
      <c r="F43">
        <v>21269.339</v>
      </c>
      <c r="G43">
        <v>6242.0990000000002</v>
      </c>
      <c r="H43">
        <v>769.42</v>
      </c>
      <c r="I43">
        <v>5883.8940000000002</v>
      </c>
      <c r="J43">
        <v>24556.944</v>
      </c>
      <c r="K43">
        <v>0.57678679011979173</v>
      </c>
      <c r="M43">
        <v>42</v>
      </c>
      <c r="N43">
        <f>_xlfn.RANK.EQ(K43,K43:$K$2457)</f>
        <v>1024</v>
      </c>
      <c r="P43" t="str">
        <f t="shared" si="0"/>
        <v>20027</v>
      </c>
      <c r="Q43" t="str">
        <f t="shared" si="1"/>
        <v>Chiquihuitlán de Benito Juárez</v>
      </c>
      <c r="R43">
        <f t="shared" si="2"/>
        <v>57</v>
      </c>
      <c r="S43">
        <f t="shared" si="3"/>
        <v>78</v>
      </c>
      <c r="T43">
        <f t="shared" si="4"/>
        <v>5.3959999999999999</v>
      </c>
      <c r="U43">
        <f t="shared" si="5"/>
        <v>5.0359999999999996</v>
      </c>
      <c r="V43">
        <f t="shared" si="6"/>
        <v>1E-3</v>
      </c>
      <c r="W43">
        <f t="shared" si="7"/>
        <v>2.0230000000000001</v>
      </c>
      <c r="X43">
        <f t="shared" si="8"/>
        <v>4.6559999999999997</v>
      </c>
    </row>
    <row r="44" spans="1:24" x14ac:dyDescent="0.25">
      <c r="A44">
        <v>43</v>
      </c>
      <c r="B44" t="s">
        <v>2607</v>
      </c>
      <c r="C44" t="s">
        <v>2608</v>
      </c>
      <c r="D44">
        <v>219</v>
      </c>
      <c r="E44">
        <v>516</v>
      </c>
      <c r="F44">
        <v>39.524000000000001</v>
      </c>
      <c r="G44">
        <v>22.265999999999998</v>
      </c>
      <c r="H44">
        <v>3.105</v>
      </c>
      <c r="I44">
        <v>43.201000000000001</v>
      </c>
      <c r="J44">
        <v>112.71299999999999</v>
      </c>
      <c r="K44">
        <v>4.7096407417545949E-2</v>
      </c>
      <c r="M44">
        <v>43</v>
      </c>
      <c r="N44">
        <f>_xlfn.RANK.EQ(K44,K44:$K$2457)</f>
        <v>2308</v>
      </c>
      <c r="P44" t="str">
        <f t="shared" si="0"/>
        <v>31016</v>
      </c>
      <c r="Q44" t="str">
        <f t="shared" si="1"/>
        <v>Chacsinkín</v>
      </c>
      <c r="R44">
        <f t="shared" si="2"/>
        <v>391</v>
      </c>
      <c r="S44">
        <f t="shared" si="3"/>
        <v>494</v>
      </c>
      <c r="T44">
        <f t="shared" si="4"/>
        <v>8.7200000000000006</v>
      </c>
      <c r="U44">
        <f t="shared" si="5"/>
        <v>5.3780000000000001</v>
      </c>
      <c r="V44">
        <f t="shared" si="6"/>
        <v>6.2E-2</v>
      </c>
      <c r="W44">
        <f t="shared" si="7"/>
        <v>3.9510000000000001</v>
      </c>
      <c r="X44">
        <f t="shared" si="8"/>
        <v>11.784000000000001</v>
      </c>
    </row>
    <row r="45" spans="1:24" x14ac:dyDescent="0.25">
      <c r="A45">
        <v>44</v>
      </c>
      <c r="B45" t="s">
        <v>2610</v>
      </c>
      <c r="C45" t="s">
        <v>2611</v>
      </c>
      <c r="D45">
        <v>27</v>
      </c>
      <c r="E45">
        <v>85</v>
      </c>
      <c r="F45">
        <v>20.486000000000001</v>
      </c>
      <c r="G45">
        <v>17.175999999999998</v>
      </c>
      <c r="H45">
        <v>0.63800000000000001</v>
      </c>
      <c r="I45">
        <v>5.9649999999999999</v>
      </c>
      <c r="J45">
        <v>56.594999999999999</v>
      </c>
      <c r="K45">
        <v>0.91421814856067174</v>
      </c>
      <c r="M45">
        <v>44</v>
      </c>
      <c r="N45">
        <f>_xlfn.RANK.EQ(K45,K45:$K$2457)</f>
        <v>206</v>
      </c>
      <c r="P45" t="str">
        <f t="shared" si="0"/>
        <v>08009</v>
      </c>
      <c r="Q45" t="str">
        <f t="shared" si="1"/>
        <v>Bocoyna</v>
      </c>
      <c r="R45">
        <f t="shared" si="2"/>
        <v>848</v>
      </c>
      <c r="S45">
        <f t="shared" si="3"/>
        <v>2337</v>
      </c>
      <c r="T45">
        <f t="shared" si="4"/>
        <v>412.27699999999999</v>
      </c>
      <c r="U45">
        <f t="shared" si="5"/>
        <v>183.935</v>
      </c>
      <c r="V45">
        <f t="shared" si="6"/>
        <v>20.327999999999999</v>
      </c>
      <c r="W45">
        <f t="shared" si="7"/>
        <v>431.83300000000003</v>
      </c>
      <c r="X45">
        <f t="shared" si="8"/>
        <v>903.09699999999998</v>
      </c>
    </row>
    <row r="46" spans="1:24" x14ac:dyDescent="0.25">
      <c r="A46">
        <v>45</v>
      </c>
      <c r="B46" t="s">
        <v>2613</v>
      </c>
      <c r="C46" t="s">
        <v>2614</v>
      </c>
      <c r="D46">
        <v>38</v>
      </c>
      <c r="E46">
        <v>191</v>
      </c>
      <c r="F46">
        <v>251.958</v>
      </c>
      <c r="G46">
        <v>189.696</v>
      </c>
      <c r="H46">
        <v>5.8369999999999997</v>
      </c>
      <c r="I46">
        <v>99.539000000000001</v>
      </c>
      <c r="J46">
        <v>262.65600000000001</v>
      </c>
      <c r="K46">
        <v>0.79655335176380482</v>
      </c>
      <c r="M46">
        <v>45</v>
      </c>
      <c r="N46">
        <f>_xlfn.RANK.EQ(K46,K46:$K$2457)</f>
        <v>502</v>
      </c>
      <c r="P46" t="str">
        <f t="shared" si="0"/>
        <v>13056</v>
      </c>
      <c r="Q46" t="str">
        <f t="shared" si="1"/>
        <v>Santiago Tulantepec de Lugo Guerrero</v>
      </c>
      <c r="R46">
        <f t="shared" si="2"/>
        <v>903</v>
      </c>
      <c r="S46">
        <f t="shared" si="3"/>
        <v>2384</v>
      </c>
      <c r="T46">
        <f t="shared" si="4"/>
        <v>430.09899999999999</v>
      </c>
      <c r="U46">
        <f t="shared" si="5"/>
        <v>195.76</v>
      </c>
      <c r="V46">
        <f t="shared" si="6"/>
        <v>2.1869999999999998</v>
      </c>
      <c r="W46">
        <f t="shared" si="7"/>
        <v>253.38200000000001</v>
      </c>
      <c r="X46">
        <f t="shared" si="8"/>
        <v>736.49599999999998</v>
      </c>
    </row>
    <row r="47" spans="1:24" x14ac:dyDescent="0.25">
      <c r="A47">
        <v>46</v>
      </c>
      <c r="B47" t="s">
        <v>2616</v>
      </c>
      <c r="C47" t="s">
        <v>2617</v>
      </c>
      <c r="D47">
        <v>163</v>
      </c>
      <c r="E47">
        <v>508</v>
      </c>
      <c r="F47">
        <v>65.372</v>
      </c>
      <c r="G47">
        <v>46.948</v>
      </c>
      <c r="H47">
        <v>1.002</v>
      </c>
      <c r="I47">
        <v>18.422000000000001</v>
      </c>
      <c r="J47">
        <v>162.904</v>
      </c>
      <c r="K47">
        <v>0.84990710749332443</v>
      </c>
      <c r="M47">
        <v>46</v>
      </c>
      <c r="N47">
        <f>_xlfn.RANK.EQ(K47,K47:$K$2457)</f>
        <v>371</v>
      </c>
      <c r="P47" t="str">
        <f t="shared" si="0"/>
        <v>12006</v>
      </c>
      <c r="Q47" t="str">
        <f t="shared" si="1"/>
        <v>Apaxtla</v>
      </c>
      <c r="R47">
        <f t="shared" si="2"/>
        <v>427</v>
      </c>
      <c r="S47">
        <f t="shared" si="3"/>
        <v>995</v>
      </c>
      <c r="T47">
        <f t="shared" si="4"/>
        <v>54.183</v>
      </c>
      <c r="U47">
        <f t="shared" si="5"/>
        <v>31.673999999999999</v>
      </c>
      <c r="V47">
        <f t="shared" si="6"/>
        <v>0.55500000000000005</v>
      </c>
      <c r="W47">
        <f t="shared" si="7"/>
        <v>59.366999999999997</v>
      </c>
      <c r="X47">
        <f t="shared" si="8"/>
        <v>108.75</v>
      </c>
    </row>
    <row r="48" spans="1:24" x14ac:dyDescent="0.25">
      <c r="A48">
        <v>47</v>
      </c>
      <c r="B48" t="s">
        <v>2619</v>
      </c>
      <c r="C48" t="s">
        <v>2620</v>
      </c>
      <c r="D48">
        <v>37</v>
      </c>
      <c r="E48">
        <v>68</v>
      </c>
      <c r="F48">
        <v>6.7130000000000001</v>
      </c>
      <c r="G48">
        <v>4.2220000000000004</v>
      </c>
      <c r="H48">
        <v>3.3860000000000001</v>
      </c>
      <c r="I48">
        <v>7.8890000000000002</v>
      </c>
      <c r="J48">
        <v>12.246</v>
      </c>
      <c r="K48">
        <v>0.19925805474393821</v>
      </c>
      <c r="M48">
        <v>47</v>
      </c>
      <c r="N48">
        <f>_xlfn.RANK.EQ(K48,K48:$K$2457)</f>
        <v>1933</v>
      </c>
      <c r="P48" t="str">
        <f t="shared" si="0"/>
        <v>26045</v>
      </c>
      <c r="Q48" t="str">
        <f t="shared" si="1"/>
        <v>Opodepe</v>
      </c>
      <c r="R48">
        <f t="shared" si="2"/>
        <v>80</v>
      </c>
      <c r="S48">
        <f t="shared" si="3"/>
        <v>184</v>
      </c>
      <c r="T48">
        <f t="shared" si="4"/>
        <v>12.522</v>
      </c>
      <c r="U48">
        <f t="shared" si="5"/>
        <v>5.1440000000000001</v>
      </c>
      <c r="V48">
        <f t="shared" si="6"/>
        <v>8.2000000000000003E-2</v>
      </c>
      <c r="W48">
        <f t="shared" si="7"/>
        <v>21.122</v>
      </c>
      <c r="X48">
        <f t="shared" si="8"/>
        <v>27.843</v>
      </c>
    </row>
    <row r="49" spans="1:24" x14ac:dyDescent="0.25">
      <c r="A49">
        <v>48</v>
      </c>
      <c r="B49" t="s">
        <v>2622</v>
      </c>
      <c r="C49" t="s">
        <v>2623</v>
      </c>
      <c r="D49">
        <v>50</v>
      </c>
      <c r="E49">
        <v>109</v>
      </c>
      <c r="F49">
        <v>5.452</v>
      </c>
      <c r="G49">
        <v>2.294</v>
      </c>
      <c r="H49">
        <v>2.9000000000000001E-2</v>
      </c>
      <c r="I49">
        <v>6.516</v>
      </c>
      <c r="J49">
        <v>10.064</v>
      </c>
      <c r="K49">
        <v>0.15312834318228441</v>
      </c>
      <c r="M49">
        <v>48</v>
      </c>
      <c r="N49">
        <f>_xlfn.RANK.EQ(K49,K49:$K$2457)</f>
        <v>2050</v>
      </c>
      <c r="P49" t="str">
        <f t="shared" si="0"/>
        <v>29030</v>
      </c>
      <c r="Q49" t="str">
        <f t="shared" si="1"/>
        <v>Terrenate</v>
      </c>
      <c r="R49">
        <f t="shared" si="2"/>
        <v>370</v>
      </c>
      <c r="S49">
        <f t="shared" si="3"/>
        <v>602</v>
      </c>
      <c r="T49">
        <f t="shared" si="4"/>
        <v>26.77</v>
      </c>
      <c r="U49">
        <f t="shared" si="5"/>
        <v>16.489999999999998</v>
      </c>
      <c r="V49">
        <f t="shared" si="6"/>
        <v>0.83</v>
      </c>
      <c r="W49">
        <f t="shared" si="7"/>
        <v>34.482999999999997</v>
      </c>
      <c r="X49">
        <f t="shared" si="8"/>
        <v>61.786000000000001</v>
      </c>
    </row>
    <row r="50" spans="1:24" x14ac:dyDescent="0.25">
      <c r="A50">
        <v>49</v>
      </c>
      <c r="B50" t="s">
        <v>2625</v>
      </c>
      <c r="C50" t="s">
        <v>2626</v>
      </c>
      <c r="D50">
        <v>2369</v>
      </c>
      <c r="E50">
        <v>9355</v>
      </c>
      <c r="F50">
        <v>2053.5770000000002</v>
      </c>
      <c r="G50">
        <v>819.34799999999996</v>
      </c>
      <c r="H50">
        <v>24.652000000000001</v>
      </c>
      <c r="I50">
        <v>949.99400000000003</v>
      </c>
      <c r="J50">
        <v>3040.277</v>
      </c>
      <c r="K50">
        <v>0.93300458668245079</v>
      </c>
      <c r="M50">
        <v>49</v>
      </c>
      <c r="N50">
        <f>_xlfn.RANK.EQ(K50,K50:$K$2457)</f>
        <v>158</v>
      </c>
      <c r="P50" t="str">
        <f t="shared" si="0"/>
        <v>07079</v>
      </c>
      <c r="Q50" t="str">
        <f t="shared" si="1"/>
        <v>San Fernando</v>
      </c>
      <c r="R50">
        <f t="shared" si="2"/>
        <v>696</v>
      </c>
      <c r="S50">
        <f t="shared" si="3"/>
        <v>1354</v>
      </c>
      <c r="T50">
        <f t="shared" si="4"/>
        <v>158.66800000000001</v>
      </c>
      <c r="U50">
        <f t="shared" si="5"/>
        <v>81.543000000000006</v>
      </c>
      <c r="V50">
        <f t="shared" si="6"/>
        <v>3.2839999999999998</v>
      </c>
      <c r="W50">
        <f t="shared" si="7"/>
        <v>119.19</v>
      </c>
      <c r="X50">
        <f t="shared" si="8"/>
        <v>303.71100000000001</v>
      </c>
    </row>
    <row r="51" spans="1:24" x14ac:dyDescent="0.25">
      <c r="A51">
        <v>50</v>
      </c>
      <c r="B51" t="s">
        <v>2628</v>
      </c>
      <c r="C51" t="s">
        <v>2629</v>
      </c>
      <c r="D51">
        <v>7717</v>
      </c>
      <c r="E51">
        <v>57855</v>
      </c>
      <c r="F51">
        <v>51888.396000000001</v>
      </c>
      <c r="G51">
        <v>27198.328000000001</v>
      </c>
      <c r="H51">
        <v>9194.3680000000004</v>
      </c>
      <c r="I51">
        <v>69215.460999999996</v>
      </c>
      <c r="J51">
        <v>59958.31</v>
      </c>
      <c r="K51">
        <v>0.15052862800495326</v>
      </c>
      <c r="M51">
        <v>50</v>
      </c>
      <c r="N51">
        <f>_xlfn.RANK.EQ(K51,K51:$K$2457)</f>
        <v>2054</v>
      </c>
      <c r="P51" t="str">
        <f t="shared" si="0"/>
        <v>29034</v>
      </c>
      <c r="Q51" t="str">
        <f t="shared" si="1"/>
        <v>Tlaxco</v>
      </c>
      <c r="R51">
        <f t="shared" si="2"/>
        <v>1226</v>
      </c>
      <c r="S51">
        <f t="shared" si="3"/>
        <v>4126</v>
      </c>
      <c r="T51">
        <f t="shared" si="4"/>
        <v>579.39200000000005</v>
      </c>
      <c r="U51">
        <f t="shared" si="5"/>
        <v>288.72800000000001</v>
      </c>
      <c r="V51">
        <f t="shared" si="6"/>
        <v>15.741</v>
      </c>
      <c r="W51">
        <f t="shared" si="7"/>
        <v>395.411</v>
      </c>
      <c r="X51">
        <f t="shared" si="8"/>
        <v>1118.7619999999999</v>
      </c>
    </row>
    <row r="52" spans="1:24" x14ac:dyDescent="0.25">
      <c r="A52">
        <v>51</v>
      </c>
      <c r="B52" t="s">
        <v>2631</v>
      </c>
      <c r="C52" t="s">
        <v>2632</v>
      </c>
      <c r="D52">
        <v>245</v>
      </c>
      <c r="E52">
        <v>966</v>
      </c>
      <c r="F52">
        <v>171.947</v>
      </c>
      <c r="G52">
        <v>96.45</v>
      </c>
      <c r="H52">
        <v>8.8829999999999991</v>
      </c>
      <c r="I52">
        <v>144.18899999999999</v>
      </c>
      <c r="J52">
        <v>309.33300000000003</v>
      </c>
      <c r="K52">
        <v>0.2050380723025399</v>
      </c>
      <c r="M52">
        <v>51</v>
      </c>
      <c r="N52">
        <f>_xlfn.RANK.EQ(K52,K52:$K$2457)</f>
        <v>1905</v>
      </c>
      <c r="P52" t="str">
        <f t="shared" si="0"/>
        <v>26017</v>
      </c>
      <c r="Q52" t="str">
        <f t="shared" si="1"/>
        <v>Caborca</v>
      </c>
      <c r="R52">
        <f t="shared" si="2"/>
        <v>3015</v>
      </c>
      <c r="S52">
        <f t="shared" si="3"/>
        <v>17497</v>
      </c>
      <c r="T52">
        <f t="shared" si="4"/>
        <v>11111.636</v>
      </c>
      <c r="U52">
        <f t="shared" si="5"/>
        <v>7620.4009999999998</v>
      </c>
      <c r="V52">
        <f t="shared" si="6"/>
        <v>545.23699999999997</v>
      </c>
      <c r="W52">
        <f t="shared" si="7"/>
        <v>11270.119000000001</v>
      </c>
      <c r="X52">
        <f t="shared" si="8"/>
        <v>15640.59</v>
      </c>
    </row>
    <row r="53" spans="1:24" x14ac:dyDescent="0.25">
      <c r="A53">
        <v>52</v>
      </c>
      <c r="B53" t="s">
        <v>2634</v>
      </c>
      <c r="C53" t="s">
        <v>2635</v>
      </c>
      <c r="D53">
        <v>1971</v>
      </c>
      <c r="E53">
        <v>11839</v>
      </c>
      <c r="F53">
        <v>5344.9449999999997</v>
      </c>
      <c r="G53">
        <v>2756.0079999999998</v>
      </c>
      <c r="H53">
        <v>291.72699999999998</v>
      </c>
      <c r="I53">
        <v>4380.2790000000005</v>
      </c>
      <c r="J53">
        <v>6489.8310000000001</v>
      </c>
      <c r="K53">
        <v>5.3238001212432273E-2</v>
      </c>
      <c r="M53">
        <v>52</v>
      </c>
      <c r="N53">
        <f>_xlfn.RANK.EQ(K53,K53:$K$2457)</f>
        <v>2284</v>
      </c>
      <c r="P53" t="str">
        <f t="shared" si="0"/>
        <v>30204</v>
      </c>
      <c r="Q53" t="str">
        <f t="shared" si="1"/>
        <v>Agua Dulce</v>
      </c>
      <c r="R53">
        <f t="shared" si="2"/>
        <v>1438</v>
      </c>
      <c r="S53">
        <f t="shared" si="3"/>
        <v>7083</v>
      </c>
      <c r="T53">
        <f t="shared" si="4"/>
        <v>23872.843000000001</v>
      </c>
      <c r="U53">
        <f t="shared" si="5"/>
        <v>22494.159</v>
      </c>
      <c r="V53">
        <f t="shared" si="6"/>
        <v>5900.1509999999998</v>
      </c>
      <c r="W53">
        <f t="shared" si="7"/>
        <v>33049.050000000003</v>
      </c>
      <c r="X53">
        <f t="shared" si="8"/>
        <v>24667.633999999998</v>
      </c>
    </row>
    <row r="54" spans="1:24" x14ac:dyDescent="0.25">
      <c r="A54">
        <v>53</v>
      </c>
      <c r="B54" t="s">
        <v>2637</v>
      </c>
      <c r="C54" t="s">
        <v>2638</v>
      </c>
      <c r="D54">
        <v>152</v>
      </c>
      <c r="E54">
        <v>257</v>
      </c>
      <c r="F54">
        <v>16.059999999999999</v>
      </c>
      <c r="G54">
        <v>8.3659999999999997</v>
      </c>
      <c r="H54">
        <v>0.60499999999999998</v>
      </c>
      <c r="I54">
        <v>14.83</v>
      </c>
      <c r="J54">
        <v>41.11</v>
      </c>
      <c r="K54">
        <v>0.40221625322374377</v>
      </c>
      <c r="M54">
        <v>53</v>
      </c>
      <c r="N54">
        <f>_xlfn.RANK.EQ(K54,K54:$K$2457)</f>
        <v>1430</v>
      </c>
      <c r="P54" t="str">
        <f t="shared" si="0"/>
        <v>20433</v>
      </c>
      <c r="Q54" t="str">
        <f t="shared" si="1"/>
        <v>Santa María Temaxcaltepec</v>
      </c>
      <c r="R54">
        <f t="shared" si="2"/>
        <v>35</v>
      </c>
      <c r="S54">
        <f t="shared" si="3"/>
        <v>66</v>
      </c>
      <c r="T54">
        <f t="shared" si="4"/>
        <v>3.278</v>
      </c>
      <c r="U54">
        <f t="shared" si="5"/>
        <v>2.3929999999999998</v>
      </c>
      <c r="V54">
        <f t="shared" si="6"/>
        <v>-5.0000000000000001E-3</v>
      </c>
      <c r="W54">
        <f t="shared" si="7"/>
        <v>1.5960000000000001</v>
      </c>
      <c r="X54">
        <f t="shared" si="8"/>
        <v>5.5949999999999998</v>
      </c>
    </row>
    <row r="55" spans="1:24" x14ac:dyDescent="0.25">
      <c r="A55">
        <v>54</v>
      </c>
      <c r="B55" t="s">
        <v>2640</v>
      </c>
      <c r="C55" t="s">
        <v>2641</v>
      </c>
      <c r="D55">
        <v>716</v>
      </c>
      <c r="E55">
        <v>7575</v>
      </c>
      <c r="F55">
        <v>15916.121999999999</v>
      </c>
      <c r="G55">
        <v>6004.9530000000004</v>
      </c>
      <c r="H55">
        <v>1224.5229999999999</v>
      </c>
      <c r="I55">
        <v>14536.694</v>
      </c>
      <c r="J55">
        <v>18191.311000000002</v>
      </c>
      <c r="K55">
        <v>0.48624860981565421</v>
      </c>
      <c r="M55">
        <v>54</v>
      </c>
      <c r="N55">
        <f>_xlfn.RANK.EQ(K55,K55:$K$2457)</f>
        <v>1235</v>
      </c>
      <c r="P55" t="str">
        <f t="shared" si="0"/>
        <v>20238</v>
      </c>
      <c r="Q55" t="str">
        <f t="shared" si="1"/>
        <v>San Martín de los Cansecos</v>
      </c>
      <c r="R55">
        <f t="shared" si="2"/>
        <v>15</v>
      </c>
      <c r="S55">
        <f t="shared" si="3"/>
        <v>24</v>
      </c>
      <c r="T55">
        <f t="shared" si="4"/>
        <v>0.85399999999999998</v>
      </c>
      <c r="U55">
        <f t="shared" si="5"/>
        <v>0.33400000000000002</v>
      </c>
      <c r="V55">
        <f t="shared" si="6"/>
        <v>0</v>
      </c>
      <c r="W55">
        <f t="shared" si="7"/>
        <v>0.45</v>
      </c>
      <c r="X55">
        <f t="shared" si="8"/>
        <v>1.5529999999999999</v>
      </c>
    </row>
    <row r="56" spans="1:24" x14ac:dyDescent="0.25">
      <c r="A56">
        <v>55</v>
      </c>
      <c r="B56" t="s">
        <v>2643</v>
      </c>
      <c r="C56" t="s">
        <v>2644</v>
      </c>
      <c r="D56">
        <v>235</v>
      </c>
      <c r="E56">
        <v>2517</v>
      </c>
      <c r="F56">
        <v>5775.5069999999996</v>
      </c>
      <c r="G56">
        <v>2206.518</v>
      </c>
      <c r="H56">
        <v>902.21100000000001</v>
      </c>
      <c r="I56">
        <v>3001.54</v>
      </c>
      <c r="J56">
        <v>5961.3779999999997</v>
      </c>
      <c r="K56">
        <v>0.49374877635132164</v>
      </c>
      <c r="M56">
        <v>55</v>
      </c>
      <c r="N56">
        <f>_xlfn.RANK.EQ(K56,K56:$K$2457)</f>
        <v>1215</v>
      </c>
      <c r="P56" t="str">
        <f t="shared" si="0"/>
        <v>20218</v>
      </c>
      <c r="Q56" t="str">
        <f t="shared" si="1"/>
        <v>San Juan Teita</v>
      </c>
      <c r="R56">
        <f t="shared" si="2"/>
        <v>78</v>
      </c>
      <c r="S56">
        <f t="shared" si="3"/>
        <v>95</v>
      </c>
      <c r="T56">
        <f t="shared" si="4"/>
        <v>0.98299999999999998</v>
      </c>
      <c r="U56">
        <f t="shared" si="5"/>
        <v>0.55600000000000005</v>
      </c>
      <c r="V56">
        <f t="shared" si="6"/>
        <v>0</v>
      </c>
      <c r="W56">
        <f t="shared" si="7"/>
        <v>0.35799999999999998</v>
      </c>
      <c r="X56">
        <f t="shared" si="8"/>
        <v>1.417</v>
      </c>
    </row>
    <row r="57" spans="1:24" x14ac:dyDescent="0.25">
      <c r="A57">
        <v>56</v>
      </c>
      <c r="B57" t="s">
        <v>2646</v>
      </c>
      <c r="C57" t="s">
        <v>2647</v>
      </c>
      <c r="D57">
        <v>1199</v>
      </c>
      <c r="E57">
        <v>6903</v>
      </c>
      <c r="F57">
        <v>2388.7199999999998</v>
      </c>
      <c r="G57">
        <v>436.83699999999999</v>
      </c>
      <c r="H57">
        <v>57.204999999999998</v>
      </c>
      <c r="I57">
        <v>1092.8019999999999</v>
      </c>
      <c r="J57">
        <v>3463.491</v>
      </c>
      <c r="K57">
        <v>0.68829193426549873</v>
      </c>
      <c r="M57">
        <v>56</v>
      </c>
      <c r="N57">
        <f>_xlfn.RANK.EQ(K57,K57:$K$2457)</f>
        <v>741</v>
      </c>
      <c r="P57" t="str">
        <f t="shared" si="0"/>
        <v>15086</v>
      </c>
      <c r="Q57" t="str">
        <f t="shared" si="1"/>
        <v>Temascaltepec</v>
      </c>
      <c r="R57">
        <f t="shared" si="2"/>
        <v>264</v>
      </c>
      <c r="S57">
        <f t="shared" si="3"/>
        <v>836</v>
      </c>
      <c r="T57">
        <f t="shared" si="4"/>
        <v>346.36599999999999</v>
      </c>
      <c r="U57">
        <f t="shared" si="5"/>
        <v>257.76799999999997</v>
      </c>
      <c r="V57">
        <f t="shared" si="6"/>
        <v>109.721</v>
      </c>
      <c r="W57">
        <f t="shared" si="7"/>
        <v>348.55799999999999</v>
      </c>
      <c r="X57">
        <f t="shared" si="8"/>
        <v>451.68099999999998</v>
      </c>
    </row>
    <row r="58" spans="1:24" x14ac:dyDescent="0.25">
      <c r="A58">
        <v>57</v>
      </c>
      <c r="B58" t="s">
        <v>2649</v>
      </c>
      <c r="C58" t="s">
        <v>2650</v>
      </c>
      <c r="D58">
        <v>5067</v>
      </c>
      <c r="E58">
        <v>52875</v>
      </c>
      <c r="F58">
        <v>18757.388999999999</v>
      </c>
      <c r="G58">
        <v>7666.42</v>
      </c>
      <c r="H58">
        <v>-2230.5</v>
      </c>
      <c r="I58">
        <v>5491.6390000000001</v>
      </c>
      <c r="J58">
        <v>26248.483</v>
      </c>
      <c r="K58">
        <v>6.236147389580815E-2</v>
      </c>
      <c r="M58">
        <v>57</v>
      </c>
      <c r="N58">
        <f>_xlfn.RANK.EQ(K58,K58:$K$2457)</f>
        <v>2254</v>
      </c>
      <c r="P58" t="str">
        <f t="shared" si="0"/>
        <v>30174</v>
      </c>
      <c r="Q58" t="str">
        <f t="shared" si="1"/>
        <v>Tierra Blanca</v>
      </c>
      <c r="R58">
        <f t="shared" si="2"/>
        <v>3528</v>
      </c>
      <c r="S58">
        <f t="shared" si="3"/>
        <v>9992</v>
      </c>
      <c r="T58">
        <f t="shared" si="4"/>
        <v>3165.9949999999999</v>
      </c>
      <c r="U58">
        <f t="shared" si="5"/>
        <v>1288.4259999999999</v>
      </c>
      <c r="V58">
        <f t="shared" si="6"/>
        <v>92.394000000000005</v>
      </c>
      <c r="W58">
        <f t="shared" si="7"/>
        <v>1032.2760000000001</v>
      </c>
      <c r="X58">
        <f t="shared" si="8"/>
        <v>5468.3370000000004</v>
      </c>
    </row>
    <row r="59" spans="1:24" x14ac:dyDescent="0.25">
      <c r="A59">
        <v>58</v>
      </c>
      <c r="B59" t="s">
        <v>2652</v>
      </c>
      <c r="C59" t="s">
        <v>2653</v>
      </c>
      <c r="D59">
        <v>17</v>
      </c>
      <c r="E59">
        <v>54</v>
      </c>
      <c r="F59">
        <v>6.7539999999999996</v>
      </c>
      <c r="G59">
        <v>4.0919999999999996</v>
      </c>
      <c r="H59">
        <v>0</v>
      </c>
      <c r="I59">
        <v>4.93</v>
      </c>
      <c r="J59">
        <v>10.888999999999999</v>
      </c>
      <c r="K59">
        <v>0.3662842218942467</v>
      </c>
      <c r="M59">
        <v>58</v>
      </c>
      <c r="N59">
        <f>_xlfn.RANK.EQ(K59,K59:$K$2457)</f>
        <v>1507</v>
      </c>
      <c r="P59" t="str">
        <f t="shared" si="0"/>
        <v>20510</v>
      </c>
      <c r="Q59" t="str">
        <f t="shared" si="1"/>
        <v>Santo Domingo Ixcatlán</v>
      </c>
      <c r="R59">
        <f t="shared" si="2"/>
        <v>20</v>
      </c>
      <c r="S59">
        <f t="shared" si="3"/>
        <v>34</v>
      </c>
      <c r="T59">
        <f t="shared" si="4"/>
        <v>0.53800000000000003</v>
      </c>
      <c r="U59">
        <f t="shared" si="5"/>
        <v>0.28999999999999998</v>
      </c>
      <c r="V59">
        <f t="shared" si="6"/>
        <v>0</v>
      </c>
      <c r="W59">
        <f t="shared" si="7"/>
        <v>1.2150000000000001</v>
      </c>
      <c r="X59">
        <f t="shared" si="8"/>
        <v>1.212</v>
      </c>
    </row>
    <row r="60" spans="1:24" x14ac:dyDescent="0.25">
      <c r="A60">
        <v>59</v>
      </c>
      <c r="B60" t="s">
        <v>2655</v>
      </c>
      <c r="C60" t="s">
        <v>2656</v>
      </c>
      <c r="D60">
        <v>2187</v>
      </c>
      <c r="E60">
        <v>68625</v>
      </c>
      <c r="F60">
        <v>163206.878</v>
      </c>
      <c r="G60">
        <v>36989.726000000002</v>
      </c>
      <c r="H60">
        <v>1687.4269999999999</v>
      </c>
      <c r="I60">
        <v>48578.42</v>
      </c>
      <c r="J60">
        <v>159374.83199999999</v>
      </c>
      <c r="K60">
        <v>0.89346764860936456</v>
      </c>
      <c r="M60">
        <v>59</v>
      </c>
      <c r="N60">
        <f>_xlfn.RANK.EQ(K60,K60:$K$2457)</f>
        <v>259</v>
      </c>
      <c r="P60" t="str">
        <f t="shared" si="0"/>
        <v>08062</v>
      </c>
      <c r="Q60" t="str">
        <f t="shared" si="1"/>
        <v>Saucillo</v>
      </c>
      <c r="R60">
        <f t="shared" si="2"/>
        <v>778</v>
      </c>
      <c r="S60">
        <f t="shared" si="3"/>
        <v>3425</v>
      </c>
      <c r="T60">
        <f t="shared" si="4"/>
        <v>1784.394</v>
      </c>
      <c r="U60">
        <f t="shared" si="5"/>
        <v>1019.002</v>
      </c>
      <c r="V60">
        <f t="shared" si="6"/>
        <v>105.119</v>
      </c>
      <c r="W60">
        <f t="shared" si="7"/>
        <v>1315.866</v>
      </c>
      <c r="X60">
        <f t="shared" si="8"/>
        <v>2315.8939999999998</v>
      </c>
    </row>
    <row r="61" spans="1:24" x14ac:dyDescent="0.25">
      <c r="A61">
        <v>60</v>
      </c>
      <c r="B61" t="s">
        <v>2658</v>
      </c>
      <c r="C61" t="s">
        <v>2659</v>
      </c>
      <c r="D61">
        <v>2060</v>
      </c>
      <c r="E61">
        <v>18663</v>
      </c>
      <c r="F61">
        <v>4158.1220000000003</v>
      </c>
      <c r="G61">
        <v>2537.4749999999999</v>
      </c>
      <c r="H61">
        <v>116.372</v>
      </c>
      <c r="I61">
        <v>2364.3629999999998</v>
      </c>
      <c r="J61">
        <v>6782.0110000000004</v>
      </c>
      <c r="K61">
        <v>0.65783251777988005</v>
      </c>
      <c r="M61">
        <v>60</v>
      </c>
      <c r="N61">
        <f>_xlfn.RANK.EQ(K61,K61:$K$2457)</f>
        <v>819</v>
      </c>
      <c r="P61" t="str">
        <f t="shared" si="0"/>
        <v>16039</v>
      </c>
      <c r="Q61" t="str">
        <f t="shared" si="1"/>
        <v>Huiramba</v>
      </c>
      <c r="R61">
        <f t="shared" si="2"/>
        <v>180</v>
      </c>
      <c r="S61">
        <f t="shared" si="3"/>
        <v>350</v>
      </c>
      <c r="T61">
        <f t="shared" si="4"/>
        <v>22.518000000000001</v>
      </c>
      <c r="U61">
        <f t="shared" si="5"/>
        <v>13.019</v>
      </c>
      <c r="V61">
        <f t="shared" si="6"/>
        <v>0.96299999999999997</v>
      </c>
      <c r="W61">
        <f t="shared" si="7"/>
        <v>12.933999999999999</v>
      </c>
      <c r="X61">
        <f t="shared" si="8"/>
        <v>32.314999999999998</v>
      </c>
    </row>
    <row r="62" spans="1:24" x14ac:dyDescent="0.25">
      <c r="A62">
        <v>61</v>
      </c>
      <c r="B62" t="s">
        <v>2661</v>
      </c>
      <c r="C62" t="s">
        <v>2662</v>
      </c>
      <c r="D62">
        <v>69</v>
      </c>
      <c r="E62">
        <v>146</v>
      </c>
      <c r="F62">
        <v>10.384</v>
      </c>
      <c r="G62">
        <v>5.4740000000000002</v>
      </c>
      <c r="H62">
        <v>0.34200000000000003</v>
      </c>
      <c r="I62">
        <v>6.3940000000000001</v>
      </c>
      <c r="J62">
        <v>24.071000000000002</v>
      </c>
      <c r="K62">
        <v>0.11544640190878774</v>
      </c>
      <c r="M62">
        <v>61</v>
      </c>
      <c r="N62">
        <f>_xlfn.RANK.EQ(K62,K62:$K$2457)</f>
        <v>2137</v>
      </c>
      <c r="P62" t="str">
        <f t="shared" si="0"/>
        <v>30057</v>
      </c>
      <c r="Q62" t="str">
        <f t="shared" si="1"/>
        <v>Chiconquiaco</v>
      </c>
      <c r="R62">
        <f t="shared" si="2"/>
        <v>203</v>
      </c>
      <c r="S62">
        <f t="shared" si="3"/>
        <v>350</v>
      </c>
      <c r="T62">
        <f t="shared" si="4"/>
        <v>13.875999999999999</v>
      </c>
      <c r="U62">
        <f t="shared" si="5"/>
        <v>9.173</v>
      </c>
      <c r="V62">
        <f t="shared" si="6"/>
        <v>3.2000000000000001E-2</v>
      </c>
      <c r="W62">
        <f t="shared" si="7"/>
        <v>11.006</v>
      </c>
      <c r="X62">
        <f t="shared" si="8"/>
        <v>28.186</v>
      </c>
    </row>
    <row r="63" spans="1:24" x14ac:dyDescent="0.25">
      <c r="A63">
        <v>62</v>
      </c>
      <c r="B63" t="s">
        <v>2664</v>
      </c>
      <c r="C63" t="s">
        <v>2665</v>
      </c>
      <c r="D63">
        <v>21598</v>
      </c>
      <c r="E63">
        <v>167249</v>
      </c>
      <c r="F63">
        <v>158712.802</v>
      </c>
      <c r="G63">
        <v>47007.682000000001</v>
      </c>
      <c r="H63">
        <v>3057.6590000000001</v>
      </c>
      <c r="I63">
        <v>43702.872000000003</v>
      </c>
      <c r="J63">
        <v>192468.91099999999</v>
      </c>
      <c r="K63">
        <v>5.2160508225054025E-2</v>
      </c>
      <c r="M63">
        <v>62</v>
      </c>
      <c r="N63">
        <f>_xlfn.RANK.EQ(K63,K63:$K$2457)</f>
        <v>2278</v>
      </c>
      <c r="P63" t="str">
        <f t="shared" si="0"/>
        <v>30198</v>
      </c>
      <c r="Q63" t="str">
        <f t="shared" si="1"/>
        <v>Zacualpan</v>
      </c>
      <c r="R63">
        <f t="shared" si="2"/>
        <v>74</v>
      </c>
      <c r="S63">
        <f t="shared" si="3"/>
        <v>169</v>
      </c>
      <c r="T63">
        <f t="shared" si="4"/>
        <v>16.611999999999998</v>
      </c>
      <c r="U63">
        <f t="shared" si="5"/>
        <v>12.372999999999999</v>
      </c>
      <c r="V63">
        <f t="shared" si="6"/>
        <v>6.3E-2</v>
      </c>
      <c r="W63">
        <f t="shared" si="7"/>
        <v>14.986000000000001</v>
      </c>
      <c r="X63">
        <f t="shared" si="8"/>
        <v>15.458</v>
      </c>
    </row>
    <row r="64" spans="1:24" x14ac:dyDescent="0.25">
      <c r="A64">
        <v>63</v>
      </c>
      <c r="B64" t="s">
        <v>2667</v>
      </c>
      <c r="C64" t="s">
        <v>2668</v>
      </c>
      <c r="D64">
        <v>829</v>
      </c>
      <c r="E64">
        <v>1965</v>
      </c>
      <c r="F64">
        <v>377.54899999999998</v>
      </c>
      <c r="G64">
        <v>177.39500000000001</v>
      </c>
      <c r="H64">
        <v>4.7679999999999998</v>
      </c>
      <c r="I64">
        <v>241.36600000000001</v>
      </c>
      <c r="J64">
        <v>903.28300000000002</v>
      </c>
      <c r="K64">
        <v>0.56699352451930851</v>
      </c>
      <c r="M64">
        <v>63</v>
      </c>
      <c r="N64">
        <f>_xlfn.RANK.EQ(K64,K64:$K$2457)</f>
        <v>1047</v>
      </c>
      <c r="P64" t="str">
        <f t="shared" si="0"/>
        <v>20050</v>
      </c>
      <c r="Q64" t="str">
        <f t="shared" si="1"/>
        <v>Magdalena Peñasco</v>
      </c>
      <c r="R64">
        <f t="shared" si="2"/>
        <v>101</v>
      </c>
      <c r="S64">
        <f t="shared" si="3"/>
        <v>211</v>
      </c>
      <c r="T64">
        <f t="shared" si="4"/>
        <v>1.8520000000000001</v>
      </c>
      <c r="U64">
        <f t="shared" si="5"/>
        <v>0.71099999999999997</v>
      </c>
      <c r="V64">
        <f t="shared" si="6"/>
        <v>1.2E-2</v>
      </c>
      <c r="W64">
        <f t="shared" si="7"/>
        <v>8.6329999999999991</v>
      </c>
      <c r="X64">
        <f t="shared" si="8"/>
        <v>4.702</v>
      </c>
    </row>
    <row r="65" spans="1:24" x14ac:dyDescent="0.25">
      <c r="A65">
        <v>64</v>
      </c>
      <c r="B65" t="s">
        <v>2670</v>
      </c>
      <c r="C65" t="s">
        <v>2671</v>
      </c>
      <c r="D65">
        <v>1327</v>
      </c>
      <c r="E65">
        <v>5381</v>
      </c>
      <c r="F65">
        <v>1433.8589999999999</v>
      </c>
      <c r="G65">
        <v>691.61400000000003</v>
      </c>
      <c r="H65">
        <v>46.947000000000003</v>
      </c>
      <c r="I65">
        <v>1406.13</v>
      </c>
      <c r="J65">
        <v>2380.1239999999998</v>
      </c>
      <c r="K65">
        <v>0.22726425866526412</v>
      </c>
      <c r="M65">
        <v>64</v>
      </c>
      <c r="N65">
        <f>_xlfn.RANK.EQ(K65,K65:$K$2457)</f>
        <v>1848</v>
      </c>
      <c r="P65" t="str">
        <f t="shared" si="0"/>
        <v>24036</v>
      </c>
      <c r="Q65" t="str">
        <f t="shared" si="1"/>
        <v>Tamasopo</v>
      </c>
      <c r="R65">
        <f t="shared" si="2"/>
        <v>716</v>
      </c>
      <c r="S65">
        <f t="shared" si="3"/>
        <v>2000</v>
      </c>
      <c r="T65">
        <f t="shared" si="4"/>
        <v>786.69799999999998</v>
      </c>
      <c r="U65">
        <f t="shared" si="5"/>
        <v>149.006</v>
      </c>
      <c r="V65">
        <f t="shared" si="6"/>
        <v>189.90199999999999</v>
      </c>
      <c r="W65">
        <f t="shared" si="7"/>
        <v>1017.251</v>
      </c>
      <c r="X65">
        <f t="shared" si="8"/>
        <v>1005.9059999999999</v>
      </c>
    </row>
    <row r="66" spans="1:24" x14ac:dyDescent="0.25">
      <c r="A66">
        <v>65</v>
      </c>
      <c r="B66" t="s">
        <v>2673</v>
      </c>
      <c r="C66" t="s">
        <v>2674</v>
      </c>
      <c r="D66">
        <v>2242</v>
      </c>
      <c r="E66">
        <v>12308</v>
      </c>
      <c r="F66">
        <v>3171.2730000000001</v>
      </c>
      <c r="G66">
        <v>1279.7619999999999</v>
      </c>
      <c r="H66">
        <v>70.463999999999999</v>
      </c>
      <c r="I66">
        <v>1233.037</v>
      </c>
      <c r="J66">
        <v>4387.0780000000004</v>
      </c>
      <c r="K66">
        <v>0.68731257578307936</v>
      </c>
      <c r="M66">
        <v>65</v>
      </c>
      <c r="N66">
        <f>_xlfn.RANK.EQ(K66,K66:$K$2457)</f>
        <v>742</v>
      </c>
      <c r="P66" t="str">
        <f t="shared" si="0"/>
        <v>15087</v>
      </c>
      <c r="Q66" t="str">
        <f t="shared" si="1"/>
        <v>Temoaya</v>
      </c>
      <c r="R66">
        <f t="shared" si="2"/>
        <v>2042</v>
      </c>
      <c r="S66">
        <f t="shared" si="3"/>
        <v>4204</v>
      </c>
      <c r="T66">
        <f t="shared" si="4"/>
        <v>379.13600000000002</v>
      </c>
      <c r="U66">
        <f t="shared" si="5"/>
        <v>202.96700000000001</v>
      </c>
      <c r="V66">
        <f t="shared" si="6"/>
        <v>11.627000000000001</v>
      </c>
      <c r="W66">
        <f t="shared" si="7"/>
        <v>180.60599999999999</v>
      </c>
      <c r="X66">
        <f t="shared" si="8"/>
        <v>696.36500000000001</v>
      </c>
    </row>
    <row r="67" spans="1:24" x14ac:dyDescent="0.25">
      <c r="A67">
        <v>66</v>
      </c>
      <c r="B67" t="s">
        <v>2676</v>
      </c>
      <c r="C67" t="s">
        <v>2677</v>
      </c>
      <c r="D67">
        <v>182</v>
      </c>
      <c r="E67">
        <v>2973</v>
      </c>
      <c r="F67">
        <v>3976.7310000000002</v>
      </c>
      <c r="G67">
        <v>1626.37</v>
      </c>
      <c r="H67">
        <v>465.61900000000003</v>
      </c>
      <c r="I67">
        <v>3275.482</v>
      </c>
      <c r="J67">
        <v>4126.32</v>
      </c>
      <c r="K67">
        <v>0.62241170650462252</v>
      </c>
      <c r="M67">
        <v>66</v>
      </c>
      <c r="N67">
        <f>_xlfn.RANK.EQ(K67,K67:$K$2457)</f>
        <v>909</v>
      </c>
      <c r="P67" t="str">
        <f t="shared" ref="P67:P130" si="9">VLOOKUP(N67,$A$2:$J$2457,2,FALSE)</f>
        <v>17016</v>
      </c>
      <c r="Q67" t="str">
        <f t="shared" ref="Q67:Q130" si="10">VLOOKUP($N67,$A$2:$J$2457,3,FALSE)</f>
        <v>Ocuituco</v>
      </c>
      <c r="R67">
        <f t="shared" ref="R67:R130" si="11">VLOOKUP($N67,$A$2:$J$2457,4,FALSE)</f>
        <v>491</v>
      </c>
      <c r="S67">
        <f t="shared" ref="S67:S130" si="12">VLOOKUP($N67,$A$2:$J$2457,5,FALSE)</f>
        <v>942</v>
      </c>
      <c r="T67">
        <f t="shared" ref="T67:T130" si="13">VLOOKUP($N67,$A$2:$J$2457,6,FALSE)</f>
        <v>70.36</v>
      </c>
      <c r="U67">
        <f t="shared" ref="U67:U130" si="14">VLOOKUP($N67,$A$2:$J$2457,7,FALSE)</f>
        <v>31.585000000000001</v>
      </c>
      <c r="V67">
        <f t="shared" ref="V67:V130" si="15">VLOOKUP($N67,$A$2:$J$2457,8,FALSE)</f>
        <v>4.0979999999999999</v>
      </c>
      <c r="W67">
        <f t="shared" ref="W67:W130" si="16">VLOOKUP($N67,$A$2:$J$2457,9,FALSE)</f>
        <v>72.653999999999996</v>
      </c>
      <c r="X67">
        <f t="shared" ref="X67:X130" si="17">VLOOKUP($N67,$A$2:$J$2457,10,FALSE)</f>
        <v>128.459</v>
      </c>
    </row>
    <row r="68" spans="1:24" x14ac:dyDescent="0.25">
      <c r="A68">
        <v>67</v>
      </c>
      <c r="B68" t="s">
        <v>2679</v>
      </c>
      <c r="C68" t="s">
        <v>2680</v>
      </c>
      <c r="D68">
        <v>22631</v>
      </c>
      <c r="E68">
        <v>185732</v>
      </c>
      <c r="F68">
        <v>152037.30600000001</v>
      </c>
      <c r="G68">
        <v>49826.44</v>
      </c>
      <c r="H68">
        <v>3950.5010000000002</v>
      </c>
      <c r="I68">
        <v>54163.81</v>
      </c>
      <c r="J68">
        <v>189416.36600000001</v>
      </c>
      <c r="K68">
        <v>7.5159035378796646E-2</v>
      </c>
      <c r="M68">
        <v>67</v>
      </c>
      <c r="N68">
        <f>_xlfn.RANK.EQ(K68,K68:$K$2457)</f>
        <v>2216</v>
      </c>
      <c r="P68" t="str">
        <f t="shared" si="9"/>
        <v>30136</v>
      </c>
      <c r="Q68" t="str">
        <f t="shared" si="10"/>
        <v>Rafael Lucio</v>
      </c>
      <c r="R68">
        <f t="shared" si="11"/>
        <v>152</v>
      </c>
      <c r="S68">
        <f t="shared" si="12"/>
        <v>321</v>
      </c>
      <c r="T68">
        <f t="shared" si="13"/>
        <v>59.414999999999999</v>
      </c>
      <c r="U68">
        <f t="shared" si="14"/>
        <v>25.715</v>
      </c>
      <c r="V68">
        <f t="shared" si="15"/>
        <v>0.40500000000000003</v>
      </c>
      <c r="W68">
        <f t="shared" si="16"/>
        <v>25.882999999999999</v>
      </c>
      <c r="X68">
        <f t="shared" si="17"/>
        <v>118.63200000000001</v>
      </c>
    </row>
    <row r="69" spans="1:24" x14ac:dyDescent="0.25">
      <c r="A69">
        <v>68</v>
      </c>
      <c r="B69" t="s">
        <v>2682</v>
      </c>
      <c r="C69" t="s">
        <v>2683</v>
      </c>
      <c r="D69">
        <v>112</v>
      </c>
      <c r="E69">
        <v>350</v>
      </c>
      <c r="F69">
        <v>65.658000000000001</v>
      </c>
      <c r="G69">
        <v>27.038</v>
      </c>
      <c r="H69">
        <v>0.53300000000000003</v>
      </c>
      <c r="I69">
        <v>27.501999999999999</v>
      </c>
      <c r="J69">
        <v>91.855000000000004</v>
      </c>
      <c r="K69">
        <v>0.85328307766686118</v>
      </c>
      <c r="M69">
        <v>68</v>
      </c>
      <c r="N69">
        <f>_xlfn.RANK.EQ(K69,K69:$K$2457)</f>
        <v>360</v>
      </c>
      <c r="P69" t="str">
        <f t="shared" si="9"/>
        <v>11041</v>
      </c>
      <c r="Q69" t="str">
        <f t="shared" si="10"/>
        <v>Uriangato</v>
      </c>
      <c r="R69">
        <f t="shared" si="11"/>
        <v>4835</v>
      </c>
      <c r="S69">
        <f t="shared" si="12"/>
        <v>12057</v>
      </c>
      <c r="T69">
        <f t="shared" si="13"/>
        <v>1789.93</v>
      </c>
      <c r="U69">
        <f t="shared" si="14"/>
        <v>1095.643</v>
      </c>
      <c r="V69">
        <f t="shared" si="15"/>
        <v>25.009</v>
      </c>
      <c r="W69">
        <f t="shared" si="16"/>
        <v>895.07399999999996</v>
      </c>
      <c r="X69">
        <f t="shared" si="17"/>
        <v>3273.297</v>
      </c>
    </row>
    <row r="70" spans="1:24" x14ac:dyDescent="0.25">
      <c r="A70">
        <v>69</v>
      </c>
      <c r="B70" t="s">
        <v>2685</v>
      </c>
      <c r="C70" t="s">
        <v>2686</v>
      </c>
      <c r="D70">
        <v>173</v>
      </c>
      <c r="E70">
        <v>423</v>
      </c>
      <c r="F70">
        <v>61.039000000000001</v>
      </c>
      <c r="G70">
        <v>45.505000000000003</v>
      </c>
      <c r="H70">
        <v>1.155</v>
      </c>
      <c r="I70">
        <v>29.068000000000001</v>
      </c>
      <c r="J70">
        <v>136.857</v>
      </c>
      <c r="K70">
        <v>9.06911083240447E-3</v>
      </c>
      <c r="M70">
        <v>69</v>
      </c>
      <c r="N70">
        <f>_xlfn.RANK.EQ(K70,K70:$K$2457)</f>
        <v>2367</v>
      </c>
      <c r="P70" t="str">
        <f t="shared" si="9"/>
        <v>31075</v>
      </c>
      <c r="Q70" t="str">
        <f t="shared" si="10"/>
        <v>Teabo</v>
      </c>
      <c r="R70">
        <f t="shared" si="11"/>
        <v>1210</v>
      </c>
      <c r="S70">
        <f t="shared" si="12"/>
        <v>1510</v>
      </c>
      <c r="T70">
        <f t="shared" si="13"/>
        <v>32.551000000000002</v>
      </c>
      <c r="U70">
        <f t="shared" si="14"/>
        <v>18.651</v>
      </c>
      <c r="V70">
        <f t="shared" si="15"/>
        <v>1.341</v>
      </c>
      <c r="W70">
        <f t="shared" si="16"/>
        <v>16.245000000000001</v>
      </c>
      <c r="X70">
        <f t="shared" si="17"/>
        <v>56.067999999999998</v>
      </c>
    </row>
    <row r="71" spans="1:24" x14ac:dyDescent="0.25">
      <c r="A71">
        <v>70</v>
      </c>
      <c r="B71" t="s">
        <v>2688</v>
      </c>
      <c r="C71" t="s">
        <v>2689</v>
      </c>
      <c r="D71">
        <v>380</v>
      </c>
      <c r="E71">
        <v>2046</v>
      </c>
      <c r="F71">
        <v>217.84</v>
      </c>
      <c r="G71">
        <v>149.83699999999999</v>
      </c>
      <c r="H71">
        <v>1.9990000000000001</v>
      </c>
      <c r="I71">
        <v>64.364999999999995</v>
      </c>
      <c r="J71">
        <v>382.26900000000001</v>
      </c>
      <c r="K71">
        <v>0.51270777608920948</v>
      </c>
      <c r="M71">
        <v>70</v>
      </c>
      <c r="N71">
        <f>_xlfn.RANK.EQ(K71,K71:$K$2457)</f>
        <v>1167</v>
      </c>
      <c r="P71" t="str">
        <f t="shared" si="9"/>
        <v>20170</v>
      </c>
      <c r="Q71" t="str">
        <f t="shared" si="10"/>
        <v>San José Lachiguiri</v>
      </c>
      <c r="R71">
        <f t="shared" si="11"/>
        <v>117</v>
      </c>
      <c r="S71">
        <f t="shared" si="12"/>
        <v>229</v>
      </c>
      <c r="T71">
        <f t="shared" si="13"/>
        <v>1.859</v>
      </c>
      <c r="U71">
        <f t="shared" si="14"/>
        <v>1.1439999999999999</v>
      </c>
      <c r="V71">
        <f t="shared" si="15"/>
        <v>0.14399999999999999</v>
      </c>
      <c r="W71">
        <f t="shared" si="16"/>
        <v>4.9809999999999999</v>
      </c>
      <c r="X71">
        <f t="shared" si="17"/>
        <v>4.1779999999999999</v>
      </c>
    </row>
    <row r="72" spans="1:24" x14ac:dyDescent="0.25">
      <c r="A72">
        <v>71</v>
      </c>
      <c r="B72" t="s">
        <v>2691</v>
      </c>
      <c r="C72" t="s">
        <v>2692</v>
      </c>
      <c r="D72">
        <v>1100</v>
      </c>
      <c r="E72">
        <v>3876</v>
      </c>
      <c r="F72">
        <v>694.16200000000003</v>
      </c>
      <c r="G72">
        <v>249.78800000000001</v>
      </c>
      <c r="H72">
        <v>12.978</v>
      </c>
      <c r="I72">
        <v>403.04599999999999</v>
      </c>
      <c r="J72">
        <v>1035.7729999999999</v>
      </c>
      <c r="K72">
        <v>0.78788131074418355</v>
      </c>
      <c r="M72">
        <v>71</v>
      </c>
      <c r="N72">
        <f>_xlfn.RANK.EQ(K72,K72:$K$2457)</f>
        <v>514</v>
      </c>
      <c r="P72" t="str">
        <f t="shared" si="9"/>
        <v>13068</v>
      </c>
      <c r="Q72" t="str">
        <f t="shared" si="10"/>
        <v>Tianguistengo</v>
      </c>
      <c r="R72">
        <f t="shared" si="11"/>
        <v>89</v>
      </c>
      <c r="S72">
        <f t="shared" si="12"/>
        <v>158</v>
      </c>
      <c r="T72">
        <f t="shared" si="13"/>
        <v>9.25</v>
      </c>
      <c r="U72">
        <f t="shared" si="14"/>
        <v>4.524</v>
      </c>
      <c r="V72">
        <f t="shared" si="15"/>
        <v>0.35799999999999998</v>
      </c>
      <c r="W72">
        <f t="shared" si="16"/>
        <v>5.2450000000000001</v>
      </c>
      <c r="X72">
        <f t="shared" si="17"/>
        <v>14.053000000000001</v>
      </c>
    </row>
    <row r="73" spans="1:24" x14ac:dyDescent="0.25">
      <c r="A73">
        <v>72</v>
      </c>
      <c r="B73" t="s">
        <v>2693</v>
      </c>
      <c r="C73" t="s">
        <v>2694</v>
      </c>
      <c r="D73">
        <v>9434</v>
      </c>
      <c r="E73">
        <v>50192</v>
      </c>
      <c r="F73">
        <v>10870.249</v>
      </c>
      <c r="G73">
        <v>5900.48</v>
      </c>
      <c r="H73">
        <v>391.50299999999999</v>
      </c>
      <c r="I73">
        <v>6767.598</v>
      </c>
      <c r="J73">
        <v>21848.986000000001</v>
      </c>
      <c r="K73">
        <v>0.41450972440659195</v>
      </c>
      <c r="M73">
        <v>72</v>
      </c>
      <c r="N73">
        <f>_xlfn.RANK.EQ(K73,K73:$K$2457)</f>
        <v>1383</v>
      </c>
      <c r="P73" t="str">
        <f t="shared" si="9"/>
        <v>20386</v>
      </c>
      <c r="Q73" t="str">
        <f t="shared" si="10"/>
        <v>Santa Cruz Zenzontepec</v>
      </c>
      <c r="R73">
        <f t="shared" si="11"/>
        <v>62</v>
      </c>
      <c r="S73">
        <f t="shared" si="12"/>
        <v>121</v>
      </c>
      <c r="T73">
        <f t="shared" si="13"/>
        <v>4.1189999999999998</v>
      </c>
      <c r="U73">
        <f t="shared" si="14"/>
        <v>2.2589999999999999</v>
      </c>
      <c r="V73">
        <f t="shared" si="15"/>
        <v>0.13900000000000001</v>
      </c>
      <c r="W73">
        <f t="shared" si="16"/>
        <v>4.1879999999999997</v>
      </c>
      <c r="X73">
        <f t="shared" si="17"/>
        <v>8.7539999999999996</v>
      </c>
    </row>
    <row r="74" spans="1:24" x14ac:dyDescent="0.25">
      <c r="A74">
        <v>73</v>
      </c>
      <c r="B74" t="s">
        <v>2695</v>
      </c>
      <c r="C74" t="s">
        <v>2696</v>
      </c>
      <c r="D74">
        <v>798</v>
      </c>
      <c r="E74">
        <v>2191</v>
      </c>
      <c r="F74">
        <v>208.876</v>
      </c>
      <c r="G74">
        <v>105.04900000000001</v>
      </c>
      <c r="H74">
        <v>6.4489999999999998</v>
      </c>
      <c r="I74">
        <v>264.48500000000001</v>
      </c>
      <c r="J74">
        <v>351.13099999999997</v>
      </c>
      <c r="K74">
        <v>0.4725124527812522</v>
      </c>
      <c r="M74">
        <v>73</v>
      </c>
      <c r="N74">
        <f>_xlfn.RANK.EQ(K74,K74:$K$2457)</f>
        <v>1266</v>
      </c>
      <c r="P74" t="str">
        <f t="shared" si="9"/>
        <v>20269</v>
      </c>
      <c r="Q74" t="str">
        <f t="shared" si="10"/>
        <v>San Miguel el Grande</v>
      </c>
      <c r="R74">
        <f t="shared" si="11"/>
        <v>128</v>
      </c>
      <c r="S74">
        <f t="shared" si="12"/>
        <v>272</v>
      </c>
      <c r="T74">
        <f t="shared" si="13"/>
        <v>29.388999999999999</v>
      </c>
      <c r="U74">
        <f t="shared" si="14"/>
        <v>18.78</v>
      </c>
      <c r="V74">
        <f t="shared" si="15"/>
        <v>0.55700000000000005</v>
      </c>
      <c r="W74">
        <f t="shared" si="16"/>
        <v>33.183999999999997</v>
      </c>
      <c r="X74">
        <f t="shared" si="17"/>
        <v>42.393000000000001</v>
      </c>
    </row>
    <row r="75" spans="1:24" x14ac:dyDescent="0.25">
      <c r="A75">
        <v>74</v>
      </c>
      <c r="B75" t="s">
        <v>2697</v>
      </c>
      <c r="C75" t="s">
        <v>2698</v>
      </c>
      <c r="D75">
        <v>691</v>
      </c>
      <c r="E75">
        <v>1718</v>
      </c>
      <c r="F75">
        <v>190.81200000000001</v>
      </c>
      <c r="G75">
        <v>93.293999999999997</v>
      </c>
      <c r="H75">
        <v>7.1509999999999998</v>
      </c>
      <c r="I75">
        <v>230.523</v>
      </c>
      <c r="J75">
        <v>382.69600000000003</v>
      </c>
      <c r="K75">
        <v>0.69636408324217314</v>
      </c>
      <c r="M75">
        <v>74</v>
      </c>
      <c r="N75">
        <f>_xlfn.RANK.EQ(K75,K75:$K$2457)</f>
        <v>723</v>
      </c>
      <c r="P75" t="str">
        <f t="shared" si="9"/>
        <v>15068</v>
      </c>
      <c r="Q75" t="str">
        <f t="shared" si="10"/>
        <v>Ozumba</v>
      </c>
      <c r="R75">
        <f t="shared" si="11"/>
        <v>1461</v>
      </c>
      <c r="S75">
        <f t="shared" si="12"/>
        <v>3518</v>
      </c>
      <c r="T75">
        <f t="shared" si="13"/>
        <v>346.18700000000001</v>
      </c>
      <c r="U75">
        <f t="shared" si="14"/>
        <v>216.56</v>
      </c>
      <c r="V75">
        <f t="shared" si="15"/>
        <v>-4.181</v>
      </c>
      <c r="W75">
        <f t="shared" si="16"/>
        <v>142.81700000000001</v>
      </c>
      <c r="X75">
        <f t="shared" si="17"/>
        <v>822.14200000000005</v>
      </c>
    </row>
    <row r="76" spans="1:24" x14ac:dyDescent="0.25">
      <c r="A76">
        <v>75</v>
      </c>
      <c r="B76" t="s">
        <v>2699</v>
      </c>
      <c r="C76" t="s">
        <v>2700</v>
      </c>
      <c r="D76">
        <v>933</v>
      </c>
      <c r="E76">
        <v>3300</v>
      </c>
      <c r="F76">
        <v>2884.1129999999998</v>
      </c>
      <c r="G76">
        <v>1362.2070000000001</v>
      </c>
      <c r="H76">
        <v>-11.016999999999999</v>
      </c>
      <c r="I76">
        <v>1656.3040000000001</v>
      </c>
      <c r="J76">
        <v>3283.482</v>
      </c>
      <c r="K76">
        <v>0.87069194173312991</v>
      </c>
      <c r="M76">
        <v>75</v>
      </c>
      <c r="N76">
        <f>_xlfn.RANK.EQ(K76,K76:$K$2457)</f>
        <v>317</v>
      </c>
      <c r="P76" t="str">
        <f t="shared" si="9"/>
        <v>10037</v>
      </c>
      <c r="Q76" t="str">
        <f t="shared" si="10"/>
        <v>Topia</v>
      </c>
      <c r="R76">
        <f t="shared" si="11"/>
        <v>127</v>
      </c>
      <c r="S76">
        <f t="shared" si="12"/>
        <v>684</v>
      </c>
      <c r="T76">
        <f t="shared" si="13"/>
        <v>330.03800000000001</v>
      </c>
      <c r="U76">
        <f t="shared" si="14"/>
        <v>223.892</v>
      </c>
      <c r="V76">
        <f t="shared" si="15"/>
        <v>7.7720000000000002</v>
      </c>
      <c r="W76">
        <f t="shared" si="16"/>
        <v>187.97499999999999</v>
      </c>
      <c r="X76">
        <f t="shared" si="17"/>
        <v>347.892</v>
      </c>
    </row>
    <row r="77" spans="1:24" x14ac:dyDescent="0.25">
      <c r="A77">
        <v>76</v>
      </c>
      <c r="B77" t="s">
        <v>2701</v>
      </c>
      <c r="C77" t="s">
        <v>2702</v>
      </c>
      <c r="D77">
        <v>218</v>
      </c>
      <c r="E77">
        <v>516</v>
      </c>
      <c r="F77">
        <v>48.811</v>
      </c>
      <c r="G77">
        <v>26.234999999999999</v>
      </c>
      <c r="H77">
        <v>2.2629999999999999</v>
      </c>
      <c r="I77">
        <v>27.696000000000002</v>
      </c>
      <c r="J77">
        <v>80.275000000000006</v>
      </c>
      <c r="K77">
        <v>0.54718437248882368</v>
      </c>
      <c r="M77">
        <v>76</v>
      </c>
      <c r="N77">
        <f>_xlfn.RANK.EQ(K77,K77:$K$2457)</f>
        <v>1087</v>
      </c>
      <c r="P77" t="str">
        <f t="shared" si="9"/>
        <v>20090</v>
      </c>
      <c r="Q77" t="str">
        <f t="shared" si="10"/>
        <v>San Andrés Huaxpaltepec</v>
      </c>
      <c r="R77">
        <f t="shared" si="11"/>
        <v>249</v>
      </c>
      <c r="S77">
        <f t="shared" si="12"/>
        <v>451</v>
      </c>
      <c r="T77">
        <f t="shared" si="13"/>
        <v>29.11</v>
      </c>
      <c r="U77">
        <f t="shared" si="14"/>
        <v>16.164999999999999</v>
      </c>
      <c r="V77">
        <f t="shared" si="15"/>
        <v>0.19700000000000001</v>
      </c>
      <c r="W77">
        <f t="shared" si="16"/>
        <v>34.808</v>
      </c>
      <c r="X77">
        <f t="shared" si="17"/>
        <v>79.998999999999995</v>
      </c>
    </row>
    <row r="78" spans="1:24" x14ac:dyDescent="0.25">
      <c r="A78">
        <v>77</v>
      </c>
      <c r="B78" t="s">
        <v>2703</v>
      </c>
      <c r="C78" t="s">
        <v>2704</v>
      </c>
      <c r="D78">
        <v>7250</v>
      </c>
      <c r="E78">
        <v>41454</v>
      </c>
      <c r="F78">
        <v>15310.031000000001</v>
      </c>
      <c r="G78">
        <v>7170.8850000000002</v>
      </c>
      <c r="H78">
        <v>859.27200000000005</v>
      </c>
      <c r="I78">
        <v>10213.326999999999</v>
      </c>
      <c r="J78">
        <v>22997.749</v>
      </c>
      <c r="K78">
        <v>0.84740912451114248</v>
      </c>
      <c r="M78">
        <v>77</v>
      </c>
      <c r="N78">
        <f>_xlfn.RANK.EQ(K78,K78:$K$2457)</f>
        <v>372</v>
      </c>
      <c r="P78" t="str">
        <f t="shared" si="9"/>
        <v>12007</v>
      </c>
      <c r="Q78" t="str">
        <f t="shared" si="10"/>
        <v>Arcelia</v>
      </c>
      <c r="R78">
        <f t="shared" si="11"/>
        <v>1302</v>
      </c>
      <c r="S78">
        <f t="shared" si="12"/>
        <v>3253</v>
      </c>
      <c r="T78">
        <f t="shared" si="13"/>
        <v>361.62200000000001</v>
      </c>
      <c r="U78">
        <f t="shared" si="14"/>
        <v>216.77799999999999</v>
      </c>
      <c r="V78">
        <f t="shared" si="15"/>
        <v>-14.379</v>
      </c>
      <c r="W78">
        <f t="shared" si="16"/>
        <v>286.90499999999997</v>
      </c>
      <c r="X78">
        <f t="shared" si="17"/>
        <v>994.69399999999996</v>
      </c>
    </row>
    <row r="79" spans="1:24" x14ac:dyDescent="0.25">
      <c r="A79">
        <v>78</v>
      </c>
      <c r="B79" t="s">
        <v>2705</v>
      </c>
      <c r="C79" t="s">
        <v>2706</v>
      </c>
      <c r="D79">
        <v>316</v>
      </c>
      <c r="E79">
        <v>1593</v>
      </c>
      <c r="F79">
        <v>2074.33</v>
      </c>
      <c r="G79">
        <v>308.94200000000001</v>
      </c>
      <c r="H79">
        <v>1446.2249999999999</v>
      </c>
      <c r="I79">
        <v>3003.3</v>
      </c>
      <c r="J79">
        <v>2115.741</v>
      </c>
      <c r="K79">
        <v>0.54879658752827443</v>
      </c>
      <c r="M79">
        <v>78</v>
      </c>
      <c r="N79">
        <f>_xlfn.RANK.EQ(K79,K79:$K$2457)</f>
        <v>1083</v>
      </c>
      <c r="P79" t="str">
        <f t="shared" si="9"/>
        <v>20086</v>
      </c>
      <c r="Q79" t="str">
        <f t="shared" si="10"/>
        <v>San Agustín Tlacotepec</v>
      </c>
      <c r="R79">
        <f t="shared" si="11"/>
        <v>73</v>
      </c>
      <c r="S79">
        <f t="shared" si="12"/>
        <v>129</v>
      </c>
      <c r="T79">
        <f t="shared" si="13"/>
        <v>4.9829999999999997</v>
      </c>
      <c r="U79">
        <f t="shared" si="14"/>
        <v>3.5350000000000001</v>
      </c>
      <c r="V79">
        <f t="shared" si="15"/>
        <v>0.218</v>
      </c>
      <c r="W79">
        <f t="shared" si="16"/>
        <v>3.4620000000000002</v>
      </c>
      <c r="X79">
        <f t="shared" si="17"/>
        <v>5.2969999999999997</v>
      </c>
    </row>
    <row r="80" spans="1:24" x14ac:dyDescent="0.25">
      <c r="A80">
        <v>79</v>
      </c>
      <c r="B80" t="s">
        <v>2707</v>
      </c>
      <c r="C80" t="s">
        <v>2708</v>
      </c>
      <c r="D80">
        <v>4416</v>
      </c>
      <c r="E80">
        <v>17107</v>
      </c>
      <c r="F80">
        <v>5307.049</v>
      </c>
      <c r="G80">
        <v>1918.7370000000001</v>
      </c>
      <c r="H80">
        <v>228.61799999999999</v>
      </c>
      <c r="I80">
        <v>4687.8159999999998</v>
      </c>
      <c r="J80">
        <v>9722.7960000000003</v>
      </c>
      <c r="K80">
        <v>0.30029808329088725</v>
      </c>
      <c r="M80">
        <v>79</v>
      </c>
      <c r="N80">
        <f>_xlfn.RANK.EQ(K80,K80:$K$2457)</f>
        <v>1647</v>
      </c>
      <c r="P80" t="str">
        <f t="shared" si="9"/>
        <v>21080</v>
      </c>
      <c r="Q80" t="str">
        <f t="shared" si="10"/>
        <v>Atlequizayan</v>
      </c>
      <c r="R80">
        <f t="shared" si="11"/>
        <v>39</v>
      </c>
      <c r="S80">
        <f t="shared" si="12"/>
        <v>44</v>
      </c>
      <c r="T80">
        <f t="shared" si="13"/>
        <v>0.67900000000000005</v>
      </c>
      <c r="U80">
        <f t="shared" si="14"/>
        <v>0.46500000000000002</v>
      </c>
      <c r="V80">
        <f t="shared" si="15"/>
        <v>0</v>
      </c>
      <c r="W80">
        <f t="shared" si="16"/>
        <v>0.67700000000000005</v>
      </c>
      <c r="X80">
        <f t="shared" si="17"/>
        <v>1.3089999999999999</v>
      </c>
    </row>
    <row r="81" spans="1:24" x14ac:dyDescent="0.25">
      <c r="A81">
        <v>80</v>
      </c>
      <c r="B81" t="s">
        <v>2709</v>
      </c>
      <c r="C81" t="s">
        <v>2710</v>
      </c>
      <c r="D81">
        <v>4117</v>
      </c>
      <c r="E81">
        <v>16317</v>
      </c>
      <c r="F81">
        <v>3270.1529999999998</v>
      </c>
      <c r="G81">
        <v>1735.154</v>
      </c>
      <c r="H81">
        <v>153.471</v>
      </c>
      <c r="I81">
        <v>1429.2840000000001</v>
      </c>
      <c r="J81">
        <v>6180.8990000000003</v>
      </c>
      <c r="K81">
        <v>0.25981130397306662</v>
      </c>
      <c r="M81">
        <v>80</v>
      </c>
      <c r="N81">
        <f>_xlfn.RANK.EQ(K81,K81:$K$2457)</f>
        <v>1761</v>
      </c>
      <c r="P81" t="str">
        <f t="shared" si="9"/>
        <v>21194</v>
      </c>
      <c r="Q81" t="str">
        <f t="shared" si="10"/>
        <v>Venustiano Carranza</v>
      </c>
      <c r="R81">
        <f t="shared" si="11"/>
        <v>1572</v>
      </c>
      <c r="S81">
        <f t="shared" si="12"/>
        <v>3226</v>
      </c>
      <c r="T81">
        <f t="shared" si="13"/>
        <v>11661.073</v>
      </c>
      <c r="U81">
        <f t="shared" si="14"/>
        <v>10171.026</v>
      </c>
      <c r="V81">
        <f t="shared" si="15"/>
        <v>818.62900000000002</v>
      </c>
      <c r="W81">
        <f t="shared" si="16"/>
        <v>4937.9030000000002</v>
      </c>
      <c r="X81">
        <f t="shared" si="17"/>
        <v>12165.849</v>
      </c>
    </row>
    <row r="82" spans="1:24" x14ac:dyDescent="0.25">
      <c r="A82">
        <v>81</v>
      </c>
      <c r="B82" t="s">
        <v>2712</v>
      </c>
      <c r="C82" t="s">
        <v>2713</v>
      </c>
      <c r="D82">
        <v>518</v>
      </c>
      <c r="E82">
        <v>1250</v>
      </c>
      <c r="F82">
        <v>125.69799999999999</v>
      </c>
      <c r="G82">
        <v>51.735999999999997</v>
      </c>
      <c r="H82">
        <v>0.80700000000000005</v>
      </c>
      <c r="I82">
        <v>65.087000000000003</v>
      </c>
      <c r="J82">
        <v>192.73</v>
      </c>
      <c r="K82">
        <v>3.7793641418729207E-2</v>
      </c>
      <c r="M82">
        <v>81</v>
      </c>
      <c r="N82">
        <f>_xlfn.RANK.EQ(K82,K82:$K$2457)</f>
        <v>2289</v>
      </c>
      <c r="P82" t="str">
        <f t="shared" si="9"/>
        <v>30209</v>
      </c>
      <c r="Q82" t="str">
        <f t="shared" si="10"/>
        <v>Tatahuicapan de Juárez</v>
      </c>
      <c r="R82">
        <f t="shared" si="11"/>
        <v>303</v>
      </c>
      <c r="S82">
        <f t="shared" si="12"/>
        <v>511</v>
      </c>
      <c r="T82">
        <f t="shared" si="13"/>
        <v>46.061</v>
      </c>
      <c r="U82">
        <f t="shared" si="14"/>
        <v>27.888999999999999</v>
      </c>
      <c r="V82">
        <f t="shared" si="15"/>
        <v>0.129</v>
      </c>
      <c r="W82">
        <f t="shared" si="16"/>
        <v>29.597000000000001</v>
      </c>
      <c r="X82">
        <f t="shared" si="17"/>
        <v>73.811999999999998</v>
      </c>
    </row>
    <row r="83" spans="1:24" x14ac:dyDescent="0.25">
      <c r="A83">
        <v>82</v>
      </c>
      <c r="B83" t="s">
        <v>2714</v>
      </c>
      <c r="C83" t="s">
        <v>2715</v>
      </c>
      <c r="D83">
        <v>1156</v>
      </c>
      <c r="E83">
        <v>2164</v>
      </c>
      <c r="F83">
        <v>151.18</v>
      </c>
      <c r="G83">
        <v>78.91</v>
      </c>
      <c r="H83">
        <v>0.89</v>
      </c>
      <c r="I83">
        <v>119.744</v>
      </c>
      <c r="J83">
        <v>445.745</v>
      </c>
      <c r="K83">
        <v>0.97626135113180601</v>
      </c>
      <c r="M83">
        <v>82</v>
      </c>
      <c r="N83">
        <f>_xlfn.RANK.EQ(K83,K83:$K$2457)</f>
        <v>55</v>
      </c>
      <c r="P83" t="str">
        <f t="shared" si="9"/>
        <v>05023</v>
      </c>
      <c r="Q83" t="str">
        <f t="shared" si="10"/>
        <v>Ocampo</v>
      </c>
      <c r="R83">
        <f t="shared" si="11"/>
        <v>235</v>
      </c>
      <c r="S83">
        <f t="shared" si="12"/>
        <v>2517</v>
      </c>
      <c r="T83">
        <f t="shared" si="13"/>
        <v>5775.5069999999996</v>
      </c>
      <c r="U83">
        <f t="shared" si="14"/>
        <v>2206.518</v>
      </c>
      <c r="V83">
        <f t="shared" si="15"/>
        <v>902.21100000000001</v>
      </c>
      <c r="W83">
        <f t="shared" si="16"/>
        <v>3001.54</v>
      </c>
      <c r="X83">
        <f t="shared" si="17"/>
        <v>5961.3779999999997</v>
      </c>
    </row>
    <row r="84" spans="1:24" x14ac:dyDescent="0.25">
      <c r="A84">
        <v>83</v>
      </c>
      <c r="B84" t="s">
        <v>2716</v>
      </c>
      <c r="C84" t="s">
        <v>2717</v>
      </c>
      <c r="D84">
        <v>761</v>
      </c>
      <c r="E84">
        <v>2201</v>
      </c>
      <c r="F84">
        <v>419.47300000000001</v>
      </c>
      <c r="G84">
        <v>169.92500000000001</v>
      </c>
      <c r="H84">
        <v>30.821999999999999</v>
      </c>
      <c r="I84">
        <v>278.40499999999997</v>
      </c>
      <c r="J84">
        <v>522.88499999999999</v>
      </c>
      <c r="K84">
        <v>0.74777519799251002</v>
      </c>
      <c r="M84">
        <v>83</v>
      </c>
      <c r="N84">
        <f>_xlfn.RANK.EQ(K84,K84:$K$2457)</f>
        <v>607</v>
      </c>
      <c r="P84" t="str">
        <f t="shared" si="9"/>
        <v>14077</v>
      </c>
      <c r="Q84" t="str">
        <f t="shared" si="10"/>
        <v>San Martín Hidalgo</v>
      </c>
      <c r="R84">
        <f t="shared" si="11"/>
        <v>1086</v>
      </c>
      <c r="S84">
        <f t="shared" si="12"/>
        <v>2710</v>
      </c>
      <c r="T84">
        <f t="shared" si="13"/>
        <v>343.50799999999998</v>
      </c>
      <c r="U84">
        <f t="shared" si="14"/>
        <v>175.036</v>
      </c>
      <c r="V84">
        <f t="shared" si="15"/>
        <v>13.063000000000001</v>
      </c>
      <c r="W84">
        <f t="shared" si="16"/>
        <v>316.84300000000002</v>
      </c>
      <c r="X84">
        <f t="shared" si="17"/>
        <v>782.52599999999995</v>
      </c>
    </row>
    <row r="85" spans="1:24" x14ac:dyDescent="0.25">
      <c r="A85">
        <v>84</v>
      </c>
      <c r="B85" t="s">
        <v>2718</v>
      </c>
      <c r="C85" t="s">
        <v>2719</v>
      </c>
      <c r="D85">
        <v>877</v>
      </c>
      <c r="E85">
        <v>1750</v>
      </c>
      <c r="F85">
        <v>93.415000000000006</v>
      </c>
      <c r="G85">
        <v>57.125999999999998</v>
      </c>
      <c r="H85">
        <v>0.24199999999999999</v>
      </c>
      <c r="I85">
        <v>55.295000000000002</v>
      </c>
      <c r="J85">
        <v>149.221</v>
      </c>
      <c r="K85">
        <v>0.97579936347800333</v>
      </c>
      <c r="M85">
        <v>84</v>
      </c>
      <c r="N85">
        <f>_xlfn.RANK.EQ(K85,K85:$K$2457)</f>
        <v>58</v>
      </c>
      <c r="P85" t="str">
        <f t="shared" si="9"/>
        <v>05026</v>
      </c>
      <c r="Q85" t="str">
        <f t="shared" si="10"/>
        <v>Progreso</v>
      </c>
      <c r="R85">
        <f t="shared" si="11"/>
        <v>17</v>
      </c>
      <c r="S85">
        <f t="shared" si="12"/>
        <v>54</v>
      </c>
      <c r="T85">
        <f t="shared" si="13"/>
        <v>6.7539999999999996</v>
      </c>
      <c r="U85">
        <f t="shared" si="14"/>
        <v>4.0919999999999996</v>
      </c>
      <c r="V85">
        <f t="shared" si="15"/>
        <v>0</v>
      </c>
      <c r="W85">
        <f t="shared" si="16"/>
        <v>4.93</v>
      </c>
      <c r="X85">
        <f t="shared" si="17"/>
        <v>10.888999999999999</v>
      </c>
    </row>
    <row r="86" spans="1:24" x14ac:dyDescent="0.25">
      <c r="A86">
        <v>85</v>
      </c>
      <c r="B86" t="s">
        <v>2720</v>
      </c>
      <c r="C86" t="s">
        <v>2721</v>
      </c>
      <c r="D86">
        <v>217</v>
      </c>
      <c r="E86">
        <v>367</v>
      </c>
      <c r="F86">
        <v>17.050999999999998</v>
      </c>
      <c r="G86">
        <v>10.497</v>
      </c>
      <c r="H86">
        <v>5.0000000000000001E-3</v>
      </c>
      <c r="I86">
        <v>18.494</v>
      </c>
      <c r="J86">
        <v>27.59</v>
      </c>
      <c r="K86">
        <v>0.89731775490192689</v>
      </c>
      <c r="M86">
        <v>85</v>
      </c>
      <c r="N86">
        <f>_xlfn.RANK.EQ(K86,K86:$K$2457)</f>
        <v>248</v>
      </c>
      <c r="P86" t="str">
        <f t="shared" si="9"/>
        <v>08051</v>
      </c>
      <c r="Q86" t="str">
        <f t="shared" si="10"/>
        <v>Ocampo</v>
      </c>
      <c r="R86">
        <f t="shared" si="11"/>
        <v>138</v>
      </c>
      <c r="S86">
        <f t="shared" si="12"/>
        <v>652</v>
      </c>
      <c r="T86">
        <f t="shared" si="13"/>
        <v>242.78899999999999</v>
      </c>
      <c r="U86">
        <f t="shared" si="14"/>
        <v>158.46</v>
      </c>
      <c r="V86">
        <f t="shared" si="15"/>
        <v>15.776999999999999</v>
      </c>
      <c r="W86">
        <f t="shared" si="16"/>
        <v>198.69200000000001</v>
      </c>
      <c r="X86">
        <f t="shared" si="17"/>
        <v>918.88900000000001</v>
      </c>
    </row>
    <row r="87" spans="1:24" x14ac:dyDescent="0.25">
      <c r="A87">
        <v>86</v>
      </c>
      <c r="B87" t="s">
        <v>2722</v>
      </c>
      <c r="C87" t="s">
        <v>2723</v>
      </c>
      <c r="D87">
        <v>274</v>
      </c>
      <c r="E87">
        <v>555</v>
      </c>
      <c r="F87">
        <v>23.199000000000002</v>
      </c>
      <c r="G87">
        <v>13.474</v>
      </c>
      <c r="H87">
        <v>9.8000000000000004E-2</v>
      </c>
      <c r="I87">
        <v>24.196999999999999</v>
      </c>
      <c r="J87">
        <v>34.619999999999997</v>
      </c>
      <c r="K87">
        <v>0.7023082401229126</v>
      </c>
      <c r="M87">
        <v>86</v>
      </c>
      <c r="N87">
        <f>_xlfn.RANK.EQ(K87,K87:$K$2457)</f>
        <v>704</v>
      </c>
      <c r="P87" t="str">
        <f t="shared" si="9"/>
        <v>15049</v>
      </c>
      <c r="Q87" t="str">
        <f t="shared" si="10"/>
        <v>Joquicingo</v>
      </c>
      <c r="R87">
        <f t="shared" si="11"/>
        <v>519</v>
      </c>
      <c r="S87">
        <f t="shared" si="12"/>
        <v>831</v>
      </c>
      <c r="T87">
        <f t="shared" si="13"/>
        <v>48.146000000000001</v>
      </c>
      <c r="U87">
        <f t="shared" si="14"/>
        <v>25.898</v>
      </c>
      <c r="V87">
        <f t="shared" si="15"/>
        <v>2.37</v>
      </c>
      <c r="W87">
        <f t="shared" si="16"/>
        <v>23.021999999999998</v>
      </c>
      <c r="X87">
        <f t="shared" si="17"/>
        <v>78.513999999999996</v>
      </c>
    </row>
    <row r="88" spans="1:24" x14ac:dyDescent="0.25">
      <c r="A88">
        <v>87</v>
      </c>
      <c r="B88" t="s">
        <v>2724</v>
      </c>
      <c r="C88" t="s">
        <v>2725</v>
      </c>
      <c r="D88">
        <v>780</v>
      </c>
      <c r="E88">
        <v>1474</v>
      </c>
      <c r="F88">
        <v>46.362000000000002</v>
      </c>
      <c r="G88">
        <v>23.138000000000002</v>
      </c>
      <c r="H88">
        <v>0.64500000000000002</v>
      </c>
      <c r="I88">
        <v>19.309999999999999</v>
      </c>
      <c r="J88">
        <v>61.454000000000001</v>
      </c>
      <c r="K88">
        <v>0.17200208302639919</v>
      </c>
      <c r="M88">
        <v>87</v>
      </c>
      <c r="N88">
        <f>_xlfn.RANK.EQ(K88,K88:$K$2457)</f>
        <v>1974</v>
      </c>
      <c r="P88" t="str">
        <f t="shared" si="9"/>
        <v>27014</v>
      </c>
      <c r="Q88" t="str">
        <f t="shared" si="10"/>
        <v>Paraíso</v>
      </c>
      <c r="R88">
        <f t="shared" si="11"/>
        <v>2281</v>
      </c>
      <c r="S88">
        <f t="shared" si="12"/>
        <v>15000</v>
      </c>
      <c r="T88">
        <f t="shared" si="13"/>
        <v>303685.68800000002</v>
      </c>
      <c r="U88">
        <f t="shared" si="14"/>
        <v>224087.742</v>
      </c>
      <c r="V88">
        <f t="shared" si="15"/>
        <v>36785.485000000001</v>
      </c>
      <c r="W88">
        <f t="shared" si="16"/>
        <v>200942.50899999999</v>
      </c>
      <c r="X88">
        <f t="shared" si="17"/>
        <v>304595.29399999999</v>
      </c>
    </row>
    <row r="89" spans="1:24" x14ac:dyDescent="0.25">
      <c r="A89">
        <v>88</v>
      </c>
      <c r="B89" t="s">
        <v>2726</v>
      </c>
      <c r="C89" t="s">
        <v>2727</v>
      </c>
      <c r="D89">
        <v>1102</v>
      </c>
      <c r="E89">
        <v>2707</v>
      </c>
      <c r="F89">
        <v>266.47000000000003</v>
      </c>
      <c r="G89">
        <v>172.64599999999999</v>
      </c>
      <c r="H89">
        <v>-14.467000000000001</v>
      </c>
      <c r="I89">
        <v>159.078</v>
      </c>
      <c r="J89">
        <v>538.87199999999996</v>
      </c>
      <c r="K89">
        <v>0.49972468412873139</v>
      </c>
      <c r="M89">
        <v>88</v>
      </c>
      <c r="N89">
        <f>_xlfn.RANK.EQ(K89,K89:$K$2457)</f>
        <v>1184</v>
      </c>
      <c r="P89" t="str">
        <f t="shared" si="9"/>
        <v>20187</v>
      </c>
      <c r="Q89" t="str">
        <f t="shared" si="10"/>
        <v>San Juan Coatzóspam</v>
      </c>
      <c r="R89">
        <f t="shared" si="11"/>
        <v>43</v>
      </c>
      <c r="S89">
        <f t="shared" si="12"/>
        <v>88</v>
      </c>
      <c r="T89">
        <f t="shared" si="13"/>
        <v>1.1930000000000001</v>
      </c>
      <c r="U89">
        <f t="shared" si="14"/>
        <v>-0.42599999999999999</v>
      </c>
      <c r="V89">
        <f t="shared" si="15"/>
        <v>7.0000000000000001E-3</v>
      </c>
      <c r="W89">
        <f t="shared" si="16"/>
        <v>1.333</v>
      </c>
      <c r="X89">
        <f t="shared" si="17"/>
        <v>3.0619999999999998</v>
      </c>
    </row>
    <row r="90" spans="1:24" x14ac:dyDescent="0.25">
      <c r="A90">
        <v>89</v>
      </c>
      <c r="B90" t="s">
        <v>2728</v>
      </c>
      <c r="C90" t="s">
        <v>2729</v>
      </c>
      <c r="D90">
        <v>2162</v>
      </c>
      <c r="E90">
        <v>6680</v>
      </c>
      <c r="F90">
        <v>1862.9</v>
      </c>
      <c r="G90">
        <v>667.20100000000002</v>
      </c>
      <c r="H90">
        <v>14.004</v>
      </c>
      <c r="I90">
        <v>923.72699999999998</v>
      </c>
      <c r="J90">
        <v>3928.9189999999999</v>
      </c>
      <c r="K90">
        <v>0.8411170805983581</v>
      </c>
      <c r="M90">
        <v>89</v>
      </c>
      <c r="N90">
        <f>_xlfn.RANK.EQ(K90,K90:$K$2457)</f>
        <v>391</v>
      </c>
      <c r="P90" t="str">
        <f t="shared" si="9"/>
        <v>12026</v>
      </c>
      <c r="Q90" t="str">
        <f t="shared" si="10"/>
        <v>Cuetzala del Progreso</v>
      </c>
      <c r="R90">
        <f t="shared" si="11"/>
        <v>125</v>
      </c>
      <c r="S90">
        <f t="shared" si="12"/>
        <v>236</v>
      </c>
      <c r="T90">
        <f t="shared" si="13"/>
        <v>6.5030000000000001</v>
      </c>
      <c r="U90">
        <f t="shared" si="14"/>
        <v>3.88</v>
      </c>
      <c r="V90">
        <f t="shared" si="15"/>
        <v>6.0000000000000001E-3</v>
      </c>
      <c r="W90">
        <f t="shared" si="16"/>
        <v>3.68</v>
      </c>
      <c r="X90">
        <f t="shared" si="17"/>
        <v>12.803000000000001</v>
      </c>
    </row>
    <row r="91" spans="1:24" x14ac:dyDescent="0.25">
      <c r="A91">
        <v>90</v>
      </c>
      <c r="B91" t="s">
        <v>2730</v>
      </c>
      <c r="C91" t="s">
        <v>2731</v>
      </c>
      <c r="D91">
        <v>35</v>
      </c>
      <c r="E91">
        <v>39</v>
      </c>
      <c r="F91">
        <v>0.92500000000000004</v>
      </c>
      <c r="G91">
        <v>0.377</v>
      </c>
      <c r="H91">
        <v>0.01</v>
      </c>
      <c r="I91">
        <v>1.137</v>
      </c>
      <c r="J91">
        <v>1.6180000000000001</v>
      </c>
      <c r="K91">
        <v>8.5397393699937485E-4</v>
      </c>
      <c r="M91">
        <v>90</v>
      </c>
      <c r="N91">
        <f>_xlfn.RANK.EQ(K91,K91:$K$2457)</f>
        <v>2366</v>
      </c>
      <c r="P91" t="str">
        <f t="shared" si="9"/>
        <v>31074</v>
      </c>
      <c r="Q91" t="str">
        <f t="shared" si="10"/>
        <v>Tahmek</v>
      </c>
      <c r="R91">
        <f t="shared" si="11"/>
        <v>135</v>
      </c>
      <c r="S91">
        <f t="shared" si="12"/>
        <v>282</v>
      </c>
      <c r="T91">
        <f t="shared" si="13"/>
        <v>16.265999999999998</v>
      </c>
      <c r="U91">
        <f t="shared" si="14"/>
        <v>8.3960000000000008</v>
      </c>
      <c r="V91">
        <f t="shared" si="15"/>
        <v>0.42799999999999999</v>
      </c>
      <c r="W91">
        <f t="shared" si="16"/>
        <v>9.8949999999999996</v>
      </c>
      <c r="X91">
        <f t="shared" si="17"/>
        <v>23.510999999999999</v>
      </c>
    </row>
    <row r="92" spans="1:24" x14ac:dyDescent="0.25">
      <c r="A92">
        <v>91</v>
      </c>
      <c r="B92" t="s">
        <v>2732</v>
      </c>
      <c r="C92" t="s">
        <v>2733</v>
      </c>
      <c r="D92">
        <v>141</v>
      </c>
      <c r="E92">
        <v>206</v>
      </c>
      <c r="F92">
        <v>6.6269999999999998</v>
      </c>
      <c r="G92">
        <v>4.7279999999999998</v>
      </c>
      <c r="H92">
        <v>1.2999999999999999E-2</v>
      </c>
      <c r="I92">
        <v>5.0979999999999999</v>
      </c>
      <c r="J92">
        <v>17.004000000000001</v>
      </c>
      <c r="K92">
        <v>0.85856585881632341</v>
      </c>
      <c r="M92">
        <v>91</v>
      </c>
      <c r="N92">
        <f>_xlfn.RANK.EQ(K92,K92:$K$2457)</f>
        <v>340</v>
      </c>
      <c r="P92" t="str">
        <f t="shared" si="9"/>
        <v>11021</v>
      </c>
      <c r="Q92" t="str">
        <f t="shared" si="10"/>
        <v>Moroleón</v>
      </c>
      <c r="R92">
        <f t="shared" si="11"/>
        <v>5522</v>
      </c>
      <c r="S92">
        <f t="shared" si="12"/>
        <v>13066</v>
      </c>
      <c r="T92">
        <f t="shared" si="13"/>
        <v>1722.5340000000001</v>
      </c>
      <c r="U92">
        <f t="shared" si="14"/>
        <v>995.89200000000005</v>
      </c>
      <c r="V92">
        <f t="shared" si="15"/>
        <v>21.707999999999998</v>
      </c>
      <c r="W92">
        <f t="shared" si="16"/>
        <v>1210.1759999999999</v>
      </c>
      <c r="X92">
        <f t="shared" si="17"/>
        <v>2931.6909999999998</v>
      </c>
    </row>
    <row r="93" spans="1:24" x14ac:dyDescent="0.25">
      <c r="A93">
        <v>92</v>
      </c>
      <c r="B93" t="s">
        <v>2734</v>
      </c>
      <c r="C93" t="s">
        <v>2735</v>
      </c>
      <c r="D93">
        <v>1779</v>
      </c>
      <c r="E93">
        <v>3966</v>
      </c>
      <c r="F93">
        <v>432.14400000000001</v>
      </c>
      <c r="G93">
        <v>248.16300000000001</v>
      </c>
      <c r="H93">
        <v>7.29</v>
      </c>
      <c r="I93">
        <v>215.602</v>
      </c>
      <c r="J93">
        <v>1378.4010000000001</v>
      </c>
      <c r="K93">
        <v>0.15630093278604107</v>
      </c>
      <c r="M93">
        <v>92</v>
      </c>
      <c r="N93">
        <f>_xlfn.RANK.EQ(K93,K93:$K$2457)</f>
        <v>2010</v>
      </c>
      <c r="P93" t="str">
        <f t="shared" si="9"/>
        <v>28033</v>
      </c>
      <c r="Q93" t="str">
        <f t="shared" si="10"/>
        <v>Río Bravo</v>
      </c>
      <c r="R93">
        <f t="shared" si="11"/>
        <v>4255</v>
      </c>
      <c r="S93">
        <f t="shared" si="12"/>
        <v>16689</v>
      </c>
      <c r="T93">
        <f t="shared" si="13"/>
        <v>4750.0339999999997</v>
      </c>
      <c r="U93">
        <f t="shared" si="14"/>
        <v>2261.0970000000002</v>
      </c>
      <c r="V93">
        <f t="shared" si="15"/>
        <v>183.441</v>
      </c>
      <c r="W93">
        <f t="shared" si="16"/>
        <v>2121.0390000000002</v>
      </c>
      <c r="X93">
        <f t="shared" si="17"/>
        <v>8950.0509999999995</v>
      </c>
    </row>
    <row r="94" spans="1:24" x14ac:dyDescent="0.25">
      <c r="A94">
        <v>93</v>
      </c>
      <c r="B94" t="s">
        <v>2736</v>
      </c>
      <c r="C94" t="s">
        <v>2737</v>
      </c>
      <c r="D94">
        <v>1035</v>
      </c>
      <c r="E94">
        <v>2367</v>
      </c>
      <c r="F94">
        <v>196.93700000000001</v>
      </c>
      <c r="G94">
        <v>104.776</v>
      </c>
      <c r="H94">
        <v>2.3220000000000001</v>
      </c>
      <c r="I94">
        <v>119.926</v>
      </c>
      <c r="J94">
        <v>533.70600000000002</v>
      </c>
      <c r="K94">
        <v>0.82039294417395536</v>
      </c>
      <c r="M94">
        <v>93</v>
      </c>
      <c r="N94">
        <f>_xlfn.RANK.EQ(K94,K94:$K$2457)</f>
        <v>436</v>
      </c>
      <c r="P94" t="str">
        <f t="shared" si="9"/>
        <v>12071</v>
      </c>
      <c r="Q94" t="str">
        <f t="shared" si="10"/>
        <v>Xochistlahuaca</v>
      </c>
      <c r="R94">
        <f t="shared" si="11"/>
        <v>1132</v>
      </c>
      <c r="S94">
        <f t="shared" si="12"/>
        <v>1658</v>
      </c>
      <c r="T94">
        <f t="shared" si="13"/>
        <v>70.972999999999999</v>
      </c>
      <c r="U94">
        <f t="shared" si="14"/>
        <v>39.808</v>
      </c>
      <c r="V94">
        <f t="shared" si="15"/>
        <v>0.79300000000000004</v>
      </c>
      <c r="W94">
        <f t="shared" si="16"/>
        <v>43.511000000000003</v>
      </c>
      <c r="X94">
        <f t="shared" si="17"/>
        <v>115.405</v>
      </c>
    </row>
    <row r="95" spans="1:24" x14ac:dyDescent="0.25">
      <c r="A95">
        <v>94</v>
      </c>
      <c r="B95" t="s">
        <v>2738</v>
      </c>
      <c r="C95" t="s">
        <v>2739</v>
      </c>
      <c r="D95">
        <v>290</v>
      </c>
      <c r="E95">
        <v>517</v>
      </c>
      <c r="F95">
        <v>17.457000000000001</v>
      </c>
      <c r="G95">
        <v>8.5820000000000007</v>
      </c>
      <c r="H95">
        <v>2.1000000000000001E-2</v>
      </c>
      <c r="I95">
        <v>13.926</v>
      </c>
      <c r="J95">
        <v>38.863</v>
      </c>
      <c r="K95">
        <v>0.11543458262774375</v>
      </c>
      <c r="M95">
        <v>94</v>
      </c>
      <c r="N95">
        <f>_xlfn.RANK.EQ(K95,K95:$K$2457)</f>
        <v>2110</v>
      </c>
      <c r="P95" t="str">
        <f t="shared" si="9"/>
        <v>30030</v>
      </c>
      <c r="Q95" t="str">
        <f t="shared" si="10"/>
        <v>Camerino Z. Mendoza</v>
      </c>
      <c r="R95">
        <f t="shared" si="11"/>
        <v>1959</v>
      </c>
      <c r="S95">
        <f t="shared" si="12"/>
        <v>4514</v>
      </c>
      <c r="T95">
        <f t="shared" si="13"/>
        <v>425.64499999999998</v>
      </c>
      <c r="U95">
        <f t="shared" si="14"/>
        <v>249.643</v>
      </c>
      <c r="V95">
        <f t="shared" si="15"/>
        <v>11.532</v>
      </c>
      <c r="W95">
        <f t="shared" si="16"/>
        <v>244.60900000000001</v>
      </c>
      <c r="X95">
        <f t="shared" si="17"/>
        <v>949.202</v>
      </c>
    </row>
    <row r="96" spans="1:24" x14ac:dyDescent="0.25">
      <c r="A96">
        <v>95</v>
      </c>
      <c r="B96" t="s">
        <v>2740</v>
      </c>
      <c r="C96" t="s">
        <v>2741</v>
      </c>
      <c r="D96">
        <v>1063</v>
      </c>
      <c r="E96">
        <v>2039</v>
      </c>
      <c r="F96">
        <v>193.31399999999999</v>
      </c>
      <c r="G96">
        <v>101.898</v>
      </c>
      <c r="H96">
        <v>4.851</v>
      </c>
      <c r="I96">
        <v>91.311000000000007</v>
      </c>
      <c r="J96">
        <v>467.58199999999999</v>
      </c>
      <c r="K96">
        <v>0.11574442390230522</v>
      </c>
      <c r="M96">
        <v>95</v>
      </c>
      <c r="N96">
        <f>_xlfn.RANK.EQ(K96,K96:$K$2457)</f>
        <v>2109</v>
      </c>
      <c r="P96" t="str">
        <f t="shared" si="9"/>
        <v>30029</v>
      </c>
      <c r="Q96" t="str">
        <f t="shared" si="10"/>
        <v>Calcahualco</v>
      </c>
      <c r="R96">
        <f t="shared" si="11"/>
        <v>53</v>
      </c>
      <c r="S96">
        <f t="shared" si="12"/>
        <v>95</v>
      </c>
      <c r="T96">
        <f t="shared" si="13"/>
        <v>6.1189999999999998</v>
      </c>
      <c r="U96">
        <f t="shared" si="14"/>
        <v>4.18</v>
      </c>
      <c r="V96">
        <f t="shared" si="15"/>
        <v>0.16900000000000001</v>
      </c>
      <c r="W96">
        <f t="shared" si="16"/>
        <v>1.5369999999999999</v>
      </c>
      <c r="X96">
        <f t="shared" si="17"/>
        <v>9.4540000000000006</v>
      </c>
    </row>
    <row r="97" spans="1:24" x14ac:dyDescent="0.25">
      <c r="A97">
        <v>96</v>
      </c>
      <c r="B97" t="s">
        <v>2742</v>
      </c>
      <c r="C97" t="s">
        <v>2743</v>
      </c>
      <c r="D97">
        <v>279</v>
      </c>
      <c r="E97">
        <v>1140</v>
      </c>
      <c r="F97">
        <v>49.523000000000003</v>
      </c>
      <c r="G97">
        <v>26.068000000000001</v>
      </c>
      <c r="H97">
        <v>0.36399999999999999</v>
      </c>
      <c r="I97">
        <v>38.256</v>
      </c>
      <c r="J97">
        <v>74.635000000000005</v>
      </c>
      <c r="K97">
        <v>0.54755598449272935</v>
      </c>
      <c r="M97">
        <v>96</v>
      </c>
      <c r="N97">
        <f>_xlfn.RANK.EQ(K97,K97:$K$2457)</f>
        <v>1075</v>
      </c>
      <c r="P97" t="str">
        <f t="shared" si="9"/>
        <v>20078</v>
      </c>
      <c r="Q97" t="str">
        <f t="shared" si="10"/>
        <v>Rojas de Cuauhtémoc</v>
      </c>
      <c r="R97">
        <f t="shared" si="11"/>
        <v>49</v>
      </c>
      <c r="S97">
        <f t="shared" si="12"/>
        <v>93</v>
      </c>
      <c r="T97">
        <f t="shared" si="13"/>
        <v>2.91</v>
      </c>
      <c r="U97">
        <f t="shared" si="14"/>
        <v>1.956</v>
      </c>
      <c r="V97">
        <f t="shared" si="15"/>
        <v>6.0000000000000001E-3</v>
      </c>
      <c r="W97">
        <f t="shared" si="16"/>
        <v>1.1459999999999999</v>
      </c>
      <c r="X97">
        <f t="shared" si="17"/>
        <v>4.1420000000000003</v>
      </c>
    </row>
    <row r="98" spans="1:24" x14ac:dyDescent="0.25">
      <c r="A98">
        <v>97</v>
      </c>
      <c r="B98" t="s">
        <v>2744</v>
      </c>
      <c r="C98" t="s">
        <v>2745</v>
      </c>
      <c r="D98">
        <v>2989</v>
      </c>
      <c r="E98">
        <v>6844</v>
      </c>
      <c r="F98">
        <v>665.90800000000002</v>
      </c>
      <c r="G98">
        <v>392.88600000000002</v>
      </c>
      <c r="H98">
        <v>22.513000000000002</v>
      </c>
      <c r="I98">
        <v>583.63800000000003</v>
      </c>
      <c r="J98">
        <v>1626.598</v>
      </c>
      <c r="K98">
        <v>5.0747523989588039E-2</v>
      </c>
      <c r="M98">
        <v>97</v>
      </c>
      <c r="N98">
        <f>_xlfn.RANK.EQ(K98,K98:$K$2457)</f>
        <v>2251</v>
      </c>
      <c r="P98" t="str">
        <f t="shared" si="9"/>
        <v>30171</v>
      </c>
      <c r="Q98" t="str">
        <f t="shared" si="10"/>
        <v>Texhuacán</v>
      </c>
      <c r="R98">
        <f t="shared" si="11"/>
        <v>74</v>
      </c>
      <c r="S98">
        <f t="shared" si="12"/>
        <v>144</v>
      </c>
      <c r="T98">
        <f t="shared" si="13"/>
        <v>47.139000000000003</v>
      </c>
      <c r="U98">
        <f t="shared" si="14"/>
        <v>14.481</v>
      </c>
      <c r="V98">
        <f t="shared" si="15"/>
        <v>0.38800000000000001</v>
      </c>
      <c r="W98">
        <f t="shared" si="16"/>
        <v>19.190999999999999</v>
      </c>
      <c r="X98">
        <f t="shared" si="17"/>
        <v>50.664000000000001</v>
      </c>
    </row>
    <row r="99" spans="1:24" x14ac:dyDescent="0.25">
      <c r="A99">
        <v>98</v>
      </c>
      <c r="B99" t="s">
        <v>2746</v>
      </c>
      <c r="C99" t="s">
        <v>2747</v>
      </c>
      <c r="D99">
        <v>257</v>
      </c>
      <c r="E99">
        <v>518</v>
      </c>
      <c r="F99">
        <v>24.16</v>
      </c>
      <c r="G99">
        <v>13.295999999999999</v>
      </c>
      <c r="H99">
        <v>0.60099999999999998</v>
      </c>
      <c r="I99">
        <v>23.047999999999998</v>
      </c>
      <c r="J99">
        <v>37.204999999999998</v>
      </c>
      <c r="K99">
        <v>0.28022259383828407</v>
      </c>
      <c r="M99">
        <v>98</v>
      </c>
      <c r="N99">
        <f>_xlfn.RANK.EQ(K99,K99:$K$2457)</f>
        <v>1699</v>
      </c>
      <c r="P99" t="str">
        <f t="shared" si="9"/>
        <v>21132</v>
      </c>
      <c r="Q99" t="str">
        <f t="shared" si="10"/>
        <v>San Martín Texmelucan</v>
      </c>
      <c r="R99">
        <f t="shared" si="11"/>
        <v>8876</v>
      </c>
      <c r="S99">
        <f t="shared" si="12"/>
        <v>25270</v>
      </c>
      <c r="T99">
        <f t="shared" si="13"/>
        <v>11107.303</v>
      </c>
      <c r="U99">
        <f t="shared" si="14"/>
        <v>5483.7749999999996</v>
      </c>
      <c r="V99">
        <f t="shared" si="15"/>
        <v>221.601</v>
      </c>
      <c r="W99">
        <f t="shared" si="16"/>
        <v>6445.857</v>
      </c>
      <c r="X99">
        <f t="shared" si="17"/>
        <v>14802.647000000001</v>
      </c>
    </row>
    <row r="100" spans="1:24" x14ac:dyDescent="0.25">
      <c r="A100">
        <v>99</v>
      </c>
      <c r="B100" t="s">
        <v>2748</v>
      </c>
      <c r="C100" t="s">
        <v>2749</v>
      </c>
      <c r="D100">
        <v>9384</v>
      </c>
      <c r="E100">
        <v>23298</v>
      </c>
      <c r="F100">
        <v>3649.357</v>
      </c>
      <c r="G100">
        <v>2034.7360000000001</v>
      </c>
      <c r="H100">
        <v>49.786000000000001</v>
      </c>
      <c r="I100">
        <v>2193.9929999999999</v>
      </c>
      <c r="J100">
        <v>8557.3230000000003</v>
      </c>
      <c r="K100">
        <v>0.4402906176680057</v>
      </c>
      <c r="M100">
        <v>99</v>
      </c>
      <c r="N100">
        <f>_xlfn.RANK.EQ(K100,K100:$K$2457)</f>
        <v>1306</v>
      </c>
      <c r="P100" t="str">
        <f t="shared" si="9"/>
        <v>20309</v>
      </c>
      <c r="Q100" t="str">
        <f t="shared" si="10"/>
        <v>San Pedro Ixcatlán</v>
      </c>
      <c r="R100">
        <f t="shared" si="11"/>
        <v>396</v>
      </c>
      <c r="S100">
        <f t="shared" si="12"/>
        <v>555</v>
      </c>
      <c r="T100">
        <f t="shared" si="13"/>
        <v>18.393000000000001</v>
      </c>
      <c r="U100">
        <f t="shared" si="14"/>
        <v>12.154</v>
      </c>
      <c r="V100">
        <f t="shared" si="15"/>
        <v>0.71099999999999997</v>
      </c>
      <c r="W100">
        <f t="shared" si="16"/>
        <v>17.334</v>
      </c>
      <c r="X100">
        <f t="shared" si="17"/>
        <v>25.22</v>
      </c>
    </row>
    <row r="101" spans="1:24" x14ac:dyDescent="0.25">
      <c r="A101">
        <v>100</v>
      </c>
      <c r="B101" t="s">
        <v>2750</v>
      </c>
      <c r="C101" t="s">
        <v>2751</v>
      </c>
      <c r="D101">
        <v>829</v>
      </c>
      <c r="E101">
        <v>3667</v>
      </c>
      <c r="F101">
        <v>293.505</v>
      </c>
      <c r="G101">
        <v>138.90199999999999</v>
      </c>
      <c r="H101">
        <v>7.8369999999999997</v>
      </c>
      <c r="I101">
        <v>447.17</v>
      </c>
      <c r="J101">
        <v>366.971</v>
      </c>
      <c r="K101">
        <v>0.86116845525750663</v>
      </c>
      <c r="M101">
        <v>100</v>
      </c>
      <c r="N101">
        <f>_xlfn.RANK.EQ(K101,K101:$K$2457)</f>
        <v>335</v>
      </c>
      <c r="P101" t="str">
        <f t="shared" si="9"/>
        <v>11016</v>
      </c>
      <c r="Q101" t="str">
        <f t="shared" si="10"/>
        <v>Huanímaro</v>
      </c>
      <c r="R101">
        <f t="shared" si="11"/>
        <v>599</v>
      </c>
      <c r="S101">
        <f t="shared" si="12"/>
        <v>1329</v>
      </c>
      <c r="T101">
        <f t="shared" si="13"/>
        <v>255.589</v>
      </c>
      <c r="U101">
        <f t="shared" si="14"/>
        <v>179.34899999999999</v>
      </c>
      <c r="V101">
        <f t="shared" si="15"/>
        <v>7.58</v>
      </c>
      <c r="W101">
        <f t="shared" si="16"/>
        <v>176.02</v>
      </c>
      <c r="X101">
        <f t="shared" si="17"/>
        <v>518.86400000000003</v>
      </c>
    </row>
    <row r="102" spans="1:24" x14ac:dyDescent="0.25">
      <c r="A102">
        <v>101</v>
      </c>
      <c r="B102" t="s">
        <v>2752</v>
      </c>
      <c r="C102" t="s">
        <v>2753</v>
      </c>
      <c r="D102">
        <v>702</v>
      </c>
      <c r="E102">
        <v>1334</v>
      </c>
      <c r="F102">
        <v>104.32299999999999</v>
      </c>
      <c r="G102">
        <v>67.858999999999995</v>
      </c>
      <c r="H102">
        <v>1.79</v>
      </c>
      <c r="I102">
        <v>85.465999999999994</v>
      </c>
      <c r="J102">
        <v>232.12899999999999</v>
      </c>
      <c r="K102">
        <v>0.52051275652002105</v>
      </c>
      <c r="M102">
        <v>101</v>
      </c>
      <c r="N102">
        <f>_xlfn.RANK.EQ(K102,K102:$K$2457)</f>
        <v>1140</v>
      </c>
      <c r="P102" t="str">
        <f t="shared" si="9"/>
        <v>20143</v>
      </c>
      <c r="Q102" t="str">
        <f t="shared" si="10"/>
        <v>San Francisco Ixhuatán</v>
      </c>
      <c r="R102">
        <f t="shared" si="11"/>
        <v>422</v>
      </c>
      <c r="S102">
        <f t="shared" si="12"/>
        <v>1141</v>
      </c>
      <c r="T102">
        <f t="shared" si="13"/>
        <v>51.877000000000002</v>
      </c>
      <c r="U102">
        <f t="shared" si="14"/>
        <v>24.312000000000001</v>
      </c>
      <c r="V102">
        <f t="shared" si="15"/>
        <v>9.0999999999999998E-2</v>
      </c>
      <c r="W102">
        <f t="shared" si="16"/>
        <v>50.329000000000001</v>
      </c>
      <c r="X102">
        <f t="shared" si="17"/>
        <v>73.334000000000003</v>
      </c>
    </row>
    <row r="103" spans="1:24" x14ac:dyDescent="0.25">
      <c r="A103">
        <v>102</v>
      </c>
      <c r="B103" t="s">
        <v>2754</v>
      </c>
      <c r="C103" t="s">
        <v>2755</v>
      </c>
      <c r="D103">
        <v>144</v>
      </c>
      <c r="E103">
        <v>268</v>
      </c>
      <c r="F103">
        <v>9.75</v>
      </c>
      <c r="G103">
        <v>6.2160000000000002</v>
      </c>
      <c r="H103">
        <v>6.9000000000000006E-2</v>
      </c>
      <c r="I103">
        <v>5.673</v>
      </c>
      <c r="J103">
        <v>18.298999999999999</v>
      </c>
      <c r="K103">
        <v>0.97302817246982454</v>
      </c>
      <c r="M103">
        <v>102</v>
      </c>
      <c r="N103">
        <f>_xlfn.RANK.EQ(K103,K103:$K$2457)</f>
        <v>66</v>
      </c>
      <c r="P103" t="str">
        <f t="shared" si="9"/>
        <v>05034</v>
      </c>
      <c r="Q103" t="str">
        <f t="shared" si="10"/>
        <v>Sierra Mojada</v>
      </c>
      <c r="R103">
        <f t="shared" si="11"/>
        <v>182</v>
      </c>
      <c r="S103">
        <f t="shared" si="12"/>
        <v>2973</v>
      </c>
      <c r="T103">
        <f t="shared" si="13"/>
        <v>3976.7310000000002</v>
      </c>
      <c r="U103">
        <f t="shared" si="14"/>
        <v>1626.37</v>
      </c>
      <c r="V103">
        <f t="shared" si="15"/>
        <v>465.61900000000003</v>
      </c>
      <c r="W103">
        <f t="shared" si="16"/>
        <v>3275.482</v>
      </c>
      <c r="X103">
        <f t="shared" si="17"/>
        <v>4126.32</v>
      </c>
    </row>
    <row r="104" spans="1:24" x14ac:dyDescent="0.25">
      <c r="A104">
        <v>103</v>
      </c>
      <c r="B104" t="s">
        <v>2756</v>
      </c>
      <c r="C104" t="s">
        <v>2757</v>
      </c>
      <c r="D104">
        <v>557</v>
      </c>
      <c r="E104">
        <v>961</v>
      </c>
      <c r="F104">
        <v>52.585999999999999</v>
      </c>
      <c r="G104">
        <v>34.335000000000001</v>
      </c>
      <c r="H104">
        <v>1.3360000000000001</v>
      </c>
      <c r="I104">
        <v>32.633000000000003</v>
      </c>
      <c r="J104">
        <v>99.251000000000005</v>
      </c>
      <c r="K104">
        <v>2.5993692673767055E-2</v>
      </c>
      <c r="M104">
        <v>103</v>
      </c>
      <c r="N104">
        <f>_xlfn.RANK.EQ(K104,K104:$K$2457)</f>
        <v>2289</v>
      </c>
      <c r="P104" t="str">
        <f t="shared" si="9"/>
        <v>30209</v>
      </c>
      <c r="Q104" t="str">
        <f t="shared" si="10"/>
        <v>Tatahuicapan de Juárez</v>
      </c>
      <c r="R104">
        <f t="shared" si="11"/>
        <v>303</v>
      </c>
      <c r="S104">
        <f t="shared" si="12"/>
        <v>511</v>
      </c>
      <c r="T104">
        <f t="shared" si="13"/>
        <v>46.061</v>
      </c>
      <c r="U104">
        <f t="shared" si="14"/>
        <v>27.888999999999999</v>
      </c>
      <c r="V104">
        <f t="shared" si="15"/>
        <v>0.129</v>
      </c>
      <c r="W104">
        <f t="shared" si="16"/>
        <v>29.597000000000001</v>
      </c>
      <c r="X104">
        <f t="shared" si="17"/>
        <v>73.811999999999998</v>
      </c>
    </row>
    <row r="105" spans="1:24" x14ac:dyDescent="0.25">
      <c r="A105">
        <v>104</v>
      </c>
      <c r="B105" t="s">
        <v>2758</v>
      </c>
      <c r="C105" t="s">
        <v>2759</v>
      </c>
      <c r="D105">
        <v>234</v>
      </c>
      <c r="E105">
        <v>395</v>
      </c>
      <c r="F105">
        <v>6.1289999999999996</v>
      </c>
      <c r="G105">
        <v>4.2919999999999998</v>
      </c>
      <c r="H105">
        <v>0.05</v>
      </c>
      <c r="I105">
        <v>9.8109999999999999</v>
      </c>
      <c r="J105">
        <v>12.06</v>
      </c>
      <c r="K105">
        <v>0.851047621146516</v>
      </c>
      <c r="M105">
        <v>104</v>
      </c>
      <c r="N105">
        <f>_xlfn.RANK.EQ(K105,K105:$K$2457)</f>
        <v>358</v>
      </c>
      <c r="P105" t="str">
        <f t="shared" si="9"/>
        <v>11039</v>
      </c>
      <c r="Q105" t="str">
        <f t="shared" si="10"/>
        <v>Tarimoro</v>
      </c>
      <c r="R105">
        <f t="shared" si="11"/>
        <v>1362</v>
      </c>
      <c r="S105">
        <f t="shared" si="12"/>
        <v>2849</v>
      </c>
      <c r="T105">
        <f t="shared" si="13"/>
        <v>515.38</v>
      </c>
      <c r="U105">
        <f t="shared" si="14"/>
        <v>385.03800000000001</v>
      </c>
      <c r="V105">
        <f t="shared" si="15"/>
        <v>2.0659999999999998</v>
      </c>
      <c r="W105">
        <f t="shared" si="16"/>
        <v>157.815</v>
      </c>
      <c r="X105">
        <f t="shared" si="17"/>
        <v>775.00099999999998</v>
      </c>
    </row>
    <row r="106" spans="1:24" x14ac:dyDescent="0.25">
      <c r="A106">
        <v>105</v>
      </c>
      <c r="B106" t="s">
        <v>2760</v>
      </c>
      <c r="C106" t="s">
        <v>2761</v>
      </c>
      <c r="D106">
        <v>126</v>
      </c>
      <c r="E106">
        <v>239</v>
      </c>
      <c r="F106">
        <v>8.7240000000000002</v>
      </c>
      <c r="G106">
        <v>5.4539999999999997</v>
      </c>
      <c r="H106">
        <v>0.745</v>
      </c>
      <c r="I106">
        <v>8.6319999999999997</v>
      </c>
      <c r="J106">
        <v>14.994</v>
      </c>
      <c r="K106">
        <v>0.84643100158289419</v>
      </c>
      <c r="M106">
        <v>105</v>
      </c>
      <c r="N106">
        <f>_xlfn.RANK.EQ(K106,K106:$K$2457)</f>
        <v>367</v>
      </c>
      <c r="P106" t="str">
        <f t="shared" si="9"/>
        <v>12002</v>
      </c>
      <c r="Q106" t="str">
        <f t="shared" si="10"/>
        <v>Ahuacuotzingo</v>
      </c>
      <c r="R106">
        <f t="shared" si="11"/>
        <v>269</v>
      </c>
      <c r="S106">
        <f t="shared" si="12"/>
        <v>497</v>
      </c>
      <c r="T106">
        <f t="shared" si="13"/>
        <v>18.218</v>
      </c>
      <c r="U106">
        <f t="shared" si="14"/>
        <v>10.619</v>
      </c>
      <c r="V106">
        <f t="shared" si="15"/>
        <v>0.501</v>
      </c>
      <c r="W106">
        <f t="shared" si="16"/>
        <v>9.9749999999999996</v>
      </c>
      <c r="X106">
        <f t="shared" si="17"/>
        <v>33.476999999999997</v>
      </c>
    </row>
    <row r="107" spans="1:24" x14ac:dyDescent="0.25">
      <c r="A107">
        <v>106</v>
      </c>
      <c r="B107" t="s">
        <v>2762</v>
      </c>
      <c r="C107" t="s">
        <v>2763</v>
      </c>
      <c r="D107">
        <v>290</v>
      </c>
      <c r="E107">
        <v>580</v>
      </c>
      <c r="F107">
        <v>25.704999999999998</v>
      </c>
      <c r="G107">
        <v>17.686</v>
      </c>
      <c r="H107">
        <v>0.77500000000000002</v>
      </c>
      <c r="I107">
        <v>19.565000000000001</v>
      </c>
      <c r="J107">
        <v>52.737000000000002</v>
      </c>
      <c r="K107">
        <v>0.95249774885063698</v>
      </c>
      <c r="M107">
        <v>106</v>
      </c>
      <c r="N107">
        <f>_xlfn.RANK.EQ(K107,K107:$K$2457)</f>
        <v>108</v>
      </c>
      <c r="P107" t="str">
        <f t="shared" si="9"/>
        <v>07028</v>
      </c>
      <c r="Q107" t="str">
        <f t="shared" si="10"/>
        <v>Chiapilla</v>
      </c>
      <c r="R107">
        <f t="shared" si="11"/>
        <v>189</v>
      </c>
      <c r="S107">
        <f t="shared" si="12"/>
        <v>269</v>
      </c>
      <c r="T107">
        <f t="shared" si="13"/>
        <v>7.74</v>
      </c>
      <c r="U107">
        <f t="shared" si="14"/>
        <v>2.927</v>
      </c>
      <c r="V107">
        <f t="shared" si="15"/>
        <v>7.8E-2</v>
      </c>
      <c r="W107">
        <f t="shared" si="16"/>
        <v>41.271000000000001</v>
      </c>
      <c r="X107">
        <f t="shared" si="17"/>
        <v>14.406000000000001</v>
      </c>
    </row>
    <row r="108" spans="1:24" x14ac:dyDescent="0.25">
      <c r="A108">
        <v>107</v>
      </c>
      <c r="B108" t="s">
        <v>2764</v>
      </c>
      <c r="C108" t="s">
        <v>2765</v>
      </c>
      <c r="D108">
        <v>2173</v>
      </c>
      <c r="E108">
        <v>6131</v>
      </c>
      <c r="F108">
        <v>2745.5830000000001</v>
      </c>
      <c r="G108">
        <v>794.11900000000003</v>
      </c>
      <c r="H108">
        <v>101.86799999999999</v>
      </c>
      <c r="I108">
        <v>1380.2159999999999</v>
      </c>
      <c r="J108">
        <v>3883.4670000000001</v>
      </c>
      <c r="K108">
        <v>0.28176586404138149</v>
      </c>
      <c r="M108">
        <v>107</v>
      </c>
      <c r="N108">
        <f>_xlfn.RANK.EQ(K108,K108:$K$2457)</f>
        <v>1688</v>
      </c>
      <c r="P108" t="str">
        <f t="shared" si="9"/>
        <v>21121</v>
      </c>
      <c r="Q108" t="str">
        <f t="shared" si="10"/>
        <v>San Diego la Mesa Tochimiltzingo</v>
      </c>
      <c r="R108">
        <f t="shared" si="11"/>
        <v>30</v>
      </c>
      <c r="S108">
        <f t="shared" si="12"/>
        <v>87</v>
      </c>
      <c r="T108">
        <f t="shared" si="13"/>
        <v>3.7589999999999999</v>
      </c>
      <c r="U108">
        <f t="shared" si="14"/>
        <v>2.097</v>
      </c>
      <c r="V108">
        <f t="shared" si="15"/>
        <v>4.0000000000000001E-3</v>
      </c>
      <c r="W108">
        <f t="shared" si="16"/>
        <v>5.33</v>
      </c>
      <c r="X108">
        <f t="shared" si="17"/>
        <v>5.1870000000000003</v>
      </c>
    </row>
    <row r="109" spans="1:24" x14ac:dyDescent="0.25">
      <c r="A109">
        <v>108</v>
      </c>
      <c r="B109" t="s">
        <v>2766</v>
      </c>
      <c r="C109" t="s">
        <v>2767</v>
      </c>
      <c r="D109">
        <v>189</v>
      </c>
      <c r="E109">
        <v>269</v>
      </c>
      <c r="F109">
        <v>7.74</v>
      </c>
      <c r="G109">
        <v>2.927</v>
      </c>
      <c r="H109">
        <v>7.8E-2</v>
      </c>
      <c r="I109">
        <v>41.271000000000001</v>
      </c>
      <c r="J109">
        <v>14.406000000000001</v>
      </c>
      <c r="K109">
        <v>0.78025973015470895</v>
      </c>
      <c r="M109">
        <v>108</v>
      </c>
      <c r="N109">
        <f>_xlfn.RANK.EQ(K109,K109:$K$2457)</f>
        <v>515</v>
      </c>
      <c r="P109" t="str">
        <f t="shared" si="9"/>
        <v>13069</v>
      </c>
      <c r="Q109" t="str">
        <f t="shared" si="10"/>
        <v>Tizayuca</v>
      </c>
      <c r="R109">
        <f t="shared" si="11"/>
        <v>4220</v>
      </c>
      <c r="S109">
        <f t="shared" si="12"/>
        <v>25315</v>
      </c>
      <c r="T109">
        <f t="shared" si="13"/>
        <v>15637.492</v>
      </c>
      <c r="U109">
        <f t="shared" si="14"/>
        <v>3753.8989999999999</v>
      </c>
      <c r="V109">
        <f t="shared" si="15"/>
        <v>253.34</v>
      </c>
      <c r="W109">
        <f t="shared" si="16"/>
        <v>4728.2219999999998</v>
      </c>
      <c r="X109">
        <f t="shared" si="17"/>
        <v>19562.442999999999</v>
      </c>
    </row>
    <row r="110" spans="1:24" x14ac:dyDescent="0.25">
      <c r="A110">
        <v>109</v>
      </c>
      <c r="B110" t="s">
        <v>2768</v>
      </c>
      <c r="C110" t="s">
        <v>2769</v>
      </c>
      <c r="D110">
        <v>169</v>
      </c>
      <c r="E110">
        <v>301</v>
      </c>
      <c r="F110">
        <v>20.652000000000001</v>
      </c>
      <c r="G110">
        <v>11.452</v>
      </c>
      <c r="H110">
        <v>1.575</v>
      </c>
      <c r="I110">
        <v>18.093</v>
      </c>
      <c r="J110">
        <v>30.259</v>
      </c>
      <c r="K110">
        <v>0.53544011732233465</v>
      </c>
      <c r="M110">
        <v>109</v>
      </c>
      <c r="N110">
        <f>_xlfn.RANK.EQ(K110,K110:$K$2457)</f>
        <v>1096</v>
      </c>
      <c r="P110" t="str">
        <f t="shared" si="9"/>
        <v>20099</v>
      </c>
      <c r="Q110" t="str">
        <f t="shared" si="10"/>
        <v>San Andrés Tepetlapa</v>
      </c>
      <c r="R110">
        <f t="shared" si="11"/>
        <v>27</v>
      </c>
      <c r="S110">
        <f t="shared" si="12"/>
        <v>45</v>
      </c>
      <c r="T110">
        <f t="shared" si="13"/>
        <v>1.3879999999999999</v>
      </c>
      <c r="U110">
        <f t="shared" si="14"/>
        <v>1.024</v>
      </c>
      <c r="V110">
        <f t="shared" si="15"/>
        <v>1.4770000000000001</v>
      </c>
      <c r="W110">
        <f t="shared" si="16"/>
        <v>1.9810000000000001</v>
      </c>
      <c r="X110">
        <f t="shared" si="17"/>
        <v>1.6579999999999999</v>
      </c>
    </row>
    <row r="111" spans="1:24" x14ac:dyDescent="0.25">
      <c r="A111">
        <v>110</v>
      </c>
      <c r="B111" t="s">
        <v>2770</v>
      </c>
      <c r="C111" t="s">
        <v>2771</v>
      </c>
      <c r="D111">
        <v>863</v>
      </c>
      <c r="E111">
        <v>1452</v>
      </c>
      <c r="F111">
        <v>94.546999999999997</v>
      </c>
      <c r="G111">
        <v>53.905000000000001</v>
      </c>
      <c r="H111">
        <v>0.89800000000000002</v>
      </c>
      <c r="I111">
        <v>100.461</v>
      </c>
      <c r="J111">
        <v>195.43</v>
      </c>
      <c r="K111">
        <v>0.98863228079647092</v>
      </c>
      <c r="M111">
        <v>110</v>
      </c>
      <c r="N111">
        <f>_xlfn.RANK.EQ(K111,K111:$K$2457)</f>
        <v>20</v>
      </c>
      <c r="P111" t="str">
        <f t="shared" si="9"/>
        <v>03008</v>
      </c>
      <c r="Q111" t="str">
        <f t="shared" si="10"/>
        <v>Los Cabos</v>
      </c>
      <c r="R111">
        <f t="shared" si="11"/>
        <v>10054</v>
      </c>
      <c r="S111">
        <f t="shared" si="12"/>
        <v>69780</v>
      </c>
      <c r="T111">
        <f t="shared" si="13"/>
        <v>24535.751</v>
      </c>
      <c r="U111">
        <f t="shared" si="14"/>
        <v>10680.897999999999</v>
      </c>
      <c r="V111">
        <f t="shared" si="15"/>
        <v>836.43499999999995</v>
      </c>
      <c r="W111">
        <f t="shared" si="16"/>
        <v>23540.741999999998</v>
      </c>
      <c r="X111">
        <f t="shared" si="17"/>
        <v>39615.078000000001</v>
      </c>
    </row>
    <row r="112" spans="1:24" x14ac:dyDescent="0.25">
      <c r="A112">
        <v>111</v>
      </c>
      <c r="B112" t="s">
        <v>2772</v>
      </c>
      <c r="C112" t="s">
        <v>2773</v>
      </c>
      <c r="D112">
        <v>849</v>
      </c>
      <c r="E112">
        <v>1803</v>
      </c>
      <c r="F112">
        <v>151.03100000000001</v>
      </c>
      <c r="G112">
        <v>99.721000000000004</v>
      </c>
      <c r="H112">
        <v>1.52</v>
      </c>
      <c r="I112">
        <v>88.56</v>
      </c>
      <c r="J112">
        <v>302.21800000000002</v>
      </c>
      <c r="K112">
        <v>0.38496354122691423</v>
      </c>
      <c r="M112">
        <v>111</v>
      </c>
      <c r="N112">
        <f>_xlfn.RANK.EQ(K112,K112:$K$2457)</f>
        <v>1434</v>
      </c>
      <c r="P112" t="str">
        <f t="shared" si="9"/>
        <v>20437</v>
      </c>
      <c r="Q112" t="str">
        <f t="shared" si="10"/>
        <v>Santa María Tlahuitoltepec</v>
      </c>
      <c r="R112">
        <f t="shared" si="11"/>
        <v>216</v>
      </c>
      <c r="S112">
        <f t="shared" si="12"/>
        <v>401</v>
      </c>
      <c r="T112">
        <f t="shared" si="13"/>
        <v>23.806000000000001</v>
      </c>
      <c r="U112">
        <f t="shared" si="14"/>
        <v>15.169</v>
      </c>
      <c r="V112">
        <f t="shared" si="15"/>
        <v>0.20200000000000001</v>
      </c>
      <c r="W112">
        <f t="shared" si="16"/>
        <v>19.824999999999999</v>
      </c>
      <c r="X112">
        <f t="shared" si="17"/>
        <v>42.430999999999997</v>
      </c>
    </row>
    <row r="113" spans="1:24" x14ac:dyDescent="0.25">
      <c r="A113">
        <v>112</v>
      </c>
      <c r="B113" t="s">
        <v>2774</v>
      </c>
      <c r="C113" t="s">
        <v>2775</v>
      </c>
      <c r="D113">
        <v>981</v>
      </c>
      <c r="E113">
        <v>2159</v>
      </c>
      <c r="F113">
        <v>188.64400000000001</v>
      </c>
      <c r="G113">
        <v>107.215</v>
      </c>
      <c r="H113">
        <v>4.7489999999999997</v>
      </c>
      <c r="I113">
        <v>206.39</v>
      </c>
      <c r="J113">
        <v>439.589</v>
      </c>
      <c r="K113">
        <v>0.91445231435420182</v>
      </c>
      <c r="M113">
        <v>112</v>
      </c>
      <c r="N113">
        <f>_xlfn.RANK.EQ(K113,K113:$K$2457)</f>
        <v>199</v>
      </c>
      <c r="P113" t="str">
        <f t="shared" si="9"/>
        <v>08002</v>
      </c>
      <c r="Q113" t="str">
        <f t="shared" si="10"/>
        <v>Aldama</v>
      </c>
      <c r="R113">
        <f t="shared" si="11"/>
        <v>650</v>
      </c>
      <c r="S113">
        <f t="shared" si="12"/>
        <v>3189</v>
      </c>
      <c r="T113">
        <f t="shared" si="13"/>
        <v>1341.2249999999999</v>
      </c>
      <c r="U113">
        <f t="shared" si="14"/>
        <v>388.16</v>
      </c>
      <c r="V113">
        <f t="shared" si="15"/>
        <v>34.011000000000003</v>
      </c>
      <c r="W113">
        <f t="shared" si="16"/>
        <v>567.31799999999998</v>
      </c>
      <c r="X113">
        <f t="shared" si="17"/>
        <v>1628.5909999999999</v>
      </c>
    </row>
    <row r="114" spans="1:24" x14ac:dyDescent="0.25">
      <c r="A114">
        <v>113</v>
      </c>
      <c r="B114" t="s">
        <v>2776</v>
      </c>
      <c r="C114" t="s">
        <v>2777</v>
      </c>
      <c r="D114">
        <v>25</v>
      </c>
      <c r="E114">
        <v>48</v>
      </c>
      <c r="F114">
        <v>1.325</v>
      </c>
      <c r="G114">
        <v>0.78200000000000003</v>
      </c>
      <c r="H114">
        <v>2E-3</v>
      </c>
      <c r="I114">
        <v>1.8779999999999999</v>
      </c>
      <c r="J114">
        <v>2.5510000000000002</v>
      </c>
      <c r="K114">
        <v>0.37527377943952389</v>
      </c>
      <c r="M114">
        <v>113</v>
      </c>
      <c r="N114">
        <f>_xlfn.RANK.EQ(K114,K114:$K$2457)</f>
        <v>1454</v>
      </c>
      <c r="P114" t="str">
        <f t="shared" si="9"/>
        <v>20457</v>
      </c>
      <c r="Q114" t="str">
        <f t="shared" si="10"/>
        <v>Santiago Camotlán</v>
      </c>
      <c r="R114">
        <f t="shared" si="11"/>
        <v>28</v>
      </c>
      <c r="S114">
        <f t="shared" si="12"/>
        <v>51</v>
      </c>
      <c r="T114">
        <f t="shared" si="13"/>
        <v>3.8860000000000001</v>
      </c>
      <c r="U114">
        <f t="shared" si="14"/>
        <v>3.6230000000000002</v>
      </c>
      <c r="V114">
        <f t="shared" si="15"/>
        <v>0</v>
      </c>
      <c r="W114">
        <f t="shared" si="16"/>
        <v>2.2200000000000002</v>
      </c>
      <c r="X114">
        <f t="shared" si="17"/>
        <v>2.2040000000000002</v>
      </c>
    </row>
    <row r="115" spans="1:24" x14ac:dyDescent="0.25">
      <c r="A115">
        <v>114</v>
      </c>
      <c r="B115" t="s">
        <v>2778</v>
      </c>
      <c r="C115" t="s">
        <v>2779</v>
      </c>
      <c r="D115">
        <v>2505</v>
      </c>
      <c r="E115">
        <v>5593</v>
      </c>
      <c r="F115">
        <v>533.33299999999997</v>
      </c>
      <c r="G115">
        <v>278.25</v>
      </c>
      <c r="H115">
        <v>11.577</v>
      </c>
      <c r="I115">
        <v>290.51600000000002</v>
      </c>
      <c r="J115">
        <v>1355.693</v>
      </c>
      <c r="K115">
        <v>0.41684655514910474</v>
      </c>
      <c r="M115">
        <v>114</v>
      </c>
      <c r="N115">
        <f>_xlfn.RANK.EQ(K115,K115:$K$2457)</f>
        <v>1348</v>
      </c>
      <c r="P115" t="str">
        <f t="shared" si="9"/>
        <v>20351</v>
      </c>
      <c r="Q115" t="str">
        <f t="shared" si="10"/>
        <v>San Simón Almolongas</v>
      </c>
      <c r="R115">
        <f t="shared" si="11"/>
        <v>49</v>
      </c>
      <c r="S115">
        <f t="shared" si="12"/>
        <v>93</v>
      </c>
      <c r="T115">
        <f t="shared" si="13"/>
        <v>2.2589999999999999</v>
      </c>
      <c r="U115">
        <f t="shared" si="14"/>
        <v>0.79500000000000004</v>
      </c>
      <c r="V115">
        <f t="shared" si="15"/>
        <v>1.6E-2</v>
      </c>
      <c r="W115">
        <f t="shared" si="16"/>
        <v>13.914999999999999</v>
      </c>
      <c r="X115">
        <f t="shared" si="17"/>
        <v>3.3450000000000002</v>
      </c>
    </row>
    <row r="116" spans="1:24" x14ac:dyDescent="0.25">
      <c r="A116">
        <v>115</v>
      </c>
      <c r="B116" t="s">
        <v>2780</v>
      </c>
      <c r="C116" t="s">
        <v>2781</v>
      </c>
      <c r="D116">
        <v>185</v>
      </c>
      <c r="E116">
        <v>382</v>
      </c>
      <c r="F116">
        <v>16.248999999999999</v>
      </c>
      <c r="G116">
        <v>6.8259999999999996</v>
      </c>
      <c r="H116">
        <v>0.24199999999999999</v>
      </c>
      <c r="I116">
        <v>14.417</v>
      </c>
      <c r="J116">
        <v>27.603000000000002</v>
      </c>
      <c r="K116">
        <v>0.49938137004487526</v>
      </c>
      <c r="M116">
        <v>115</v>
      </c>
      <c r="N116">
        <f>_xlfn.RANK.EQ(K116,K116:$K$2457)</f>
        <v>1170</v>
      </c>
      <c r="P116" t="str">
        <f t="shared" si="9"/>
        <v>20173</v>
      </c>
      <c r="Q116" t="str">
        <f t="shared" si="10"/>
        <v>San Juan Atepec</v>
      </c>
      <c r="R116">
        <f t="shared" si="11"/>
        <v>65</v>
      </c>
      <c r="S116">
        <f t="shared" si="12"/>
        <v>111</v>
      </c>
      <c r="T116">
        <f t="shared" si="13"/>
        <v>3.516</v>
      </c>
      <c r="U116">
        <f t="shared" si="14"/>
        <v>2.1779999999999999</v>
      </c>
      <c r="V116">
        <f t="shared" si="15"/>
        <v>8.0000000000000002E-3</v>
      </c>
      <c r="W116">
        <f t="shared" si="16"/>
        <v>5.9790000000000001</v>
      </c>
      <c r="X116">
        <f t="shared" si="17"/>
        <v>5.4710000000000001</v>
      </c>
    </row>
    <row r="117" spans="1:24" x14ac:dyDescent="0.25">
      <c r="A117">
        <v>116</v>
      </c>
      <c r="B117" t="s">
        <v>2782</v>
      </c>
      <c r="C117" t="s">
        <v>2783</v>
      </c>
      <c r="D117">
        <v>174</v>
      </c>
      <c r="E117">
        <v>300</v>
      </c>
      <c r="F117">
        <v>6.6619999999999999</v>
      </c>
      <c r="G117">
        <v>4.0679999999999996</v>
      </c>
      <c r="H117">
        <v>7.5999999999999998E-2</v>
      </c>
      <c r="I117">
        <v>8.7639999999999993</v>
      </c>
      <c r="J117">
        <v>12.973000000000001</v>
      </c>
      <c r="K117">
        <v>0.87136452326760916</v>
      </c>
      <c r="M117">
        <v>116</v>
      </c>
      <c r="N117">
        <f>_xlfn.RANK.EQ(K117,K117:$K$2457)</f>
        <v>307</v>
      </c>
      <c r="P117" t="str">
        <f t="shared" si="9"/>
        <v>10027</v>
      </c>
      <c r="Q117" t="str">
        <f t="shared" si="10"/>
        <v>San Juan de Guadalupe</v>
      </c>
      <c r="R117">
        <f t="shared" si="11"/>
        <v>142</v>
      </c>
      <c r="S117">
        <f t="shared" si="12"/>
        <v>233</v>
      </c>
      <c r="T117">
        <f t="shared" si="13"/>
        <v>15.725</v>
      </c>
      <c r="U117">
        <f t="shared" si="14"/>
        <v>9.2899999999999991</v>
      </c>
      <c r="V117">
        <f t="shared" si="15"/>
        <v>1.5</v>
      </c>
      <c r="W117">
        <f t="shared" si="16"/>
        <v>21.158000000000001</v>
      </c>
      <c r="X117">
        <f t="shared" si="17"/>
        <v>33.015999999999998</v>
      </c>
    </row>
    <row r="118" spans="1:24" x14ac:dyDescent="0.25">
      <c r="A118">
        <v>117</v>
      </c>
      <c r="B118" t="s">
        <v>2784</v>
      </c>
      <c r="C118" t="s">
        <v>2785</v>
      </c>
      <c r="D118">
        <v>879</v>
      </c>
      <c r="E118">
        <v>1794</v>
      </c>
      <c r="F118">
        <v>184.61099999999999</v>
      </c>
      <c r="G118">
        <v>111.363</v>
      </c>
      <c r="H118">
        <v>10.493</v>
      </c>
      <c r="I118">
        <v>189.21899999999999</v>
      </c>
      <c r="J118">
        <v>414.33499999999998</v>
      </c>
      <c r="K118">
        <v>0.20277137382234722</v>
      </c>
      <c r="M118">
        <v>117</v>
      </c>
      <c r="N118">
        <f>_xlfn.RANK.EQ(K118,K118:$K$2457)</f>
        <v>1863</v>
      </c>
      <c r="P118" t="str">
        <f t="shared" si="9"/>
        <v>24051</v>
      </c>
      <c r="Q118" t="str">
        <f t="shared" si="10"/>
        <v>Villa Hidalgo</v>
      </c>
      <c r="R118">
        <f t="shared" si="11"/>
        <v>266</v>
      </c>
      <c r="S118">
        <f t="shared" si="12"/>
        <v>647</v>
      </c>
      <c r="T118">
        <f t="shared" si="13"/>
        <v>72.221000000000004</v>
      </c>
      <c r="U118">
        <f t="shared" si="14"/>
        <v>38.926000000000002</v>
      </c>
      <c r="V118">
        <f t="shared" si="15"/>
        <v>0.91300000000000003</v>
      </c>
      <c r="W118">
        <f t="shared" si="16"/>
        <v>60.207999999999998</v>
      </c>
      <c r="X118">
        <f t="shared" si="17"/>
        <v>151.661</v>
      </c>
    </row>
    <row r="119" spans="1:24" x14ac:dyDescent="0.25">
      <c r="A119">
        <v>118</v>
      </c>
      <c r="B119" t="s">
        <v>2786</v>
      </c>
      <c r="C119" t="s">
        <v>2787</v>
      </c>
      <c r="D119">
        <v>38</v>
      </c>
      <c r="E119">
        <v>86</v>
      </c>
      <c r="F119">
        <v>5.2610000000000001</v>
      </c>
      <c r="G119">
        <v>2.6890000000000001</v>
      </c>
      <c r="H119">
        <v>1.7000000000000001E-2</v>
      </c>
      <c r="I119">
        <v>3.2730000000000001</v>
      </c>
      <c r="J119">
        <v>6.6779999999999999</v>
      </c>
      <c r="K119">
        <v>0.38230482282334655</v>
      </c>
      <c r="M119">
        <v>118</v>
      </c>
      <c r="N119">
        <f>_xlfn.RANK.EQ(K119,K119:$K$2457)</f>
        <v>1433</v>
      </c>
      <c r="P119" t="str">
        <f t="shared" si="9"/>
        <v>20436</v>
      </c>
      <c r="Q119" t="str">
        <f t="shared" si="10"/>
        <v>Santa María Texcatitlán</v>
      </c>
      <c r="R119">
        <f t="shared" si="11"/>
        <v>234</v>
      </c>
      <c r="S119">
        <f t="shared" si="12"/>
        <v>458</v>
      </c>
      <c r="T119">
        <f t="shared" si="13"/>
        <v>1.5369999999999999</v>
      </c>
      <c r="U119">
        <f t="shared" si="14"/>
        <v>0.99199999999999999</v>
      </c>
      <c r="V119">
        <f t="shared" si="15"/>
        <v>6.0000000000000001E-3</v>
      </c>
      <c r="W119">
        <f t="shared" si="16"/>
        <v>0.98399999999999999</v>
      </c>
      <c r="X119">
        <f t="shared" si="17"/>
        <v>2.3420000000000001</v>
      </c>
    </row>
    <row r="120" spans="1:24" x14ac:dyDescent="0.25">
      <c r="A120">
        <v>119</v>
      </c>
      <c r="B120" t="s">
        <v>2789</v>
      </c>
      <c r="C120" t="s">
        <v>2790</v>
      </c>
      <c r="D120">
        <v>208</v>
      </c>
      <c r="E120">
        <v>410</v>
      </c>
      <c r="F120">
        <v>36.316000000000003</v>
      </c>
      <c r="G120">
        <v>16.018999999999998</v>
      </c>
      <c r="H120">
        <v>0.219</v>
      </c>
      <c r="I120">
        <v>24.189</v>
      </c>
      <c r="J120">
        <v>55.463000000000001</v>
      </c>
      <c r="K120">
        <v>0.82514268322227613</v>
      </c>
      <c r="M120">
        <v>119</v>
      </c>
      <c r="N120">
        <f>_xlfn.RANK.EQ(K120,K120:$K$2457)</f>
        <v>422</v>
      </c>
      <c r="P120" t="str">
        <f t="shared" si="9"/>
        <v>12057</v>
      </c>
      <c r="Q120" t="str">
        <f t="shared" si="10"/>
        <v>Técpan de Galeana</v>
      </c>
      <c r="R120">
        <f t="shared" si="11"/>
        <v>2786</v>
      </c>
      <c r="S120">
        <f t="shared" si="12"/>
        <v>6298</v>
      </c>
      <c r="T120">
        <f t="shared" si="13"/>
        <v>697.28800000000001</v>
      </c>
      <c r="U120">
        <f t="shared" si="14"/>
        <v>432.399</v>
      </c>
      <c r="V120">
        <f t="shared" si="15"/>
        <v>36.225999999999999</v>
      </c>
      <c r="W120">
        <f t="shared" si="16"/>
        <v>468.99799999999999</v>
      </c>
      <c r="X120">
        <f t="shared" si="17"/>
        <v>1363.52</v>
      </c>
    </row>
    <row r="121" spans="1:24" x14ac:dyDescent="0.25">
      <c r="A121">
        <v>120</v>
      </c>
      <c r="B121" t="s">
        <v>2792</v>
      </c>
      <c r="C121" t="s">
        <v>2793</v>
      </c>
      <c r="D121">
        <v>2929</v>
      </c>
      <c r="E121">
        <v>8184</v>
      </c>
      <c r="F121">
        <v>2127.6999999999998</v>
      </c>
      <c r="G121">
        <v>901.14599999999996</v>
      </c>
      <c r="H121">
        <v>90.227999999999994</v>
      </c>
      <c r="I121">
        <v>2408.3449999999998</v>
      </c>
      <c r="J121">
        <v>3338.2069999999999</v>
      </c>
      <c r="K121">
        <v>0.11656769077999174</v>
      </c>
      <c r="M121">
        <v>120</v>
      </c>
      <c r="N121">
        <f>_xlfn.RANK.EQ(K121,K121:$K$2457)</f>
        <v>2084</v>
      </c>
      <c r="P121" t="str">
        <f t="shared" si="9"/>
        <v>30004</v>
      </c>
      <c r="Q121" t="str">
        <f t="shared" si="10"/>
        <v>Actopan</v>
      </c>
      <c r="R121">
        <f t="shared" si="11"/>
        <v>432</v>
      </c>
      <c r="S121">
        <f t="shared" si="12"/>
        <v>978</v>
      </c>
      <c r="T121">
        <f t="shared" si="13"/>
        <v>105.67</v>
      </c>
      <c r="U121">
        <f t="shared" si="14"/>
        <v>67.266999999999996</v>
      </c>
      <c r="V121">
        <f t="shared" si="15"/>
        <v>2.589</v>
      </c>
      <c r="W121">
        <f t="shared" si="16"/>
        <v>71.204999999999998</v>
      </c>
      <c r="X121">
        <f t="shared" si="17"/>
        <v>216.29400000000001</v>
      </c>
    </row>
    <row r="122" spans="1:24" x14ac:dyDescent="0.25">
      <c r="A122">
        <v>121</v>
      </c>
      <c r="B122" t="s">
        <v>2795</v>
      </c>
      <c r="C122" t="s">
        <v>2796</v>
      </c>
      <c r="D122">
        <v>777</v>
      </c>
      <c r="E122">
        <v>1578</v>
      </c>
      <c r="F122">
        <v>74.599000000000004</v>
      </c>
      <c r="G122">
        <v>53.804000000000002</v>
      </c>
      <c r="H122">
        <v>0.50800000000000001</v>
      </c>
      <c r="I122">
        <v>58.314</v>
      </c>
      <c r="J122">
        <v>141.28200000000001</v>
      </c>
      <c r="K122">
        <v>0.61020319652881716</v>
      </c>
      <c r="M122">
        <v>121</v>
      </c>
      <c r="N122">
        <f>_xlfn.RANK.EQ(K122,K122:$K$2457)</f>
        <v>912</v>
      </c>
      <c r="P122" t="str">
        <f t="shared" si="9"/>
        <v>17019</v>
      </c>
      <c r="Q122" t="str">
        <f t="shared" si="10"/>
        <v>Tepalcingo</v>
      </c>
      <c r="R122">
        <f t="shared" si="11"/>
        <v>1216</v>
      </c>
      <c r="S122">
        <f t="shared" si="12"/>
        <v>2345</v>
      </c>
      <c r="T122">
        <f t="shared" si="13"/>
        <v>137.34299999999999</v>
      </c>
      <c r="U122">
        <f t="shared" si="14"/>
        <v>81.393000000000001</v>
      </c>
      <c r="V122">
        <f t="shared" si="15"/>
        <v>4.5209999999999999</v>
      </c>
      <c r="W122">
        <f t="shared" si="16"/>
        <v>136.08799999999999</v>
      </c>
      <c r="X122">
        <f t="shared" si="17"/>
        <v>264.66500000000002</v>
      </c>
    </row>
    <row r="123" spans="1:24" x14ac:dyDescent="0.25">
      <c r="A123">
        <v>122</v>
      </c>
      <c r="B123" t="s">
        <v>2798</v>
      </c>
      <c r="C123" t="s">
        <v>2799</v>
      </c>
      <c r="D123">
        <v>155</v>
      </c>
      <c r="E123">
        <v>326</v>
      </c>
      <c r="F123">
        <v>34.628999999999998</v>
      </c>
      <c r="G123">
        <v>22.850999999999999</v>
      </c>
      <c r="H123">
        <v>0.83599999999999997</v>
      </c>
      <c r="I123">
        <v>14.967000000000001</v>
      </c>
      <c r="J123">
        <v>73.784999999999997</v>
      </c>
      <c r="K123">
        <v>0.78930251862984968</v>
      </c>
      <c r="M123">
        <v>122</v>
      </c>
      <c r="N123">
        <f>_xlfn.RANK.EQ(K123,K123:$K$2457)</f>
        <v>493</v>
      </c>
      <c r="P123" t="str">
        <f t="shared" si="9"/>
        <v>13047</v>
      </c>
      <c r="Q123" t="str">
        <f t="shared" si="10"/>
        <v>Pacula</v>
      </c>
      <c r="R123">
        <f t="shared" si="11"/>
        <v>35</v>
      </c>
      <c r="S123">
        <f t="shared" si="12"/>
        <v>116</v>
      </c>
      <c r="T123">
        <f t="shared" si="13"/>
        <v>9.4320000000000004</v>
      </c>
      <c r="U123">
        <f t="shared" si="14"/>
        <v>6.0579999999999998</v>
      </c>
      <c r="V123">
        <f t="shared" si="15"/>
        <v>1.071</v>
      </c>
      <c r="W123">
        <f t="shared" si="16"/>
        <v>69.775999999999996</v>
      </c>
      <c r="X123">
        <f t="shared" si="17"/>
        <v>11.170999999999999</v>
      </c>
    </row>
    <row r="124" spans="1:24" x14ac:dyDescent="0.25">
      <c r="A124">
        <v>123</v>
      </c>
      <c r="B124" t="s">
        <v>2801</v>
      </c>
      <c r="C124" t="s">
        <v>2802</v>
      </c>
      <c r="D124">
        <v>233</v>
      </c>
      <c r="E124">
        <v>583</v>
      </c>
      <c r="F124">
        <v>50.838999999999999</v>
      </c>
      <c r="G124">
        <v>34.798999999999999</v>
      </c>
      <c r="H124">
        <v>0.22800000000000001</v>
      </c>
      <c r="I124">
        <v>37.415999999999997</v>
      </c>
      <c r="J124">
        <v>80.218999999999994</v>
      </c>
      <c r="K124">
        <v>0.2292322830908996</v>
      </c>
      <c r="M124">
        <v>123</v>
      </c>
      <c r="N124">
        <f>_xlfn.RANK.EQ(K124,K124:$K$2457)</f>
        <v>1793</v>
      </c>
      <c r="P124" t="str">
        <f t="shared" si="9"/>
        <v>22009</v>
      </c>
      <c r="Q124" t="str">
        <f t="shared" si="10"/>
        <v>Jalpan de Serra</v>
      </c>
      <c r="R124">
        <f t="shared" si="11"/>
        <v>927</v>
      </c>
      <c r="S124">
        <f t="shared" si="12"/>
        <v>2588</v>
      </c>
      <c r="T124">
        <f t="shared" si="13"/>
        <v>352.86</v>
      </c>
      <c r="U124">
        <f t="shared" si="14"/>
        <v>191.49</v>
      </c>
      <c r="V124">
        <f t="shared" si="15"/>
        <v>9.1980000000000004</v>
      </c>
      <c r="W124">
        <f t="shared" si="16"/>
        <v>370.92700000000002</v>
      </c>
      <c r="X124">
        <f t="shared" si="17"/>
        <v>776.67499999999995</v>
      </c>
    </row>
    <row r="125" spans="1:24" x14ac:dyDescent="0.25">
      <c r="A125">
        <v>124</v>
      </c>
      <c r="B125" t="s">
        <v>2804</v>
      </c>
      <c r="C125" t="s">
        <v>2805</v>
      </c>
      <c r="D125">
        <v>356</v>
      </c>
      <c r="E125">
        <v>692</v>
      </c>
      <c r="F125">
        <v>31.367000000000001</v>
      </c>
      <c r="G125">
        <v>16.015999999999998</v>
      </c>
      <c r="H125">
        <v>0.31</v>
      </c>
      <c r="I125">
        <v>62.875</v>
      </c>
      <c r="J125">
        <v>103.848</v>
      </c>
      <c r="K125">
        <v>0.18624849651300579</v>
      </c>
      <c r="M125">
        <v>124</v>
      </c>
      <c r="N125">
        <f>_xlfn.RANK.EQ(K125,K125:$K$2457)</f>
        <v>1912</v>
      </c>
      <c r="P125" t="str">
        <f t="shared" si="9"/>
        <v>26024</v>
      </c>
      <c r="Q125" t="str">
        <f t="shared" si="10"/>
        <v>Divisaderos</v>
      </c>
      <c r="R125">
        <f t="shared" si="11"/>
        <v>17</v>
      </c>
      <c r="S125">
        <f t="shared" si="12"/>
        <v>47</v>
      </c>
      <c r="T125">
        <f t="shared" si="13"/>
        <v>10.596</v>
      </c>
      <c r="U125">
        <f t="shared" si="14"/>
        <v>2.976</v>
      </c>
      <c r="V125">
        <f t="shared" si="15"/>
        <v>1.179</v>
      </c>
      <c r="W125">
        <f t="shared" si="16"/>
        <v>8.8070000000000004</v>
      </c>
      <c r="X125">
        <f t="shared" si="17"/>
        <v>30.710999999999999</v>
      </c>
    </row>
    <row r="126" spans="1:24" x14ac:dyDescent="0.25">
      <c r="A126">
        <v>125</v>
      </c>
      <c r="B126" t="s">
        <v>2807</v>
      </c>
      <c r="C126" t="s">
        <v>2808</v>
      </c>
      <c r="D126">
        <v>46</v>
      </c>
      <c r="E126">
        <v>94</v>
      </c>
      <c r="F126">
        <v>4.6559999999999997</v>
      </c>
      <c r="G126">
        <v>2.5099999999999998</v>
      </c>
      <c r="H126">
        <v>7.9000000000000001E-2</v>
      </c>
      <c r="I126">
        <v>3.7730000000000001</v>
      </c>
      <c r="J126">
        <v>8.1059999999999999</v>
      </c>
      <c r="K126">
        <v>0.38195091955420091</v>
      </c>
      <c r="M126">
        <v>125</v>
      </c>
      <c r="N126">
        <f>_xlfn.RANK.EQ(K126,K126:$K$2457)</f>
        <v>1431</v>
      </c>
      <c r="P126" t="str">
        <f t="shared" si="9"/>
        <v>20434</v>
      </c>
      <c r="Q126" t="str">
        <f t="shared" si="10"/>
        <v>Santa María Teopoxco</v>
      </c>
      <c r="R126">
        <f t="shared" si="11"/>
        <v>40</v>
      </c>
      <c r="S126">
        <f t="shared" si="12"/>
        <v>74</v>
      </c>
      <c r="T126">
        <f t="shared" si="13"/>
        <v>1.079</v>
      </c>
      <c r="U126">
        <f t="shared" si="14"/>
        <v>0.79100000000000004</v>
      </c>
      <c r="V126">
        <f t="shared" si="15"/>
        <v>6.0999999999999999E-2</v>
      </c>
      <c r="W126">
        <f t="shared" si="16"/>
        <v>2.9350000000000001</v>
      </c>
      <c r="X126">
        <f t="shared" si="17"/>
        <v>1.956</v>
      </c>
    </row>
    <row r="127" spans="1:24" x14ac:dyDescent="0.25">
      <c r="A127">
        <v>126</v>
      </c>
      <c r="B127" t="s">
        <v>2810</v>
      </c>
      <c r="C127" t="s">
        <v>2811</v>
      </c>
      <c r="D127">
        <v>609</v>
      </c>
      <c r="E127">
        <v>1127</v>
      </c>
      <c r="F127">
        <v>87.227000000000004</v>
      </c>
      <c r="G127">
        <v>41.08</v>
      </c>
      <c r="H127">
        <v>2.556</v>
      </c>
      <c r="I127">
        <v>112.045</v>
      </c>
      <c r="J127">
        <v>185.91300000000001</v>
      </c>
      <c r="K127">
        <v>0.17793572772255983</v>
      </c>
      <c r="M127">
        <v>126</v>
      </c>
      <c r="N127">
        <f>_xlfn.RANK.EQ(K127,K127:$K$2457)</f>
        <v>1929</v>
      </c>
      <c r="P127" t="str">
        <f t="shared" si="9"/>
        <v>26041</v>
      </c>
      <c r="Q127" t="str">
        <f t="shared" si="10"/>
        <v>Nacozari de García</v>
      </c>
      <c r="R127">
        <f t="shared" si="11"/>
        <v>471</v>
      </c>
      <c r="S127">
        <f t="shared" si="12"/>
        <v>5695</v>
      </c>
      <c r="T127">
        <f t="shared" si="13"/>
        <v>44938.500999999997</v>
      </c>
      <c r="U127">
        <f t="shared" si="14"/>
        <v>20949.543000000001</v>
      </c>
      <c r="V127">
        <f t="shared" si="15"/>
        <v>693.48500000000001</v>
      </c>
      <c r="W127">
        <f t="shared" si="16"/>
        <v>30336.431</v>
      </c>
      <c r="X127">
        <f t="shared" si="17"/>
        <v>45368.85</v>
      </c>
    </row>
    <row r="128" spans="1:24" x14ac:dyDescent="0.25">
      <c r="A128">
        <v>127</v>
      </c>
      <c r="B128" t="s">
        <v>2813</v>
      </c>
      <c r="C128" t="s">
        <v>2814</v>
      </c>
      <c r="D128">
        <v>278</v>
      </c>
      <c r="E128">
        <v>526</v>
      </c>
      <c r="F128">
        <v>57.438000000000002</v>
      </c>
      <c r="G128">
        <v>25.414000000000001</v>
      </c>
      <c r="H128">
        <v>3.3809999999999998</v>
      </c>
      <c r="I128">
        <v>41.619</v>
      </c>
      <c r="J128">
        <v>88.04</v>
      </c>
      <c r="K128">
        <v>2.4181142341834216E-2</v>
      </c>
      <c r="M128">
        <v>127</v>
      </c>
      <c r="N128">
        <f>_xlfn.RANK.EQ(K128,K128:$K$2457)</f>
        <v>2269</v>
      </c>
      <c r="P128" t="str">
        <f t="shared" si="9"/>
        <v>30189</v>
      </c>
      <c r="Q128" t="str">
        <f t="shared" si="10"/>
        <v>Tuxpan</v>
      </c>
      <c r="R128">
        <f t="shared" si="11"/>
        <v>4778</v>
      </c>
      <c r="S128">
        <f t="shared" si="12"/>
        <v>18841</v>
      </c>
      <c r="T128">
        <f t="shared" si="13"/>
        <v>6177.8990000000003</v>
      </c>
      <c r="U128">
        <f t="shared" si="14"/>
        <v>2596.5819999999999</v>
      </c>
      <c r="V128">
        <f t="shared" si="15"/>
        <v>240.63800000000001</v>
      </c>
      <c r="W128">
        <f t="shared" si="16"/>
        <v>4777.9859999999999</v>
      </c>
      <c r="X128">
        <f t="shared" si="17"/>
        <v>10568.958000000001</v>
      </c>
    </row>
    <row r="129" spans="1:24" x14ac:dyDescent="0.25">
      <c r="A129">
        <v>128</v>
      </c>
      <c r="B129" t="s">
        <v>2816</v>
      </c>
      <c r="C129" t="s">
        <v>2620</v>
      </c>
      <c r="D129">
        <v>530</v>
      </c>
      <c r="E129">
        <v>1236</v>
      </c>
      <c r="F129">
        <v>235.583</v>
      </c>
      <c r="G129">
        <v>126.42400000000001</v>
      </c>
      <c r="H129">
        <v>10.988</v>
      </c>
      <c r="I129">
        <v>151.88200000000001</v>
      </c>
      <c r="J129">
        <v>332.38799999999998</v>
      </c>
      <c r="K129">
        <v>0.422115542064182</v>
      </c>
      <c r="M129">
        <v>128</v>
      </c>
      <c r="N129">
        <f>_xlfn.RANK.EQ(K129,K129:$K$2457)</f>
        <v>1331</v>
      </c>
      <c r="P129" t="str">
        <f t="shared" si="9"/>
        <v>20334</v>
      </c>
      <c r="Q129" t="str">
        <f t="shared" si="10"/>
        <v>Villa de Tututepec de Melchor Ocampo</v>
      </c>
      <c r="R129">
        <f t="shared" si="11"/>
        <v>2306</v>
      </c>
      <c r="S129">
        <f t="shared" si="12"/>
        <v>4903</v>
      </c>
      <c r="T129">
        <f t="shared" si="13"/>
        <v>446.97199999999998</v>
      </c>
      <c r="U129">
        <f t="shared" si="14"/>
        <v>239.81299999999999</v>
      </c>
      <c r="V129">
        <f t="shared" si="15"/>
        <v>6.5110000000000001</v>
      </c>
      <c r="W129">
        <f t="shared" si="16"/>
        <v>392.64299999999997</v>
      </c>
      <c r="X129">
        <f t="shared" si="17"/>
        <v>744.27</v>
      </c>
    </row>
    <row r="130" spans="1:24" x14ac:dyDescent="0.25">
      <c r="A130">
        <v>129</v>
      </c>
      <c r="B130" t="s">
        <v>2818</v>
      </c>
      <c r="C130" t="s">
        <v>2819</v>
      </c>
      <c r="D130">
        <v>236</v>
      </c>
      <c r="E130">
        <v>422</v>
      </c>
      <c r="F130">
        <v>25.88</v>
      </c>
      <c r="G130">
        <v>13.63</v>
      </c>
      <c r="H130">
        <v>0.30299999999999999</v>
      </c>
      <c r="I130">
        <v>14.037000000000001</v>
      </c>
      <c r="J130">
        <v>40.277999999999999</v>
      </c>
      <c r="K130">
        <v>0.77255146834288746</v>
      </c>
      <c r="M130">
        <v>129</v>
      </c>
      <c r="N130">
        <f>_xlfn.RANK.EQ(K130,K130:$K$2457)</f>
        <v>535</v>
      </c>
      <c r="P130" t="str">
        <f t="shared" si="9"/>
        <v>14005</v>
      </c>
      <c r="Q130" t="str">
        <f t="shared" si="10"/>
        <v>Amatitán</v>
      </c>
      <c r="R130">
        <f t="shared" si="11"/>
        <v>599</v>
      </c>
      <c r="S130">
        <f t="shared" si="12"/>
        <v>1902</v>
      </c>
      <c r="T130">
        <f t="shared" si="13"/>
        <v>2660.7860000000001</v>
      </c>
      <c r="U130">
        <f t="shared" si="14"/>
        <v>498.82400000000001</v>
      </c>
      <c r="V130">
        <f t="shared" si="15"/>
        <v>26.334</v>
      </c>
      <c r="W130">
        <f t="shared" si="16"/>
        <v>917.14099999999996</v>
      </c>
      <c r="X130">
        <f t="shared" si="17"/>
        <v>3334.2510000000002</v>
      </c>
    </row>
    <row r="131" spans="1:24" x14ac:dyDescent="0.25">
      <c r="A131">
        <v>130</v>
      </c>
      <c r="B131" t="s">
        <v>2821</v>
      </c>
      <c r="C131" t="s">
        <v>2822</v>
      </c>
      <c r="D131">
        <v>126</v>
      </c>
      <c r="E131">
        <v>269</v>
      </c>
      <c r="F131">
        <v>23.581</v>
      </c>
      <c r="G131">
        <v>10.233000000000001</v>
      </c>
      <c r="H131">
        <v>7.4999999999999997E-2</v>
      </c>
      <c r="I131">
        <v>25.03</v>
      </c>
      <c r="J131">
        <v>38.517000000000003</v>
      </c>
      <c r="K131">
        <v>0.79982059561933361</v>
      </c>
      <c r="M131">
        <v>130</v>
      </c>
      <c r="N131">
        <f>_xlfn.RANK.EQ(K131,K131:$K$2457)</f>
        <v>471</v>
      </c>
      <c r="P131" t="str">
        <f t="shared" ref="P131:P151" si="18">VLOOKUP(N131,$A$2:$J$2457,2,FALSE)</f>
        <v>13025</v>
      </c>
      <c r="Q131" t="str">
        <f t="shared" ref="Q131:Q151" si="19">VLOOKUP($N131,$A$2:$J$2457,3,FALSE)</f>
        <v>Huautla</v>
      </c>
      <c r="R131">
        <f t="shared" ref="R131:R151" si="20">VLOOKUP($N131,$A$2:$J$2457,4,FALSE)</f>
        <v>367</v>
      </c>
      <c r="S131">
        <f t="shared" ref="S131:S151" si="21">VLOOKUP($N131,$A$2:$J$2457,5,FALSE)</f>
        <v>787</v>
      </c>
      <c r="T131">
        <f t="shared" ref="T131:T151" si="22">VLOOKUP($N131,$A$2:$J$2457,6,FALSE)</f>
        <v>50.828000000000003</v>
      </c>
      <c r="U131">
        <f t="shared" ref="U131:U151" si="23">VLOOKUP($N131,$A$2:$J$2457,7,FALSE)</f>
        <v>29.826000000000001</v>
      </c>
      <c r="V131">
        <f t="shared" ref="V131:V151" si="24">VLOOKUP($N131,$A$2:$J$2457,8,FALSE)</f>
        <v>1.2669999999999999</v>
      </c>
      <c r="W131">
        <f t="shared" ref="W131:W151" si="25">VLOOKUP($N131,$A$2:$J$2457,9,FALSE)</f>
        <v>28.178000000000001</v>
      </c>
      <c r="X131">
        <f t="shared" ref="X131:X151" si="26">VLOOKUP($N131,$A$2:$J$2457,10,FALSE)</f>
        <v>80.492999999999995</v>
      </c>
    </row>
    <row r="132" spans="1:24" x14ac:dyDescent="0.25">
      <c r="A132">
        <v>131</v>
      </c>
      <c r="B132" t="s">
        <v>2824</v>
      </c>
      <c r="C132" t="s">
        <v>2825</v>
      </c>
      <c r="D132">
        <v>1586</v>
      </c>
      <c r="E132">
        <v>3970</v>
      </c>
      <c r="F132">
        <v>590.18600000000004</v>
      </c>
      <c r="G132">
        <v>246.83699999999999</v>
      </c>
      <c r="H132">
        <v>8.4849999999999994</v>
      </c>
      <c r="I132">
        <v>405.89400000000001</v>
      </c>
      <c r="J132">
        <v>1080.146</v>
      </c>
      <c r="K132">
        <v>0.97406433011697591</v>
      </c>
      <c r="M132">
        <v>131</v>
      </c>
      <c r="N132">
        <f>_xlfn.RANK.EQ(K132,K132:$K$2457)</f>
        <v>62</v>
      </c>
      <c r="P132" t="str">
        <f t="shared" si="18"/>
        <v>05030</v>
      </c>
      <c r="Q132" t="str">
        <f t="shared" si="19"/>
        <v>Saltillo</v>
      </c>
      <c r="R132">
        <f t="shared" si="20"/>
        <v>21598</v>
      </c>
      <c r="S132">
        <f t="shared" si="21"/>
        <v>167249</v>
      </c>
      <c r="T132">
        <f t="shared" si="22"/>
        <v>158712.802</v>
      </c>
      <c r="U132">
        <f t="shared" si="23"/>
        <v>47007.682000000001</v>
      </c>
      <c r="V132">
        <f t="shared" si="24"/>
        <v>3057.6590000000001</v>
      </c>
      <c r="W132">
        <f t="shared" si="25"/>
        <v>43702.872000000003</v>
      </c>
      <c r="X132">
        <f t="shared" si="26"/>
        <v>192468.91099999999</v>
      </c>
    </row>
    <row r="133" spans="1:24" x14ac:dyDescent="0.25">
      <c r="A133">
        <v>132</v>
      </c>
      <c r="B133" t="s">
        <v>2827</v>
      </c>
      <c r="C133" t="s">
        <v>2828</v>
      </c>
      <c r="D133">
        <v>1913</v>
      </c>
      <c r="E133">
        <v>3591</v>
      </c>
      <c r="F133">
        <v>335.68099999999998</v>
      </c>
      <c r="G133">
        <v>172.30699999999999</v>
      </c>
      <c r="H133">
        <v>3.919</v>
      </c>
      <c r="I133">
        <v>281.28899999999999</v>
      </c>
      <c r="J133">
        <v>675.51099999999997</v>
      </c>
      <c r="K133">
        <v>9.9965331890650155E-3</v>
      </c>
      <c r="M133">
        <v>132</v>
      </c>
      <c r="N133">
        <f>_xlfn.RANK.EQ(K133,K133:$K$2457)</f>
        <v>2302</v>
      </c>
      <c r="P133" t="str">
        <f t="shared" si="18"/>
        <v>31010</v>
      </c>
      <c r="Q133" t="str">
        <f t="shared" si="19"/>
        <v>Cantamayec</v>
      </c>
      <c r="R133">
        <f t="shared" si="20"/>
        <v>187</v>
      </c>
      <c r="S133">
        <f t="shared" si="21"/>
        <v>317</v>
      </c>
      <c r="T133">
        <f t="shared" si="22"/>
        <v>4.7439999999999998</v>
      </c>
      <c r="U133">
        <f t="shared" si="23"/>
        <v>2.69</v>
      </c>
      <c r="V133">
        <f t="shared" si="24"/>
        <v>0.35699999999999998</v>
      </c>
      <c r="W133">
        <f t="shared" si="25"/>
        <v>19.597000000000001</v>
      </c>
      <c r="X133">
        <f t="shared" si="26"/>
        <v>9.3580000000000005</v>
      </c>
    </row>
    <row r="134" spans="1:24" x14ac:dyDescent="0.25">
      <c r="A134">
        <v>133</v>
      </c>
      <c r="B134" t="s">
        <v>2830</v>
      </c>
      <c r="C134" t="s">
        <v>2831</v>
      </c>
      <c r="D134">
        <v>71</v>
      </c>
      <c r="E134">
        <v>111</v>
      </c>
      <c r="F134">
        <v>4.8949999999999996</v>
      </c>
      <c r="G134">
        <v>2.8570000000000002</v>
      </c>
      <c r="H134">
        <v>8.9999999999999993E-3</v>
      </c>
      <c r="I134">
        <v>5.633</v>
      </c>
      <c r="J134">
        <v>5.532</v>
      </c>
      <c r="K134">
        <v>6.4474680561590669E-2</v>
      </c>
      <c r="M134">
        <v>133</v>
      </c>
      <c r="N134">
        <f>_xlfn.RANK.EQ(K134,K134:$K$2457)</f>
        <v>2180</v>
      </c>
      <c r="P134" t="str">
        <f t="shared" si="18"/>
        <v>30100</v>
      </c>
      <c r="Q134" t="str">
        <f t="shared" si="19"/>
        <v>Manlio Fabio Altamirano</v>
      </c>
      <c r="R134">
        <f t="shared" si="20"/>
        <v>232</v>
      </c>
      <c r="S134">
        <f t="shared" si="21"/>
        <v>617</v>
      </c>
      <c r="T134">
        <f t="shared" si="22"/>
        <v>101.453</v>
      </c>
      <c r="U134">
        <f t="shared" si="23"/>
        <v>39.676000000000002</v>
      </c>
      <c r="V134">
        <f t="shared" si="24"/>
        <v>2.5459999999999998</v>
      </c>
      <c r="W134">
        <f t="shared" si="25"/>
        <v>86.132999999999996</v>
      </c>
      <c r="X134">
        <f t="shared" si="26"/>
        <v>214.36699999999999</v>
      </c>
    </row>
    <row r="135" spans="1:24" x14ac:dyDescent="0.25">
      <c r="A135">
        <v>134</v>
      </c>
      <c r="B135" t="s">
        <v>2833</v>
      </c>
      <c r="C135" t="s">
        <v>2834</v>
      </c>
      <c r="D135">
        <v>761</v>
      </c>
      <c r="E135">
        <v>1405</v>
      </c>
      <c r="F135">
        <v>114.819</v>
      </c>
      <c r="G135">
        <v>77.691000000000003</v>
      </c>
      <c r="H135">
        <v>3.92</v>
      </c>
      <c r="I135">
        <v>54.384999999999998</v>
      </c>
      <c r="J135">
        <v>182.50399999999999</v>
      </c>
      <c r="K135">
        <v>0.89089928830847764</v>
      </c>
      <c r="M135">
        <v>134</v>
      </c>
      <c r="N135">
        <f>_xlfn.RANK.EQ(K135,K135:$K$2457)</f>
        <v>255</v>
      </c>
      <c r="P135" t="str">
        <f t="shared" si="18"/>
        <v>08058</v>
      </c>
      <c r="Q135" t="str">
        <f t="shared" si="19"/>
        <v>San Francisco de Conchos</v>
      </c>
      <c r="R135">
        <f t="shared" si="20"/>
        <v>36</v>
      </c>
      <c r="S135">
        <f t="shared" si="21"/>
        <v>174</v>
      </c>
      <c r="T135">
        <f t="shared" si="22"/>
        <v>7.91</v>
      </c>
      <c r="U135">
        <f t="shared" si="23"/>
        <v>3.742</v>
      </c>
      <c r="V135">
        <f t="shared" si="24"/>
        <v>0.33100000000000002</v>
      </c>
      <c r="W135">
        <f t="shared" si="25"/>
        <v>52.825000000000003</v>
      </c>
      <c r="X135">
        <f t="shared" si="26"/>
        <v>11.395</v>
      </c>
    </row>
    <row r="136" spans="1:24" x14ac:dyDescent="0.25">
      <c r="A136">
        <v>135</v>
      </c>
      <c r="B136" t="s">
        <v>2836</v>
      </c>
      <c r="C136" t="s">
        <v>2837</v>
      </c>
      <c r="D136">
        <v>164</v>
      </c>
      <c r="E136">
        <v>282</v>
      </c>
      <c r="F136">
        <v>13.956</v>
      </c>
      <c r="G136">
        <v>7.0129999999999999</v>
      </c>
      <c r="H136">
        <v>1.905</v>
      </c>
      <c r="I136">
        <v>8.5489999999999995</v>
      </c>
      <c r="J136">
        <v>20.986000000000001</v>
      </c>
      <c r="K136">
        <v>0.99358226504465541</v>
      </c>
      <c r="M136">
        <v>135</v>
      </c>
      <c r="N136">
        <f>_xlfn.RANK.EQ(K136,K136:$K$2457)</f>
        <v>10</v>
      </c>
      <c r="P136" t="str">
        <f t="shared" si="18"/>
        <v>01010</v>
      </c>
      <c r="Q136" t="str">
        <f t="shared" si="19"/>
        <v>El Llano</v>
      </c>
      <c r="R136">
        <f t="shared" si="20"/>
        <v>259</v>
      </c>
      <c r="S136">
        <f t="shared" si="21"/>
        <v>695</v>
      </c>
      <c r="T136">
        <f t="shared" si="22"/>
        <v>118.744</v>
      </c>
      <c r="U136">
        <f t="shared" si="23"/>
        <v>11.726000000000001</v>
      </c>
      <c r="V136">
        <f t="shared" si="24"/>
        <v>1.3109999999999999</v>
      </c>
      <c r="W136">
        <f t="shared" si="25"/>
        <v>103.905</v>
      </c>
      <c r="X136">
        <f t="shared" si="26"/>
        <v>250.59299999999999</v>
      </c>
    </row>
    <row r="137" spans="1:24" x14ac:dyDescent="0.25">
      <c r="A137">
        <v>136</v>
      </c>
      <c r="B137" t="s">
        <v>2839</v>
      </c>
      <c r="C137" t="s">
        <v>2840</v>
      </c>
      <c r="D137">
        <v>54</v>
      </c>
      <c r="E137">
        <v>110</v>
      </c>
      <c r="F137">
        <v>2.9569999999999999</v>
      </c>
      <c r="G137">
        <v>1.8779999999999999</v>
      </c>
      <c r="H137">
        <v>0.04</v>
      </c>
      <c r="I137">
        <v>3.722</v>
      </c>
      <c r="J137">
        <v>6.3140000000000001</v>
      </c>
      <c r="K137">
        <v>1.6634640092048403E-2</v>
      </c>
      <c r="M137">
        <v>136</v>
      </c>
      <c r="N137">
        <f>_xlfn.RANK.EQ(K137,K137:$K$2457)</f>
        <v>2285</v>
      </c>
      <c r="P137" t="str">
        <f t="shared" si="18"/>
        <v>30205</v>
      </c>
      <c r="Q137" t="str">
        <f t="shared" si="19"/>
        <v>El Higo</v>
      </c>
      <c r="R137">
        <f t="shared" si="20"/>
        <v>566</v>
      </c>
      <c r="S137">
        <f t="shared" si="21"/>
        <v>1758</v>
      </c>
      <c r="T137">
        <f t="shared" si="22"/>
        <v>1106.7660000000001</v>
      </c>
      <c r="U137">
        <f t="shared" si="23"/>
        <v>414.09399999999999</v>
      </c>
      <c r="V137">
        <f t="shared" si="24"/>
        <v>256.36500000000001</v>
      </c>
      <c r="W137">
        <f t="shared" si="25"/>
        <v>980.68700000000001</v>
      </c>
      <c r="X137">
        <f t="shared" si="26"/>
        <v>1305.991</v>
      </c>
    </row>
    <row r="138" spans="1:24" x14ac:dyDescent="0.25">
      <c r="A138">
        <v>137</v>
      </c>
      <c r="B138" t="s">
        <v>2842</v>
      </c>
      <c r="C138" t="s">
        <v>2843</v>
      </c>
      <c r="D138">
        <v>2181</v>
      </c>
      <c r="E138">
        <v>4663</v>
      </c>
      <c r="F138">
        <v>363.01400000000001</v>
      </c>
      <c r="G138">
        <v>201.07599999999999</v>
      </c>
      <c r="H138">
        <v>2.6459999999999999</v>
      </c>
      <c r="I138">
        <v>287.37700000000001</v>
      </c>
      <c r="J138">
        <v>670.51</v>
      </c>
      <c r="K138">
        <v>0.64310395696163114</v>
      </c>
      <c r="M138">
        <v>137</v>
      </c>
      <c r="N138">
        <f>_xlfn.RANK.EQ(K138,K138:$K$2457)</f>
        <v>829</v>
      </c>
      <c r="P138" t="str">
        <f t="shared" si="18"/>
        <v>16049</v>
      </c>
      <c r="Q138" t="str">
        <f t="shared" si="19"/>
        <v>Madero</v>
      </c>
      <c r="R138">
        <f t="shared" si="20"/>
        <v>423</v>
      </c>
      <c r="S138">
        <f t="shared" si="21"/>
        <v>884</v>
      </c>
      <c r="T138">
        <f t="shared" si="22"/>
        <v>60.512999999999998</v>
      </c>
      <c r="U138">
        <f t="shared" si="23"/>
        <v>32.451999999999998</v>
      </c>
      <c r="V138">
        <f t="shared" si="24"/>
        <v>0.55700000000000005</v>
      </c>
      <c r="W138">
        <f t="shared" si="25"/>
        <v>41.823999999999998</v>
      </c>
      <c r="X138">
        <f t="shared" si="26"/>
        <v>106.79900000000001</v>
      </c>
    </row>
    <row r="139" spans="1:24" x14ac:dyDescent="0.25">
      <c r="A139">
        <v>138</v>
      </c>
      <c r="B139" t="s">
        <v>2845</v>
      </c>
      <c r="C139" t="s">
        <v>2846</v>
      </c>
      <c r="D139">
        <v>4204</v>
      </c>
      <c r="E139">
        <v>10031</v>
      </c>
      <c r="F139">
        <v>960.21799999999996</v>
      </c>
      <c r="G139">
        <v>563.471</v>
      </c>
      <c r="H139">
        <v>19.943000000000001</v>
      </c>
      <c r="I139">
        <v>729.55700000000002</v>
      </c>
      <c r="J139">
        <v>2050.6570000000002</v>
      </c>
      <c r="K139">
        <v>0.9904472745637255</v>
      </c>
      <c r="M139">
        <v>138</v>
      </c>
      <c r="N139">
        <f>_xlfn.RANK.EQ(K139,K139:$K$2457)</f>
        <v>16</v>
      </c>
      <c r="P139" t="str">
        <f t="shared" si="18"/>
        <v>02005</v>
      </c>
      <c r="Q139" t="str">
        <f t="shared" si="19"/>
        <v>Playas de Rosarito</v>
      </c>
      <c r="R139">
        <f t="shared" si="20"/>
        <v>3562</v>
      </c>
      <c r="S139">
        <f t="shared" si="21"/>
        <v>20402</v>
      </c>
      <c r="T139">
        <f t="shared" si="22"/>
        <v>4398.2259999999997</v>
      </c>
      <c r="U139">
        <f t="shared" si="23"/>
        <v>2489.6210000000001</v>
      </c>
      <c r="V139">
        <f t="shared" si="24"/>
        <v>87.180999999999997</v>
      </c>
      <c r="W139">
        <f t="shared" si="25"/>
        <v>3165.4160000000002</v>
      </c>
      <c r="X139">
        <f t="shared" si="26"/>
        <v>8105.4250000000002</v>
      </c>
    </row>
    <row r="140" spans="1:24" x14ac:dyDescent="0.25">
      <c r="A140">
        <v>139</v>
      </c>
      <c r="B140" t="s">
        <v>2848</v>
      </c>
      <c r="C140" t="s">
        <v>2849</v>
      </c>
      <c r="D140">
        <v>156</v>
      </c>
      <c r="E140">
        <v>345</v>
      </c>
      <c r="F140">
        <v>12.731</v>
      </c>
      <c r="G140">
        <v>8.6310000000000002</v>
      </c>
      <c r="H140">
        <v>3.0000000000000001E-3</v>
      </c>
      <c r="I140">
        <v>18.195</v>
      </c>
      <c r="J140">
        <v>20.806000000000001</v>
      </c>
      <c r="K140">
        <v>0.15788260278516331</v>
      </c>
      <c r="M140">
        <v>139</v>
      </c>
      <c r="N140">
        <f>_xlfn.RANK.EQ(K140,K140:$K$2457)</f>
        <v>1969</v>
      </c>
      <c r="P140" t="str">
        <f t="shared" si="18"/>
        <v>27009</v>
      </c>
      <c r="Q140" t="str">
        <f t="shared" si="19"/>
        <v>Jalapa</v>
      </c>
      <c r="R140">
        <f t="shared" si="20"/>
        <v>373</v>
      </c>
      <c r="S140">
        <f t="shared" si="21"/>
        <v>1162</v>
      </c>
      <c r="T140">
        <f t="shared" si="22"/>
        <v>211.886</v>
      </c>
      <c r="U140">
        <f t="shared" si="23"/>
        <v>81.233000000000004</v>
      </c>
      <c r="V140">
        <f t="shared" si="24"/>
        <v>9.5879999999999992</v>
      </c>
      <c r="W140">
        <f t="shared" si="25"/>
        <v>138.27000000000001</v>
      </c>
      <c r="X140">
        <f t="shared" si="26"/>
        <v>407.73</v>
      </c>
    </row>
    <row r="141" spans="1:24" x14ac:dyDescent="0.25">
      <c r="A141">
        <v>140</v>
      </c>
      <c r="B141" t="s">
        <v>2851</v>
      </c>
      <c r="C141" t="s">
        <v>2852</v>
      </c>
      <c r="D141">
        <v>2606</v>
      </c>
      <c r="E141">
        <v>6973</v>
      </c>
      <c r="F141">
        <v>3830.0169999999998</v>
      </c>
      <c r="G141">
        <v>1165.9749999999999</v>
      </c>
      <c r="H141">
        <v>300.69900000000001</v>
      </c>
      <c r="I141">
        <v>1031.874</v>
      </c>
      <c r="J141">
        <v>4373.4989999999998</v>
      </c>
      <c r="K141">
        <v>0.1712157269161132</v>
      </c>
      <c r="M141">
        <v>140</v>
      </c>
      <c r="N141">
        <f>_xlfn.RANK.EQ(K141,K141:$K$2457)</f>
        <v>1936</v>
      </c>
      <c r="P141" t="str">
        <f t="shared" si="18"/>
        <v>26048</v>
      </c>
      <c r="Q141" t="str">
        <f t="shared" si="19"/>
        <v>Puerto Peñasco</v>
      </c>
      <c r="R141">
        <f t="shared" si="20"/>
        <v>2833</v>
      </c>
      <c r="S141">
        <f t="shared" si="21"/>
        <v>13094</v>
      </c>
      <c r="T141">
        <f t="shared" si="22"/>
        <v>6086.2740000000003</v>
      </c>
      <c r="U141">
        <f t="shared" si="23"/>
        <v>2521.4639999999999</v>
      </c>
      <c r="V141">
        <f t="shared" si="24"/>
        <v>109.886</v>
      </c>
      <c r="W141">
        <f t="shared" si="25"/>
        <v>2295.3029999999999</v>
      </c>
      <c r="X141">
        <f t="shared" si="26"/>
        <v>12620.081</v>
      </c>
    </row>
    <row r="142" spans="1:24" x14ac:dyDescent="0.25">
      <c r="A142">
        <v>141</v>
      </c>
      <c r="B142" t="s">
        <v>2854</v>
      </c>
      <c r="C142" t="s">
        <v>2855</v>
      </c>
      <c r="D142">
        <v>212</v>
      </c>
      <c r="E142">
        <v>1521</v>
      </c>
      <c r="F142">
        <v>556.89300000000003</v>
      </c>
      <c r="G142">
        <v>27.137</v>
      </c>
      <c r="H142">
        <v>140.40899999999999</v>
      </c>
      <c r="I142">
        <v>948.61900000000003</v>
      </c>
      <c r="J142">
        <v>605.40499999999997</v>
      </c>
      <c r="K142">
        <v>0.92843102594206961</v>
      </c>
      <c r="M142">
        <v>141</v>
      </c>
      <c r="N142">
        <f>_xlfn.RANK.EQ(K142,K142:$K$2457)</f>
        <v>159</v>
      </c>
      <c r="P142" t="str">
        <f t="shared" si="18"/>
        <v>07080</v>
      </c>
      <c r="Q142" t="str">
        <f t="shared" si="19"/>
        <v>Siltepec</v>
      </c>
      <c r="R142">
        <f t="shared" si="20"/>
        <v>461</v>
      </c>
      <c r="S142">
        <f t="shared" si="21"/>
        <v>876</v>
      </c>
      <c r="T142">
        <f t="shared" si="22"/>
        <v>56.999000000000002</v>
      </c>
      <c r="U142">
        <f t="shared" si="23"/>
        <v>30.626000000000001</v>
      </c>
      <c r="V142">
        <f t="shared" si="24"/>
        <v>3.9E-2</v>
      </c>
      <c r="W142">
        <f t="shared" si="25"/>
        <v>51.527999999999999</v>
      </c>
      <c r="X142">
        <f t="shared" si="26"/>
        <v>97.23</v>
      </c>
    </row>
    <row r="143" spans="1:24" x14ac:dyDescent="0.25">
      <c r="A143">
        <v>142</v>
      </c>
      <c r="B143" t="s">
        <v>2857</v>
      </c>
      <c r="C143" t="s">
        <v>2858</v>
      </c>
      <c r="D143">
        <v>147</v>
      </c>
      <c r="E143">
        <v>396</v>
      </c>
      <c r="F143">
        <v>20.315999999999999</v>
      </c>
      <c r="G143">
        <v>12.646000000000001</v>
      </c>
      <c r="H143">
        <v>0.64200000000000002</v>
      </c>
      <c r="I143">
        <v>15.984</v>
      </c>
      <c r="J143">
        <v>30.018000000000001</v>
      </c>
      <c r="K143">
        <v>0.16120565718168323</v>
      </c>
      <c r="M143">
        <v>142</v>
      </c>
      <c r="N143">
        <f>_xlfn.RANK.EQ(K143,K143:$K$2457)</f>
        <v>1958</v>
      </c>
      <c r="P143" t="str">
        <f t="shared" si="18"/>
        <v>26070</v>
      </c>
      <c r="Q143" t="str">
        <f t="shared" si="19"/>
        <v>General Plutarco Elías Calles</v>
      </c>
      <c r="R143">
        <f t="shared" si="20"/>
        <v>649</v>
      </c>
      <c r="S143">
        <f t="shared" si="21"/>
        <v>1854</v>
      </c>
      <c r="T143">
        <f t="shared" si="22"/>
        <v>268.34300000000002</v>
      </c>
      <c r="U143">
        <f t="shared" si="23"/>
        <v>162.16999999999999</v>
      </c>
      <c r="V143">
        <f t="shared" si="24"/>
        <v>8.3140000000000001</v>
      </c>
      <c r="W143">
        <f t="shared" si="25"/>
        <v>180.43899999999999</v>
      </c>
      <c r="X143">
        <f t="shared" si="26"/>
        <v>654.82100000000003</v>
      </c>
    </row>
    <row r="144" spans="1:24" x14ac:dyDescent="0.25">
      <c r="A144">
        <v>143</v>
      </c>
      <c r="B144" t="s">
        <v>2860</v>
      </c>
      <c r="C144" t="s">
        <v>2861</v>
      </c>
      <c r="D144">
        <v>646</v>
      </c>
      <c r="E144">
        <v>1385</v>
      </c>
      <c r="F144">
        <v>77.177000000000007</v>
      </c>
      <c r="G144">
        <v>42.92</v>
      </c>
      <c r="H144">
        <v>1.419</v>
      </c>
      <c r="I144">
        <v>84.634</v>
      </c>
      <c r="J144">
        <v>131.779</v>
      </c>
      <c r="K144">
        <v>0.33767720444965299</v>
      </c>
      <c r="M144">
        <v>143</v>
      </c>
      <c r="N144">
        <f>_xlfn.RANK.EQ(K144,K144:$K$2457)</f>
        <v>1520</v>
      </c>
      <c r="P144" t="str">
        <f t="shared" si="18"/>
        <v>20523</v>
      </c>
      <c r="Q144" t="str">
        <f t="shared" si="19"/>
        <v>Santo Domingo Yanhuitlán</v>
      </c>
      <c r="R144">
        <f t="shared" si="20"/>
        <v>64</v>
      </c>
      <c r="S144">
        <f t="shared" si="21"/>
        <v>145</v>
      </c>
      <c r="T144">
        <f t="shared" si="22"/>
        <v>4.6749999999999998</v>
      </c>
      <c r="U144">
        <f t="shared" si="23"/>
        <v>1.946</v>
      </c>
      <c r="V144">
        <f t="shared" si="24"/>
        <v>0.29599999999999999</v>
      </c>
      <c r="W144">
        <f t="shared" si="25"/>
        <v>10.192</v>
      </c>
      <c r="X144">
        <f t="shared" si="26"/>
        <v>6.63</v>
      </c>
    </row>
    <row r="145" spans="1:24" x14ac:dyDescent="0.25">
      <c r="A145">
        <v>144</v>
      </c>
      <c r="B145" t="s">
        <v>2863</v>
      </c>
      <c r="C145" t="s">
        <v>2864</v>
      </c>
      <c r="D145">
        <v>2968</v>
      </c>
      <c r="E145">
        <v>10799</v>
      </c>
      <c r="F145">
        <v>1909.2719999999999</v>
      </c>
      <c r="G145">
        <v>1002.622</v>
      </c>
      <c r="H145">
        <v>47.973999999999997</v>
      </c>
      <c r="I145">
        <v>1874.9159999999999</v>
      </c>
      <c r="J145">
        <v>4201.9489999999996</v>
      </c>
      <c r="K145">
        <v>4.1277225319086175E-2</v>
      </c>
      <c r="M145">
        <v>144</v>
      </c>
      <c r="N145">
        <f>_xlfn.RANK.EQ(K145,K145:$K$2457)</f>
        <v>2224</v>
      </c>
      <c r="P145" t="str">
        <f t="shared" si="18"/>
        <v>30144</v>
      </c>
      <c r="Q145" t="str">
        <f t="shared" si="19"/>
        <v>Sayula de Alemán</v>
      </c>
      <c r="R145">
        <f t="shared" si="20"/>
        <v>592</v>
      </c>
      <c r="S145">
        <f t="shared" si="21"/>
        <v>1301</v>
      </c>
      <c r="T145">
        <f t="shared" si="22"/>
        <v>175.41</v>
      </c>
      <c r="U145">
        <f t="shared" si="23"/>
        <v>113.16500000000001</v>
      </c>
      <c r="V145">
        <f t="shared" si="24"/>
        <v>0.83199999999999996</v>
      </c>
      <c r="W145">
        <f t="shared" si="25"/>
        <v>58.164000000000001</v>
      </c>
      <c r="X145">
        <f t="shared" si="26"/>
        <v>483.96100000000001</v>
      </c>
    </row>
    <row r="146" spans="1:24" x14ac:dyDescent="0.25">
      <c r="A146">
        <v>145</v>
      </c>
      <c r="B146" t="s">
        <v>2866</v>
      </c>
      <c r="C146" t="s">
        <v>2867</v>
      </c>
      <c r="D146">
        <v>373</v>
      </c>
      <c r="E146">
        <v>591</v>
      </c>
      <c r="F146">
        <v>26.975000000000001</v>
      </c>
      <c r="G146">
        <v>17.457999999999998</v>
      </c>
      <c r="H146">
        <v>0.29899999999999999</v>
      </c>
      <c r="I146">
        <v>22.359000000000002</v>
      </c>
      <c r="J146">
        <v>45.432000000000002</v>
      </c>
      <c r="K146">
        <v>3.1901758078754616E-2</v>
      </c>
      <c r="M146">
        <v>145</v>
      </c>
      <c r="N146">
        <f>_xlfn.RANK.EQ(K146,K146:$K$2457)</f>
        <v>2238</v>
      </c>
      <c r="P146" t="str">
        <f t="shared" si="18"/>
        <v>30158</v>
      </c>
      <c r="Q146" t="str">
        <f t="shared" si="19"/>
        <v>Tecolutla</v>
      </c>
      <c r="R146">
        <f t="shared" si="20"/>
        <v>986</v>
      </c>
      <c r="S146">
        <f t="shared" si="21"/>
        <v>2617</v>
      </c>
      <c r="T146">
        <f t="shared" si="22"/>
        <v>162.06800000000001</v>
      </c>
      <c r="U146">
        <f t="shared" si="23"/>
        <v>89.343999999999994</v>
      </c>
      <c r="V146">
        <f t="shared" si="24"/>
        <v>7.7549999999999999</v>
      </c>
      <c r="W146">
        <f t="shared" si="25"/>
        <v>462.62299999999999</v>
      </c>
      <c r="X146">
        <f t="shared" si="26"/>
        <v>209.95</v>
      </c>
    </row>
    <row r="147" spans="1:24" x14ac:dyDescent="0.25">
      <c r="A147">
        <v>146</v>
      </c>
      <c r="B147" t="s">
        <v>2869</v>
      </c>
      <c r="C147" t="s">
        <v>2870</v>
      </c>
      <c r="D147">
        <v>106</v>
      </c>
      <c r="E147">
        <v>225</v>
      </c>
      <c r="F147">
        <v>37.246000000000002</v>
      </c>
      <c r="G147">
        <v>6.1429999999999998</v>
      </c>
      <c r="H147">
        <v>0.16500000000000001</v>
      </c>
      <c r="I147">
        <v>7.9059999999999997</v>
      </c>
      <c r="J147">
        <v>41.183</v>
      </c>
      <c r="K147">
        <v>0.26095273110255335</v>
      </c>
      <c r="M147">
        <v>146</v>
      </c>
      <c r="N147">
        <f>_xlfn.RANK.EQ(K147,K147:$K$2457)</f>
        <v>1716</v>
      </c>
      <c r="P147" t="str">
        <f t="shared" si="18"/>
        <v>21149</v>
      </c>
      <c r="Q147" t="str">
        <f t="shared" si="19"/>
        <v>Santiago Miahuatlán</v>
      </c>
      <c r="R147">
        <f t="shared" si="20"/>
        <v>689</v>
      </c>
      <c r="S147">
        <f t="shared" si="21"/>
        <v>2317</v>
      </c>
      <c r="T147">
        <f t="shared" si="22"/>
        <v>473.82400000000001</v>
      </c>
      <c r="U147">
        <f t="shared" si="23"/>
        <v>197.65899999999999</v>
      </c>
      <c r="V147">
        <f t="shared" si="24"/>
        <v>16.89</v>
      </c>
      <c r="W147">
        <f t="shared" si="25"/>
        <v>290.85500000000002</v>
      </c>
      <c r="X147">
        <f t="shared" si="26"/>
        <v>953.55399999999997</v>
      </c>
    </row>
    <row r="148" spans="1:24" x14ac:dyDescent="0.25">
      <c r="A148">
        <v>147</v>
      </c>
      <c r="B148" t="s">
        <v>2872</v>
      </c>
      <c r="C148" t="s">
        <v>2873</v>
      </c>
      <c r="D148">
        <v>1049</v>
      </c>
      <c r="E148">
        <v>2841</v>
      </c>
      <c r="F148">
        <v>343.21100000000001</v>
      </c>
      <c r="G148">
        <v>216.92400000000001</v>
      </c>
      <c r="H148">
        <v>10.413</v>
      </c>
      <c r="I148">
        <v>263.40600000000001</v>
      </c>
      <c r="J148">
        <v>783.37</v>
      </c>
      <c r="K148">
        <v>0.90377782091323033</v>
      </c>
      <c r="M148">
        <v>147</v>
      </c>
      <c r="N148">
        <f>_xlfn.RANK.EQ(K148,K148:$K$2457)</f>
        <v>224</v>
      </c>
      <c r="P148" t="str">
        <f t="shared" si="18"/>
        <v>08027</v>
      </c>
      <c r="Q148" t="str">
        <f t="shared" si="19"/>
        <v>Guachochi</v>
      </c>
      <c r="R148">
        <f t="shared" si="20"/>
        <v>808</v>
      </c>
      <c r="S148">
        <f t="shared" si="21"/>
        <v>1952</v>
      </c>
      <c r="T148">
        <f t="shared" si="22"/>
        <v>233.89400000000001</v>
      </c>
      <c r="U148">
        <f t="shared" si="23"/>
        <v>140.30600000000001</v>
      </c>
      <c r="V148">
        <f t="shared" si="24"/>
        <v>2.4969999999999999</v>
      </c>
      <c r="W148">
        <f t="shared" si="25"/>
        <v>319.07</v>
      </c>
      <c r="X148">
        <f t="shared" si="26"/>
        <v>569.34100000000001</v>
      </c>
    </row>
    <row r="149" spans="1:24" x14ac:dyDescent="0.25">
      <c r="A149">
        <v>148</v>
      </c>
      <c r="B149" t="s">
        <v>2875</v>
      </c>
      <c r="C149" t="s">
        <v>2876</v>
      </c>
      <c r="D149">
        <v>1712</v>
      </c>
      <c r="E149">
        <v>4482</v>
      </c>
      <c r="F149">
        <v>413.36099999999999</v>
      </c>
      <c r="G149">
        <v>222.619</v>
      </c>
      <c r="H149">
        <v>4.49</v>
      </c>
      <c r="I149">
        <v>208.328</v>
      </c>
      <c r="J149">
        <v>810.97699999999998</v>
      </c>
      <c r="K149">
        <v>0.14421300346429988</v>
      </c>
      <c r="M149">
        <v>148</v>
      </c>
      <c r="N149">
        <f>_xlfn.RANK.EQ(K149,K149:$K$2457)</f>
        <v>1996</v>
      </c>
      <c r="P149" t="str">
        <f t="shared" si="18"/>
        <v>28019</v>
      </c>
      <c r="Q149" t="str">
        <f t="shared" si="19"/>
        <v>Llera</v>
      </c>
      <c r="R149">
        <f t="shared" si="20"/>
        <v>217</v>
      </c>
      <c r="S149">
        <f t="shared" si="21"/>
        <v>363</v>
      </c>
      <c r="T149">
        <f t="shared" si="22"/>
        <v>35.448</v>
      </c>
      <c r="U149">
        <f t="shared" si="23"/>
        <v>19.960999999999999</v>
      </c>
      <c r="V149">
        <f t="shared" si="24"/>
        <v>-12.496</v>
      </c>
      <c r="W149">
        <f t="shared" si="25"/>
        <v>40.158000000000001</v>
      </c>
      <c r="X149">
        <f t="shared" si="26"/>
        <v>75.588999999999999</v>
      </c>
    </row>
    <row r="150" spans="1:24" x14ac:dyDescent="0.25">
      <c r="A150">
        <v>149</v>
      </c>
      <c r="B150" t="s">
        <v>2878</v>
      </c>
      <c r="C150" t="s">
        <v>2879</v>
      </c>
      <c r="D150">
        <v>258</v>
      </c>
      <c r="E150">
        <v>428</v>
      </c>
      <c r="F150">
        <v>14.621</v>
      </c>
      <c r="G150">
        <v>8.2729999999999997</v>
      </c>
      <c r="H150">
        <v>0.124</v>
      </c>
      <c r="I150">
        <v>24.853999999999999</v>
      </c>
      <c r="J150">
        <v>47.881</v>
      </c>
      <c r="K150">
        <v>0.32936614353178539</v>
      </c>
      <c r="M150">
        <v>149</v>
      </c>
      <c r="N150">
        <f>_xlfn.RANK.EQ(K150,K150:$K$2457)</f>
        <v>1536</v>
      </c>
      <c r="P150" t="str">
        <f t="shared" si="18"/>
        <v>20539</v>
      </c>
      <c r="Q150" t="str">
        <f t="shared" si="19"/>
        <v>Soledad Etla</v>
      </c>
      <c r="R150">
        <f t="shared" si="20"/>
        <v>249</v>
      </c>
      <c r="S150">
        <f t="shared" si="21"/>
        <v>417</v>
      </c>
      <c r="T150">
        <f t="shared" si="22"/>
        <v>25.222000000000001</v>
      </c>
      <c r="U150">
        <f t="shared" si="23"/>
        <v>14.218999999999999</v>
      </c>
      <c r="V150">
        <f t="shared" si="24"/>
        <v>1.2569999999999999</v>
      </c>
      <c r="W150">
        <f t="shared" si="25"/>
        <v>9.8450000000000006</v>
      </c>
      <c r="X150">
        <f t="shared" si="26"/>
        <v>48.738</v>
      </c>
    </row>
    <row r="151" spans="1:24" x14ac:dyDescent="0.25">
      <c r="A151">
        <v>150</v>
      </c>
      <c r="B151" t="s">
        <v>2881</v>
      </c>
      <c r="C151" t="s">
        <v>2882</v>
      </c>
      <c r="D151">
        <v>633</v>
      </c>
      <c r="E151">
        <v>1275</v>
      </c>
      <c r="F151">
        <v>181.96799999999999</v>
      </c>
      <c r="G151">
        <v>69.242999999999995</v>
      </c>
      <c r="H151">
        <v>0.80700000000000005</v>
      </c>
      <c r="I151">
        <v>94.492000000000004</v>
      </c>
      <c r="J151">
        <v>277.51</v>
      </c>
      <c r="K151">
        <v>7.2135362045391282E-3</v>
      </c>
      <c r="M151">
        <v>150</v>
      </c>
      <c r="N151">
        <f>_xlfn.RANK.EQ(K151,K151:$K$2457)</f>
        <v>2291</v>
      </c>
      <c r="P151" t="str">
        <f t="shared" si="18"/>
        <v>30211</v>
      </c>
      <c r="Q151" t="str">
        <f t="shared" si="19"/>
        <v>San Rafael</v>
      </c>
      <c r="R151">
        <f t="shared" si="20"/>
        <v>871</v>
      </c>
      <c r="S151">
        <f t="shared" si="21"/>
        <v>2994</v>
      </c>
      <c r="T151">
        <f t="shared" si="22"/>
        <v>1441.41</v>
      </c>
      <c r="U151">
        <f t="shared" si="23"/>
        <v>140.80799999999999</v>
      </c>
      <c r="V151">
        <f t="shared" si="24"/>
        <v>27.195</v>
      </c>
      <c r="W151">
        <f t="shared" si="25"/>
        <v>1739.633</v>
      </c>
      <c r="X151">
        <f t="shared" si="26"/>
        <v>2178.1660000000002</v>
      </c>
    </row>
    <row r="152" spans="1:24" x14ac:dyDescent="0.25">
      <c r="A152">
        <v>151</v>
      </c>
      <c r="B152" t="s">
        <v>2884</v>
      </c>
      <c r="C152" t="s">
        <v>2885</v>
      </c>
      <c r="D152">
        <v>498</v>
      </c>
      <c r="E152">
        <v>1126</v>
      </c>
      <c r="F152">
        <v>92.152000000000001</v>
      </c>
      <c r="G152">
        <v>55.109000000000002</v>
      </c>
      <c r="H152">
        <v>7.3819999999999997</v>
      </c>
      <c r="I152">
        <v>95.46</v>
      </c>
      <c r="J152">
        <v>133.72900000000001</v>
      </c>
      <c r="K152">
        <v>0.17633180889327038</v>
      </c>
      <c r="P152" s="21" t="s">
        <v>7841</v>
      </c>
      <c r="Q152" s="16" t="s">
        <v>7824</v>
      </c>
      <c r="R152" s="17">
        <f>AVERAGE(R$2:R$151)</f>
        <v>1575.4066666666668</v>
      </c>
      <c r="S152" s="17">
        <f t="shared" ref="S152:W152" si="27">AVERAGE(S$2:S$151)</f>
        <v>6879.22</v>
      </c>
      <c r="T152" s="17">
        <f t="shared" si="27"/>
        <v>8520.4468466666658</v>
      </c>
      <c r="U152" s="17">
        <f t="shared" si="27"/>
        <v>4783.0958333333338</v>
      </c>
      <c r="V152" s="17">
        <f t="shared" si="27"/>
        <v>708.24736000000041</v>
      </c>
      <c r="W152" s="17">
        <f t="shared" si="27"/>
        <v>4858.9238999999989</v>
      </c>
      <c r="X152" s="17">
        <f>AVERAGE(X$2:X$151)</f>
        <v>9936.1020599999974</v>
      </c>
    </row>
    <row r="153" spans="1:24" x14ac:dyDescent="0.25">
      <c r="A153">
        <v>152</v>
      </c>
      <c r="B153" t="s">
        <v>2887</v>
      </c>
      <c r="C153" t="s">
        <v>2888</v>
      </c>
      <c r="D153">
        <v>326</v>
      </c>
      <c r="E153">
        <v>635</v>
      </c>
      <c r="F153">
        <v>31.760999999999999</v>
      </c>
      <c r="G153">
        <v>16.721</v>
      </c>
      <c r="H153">
        <v>3.4000000000000002E-2</v>
      </c>
      <c r="I153">
        <v>29.603000000000002</v>
      </c>
      <c r="J153">
        <v>61.71</v>
      </c>
      <c r="K153">
        <v>9.3187977581308479E-2</v>
      </c>
      <c r="P153" s="21"/>
      <c r="Q153" s="16" t="s">
        <v>7825</v>
      </c>
      <c r="R153" s="17">
        <f>MEDIAN(R$2:R$151)</f>
        <v>409</v>
      </c>
      <c r="S153" s="17">
        <f t="shared" ref="S153:X153" si="28">MEDIAN(S$2:S$151)</f>
        <v>960</v>
      </c>
      <c r="T153" s="17">
        <f t="shared" si="28"/>
        <v>72.360500000000002</v>
      </c>
      <c r="U153" s="17">
        <f t="shared" si="28"/>
        <v>39.301000000000002</v>
      </c>
      <c r="V153" s="17">
        <f t="shared" si="28"/>
        <v>1.3260000000000001</v>
      </c>
      <c r="W153" s="17">
        <f t="shared" si="28"/>
        <v>64.99199999999999</v>
      </c>
      <c r="X153" s="17">
        <f t="shared" si="28"/>
        <v>150.19549999999998</v>
      </c>
    </row>
    <row r="154" spans="1:24" x14ac:dyDescent="0.25">
      <c r="A154">
        <v>153</v>
      </c>
      <c r="B154" t="s">
        <v>2890</v>
      </c>
      <c r="C154" t="s">
        <v>2891</v>
      </c>
      <c r="D154">
        <v>1552</v>
      </c>
      <c r="E154">
        <v>10147</v>
      </c>
      <c r="F154">
        <v>74317.710999999996</v>
      </c>
      <c r="G154">
        <v>37065.277999999998</v>
      </c>
      <c r="H154">
        <v>17391.482</v>
      </c>
      <c r="I154">
        <v>95901.948000000004</v>
      </c>
      <c r="J154">
        <v>74906.406000000003</v>
      </c>
      <c r="K154">
        <v>0.88592234609800569</v>
      </c>
      <c r="P154" s="21"/>
      <c r="Q154" s="16" t="s">
        <v>7826</v>
      </c>
      <c r="R154" s="17">
        <f>MODE(R$2:R$151)</f>
        <v>2042</v>
      </c>
      <c r="S154" s="17">
        <f t="shared" ref="S154:X154" si="29">MODE(S$2:S$151)</f>
        <v>4204</v>
      </c>
      <c r="T154" s="17">
        <f t="shared" si="29"/>
        <v>379.13600000000002</v>
      </c>
      <c r="U154" s="17">
        <f t="shared" si="29"/>
        <v>202.96700000000001</v>
      </c>
      <c r="V154" s="17">
        <f t="shared" si="29"/>
        <v>0</v>
      </c>
      <c r="W154" s="17">
        <f t="shared" si="29"/>
        <v>180.60599999999999</v>
      </c>
      <c r="X154" s="17">
        <f t="shared" si="29"/>
        <v>696.36500000000001</v>
      </c>
    </row>
    <row r="155" spans="1:24" x14ac:dyDescent="0.25">
      <c r="A155">
        <v>154</v>
      </c>
      <c r="B155" t="s">
        <v>2893</v>
      </c>
      <c r="C155" t="s">
        <v>2894</v>
      </c>
      <c r="D155">
        <v>1019</v>
      </c>
      <c r="E155">
        <v>1673</v>
      </c>
      <c r="F155">
        <v>98.524000000000001</v>
      </c>
      <c r="G155">
        <v>60.442</v>
      </c>
      <c r="H155">
        <v>2.8050000000000002</v>
      </c>
      <c r="I155">
        <v>76.224999999999994</v>
      </c>
      <c r="J155">
        <v>192.898</v>
      </c>
      <c r="K155">
        <v>0.39567994104651605</v>
      </c>
      <c r="P155" s="21"/>
      <c r="Q155" s="16" t="s">
        <v>7838</v>
      </c>
      <c r="R155" s="17">
        <f>MIN(R$2:R$151)</f>
        <v>14</v>
      </c>
      <c r="S155" s="17">
        <f t="shared" ref="S155:X155" si="30">MIN(S$2:S$151)</f>
        <v>24</v>
      </c>
      <c r="T155" s="17">
        <f t="shared" si="30"/>
        <v>0.28100000000000003</v>
      </c>
      <c r="U155" s="17">
        <f t="shared" si="30"/>
        <v>-0.42599999999999999</v>
      </c>
      <c r="V155" s="17">
        <f t="shared" si="30"/>
        <v>-14.379</v>
      </c>
      <c r="W155" s="17">
        <f t="shared" si="30"/>
        <v>9.0999999999999998E-2</v>
      </c>
      <c r="X155" s="17">
        <f t="shared" si="30"/>
        <v>0.50600000000000001</v>
      </c>
    </row>
    <row r="156" spans="1:24" x14ac:dyDescent="0.25">
      <c r="A156">
        <v>155</v>
      </c>
      <c r="B156" t="s">
        <v>2896</v>
      </c>
      <c r="C156" t="s">
        <v>2897</v>
      </c>
      <c r="D156">
        <v>240</v>
      </c>
      <c r="E156">
        <v>473</v>
      </c>
      <c r="F156">
        <v>27.401</v>
      </c>
      <c r="G156">
        <v>14.478</v>
      </c>
      <c r="H156">
        <v>0.69899999999999995</v>
      </c>
      <c r="I156">
        <v>43.581000000000003</v>
      </c>
      <c r="J156">
        <v>45.972999999999999</v>
      </c>
      <c r="K156">
        <v>2.2209737521407424E-2</v>
      </c>
      <c r="P156" s="21"/>
      <c r="Q156" s="16" t="s">
        <v>7827</v>
      </c>
      <c r="R156" s="17">
        <f>MAX(R$2:R$151)</f>
        <v>22790</v>
      </c>
      <c r="S156" s="17">
        <f t="shared" ref="S156:X156" si="31">MAX(S$2:S$151)</f>
        <v>167249</v>
      </c>
      <c r="T156" s="17">
        <f t="shared" si="31"/>
        <v>303685.68800000002</v>
      </c>
      <c r="U156" s="17">
        <f t="shared" si="31"/>
        <v>224087.742</v>
      </c>
      <c r="V156" s="17">
        <f t="shared" si="31"/>
        <v>36785.485000000001</v>
      </c>
      <c r="W156" s="17">
        <f t="shared" si="31"/>
        <v>200942.50899999999</v>
      </c>
      <c r="X156" s="17">
        <f t="shared" si="31"/>
        <v>304595.29399999999</v>
      </c>
    </row>
    <row r="157" spans="1:24" x14ac:dyDescent="0.25">
      <c r="A157">
        <v>156</v>
      </c>
      <c r="B157" t="s">
        <v>2899</v>
      </c>
      <c r="C157" t="s">
        <v>2900</v>
      </c>
      <c r="D157">
        <v>421</v>
      </c>
      <c r="E157">
        <v>1067</v>
      </c>
      <c r="F157">
        <v>120.015</v>
      </c>
      <c r="G157">
        <v>62.704999999999998</v>
      </c>
      <c r="H157">
        <v>1.25</v>
      </c>
      <c r="I157">
        <v>61.871000000000002</v>
      </c>
      <c r="J157">
        <v>269.45100000000002</v>
      </c>
      <c r="K157">
        <v>0.40463435411772908</v>
      </c>
      <c r="P157" s="21"/>
      <c r="Q157" s="16" t="s">
        <v>7839</v>
      </c>
      <c r="R157" s="17">
        <f>R156-R155</f>
        <v>22776</v>
      </c>
      <c r="S157" s="17">
        <f t="shared" ref="S157:X157" si="32">S156-S155</f>
        <v>167225</v>
      </c>
      <c r="T157" s="17">
        <f t="shared" si="32"/>
        <v>303685.40700000001</v>
      </c>
      <c r="U157" s="17">
        <f t="shared" si="32"/>
        <v>224088.16800000001</v>
      </c>
      <c r="V157" s="17">
        <f t="shared" si="32"/>
        <v>36799.864000000001</v>
      </c>
      <c r="W157" s="17">
        <f t="shared" si="32"/>
        <v>200942.41800000001</v>
      </c>
      <c r="X157" s="17">
        <f t="shared" si="32"/>
        <v>304594.788</v>
      </c>
    </row>
    <row r="158" spans="1:24" x14ac:dyDescent="0.25">
      <c r="A158">
        <v>157</v>
      </c>
      <c r="B158" t="s">
        <v>2902</v>
      </c>
      <c r="C158" t="s">
        <v>2903</v>
      </c>
      <c r="D158">
        <v>12034</v>
      </c>
      <c r="E158">
        <v>31582</v>
      </c>
      <c r="F158">
        <v>4378.1570000000002</v>
      </c>
      <c r="G158">
        <v>2226.4839999999999</v>
      </c>
      <c r="H158">
        <v>156.14699999999999</v>
      </c>
      <c r="I158">
        <v>3880.7939999999999</v>
      </c>
      <c r="J158">
        <v>9719.3690000000006</v>
      </c>
      <c r="K158">
        <v>0.8676230912238595</v>
      </c>
      <c r="P158" s="21"/>
      <c r="Q158" s="16" t="s">
        <v>7840</v>
      </c>
      <c r="R158" s="17">
        <f>STDEV(R$2:R$151)</f>
        <v>3415.413235871662</v>
      </c>
      <c r="S158" s="17">
        <f t="shared" ref="S158:X158" si="33">STDEV(S$2:S$151)</f>
        <v>21109.498646318585</v>
      </c>
      <c r="T158" s="17">
        <f t="shared" si="33"/>
        <v>39662.495979659194</v>
      </c>
      <c r="U158" s="17">
        <f t="shared" si="33"/>
        <v>26498.443550825261</v>
      </c>
      <c r="V158" s="17">
        <f t="shared" si="33"/>
        <v>4335.6198477800453</v>
      </c>
      <c r="W158" s="17">
        <f t="shared" si="33"/>
        <v>24252.805565161027</v>
      </c>
      <c r="X158" s="17">
        <f t="shared" si="33"/>
        <v>42219.894930024202</v>
      </c>
    </row>
    <row r="159" spans="1:24" x14ac:dyDescent="0.25">
      <c r="A159">
        <v>158</v>
      </c>
      <c r="B159" t="s">
        <v>2905</v>
      </c>
      <c r="C159" t="s">
        <v>2906</v>
      </c>
      <c r="D159">
        <v>696</v>
      </c>
      <c r="E159">
        <v>1354</v>
      </c>
      <c r="F159">
        <v>158.66800000000001</v>
      </c>
      <c r="G159">
        <v>81.543000000000006</v>
      </c>
      <c r="H159">
        <v>3.2839999999999998</v>
      </c>
      <c r="I159">
        <v>119.19</v>
      </c>
      <c r="J159">
        <v>303.71100000000001</v>
      </c>
      <c r="K159">
        <v>0.61971208329785576</v>
      </c>
    </row>
    <row r="160" spans="1:24" x14ac:dyDescent="0.25">
      <c r="A160">
        <v>159</v>
      </c>
      <c r="B160" t="s">
        <v>2908</v>
      </c>
      <c r="C160" t="s">
        <v>2909</v>
      </c>
      <c r="D160">
        <v>461</v>
      </c>
      <c r="E160">
        <v>876</v>
      </c>
      <c r="F160">
        <v>56.999000000000002</v>
      </c>
      <c r="G160">
        <v>30.626000000000001</v>
      </c>
      <c r="H160">
        <v>3.9E-2</v>
      </c>
      <c r="I160">
        <v>51.527999999999999</v>
      </c>
      <c r="J160">
        <v>97.23</v>
      </c>
      <c r="K160">
        <v>0.99564350428110537</v>
      </c>
    </row>
    <row r="161" spans="1:11" x14ac:dyDescent="0.25">
      <c r="A161">
        <v>160</v>
      </c>
      <c r="B161" t="s">
        <v>2911</v>
      </c>
      <c r="C161" t="s">
        <v>2912</v>
      </c>
      <c r="D161">
        <v>943</v>
      </c>
      <c r="E161">
        <v>2096</v>
      </c>
      <c r="F161">
        <v>169.69399999999999</v>
      </c>
      <c r="G161">
        <v>81.935000000000002</v>
      </c>
      <c r="H161">
        <v>6.1050000000000004</v>
      </c>
      <c r="I161">
        <v>94.817999999999998</v>
      </c>
      <c r="J161">
        <v>345.904</v>
      </c>
      <c r="K161">
        <v>0.76329064482204234</v>
      </c>
    </row>
    <row r="162" spans="1:11" x14ac:dyDescent="0.25">
      <c r="A162">
        <v>161</v>
      </c>
      <c r="B162" t="s">
        <v>2914</v>
      </c>
      <c r="C162" t="s">
        <v>2915</v>
      </c>
      <c r="D162">
        <v>137</v>
      </c>
      <c r="E162">
        <v>236</v>
      </c>
      <c r="F162">
        <v>7.7450000000000001</v>
      </c>
      <c r="G162">
        <v>4.3639999999999999</v>
      </c>
      <c r="H162">
        <v>0.17100000000000001</v>
      </c>
      <c r="I162">
        <v>7.9909999999999997</v>
      </c>
      <c r="J162">
        <v>17.405999999999999</v>
      </c>
      <c r="K162">
        <v>7.1921944208922617E-2</v>
      </c>
    </row>
    <row r="163" spans="1:11" x14ac:dyDescent="0.25">
      <c r="A163">
        <v>162</v>
      </c>
      <c r="B163" t="s">
        <v>2917</v>
      </c>
      <c r="C163" t="s">
        <v>2918</v>
      </c>
      <c r="D163">
        <v>311</v>
      </c>
      <c r="E163">
        <v>645</v>
      </c>
      <c r="F163">
        <v>56.026000000000003</v>
      </c>
      <c r="G163">
        <v>36.097999999999999</v>
      </c>
      <c r="H163">
        <v>8.6530000000000005</v>
      </c>
      <c r="I163">
        <v>41.829000000000001</v>
      </c>
      <c r="J163">
        <v>66.721000000000004</v>
      </c>
      <c r="K163">
        <v>0.59185255407085968</v>
      </c>
    </row>
    <row r="164" spans="1:11" x14ac:dyDescent="0.25">
      <c r="A164">
        <v>163</v>
      </c>
      <c r="B164" t="s">
        <v>2920</v>
      </c>
      <c r="C164" t="s">
        <v>2921</v>
      </c>
      <c r="D164">
        <v>102</v>
      </c>
      <c r="E164">
        <v>200</v>
      </c>
      <c r="F164">
        <v>10.722</v>
      </c>
      <c r="G164">
        <v>6.282</v>
      </c>
      <c r="H164">
        <v>0.22900000000000001</v>
      </c>
      <c r="I164">
        <v>9.2560000000000002</v>
      </c>
      <c r="J164">
        <v>17.292999999999999</v>
      </c>
      <c r="K164">
        <v>0.65154056511595726</v>
      </c>
    </row>
    <row r="165" spans="1:11" x14ac:dyDescent="0.25">
      <c r="A165">
        <v>164</v>
      </c>
      <c r="B165" t="s">
        <v>2923</v>
      </c>
      <c r="C165" t="s">
        <v>2924</v>
      </c>
      <c r="D165">
        <v>284</v>
      </c>
      <c r="E165">
        <v>557</v>
      </c>
      <c r="F165">
        <v>24.103000000000002</v>
      </c>
      <c r="G165">
        <v>12.234999999999999</v>
      </c>
      <c r="H165">
        <v>0.11700000000000001</v>
      </c>
      <c r="I165">
        <v>28.135999999999999</v>
      </c>
      <c r="J165">
        <v>46.106999999999999</v>
      </c>
      <c r="K165">
        <v>0.41543298501594161</v>
      </c>
    </row>
    <row r="166" spans="1:11" x14ac:dyDescent="0.25">
      <c r="A166">
        <v>165</v>
      </c>
      <c r="B166" t="s">
        <v>2926</v>
      </c>
      <c r="C166" t="s">
        <v>2927</v>
      </c>
      <c r="D166">
        <v>876</v>
      </c>
      <c r="E166">
        <v>1509</v>
      </c>
      <c r="F166">
        <v>93.858000000000004</v>
      </c>
      <c r="G166">
        <v>45.5</v>
      </c>
      <c r="H166">
        <v>2.109</v>
      </c>
      <c r="I166">
        <v>75.007000000000005</v>
      </c>
      <c r="J166">
        <v>182.47399999999999</v>
      </c>
      <c r="K166">
        <v>0.76707784810317714</v>
      </c>
    </row>
    <row r="167" spans="1:11" x14ac:dyDescent="0.25">
      <c r="A167">
        <v>166</v>
      </c>
      <c r="B167" t="s">
        <v>2929</v>
      </c>
      <c r="C167" t="s">
        <v>2930</v>
      </c>
      <c r="D167">
        <v>1335</v>
      </c>
      <c r="E167">
        <v>3492</v>
      </c>
      <c r="F167">
        <v>352.90800000000002</v>
      </c>
      <c r="G167">
        <v>201.41300000000001</v>
      </c>
      <c r="H167">
        <v>5.3470000000000004</v>
      </c>
      <c r="I167">
        <v>195.98</v>
      </c>
      <c r="J167">
        <v>689.25800000000004</v>
      </c>
      <c r="K167">
        <v>8.9689470325668763E-2</v>
      </c>
    </row>
    <row r="168" spans="1:11" x14ac:dyDescent="0.25">
      <c r="A168">
        <v>167</v>
      </c>
      <c r="B168" t="s">
        <v>2932</v>
      </c>
      <c r="C168" t="s">
        <v>2933</v>
      </c>
      <c r="D168">
        <v>39</v>
      </c>
      <c r="E168">
        <v>78</v>
      </c>
      <c r="F168">
        <v>4.71</v>
      </c>
      <c r="G168">
        <v>2.9780000000000002</v>
      </c>
      <c r="H168">
        <v>4.0000000000000001E-3</v>
      </c>
      <c r="I168">
        <v>3.27</v>
      </c>
      <c r="J168">
        <v>10.083</v>
      </c>
      <c r="K168">
        <v>0.47401997962893605</v>
      </c>
    </row>
    <row r="169" spans="1:11" x14ac:dyDescent="0.25">
      <c r="A169">
        <v>168</v>
      </c>
      <c r="B169" t="s">
        <v>2935</v>
      </c>
      <c r="C169" t="s">
        <v>2936</v>
      </c>
      <c r="D169">
        <v>14939</v>
      </c>
      <c r="E169">
        <v>56026</v>
      </c>
      <c r="F169">
        <v>12166.102999999999</v>
      </c>
      <c r="G169">
        <v>5383.1450000000004</v>
      </c>
      <c r="H169">
        <v>677.24199999999996</v>
      </c>
      <c r="I169">
        <v>7905.7939999999999</v>
      </c>
      <c r="J169">
        <v>26264.895</v>
      </c>
      <c r="K169">
        <v>0.48534165284613284</v>
      </c>
    </row>
    <row r="170" spans="1:11" x14ac:dyDescent="0.25">
      <c r="A170">
        <v>169</v>
      </c>
      <c r="B170" t="s">
        <v>2938</v>
      </c>
      <c r="C170" t="s">
        <v>2939</v>
      </c>
      <c r="D170">
        <v>104</v>
      </c>
      <c r="E170">
        <v>224</v>
      </c>
      <c r="F170">
        <v>3.84</v>
      </c>
      <c r="G170">
        <v>2.3439999999999999</v>
      </c>
      <c r="H170">
        <v>0.01</v>
      </c>
      <c r="I170">
        <v>7.7839999999999998</v>
      </c>
      <c r="J170">
        <v>8.0350000000000001</v>
      </c>
      <c r="K170">
        <v>4.4378851059007185E-2</v>
      </c>
    </row>
    <row r="171" spans="1:11" x14ac:dyDescent="0.25">
      <c r="A171">
        <v>170</v>
      </c>
      <c r="B171" t="s">
        <v>2941</v>
      </c>
      <c r="C171" t="s">
        <v>2942</v>
      </c>
      <c r="D171">
        <v>511</v>
      </c>
      <c r="E171">
        <v>1053</v>
      </c>
      <c r="F171">
        <v>64.016999999999996</v>
      </c>
      <c r="G171">
        <v>41.335000000000001</v>
      </c>
      <c r="H171">
        <v>1.4419999999999999</v>
      </c>
      <c r="I171">
        <v>82.12</v>
      </c>
      <c r="J171">
        <v>157.017</v>
      </c>
      <c r="K171">
        <v>0.60015022189851985</v>
      </c>
    </row>
    <row r="172" spans="1:11" x14ac:dyDescent="0.25">
      <c r="A172">
        <v>171</v>
      </c>
      <c r="B172" t="s">
        <v>2944</v>
      </c>
      <c r="C172" t="s">
        <v>2945</v>
      </c>
      <c r="D172">
        <v>1063</v>
      </c>
      <c r="E172">
        <v>2598</v>
      </c>
      <c r="F172">
        <v>193.697</v>
      </c>
      <c r="G172">
        <v>96.759</v>
      </c>
      <c r="H172">
        <v>13.852</v>
      </c>
      <c r="I172">
        <v>230.19499999999999</v>
      </c>
      <c r="J172">
        <v>348.76400000000001</v>
      </c>
      <c r="K172">
        <v>0.58674350270060671</v>
      </c>
    </row>
    <row r="173" spans="1:11" x14ac:dyDescent="0.25">
      <c r="A173">
        <v>172</v>
      </c>
      <c r="B173" t="s">
        <v>2947</v>
      </c>
      <c r="C173" t="s">
        <v>2948</v>
      </c>
      <c r="D173">
        <v>232</v>
      </c>
      <c r="E173">
        <v>524</v>
      </c>
      <c r="F173">
        <v>32.499000000000002</v>
      </c>
      <c r="G173">
        <v>7.66</v>
      </c>
      <c r="H173">
        <v>0.13700000000000001</v>
      </c>
      <c r="I173">
        <v>15.994</v>
      </c>
      <c r="J173">
        <v>43.014000000000003</v>
      </c>
      <c r="K173">
        <v>0.80581744448571258</v>
      </c>
    </row>
    <row r="174" spans="1:11" x14ac:dyDescent="0.25">
      <c r="A174">
        <v>173</v>
      </c>
      <c r="B174" t="s">
        <v>2950</v>
      </c>
      <c r="C174" t="s">
        <v>2951</v>
      </c>
      <c r="D174">
        <v>1191</v>
      </c>
      <c r="E174">
        <v>2494</v>
      </c>
      <c r="F174">
        <v>157.023</v>
      </c>
      <c r="G174">
        <v>77.543999999999997</v>
      </c>
      <c r="H174">
        <v>1.821</v>
      </c>
      <c r="I174">
        <v>164.51499999999999</v>
      </c>
      <c r="J174">
        <v>307.99700000000001</v>
      </c>
      <c r="K174">
        <v>0.34842325220860515</v>
      </c>
    </row>
    <row r="175" spans="1:11" x14ac:dyDescent="0.25">
      <c r="A175">
        <v>174</v>
      </c>
      <c r="B175" t="s">
        <v>2953</v>
      </c>
      <c r="C175" t="s">
        <v>2954</v>
      </c>
      <c r="D175">
        <v>977</v>
      </c>
      <c r="E175">
        <v>1768</v>
      </c>
      <c r="F175">
        <v>94.873000000000005</v>
      </c>
      <c r="G175">
        <v>51.215000000000003</v>
      </c>
      <c r="H175">
        <v>1.1830000000000001</v>
      </c>
      <c r="I175">
        <v>85.016000000000005</v>
      </c>
      <c r="J175">
        <v>185.39500000000001</v>
      </c>
      <c r="K175">
        <v>0.40953496872173867</v>
      </c>
    </row>
    <row r="176" spans="1:11" x14ac:dyDescent="0.25">
      <c r="A176">
        <v>175</v>
      </c>
      <c r="B176" t="s">
        <v>2956</v>
      </c>
      <c r="C176" t="s">
        <v>2957</v>
      </c>
      <c r="D176">
        <v>3787</v>
      </c>
      <c r="E176">
        <v>12320</v>
      </c>
      <c r="F176">
        <v>1196.1949999999999</v>
      </c>
      <c r="G176">
        <v>706.93</v>
      </c>
      <c r="H176">
        <v>25.920999999999999</v>
      </c>
      <c r="I176">
        <v>829.64400000000001</v>
      </c>
      <c r="J176">
        <v>2217.1080000000002</v>
      </c>
      <c r="K176">
        <v>0.27607731642336308</v>
      </c>
    </row>
    <row r="177" spans="1:11" x14ac:dyDescent="0.25">
      <c r="A177">
        <v>176</v>
      </c>
      <c r="B177" t="s">
        <v>2959</v>
      </c>
      <c r="C177" t="s">
        <v>2960</v>
      </c>
      <c r="D177">
        <v>207</v>
      </c>
      <c r="E177">
        <v>350</v>
      </c>
      <c r="F177">
        <v>5.6529999999999996</v>
      </c>
      <c r="G177">
        <v>3.1</v>
      </c>
      <c r="H177">
        <v>5.0000000000000001E-3</v>
      </c>
      <c r="I177">
        <v>12.351000000000001</v>
      </c>
      <c r="J177">
        <v>14.784000000000001</v>
      </c>
      <c r="K177">
        <v>0.64790992403691661</v>
      </c>
    </row>
    <row r="178" spans="1:11" x14ac:dyDescent="0.25">
      <c r="A178">
        <v>177</v>
      </c>
      <c r="B178" t="s">
        <v>2962</v>
      </c>
      <c r="C178" t="s">
        <v>2963</v>
      </c>
      <c r="D178">
        <v>1097</v>
      </c>
      <c r="E178">
        <v>1825</v>
      </c>
      <c r="F178">
        <v>101.907</v>
      </c>
      <c r="G178">
        <v>62.167000000000002</v>
      </c>
      <c r="H178">
        <v>0.879</v>
      </c>
      <c r="I178">
        <v>108.928</v>
      </c>
      <c r="J178">
        <v>269.28399999999999</v>
      </c>
      <c r="K178">
        <v>0.14441945130173506</v>
      </c>
    </row>
    <row r="179" spans="1:11" x14ac:dyDescent="0.25">
      <c r="A179">
        <v>178</v>
      </c>
      <c r="B179" t="s">
        <v>2965</v>
      </c>
      <c r="C179" t="s">
        <v>2966</v>
      </c>
      <c r="D179">
        <v>205</v>
      </c>
      <c r="E179">
        <v>358</v>
      </c>
      <c r="F179">
        <v>21.695</v>
      </c>
      <c r="G179">
        <v>14.195</v>
      </c>
      <c r="H179">
        <v>2.3E-2</v>
      </c>
      <c r="I179">
        <v>26.774999999999999</v>
      </c>
      <c r="J179">
        <v>44.445</v>
      </c>
      <c r="K179">
        <v>0.1012234501196605</v>
      </c>
    </row>
    <row r="180" spans="1:11" x14ac:dyDescent="0.25">
      <c r="A180">
        <v>179</v>
      </c>
      <c r="B180" t="s">
        <v>2968</v>
      </c>
      <c r="C180" t="s">
        <v>2969</v>
      </c>
      <c r="D180">
        <v>30109</v>
      </c>
      <c r="E180">
        <v>127366</v>
      </c>
      <c r="F180">
        <v>32249.393</v>
      </c>
      <c r="G180">
        <v>16155.11</v>
      </c>
      <c r="H180">
        <v>1007.804</v>
      </c>
      <c r="I180">
        <v>17988.636999999999</v>
      </c>
      <c r="J180">
        <v>67327.013000000006</v>
      </c>
      <c r="K180">
        <v>0.77575439425980053</v>
      </c>
    </row>
    <row r="181" spans="1:11" x14ac:dyDescent="0.25">
      <c r="A181">
        <v>180</v>
      </c>
      <c r="B181" t="s">
        <v>2971</v>
      </c>
      <c r="C181" t="s">
        <v>2972</v>
      </c>
      <c r="D181">
        <v>568</v>
      </c>
      <c r="E181">
        <v>1163</v>
      </c>
      <c r="F181">
        <v>93.02</v>
      </c>
      <c r="G181">
        <v>46.884</v>
      </c>
      <c r="H181">
        <v>2.35</v>
      </c>
      <c r="I181">
        <v>40.512999999999998</v>
      </c>
      <c r="J181">
        <v>175.614</v>
      </c>
      <c r="K181">
        <v>0.12476828013824748</v>
      </c>
    </row>
    <row r="182" spans="1:11" x14ac:dyDescent="0.25">
      <c r="A182">
        <v>181</v>
      </c>
      <c r="B182" t="s">
        <v>2974</v>
      </c>
      <c r="C182" t="s">
        <v>2975</v>
      </c>
      <c r="D182">
        <v>280</v>
      </c>
      <c r="E182">
        <v>465</v>
      </c>
      <c r="F182">
        <v>24.219000000000001</v>
      </c>
      <c r="G182">
        <v>13.712</v>
      </c>
      <c r="H182">
        <v>0.54</v>
      </c>
      <c r="I182">
        <v>18.896000000000001</v>
      </c>
      <c r="J182">
        <v>31.992999999999999</v>
      </c>
      <c r="K182">
        <v>0.84823045365216687</v>
      </c>
    </row>
    <row r="183" spans="1:11" x14ac:dyDescent="0.25">
      <c r="A183">
        <v>182</v>
      </c>
      <c r="B183" t="s">
        <v>2977</v>
      </c>
      <c r="C183" t="s">
        <v>2978</v>
      </c>
      <c r="D183">
        <v>401</v>
      </c>
      <c r="E183">
        <v>727</v>
      </c>
      <c r="F183">
        <v>35.676000000000002</v>
      </c>
      <c r="G183">
        <v>24.280999999999999</v>
      </c>
      <c r="H183">
        <v>1.9350000000000001</v>
      </c>
      <c r="I183">
        <v>29.1</v>
      </c>
      <c r="J183">
        <v>60.935000000000002</v>
      </c>
      <c r="K183">
        <v>0.13062798016190891</v>
      </c>
    </row>
    <row r="184" spans="1:11" x14ac:dyDescent="0.25">
      <c r="A184">
        <v>183</v>
      </c>
      <c r="B184" t="s">
        <v>2980</v>
      </c>
      <c r="C184" t="s">
        <v>2981</v>
      </c>
      <c r="D184">
        <v>329</v>
      </c>
      <c r="E184">
        <v>611</v>
      </c>
      <c r="F184">
        <v>17.486000000000001</v>
      </c>
      <c r="G184">
        <v>8.923</v>
      </c>
      <c r="H184">
        <v>1.7000000000000001E-2</v>
      </c>
      <c r="I184">
        <v>28.218</v>
      </c>
      <c r="J184">
        <v>25.553999999999998</v>
      </c>
      <c r="K184">
        <v>0.2975341489509532</v>
      </c>
    </row>
    <row r="185" spans="1:11" x14ac:dyDescent="0.25">
      <c r="A185">
        <v>184</v>
      </c>
      <c r="B185" t="s">
        <v>2983</v>
      </c>
      <c r="C185" t="s">
        <v>2984</v>
      </c>
      <c r="D185">
        <v>2074</v>
      </c>
      <c r="E185">
        <v>5213</v>
      </c>
      <c r="F185">
        <v>1388.71</v>
      </c>
      <c r="G185">
        <v>554.45100000000002</v>
      </c>
      <c r="H185">
        <v>67.088999999999999</v>
      </c>
      <c r="I185">
        <v>1559.6980000000001</v>
      </c>
      <c r="J185">
        <v>1852.893</v>
      </c>
      <c r="K185">
        <v>0.22868804998510317</v>
      </c>
    </row>
    <row r="186" spans="1:11" x14ac:dyDescent="0.25">
      <c r="A186">
        <v>185</v>
      </c>
      <c r="B186" t="s">
        <v>2986</v>
      </c>
      <c r="C186" t="s">
        <v>2987</v>
      </c>
      <c r="D186">
        <v>2558</v>
      </c>
      <c r="E186">
        <v>5220</v>
      </c>
      <c r="F186">
        <v>392.79700000000003</v>
      </c>
      <c r="G186">
        <v>232.036</v>
      </c>
      <c r="H186">
        <v>7.0110000000000001</v>
      </c>
      <c r="I186">
        <v>291.34800000000001</v>
      </c>
      <c r="J186">
        <v>796.40499999999997</v>
      </c>
      <c r="K186">
        <v>0.57665470026027321</v>
      </c>
    </row>
    <row r="187" spans="1:11" x14ac:dyDescent="0.25">
      <c r="A187">
        <v>186</v>
      </c>
      <c r="B187" t="s">
        <v>2989</v>
      </c>
      <c r="C187" t="s">
        <v>2990</v>
      </c>
      <c r="D187">
        <v>4179</v>
      </c>
      <c r="E187">
        <v>10811</v>
      </c>
      <c r="F187">
        <v>3446.3510000000001</v>
      </c>
      <c r="G187">
        <v>981.43200000000002</v>
      </c>
      <c r="H187">
        <v>86.114000000000004</v>
      </c>
      <c r="I187">
        <v>1332.509</v>
      </c>
      <c r="J187">
        <v>4936.241</v>
      </c>
      <c r="K187">
        <v>0.3022576414723197</v>
      </c>
    </row>
    <row r="188" spans="1:11" x14ac:dyDescent="0.25">
      <c r="A188">
        <v>187</v>
      </c>
      <c r="B188" t="s">
        <v>2992</v>
      </c>
      <c r="C188" t="s">
        <v>2993</v>
      </c>
      <c r="D188">
        <v>1347</v>
      </c>
      <c r="E188">
        <v>3483</v>
      </c>
      <c r="F188">
        <v>341.60899999999998</v>
      </c>
      <c r="G188">
        <v>159.32499999999999</v>
      </c>
      <c r="H188">
        <v>2.7850000000000001</v>
      </c>
      <c r="I188">
        <v>235.12299999999999</v>
      </c>
      <c r="J188">
        <v>574.51199999999994</v>
      </c>
      <c r="K188">
        <v>0.80099476449511653</v>
      </c>
    </row>
    <row r="189" spans="1:11" x14ac:dyDescent="0.25">
      <c r="A189">
        <v>188</v>
      </c>
      <c r="B189" t="s">
        <v>2995</v>
      </c>
      <c r="C189" t="s">
        <v>2996</v>
      </c>
      <c r="D189">
        <v>192</v>
      </c>
      <c r="E189">
        <v>234</v>
      </c>
      <c r="F189">
        <v>8.8569999999999993</v>
      </c>
      <c r="G189">
        <v>4.3929999999999998</v>
      </c>
      <c r="H189">
        <v>0.307</v>
      </c>
      <c r="I189">
        <v>31.94</v>
      </c>
      <c r="J189">
        <v>13.129</v>
      </c>
      <c r="K189">
        <v>0.55230492189010705</v>
      </c>
    </row>
    <row r="190" spans="1:11" x14ac:dyDescent="0.25">
      <c r="A190">
        <v>189</v>
      </c>
      <c r="B190" t="s">
        <v>2998</v>
      </c>
      <c r="C190" t="s">
        <v>2999</v>
      </c>
      <c r="D190">
        <v>816</v>
      </c>
      <c r="E190">
        <v>1738</v>
      </c>
      <c r="F190">
        <v>35.290999999999997</v>
      </c>
      <c r="G190">
        <v>24.728999999999999</v>
      </c>
      <c r="H190">
        <v>0.76800000000000002</v>
      </c>
      <c r="I190">
        <v>59.543999999999997</v>
      </c>
      <c r="J190">
        <v>73.343000000000004</v>
      </c>
      <c r="K190">
        <v>0.55977930704370316</v>
      </c>
    </row>
    <row r="191" spans="1:11" x14ac:dyDescent="0.25">
      <c r="A191">
        <v>190</v>
      </c>
      <c r="B191" t="s">
        <v>3001</v>
      </c>
      <c r="C191" t="s">
        <v>3002</v>
      </c>
      <c r="D191">
        <v>283</v>
      </c>
      <c r="E191">
        <v>525</v>
      </c>
      <c r="F191">
        <v>18.670999999999999</v>
      </c>
      <c r="G191">
        <v>12.794</v>
      </c>
      <c r="H191">
        <v>0.16400000000000001</v>
      </c>
      <c r="I191">
        <v>7.9189999999999996</v>
      </c>
      <c r="J191">
        <v>35.615000000000002</v>
      </c>
      <c r="K191">
        <v>0.40793257405863936</v>
      </c>
    </row>
    <row r="192" spans="1:11" x14ac:dyDescent="0.25">
      <c r="A192">
        <v>191</v>
      </c>
      <c r="B192" t="s">
        <v>3004</v>
      </c>
      <c r="C192" t="s">
        <v>3005</v>
      </c>
      <c r="D192">
        <v>60</v>
      </c>
      <c r="E192">
        <v>114</v>
      </c>
      <c r="F192">
        <v>1.758</v>
      </c>
      <c r="G192">
        <v>1.167</v>
      </c>
      <c r="H192">
        <v>2.8000000000000001E-2</v>
      </c>
      <c r="I192">
        <v>1.861</v>
      </c>
      <c r="J192">
        <v>3.6</v>
      </c>
      <c r="K192">
        <v>0.28895794229553939</v>
      </c>
    </row>
    <row r="193" spans="1:11" x14ac:dyDescent="0.25">
      <c r="A193">
        <v>192</v>
      </c>
      <c r="B193" t="s">
        <v>3007</v>
      </c>
      <c r="C193" t="s">
        <v>3008</v>
      </c>
      <c r="D193">
        <v>566</v>
      </c>
      <c r="E193">
        <v>1213</v>
      </c>
      <c r="F193">
        <v>141.036</v>
      </c>
      <c r="G193">
        <v>88.438999999999993</v>
      </c>
      <c r="H193">
        <v>2.927</v>
      </c>
      <c r="I193">
        <v>105.563</v>
      </c>
      <c r="J193">
        <v>350.197</v>
      </c>
      <c r="K193">
        <v>0.9150575515335968</v>
      </c>
    </row>
    <row r="194" spans="1:11" x14ac:dyDescent="0.25">
      <c r="A194">
        <v>193</v>
      </c>
      <c r="B194" t="s">
        <v>3010</v>
      </c>
      <c r="C194" t="s">
        <v>3011</v>
      </c>
      <c r="D194">
        <v>166</v>
      </c>
      <c r="E194">
        <v>359</v>
      </c>
      <c r="F194">
        <v>15.223000000000001</v>
      </c>
      <c r="G194">
        <v>8.8260000000000005</v>
      </c>
      <c r="H194">
        <v>0.34599999999999997</v>
      </c>
      <c r="I194">
        <v>15.776</v>
      </c>
      <c r="J194">
        <v>30.41</v>
      </c>
      <c r="K194">
        <v>0.3439751113126821</v>
      </c>
    </row>
    <row r="195" spans="1:11" x14ac:dyDescent="0.25">
      <c r="A195">
        <v>194</v>
      </c>
      <c r="B195" t="s">
        <v>3013</v>
      </c>
      <c r="C195" t="s">
        <v>3014</v>
      </c>
      <c r="D195">
        <v>196</v>
      </c>
      <c r="E195">
        <v>331</v>
      </c>
      <c r="F195">
        <v>33.061999999999998</v>
      </c>
      <c r="G195">
        <v>17.559000000000001</v>
      </c>
      <c r="H195">
        <v>0.186</v>
      </c>
      <c r="I195">
        <v>20.611999999999998</v>
      </c>
      <c r="J195">
        <v>56.716999999999999</v>
      </c>
      <c r="K195">
        <v>5.2794710653980226E-2</v>
      </c>
    </row>
    <row r="196" spans="1:11" x14ac:dyDescent="0.25">
      <c r="A196">
        <v>195</v>
      </c>
      <c r="B196" t="s">
        <v>3016</v>
      </c>
      <c r="C196" t="s">
        <v>3017</v>
      </c>
      <c r="D196">
        <v>161</v>
      </c>
      <c r="E196">
        <v>242</v>
      </c>
      <c r="F196">
        <v>6.7629999999999999</v>
      </c>
      <c r="G196">
        <v>3.7650000000000001</v>
      </c>
      <c r="H196">
        <v>0.48699999999999999</v>
      </c>
      <c r="I196">
        <v>6.0880000000000001</v>
      </c>
      <c r="J196">
        <v>9.968</v>
      </c>
      <c r="K196">
        <v>0.55885695783311984</v>
      </c>
    </row>
    <row r="197" spans="1:11" x14ac:dyDescent="0.25">
      <c r="A197">
        <v>196</v>
      </c>
      <c r="B197" t="s">
        <v>3019</v>
      </c>
      <c r="C197" t="s">
        <v>3020</v>
      </c>
      <c r="D197">
        <v>79</v>
      </c>
      <c r="E197">
        <v>109</v>
      </c>
      <c r="F197">
        <v>13.359</v>
      </c>
      <c r="G197">
        <v>12.583</v>
      </c>
      <c r="H197">
        <v>0</v>
      </c>
      <c r="I197">
        <v>3.629</v>
      </c>
      <c r="J197">
        <v>8.7170000000000005</v>
      </c>
      <c r="K197">
        <v>0.76546494915825036</v>
      </c>
    </row>
    <row r="198" spans="1:11" x14ac:dyDescent="0.25">
      <c r="A198">
        <v>197</v>
      </c>
      <c r="B198" t="s">
        <v>3022</v>
      </c>
      <c r="C198" t="s">
        <v>3023</v>
      </c>
      <c r="D198">
        <v>35</v>
      </c>
      <c r="E198">
        <v>88</v>
      </c>
      <c r="F198">
        <v>4.0819999999999999</v>
      </c>
      <c r="G198">
        <v>3.7440000000000002</v>
      </c>
      <c r="H198">
        <v>3.0000000000000001E-3</v>
      </c>
      <c r="I198">
        <v>1.68</v>
      </c>
      <c r="J198">
        <v>9.6180000000000003</v>
      </c>
      <c r="K198">
        <v>7.7335220913524294E-2</v>
      </c>
    </row>
    <row r="199" spans="1:11" x14ac:dyDescent="0.25">
      <c r="A199">
        <v>198</v>
      </c>
      <c r="B199" t="s">
        <v>3025</v>
      </c>
      <c r="C199" t="s">
        <v>3026</v>
      </c>
      <c r="D199">
        <v>361</v>
      </c>
      <c r="E199">
        <v>2651</v>
      </c>
      <c r="F199">
        <v>308.54199999999997</v>
      </c>
      <c r="G199">
        <v>174.53</v>
      </c>
      <c r="H199">
        <v>37.338000000000001</v>
      </c>
      <c r="I199">
        <v>323.47800000000001</v>
      </c>
      <c r="J199">
        <v>949.76499999999999</v>
      </c>
      <c r="K199">
        <v>0.99889935255922979</v>
      </c>
    </row>
    <row r="200" spans="1:11" x14ac:dyDescent="0.25">
      <c r="A200">
        <v>199</v>
      </c>
      <c r="B200" t="s">
        <v>3027</v>
      </c>
      <c r="C200" t="s">
        <v>3005</v>
      </c>
      <c r="D200">
        <v>650</v>
      </c>
      <c r="E200">
        <v>3189</v>
      </c>
      <c r="F200">
        <v>1341.2249999999999</v>
      </c>
      <c r="G200">
        <v>388.16</v>
      </c>
      <c r="H200">
        <v>34.011000000000003</v>
      </c>
      <c r="I200">
        <v>567.31799999999998</v>
      </c>
      <c r="J200">
        <v>1628.5909999999999</v>
      </c>
      <c r="K200">
        <v>0.91492811444915878</v>
      </c>
    </row>
    <row r="201" spans="1:11" x14ac:dyDescent="0.25">
      <c r="A201">
        <v>200</v>
      </c>
      <c r="B201" t="s">
        <v>3028</v>
      </c>
      <c r="C201" t="s">
        <v>2592</v>
      </c>
      <c r="D201">
        <v>242</v>
      </c>
      <c r="E201">
        <v>643</v>
      </c>
      <c r="F201">
        <v>126.788</v>
      </c>
      <c r="G201">
        <v>55.234999999999999</v>
      </c>
      <c r="H201">
        <v>1.952</v>
      </c>
      <c r="I201">
        <v>96.67</v>
      </c>
      <c r="J201">
        <v>155.72200000000001</v>
      </c>
      <c r="K201">
        <v>0.76298188241319564</v>
      </c>
    </row>
    <row r="202" spans="1:11" x14ac:dyDescent="0.25">
      <c r="A202">
        <v>201</v>
      </c>
      <c r="B202" t="s">
        <v>3029</v>
      </c>
      <c r="C202" t="s">
        <v>3030</v>
      </c>
      <c r="D202">
        <v>149</v>
      </c>
      <c r="E202">
        <v>1608</v>
      </c>
      <c r="F202">
        <v>673.36300000000006</v>
      </c>
      <c r="G202">
        <v>236.75399999999999</v>
      </c>
      <c r="H202">
        <v>258.94400000000002</v>
      </c>
      <c r="I202">
        <v>462.44099999999997</v>
      </c>
      <c r="J202">
        <v>1085.8520000000001</v>
      </c>
      <c r="K202">
        <v>0.63888246042156305</v>
      </c>
    </row>
    <row r="203" spans="1:11" x14ac:dyDescent="0.25">
      <c r="A203">
        <v>202</v>
      </c>
      <c r="B203" t="s">
        <v>3031</v>
      </c>
      <c r="C203" t="s">
        <v>3032</v>
      </c>
      <c r="D203">
        <v>785</v>
      </c>
      <c r="E203">
        <v>2740</v>
      </c>
      <c r="F203">
        <v>580.61500000000001</v>
      </c>
      <c r="G203">
        <v>266.60399999999998</v>
      </c>
      <c r="H203">
        <v>-0.78</v>
      </c>
      <c r="I203">
        <v>449.60199999999998</v>
      </c>
      <c r="J203">
        <v>959.39499999999998</v>
      </c>
      <c r="K203">
        <v>0.57463998744106137</v>
      </c>
    </row>
    <row r="204" spans="1:11" x14ac:dyDescent="0.25">
      <c r="A204">
        <v>203</v>
      </c>
      <c r="B204" t="s">
        <v>3033</v>
      </c>
      <c r="C204" t="s">
        <v>3034</v>
      </c>
      <c r="D204">
        <v>95</v>
      </c>
      <c r="E204">
        <v>310</v>
      </c>
      <c r="F204">
        <v>42.085999999999999</v>
      </c>
      <c r="G204">
        <v>19.962</v>
      </c>
      <c r="H204">
        <v>5.7370000000000001</v>
      </c>
      <c r="I204">
        <v>94.322000000000003</v>
      </c>
      <c r="J204">
        <v>110.15</v>
      </c>
      <c r="K204">
        <v>0.18873162883301875</v>
      </c>
    </row>
    <row r="205" spans="1:11" x14ac:dyDescent="0.25">
      <c r="A205">
        <v>204</v>
      </c>
      <c r="B205" t="s">
        <v>3035</v>
      </c>
      <c r="C205" t="s">
        <v>3036</v>
      </c>
      <c r="D205">
        <v>168</v>
      </c>
      <c r="E205">
        <v>334</v>
      </c>
      <c r="F205">
        <v>36.539000000000001</v>
      </c>
      <c r="G205">
        <v>13.007999999999999</v>
      </c>
      <c r="H205">
        <v>0.31</v>
      </c>
      <c r="I205">
        <v>28.356000000000002</v>
      </c>
      <c r="J205">
        <v>77.986000000000004</v>
      </c>
      <c r="K205">
        <v>0.34473824811092024</v>
      </c>
    </row>
    <row r="206" spans="1:11" x14ac:dyDescent="0.25">
      <c r="A206">
        <v>205</v>
      </c>
      <c r="B206" t="s">
        <v>3037</v>
      </c>
      <c r="C206" t="s">
        <v>3038</v>
      </c>
      <c r="D206">
        <v>54</v>
      </c>
      <c r="E206">
        <v>247</v>
      </c>
      <c r="F206">
        <v>23.872</v>
      </c>
      <c r="G206">
        <v>13.212999999999999</v>
      </c>
      <c r="H206">
        <v>6.5000000000000002E-2</v>
      </c>
      <c r="I206">
        <v>27.533000000000001</v>
      </c>
      <c r="J206">
        <v>31.274999999999999</v>
      </c>
      <c r="K206">
        <v>0.37257153095826101</v>
      </c>
    </row>
    <row r="207" spans="1:11" x14ac:dyDescent="0.25">
      <c r="A207">
        <v>206</v>
      </c>
      <c r="B207" t="s">
        <v>3039</v>
      </c>
      <c r="C207" t="s">
        <v>3040</v>
      </c>
      <c r="D207">
        <v>848</v>
      </c>
      <c r="E207">
        <v>2337</v>
      </c>
      <c r="F207">
        <v>412.27699999999999</v>
      </c>
      <c r="G207">
        <v>183.935</v>
      </c>
      <c r="H207">
        <v>20.327999999999999</v>
      </c>
      <c r="I207">
        <v>431.83300000000003</v>
      </c>
      <c r="J207">
        <v>903.09699999999998</v>
      </c>
      <c r="K207">
        <v>0.68884701306617513</v>
      </c>
    </row>
    <row r="208" spans="1:11" x14ac:dyDescent="0.25">
      <c r="A208">
        <v>207</v>
      </c>
      <c r="B208" t="s">
        <v>3041</v>
      </c>
      <c r="C208" t="s">
        <v>3042</v>
      </c>
      <c r="D208">
        <v>833</v>
      </c>
      <c r="E208">
        <v>11338</v>
      </c>
      <c r="F208">
        <v>1704.4749999999999</v>
      </c>
      <c r="G208">
        <v>921.30100000000004</v>
      </c>
      <c r="H208">
        <v>90.106999999999999</v>
      </c>
      <c r="I208">
        <v>704.65200000000004</v>
      </c>
      <c r="J208">
        <v>2130.98</v>
      </c>
      <c r="K208">
        <v>0.74314551942706542</v>
      </c>
    </row>
    <row r="209" spans="1:11" x14ac:dyDescent="0.25">
      <c r="A209">
        <v>208</v>
      </c>
      <c r="B209" t="s">
        <v>3043</v>
      </c>
      <c r="C209" t="s">
        <v>3044</v>
      </c>
      <c r="D209">
        <v>1956</v>
      </c>
      <c r="E209">
        <v>8187</v>
      </c>
      <c r="F209">
        <v>1892.1590000000001</v>
      </c>
      <c r="G209">
        <v>1092.78</v>
      </c>
      <c r="H209">
        <v>95.591999999999999</v>
      </c>
      <c r="I209">
        <v>1499.184</v>
      </c>
      <c r="J209">
        <v>3492.7350000000001</v>
      </c>
      <c r="K209">
        <v>1.7622447900693561E-2</v>
      </c>
    </row>
    <row r="210" spans="1:11" x14ac:dyDescent="0.25">
      <c r="A210">
        <v>209</v>
      </c>
      <c r="B210" t="s">
        <v>3045</v>
      </c>
      <c r="C210" t="s">
        <v>3046</v>
      </c>
      <c r="D210">
        <v>84</v>
      </c>
      <c r="E210">
        <v>240</v>
      </c>
      <c r="F210">
        <v>21.3</v>
      </c>
      <c r="G210">
        <v>14.46</v>
      </c>
      <c r="H210">
        <v>0.96699999999999997</v>
      </c>
      <c r="I210">
        <v>23.931999999999999</v>
      </c>
      <c r="J210">
        <v>37.463999999999999</v>
      </c>
      <c r="K210">
        <v>0.30667911118557578</v>
      </c>
    </row>
    <row r="211" spans="1:11" x14ac:dyDescent="0.25">
      <c r="A211">
        <v>210</v>
      </c>
      <c r="B211" t="s">
        <v>3047</v>
      </c>
      <c r="C211" t="s">
        <v>3048</v>
      </c>
      <c r="D211">
        <v>167</v>
      </c>
      <c r="E211">
        <v>472</v>
      </c>
      <c r="F211">
        <v>53.685000000000002</v>
      </c>
      <c r="G211">
        <v>27.771999999999998</v>
      </c>
      <c r="H211">
        <v>4.2300000000000004</v>
      </c>
      <c r="I211">
        <v>134.476</v>
      </c>
      <c r="J211">
        <v>153.535</v>
      </c>
      <c r="K211">
        <v>0.83639349097706384</v>
      </c>
    </row>
    <row r="212" spans="1:11" x14ac:dyDescent="0.25">
      <c r="A212">
        <v>211</v>
      </c>
      <c r="B212" t="s">
        <v>3049</v>
      </c>
      <c r="C212" t="s">
        <v>3050</v>
      </c>
      <c r="D212">
        <v>54</v>
      </c>
      <c r="E212">
        <v>95</v>
      </c>
      <c r="F212">
        <v>9.02</v>
      </c>
      <c r="G212">
        <v>4.6849999999999996</v>
      </c>
      <c r="H212">
        <v>0.59599999999999997</v>
      </c>
      <c r="I212">
        <v>12.276999999999999</v>
      </c>
      <c r="J212">
        <v>19.518999999999998</v>
      </c>
      <c r="K212">
        <v>0.48645220317093285</v>
      </c>
    </row>
    <row r="213" spans="1:11" x14ac:dyDescent="0.25">
      <c r="A213">
        <v>212</v>
      </c>
      <c r="B213" t="s">
        <v>3051</v>
      </c>
      <c r="C213" t="s">
        <v>3052</v>
      </c>
      <c r="D213">
        <v>35</v>
      </c>
      <c r="E213">
        <v>71</v>
      </c>
      <c r="F213">
        <v>5.7270000000000003</v>
      </c>
      <c r="G213">
        <v>3.3109999999999999</v>
      </c>
      <c r="H213">
        <v>2.8000000000000001E-2</v>
      </c>
      <c r="I213">
        <v>18.515999999999998</v>
      </c>
      <c r="J213">
        <v>13.92</v>
      </c>
      <c r="K213">
        <v>0.37845998009658088</v>
      </c>
    </row>
    <row r="214" spans="1:11" x14ac:dyDescent="0.25">
      <c r="A214">
        <v>213</v>
      </c>
      <c r="B214" t="s">
        <v>3053</v>
      </c>
      <c r="C214" t="s">
        <v>3054</v>
      </c>
      <c r="D214">
        <v>76</v>
      </c>
      <c r="E214">
        <v>151</v>
      </c>
      <c r="F214">
        <v>13.534000000000001</v>
      </c>
      <c r="G214">
        <v>4.9509999999999996</v>
      </c>
      <c r="H214">
        <v>0.14599999999999999</v>
      </c>
      <c r="I214">
        <v>10.454000000000001</v>
      </c>
      <c r="J214">
        <v>42.274000000000001</v>
      </c>
      <c r="K214">
        <v>0.57865235253325753</v>
      </c>
    </row>
    <row r="215" spans="1:11" x14ac:dyDescent="0.25">
      <c r="A215">
        <v>214</v>
      </c>
      <c r="B215" t="s">
        <v>3055</v>
      </c>
      <c r="C215" t="s">
        <v>2700</v>
      </c>
      <c r="D215">
        <v>6354</v>
      </c>
      <c r="E215">
        <v>31564</v>
      </c>
      <c r="F215">
        <v>14849.192999999999</v>
      </c>
      <c r="G215">
        <v>5185.442</v>
      </c>
      <c r="H215">
        <v>512.20799999999997</v>
      </c>
      <c r="I215">
        <v>6904.732</v>
      </c>
      <c r="J215">
        <v>26435.571</v>
      </c>
      <c r="K215">
        <v>0.84406037951615664</v>
      </c>
    </row>
    <row r="216" spans="1:11" x14ac:dyDescent="0.25">
      <c r="A216">
        <v>215</v>
      </c>
      <c r="B216" t="s">
        <v>3056</v>
      </c>
      <c r="C216" t="s">
        <v>3057</v>
      </c>
      <c r="D216">
        <v>9</v>
      </c>
      <c r="E216">
        <v>24</v>
      </c>
      <c r="F216">
        <v>1.601</v>
      </c>
      <c r="G216">
        <v>0.23699999999999999</v>
      </c>
      <c r="H216">
        <v>0</v>
      </c>
      <c r="I216">
        <v>2.0219999999999998</v>
      </c>
      <c r="J216">
        <v>4.0229999999999997</v>
      </c>
      <c r="K216">
        <v>0.50158090679811151</v>
      </c>
    </row>
    <row r="217" spans="1:11" x14ac:dyDescent="0.25">
      <c r="A217">
        <v>216</v>
      </c>
      <c r="B217" t="s">
        <v>3058</v>
      </c>
      <c r="C217" t="s">
        <v>3059</v>
      </c>
      <c r="D217">
        <v>27847</v>
      </c>
      <c r="E217">
        <v>247217</v>
      </c>
      <c r="F217">
        <v>123027.91</v>
      </c>
      <c r="G217">
        <v>46846.517</v>
      </c>
      <c r="H217">
        <v>4050.9949999999999</v>
      </c>
      <c r="I217">
        <v>60014.792000000001</v>
      </c>
      <c r="J217">
        <v>182142.144</v>
      </c>
      <c r="K217">
        <v>0.20225892599118356</v>
      </c>
    </row>
    <row r="218" spans="1:11" x14ac:dyDescent="0.25">
      <c r="A218">
        <v>217</v>
      </c>
      <c r="B218" t="s">
        <v>3060</v>
      </c>
      <c r="C218" t="s">
        <v>3061</v>
      </c>
      <c r="D218">
        <v>80</v>
      </c>
      <c r="E218">
        <v>149</v>
      </c>
      <c r="F218">
        <v>24.189</v>
      </c>
      <c r="G218">
        <v>16.178000000000001</v>
      </c>
      <c r="H218">
        <v>0.99199999999999999</v>
      </c>
      <c r="I218">
        <v>53.381</v>
      </c>
      <c r="J218">
        <v>49.372</v>
      </c>
      <c r="K218">
        <v>0.75559841379007875</v>
      </c>
    </row>
    <row r="219" spans="1:11" x14ac:dyDescent="0.25">
      <c r="A219">
        <v>218</v>
      </c>
      <c r="B219" t="s">
        <v>3062</v>
      </c>
      <c r="C219" t="s">
        <v>3063</v>
      </c>
      <c r="D219">
        <v>6044</v>
      </c>
      <c r="E219">
        <v>34336</v>
      </c>
      <c r="F219">
        <v>10956.364</v>
      </c>
      <c r="G219">
        <v>4669.5339999999997</v>
      </c>
      <c r="H219">
        <v>380.678</v>
      </c>
      <c r="I219">
        <v>5685.5029999999997</v>
      </c>
      <c r="J219">
        <v>18062.428</v>
      </c>
      <c r="K219">
        <v>0.57168470992245435</v>
      </c>
    </row>
    <row r="220" spans="1:11" x14ac:dyDescent="0.25">
      <c r="A220">
        <v>219</v>
      </c>
      <c r="B220" t="s">
        <v>3064</v>
      </c>
      <c r="C220" t="s">
        <v>3065</v>
      </c>
      <c r="D220">
        <v>16</v>
      </c>
      <c r="E220">
        <v>37</v>
      </c>
      <c r="F220">
        <v>3.3809999999999998</v>
      </c>
      <c r="G220">
        <v>1.5169999999999999</v>
      </c>
      <c r="H220">
        <v>7.0000000000000001E-3</v>
      </c>
      <c r="I220">
        <v>2.5409999999999999</v>
      </c>
      <c r="J220">
        <v>5.335</v>
      </c>
      <c r="K220">
        <v>0.63923195976318614</v>
      </c>
    </row>
    <row r="221" spans="1:11" x14ac:dyDescent="0.25">
      <c r="A221">
        <v>220</v>
      </c>
      <c r="B221" t="s">
        <v>3066</v>
      </c>
      <c r="C221" t="s">
        <v>3067</v>
      </c>
      <c r="D221">
        <v>26</v>
      </c>
      <c r="E221">
        <v>499</v>
      </c>
      <c r="F221">
        <v>82.516999999999996</v>
      </c>
      <c r="G221">
        <v>51.566000000000003</v>
      </c>
      <c r="H221">
        <v>3.5999999999999997E-2</v>
      </c>
      <c r="I221">
        <v>43.121000000000002</v>
      </c>
      <c r="J221">
        <v>85.686000000000007</v>
      </c>
      <c r="K221">
        <v>0.46416840896613143</v>
      </c>
    </row>
    <row r="222" spans="1:11" x14ac:dyDescent="0.25">
      <c r="A222">
        <v>221</v>
      </c>
      <c r="B222" t="s">
        <v>3068</v>
      </c>
      <c r="C222" t="s">
        <v>3069</v>
      </c>
      <c r="D222">
        <v>112</v>
      </c>
      <c r="E222">
        <v>278</v>
      </c>
      <c r="F222">
        <v>100.387</v>
      </c>
      <c r="G222">
        <v>28.777000000000001</v>
      </c>
      <c r="H222">
        <v>1.4410000000000001</v>
      </c>
      <c r="I222">
        <v>49.935000000000002</v>
      </c>
      <c r="J222">
        <v>121.143</v>
      </c>
      <c r="K222">
        <v>0.22357671897532116</v>
      </c>
    </row>
    <row r="223" spans="1:11" x14ac:dyDescent="0.25">
      <c r="A223">
        <v>222</v>
      </c>
      <c r="B223" t="s">
        <v>3070</v>
      </c>
      <c r="C223" t="s">
        <v>3071</v>
      </c>
      <c r="D223">
        <v>192</v>
      </c>
      <c r="E223">
        <v>1387</v>
      </c>
      <c r="F223">
        <v>190.28399999999999</v>
      </c>
      <c r="G223">
        <v>92.69</v>
      </c>
      <c r="H223">
        <v>5.2</v>
      </c>
      <c r="I223">
        <v>110.474</v>
      </c>
      <c r="J223">
        <v>358.60399999999998</v>
      </c>
      <c r="K223">
        <v>5.3261717416065446E-3</v>
      </c>
    </row>
    <row r="224" spans="1:11" x14ac:dyDescent="0.25">
      <c r="A224">
        <v>223</v>
      </c>
      <c r="B224" t="s">
        <v>3072</v>
      </c>
      <c r="C224" t="s">
        <v>3073</v>
      </c>
      <c r="D224">
        <v>22</v>
      </c>
      <c r="E224">
        <v>46</v>
      </c>
      <c r="F224">
        <v>4.2</v>
      </c>
      <c r="G224">
        <v>1.278</v>
      </c>
      <c r="H224">
        <v>8.9999999999999993E-3</v>
      </c>
      <c r="I224">
        <v>2.4119999999999999</v>
      </c>
      <c r="J224">
        <v>11.016</v>
      </c>
      <c r="K224">
        <v>0.53318827227932752</v>
      </c>
    </row>
    <row r="225" spans="1:11" x14ac:dyDescent="0.25">
      <c r="A225">
        <v>224</v>
      </c>
      <c r="B225" t="s">
        <v>3074</v>
      </c>
      <c r="C225" t="s">
        <v>3075</v>
      </c>
      <c r="D225">
        <v>808</v>
      </c>
      <c r="E225">
        <v>1952</v>
      </c>
      <c r="F225">
        <v>233.89400000000001</v>
      </c>
      <c r="G225">
        <v>140.30600000000001</v>
      </c>
      <c r="H225">
        <v>2.4969999999999999</v>
      </c>
      <c r="I225">
        <v>319.07</v>
      </c>
      <c r="J225">
        <v>569.34100000000001</v>
      </c>
      <c r="K225">
        <v>0.42780161551368667</v>
      </c>
    </row>
    <row r="226" spans="1:11" x14ac:dyDescent="0.25">
      <c r="A226">
        <v>225</v>
      </c>
      <c r="B226" t="s">
        <v>3076</v>
      </c>
      <c r="C226" t="s">
        <v>3077</v>
      </c>
      <c r="D226">
        <v>82</v>
      </c>
      <c r="E226">
        <v>254</v>
      </c>
      <c r="F226">
        <v>68.953000000000003</v>
      </c>
      <c r="G226">
        <v>31.388000000000002</v>
      </c>
      <c r="H226">
        <v>0.56499999999999995</v>
      </c>
      <c r="I226">
        <v>41.07</v>
      </c>
      <c r="J226">
        <v>87.793000000000006</v>
      </c>
      <c r="K226">
        <v>0.29772223704553713</v>
      </c>
    </row>
    <row r="227" spans="1:11" x14ac:dyDescent="0.25">
      <c r="A227">
        <v>226</v>
      </c>
      <c r="B227" t="s">
        <v>3078</v>
      </c>
      <c r="C227" t="s">
        <v>3079</v>
      </c>
      <c r="D227">
        <v>415</v>
      </c>
      <c r="E227">
        <v>932</v>
      </c>
      <c r="F227">
        <v>103.824</v>
      </c>
      <c r="G227">
        <v>59.396999999999998</v>
      </c>
      <c r="H227">
        <v>1.232</v>
      </c>
      <c r="I227">
        <v>98.67</v>
      </c>
      <c r="J227">
        <v>206.18199999999999</v>
      </c>
      <c r="K227">
        <v>6.3508228539349565E-2</v>
      </c>
    </row>
    <row r="228" spans="1:11" x14ac:dyDescent="0.25">
      <c r="A228">
        <v>227</v>
      </c>
      <c r="B228" t="s">
        <v>3080</v>
      </c>
      <c r="C228" t="s">
        <v>3081</v>
      </c>
      <c r="D228">
        <v>113</v>
      </c>
      <c r="E228">
        <v>246</v>
      </c>
      <c r="F228">
        <v>30.5</v>
      </c>
      <c r="G228">
        <v>20.411999999999999</v>
      </c>
      <c r="H228">
        <v>1.573</v>
      </c>
      <c r="I228">
        <v>45.38</v>
      </c>
      <c r="J228">
        <v>52.656999999999996</v>
      </c>
      <c r="K228">
        <v>0.46138556270093467</v>
      </c>
    </row>
    <row r="229" spans="1:11" x14ac:dyDescent="0.25">
      <c r="A229">
        <v>228</v>
      </c>
      <c r="B229" t="s">
        <v>3082</v>
      </c>
      <c r="C229" t="s">
        <v>2611</v>
      </c>
      <c r="D229">
        <v>972</v>
      </c>
      <c r="E229">
        <v>2337</v>
      </c>
      <c r="F229">
        <v>363.03800000000001</v>
      </c>
      <c r="G229">
        <v>212.059</v>
      </c>
      <c r="H229">
        <v>33.601999999999997</v>
      </c>
      <c r="I229">
        <v>324.36099999999999</v>
      </c>
      <c r="J229">
        <v>715.40800000000002</v>
      </c>
      <c r="K229">
        <v>0.80494327156152257</v>
      </c>
    </row>
    <row r="230" spans="1:11" x14ac:dyDescent="0.25">
      <c r="A230">
        <v>229</v>
      </c>
      <c r="B230" t="s">
        <v>3083</v>
      </c>
      <c r="C230" t="s">
        <v>3084</v>
      </c>
      <c r="D230">
        <v>5194</v>
      </c>
      <c r="E230">
        <v>21789</v>
      </c>
      <c r="F230">
        <v>5657.018</v>
      </c>
      <c r="G230">
        <v>2750.4490000000001</v>
      </c>
      <c r="H230">
        <v>130.88900000000001</v>
      </c>
      <c r="I230">
        <v>3072.0450000000001</v>
      </c>
      <c r="J230">
        <v>12142.237999999999</v>
      </c>
      <c r="K230">
        <v>0.68659327987951047</v>
      </c>
    </row>
    <row r="231" spans="1:11" x14ac:dyDescent="0.25">
      <c r="A231">
        <v>230</v>
      </c>
      <c r="B231" t="s">
        <v>3085</v>
      </c>
      <c r="C231" t="s">
        <v>3086</v>
      </c>
      <c r="D231">
        <v>12</v>
      </c>
      <c r="E231">
        <v>24</v>
      </c>
      <c r="F231">
        <v>1.86</v>
      </c>
      <c r="G231">
        <v>0.75</v>
      </c>
      <c r="H231">
        <v>-1E-3</v>
      </c>
      <c r="I231">
        <v>1.216</v>
      </c>
      <c r="J231">
        <v>4.0410000000000004</v>
      </c>
      <c r="K231">
        <v>0.58348734926308432</v>
      </c>
    </row>
    <row r="232" spans="1:11" x14ac:dyDescent="0.25">
      <c r="A232">
        <v>231</v>
      </c>
      <c r="B232" t="s">
        <v>3087</v>
      </c>
      <c r="C232" t="s">
        <v>3088</v>
      </c>
      <c r="D232">
        <v>144</v>
      </c>
      <c r="E232">
        <v>1070</v>
      </c>
      <c r="F232">
        <v>200.63399999999999</v>
      </c>
      <c r="G232">
        <v>175.35599999999999</v>
      </c>
      <c r="H232">
        <v>2.2469999999999999</v>
      </c>
      <c r="I232">
        <v>30.995000000000001</v>
      </c>
      <c r="J232">
        <v>247.511</v>
      </c>
      <c r="K232">
        <v>0.42735335117909334</v>
      </c>
    </row>
    <row r="233" spans="1:11" x14ac:dyDescent="0.25">
      <c r="A233">
        <v>232</v>
      </c>
      <c r="B233" t="s">
        <v>3089</v>
      </c>
      <c r="C233" t="s">
        <v>3090</v>
      </c>
      <c r="D233">
        <v>132</v>
      </c>
      <c r="E233">
        <v>346</v>
      </c>
      <c r="F233">
        <v>132.15199999999999</v>
      </c>
      <c r="G233">
        <v>12.827999999999999</v>
      </c>
      <c r="H233">
        <v>2.839</v>
      </c>
      <c r="I233">
        <v>43.732999999999997</v>
      </c>
      <c r="J233">
        <v>697.11099999999999</v>
      </c>
      <c r="K233">
        <v>0.22805920418615444</v>
      </c>
    </row>
    <row r="234" spans="1:11" x14ac:dyDescent="0.25">
      <c r="A234">
        <v>233</v>
      </c>
      <c r="B234" t="s">
        <v>3091</v>
      </c>
      <c r="C234" t="s">
        <v>2617</v>
      </c>
      <c r="D234">
        <v>1518</v>
      </c>
      <c r="E234">
        <v>5693</v>
      </c>
      <c r="F234">
        <v>1244.02</v>
      </c>
      <c r="G234">
        <v>699.72199999999998</v>
      </c>
      <c r="H234">
        <v>22.113</v>
      </c>
      <c r="I234">
        <v>644.048</v>
      </c>
      <c r="J234">
        <v>3522.9929999999999</v>
      </c>
      <c r="K234">
        <v>1.5732626970907271E-2</v>
      </c>
    </row>
    <row r="235" spans="1:11" x14ac:dyDescent="0.25">
      <c r="A235">
        <v>234</v>
      </c>
      <c r="B235" t="s">
        <v>3092</v>
      </c>
      <c r="C235" t="s">
        <v>2620</v>
      </c>
      <c r="D235">
        <v>31056</v>
      </c>
      <c r="E235">
        <v>374668</v>
      </c>
      <c r="F235">
        <v>138584.41899999999</v>
      </c>
      <c r="G235">
        <v>66433.373000000007</v>
      </c>
      <c r="H235">
        <v>2201.35</v>
      </c>
      <c r="I235">
        <v>48592.368999999999</v>
      </c>
      <c r="J235">
        <v>184171.86199999999</v>
      </c>
      <c r="K235">
        <v>0.60819947931987217</v>
      </c>
    </row>
    <row r="236" spans="1:11" x14ac:dyDescent="0.25">
      <c r="A236">
        <v>235</v>
      </c>
      <c r="B236" t="s">
        <v>3093</v>
      </c>
      <c r="C236" t="s">
        <v>3094</v>
      </c>
      <c r="D236">
        <v>76</v>
      </c>
      <c r="E236">
        <v>201</v>
      </c>
      <c r="F236">
        <v>77.817999999999998</v>
      </c>
      <c r="G236">
        <v>64.334000000000003</v>
      </c>
      <c r="H236">
        <v>0.48799999999999999</v>
      </c>
      <c r="I236">
        <v>19.617999999999999</v>
      </c>
      <c r="J236">
        <v>103.74299999999999</v>
      </c>
      <c r="K236">
        <v>0.90571831879456</v>
      </c>
    </row>
    <row r="237" spans="1:11" x14ac:dyDescent="0.25">
      <c r="A237">
        <v>236</v>
      </c>
      <c r="B237" t="s">
        <v>3095</v>
      </c>
      <c r="C237" t="s">
        <v>3096</v>
      </c>
      <c r="D237">
        <v>102</v>
      </c>
      <c r="E237">
        <v>248</v>
      </c>
      <c r="F237">
        <v>22.213999999999999</v>
      </c>
      <c r="G237">
        <v>11.132</v>
      </c>
      <c r="H237">
        <v>0.215</v>
      </c>
      <c r="I237">
        <v>26.445</v>
      </c>
      <c r="J237">
        <v>48.834000000000003</v>
      </c>
      <c r="K237">
        <v>0.62859150115561613</v>
      </c>
    </row>
    <row r="238" spans="1:11" x14ac:dyDescent="0.25">
      <c r="A238">
        <v>237</v>
      </c>
      <c r="B238" t="s">
        <v>3097</v>
      </c>
      <c r="C238" t="s">
        <v>3098</v>
      </c>
      <c r="D238">
        <v>822</v>
      </c>
      <c r="E238">
        <v>5429</v>
      </c>
      <c r="F238">
        <v>1937.4860000000001</v>
      </c>
      <c r="G238">
        <v>689.77200000000005</v>
      </c>
      <c r="H238">
        <v>997.50300000000004</v>
      </c>
      <c r="I238">
        <v>4126.0079999999998</v>
      </c>
      <c r="J238">
        <v>2465.337</v>
      </c>
      <c r="K238">
        <v>0.35640714511131688</v>
      </c>
    </row>
    <row r="239" spans="1:11" x14ac:dyDescent="0.25">
      <c r="A239">
        <v>238</v>
      </c>
      <c r="B239" t="s">
        <v>3099</v>
      </c>
      <c r="C239" t="s">
        <v>3100</v>
      </c>
      <c r="D239">
        <v>24</v>
      </c>
      <c r="E239">
        <v>61</v>
      </c>
      <c r="F239">
        <v>2.4569999999999999</v>
      </c>
      <c r="G239">
        <v>1.627</v>
      </c>
      <c r="H239">
        <v>0.06</v>
      </c>
      <c r="I239">
        <v>6.0830000000000002</v>
      </c>
      <c r="J239">
        <v>5.26</v>
      </c>
      <c r="K239">
        <v>0.93820284453324998</v>
      </c>
    </row>
    <row r="240" spans="1:11" x14ac:dyDescent="0.25">
      <c r="A240">
        <v>239</v>
      </c>
      <c r="B240" t="s">
        <v>3101</v>
      </c>
      <c r="C240" t="s">
        <v>3102</v>
      </c>
      <c r="D240">
        <v>42</v>
      </c>
      <c r="E240">
        <v>71</v>
      </c>
      <c r="F240">
        <v>4.6539999999999999</v>
      </c>
      <c r="G240">
        <v>2.9380000000000002</v>
      </c>
      <c r="H240">
        <v>1.2E-2</v>
      </c>
      <c r="I240">
        <v>8.1929999999999996</v>
      </c>
      <c r="J240">
        <v>10.228</v>
      </c>
      <c r="K240">
        <v>0.64168930835803839</v>
      </c>
    </row>
    <row r="241" spans="1:11" x14ac:dyDescent="0.25">
      <c r="A241">
        <v>240</v>
      </c>
      <c r="B241" t="s">
        <v>3103</v>
      </c>
      <c r="C241" t="s">
        <v>3104</v>
      </c>
      <c r="D241">
        <v>87</v>
      </c>
      <c r="E241">
        <v>700</v>
      </c>
      <c r="F241">
        <v>167.38300000000001</v>
      </c>
      <c r="G241">
        <v>152.03800000000001</v>
      </c>
      <c r="H241">
        <v>3.2450000000000001</v>
      </c>
      <c r="I241">
        <v>26.869</v>
      </c>
      <c r="J241">
        <v>184.43</v>
      </c>
      <c r="K241">
        <v>0.81175678536108697</v>
      </c>
    </row>
    <row r="242" spans="1:11" x14ac:dyDescent="0.25">
      <c r="A242">
        <v>241</v>
      </c>
      <c r="B242" t="s">
        <v>3105</v>
      </c>
      <c r="C242" t="s">
        <v>2626</v>
      </c>
      <c r="D242">
        <v>98</v>
      </c>
      <c r="E242">
        <v>488</v>
      </c>
      <c r="F242">
        <v>206.25800000000001</v>
      </c>
      <c r="G242">
        <v>71.432000000000002</v>
      </c>
      <c r="H242">
        <v>3.9009999999999998</v>
      </c>
      <c r="I242">
        <v>141.19800000000001</v>
      </c>
      <c r="J242">
        <v>234.74299999999999</v>
      </c>
      <c r="K242">
        <v>0.25924858588471267</v>
      </c>
    </row>
    <row r="243" spans="1:11" x14ac:dyDescent="0.25">
      <c r="A243">
        <v>242</v>
      </c>
      <c r="B243" t="s">
        <v>3106</v>
      </c>
      <c r="C243" t="s">
        <v>3107</v>
      </c>
      <c r="D243">
        <v>1211</v>
      </c>
      <c r="E243">
        <v>6000</v>
      </c>
      <c r="F243">
        <v>1214.8140000000001</v>
      </c>
      <c r="G243">
        <v>814.29200000000003</v>
      </c>
      <c r="H243">
        <v>46.82</v>
      </c>
      <c r="I243">
        <v>741.79700000000003</v>
      </c>
      <c r="J243">
        <v>1980.077</v>
      </c>
      <c r="K243">
        <v>0.64848328569694735</v>
      </c>
    </row>
    <row r="244" spans="1:11" x14ac:dyDescent="0.25">
      <c r="A244">
        <v>243</v>
      </c>
      <c r="B244" t="s">
        <v>3108</v>
      </c>
      <c r="C244" t="s">
        <v>2632</v>
      </c>
      <c r="D244">
        <v>27</v>
      </c>
      <c r="E244">
        <v>47</v>
      </c>
      <c r="F244">
        <v>3.2519999999999998</v>
      </c>
      <c r="G244">
        <v>2.75</v>
      </c>
      <c r="H244">
        <v>0</v>
      </c>
      <c r="I244">
        <v>7.6139999999999999</v>
      </c>
      <c r="J244">
        <v>8.8130000000000006</v>
      </c>
      <c r="K244">
        <v>0.32361106142324958</v>
      </c>
    </row>
    <row r="245" spans="1:11" x14ac:dyDescent="0.25">
      <c r="A245">
        <v>244</v>
      </c>
      <c r="B245" t="s">
        <v>3109</v>
      </c>
      <c r="C245" t="s">
        <v>3110</v>
      </c>
      <c r="D245">
        <v>78</v>
      </c>
      <c r="E245">
        <v>113</v>
      </c>
      <c r="F245">
        <v>15.25</v>
      </c>
      <c r="G245">
        <v>7.7619999999999996</v>
      </c>
      <c r="H245">
        <v>0.82599999999999996</v>
      </c>
      <c r="I245">
        <v>27.954999999999998</v>
      </c>
      <c r="J245">
        <v>29.181000000000001</v>
      </c>
      <c r="K245">
        <v>0.11874975987018188</v>
      </c>
    </row>
    <row r="246" spans="1:11" x14ac:dyDescent="0.25">
      <c r="A246">
        <v>245</v>
      </c>
      <c r="B246" t="s">
        <v>3111</v>
      </c>
      <c r="C246" t="s">
        <v>3112</v>
      </c>
      <c r="D246">
        <v>611</v>
      </c>
      <c r="E246">
        <v>1530</v>
      </c>
      <c r="F246">
        <v>723.17100000000005</v>
      </c>
      <c r="G246">
        <v>250.61199999999999</v>
      </c>
      <c r="H246">
        <v>28.228000000000002</v>
      </c>
      <c r="I246">
        <v>365.77199999999999</v>
      </c>
      <c r="J246">
        <v>1072.059</v>
      </c>
      <c r="K246">
        <v>0.13626479630343213</v>
      </c>
    </row>
    <row r="247" spans="1:11" x14ac:dyDescent="0.25">
      <c r="A247">
        <v>246</v>
      </c>
      <c r="B247" t="s">
        <v>3113</v>
      </c>
      <c r="C247" t="s">
        <v>3114</v>
      </c>
      <c r="D247">
        <v>55</v>
      </c>
      <c r="E247">
        <v>102</v>
      </c>
      <c r="F247">
        <v>15.619</v>
      </c>
      <c r="G247">
        <v>7.3179999999999996</v>
      </c>
      <c r="H247">
        <v>0.104</v>
      </c>
      <c r="I247">
        <v>11.097</v>
      </c>
      <c r="J247">
        <v>27.189</v>
      </c>
      <c r="K247">
        <v>6.9996463421716948E-2</v>
      </c>
    </row>
    <row r="248" spans="1:11" x14ac:dyDescent="0.25">
      <c r="A248">
        <v>247</v>
      </c>
      <c r="B248" t="s">
        <v>3115</v>
      </c>
      <c r="C248" t="s">
        <v>3116</v>
      </c>
      <c r="D248">
        <v>2409</v>
      </c>
      <c r="E248">
        <v>12333</v>
      </c>
      <c r="F248">
        <v>2596.9360000000001</v>
      </c>
      <c r="G248">
        <v>1456.991</v>
      </c>
      <c r="H248">
        <v>81.876999999999995</v>
      </c>
      <c r="I248">
        <v>1428.741</v>
      </c>
      <c r="J248">
        <v>6426.5069999999996</v>
      </c>
      <c r="K248">
        <v>0.72353333841609502</v>
      </c>
    </row>
    <row r="249" spans="1:11" x14ac:dyDescent="0.25">
      <c r="A249">
        <v>248</v>
      </c>
      <c r="B249" t="s">
        <v>3117</v>
      </c>
      <c r="C249" t="s">
        <v>2644</v>
      </c>
      <c r="D249">
        <v>138</v>
      </c>
      <c r="E249">
        <v>652</v>
      </c>
      <c r="F249">
        <v>242.78899999999999</v>
      </c>
      <c r="G249">
        <v>158.46</v>
      </c>
      <c r="H249">
        <v>15.776999999999999</v>
      </c>
      <c r="I249">
        <v>198.69200000000001</v>
      </c>
      <c r="J249">
        <v>918.88900000000001</v>
      </c>
      <c r="K249">
        <v>0.92231269997750898</v>
      </c>
    </row>
    <row r="250" spans="1:11" x14ac:dyDescent="0.25">
      <c r="A250">
        <v>249</v>
      </c>
      <c r="B250" t="s">
        <v>3118</v>
      </c>
      <c r="C250" t="s">
        <v>3119</v>
      </c>
      <c r="D250">
        <v>1191</v>
      </c>
      <c r="E250">
        <v>4728</v>
      </c>
      <c r="F250">
        <v>2274.4560000000001</v>
      </c>
      <c r="G250">
        <v>708.48199999999997</v>
      </c>
      <c r="H250">
        <v>50.463999999999999</v>
      </c>
      <c r="I250">
        <v>981.99</v>
      </c>
      <c r="J250">
        <v>3464.7249999999999</v>
      </c>
      <c r="K250">
        <v>0.85554370551603032</v>
      </c>
    </row>
    <row r="251" spans="1:11" x14ac:dyDescent="0.25">
      <c r="A251">
        <v>250</v>
      </c>
      <c r="B251" t="s">
        <v>3120</v>
      </c>
      <c r="C251" t="s">
        <v>3121</v>
      </c>
      <c r="D251">
        <v>133</v>
      </c>
      <c r="E251">
        <v>623</v>
      </c>
      <c r="F251">
        <v>76.168000000000006</v>
      </c>
      <c r="G251">
        <v>21.259</v>
      </c>
      <c r="H251">
        <v>1.2</v>
      </c>
      <c r="I251">
        <v>74.504000000000005</v>
      </c>
      <c r="J251">
        <v>104.324</v>
      </c>
      <c r="K251">
        <v>0.20546747755989458</v>
      </c>
    </row>
    <row r="252" spans="1:11" x14ac:dyDescent="0.25">
      <c r="A252">
        <v>251</v>
      </c>
      <c r="B252" t="s">
        <v>3122</v>
      </c>
      <c r="C252" t="s">
        <v>3123</v>
      </c>
      <c r="D252">
        <v>32</v>
      </c>
      <c r="E252">
        <v>122</v>
      </c>
      <c r="F252">
        <v>106.801</v>
      </c>
      <c r="G252">
        <v>7.45</v>
      </c>
      <c r="H252">
        <v>7.8E-2</v>
      </c>
      <c r="I252">
        <v>95.941999999999993</v>
      </c>
      <c r="J252">
        <v>138.62799999999999</v>
      </c>
      <c r="K252">
        <v>0.30689690432494332</v>
      </c>
    </row>
    <row r="253" spans="1:11" x14ac:dyDescent="0.25">
      <c r="A253">
        <v>252</v>
      </c>
      <c r="B253" t="s">
        <v>3124</v>
      </c>
      <c r="C253" t="s">
        <v>3125</v>
      </c>
      <c r="D253">
        <v>251</v>
      </c>
      <c r="E253">
        <v>494</v>
      </c>
      <c r="F253">
        <v>122.163</v>
      </c>
      <c r="G253">
        <v>83.613</v>
      </c>
      <c r="H253">
        <v>1.58</v>
      </c>
      <c r="I253">
        <v>81.822999999999993</v>
      </c>
      <c r="J253">
        <v>177.74799999999999</v>
      </c>
      <c r="K253">
        <v>0.15104878042507042</v>
      </c>
    </row>
    <row r="254" spans="1:11" x14ac:dyDescent="0.25">
      <c r="A254">
        <v>253</v>
      </c>
      <c r="B254" t="s">
        <v>3126</v>
      </c>
      <c r="C254" t="s">
        <v>3127</v>
      </c>
      <c r="D254">
        <v>19</v>
      </c>
      <c r="E254">
        <v>36</v>
      </c>
      <c r="F254">
        <v>4.3840000000000003</v>
      </c>
      <c r="G254">
        <v>3.1520000000000001</v>
      </c>
      <c r="H254">
        <v>3.4000000000000002E-2</v>
      </c>
      <c r="I254">
        <v>1.68</v>
      </c>
      <c r="J254">
        <v>7.8550000000000004</v>
      </c>
      <c r="K254">
        <v>0.86571471796185406</v>
      </c>
    </row>
    <row r="255" spans="1:11" x14ac:dyDescent="0.25">
      <c r="A255">
        <v>254</v>
      </c>
      <c r="B255" t="s">
        <v>3128</v>
      </c>
      <c r="C255" t="s">
        <v>3129</v>
      </c>
      <c r="D255">
        <v>53</v>
      </c>
      <c r="E255">
        <v>91</v>
      </c>
      <c r="F255">
        <v>9.4369999999999994</v>
      </c>
      <c r="G255">
        <v>5.0179999999999998</v>
      </c>
      <c r="H255">
        <v>0.17699999999999999</v>
      </c>
      <c r="I255">
        <v>9.1419999999999995</v>
      </c>
      <c r="J255">
        <v>23.562999999999999</v>
      </c>
      <c r="K255">
        <v>0.42018837533674247</v>
      </c>
    </row>
    <row r="256" spans="1:11" x14ac:dyDescent="0.25">
      <c r="A256">
        <v>255</v>
      </c>
      <c r="B256" t="s">
        <v>3131</v>
      </c>
      <c r="C256" t="s">
        <v>3132</v>
      </c>
      <c r="D256">
        <v>36</v>
      </c>
      <c r="E256">
        <v>174</v>
      </c>
      <c r="F256">
        <v>7.91</v>
      </c>
      <c r="G256">
        <v>3.742</v>
      </c>
      <c r="H256">
        <v>0.33100000000000002</v>
      </c>
      <c r="I256">
        <v>52.825000000000003</v>
      </c>
      <c r="J256">
        <v>11.395</v>
      </c>
      <c r="K256">
        <v>0.28307798838324871</v>
      </c>
    </row>
    <row r="257" spans="1:11" x14ac:dyDescent="0.25">
      <c r="A257">
        <v>256</v>
      </c>
      <c r="B257" t="s">
        <v>3133</v>
      </c>
      <c r="C257" t="s">
        <v>3134</v>
      </c>
      <c r="D257">
        <v>179</v>
      </c>
      <c r="E257">
        <v>1668</v>
      </c>
      <c r="F257">
        <v>993.39200000000005</v>
      </c>
      <c r="G257">
        <v>591.34799999999996</v>
      </c>
      <c r="H257">
        <v>255.47900000000001</v>
      </c>
      <c r="I257">
        <v>2081.7069999999999</v>
      </c>
      <c r="J257">
        <v>1260.413</v>
      </c>
      <c r="K257">
        <v>0.43906273045013822</v>
      </c>
    </row>
    <row r="258" spans="1:11" x14ac:dyDescent="0.25">
      <c r="A258">
        <v>257</v>
      </c>
      <c r="B258" t="s">
        <v>3135</v>
      </c>
      <c r="C258" t="s">
        <v>3136</v>
      </c>
      <c r="D258">
        <v>392</v>
      </c>
      <c r="E258">
        <v>2410</v>
      </c>
      <c r="F258">
        <v>2355.4839999999999</v>
      </c>
      <c r="G258">
        <v>1698.652</v>
      </c>
      <c r="H258">
        <v>208.82900000000001</v>
      </c>
      <c r="I258">
        <v>1542.175</v>
      </c>
      <c r="J258">
        <v>2433.6419999999998</v>
      </c>
      <c r="K258">
        <v>0.64697432665668109</v>
      </c>
    </row>
    <row r="259" spans="1:11" x14ac:dyDescent="0.25">
      <c r="A259">
        <v>258</v>
      </c>
      <c r="B259" t="s">
        <v>3137</v>
      </c>
      <c r="C259" t="s">
        <v>3138</v>
      </c>
      <c r="D259">
        <v>26</v>
      </c>
      <c r="E259">
        <v>49</v>
      </c>
      <c r="F259">
        <v>6.3789999999999996</v>
      </c>
      <c r="G259">
        <v>2.79</v>
      </c>
      <c r="H259">
        <v>8.5000000000000006E-2</v>
      </c>
      <c r="I259">
        <v>5.7320000000000002</v>
      </c>
      <c r="J259">
        <v>13.518000000000001</v>
      </c>
      <c r="K259">
        <v>0.26406867494271458</v>
      </c>
    </row>
    <row r="260" spans="1:11" x14ac:dyDescent="0.25">
      <c r="A260">
        <v>259</v>
      </c>
      <c r="B260" t="s">
        <v>3139</v>
      </c>
      <c r="C260" t="s">
        <v>3140</v>
      </c>
      <c r="D260">
        <v>778</v>
      </c>
      <c r="E260">
        <v>3425</v>
      </c>
      <c r="F260">
        <v>1784.394</v>
      </c>
      <c r="G260">
        <v>1019.002</v>
      </c>
      <c r="H260">
        <v>105.119</v>
      </c>
      <c r="I260">
        <v>1315.866</v>
      </c>
      <c r="J260">
        <v>2315.8939999999998</v>
      </c>
      <c r="K260">
        <v>0.56319701604201144</v>
      </c>
    </row>
    <row r="261" spans="1:11" x14ac:dyDescent="0.25">
      <c r="A261">
        <v>260</v>
      </c>
      <c r="B261" t="s">
        <v>3141</v>
      </c>
      <c r="C261" t="s">
        <v>3142</v>
      </c>
      <c r="D261">
        <v>71</v>
      </c>
      <c r="E261">
        <v>97</v>
      </c>
      <c r="F261">
        <v>8.4339999999999993</v>
      </c>
      <c r="G261">
        <v>5.3470000000000004</v>
      </c>
      <c r="H261">
        <v>0.61299999999999999</v>
      </c>
      <c r="I261">
        <v>11.253</v>
      </c>
      <c r="J261">
        <v>17.506</v>
      </c>
      <c r="K261">
        <v>0.87385830518362562</v>
      </c>
    </row>
    <row r="262" spans="1:11" x14ac:dyDescent="0.25">
      <c r="A262">
        <v>261</v>
      </c>
      <c r="B262" t="s">
        <v>3143</v>
      </c>
      <c r="C262" t="s">
        <v>3144</v>
      </c>
      <c r="D262">
        <v>41</v>
      </c>
      <c r="E262">
        <v>78</v>
      </c>
      <c r="F262">
        <v>5.5860000000000003</v>
      </c>
      <c r="G262">
        <v>3.1179999999999999</v>
      </c>
      <c r="H262">
        <v>6.8000000000000005E-2</v>
      </c>
      <c r="I262">
        <v>6.3680000000000003</v>
      </c>
      <c r="J262">
        <v>12.013999999999999</v>
      </c>
      <c r="K262">
        <v>7.0711155701655981E-2</v>
      </c>
    </row>
    <row r="263" spans="1:11" x14ac:dyDescent="0.25">
      <c r="A263">
        <v>262</v>
      </c>
      <c r="B263" t="s">
        <v>3145</v>
      </c>
      <c r="C263" t="s">
        <v>3146</v>
      </c>
      <c r="D263">
        <v>134</v>
      </c>
      <c r="E263">
        <v>1192</v>
      </c>
      <c r="F263">
        <v>1860.329</v>
      </c>
      <c r="G263">
        <v>554.81500000000005</v>
      </c>
      <c r="H263">
        <v>68.762</v>
      </c>
      <c r="I263">
        <v>727.10199999999998</v>
      </c>
      <c r="J263">
        <v>1886.5920000000001</v>
      </c>
      <c r="K263">
        <v>0.36201076258105591</v>
      </c>
    </row>
    <row r="264" spans="1:11" x14ac:dyDescent="0.25">
      <c r="A264">
        <v>263</v>
      </c>
      <c r="B264" t="s">
        <v>3147</v>
      </c>
      <c r="C264" t="s">
        <v>3148</v>
      </c>
      <c r="D264">
        <v>53</v>
      </c>
      <c r="E264">
        <v>91</v>
      </c>
      <c r="F264">
        <v>11.302</v>
      </c>
      <c r="G264">
        <v>8.3859999999999992</v>
      </c>
      <c r="H264">
        <v>0.27</v>
      </c>
      <c r="I264">
        <v>13.12</v>
      </c>
      <c r="J264">
        <v>25.07</v>
      </c>
      <c r="K264">
        <v>0.86026303504668178</v>
      </c>
    </row>
    <row r="265" spans="1:11" x14ac:dyDescent="0.25">
      <c r="A265">
        <v>264</v>
      </c>
      <c r="B265" t="s">
        <v>3149</v>
      </c>
      <c r="C265" t="s">
        <v>3150</v>
      </c>
      <c r="D265">
        <v>170</v>
      </c>
      <c r="E265">
        <v>461</v>
      </c>
      <c r="F265">
        <v>49.636000000000003</v>
      </c>
      <c r="G265">
        <v>28.632000000000001</v>
      </c>
      <c r="H265">
        <v>1.4370000000000001</v>
      </c>
      <c r="I265">
        <v>70.822000000000003</v>
      </c>
      <c r="J265">
        <v>107.16</v>
      </c>
      <c r="K265">
        <v>0.29629533362710192</v>
      </c>
    </row>
    <row r="266" spans="1:11" x14ac:dyDescent="0.25">
      <c r="A266">
        <v>265</v>
      </c>
      <c r="B266" t="s">
        <v>3152</v>
      </c>
      <c r="C266" t="s">
        <v>3153</v>
      </c>
      <c r="D266">
        <v>16928</v>
      </c>
      <c r="E266">
        <v>383735</v>
      </c>
      <c r="F266">
        <v>171224.236</v>
      </c>
      <c r="G266">
        <v>90633.898000000001</v>
      </c>
      <c r="H266">
        <v>2479.5880000000002</v>
      </c>
      <c r="I266">
        <v>48074.095999999998</v>
      </c>
      <c r="J266">
        <v>216220.617</v>
      </c>
      <c r="K266">
        <v>0.21850563580380766</v>
      </c>
    </row>
    <row r="267" spans="1:11" x14ac:dyDescent="0.25">
      <c r="A267">
        <v>266</v>
      </c>
      <c r="B267" t="s">
        <v>3154</v>
      </c>
      <c r="C267" t="s">
        <v>3155</v>
      </c>
      <c r="D267">
        <v>22142</v>
      </c>
      <c r="E267">
        <v>141805</v>
      </c>
      <c r="F267">
        <v>73428.212</v>
      </c>
      <c r="G267">
        <v>35940.853999999999</v>
      </c>
      <c r="H267">
        <v>1187.0940000000001</v>
      </c>
      <c r="I267">
        <v>28667.343000000001</v>
      </c>
      <c r="J267">
        <v>138715.54999999999</v>
      </c>
      <c r="K267">
        <v>0.7564757901539827</v>
      </c>
    </row>
    <row r="268" spans="1:11" x14ac:dyDescent="0.25">
      <c r="A268">
        <v>267</v>
      </c>
      <c r="B268" t="s">
        <v>3156</v>
      </c>
      <c r="C268" t="s">
        <v>3157</v>
      </c>
      <c r="D268">
        <v>6491</v>
      </c>
      <c r="E268">
        <v>94894</v>
      </c>
      <c r="F268">
        <v>135364.397</v>
      </c>
      <c r="G268">
        <v>83703.87</v>
      </c>
      <c r="H268">
        <v>4535.4809999999998</v>
      </c>
      <c r="I268">
        <v>44277.442999999999</v>
      </c>
      <c r="J268">
        <v>194981.67600000001</v>
      </c>
      <c r="K268">
        <v>0.26861340568647385</v>
      </c>
    </row>
    <row r="269" spans="1:11" x14ac:dyDescent="0.25">
      <c r="A269">
        <v>268</v>
      </c>
      <c r="B269" t="s">
        <v>3158</v>
      </c>
      <c r="C269" t="s">
        <v>3159</v>
      </c>
      <c r="D269">
        <v>46007</v>
      </c>
      <c r="E269">
        <v>178537</v>
      </c>
      <c r="F269">
        <v>60464.906000000003</v>
      </c>
      <c r="G269">
        <v>25926.815999999999</v>
      </c>
      <c r="H269">
        <v>1386.692</v>
      </c>
      <c r="I269">
        <v>26164.32</v>
      </c>
      <c r="J269">
        <v>100239.65399999999</v>
      </c>
      <c r="K269">
        <v>0.22587489136646544</v>
      </c>
    </row>
    <row r="270" spans="1:11" x14ac:dyDescent="0.25">
      <c r="A270">
        <v>269</v>
      </c>
      <c r="B270" t="s">
        <v>3160</v>
      </c>
      <c r="C270" t="s">
        <v>3161</v>
      </c>
      <c r="D270">
        <v>16955</v>
      </c>
      <c r="E270">
        <v>85182</v>
      </c>
      <c r="F270">
        <v>42149.837</v>
      </c>
      <c r="G270">
        <v>17780.156999999999</v>
      </c>
      <c r="H270">
        <v>490.25400000000002</v>
      </c>
      <c r="I270">
        <v>11913.203</v>
      </c>
      <c r="J270">
        <v>61450.741000000002</v>
      </c>
      <c r="K270">
        <v>0.83009432740048839</v>
      </c>
    </row>
    <row r="271" spans="1:11" x14ac:dyDescent="0.25">
      <c r="A271">
        <v>270</v>
      </c>
      <c r="B271" t="s">
        <v>3162</v>
      </c>
      <c r="C271" t="s">
        <v>3163</v>
      </c>
      <c r="D271">
        <v>73321</v>
      </c>
      <c r="E271">
        <v>320196</v>
      </c>
      <c r="F271">
        <v>143917.00099999999</v>
      </c>
      <c r="G271">
        <v>48401.849000000002</v>
      </c>
      <c r="H271">
        <v>863.33100000000002</v>
      </c>
      <c r="I271">
        <v>56426.544999999998</v>
      </c>
      <c r="J271">
        <v>230097.682</v>
      </c>
      <c r="K271">
        <v>0.84829244175717344</v>
      </c>
    </row>
    <row r="272" spans="1:11" x14ac:dyDescent="0.25">
      <c r="A272">
        <v>271</v>
      </c>
      <c r="B272" t="s">
        <v>3164</v>
      </c>
      <c r="C272" t="s">
        <v>3165</v>
      </c>
      <c r="D272">
        <v>6094</v>
      </c>
      <c r="E272">
        <v>22589</v>
      </c>
      <c r="F272">
        <v>5964.2449999999999</v>
      </c>
      <c r="G272">
        <v>2134.31</v>
      </c>
      <c r="H272">
        <v>252.733</v>
      </c>
      <c r="I272">
        <v>30841.98</v>
      </c>
      <c r="J272">
        <v>10148.33</v>
      </c>
      <c r="K272">
        <v>0.15387719011138867</v>
      </c>
    </row>
    <row r="273" spans="1:11" x14ac:dyDescent="0.25">
      <c r="A273">
        <v>272</v>
      </c>
      <c r="B273" t="s">
        <v>3166</v>
      </c>
      <c r="C273" t="s">
        <v>3167</v>
      </c>
      <c r="D273">
        <v>5928</v>
      </c>
      <c r="E273">
        <v>11932</v>
      </c>
      <c r="F273">
        <v>1386.681</v>
      </c>
      <c r="G273">
        <v>841.75699999999995</v>
      </c>
      <c r="H273">
        <v>14.329000000000001</v>
      </c>
      <c r="I273">
        <v>872.09</v>
      </c>
      <c r="J273">
        <v>2519.078</v>
      </c>
      <c r="K273">
        <v>0.73424320440980462</v>
      </c>
    </row>
    <row r="274" spans="1:11" x14ac:dyDescent="0.25">
      <c r="A274">
        <v>273</v>
      </c>
      <c r="B274" t="s">
        <v>3168</v>
      </c>
      <c r="C274" t="s">
        <v>3169</v>
      </c>
      <c r="D274">
        <v>20170</v>
      </c>
      <c r="E274">
        <v>319302</v>
      </c>
      <c r="F274">
        <v>348204.79300000001</v>
      </c>
      <c r="G274">
        <v>179335.45800000001</v>
      </c>
      <c r="H274">
        <v>3786.248</v>
      </c>
      <c r="I274">
        <v>79769.205000000002</v>
      </c>
      <c r="J274">
        <v>551863.48899999994</v>
      </c>
      <c r="K274">
        <v>0.65539387329457077</v>
      </c>
    </row>
    <row r="275" spans="1:11" x14ac:dyDescent="0.25">
      <c r="A275">
        <v>274</v>
      </c>
      <c r="B275" t="s">
        <v>3170</v>
      </c>
      <c r="C275" t="s">
        <v>3171</v>
      </c>
      <c r="D275">
        <v>14810</v>
      </c>
      <c r="E275">
        <v>41615</v>
      </c>
      <c r="F275">
        <v>10235.370999999999</v>
      </c>
      <c r="G275">
        <v>4337.152</v>
      </c>
      <c r="H275">
        <v>143.316</v>
      </c>
      <c r="I275">
        <v>5763.4459999999999</v>
      </c>
      <c r="J275">
        <v>17054.348000000002</v>
      </c>
      <c r="K275">
        <v>0.77485861209850693</v>
      </c>
    </row>
    <row r="276" spans="1:11" x14ac:dyDescent="0.25">
      <c r="A276">
        <v>275</v>
      </c>
      <c r="B276" t="s">
        <v>3172</v>
      </c>
      <c r="C276" t="s">
        <v>3173</v>
      </c>
      <c r="D276">
        <v>23581</v>
      </c>
      <c r="E276">
        <v>153223</v>
      </c>
      <c r="F276">
        <v>88943.702000000005</v>
      </c>
      <c r="G276">
        <v>55300.082000000002</v>
      </c>
      <c r="H276">
        <v>2247.9409999999998</v>
      </c>
      <c r="I276">
        <v>30807.213</v>
      </c>
      <c r="J276">
        <v>165006.85200000001</v>
      </c>
      <c r="K276">
        <v>0.98813613813766088</v>
      </c>
    </row>
    <row r="277" spans="1:11" x14ac:dyDescent="0.25">
      <c r="A277">
        <v>276</v>
      </c>
      <c r="B277" t="s">
        <v>3174</v>
      </c>
      <c r="C277" t="s">
        <v>3175</v>
      </c>
      <c r="D277">
        <v>17687</v>
      </c>
      <c r="E277">
        <v>53040</v>
      </c>
      <c r="F277">
        <v>23601.806</v>
      </c>
      <c r="G277">
        <v>8914.5490000000009</v>
      </c>
      <c r="H277">
        <v>619.11</v>
      </c>
      <c r="I277">
        <v>7691.0069999999996</v>
      </c>
      <c r="J277">
        <v>32845.205999999998</v>
      </c>
      <c r="K277">
        <v>0.52781567266688234</v>
      </c>
    </row>
    <row r="278" spans="1:11" x14ac:dyDescent="0.25">
      <c r="A278">
        <v>277</v>
      </c>
      <c r="B278" t="s">
        <v>3176</v>
      </c>
      <c r="C278" t="s">
        <v>3177</v>
      </c>
      <c r="D278">
        <v>24293</v>
      </c>
      <c r="E278">
        <v>365565</v>
      </c>
      <c r="F278">
        <v>336140.73800000001</v>
      </c>
      <c r="G278">
        <v>202721.609</v>
      </c>
      <c r="H278">
        <v>10057.790000000001</v>
      </c>
      <c r="I278">
        <v>70439.452000000005</v>
      </c>
      <c r="J278">
        <v>476706.80300000001</v>
      </c>
      <c r="K278">
        <v>0.33473669236668824</v>
      </c>
    </row>
    <row r="279" spans="1:11" x14ac:dyDescent="0.25">
      <c r="A279">
        <v>278</v>
      </c>
      <c r="B279" t="s">
        <v>3178</v>
      </c>
      <c r="C279" t="s">
        <v>2700</v>
      </c>
      <c r="D279">
        <v>66587</v>
      </c>
      <c r="E279">
        <v>733557</v>
      </c>
      <c r="F279">
        <v>792318.95</v>
      </c>
      <c r="G279">
        <v>428624.93</v>
      </c>
      <c r="H279">
        <v>26681.906999999999</v>
      </c>
      <c r="I279">
        <v>2082621.0149999999</v>
      </c>
      <c r="J279">
        <v>972735.75600000005</v>
      </c>
      <c r="K279">
        <v>5.1670309760868727E-2</v>
      </c>
    </row>
    <row r="280" spans="1:11" x14ac:dyDescent="0.25">
      <c r="A280">
        <v>279</v>
      </c>
      <c r="B280" t="s">
        <v>3179</v>
      </c>
      <c r="C280" t="s">
        <v>3180</v>
      </c>
      <c r="D280">
        <v>23724</v>
      </c>
      <c r="E280">
        <v>556130</v>
      </c>
      <c r="F280">
        <v>657791.99899999995</v>
      </c>
      <c r="G280">
        <v>325952.217</v>
      </c>
      <c r="H280">
        <v>36778.343000000001</v>
      </c>
      <c r="I280">
        <v>318312.95600000001</v>
      </c>
      <c r="J280">
        <v>958348.55</v>
      </c>
      <c r="K280">
        <v>2.0565124155009773E-2</v>
      </c>
    </row>
    <row r="281" spans="1:11" x14ac:dyDescent="0.25">
      <c r="A281">
        <v>280</v>
      </c>
      <c r="B281" t="s">
        <v>3181</v>
      </c>
      <c r="C281" t="s">
        <v>2984</v>
      </c>
      <c r="D281">
        <v>30763</v>
      </c>
      <c r="E281">
        <v>142270</v>
      </c>
      <c r="F281">
        <v>52645.964999999997</v>
      </c>
      <c r="G281">
        <v>24471.199000000001</v>
      </c>
      <c r="H281">
        <v>1979.4269999999999</v>
      </c>
      <c r="I281">
        <v>21223.901999999998</v>
      </c>
      <c r="J281">
        <v>86567.975999999995</v>
      </c>
      <c r="K281">
        <v>0.16462008209008039</v>
      </c>
    </row>
    <row r="282" spans="1:11" x14ac:dyDescent="0.25">
      <c r="A282">
        <v>281</v>
      </c>
      <c r="B282" t="s">
        <v>3183</v>
      </c>
      <c r="C282" t="s">
        <v>3184</v>
      </c>
      <c r="D282">
        <v>805</v>
      </c>
      <c r="E282">
        <v>2799</v>
      </c>
      <c r="F282">
        <v>409.77800000000002</v>
      </c>
      <c r="G282">
        <v>259.93700000000001</v>
      </c>
      <c r="H282">
        <v>6.8250000000000002</v>
      </c>
      <c r="I282">
        <v>319.05900000000003</v>
      </c>
      <c r="J282">
        <v>821.27200000000005</v>
      </c>
      <c r="K282">
        <v>0.31268863437261896</v>
      </c>
    </row>
    <row r="283" spans="1:11" x14ac:dyDescent="0.25">
      <c r="A283">
        <v>282</v>
      </c>
      <c r="B283" t="s">
        <v>3185</v>
      </c>
      <c r="C283" t="s">
        <v>3186</v>
      </c>
      <c r="D283">
        <v>87</v>
      </c>
      <c r="E283">
        <v>232</v>
      </c>
      <c r="F283">
        <v>29.146000000000001</v>
      </c>
      <c r="G283">
        <v>14.833</v>
      </c>
      <c r="H283">
        <v>0.11600000000000001</v>
      </c>
      <c r="I283">
        <v>27.021000000000001</v>
      </c>
      <c r="J283">
        <v>44.453000000000003</v>
      </c>
      <c r="K283">
        <v>0.5653316212836923</v>
      </c>
    </row>
    <row r="284" spans="1:11" x14ac:dyDescent="0.25">
      <c r="A284">
        <v>283</v>
      </c>
      <c r="B284" t="s">
        <v>3187</v>
      </c>
      <c r="C284" t="s">
        <v>3188</v>
      </c>
      <c r="D284">
        <v>44</v>
      </c>
      <c r="E284">
        <v>83</v>
      </c>
      <c r="F284">
        <v>3.4159999999999999</v>
      </c>
      <c r="G284">
        <v>2.2210000000000001</v>
      </c>
      <c r="H284">
        <v>1.4E-2</v>
      </c>
      <c r="I284">
        <v>4.0019999999999998</v>
      </c>
      <c r="J284">
        <v>6.9009999999999998</v>
      </c>
      <c r="K284">
        <v>0.83683957942640286</v>
      </c>
    </row>
    <row r="285" spans="1:11" x14ac:dyDescent="0.25">
      <c r="A285">
        <v>284</v>
      </c>
      <c r="B285" t="s">
        <v>3189</v>
      </c>
      <c r="C285" t="s">
        <v>3190</v>
      </c>
      <c r="D285">
        <v>956</v>
      </c>
      <c r="E285">
        <v>4836</v>
      </c>
      <c r="F285">
        <v>1391.78</v>
      </c>
      <c r="G285">
        <v>396.23700000000002</v>
      </c>
      <c r="H285">
        <v>134.24199999999999</v>
      </c>
      <c r="I285">
        <v>2343.2539999999999</v>
      </c>
      <c r="J285">
        <v>1790.865</v>
      </c>
      <c r="K285">
        <v>0.55993386787128863</v>
      </c>
    </row>
    <row r="286" spans="1:11" x14ac:dyDescent="0.25">
      <c r="A286">
        <v>285</v>
      </c>
      <c r="B286" t="s">
        <v>3191</v>
      </c>
      <c r="C286" t="s">
        <v>3192</v>
      </c>
      <c r="D286">
        <v>22235</v>
      </c>
      <c r="E286">
        <v>116321</v>
      </c>
      <c r="F286">
        <v>33026.144</v>
      </c>
      <c r="G286">
        <v>14983.212</v>
      </c>
      <c r="H286">
        <v>1140.2380000000001</v>
      </c>
      <c r="I286">
        <v>19266.127</v>
      </c>
      <c r="J286">
        <v>58673.733999999997</v>
      </c>
      <c r="K286">
        <v>0.60632969547842597</v>
      </c>
    </row>
    <row r="287" spans="1:11" x14ac:dyDescent="0.25">
      <c r="A287">
        <v>286</v>
      </c>
      <c r="B287" t="s">
        <v>3193</v>
      </c>
      <c r="C287" t="s">
        <v>3194</v>
      </c>
      <c r="D287">
        <v>94</v>
      </c>
      <c r="E287">
        <v>163</v>
      </c>
      <c r="F287">
        <v>12.903</v>
      </c>
      <c r="G287">
        <v>8.7759999999999998</v>
      </c>
      <c r="H287">
        <v>0.79400000000000004</v>
      </c>
      <c r="I287">
        <v>7.8920000000000003</v>
      </c>
      <c r="J287">
        <v>22.814</v>
      </c>
      <c r="K287">
        <v>0.88819268181155431</v>
      </c>
    </row>
    <row r="288" spans="1:11" x14ac:dyDescent="0.25">
      <c r="A288">
        <v>287</v>
      </c>
      <c r="B288" t="s">
        <v>3195</v>
      </c>
      <c r="C288" t="s">
        <v>3196</v>
      </c>
      <c r="D288">
        <v>9356</v>
      </c>
      <c r="E288">
        <v>75206</v>
      </c>
      <c r="F288">
        <v>53592.93</v>
      </c>
      <c r="G288">
        <v>15920.455</v>
      </c>
      <c r="H288">
        <v>959.154</v>
      </c>
      <c r="I288">
        <v>20665.356</v>
      </c>
      <c r="J288">
        <v>70171.695999999996</v>
      </c>
      <c r="K288">
        <v>0.83394101644297169</v>
      </c>
    </row>
    <row r="289" spans="1:11" x14ac:dyDescent="0.25">
      <c r="A289">
        <v>288</v>
      </c>
      <c r="B289" t="s">
        <v>3197</v>
      </c>
      <c r="C289" t="s">
        <v>3198</v>
      </c>
      <c r="D289">
        <v>1633</v>
      </c>
      <c r="E289">
        <v>4290</v>
      </c>
      <c r="F289">
        <v>704.58399999999995</v>
      </c>
      <c r="G289">
        <v>403.29599999999999</v>
      </c>
      <c r="H289">
        <v>28.92</v>
      </c>
      <c r="I289">
        <v>555.68200000000002</v>
      </c>
      <c r="J289">
        <v>1724.463</v>
      </c>
      <c r="K289">
        <v>0.96146623700995792</v>
      </c>
    </row>
    <row r="290" spans="1:11" x14ac:dyDescent="0.25">
      <c r="A290">
        <v>289</v>
      </c>
      <c r="B290" t="s">
        <v>3199</v>
      </c>
      <c r="C290" t="s">
        <v>3200</v>
      </c>
      <c r="D290">
        <v>178</v>
      </c>
      <c r="E290">
        <v>1295</v>
      </c>
      <c r="F290">
        <v>873.46500000000003</v>
      </c>
      <c r="G290">
        <v>293.798</v>
      </c>
      <c r="H290">
        <v>82.765000000000001</v>
      </c>
      <c r="I290">
        <v>535.44899999999996</v>
      </c>
      <c r="J290">
        <v>1362.8820000000001</v>
      </c>
      <c r="K290">
        <v>0.81488240628244712</v>
      </c>
    </row>
    <row r="291" spans="1:11" x14ac:dyDescent="0.25">
      <c r="A291">
        <v>290</v>
      </c>
      <c r="B291" t="s">
        <v>3201</v>
      </c>
      <c r="C291" t="s">
        <v>2614</v>
      </c>
      <c r="D291">
        <v>36</v>
      </c>
      <c r="E291">
        <v>64</v>
      </c>
      <c r="F291">
        <v>3.9220000000000002</v>
      </c>
      <c r="G291">
        <v>2.76</v>
      </c>
      <c r="H291">
        <v>2.8000000000000001E-2</v>
      </c>
      <c r="I291">
        <v>3.4510000000000001</v>
      </c>
      <c r="J291">
        <v>6.2510000000000003</v>
      </c>
      <c r="K291">
        <v>0.65907108186134944</v>
      </c>
    </row>
    <row r="292" spans="1:11" x14ac:dyDescent="0.25">
      <c r="A292">
        <v>291</v>
      </c>
      <c r="B292" t="s">
        <v>3202</v>
      </c>
      <c r="C292" t="s">
        <v>3203</v>
      </c>
      <c r="D292">
        <v>58</v>
      </c>
      <c r="E292">
        <v>376</v>
      </c>
      <c r="F292">
        <v>121.221</v>
      </c>
      <c r="G292">
        <v>81.709000000000003</v>
      </c>
      <c r="H292">
        <v>1.488</v>
      </c>
      <c r="I292">
        <v>40.314999999999998</v>
      </c>
      <c r="J292">
        <v>126.01300000000001</v>
      </c>
      <c r="K292">
        <v>0.3144203308843545</v>
      </c>
    </row>
    <row r="293" spans="1:11" x14ac:dyDescent="0.25">
      <c r="A293">
        <v>292</v>
      </c>
      <c r="B293" t="s">
        <v>3204</v>
      </c>
      <c r="C293" t="s">
        <v>3205</v>
      </c>
      <c r="D293">
        <v>2969</v>
      </c>
      <c r="E293">
        <v>18095</v>
      </c>
      <c r="F293">
        <v>3905.498</v>
      </c>
      <c r="G293">
        <v>2372.0030000000002</v>
      </c>
      <c r="H293">
        <v>40.478999999999999</v>
      </c>
      <c r="I293">
        <v>1932.107</v>
      </c>
      <c r="J293">
        <v>6039.299</v>
      </c>
      <c r="K293">
        <v>0.35601271155508318</v>
      </c>
    </row>
    <row r="294" spans="1:11" x14ac:dyDescent="0.25">
      <c r="A294">
        <v>293</v>
      </c>
      <c r="B294" t="s">
        <v>3206</v>
      </c>
      <c r="C294" t="s">
        <v>3207</v>
      </c>
      <c r="D294">
        <v>786</v>
      </c>
      <c r="E294">
        <v>2673</v>
      </c>
      <c r="F294">
        <v>624.71400000000006</v>
      </c>
      <c r="G294">
        <v>391.05900000000003</v>
      </c>
      <c r="H294">
        <v>31.536999999999999</v>
      </c>
      <c r="I294">
        <v>332.964</v>
      </c>
      <c r="J294">
        <v>1028.2850000000001</v>
      </c>
      <c r="K294">
        <v>0.61442460824880085</v>
      </c>
    </row>
    <row r="295" spans="1:11" x14ac:dyDescent="0.25">
      <c r="A295">
        <v>294</v>
      </c>
      <c r="B295" t="s">
        <v>3208</v>
      </c>
      <c r="C295" t="s">
        <v>3209</v>
      </c>
      <c r="D295">
        <v>124</v>
      </c>
      <c r="E295">
        <v>301</v>
      </c>
      <c r="F295">
        <v>84.733000000000004</v>
      </c>
      <c r="G295">
        <v>42.137</v>
      </c>
      <c r="H295">
        <v>0.29899999999999999</v>
      </c>
      <c r="I295">
        <v>31.222000000000001</v>
      </c>
      <c r="J295">
        <v>79.95</v>
      </c>
      <c r="K295">
        <v>0.57223585036241376</v>
      </c>
    </row>
    <row r="296" spans="1:11" x14ac:dyDescent="0.25">
      <c r="A296">
        <v>295</v>
      </c>
      <c r="B296" t="s">
        <v>3210</v>
      </c>
      <c r="C296" t="s">
        <v>3211</v>
      </c>
      <c r="D296">
        <v>251</v>
      </c>
      <c r="E296">
        <v>516</v>
      </c>
      <c r="F296">
        <v>46.414000000000001</v>
      </c>
      <c r="G296">
        <v>26.334</v>
      </c>
      <c r="H296">
        <v>1.0429999999999999</v>
      </c>
      <c r="I296">
        <v>28.802</v>
      </c>
      <c r="J296">
        <v>124.661</v>
      </c>
      <c r="K296">
        <v>1.3302312192378762E-2</v>
      </c>
    </row>
    <row r="297" spans="1:11" x14ac:dyDescent="0.25">
      <c r="A297">
        <v>296</v>
      </c>
      <c r="B297" t="s">
        <v>3212</v>
      </c>
      <c r="C297" t="s">
        <v>3213</v>
      </c>
      <c r="D297">
        <v>317</v>
      </c>
      <c r="E297">
        <v>2959</v>
      </c>
      <c r="F297">
        <v>1445.279</v>
      </c>
      <c r="G297">
        <v>858.90300000000002</v>
      </c>
      <c r="H297">
        <v>0.85899999999999999</v>
      </c>
      <c r="I297">
        <v>1191.3710000000001</v>
      </c>
      <c r="J297">
        <v>1523.559</v>
      </c>
      <c r="K297">
        <v>0.45585025896419507</v>
      </c>
    </row>
    <row r="298" spans="1:11" x14ac:dyDescent="0.25">
      <c r="A298">
        <v>297</v>
      </c>
      <c r="B298" t="s">
        <v>3214</v>
      </c>
      <c r="C298" t="s">
        <v>2644</v>
      </c>
      <c r="D298">
        <v>290</v>
      </c>
      <c r="E298">
        <v>570</v>
      </c>
      <c r="F298">
        <v>43.255000000000003</v>
      </c>
      <c r="G298">
        <v>25.603000000000002</v>
      </c>
      <c r="H298">
        <v>1.054</v>
      </c>
      <c r="I298">
        <v>53.514000000000003</v>
      </c>
      <c r="J298">
        <v>143.66900000000001</v>
      </c>
      <c r="K298">
        <v>0.46235486210255139</v>
      </c>
    </row>
    <row r="299" spans="1:11" x14ac:dyDescent="0.25">
      <c r="A299">
        <v>298</v>
      </c>
      <c r="B299" t="s">
        <v>3215</v>
      </c>
      <c r="C299" t="s">
        <v>3216</v>
      </c>
      <c r="D299">
        <v>494</v>
      </c>
      <c r="E299">
        <v>1042</v>
      </c>
      <c r="F299">
        <v>135.46899999999999</v>
      </c>
      <c r="G299">
        <v>-6.3360000000000003</v>
      </c>
      <c r="H299">
        <v>6.7110000000000003</v>
      </c>
      <c r="I299">
        <v>390.18299999999999</v>
      </c>
      <c r="J299">
        <v>454.25599999999997</v>
      </c>
      <c r="K299">
        <v>0.33004986889003929</v>
      </c>
    </row>
    <row r="300" spans="1:11" x14ac:dyDescent="0.25">
      <c r="A300">
        <v>299</v>
      </c>
      <c r="B300" t="s">
        <v>3217</v>
      </c>
      <c r="C300" t="s">
        <v>3218</v>
      </c>
      <c r="D300">
        <v>48</v>
      </c>
      <c r="E300">
        <v>868</v>
      </c>
      <c r="F300">
        <v>463.53699999999998</v>
      </c>
      <c r="G300">
        <v>91.27</v>
      </c>
      <c r="H300">
        <v>28.797000000000001</v>
      </c>
      <c r="I300">
        <v>360.64</v>
      </c>
      <c r="J300">
        <v>550.17499999999995</v>
      </c>
      <c r="K300">
        <v>0.34648333482817939</v>
      </c>
    </row>
    <row r="301" spans="1:11" x14ac:dyDescent="0.25">
      <c r="A301">
        <v>300</v>
      </c>
      <c r="B301" t="s">
        <v>3219</v>
      </c>
      <c r="C301" t="s">
        <v>3220</v>
      </c>
      <c r="D301">
        <v>367</v>
      </c>
      <c r="E301">
        <v>1344</v>
      </c>
      <c r="F301">
        <v>138.63800000000001</v>
      </c>
      <c r="G301">
        <v>100.66</v>
      </c>
      <c r="H301">
        <v>3.7490000000000001</v>
      </c>
      <c r="I301">
        <v>110.97799999999999</v>
      </c>
      <c r="J301">
        <v>260.733</v>
      </c>
      <c r="K301">
        <v>0.40436267276963145</v>
      </c>
    </row>
    <row r="302" spans="1:11" x14ac:dyDescent="0.25">
      <c r="A302">
        <v>301</v>
      </c>
      <c r="B302" t="s">
        <v>3221</v>
      </c>
      <c r="C302" t="s">
        <v>3222</v>
      </c>
      <c r="D302">
        <v>307</v>
      </c>
      <c r="E302">
        <v>735</v>
      </c>
      <c r="F302">
        <v>153.01499999999999</v>
      </c>
      <c r="G302">
        <v>50.271999999999998</v>
      </c>
      <c r="H302">
        <v>8.3979999999999997</v>
      </c>
      <c r="I302">
        <v>69.438000000000002</v>
      </c>
      <c r="J302">
        <v>347.786</v>
      </c>
      <c r="K302">
        <v>0.27226007978687461</v>
      </c>
    </row>
    <row r="303" spans="1:11" x14ac:dyDescent="0.25">
      <c r="A303">
        <v>302</v>
      </c>
      <c r="B303" t="s">
        <v>3223</v>
      </c>
      <c r="C303" t="s">
        <v>3224</v>
      </c>
      <c r="D303">
        <v>679</v>
      </c>
      <c r="E303">
        <v>1493</v>
      </c>
      <c r="F303">
        <v>173.87899999999999</v>
      </c>
      <c r="G303">
        <v>59.558</v>
      </c>
      <c r="H303">
        <v>2.9049999999999998</v>
      </c>
      <c r="I303">
        <v>121.89100000000001</v>
      </c>
      <c r="J303">
        <v>380.69</v>
      </c>
      <c r="K303">
        <v>0.36663692637180345</v>
      </c>
    </row>
    <row r="304" spans="1:11" x14ac:dyDescent="0.25">
      <c r="A304">
        <v>303</v>
      </c>
      <c r="B304" t="s">
        <v>3225</v>
      </c>
      <c r="C304" t="s">
        <v>3226</v>
      </c>
      <c r="D304">
        <v>1354</v>
      </c>
      <c r="E304">
        <v>6531</v>
      </c>
      <c r="F304">
        <v>1121.691</v>
      </c>
      <c r="G304">
        <v>690.02</v>
      </c>
      <c r="H304">
        <v>-844.505</v>
      </c>
      <c r="I304">
        <v>456.66699999999997</v>
      </c>
      <c r="J304">
        <v>1806.136</v>
      </c>
      <c r="K304">
        <v>0.37818303370649242</v>
      </c>
    </row>
    <row r="305" spans="1:11" x14ac:dyDescent="0.25">
      <c r="A305">
        <v>304</v>
      </c>
      <c r="B305" t="s">
        <v>3227</v>
      </c>
      <c r="C305" t="s">
        <v>3228</v>
      </c>
      <c r="D305">
        <v>455</v>
      </c>
      <c r="E305">
        <v>1124</v>
      </c>
      <c r="F305">
        <v>139.625</v>
      </c>
      <c r="G305">
        <v>82.274000000000001</v>
      </c>
      <c r="H305">
        <v>5.9770000000000003</v>
      </c>
      <c r="I305">
        <v>121.48699999999999</v>
      </c>
      <c r="J305">
        <v>338.44900000000001</v>
      </c>
      <c r="K305">
        <v>5.1093220179949994E-2</v>
      </c>
    </row>
    <row r="306" spans="1:11" x14ac:dyDescent="0.25">
      <c r="A306">
        <v>305</v>
      </c>
      <c r="B306" t="s">
        <v>3229</v>
      </c>
      <c r="C306" t="s">
        <v>3230</v>
      </c>
      <c r="D306">
        <v>31</v>
      </c>
      <c r="E306">
        <v>47</v>
      </c>
      <c r="F306">
        <v>2.1160000000000001</v>
      </c>
      <c r="G306">
        <v>0.875</v>
      </c>
      <c r="H306">
        <v>7.1999999999999995E-2</v>
      </c>
      <c r="I306">
        <v>2.0539999999999998</v>
      </c>
      <c r="J306">
        <v>4.3289999999999997</v>
      </c>
      <c r="K306">
        <v>0.37400513646614331</v>
      </c>
    </row>
    <row r="307" spans="1:11" x14ac:dyDescent="0.25">
      <c r="A307">
        <v>306</v>
      </c>
      <c r="B307" t="s">
        <v>3231</v>
      </c>
      <c r="C307" t="s">
        <v>3232</v>
      </c>
      <c r="D307">
        <v>297</v>
      </c>
      <c r="E307">
        <v>1221</v>
      </c>
      <c r="F307">
        <v>2571.6370000000002</v>
      </c>
      <c r="G307">
        <v>2257.348</v>
      </c>
      <c r="H307">
        <v>149.74100000000001</v>
      </c>
      <c r="I307">
        <v>1270.7429999999999</v>
      </c>
      <c r="J307">
        <v>2668.4879999999998</v>
      </c>
      <c r="K307">
        <v>0.25749155449021122</v>
      </c>
    </row>
    <row r="308" spans="1:11" x14ac:dyDescent="0.25">
      <c r="A308">
        <v>307</v>
      </c>
      <c r="B308" t="s">
        <v>3233</v>
      </c>
      <c r="C308" t="s">
        <v>3234</v>
      </c>
      <c r="D308">
        <v>142</v>
      </c>
      <c r="E308">
        <v>233</v>
      </c>
      <c r="F308">
        <v>15.725</v>
      </c>
      <c r="G308">
        <v>9.2899999999999991</v>
      </c>
      <c r="H308">
        <v>1.5</v>
      </c>
      <c r="I308">
        <v>21.158000000000001</v>
      </c>
      <c r="J308">
        <v>33.015999999999998</v>
      </c>
      <c r="K308">
        <v>0.84259631978084804</v>
      </c>
    </row>
    <row r="309" spans="1:11" x14ac:dyDescent="0.25">
      <c r="A309">
        <v>308</v>
      </c>
      <c r="B309" t="s">
        <v>3235</v>
      </c>
      <c r="C309" t="s">
        <v>3236</v>
      </c>
      <c r="D309">
        <v>266</v>
      </c>
      <c r="E309">
        <v>937</v>
      </c>
      <c r="F309">
        <v>351.43</v>
      </c>
      <c r="G309">
        <v>-11.757</v>
      </c>
      <c r="H309">
        <v>108.947</v>
      </c>
      <c r="I309">
        <v>876.95500000000004</v>
      </c>
      <c r="J309">
        <v>413.97800000000001</v>
      </c>
      <c r="K309">
        <v>0.11525390779840261</v>
      </c>
    </row>
    <row r="310" spans="1:11" x14ac:dyDescent="0.25">
      <c r="A310">
        <v>309</v>
      </c>
      <c r="B310" t="s">
        <v>3237</v>
      </c>
      <c r="C310" t="s">
        <v>3238</v>
      </c>
      <c r="D310">
        <v>84</v>
      </c>
      <c r="E310">
        <v>186</v>
      </c>
      <c r="F310">
        <v>12.866</v>
      </c>
      <c r="G310">
        <v>7.6070000000000002</v>
      </c>
      <c r="H310">
        <v>0.22600000000000001</v>
      </c>
      <c r="I310">
        <v>11.683999999999999</v>
      </c>
      <c r="J310">
        <v>30.326000000000001</v>
      </c>
      <c r="K310">
        <v>0.56009381825177917</v>
      </c>
    </row>
    <row r="311" spans="1:11" x14ac:dyDescent="0.25">
      <c r="A311">
        <v>310</v>
      </c>
      <c r="B311" t="s">
        <v>3239</v>
      </c>
      <c r="C311" t="s">
        <v>3240</v>
      </c>
      <c r="D311">
        <v>24</v>
      </c>
      <c r="E311">
        <v>47</v>
      </c>
      <c r="F311">
        <v>2.359</v>
      </c>
      <c r="G311">
        <v>1.409</v>
      </c>
      <c r="H311">
        <v>1.4E-2</v>
      </c>
      <c r="I311">
        <v>1.744</v>
      </c>
      <c r="J311">
        <v>7.8090000000000002</v>
      </c>
      <c r="K311">
        <v>0.47683057794912576</v>
      </c>
    </row>
    <row r="312" spans="1:11" x14ac:dyDescent="0.25">
      <c r="A312">
        <v>311</v>
      </c>
      <c r="B312" t="s">
        <v>3241</v>
      </c>
      <c r="C312" t="s">
        <v>3242</v>
      </c>
      <c r="D312">
        <v>233</v>
      </c>
      <c r="E312">
        <v>407</v>
      </c>
      <c r="F312">
        <v>19.238</v>
      </c>
      <c r="G312">
        <v>8.3350000000000009</v>
      </c>
      <c r="H312">
        <v>1.3240000000000001</v>
      </c>
      <c r="I312">
        <v>21.431000000000001</v>
      </c>
      <c r="J312">
        <v>42.161999999999999</v>
      </c>
      <c r="K312">
        <v>5.3016435565755082E-2</v>
      </c>
    </row>
    <row r="313" spans="1:11" x14ac:dyDescent="0.25">
      <c r="A313">
        <v>312</v>
      </c>
      <c r="B313" t="s">
        <v>3243</v>
      </c>
      <c r="C313" t="s">
        <v>3244</v>
      </c>
      <c r="D313">
        <v>1767</v>
      </c>
      <c r="E313">
        <v>7454</v>
      </c>
      <c r="F313">
        <v>4895.4110000000001</v>
      </c>
      <c r="G313">
        <v>2795.498</v>
      </c>
      <c r="H313">
        <v>3.8540000000000001</v>
      </c>
      <c r="I313">
        <v>1526.662</v>
      </c>
      <c r="J313">
        <v>5620.1970000000001</v>
      </c>
      <c r="K313">
        <v>0.1992580998489667</v>
      </c>
    </row>
    <row r="314" spans="1:11" x14ac:dyDescent="0.25">
      <c r="A314">
        <v>313</v>
      </c>
      <c r="B314" t="s">
        <v>3245</v>
      </c>
      <c r="C314" t="s">
        <v>3246</v>
      </c>
      <c r="D314">
        <v>215</v>
      </c>
      <c r="E314">
        <v>380</v>
      </c>
      <c r="F314">
        <v>18.806000000000001</v>
      </c>
      <c r="G314">
        <v>9.5449999999999999</v>
      </c>
      <c r="H314">
        <v>1.329</v>
      </c>
      <c r="I314">
        <v>24.934999999999999</v>
      </c>
      <c r="J314">
        <v>68.028000000000006</v>
      </c>
      <c r="K314">
        <v>1.5056095715382689E-2</v>
      </c>
    </row>
    <row r="315" spans="1:11" x14ac:dyDescent="0.25">
      <c r="A315">
        <v>314</v>
      </c>
      <c r="B315" t="s">
        <v>3247</v>
      </c>
      <c r="C315" t="s">
        <v>3248</v>
      </c>
      <c r="D315">
        <v>175</v>
      </c>
      <c r="E315">
        <v>359</v>
      </c>
      <c r="F315">
        <v>35.329000000000001</v>
      </c>
      <c r="G315">
        <v>21.725999999999999</v>
      </c>
      <c r="H315">
        <v>2.5000000000000001E-2</v>
      </c>
      <c r="I315">
        <v>20.134</v>
      </c>
      <c r="J315">
        <v>64.376000000000005</v>
      </c>
      <c r="K315">
        <v>0.7784353309668014</v>
      </c>
    </row>
    <row r="316" spans="1:11" x14ac:dyDescent="0.25">
      <c r="A316">
        <v>315</v>
      </c>
      <c r="B316" t="s">
        <v>3249</v>
      </c>
      <c r="C316" t="s">
        <v>3250</v>
      </c>
      <c r="D316">
        <v>439</v>
      </c>
      <c r="E316">
        <v>1193</v>
      </c>
      <c r="F316">
        <v>286.22800000000001</v>
      </c>
      <c r="G316">
        <v>205.578</v>
      </c>
      <c r="H316">
        <v>11.927</v>
      </c>
      <c r="I316">
        <v>138.136</v>
      </c>
      <c r="J316">
        <v>428.26600000000002</v>
      </c>
      <c r="K316">
        <v>0.20930844830669992</v>
      </c>
    </row>
    <row r="317" spans="1:11" x14ac:dyDescent="0.25">
      <c r="A317">
        <v>316</v>
      </c>
      <c r="B317" t="s">
        <v>3251</v>
      </c>
      <c r="C317" t="s">
        <v>3252</v>
      </c>
      <c r="D317">
        <v>474</v>
      </c>
      <c r="E317">
        <v>3061</v>
      </c>
      <c r="F317">
        <v>1244.183</v>
      </c>
      <c r="G317">
        <v>625.31600000000003</v>
      </c>
      <c r="H317">
        <v>-9.3420000000000005</v>
      </c>
      <c r="I317">
        <v>347.66800000000001</v>
      </c>
      <c r="J317">
        <v>1408.8810000000001</v>
      </c>
      <c r="K317">
        <v>0.37501141177752739</v>
      </c>
    </row>
    <row r="318" spans="1:11" x14ac:dyDescent="0.25">
      <c r="A318">
        <v>317</v>
      </c>
      <c r="B318" t="s">
        <v>3253</v>
      </c>
      <c r="C318" t="s">
        <v>3254</v>
      </c>
      <c r="D318">
        <v>127</v>
      </c>
      <c r="E318">
        <v>684</v>
      </c>
      <c r="F318">
        <v>330.03800000000001</v>
      </c>
      <c r="G318">
        <v>223.892</v>
      </c>
      <c r="H318">
        <v>7.7720000000000002</v>
      </c>
      <c r="I318">
        <v>187.97499999999999</v>
      </c>
      <c r="J318">
        <v>347.892</v>
      </c>
      <c r="K318">
        <v>0.97646497015945144</v>
      </c>
    </row>
    <row r="319" spans="1:11" x14ac:dyDescent="0.25">
      <c r="A319">
        <v>318</v>
      </c>
      <c r="B319" t="s">
        <v>3255</v>
      </c>
      <c r="C319" t="s">
        <v>3256</v>
      </c>
      <c r="D319">
        <v>1425</v>
      </c>
      <c r="E319">
        <v>3139</v>
      </c>
      <c r="F319">
        <v>576.56500000000005</v>
      </c>
      <c r="G319">
        <v>280.96899999999999</v>
      </c>
      <c r="H319">
        <v>9.5649999999999995</v>
      </c>
      <c r="I319">
        <v>324.63799999999998</v>
      </c>
      <c r="J319">
        <v>1480.463</v>
      </c>
      <c r="K319">
        <v>0.50447780537940534</v>
      </c>
    </row>
    <row r="320" spans="1:11" x14ac:dyDescent="0.25">
      <c r="A320">
        <v>319</v>
      </c>
      <c r="B320" t="s">
        <v>3257</v>
      </c>
      <c r="C320" t="s">
        <v>3258</v>
      </c>
      <c r="D320">
        <v>830</v>
      </c>
      <c r="E320">
        <v>3207</v>
      </c>
      <c r="F320">
        <v>480.47399999999999</v>
      </c>
      <c r="G320">
        <v>279.63600000000002</v>
      </c>
      <c r="H320">
        <v>7.4219999999999997</v>
      </c>
      <c r="I320">
        <v>326.33699999999999</v>
      </c>
      <c r="J320">
        <v>1011.029</v>
      </c>
      <c r="K320">
        <v>0.27330686531625603</v>
      </c>
    </row>
    <row r="321" spans="1:11" x14ac:dyDescent="0.25">
      <c r="A321">
        <v>320</v>
      </c>
      <c r="B321" t="s">
        <v>3260</v>
      </c>
      <c r="C321" t="s">
        <v>2588</v>
      </c>
      <c r="D321">
        <v>1827</v>
      </c>
      <c r="E321">
        <v>5857</v>
      </c>
      <c r="F321">
        <v>1398.155</v>
      </c>
      <c r="G321">
        <v>778.61400000000003</v>
      </c>
      <c r="H321">
        <v>34.566000000000003</v>
      </c>
      <c r="I321">
        <v>854.09900000000005</v>
      </c>
      <c r="J321">
        <v>3234.4859999999999</v>
      </c>
      <c r="K321">
        <v>0.27280404970035266</v>
      </c>
    </row>
    <row r="322" spans="1:11" x14ac:dyDescent="0.25">
      <c r="A322">
        <v>321</v>
      </c>
      <c r="B322" t="s">
        <v>3261</v>
      </c>
      <c r="C322" t="s">
        <v>3262</v>
      </c>
      <c r="D322">
        <v>5025</v>
      </c>
      <c r="E322">
        <v>12974</v>
      </c>
      <c r="F322">
        <v>2332.4839999999999</v>
      </c>
      <c r="G322">
        <v>1006.351</v>
      </c>
      <c r="H322">
        <v>75.623000000000005</v>
      </c>
      <c r="I322">
        <v>1050.1769999999999</v>
      </c>
      <c r="J322">
        <v>4162.8209999999999</v>
      </c>
      <c r="K322">
        <v>8.0533029442968806E-2</v>
      </c>
    </row>
    <row r="323" spans="1:11" x14ac:dyDescent="0.25">
      <c r="A323">
        <v>322</v>
      </c>
      <c r="B323" t="s">
        <v>3263</v>
      </c>
      <c r="C323" t="s">
        <v>3264</v>
      </c>
      <c r="D323">
        <v>5480</v>
      </c>
      <c r="E323">
        <v>20107</v>
      </c>
      <c r="F323">
        <v>4469.9049999999997</v>
      </c>
      <c r="G323">
        <v>2437.4780000000001</v>
      </c>
      <c r="H323">
        <v>95.626000000000005</v>
      </c>
      <c r="I323">
        <v>2681.5039999999999</v>
      </c>
      <c r="J323">
        <v>6923.87</v>
      </c>
      <c r="K323">
        <v>0.29167716219337436</v>
      </c>
    </row>
    <row r="324" spans="1:11" x14ac:dyDescent="0.25">
      <c r="A324">
        <v>323</v>
      </c>
      <c r="B324" t="s">
        <v>3265</v>
      </c>
      <c r="C324" t="s">
        <v>3266</v>
      </c>
      <c r="D324">
        <v>2532</v>
      </c>
      <c r="E324">
        <v>7262</v>
      </c>
      <c r="F324">
        <v>3571.8229999999999</v>
      </c>
      <c r="G324">
        <v>1323.527</v>
      </c>
      <c r="H324">
        <v>56.491</v>
      </c>
      <c r="I324">
        <v>1148.9960000000001</v>
      </c>
      <c r="J324">
        <v>4364.2060000000001</v>
      </c>
      <c r="K324">
        <v>0.77410148838586779</v>
      </c>
    </row>
    <row r="325" spans="1:11" x14ac:dyDescent="0.25">
      <c r="A325">
        <v>324</v>
      </c>
      <c r="B325" t="s">
        <v>3267</v>
      </c>
      <c r="C325" t="s">
        <v>3268</v>
      </c>
      <c r="D325">
        <v>2304</v>
      </c>
      <c r="E325">
        <v>13516</v>
      </c>
      <c r="F325">
        <v>19323.242999999999</v>
      </c>
      <c r="G325">
        <v>5625.7969999999996</v>
      </c>
      <c r="H325">
        <v>354.959</v>
      </c>
      <c r="I325">
        <v>6827.1580000000004</v>
      </c>
      <c r="J325">
        <v>20344.953000000001</v>
      </c>
      <c r="K325">
        <v>0.22927831959952727</v>
      </c>
    </row>
    <row r="326" spans="1:11" x14ac:dyDescent="0.25">
      <c r="A326">
        <v>325</v>
      </c>
      <c r="B326" t="s">
        <v>3269</v>
      </c>
      <c r="C326" t="s">
        <v>3270</v>
      </c>
      <c r="D326">
        <v>29</v>
      </c>
      <c r="E326">
        <v>49</v>
      </c>
      <c r="F326">
        <v>3.573</v>
      </c>
      <c r="G326">
        <v>2.3109999999999999</v>
      </c>
      <c r="H326">
        <v>1.7000000000000001E-2</v>
      </c>
      <c r="I326">
        <v>2.4790000000000001</v>
      </c>
      <c r="J326">
        <v>6.13</v>
      </c>
      <c r="K326">
        <v>0.3958646597491382</v>
      </c>
    </row>
    <row r="327" spans="1:11" x14ac:dyDescent="0.25">
      <c r="A327">
        <v>326</v>
      </c>
      <c r="B327" t="s">
        <v>3271</v>
      </c>
      <c r="C327" t="s">
        <v>3272</v>
      </c>
      <c r="D327">
        <v>21087</v>
      </c>
      <c r="E327">
        <v>122569</v>
      </c>
      <c r="F327">
        <v>70113.604000000007</v>
      </c>
      <c r="G327">
        <v>23399.934000000001</v>
      </c>
      <c r="H327">
        <v>2022.203</v>
      </c>
      <c r="I327">
        <v>25235.744999999999</v>
      </c>
      <c r="J327">
        <v>94075.274999999994</v>
      </c>
      <c r="K327">
        <v>0.32437856821970512</v>
      </c>
    </row>
    <row r="328" spans="1:11" x14ac:dyDescent="0.25">
      <c r="A328">
        <v>327</v>
      </c>
      <c r="B328" t="s">
        <v>3273</v>
      </c>
      <c r="C328" t="s">
        <v>3274</v>
      </c>
      <c r="D328">
        <v>1107</v>
      </c>
      <c r="E328">
        <v>3564</v>
      </c>
      <c r="F328">
        <v>1616.672</v>
      </c>
      <c r="G328">
        <v>372.06400000000002</v>
      </c>
      <c r="H328">
        <v>12.888</v>
      </c>
      <c r="I328">
        <v>279.09300000000002</v>
      </c>
      <c r="J328">
        <v>2039.242</v>
      </c>
      <c r="K328">
        <v>0.67183399616382311</v>
      </c>
    </row>
    <row r="329" spans="1:11" x14ac:dyDescent="0.25">
      <c r="A329">
        <v>328</v>
      </c>
      <c r="B329" t="s">
        <v>3275</v>
      </c>
      <c r="C329" t="s">
        <v>3276</v>
      </c>
      <c r="D329">
        <v>2433</v>
      </c>
      <c r="E329">
        <v>6704</v>
      </c>
      <c r="F329">
        <v>924.58600000000001</v>
      </c>
      <c r="G329">
        <v>613.77300000000002</v>
      </c>
      <c r="H329">
        <v>23.146000000000001</v>
      </c>
      <c r="I329">
        <v>444.55700000000002</v>
      </c>
      <c r="J329">
        <v>1461.355</v>
      </c>
      <c r="K329">
        <v>0.76700927158705101</v>
      </c>
    </row>
    <row r="330" spans="1:11" x14ac:dyDescent="0.25">
      <c r="A330">
        <v>329</v>
      </c>
      <c r="B330" t="s">
        <v>3277</v>
      </c>
      <c r="C330" t="s">
        <v>3278</v>
      </c>
      <c r="D330">
        <v>507</v>
      </c>
      <c r="E330">
        <v>1085</v>
      </c>
      <c r="F330">
        <v>246.65299999999999</v>
      </c>
      <c r="G330">
        <v>167.38499999999999</v>
      </c>
      <c r="H330">
        <v>1.8260000000000001</v>
      </c>
      <c r="I330">
        <v>109.226</v>
      </c>
      <c r="J330">
        <v>376.798</v>
      </c>
      <c r="K330">
        <v>0.60517010463934284</v>
      </c>
    </row>
    <row r="331" spans="1:11" x14ac:dyDescent="0.25">
      <c r="A331">
        <v>330</v>
      </c>
      <c r="B331" t="s">
        <v>3279</v>
      </c>
      <c r="C331" t="s">
        <v>3280</v>
      </c>
      <c r="D331">
        <v>3838</v>
      </c>
      <c r="E331">
        <v>13989</v>
      </c>
      <c r="F331">
        <v>6042.0249999999996</v>
      </c>
      <c r="G331">
        <v>2606.4119999999998</v>
      </c>
      <c r="H331">
        <v>393.23200000000003</v>
      </c>
      <c r="I331">
        <v>2770.6210000000001</v>
      </c>
      <c r="J331">
        <v>8623.9619999999995</v>
      </c>
      <c r="K331">
        <v>0.39882961131947336</v>
      </c>
    </row>
    <row r="332" spans="1:11" x14ac:dyDescent="0.25">
      <c r="A332">
        <v>331</v>
      </c>
      <c r="B332" t="s">
        <v>3281</v>
      </c>
      <c r="C332" t="s">
        <v>3282</v>
      </c>
      <c r="D332">
        <v>1184</v>
      </c>
      <c r="E332">
        <v>2604</v>
      </c>
      <c r="F332">
        <v>414.94400000000002</v>
      </c>
      <c r="G332">
        <v>254.49600000000001</v>
      </c>
      <c r="H332">
        <v>3.8940000000000001</v>
      </c>
      <c r="I332">
        <v>279.15199999999999</v>
      </c>
      <c r="J332">
        <v>850.68799999999999</v>
      </c>
      <c r="K332">
        <v>0.39148991455394577</v>
      </c>
    </row>
    <row r="333" spans="1:11" x14ac:dyDescent="0.25">
      <c r="A333">
        <v>332</v>
      </c>
      <c r="B333" t="s">
        <v>3283</v>
      </c>
      <c r="C333" t="s">
        <v>3284</v>
      </c>
      <c r="D333">
        <v>408</v>
      </c>
      <c r="E333">
        <v>3156</v>
      </c>
      <c r="F333">
        <v>1748.443</v>
      </c>
      <c r="G333">
        <v>242.64099999999999</v>
      </c>
      <c r="H333">
        <v>28.849</v>
      </c>
      <c r="I333">
        <v>242.773</v>
      </c>
      <c r="J333">
        <v>2002.462</v>
      </c>
      <c r="K333">
        <v>0.52800505308062418</v>
      </c>
    </row>
    <row r="334" spans="1:11" x14ac:dyDescent="0.25">
      <c r="A334">
        <v>333</v>
      </c>
      <c r="B334" t="s">
        <v>3285</v>
      </c>
      <c r="C334" t="s">
        <v>3286</v>
      </c>
      <c r="D334">
        <v>4310</v>
      </c>
      <c r="E334">
        <v>13933</v>
      </c>
      <c r="F334">
        <v>3539.1709999999998</v>
      </c>
      <c r="G334">
        <v>1284.7809999999999</v>
      </c>
      <c r="H334">
        <v>56.277000000000001</v>
      </c>
      <c r="I334">
        <v>1502.135</v>
      </c>
      <c r="J334">
        <v>5427.6559999999999</v>
      </c>
      <c r="K334">
        <v>0.65998586162238881</v>
      </c>
    </row>
    <row r="335" spans="1:11" x14ac:dyDescent="0.25">
      <c r="A335">
        <v>334</v>
      </c>
      <c r="B335" t="s">
        <v>3287</v>
      </c>
      <c r="C335" t="s">
        <v>3288</v>
      </c>
      <c r="D335">
        <v>5552</v>
      </c>
      <c r="E335">
        <v>25289</v>
      </c>
      <c r="F335">
        <v>9144.2980000000007</v>
      </c>
      <c r="G335">
        <v>4352.652</v>
      </c>
      <c r="H335">
        <v>682.971</v>
      </c>
      <c r="I335">
        <v>5279.0479999999998</v>
      </c>
      <c r="J335">
        <v>12800.403</v>
      </c>
      <c r="K335">
        <v>8.7220016422752678E-2</v>
      </c>
    </row>
    <row r="336" spans="1:11" x14ac:dyDescent="0.25">
      <c r="A336">
        <v>335</v>
      </c>
      <c r="B336" t="s">
        <v>3289</v>
      </c>
      <c r="C336" t="s">
        <v>3290</v>
      </c>
      <c r="D336">
        <v>599</v>
      </c>
      <c r="E336">
        <v>1329</v>
      </c>
      <c r="F336">
        <v>255.589</v>
      </c>
      <c r="G336">
        <v>179.34899999999999</v>
      </c>
      <c r="H336">
        <v>7.58</v>
      </c>
      <c r="I336">
        <v>176.02</v>
      </c>
      <c r="J336">
        <v>518.86400000000003</v>
      </c>
      <c r="K336">
        <v>0.74634042913766019</v>
      </c>
    </row>
    <row r="337" spans="1:11" x14ac:dyDescent="0.25">
      <c r="A337">
        <v>336</v>
      </c>
      <c r="B337" t="s">
        <v>3291</v>
      </c>
      <c r="C337" t="s">
        <v>3292</v>
      </c>
      <c r="D337">
        <v>21626</v>
      </c>
      <c r="E337">
        <v>110481</v>
      </c>
      <c r="F337">
        <v>59051.6</v>
      </c>
      <c r="G337">
        <v>25866.245999999999</v>
      </c>
      <c r="H337">
        <v>1845.3810000000001</v>
      </c>
      <c r="I337">
        <v>23202.268</v>
      </c>
      <c r="J337">
        <v>84041.028000000006</v>
      </c>
      <c r="K337">
        <v>0.52457026379321503</v>
      </c>
    </row>
    <row r="338" spans="1:11" x14ac:dyDescent="0.25">
      <c r="A338">
        <v>337</v>
      </c>
      <c r="B338" t="s">
        <v>3293</v>
      </c>
      <c r="C338" t="s">
        <v>3294</v>
      </c>
      <c r="D338">
        <v>1578</v>
      </c>
      <c r="E338">
        <v>4408</v>
      </c>
      <c r="F338">
        <v>1152.6179999999999</v>
      </c>
      <c r="G338">
        <v>541.45799999999997</v>
      </c>
      <c r="H338">
        <v>31.018000000000001</v>
      </c>
      <c r="I338">
        <v>451.36500000000001</v>
      </c>
      <c r="J338">
        <v>1992.8</v>
      </c>
      <c r="K338">
        <v>0.48715151951985358</v>
      </c>
    </row>
    <row r="339" spans="1:11" x14ac:dyDescent="0.25">
      <c r="A339">
        <v>338</v>
      </c>
      <c r="B339" t="s">
        <v>3295</v>
      </c>
      <c r="C339" t="s">
        <v>3296</v>
      </c>
      <c r="D339">
        <v>948</v>
      </c>
      <c r="E339">
        <v>2085</v>
      </c>
      <c r="F339">
        <v>273.23899999999998</v>
      </c>
      <c r="G339">
        <v>174.16399999999999</v>
      </c>
      <c r="H339">
        <v>3.0649999999999999</v>
      </c>
      <c r="I339">
        <v>178.05199999999999</v>
      </c>
      <c r="J339">
        <v>489.13</v>
      </c>
      <c r="K339">
        <v>0.8612326813714658</v>
      </c>
    </row>
    <row r="340" spans="1:11" x14ac:dyDescent="0.25">
      <c r="A340">
        <v>339</v>
      </c>
      <c r="B340" t="s">
        <v>3297</v>
      </c>
      <c r="C340" t="s">
        <v>3298</v>
      </c>
      <c r="D340">
        <v>69850</v>
      </c>
      <c r="E340">
        <v>420520</v>
      </c>
      <c r="F340">
        <v>151253.37299999999</v>
      </c>
      <c r="G340">
        <v>69879.828999999998</v>
      </c>
      <c r="H340">
        <v>3822.48</v>
      </c>
      <c r="I340">
        <v>67716.591</v>
      </c>
      <c r="J340">
        <v>230375.49799999999</v>
      </c>
      <c r="K340">
        <v>0.79506515208100115</v>
      </c>
    </row>
    <row r="341" spans="1:11" x14ac:dyDescent="0.25">
      <c r="A341">
        <v>340</v>
      </c>
      <c r="B341" t="s">
        <v>3299</v>
      </c>
      <c r="C341" t="s">
        <v>3300</v>
      </c>
      <c r="D341">
        <v>5522</v>
      </c>
      <c r="E341">
        <v>13066</v>
      </c>
      <c r="F341">
        <v>1722.5340000000001</v>
      </c>
      <c r="G341">
        <v>995.89200000000005</v>
      </c>
      <c r="H341">
        <v>21.707999999999998</v>
      </c>
      <c r="I341">
        <v>1210.1759999999999</v>
      </c>
      <c r="J341">
        <v>2931.6909999999998</v>
      </c>
      <c r="K341">
        <v>0.60230385275899045</v>
      </c>
    </row>
    <row r="342" spans="1:11" x14ac:dyDescent="0.25">
      <c r="A342">
        <v>341</v>
      </c>
      <c r="B342" t="s">
        <v>3301</v>
      </c>
      <c r="C342" t="s">
        <v>2644</v>
      </c>
      <c r="D342">
        <v>540</v>
      </c>
      <c r="E342">
        <v>2003</v>
      </c>
      <c r="F342">
        <v>327.58300000000003</v>
      </c>
      <c r="G342">
        <v>207.43799999999999</v>
      </c>
      <c r="H342">
        <v>5.82</v>
      </c>
      <c r="I342">
        <v>120.191</v>
      </c>
      <c r="J342">
        <v>541.26900000000001</v>
      </c>
      <c r="K342">
        <v>0.75847923358901415</v>
      </c>
    </row>
    <row r="343" spans="1:11" x14ac:dyDescent="0.25">
      <c r="A343">
        <v>342</v>
      </c>
      <c r="B343" t="s">
        <v>3302</v>
      </c>
      <c r="C343" t="s">
        <v>3303</v>
      </c>
      <c r="D343">
        <v>4008</v>
      </c>
      <c r="E343">
        <v>15082</v>
      </c>
      <c r="F343">
        <v>5288.277</v>
      </c>
      <c r="G343">
        <v>1501.652</v>
      </c>
      <c r="H343">
        <v>211.28200000000001</v>
      </c>
      <c r="I343">
        <v>2293.52</v>
      </c>
      <c r="J343">
        <v>8709.7270000000008</v>
      </c>
      <c r="K343">
        <v>0.77424284736320359</v>
      </c>
    </row>
    <row r="344" spans="1:11" x14ac:dyDescent="0.25">
      <c r="A344">
        <v>343</v>
      </c>
      <c r="B344" t="s">
        <v>3304</v>
      </c>
      <c r="C344" t="s">
        <v>3226</v>
      </c>
      <c r="D344">
        <v>488</v>
      </c>
      <c r="E344">
        <v>1072</v>
      </c>
      <c r="F344">
        <v>181.7</v>
      </c>
      <c r="G344">
        <v>136.83699999999999</v>
      </c>
      <c r="H344">
        <v>0.16500000000000001</v>
      </c>
      <c r="I344">
        <v>104.48099999999999</v>
      </c>
      <c r="J344">
        <v>305.5</v>
      </c>
      <c r="K344">
        <v>0.61765064224263966</v>
      </c>
    </row>
    <row r="345" spans="1:11" x14ac:dyDescent="0.25">
      <c r="A345">
        <v>344</v>
      </c>
      <c r="B345" t="s">
        <v>3305</v>
      </c>
      <c r="C345" t="s">
        <v>3306</v>
      </c>
      <c r="D345">
        <v>2470</v>
      </c>
      <c r="E345">
        <v>15978</v>
      </c>
      <c r="F345">
        <v>6264.3450000000003</v>
      </c>
      <c r="G345">
        <v>2034.586</v>
      </c>
      <c r="H345">
        <v>136.00700000000001</v>
      </c>
      <c r="I345">
        <v>1444.2750000000001</v>
      </c>
      <c r="J345">
        <v>6718.5150000000003</v>
      </c>
      <c r="K345">
        <v>0.42620594746692697</v>
      </c>
    </row>
    <row r="346" spans="1:11" x14ac:dyDescent="0.25">
      <c r="A346">
        <v>345</v>
      </c>
      <c r="B346" t="s">
        <v>3307</v>
      </c>
      <c r="C346" t="s">
        <v>3308</v>
      </c>
      <c r="D346">
        <v>1614</v>
      </c>
      <c r="E346">
        <v>3929</v>
      </c>
      <c r="F346">
        <v>1042.7280000000001</v>
      </c>
      <c r="G346">
        <v>351.89400000000001</v>
      </c>
      <c r="H346">
        <v>4.133</v>
      </c>
      <c r="I346">
        <v>268.596</v>
      </c>
      <c r="J346">
        <v>1468.779</v>
      </c>
      <c r="K346">
        <v>1.8116391292534617E-2</v>
      </c>
    </row>
    <row r="347" spans="1:11" x14ac:dyDescent="0.25">
      <c r="A347">
        <v>346</v>
      </c>
      <c r="B347" t="s">
        <v>3309</v>
      </c>
      <c r="C347" t="s">
        <v>3310</v>
      </c>
      <c r="D347">
        <v>9794</v>
      </c>
      <c r="E347">
        <v>43293</v>
      </c>
      <c r="F347">
        <v>165491.41099999999</v>
      </c>
      <c r="G347">
        <v>13417.931</v>
      </c>
      <c r="H347">
        <v>154.35400000000001</v>
      </c>
      <c r="I347">
        <v>37450.796000000002</v>
      </c>
      <c r="J347">
        <v>173361.64300000001</v>
      </c>
      <c r="K347">
        <v>0.16179414230304867</v>
      </c>
    </row>
    <row r="348" spans="1:11" x14ac:dyDescent="0.25">
      <c r="A348">
        <v>347</v>
      </c>
      <c r="B348" t="s">
        <v>3311</v>
      </c>
      <c r="C348" t="s">
        <v>3312</v>
      </c>
      <c r="D348">
        <v>4522</v>
      </c>
      <c r="E348">
        <v>10813</v>
      </c>
      <c r="F348">
        <v>1746.6690000000001</v>
      </c>
      <c r="G348">
        <v>908.77200000000005</v>
      </c>
      <c r="H348">
        <v>30.300999999999998</v>
      </c>
      <c r="I348">
        <v>1127.405</v>
      </c>
      <c r="J348">
        <v>3603.3879999999999</v>
      </c>
      <c r="K348">
        <v>8.3369876038359658E-2</v>
      </c>
    </row>
    <row r="349" spans="1:11" x14ac:dyDescent="0.25">
      <c r="A349">
        <v>348</v>
      </c>
      <c r="B349" t="s">
        <v>3313</v>
      </c>
      <c r="C349" t="s">
        <v>3314</v>
      </c>
      <c r="D349">
        <v>685</v>
      </c>
      <c r="E349">
        <v>1558</v>
      </c>
      <c r="F349">
        <v>182.386</v>
      </c>
      <c r="G349">
        <v>130.53</v>
      </c>
      <c r="H349">
        <v>1.244</v>
      </c>
      <c r="I349">
        <v>98.701999999999998</v>
      </c>
      <c r="J349">
        <v>260.202</v>
      </c>
      <c r="K349">
        <v>0.69120845598601532</v>
      </c>
    </row>
    <row r="350" spans="1:11" x14ac:dyDescent="0.25">
      <c r="A350">
        <v>349</v>
      </c>
      <c r="B350" t="s">
        <v>3315</v>
      </c>
      <c r="C350" t="s">
        <v>3316</v>
      </c>
      <c r="D350">
        <v>2515</v>
      </c>
      <c r="E350">
        <v>6346</v>
      </c>
      <c r="F350">
        <v>805.01300000000003</v>
      </c>
      <c r="G350">
        <v>431.28300000000002</v>
      </c>
      <c r="H350">
        <v>12.503</v>
      </c>
      <c r="I350">
        <v>642.63300000000004</v>
      </c>
      <c r="J350">
        <v>1761.15</v>
      </c>
      <c r="K350">
        <v>0.18486898005112129</v>
      </c>
    </row>
    <row r="351" spans="1:11" x14ac:dyDescent="0.25">
      <c r="A351">
        <v>350</v>
      </c>
      <c r="B351" t="s">
        <v>3317</v>
      </c>
      <c r="C351" t="s">
        <v>3318</v>
      </c>
      <c r="D351">
        <v>7067</v>
      </c>
      <c r="E351">
        <v>33027</v>
      </c>
      <c r="F351">
        <v>8448.49</v>
      </c>
      <c r="G351">
        <v>3714.7510000000002</v>
      </c>
      <c r="H351">
        <v>326.70999999999998</v>
      </c>
      <c r="I351">
        <v>3726.7809999999999</v>
      </c>
      <c r="J351">
        <v>12184.268</v>
      </c>
      <c r="K351">
        <v>1.699016905101669E-2</v>
      </c>
    </row>
    <row r="352" spans="1:11" x14ac:dyDescent="0.25">
      <c r="A352">
        <v>351</v>
      </c>
      <c r="B352" t="s">
        <v>3319</v>
      </c>
      <c r="C352" t="s">
        <v>3320</v>
      </c>
      <c r="D352">
        <v>3050</v>
      </c>
      <c r="E352">
        <v>18828</v>
      </c>
      <c r="F352">
        <v>26679.901999999998</v>
      </c>
      <c r="G352">
        <v>5820.0749999999998</v>
      </c>
      <c r="H352">
        <v>923.66300000000001</v>
      </c>
      <c r="I352">
        <v>6887.308</v>
      </c>
      <c r="J352">
        <v>28392.454000000002</v>
      </c>
      <c r="K352">
        <v>0.88036532779814636</v>
      </c>
    </row>
    <row r="353" spans="1:11" x14ac:dyDescent="0.25">
      <c r="A353">
        <v>352</v>
      </c>
      <c r="B353" t="s">
        <v>3321</v>
      </c>
      <c r="C353" t="s">
        <v>3322</v>
      </c>
      <c r="D353">
        <v>3645</v>
      </c>
      <c r="E353">
        <v>10054</v>
      </c>
      <c r="F353">
        <v>1826.8</v>
      </c>
      <c r="G353">
        <v>996.88499999999999</v>
      </c>
      <c r="H353">
        <v>45.774000000000001</v>
      </c>
      <c r="I353">
        <v>1062.3789999999999</v>
      </c>
      <c r="J353">
        <v>3591.0419999999999</v>
      </c>
      <c r="K353">
        <v>0.85438434555554954</v>
      </c>
    </row>
    <row r="354" spans="1:11" x14ac:dyDescent="0.25">
      <c r="A354">
        <v>353</v>
      </c>
      <c r="B354" t="s">
        <v>3323</v>
      </c>
      <c r="C354" t="s">
        <v>3324</v>
      </c>
      <c r="D354">
        <v>199</v>
      </c>
      <c r="E354">
        <v>397</v>
      </c>
      <c r="F354">
        <v>43.392000000000003</v>
      </c>
      <c r="G354">
        <v>26.111999999999998</v>
      </c>
      <c r="H354">
        <v>2.1930000000000001</v>
      </c>
      <c r="I354">
        <v>34.006</v>
      </c>
      <c r="J354">
        <v>66.540000000000006</v>
      </c>
      <c r="K354">
        <v>0.54226965443445097</v>
      </c>
    </row>
    <row r="355" spans="1:11" x14ac:dyDescent="0.25">
      <c r="A355">
        <v>354</v>
      </c>
      <c r="B355" t="s">
        <v>3325</v>
      </c>
      <c r="C355" t="s">
        <v>3326</v>
      </c>
      <c r="D355">
        <v>2939</v>
      </c>
      <c r="E355">
        <v>9221</v>
      </c>
      <c r="F355">
        <v>1717.0160000000001</v>
      </c>
      <c r="G355">
        <v>586.27300000000002</v>
      </c>
      <c r="H355">
        <v>22.184999999999999</v>
      </c>
      <c r="I355">
        <v>707.63900000000001</v>
      </c>
      <c r="J355">
        <v>2566.3069999999998</v>
      </c>
      <c r="K355">
        <v>0.97839503458346233</v>
      </c>
    </row>
    <row r="356" spans="1:11" x14ac:dyDescent="0.25">
      <c r="A356">
        <v>355</v>
      </c>
      <c r="B356" t="s">
        <v>3327</v>
      </c>
      <c r="C356" t="s">
        <v>3328</v>
      </c>
      <c r="D356">
        <v>284</v>
      </c>
      <c r="E356">
        <v>568</v>
      </c>
      <c r="F356">
        <v>71.147000000000006</v>
      </c>
      <c r="G356">
        <v>34.709000000000003</v>
      </c>
      <c r="H356">
        <v>0.29599999999999999</v>
      </c>
      <c r="I356">
        <v>79.331000000000003</v>
      </c>
      <c r="J356">
        <v>105.04300000000001</v>
      </c>
      <c r="K356">
        <v>0.8767687088088193</v>
      </c>
    </row>
    <row r="357" spans="1:11" x14ac:dyDescent="0.25">
      <c r="A357">
        <v>356</v>
      </c>
      <c r="B357" t="s">
        <v>3329</v>
      </c>
      <c r="C357" t="s">
        <v>3330</v>
      </c>
      <c r="D357">
        <v>5189</v>
      </c>
      <c r="E357">
        <v>43604</v>
      </c>
      <c r="F357">
        <v>119169.893</v>
      </c>
      <c r="G357">
        <v>22420.78</v>
      </c>
      <c r="H357">
        <v>1658.6110000000001</v>
      </c>
      <c r="I357">
        <v>16396.638999999999</v>
      </c>
      <c r="J357">
        <v>123394.026</v>
      </c>
      <c r="K357">
        <v>0.57182224144702953</v>
      </c>
    </row>
    <row r="358" spans="1:11" x14ac:dyDescent="0.25">
      <c r="A358">
        <v>357</v>
      </c>
      <c r="B358" t="s">
        <v>3331</v>
      </c>
      <c r="C358" t="s">
        <v>3332</v>
      </c>
      <c r="D358">
        <v>531</v>
      </c>
      <c r="E358">
        <v>1071</v>
      </c>
      <c r="F358">
        <v>154.23400000000001</v>
      </c>
      <c r="G358">
        <v>115.137</v>
      </c>
      <c r="H358">
        <v>1.1870000000000001</v>
      </c>
      <c r="I358">
        <v>134.47399999999999</v>
      </c>
      <c r="J358">
        <v>249.53</v>
      </c>
      <c r="K358">
        <v>0.682785172156817</v>
      </c>
    </row>
    <row r="359" spans="1:11" x14ac:dyDescent="0.25">
      <c r="A359">
        <v>358</v>
      </c>
      <c r="B359" t="s">
        <v>3333</v>
      </c>
      <c r="C359" t="s">
        <v>3334</v>
      </c>
      <c r="D359">
        <v>1362</v>
      </c>
      <c r="E359">
        <v>2849</v>
      </c>
      <c r="F359">
        <v>515.38</v>
      </c>
      <c r="G359">
        <v>385.03800000000001</v>
      </c>
      <c r="H359">
        <v>2.0659999999999998</v>
      </c>
      <c r="I359">
        <v>157.815</v>
      </c>
      <c r="J359">
        <v>775.00099999999998</v>
      </c>
      <c r="K359">
        <v>0.74252298641005932</v>
      </c>
    </row>
    <row r="360" spans="1:11" x14ac:dyDescent="0.25">
      <c r="A360">
        <v>359</v>
      </c>
      <c r="B360" t="s">
        <v>3335</v>
      </c>
      <c r="C360" t="s">
        <v>3336</v>
      </c>
      <c r="D360">
        <v>207</v>
      </c>
      <c r="E360">
        <v>370</v>
      </c>
      <c r="F360">
        <v>50.131</v>
      </c>
      <c r="G360">
        <v>33.502000000000002</v>
      </c>
      <c r="H360">
        <v>4.5010000000000003</v>
      </c>
      <c r="I360">
        <v>20.677</v>
      </c>
      <c r="J360">
        <v>81.626999999999995</v>
      </c>
      <c r="K360">
        <v>0.27296846568808719</v>
      </c>
    </row>
    <row r="361" spans="1:11" x14ac:dyDescent="0.25">
      <c r="A361">
        <v>360</v>
      </c>
      <c r="B361" t="s">
        <v>3337</v>
      </c>
      <c r="C361" t="s">
        <v>3338</v>
      </c>
      <c r="D361">
        <v>4835</v>
      </c>
      <c r="E361">
        <v>12057</v>
      </c>
      <c r="F361">
        <v>1789.93</v>
      </c>
      <c r="G361">
        <v>1095.643</v>
      </c>
      <c r="H361">
        <v>25.009</v>
      </c>
      <c r="I361">
        <v>895.07399999999996</v>
      </c>
      <c r="J361">
        <v>3273.297</v>
      </c>
      <c r="K361">
        <v>0.58822225880289047</v>
      </c>
    </row>
    <row r="362" spans="1:11" x14ac:dyDescent="0.25">
      <c r="A362">
        <v>361</v>
      </c>
      <c r="B362" t="s">
        <v>3339</v>
      </c>
      <c r="C362" t="s">
        <v>3340</v>
      </c>
      <c r="D362">
        <v>3945</v>
      </c>
      <c r="E362">
        <v>10334</v>
      </c>
      <c r="F362">
        <v>1859.34</v>
      </c>
      <c r="G362">
        <v>1218.904</v>
      </c>
      <c r="H362">
        <v>48.942</v>
      </c>
      <c r="I362">
        <v>1342.816</v>
      </c>
      <c r="J362">
        <v>3688.2429999999999</v>
      </c>
      <c r="K362">
        <v>0.32915301149706711</v>
      </c>
    </row>
    <row r="363" spans="1:11" x14ac:dyDescent="0.25">
      <c r="A363">
        <v>362</v>
      </c>
      <c r="B363" t="s">
        <v>3341</v>
      </c>
      <c r="C363" t="s">
        <v>3342</v>
      </c>
      <c r="D363">
        <v>290</v>
      </c>
      <c r="E363">
        <v>617</v>
      </c>
      <c r="F363">
        <v>122.057</v>
      </c>
      <c r="G363">
        <v>94.488</v>
      </c>
      <c r="H363">
        <v>3.2120000000000002</v>
      </c>
      <c r="I363">
        <v>58.250999999999998</v>
      </c>
      <c r="J363">
        <v>162.23599999999999</v>
      </c>
      <c r="K363">
        <v>0.53580459669203873</v>
      </c>
    </row>
    <row r="364" spans="1:11" x14ac:dyDescent="0.25">
      <c r="A364">
        <v>363</v>
      </c>
      <c r="B364" t="s">
        <v>3343</v>
      </c>
      <c r="C364" t="s">
        <v>3344</v>
      </c>
      <c r="D364">
        <v>2236</v>
      </c>
      <c r="E364">
        <v>12545</v>
      </c>
      <c r="F364">
        <v>18653.032999999999</v>
      </c>
      <c r="G364">
        <v>9190.1980000000003</v>
      </c>
      <c r="H364">
        <v>560.24199999999996</v>
      </c>
      <c r="I364">
        <v>8515.7420000000002</v>
      </c>
      <c r="J364">
        <v>18869.710999999999</v>
      </c>
      <c r="K364">
        <v>0.69643823355199186</v>
      </c>
    </row>
    <row r="365" spans="1:11" x14ac:dyDescent="0.25">
      <c r="A365">
        <v>364</v>
      </c>
      <c r="B365" t="s">
        <v>3345</v>
      </c>
      <c r="C365" t="s">
        <v>3346</v>
      </c>
      <c r="D365">
        <v>210</v>
      </c>
      <c r="E365">
        <v>385</v>
      </c>
      <c r="F365">
        <v>19.338999999999999</v>
      </c>
      <c r="G365">
        <v>11.795</v>
      </c>
      <c r="H365">
        <v>1.147</v>
      </c>
      <c r="I365">
        <v>14.974</v>
      </c>
      <c r="J365">
        <v>39.905999999999999</v>
      </c>
      <c r="K365">
        <v>0.81177805256288438</v>
      </c>
    </row>
    <row r="366" spans="1:11" x14ac:dyDescent="0.25">
      <c r="A366">
        <v>365</v>
      </c>
      <c r="B366" t="s">
        <v>3347</v>
      </c>
      <c r="C366" t="s">
        <v>3348</v>
      </c>
      <c r="D366">
        <v>2598</v>
      </c>
      <c r="E366">
        <v>6744</v>
      </c>
      <c r="F366">
        <v>776.97699999999998</v>
      </c>
      <c r="G366">
        <v>472.32799999999997</v>
      </c>
      <c r="H366">
        <v>25.899000000000001</v>
      </c>
      <c r="I366">
        <v>534.66499999999996</v>
      </c>
      <c r="J366">
        <v>1433.854</v>
      </c>
      <c r="K366">
        <v>0.12233905722187755</v>
      </c>
    </row>
    <row r="367" spans="1:11" x14ac:dyDescent="0.25">
      <c r="A367">
        <v>366</v>
      </c>
      <c r="B367" t="s">
        <v>3350</v>
      </c>
      <c r="C367" t="s">
        <v>3351</v>
      </c>
      <c r="D367">
        <v>31569</v>
      </c>
      <c r="E367">
        <v>127586</v>
      </c>
      <c r="F367">
        <v>28098.412</v>
      </c>
      <c r="G367">
        <v>13850.807000000001</v>
      </c>
      <c r="H367">
        <v>815.87800000000004</v>
      </c>
      <c r="I367">
        <v>19928.118999999999</v>
      </c>
      <c r="J367">
        <v>55723.18</v>
      </c>
      <c r="K367">
        <v>0.98784436526253816</v>
      </c>
    </row>
    <row r="368" spans="1:11" x14ac:dyDescent="0.25">
      <c r="A368">
        <v>367</v>
      </c>
      <c r="B368" t="s">
        <v>3352</v>
      </c>
      <c r="C368" t="s">
        <v>3353</v>
      </c>
      <c r="D368">
        <v>269</v>
      </c>
      <c r="E368">
        <v>497</v>
      </c>
      <c r="F368">
        <v>18.218</v>
      </c>
      <c r="G368">
        <v>10.619</v>
      </c>
      <c r="H368">
        <v>0.501</v>
      </c>
      <c r="I368">
        <v>9.9749999999999996</v>
      </c>
      <c r="J368">
        <v>33.476999999999997</v>
      </c>
      <c r="K368">
        <v>0.1000333967207061</v>
      </c>
    </row>
    <row r="369" spans="1:11" x14ac:dyDescent="0.25">
      <c r="A369">
        <v>368</v>
      </c>
      <c r="B369" t="s">
        <v>3354</v>
      </c>
      <c r="C369" t="s">
        <v>3355</v>
      </c>
      <c r="D369">
        <v>1049</v>
      </c>
      <c r="E369">
        <v>2174</v>
      </c>
      <c r="F369">
        <v>106.99</v>
      </c>
      <c r="G369">
        <v>62.070999999999998</v>
      </c>
      <c r="H369">
        <v>2.3119999999999998</v>
      </c>
      <c r="I369">
        <v>79.454999999999998</v>
      </c>
      <c r="J369">
        <v>155.86000000000001</v>
      </c>
      <c r="K369">
        <v>0.31520225209491592</v>
      </c>
    </row>
    <row r="370" spans="1:11" x14ac:dyDescent="0.25">
      <c r="A370">
        <v>369</v>
      </c>
      <c r="B370" t="s">
        <v>3356</v>
      </c>
      <c r="C370" t="s">
        <v>3357</v>
      </c>
      <c r="D370">
        <v>185</v>
      </c>
      <c r="E370">
        <v>340</v>
      </c>
      <c r="F370">
        <v>17.308</v>
      </c>
      <c r="G370">
        <v>12.256</v>
      </c>
      <c r="H370">
        <v>0.11</v>
      </c>
      <c r="I370">
        <v>14.647</v>
      </c>
      <c r="J370">
        <v>29.463000000000001</v>
      </c>
      <c r="K370">
        <v>0.15689976478730705</v>
      </c>
    </row>
    <row r="371" spans="1:11" x14ac:dyDescent="0.25">
      <c r="A371">
        <v>370</v>
      </c>
      <c r="B371" t="s">
        <v>3358</v>
      </c>
      <c r="C371" t="s">
        <v>3359</v>
      </c>
      <c r="D371">
        <v>253</v>
      </c>
      <c r="E371">
        <v>432</v>
      </c>
      <c r="F371">
        <v>20.391999999999999</v>
      </c>
      <c r="G371">
        <v>11.93</v>
      </c>
      <c r="H371">
        <v>1.2</v>
      </c>
      <c r="I371">
        <v>25.094999999999999</v>
      </c>
      <c r="J371">
        <v>39.631999999999998</v>
      </c>
      <c r="K371">
        <v>0.24693298688879017</v>
      </c>
    </row>
    <row r="372" spans="1:11" x14ac:dyDescent="0.25">
      <c r="A372">
        <v>371</v>
      </c>
      <c r="B372" t="s">
        <v>3360</v>
      </c>
      <c r="C372" t="s">
        <v>3361</v>
      </c>
      <c r="D372">
        <v>427</v>
      </c>
      <c r="E372">
        <v>995</v>
      </c>
      <c r="F372">
        <v>54.183</v>
      </c>
      <c r="G372">
        <v>31.673999999999999</v>
      </c>
      <c r="H372">
        <v>0.55500000000000005</v>
      </c>
      <c r="I372">
        <v>59.366999999999997</v>
      </c>
      <c r="J372">
        <v>108.75</v>
      </c>
      <c r="K372">
        <v>0.61163113087141641</v>
      </c>
    </row>
    <row r="373" spans="1:11" x14ac:dyDescent="0.25">
      <c r="A373">
        <v>372</v>
      </c>
      <c r="B373" t="s">
        <v>3362</v>
      </c>
      <c r="C373" t="s">
        <v>3363</v>
      </c>
      <c r="D373">
        <v>1302</v>
      </c>
      <c r="E373">
        <v>3253</v>
      </c>
      <c r="F373">
        <v>361.62200000000001</v>
      </c>
      <c r="G373">
        <v>216.77799999999999</v>
      </c>
      <c r="H373">
        <v>-14.379</v>
      </c>
      <c r="I373">
        <v>286.90499999999997</v>
      </c>
      <c r="J373">
        <v>994.69399999999996</v>
      </c>
      <c r="K373">
        <v>2.9028314105269737E-2</v>
      </c>
    </row>
    <row r="374" spans="1:11" x14ac:dyDescent="0.25">
      <c r="A374">
        <v>373</v>
      </c>
      <c r="B374" t="s">
        <v>3364</v>
      </c>
      <c r="C374" t="s">
        <v>3365</v>
      </c>
      <c r="D374">
        <v>238</v>
      </c>
      <c r="E374">
        <v>449</v>
      </c>
      <c r="F374">
        <v>18.335000000000001</v>
      </c>
      <c r="G374">
        <v>9.9369999999999994</v>
      </c>
      <c r="H374">
        <v>1.4019999999999999</v>
      </c>
      <c r="I374">
        <v>30.343</v>
      </c>
      <c r="J374">
        <v>32.018000000000001</v>
      </c>
      <c r="K374">
        <v>0.45276950542947236</v>
      </c>
    </row>
    <row r="375" spans="1:11" x14ac:dyDescent="0.25">
      <c r="A375">
        <v>374</v>
      </c>
      <c r="B375" t="s">
        <v>3366</v>
      </c>
      <c r="C375" t="s">
        <v>3367</v>
      </c>
      <c r="D375">
        <v>90</v>
      </c>
      <c r="E375">
        <v>146</v>
      </c>
      <c r="F375">
        <v>1.0369999999999999</v>
      </c>
      <c r="G375">
        <v>0.63200000000000001</v>
      </c>
      <c r="H375">
        <v>2.5000000000000001E-2</v>
      </c>
      <c r="I375">
        <v>1.8440000000000001</v>
      </c>
      <c r="J375">
        <v>3.2309999999999999</v>
      </c>
      <c r="K375">
        <v>0.47702651408497421</v>
      </c>
    </row>
    <row r="376" spans="1:11" x14ac:dyDescent="0.25">
      <c r="A376">
        <v>375</v>
      </c>
      <c r="B376" t="s">
        <v>3368</v>
      </c>
      <c r="C376" t="s">
        <v>3369</v>
      </c>
      <c r="D376">
        <v>220</v>
      </c>
      <c r="E376">
        <v>568</v>
      </c>
      <c r="F376">
        <v>67.156999999999996</v>
      </c>
      <c r="G376">
        <v>51.118000000000002</v>
      </c>
      <c r="H376">
        <v>11.436999999999999</v>
      </c>
      <c r="I376">
        <v>26.207999999999998</v>
      </c>
      <c r="J376">
        <v>135.68299999999999</v>
      </c>
      <c r="K376">
        <v>0.10510111787764076</v>
      </c>
    </row>
    <row r="377" spans="1:11" x14ac:dyDescent="0.25">
      <c r="A377">
        <v>376</v>
      </c>
      <c r="B377" t="s">
        <v>3370</v>
      </c>
      <c r="C377" t="s">
        <v>3371</v>
      </c>
      <c r="D377">
        <v>2034</v>
      </c>
      <c r="E377">
        <v>4907</v>
      </c>
      <c r="F377">
        <v>648.58799999999997</v>
      </c>
      <c r="G377">
        <v>334.00299999999999</v>
      </c>
      <c r="H377">
        <v>25.366</v>
      </c>
      <c r="I377">
        <v>361.298</v>
      </c>
      <c r="J377">
        <v>1376.66</v>
      </c>
      <c r="K377">
        <v>0.74221644643904283</v>
      </c>
    </row>
    <row r="378" spans="1:11" x14ac:dyDescent="0.25">
      <c r="A378">
        <v>377</v>
      </c>
      <c r="B378" t="s">
        <v>3372</v>
      </c>
      <c r="C378" t="s">
        <v>3373</v>
      </c>
      <c r="D378">
        <v>1259</v>
      </c>
      <c r="E378">
        <v>2808</v>
      </c>
      <c r="F378">
        <v>253.13200000000001</v>
      </c>
      <c r="G378">
        <v>160.964</v>
      </c>
      <c r="H378">
        <v>-10.198</v>
      </c>
      <c r="I378">
        <v>148.286</v>
      </c>
      <c r="J378">
        <v>629.04200000000003</v>
      </c>
      <c r="K378">
        <v>0.48680685430978587</v>
      </c>
    </row>
    <row r="379" spans="1:11" x14ac:dyDescent="0.25">
      <c r="A379">
        <v>378</v>
      </c>
      <c r="B379" t="s">
        <v>3374</v>
      </c>
      <c r="C379" t="s">
        <v>3375</v>
      </c>
      <c r="D379">
        <v>373</v>
      </c>
      <c r="E379">
        <v>911</v>
      </c>
      <c r="F379">
        <v>123.414</v>
      </c>
      <c r="G379">
        <v>99.78</v>
      </c>
      <c r="H379">
        <v>-13.215</v>
      </c>
      <c r="I379">
        <v>50.98</v>
      </c>
      <c r="J379">
        <v>129.583</v>
      </c>
      <c r="K379">
        <v>0.55689080819038173</v>
      </c>
    </row>
    <row r="380" spans="1:11" x14ac:dyDescent="0.25">
      <c r="A380">
        <v>379</v>
      </c>
      <c r="B380" t="s">
        <v>3376</v>
      </c>
      <c r="C380" t="s">
        <v>3177</v>
      </c>
      <c r="D380">
        <v>581</v>
      </c>
      <c r="E380">
        <v>1227</v>
      </c>
      <c r="F380">
        <v>146.76</v>
      </c>
      <c r="G380">
        <v>64.25</v>
      </c>
      <c r="H380">
        <v>2.58</v>
      </c>
      <c r="I380">
        <v>82.393000000000001</v>
      </c>
      <c r="J380">
        <v>190.88</v>
      </c>
      <c r="K380">
        <v>0.21700032681078563</v>
      </c>
    </row>
    <row r="381" spans="1:11" x14ac:dyDescent="0.25">
      <c r="A381">
        <v>380</v>
      </c>
      <c r="B381" t="s">
        <v>3377</v>
      </c>
      <c r="C381" t="s">
        <v>3378</v>
      </c>
      <c r="D381">
        <v>518</v>
      </c>
      <c r="E381">
        <v>1312</v>
      </c>
      <c r="F381">
        <v>165.09</v>
      </c>
      <c r="G381">
        <v>102.15</v>
      </c>
      <c r="H381">
        <v>1.4990000000000001</v>
      </c>
      <c r="I381">
        <v>134.93899999999999</v>
      </c>
      <c r="J381">
        <v>233.845</v>
      </c>
      <c r="K381">
        <v>0.70375233808640447</v>
      </c>
    </row>
    <row r="382" spans="1:11" x14ac:dyDescent="0.25">
      <c r="A382">
        <v>381</v>
      </c>
      <c r="B382" t="s">
        <v>3379</v>
      </c>
      <c r="C382" t="s">
        <v>3380</v>
      </c>
      <c r="D382">
        <v>171</v>
      </c>
      <c r="E382">
        <v>917</v>
      </c>
      <c r="F382">
        <v>92.917000000000002</v>
      </c>
      <c r="G382">
        <v>45.741999999999997</v>
      </c>
      <c r="H382">
        <v>1.4770000000000001</v>
      </c>
      <c r="I382">
        <v>35.578000000000003</v>
      </c>
      <c r="J382">
        <v>305.68200000000002</v>
      </c>
      <c r="K382">
        <v>4.7848601204431573E-2</v>
      </c>
    </row>
    <row r="383" spans="1:11" x14ac:dyDescent="0.25">
      <c r="A383">
        <v>382</v>
      </c>
      <c r="B383" t="s">
        <v>3381</v>
      </c>
      <c r="C383" t="s">
        <v>3382</v>
      </c>
      <c r="D383">
        <v>355</v>
      </c>
      <c r="E383">
        <v>896</v>
      </c>
      <c r="F383">
        <v>37.268000000000001</v>
      </c>
      <c r="G383">
        <v>-259.68299999999999</v>
      </c>
      <c r="H383">
        <v>459.87599999999998</v>
      </c>
      <c r="I383">
        <v>1976.124</v>
      </c>
      <c r="J383">
        <v>817.49099999999999</v>
      </c>
      <c r="K383">
        <v>0.23784904772178472</v>
      </c>
    </row>
    <row r="384" spans="1:11" x14ac:dyDescent="0.25">
      <c r="A384">
        <v>383</v>
      </c>
      <c r="B384" t="s">
        <v>3383</v>
      </c>
      <c r="C384" t="s">
        <v>3384</v>
      </c>
      <c r="D384">
        <v>659</v>
      </c>
      <c r="E384">
        <v>2568</v>
      </c>
      <c r="F384">
        <v>109.11799999999999</v>
      </c>
      <c r="G384">
        <v>67.117999999999995</v>
      </c>
      <c r="H384">
        <v>0.21</v>
      </c>
      <c r="I384">
        <v>82.331000000000003</v>
      </c>
      <c r="J384">
        <v>152.929</v>
      </c>
      <c r="K384">
        <v>0.55057418754153509</v>
      </c>
    </row>
    <row r="385" spans="1:11" x14ac:dyDescent="0.25">
      <c r="A385">
        <v>384</v>
      </c>
      <c r="B385" t="s">
        <v>3385</v>
      </c>
      <c r="C385" t="s">
        <v>3386</v>
      </c>
      <c r="D385">
        <v>1032</v>
      </c>
      <c r="E385">
        <v>2432</v>
      </c>
      <c r="F385">
        <v>35.164999999999999</v>
      </c>
      <c r="G385">
        <v>19.271000000000001</v>
      </c>
      <c r="H385">
        <v>0.44800000000000001</v>
      </c>
      <c r="I385">
        <v>13.952</v>
      </c>
      <c r="J385">
        <v>45.499000000000002</v>
      </c>
      <c r="K385">
        <v>0.18001970116122634</v>
      </c>
    </row>
    <row r="386" spans="1:11" x14ac:dyDescent="0.25">
      <c r="A386">
        <v>385</v>
      </c>
      <c r="B386" t="s">
        <v>3387</v>
      </c>
      <c r="C386" t="s">
        <v>3388</v>
      </c>
      <c r="D386">
        <v>126</v>
      </c>
      <c r="E386">
        <v>156</v>
      </c>
      <c r="F386">
        <v>5.4889999999999999</v>
      </c>
      <c r="G386">
        <v>2.7149999999999999</v>
      </c>
      <c r="H386">
        <v>0.66500000000000004</v>
      </c>
      <c r="I386">
        <v>7.2690000000000001</v>
      </c>
      <c r="J386">
        <v>8.8970000000000002</v>
      </c>
      <c r="K386">
        <v>0.43066565417852665</v>
      </c>
    </row>
    <row r="387" spans="1:11" x14ac:dyDescent="0.25">
      <c r="A387">
        <v>386</v>
      </c>
      <c r="B387" t="s">
        <v>3389</v>
      </c>
      <c r="C387" t="s">
        <v>3390</v>
      </c>
      <c r="D387">
        <v>1744</v>
      </c>
      <c r="E387">
        <v>5491</v>
      </c>
      <c r="F387">
        <v>376.04500000000002</v>
      </c>
      <c r="G387">
        <v>230.13900000000001</v>
      </c>
      <c r="H387">
        <v>27.736999999999998</v>
      </c>
      <c r="I387">
        <v>351.88200000000001</v>
      </c>
      <c r="J387">
        <v>749.64099999999996</v>
      </c>
      <c r="K387">
        <v>0.32633794867440835</v>
      </c>
    </row>
    <row r="388" spans="1:11" x14ac:dyDescent="0.25">
      <c r="A388">
        <v>387</v>
      </c>
      <c r="B388" t="s">
        <v>3391</v>
      </c>
      <c r="C388" t="s">
        <v>3392</v>
      </c>
      <c r="D388">
        <v>597</v>
      </c>
      <c r="E388">
        <v>1319</v>
      </c>
      <c r="F388">
        <v>144.96600000000001</v>
      </c>
      <c r="G388">
        <v>94.435000000000002</v>
      </c>
      <c r="H388">
        <v>2.44</v>
      </c>
      <c r="I388">
        <v>140.358</v>
      </c>
      <c r="J388">
        <v>246.941</v>
      </c>
      <c r="K388">
        <v>0.994282056395002</v>
      </c>
    </row>
    <row r="389" spans="1:11" x14ac:dyDescent="0.25">
      <c r="A389">
        <v>388</v>
      </c>
      <c r="B389" t="s">
        <v>3393</v>
      </c>
      <c r="C389" t="s">
        <v>3394</v>
      </c>
      <c r="D389">
        <v>1199</v>
      </c>
      <c r="E389">
        <v>2639</v>
      </c>
      <c r="F389">
        <v>275.98099999999999</v>
      </c>
      <c r="G389">
        <v>160.345</v>
      </c>
      <c r="H389">
        <v>15.01</v>
      </c>
      <c r="I389">
        <v>285.815</v>
      </c>
      <c r="J389">
        <v>560.923</v>
      </c>
      <c r="K389">
        <v>0.77504843738959539</v>
      </c>
    </row>
    <row r="390" spans="1:11" x14ac:dyDescent="0.25">
      <c r="A390">
        <v>389</v>
      </c>
      <c r="B390" t="s">
        <v>3395</v>
      </c>
      <c r="C390" t="s">
        <v>3396</v>
      </c>
      <c r="D390">
        <v>158</v>
      </c>
      <c r="E390">
        <v>305</v>
      </c>
      <c r="F390">
        <v>12.711</v>
      </c>
      <c r="G390">
        <v>6.9740000000000002</v>
      </c>
      <c r="H390">
        <v>0.151</v>
      </c>
      <c r="I390">
        <v>18.579000000000001</v>
      </c>
      <c r="J390">
        <v>19.690000000000001</v>
      </c>
      <c r="K390">
        <v>0.15504074462058115</v>
      </c>
    </row>
    <row r="391" spans="1:11" x14ac:dyDescent="0.25">
      <c r="A391">
        <v>390</v>
      </c>
      <c r="B391" t="s">
        <v>3397</v>
      </c>
      <c r="C391" t="s">
        <v>3398</v>
      </c>
      <c r="D391">
        <v>207</v>
      </c>
      <c r="E391">
        <v>351</v>
      </c>
      <c r="F391">
        <v>17.344999999999999</v>
      </c>
      <c r="G391">
        <v>10.766999999999999</v>
      </c>
      <c r="H391">
        <v>5.3999999999999999E-2</v>
      </c>
      <c r="I391">
        <v>8.2189999999999994</v>
      </c>
      <c r="J391">
        <v>35.755000000000003</v>
      </c>
      <c r="K391">
        <v>0.30891747281340487</v>
      </c>
    </row>
    <row r="392" spans="1:11" x14ac:dyDescent="0.25">
      <c r="A392">
        <v>391</v>
      </c>
      <c r="B392" t="s">
        <v>3399</v>
      </c>
      <c r="C392" t="s">
        <v>3400</v>
      </c>
      <c r="D392">
        <v>125</v>
      </c>
      <c r="E392">
        <v>236</v>
      </c>
      <c r="F392">
        <v>6.5030000000000001</v>
      </c>
      <c r="G392">
        <v>3.88</v>
      </c>
      <c r="H392">
        <v>6.0000000000000001E-3</v>
      </c>
      <c r="I392">
        <v>3.68</v>
      </c>
      <c r="J392">
        <v>12.803000000000001</v>
      </c>
      <c r="K392">
        <v>0.26214681947622964</v>
      </c>
    </row>
    <row r="393" spans="1:11" x14ac:dyDescent="0.25">
      <c r="A393">
        <v>392</v>
      </c>
      <c r="B393" t="s">
        <v>3401</v>
      </c>
      <c r="C393" t="s">
        <v>3402</v>
      </c>
      <c r="D393">
        <v>536</v>
      </c>
      <c r="E393">
        <v>1159</v>
      </c>
      <c r="F393">
        <v>91.221000000000004</v>
      </c>
      <c r="G393">
        <v>53.689</v>
      </c>
      <c r="H393">
        <v>0.14799999999999999</v>
      </c>
      <c r="I393">
        <v>125.05800000000001</v>
      </c>
      <c r="J393">
        <v>150.464</v>
      </c>
      <c r="K393">
        <v>0.75995123865334613</v>
      </c>
    </row>
    <row r="394" spans="1:11" x14ac:dyDescent="0.25">
      <c r="A394">
        <v>393</v>
      </c>
      <c r="B394" t="s">
        <v>3403</v>
      </c>
      <c r="C394" t="s">
        <v>3404</v>
      </c>
      <c r="D394">
        <v>6440</v>
      </c>
      <c r="E394">
        <v>12881</v>
      </c>
      <c r="F394">
        <v>798.73400000000004</v>
      </c>
      <c r="G394">
        <v>488.07100000000003</v>
      </c>
      <c r="H394">
        <v>15.321</v>
      </c>
      <c r="I394">
        <v>519.62099999999998</v>
      </c>
      <c r="J394">
        <v>1778.5609999999999</v>
      </c>
      <c r="K394">
        <v>0.90993854068554791</v>
      </c>
    </row>
    <row r="395" spans="1:11" x14ac:dyDescent="0.25">
      <c r="A395">
        <v>394</v>
      </c>
      <c r="B395" t="s">
        <v>3405</v>
      </c>
      <c r="C395" t="s">
        <v>3406</v>
      </c>
      <c r="D395">
        <v>12264</v>
      </c>
      <c r="E395">
        <v>41247</v>
      </c>
      <c r="F395">
        <v>7321.68</v>
      </c>
      <c r="G395">
        <v>3674.76</v>
      </c>
      <c r="H395">
        <v>210.51300000000001</v>
      </c>
      <c r="I395">
        <v>4559.4989999999998</v>
      </c>
      <c r="J395">
        <v>14545.991</v>
      </c>
      <c r="K395">
        <v>0.38448755945401847</v>
      </c>
    </row>
    <row r="396" spans="1:11" x14ac:dyDescent="0.25">
      <c r="A396">
        <v>395</v>
      </c>
      <c r="B396" t="s">
        <v>3407</v>
      </c>
      <c r="C396" t="s">
        <v>3408</v>
      </c>
      <c r="D396">
        <v>1146</v>
      </c>
      <c r="E396">
        <v>3525</v>
      </c>
      <c r="F396">
        <v>560.03399999999999</v>
      </c>
      <c r="G396">
        <v>271.02199999999999</v>
      </c>
      <c r="H396">
        <v>36.905999999999999</v>
      </c>
      <c r="I396">
        <v>403.75299999999999</v>
      </c>
      <c r="J396">
        <v>1017.938</v>
      </c>
      <c r="K396">
        <v>0.49679273631130738</v>
      </c>
    </row>
    <row r="397" spans="1:11" x14ac:dyDescent="0.25">
      <c r="A397">
        <v>396</v>
      </c>
      <c r="B397" t="s">
        <v>3409</v>
      </c>
      <c r="C397" t="s">
        <v>3410</v>
      </c>
      <c r="D397">
        <v>125</v>
      </c>
      <c r="E397">
        <v>187</v>
      </c>
      <c r="F397">
        <v>9.423</v>
      </c>
      <c r="G397">
        <v>5.9950000000000001</v>
      </c>
      <c r="H397">
        <v>4.3999999999999997E-2</v>
      </c>
      <c r="I397">
        <v>3.8479999999999999</v>
      </c>
      <c r="J397">
        <v>13.006</v>
      </c>
      <c r="K397">
        <v>0.76471369874546768</v>
      </c>
    </row>
    <row r="398" spans="1:11" x14ac:dyDescent="0.25">
      <c r="A398">
        <v>397</v>
      </c>
      <c r="B398" t="s">
        <v>3411</v>
      </c>
      <c r="C398" t="s">
        <v>3412</v>
      </c>
      <c r="D398">
        <v>641</v>
      </c>
      <c r="E398">
        <v>1524</v>
      </c>
      <c r="F398">
        <v>71.265000000000001</v>
      </c>
      <c r="G398">
        <v>44.892000000000003</v>
      </c>
      <c r="H398">
        <v>-1.03</v>
      </c>
      <c r="I398">
        <v>106.71299999999999</v>
      </c>
      <c r="J398">
        <v>170.017</v>
      </c>
      <c r="K398">
        <v>5.8898093865983436E-2</v>
      </c>
    </row>
    <row r="399" spans="1:11" x14ac:dyDescent="0.25">
      <c r="A399">
        <v>398</v>
      </c>
      <c r="B399" t="s">
        <v>3413</v>
      </c>
      <c r="C399" t="s">
        <v>3414</v>
      </c>
      <c r="D399">
        <v>485</v>
      </c>
      <c r="E399">
        <v>941</v>
      </c>
      <c r="F399">
        <v>82.218999999999994</v>
      </c>
      <c r="G399">
        <v>53.973999999999997</v>
      </c>
      <c r="H399">
        <v>12.887</v>
      </c>
      <c r="I399">
        <v>77.736999999999995</v>
      </c>
      <c r="J399">
        <v>151.09</v>
      </c>
      <c r="K399">
        <v>0.59694841417872568</v>
      </c>
    </row>
    <row r="400" spans="1:11" x14ac:dyDescent="0.25">
      <c r="A400">
        <v>399</v>
      </c>
      <c r="B400" t="s">
        <v>3415</v>
      </c>
      <c r="C400" t="s">
        <v>3416</v>
      </c>
      <c r="D400">
        <v>1608</v>
      </c>
      <c r="E400">
        <v>3343</v>
      </c>
      <c r="F400">
        <v>338.05700000000002</v>
      </c>
      <c r="G400">
        <v>188.292</v>
      </c>
      <c r="H400">
        <v>15.363</v>
      </c>
      <c r="I400">
        <v>151.762</v>
      </c>
      <c r="J400">
        <v>721.07899999999995</v>
      </c>
      <c r="K400">
        <v>0.50960153652301565</v>
      </c>
    </row>
    <row r="401" spans="1:11" x14ac:dyDescent="0.25">
      <c r="A401">
        <v>400</v>
      </c>
      <c r="B401" t="s">
        <v>3417</v>
      </c>
      <c r="C401" t="s">
        <v>3418</v>
      </c>
      <c r="D401">
        <v>7883</v>
      </c>
      <c r="E401">
        <v>24077</v>
      </c>
      <c r="F401">
        <v>4525.3959999999997</v>
      </c>
      <c r="G401">
        <v>2459.2109999999998</v>
      </c>
      <c r="H401">
        <v>128.80500000000001</v>
      </c>
      <c r="I401">
        <v>2446.8429999999998</v>
      </c>
      <c r="J401">
        <v>9793.9809999999998</v>
      </c>
      <c r="K401">
        <v>0.55634684524368305</v>
      </c>
    </row>
    <row r="402" spans="1:11" x14ac:dyDescent="0.25">
      <c r="A402">
        <v>401</v>
      </c>
      <c r="B402" t="s">
        <v>3419</v>
      </c>
      <c r="C402" t="s">
        <v>3420</v>
      </c>
      <c r="D402">
        <v>324</v>
      </c>
      <c r="E402">
        <v>667</v>
      </c>
      <c r="F402">
        <v>137.43199999999999</v>
      </c>
      <c r="G402">
        <v>103.24299999999999</v>
      </c>
      <c r="H402">
        <v>13.131</v>
      </c>
      <c r="I402">
        <v>53.311</v>
      </c>
      <c r="J402">
        <v>269.38900000000001</v>
      </c>
      <c r="K402">
        <v>0.39046262071457649</v>
      </c>
    </row>
    <row r="403" spans="1:11" x14ac:dyDescent="0.25">
      <c r="A403">
        <v>402</v>
      </c>
      <c r="B403" t="s">
        <v>3421</v>
      </c>
      <c r="C403" t="s">
        <v>3422</v>
      </c>
      <c r="D403">
        <v>257</v>
      </c>
      <c r="E403">
        <v>420</v>
      </c>
      <c r="F403">
        <v>22.634</v>
      </c>
      <c r="G403">
        <v>13.895</v>
      </c>
      <c r="H403">
        <v>0.05</v>
      </c>
      <c r="I403">
        <v>13.891999999999999</v>
      </c>
      <c r="J403">
        <v>30.163</v>
      </c>
      <c r="K403">
        <v>0.48573663809391265</v>
      </c>
    </row>
    <row r="404" spans="1:11" x14ac:dyDescent="0.25">
      <c r="A404">
        <v>403</v>
      </c>
      <c r="B404" t="s">
        <v>3423</v>
      </c>
      <c r="C404" t="s">
        <v>3424</v>
      </c>
      <c r="D404">
        <v>6565</v>
      </c>
      <c r="E404">
        <v>30905</v>
      </c>
      <c r="F404">
        <v>5791.4009999999998</v>
      </c>
      <c r="G404">
        <v>2747.7950000000001</v>
      </c>
      <c r="H404">
        <v>200.714</v>
      </c>
      <c r="I404">
        <v>4166.7070000000003</v>
      </c>
      <c r="J404">
        <v>9498.4549999999999</v>
      </c>
      <c r="K404">
        <v>0.93910849321074585</v>
      </c>
    </row>
    <row r="405" spans="1:11" x14ac:dyDescent="0.25">
      <c r="A405">
        <v>404</v>
      </c>
      <c r="B405" t="s">
        <v>3425</v>
      </c>
      <c r="C405" t="s">
        <v>3426</v>
      </c>
      <c r="D405">
        <v>889</v>
      </c>
      <c r="E405">
        <v>2405</v>
      </c>
      <c r="F405">
        <v>514.43200000000002</v>
      </c>
      <c r="G405">
        <v>253.01</v>
      </c>
      <c r="H405">
        <v>13.24</v>
      </c>
      <c r="I405">
        <v>436.38</v>
      </c>
      <c r="J405">
        <v>968.34299999999996</v>
      </c>
      <c r="K405">
        <v>0.63223243391425565</v>
      </c>
    </row>
    <row r="406" spans="1:11" x14ac:dyDescent="0.25">
      <c r="A406">
        <v>405</v>
      </c>
      <c r="B406" t="s">
        <v>3427</v>
      </c>
      <c r="C406" t="s">
        <v>3428</v>
      </c>
      <c r="D406">
        <v>1886</v>
      </c>
      <c r="E406">
        <v>3385</v>
      </c>
      <c r="F406">
        <v>112.20699999999999</v>
      </c>
      <c r="G406">
        <v>56.587000000000003</v>
      </c>
      <c r="H406">
        <v>1.121</v>
      </c>
      <c r="I406">
        <v>45.762999999999998</v>
      </c>
      <c r="J406">
        <v>169.91300000000001</v>
      </c>
      <c r="K406">
        <v>6.361728110860887E-3</v>
      </c>
    </row>
    <row r="407" spans="1:11" x14ac:dyDescent="0.25">
      <c r="A407">
        <v>406</v>
      </c>
      <c r="B407" t="s">
        <v>3429</v>
      </c>
      <c r="C407" t="s">
        <v>3430</v>
      </c>
      <c r="D407">
        <v>72</v>
      </c>
      <c r="E407">
        <v>74</v>
      </c>
      <c r="F407">
        <v>2.4089999999999998</v>
      </c>
      <c r="G407">
        <v>0.94299999999999995</v>
      </c>
      <c r="H407">
        <v>0.249</v>
      </c>
      <c r="I407">
        <v>4.4530000000000003</v>
      </c>
      <c r="J407">
        <v>3.2490000000000001</v>
      </c>
      <c r="K407">
        <v>0.70464372387155616</v>
      </c>
    </row>
    <row r="408" spans="1:11" x14ac:dyDescent="0.25">
      <c r="A408">
        <v>407</v>
      </c>
      <c r="B408" t="s">
        <v>3431</v>
      </c>
      <c r="C408" t="s">
        <v>3432</v>
      </c>
      <c r="D408">
        <v>840</v>
      </c>
      <c r="E408">
        <v>1531</v>
      </c>
      <c r="F408">
        <v>32.298000000000002</v>
      </c>
      <c r="G408">
        <v>16.021000000000001</v>
      </c>
      <c r="H408">
        <v>0.317</v>
      </c>
      <c r="I408">
        <v>24.462</v>
      </c>
      <c r="J408">
        <v>47.564999999999998</v>
      </c>
      <c r="K408">
        <v>0.9361142161131063</v>
      </c>
    </row>
    <row r="409" spans="1:11" x14ac:dyDescent="0.25">
      <c r="A409">
        <v>408</v>
      </c>
      <c r="B409" t="s">
        <v>3433</v>
      </c>
      <c r="C409" t="s">
        <v>3434</v>
      </c>
      <c r="D409">
        <v>207</v>
      </c>
      <c r="E409">
        <v>470</v>
      </c>
      <c r="F409">
        <v>10.811999999999999</v>
      </c>
      <c r="G409">
        <v>5.2229999999999999</v>
      </c>
      <c r="H409">
        <v>5.0999999999999997E-2</v>
      </c>
      <c r="I409">
        <v>15.010999999999999</v>
      </c>
      <c r="J409">
        <v>22.327999999999999</v>
      </c>
      <c r="K409">
        <v>0.20068221823794963</v>
      </c>
    </row>
    <row r="410" spans="1:11" x14ac:dyDescent="0.25">
      <c r="A410">
        <v>409</v>
      </c>
      <c r="B410" t="s">
        <v>3435</v>
      </c>
      <c r="C410" t="s">
        <v>3436</v>
      </c>
      <c r="D410">
        <v>299</v>
      </c>
      <c r="E410">
        <v>503</v>
      </c>
      <c r="F410">
        <v>33.863</v>
      </c>
      <c r="G410">
        <v>19.122</v>
      </c>
      <c r="H410">
        <v>0.36099999999999999</v>
      </c>
      <c r="I410">
        <v>32.991999999999997</v>
      </c>
      <c r="J410">
        <v>52.079000000000001</v>
      </c>
      <c r="K410">
        <v>0.57205349417773677</v>
      </c>
    </row>
    <row r="411" spans="1:11" x14ac:dyDescent="0.25">
      <c r="A411">
        <v>410</v>
      </c>
      <c r="B411" t="s">
        <v>3437</v>
      </c>
      <c r="C411" t="s">
        <v>3438</v>
      </c>
      <c r="D411">
        <v>867</v>
      </c>
      <c r="E411">
        <v>2085</v>
      </c>
      <c r="F411">
        <v>108.476</v>
      </c>
      <c r="G411">
        <v>55.845999999999997</v>
      </c>
      <c r="H411">
        <v>3.6160000000000001</v>
      </c>
      <c r="I411">
        <v>137.1</v>
      </c>
      <c r="J411">
        <v>232.79599999999999</v>
      </c>
      <c r="K411">
        <v>0.38706609681130499</v>
      </c>
    </row>
    <row r="412" spans="1:11" x14ac:dyDescent="0.25">
      <c r="A412">
        <v>411</v>
      </c>
      <c r="B412" t="s">
        <v>3439</v>
      </c>
      <c r="C412" t="s">
        <v>3440</v>
      </c>
      <c r="D412">
        <v>3540</v>
      </c>
      <c r="E412">
        <v>7040</v>
      </c>
      <c r="F412">
        <v>630.25900000000001</v>
      </c>
      <c r="G412">
        <v>357.04</v>
      </c>
      <c r="H412">
        <v>22.875</v>
      </c>
      <c r="I412">
        <v>469.19400000000002</v>
      </c>
      <c r="J412">
        <v>1279.921</v>
      </c>
      <c r="K412">
        <v>2.7972235780175936E-2</v>
      </c>
    </row>
    <row r="413" spans="1:11" x14ac:dyDescent="0.25">
      <c r="A413">
        <v>412</v>
      </c>
      <c r="B413" t="s">
        <v>3441</v>
      </c>
      <c r="C413" t="s">
        <v>3442</v>
      </c>
      <c r="D413">
        <v>77</v>
      </c>
      <c r="E413">
        <v>127</v>
      </c>
      <c r="F413">
        <v>7.5839999999999996</v>
      </c>
      <c r="G413">
        <v>5.4240000000000004</v>
      </c>
      <c r="H413">
        <v>4.8000000000000001E-2</v>
      </c>
      <c r="I413">
        <v>4.4480000000000004</v>
      </c>
      <c r="J413">
        <v>12.592000000000001</v>
      </c>
      <c r="K413">
        <v>0.38148926701837582</v>
      </c>
    </row>
    <row r="414" spans="1:11" x14ac:dyDescent="0.25">
      <c r="A414">
        <v>413</v>
      </c>
      <c r="B414" t="s">
        <v>3443</v>
      </c>
      <c r="C414" t="s">
        <v>3444</v>
      </c>
      <c r="D414">
        <v>2041</v>
      </c>
      <c r="E414">
        <v>4656</v>
      </c>
      <c r="F414">
        <v>349.52300000000002</v>
      </c>
      <c r="G414">
        <v>201.71799999999999</v>
      </c>
      <c r="H414">
        <v>2.3340000000000001</v>
      </c>
      <c r="I414">
        <v>256.75599999999997</v>
      </c>
      <c r="J414">
        <v>639.10699999999997</v>
      </c>
      <c r="K414">
        <v>0.46188942425337109</v>
      </c>
    </row>
    <row r="415" spans="1:11" x14ac:dyDescent="0.25">
      <c r="A415">
        <v>414</v>
      </c>
      <c r="B415" t="s">
        <v>3445</v>
      </c>
      <c r="C415" t="s">
        <v>3446</v>
      </c>
      <c r="D415">
        <v>495</v>
      </c>
      <c r="E415">
        <v>789</v>
      </c>
      <c r="F415">
        <v>38.677999999999997</v>
      </c>
      <c r="G415">
        <v>17.791</v>
      </c>
      <c r="H415">
        <v>0.14599999999999999</v>
      </c>
      <c r="I415">
        <v>26.763999999999999</v>
      </c>
      <c r="J415">
        <v>56.66</v>
      </c>
      <c r="K415">
        <v>0.68990405717625503</v>
      </c>
    </row>
    <row r="416" spans="1:11" x14ac:dyDescent="0.25">
      <c r="A416">
        <v>415</v>
      </c>
      <c r="B416" t="s">
        <v>3447</v>
      </c>
      <c r="C416" t="s">
        <v>3448</v>
      </c>
      <c r="D416">
        <v>2948</v>
      </c>
      <c r="E416">
        <v>8390</v>
      </c>
      <c r="F416">
        <v>1428.575</v>
      </c>
      <c r="G416">
        <v>814.62699999999995</v>
      </c>
      <c r="H416">
        <v>12.314</v>
      </c>
      <c r="I416">
        <v>524.19000000000005</v>
      </c>
      <c r="J416">
        <v>3686.68</v>
      </c>
      <c r="K416">
        <v>0.31076183948054459</v>
      </c>
    </row>
    <row r="417" spans="1:11" x14ac:dyDescent="0.25">
      <c r="A417">
        <v>416</v>
      </c>
      <c r="B417" t="s">
        <v>3449</v>
      </c>
      <c r="C417" t="s">
        <v>3450</v>
      </c>
      <c r="D417">
        <v>677</v>
      </c>
      <c r="E417">
        <v>1056</v>
      </c>
      <c r="F417">
        <v>63.158000000000001</v>
      </c>
      <c r="G417">
        <v>37.957000000000001</v>
      </c>
      <c r="H417">
        <v>0.26700000000000002</v>
      </c>
      <c r="I417">
        <v>42.36</v>
      </c>
      <c r="J417">
        <v>121.551</v>
      </c>
      <c r="K417">
        <v>0.35495443824132389</v>
      </c>
    </row>
    <row r="418" spans="1:11" x14ac:dyDescent="0.25">
      <c r="A418">
        <v>417</v>
      </c>
      <c r="B418" t="s">
        <v>3451</v>
      </c>
      <c r="C418" t="s">
        <v>3452</v>
      </c>
      <c r="D418">
        <v>1623</v>
      </c>
      <c r="E418">
        <v>2835</v>
      </c>
      <c r="F418">
        <v>192.44499999999999</v>
      </c>
      <c r="G418">
        <v>93.828999999999994</v>
      </c>
      <c r="H418">
        <v>5.0199999999999996</v>
      </c>
      <c r="I418">
        <v>131.01400000000001</v>
      </c>
      <c r="J418">
        <v>316.45400000000001</v>
      </c>
      <c r="K418">
        <v>0.13675316408875238</v>
      </c>
    </row>
    <row r="419" spans="1:11" x14ac:dyDescent="0.25">
      <c r="A419">
        <v>418</v>
      </c>
      <c r="B419" t="s">
        <v>3453</v>
      </c>
      <c r="C419" t="s">
        <v>3454</v>
      </c>
      <c r="D419">
        <v>1942</v>
      </c>
      <c r="E419">
        <v>4067</v>
      </c>
      <c r="F419">
        <v>301.68400000000003</v>
      </c>
      <c r="G419">
        <v>179.505</v>
      </c>
      <c r="H419">
        <v>22.573</v>
      </c>
      <c r="I419">
        <v>183.60900000000001</v>
      </c>
      <c r="J419">
        <v>661.39800000000002</v>
      </c>
      <c r="K419">
        <v>0.55435243432394332</v>
      </c>
    </row>
    <row r="420" spans="1:11" x14ac:dyDescent="0.25">
      <c r="A420">
        <v>419</v>
      </c>
      <c r="B420" t="s">
        <v>3455</v>
      </c>
      <c r="C420" t="s">
        <v>3456</v>
      </c>
      <c r="D420">
        <v>337</v>
      </c>
      <c r="E420">
        <v>658</v>
      </c>
      <c r="F420">
        <v>29.902000000000001</v>
      </c>
      <c r="G420">
        <v>16.164999999999999</v>
      </c>
      <c r="H420">
        <v>0.27800000000000002</v>
      </c>
      <c r="I420">
        <v>23.286999999999999</v>
      </c>
      <c r="J420">
        <v>49.344999999999999</v>
      </c>
      <c r="K420">
        <v>0.11318610962076037</v>
      </c>
    </row>
    <row r="421" spans="1:11" x14ac:dyDescent="0.25">
      <c r="A421">
        <v>420</v>
      </c>
      <c r="B421" t="s">
        <v>3457</v>
      </c>
      <c r="C421" t="s">
        <v>3458</v>
      </c>
      <c r="D421">
        <v>9039</v>
      </c>
      <c r="E421">
        <v>18563</v>
      </c>
      <c r="F421">
        <v>1475.463</v>
      </c>
      <c r="G421">
        <v>829.30600000000004</v>
      </c>
      <c r="H421">
        <v>79.498000000000005</v>
      </c>
      <c r="I421">
        <v>843.94899999999996</v>
      </c>
      <c r="J421">
        <v>2960.7950000000001</v>
      </c>
      <c r="K421">
        <v>0.65763800520985971</v>
      </c>
    </row>
    <row r="422" spans="1:11" x14ac:dyDescent="0.25">
      <c r="A422">
        <v>421</v>
      </c>
      <c r="B422" t="s">
        <v>3459</v>
      </c>
      <c r="C422" t="s">
        <v>3460</v>
      </c>
      <c r="D422">
        <v>471</v>
      </c>
      <c r="E422">
        <v>1025</v>
      </c>
      <c r="F422">
        <v>68.171999999999997</v>
      </c>
      <c r="G422">
        <v>49.469000000000001</v>
      </c>
      <c r="H422">
        <v>3.157</v>
      </c>
      <c r="I422">
        <v>51.231999999999999</v>
      </c>
      <c r="J422">
        <v>143.5</v>
      </c>
      <c r="K422">
        <v>0.59230237737097335</v>
      </c>
    </row>
    <row r="423" spans="1:11" x14ac:dyDescent="0.25">
      <c r="A423">
        <v>422</v>
      </c>
      <c r="B423" t="s">
        <v>3461</v>
      </c>
      <c r="C423" t="s">
        <v>3462</v>
      </c>
      <c r="D423">
        <v>2786</v>
      </c>
      <c r="E423">
        <v>6298</v>
      </c>
      <c r="F423">
        <v>697.28800000000001</v>
      </c>
      <c r="G423">
        <v>432.399</v>
      </c>
      <c r="H423">
        <v>36.225999999999999</v>
      </c>
      <c r="I423">
        <v>468.99799999999999</v>
      </c>
      <c r="J423">
        <v>1363.52</v>
      </c>
      <c r="K423">
        <v>0.71633236799243261</v>
      </c>
    </row>
    <row r="424" spans="1:11" x14ac:dyDescent="0.25">
      <c r="A424">
        <v>423</v>
      </c>
      <c r="B424" t="s">
        <v>3463</v>
      </c>
      <c r="C424" t="s">
        <v>3464</v>
      </c>
      <c r="D424">
        <v>1748</v>
      </c>
      <c r="E424">
        <v>3950</v>
      </c>
      <c r="F424">
        <v>534.12</v>
      </c>
      <c r="G424">
        <v>341.19799999999998</v>
      </c>
      <c r="H424">
        <v>23.748999999999999</v>
      </c>
      <c r="I424">
        <v>370.04599999999999</v>
      </c>
      <c r="J424">
        <v>1156.453</v>
      </c>
      <c r="K424">
        <v>0.53028926143586663</v>
      </c>
    </row>
    <row r="425" spans="1:11" x14ac:dyDescent="0.25">
      <c r="A425">
        <v>424</v>
      </c>
      <c r="B425" t="s">
        <v>3465</v>
      </c>
      <c r="C425" t="s">
        <v>3466</v>
      </c>
      <c r="D425">
        <v>435</v>
      </c>
      <c r="E425">
        <v>882</v>
      </c>
      <c r="F425">
        <v>52.564999999999998</v>
      </c>
      <c r="G425">
        <v>31.423999999999999</v>
      </c>
      <c r="H425">
        <v>1.1870000000000001</v>
      </c>
      <c r="I425">
        <v>39.862000000000002</v>
      </c>
      <c r="J425">
        <v>131.76900000000001</v>
      </c>
      <c r="K425">
        <v>7.5775481824168711E-2</v>
      </c>
    </row>
    <row r="426" spans="1:11" x14ac:dyDescent="0.25">
      <c r="A426">
        <v>425</v>
      </c>
      <c r="B426" t="s">
        <v>3467</v>
      </c>
      <c r="C426" t="s">
        <v>3468</v>
      </c>
      <c r="D426">
        <v>256</v>
      </c>
      <c r="E426">
        <v>461</v>
      </c>
      <c r="F426">
        <v>28.672999999999998</v>
      </c>
      <c r="G426">
        <v>19.071000000000002</v>
      </c>
      <c r="H426">
        <v>0.20899999999999999</v>
      </c>
      <c r="I426">
        <v>23.872</v>
      </c>
      <c r="J426">
        <v>46.488</v>
      </c>
      <c r="K426">
        <v>5.1170131697624743E-2</v>
      </c>
    </row>
    <row r="427" spans="1:11" x14ac:dyDescent="0.25">
      <c r="A427">
        <v>426</v>
      </c>
      <c r="B427" t="s">
        <v>3469</v>
      </c>
      <c r="C427" t="s">
        <v>3470</v>
      </c>
      <c r="D427">
        <v>2407</v>
      </c>
      <c r="E427">
        <v>4542</v>
      </c>
      <c r="F427">
        <v>306.64800000000002</v>
      </c>
      <c r="G427">
        <v>195.05</v>
      </c>
      <c r="H427">
        <v>6.1340000000000003</v>
      </c>
      <c r="I427">
        <v>193.48699999999999</v>
      </c>
      <c r="J427">
        <v>596.29899999999998</v>
      </c>
      <c r="K427">
        <v>0.46243613934903638</v>
      </c>
    </row>
    <row r="428" spans="1:11" x14ac:dyDescent="0.25">
      <c r="A428">
        <v>427</v>
      </c>
      <c r="B428" t="s">
        <v>3471</v>
      </c>
      <c r="C428" t="s">
        <v>3472</v>
      </c>
      <c r="D428">
        <v>715</v>
      </c>
      <c r="E428">
        <v>1015</v>
      </c>
      <c r="F428">
        <v>28.599</v>
      </c>
      <c r="G428">
        <v>16.959</v>
      </c>
      <c r="H428">
        <v>6.7000000000000004E-2</v>
      </c>
      <c r="I428">
        <v>15.047000000000001</v>
      </c>
      <c r="J428">
        <v>53.716000000000001</v>
      </c>
      <c r="K428">
        <v>0.80792963312134458</v>
      </c>
    </row>
    <row r="429" spans="1:11" x14ac:dyDescent="0.25">
      <c r="A429">
        <v>428</v>
      </c>
      <c r="B429" t="s">
        <v>3473</v>
      </c>
      <c r="C429" t="s">
        <v>3474</v>
      </c>
      <c r="D429">
        <v>91</v>
      </c>
      <c r="E429">
        <v>151</v>
      </c>
      <c r="F429">
        <v>3.2490000000000001</v>
      </c>
      <c r="G429">
        <v>1.8129999999999999</v>
      </c>
      <c r="H429">
        <v>1E-3</v>
      </c>
      <c r="I429">
        <v>3.6389999999999998</v>
      </c>
      <c r="J429">
        <v>6.274</v>
      </c>
      <c r="K429">
        <v>8.3788803897373421E-2</v>
      </c>
    </row>
    <row r="430" spans="1:11" x14ac:dyDescent="0.25">
      <c r="A430">
        <v>429</v>
      </c>
      <c r="B430" t="s">
        <v>3475</v>
      </c>
      <c r="C430" t="s">
        <v>3476</v>
      </c>
      <c r="D430">
        <v>350</v>
      </c>
      <c r="E430">
        <v>670</v>
      </c>
      <c r="F430">
        <v>51.478999999999999</v>
      </c>
      <c r="G430">
        <v>27.452999999999999</v>
      </c>
      <c r="H430">
        <v>0.66700000000000004</v>
      </c>
      <c r="I430">
        <v>19.699000000000002</v>
      </c>
      <c r="J430">
        <v>73.730999999999995</v>
      </c>
      <c r="K430">
        <v>0.11469817894483114</v>
      </c>
    </row>
    <row r="431" spans="1:11" x14ac:dyDescent="0.25">
      <c r="A431">
        <v>430</v>
      </c>
      <c r="B431" t="s">
        <v>3477</v>
      </c>
      <c r="C431" t="s">
        <v>3478</v>
      </c>
      <c r="D431">
        <v>213</v>
      </c>
      <c r="E431">
        <v>354</v>
      </c>
      <c r="F431">
        <v>17.431999999999999</v>
      </c>
      <c r="G431">
        <v>11.776</v>
      </c>
      <c r="H431">
        <v>1.8260000000000001</v>
      </c>
      <c r="I431">
        <v>21.138000000000002</v>
      </c>
      <c r="J431">
        <v>26.878</v>
      </c>
      <c r="K431">
        <v>0.10220876784102062</v>
      </c>
    </row>
    <row r="432" spans="1:11" x14ac:dyDescent="0.25">
      <c r="A432">
        <v>431</v>
      </c>
      <c r="B432" t="s">
        <v>3479</v>
      </c>
      <c r="C432" t="s">
        <v>3480</v>
      </c>
      <c r="D432">
        <v>3330</v>
      </c>
      <c r="E432">
        <v>8357</v>
      </c>
      <c r="F432">
        <v>915.84900000000005</v>
      </c>
      <c r="G432">
        <v>493.98899999999998</v>
      </c>
      <c r="H432">
        <v>70.445999999999998</v>
      </c>
      <c r="I432">
        <v>722.75300000000004</v>
      </c>
      <c r="J432">
        <v>1960.078</v>
      </c>
      <c r="K432">
        <v>0.44180462771292184</v>
      </c>
    </row>
    <row r="433" spans="1:11" x14ac:dyDescent="0.25">
      <c r="A433">
        <v>432</v>
      </c>
      <c r="B433" t="s">
        <v>3481</v>
      </c>
      <c r="C433" t="s">
        <v>3482</v>
      </c>
      <c r="D433">
        <v>880</v>
      </c>
      <c r="E433">
        <v>1809</v>
      </c>
      <c r="F433">
        <v>110.822</v>
      </c>
      <c r="G433">
        <v>64.230999999999995</v>
      </c>
      <c r="H433">
        <v>2.5409999999999999</v>
      </c>
      <c r="I433">
        <v>104.977</v>
      </c>
      <c r="J433">
        <v>165.636</v>
      </c>
      <c r="K433">
        <v>0.20765194818234767</v>
      </c>
    </row>
    <row r="434" spans="1:11" x14ac:dyDescent="0.25">
      <c r="A434">
        <v>433</v>
      </c>
      <c r="B434" t="s">
        <v>3483</v>
      </c>
      <c r="C434" t="s">
        <v>3484</v>
      </c>
      <c r="D434">
        <v>543</v>
      </c>
      <c r="E434">
        <v>2856</v>
      </c>
      <c r="F434">
        <v>149.20099999999999</v>
      </c>
      <c r="G434">
        <v>87.778999999999996</v>
      </c>
      <c r="H434">
        <v>2.2400000000000002</v>
      </c>
      <c r="I434">
        <v>117.30500000000001</v>
      </c>
      <c r="J434">
        <v>230.39500000000001</v>
      </c>
      <c r="K434">
        <v>0.66471996828728463</v>
      </c>
    </row>
    <row r="435" spans="1:11" x14ac:dyDescent="0.25">
      <c r="A435">
        <v>434</v>
      </c>
      <c r="B435" t="s">
        <v>3485</v>
      </c>
      <c r="C435" t="s">
        <v>3486</v>
      </c>
      <c r="D435">
        <v>196</v>
      </c>
      <c r="E435">
        <v>413</v>
      </c>
      <c r="F435">
        <v>8.4350000000000005</v>
      </c>
      <c r="G435">
        <v>5.7930000000000001</v>
      </c>
      <c r="H435">
        <v>0.19500000000000001</v>
      </c>
      <c r="I435">
        <v>7.5229999999999997</v>
      </c>
      <c r="J435">
        <v>16.704000000000001</v>
      </c>
      <c r="K435">
        <v>8.0610529957948041E-2</v>
      </c>
    </row>
    <row r="436" spans="1:11" x14ac:dyDescent="0.25">
      <c r="A436">
        <v>435</v>
      </c>
      <c r="B436" t="s">
        <v>3487</v>
      </c>
      <c r="C436" t="s">
        <v>3488</v>
      </c>
      <c r="D436">
        <v>322</v>
      </c>
      <c r="E436">
        <v>560</v>
      </c>
      <c r="F436">
        <v>41.05</v>
      </c>
      <c r="G436">
        <v>18.224</v>
      </c>
      <c r="H436">
        <v>2.4689999999999999</v>
      </c>
      <c r="I436">
        <v>24.084</v>
      </c>
      <c r="J436">
        <v>54.375</v>
      </c>
      <c r="K436">
        <v>0.99595897056107496</v>
      </c>
    </row>
    <row r="437" spans="1:11" x14ac:dyDescent="0.25">
      <c r="A437">
        <v>436</v>
      </c>
      <c r="B437" t="s">
        <v>3489</v>
      </c>
      <c r="C437" t="s">
        <v>3490</v>
      </c>
      <c r="D437">
        <v>1132</v>
      </c>
      <c r="E437">
        <v>1658</v>
      </c>
      <c r="F437">
        <v>70.972999999999999</v>
      </c>
      <c r="G437">
        <v>39.808</v>
      </c>
      <c r="H437">
        <v>0.79300000000000004</v>
      </c>
      <c r="I437">
        <v>43.511000000000003</v>
      </c>
      <c r="J437">
        <v>115.405</v>
      </c>
      <c r="K437">
        <v>0.24598977339069295</v>
      </c>
    </row>
    <row r="438" spans="1:11" x14ac:dyDescent="0.25">
      <c r="A438">
        <v>437</v>
      </c>
      <c r="B438" t="s">
        <v>3491</v>
      </c>
      <c r="C438" t="s">
        <v>3492</v>
      </c>
      <c r="D438">
        <v>96</v>
      </c>
      <c r="E438">
        <v>180</v>
      </c>
      <c r="F438">
        <v>7.2530000000000001</v>
      </c>
      <c r="G438">
        <v>4.4219999999999997</v>
      </c>
      <c r="H438">
        <v>3.9E-2</v>
      </c>
      <c r="I438">
        <v>4.3419999999999996</v>
      </c>
      <c r="J438">
        <v>16.744</v>
      </c>
      <c r="K438">
        <v>0.81375393854374856</v>
      </c>
    </row>
    <row r="439" spans="1:11" x14ac:dyDescent="0.25">
      <c r="A439">
        <v>438</v>
      </c>
      <c r="B439" t="s">
        <v>3493</v>
      </c>
      <c r="C439" t="s">
        <v>3494</v>
      </c>
      <c r="D439">
        <v>399</v>
      </c>
      <c r="E439">
        <v>791</v>
      </c>
      <c r="F439">
        <v>82.332999999999998</v>
      </c>
      <c r="G439">
        <v>43.999000000000002</v>
      </c>
      <c r="H439">
        <v>0.153</v>
      </c>
      <c r="I439">
        <v>53.11</v>
      </c>
      <c r="J439">
        <v>135.191</v>
      </c>
      <c r="K439">
        <v>5.8699513123557367E-2</v>
      </c>
    </row>
    <row r="440" spans="1:11" x14ac:dyDescent="0.25">
      <c r="A440">
        <v>439</v>
      </c>
      <c r="B440" t="s">
        <v>3495</v>
      </c>
      <c r="C440" t="s">
        <v>3496</v>
      </c>
      <c r="D440">
        <v>1983</v>
      </c>
      <c r="E440">
        <v>5096</v>
      </c>
      <c r="F440">
        <v>32.793999999999997</v>
      </c>
      <c r="G440">
        <v>16.998000000000001</v>
      </c>
      <c r="H440">
        <v>0.54600000000000004</v>
      </c>
      <c r="I440">
        <v>17.706</v>
      </c>
      <c r="J440">
        <v>50.728999999999999</v>
      </c>
      <c r="K440">
        <v>0.40123165637768299</v>
      </c>
    </row>
    <row r="441" spans="1:11" x14ac:dyDescent="0.25">
      <c r="A441">
        <v>440</v>
      </c>
      <c r="B441" t="s">
        <v>3497</v>
      </c>
      <c r="C441" t="s">
        <v>3498</v>
      </c>
      <c r="D441">
        <v>2757</v>
      </c>
      <c r="E441">
        <v>7320</v>
      </c>
      <c r="F441">
        <v>6212.7359999999999</v>
      </c>
      <c r="G441">
        <v>3537.5610000000001</v>
      </c>
      <c r="H441">
        <v>436.03</v>
      </c>
      <c r="I441">
        <v>5174.9769999999999</v>
      </c>
      <c r="J441">
        <v>6261.9380000000001</v>
      </c>
      <c r="K441">
        <v>0.71333900543683071</v>
      </c>
    </row>
    <row r="442" spans="1:11" x14ac:dyDescent="0.25">
      <c r="A442">
        <v>441</v>
      </c>
      <c r="B442" t="s">
        <v>3499</v>
      </c>
      <c r="C442" t="s">
        <v>3500</v>
      </c>
      <c r="D442">
        <v>174</v>
      </c>
      <c r="E442">
        <v>351</v>
      </c>
      <c r="F442">
        <v>16.402000000000001</v>
      </c>
      <c r="G442">
        <v>8.7159999999999993</v>
      </c>
      <c r="H442">
        <v>6.2E-2</v>
      </c>
      <c r="I442">
        <v>5.9459999999999997</v>
      </c>
      <c r="J442">
        <v>27.821000000000002</v>
      </c>
      <c r="K442">
        <v>0.81211019826260267</v>
      </c>
    </row>
    <row r="443" spans="1:11" x14ac:dyDescent="0.25">
      <c r="A443">
        <v>442</v>
      </c>
      <c r="B443" t="s">
        <v>3501</v>
      </c>
      <c r="C443" t="s">
        <v>3502</v>
      </c>
      <c r="D443">
        <v>754</v>
      </c>
      <c r="E443">
        <v>1609</v>
      </c>
      <c r="F443">
        <v>179.63200000000001</v>
      </c>
      <c r="G443">
        <v>114.512</v>
      </c>
      <c r="H443">
        <v>1.5129999999999999</v>
      </c>
      <c r="I443">
        <v>204.89500000000001</v>
      </c>
      <c r="J443">
        <v>485.39699999999999</v>
      </c>
      <c r="K443">
        <v>0.52493305255329648</v>
      </c>
    </row>
    <row r="444" spans="1:11" x14ac:dyDescent="0.25">
      <c r="A444">
        <v>443</v>
      </c>
      <c r="B444" t="s">
        <v>3503</v>
      </c>
      <c r="C444" t="s">
        <v>3504</v>
      </c>
      <c r="D444">
        <v>79</v>
      </c>
      <c r="E444">
        <v>230</v>
      </c>
      <c r="F444">
        <v>7.742</v>
      </c>
      <c r="G444">
        <v>6.9329999999999998</v>
      </c>
      <c r="H444">
        <v>6.0000000000000001E-3</v>
      </c>
      <c r="I444">
        <v>4.2859999999999996</v>
      </c>
      <c r="J444">
        <v>17.876999999999999</v>
      </c>
      <c r="K444">
        <v>0.98631879886639306</v>
      </c>
    </row>
    <row r="445" spans="1:11" x14ac:dyDescent="0.25">
      <c r="A445">
        <v>444</v>
      </c>
      <c r="B445" t="s">
        <v>3505</v>
      </c>
      <c r="C445" t="s">
        <v>3506</v>
      </c>
      <c r="D445">
        <v>177</v>
      </c>
      <c r="E445">
        <v>325</v>
      </c>
      <c r="F445">
        <v>7.4720000000000004</v>
      </c>
      <c r="G445">
        <v>4.359</v>
      </c>
      <c r="H445">
        <v>1E-3</v>
      </c>
      <c r="I445">
        <v>1.6719999999999999</v>
      </c>
      <c r="J445">
        <v>11.901999999999999</v>
      </c>
      <c r="K445">
        <v>0.89061660423102285</v>
      </c>
    </row>
    <row r="446" spans="1:11" x14ac:dyDescent="0.25">
      <c r="A446">
        <v>445</v>
      </c>
      <c r="B446" t="s">
        <v>3507</v>
      </c>
      <c r="C446" t="s">
        <v>3508</v>
      </c>
      <c r="D446">
        <v>272</v>
      </c>
      <c r="E446">
        <v>443</v>
      </c>
      <c r="F446">
        <v>22.501999999999999</v>
      </c>
      <c r="G446">
        <v>14.156000000000001</v>
      </c>
      <c r="H446">
        <v>0.625</v>
      </c>
      <c r="I446">
        <v>13.695</v>
      </c>
      <c r="J446">
        <v>54.8</v>
      </c>
      <c r="K446">
        <v>0.50548484798933213</v>
      </c>
    </row>
    <row r="447" spans="1:11" x14ac:dyDescent="0.25">
      <c r="A447">
        <v>446</v>
      </c>
      <c r="B447" t="s">
        <v>3509</v>
      </c>
      <c r="C447" t="s">
        <v>3510</v>
      </c>
      <c r="D447">
        <v>205</v>
      </c>
      <c r="E447">
        <v>362</v>
      </c>
      <c r="F447">
        <v>22.132000000000001</v>
      </c>
      <c r="G447">
        <v>12.914999999999999</v>
      </c>
      <c r="H447">
        <v>0.745</v>
      </c>
      <c r="I447">
        <v>14.814</v>
      </c>
      <c r="J447">
        <v>39.220999999999997</v>
      </c>
      <c r="K447">
        <v>0.98477919183843954</v>
      </c>
    </row>
    <row r="448" spans="1:11" x14ac:dyDescent="0.25">
      <c r="A448">
        <v>447</v>
      </c>
      <c r="B448" t="s">
        <v>3512</v>
      </c>
      <c r="C448" t="s">
        <v>3513</v>
      </c>
      <c r="D448">
        <v>236</v>
      </c>
      <c r="E448">
        <v>455</v>
      </c>
      <c r="F448">
        <v>40.161000000000001</v>
      </c>
      <c r="G448">
        <v>21.518000000000001</v>
      </c>
      <c r="H448">
        <v>0.90100000000000002</v>
      </c>
      <c r="I448">
        <v>21.942</v>
      </c>
      <c r="J448">
        <v>79.207999999999998</v>
      </c>
      <c r="K448">
        <v>0.28410581397848433</v>
      </c>
    </row>
    <row r="449" spans="1:11" x14ac:dyDescent="0.25">
      <c r="A449">
        <v>448</v>
      </c>
      <c r="B449" t="s">
        <v>3514</v>
      </c>
      <c r="C449" t="s">
        <v>3515</v>
      </c>
      <c r="D449">
        <v>749</v>
      </c>
      <c r="E449">
        <v>1195</v>
      </c>
      <c r="F449">
        <v>102.992</v>
      </c>
      <c r="G449">
        <v>37.912999999999997</v>
      </c>
      <c r="H449">
        <v>-1.4390000000000001</v>
      </c>
      <c r="I449">
        <v>91.787000000000006</v>
      </c>
      <c r="J449">
        <v>204.559</v>
      </c>
      <c r="K449">
        <v>0.50177345122021055</v>
      </c>
    </row>
    <row r="450" spans="1:11" x14ac:dyDescent="0.25">
      <c r="A450">
        <v>449</v>
      </c>
      <c r="B450" t="s">
        <v>3516</v>
      </c>
      <c r="C450" t="s">
        <v>3517</v>
      </c>
      <c r="D450">
        <v>3671</v>
      </c>
      <c r="E450">
        <v>9499</v>
      </c>
      <c r="F450">
        <v>1352.2339999999999</v>
      </c>
      <c r="G450">
        <v>783.82100000000003</v>
      </c>
      <c r="H450">
        <v>-142.26499999999999</v>
      </c>
      <c r="I450">
        <v>1642.807</v>
      </c>
      <c r="J450">
        <v>2650.7139999999999</v>
      </c>
      <c r="K450">
        <v>0.68645059619021576</v>
      </c>
    </row>
    <row r="451" spans="1:11" x14ac:dyDescent="0.25">
      <c r="A451">
        <v>450</v>
      </c>
      <c r="B451" t="s">
        <v>3518</v>
      </c>
      <c r="C451" t="s">
        <v>3519</v>
      </c>
      <c r="D451">
        <v>239</v>
      </c>
      <c r="E451">
        <v>581</v>
      </c>
      <c r="F451">
        <v>286.42399999999998</v>
      </c>
      <c r="G451">
        <v>100.86799999999999</v>
      </c>
      <c r="H451">
        <v>16.61</v>
      </c>
      <c r="I451">
        <v>75.051000000000002</v>
      </c>
      <c r="J451">
        <v>324.12299999999999</v>
      </c>
      <c r="K451">
        <v>0.93661238344459208</v>
      </c>
    </row>
    <row r="452" spans="1:11" x14ac:dyDescent="0.25">
      <c r="A452">
        <v>451</v>
      </c>
      <c r="B452" t="s">
        <v>3520</v>
      </c>
      <c r="C452" t="s">
        <v>3521</v>
      </c>
      <c r="D452">
        <v>686</v>
      </c>
      <c r="E452">
        <v>3533</v>
      </c>
      <c r="F452">
        <v>363.69</v>
      </c>
      <c r="G452">
        <v>259.017</v>
      </c>
      <c r="H452">
        <v>15.291</v>
      </c>
      <c r="I452">
        <v>131.76400000000001</v>
      </c>
      <c r="J452">
        <v>424.17</v>
      </c>
      <c r="K452">
        <v>0.10978936489991509</v>
      </c>
    </row>
    <row r="453" spans="1:11" x14ac:dyDescent="0.25">
      <c r="A453">
        <v>452</v>
      </c>
      <c r="B453" t="s">
        <v>3522</v>
      </c>
      <c r="C453" t="s">
        <v>3523</v>
      </c>
      <c r="D453">
        <v>307</v>
      </c>
      <c r="E453">
        <v>714</v>
      </c>
      <c r="F453">
        <v>193.392</v>
      </c>
      <c r="G453">
        <v>150.333</v>
      </c>
      <c r="H453">
        <v>0.67100000000000004</v>
      </c>
      <c r="I453">
        <v>39.853999999999999</v>
      </c>
      <c r="J453">
        <v>115.018</v>
      </c>
      <c r="K453">
        <v>0.55727768324632543</v>
      </c>
    </row>
    <row r="454" spans="1:11" x14ac:dyDescent="0.25">
      <c r="A454">
        <v>453</v>
      </c>
      <c r="B454" t="s">
        <v>3524</v>
      </c>
      <c r="C454" t="s">
        <v>3525</v>
      </c>
      <c r="D454">
        <v>268</v>
      </c>
      <c r="E454">
        <v>504</v>
      </c>
      <c r="F454">
        <v>24.596</v>
      </c>
      <c r="G454">
        <v>14.5</v>
      </c>
      <c r="H454">
        <v>0.32300000000000001</v>
      </c>
      <c r="I454">
        <v>24.48</v>
      </c>
      <c r="J454">
        <v>45.993000000000002</v>
      </c>
      <c r="K454">
        <v>0.93818090609392446</v>
      </c>
    </row>
    <row r="455" spans="1:11" x14ac:dyDescent="0.25">
      <c r="A455">
        <v>454</v>
      </c>
      <c r="B455" t="s">
        <v>3526</v>
      </c>
      <c r="C455" t="s">
        <v>3527</v>
      </c>
      <c r="D455">
        <v>1905</v>
      </c>
      <c r="E455">
        <v>5137</v>
      </c>
      <c r="F455">
        <v>861.18499999999995</v>
      </c>
      <c r="G455">
        <v>429.89499999999998</v>
      </c>
      <c r="H455">
        <v>69.94</v>
      </c>
      <c r="I455">
        <v>841.70100000000002</v>
      </c>
      <c r="J455">
        <v>1418.181</v>
      </c>
      <c r="K455">
        <v>0.20200074425364745</v>
      </c>
    </row>
    <row r="456" spans="1:11" x14ac:dyDescent="0.25">
      <c r="A456">
        <v>455</v>
      </c>
      <c r="B456" t="s">
        <v>3528</v>
      </c>
      <c r="C456" t="s">
        <v>3529</v>
      </c>
      <c r="D456">
        <v>221</v>
      </c>
      <c r="E456">
        <v>523</v>
      </c>
      <c r="F456">
        <v>82.266000000000005</v>
      </c>
      <c r="G456">
        <v>45.325000000000003</v>
      </c>
      <c r="H456">
        <v>0.629</v>
      </c>
      <c r="I456">
        <v>59.963000000000001</v>
      </c>
      <c r="J456">
        <v>288.66699999999997</v>
      </c>
      <c r="K456">
        <v>0.62515640318848498</v>
      </c>
    </row>
    <row r="457" spans="1:11" x14ac:dyDescent="0.25">
      <c r="A457">
        <v>456</v>
      </c>
      <c r="B457" t="s">
        <v>3530</v>
      </c>
      <c r="C457" t="s">
        <v>3531</v>
      </c>
      <c r="D457">
        <v>1227</v>
      </c>
      <c r="E457">
        <v>15276</v>
      </c>
      <c r="F457">
        <v>197990.92199999999</v>
      </c>
      <c r="G457">
        <v>14822.775</v>
      </c>
      <c r="H457">
        <v>-1328.605</v>
      </c>
      <c r="I457">
        <v>38100.641000000003</v>
      </c>
      <c r="J457">
        <v>205360.93599999999</v>
      </c>
      <c r="K457">
        <v>0.44746721860365746</v>
      </c>
    </row>
    <row r="458" spans="1:11" x14ac:dyDescent="0.25">
      <c r="A458">
        <v>457</v>
      </c>
      <c r="B458" t="s">
        <v>3532</v>
      </c>
      <c r="C458" t="s">
        <v>3533</v>
      </c>
      <c r="D458">
        <v>312</v>
      </c>
      <c r="E458">
        <v>758</v>
      </c>
      <c r="F458">
        <v>78.231999999999999</v>
      </c>
      <c r="G458">
        <v>46.441000000000003</v>
      </c>
      <c r="H458">
        <v>1.6850000000000001</v>
      </c>
      <c r="I458">
        <v>80.117000000000004</v>
      </c>
      <c r="J458">
        <v>133.90799999999999</v>
      </c>
      <c r="K458">
        <v>0.59654848698494212</v>
      </c>
    </row>
    <row r="459" spans="1:11" x14ac:dyDescent="0.25">
      <c r="A459">
        <v>458</v>
      </c>
      <c r="B459" t="s">
        <v>3534</v>
      </c>
      <c r="C459" t="s">
        <v>3535</v>
      </c>
      <c r="D459">
        <v>932</v>
      </c>
      <c r="E459">
        <v>2027</v>
      </c>
      <c r="F459">
        <v>299.25400000000002</v>
      </c>
      <c r="G459">
        <v>141.006</v>
      </c>
      <c r="H459">
        <v>30.66</v>
      </c>
      <c r="I459">
        <v>518.09100000000001</v>
      </c>
      <c r="J459">
        <v>534.93200000000002</v>
      </c>
      <c r="K459">
        <v>0.1119716321830575</v>
      </c>
    </row>
    <row r="460" spans="1:11" x14ac:dyDescent="0.25">
      <c r="A460">
        <v>459</v>
      </c>
      <c r="B460" t="s">
        <v>3536</v>
      </c>
      <c r="C460" t="s">
        <v>3537</v>
      </c>
      <c r="D460">
        <v>1408</v>
      </c>
      <c r="E460">
        <v>4804</v>
      </c>
      <c r="F460">
        <v>4185.6049999999996</v>
      </c>
      <c r="G460">
        <v>1377.432</v>
      </c>
      <c r="H460">
        <v>77.402000000000001</v>
      </c>
      <c r="I460">
        <v>3350.19</v>
      </c>
      <c r="J460">
        <v>5110.5129999999999</v>
      </c>
      <c r="K460">
        <v>0.57831741376221113</v>
      </c>
    </row>
    <row r="461" spans="1:11" x14ac:dyDescent="0.25">
      <c r="A461">
        <v>460</v>
      </c>
      <c r="B461" t="s">
        <v>3538</v>
      </c>
      <c r="C461" t="s">
        <v>3539</v>
      </c>
      <c r="D461">
        <v>413</v>
      </c>
      <c r="E461">
        <v>737</v>
      </c>
      <c r="F461">
        <v>26.123000000000001</v>
      </c>
      <c r="G461">
        <v>17.248999999999999</v>
      </c>
      <c r="H461">
        <v>0.32700000000000001</v>
      </c>
      <c r="I461">
        <v>62.283000000000001</v>
      </c>
      <c r="J461">
        <v>51.37</v>
      </c>
      <c r="K461">
        <v>0.41116211320410201</v>
      </c>
    </row>
    <row r="462" spans="1:11" x14ac:dyDescent="0.25">
      <c r="A462">
        <v>461</v>
      </c>
      <c r="B462" t="s">
        <v>3540</v>
      </c>
      <c r="C462" t="s">
        <v>3541</v>
      </c>
      <c r="D462">
        <v>91</v>
      </c>
      <c r="E462">
        <v>296</v>
      </c>
      <c r="F462">
        <v>21.428999999999998</v>
      </c>
      <c r="G462">
        <v>14.585000000000001</v>
      </c>
      <c r="H462">
        <v>0.66100000000000003</v>
      </c>
      <c r="I462">
        <v>17.948</v>
      </c>
      <c r="J462">
        <v>21.542999999999999</v>
      </c>
      <c r="K462">
        <v>0.97869728592702054</v>
      </c>
    </row>
    <row r="463" spans="1:11" x14ac:dyDescent="0.25">
      <c r="A463">
        <v>462</v>
      </c>
      <c r="B463" t="s">
        <v>3542</v>
      </c>
      <c r="C463" t="s">
        <v>3543</v>
      </c>
      <c r="D463">
        <v>1485</v>
      </c>
      <c r="E463">
        <v>3420</v>
      </c>
      <c r="F463">
        <v>329.57799999999997</v>
      </c>
      <c r="G463">
        <v>189.001</v>
      </c>
      <c r="H463">
        <v>3.8940000000000001</v>
      </c>
      <c r="I463">
        <v>228.39</v>
      </c>
      <c r="J463">
        <v>659.64599999999996</v>
      </c>
      <c r="K463">
        <v>0.2737976119130906</v>
      </c>
    </row>
    <row r="464" spans="1:11" x14ac:dyDescent="0.25">
      <c r="A464">
        <v>463</v>
      </c>
      <c r="B464" t="s">
        <v>3544</v>
      </c>
      <c r="C464" t="s">
        <v>3545</v>
      </c>
      <c r="D464">
        <v>200</v>
      </c>
      <c r="E464">
        <v>472</v>
      </c>
      <c r="F464">
        <v>26.881</v>
      </c>
      <c r="G464">
        <v>14.858000000000001</v>
      </c>
      <c r="H464">
        <v>0.58799999999999997</v>
      </c>
      <c r="I464">
        <v>22.677</v>
      </c>
      <c r="J464">
        <v>43.323999999999998</v>
      </c>
      <c r="K464">
        <v>0.35434018468086148</v>
      </c>
    </row>
    <row r="465" spans="1:11" x14ac:dyDescent="0.25">
      <c r="A465">
        <v>464</v>
      </c>
      <c r="B465" t="s">
        <v>3546</v>
      </c>
      <c r="C465" t="s">
        <v>3547</v>
      </c>
      <c r="D465">
        <v>383</v>
      </c>
      <c r="E465">
        <v>683</v>
      </c>
      <c r="F465">
        <v>38.997</v>
      </c>
      <c r="G465">
        <v>21.879000000000001</v>
      </c>
      <c r="H465">
        <v>-0.65400000000000003</v>
      </c>
      <c r="I465">
        <v>49.125999999999998</v>
      </c>
      <c r="J465">
        <v>68.13</v>
      </c>
      <c r="K465">
        <v>0.35400839284494257</v>
      </c>
    </row>
    <row r="466" spans="1:11" x14ac:dyDescent="0.25">
      <c r="A466">
        <v>465</v>
      </c>
      <c r="B466" t="s">
        <v>3548</v>
      </c>
      <c r="C466" t="s">
        <v>3549</v>
      </c>
      <c r="D466">
        <v>118</v>
      </c>
      <c r="E466">
        <v>257</v>
      </c>
      <c r="F466">
        <v>25.402999999999999</v>
      </c>
      <c r="G466">
        <v>19.63</v>
      </c>
      <c r="H466">
        <v>0.58799999999999997</v>
      </c>
      <c r="I466">
        <v>31.105</v>
      </c>
      <c r="J466">
        <v>51.857999999999997</v>
      </c>
      <c r="K466">
        <v>0.34390543637626858</v>
      </c>
    </row>
    <row r="467" spans="1:11" x14ac:dyDescent="0.25">
      <c r="A467">
        <v>466</v>
      </c>
      <c r="B467" t="s">
        <v>3550</v>
      </c>
      <c r="C467" t="s">
        <v>3551</v>
      </c>
      <c r="D467">
        <v>43</v>
      </c>
      <c r="E467">
        <v>127</v>
      </c>
      <c r="F467">
        <v>2.1960000000000002</v>
      </c>
      <c r="G467">
        <v>0.96299999999999997</v>
      </c>
      <c r="H467">
        <v>5.6000000000000001E-2</v>
      </c>
      <c r="I467">
        <v>13.214</v>
      </c>
      <c r="J467">
        <v>23.135999999999999</v>
      </c>
      <c r="K467">
        <v>0.19631023325677233</v>
      </c>
    </row>
    <row r="468" spans="1:11" x14ac:dyDescent="0.25">
      <c r="A468">
        <v>467</v>
      </c>
      <c r="B468" t="s">
        <v>3552</v>
      </c>
      <c r="C468" t="s">
        <v>3553</v>
      </c>
      <c r="D468">
        <v>630</v>
      </c>
      <c r="E468">
        <v>1303</v>
      </c>
      <c r="F468">
        <v>118.408</v>
      </c>
      <c r="G468">
        <v>51.930999999999997</v>
      </c>
      <c r="H468">
        <v>4.6829999999999998</v>
      </c>
      <c r="I468">
        <v>85.792000000000002</v>
      </c>
      <c r="J468">
        <v>168.95099999999999</v>
      </c>
      <c r="K468">
        <v>0.3999545465601918</v>
      </c>
    </row>
    <row r="469" spans="1:11" x14ac:dyDescent="0.25">
      <c r="A469">
        <v>468</v>
      </c>
      <c r="B469" t="s">
        <v>3554</v>
      </c>
      <c r="C469" t="s">
        <v>3555</v>
      </c>
      <c r="D469">
        <v>179</v>
      </c>
      <c r="E469">
        <v>523</v>
      </c>
      <c r="F469">
        <v>48.448</v>
      </c>
      <c r="G469">
        <v>11.602</v>
      </c>
      <c r="H469">
        <v>1.284</v>
      </c>
      <c r="I469">
        <v>41.418999999999997</v>
      </c>
      <c r="J469">
        <v>137.93</v>
      </c>
      <c r="K469">
        <v>0.91277221012805443</v>
      </c>
    </row>
    <row r="470" spans="1:11" x14ac:dyDescent="0.25">
      <c r="A470">
        <v>469</v>
      </c>
      <c r="B470" t="s">
        <v>3556</v>
      </c>
      <c r="C470" t="s">
        <v>2604</v>
      </c>
      <c r="D470">
        <v>1635</v>
      </c>
      <c r="E470">
        <v>3244</v>
      </c>
      <c r="F470">
        <v>455.24400000000003</v>
      </c>
      <c r="G470">
        <v>378.43099999999998</v>
      </c>
      <c r="H470">
        <v>7.1</v>
      </c>
      <c r="I470">
        <v>148.732</v>
      </c>
      <c r="J470">
        <v>361.32499999999999</v>
      </c>
      <c r="K470">
        <v>0.64169801470589327</v>
      </c>
    </row>
    <row r="471" spans="1:11" x14ac:dyDescent="0.25">
      <c r="A471">
        <v>470</v>
      </c>
      <c r="B471" t="s">
        <v>3557</v>
      </c>
      <c r="C471" t="s">
        <v>3558</v>
      </c>
      <c r="D471">
        <v>200</v>
      </c>
      <c r="E471">
        <v>643</v>
      </c>
      <c r="F471">
        <v>90.263999999999996</v>
      </c>
      <c r="G471">
        <v>58.447000000000003</v>
      </c>
      <c r="H471">
        <v>12.539</v>
      </c>
      <c r="I471">
        <v>131.51499999999999</v>
      </c>
      <c r="J471">
        <v>112.44799999999999</v>
      </c>
      <c r="K471">
        <v>0.93979749065319329</v>
      </c>
    </row>
    <row r="472" spans="1:11" x14ac:dyDescent="0.25">
      <c r="A472">
        <v>471</v>
      </c>
      <c r="B472" t="s">
        <v>3559</v>
      </c>
      <c r="C472" t="s">
        <v>3560</v>
      </c>
      <c r="D472">
        <v>367</v>
      </c>
      <c r="E472">
        <v>787</v>
      </c>
      <c r="F472">
        <v>50.828000000000003</v>
      </c>
      <c r="G472">
        <v>29.826000000000001</v>
      </c>
      <c r="H472">
        <v>1.2669999999999999</v>
      </c>
      <c r="I472">
        <v>28.178000000000001</v>
      </c>
      <c r="J472">
        <v>80.492999999999995</v>
      </c>
      <c r="K472">
        <v>0.93828063824123087</v>
      </c>
    </row>
    <row r="473" spans="1:11" x14ac:dyDescent="0.25">
      <c r="A473">
        <v>472</v>
      </c>
      <c r="B473" t="s">
        <v>3561</v>
      </c>
      <c r="C473" t="s">
        <v>3562</v>
      </c>
      <c r="D473">
        <v>57</v>
      </c>
      <c r="E473">
        <v>88</v>
      </c>
      <c r="F473">
        <v>2.35</v>
      </c>
      <c r="G473">
        <v>0.45400000000000001</v>
      </c>
      <c r="H473">
        <v>0.23599999999999999</v>
      </c>
      <c r="I473">
        <v>5.1349999999999998</v>
      </c>
      <c r="J473">
        <v>5.8979999999999997</v>
      </c>
      <c r="K473">
        <v>0.95199100484846377</v>
      </c>
    </row>
    <row r="474" spans="1:11" x14ac:dyDescent="0.25">
      <c r="A474">
        <v>473</v>
      </c>
      <c r="B474" t="s">
        <v>3563</v>
      </c>
      <c r="C474" t="s">
        <v>3564</v>
      </c>
      <c r="D474">
        <v>312</v>
      </c>
      <c r="E474">
        <v>379</v>
      </c>
      <c r="F474">
        <v>29.983000000000001</v>
      </c>
      <c r="G474">
        <v>15.563000000000001</v>
      </c>
      <c r="H474">
        <v>0.68899999999999995</v>
      </c>
      <c r="I474">
        <v>32.697000000000003</v>
      </c>
      <c r="J474">
        <v>59.682000000000002</v>
      </c>
      <c r="K474">
        <v>0.96240481821703228</v>
      </c>
    </row>
    <row r="475" spans="1:11" x14ac:dyDescent="0.25">
      <c r="A475">
        <v>474</v>
      </c>
      <c r="B475" t="s">
        <v>3565</v>
      </c>
      <c r="C475" t="s">
        <v>3566</v>
      </c>
      <c r="D475">
        <v>4520</v>
      </c>
      <c r="E475">
        <v>11474</v>
      </c>
      <c r="F475">
        <v>1670.838</v>
      </c>
      <c r="G475">
        <v>1015.208</v>
      </c>
      <c r="H475">
        <v>50.792000000000002</v>
      </c>
      <c r="I475">
        <v>854.505</v>
      </c>
      <c r="J475">
        <v>3475.2979999999998</v>
      </c>
      <c r="K475">
        <v>0.89324402173795081</v>
      </c>
    </row>
    <row r="476" spans="1:11" x14ac:dyDescent="0.25">
      <c r="A476">
        <v>475</v>
      </c>
      <c r="B476" t="s">
        <v>3567</v>
      </c>
      <c r="C476" t="s">
        <v>3568</v>
      </c>
      <c r="D476">
        <v>1376</v>
      </c>
      <c r="E476">
        <v>4567</v>
      </c>
      <c r="F476">
        <v>699.61</v>
      </c>
      <c r="G476">
        <v>289.16500000000002</v>
      </c>
      <c r="H476">
        <v>10.741</v>
      </c>
      <c r="I476">
        <v>566.19799999999998</v>
      </c>
      <c r="J476">
        <v>1346.4</v>
      </c>
      <c r="K476">
        <v>0.53020639372736689</v>
      </c>
    </row>
    <row r="477" spans="1:11" x14ac:dyDescent="0.25">
      <c r="A477">
        <v>476</v>
      </c>
      <c r="B477" t="s">
        <v>3569</v>
      </c>
      <c r="C477" t="s">
        <v>3570</v>
      </c>
      <c r="D477">
        <v>4450</v>
      </c>
      <c r="E477">
        <v>10888</v>
      </c>
      <c r="F477">
        <v>1436.298</v>
      </c>
      <c r="G477">
        <v>811.09100000000001</v>
      </c>
      <c r="H477">
        <v>46.067</v>
      </c>
      <c r="I477">
        <v>931.97900000000004</v>
      </c>
      <c r="J477">
        <v>3253.078</v>
      </c>
      <c r="K477">
        <v>0.4828145983102653</v>
      </c>
    </row>
    <row r="478" spans="1:11" x14ac:dyDescent="0.25">
      <c r="A478">
        <v>477</v>
      </c>
      <c r="B478" t="s">
        <v>3571</v>
      </c>
      <c r="C478" t="s">
        <v>3572</v>
      </c>
      <c r="D478">
        <v>489</v>
      </c>
      <c r="E478">
        <v>923</v>
      </c>
      <c r="F478">
        <v>93.74</v>
      </c>
      <c r="G478">
        <v>50.680999999999997</v>
      </c>
      <c r="H478">
        <v>0.46100000000000002</v>
      </c>
      <c r="I478">
        <v>88.108000000000004</v>
      </c>
      <c r="J478">
        <v>159.56899999999999</v>
      </c>
      <c r="K478">
        <v>0.55385845107722909</v>
      </c>
    </row>
    <row r="479" spans="1:11" x14ac:dyDescent="0.25">
      <c r="A479">
        <v>478</v>
      </c>
      <c r="B479" t="s">
        <v>3573</v>
      </c>
      <c r="C479" t="s">
        <v>3574</v>
      </c>
      <c r="D479">
        <v>622</v>
      </c>
      <c r="E479">
        <v>1092</v>
      </c>
      <c r="F479">
        <v>46.25</v>
      </c>
      <c r="G479">
        <v>16.151</v>
      </c>
      <c r="H479">
        <v>0.56599999999999995</v>
      </c>
      <c r="I479">
        <v>15.773999999999999</v>
      </c>
      <c r="J479">
        <v>62.265999999999998</v>
      </c>
      <c r="K479">
        <v>0.14282889551781985</v>
      </c>
    </row>
    <row r="480" spans="1:11" x14ac:dyDescent="0.25">
      <c r="A480">
        <v>479</v>
      </c>
      <c r="B480" t="s">
        <v>3575</v>
      </c>
      <c r="C480" t="s">
        <v>3576</v>
      </c>
      <c r="D480">
        <v>48</v>
      </c>
      <c r="E480">
        <v>112</v>
      </c>
      <c r="F480">
        <v>9.5459999999999994</v>
      </c>
      <c r="G480">
        <v>5.157</v>
      </c>
      <c r="H480">
        <v>0.66500000000000004</v>
      </c>
      <c r="I480">
        <v>10.06</v>
      </c>
      <c r="J480">
        <v>23.957000000000001</v>
      </c>
      <c r="K480">
        <v>0.73124014815567862</v>
      </c>
    </row>
    <row r="481" spans="1:11" x14ac:dyDescent="0.25">
      <c r="A481">
        <v>480</v>
      </c>
      <c r="B481" t="s">
        <v>3577</v>
      </c>
      <c r="C481" t="s">
        <v>3578</v>
      </c>
      <c r="D481">
        <v>29</v>
      </c>
      <c r="E481">
        <v>146</v>
      </c>
      <c r="F481">
        <v>19.036000000000001</v>
      </c>
      <c r="G481">
        <v>14.686999999999999</v>
      </c>
      <c r="H481">
        <v>0</v>
      </c>
      <c r="I481">
        <v>6.5540000000000003</v>
      </c>
      <c r="J481">
        <v>42.875</v>
      </c>
      <c r="K481">
        <v>0.12388970754883832</v>
      </c>
    </row>
    <row r="482" spans="1:11" x14ac:dyDescent="0.25">
      <c r="A482">
        <v>481</v>
      </c>
      <c r="B482" t="s">
        <v>3579</v>
      </c>
      <c r="C482" t="s">
        <v>3580</v>
      </c>
      <c r="D482">
        <v>190</v>
      </c>
      <c r="E482">
        <v>386</v>
      </c>
      <c r="F482">
        <v>37.619</v>
      </c>
      <c r="G482">
        <v>13.382</v>
      </c>
      <c r="H482">
        <v>1.8640000000000001</v>
      </c>
      <c r="I482">
        <v>21.94</v>
      </c>
      <c r="J482">
        <v>47.253999999999998</v>
      </c>
      <c r="K482">
        <v>0.74919741880333901</v>
      </c>
    </row>
    <row r="483" spans="1:11" x14ac:dyDescent="0.25">
      <c r="A483">
        <v>482</v>
      </c>
      <c r="B483" t="s">
        <v>3581</v>
      </c>
      <c r="C483" t="s">
        <v>3582</v>
      </c>
      <c r="D483">
        <v>168</v>
      </c>
      <c r="E483">
        <v>466</v>
      </c>
      <c r="F483">
        <v>136.465</v>
      </c>
      <c r="G483">
        <v>96.037999999999997</v>
      </c>
      <c r="H483">
        <v>2.0960000000000001</v>
      </c>
      <c r="I483">
        <v>39.511000000000003</v>
      </c>
      <c r="J483">
        <v>276.01600000000002</v>
      </c>
      <c r="K483">
        <v>0.94922191479460971</v>
      </c>
    </row>
    <row r="484" spans="1:11" x14ac:dyDescent="0.25">
      <c r="A484">
        <v>483</v>
      </c>
      <c r="B484" t="s">
        <v>3583</v>
      </c>
      <c r="C484" t="s">
        <v>3584</v>
      </c>
      <c r="D484">
        <v>329</v>
      </c>
      <c r="E484">
        <v>663</v>
      </c>
      <c r="F484">
        <v>88.608999999999995</v>
      </c>
      <c r="G484">
        <v>9.2279999999999998</v>
      </c>
      <c r="H484">
        <v>0.01</v>
      </c>
      <c r="I484">
        <v>40.145000000000003</v>
      </c>
      <c r="J484">
        <v>388.214</v>
      </c>
      <c r="K484">
        <v>0.17100430205609063</v>
      </c>
    </row>
    <row r="485" spans="1:11" x14ac:dyDescent="0.25">
      <c r="A485">
        <v>484</v>
      </c>
      <c r="B485" t="s">
        <v>3585</v>
      </c>
      <c r="C485" t="s">
        <v>3586</v>
      </c>
      <c r="D485">
        <v>82</v>
      </c>
      <c r="E485">
        <v>284</v>
      </c>
      <c r="F485">
        <v>54.805</v>
      </c>
      <c r="G485">
        <v>17.048999999999999</v>
      </c>
      <c r="H485">
        <v>-4.4999999999999998E-2</v>
      </c>
      <c r="I485">
        <v>56.613999999999997</v>
      </c>
      <c r="J485">
        <v>63.344999999999999</v>
      </c>
      <c r="K485">
        <v>0.74865570873497178</v>
      </c>
    </row>
    <row r="486" spans="1:11" x14ac:dyDescent="0.25">
      <c r="A486">
        <v>485</v>
      </c>
      <c r="B486" t="s">
        <v>3587</v>
      </c>
      <c r="C486" t="s">
        <v>3588</v>
      </c>
      <c r="D486">
        <v>701</v>
      </c>
      <c r="E486">
        <v>1605</v>
      </c>
      <c r="F486">
        <v>115.06100000000001</v>
      </c>
      <c r="G486">
        <v>58.667999999999999</v>
      </c>
      <c r="H486">
        <v>6.2220000000000004</v>
      </c>
      <c r="I486">
        <v>139.821</v>
      </c>
      <c r="J486">
        <v>187.428</v>
      </c>
      <c r="K486">
        <v>0.19417748539563051</v>
      </c>
    </row>
    <row r="487" spans="1:11" x14ac:dyDescent="0.25">
      <c r="A487">
        <v>486</v>
      </c>
      <c r="B487" t="s">
        <v>3589</v>
      </c>
      <c r="C487" t="s">
        <v>3590</v>
      </c>
      <c r="D487">
        <v>72</v>
      </c>
      <c r="E487">
        <v>155</v>
      </c>
      <c r="F487">
        <v>5.3710000000000004</v>
      </c>
      <c r="G487">
        <v>2.5979999999999999</v>
      </c>
      <c r="H487">
        <v>0.28599999999999998</v>
      </c>
      <c r="I487">
        <v>7.0010000000000003</v>
      </c>
      <c r="J487">
        <v>10.705</v>
      </c>
      <c r="K487">
        <v>0.57546192825661835</v>
      </c>
    </row>
    <row r="488" spans="1:11" x14ac:dyDescent="0.25">
      <c r="A488">
        <v>487</v>
      </c>
      <c r="B488" t="s">
        <v>3591</v>
      </c>
      <c r="C488" t="s">
        <v>3592</v>
      </c>
      <c r="D488">
        <v>2095</v>
      </c>
      <c r="E488">
        <v>5555</v>
      </c>
      <c r="F488">
        <v>794.51800000000003</v>
      </c>
      <c r="G488">
        <v>492.815</v>
      </c>
      <c r="H488">
        <v>33.6</v>
      </c>
      <c r="I488">
        <v>352.88600000000002</v>
      </c>
      <c r="J488">
        <v>1452.22</v>
      </c>
      <c r="K488">
        <v>0.67650549162367868</v>
      </c>
    </row>
    <row r="489" spans="1:11" x14ac:dyDescent="0.25">
      <c r="A489">
        <v>488</v>
      </c>
      <c r="B489" t="s">
        <v>3593</v>
      </c>
      <c r="C489" t="s">
        <v>3594</v>
      </c>
      <c r="D489">
        <v>329</v>
      </c>
      <c r="E489">
        <v>652</v>
      </c>
      <c r="F489">
        <v>59.344000000000001</v>
      </c>
      <c r="G489">
        <v>24.331</v>
      </c>
      <c r="H489">
        <v>5.2999999999999999E-2</v>
      </c>
      <c r="I489">
        <v>47.06</v>
      </c>
      <c r="J489">
        <v>182.49199999999999</v>
      </c>
      <c r="K489">
        <v>0.84539974626957493</v>
      </c>
    </row>
    <row r="490" spans="1:11" x14ac:dyDescent="0.25">
      <c r="A490">
        <v>489</v>
      </c>
      <c r="B490" t="s">
        <v>3595</v>
      </c>
      <c r="C490" t="s">
        <v>3596</v>
      </c>
      <c r="D490">
        <v>78</v>
      </c>
      <c r="E490">
        <v>161</v>
      </c>
      <c r="F490">
        <v>7.2720000000000002</v>
      </c>
      <c r="G490">
        <v>3.444</v>
      </c>
      <c r="H490">
        <v>0.151</v>
      </c>
      <c r="I490">
        <v>13.225</v>
      </c>
      <c r="J490">
        <v>11.747999999999999</v>
      </c>
      <c r="K490">
        <v>0.98716996789741041</v>
      </c>
    </row>
    <row r="491" spans="1:11" x14ac:dyDescent="0.25">
      <c r="A491">
        <v>490</v>
      </c>
      <c r="B491" t="s">
        <v>3597</v>
      </c>
      <c r="C491" t="s">
        <v>3598</v>
      </c>
      <c r="D491">
        <v>174</v>
      </c>
      <c r="E491">
        <v>374</v>
      </c>
      <c r="F491">
        <v>54.564</v>
      </c>
      <c r="G491">
        <v>16.809999999999999</v>
      </c>
      <c r="H491">
        <v>0.17899999999999999</v>
      </c>
      <c r="I491">
        <v>32.567999999999998</v>
      </c>
      <c r="J491">
        <v>76.41</v>
      </c>
      <c r="K491">
        <v>7.5061317351129198E-2</v>
      </c>
    </row>
    <row r="492" spans="1:11" x14ac:dyDescent="0.25">
      <c r="A492">
        <v>491</v>
      </c>
      <c r="B492" t="s">
        <v>3599</v>
      </c>
      <c r="C492" t="s">
        <v>3600</v>
      </c>
      <c r="D492">
        <v>113</v>
      </c>
      <c r="E492">
        <v>246</v>
      </c>
      <c r="F492">
        <v>19.966999999999999</v>
      </c>
      <c r="G492">
        <v>9.9830000000000005</v>
      </c>
      <c r="H492">
        <v>0.253</v>
      </c>
      <c r="I492">
        <v>28.140999999999998</v>
      </c>
      <c r="J492">
        <v>30.5</v>
      </c>
      <c r="K492">
        <v>0.7193530961499689</v>
      </c>
    </row>
    <row r="493" spans="1:11" x14ac:dyDescent="0.25">
      <c r="A493">
        <v>492</v>
      </c>
      <c r="B493" t="s">
        <v>3601</v>
      </c>
      <c r="C493" t="s">
        <v>3602</v>
      </c>
      <c r="D493">
        <v>930</v>
      </c>
      <c r="E493">
        <v>1997</v>
      </c>
      <c r="F493">
        <v>229.91800000000001</v>
      </c>
      <c r="G493">
        <v>81.644999999999996</v>
      </c>
      <c r="H493">
        <v>3.0390000000000001</v>
      </c>
      <c r="I493">
        <v>76.900000000000006</v>
      </c>
      <c r="J493">
        <v>340.48899999999998</v>
      </c>
      <c r="K493">
        <v>0.59652809685730124</v>
      </c>
    </row>
    <row r="494" spans="1:11" x14ac:dyDescent="0.25">
      <c r="A494">
        <v>493</v>
      </c>
      <c r="B494" t="s">
        <v>3603</v>
      </c>
      <c r="C494" t="s">
        <v>3604</v>
      </c>
      <c r="D494">
        <v>35</v>
      </c>
      <c r="E494">
        <v>116</v>
      </c>
      <c r="F494">
        <v>9.4320000000000004</v>
      </c>
      <c r="G494">
        <v>6.0579999999999998</v>
      </c>
      <c r="H494">
        <v>1.071</v>
      </c>
      <c r="I494">
        <v>69.775999999999996</v>
      </c>
      <c r="J494">
        <v>11.170999999999999</v>
      </c>
      <c r="K494">
        <v>0.91589427259564038</v>
      </c>
    </row>
    <row r="495" spans="1:11" x14ac:dyDescent="0.25">
      <c r="A495">
        <v>494</v>
      </c>
      <c r="B495" t="s">
        <v>3605</v>
      </c>
      <c r="C495" t="s">
        <v>3606</v>
      </c>
      <c r="D495">
        <v>17632</v>
      </c>
      <c r="E495">
        <v>78377</v>
      </c>
      <c r="F495">
        <v>18934.448</v>
      </c>
      <c r="G495">
        <v>9209.9459999999999</v>
      </c>
      <c r="H495">
        <v>425.30599999999998</v>
      </c>
      <c r="I495">
        <v>11108.666999999999</v>
      </c>
      <c r="J495">
        <v>36582.442999999999</v>
      </c>
      <c r="K495">
        <v>0.19198742912412181</v>
      </c>
    </row>
    <row r="496" spans="1:11" x14ac:dyDescent="0.25">
      <c r="A496">
        <v>495</v>
      </c>
      <c r="B496" t="s">
        <v>3607</v>
      </c>
      <c r="C496" t="s">
        <v>3608</v>
      </c>
      <c r="D496">
        <v>202</v>
      </c>
      <c r="E496">
        <v>548</v>
      </c>
      <c r="F496">
        <v>30.885000000000002</v>
      </c>
      <c r="G496">
        <v>20.99</v>
      </c>
      <c r="H496">
        <v>0.26</v>
      </c>
      <c r="I496">
        <v>33.112000000000002</v>
      </c>
      <c r="J496">
        <v>76.564999999999998</v>
      </c>
      <c r="K496">
        <v>0.4530289723622315</v>
      </c>
    </row>
    <row r="497" spans="1:11" x14ac:dyDescent="0.25">
      <c r="A497">
        <v>496</v>
      </c>
      <c r="B497" t="s">
        <v>3609</v>
      </c>
      <c r="C497" t="s">
        <v>3610</v>
      </c>
      <c r="D497">
        <v>1416</v>
      </c>
      <c r="E497">
        <v>3846</v>
      </c>
      <c r="F497">
        <v>1104.7529999999999</v>
      </c>
      <c r="G497">
        <v>656.05</v>
      </c>
      <c r="H497">
        <v>72.942999999999998</v>
      </c>
      <c r="I497">
        <v>1001.559</v>
      </c>
      <c r="J497">
        <v>1740.41</v>
      </c>
      <c r="K497">
        <v>0.91928207470250134</v>
      </c>
    </row>
    <row r="498" spans="1:11" x14ac:dyDescent="0.25">
      <c r="A498">
        <v>497</v>
      </c>
      <c r="B498" t="s">
        <v>3611</v>
      </c>
      <c r="C498" t="s">
        <v>3612</v>
      </c>
      <c r="D498">
        <v>4537</v>
      </c>
      <c r="E498">
        <v>17575</v>
      </c>
      <c r="F498">
        <v>5898.0159999999996</v>
      </c>
      <c r="G498">
        <v>2234.0970000000002</v>
      </c>
      <c r="H498">
        <v>98.207999999999998</v>
      </c>
      <c r="I498">
        <v>5392.5450000000001</v>
      </c>
      <c r="J498">
        <v>10690.647999999999</v>
      </c>
      <c r="K498">
        <v>0.66097843374056386</v>
      </c>
    </row>
    <row r="499" spans="1:11" x14ac:dyDescent="0.25">
      <c r="A499">
        <v>498</v>
      </c>
      <c r="B499" t="s">
        <v>3613</v>
      </c>
      <c r="C499" t="s">
        <v>3614</v>
      </c>
      <c r="D499">
        <v>725</v>
      </c>
      <c r="E499">
        <v>2924</v>
      </c>
      <c r="F499">
        <v>828.77700000000004</v>
      </c>
      <c r="G499">
        <v>176.3</v>
      </c>
      <c r="H499">
        <v>21.963000000000001</v>
      </c>
      <c r="I499">
        <v>257.75099999999998</v>
      </c>
      <c r="J499">
        <v>1148.2760000000001</v>
      </c>
      <c r="K499">
        <v>0.99278893590880291</v>
      </c>
    </row>
    <row r="500" spans="1:11" x14ac:dyDescent="0.25">
      <c r="A500">
        <v>499</v>
      </c>
      <c r="B500" t="s">
        <v>3615</v>
      </c>
      <c r="C500" t="s">
        <v>3616</v>
      </c>
      <c r="D500">
        <v>295</v>
      </c>
      <c r="E500">
        <v>591</v>
      </c>
      <c r="F500">
        <v>55.484000000000002</v>
      </c>
      <c r="G500">
        <v>31.538</v>
      </c>
      <c r="H500">
        <v>0.70499999999999996</v>
      </c>
      <c r="I500">
        <v>48.89</v>
      </c>
      <c r="J500">
        <v>110.056</v>
      </c>
      <c r="K500">
        <v>0.84423362319650885</v>
      </c>
    </row>
    <row r="501" spans="1:11" x14ac:dyDescent="0.25">
      <c r="A501">
        <v>500</v>
      </c>
      <c r="B501" t="s">
        <v>3617</v>
      </c>
      <c r="C501" t="s">
        <v>3618</v>
      </c>
      <c r="D501">
        <v>571</v>
      </c>
      <c r="E501">
        <v>1072</v>
      </c>
      <c r="F501">
        <v>83.412999999999997</v>
      </c>
      <c r="G501">
        <v>47.018000000000001</v>
      </c>
      <c r="H501">
        <v>4.0830000000000002</v>
      </c>
      <c r="I501">
        <v>49.631</v>
      </c>
      <c r="J501">
        <v>225.102</v>
      </c>
      <c r="K501">
        <v>0.52869898319447717</v>
      </c>
    </row>
    <row r="502" spans="1:11" x14ac:dyDescent="0.25">
      <c r="A502">
        <v>501</v>
      </c>
      <c r="B502" t="s">
        <v>3619</v>
      </c>
      <c r="C502" t="s">
        <v>3620</v>
      </c>
      <c r="D502">
        <v>147</v>
      </c>
      <c r="E502">
        <v>461</v>
      </c>
      <c r="F502">
        <v>123.904</v>
      </c>
      <c r="G502">
        <v>97.427000000000007</v>
      </c>
      <c r="H502">
        <v>2.4740000000000002</v>
      </c>
      <c r="I502">
        <v>27.048999999999999</v>
      </c>
      <c r="J502">
        <v>127.096</v>
      </c>
      <c r="K502">
        <v>0.49377599546248507</v>
      </c>
    </row>
    <row r="503" spans="1:11" x14ac:dyDescent="0.25">
      <c r="A503">
        <v>502</v>
      </c>
      <c r="B503" t="s">
        <v>3621</v>
      </c>
      <c r="C503" t="s">
        <v>3622</v>
      </c>
      <c r="D503">
        <v>903</v>
      </c>
      <c r="E503">
        <v>2384</v>
      </c>
      <c r="F503">
        <v>430.09899999999999</v>
      </c>
      <c r="G503">
        <v>195.76</v>
      </c>
      <c r="H503">
        <v>2.1869999999999998</v>
      </c>
      <c r="I503">
        <v>253.38200000000001</v>
      </c>
      <c r="J503">
        <v>736.49599999999998</v>
      </c>
      <c r="K503">
        <v>0.13801273451134399</v>
      </c>
    </row>
    <row r="504" spans="1:11" x14ac:dyDescent="0.25">
      <c r="A504">
        <v>503</v>
      </c>
      <c r="B504" t="s">
        <v>3623</v>
      </c>
      <c r="C504" t="s">
        <v>3624</v>
      </c>
      <c r="D504">
        <v>272</v>
      </c>
      <c r="E504">
        <v>771</v>
      </c>
      <c r="F504">
        <v>234.95599999999999</v>
      </c>
      <c r="G504">
        <v>69.004999999999995</v>
      </c>
      <c r="H504">
        <v>3.843</v>
      </c>
      <c r="I504">
        <v>79.376999999999995</v>
      </c>
      <c r="J504">
        <v>379.66</v>
      </c>
      <c r="K504">
        <v>0.87410405967981775</v>
      </c>
    </row>
    <row r="505" spans="1:11" x14ac:dyDescent="0.25">
      <c r="A505">
        <v>504</v>
      </c>
      <c r="B505" t="s">
        <v>3625</v>
      </c>
      <c r="C505" t="s">
        <v>3626</v>
      </c>
      <c r="D505">
        <v>451</v>
      </c>
      <c r="E505">
        <v>1291</v>
      </c>
      <c r="F505">
        <v>139.011</v>
      </c>
      <c r="G505">
        <v>64.031000000000006</v>
      </c>
      <c r="H505">
        <v>5.1769999999999996</v>
      </c>
      <c r="I505">
        <v>98.120999999999995</v>
      </c>
      <c r="J505">
        <v>246.554</v>
      </c>
      <c r="K505">
        <v>0.21714199390713651</v>
      </c>
    </row>
    <row r="506" spans="1:11" x14ac:dyDescent="0.25">
      <c r="A506">
        <v>505</v>
      </c>
      <c r="B506" t="s">
        <v>3627</v>
      </c>
      <c r="C506" t="s">
        <v>3628</v>
      </c>
      <c r="D506">
        <v>575</v>
      </c>
      <c r="E506">
        <v>1300</v>
      </c>
      <c r="F506">
        <v>136.614</v>
      </c>
      <c r="G506">
        <v>70.313999999999993</v>
      </c>
      <c r="H506">
        <v>2.04</v>
      </c>
      <c r="I506">
        <v>218.47200000000001</v>
      </c>
      <c r="J506">
        <v>242.92500000000001</v>
      </c>
      <c r="K506">
        <v>0.74332688308820016</v>
      </c>
    </row>
    <row r="507" spans="1:11" x14ac:dyDescent="0.25">
      <c r="A507">
        <v>506</v>
      </c>
      <c r="B507" t="s">
        <v>3629</v>
      </c>
      <c r="C507" t="s">
        <v>3630</v>
      </c>
      <c r="D507">
        <v>275</v>
      </c>
      <c r="E507">
        <v>533</v>
      </c>
      <c r="F507">
        <v>27.748999999999999</v>
      </c>
      <c r="G507">
        <v>15.534000000000001</v>
      </c>
      <c r="H507">
        <v>0.65400000000000003</v>
      </c>
      <c r="I507">
        <v>25.518000000000001</v>
      </c>
      <c r="J507">
        <v>42.834000000000003</v>
      </c>
      <c r="K507">
        <v>0.69792300262483287</v>
      </c>
    </row>
    <row r="508" spans="1:11" x14ac:dyDescent="0.25">
      <c r="A508">
        <v>507</v>
      </c>
      <c r="B508" t="s">
        <v>3631</v>
      </c>
      <c r="C508" t="s">
        <v>3632</v>
      </c>
      <c r="D508">
        <v>2513</v>
      </c>
      <c r="E508">
        <v>16941</v>
      </c>
      <c r="F508">
        <v>12547.674999999999</v>
      </c>
      <c r="G508">
        <v>2106.5659999999998</v>
      </c>
      <c r="H508">
        <v>268.05500000000001</v>
      </c>
      <c r="I508">
        <v>2579.1170000000002</v>
      </c>
      <c r="J508">
        <v>14029.712</v>
      </c>
      <c r="K508">
        <v>0.70529450906894353</v>
      </c>
    </row>
    <row r="509" spans="1:11" x14ac:dyDescent="0.25">
      <c r="A509">
        <v>508</v>
      </c>
      <c r="B509" t="s">
        <v>3633</v>
      </c>
      <c r="C509" t="s">
        <v>3634</v>
      </c>
      <c r="D509">
        <v>83</v>
      </c>
      <c r="E509">
        <v>721</v>
      </c>
      <c r="F509">
        <v>404.45499999999998</v>
      </c>
      <c r="G509">
        <v>121.251</v>
      </c>
      <c r="H509">
        <v>0.57999999999999996</v>
      </c>
      <c r="I509">
        <v>505.61799999999999</v>
      </c>
      <c r="J509">
        <v>440.39</v>
      </c>
      <c r="K509">
        <v>0.71319272173383241</v>
      </c>
    </row>
    <row r="510" spans="1:11" x14ac:dyDescent="0.25">
      <c r="A510">
        <v>509</v>
      </c>
      <c r="B510" t="s">
        <v>3635</v>
      </c>
      <c r="C510" t="s">
        <v>3636</v>
      </c>
      <c r="D510">
        <v>2596</v>
      </c>
      <c r="E510">
        <v>17818</v>
      </c>
      <c r="F510">
        <v>16810.794000000002</v>
      </c>
      <c r="G510">
        <v>5104.6530000000002</v>
      </c>
      <c r="H510">
        <v>558.08399999999995</v>
      </c>
      <c r="I510">
        <v>7297.9520000000002</v>
      </c>
      <c r="J510">
        <v>18632.616000000002</v>
      </c>
      <c r="K510">
        <v>0.42357807343035281</v>
      </c>
    </row>
    <row r="511" spans="1:11" x14ac:dyDescent="0.25">
      <c r="A511">
        <v>510</v>
      </c>
      <c r="B511" t="s">
        <v>3637</v>
      </c>
      <c r="C511" t="s">
        <v>3638</v>
      </c>
      <c r="D511">
        <v>105</v>
      </c>
      <c r="E511">
        <v>175</v>
      </c>
      <c r="F511">
        <v>9.7439999999999998</v>
      </c>
      <c r="G511">
        <v>2.9489999999999998</v>
      </c>
      <c r="H511">
        <v>1.042</v>
      </c>
      <c r="I511">
        <v>9.6829999999999998</v>
      </c>
      <c r="J511">
        <v>16.911999999999999</v>
      </c>
      <c r="K511">
        <v>0.11474562037676961</v>
      </c>
    </row>
    <row r="512" spans="1:11" x14ac:dyDescent="0.25">
      <c r="A512">
        <v>511</v>
      </c>
      <c r="B512" t="s">
        <v>3639</v>
      </c>
      <c r="C512" t="s">
        <v>3640</v>
      </c>
      <c r="D512">
        <v>425</v>
      </c>
      <c r="E512">
        <v>705</v>
      </c>
      <c r="F512">
        <v>59.473999999999997</v>
      </c>
      <c r="G512">
        <v>38.561</v>
      </c>
      <c r="H512">
        <v>7.1070000000000002</v>
      </c>
      <c r="I512">
        <v>29.375</v>
      </c>
      <c r="J512">
        <v>109.014</v>
      </c>
      <c r="K512">
        <v>0.9094809919285648</v>
      </c>
    </row>
    <row r="513" spans="1:11" x14ac:dyDescent="0.25">
      <c r="A513">
        <v>512</v>
      </c>
      <c r="B513" t="s">
        <v>3641</v>
      </c>
      <c r="C513" t="s">
        <v>3642</v>
      </c>
      <c r="D513">
        <v>560</v>
      </c>
      <c r="E513">
        <v>1397</v>
      </c>
      <c r="F513">
        <v>278.21600000000001</v>
      </c>
      <c r="G513">
        <v>136.30500000000001</v>
      </c>
      <c r="H513">
        <v>1.2450000000000001</v>
      </c>
      <c r="I513">
        <v>254.27500000000001</v>
      </c>
      <c r="J513">
        <v>335.517</v>
      </c>
      <c r="K513">
        <v>0.14981339721503506</v>
      </c>
    </row>
    <row r="514" spans="1:11" x14ac:dyDescent="0.25">
      <c r="A514">
        <v>513</v>
      </c>
      <c r="B514" t="s">
        <v>3643</v>
      </c>
      <c r="C514" t="s">
        <v>3644</v>
      </c>
      <c r="D514">
        <v>1999</v>
      </c>
      <c r="E514">
        <v>3761</v>
      </c>
      <c r="F514">
        <v>270.08600000000001</v>
      </c>
      <c r="G514">
        <v>157.499</v>
      </c>
      <c r="H514">
        <v>4.9180000000000001</v>
      </c>
      <c r="I514">
        <v>167.29599999999999</v>
      </c>
      <c r="J514">
        <v>637.05499999999995</v>
      </c>
      <c r="K514">
        <v>0.78226364688697136</v>
      </c>
    </row>
    <row r="515" spans="1:11" x14ac:dyDescent="0.25">
      <c r="A515">
        <v>514</v>
      </c>
      <c r="B515" t="s">
        <v>3645</v>
      </c>
      <c r="C515" t="s">
        <v>3646</v>
      </c>
      <c r="D515">
        <v>89</v>
      </c>
      <c r="E515">
        <v>158</v>
      </c>
      <c r="F515">
        <v>9.25</v>
      </c>
      <c r="G515">
        <v>4.524</v>
      </c>
      <c r="H515">
        <v>0.35799999999999998</v>
      </c>
      <c r="I515">
        <v>5.2450000000000001</v>
      </c>
      <c r="J515">
        <v>14.053000000000001</v>
      </c>
      <c r="K515">
        <v>0.54584367417464164</v>
      </c>
    </row>
    <row r="516" spans="1:11" x14ac:dyDescent="0.25">
      <c r="A516">
        <v>515</v>
      </c>
      <c r="B516" t="s">
        <v>3647</v>
      </c>
      <c r="C516" t="s">
        <v>3648</v>
      </c>
      <c r="D516">
        <v>4220</v>
      </c>
      <c r="E516">
        <v>25315</v>
      </c>
      <c r="F516">
        <v>15637.492</v>
      </c>
      <c r="G516">
        <v>3753.8989999999999</v>
      </c>
      <c r="H516">
        <v>253.34</v>
      </c>
      <c r="I516">
        <v>4728.2219999999998</v>
      </c>
      <c r="J516">
        <v>19562.442999999999</v>
      </c>
      <c r="K516">
        <v>0.27725968600839868</v>
      </c>
    </row>
    <row r="517" spans="1:11" x14ac:dyDescent="0.25">
      <c r="A517">
        <v>516</v>
      </c>
      <c r="B517" t="s">
        <v>3649</v>
      </c>
      <c r="C517" t="s">
        <v>3650</v>
      </c>
      <c r="D517">
        <v>985</v>
      </c>
      <c r="E517">
        <v>2406</v>
      </c>
      <c r="F517">
        <v>231.65299999999999</v>
      </c>
      <c r="G517">
        <v>156.578</v>
      </c>
      <c r="H517">
        <v>12.15</v>
      </c>
      <c r="I517">
        <v>169.10900000000001</v>
      </c>
      <c r="J517">
        <v>515.24099999999999</v>
      </c>
      <c r="K517">
        <v>0.18449239716123</v>
      </c>
    </row>
    <row r="518" spans="1:11" x14ac:dyDescent="0.25">
      <c r="A518">
        <v>517</v>
      </c>
      <c r="B518" t="s">
        <v>3651</v>
      </c>
      <c r="C518" t="s">
        <v>3652</v>
      </c>
      <c r="D518">
        <v>40</v>
      </c>
      <c r="E518">
        <v>64</v>
      </c>
      <c r="F518">
        <v>1.696</v>
      </c>
      <c r="G518">
        <v>0.69499999999999995</v>
      </c>
      <c r="H518">
        <v>0</v>
      </c>
      <c r="I518">
        <v>4.593</v>
      </c>
      <c r="J518">
        <v>3.87</v>
      </c>
      <c r="K518">
        <v>0.20674950371769796</v>
      </c>
    </row>
    <row r="519" spans="1:11" x14ac:dyDescent="0.25">
      <c r="A519">
        <v>518</v>
      </c>
      <c r="B519" t="s">
        <v>3653</v>
      </c>
      <c r="C519" t="s">
        <v>3654</v>
      </c>
      <c r="D519">
        <v>349</v>
      </c>
      <c r="E519">
        <v>931</v>
      </c>
      <c r="F519">
        <v>205.83</v>
      </c>
      <c r="G519">
        <v>77.525999999999996</v>
      </c>
      <c r="H519">
        <v>5.7060000000000004</v>
      </c>
      <c r="I519">
        <v>73.23</v>
      </c>
      <c r="J519">
        <v>252.89099999999999</v>
      </c>
      <c r="K519">
        <v>0.47074017661755196</v>
      </c>
    </row>
    <row r="520" spans="1:11" x14ac:dyDescent="0.25">
      <c r="A520">
        <v>519</v>
      </c>
      <c r="B520" t="s">
        <v>3655</v>
      </c>
      <c r="C520" t="s">
        <v>3656</v>
      </c>
      <c r="D520">
        <v>378</v>
      </c>
      <c r="E520">
        <v>1065</v>
      </c>
      <c r="F520">
        <v>112.252</v>
      </c>
      <c r="G520">
        <v>64.093999999999994</v>
      </c>
      <c r="H520">
        <v>1.151</v>
      </c>
      <c r="I520">
        <v>90.587999999999994</v>
      </c>
      <c r="J520">
        <v>237.96299999999999</v>
      </c>
      <c r="K520">
        <v>0.73002510787020514</v>
      </c>
    </row>
    <row r="521" spans="1:11" x14ac:dyDescent="0.25">
      <c r="A521">
        <v>520</v>
      </c>
      <c r="B521" t="s">
        <v>3657</v>
      </c>
      <c r="C521" t="s">
        <v>3658</v>
      </c>
      <c r="D521">
        <v>1714</v>
      </c>
      <c r="E521">
        <v>3623</v>
      </c>
      <c r="F521">
        <v>383.202</v>
      </c>
      <c r="G521">
        <v>230.16300000000001</v>
      </c>
      <c r="H521">
        <v>6.4219999999999997</v>
      </c>
      <c r="I521">
        <v>160.602</v>
      </c>
      <c r="J521">
        <v>864.94399999999996</v>
      </c>
      <c r="K521">
        <v>0.66241688497358941</v>
      </c>
    </row>
    <row r="522" spans="1:11" x14ac:dyDescent="0.25">
      <c r="A522">
        <v>521</v>
      </c>
      <c r="B522" t="s">
        <v>3659</v>
      </c>
      <c r="C522" t="s">
        <v>3660</v>
      </c>
      <c r="D522">
        <v>612</v>
      </c>
      <c r="E522">
        <v>1474</v>
      </c>
      <c r="F522">
        <v>227.804</v>
      </c>
      <c r="G522">
        <v>61.685000000000002</v>
      </c>
      <c r="H522">
        <v>1.036</v>
      </c>
      <c r="I522">
        <v>96.802000000000007</v>
      </c>
      <c r="J522">
        <v>297.09199999999998</v>
      </c>
      <c r="K522">
        <v>0.95089391857955552</v>
      </c>
    </row>
    <row r="523" spans="1:11" x14ac:dyDescent="0.25">
      <c r="A523">
        <v>522</v>
      </c>
      <c r="B523" t="s">
        <v>3661</v>
      </c>
      <c r="C523" t="s">
        <v>3662</v>
      </c>
      <c r="D523">
        <v>4872</v>
      </c>
      <c r="E523">
        <v>22668</v>
      </c>
      <c r="F523">
        <v>10638.991</v>
      </c>
      <c r="G523">
        <v>4224.5749999999998</v>
      </c>
      <c r="H523">
        <v>279.52300000000002</v>
      </c>
      <c r="I523">
        <v>22691.866000000002</v>
      </c>
      <c r="J523">
        <v>15492.06</v>
      </c>
      <c r="K523">
        <v>0.84220277987190462</v>
      </c>
    </row>
    <row r="524" spans="1:11" x14ac:dyDescent="0.25">
      <c r="A524">
        <v>523</v>
      </c>
      <c r="B524" t="s">
        <v>3663</v>
      </c>
      <c r="C524" t="s">
        <v>3664</v>
      </c>
      <c r="D524">
        <v>8881</v>
      </c>
      <c r="E524">
        <v>29041</v>
      </c>
      <c r="F524">
        <v>5112.1450000000004</v>
      </c>
      <c r="G524">
        <v>2671.4560000000001</v>
      </c>
      <c r="H524">
        <v>117.443</v>
      </c>
      <c r="I524">
        <v>3886.665</v>
      </c>
      <c r="J524">
        <v>11602.128000000001</v>
      </c>
      <c r="K524">
        <v>0.84642777789149282</v>
      </c>
    </row>
    <row r="525" spans="1:11" x14ac:dyDescent="0.25">
      <c r="A525">
        <v>524</v>
      </c>
      <c r="B525" t="s">
        <v>3665</v>
      </c>
      <c r="C525" t="s">
        <v>3666</v>
      </c>
      <c r="D525">
        <v>154</v>
      </c>
      <c r="E525">
        <v>393</v>
      </c>
      <c r="F525">
        <v>11.477</v>
      </c>
      <c r="G525">
        <v>4.7009999999999996</v>
      </c>
      <c r="H525">
        <v>0.33200000000000002</v>
      </c>
      <c r="I525">
        <v>19.256</v>
      </c>
      <c r="J525">
        <v>21.663</v>
      </c>
      <c r="K525">
        <v>0.53639459271486589</v>
      </c>
    </row>
    <row r="526" spans="1:11" x14ac:dyDescent="0.25">
      <c r="A526">
        <v>525</v>
      </c>
      <c r="B526" t="s">
        <v>3667</v>
      </c>
      <c r="C526" t="s">
        <v>3668</v>
      </c>
      <c r="D526">
        <v>49</v>
      </c>
      <c r="E526">
        <v>246</v>
      </c>
      <c r="F526">
        <v>127.209</v>
      </c>
      <c r="G526">
        <v>57.764000000000003</v>
      </c>
      <c r="H526">
        <v>0.58699999999999997</v>
      </c>
      <c r="I526">
        <v>81.010000000000005</v>
      </c>
      <c r="J526">
        <v>123.127</v>
      </c>
      <c r="K526">
        <v>0.2435361590841747</v>
      </c>
    </row>
    <row r="527" spans="1:11" x14ac:dyDescent="0.25">
      <c r="A527">
        <v>526</v>
      </c>
      <c r="B527" t="s">
        <v>3669</v>
      </c>
      <c r="C527" t="s">
        <v>3670</v>
      </c>
      <c r="D527">
        <v>335</v>
      </c>
      <c r="E527">
        <v>632</v>
      </c>
      <c r="F527">
        <v>7.1369999999999996</v>
      </c>
      <c r="G527">
        <v>4.3680000000000003</v>
      </c>
      <c r="H527">
        <v>6.8000000000000005E-2</v>
      </c>
      <c r="I527">
        <v>11.510999999999999</v>
      </c>
      <c r="J527">
        <v>14.250999999999999</v>
      </c>
      <c r="K527">
        <v>0.70540042254194335</v>
      </c>
    </row>
    <row r="528" spans="1:11" x14ac:dyDescent="0.25">
      <c r="A528">
        <v>527</v>
      </c>
      <c r="B528" t="s">
        <v>3671</v>
      </c>
      <c r="C528" t="s">
        <v>3672</v>
      </c>
      <c r="D528">
        <v>1425</v>
      </c>
      <c r="E528">
        <v>4866</v>
      </c>
      <c r="F528">
        <v>754.32799999999997</v>
      </c>
      <c r="G528">
        <v>369.43599999999998</v>
      </c>
      <c r="H528">
        <v>3.5720000000000001</v>
      </c>
      <c r="I528">
        <v>245.673</v>
      </c>
      <c r="J528">
        <v>1238.652</v>
      </c>
      <c r="K528">
        <v>0.94939104264537089</v>
      </c>
    </row>
    <row r="529" spans="1:11" x14ac:dyDescent="0.25">
      <c r="A529">
        <v>528</v>
      </c>
      <c r="B529" t="s">
        <v>3673</v>
      </c>
      <c r="C529" t="s">
        <v>3674</v>
      </c>
      <c r="D529">
        <v>965</v>
      </c>
      <c r="E529">
        <v>2227</v>
      </c>
      <c r="F529">
        <v>283.71300000000002</v>
      </c>
      <c r="G529">
        <v>135.846</v>
      </c>
      <c r="H529">
        <v>12.284000000000001</v>
      </c>
      <c r="I529">
        <v>168.67099999999999</v>
      </c>
      <c r="J529">
        <v>397.50400000000002</v>
      </c>
      <c r="K529">
        <v>2.3038726269320575E-2</v>
      </c>
    </row>
    <row r="530" spans="1:11" x14ac:dyDescent="0.25">
      <c r="A530">
        <v>529</v>
      </c>
      <c r="B530" t="s">
        <v>3675</v>
      </c>
      <c r="C530" t="s">
        <v>3676</v>
      </c>
      <c r="D530">
        <v>835</v>
      </c>
      <c r="E530">
        <v>2064</v>
      </c>
      <c r="F530">
        <v>389.64100000000002</v>
      </c>
      <c r="G530">
        <v>169.69399999999999</v>
      </c>
      <c r="H530">
        <v>13.374000000000001</v>
      </c>
      <c r="I530">
        <v>220.83099999999999</v>
      </c>
      <c r="J530">
        <v>958.27499999999998</v>
      </c>
      <c r="K530">
        <v>0.23460725270655358</v>
      </c>
    </row>
    <row r="531" spans="1:11" x14ac:dyDescent="0.25">
      <c r="A531">
        <v>530</v>
      </c>
      <c r="B531" t="s">
        <v>3677</v>
      </c>
      <c r="C531" t="s">
        <v>3678</v>
      </c>
      <c r="D531">
        <v>1278</v>
      </c>
      <c r="E531">
        <v>3787</v>
      </c>
      <c r="F531">
        <v>691.59</v>
      </c>
      <c r="G531">
        <v>236.21299999999999</v>
      </c>
      <c r="H531">
        <v>6.3040000000000003</v>
      </c>
      <c r="I531">
        <v>436.96600000000001</v>
      </c>
      <c r="J531">
        <v>1085.665</v>
      </c>
      <c r="K531">
        <v>0.47657283061964295</v>
      </c>
    </row>
    <row r="532" spans="1:11" x14ac:dyDescent="0.25">
      <c r="A532">
        <v>531</v>
      </c>
      <c r="B532" t="s">
        <v>3680</v>
      </c>
      <c r="C532" t="s">
        <v>3681</v>
      </c>
      <c r="D532">
        <v>857</v>
      </c>
      <c r="E532">
        <v>2450</v>
      </c>
      <c r="F532">
        <v>379.01</v>
      </c>
      <c r="G532">
        <v>130.285</v>
      </c>
      <c r="H532">
        <v>20.734000000000002</v>
      </c>
      <c r="I532">
        <v>348.54300000000001</v>
      </c>
      <c r="J532">
        <v>699.31399999999996</v>
      </c>
      <c r="K532">
        <v>0.83568765882973528</v>
      </c>
    </row>
    <row r="533" spans="1:11" x14ac:dyDescent="0.25">
      <c r="A533">
        <v>532</v>
      </c>
      <c r="B533" t="s">
        <v>3682</v>
      </c>
      <c r="C533" t="s">
        <v>3683</v>
      </c>
      <c r="D533">
        <v>944</v>
      </c>
      <c r="E533">
        <v>2753</v>
      </c>
      <c r="F533">
        <v>1154.5329999999999</v>
      </c>
      <c r="G533">
        <v>439.31</v>
      </c>
      <c r="H533">
        <v>76.218999999999994</v>
      </c>
      <c r="I533">
        <v>1501.6179999999999</v>
      </c>
      <c r="J533">
        <v>1551.7619999999999</v>
      </c>
      <c r="K533">
        <v>0.1434741214002675</v>
      </c>
    </row>
    <row r="534" spans="1:11" x14ac:dyDescent="0.25">
      <c r="A534">
        <v>533</v>
      </c>
      <c r="B534" t="s">
        <v>3684</v>
      </c>
      <c r="C534" t="s">
        <v>3685</v>
      </c>
      <c r="D534">
        <v>1005</v>
      </c>
      <c r="E534">
        <v>2774</v>
      </c>
      <c r="F534">
        <v>362.78500000000003</v>
      </c>
      <c r="G534">
        <v>251.73400000000001</v>
      </c>
      <c r="H534">
        <v>-21.161000000000001</v>
      </c>
      <c r="I534">
        <v>347.31400000000002</v>
      </c>
      <c r="J534">
        <v>623.61400000000003</v>
      </c>
      <c r="K534">
        <v>0.47389885333555226</v>
      </c>
    </row>
    <row r="535" spans="1:11" x14ac:dyDescent="0.25">
      <c r="A535">
        <v>534</v>
      </c>
      <c r="B535" t="s">
        <v>3686</v>
      </c>
      <c r="C535" t="s">
        <v>3687</v>
      </c>
      <c r="D535">
        <v>132</v>
      </c>
      <c r="E535">
        <v>291</v>
      </c>
      <c r="F535">
        <v>28.087</v>
      </c>
      <c r="G535">
        <v>12.84</v>
      </c>
      <c r="H535">
        <v>1.135</v>
      </c>
      <c r="I535">
        <v>22.318999999999999</v>
      </c>
      <c r="J535">
        <v>41.982999999999997</v>
      </c>
      <c r="K535">
        <v>0.21969750070337035</v>
      </c>
    </row>
    <row r="536" spans="1:11" x14ac:dyDescent="0.25">
      <c r="A536">
        <v>535</v>
      </c>
      <c r="B536" t="s">
        <v>3688</v>
      </c>
      <c r="C536" t="s">
        <v>3689</v>
      </c>
      <c r="D536">
        <v>599</v>
      </c>
      <c r="E536">
        <v>1902</v>
      </c>
      <c r="F536">
        <v>2660.7860000000001</v>
      </c>
      <c r="G536">
        <v>498.82400000000001</v>
      </c>
      <c r="H536">
        <v>26.334</v>
      </c>
      <c r="I536">
        <v>917.14099999999996</v>
      </c>
      <c r="J536">
        <v>3334.2510000000002</v>
      </c>
      <c r="K536">
        <v>0.41428748810639193</v>
      </c>
    </row>
    <row r="537" spans="1:11" x14ac:dyDescent="0.25">
      <c r="A537">
        <v>536</v>
      </c>
      <c r="B537" t="s">
        <v>3690</v>
      </c>
      <c r="C537" t="s">
        <v>3691</v>
      </c>
      <c r="D537">
        <v>2714</v>
      </c>
      <c r="E537">
        <v>7799</v>
      </c>
      <c r="F537">
        <v>2442.306</v>
      </c>
      <c r="G537">
        <v>924.21100000000001</v>
      </c>
      <c r="H537">
        <v>58.728000000000002</v>
      </c>
      <c r="I537">
        <v>1660.0050000000001</v>
      </c>
      <c r="J537">
        <v>4066.54</v>
      </c>
      <c r="K537">
        <v>0.12050719093069773</v>
      </c>
    </row>
    <row r="538" spans="1:11" x14ac:dyDescent="0.25">
      <c r="A538">
        <v>537</v>
      </c>
      <c r="B538" t="s">
        <v>3692</v>
      </c>
      <c r="C538" t="s">
        <v>3693</v>
      </c>
      <c r="D538">
        <v>279</v>
      </c>
      <c r="E538">
        <v>646</v>
      </c>
      <c r="F538">
        <v>50.981000000000002</v>
      </c>
      <c r="G538">
        <v>28.34</v>
      </c>
      <c r="H538">
        <v>1.431</v>
      </c>
      <c r="I538">
        <v>134.56100000000001</v>
      </c>
      <c r="J538">
        <v>85.403000000000006</v>
      </c>
      <c r="K538">
        <v>0.5704307468738794</v>
      </c>
    </row>
    <row r="539" spans="1:11" x14ac:dyDescent="0.25">
      <c r="A539">
        <v>538</v>
      </c>
      <c r="B539" t="s">
        <v>3694</v>
      </c>
      <c r="C539" t="s">
        <v>3695</v>
      </c>
      <c r="D539">
        <v>3619</v>
      </c>
      <c r="E539">
        <v>12850</v>
      </c>
      <c r="F539">
        <v>4961.9080000000004</v>
      </c>
      <c r="G539">
        <v>1391.742</v>
      </c>
      <c r="H539">
        <v>90.137</v>
      </c>
      <c r="I539">
        <v>2238.3710000000001</v>
      </c>
      <c r="J539">
        <v>6468.7160000000003</v>
      </c>
      <c r="K539">
        <v>0.93646791513778949</v>
      </c>
    </row>
    <row r="540" spans="1:11" x14ac:dyDescent="0.25">
      <c r="A540">
        <v>539</v>
      </c>
      <c r="B540" t="s">
        <v>3696</v>
      </c>
      <c r="C540" t="s">
        <v>3529</v>
      </c>
      <c r="D540">
        <v>687</v>
      </c>
      <c r="E540">
        <v>1607</v>
      </c>
      <c r="F540">
        <v>335.899</v>
      </c>
      <c r="G540">
        <v>220.84800000000001</v>
      </c>
      <c r="H540">
        <v>6.8780000000000001</v>
      </c>
      <c r="I540">
        <v>126.336</v>
      </c>
      <c r="J540">
        <v>504.11</v>
      </c>
      <c r="K540">
        <v>0.58507252581297786</v>
      </c>
    </row>
    <row r="541" spans="1:11" x14ac:dyDescent="0.25">
      <c r="A541">
        <v>540</v>
      </c>
      <c r="B541" t="s">
        <v>3697</v>
      </c>
      <c r="C541" t="s">
        <v>3698</v>
      </c>
      <c r="D541">
        <v>245</v>
      </c>
      <c r="E541">
        <v>512</v>
      </c>
      <c r="F541">
        <v>58.338000000000001</v>
      </c>
      <c r="G541">
        <v>36.267000000000003</v>
      </c>
      <c r="H541">
        <v>4.9039999999999999</v>
      </c>
      <c r="I541">
        <v>44.103000000000002</v>
      </c>
      <c r="J541">
        <v>102.864</v>
      </c>
      <c r="K541">
        <v>0.31913105941614339</v>
      </c>
    </row>
    <row r="542" spans="1:11" x14ac:dyDescent="0.25">
      <c r="A542">
        <v>541</v>
      </c>
      <c r="B542" t="s">
        <v>3699</v>
      </c>
      <c r="C542" t="s">
        <v>3700</v>
      </c>
      <c r="D542">
        <v>108</v>
      </c>
      <c r="E542">
        <v>229</v>
      </c>
      <c r="F542">
        <v>24.286999999999999</v>
      </c>
      <c r="G542">
        <v>14.95</v>
      </c>
      <c r="H542">
        <v>3.9220000000000002</v>
      </c>
      <c r="I542">
        <v>19.295000000000002</v>
      </c>
      <c r="J542">
        <v>37.654000000000003</v>
      </c>
      <c r="K542">
        <v>0.41212489235058525</v>
      </c>
    </row>
    <row r="543" spans="1:11" x14ac:dyDescent="0.25">
      <c r="A543">
        <v>542</v>
      </c>
      <c r="B543" t="s">
        <v>3701</v>
      </c>
      <c r="C543" t="s">
        <v>3702</v>
      </c>
      <c r="D543">
        <v>157</v>
      </c>
      <c r="E543">
        <v>385</v>
      </c>
      <c r="F543">
        <v>28.779</v>
      </c>
      <c r="G543">
        <v>17.234999999999999</v>
      </c>
      <c r="H543">
        <v>0.63300000000000001</v>
      </c>
      <c r="I543">
        <v>52.87</v>
      </c>
      <c r="J543">
        <v>52.777000000000001</v>
      </c>
      <c r="K543">
        <v>0.22636552137975186</v>
      </c>
    </row>
    <row r="544" spans="1:11" x14ac:dyDescent="0.25">
      <c r="A544">
        <v>543</v>
      </c>
      <c r="B544" t="s">
        <v>3703</v>
      </c>
      <c r="C544" t="s">
        <v>3704</v>
      </c>
      <c r="D544">
        <v>2310</v>
      </c>
      <c r="E544">
        <v>8471</v>
      </c>
      <c r="F544">
        <v>3377.1390000000001</v>
      </c>
      <c r="G544">
        <v>1436.367</v>
      </c>
      <c r="H544">
        <v>190.05199999999999</v>
      </c>
      <c r="I544">
        <v>1908.807</v>
      </c>
      <c r="J544">
        <v>5239.6530000000002</v>
      </c>
      <c r="K544">
        <v>0.31365682024427821</v>
      </c>
    </row>
    <row r="545" spans="1:11" x14ac:dyDescent="0.25">
      <c r="A545">
        <v>544</v>
      </c>
      <c r="B545" t="s">
        <v>3705</v>
      </c>
      <c r="C545" t="s">
        <v>3706</v>
      </c>
      <c r="D545">
        <v>304</v>
      </c>
      <c r="E545">
        <v>690</v>
      </c>
      <c r="F545">
        <v>125.599</v>
      </c>
      <c r="G545">
        <v>81.084999999999994</v>
      </c>
      <c r="H545">
        <v>4.125</v>
      </c>
      <c r="I545">
        <v>84.492000000000004</v>
      </c>
      <c r="J545">
        <v>119.42700000000001</v>
      </c>
      <c r="K545">
        <v>0.10138271023139001</v>
      </c>
    </row>
    <row r="546" spans="1:11" x14ac:dyDescent="0.25">
      <c r="A546">
        <v>545</v>
      </c>
      <c r="B546" t="s">
        <v>3707</v>
      </c>
      <c r="C546" t="s">
        <v>3708</v>
      </c>
      <c r="D546">
        <v>2831</v>
      </c>
      <c r="E546">
        <v>9374</v>
      </c>
      <c r="F546">
        <v>2270.3870000000002</v>
      </c>
      <c r="G546">
        <v>1132.3820000000001</v>
      </c>
      <c r="H546">
        <v>30.734000000000002</v>
      </c>
      <c r="I546">
        <v>2127.3380000000002</v>
      </c>
      <c r="J546">
        <v>4058.7570000000001</v>
      </c>
      <c r="K546">
        <v>0.74501979099099924</v>
      </c>
    </row>
    <row r="547" spans="1:11" x14ac:dyDescent="0.25">
      <c r="A547">
        <v>546</v>
      </c>
      <c r="B547" t="s">
        <v>3709</v>
      </c>
      <c r="C547" t="s">
        <v>3710</v>
      </c>
      <c r="D547">
        <v>1537</v>
      </c>
      <c r="E547">
        <v>3838</v>
      </c>
      <c r="F547">
        <v>899.33</v>
      </c>
      <c r="G547">
        <v>415.678</v>
      </c>
      <c r="H547">
        <v>13.308</v>
      </c>
      <c r="I547">
        <v>383.45699999999999</v>
      </c>
      <c r="J547">
        <v>1153.357</v>
      </c>
      <c r="K547">
        <v>0.9421743332185839</v>
      </c>
    </row>
    <row r="548" spans="1:11" x14ac:dyDescent="0.25">
      <c r="A548">
        <v>547</v>
      </c>
      <c r="B548" t="s">
        <v>3711</v>
      </c>
      <c r="C548" t="s">
        <v>3712</v>
      </c>
      <c r="D548">
        <v>556</v>
      </c>
      <c r="E548">
        <v>1311</v>
      </c>
      <c r="F548">
        <v>163.36000000000001</v>
      </c>
      <c r="G548">
        <v>77.171000000000006</v>
      </c>
      <c r="H548">
        <v>15.221</v>
      </c>
      <c r="I548">
        <v>163.816</v>
      </c>
      <c r="J548">
        <v>269.524</v>
      </c>
      <c r="K548">
        <v>0.39921957430013033</v>
      </c>
    </row>
    <row r="549" spans="1:11" x14ac:dyDescent="0.25">
      <c r="A549">
        <v>548</v>
      </c>
      <c r="B549" t="s">
        <v>3713</v>
      </c>
      <c r="C549" t="s">
        <v>3714</v>
      </c>
      <c r="D549">
        <v>2557</v>
      </c>
      <c r="E549">
        <v>7081</v>
      </c>
      <c r="F549">
        <v>2200.3339999999998</v>
      </c>
      <c r="G549">
        <v>946.35599999999999</v>
      </c>
      <c r="H549">
        <v>88.11</v>
      </c>
      <c r="I549">
        <v>2337.232</v>
      </c>
      <c r="J549">
        <v>4830.2820000000002</v>
      </c>
      <c r="K549">
        <v>2.4476332929812217E-2</v>
      </c>
    </row>
    <row r="550" spans="1:11" x14ac:dyDescent="0.25">
      <c r="A550">
        <v>549</v>
      </c>
      <c r="B550" t="s">
        <v>3715</v>
      </c>
      <c r="C550" t="s">
        <v>3716</v>
      </c>
      <c r="D550">
        <v>102</v>
      </c>
      <c r="E550">
        <v>552</v>
      </c>
      <c r="F550">
        <v>269.64499999999998</v>
      </c>
      <c r="G550">
        <v>114.54900000000001</v>
      </c>
      <c r="H550">
        <v>7.851</v>
      </c>
      <c r="I550">
        <v>218.06200000000001</v>
      </c>
      <c r="J550">
        <v>282.755</v>
      </c>
      <c r="K550">
        <v>0.14472485142528357</v>
      </c>
    </row>
    <row r="551" spans="1:11" x14ac:dyDescent="0.25">
      <c r="A551">
        <v>550</v>
      </c>
      <c r="B551" t="s">
        <v>3717</v>
      </c>
      <c r="C551" t="s">
        <v>3718</v>
      </c>
      <c r="D551">
        <v>334</v>
      </c>
      <c r="E551">
        <v>1087</v>
      </c>
      <c r="F551">
        <v>303.51</v>
      </c>
      <c r="G551">
        <v>148.518</v>
      </c>
      <c r="H551">
        <v>4.9980000000000002</v>
      </c>
      <c r="I551">
        <v>289.93099999999998</v>
      </c>
      <c r="J551">
        <v>335.303</v>
      </c>
      <c r="K551">
        <v>0.35516645728405383</v>
      </c>
    </row>
    <row r="552" spans="1:11" x14ac:dyDescent="0.25">
      <c r="A552">
        <v>551</v>
      </c>
      <c r="B552" t="s">
        <v>3719</v>
      </c>
      <c r="C552" t="s">
        <v>3720</v>
      </c>
      <c r="D552">
        <v>985</v>
      </c>
      <c r="E552">
        <v>2606</v>
      </c>
      <c r="F552">
        <v>760.31399999999996</v>
      </c>
      <c r="G552">
        <v>241.053</v>
      </c>
      <c r="H552">
        <v>6.593</v>
      </c>
      <c r="I552">
        <v>1020.0069999999999</v>
      </c>
      <c r="J552">
        <v>1000.828</v>
      </c>
      <c r="K552">
        <v>0.89361341851466358</v>
      </c>
    </row>
    <row r="553" spans="1:11" x14ac:dyDescent="0.25">
      <c r="A553">
        <v>552</v>
      </c>
      <c r="B553" t="s">
        <v>3721</v>
      </c>
      <c r="C553" t="s">
        <v>3722</v>
      </c>
      <c r="D553">
        <v>2361</v>
      </c>
      <c r="E553">
        <v>6398</v>
      </c>
      <c r="F553">
        <v>1131.932</v>
      </c>
      <c r="G553">
        <v>591.18799999999999</v>
      </c>
      <c r="H553">
        <v>13.287000000000001</v>
      </c>
      <c r="I553">
        <v>873.13099999999997</v>
      </c>
      <c r="J553">
        <v>2204.3069999999998</v>
      </c>
      <c r="K553">
        <v>0.71497900759630129</v>
      </c>
    </row>
    <row r="554" spans="1:11" x14ac:dyDescent="0.25">
      <c r="A554">
        <v>553</v>
      </c>
      <c r="B554" t="s">
        <v>3723</v>
      </c>
      <c r="C554" t="s">
        <v>3724</v>
      </c>
      <c r="D554">
        <v>5702</v>
      </c>
      <c r="E554">
        <v>20295</v>
      </c>
      <c r="F554">
        <v>7088.8879999999999</v>
      </c>
      <c r="G554">
        <v>4272.2749999999996</v>
      </c>
      <c r="H554">
        <v>191.20699999999999</v>
      </c>
      <c r="I554">
        <v>2582.7840000000001</v>
      </c>
      <c r="J554">
        <v>11493.217000000001</v>
      </c>
      <c r="K554">
        <v>0.62525026437581077</v>
      </c>
    </row>
    <row r="555" spans="1:11" x14ac:dyDescent="0.25">
      <c r="A555">
        <v>554</v>
      </c>
      <c r="B555" t="s">
        <v>3725</v>
      </c>
      <c r="C555" t="s">
        <v>3382</v>
      </c>
      <c r="D555">
        <v>1153</v>
      </c>
      <c r="E555">
        <v>3680</v>
      </c>
      <c r="F555">
        <v>712.00300000000004</v>
      </c>
      <c r="G555">
        <v>309.76499999999999</v>
      </c>
      <c r="H555">
        <v>-15.664</v>
      </c>
      <c r="I555">
        <v>415.59199999999998</v>
      </c>
      <c r="J555">
        <v>1162.6959999999999</v>
      </c>
      <c r="K555">
        <v>0.600517392673521</v>
      </c>
    </row>
    <row r="556" spans="1:11" x14ac:dyDescent="0.25">
      <c r="A556">
        <v>555</v>
      </c>
      <c r="B556" t="s">
        <v>3726</v>
      </c>
      <c r="C556" t="s">
        <v>3727</v>
      </c>
      <c r="D556">
        <v>1059</v>
      </c>
      <c r="E556">
        <v>2616</v>
      </c>
      <c r="F556">
        <v>370.11599999999999</v>
      </c>
      <c r="G556">
        <v>175.79499999999999</v>
      </c>
      <c r="H556">
        <v>11.686999999999999</v>
      </c>
      <c r="I556">
        <v>217.86799999999999</v>
      </c>
      <c r="J556">
        <v>661.87800000000004</v>
      </c>
      <c r="K556">
        <v>0.6224655093910243</v>
      </c>
    </row>
    <row r="557" spans="1:11" x14ac:dyDescent="0.25">
      <c r="A557">
        <v>556</v>
      </c>
      <c r="B557" t="s">
        <v>3728</v>
      </c>
      <c r="C557" t="s">
        <v>3729</v>
      </c>
      <c r="D557">
        <v>360</v>
      </c>
      <c r="E557">
        <v>753</v>
      </c>
      <c r="F557">
        <v>87.971000000000004</v>
      </c>
      <c r="G557">
        <v>34.988</v>
      </c>
      <c r="H557">
        <v>2.875</v>
      </c>
      <c r="I557">
        <v>77.628</v>
      </c>
      <c r="J557">
        <v>140.14599999999999</v>
      </c>
      <c r="K557">
        <v>2.25684407498008E-2</v>
      </c>
    </row>
    <row r="558" spans="1:11" x14ac:dyDescent="0.25">
      <c r="A558">
        <v>557</v>
      </c>
      <c r="B558" t="s">
        <v>3730</v>
      </c>
      <c r="C558" t="s">
        <v>3731</v>
      </c>
      <c r="D558">
        <v>173</v>
      </c>
      <c r="E558">
        <v>535</v>
      </c>
      <c r="F558">
        <v>118.703</v>
      </c>
      <c r="G558">
        <v>72.147999999999996</v>
      </c>
      <c r="H558">
        <v>2.4369999999999998</v>
      </c>
      <c r="I558">
        <v>104.55800000000001</v>
      </c>
      <c r="J558">
        <v>162.28899999999999</v>
      </c>
      <c r="K558">
        <v>0.14615628664617109</v>
      </c>
    </row>
    <row r="559" spans="1:11" x14ac:dyDescent="0.25">
      <c r="A559">
        <v>558</v>
      </c>
      <c r="B559" t="s">
        <v>3732</v>
      </c>
      <c r="C559" t="s">
        <v>3733</v>
      </c>
      <c r="D559">
        <v>78</v>
      </c>
      <c r="E559">
        <v>159</v>
      </c>
      <c r="F559">
        <v>14.486000000000001</v>
      </c>
      <c r="G559">
        <v>5.9109999999999996</v>
      </c>
      <c r="H559">
        <v>0.13700000000000001</v>
      </c>
      <c r="I559">
        <v>26.745999999999999</v>
      </c>
      <c r="J559">
        <v>27.244</v>
      </c>
      <c r="K559">
        <v>0.26998975260538727</v>
      </c>
    </row>
    <row r="560" spans="1:11" x14ac:dyDescent="0.25">
      <c r="A560">
        <v>559</v>
      </c>
      <c r="B560" t="s">
        <v>3734</v>
      </c>
      <c r="C560" t="s">
        <v>3735</v>
      </c>
      <c r="D560">
        <v>463</v>
      </c>
      <c r="E560">
        <v>907</v>
      </c>
      <c r="F560">
        <v>211.053</v>
      </c>
      <c r="G560">
        <v>106.054</v>
      </c>
      <c r="H560">
        <v>0.68200000000000005</v>
      </c>
      <c r="I560">
        <v>112.254</v>
      </c>
      <c r="J560">
        <v>275.476</v>
      </c>
      <c r="K560">
        <v>0.30049015707289328</v>
      </c>
    </row>
    <row r="561" spans="1:11" x14ac:dyDescent="0.25">
      <c r="A561">
        <v>560</v>
      </c>
      <c r="B561" t="s">
        <v>3736</v>
      </c>
      <c r="C561" t="s">
        <v>3737</v>
      </c>
      <c r="D561">
        <v>2756</v>
      </c>
      <c r="E561">
        <v>9042</v>
      </c>
      <c r="F561">
        <v>1383.394</v>
      </c>
      <c r="G561">
        <v>701.95399999999995</v>
      </c>
      <c r="H561">
        <v>20.495999999999999</v>
      </c>
      <c r="I561">
        <v>1462.502</v>
      </c>
      <c r="J561">
        <v>2671.1750000000002</v>
      </c>
      <c r="K561">
        <v>0.7740951579164087</v>
      </c>
    </row>
    <row r="562" spans="1:11" x14ac:dyDescent="0.25">
      <c r="A562">
        <v>561</v>
      </c>
      <c r="B562" t="s">
        <v>3738</v>
      </c>
      <c r="C562" t="s">
        <v>3739</v>
      </c>
      <c r="D562">
        <v>39</v>
      </c>
      <c r="E562">
        <v>247</v>
      </c>
      <c r="F562">
        <v>15.346</v>
      </c>
      <c r="G562">
        <v>10.776999999999999</v>
      </c>
      <c r="H562">
        <v>0.23</v>
      </c>
      <c r="I562">
        <v>2.7360000000000002</v>
      </c>
      <c r="J562">
        <v>19.27</v>
      </c>
      <c r="K562">
        <v>0.85724196517760343</v>
      </c>
    </row>
    <row r="563" spans="1:11" x14ac:dyDescent="0.25">
      <c r="A563">
        <v>562</v>
      </c>
      <c r="B563" t="s">
        <v>3740</v>
      </c>
      <c r="C563" t="s">
        <v>3741</v>
      </c>
      <c r="D563">
        <v>149</v>
      </c>
      <c r="E563">
        <v>324</v>
      </c>
      <c r="F563">
        <v>24.998000000000001</v>
      </c>
      <c r="G563">
        <v>18.047000000000001</v>
      </c>
      <c r="H563">
        <v>4.718</v>
      </c>
      <c r="I563">
        <v>35.426000000000002</v>
      </c>
      <c r="J563">
        <v>42.124000000000002</v>
      </c>
      <c r="K563">
        <v>0.52892112677891834</v>
      </c>
    </row>
    <row r="564" spans="1:11" x14ac:dyDescent="0.25">
      <c r="A564">
        <v>563</v>
      </c>
      <c r="B564" t="s">
        <v>3742</v>
      </c>
      <c r="C564" t="s">
        <v>3743</v>
      </c>
      <c r="D564">
        <v>906</v>
      </c>
      <c r="E564">
        <v>2303</v>
      </c>
      <c r="F564">
        <v>318.29599999999999</v>
      </c>
      <c r="G564">
        <v>154.26400000000001</v>
      </c>
      <c r="H564">
        <v>6.5759999999999996</v>
      </c>
      <c r="I564">
        <v>258.70699999999999</v>
      </c>
      <c r="J564">
        <v>553.08900000000006</v>
      </c>
      <c r="K564">
        <v>0.14701139325103896</v>
      </c>
    </row>
    <row r="565" spans="1:11" x14ac:dyDescent="0.25">
      <c r="A565">
        <v>564</v>
      </c>
      <c r="B565" t="s">
        <v>3744</v>
      </c>
      <c r="C565" t="s">
        <v>3745</v>
      </c>
      <c r="D565">
        <v>61</v>
      </c>
      <c r="E565">
        <v>119</v>
      </c>
      <c r="F565">
        <v>11.279</v>
      </c>
      <c r="G565">
        <v>8.2899999999999991</v>
      </c>
      <c r="H565">
        <v>2E-3</v>
      </c>
      <c r="I565">
        <v>6.3479999999999999</v>
      </c>
      <c r="J565">
        <v>17.972999999999999</v>
      </c>
      <c r="K565">
        <v>0.93402332614540873</v>
      </c>
    </row>
    <row r="566" spans="1:11" x14ac:dyDescent="0.25">
      <c r="A566">
        <v>565</v>
      </c>
      <c r="B566" t="s">
        <v>3746</v>
      </c>
      <c r="C566" t="s">
        <v>3747</v>
      </c>
      <c r="D566">
        <v>1981</v>
      </c>
      <c r="E566">
        <v>5295</v>
      </c>
      <c r="F566">
        <v>1002.231</v>
      </c>
      <c r="G566">
        <v>516.49099999999999</v>
      </c>
      <c r="H566">
        <v>32.052</v>
      </c>
      <c r="I566">
        <v>441.745</v>
      </c>
      <c r="J566">
        <v>2013.415</v>
      </c>
      <c r="K566">
        <v>0.88668887389318951</v>
      </c>
    </row>
    <row r="567" spans="1:11" x14ac:dyDescent="0.25">
      <c r="A567">
        <v>566</v>
      </c>
      <c r="B567" t="s">
        <v>3748</v>
      </c>
      <c r="C567" t="s">
        <v>3749</v>
      </c>
      <c r="D567">
        <v>1062</v>
      </c>
      <c r="E567">
        <v>2429</v>
      </c>
      <c r="F567">
        <v>235.02699999999999</v>
      </c>
      <c r="G567">
        <v>141.59100000000001</v>
      </c>
      <c r="H567">
        <v>5.625</v>
      </c>
      <c r="I567">
        <v>255.19800000000001</v>
      </c>
      <c r="J567">
        <v>455.13799999999998</v>
      </c>
      <c r="K567">
        <v>8.9243758676274099E-2</v>
      </c>
    </row>
    <row r="568" spans="1:11" x14ac:dyDescent="0.25">
      <c r="A568">
        <v>567</v>
      </c>
      <c r="B568" t="s">
        <v>3750</v>
      </c>
      <c r="C568" t="s">
        <v>3751</v>
      </c>
      <c r="D568">
        <v>1509</v>
      </c>
      <c r="E568">
        <v>4178</v>
      </c>
      <c r="F568">
        <v>522.28200000000004</v>
      </c>
      <c r="G568">
        <v>340.565</v>
      </c>
      <c r="H568">
        <v>69.656000000000006</v>
      </c>
      <c r="I568">
        <v>613.36900000000003</v>
      </c>
      <c r="J568">
        <v>1103.5229999999999</v>
      </c>
      <c r="K568">
        <v>0.89807792899903416</v>
      </c>
    </row>
    <row r="569" spans="1:11" x14ac:dyDescent="0.25">
      <c r="A569">
        <v>568</v>
      </c>
      <c r="B569" t="s">
        <v>3752</v>
      </c>
      <c r="C569" t="s">
        <v>3753</v>
      </c>
      <c r="D569">
        <v>103</v>
      </c>
      <c r="E569">
        <v>231</v>
      </c>
      <c r="F569">
        <v>39.633000000000003</v>
      </c>
      <c r="G569">
        <v>31.675999999999998</v>
      </c>
      <c r="H569">
        <v>13.965</v>
      </c>
      <c r="I569">
        <v>72.441000000000003</v>
      </c>
      <c r="J569">
        <v>36.408999999999999</v>
      </c>
      <c r="K569">
        <v>0.44248248502242282</v>
      </c>
    </row>
    <row r="570" spans="1:11" x14ac:dyDescent="0.25">
      <c r="A570">
        <v>569</v>
      </c>
      <c r="B570" t="s">
        <v>3754</v>
      </c>
      <c r="C570" t="s">
        <v>3755</v>
      </c>
      <c r="D570">
        <v>90533</v>
      </c>
      <c r="E570">
        <v>538517</v>
      </c>
      <c r="F570">
        <v>220939.85200000001</v>
      </c>
      <c r="G570">
        <v>91070.648000000001</v>
      </c>
      <c r="H570">
        <v>4405.357</v>
      </c>
      <c r="I570">
        <v>100971.70600000001</v>
      </c>
      <c r="J570">
        <v>352819.36200000002</v>
      </c>
      <c r="K570">
        <v>0.14585902047498023</v>
      </c>
    </row>
    <row r="571" spans="1:11" x14ac:dyDescent="0.25">
      <c r="A571">
        <v>570</v>
      </c>
      <c r="B571" t="s">
        <v>3756</v>
      </c>
      <c r="C571" t="s">
        <v>3757</v>
      </c>
      <c r="D571">
        <v>174</v>
      </c>
      <c r="E571">
        <v>1006</v>
      </c>
      <c r="F571">
        <v>1772.1969999999999</v>
      </c>
      <c r="G571">
        <v>384.48399999999998</v>
      </c>
      <c r="H571">
        <v>1.5920000000000001</v>
      </c>
      <c r="I571">
        <v>74.817999999999998</v>
      </c>
      <c r="J571">
        <v>1823.114</v>
      </c>
      <c r="K571">
        <v>0.14478822978235473</v>
      </c>
    </row>
    <row r="572" spans="1:11" x14ac:dyDescent="0.25">
      <c r="A572">
        <v>571</v>
      </c>
      <c r="B572" t="s">
        <v>3758</v>
      </c>
      <c r="C572" t="s">
        <v>3759</v>
      </c>
      <c r="D572">
        <v>306</v>
      </c>
      <c r="E572">
        <v>724</v>
      </c>
      <c r="F572">
        <v>54.76</v>
      </c>
      <c r="G572">
        <v>28.552</v>
      </c>
      <c r="H572">
        <v>0.88900000000000001</v>
      </c>
      <c r="I572">
        <v>48.664999999999999</v>
      </c>
      <c r="J572">
        <v>94.811000000000007</v>
      </c>
      <c r="K572">
        <v>0.73980568692804649</v>
      </c>
    </row>
    <row r="573" spans="1:11" x14ac:dyDescent="0.25">
      <c r="A573">
        <v>572</v>
      </c>
      <c r="B573" t="s">
        <v>3760</v>
      </c>
      <c r="C573" t="s">
        <v>3761</v>
      </c>
      <c r="D573">
        <v>464</v>
      </c>
      <c r="E573">
        <v>1100</v>
      </c>
      <c r="F573">
        <v>146.30699999999999</v>
      </c>
      <c r="G573">
        <v>80.430000000000007</v>
      </c>
      <c r="H573">
        <v>6.2489999999999997</v>
      </c>
      <c r="I573">
        <v>165.58199999999999</v>
      </c>
      <c r="J573">
        <v>281.75599999999997</v>
      </c>
      <c r="K573">
        <v>0.52632042280521452</v>
      </c>
    </row>
    <row r="574" spans="1:11" x14ac:dyDescent="0.25">
      <c r="A574">
        <v>573</v>
      </c>
      <c r="B574" t="s">
        <v>3762</v>
      </c>
      <c r="C574" t="s">
        <v>3763</v>
      </c>
      <c r="D574">
        <v>1085</v>
      </c>
      <c r="E574">
        <v>3406</v>
      </c>
      <c r="F574">
        <v>523.72500000000002</v>
      </c>
      <c r="G574">
        <v>294.11200000000002</v>
      </c>
      <c r="H574">
        <v>18.954999999999998</v>
      </c>
      <c r="I574">
        <v>2869.1930000000002</v>
      </c>
      <c r="J574">
        <v>882.39400000000001</v>
      </c>
      <c r="K574">
        <v>0.61854726236846624</v>
      </c>
    </row>
    <row r="575" spans="1:11" x14ac:dyDescent="0.25">
      <c r="A575">
        <v>574</v>
      </c>
      <c r="B575" t="s">
        <v>3764</v>
      </c>
      <c r="C575" t="s">
        <v>3765</v>
      </c>
      <c r="D575">
        <v>921</v>
      </c>
      <c r="E575">
        <v>5373</v>
      </c>
      <c r="F575">
        <v>8129.402</v>
      </c>
      <c r="G575">
        <v>2131.127</v>
      </c>
      <c r="H575">
        <v>274.69799999999998</v>
      </c>
      <c r="I575">
        <v>2401.1790000000001</v>
      </c>
      <c r="J575">
        <v>9164.7950000000001</v>
      </c>
      <c r="K575">
        <v>0.23643549608309788</v>
      </c>
    </row>
    <row r="576" spans="1:11" x14ac:dyDescent="0.25">
      <c r="A576">
        <v>575</v>
      </c>
      <c r="B576" t="s">
        <v>3766</v>
      </c>
      <c r="C576" t="s">
        <v>3767</v>
      </c>
      <c r="D576">
        <v>622</v>
      </c>
      <c r="E576">
        <v>1495</v>
      </c>
      <c r="F576">
        <v>222.643</v>
      </c>
      <c r="G576">
        <v>134.35599999999999</v>
      </c>
      <c r="H576">
        <v>5.5789999999999997</v>
      </c>
      <c r="I576">
        <v>204.55500000000001</v>
      </c>
      <c r="J576">
        <v>757.84500000000003</v>
      </c>
      <c r="K576">
        <v>0.68118086250103338</v>
      </c>
    </row>
    <row r="577" spans="1:11" x14ac:dyDescent="0.25">
      <c r="A577">
        <v>576</v>
      </c>
      <c r="B577" t="s">
        <v>3768</v>
      </c>
      <c r="C577" t="s">
        <v>3769</v>
      </c>
      <c r="D577">
        <v>1417</v>
      </c>
      <c r="E577">
        <v>4028</v>
      </c>
      <c r="F577">
        <v>1165.8440000000001</v>
      </c>
      <c r="G577">
        <v>352.52100000000002</v>
      </c>
      <c r="H577">
        <v>13.398</v>
      </c>
      <c r="I577">
        <v>804.08900000000006</v>
      </c>
      <c r="J577">
        <v>3488.6610000000001</v>
      </c>
      <c r="K577">
        <v>0.93775275164447613</v>
      </c>
    </row>
    <row r="578" spans="1:11" x14ac:dyDescent="0.25">
      <c r="A578">
        <v>577</v>
      </c>
      <c r="B578" t="s">
        <v>3770</v>
      </c>
      <c r="C578" t="s">
        <v>3771</v>
      </c>
      <c r="D578">
        <v>1064</v>
      </c>
      <c r="E578">
        <v>2831</v>
      </c>
      <c r="F578">
        <v>376.661</v>
      </c>
      <c r="G578">
        <v>159.83500000000001</v>
      </c>
      <c r="H578">
        <v>21.748000000000001</v>
      </c>
      <c r="I578">
        <v>259.262</v>
      </c>
      <c r="J578">
        <v>637.11</v>
      </c>
      <c r="K578">
        <v>0.84298824618606194</v>
      </c>
    </row>
    <row r="579" spans="1:11" x14ac:dyDescent="0.25">
      <c r="A579">
        <v>578</v>
      </c>
      <c r="B579" t="s">
        <v>3772</v>
      </c>
      <c r="C579" t="s">
        <v>2522</v>
      </c>
      <c r="D579">
        <v>654</v>
      </c>
      <c r="E579">
        <v>2428</v>
      </c>
      <c r="F579">
        <v>424.16500000000002</v>
      </c>
      <c r="G579">
        <v>167.38300000000001</v>
      </c>
      <c r="H579">
        <v>16.861999999999998</v>
      </c>
      <c r="I579">
        <v>261.459</v>
      </c>
      <c r="J579">
        <v>489.00799999999998</v>
      </c>
      <c r="K579">
        <v>0.54488383095441195</v>
      </c>
    </row>
    <row r="580" spans="1:11" x14ac:dyDescent="0.25">
      <c r="A580">
        <v>579</v>
      </c>
      <c r="B580" t="s">
        <v>3773</v>
      </c>
      <c r="C580" t="s">
        <v>3774</v>
      </c>
      <c r="D580">
        <v>83</v>
      </c>
      <c r="E580">
        <v>159</v>
      </c>
      <c r="F580">
        <v>11.795</v>
      </c>
      <c r="G580">
        <v>7.67</v>
      </c>
      <c r="H580">
        <v>1E-3</v>
      </c>
      <c r="I580">
        <v>13.723000000000001</v>
      </c>
      <c r="J580">
        <v>28.303000000000001</v>
      </c>
      <c r="K580">
        <v>0.73222957705372094</v>
      </c>
    </row>
    <row r="581" spans="1:11" x14ac:dyDescent="0.25">
      <c r="A581">
        <v>580</v>
      </c>
      <c r="B581" t="s">
        <v>3775</v>
      </c>
      <c r="C581" t="s">
        <v>3776</v>
      </c>
      <c r="D581">
        <v>1442</v>
      </c>
      <c r="E581">
        <v>4176</v>
      </c>
      <c r="F581">
        <v>612.08399999999995</v>
      </c>
      <c r="G581">
        <v>303.70999999999998</v>
      </c>
      <c r="H581">
        <v>13.271000000000001</v>
      </c>
      <c r="I581">
        <v>457.00700000000001</v>
      </c>
      <c r="J581">
        <v>1298.817</v>
      </c>
      <c r="K581">
        <v>0.23595956008730345</v>
      </c>
    </row>
    <row r="582" spans="1:11" x14ac:dyDescent="0.25">
      <c r="A582">
        <v>581</v>
      </c>
      <c r="B582" t="s">
        <v>3777</v>
      </c>
      <c r="C582" t="s">
        <v>3778</v>
      </c>
      <c r="D582">
        <v>432</v>
      </c>
      <c r="E582">
        <v>1191</v>
      </c>
      <c r="F582">
        <v>227.19900000000001</v>
      </c>
      <c r="G582">
        <v>90.103999999999999</v>
      </c>
      <c r="H582">
        <v>7.7629999999999999</v>
      </c>
      <c r="I582">
        <v>102.048</v>
      </c>
      <c r="J582">
        <v>343.72199999999998</v>
      </c>
      <c r="K582">
        <v>0.28402583462754871</v>
      </c>
    </row>
    <row r="583" spans="1:11" x14ac:dyDescent="0.25">
      <c r="A583">
        <v>582</v>
      </c>
      <c r="B583" t="s">
        <v>3779</v>
      </c>
      <c r="C583" t="s">
        <v>3780</v>
      </c>
      <c r="D583">
        <v>225</v>
      </c>
      <c r="E583">
        <v>569</v>
      </c>
      <c r="F583">
        <v>48.753999999999998</v>
      </c>
      <c r="G583">
        <v>30.155000000000001</v>
      </c>
      <c r="H583">
        <v>2.8530000000000002</v>
      </c>
      <c r="I583">
        <v>56.765999999999998</v>
      </c>
      <c r="J583">
        <v>101.026</v>
      </c>
      <c r="K583">
        <v>0.2138413066449355</v>
      </c>
    </row>
    <row r="584" spans="1:11" x14ac:dyDescent="0.25">
      <c r="A584">
        <v>583</v>
      </c>
      <c r="B584" t="s">
        <v>3781</v>
      </c>
      <c r="C584" t="s">
        <v>3782</v>
      </c>
      <c r="D584">
        <v>5601</v>
      </c>
      <c r="E584">
        <v>24968</v>
      </c>
      <c r="F584">
        <v>16162.82</v>
      </c>
      <c r="G584">
        <v>5450.4709999999995</v>
      </c>
      <c r="H584">
        <v>188.10400000000001</v>
      </c>
      <c r="I584">
        <v>5032.3019999999997</v>
      </c>
      <c r="J584">
        <v>21575.280999999999</v>
      </c>
      <c r="K584">
        <v>5.713502625703859E-2</v>
      </c>
    </row>
    <row r="585" spans="1:11" x14ac:dyDescent="0.25">
      <c r="A585">
        <v>584</v>
      </c>
      <c r="B585" t="s">
        <v>3783</v>
      </c>
      <c r="C585" t="s">
        <v>3784</v>
      </c>
      <c r="D585">
        <v>179</v>
      </c>
      <c r="E585">
        <v>351</v>
      </c>
      <c r="F585">
        <v>28.201000000000001</v>
      </c>
      <c r="G585">
        <v>14.621</v>
      </c>
      <c r="H585">
        <v>1.2989999999999999</v>
      </c>
      <c r="I585">
        <v>12.75</v>
      </c>
      <c r="J585">
        <v>67.585999999999999</v>
      </c>
      <c r="K585">
        <v>0.41171525225706374</v>
      </c>
    </row>
    <row r="586" spans="1:11" x14ac:dyDescent="0.25">
      <c r="A586">
        <v>585</v>
      </c>
      <c r="B586" t="s">
        <v>3785</v>
      </c>
      <c r="C586" t="s">
        <v>3786</v>
      </c>
      <c r="D586">
        <v>865</v>
      </c>
      <c r="E586">
        <v>2260</v>
      </c>
      <c r="F586">
        <v>291.50599999999997</v>
      </c>
      <c r="G586">
        <v>149.59899999999999</v>
      </c>
      <c r="H586">
        <v>12.3</v>
      </c>
      <c r="I586">
        <v>230.77099999999999</v>
      </c>
      <c r="J586">
        <v>702.64300000000003</v>
      </c>
      <c r="K586">
        <v>9.6754912468509646E-3</v>
      </c>
    </row>
    <row r="587" spans="1:11" x14ac:dyDescent="0.25">
      <c r="A587">
        <v>586</v>
      </c>
      <c r="B587" t="s">
        <v>3787</v>
      </c>
      <c r="C587" t="s">
        <v>3788</v>
      </c>
      <c r="D587">
        <v>41</v>
      </c>
      <c r="E587">
        <v>76</v>
      </c>
      <c r="F587">
        <v>6.6790000000000003</v>
      </c>
      <c r="G587">
        <v>3.6859999999999999</v>
      </c>
      <c r="H587">
        <v>1.123</v>
      </c>
      <c r="I587">
        <v>4.6529999999999996</v>
      </c>
      <c r="J587">
        <v>10.24</v>
      </c>
      <c r="K587">
        <v>0.1962680829252752</v>
      </c>
    </row>
    <row r="588" spans="1:11" x14ac:dyDescent="0.25">
      <c r="A588">
        <v>587</v>
      </c>
      <c r="B588" t="s">
        <v>3789</v>
      </c>
      <c r="C588" t="s">
        <v>3790</v>
      </c>
      <c r="D588">
        <v>212</v>
      </c>
      <c r="E588">
        <v>420</v>
      </c>
      <c r="F588">
        <v>39.222999999999999</v>
      </c>
      <c r="G588">
        <v>15.345000000000001</v>
      </c>
      <c r="H588">
        <v>0.88800000000000001</v>
      </c>
      <c r="I588">
        <v>41.552</v>
      </c>
      <c r="J588">
        <v>83.247</v>
      </c>
      <c r="K588">
        <v>0.4918279920837606</v>
      </c>
    </row>
    <row r="589" spans="1:11" x14ac:dyDescent="0.25">
      <c r="A589">
        <v>588</v>
      </c>
      <c r="B589" t="s">
        <v>3791</v>
      </c>
      <c r="C589" t="s">
        <v>3792</v>
      </c>
      <c r="D589">
        <v>653</v>
      </c>
      <c r="E589">
        <v>1599</v>
      </c>
      <c r="F589">
        <v>160.874</v>
      </c>
      <c r="G589">
        <v>88.429000000000002</v>
      </c>
      <c r="H589">
        <v>13.045</v>
      </c>
      <c r="I589">
        <v>290.44099999999997</v>
      </c>
      <c r="J589">
        <v>344.44799999999998</v>
      </c>
      <c r="K589">
        <v>0.35900603061797165</v>
      </c>
    </row>
    <row r="590" spans="1:11" x14ac:dyDescent="0.25">
      <c r="A590">
        <v>589</v>
      </c>
      <c r="B590" t="s">
        <v>3793</v>
      </c>
      <c r="C590" t="s">
        <v>3794</v>
      </c>
      <c r="D590">
        <v>796</v>
      </c>
      <c r="E590">
        <v>2043</v>
      </c>
      <c r="F590">
        <v>392.61700000000002</v>
      </c>
      <c r="G590">
        <v>165.56899999999999</v>
      </c>
      <c r="H590">
        <v>6.54</v>
      </c>
      <c r="I590">
        <v>442.88799999999998</v>
      </c>
      <c r="J590">
        <v>698.20699999999999</v>
      </c>
      <c r="K590">
        <v>0.62440878651359843</v>
      </c>
    </row>
    <row r="591" spans="1:11" x14ac:dyDescent="0.25">
      <c r="A591">
        <v>590</v>
      </c>
      <c r="B591" t="s">
        <v>3795</v>
      </c>
      <c r="C591" t="s">
        <v>3796</v>
      </c>
      <c r="D591">
        <v>199</v>
      </c>
      <c r="E591">
        <v>423</v>
      </c>
      <c r="F591">
        <v>48.908000000000001</v>
      </c>
      <c r="G591">
        <v>25.503</v>
      </c>
      <c r="H591">
        <v>0.129</v>
      </c>
      <c r="I591">
        <v>16.561</v>
      </c>
      <c r="J591">
        <v>70.070999999999998</v>
      </c>
      <c r="K591">
        <v>0.82655442443714477</v>
      </c>
    </row>
    <row r="592" spans="1:11" x14ac:dyDescent="0.25">
      <c r="A592">
        <v>591</v>
      </c>
      <c r="B592" t="s">
        <v>3797</v>
      </c>
      <c r="C592" t="s">
        <v>3798</v>
      </c>
      <c r="D592">
        <v>169</v>
      </c>
      <c r="E592">
        <v>368</v>
      </c>
      <c r="F592">
        <v>39.468000000000004</v>
      </c>
      <c r="G592">
        <v>23.007000000000001</v>
      </c>
      <c r="H592">
        <v>0.248</v>
      </c>
      <c r="I592">
        <v>47.81</v>
      </c>
      <c r="J592">
        <v>77.132999999999996</v>
      </c>
      <c r="K592">
        <v>0.562606632507194</v>
      </c>
    </row>
    <row r="593" spans="1:11" x14ac:dyDescent="0.25">
      <c r="A593">
        <v>592</v>
      </c>
      <c r="B593" t="s">
        <v>3799</v>
      </c>
      <c r="C593" t="s">
        <v>3800</v>
      </c>
      <c r="D593">
        <v>102</v>
      </c>
      <c r="E593">
        <v>232</v>
      </c>
      <c r="F593">
        <v>20.375</v>
      </c>
      <c r="G593">
        <v>11.634</v>
      </c>
      <c r="H593">
        <v>0.70599999999999996</v>
      </c>
      <c r="I593">
        <v>24.084</v>
      </c>
      <c r="J593">
        <v>45.551000000000002</v>
      </c>
      <c r="K593">
        <v>0.60446115888367002</v>
      </c>
    </row>
    <row r="594" spans="1:11" x14ac:dyDescent="0.25">
      <c r="A594">
        <v>593</v>
      </c>
      <c r="B594" t="s">
        <v>3801</v>
      </c>
      <c r="C594" t="s">
        <v>3802</v>
      </c>
      <c r="D594">
        <v>4999</v>
      </c>
      <c r="E594">
        <v>17831</v>
      </c>
      <c r="F594">
        <v>8924.7649999999994</v>
      </c>
      <c r="G594">
        <v>5045.5959999999995</v>
      </c>
      <c r="H594">
        <v>136.626</v>
      </c>
      <c r="I594">
        <v>2952.1210000000001</v>
      </c>
      <c r="J594">
        <v>12325.588</v>
      </c>
      <c r="K594">
        <v>5.3910137816457593E-2</v>
      </c>
    </row>
    <row r="595" spans="1:11" x14ac:dyDescent="0.25">
      <c r="A595">
        <v>594</v>
      </c>
      <c r="B595" t="s">
        <v>3803</v>
      </c>
      <c r="C595" t="s">
        <v>3804</v>
      </c>
      <c r="D595">
        <v>1092</v>
      </c>
      <c r="E595">
        <v>2807</v>
      </c>
      <c r="F595">
        <v>606.30999999999995</v>
      </c>
      <c r="G595">
        <v>327.291</v>
      </c>
      <c r="H595">
        <v>21.527000000000001</v>
      </c>
      <c r="I595">
        <v>232.98400000000001</v>
      </c>
      <c r="J595">
        <v>1132.027</v>
      </c>
      <c r="K595">
        <v>0.86351044328141036</v>
      </c>
    </row>
    <row r="596" spans="1:11" x14ac:dyDescent="0.25">
      <c r="A596">
        <v>595</v>
      </c>
      <c r="B596" t="s">
        <v>3805</v>
      </c>
      <c r="C596" t="s">
        <v>3806</v>
      </c>
      <c r="D596">
        <v>449</v>
      </c>
      <c r="E596">
        <v>939</v>
      </c>
      <c r="F596">
        <v>80.5</v>
      </c>
      <c r="G596">
        <v>33.475000000000001</v>
      </c>
      <c r="H596">
        <v>0.66</v>
      </c>
      <c r="I596">
        <v>87.613</v>
      </c>
      <c r="J596">
        <v>169.77600000000001</v>
      </c>
      <c r="K596">
        <v>0.37098841625554435</v>
      </c>
    </row>
    <row r="597" spans="1:11" x14ac:dyDescent="0.25">
      <c r="A597">
        <v>596</v>
      </c>
      <c r="B597" t="s">
        <v>3807</v>
      </c>
      <c r="C597" t="s">
        <v>3808</v>
      </c>
      <c r="D597">
        <v>1724</v>
      </c>
      <c r="E597">
        <v>5854</v>
      </c>
      <c r="F597">
        <v>4836.8220000000001</v>
      </c>
      <c r="G597">
        <v>1639.7860000000001</v>
      </c>
      <c r="H597">
        <v>31.076000000000001</v>
      </c>
      <c r="I597">
        <v>4303.5879999999997</v>
      </c>
      <c r="J597">
        <v>5925.3280000000004</v>
      </c>
      <c r="K597">
        <v>0.26683812739050794</v>
      </c>
    </row>
    <row r="598" spans="1:11" x14ac:dyDescent="0.25">
      <c r="A598">
        <v>597</v>
      </c>
      <c r="B598" t="s">
        <v>3809</v>
      </c>
      <c r="C598" t="s">
        <v>3810</v>
      </c>
      <c r="D598">
        <v>12247</v>
      </c>
      <c r="E598">
        <v>68703</v>
      </c>
      <c r="F598">
        <v>17812.665000000001</v>
      </c>
      <c r="G598">
        <v>8901.8729999999996</v>
      </c>
      <c r="H598">
        <v>-90.813999999999993</v>
      </c>
      <c r="I598">
        <v>17078.223999999998</v>
      </c>
      <c r="J598">
        <v>33754.646999999997</v>
      </c>
      <c r="K598">
        <v>0.79774066495042883</v>
      </c>
    </row>
    <row r="599" spans="1:11" x14ac:dyDescent="0.25">
      <c r="A599">
        <v>598</v>
      </c>
      <c r="B599" t="s">
        <v>3811</v>
      </c>
      <c r="C599" t="s">
        <v>3812</v>
      </c>
      <c r="D599">
        <v>442</v>
      </c>
      <c r="E599">
        <v>1068</v>
      </c>
      <c r="F599">
        <v>121.66</v>
      </c>
      <c r="G599">
        <v>85.096999999999994</v>
      </c>
      <c r="H599">
        <v>1.8859999999999999</v>
      </c>
      <c r="I599">
        <v>61.036999999999999</v>
      </c>
      <c r="J599">
        <v>196.4</v>
      </c>
      <c r="K599">
        <v>0.53016910525934746</v>
      </c>
    </row>
    <row r="600" spans="1:11" x14ac:dyDescent="0.25">
      <c r="A600">
        <v>599</v>
      </c>
      <c r="B600" t="s">
        <v>3813</v>
      </c>
      <c r="C600" t="s">
        <v>3814</v>
      </c>
      <c r="D600">
        <v>92</v>
      </c>
      <c r="E600">
        <v>208</v>
      </c>
      <c r="F600">
        <v>22.692</v>
      </c>
      <c r="G600">
        <v>14.208</v>
      </c>
      <c r="H600">
        <v>2.8000000000000001E-2</v>
      </c>
      <c r="I600">
        <v>40.488</v>
      </c>
      <c r="J600">
        <v>39.936999999999998</v>
      </c>
      <c r="K600">
        <v>0.82452026584891269</v>
      </c>
    </row>
    <row r="601" spans="1:11" x14ac:dyDescent="0.25">
      <c r="A601">
        <v>600</v>
      </c>
      <c r="B601" t="s">
        <v>3815</v>
      </c>
      <c r="C601" t="s">
        <v>3816</v>
      </c>
      <c r="D601">
        <v>5624</v>
      </c>
      <c r="E601">
        <v>45217</v>
      </c>
      <c r="F601">
        <v>53707.94</v>
      </c>
      <c r="G601">
        <v>14445.861000000001</v>
      </c>
      <c r="H601">
        <v>1782.76</v>
      </c>
      <c r="I601">
        <v>20278.468000000001</v>
      </c>
      <c r="J601">
        <v>60922.559000000001</v>
      </c>
      <c r="K601">
        <v>0.3739400466780578</v>
      </c>
    </row>
    <row r="602" spans="1:11" x14ac:dyDescent="0.25">
      <c r="A602">
        <v>601</v>
      </c>
      <c r="B602" t="s">
        <v>3817</v>
      </c>
      <c r="C602" t="s">
        <v>3818</v>
      </c>
      <c r="D602">
        <v>42</v>
      </c>
      <c r="E602">
        <v>87</v>
      </c>
      <c r="F602">
        <v>4.1719999999999997</v>
      </c>
      <c r="G602">
        <v>1.962</v>
      </c>
      <c r="H602">
        <v>0.17</v>
      </c>
      <c r="I602">
        <v>5.83</v>
      </c>
      <c r="J602">
        <v>9.1050000000000004</v>
      </c>
      <c r="K602">
        <v>0.25613842912777574</v>
      </c>
    </row>
    <row r="603" spans="1:11" x14ac:dyDescent="0.25">
      <c r="A603">
        <v>602</v>
      </c>
      <c r="B603" t="s">
        <v>3819</v>
      </c>
      <c r="C603" t="s">
        <v>3820</v>
      </c>
      <c r="D603">
        <v>270</v>
      </c>
      <c r="E603">
        <v>679</v>
      </c>
      <c r="F603">
        <v>94.888000000000005</v>
      </c>
      <c r="G603">
        <v>53.21</v>
      </c>
      <c r="H603">
        <v>0.23300000000000001</v>
      </c>
      <c r="I603">
        <v>87.653999999999996</v>
      </c>
      <c r="J603">
        <v>123.676</v>
      </c>
      <c r="K603">
        <v>0.4740943544921089</v>
      </c>
    </row>
    <row r="604" spans="1:11" x14ac:dyDescent="0.25">
      <c r="A604">
        <v>603</v>
      </c>
      <c r="B604" t="s">
        <v>3821</v>
      </c>
      <c r="C604" t="s">
        <v>3822</v>
      </c>
      <c r="D604">
        <v>3466</v>
      </c>
      <c r="E604">
        <v>11340</v>
      </c>
      <c r="F604">
        <v>2914.2539999999999</v>
      </c>
      <c r="G604">
        <v>838.39</v>
      </c>
      <c r="H604">
        <v>100.941</v>
      </c>
      <c r="I604">
        <v>1765.319</v>
      </c>
      <c r="J604">
        <v>5648.3810000000003</v>
      </c>
      <c r="K604">
        <v>0.2042332475645352</v>
      </c>
    </row>
    <row r="605" spans="1:11" x14ac:dyDescent="0.25">
      <c r="A605">
        <v>604</v>
      </c>
      <c r="B605" t="s">
        <v>3823</v>
      </c>
      <c r="C605" t="s">
        <v>3824</v>
      </c>
      <c r="D605">
        <v>770</v>
      </c>
      <c r="E605">
        <v>2065</v>
      </c>
      <c r="F605">
        <v>424.904</v>
      </c>
      <c r="G605">
        <v>215.24100000000001</v>
      </c>
      <c r="H605">
        <v>10.88</v>
      </c>
      <c r="I605">
        <v>307.608</v>
      </c>
      <c r="J605">
        <v>737.98699999999997</v>
      </c>
      <c r="K605">
        <v>0.8004664738518652</v>
      </c>
    </row>
    <row r="606" spans="1:11" x14ac:dyDescent="0.25">
      <c r="A606">
        <v>605</v>
      </c>
      <c r="B606" t="s">
        <v>3825</v>
      </c>
      <c r="C606" t="s">
        <v>3454</v>
      </c>
      <c r="D606">
        <v>177</v>
      </c>
      <c r="E606">
        <v>378</v>
      </c>
      <c r="F606">
        <v>31.773</v>
      </c>
      <c r="G606">
        <v>15.361000000000001</v>
      </c>
      <c r="H606">
        <v>1.7130000000000001</v>
      </c>
      <c r="I606">
        <v>27.978000000000002</v>
      </c>
      <c r="J606">
        <v>59.118000000000002</v>
      </c>
      <c r="K606">
        <v>0.35939686722594577</v>
      </c>
    </row>
    <row r="607" spans="1:11" x14ac:dyDescent="0.25">
      <c r="A607">
        <v>606</v>
      </c>
      <c r="B607" t="s">
        <v>3826</v>
      </c>
      <c r="C607" t="s">
        <v>3827</v>
      </c>
      <c r="D607">
        <v>144</v>
      </c>
      <c r="E607">
        <v>838</v>
      </c>
      <c r="F607">
        <v>436.53300000000002</v>
      </c>
      <c r="G607">
        <v>203.79599999999999</v>
      </c>
      <c r="H607">
        <v>168.93199999999999</v>
      </c>
      <c r="I607">
        <v>579.47199999999998</v>
      </c>
      <c r="J607">
        <v>506.93700000000001</v>
      </c>
      <c r="K607">
        <v>0.39863101594247652</v>
      </c>
    </row>
    <row r="608" spans="1:11" x14ac:dyDescent="0.25">
      <c r="A608">
        <v>607</v>
      </c>
      <c r="B608" t="s">
        <v>3828</v>
      </c>
      <c r="C608" t="s">
        <v>3829</v>
      </c>
      <c r="D608">
        <v>1086</v>
      </c>
      <c r="E608">
        <v>2710</v>
      </c>
      <c r="F608">
        <v>343.50799999999998</v>
      </c>
      <c r="G608">
        <v>175.036</v>
      </c>
      <c r="H608">
        <v>13.063000000000001</v>
      </c>
      <c r="I608">
        <v>316.84300000000002</v>
      </c>
      <c r="J608">
        <v>782.52599999999995</v>
      </c>
      <c r="K608">
        <v>0.43651292544227704</v>
      </c>
    </row>
    <row r="609" spans="1:11" x14ac:dyDescent="0.25">
      <c r="A609">
        <v>608</v>
      </c>
      <c r="B609" t="s">
        <v>3830</v>
      </c>
      <c r="C609" t="s">
        <v>3831</v>
      </c>
      <c r="D609">
        <v>1491</v>
      </c>
      <c r="E609">
        <v>5508</v>
      </c>
      <c r="F609">
        <v>1759.3969999999999</v>
      </c>
      <c r="G609">
        <v>447.80700000000002</v>
      </c>
      <c r="H609">
        <v>39.762999999999998</v>
      </c>
      <c r="I609">
        <v>461.81799999999998</v>
      </c>
      <c r="J609">
        <v>2308.556</v>
      </c>
      <c r="K609">
        <v>0.32715844789739756</v>
      </c>
    </row>
    <row r="610" spans="1:11" x14ac:dyDescent="0.25">
      <c r="A610">
        <v>609</v>
      </c>
      <c r="B610" t="s">
        <v>3832</v>
      </c>
      <c r="C610" t="s">
        <v>3071</v>
      </c>
      <c r="D610">
        <v>638</v>
      </c>
      <c r="E610">
        <v>1685</v>
      </c>
      <c r="F610">
        <v>236.61699999999999</v>
      </c>
      <c r="G610">
        <v>110.78700000000001</v>
      </c>
      <c r="H610">
        <v>2.9729999999999999</v>
      </c>
      <c r="I610">
        <v>112.057</v>
      </c>
      <c r="J610">
        <v>344.08100000000002</v>
      </c>
      <c r="K610">
        <v>0.86058064881542107</v>
      </c>
    </row>
    <row r="611" spans="1:11" x14ac:dyDescent="0.25">
      <c r="A611">
        <v>610</v>
      </c>
      <c r="B611" t="s">
        <v>3833</v>
      </c>
      <c r="C611" t="s">
        <v>3834</v>
      </c>
      <c r="D611">
        <v>72</v>
      </c>
      <c r="E611">
        <v>260</v>
      </c>
      <c r="F611">
        <v>122.964</v>
      </c>
      <c r="G611">
        <v>107.045</v>
      </c>
      <c r="H611">
        <v>0.79300000000000004</v>
      </c>
      <c r="I611">
        <v>62.892000000000003</v>
      </c>
      <c r="J611">
        <v>126.149</v>
      </c>
      <c r="K611">
        <v>6.8868916545961278E-2</v>
      </c>
    </row>
    <row r="612" spans="1:11" x14ac:dyDescent="0.25">
      <c r="A612">
        <v>611</v>
      </c>
      <c r="B612" t="s">
        <v>3835</v>
      </c>
      <c r="C612" t="s">
        <v>3836</v>
      </c>
      <c r="D612">
        <v>94</v>
      </c>
      <c r="E612">
        <v>237</v>
      </c>
      <c r="F612">
        <v>10.724</v>
      </c>
      <c r="G612">
        <v>4.8789999999999996</v>
      </c>
      <c r="H612">
        <v>0.35299999999999998</v>
      </c>
      <c r="I612">
        <v>16.010000000000002</v>
      </c>
      <c r="J612">
        <v>19.251000000000001</v>
      </c>
      <c r="K612">
        <v>0.1740411234675816</v>
      </c>
    </row>
    <row r="613" spans="1:11" x14ac:dyDescent="0.25">
      <c r="A613">
        <v>612</v>
      </c>
      <c r="B613" t="s">
        <v>3837</v>
      </c>
      <c r="C613" t="s">
        <v>3838</v>
      </c>
      <c r="D613">
        <v>1651</v>
      </c>
      <c r="E613">
        <v>4211</v>
      </c>
      <c r="F613">
        <v>458.67599999999999</v>
      </c>
      <c r="G613">
        <v>280.76499999999999</v>
      </c>
      <c r="H613">
        <v>8.3789999999999996</v>
      </c>
      <c r="I613">
        <v>504.27</v>
      </c>
      <c r="J613">
        <v>985.39499999999998</v>
      </c>
      <c r="K613">
        <v>0.82412702285182693</v>
      </c>
    </row>
    <row r="614" spans="1:11" x14ac:dyDescent="0.25">
      <c r="A614">
        <v>613</v>
      </c>
      <c r="B614" t="s">
        <v>3839</v>
      </c>
      <c r="C614" t="s">
        <v>3840</v>
      </c>
      <c r="D614">
        <v>2716</v>
      </c>
      <c r="E614">
        <v>8766</v>
      </c>
      <c r="F614">
        <v>2845.529</v>
      </c>
      <c r="G614">
        <v>895.86900000000003</v>
      </c>
      <c r="H614">
        <v>119.15600000000001</v>
      </c>
      <c r="I614">
        <v>4165.5200000000004</v>
      </c>
      <c r="J614">
        <v>4106.857</v>
      </c>
      <c r="K614">
        <v>5.5762524856723394E-2</v>
      </c>
    </row>
    <row r="615" spans="1:11" x14ac:dyDescent="0.25">
      <c r="A615">
        <v>614</v>
      </c>
      <c r="B615" t="s">
        <v>3841</v>
      </c>
      <c r="C615" t="s">
        <v>3842</v>
      </c>
      <c r="D615">
        <v>722</v>
      </c>
      <c r="E615">
        <v>1632</v>
      </c>
      <c r="F615">
        <v>189.82400000000001</v>
      </c>
      <c r="G615">
        <v>126.313</v>
      </c>
      <c r="H615">
        <v>8.9629999999999992</v>
      </c>
      <c r="I615">
        <v>323.40800000000002</v>
      </c>
      <c r="J615">
        <v>356.89</v>
      </c>
      <c r="K615">
        <v>0.2898231952642728</v>
      </c>
    </row>
    <row r="616" spans="1:11" x14ac:dyDescent="0.25">
      <c r="A616">
        <v>615</v>
      </c>
      <c r="B616" t="s">
        <v>3843</v>
      </c>
      <c r="C616" t="s">
        <v>3844</v>
      </c>
      <c r="D616">
        <v>1284</v>
      </c>
      <c r="E616">
        <v>4502</v>
      </c>
      <c r="F616">
        <v>2096.377</v>
      </c>
      <c r="G616">
        <v>977.774</v>
      </c>
      <c r="H616">
        <v>22.245000000000001</v>
      </c>
      <c r="I616">
        <v>682.22900000000004</v>
      </c>
      <c r="J616">
        <v>2734.3449999999998</v>
      </c>
      <c r="K616">
        <v>0.72155328762937765</v>
      </c>
    </row>
    <row r="617" spans="1:11" x14ac:dyDescent="0.25">
      <c r="A617">
        <v>616</v>
      </c>
      <c r="B617" t="s">
        <v>3845</v>
      </c>
      <c r="C617" t="s">
        <v>3846</v>
      </c>
      <c r="D617">
        <v>690</v>
      </c>
      <c r="E617">
        <v>1762</v>
      </c>
      <c r="F617">
        <v>344.565</v>
      </c>
      <c r="G617">
        <v>258.54500000000002</v>
      </c>
      <c r="H617">
        <v>20.077999999999999</v>
      </c>
      <c r="I617">
        <v>280.24</v>
      </c>
      <c r="J617">
        <v>354.32</v>
      </c>
      <c r="K617">
        <v>0.45658987874552348</v>
      </c>
    </row>
    <row r="618" spans="1:11" x14ac:dyDescent="0.25">
      <c r="A618">
        <v>617</v>
      </c>
      <c r="B618" t="s">
        <v>3847</v>
      </c>
      <c r="C618" t="s">
        <v>3848</v>
      </c>
      <c r="D618">
        <v>705</v>
      </c>
      <c r="E618">
        <v>1427</v>
      </c>
      <c r="F618">
        <v>156.30199999999999</v>
      </c>
      <c r="G618">
        <v>95.045000000000002</v>
      </c>
      <c r="H618">
        <v>2.7970000000000002</v>
      </c>
      <c r="I618">
        <v>182.40799999999999</v>
      </c>
      <c r="J618">
        <v>320.28100000000001</v>
      </c>
      <c r="K618">
        <v>0.79930180206267554</v>
      </c>
    </row>
    <row r="619" spans="1:11" x14ac:dyDescent="0.25">
      <c r="A619">
        <v>618</v>
      </c>
      <c r="B619" t="s">
        <v>3849</v>
      </c>
      <c r="C619" t="s">
        <v>3850</v>
      </c>
      <c r="D619">
        <v>616</v>
      </c>
      <c r="E619">
        <v>1685</v>
      </c>
      <c r="F619">
        <v>217.78</v>
      </c>
      <c r="G619">
        <v>114.375</v>
      </c>
      <c r="H619">
        <v>3.9929999999999999</v>
      </c>
      <c r="I619">
        <v>159.226</v>
      </c>
      <c r="J619">
        <v>455.81200000000001</v>
      </c>
      <c r="K619">
        <v>0.6144133208896948</v>
      </c>
    </row>
    <row r="620" spans="1:11" x14ac:dyDescent="0.25">
      <c r="A620">
        <v>619</v>
      </c>
      <c r="B620" t="s">
        <v>3851</v>
      </c>
      <c r="C620" t="s">
        <v>3852</v>
      </c>
      <c r="D620">
        <v>78</v>
      </c>
      <c r="E620">
        <v>177</v>
      </c>
      <c r="F620">
        <v>18.856000000000002</v>
      </c>
      <c r="G620">
        <v>15.101000000000001</v>
      </c>
      <c r="H620">
        <v>0.42899999999999999</v>
      </c>
      <c r="I620">
        <v>11.769</v>
      </c>
      <c r="J620">
        <v>24.074000000000002</v>
      </c>
      <c r="K620">
        <v>0.34496850330311035</v>
      </c>
    </row>
    <row r="621" spans="1:11" x14ac:dyDescent="0.25">
      <c r="A621">
        <v>620</v>
      </c>
      <c r="B621" t="s">
        <v>3853</v>
      </c>
      <c r="C621" t="s">
        <v>3854</v>
      </c>
      <c r="D621">
        <v>364</v>
      </c>
      <c r="E621">
        <v>792</v>
      </c>
      <c r="F621">
        <v>137.55099999999999</v>
      </c>
      <c r="G621">
        <v>71.108999999999995</v>
      </c>
      <c r="H621">
        <v>14.641999999999999</v>
      </c>
      <c r="I621">
        <v>102.72799999999999</v>
      </c>
      <c r="J621">
        <v>190.00299999999999</v>
      </c>
      <c r="K621">
        <v>0.60840172729883701</v>
      </c>
    </row>
    <row r="622" spans="1:11" x14ac:dyDescent="0.25">
      <c r="A622">
        <v>621</v>
      </c>
      <c r="B622" t="s">
        <v>3855</v>
      </c>
      <c r="C622" t="s">
        <v>3856</v>
      </c>
      <c r="D622">
        <v>1541</v>
      </c>
      <c r="E622">
        <v>3996</v>
      </c>
      <c r="F622">
        <v>525.726</v>
      </c>
      <c r="G622">
        <v>277.26799999999997</v>
      </c>
      <c r="H622">
        <v>5.8680000000000003</v>
      </c>
      <c r="I622">
        <v>344.94099999999997</v>
      </c>
      <c r="J622">
        <v>1103.124</v>
      </c>
      <c r="K622">
        <v>0.27355046442292796</v>
      </c>
    </row>
    <row r="623" spans="1:11" x14ac:dyDescent="0.25">
      <c r="A623">
        <v>622</v>
      </c>
      <c r="B623" t="s">
        <v>3857</v>
      </c>
      <c r="C623" t="s">
        <v>3858</v>
      </c>
      <c r="D623">
        <v>256</v>
      </c>
      <c r="E623">
        <v>587</v>
      </c>
      <c r="F623">
        <v>43.993000000000002</v>
      </c>
      <c r="G623">
        <v>25.655000000000001</v>
      </c>
      <c r="H623">
        <v>1.1140000000000001</v>
      </c>
      <c r="I623">
        <v>26.035</v>
      </c>
      <c r="J623">
        <v>79.834999999999994</v>
      </c>
      <c r="K623">
        <v>8.2646621514581908E-2</v>
      </c>
    </row>
    <row r="624" spans="1:11" x14ac:dyDescent="0.25">
      <c r="A624">
        <v>623</v>
      </c>
      <c r="B624" t="s">
        <v>3859</v>
      </c>
      <c r="C624" t="s">
        <v>3860</v>
      </c>
      <c r="D624">
        <v>6479</v>
      </c>
      <c r="E624">
        <v>26048</v>
      </c>
      <c r="F624">
        <v>7986.9790000000003</v>
      </c>
      <c r="G624">
        <v>3017.3409999999999</v>
      </c>
      <c r="H624">
        <v>234.44399999999999</v>
      </c>
      <c r="I624">
        <v>3913.5239999999999</v>
      </c>
      <c r="J624">
        <v>15004.367</v>
      </c>
      <c r="K624">
        <v>7.7642089462743868E-3</v>
      </c>
    </row>
    <row r="625" spans="1:11" x14ac:dyDescent="0.25">
      <c r="A625">
        <v>624</v>
      </c>
      <c r="B625" t="s">
        <v>3861</v>
      </c>
      <c r="C625" t="s">
        <v>3862</v>
      </c>
      <c r="D625">
        <v>2201</v>
      </c>
      <c r="E625">
        <v>6619</v>
      </c>
      <c r="F625">
        <v>4820.2129999999997</v>
      </c>
      <c r="G625">
        <v>2514.8609999999999</v>
      </c>
      <c r="H625">
        <v>44.070999999999998</v>
      </c>
      <c r="I625">
        <v>2494.5189999999998</v>
      </c>
      <c r="J625">
        <v>5658.26</v>
      </c>
      <c r="K625">
        <v>0.70609779938609096</v>
      </c>
    </row>
    <row r="626" spans="1:11" x14ac:dyDescent="0.25">
      <c r="A626">
        <v>625</v>
      </c>
      <c r="B626" t="s">
        <v>3864</v>
      </c>
      <c r="C626" t="s">
        <v>3865</v>
      </c>
      <c r="D626">
        <v>233</v>
      </c>
      <c r="E626">
        <v>647</v>
      </c>
      <c r="F626">
        <v>50.070999999999998</v>
      </c>
      <c r="G626">
        <v>28.398</v>
      </c>
      <c r="H626">
        <v>1.863</v>
      </c>
      <c r="I626">
        <v>58.808</v>
      </c>
      <c r="J626">
        <v>86.363</v>
      </c>
      <c r="K626">
        <v>0.51685472023987211</v>
      </c>
    </row>
    <row r="627" spans="1:11" x14ac:dyDescent="0.25">
      <c r="A627">
        <v>626</v>
      </c>
      <c r="B627" t="s">
        <v>3866</v>
      </c>
      <c r="C627" t="s">
        <v>3867</v>
      </c>
      <c r="D627">
        <v>739</v>
      </c>
      <c r="E627">
        <v>2010</v>
      </c>
      <c r="F627">
        <v>196.71299999999999</v>
      </c>
      <c r="G627">
        <v>126.545</v>
      </c>
      <c r="H627">
        <v>3.657</v>
      </c>
      <c r="I627">
        <v>84.935000000000002</v>
      </c>
      <c r="J627">
        <v>333.32499999999999</v>
      </c>
      <c r="K627">
        <v>0.73288597126540456</v>
      </c>
    </row>
    <row r="628" spans="1:11" x14ac:dyDescent="0.25">
      <c r="A628">
        <v>627</v>
      </c>
      <c r="B628" t="s">
        <v>3868</v>
      </c>
      <c r="C628" t="s">
        <v>3869</v>
      </c>
      <c r="D628">
        <v>11059</v>
      </c>
      <c r="E628">
        <v>77661</v>
      </c>
      <c r="F628">
        <v>39506.781999999999</v>
      </c>
      <c r="G628">
        <v>12992.361999999999</v>
      </c>
      <c r="H628">
        <v>886.64099999999996</v>
      </c>
      <c r="I628">
        <v>13756.525</v>
      </c>
      <c r="J628">
        <v>54465.114999999998</v>
      </c>
      <c r="K628">
        <v>0.26840785379721965</v>
      </c>
    </row>
    <row r="629" spans="1:11" x14ac:dyDescent="0.25">
      <c r="A629">
        <v>628</v>
      </c>
      <c r="B629" t="s">
        <v>3870</v>
      </c>
      <c r="C629" t="s">
        <v>3871</v>
      </c>
      <c r="D629">
        <v>19519</v>
      </c>
      <c r="E629">
        <v>105967</v>
      </c>
      <c r="F629">
        <v>50373.631000000001</v>
      </c>
      <c r="G629">
        <v>21272.061000000002</v>
      </c>
      <c r="H629">
        <v>1701.7829999999999</v>
      </c>
      <c r="I629">
        <v>20149.995999999999</v>
      </c>
      <c r="J629">
        <v>86402.656000000003</v>
      </c>
      <c r="K629">
        <v>0.95592444018753597</v>
      </c>
    </row>
    <row r="630" spans="1:11" x14ac:dyDescent="0.25">
      <c r="A630">
        <v>629</v>
      </c>
      <c r="B630" t="s">
        <v>3872</v>
      </c>
      <c r="C630" t="s">
        <v>3873</v>
      </c>
      <c r="D630">
        <v>185</v>
      </c>
      <c r="E630">
        <v>362</v>
      </c>
      <c r="F630">
        <v>20.434000000000001</v>
      </c>
      <c r="G630">
        <v>11.442</v>
      </c>
      <c r="H630">
        <v>0.95199999999999996</v>
      </c>
      <c r="I630">
        <v>19.492999999999999</v>
      </c>
      <c r="J630">
        <v>40.890999999999998</v>
      </c>
      <c r="K630">
        <v>0.34262348013129362</v>
      </c>
    </row>
    <row r="631" spans="1:11" x14ac:dyDescent="0.25">
      <c r="A631">
        <v>630</v>
      </c>
      <c r="B631" t="s">
        <v>3874</v>
      </c>
      <c r="C631" t="s">
        <v>3875</v>
      </c>
      <c r="D631">
        <v>1045</v>
      </c>
      <c r="E631">
        <v>2494</v>
      </c>
      <c r="F631">
        <v>302.70600000000002</v>
      </c>
      <c r="G631">
        <v>165.48400000000001</v>
      </c>
      <c r="H631">
        <v>-5.7409999999999997</v>
      </c>
      <c r="I631">
        <v>319.291</v>
      </c>
      <c r="J631">
        <v>616.13599999999997</v>
      </c>
      <c r="K631">
        <v>0.51865185204854214</v>
      </c>
    </row>
    <row r="632" spans="1:11" x14ac:dyDescent="0.25">
      <c r="A632">
        <v>631</v>
      </c>
      <c r="B632" t="s">
        <v>3876</v>
      </c>
      <c r="C632" t="s">
        <v>2957</v>
      </c>
      <c r="D632">
        <v>16214</v>
      </c>
      <c r="E632">
        <v>46240</v>
      </c>
      <c r="F632">
        <v>7951.1869999999999</v>
      </c>
      <c r="G632">
        <v>3931.998</v>
      </c>
      <c r="H632">
        <v>238.76599999999999</v>
      </c>
      <c r="I632">
        <v>5591.2759999999998</v>
      </c>
      <c r="J632">
        <v>14408.982</v>
      </c>
      <c r="K632">
        <v>0.14794446669870387</v>
      </c>
    </row>
    <row r="633" spans="1:11" x14ac:dyDescent="0.25">
      <c r="A633">
        <v>632</v>
      </c>
      <c r="B633" t="s">
        <v>3877</v>
      </c>
      <c r="C633" t="s">
        <v>3878</v>
      </c>
      <c r="D633">
        <v>265</v>
      </c>
      <c r="E633">
        <v>739</v>
      </c>
      <c r="F633">
        <v>211.20400000000001</v>
      </c>
      <c r="G633">
        <v>74.085999999999999</v>
      </c>
      <c r="H633">
        <v>2.871</v>
      </c>
      <c r="I633">
        <v>101.634</v>
      </c>
      <c r="J633">
        <v>277.47699999999998</v>
      </c>
      <c r="K633">
        <v>0.52268002535858282</v>
      </c>
    </row>
    <row r="634" spans="1:11" x14ac:dyDescent="0.25">
      <c r="A634">
        <v>633</v>
      </c>
      <c r="B634" t="s">
        <v>3879</v>
      </c>
      <c r="C634" t="s">
        <v>3880</v>
      </c>
      <c r="D634">
        <v>310</v>
      </c>
      <c r="E634">
        <v>687</v>
      </c>
      <c r="F634">
        <v>180.21299999999999</v>
      </c>
      <c r="G634">
        <v>70.138999999999996</v>
      </c>
      <c r="H634">
        <v>-0.89400000000000002</v>
      </c>
      <c r="I634">
        <v>51.552</v>
      </c>
      <c r="J634">
        <v>468.82400000000001</v>
      </c>
      <c r="K634">
        <v>0.12130504987249902</v>
      </c>
    </row>
    <row r="635" spans="1:11" x14ac:dyDescent="0.25">
      <c r="A635">
        <v>634</v>
      </c>
      <c r="B635" t="s">
        <v>3881</v>
      </c>
      <c r="C635" t="s">
        <v>3882</v>
      </c>
      <c r="D635">
        <v>101</v>
      </c>
      <c r="E635">
        <v>262</v>
      </c>
      <c r="F635">
        <v>22.774999999999999</v>
      </c>
      <c r="G635">
        <v>12.374000000000001</v>
      </c>
      <c r="H635">
        <v>0.27900000000000003</v>
      </c>
      <c r="I635">
        <v>24.824999999999999</v>
      </c>
      <c r="J635">
        <v>48.115000000000002</v>
      </c>
      <c r="K635">
        <v>0.910686417488064</v>
      </c>
    </row>
    <row r="636" spans="1:11" x14ac:dyDescent="0.25">
      <c r="A636">
        <v>635</v>
      </c>
      <c r="B636" t="s">
        <v>3883</v>
      </c>
      <c r="C636" t="s">
        <v>3884</v>
      </c>
      <c r="D636">
        <v>822</v>
      </c>
      <c r="E636">
        <v>1910</v>
      </c>
      <c r="F636">
        <v>864.27499999999998</v>
      </c>
      <c r="G636">
        <v>228.44200000000001</v>
      </c>
      <c r="H636">
        <v>26.655000000000001</v>
      </c>
      <c r="I636">
        <v>687.86</v>
      </c>
      <c r="J636">
        <v>1911.434</v>
      </c>
      <c r="K636">
        <v>0.44014101671195249</v>
      </c>
    </row>
    <row r="637" spans="1:11" x14ac:dyDescent="0.25">
      <c r="A637">
        <v>636</v>
      </c>
      <c r="B637" t="s">
        <v>3885</v>
      </c>
      <c r="C637" t="s">
        <v>3886</v>
      </c>
      <c r="D637">
        <v>99</v>
      </c>
      <c r="E637">
        <v>213</v>
      </c>
      <c r="F637">
        <v>23.352</v>
      </c>
      <c r="G637">
        <v>18.503</v>
      </c>
      <c r="H637">
        <v>14.541</v>
      </c>
      <c r="I637">
        <v>28.707000000000001</v>
      </c>
      <c r="J637">
        <v>32.558</v>
      </c>
      <c r="K637">
        <v>0.6351658038461665</v>
      </c>
    </row>
    <row r="638" spans="1:11" x14ac:dyDescent="0.25">
      <c r="A638">
        <v>637</v>
      </c>
      <c r="B638" t="s">
        <v>3887</v>
      </c>
      <c r="C638" t="s">
        <v>3888</v>
      </c>
      <c r="D638">
        <v>202</v>
      </c>
      <c r="E638">
        <v>534</v>
      </c>
      <c r="F638">
        <v>47.97</v>
      </c>
      <c r="G638">
        <v>28.547999999999998</v>
      </c>
      <c r="H638">
        <v>1.018</v>
      </c>
      <c r="I638">
        <v>39.533000000000001</v>
      </c>
      <c r="J638">
        <v>90.287000000000006</v>
      </c>
      <c r="K638">
        <v>0.27959236600414505</v>
      </c>
    </row>
    <row r="639" spans="1:11" x14ac:dyDescent="0.25">
      <c r="A639">
        <v>638</v>
      </c>
      <c r="B639" t="s">
        <v>3889</v>
      </c>
      <c r="C639" t="s">
        <v>3890</v>
      </c>
      <c r="D639">
        <v>1535</v>
      </c>
      <c r="E639">
        <v>3322</v>
      </c>
      <c r="F639">
        <v>476.76</v>
      </c>
      <c r="G639">
        <v>213.96899999999999</v>
      </c>
      <c r="H639">
        <v>5.75</v>
      </c>
      <c r="I639">
        <v>1074.2650000000001</v>
      </c>
      <c r="J639">
        <v>741.822</v>
      </c>
      <c r="K639">
        <v>0.94184958137963926</v>
      </c>
    </row>
    <row r="640" spans="1:11" x14ac:dyDescent="0.25">
      <c r="A640">
        <v>639</v>
      </c>
      <c r="B640" t="s">
        <v>3891</v>
      </c>
      <c r="C640" t="s">
        <v>3892</v>
      </c>
      <c r="D640">
        <v>477</v>
      </c>
      <c r="E640">
        <v>1918</v>
      </c>
      <c r="F640">
        <v>1305.692</v>
      </c>
      <c r="G640">
        <v>292.83300000000003</v>
      </c>
      <c r="H640">
        <v>14.657</v>
      </c>
      <c r="I640">
        <v>222.786</v>
      </c>
      <c r="J640">
        <v>1365.37</v>
      </c>
      <c r="K640">
        <v>0.98570542792906579</v>
      </c>
    </row>
    <row r="641" spans="1:11" x14ac:dyDescent="0.25">
      <c r="A641">
        <v>640</v>
      </c>
      <c r="B641" t="s">
        <v>3893</v>
      </c>
      <c r="C641" t="s">
        <v>3894</v>
      </c>
      <c r="D641">
        <v>539</v>
      </c>
      <c r="E641">
        <v>1429</v>
      </c>
      <c r="F641">
        <v>285.41899999999998</v>
      </c>
      <c r="G641">
        <v>110.319</v>
      </c>
      <c r="H641">
        <v>0.69199999999999995</v>
      </c>
      <c r="I641">
        <v>160.065</v>
      </c>
      <c r="J641">
        <v>489.70699999999999</v>
      </c>
      <c r="K641">
        <v>0.20107975904043762</v>
      </c>
    </row>
    <row r="642" spans="1:11" x14ac:dyDescent="0.25">
      <c r="A642">
        <v>641</v>
      </c>
      <c r="B642" t="s">
        <v>3895</v>
      </c>
      <c r="C642" t="s">
        <v>3896</v>
      </c>
      <c r="D642">
        <v>278</v>
      </c>
      <c r="E642">
        <v>761</v>
      </c>
      <c r="F642">
        <v>75.941999999999993</v>
      </c>
      <c r="G642">
        <v>39.966000000000001</v>
      </c>
      <c r="H642">
        <v>8.109</v>
      </c>
      <c r="I642">
        <v>165.602</v>
      </c>
      <c r="J642">
        <v>125.48399999999999</v>
      </c>
      <c r="K642">
        <v>0.38919662191784976</v>
      </c>
    </row>
    <row r="643" spans="1:11" x14ac:dyDescent="0.25">
      <c r="A643">
        <v>642</v>
      </c>
      <c r="B643" t="s">
        <v>3897</v>
      </c>
      <c r="C643" t="s">
        <v>3898</v>
      </c>
      <c r="D643">
        <v>338</v>
      </c>
      <c r="E643">
        <v>804</v>
      </c>
      <c r="F643">
        <v>99.822000000000003</v>
      </c>
      <c r="G643">
        <v>46.012</v>
      </c>
      <c r="H643">
        <v>0.72899999999999998</v>
      </c>
      <c r="I643">
        <v>70.364999999999995</v>
      </c>
      <c r="J643">
        <v>144.297</v>
      </c>
      <c r="K643">
        <v>0.97592953412679151</v>
      </c>
    </row>
    <row r="644" spans="1:11" x14ac:dyDescent="0.25">
      <c r="A644">
        <v>643</v>
      </c>
      <c r="B644" t="s">
        <v>3899</v>
      </c>
      <c r="C644" t="s">
        <v>3900</v>
      </c>
      <c r="D644">
        <v>306</v>
      </c>
      <c r="E644">
        <v>871</v>
      </c>
      <c r="F644">
        <v>142.68799999999999</v>
      </c>
      <c r="G644">
        <v>70.852999999999994</v>
      </c>
      <c r="H644">
        <v>17.850999999999999</v>
      </c>
      <c r="I644">
        <v>109.79600000000001</v>
      </c>
      <c r="J644">
        <v>231.489</v>
      </c>
      <c r="K644">
        <v>0.73319921533489796</v>
      </c>
    </row>
    <row r="645" spans="1:11" x14ac:dyDescent="0.25">
      <c r="A645">
        <v>644</v>
      </c>
      <c r="B645" t="s">
        <v>3901</v>
      </c>
      <c r="C645" t="s">
        <v>3902</v>
      </c>
      <c r="D645">
        <v>799</v>
      </c>
      <c r="E645">
        <v>1955</v>
      </c>
      <c r="F645">
        <v>200.965</v>
      </c>
      <c r="G645">
        <v>114.253</v>
      </c>
      <c r="H645">
        <v>17.341999999999999</v>
      </c>
      <c r="I645">
        <v>169.80099999999999</v>
      </c>
      <c r="J645">
        <v>289.44099999999997</v>
      </c>
      <c r="K645">
        <v>0.592562590393928</v>
      </c>
    </row>
    <row r="646" spans="1:11" x14ac:dyDescent="0.25">
      <c r="A646">
        <v>645</v>
      </c>
      <c r="B646" t="s">
        <v>3903</v>
      </c>
      <c r="C646" t="s">
        <v>3904</v>
      </c>
      <c r="D646">
        <v>252</v>
      </c>
      <c r="E646">
        <v>459</v>
      </c>
      <c r="F646">
        <v>38.47</v>
      </c>
      <c r="G646">
        <v>18.251999999999999</v>
      </c>
      <c r="H646">
        <v>3.4729999999999999</v>
      </c>
      <c r="I646">
        <v>56.801000000000002</v>
      </c>
      <c r="J646">
        <v>75.260000000000005</v>
      </c>
      <c r="K646">
        <v>0.29548779671598324</v>
      </c>
    </row>
    <row r="647" spans="1:11" x14ac:dyDescent="0.25">
      <c r="A647">
        <v>646</v>
      </c>
      <c r="B647" t="s">
        <v>3905</v>
      </c>
      <c r="C647" t="s">
        <v>3906</v>
      </c>
      <c r="D647">
        <v>1723</v>
      </c>
      <c r="E647">
        <v>4298</v>
      </c>
      <c r="F647">
        <v>390.61599999999999</v>
      </c>
      <c r="G647">
        <v>203.39</v>
      </c>
      <c r="H647">
        <v>7.8789999999999996</v>
      </c>
      <c r="I647">
        <v>331.38499999999999</v>
      </c>
      <c r="J647">
        <v>675.79</v>
      </c>
      <c r="K647">
        <v>0.94458150066249325</v>
      </c>
    </row>
    <row r="648" spans="1:11" x14ac:dyDescent="0.25">
      <c r="A648">
        <v>647</v>
      </c>
      <c r="B648" t="s">
        <v>3907</v>
      </c>
      <c r="C648" t="s">
        <v>3908</v>
      </c>
      <c r="D648">
        <v>132</v>
      </c>
      <c r="E648">
        <v>302</v>
      </c>
      <c r="F648">
        <v>37.878999999999998</v>
      </c>
      <c r="G648">
        <v>24.135000000000002</v>
      </c>
      <c r="H648">
        <v>5.4969999999999999</v>
      </c>
      <c r="I648">
        <v>22.038</v>
      </c>
      <c r="J648">
        <v>53.137999999999998</v>
      </c>
      <c r="K648">
        <v>0.2881562837244549</v>
      </c>
    </row>
    <row r="649" spans="1:11" x14ac:dyDescent="0.25">
      <c r="A649">
        <v>648</v>
      </c>
      <c r="B649" t="s">
        <v>3909</v>
      </c>
      <c r="C649" t="s">
        <v>3910</v>
      </c>
      <c r="D649">
        <v>1089</v>
      </c>
      <c r="E649">
        <v>2368</v>
      </c>
      <c r="F649">
        <v>309.00900000000001</v>
      </c>
      <c r="G649">
        <v>203.607</v>
      </c>
      <c r="H649">
        <v>21.916</v>
      </c>
      <c r="I649">
        <v>256.42099999999999</v>
      </c>
      <c r="J649">
        <v>600.38099999999997</v>
      </c>
      <c r="K649">
        <v>0.81450919717042947</v>
      </c>
    </row>
    <row r="650" spans="1:11" x14ac:dyDescent="0.25">
      <c r="A650">
        <v>649</v>
      </c>
      <c r="B650" t="s">
        <v>3911</v>
      </c>
      <c r="C650" t="s">
        <v>3912</v>
      </c>
      <c r="D650">
        <v>1145</v>
      </c>
      <c r="E650">
        <v>6340</v>
      </c>
      <c r="F650">
        <v>530.01900000000001</v>
      </c>
      <c r="G650">
        <v>200.05</v>
      </c>
      <c r="H650">
        <v>8.4329999999999998</v>
      </c>
      <c r="I650">
        <v>618.88800000000003</v>
      </c>
      <c r="J650">
        <v>836.23</v>
      </c>
      <c r="K650">
        <v>0.31197853907588824</v>
      </c>
    </row>
    <row r="651" spans="1:11" x14ac:dyDescent="0.25">
      <c r="A651">
        <v>650</v>
      </c>
      <c r="B651" t="s">
        <v>3914</v>
      </c>
      <c r="C651" t="s">
        <v>3915</v>
      </c>
      <c r="D651">
        <v>42683</v>
      </c>
      <c r="E651">
        <v>322299</v>
      </c>
      <c r="F651">
        <v>187024.611</v>
      </c>
      <c r="G651">
        <v>78262.942999999999</v>
      </c>
      <c r="H651">
        <v>5324.7730000000001</v>
      </c>
      <c r="I651">
        <v>71402.085999999996</v>
      </c>
      <c r="J651">
        <v>288753.64500000002</v>
      </c>
      <c r="K651">
        <v>8.6441805746448552E-2</v>
      </c>
    </row>
    <row r="652" spans="1:11" x14ac:dyDescent="0.25">
      <c r="A652">
        <v>651</v>
      </c>
      <c r="B652" t="s">
        <v>3917</v>
      </c>
      <c r="C652" t="s">
        <v>3918</v>
      </c>
      <c r="D652">
        <v>1246</v>
      </c>
      <c r="E652">
        <v>3536</v>
      </c>
      <c r="F652">
        <v>3225.9119999999998</v>
      </c>
      <c r="G652">
        <v>993.54200000000003</v>
      </c>
      <c r="H652">
        <v>55.125</v>
      </c>
      <c r="I652">
        <v>769.90200000000004</v>
      </c>
      <c r="J652">
        <v>4323.973</v>
      </c>
      <c r="K652">
        <v>0.27514353594186614</v>
      </c>
    </row>
    <row r="653" spans="1:11" x14ac:dyDescent="0.25">
      <c r="A653">
        <v>652</v>
      </c>
      <c r="B653" t="s">
        <v>3920</v>
      </c>
      <c r="C653" t="s">
        <v>3921</v>
      </c>
      <c r="D653">
        <v>175</v>
      </c>
      <c r="E653">
        <v>367</v>
      </c>
      <c r="F653">
        <v>29.238</v>
      </c>
      <c r="G653">
        <v>19.134</v>
      </c>
      <c r="H653">
        <v>0.746</v>
      </c>
      <c r="I653">
        <v>25.128</v>
      </c>
      <c r="J653">
        <v>58.183999999999997</v>
      </c>
      <c r="K653">
        <v>0.8734591740078117</v>
      </c>
    </row>
    <row r="654" spans="1:11" x14ac:dyDescent="0.25">
      <c r="A654">
        <v>653</v>
      </c>
      <c r="B654" t="s">
        <v>3923</v>
      </c>
      <c r="C654" t="s">
        <v>3924</v>
      </c>
      <c r="D654">
        <v>278</v>
      </c>
      <c r="E654">
        <v>1295</v>
      </c>
      <c r="F654">
        <v>250.77</v>
      </c>
      <c r="G654">
        <v>14.99</v>
      </c>
      <c r="H654">
        <v>1.81</v>
      </c>
      <c r="I654">
        <v>50.534999999999997</v>
      </c>
      <c r="J654">
        <v>548.19299999999998</v>
      </c>
      <c r="K654">
        <v>0.55441157143623387</v>
      </c>
    </row>
    <row r="655" spans="1:11" x14ac:dyDescent="0.25">
      <c r="A655">
        <v>654</v>
      </c>
      <c r="B655" t="s">
        <v>3926</v>
      </c>
      <c r="C655" t="s">
        <v>3927</v>
      </c>
      <c r="D655">
        <v>3208</v>
      </c>
      <c r="E655">
        <v>9034</v>
      </c>
      <c r="F655">
        <v>3093.3789999999999</v>
      </c>
      <c r="G655">
        <v>1493.67</v>
      </c>
      <c r="H655">
        <v>40.281999999999996</v>
      </c>
      <c r="I655">
        <v>1064.3820000000001</v>
      </c>
      <c r="J655">
        <v>4885.2539999999999</v>
      </c>
      <c r="K655">
        <v>0.89727861196564385</v>
      </c>
    </row>
    <row r="656" spans="1:11" x14ac:dyDescent="0.25">
      <c r="A656">
        <v>655</v>
      </c>
      <c r="B656" t="s">
        <v>3929</v>
      </c>
      <c r="C656" t="s">
        <v>3930</v>
      </c>
      <c r="D656">
        <v>779</v>
      </c>
      <c r="E656">
        <v>1801</v>
      </c>
      <c r="F656">
        <v>271.53699999999998</v>
      </c>
      <c r="G656">
        <v>145.56700000000001</v>
      </c>
      <c r="H656">
        <v>12.314</v>
      </c>
      <c r="I656">
        <v>147.95500000000001</v>
      </c>
      <c r="J656">
        <v>456.09500000000003</v>
      </c>
      <c r="K656">
        <v>0.20725908927385406</v>
      </c>
    </row>
    <row r="657" spans="1:11" x14ac:dyDescent="0.25">
      <c r="A657">
        <v>656</v>
      </c>
      <c r="B657" t="s">
        <v>3932</v>
      </c>
      <c r="C657" t="s">
        <v>3933</v>
      </c>
      <c r="D657">
        <v>1029</v>
      </c>
      <c r="E657">
        <v>2462</v>
      </c>
      <c r="F657">
        <v>232.43899999999999</v>
      </c>
      <c r="G657">
        <v>116.17700000000001</v>
      </c>
      <c r="H657">
        <v>4.8159999999999998</v>
      </c>
      <c r="I657">
        <v>209.5</v>
      </c>
      <c r="J657">
        <v>373.99099999999999</v>
      </c>
      <c r="K657">
        <v>8.7707622064551516E-2</v>
      </c>
    </row>
    <row r="658" spans="1:11" x14ac:dyDescent="0.25">
      <c r="A658">
        <v>657</v>
      </c>
      <c r="B658" t="s">
        <v>3934</v>
      </c>
      <c r="C658" t="s">
        <v>3935</v>
      </c>
      <c r="D658">
        <v>5368</v>
      </c>
      <c r="E658">
        <v>12024</v>
      </c>
      <c r="F658">
        <v>6844.9309999999996</v>
      </c>
      <c r="G658">
        <v>1918.412</v>
      </c>
      <c r="H658">
        <v>92.442999999999998</v>
      </c>
      <c r="I658">
        <v>1612.1420000000001</v>
      </c>
      <c r="J658">
        <v>8451.4410000000007</v>
      </c>
      <c r="K658">
        <v>0.13916010269452261</v>
      </c>
    </row>
    <row r="659" spans="1:11" x14ac:dyDescent="0.25">
      <c r="A659">
        <v>658</v>
      </c>
      <c r="B659" t="s">
        <v>3936</v>
      </c>
      <c r="C659" t="s">
        <v>3937</v>
      </c>
      <c r="D659">
        <v>584</v>
      </c>
      <c r="E659">
        <v>2166</v>
      </c>
      <c r="F659">
        <v>543.41800000000001</v>
      </c>
      <c r="G659">
        <v>271.94400000000002</v>
      </c>
      <c r="H659">
        <v>0.40600000000000003</v>
      </c>
      <c r="I659">
        <v>168.12</v>
      </c>
      <c r="J659">
        <v>797.36099999999999</v>
      </c>
      <c r="K659">
        <v>0.49672200730498028</v>
      </c>
    </row>
    <row r="660" spans="1:11" x14ac:dyDescent="0.25">
      <c r="A660">
        <v>659</v>
      </c>
      <c r="B660" t="s">
        <v>3938</v>
      </c>
      <c r="C660" t="s">
        <v>3939</v>
      </c>
      <c r="D660">
        <v>380</v>
      </c>
      <c r="E660">
        <v>699</v>
      </c>
      <c r="F660">
        <v>67.313999999999993</v>
      </c>
      <c r="G660">
        <v>42.682000000000002</v>
      </c>
      <c r="H660">
        <v>0.65300000000000002</v>
      </c>
      <c r="I660">
        <v>47.893000000000001</v>
      </c>
      <c r="J660">
        <v>126.99</v>
      </c>
      <c r="K660">
        <v>4.0917237776843307E-2</v>
      </c>
    </row>
    <row r="661" spans="1:11" x14ac:dyDescent="0.25">
      <c r="A661">
        <v>660</v>
      </c>
      <c r="B661" t="s">
        <v>3940</v>
      </c>
      <c r="C661" t="s">
        <v>3941</v>
      </c>
      <c r="D661">
        <v>2403</v>
      </c>
      <c r="E661">
        <v>4928</v>
      </c>
      <c r="F661">
        <v>1411.807</v>
      </c>
      <c r="G661">
        <v>650.16399999999999</v>
      </c>
      <c r="H661">
        <v>45.707000000000001</v>
      </c>
      <c r="I661">
        <v>1865.992</v>
      </c>
      <c r="J661">
        <v>2607.0360000000001</v>
      </c>
      <c r="K661">
        <v>0.28594444709378897</v>
      </c>
    </row>
    <row r="662" spans="1:11" x14ac:dyDescent="0.25">
      <c r="A662">
        <v>661</v>
      </c>
      <c r="B662" t="s">
        <v>3942</v>
      </c>
      <c r="C662" t="s">
        <v>3943</v>
      </c>
      <c r="D662">
        <v>853</v>
      </c>
      <c r="E662">
        <v>1597</v>
      </c>
      <c r="F662">
        <v>79.244</v>
      </c>
      <c r="G662">
        <v>49.703000000000003</v>
      </c>
      <c r="H662">
        <v>0.55700000000000005</v>
      </c>
      <c r="I662">
        <v>18.722999999999999</v>
      </c>
      <c r="J662">
        <v>105.06699999999999</v>
      </c>
      <c r="K662">
        <v>0.81211320684036481</v>
      </c>
    </row>
    <row r="663" spans="1:11" x14ac:dyDescent="0.25">
      <c r="A663">
        <v>662</v>
      </c>
      <c r="B663" t="s">
        <v>3944</v>
      </c>
      <c r="C663" t="s">
        <v>3945</v>
      </c>
      <c r="D663">
        <v>318</v>
      </c>
      <c r="E663">
        <v>677</v>
      </c>
      <c r="F663">
        <v>36.749000000000002</v>
      </c>
      <c r="G663">
        <v>21.113</v>
      </c>
      <c r="H663">
        <v>0.17799999999999999</v>
      </c>
      <c r="I663">
        <v>60.533000000000001</v>
      </c>
      <c r="J663">
        <v>56.529000000000003</v>
      </c>
      <c r="K663">
        <v>0.61036191414771501</v>
      </c>
    </row>
    <row r="664" spans="1:11" x14ac:dyDescent="0.25">
      <c r="A664">
        <v>663</v>
      </c>
      <c r="B664" t="s">
        <v>3946</v>
      </c>
      <c r="C664" t="s">
        <v>3947</v>
      </c>
      <c r="D664">
        <v>580</v>
      </c>
      <c r="E664">
        <v>1146</v>
      </c>
      <c r="F664">
        <v>92.48</v>
      </c>
      <c r="G664">
        <v>48.048000000000002</v>
      </c>
      <c r="H664">
        <v>2.3940000000000001</v>
      </c>
      <c r="I664">
        <v>63.781999999999996</v>
      </c>
      <c r="J664">
        <v>183.80699999999999</v>
      </c>
      <c r="K664">
        <v>0.80178179200445421</v>
      </c>
    </row>
    <row r="665" spans="1:11" x14ac:dyDescent="0.25">
      <c r="A665">
        <v>664</v>
      </c>
      <c r="B665" t="s">
        <v>3948</v>
      </c>
      <c r="C665" t="s">
        <v>3949</v>
      </c>
      <c r="D665">
        <v>2102</v>
      </c>
      <c r="E665">
        <v>4951</v>
      </c>
      <c r="F665">
        <v>617.34699999999998</v>
      </c>
      <c r="G665">
        <v>334.29899999999998</v>
      </c>
      <c r="H665">
        <v>15.307</v>
      </c>
      <c r="I665">
        <v>302.79899999999998</v>
      </c>
      <c r="J665">
        <v>1683.71</v>
      </c>
      <c r="K665">
        <v>0.85072218234274577</v>
      </c>
    </row>
    <row r="666" spans="1:11" x14ac:dyDescent="0.25">
      <c r="A666">
        <v>665</v>
      </c>
      <c r="B666" t="s">
        <v>3950</v>
      </c>
      <c r="C666" t="s">
        <v>3951</v>
      </c>
      <c r="D666">
        <v>1186</v>
      </c>
      <c r="E666">
        <v>3907</v>
      </c>
      <c r="F666">
        <v>3082.7080000000001</v>
      </c>
      <c r="G666">
        <v>970.38599999999997</v>
      </c>
      <c r="H666">
        <v>22.247</v>
      </c>
      <c r="I666">
        <v>1392.88</v>
      </c>
      <c r="J666">
        <v>3455.1610000000001</v>
      </c>
      <c r="K666">
        <v>0.43445434934178051</v>
      </c>
    </row>
    <row r="667" spans="1:11" x14ac:dyDescent="0.25">
      <c r="A667">
        <v>666</v>
      </c>
      <c r="B667" t="s">
        <v>3952</v>
      </c>
      <c r="C667" t="s">
        <v>3953</v>
      </c>
      <c r="D667">
        <v>1879</v>
      </c>
      <c r="E667">
        <v>3806</v>
      </c>
      <c r="F667">
        <v>639.36</v>
      </c>
      <c r="G667">
        <v>317.66699999999997</v>
      </c>
      <c r="H667">
        <v>6.59</v>
      </c>
      <c r="I667">
        <v>305.62</v>
      </c>
      <c r="J667">
        <v>924.86</v>
      </c>
      <c r="K667">
        <v>0.28090707260367409</v>
      </c>
    </row>
    <row r="668" spans="1:11" x14ac:dyDescent="0.25">
      <c r="A668">
        <v>667</v>
      </c>
      <c r="B668" t="s">
        <v>3954</v>
      </c>
      <c r="C668" t="s">
        <v>3955</v>
      </c>
      <c r="D668">
        <v>586</v>
      </c>
      <c r="E668">
        <v>2093</v>
      </c>
      <c r="F668">
        <v>396.75700000000001</v>
      </c>
      <c r="G668">
        <v>201.18600000000001</v>
      </c>
      <c r="H668">
        <v>87.055999999999997</v>
      </c>
      <c r="I668">
        <v>316.56700000000001</v>
      </c>
      <c r="J668">
        <v>493.71800000000002</v>
      </c>
      <c r="K668">
        <v>0.58308427968016929</v>
      </c>
    </row>
    <row r="669" spans="1:11" x14ac:dyDescent="0.25">
      <c r="A669">
        <v>668</v>
      </c>
      <c r="B669" t="s">
        <v>3956</v>
      </c>
      <c r="C669" t="s">
        <v>3957</v>
      </c>
      <c r="D669">
        <v>14656</v>
      </c>
      <c r="E669">
        <v>59186</v>
      </c>
      <c r="F669">
        <v>22824.34</v>
      </c>
      <c r="G669">
        <v>11882.578</v>
      </c>
      <c r="H669">
        <v>502.16</v>
      </c>
      <c r="I669">
        <v>7895.7719999999999</v>
      </c>
      <c r="J669">
        <v>36347.207999999999</v>
      </c>
      <c r="K669">
        <v>0.90440696468844584</v>
      </c>
    </row>
    <row r="670" spans="1:11" x14ac:dyDescent="0.25">
      <c r="A670">
        <v>669</v>
      </c>
      <c r="B670" t="s">
        <v>3958</v>
      </c>
      <c r="C670" t="s">
        <v>3959</v>
      </c>
      <c r="D670">
        <v>4322</v>
      </c>
      <c r="E670">
        <v>22305</v>
      </c>
      <c r="F670">
        <v>17110.258000000002</v>
      </c>
      <c r="G670">
        <v>6067.9369999999999</v>
      </c>
      <c r="H670">
        <v>500.05500000000001</v>
      </c>
      <c r="I670">
        <v>7980.8220000000001</v>
      </c>
      <c r="J670">
        <v>22387.200000000001</v>
      </c>
      <c r="K670">
        <v>0.56784986380827829</v>
      </c>
    </row>
    <row r="671" spans="1:11" x14ac:dyDescent="0.25">
      <c r="A671">
        <v>670</v>
      </c>
      <c r="B671" t="s">
        <v>3960</v>
      </c>
      <c r="C671" t="s">
        <v>3961</v>
      </c>
      <c r="D671">
        <v>1056</v>
      </c>
      <c r="E671">
        <v>1930</v>
      </c>
      <c r="F671">
        <v>119.746</v>
      </c>
      <c r="G671">
        <v>63.896999999999998</v>
      </c>
      <c r="H671">
        <v>3.8170000000000002</v>
      </c>
      <c r="I671">
        <v>64.69</v>
      </c>
      <c r="J671">
        <v>177.69399999999999</v>
      </c>
      <c r="K671">
        <v>0.28781302401585529</v>
      </c>
    </row>
    <row r="672" spans="1:11" x14ac:dyDescent="0.25">
      <c r="A672">
        <v>671</v>
      </c>
      <c r="B672" t="s">
        <v>3962</v>
      </c>
      <c r="C672" t="s">
        <v>3963</v>
      </c>
      <c r="D672">
        <v>760</v>
      </c>
      <c r="E672">
        <v>1586</v>
      </c>
      <c r="F672">
        <v>169.02</v>
      </c>
      <c r="G672">
        <v>97.271000000000001</v>
      </c>
      <c r="H672">
        <v>8.7240000000000002</v>
      </c>
      <c r="I672">
        <v>93.817999999999998</v>
      </c>
      <c r="J672">
        <v>230.50700000000001</v>
      </c>
      <c r="K672">
        <v>5.9087846127883537E-2</v>
      </c>
    </row>
    <row r="673" spans="1:11" x14ac:dyDescent="0.25">
      <c r="A673">
        <v>672</v>
      </c>
      <c r="B673" t="s">
        <v>3964</v>
      </c>
      <c r="C673" t="s">
        <v>3965</v>
      </c>
      <c r="D673">
        <v>121</v>
      </c>
      <c r="E673">
        <v>198</v>
      </c>
      <c r="F673">
        <v>14.131</v>
      </c>
      <c r="G673">
        <v>9.4459999999999997</v>
      </c>
      <c r="H673">
        <v>1.4E-2</v>
      </c>
      <c r="I673">
        <v>7.8170000000000002</v>
      </c>
      <c r="J673">
        <v>20.623999999999999</v>
      </c>
      <c r="K673">
        <v>0.80222579555110152</v>
      </c>
    </row>
    <row r="674" spans="1:11" x14ac:dyDescent="0.25">
      <c r="A674">
        <v>673</v>
      </c>
      <c r="B674" t="s">
        <v>3966</v>
      </c>
      <c r="C674" t="s">
        <v>3967</v>
      </c>
      <c r="D674">
        <v>1710</v>
      </c>
      <c r="E674">
        <v>3101</v>
      </c>
      <c r="F674">
        <v>277.04700000000003</v>
      </c>
      <c r="G674">
        <v>168.631</v>
      </c>
      <c r="H674">
        <v>6.5979999999999999</v>
      </c>
      <c r="I674">
        <v>185.97300000000001</v>
      </c>
      <c r="J674">
        <v>561.13499999999999</v>
      </c>
      <c r="K674">
        <v>0.37995314306746042</v>
      </c>
    </row>
    <row r="675" spans="1:11" x14ac:dyDescent="0.25">
      <c r="A675">
        <v>674</v>
      </c>
      <c r="B675" t="s">
        <v>3968</v>
      </c>
      <c r="C675" t="s">
        <v>3969</v>
      </c>
      <c r="D675">
        <v>2025</v>
      </c>
      <c r="E675">
        <v>4946</v>
      </c>
      <c r="F675">
        <v>1344.2180000000001</v>
      </c>
      <c r="G675">
        <v>453.83699999999999</v>
      </c>
      <c r="H675">
        <v>33.051000000000002</v>
      </c>
      <c r="I675">
        <v>636.75300000000004</v>
      </c>
      <c r="J675">
        <v>1910.63</v>
      </c>
      <c r="K675">
        <v>0.76551313750323724</v>
      </c>
    </row>
    <row r="676" spans="1:11" x14ac:dyDescent="0.25">
      <c r="A676">
        <v>675</v>
      </c>
      <c r="B676" t="s">
        <v>3970</v>
      </c>
      <c r="C676" t="s">
        <v>3971</v>
      </c>
      <c r="D676">
        <v>8517</v>
      </c>
      <c r="E676">
        <v>28946</v>
      </c>
      <c r="F676">
        <v>6845.4250000000002</v>
      </c>
      <c r="G676">
        <v>3374.9940000000001</v>
      </c>
      <c r="H676">
        <v>156.63399999999999</v>
      </c>
      <c r="I676">
        <v>2614.0010000000002</v>
      </c>
      <c r="J676">
        <v>13986.904</v>
      </c>
      <c r="K676">
        <v>0.5997360078479369</v>
      </c>
    </row>
    <row r="677" spans="1:11" x14ac:dyDescent="0.25">
      <c r="A677">
        <v>676</v>
      </c>
      <c r="B677" t="s">
        <v>3972</v>
      </c>
      <c r="C677" t="s">
        <v>3973</v>
      </c>
      <c r="D677">
        <v>739</v>
      </c>
      <c r="E677">
        <v>1860</v>
      </c>
      <c r="F677">
        <v>252.15299999999999</v>
      </c>
      <c r="G677">
        <v>121.95699999999999</v>
      </c>
      <c r="H677">
        <v>4.2430000000000003</v>
      </c>
      <c r="I677">
        <v>184.41399999999999</v>
      </c>
      <c r="J677">
        <v>570.62800000000004</v>
      </c>
      <c r="K677">
        <v>0.95041017769039682</v>
      </c>
    </row>
    <row r="678" spans="1:11" x14ac:dyDescent="0.25">
      <c r="A678">
        <v>677</v>
      </c>
      <c r="B678" t="s">
        <v>3974</v>
      </c>
      <c r="C678" t="s">
        <v>3975</v>
      </c>
      <c r="D678">
        <v>496</v>
      </c>
      <c r="E678">
        <v>755</v>
      </c>
      <c r="F678">
        <v>51.871000000000002</v>
      </c>
      <c r="G678">
        <v>29.082999999999998</v>
      </c>
      <c r="H678">
        <v>0.307</v>
      </c>
      <c r="I678">
        <v>27.071000000000002</v>
      </c>
      <c r="J678">
        <v>115.55200000000001</v>
      </c>
      <c r="K678">
        <v>0.82223015576703995</v>
      </c>
    </row>
    <row r="679" spans="1:11" x14ac:dyDescent="0.25">
      <c r="A679">
        <v>678</v>
      </c>
      <c r="B679" t="s">
        <v>3976</v>
      </c>
      <c r="C679" t="s">
        <v>3977</v>
      </c>
      <c r="D679">
        <v>1513</v>
      </c>
      <c r="E679">
        <v>3152</v>
      </c>
      <c r="F679">
        <v>318.45100000000002</v>
      </c>
      <c r="G679">
        <v>170.14599999999999</v>
      </c>
      <c r="H679">
        <v>2.335</v>
      </c>
      <c r="I679">
        <v>116.262</v>
      </c>
      <c r="J679">
        <v>593.61900000000003</v>
      </c>
      <c r="K679">
        <v>0.84516582952649122</v>
      </c>
    </row>
    <row r="680" spans="1:11" x14ac:dyDescent="0.25">
      <c r="A680">
        <v>679</v>
      </c>
      <c r="B680" t="s">
        <v>3978</v>
      </c>
      <c r="C680" t="s">
        <v>3979</v>
      </c>
      <c r="D680">
        <v>4044</v>
      </c>
      <c r="E680">
        <v>24625</v>
      </c>
      <c r="F680">
        <v>26961.021000000001</v>
      </c>
      <c r="G680">
        <v>8111.9340000000002</v>
      </c>
      <c r="H680">
        <v>7761.8530000000001</v>
      </c>
      <c r="I680">
        <v>30561.902999999998</v>
      </c>
      <c r="J680">
        <v>33531.991000000002</v>
      </c>
      <c r="K680">
        <v>0.33958125517707138</v>
      </c>
    </row>
    <row r="681" spans="1:11" x14ac:dyDescent="0.25">
      <c r="A681">
        <v>680</v>
      </c>
      <c r="B681" t="s">
        <v>3980</v>
      </c>
      <c r="C681" t="s">
        <v>3981</v>
      </c>
      <c r="D681">
        <v>12296</v>
      </c>
      <c r="E681">
        <v>34797</v>
      </c>
      <c r="F681">
        <v>8068.4589999999998</v>
      </c>
      <c r="G681">
        <v>3552.8760000000002</v>
      </c>
      <c r="H681">
        <v>121.63500000000001</v>
      </c>
      <c r="I681">
        <v>3180.9319999999998</v>
      </c>
      <c r="J681">
        <v>15574.915999999999</v>
      </c>
      <c r="K681">
        <v>0.70226311071953651</v>
      </c>
    </row>
    <row r="682" spans="1:11" x14ac:dyDescent="0.25">
      <c r="A682">
        <v>681</v>
      </c>
      <c r="B682" t="s">
        <v>3982</v>
      </c>
      <c r="C682" t="s">
        <v>3983</v>
      </c>
      <c r="D682">
        <v>473</v>
      </c>
      <c r="E682">
        <v>1037</v>
      </c>
      <c r="F682">
        <v>68.007000000000005</v>
      </c>
      <c r="G682">
        <v>39.890999999999998</v>
      </c>
      <c r="H682">
        <v>0.61599999999999999</v>
      </c>
      <c r="I682">
        <v>35.313000000000002</v>
      </c>
      <c r="J682">
        <v>114.22199999999999</v>
      </c>
      <c r="K682">
        <v>5.429177852840783E-2</v>
      </c>
    </row>
    <row r="683" spans="1:11" x14ac:dyDescent="0.25">
      <c r="A683">
        <v>682</v>
      </c>
      <c r="B683" t="s">
        <v>3984</v>
      </c>
      <c r="C683" t="s">
        <v>3985</v>
      </c>
      <c r="D683">
        <v>364</v>
      </c>
      <c r="E683">
        <v>901</v>
      </c>
      <c r="F683">
        <v>98.244</v>
      </c>
      <c r="G683">
        <v>71.194000000000003</v>
      </c>
      <c r="H683">
        <v>0.76700000000000002</v>
      </c>
      <c r="I683">
        <v>20.631</v>
      </c>
      <c r="J683">
        <v>281.09699999999998</v>
      </c>
      <c r="K683">
        <v>0.41425887006539142</v>
      </c>
    </row>
    <row r="684" spans="1:11" x14ac:dyDescent="0.25">
      <c r="A684">
        <v>683</v>
      </c>
      <c r="B684" t="s">
        <v>3986</v>
      </c>
      <c r="C684" t="s">
        <v>3987</v>
      </c>
      <c r="D684">
        <v>808</v>
      </c>
      <c r="E684">
        <v>2688</v>
      </c>
      <c r="F684">
        <v>343.529</v>
      </c>
      <c r="G684">
        <v>114.70399999999999</v>
      </c>
      <c r="H684">
        <v>5.7229999999999999</v>
      </c>
      <c r="I684">
        <v>174.40100000000001</v>
      </c>
      <c r="J684">
        <v>516.09500000000003</v>
      </c>
      <c r="K684">
        <v>0.64833405874917704</v>
      </c>
    </row>
    <row r="685" spans="1:11" x14ac:dyDescent="0.25">
      <c r="A685">
        <v>684</v>
      </c>
      <c r="B685" t="s">
        <v>3988</v>
      </c>
      <c r="C685" t="s">
        <v>3989</v>
      </c>
      <c r="D685">
        <v>5592</v>
      </c>
      <c r="E685">
        <v>12543</v>
      </c>
      <c r="F685">
        <v>2307.5929999999998</v>
      </c>
      <c r="G685">
        <v>1098.3969999999999</v>
      </c>
      <c r="H685">
        <v>73.228999999999999</v>
      </c>
      <c r="I685">
        <v>1513.904</v>
      </c>
      <c r="J685">
        <v>4652.3789999999999</v>
      </c>
      <c r="K685">
        <v>0.26778588991797436</v>
      </c>
    </row>
    <row r="686" spans="1:11" x14ac:dyDescent="0.25">
      <c r="A686">
        <v>685</v>
      </c>
      <c r="B686" t="s">
        <v>3990</v>
      </c>
      <c r="C686" t="s">
        <v>3991</v>
      </c>
      <c r="D686">
        <v>2263</v>
      </c>
      <c r="E686">
        <v>4484</v>
      </c>
      <c r="F686">
        <v>352.94200000000001</v>
      </c>
      <c r="G686">
        <v>229.74700000000001</v>
      </c>
      <c r="H686">
        <v>15.728</v>
      </c>
      <c r="I686">
        <v>407.62200000000001</v>
      </c>
      <c r="J686">
        <v>671.24199999999996</v>
      </c>
      <c r="K686">
        <v>0.42903774675841722</v>
      </c>
    </row>
    <row r="687" spans="1:11" x14ac:dyDescent="0.25">
      <c r="A687">
        <v>686</v>
      </c>
      <c r="B687" t="s">
        <v>3992</v>
      </c>
      <c r="C687" t="s">
        <v>3993</v>
      </c>
      <c r="D687">
        <v>23652</v>
      </c>
      <c r="E687">
        <v>44508</v>
      </c>
      <c r="F687">
        <v>3786.748</v>
      </c>
      <c r="G687">
        <v>2329.375</v>
      </c>
      <c r="H687">
        <v>44.94</v>
      </c>
      <c r="I687">
        <v>2666.373</v>
      </c>
      <c r="J687">
        <v>8099.2309999999998</v>
      </c>
      <c r="K687">
        <v>6.2844328832900032E-2</v>
      </c>
    </row>
    <row r="688" spans="1:11" x14ac:dyDescent="0.25">
      <c r="A688">
        <v>687</v>
      </c>
      <c r="B688" t="s">
        <v>3994</v>
      </c>
      <c r="C688" t="s">
        <v>3995</v>
      </c>
      <c r="D688">
        <v>344</v>
      </c>
      <c r="E688">
        <v>600</v>
      </c>
      <c r="F688">
        <v>32.414999999999999</v>
      </c>
      <c r="G688">
        <v>17.119</v>
      </c>
      <c r="H688">
        <v>0.187</v>
      </c>
      <c r="I688">
        <v>20.169</v>
      </c>
      <c r="J688">
        <v>59.11</v>
      </c>
      <c r="K688">
        <v>0.43389995563025263</v>
      </c>
    </row>
    <row r="689" spans="1:11" x14ac:dyDescent="0.25">
      <c r="A689">
        <v>688</v>
      </c>
      <c r="B689" t="s">
        <v>3996</v>
      </c>
      <c r="C689" t="s">
        <v>3997</v>
      </c>
      <c r="D689">
        <v>64748</v>
      </c>
      <c r="E689">
        <v>204423</v>
      </c>
      <c r="F689">
        <v>92921.498000000007</v>
      </c>
      <c r="G689">
        <v>33562.11</v>
      </c>
      <c r="H689">
        <v>2130.5700000000002</v>
      </c>
      <c r="I689">
        <v>35057.044000000002</v>
      </c>
      <c r="J689">
        <v>143879.39300000001</v>
      </c>
      <c r="K689">
        <v>0.27868934835766568</v>
      </c>
    </row>
    <row r="690" spans="1:11" x14ac:dyDescent="0.25">
      <c r="A690">
        <v>689</v>
      </c>
      <c r="B690" t="s">
        <v>3998</v>
      </c>
      <c r="C690" t="s">
        <v>3999</v>
      </c>
      <c r="D690">
        <v>299</v>
      </c>
      <c r="E690">
        <v>458</v>
      </c>
      <c r="F690">
        <v>18.5</v>
      </c>
      <c r="G690">
        <v>9.1760000000000002</v>
      </c>
      <c r="H690">
        <v>-0.153</v>
      </c>
      <c r="I690">
        <v>12.577999999999999</v>
      </c>
      <c r="J690">
        <v>36.295000000000002</v>
      </c>
      <c r="K690">
        <v>0.42936597577522417</v>
      </c>
    </row>
    <row r="691" spans="1:11" x14ac:dyDescent="0.25">
      <c r="A691">
        <v>690</v>
      </c>
      <c r="B691" t="s">
        <v>4000</v>
      </c>
      <c r="C691" t="s">
        <v>4001</v>
      </c>
      <c r="D691">
        <v>2898</v>
      </c>
      <c r="E691">
        <v>11294</v>
      </c>
      <c r="F691">
        <v>5634.77</v>
      </c>
      <c r="G691">
        <v>1348.0909999999999</v>
      </c>
      <c r="H691">
        <v>98.762</v>
      </c>
      <c r="I691">
        <v>2364.06</v>
      </c>
      <c r="J691">
        <v>7006.049</v>
      </c>
      <c r="K691">
        <v>0.49297053986718875</v>
      </c>
    </row>
    <row r="692" spans="1:11" x14ac:dyDescent="0.25">
      <c r="A692">
        <v>691</v>
      </c>
      <c r="B692" t="s">
        <v>4002</v>
      </c>
      <c r="C692" t="s">
        <v>4003</v>
      </c>
      <c r="D692">
        <v>1308</v>
      </c>
      <c r="E692">
        <v>2747</v>
      </c>
      <c r="F692">
        <v>176.392</v>
      </c>
      <c r="G692">
        <v>101.831</v>
      </c>
      <c r="H692">
        <v>1.1499999999999999</v>
      </c>
      <c r="I692">
        <v>159.09100000000001</v>
      </c>
      <c r="J692">
        <v>319.57499999999999</v>
      </c>
      <c r="K692">
        <v>0.94706431534600521</v>
      </c>
    </row>
    <row r="693" spans="1:11" x14ac:dyDescent="0.25">
      <c r="A693">
        <v>692</v>
      </c>
      <c r="B693" t="s">
        <v>4004</v>
      </c>
      <c r="C693" t="s">
        <v>4005</v>
      </c>
      <c r="D693">
        <v>5798</v>
      </c>
      <c r="E693">
        <v>30920</v>
      </c>
      <c r="F693">
        <v>15615.165999999999</v>
      </c>
      <c r="G693">
        <v>7829.5110000000004</v>
      </c>
      <c r="H693">
        <v>1078.123</v>
      </c>
      <c r="I693">
        <v>5893.009</v>
      </c>
      <c r="J693">
        <v>34994.125999999997</v>
      </c>
      <c r="K693">
        <v>0.3052655458777398</v>
      </c>
    </row>
    <row r="694" spans="1:11" x14ac:dyDescent="0.25">
      <c r="A694">
        <v>693</v>
      </c>
      <c r="B694" t="s">
        <v>4006</v>
      </c>
      <c r="C694" t="s">
        <v>4007</v>
      </c>
      <c r="D694">
        <v>268</v>
      </c>
      <c r="E694">
        <v>570</v>
      </c>
      <c r="F694">
        <v>42.923999999999999</v>
      </c>
      <c r="G694">
        <v>12.994999999999999</v>
      </c>
      <c r="H694">
        <v>0.67600000000000005</v>
      </c>
      <c r="I694">
        <v>37.109000000000002</v>
      </c>
      <c r="J694">
        <v>77.960999999999999</v>
      </c>
      <c r="K694">
        <v>0.266708485136817</v>
      </c>
    </row>
    <row r="695" spans="1:11" x14ac:dyDescent="0.25">
      <c r="A695">
        <v>694</v>
      </c>
      <c r="B695" t="s">
        <v>4008</v>
      </c>
      <c r="C695" t="s">
        <v>4009</v>
      </c>
      <c r="D695">
        <v>14432</v>
      </c>
      <c r="E695">
        <v>39698</v>
      </c>
      <c r="F695">
        <v>13688.543</v>
      </c>
      <c r="G695">
        <v>6158.3549999999996</v>
      </c>
      <c r="H695">
        <v>150.91300000000001</v>
      </c>
      <c r="I695">
        <v>5130.6279999999997</v>
      </c>
      <c r="J695">
        <v>21294.865000000002</v>
      </c>
      <c r="K695">
        <v>0.37816642401481715</v>
      </c>
    </row>
    <row r="696" spans="1:11" x14ac:dyDescent="0.25">
      <c r="A696">
        <v>695</v>
      </c>
      <c r="B696" t="s">
        <v>4010</v>
      </c>
      <c r="C696" t="s">
        <v>4011</v>
      </c>
      <c r="D696">
        <v>1544</v>
      </c>
      <c r="E696">
        <v>4821</v>
      </c>
      <c r="F696">
        <v>760.68200000000002</v>
      </c>
      <c r="G696">
        <v>443.27300000000002</v>
      </c>
      <c r="H696">
        <v>6.4359999999999999</v>
      </c>
      <c r="I696">
        <v>569.67999999999995</v>
      </c>
      <c r="J696">
        <v>1591.0940000000001</v>
      </c>
      <c r="K696">
        <v>0.80851414136936151</v>
      </c>
    </row>
    <row r="697" spans="1:11" x14ac:dyDescent="0.25">
      <c r="A697">
        <v>696</v>
      </c>
      <c r="B697" t="s">
        <v>4012</v>
      </c>
      <c r="C697" t="s">
        <v>4013</v>
      </c>
      <c r="D697">
        <v>74</v>
      </c>
      <c r="E697">
        <v>150</v>
      </c>
      <c r="F697">
        <v>12.002000000000001</v>
      </c>
      <c r="G697">
        <v>8.75</v>
      </c>
      <c r="H697">
        <v>0.60499999999999998</v>
      </c>
      <c r="I697">
        <v>11.858000000000001</v>
      </c>
      <c r="J697">
        <v>17.545000000000002</v>
      </c>
      <c r="K697">
        <v>0.12597604968999254</v>
      </c>
    </row>
    <row r="698" spans="1:11" x14ac:dyDescent="0.25">
      <c r="A698">
        <v>697</v>
      </c>
      <c r="B698" t="s">
        <v>4014</v>
      </c>
      <c r="C698" t="s">
        <v>4015</v>
      </c>
      <c r="D698">
        <v>4854</v>
      </c>
      <c r="E698">
        <v>15314</v>
      </c>
      <c r="F698">
        <v>3565.9580000000001</v>
      </c>
      <c r="G698">
        <v>1158.55</v>
      </c>
      <c r="H698">
        <v>230.22800000000001</v>
      </c>
      <c r="I698">
        <v>2759.3</v>
      </c>
      <c r="J698">
        <v>6033.6559999999999</v>
      </c>
      <c r="K698">
        <v>0.27508312579556227</v>
      </c>
    </row>
    <row r="699" spans="1:11" x14ac:dyDescent="0.25">
      <c r="A699">
        <v>698</v>
      </c>
      <c r="B699" t="s">
        <v>4016</v>
      </c>
      <c r="C699" t="s">
        <v>4017</v>
      </c>
      <c r="D699">
        <v>943</v>
      </c>
      <c r="E699">
        <v>1769</v>
      </c>
      <c r="F699">
        <v>208.01</v>
      </c>
      <c r="G699">
        <v>117.443</v>
      </c>
      <c r="H699">
        <v>2.0350000000000001</v>
      </c>
      <c r="I699">
        <v>136.459</v>
      </c>
      <c r="J699">
        <v>315.29700000000003</v>
      </c>
      <c r="K699">
        <v>0.43903610333515042</v>
      </c>
    </row>
    <row r="700" spans="1:11" x14ac:dyDescent="0.25">
      <c r="A700">
        <v>699</v>
      </c>
      <c r="B700" t="s">
        <v>4018</v>
      </c>
      <c r="C700" t="s">
        <v>4019</v>
      </c>
      <c r="D700">
        <v>836</v>
      </c>
      <c r="E700">
        <v>1642</v>
      </c>
      <c r="F700">
        <v>150.72499999999999</v>
      </c>
      <c r="G700">
        <v>107.34099999999999</v>
      </c>
      <c r="H700">
        <v>2.9129999999999998</v>
      </c>
      <c r="I700">
        <v>46.432000000000002</v>
      </c>
      <c r="J700">
        <v>202.14699999999999</v>
      </c>
      <c r="K700">
        <v>0.28140518801695003</v>
      </c>
    </row>
    <row r="701" spans="1:11" x14ac:dyDescent="0.25">
      <c r="A701">
        <v>700</v>
      </c>
      <c r="B701" t="s">
        <v>4020</v>
      </c>
      <c r="C701" t="s">
        <v>4021</v>
      </c>
      <c r="D701">
        <v>1761</v>
      </c>
      <c r="E701">
        <v>12241</v>
      </c>
      <c r="F701">
        <v>3383.0859999999998</v>
      </c>
      <c r="G701">
        <v>1238.3800000000001</v>
      </c>
      <c r="H701">
        <v>15.180999999999999</v>
      </c>
      <c r="I701">
        <v>2071.7539999999999</v>
      </c>
      <c r="J701">
        <v>5379.2190000000001</v>
      </c>
      <c r="K701">
        <v>0.21318798397121608</v>
      </c>
    </row>
    <row r="702" spans="1:11" x14ac:dyDescent="0.25">
      <c r="A702">
        <v>701</v>
      </c>
      <c r="B702" t="s">
        <v>4022</v>
      </c>
      <c r="C702" t="s">
        <v>4023</v>
      </c>
      <c r="D702">
        <v>358</v>
      </c>
      <c r="E702">
        <v>702</v>
      </c>
      <c r="F702">
        <v>85.819000000000003</v>
      </c>
      <c r="G702">
        <v>53.494999999999997</v>
      </c>
      <c r="H702">
        <v>1.972</v>
      </c>
      <c r="I702">
        <v>50.798999999999999</v>
      </c>
      <c r="J702">
        <v>156.453</v>
      </c>
      <c r="K702">
        <v>0.11843701178985966</v>
      </c>
    </row>
    <row r="703" spans="1:11" x14ac:dyDescent="0.25">
      <c r="A703">
        <v>702</v>
      </c>
      <c r="B703" t="s">
        <v>4024</v>
      </c>
      <c r="C703" t="s">
        <v>4025</v>
      </c>
      <c r="D703">
        <v>632</v>
      </c>
      <c r="E703">
        <v>1071</v>
      </c>
      <c r="F703">
        <v>65.049000000000007</v>
      </c>
      <c r="G703">
        <v>37.07</v>
      </c>
      <c r="H703">
        <v>1.4970000000000001</v>
      </c>
      <c r="I703">
        <v>55.811999999999998</v>
      </c>
      <c r="J703">
        <v>217.21</v>
      </c>
      <c r="K703">
        <v>0.91778664555571554</v>
      </c>
    </row>
    <row r="704" spans="1:11" x14ac:dyDescent="0.25">
      <c r="A704">
        <v>703</v>
      </c>
      <c r="B704" t="s">
        <v>4026</v>
      </c>
      <c r="C704" t="s">
        <v>4027</v>
      </c>
      <c r="D704">
        <v>1552</v>
      </c>
      <c r="E704">
        <v>12995</v>
      </c>
      <c r="F704">
        <v>8170.9260000000004</v>
      </c>
      <c r="G704">
        <v>2418.8490000000002</v>
      </c>
      <c r="H704">
        <v>52.703000000000003</v>
      </c>
      <c r="I704">
        <v>4409.6809999999996</v>
      </c>
      <c r="J704">
        <v>8618.7630000000008</v>
      </c>
      <c r="K704">
        <v>0.40504852553921666</v>
      </c>
    </row>
    <row r="705" spans="1:11" x14ac:dyDescent="0.25">
      <c r="A705">
        <v>704</v>
      </c>
      <c r="B705" t="s">
        <v>4028</v>
      </c>
      <c r="C705" t="s">
        <v>4029</v>
      </c>
      <c r="D705">
        <v>519</v>
      </c>
      <c r="E705">
        <v>831</v>
      </c>
      <c r="F705">
        <v>48.146000000000001</v>
      </c>
      <c r="G705">
        <v>25.898</v>
      </c>
      <c r="H705">
        <v>2.37</v>
      </c>
      <c r="I705">
        <v>23.021999999999998</v>
      </c>
      <c r="J705">
        <v>78.513999999999996</v>
      </c>
      <c r="K705">
        <v>0.80013413618285067</v>
      </c>
    </row>
    <row r="706" spans="1:11" x14ac:dyDescent="0.25">
      <c r="A706">
        <v>705</v>
      </c>
      <c r="B706" t="s">
        <v>4030</v>
      </c>
      <c r="C706" t="s">
        <v>4031</v>
      </c>
      <c r="D706">
        <v>935</v>
      </c>
      <c r="E706">
        <v>1554</v>
      </c>
      <c r="F706">
        <v>180.81</v>
      </c>
      <c r="G706">
        <v>105.093</v>
      </c>
      <c r="H706">
        <v>8.9039999999999999</v>
      </c>
      <c r="I706">
        <v>75.108999999999995</v>
      </c>
      <c r="J706">
        <v>258.57900000000001</v>
      </c>
      <c r="K706">
        <v>0.97960150276891722</v>
      </c>
    </row>
    <row r="707" spans="1:11" x14ac:dyDescent="0.25">
      <c r="A707">
        <v>706</v>
      </c>
      <c r="B707" t="s">
        <v>4032</v>
      </c>
      <c r="C707" t="s">
        <v>4033</v>
      </c>
      <c r="D707">
        <v>5169</v>
      </c>
      <c r="E707">
        <v>56138</v>
      </c>
      <c r="F707">
        <v>60226.16</v>
      </c>
      <c r="G707">
        <v>17159.466</v>
      </c>
      <c r="H707">
        <v>1476.307</v>
      </c>
      <c r="I707">
        <v>17935.02</v>
      </c>
      <c r="J707">
        <v>73943.634000000005</v>
      </c>
      <c r="K707">
        <v>0.27657050744527101</v>
      </c>
    </row>
    <row r="708" spans="1:11" x14ac:dyDescent="0.25">
      <c r="A708">
        <v>707</v>
      </c>
      <c r="B708" t="s">
        <v>4034</v>
      </c>
      <c r="C708" t="s">
        <v>4035</v>
      </c>
      <c r="D708">
        <v>1359</v>
      </c>
      <c r="E708">
        <v>3236</v>
      </c>
      <c r="F708">
        <v>253.31800000000001</v>
      </c>
      <c r="G708">
        <v>138.38200000000001</v>
      </c>
      <c r="H708">
        <v>6.1310000000000002</v>
      </c>
      <c r="I708">
        <v>1388.6030000000001</v>
      </c>
      <c r="J708">
        <v>371.39400000000001</v>
      </c>
      <c r="K708">
        <v>0.23129626875790432</v>
      </c>
    </row>
    <row r="709" spans="1:11" x14ac:dyDescent="0.25">
      <c r="A709">
        <v>708</v>
      </c>
      <c r="B709" t="s">
        <v>4036</v>
      </c>
      <c r="C709" t="s">
        <v>4037</v>
      </c>
      <c r="D709">
        <v>1524</v>
      </c>
      <c r="E709">
        <v>3861</v>
      </c>
      <c r="F709">
        <v>552.63599999999997</v>
      </c>
      <c r="G709">
        <v>256.78500000000003</v>
      </c>
      <c r="H709">
        <v>43.13</v>
      </c>
      <c r="I709">
        <v>465.68799999999999</v>
      </c>
      <c r="J709">
        <v>805.65899999999999</v>
      </c>
      <c r="K709">
        <v>0.93256324524049738</v>
      </c>
    </row>
    <row r="710" spans="1:11" x14ac:dyDescent="0.25">
      <c r="A710">
        <v>709</v>
      </c>
      <c r="B710" t="s">
        <v>4038</v>
      </c>
      <c r="C710" t="s">
        <v>3580</v>
      </c>
      <c r="D710">
        <v>9737</v>
      </c>
      <c r="E710">
        <v>51627</v>
      </c>
      <c r="F710">
        <v>14847.027</v>
      </c>
      <c r="G710">
        <v>7318.7129999999997</v>
      </c>
      <c r="H710">
        <v>339.15300000000002</v>
      </c>
      <c r="I710">
        <v>7805.1239999999998</v>
      </c>
      <c r="J710">
        <v>27400.133000000002</v>
      </c>
      <c r="K710">
        <v>0.9668836251552011</v>
      </c>
    </row>
    <row r="711" spans="1:11" x14ac:dyDescent="0.25">
      <c r="A711">
        <v>710</v>
      </c>
      <c r="B711" t="s">
        <v>4039</v>
      </c>
      <c r="C711" t="s">
        <v>4040</v>
      </c>
      <c r="D711">
        <v>623</v>
      </c>
      <c r="E711">
        <v>1151</v>
      </c>
      <c r="F711">
        <v>140.11199999999999</v>
      </c>
      <c r="G711">
        <v>97.111999999999995</v>
      </c>
      <c r="H711">
        <v>4.6150000000000002</v>
      </c>
      <c r="I711">
        <v>73.17</v>
      </c>
      <c r="J711">
        <v>241.71199999999999</v>
      </c>
      <c r="K711">
        <v>0.18299490621892556</v>
      </c>
    </row>
    <row r="712" spans="1:11" x14ac:dyDescent="0.25">
      <c r="A712">
        <v>711</v>
      </c>
      <c r="B712" t="s">
        <v>4041</v>
      </c>
      <c r="C712" t="s">
        <v>2632</v>
      </c>
      <c r="D712">
        <v>750</v>
      </c>
      <c r="E712">
        <v>2470</v>
      </c>
      <c r="F712">
        <v>452.86099999999999</v>
      </c>
      <c r="G712">
        <v>87.539000000000001</v>
      </c>
      <c r="H712">
        <v>15.837</v>
      </c>
      <c r="I712">
        <v>222.12299999999999</v>
      </c>
      <c r="J712">
        <v>579.851</v>
      </c>
      <c r="K712">
        <v>4.070636390276805E-2</v>
      </c>
    </row>
    <row r="713" spans="1:11" x14ac:dyDescent="0.25">
      <c r="A713">
        <v>712</v>
      </c>
      <c r="B713" t="s">
        <v>4042</v>
      </c>
      <c r="C713" t="s">
        <v>4043</v>
      </c>
      <c r="D713">
        <v>26258</v>
      </c>
      <c r="E713">
        <v>177388</v>
      </c>
      <c r="F713">
        <v>98018.1</v>
      </c>
      <c r="G713">
        <v>35971.514999999999</v>
      </c>
      <c r="H713">
        <v>1771.471</v>
      </c>
      <c r="I713">
        <v>36753.644999999997</v>
      </c>
      <c r="J713">
        <v>144622.68900000001</v>
      </c>
      <c r="K713">
        <v>0.87963696575656503</v>
      </c>
    </row>
    <row r="714" spans="1:11" x14ac:dyDescent="0.25">
      <c r="A714">
        <v>713</v>
      </c>
      <c r="B714" t="s">
        <v>4044</v>
      </c>
      <c r="C714" t="s">
        <v>4045</v>
      </c>
      <c r="D714">
        <v>44331</v>
      </c>
      <c r="E714">
        <v>105392</v>
      </c>
      <c r="F714">
        <v>18612.896000000001</v>
      </c>
      <c r="G714">
        <v>8631.4189999999999</v>
      </c>
      <c r="H714">
        <v>304.68</v>
      </c>
      <c r="I714">
        <v>7628.8019999999997</v>
      </c>
      <c r="J714">
        <v>36403.97</v>
      </c>
      <c r="K714">
        <v>0.89541923070393703</v>
      </c>
    </row>
    <row r="715" spans="1:11" x14ac:dyDescent="0.25">
      <c r="A715">
        <v>714</v>
      </c>
      <c r="B715" t="s">
        <v>4046</v>
      </c>
      <c r="C715" t="s">
        <v>4047</v>
      </c>
      <c r="D715">
        <v>831</v>
      </c>
      <c r="E715">
        <v>1948</v>
      </c>
      <c r="F715">
        <v>187.74100000000001</v>
      </c>
      <c r="G715">
        <v>120.348</v>
      </c>
      <c r="H715">
        <v>8.3819999999999997</v>
      </c>
      <c r="I715">
        <v>119.134</v>
      </c>
      <c r="J715">
        <v>327.81</v>
      </c>
      <c r="K715">
        <v>0.97605427111027865</v>
      </c>
    </row>
    <row r="716" spans="1:11" x14ac:dyDescent="0.25">
      <c r="A716">
        <v>715</v>
      </c>
      <c r="B716" t="s">
        <v>4048</v>
      </c>
      <c r="C716" t="s">
        <v>4049</v>
      </c>
      <c r="D716">
        <v>11186</v>
      </c>
      <c r="E716">
        <v>27704</v>
      </c>
      <c r="F716">
        <v>4295.2290000000003</v>
      </c>
      <c r="G716">
        <v>1973.963</v>
      </c>
      <c r="H716">
        <v>41.32</v>
      </c>
      <c r="I716">
        <v>2726.03</v>
      </c>
      <c r="J716">
        <v>8646.1110000000008</v>
      </c>
      <c r="K716">
        <v>0.71521688859001731</v>
      </c>
    </row>
    <row r="717" spans="1:11" x14ac:dyDescent="0.25">
      <c r="A717">
        <v>716</v>
      </c>
      <c r="B717" t="s">
        <v>4050</v>
      </c>
      <c r="C717" t="s">
        <v>4051</v>
      </c>
      <c r="D717">
        <v>381</v>
      </c>
      <c r="E717">
        <v>770</v>
      </c>
      <c r="F717">
        <v>115.322</v>
      </c>
      <c r="G717">
        <v>47.935000000000002</v>
      </c>
      <c r="H717">
        <v>1.5369999999999999</v>
      </c>
      <c r="I717">
        <v>76.42</v>
      </c>
      <c r="J717">
        <v>135.88499999999999</v>
      </c>
      <c r="K717">
        <v>0.35160123683330047</v>
      </c>
    </row>
    <row r="718" spans="1:11" x14ac:dyDescent="0.25">
      <c r="A718">
        <v>717</v>
      </c>
      <c r="B718" t="s">
        <v>4052</v>
      </c>
      <c r="C718" t="s">
        <v>4053</v>
      </c>
      <c r="D718">
        <v>3146</v>
      </c>
      <c r="E718">
        <v>11214</v>
      </c>
      <c r="F718">
        <v>6920.04</v>
      </c>
      <c r="G718">
        <v>2093.1509999999998</v>
      </c>
      <c r="H718">
        <v>273.947</v>
      </c>
      <c r="I718">
        <v>2394.748</v>
      </c>
      <c r="J718">
        <v>7467.93</v>
      </c>
      <c r="K718">
        <v>0.50476630968434788</v>
      </c>
    </row>
    <row r="719" spans="1:11" x14ac:dyDescent="0.25">
      <c r="A719">
        <v>718</v>
      </c>
      <c r="B719" t="s">
        <v>4054</v>
      </c>
      <c r="C719" t="s">
        <v>4055</v>
      </c>
      <c r="D719">
        <v>755</v>
      </c>
      <c r="E719">
        <v>1662</v>
      </c>
      <c r="F719">
        <v>133.71100000000001</v>
      </c>
      <c r="G719">
        <v>83.906999999999996</v>
      </c>
      <c r="H719">
        <v>3.4239999999999999</v>
      </c>
      <c r="I719">
        <v>72.372</v>
      </c>
      <c r="J719">
        <v>240.696</v>
      </c>
      <c r="K719">
        <v>0.26958675913679331</v>
      </c>
    </row>
    <row r="720" spans="1:11" x14ac:dyDescent="0.25">
      <c r="A720">
        <v>719</v>
      </c>
      <c r="B720" t="s">
        <v>4056</v>
      </c>
      <c r="C720" t="s">
        <v>3216</v>
      </c>
      <c r="D720">
        <v>651</v>
      </c>
      <c r="E720">
        <v>1468</v>
      </c>
      <c r="F720">
        <v>173.04300000000001</v>
      </c>
      <c r="G720">
        <v>95.945999999999998</v>
      </c>
      <c r="H720">
        <v>1.2150000000000001</v>
      </c>
      <c r="I720">
        <v>147.64400000000001</v>
      </c>
      <c r="J720">
        <v>415.55900000000003</v>
      </c>
      <c r="K720">
        <v>0.49300696325955362</v>
      </c>
    </row>
    <row r="721" spans="1:11" x14ac:dyDescent="0.25">
      <c r="A721">
        <v>720</v>
      </c>
      <c r="B721" t="s">
        <v>4057</v>
      </c>
      <c r="C721" t="s">
        <v>4058</v>
      </c>
      <c r="D721">
        <v>1314</v>
      </c>
      <c r="E721">
        <v>2877</v>
      </c>
      <c r="F721">
        <v>297.14100000000002</v>
      </c>
      <c r="G721">
        <v>163.03299999999999</v>
      </c>
      <c r="H721">
        <v>3.375</v>
      </c>
      <c r="I721">
        <v>238.482</v>
      </c>
      <c r="J721">
        <v>553.12300000000005</v>
      </c>
      <c r="K721">
        <v>0.82621507333781707</v>
      </c>
    </row>
    <row r="722" spans="1:11" x14ac:dyDescent="0.25">
      <c r="A722">
        <v>721</v>
      </c>
      <c r="B722" t="s">
        <v>4059</v>
      </c>
      <c r="C722" t="s">
        <v>4060</v>
      </c>
      <c r="D722">
        <v>101</v>
      </c>
      <c r="E722">
        <v>181</v>
      </c>
      <c r="F722">
        <v>12.765000000000001</v>
      </c>
      <c r="G722">
        <v>6.9610000000000003</v>
      </c>
      <c r="H722">
        <v>3.0000000000000001E-3</v>
      </c>
      <c r="I722">
        <v>11.019</v>
      </c>
      <c r="J722">
        <v>18.379000000000001</v>
      </c>
      <c r="K722">
        <v>0.95305000495402348</v>
      </c>
    </row>
    <row r="723" spans="1:11" x14ac:dyDescent="0.25">
      <c r="A723">
        <v>722</v>
      </c>
      <c r="B723" t="s">
        <v>4061</v>
      </c>
      <c r="C723" t="s">
        <v>4062</v>
      </c>
      <c r="D723">
        <v>2053</v>
      </c>
      <c r="E723">
        <v>3751</v>
      </c>
      <c r="F723">
        <v>246.38200000000001</v>
      </c>
      <c r="G723">
        <v>137.029</v>
      </c>
      <c r="H723">
        <v>3.31</v>
      </c>
      <c r="I723">
        <v>154.06399999999999</v>
      </c>
      <c r="J723">
        <v>541.91800000000001</v>
      </c>
      <c r="K723">
        <v>0.46231761751187694</v>
      </c>
    </row>
    <row r="724" spans="1:11" x14ac:dyDescent="0.25">
      <c r="A724">
        <v>723</v>
      </c>
      <c r="B724" t="s">
        <v>4063</v>
      </c>
      <c r="C724" t="s">
        <v>4064</v>
      </c>
      <c r="D724">
        <v>1461</v>
      </c>
      <c r="E724">
        <v>3518</v>
      </c>
      <c r="F724">
        <v>346.18700000000001</v>
      </c>
      <c r="G724">
        <v>216.56</v>
      </c>
      <c r="H724">
        <v>-4.181</v>
      </c>
      <c r="I724">
        <v>142.81700000000001</v>
      </c>
      <c r="J724">
        <v>822.14200000000005</v>
      </c>
      <c r="K724">
        <v>0.80875510800646722</v>
      </c>
    </row>
    <row r="725" spans="1:11" x14ac:dyDescent="0.25">
      <c r="A725">
        <v>724</v>
      </c>
      <c r="B725" t="s">
        <v>4065</v>
      </c>
      <c r="C725" t="s">
        <v>4066</v>
      </c>
      <c r="D725">
        <v>210</v>
      </c>
      <c r="E725">
        <v>478</v>
      </c>
      <c r="F725">
        <v>123.714</v>
      </c>
      <c r="G725">
        <v>34.244999999999997</v>
      </c>
      <c r="H725">
        <v>6.0549999999999997</v>
      </c>
      <c r="I725">
        <v>58.61</v>
      </c>
      <c r="J725">
        <v>141.68199999999999</v>
      </c>
      <c r="K725">
        <v>0.89373092110645425</v>
      </c>
    </row>
    <row r="726" spans="1:11" x14ac:dyDescent="0.25">
      <c r="A726">
        <v>725</v>
      </c>
      <c r="B726" t="s">
        <v>4067</v>
      </c>
      <c r="C726" t="s">
        <v>2558</v>
      </c>
      <c r="D726">
        <v>10433</v>
      </c>
      <c r="E726">
        <v>33287</v>
      </c>
      <c r="F726">
        <v>20481.773000000001</v>
      </c>
      <c r="G726">
        <v>9051.2099999999991</v>
      </c>
      <c r="H726">
        <v>466.44</v>
      </c>
      <c r="I726">
        <v>6859.808</v>
      </c>
      <c r="J726">
        <v>28588.308000000001</v>
      </c>
      <c r="K726">
        <v>0.64849108417952217</v>
      </c>
    </row>
    <row r="727" spans="1:11" x14ac:dyDescent="0.25">
      <c r="A727">
        <v>726</v>
      </c>
      <c r="B727" t="s">
        <v>4068</v>
      </c>
      <c r="C727" t="s">
        <v>4069</v>
      </c>
      <c r="D727">
        <v>381</v>
      </c>
      <c r="E727">
        <v>1248</v>
      </c>
      <c r="F727">
        <v>5157.299</v>
      </c>
      <c r="G727">
        <v>4025.9090000000001</v>
      </c>
      <c r="H727">
        <v>7.4939999999999998</v>
      </c>
      <c r="I727">
        <v>258.72500000000002</v>
      </c>
      <c r="J727">
        <v>5327.6109999999999</v>
      </c>
      <c r="K727">
        <v>0.64167717747506781</v>
      </c>
    </row>
    <row r="728" spans="1:11" x14ac:dyDescent="0.25">
      <c r="A728">
        <v>727</v>
      </c>
      <c r="B728" t="s">
        <v>4070</v>
      </c>
      <c r="C728" t="s">
        <v>2888</v>
      </c>
      <c r="D728">
        <v>475</v>
      </c>
      <c r="E728">
        <v>1592</v>
      </c>
      <c r="F728">
        <v>474.911</v>
      </c>
      <c r="G728">
        <v>200.50399999999999</v>
      </c>
      <c r="H728">
        <v>10.974</v>
      </c>
      <c r="I728">
        <v>149.03800000000001</v>
      </c>
      <c r="J728">
        <v>521.13400000000001</v>
      </c>
      <c r="K728">
        <v>0.47430532026889671</v>
      </c>
    </row>
    <row r="729" spans="1:11" x14ac:dyDescent="0.25">
      <c r="A729">
        <v>728</v>
      </c>
      <c r="B729" t="s">
        <v>4071</v>
      </c>
      <c r="C729" t="s">
        <v>4072</v>
      </c>
      <c r="D729">
        <v>1096</v>
      </c>
      <c r="E729">
        <v>3268</v>
      </c>
      <c r="F729">
        <v>3289.703</v>
      </c>
      <c r="G729">
        <v>2485.0940000000001</v>
      </c>
      <c r="H729">
        <v>67.95</v>
      </c>
      <c r="I729">
        <v>667.35699999999997</v>
      </c>
      <c r="J729">
        <v>4018.5149999999999</v>
      </c>
      <c r="K729">
        <v>0.53618038754188657</v>
      </c>
    </row>
    <row r="730" spans="1:11" x14ac:dyDescent="0.25">
      <c r="A730">
        <v>729</v>
      </c>
      <c r="B730" t="s">
        <v>4073</v>
      </c>
      <c r="C730" t="s">
        <v>4074</v>
      </c>
      <c r="D730">
        <v>2398</v>
      </c>
      <c r="E730">
        <v>4675</v>
      </c>
      <c r="F730">
        <v>290.964</v>
      </c>
      <c r="G730">
        <v>154.04400000000001</v>
      </c>
      <c r="H730">
        <v>2.012</v>
      </c>
      <c r="I730">
        <v>239.392</v>
      </c>
      <c r="J730">
        <v>654.31299999999999</v>
      </c>
      <c r="K730">
        <v>0.79091339790621074</v>
      </c>
    </row>
    <row r="731" spans="1:11" x14ac:dyDescent="0.25">
      <c r="A731">
        <v>730</v>
      </c>
      <c r="B731" t="s">
        <v>4075</v>
      </c>
      <c r="C731" t="s">
        <v>4076</v>
      </c>
      <c r="D731">
        <v>946</v>
      </c>
      <c r="E731">
        <v>2385</v>
      </c>
      <c r="F731">
        <v>537.09199999999998</v>
      </c>
      <c r="G731">
        <v>218.15299999999999</v>
      </c>
      <c r="H731">
        <v>14.907999999999999</v>
      </c>
      <c r="I731">
        <v>180.81899999999999</v>
      </c>
      <c r="J731">
        <v>621.11900000000003</v>
      </c>
      <c r="K731">
        <v>0.37880305971028294</v>
      </c>
    </row>
    <row r="732" spans="1:11" x14ac:dyDescent="0.25">
      <c r="A732">
        <v>731</v>
      </c>
      <c r="B732" t="s">
        <v>4077</v>
      </c>
      <c r="C732" t="s">
        <v>4078</v>
      </c>
      <c r="D732">
        <v>5710</v>
      </c>
      <c r="E732">
        <v>11077</v>
      </c>
      <c r="F732">
        <v>1416.5809999999999</v>
      </c>
      <c r="G732">
        <v>744.16300000000001</v>
      </c>
      <c r="H732">
        <v>34.639000000000003</v>
      </c>
      <c r="I732">
        <v>709.10799999999995</v>
      </c>
      <c r="J732">
        <v>3281.1990000000001</v>
      </c>
      <c r="K732">
        <v>0.35451269870040025</v>
      </c>
    </row>
    <row r="733" spans="1:11" x14ac:dyDescent="0.25">
      <c r="A733">
        <v>732</v>
      </c>
      <c r="B733" t="s">
        <v>4079</v>
      </c>
      <c r="C733" t="s">
        <v>4080</v>
      </c>
      <c r="D733">
        <v>67</v>
      </c>
      <c r="E733">
        <v>133</v>
      </c>
      <c r="F733">
        <v>19.024000000000001</v>
      </c>
      <c r="G733">
        <v>8.49</v>
      </c>
      <c r="H733">
        <v>1.1120000000000001</v>
      </c>
      <c r="I733">
        <v>20.408000000000001</v>
      </c>
      <c r="J733">
        <v>72.361999999999995</v>
      </c>
      <c r="K733">
        <v>7.0480701076829355E-3</v>
      </c>
    </row>
    <row r="734" spans="1:11" x14ac:dyDescent="0.25">
      <c r="A734">
        <v>733</v>
      </c>
      <c r="B734" t="s">
        <v>4081</v>
      </c>
      <c r="C734" t="s">
        <v>4082</v>
      </c>
      <c r="D734">
        <v>111</v>
      </c>
      <c r="E734">
        <v>199</v>
      </c>
      <c r="F734">
        <v>18.600000000000001</v>
      </c>
      <c r="G734">
        <v>9.7469999999999999</v>
      </c>
      <c r="H734">
        <v>0.109</v>
      </c>
      <c r="I734">
        <v>6.9770000000000003</v>
      </c>
      <c r="J734">
        <v>43.430999999999997</v>
      </c>
      <c r="K734">
        <v>9.3099599782117903E-2</v>
      </c>
    </row>
    <row r="735" spans="1:11" x14ac:dyDescent="0.25">
      <c r="A735">
        <v>734</v>
      </c>
      <c r="B735" t="s">
        <v>4083</v>
      </c>
      <c r="C735" t="s">
        <v>4084</v>
      </c>
      <c r="D735">
        <v>249</v>
      </c>
      <c r="E735">
        <v>1126</v>
      </c>
      <c r="F735">
        <v>228.345</v>
      </c>
      <c r="G735">
        <v>71.41</v>
      </c>
      <c r="H735">
        <v>1.321</v>
      </c>
      <c r="I735">
        <v>29.798999999999999</v>
      </c>
      <c r="J735">
        <v>264.14699999999999</v>
      </c>
      <c r="K735">
        <v>0.66671543132627453</v>
      </c>
    </row>
    <row r="736" spans="1:11" x14ac:dyDescent="0.25">
      <c r="A736">
        <v>735</v>
      </c>
      <c r="B736" t="s">
        <v>4085</v>
      </c>
      <c r="C736" t="s">
        <v>4086</v>
      </c>
      <c r="D736">
        <v>251</v>
      </c>
      <c r="E736">
        <v>530</v>
      </c>
      <c r="F736">
        <v>36.384999999999998</v>
      </c>
      <c r="G736">
        <v>17.37</v>
      </c>
      <c r="H736">
        <v>1.2569999999999999</v>
      </c>
      <c r="I736">
        <v>23.036999999999999</v>
      </c>
      <c r="J736">
        <v>101.479</v>
      </c>
      <c r="K736">
        <v>0.92248651463607456</v>
      </c>
    </row>
    <row r="737" spans="1:11" x14ac:dyDescent="0.25">
      <c r="A737">
        <v>736</v>
      </c>
      <c r="B737" t="s">
        <v>4087</v>
      </c>
      <c r="C737" t="s">
        <v>4088</v>
      </c>
      <c r="D737">
        <v>14091</v>
      </c>
      <c r="E737">
        <v>37720</v>
      </c>
      <c r="F737">
        <v>9010.9330000000009</v>
      </c>
      <c r="G737">
        <v>3781.9490000000001</v>
      </c>
      <c r="H737">
        <v>309.23200000000003</v>
      </c>
      <c r="I737">
        <v>4892.3440000000001</v>
      </c>
      <c r="J737">
        <v>15457.200999999999</v>
      </c>
      <c r="K737">
        <v>0.90183728538024899</v>
      </c>
    </row>
    <row r="738" spans="1:11" x14ac:dyDescent="0.25">
      <c r="A738">
        <v>737</v>
      </c>
      <c r="B738" t="s">
        <v>4089</v>
      </c>
      <c r="C738" t="s">
        <v>4090</v>
      </c>
      <c r="D738">
        <v>2203</v>
      </c>
      <c r="E738">
        <v>5812</v>
      </c>
      <c r="F738">
        <v>929.19799999999998</v>
      </c>
      <c r="G738">
        <v>575.17999999999995</v>
      </c>
      <c r="H738">
        <v>18.907</v>
      </c>
      <c r="I738">
        <v>428.226</v>
      </c>
      <c r="J738">
        <v>1729.1189999999999</v>
      </c>
      <c r="K738">
        <v>0.56191114753369698</v>
      </c>
    </row>
    <row r="739" spans="1:11" x14ac:dyDescent="0.25">
      <c r="A739">
        <v>738</v>
      </c>
      <c r="B739" t="s">
        <v>4091</v>
      </c>
      <c r="C739" t="s">
        <v>4092</v>
      </c>
      <c r="D739">
        <v>329</v>
      </c>
      <c r="E739">
        <v>671</v>
      </c>
      <c r="F739">
        <v>54.786999999999999</v>
      </c>
      <c r="G739">
        <v>34.183</v>
      </c>
      <c r="H739">
        <v>0.67</v>
      </c>
      <c r="I739">
        <v>18.986999999999998</v>
      </c>
      <c r="J739">
        <v>75.554000000000002</v>
      </c>
      <c r="K739">
        <v>0.20568453903172823</v>
      </c>
    </row>
    <row r="740" spans="1:11" x14ac:dyDescent="0.25">
      <c r="A740">
        <v>739</v>
      </c>
      <c r="B740" t="s">
        <v>4093</v>
      </c>
      <c r="C740" t="s">
        <v>4094</v>
      </c>
      <c r="D740">
        <v>1354</v>
      </c>
      <c r="E740">
        <v>2389</v>
      </c>
      <c r="F740">
        <v>167.35499999999999</v>
      </c>
      <c r="G740">
        <v>102.756</v>
      </c>
      <c r="H740">
        <v>8.4239999999999995</v>
      </c>
      <c r="I740">
        <v>128.72399999999999</v>
      </c>
      <c r="J740">
        <v>287.42200000000003</v>
      </c>
      <c r="K740">
        <v>0.8261418102589797</v>
      </c>
    </row>
    <row r="741" spans="1:11" x14ac:dyDescent="0.25">
      <c r="A741">
        <v>740</v>
      </c>
      <c r="B741" t="s">
        <v>4095</v>
      </c>
      <c r="C741" t="s">
        <v>4096</v>
      </c>
      <c r="D741">
        <v>1778</v>
      </c>
      <c r="E741">
        <v>4422</v>
      </c>
      <c r="F741">
        <v>789.90800000000002</v>
      </c>
      <c r="G741">
        <v>348.21</v>
      </c>
      <c r="H741">
        <v>8.2279999999999998</v>
      </c>
      <c r="I741">
        <v>219.22399999999999</v>
      </c>
      <c r="J741">
        <v>1285.547</v>
      </c>
      <c r="K741">
        <v>0.33125231120529652</v>
      </c>
    </row>
    <row r="742" spans="1:11" x14ac:dyDescent="0.25">
      <c r="A742">
        <v>741</v>
      </c>
      <c r="B742" t="s">
        <v>4097</v>
      </c>
      <c r="C742" t="s">
        <v>4098</v>
      </c>
      <c r="D742">
        <v>264</v>
      </c>
      <c r="E742">
        <v>836</v>
      </c>
      <c r="F742">
        <v>346.36599999999999</v>
      </c>
      <c r="G742">
        <v>257.76799999999997</v>
      </c>
      <c r="H742">
        <v>109.721</v>
      </c>
      <c r="I742">
        <v>348.55799999999999</v>
      </c>
      <c r="J742">
        <v>451.68099999999998</v>
      </c>
      <c r="K742">
        <v>0.13822023859591226</v>
      </c>
    </row>
    <row r="743" spans="1:11" x14ac:dyDescent="0.25">
      <c r="A743">
        <v>742</v>
      </c>
      <c r="B743" t="s">
        <v>4099</v>
      </c>
      <c r="C743" t="s">
        <v>4100</v>
      </c>
      <c r="D743">
        <v>2042</v>
      </c>
      <c r="E743">
        <v>4204</v>
      </c>
      <c r="F743">
        <v>379.13600000000002</v>
      </c>
      <c r="G743">
        <v>202.96700000000001</v>
      </c>
      <c r="H743">
        <v>11.627000000000001</v>
      </c>
      <c r="I743">
        <v>180.60599999999999</v>
      </c>
      <c r="J743">
        <v>696.36500000000001</v>
      </c>
      <c r="K743">
        <v>0.30204268687832747</v>
      </c>
    </row>
    <row r="744" spans="1:11" x14ac:dyDescent="0.25">
      <c r="A744">
        <v>743</v>
      </c>
      <c r="B744" t="s">
        <v>4101</v>
      </c>
      <c r="C744" t="s">
        <v>4102</v>
      </c>
      <c r="D744">
        <v>3579</v>
      </c>
      <c r="E744">
        <v>9333</v>
      </c>
      <c r="F744">
        <v>1081.865</v>
      </c>
      <c r="G744">
        <v>629.46199999999999</v>
      </c>
      <c r="H744">
        <v>44.651000000000003</v>
      </c>
      <c r="I744">
        <v>604.41700000000003</v>
      </c>
      <c r="J744">
        <v>3097.6239999999998</v>
      </c>
      <c r="K744">
        <v>0.62226749709942264</v>
      </c>
    </row>
    <row r="745" spans="1:11" x14ac:dyDescent="0.25">
      <c r="A745">
        <v>744</v>
      </c>
      <c r="B745" t="s">
        <v>4103</v>
      </c>
      <c r="C745" t="s">
        <v>4104</v>
      </c>
      <c r="D745">
        <v>354</v>
      </c>
      <c r="E745">
        <v>728</v>
      </c>
      <c r="F745">
        <v>56.173000000000002</v>
      </c>
      <c r="G745">
        <v>35.304000000000002</v>
      </c>
      <c r="H745">
        <v>2.7E-2</v>
      </c>
      <c r="I745">
        <v>23.04</v>
      </c>
      <c r="J745">
        <v>100.554</v>
      </c>
      <c r="K745">
        <v>0.4728776591855971</v>
      </c>
    </row>
    <row r="746" spans="1:11" x14ac:dyDescent="0.25">
      <c r="A746">
        <v>745</v>
      </c>
      <c r="B746" t="s">
        <v>4105</v>
      </c>
      <c r="C746" t="s">
        <v>4106</v>
      </c>
      <c r="D746">
        <v>3967</v>
      </c>
      <c r="E746">
        <v>8643</v>
      </c>
      <c r="F746">
        <v>2052.66</v>
      </c>
      <c r="G746">
        <v>727.54100000000005</v>
      </c>
      <c r="H746">
        <v>28.266999999999999</v>
      </c>
      <c r="I746">
        <v>735.92499999999995</v>
      </c>
      <c r="J746">
        <v>3228.42</v>
      </c>
      <c r="K746">
        <v>0.963309429369271</v>
      </c>
    </row>
    <row r="747" spans="1:11" x14ac:dyDescent="0.25">
      <c r="A747">
        <v>746</v>
      </c>
      <c r="B747" t="s">
        <v>4107</v>
      </c>
      <c r="C747" t="s">
        <v>4108</v>
      </c>
      <c r="D747">
        <v>2603</v>
      </c>
      <c r="E747">
        <v>6055</v>
      </c>
      <c r="F747">
        <v>1146.1489999999999</v>
      </c>
      <c r="G747">
        <v>448.18700000000001</v>
      </c>
      <c r="H747">
        <v>13.215</v>
      </c>
      <c r="I747">
        <v>573.17399999999998</v>
      </c>
      <c r="J747">
        <v>1701.95</v>
      </c>
      <c r="K747">
        <v>1.4069914790506122E-2</v>
      </c>
    </row>
    <row r="748" spans="1:11" x14ac:dyDescent="0.25">
      <c r="A748">
        <v>747</v>
      </c>
      <c r="B748" t="s">
        <v>4109</v>
      </c>
      <c r="C748" t="s">
        <v>4110</v>
      </c>
      <c r="D748">
        <v>2512</v>
      </c>
      <c r="E748">
        <v>6785</v>
      </c>
      <c r="F748">
        <v>3240.402</v>
      </c>
      <c r="G748">
        <v>1177.4290000000001</v>
      </c>
      <c r="H748">
        <v>38.643000000000001</v>
      </c>
      <c r="I748">
        <v>952.30200000000002</v>
      </c>
      <c r="J748">
        <v>4259.232</v>
      </c>
      <c r="K748">
        <v>0.55787551968103277</v>
      </c>
    </row>
    <row r="749" spans="1:11" x14ac:dyDescent="0.25">
      <c r="A749">
        <v>748</v>
      </c>
      <c r="B749" t="s">
        <v>4111</v>
      </c>
      <c r="C749" t="s">
        <v>4112</v>
      </c>
      <c r="D749">
        <v>678</v>
      </c>
      <c r="E749">
        <v>1360</v>
      </c>
      <c r="F749">
        <v>236.523</v>
      </c>
      <c r="G749">
        <v>99.122</v>
      </c>
      <c r="H749">
        <v>50.823</v>
      </c>
      <c r="I749">
        <v>395.45699999999999</v>
      </c>
      <c r="J749">
        <v>330.97399999999999</v>
      </c>
      <c r="K749">
        <v>0.61618075861059363</v>
      </c>
    </row>
    <row r="750" spans="1:11" x14ac:dyDescent="0.25">
      <c r="A750">
        <v>749</v>
      </c>
      <c r="B750" t="s">
        <v>4113</v>
      </c>
      <c r="C750" t="s">
        <v>4114</v>
      </c>
      <c r="D750">
        <v>751</v>
      </c>
      <c r="E750">
        <v>1656</v>
      </c>
      <c r="F750">
        <v>225.61799999999999</v>
      </c>
      <c r="G750">
        <v>94.834000000000003</v>
      </c>
      <c r="H750">
        <v>12.326000000000001</v>
      </c>
      <c r="I750">
        <v>117.535</v>
      </c>
      <c r="J750">
        <v>314.33699999999999</v>
      </c>
      <c r="K750">
        <v>0.37876810647165482</v>
      </c>
    </row>
    <row r="751" spans="1:11" x14ac:dyDescent="0.25">
      <c r="A751">
        <v>750</v>
      </c>
      <c r="B751" t="s">
        <v>4115</v>
      </c>
      <c r="C751" t="s">
        <v>4116</v>
      </c>
      <c r="D751">
        <v>3070</v>
      </c>
      <c r="E751">
        <v>22025</v>
      </c>
      <c r="F751">
        <v>19909.646000000001</v>
      </c>
      <c r="G751">
        <v>4421.6329999999998</v>
      </c>
      <c r="H751">
        <v>890.00300000000004</v>
      </c>
      <c r="I751">
        <v>7257.5519999999997</v>
      </c>
      <c r="J751">
        <v>23514.37</v>
      </c>
      <c r="K751">
        <v>0.86852006443347907</v>
      </c>
    </row>
    <row r="752" spans="1:11" x14ac:dyDescent="0.25">
      <c r="A752">
        <v>751</v>
      </c>
      <c r="B752" t="s">
        <v>4117</v>
      </c>
      <c r="C752" t="s">
        <v>4118</v>
      </c>
      <c r="D752">
        <v>1452</v>
      </c>
      <c r="E752">
        <v>3650</v>
      </c>
      <c r="F752">
        <v>506.74</v>
      </c>
      <c r="G752">
        <v>217.72</v>
      </c>
      <c r="H752">
        <v>3.601</v>
      </c>
      <c r="I752">
        <v>252.05199999999999</v>
      </c>
      <c r="J752">
        <v>831.58100000000002</v>
      </c>
      <c r="K752">
        <v>0.58644437078806488</v>
      </c>
    </row>
    <row r="753" spans="1:11" x14ac:dyDescent="0.25">
      <c r="A753">
        <v>752</v>
      </c>
      <c r="B753" t="s">
        <v>4119</v>
      </c>
      <c r="C753" t="s">
        <v>4120</v>
      </c>
      <c r="D753">
        <v>352</v>
      </c>
      <c r="E753">
        <v>707</v>
      </c>
      <c r="F753">
        <v>107.05500000000001</v>
      </c>
      <c r="G753">
        <v>60.83</v>
      </c>
      <c r="H753">
        <v>0.43099999999999999</v>
      </c>
      <c r="I753">
        <v>47.23</v>
      </c>
      <c r="J753">
        <v>279.38400000000001</v>
      </c>
      <c r="K753">
        <v>0.83122524741145343</v>
      </c>
    </row>
    <row r="754" spans="1:11" x14ac:dyDescent="0.25">
      <c r="A754">
        <v>753</v>
      </c>
      <c r="B754" t="s">
        <v>4121</v>
      </c>
      <c r="C754" t="s">
        <v>4122</v>
      </c>
      <c r="D754">
        <v>283</v>
      </c>
      <c r="E754">
        <v>499</v>
      </c>
      <c r="F754">
        <v>35.088999999999999</v>
      </c>
      <c r="G754">
        <v>21.329000000000001</v>
      </c>
      <c r="H754">
        <v>0.745</v>
      </c>
      <c r="I754">
        <v>25.69</v>
      </c>
      <c r="J754">
        <v>117.05200000000001</v>
      </c>
      <c r="K754">
        <v>0.68756930437292474</v>
      </c>
    </row>
    <row r="755" spans="1:11" x14ac:dyDescent="0.25">
      <c r="A755">
        <v>754</v>
      </c>
      <c r="B755" t="s">
        <v>4123</v>
      </c>
      <c r="C755" t="s">
        <v>4124</v>
      </c>
      <c r="D755">
        <v>9811</v>
      </c>
      <c r="E755">
        <v>32835</v>
      </c>
      <c r="F755">
        <v>9642.8209999999999</v>
      </c>
      <c r="G755">
        <v>4059.1489999999999</v>
      </c>
      <c r="H755">
        <v>186.316</v>
      </c>
      <c r="I755">
        <v>4647.585</v>
      </c>
      <c r="J755">
        <v>17911.008000000002</v>
      </c>
      <c r="K755">
        <v>0.228219709654782</v>
      </c>
    </row>
    <row r="756" spans="1:11" x14ac:dyDescent="0.25">
      <c r="A756">
        <v>755</v>
      </c>
      <c r="B756" t="s">
        <v>4125</v>
      </c>
      <c r="C756" t="s">
        <v>4126</v>
      </c>
      <c r="D756">
        <v>1606</v>
      </c>
      <c r="E756">
        <v>3895</v>
      </c>
      <c r="F756">
        <v>899.87400000000002</v>
      </c>
      <c r="G756">
        <v>608.11099999999999</v>
      </c>
      <c r="H756">
        <v>53.170999999999999</v>
      </c>
      <c r="I756">
        <v>268.41800000000001</v>
      </c>
      <c r="J756">
        <v>1635.4069999999999</v>
      </c>
      <c r="K756">
        <v>0.82729129365653664</v>
      </c>
    </row>
    <row r="757" spans="1:11" x14ac:dyDescent="0.25">
      <c r="A757">
        <v>756</v>
      </c>
      <c r="B757" t="s">
        <v>4127</v>
      </c>
      <c r="C757" t="s">
        <v>4128</v>
      </c>
      <c r="D757">
        <v>3350</v>
      </c>
      <c r="E757">
        <v>16331</v>
      </c>
      <c r="F757">
        <v>20373.695</v>
      </c>
      <c r="G757">
        <v>7712.7849999999999</v>
      </c>
      <c r="H757">
        <v>140.36699999999999</v>
      </c>
      <c r="I757">
        <v>3188.6709999999998</v>
      </c>
      <c r="J757">
        <v>22603.723999999998</v>
      </c>
      <c r="K757">
        <v>0.33912040951158473</v>
      </c>
    </row>
    <row r="758" spans="1:11" x14ac:dyDescent="0.25">
      <c r="A758">
        <v>757</v>
      </c>
      <c r="B758" t="s">
        <v>4129</v>
      </c>
      <c r="C758" t="s">
        <v>4130</v>
      </c>
      <c r="D758">
        <v>161</v>
      </c>
      <c r="E758">
        <v>761</v>
      </c>
      <c r="F758">
        <v>70.316999999999993</v>
      </c>
      <c r="G758">
        <v>57.808999999999997</v>
      </c>
      <c r="H758">
        <v>0.432</v>
      </c>
      <c r="I758">
        <v>34.688000000000002</v>
      </c>
      <c r="J758">
        <v>89.665000000000006</v>
      </c>
      <c r="K758">
        <v>0.47686913181204449</v>
      </c>
    </row>
    <row r="759" spans="1:11" x14ac:dyDescent="0.25">
      <c r="A759">
        <v>758</v>
      </c>
      <c r="B759" t="s">
        <v>4131</v>
      </c>
      <c r="C759" t="s">
        <v>4132</v>
      </c>
      <c r="D759">
        <v>1374</v>
      </c>
      <c r="E759">
        <v>3145</v>
      </c>
      <c r="F759">
        <v>380.69099999999997</v>
      </c>
      <c r="G759">
        <v>189.23</v>
      </c>
      <c r="H759">
        <v>2.8730000000000002</v>
      </c>
      <c r="I759">
        <v>293.56400000000002</v>
      </c>
      <c r="J759">
        <v>700.54200000000003</v>
      </c>
      <c r="K759">
        <v>0.25050575141681142</v>
      </c>
    </row>
    <row r="760" spans="1:11" x14ac:dyDescent="0.25">
      <c r="A760">
        <v>759</v>
      </c>
      <c r="B760" t="s">
        <v>4133</v>
      </c>
      <c r="C760" t="s">
        <v>4134</v>
      </c>
      <c r="D760">
        <v>24847</v>
      </c>
      <c r="E760">
        <v>187106</v>
      </c>
      <c r="F760">
        <v>118560.624</v>
      </c>
      <c r="G760">
        <v>39271.15</v>
      </c>
      <c r="H760">
        <v>1971.0329999999999</v>
      </c>
      <c r="I760">
        <v>48555.873</v>
      </c>
      <c r="J760">
        <v>184714.125</v>
      </c>
      <c r="K760">
        <v>0.29953870506735092</v>
      </c>
    </row>
    <row r="761" spans="1:11" x14ac:dyDescent="0.25">
      <c r="A761">
        <v>760</v>
      </c>
      <c r="B761" t="s">
        <v>4135</v>
      </c>
      <c r="C761" t="s">
        <v>4136</v>
      </c>
      <c r="D761">
        <v>243</v>
      </c>
      <c r="E761">
        <v>465</v>
      </c>
      <c r="F761">
        <v>25.895</v>
      </c>
      <c r="G761">
        <v>12.394</v>
      </c>
      <c r="H761">
        <v>0.60199999999999998</v>
      </c>
      <c r="I761">
        <v>68.608999999999995</v>
      </c>
      <c r="J761">
        <v>53.933</v>
      </c>
      <c r="K761">
        <v>0.83991509925985419</v>
      </c>
    </row>
    <row r="762" spans="1:11" x14ac:dyDescent="0.25">
      <c r="A762">
        <v>761</v>
      </c>
      <c r="B762" t="s">
        <v>4137</v>
      </c>
      <c r="C762" t="s">
        <v>4138</v>
      </c>
      <c r="D762">
        <v>39443</v>
      </c>
      <c r="E762">
        <v>221323</v>
      </c>
      <c r="F762">
        <v>232585.008</v>
      </c>
      <c r="G762">
        <v>70759.907000000007</v>
      </c>
      <c r="H762">
        <v>4126.82</v>
      </c>
      <c r="I762">
        <v>86874.489000000001</v>
      </c>
      <c r="J762">
        <v>273705.22700000001</v>
      </c>
      <c r="K762">
        <v>0.76238489975760415</v>
      </c>
    </row>
    <row r="763" spans="1:11" x14ac:dyDescent="0.25">
      <c r="A763">
        <v>762</v>
      </c>
      <c r="B763" t="s">
        <v>4139</v>
      </c>
      <c r="C763" t="s">
        <v>4140</v>
      </c>
      <c r="D763">
        <v>644</v>
      </c>
      <c r="E763">
        <v>1414</v>
      </c>
      <c r="F763">
        <v>107.816</v>
      </c>
      <c r="G763">
        <v>57.762999999999998</v>
      </c>
      <c r="H763">
        <v>2.3650000000000002</v>
      </c>
      <c r="I763">
        <v>113.057</v>
      </c>
      <c r="J763">
        <v>180.60900000000001</v>
      </c>
      <c r="K763">
        <v>0.48053176892405103</v>
      </c>
    </row>
    <row r="764" spans="1:11" x14ac:dyDescent="0.25">
      <c r="A764">
        <v>763</v>
      </c>
      <c r="B764" t="s">
        <v>4141</v>
      </c>
      <c r="C764" t="s">
        <v>4142</v>
      </c>
      <c r="D764">
        <v>4175</v>
      </c>
      <c r="E764">
        <v>10529</v>
      </c>
      <c r="F764">
        <v>2828.1709999999998</v>
      </c>
      <c r="G764">
        <v>836.89700000000005</v>
      </c>
      <c r="H764">
        <v>-12.44</v>
      </c>
      <c r="I764">
        <v>1336.4059999999999</v>
      </c>
      <c r="J764">
        <v>3892.4490000000001</v>
      </c>
      <c r="K764">
        <v>4.2071257444629806E-2</v>
      </c>
    </row>
    <row r="765" spans="1:11" x14ac:dyDescent="0.25">
      <c r="A765">
        <v>764</v>
      </c>
      <c r="B765" t="s">
        <v>4143</v>
      </c>
      <c r="C765" t="s">
        <v>4144</v>
      </c>
      <c r="D765">
        <v>15423</v>
      </c>
      <c r="E765">
        <v>73709</v>
      </c>
      <c r="F765">
        <v>61189.148999999998</v>
      </c>
      <c r="G765">
        <v>22679.112000000001</v>
      </c>
      <c r="H765">
        <v>1006.224</v>
      </c>
      <c r="I765">
        <v>20161.77</v>
      </c>
      <c r="J765">
        <v>77683.225000000006</v>
      </c>
      <c r="K765">
        <v>0.19148065037042894</v>
      </c>
    </row>
    <row r="766" spans="1:11" x14ac:dyDescent="0.25">
      <c r="A766">
        <v>765</v>
      </c>
      <c r="B766" t="s">
        <v>4145</v>
      </c>
      <c r="C766" t="s">
        <v>4146</v>
      </c>
      <c r="D766">
        <v>2706</v>
      </c>
      <c r="E766">
        <v>8893</v>
      </c>
      <c r="F766">
        <v>1831.107</v>
      </c>
      <c r="G766">
        <v>1084.384</v>
      </c>
      <c r="H766">
        <v>23.558</v>
      </c>
      <c r="I766">
        <v>768.28200000000004</v>
      </c>
      <c r="J766">
        <v>3271.69</v>
      </c>
      <c r="K766">
        <v>0.105226277557115</v>
      </c>
    </row>
    <row r="767" spans="1:11" x14ac:dyDescent="0.25">
      <c r="A767">
        <v>766</v>
      </c>
      <c r="B767" t="s">
        <v>4147</v>
      </c>
      <c r="C767" t="s">
        <v>4148</v>
      </c>
      <c r="D767">
        <v>472</v>
      </c>
      <c r="E767">
        <v>900</v>
      </c>
      <c r="F767">
        <v>182.06100000000001</v>
      </c>
      <c r="G767">
        <v>79.882999999999996</v>
      </c>
      <c r="H767">
        <v>1.66</v>
      </c>
      <c r="I767">
        <v>44.526000000000003</v>
      </c>
      <c r="J767">
        <v>273.13200000000001</v>
      </c>
      <c r="K767">
        <v>4.0497896154604973E-2</v>
      </c>
    </row>
    <row r="768" spans="1:11" x14ac:dyDescent="0.25">
      <c r="A768">
        <v>767</v>
      </c>
      <c r="B768" t="s">
        <v>4149</v>
      </c>
      <c r="C768" t="s">
        <v>4150</v>
      </c>
      <c r="D768">
        <v>917</v>
      </c>
      <c r="E768">
        <v>2138</v>
      </c>
      <c r="F768">
        <v>236.84800000000001</v>
      </c>
      <c r="G768">
        <v>112.746</v>
      </c>
      <c r="H768">
        <v>14.045</v>
      </c>
      <c r="I768">
        <v>152.15100000000001</v>
      </c>
      <c r="J768">
        <v>491.74799999999999</v>
      </c>
      <c r="K768">
        <v>0.56518278104664665</v>
      </c>
    </row>
    <row r="769" spans="1:11" x14ac:dyDescent="0.25">
      <c r="A769">
        <v>768</v>
      </c>
      <c r="B769" t="s">
        <v>4151</v>
      </c>
      <c r="C769" t="s">
        <v>3904</v>
      </c>
      <c r="D769">
        <v>1172</v>
      </c>
      <c r="E769">
        <v>2859</v>
      </c>
      <c r="F769">
        <v>398.21</v>
      </c>
      <c r="G769">
        <v>197.96199999999999</v>
      </c>
      <c r="H769">
        <v>3.6339999999999999</v>
      </c>
      <c r="I769">
        <v>126.518</v>
      </c>
      <c r="J769">
        <v>1137.491</v>
      </c>
      <c r="K769">
        <v>0.25238402161594609</v>
      </c>
    </row>
    <row r="770" spans="1:11" x14ac:dyDescent="0.25">
      <c r="A770">
        <v>769</v>
      </c>
      <c r="B770" t="s">
        <v>4152</v>
      </c>
      <c r="C770" t="s">
        <v>4153</v>
      </c>
      <c r="D770">
        <v>721</v>
      </c>
      <c r="E770">
        <v>2703</v>
      </c>
      <c r="F770">
        <v>322.74099999999999</v>
      </c>
      <c r="G770">
        <v>198.21199999999999</v>
      </c>
      <c r="H770">
        <v>3.6440000000000001</v>
      </c>
      <c r="I770">
        <v>281.51400000000001</v>
      </c>
      <c r="J770">
        <v>665.048</v>
      </c>
      <c r="K770">
        <v>0.86643547090909412</v>
      </c>
    </row>
    <row r="771" spans="1:11" x14ac:dyDescent="0.25">
      <c r="A771">
        <v>770</v>
      </c>
      <c r="B771" t="s">
        <v>4154</v>
      </c>
      <c r="C771" t="s">
        <v>4155</v>
      </c>
      <c r="D771">
        <v>2252</v>
      </c>
      <c r="E771">
        <v>4535</v>
      </c>
      <c r="F771">
        <v>609.08000000000004</v>
      </c>
      <c r="G771">
        <v>417.46699999999998</v>
      </c>
      <c r="H771">
        <v>11.88</v>
      </c>
      <c r="I771">
        <v>196.709</v>
      </c>
      <c r="J771">
        <v>1441.6479999999999</v>
      </c>
      <c r="K771">
        <v>0.8164598539669079</v>
      </c>
    </row>
    <row r="772" spans="1:11" x14ac:dyDescent="0.25">
      <c r="A772">
        <v>771</v>
      </c>
      <c r="B772" t="s">
        <v>4156</v>
      </c>
      <c r="C772" t="s">
        <v>4157</v>
      </c>
      <c r="D772">
        <v>196</v>
      </c>
      <c r="E772">
        <v>890</v>
      </c>
      <c r="F772">
        <v>2118.2939999999999</v>
      </c>
      <c r="G772">
        <v>1557.0820000000001</v>
      </c>
      <c r="H772">
        <v>-0.94199999999999995</v>
      </c>
      <c r="I772">
        <v>323.34100000000001</v>
      </c>
      <c r="J772">
        <v>2144.5300000000002</v>
      </c>
      <c r="K772">
        <v>0.66771489034583131</v>
      </c>
    </row>
    <row r="773" spans="1:11" x14ac:dyDescent="0.25">
      <c r="A773">
        <v>772</v>
      </c>
      <c r="B773" t="s">
        <v>4158</v>
      </c>
      <c r="C773" t="s">
        <v>4159</v>
      </c>
      <c r="D773">
        <v>284</v>
      </c>
      <c r="E773">
        <v>844</v>
      </c>
      <c r="F773">
        <v>228.857</v>
      </c>
      <c r="G773">
        <v>163.79400000000001</v>
      </c>
      <c r="H773">
        <v>3.1429999999999998</v>
      </c>
      <c r="I773">
        <v>202.83</v>
      </c>
      <c r="J773">
        <v>251.095</v>
      </c>
      <c r="K773">
        <v>0.18397221289163435</v>
      </c>
    </row>
    <row r="774" spans="1:11" x14ac:dyDescent="0.25">
      <c r="A774">
        <v>773</v>
      </c>
      <c r="B774" t="s">
        <v>4160</v>
      </c>
      <c r="C774" t="s">
        <v>4161</v>
      </c>
      <c r="D774">
        <v>5299</v>
      </c>
      <c r="E774">
        <v>13481</v>
      </c>
      <c r="F774">
        <v>2819.152</v>
      </c>
      <c r="G774">
        <v>1591.921</v>
      </c>
      <c r="H774">
        <v>89.593999999999994</v>
      </c>
      <c r="I774">
        <v>2488.0010000000002</v>
      </c>
      <c r="J774">
        <v>5558.4650000000001</v>
      </c>
      <c r="K774">
        <v>0.58584838414569518</v>
      </c>
    </row>
    <row r="775" spans="1:11" x14ac:dyDescent="0.25">
      <c r="A775">
        <v>774</v>
      </c>
      <c r="B775" t="s">
        <v>4162</v>
      </c>
      <c r="C775" t="s">
        <v>4163</v>
      </c>
      <c r="D775">
        <v>293</v>
      </c>
      <c r="E775">
        <v>412</v>
      </c>
      <c r="F775">
        <v>39.704000000000001</v>
      </c>
      <c r="G775">
        <v>28.782</v>
      </c>
      <c r="H775">
        <v>2.1000000000000001E-2</v>
      </c>
      <c r="I775">
        <v>14.648999999999999</v>
      </c>
      <c r="J775">
        <v>67.471999999999994</v>
      </c>
      <c r="K775">
        <v>0.90662001338938858</v>
      </c>
    </row>
    <row r="776" spans="1:11" x14ac:dyDescent="0.25">
      <c r="A776">
        <v>775</v>
      </c>
      <c r="B776" t="s">
        <v>4164</v>
      </c>
      <c r="C776" t="s">
        <v>4165</v>
      </c>
      <c r="D776">
        <v>5623</v>
      </c>
      <c r="E776">
        <v>14413</v>
      </c>
      <c r="F776">
        <v>2089.1950000000002</v>
      </c>
      <c r="G776">
        <v>1271.5429999999999</v>
      </c>
      <c r="H776">
        <v>69.058999999999997</v>
      </c>
      <c r="I776">
        <v>1063.615</v>
      </c>
      <c r="J776">
        <v>5412.49</v>
      </c>
      <c r="K776">
        <v>0.1150540761095602</v>
      </c>
    </row>
    <row r="777" spans="1:11" x14ac:dyDescent="0.25">
      <c r="A777">
        <v>776</v>
      </c>
      <c r="B777" t="s">
        <v>4166</v>
      </c>
      <c r="C777" t="s">
        <v>4167</v>
      </c>
      <c r="D777">
        <v>15472</v>
      </c>
      <c r="E777">
        <v>115175</v>
      </c>
      <c r="F777">
        <v>124755.46400000001</v>
      </c>
      <c r="G777">
        <v>34451.006999999998</v>
      </c>
      <c r="H777">
        <v>2323.5920000000001</v>
      </c>
      <c r="I777">
        <v>29818.857</v>
      </c>
      <c r="J777">
        <v>154569.22399999999</v>
      </c>
      <c r="K777">
        <v>0.66778431133515681</v>
      </c>
    </row>
    <row r="778" spans="1:11" x14ac:dyDescent="0.25">
      <c r="A778">
        <v>777</v>
      </c>
      <c r="B778" t="s">
        <v>4168</v>
      </c>
      <c r="C778" t="s">
        <v>4169</v>
      </c>
      <c r="D778">
        <v>14431</v>
      </c>
      <c r="E778">
        <v>30241</v>
      </c>
      <c r="F778">
        <v>5423.741</v>
      </c>
      <c r="G778">
        <v>2307.672</v>
      </c>
      <c r="H778">
        <v>102.175</v>
      </c>
      <c r="I778">
        <v>2334.9960000000001</v>
      </c>
      <c r="J778">
        <v>10038.849</v>
      </c>
      <c r="K778">
        <v>0.50573919853736371</v>
      </c>
    </row>
    <row r="779" spans="1:11" x14ac:dyDescent="0.25">
      <c r="A779">
        <v>778</v>
      </c>
      <c r="B779" t="s">
        <v>4170</v>
      </c>
      <c r="C779" t="s">
        <v>4171</v>
      </c>
      <c r="D779">
        <v>641</v>
      </c>
      <c r="E779">
        <v>1468</v>
      </c>
      <c r="F779">
        <v>108.01900000000001</v>
      </c>
      <c r="G779">
        <v>63.133000000000003</v>
      </c>
      <c r="H779">
        <v>0.60899999999999999</v>
      </c>
      <c r="I779">
        <v>101.066</v>
      </c>
      <c r="J779">
        <v>197.65600000000001</v>
      </c>
      <c r="K779">
        <v>1.4187610541574247E-2</v>
      </c>
    </row>
    <row r="780" spans="1:11" x14ac:dyDescent="0.25">
      <c r="A780">
        <v>779</v>
      </c>
      <c r="B780" t="s">
        <v>4172</v>
      </c>
      <c r="C780" t="s">
        <v>4173</v>
      </c>
      <c r="D780">
        <v>550</v>
      </c>
      <c r="E780">
        <v>1119</v>
      </c>
      <c r="F780">
        <v>67.076999999999998</v>
      </c>
      <c r="G780">
        <v>34.973999999999997</v>
      </c>
      <c r="H780">
        <v>1.069</v>
      </c>
      <c r="I780">
        <v>43.636000000000003</v>
      </c>
      <c r="J780">
        <v>155.751</v>
      </c>
      <c r="K780">
        <v>8.7435563197844179E-2</v>
      </c>
    </row>
    <row r="781" spans="1:11" x14ac:dyDescent="0.25">
      <c r="A781">
        <v>780</v>
      </c>
      <c r="B781" t="s">
        <v>4174</v>
      </c>
      <c r="C781" t="s">
        <v>4175</v>
      </c>
      <c r="D781">
        <v>335</v>
      </c>
      <c r="E781">
        <v>600</v>
      </c>
      <c r="F781">
        <v>41.945</v>
      </c>
      <c r="G781">
        <v>19.286999999999999</v>
      </c>
      <c r="H781">
        <v>1.5589999999999999</v>
      </c>
      <c r="I781">
        <v>41.643000000000001</v>
      </c>
      <c r="J781">
        <v>68.457999999999998</v>
      </c>
      <c r="K781">
        <v>0.22359680500362566</v>
      </c>
    </row>
    <row r="782" spans="1:11" x14ac:dyDescent="0.25">
      <c r="A782">
        <v>781</v>
      </c>
      <c r="B782" t="s">
        <v>4177</v>
      </c>
      <c r="C782" t="s">
        <v>4178</v>
      </c>
      <c r="D782">
        <v>513</v>
      </c>
      <c r="E782">
        <v>896</v>
      </c>
      <c r="F782">
        <v>61.04</v>
      </c>
      <c r="G782">
        <v>36.475000000000001</v>
      </c>
      <c r="H782">
        <v>2.718</v>
      </c>
      <c r="I782">
        <v>49.533000000000001</v>
      </c>
      <c r="J782">
        <v>124.361</v>
      </c>
      <c r="K782">
        <v>3.1424316444401468E-2</v>
      </c>
    </row>
    <row r="783" spans="1:11" x14ac:dyDescent="0.25">
      <c r="A783">
        <v>782</v>
      </c>
      <c r="B783" t="s">
        <v>4179</v>
      </c>
      <c r="C783" t="s">
        <v>4180</v>
      </c>
      <c r="D783">
        <v>635</v>
      </c>
      <c r="E783">
        <v>1474</v>
      </c>
      <c r="F783">
        <v>98.185000000000002</v>
      </c>
      <c r="G783">
        <v>57.033999999999999</v>
      </c>
      <c r="H783">
        <v>2.1539999999999999</v>
      </c>
      <c r="I783">
        <v>176.39599999999999</v>
      </c>
      <c r="J783">
        <v>174.596</v>
      </c>
      <c r="K783">
        <v>0.68667519902655871</v>
      </c>
    </row>
    <row r="784" spans="1:11" x14ac:dyDescent="0.25">
      <c r="A784">
        <v>783</v>
      </c>
      <c r="B784" t="s">
        <v>4181</v>
      </c>
      <c r="C784" t="s">
        <v>3169</v>
      </c>
      <c r="D784">
        <v>530</v>
      </c>
      <c r="E784">
        <v>1430</v>
      </c>
      <c r="F784">
        <v>149.744</v>
      </c>
      <c r="G784">
        <v>91.201999999999998</v>
      </c>
      <c r="H784">
        <v>1.718</v>
      </c>
      <c r="I784">
        <v>122.226</v>
      </c>
      <c r="J784">
        <v>645.86</v>
      </c>
      <c r="K784">
        <v>0.36890912048780011</v>
      </c>
    </row>
    <row r="785" spans="1:11" x14ac:dyDescent="0.25">
      <c r="A785">
        <v>784</v>
      </c>
      <c r="B785" t="s">
        <v>4182</v>
      </c>
      <c r="C785" t="s">
        <v>4183</v>
      </c>
      <c r="D785">
        <v>478</v>
      </c>
      <c r="E785">
        <v>1055</v>
      </c>
      <c r="F785">
        <v>76.844999999999999</v>
      </c>
      <c r="G785">
        <v>48.972000000000001</v>
      </c>
      <c r="H785">
        <v>6.9119999999999999</v>
      </c>
      <c r="I785">
        <v>59.667999999999999</v>
      </c>
      <c r="J785">
        <v>133.59299999999999</v>
      </c>
      <c r="K785">
        <v>0.43854419367814512</v>
      </c>
    </row>
    <row r="786" spans="1:11" x14ac:dyDescent="0.25">
      <c r="A786">
        <v>785</v>
      </c>
      <c r="B786" t="s">
        <v>4184</v>
      </c>
      <c r="C786" t="s">
        <v>4185</v>
      </c>
      <c r="D786">
        <v>275</v>
      </c>
      <c r="E786">
        <v>702</v>
      </c>
      <c r="F786">
        <v>54.87</v>
      </c>
      <c r="G786">
        <v>-12.811</v>
      </c>
      <c r="H786">
        <v>0.73099999999999998</v>
      </c>
      <c r="I786">
        <v>40.960999999999999</v>
      </c>
      <c r="J786">
        <v>92.921000000000006</v>
      </c>
      <c r="K786">
        <v>0.23711829315458299</v>
      </c>
    </row>
    <row r="787" spans="1:11" x14ac:dyDescent="0.25">
      <c r="A787">
        <v>786</v>
      </c>
      <c r="B787" t="s">
        <v>4186</v>
      </c>
      <c r="C787" t="s">
        <v>4187</v>
      </c>
      <c r="D787">
        <v>5782</v>
      </c>
      <c r="E787">
        <v>17165</v>
      </c>
      <c r="F787">
        <v>3152.3580000000002</v>
      </c>
      <c r="G787">
        <v>1612.616</v>
      </c>
      <c r="H787">
        <v>70.613</v>
      </c>
      <c r="I787">
        <v>1861.0550000000001</v>
      </c>
      <c r="J787">
        <v>7002.13</v>
      </c>
      <c r="K787">
        <v>0.88194190259537464</v>
      </c>
    </row>
    <row r="788" spans="1:11" x14ac:dyDescent="0.25">
      <c r="A788">
        <v>787</v>
      </c>
      <c r="B788" t="s">
        <v>4188</v>
      </c>
      <c r="C788" t="s">
        <v>4189</v>
      </c>
      <c r="D788">
        <v>146</v>
      </c>
      <c r="E788">
        <v>307</v>
      </c>
      <c r="F788">
        <v>11.77</v>
      </c>
      <c r="G788">
        <v>5.2880000000000003</v>
      </c>
      <c r="H788">
        <v>0.57699999999999996</v>
      </c>
      <c r="I788">
        <v>22.596</v>
      </c>
      <c r="J788">
        <v>20.489000000000001</v>
      </c>
      <c r="K788">
        <v>0.10879222311589087</v>
      </c>
    </row>
    <row r="789" spans="1:11" x14ac:dyDescent="0.25">
      <c r="A789">
        <v>788</v>
      </c>
      <c r="B789" t="s">
        <v>4190</v>
      </c>
      <c r="C789" t="s">
        <v>4191</v>
      </c>
      <c r="D789">
        <v>162</v>
      </c>
      <c r="E789">
        <v>727</v>
      </c>
      <c r="F789">
        <v>125.298</v>
      </c>
      <c r="G789">
        <v>56.036999999999999</v>
      </c>
      <c r="H789">
        <v>8.8689999999999998</v>
      </c>
      <c r="I789">
        <v>245.096</v>
      </c>
      <c r="J789">
        <v>145.22999999999999</v>
      </c>
      <c r="K789">
        <v>0.80642379289437782</v>
      </c>
    </row>
    <row r="790" spans="1:11" x14ac:dyDescent="0.25">
      <c r="A790">
        <v>789</v>
      </c>
      <c r="B790" t="s">
        <v>4192</v>
      </c>
      <c r="C790" t="s">
        <v>4193</v>
      </c>
      <c r="D790">
        <v>1293</v>
      </c>
      <c r="E790">
        <v>3082</v>
      </c>
      <c r="F790">
        <v>389.709</v>
      </c>
      <c r="G790">
        <v>227.649</v>
      </c>
      <c r="H790">
        <v>5.6920000000000002</v>
      </c>
      <c r="I790">
        <v>317.44799999999998</v>
      </c>
      <c r="J790">
        <v>964.27300000000002</v>
      </c>
      <c r="K790">
        <v>0.11010281071838735</v>
      </c>
    </row>
    <row r="791" spans="1:11" x14ac:dyDescent="0.25">
      <c r="A791">
        <v>790</v>
      </c>
      <c r="B791" t="s">
        <v>4194</v>
      </c>
      <c r="C791" t="s">
        <v>2594</v>
      </c>
      <c r="D791">
        <v>767</v>
      </c>
      <c r="E791">
        <v>2110</v>
      </c>
      <c r="F791">
        <v>845.65099999999995</v>
      </c>
      <c r="G791">
        <v>223.73599999999999</v>
      </c>
      <c r="H791">
        <v>0.85799999999999998</v>
      </c>
      <c r="I791">
        <v>154.35400000000001</v>
      </c>
      <c r="J791">
        <v>1080.271</v>
      </c>
      <c r="K791">
        <v>0.68079871242826195</v>
      </c>
    </row>
    <row r="792" spans="1:11" x14ac:dyDescent="0.25">
      <c r="A792">
        <v>791</v>
      </c>
      <c r="B792" t="s">
        <v>4195</v>
      </c>
      <c r="C792" t="s">
        <v>4196</v>
      </c>
      <c r="D792">
        <v>279</v>
      </c>
      <c r="E792">
        <v>777</v>
      </c>
      <c r="F792">
        <v>81.311999999999998</v>
      </c>
      <c r="G792">
        <v>46.24</v>
      </c>
      <c r="H792">
        <v>3.2320000000000002</v>
      </c>
      <c r="I792">
        <v>95.834000000000003</v>
      </c>
      <c r="J792">
        <v>311.81799999999998</v>
      </c>
      <c r="K792">
        <v>0.31472121320625968</v>
      </c>
    </row>
    <row r="793" spans="1:11" x14ac:dyDescent="0.25">
      <c r="A793">
        <v>792</v>
      </c>
      <c r="B793" t="s">
        <v>4197</v>
      </c>
      <c r="C793" t="s">
        <v>4198</v>
      </c>
      <c r="D793">
        <v>1533</v>
      </c>
      <c r="E793">
        <v>3866</v>
      </c>
      <c r="F793">
        <v>421.303</v>
      </c>
      <c r="G793">
        <v>206.54900000000001</v>
      </c>
      <c r="H793">
        <v>13.407</v>
      </c>
      <c r="I793">
        <v>242.881</v>
      </c>
      <c r="J793">
        <v>873.94399999999996</v>
      </c>
      <c r="K793">
        <v>0.74827572275235288</v>
      </c>
    </row>
    <row r="794" spans="1:11" x14ac:dyDescent="0.25">
      <c r="A794">
        <v>793</v>
      </c>
      <c r="B794" t="s">
        <v>4199</v>
      </c>
      <c r="C794" t="s">
        <v>4200</v>
      </c>
      <c r="D794">
        <v>216</v>
      </c>
      <c r="E794">
        <v>434</v>
      </c>
      <c r="F794">
        <v>24.17</v>
      </c>
      <c r="G794">
        <v>15.22</v>
      </c>
      <c r="H794">
        <v>1.0999999999999999E-2</v>
      </c>
      <c r="I794">
        <v>17.135999999999999</v>
      </c>
      <c r="J794">
        <v>44.664999999999999</v>
      </c>
      <c r="K794">
        <v>0.24728427821755539</v>
      </c>
    </row>
    <row r="795" spans="1:11" x14ac:dyDescent="0.25">
      <c r="A795">
        <v>794</v>
      </c>
      <c r="B795" t="s">
        <v>4201</v>
      </c>
      <c r="C795" t="s">
        <v>4202</v>
      </c>
      <c r="D795">
        <v>394</v>
      </c>
      <c r="E795">
        <v>956</v>
      </c>
      <c r="F795">
        <v>85.951999999999998</v>
      </c>
      <c r="G795">
        <v>50.497999999999998</v>
      </c>
      <c r="H795">
        <v>2.8290000000000002</v>
      </c>
      <c r="I795">
        <v>78.596000000000004</v>
      </c>
      <c r="J795">
        <v>149.637</v>
      </c>
      <c r="K795">
        <v>0.88717467140539663</v>
      </c>
    </row>
    <row r="796" spans="1:11" x14ac:dyDescent="0.25">
      <c r="A796">
        <v>795</v>
      </c>
      <c r="B796" t="s">
        <v>4203</v>
      </c>
      <c r="C796" t="s">
        <v>4204</v>
      </c>
      <c r="D796">
        <v>751</v>
      </c>
      <c r="E796">
        <v>2095</v>
      </c>
      <c r="F796">
        <v>204.84700000000001</v>
      </c>
      <c r="G796">
        <v>88.856999999999999</v>
      </c>
      <c r="H796">
        <v>5.5119999999999996</v>
      </c>
      <c r="I796">
        <v>200.947</v>
      </c>
      <c r="J796">
        <v>392.09800000000001</v>
      </c>
      <c r="K796">
        <v>0.50464740454878432</v>
      </c>
    </row>
    <row r="797" spans="1:11" x14ac:dyDescent="0.25">
      <c r="A797">
        <v>796</v>
      </c>
      <c r="B797" t="s">
        <v>4205</v>
      </c>
      <c r="C797" t="s">
        <v>4206</v>
      </c>
      <c r="D797">
        <v>673</v>
      </c>
      <c r="E797">
        <v>1443</v>
      </c>
      <c r="F797">
        <v>90.114999999999995</v>
      </c>
      <c r="G797">
        <v>59.396999999999998</v>
      </c>
      <c r="H797">
        <v>5.8869999999999996</v>
      </c>
      <c r="I797">
        <v>54.210999999999999</v>
      </c>
      <c r="J797">
        <v>196.39099999999999</v>
      </c>
      <c r="K797">
        <v>9.6071691730299169E-2</v>
      </c>
    </row>
    <row r="798" spans="1:11" x14ac:dyDescent="0.25">
      <c r="A798">
        <v>797</v>
      </c>
      <c r="B798" t="s">
        <v>4207</v>
      </c>
      <c r="C798" t="s">
        <v>4208</v>
      </c>
      <c r="D798">
        <v>319</v>
      </c>
      <c r="E798">
        <v>870</v>
      </c>
      <c r="F798">
        <v>95.474999999999994</v>
      </c>
      <c r="G798">
        <v>48.795000000000002</v>
      </c>
      <c r="H798">
        <v>2.9910000000000001</v>
      </c>
      <c r="I798">
        <v>88.472999999999999</v>
      </c>
      <c r="J798">
        <v>143.80199999999999</v>
      </c>
      <c r="K798">
        <v>0.15575034095201024</v>
      </c>
    </row>
    <row r="799" spans="1:11" x14ac:dyDescent="0.25">
      <c r="A799">
        <v>798</v>
      </c>
      <c r="B799" t="s">
        <v>4209</v>
      </c>
      <c r="C799" t="s">
        <v>4210</v>
      </c>
      <c r="D799">
        <v>163</v>
      </c>
      <c r="E799">
        <v>309</v>
      </c>
      <c r="F799">
        <v>23.99</v>
      </c>
      <c r="G799">
        <v>11.087999999999999</v>
      </c>
      <c r="H799">
        <v>0.47599999999999998</v>
      </c>
      <c r="I799">
        <v>16.047999999999998</v>
      </c>
      <c r="J799">
        <v>43.215000000000003</v>
      </c>
      <c r="K799">
        <v>0.2095742915963843</v>
      </c>
    </row>
    <row r="800" spans="1:11" x14ac:dyDescent="0.25">
      <c r="A800">
        <v>799</v>
      </c>
      <c r="B800" t="s">
        <v>4211</v>
      </c>
      <c r="C800" t="s">
        <v>4212</v>
      </c>
      <c r="D800">
        <v>833</v>
      </c>
      <c r="E800">
        <v>2247</v>
      </c>
      <c r="F800">
        <v>355.24299999999999</v>
      </c>
      <c r="G800">
        <v>138.541</v>
      </c>
      <c r="H800">
        <v>13.88</v>
      </c>
      <c r="I800">
        <v>185.55500000000001</v>
      </c>
      <c r="J800">
        <v>612.01599999999996</v>
      </c>
      <c r="K800">
        <v>0.53072849322415117</v>
      </c>
    </row>
    <row r="801" spans="1:11" x14ac:dyDescent="0.25">
      <c r="A801">
        <v>800</v>
      </c>
      <c r="B801" t="s">
        <v>4213</v>
      </c>
      <c r="C801" t="s">
        <v>4214</v>
      </c>
      <c r="D801">
        <v>1421</v>
      </c>
      <c r="E801">
        <v>3841</v>
      </c>
      <c r="F801">
        <v>431.03</v>
      </c>
      <c r="G801">
        <v>197.34399999999999</v>
      </c>
      <c r="H801">
        <v>5.9260000000000002</v>
      </c>
      <c r="I801">
        <v>195.48</v>
      </c>
      <c r="J801">
        <v>647.11699999999996</v>
      </c>
      <c r="K801">
        <v>0.4623803150522805</v>
      </c>
    </row>
    <row r="802" spans="1:11" x14ac:dyDescent="0.25">
      <c r="A802">
        <v>801</v>
      </c>
      <c r="B802" t="s">
        <v>4215</v>
      </c>
      <c r="C802" t="s">
        <v>4216</v>
      </c>
      <c r="D802">
        <v>1159</v>
      </c>
      <c r="E802">
        <v>2069</v>
      </c>
      <c r="F802">
        <v>61.512</v>
      </c>
      <c r="G802">
        <v>31.315000000000001</v>
      </c>
      <c r="H802">
        <v>0.67400000000000004</v>
      </c>
      <c r="I802">
        <v>37.603000000000002</v>
      </c>
      <c r="J802">
        <v>103.06399999999999</v>
      </c>
      <c r="K802">
        <v>0.85368066268964393</v>
      </c>
    </row>
    <row r="803" spans="1:11" x14ac:dyDescent="0.25">
      <c r="A803">
        <v>802</v>
      </c>
      <c r="B803" t="s">
        <v>4217</v>
      </c>
      <c r="C803" t="s">
        <v>4218</v>
      </c>
      <c r="D803">
        <v>312</v>
      </c>
      <c r="E803">
        <v>551</v>
      </c>
      <c r="F803">
        <v>36.982999999999997</v>
      </c>
      <c r="G803">
        <v>19.010999999999999</v>
      </c>
      <c r="H803">
        <v>0.40699999999999997</v>
      </c>
      <c r="I803">
        <v>20.178000000000001</v>
      </c>
      <c r="J803">
        <v>63.343000000000004</v>
      </c>
      <c r="K803">
        <v>0.9007916581878701</v>
      </c>
    </row>
    <row r="804" spans="1:11" x14ac:dyDescent="0.25">
      <c r="A804">
        <v>803</v>
      </c>
      <c r="B804" t="s">
        <v>4219</v>
      </c>
      <c r="C804" t="s">
        <v>4220</v>
      </c>
      <c r="D804">
        <v>341</v>
      </c>
      <c r="E804">
        <v>836</v>
      </c>
      <c r="F804">
        <v>376.68400000000003</v>
      </c>
      <c r="G804">
        <v>95.203000000000003</v>
      </c>
      <c r="H804">
        <v>25.024999999999999</v>
      </c>
      <c r="I804">
        <v>221.38300000000001</v>
      </c>
      <c r="J804">
        <v>443.03399999999999</v>
      </c>
      <c r="K804">
        <v>0.16687462379571438</v>
      </c>
    </row>
    <row r="805" spans="1:11" x14ac:dyDescent="0.25">
      <c r="A805">
        <v>804</v>
      </c>
      <c r="B805" t="s">
        <v>4221</v>
      </c>
      <c r="C805" t="s">
        <v>4222</v>
      </c>
      <c r="D805">
        <v>1757</v>
      </c>
      <c r="E805">
        <v>3137</v>
      </c>
      <c r="F805">
        <v>150.09399999999999</v>
      </c>
      <c r="G805">
        <v>97.17</v>
      </c>
      <c r="H805">
        <v>2.8580000000000001</v>
      </c>
      <c r="I805">
        <v>75.278000000000006</v>
      </c>
      <c r="J805">
        <v>226.27199999999999</v>
      </c>
      <c r="K805">
        <v>0.64470239132181484</v>
      </c>
    </row>
    <row r="806" spans="1:11" x14ac:dyDescent="0.25">
      <c r="A806">
        <v>805</v>
      </c>
      <c r="B806" t="s">
        <v>4223</v>
      </c>
      <c r="C806" t="s">
        <v>4224</v>
      </c>
      <c r="D806">
        <v>2495</v>
      </c>
      <c r="E806">
        <v>5135</v>
      </c>
      <c r="F806">
        <v>261.548</v>
      </c>
      <c r="G806">
        <v>116.694</v>
      </c>
      <c r="H806">
        <v>1.681</v>
      </c>
      <c r="I806">
        <v>92.197000000000003</v>
      </c>
      <c r="J806">
        <v>437.685</v>
      </c>
      <c r="K806">
        <v>0.39593867326709842</v>
      </c>
    </row>
    <row r="807" spans="1:11" x14ac:dyDescent="0.25">
      <c r="A807">
        <v>806</v>
      </c>
      <c r="B807" t="s">
        <v>4225</v>
      </c>
      <c r="C807" t="s">
        <v>4226</v>
      </c>
      <c r="D807">
        <v>75</v>
      </c>
      <c r="E807">
        <v>147</v>
      </c>
      <c r="F807">
        <v>10.265000000000001</v>
      </c>
      <c r="G807">
        <v>6.0759999999999996</v>
      </c>
      <c r="H807">
        <v>0.54900000000000004</v>
      </c>
      <c r="I807">
        <v>5.9089999999999998</v>
      </c>
      <c r="J807">
        <v>20.427</v>
      </c>
      <c r="K807">
        <v>0.74211389865950494</v>
      </c>
    </row>
    <row r="808" spans="1:11" x14ac:dyDescent="0.25">
      <c r="A808">
        <v>807</v>
      </c>
      <c r="B808" t="s">
        <v>4227</v>
      </c>
      <c r="C808" t="s">
        <v>4228</v>
      </c>
      <c r="D808">
        <v>98</v>
      </c>
      <c r="E808">
        <v>182</v>
      </c>
      <c r="F808">
        <v>8.3569999999999993</v>
      </c>
      <c r="G808">
        <v>4.1680000000000001</v>
      </c>
      <c r="H808">
        <v>0.48199999999999998</v>
      </c>
      <c r="I808">
        <v>10.246</v>
      </c>
      <c r="J808">
        <v>17.28</v>
      </c>
      <c r="K808">
        <v>0.1364427753941192</v>
      </c>
    </row>
    <row r="809" spans="1:11" x14ac:dyDescent="0.25">
      <c r="A809">
        <v>808</v>
      </c>
      <c r="B809" t="s">
        <v>4229</v>
      </c>
      <c r="C809" t="s">
        <v>4230</v>
      </c>
      <c r="D809">
        <v>230</v>
      </c>
      <c r="E809">
        <v>511</v>
      </c>
      <c r="F809">
        <v>37.594999999999999</v>
      </c>
      <c r="G809">
        <v>22.664000000000001</v>
      </c>
      <c r="H809">
        <v>1.171</v>
      </c>
      <c r="I809">
        <v>59.151000000000003</v>
      </c>
      <c r="J809">
        <v>73.305999999999997</v>
      </c>
      <c r="K809">
        <v>0.60729381442133668</v>
      </c>
    </row>
    <row r="810" spans="1:11" x14ac:dyDescent="0.25">
      <c r="A810">
        <v>809</v>
      </c>
      <c r="B810" t="s">
        <v>4231</v>
      </c>
      <c r="C810" t="s">
        <v>4232</v>
      </c>
      <c r="D810">
        <v>577</v>
      </c>
      <c r="E810">
        <v>1285</v>
      </c>
      <c r="F810">
        <v>101.583</v>
      </c>
      <c r="G810">
        <v>60.399000000000001</v>
      </c>
      <c r="H810">
        <v>2.1859999999999999</v>
      </c>
      <c r="I810">
        <v>80.730999999999995</v>
      </c>
      <c r="J810">
        <v>157.75</v>
      </c>
      <c r="K810">
        <v>0.8448353219993161</v>
      </c>
    </row>
    <row r="811" spans="1:11" x14ac:dyDescent="0.25">
      <c r="A811">
        <v>810</v>
      </c>
      <c r="B811" t="s">
        <v>4233</v>
      </c>
      <c r="C811" t="s">
        <v>4234</v>
      </c>
      <c r="D811">
        <v>345</v>
      </c>
      <c r="E811">
        <v>1118</v>
      </c>
      <c r="F811">
        <v>240.34700000000001</v>
      </c>
      <c r="G811">
        <v>98.325000000000003</v>
      </c>
      <c r="H811">
        <v>6.9669999999999996</v>
      </c>
      <c r="I811">
        <v>102.613</v>
      </c>
      <c r="J811">
        <v>382.36</v>
      </c>
      <c r="K811">
        <v>0.59924249216927417</v>
      </c>
    </row>
    <row r="812" spans="1:11" x14ac:dyDescent="0.25">
      <c r="A812">
        <v>811</v>
      </c>
      <c r="B812" t="s">
        <v>4235</v>
      </c>
      <c r="C812" t="s">
        <v>4236</v>
      </c>
      <c r="D812">
        <v>201</v>
      </c>
      <c r="E812">
        <v>469</v>
      </c>
      <c r="F812">
        <v>27.707000000000001</v>
      </c>
      <c r="G812">
        <v>10.92</v>
      </c>
      <c r="H812">
        <v>0.68899999999999995</v>
      </c>
      <c r="I812">
        <v>47.198999999999998</v>
      </c>
      <c r="J812">
        <v>69.225999999999999</v>
      </c>
      <c r="K812">
        <v>0.25233944650394691</v>
      </c>
    </row>
    <row r="813" spans="1:11" x14ac:dyDescent="0.25">
      <c r="A813">
        <v>812</v>
      </c>
      <c r="B813" t="s">
        <v>4237</v>
      </c>
      <c r="C813" t="s">
        <v>4238</v>
      </c>
      <c r="D813">
        <v>210</v>
      </c>
      <c r="E813">
        <v>590</v>
      </c>
      <c r="F813">
        <v>27.212</v>
      </c>
      <c r="G813">
        <v>15.712999999999999</v>
      </c>
      <c r="H813">
        <v>0.35099999999999998</v>
      </c>
      <c r="I813">
        <v>20.631</v>
      </c>
      <c r="J813">
        <v>45.546999999999997</v>
      </c>
      <c r="K813">
        <v>0.57562154130255772</v>
      </c>
    </row>
    <row r="814" spans="1:11" x14ac:dyDescent="0.25">
      <c r="A814">
        <v>813</v>
      </c>
      <c r="B814" t="s">
        <v>4239</v>
      </c>
      <c r="C814" t="s">
        <v>4240</v>
      </c>
      <c r="D814">
        <v>618</v>
      </c>
      <c r="E814">
        <v>1397</v>
      </c>
      <c r="F814">
        <v>186.64400000000001</v>
      </c>
      <c r="G814">
        <v>72.010000000000005</v>
      </c>
      <c r="H814">
        <v>2.4500000000000002</v>
      </c>
      <c r="I814">
        <v>118.526</v>
      </c>
      <c r="J814">
        <v>341.68900000000002</v>
      </c>
      <c r="K814">
        <v>0.56130421663828056</v>
      </c>
    </row>
    <row r="815" spans="1:11" x14ac:dyDescent="0.25">
      <c r="A815">
        <v>814</v>
      </c>
      <c r="B815" t="s">
        <v>4241</v>
      </c>
      <c r="C815" t="s">
        <v>2614</v>
      </c>
      <c r="D815">
        <v>7427</v>
      </c>
      <c r="E815">
        <v>17572</v>
      </c>
      <c r="F815">
        <v>2179.8290000000002</v>
      </c>
      <c r="G815">
        <v>1137.6220000000001</v>
      </c>
      <c r="H815">
        <v>35.64</v>
      </c>
      <c r="I815">
        <v>1509.376</v>
      </c>
      <c r="J815">
        <v>4027.05</v>
      </c>
      <c r="K815">
        <v>0.31712989393210211</v>
      </c>
    </row>
    <row r="816" spans="1:11" x14ac:dyDescent="0.25">
      <c r="A816">
        <v>815</v>
      </c>
      <c r="B816" t="s">
        <v>4242</v>
      </c>
      <c r="C816" t="s">
        <v>4243</v>
      </c>
      <c r="D816">
        <v>1146</v>
      </c>
      <c r="E816">
        <v>3927</v>
      </c>
      <c r="F816">
        <v>547.04</v>
      </c>
      <c r="G816">
        <v>233.91900000000001</v>
      </c>
      <c r="H816">
        <v>2.242</v>
      </c>
      <c r="I816">
        <v>442.46699999999998</v>
      </c>
      <c r="J816">
        <v>736.83</v>
      </c>
      <c r="K816">
        <v>0.49873392728239163</v>
      </c>
    </row>
    <row r="817" spans="1:11" x14ac:dyDescent="0.25">
      <c r="A817">
        <v>816</v>
      </c>
      <c r="B817" t="s">
        <v>4244</v>
      </c>
      <c r="C817" t="s">
        <v>4245</v>
      </c>
      <c r="D817">
        <v>503</v>
      </c>
      <c r="E817">
        <v>1034</v>
      </c>
      <c r="F817">
        <v>110.251</v>
      </c>
      <c r="G817">
        <v>48.265999999999998</v>
      </c>
      <c r="H817">
        <v>0.48599999999999999</v>
      </c>
      <c r="I817">
        <v>53.113999999999997</v>
      </c>
      <c r="J817">
        <v>250.83699999999999</v>
      </c>
      <c r="K817">
        <v>0.27151501228047126</v>
      </c>
    </row>
    <row r="818" spans="1:11" x14ac:dyDescent="0.25">
      <c r="A818">
        <v>817</v>
      </c>
      <c r="B818" t="s">
        <v>4246</v>
      </c>
      <c r="C818" t="s">
        <v>4247</v>
      </c>
      <c r="D818">
        <v>221</v>
      </c>
      <c r="E818">
        <v>452</v>
      </c>
      <c r="F818">
        <v>30.189</v>
      </c>
      <c r="G818">
        <v>14.794</v>
      </c>
      <c r="H818">
        <v>1.1080000000000001</v>
      </c>
      <c r="I818">
        <v>45.662999999999997</v>
      </c>
      <c r="J818">
        <v>74.271000000000001</v>
      </c>
      <c r="K818">
        <v>0.22868541127238817</v>
      </c>
    </row>
    <row r="819" spans="1:11" x14ac:dyDescent="0.25">
      <c r="A819">
        <v>818</v>
      </c>
      <c r="B819" t="s">
        <v>4248</v>
      </c>
      <c r="C819" t="s">
        <v>4249</v>
      </c>
      <c r="D819">
        <v>1606</v>
      </c>
      <c r="E819">
        <v>4636</v>
      </c>
      <c r="F819">
        <v>568.84400000000005</v>
      </c>
      <c r="G819">
        <v>333.53500000000003</v>
      </c>
      <c r="H819">
        <v>11.526999999999999</v>
      </c>
      <c r="I819">
        <v>502.84899999999999</v>
      </c>
      <c r="J819">
        <v>1056.4469999999999</v>
      </c>
      <c r="K819">
        <v>0.94694163631381378</v>
      </c>
    </row>
    <row r="820" spans="1:11" x14ac:dyDescent="0.25">
      <c r="A820">
        <v>819</v>
      </c>
      <c r="B820" t="s">
        <v>4250</v>
      </c>
      <c r="C820" t="s">
        <v>4251</v>
      </c>
      <c r="D820">
        <v>180</v>
      </c>
      <c r="E820">
        <v>350</v>
      </c>
      <c r="F820">
        <v>22.518000000000001</v>
      </c>
      <c r="G820">
        <v>13.019</v>
      </c>
      <c r="H820">
        <v>0.96299999999999997</v>
      </c>
      <c r="I820">
        <v>12.933999999999999</v>
      </c>
      <c r="J820">
        <v>32.314999999999998</v>
      </c>
      <c r="K820">
        <v>0.70058001245097812</v>
      </c>
    </row>
    <row r="821" spans="1:11" x14ac:dyDescent="0.25">
      <c r="A821">
        <v>820</v>
      </c>
      <c r="B821" t="s">
        <v>4252</v>
      </c>
      <c r="C821" t="s">
        <v>4253</v>
      </c>
      <c r="D821">
        <v>677</v>
      </c>
      <c r="E821">
        <v>1123</v>
      </c>
      <c r="F821">
        <v>97.09</v>
      </c>
      <c r="G821">
        <v>63.271999999999998</v>
      </c>
      <c r="H821">
        <v>0.32800000000000001</v>
      </c>
      <c r="I821">
        <v>67.652000000000001</v>
      </c>
      <c r="J821">
        <v>181.739</v>
      </c>
      <c r="K821">
        <v>0.168028918387506</v>
      </c>
    </row>
    <row r="822" spans="1:11" x14ac:dyDescent="0.25">
      <c r="A822">
        <v>821</v>
      </c>
      <c r="B822" t="s">
        <v>4254</v>
      </c>
      <c r="C822" t="s">
        <v>4255</v>
      </c>
      <c r="D822">
        <v>553</v>
      </c>
      <c r="E822">
        <v>933</v>
      </c>
      <c r="F822">
        <v>47.689</v>
      </c>
      <c r="G822">
        <v>22.777000000000001</v>
      </c>
      <c r="H822">
        <v>0.222</v>
      </c>
      <c r="I822">
        <v>55.518000000000001</v>
      </c>
      <c r="J822">
        <v>75.921999999999997</v>
      </c>
      <c r="K822">
        <v>0.34516287426446046</v>
      </c>
    </row>
    <row r="823" spans="1:11" x14ac:dyDescent="0.25">
      <c r="A823">
        <v>822</v>
      </c>
      <c r="B823" t="s">
        <v>4256</v>
      </c>
      <c r="C823" t="s">
        <v>4257</v>
      </c>
      <c r="D823">
        <v>349</v>
      </c>
      <c r="E823">
        <v>696</v>
      </c>
      <c r="F823">
        <v>111.52500000000001</v>
      </c>
      <c r="G823">
        <v>83.983000000000004</v>
      </c>
      <c r="H823">
        <v>0.435</v>
      </c>
      <c r="I823">
        <v>43.401000000000003</v>
      </c>
      <c r="J823">
        <v>129.399</v>
      </c>
      <c r="K823">
        <v>0.24968048561500178</v>
      </c>
    </row>
    <row r="824" spans="1:11" x14ac:dyDescent="0.25">
      <c r="A824">
        <v>823</v>
      </c>
      <c r="B824" t="s">
        <v>4258</v>
      </c>
      <c r="C824" t="s">
        <v>4259</v>
      </c>
      <c r="D824">
        <v>2016</v>
      </c>
      <c r="E824">
        <v>9379</v>
      </c>
      <c r="F824">
        <v>5267.7259999999997</v>
      </c>
      <c r="G824">
        <v>1719.4939999999999</v>
      </c>
      <c r="H824">
        <v>96.061999999999998</v>
      </c>
      <c r="I824">
        <v>1564.1759999999999</v>
      </c>
      <c r="J824">
        <v>7963.3239999999996</v>
      </c>
      <c r="K824">
        <v>0.26333336556971421</v>
      </c>
    </row>
    <row r="825" spans="1:11" x14ac:dyDescent="0.25">
      <c r="A825">
        <v>824</v>
      </c>
      <c r="B825" t="s">
        <v>4260</v>
      </c>
      <c r="C825" t="s">
        <v>2617</v>
      </c>
      <c r="D825">
        <v>365</v>
      </c>
      <c r="E825">
        <v>739</v>
      </c>
      <c r="F825">
        <v>38.328000000000003</v>
      </c>
      <c r="G825">
        <v>18.355</v>
      </c>
      <c r="H825">
        <v>1.36</v>
      </c>
      <c r="I825">
        <v>39.795999999999999</v>
      </c>
      <c r="J825">
        <v>109.95</v>
      </c>
      <c r="K825">
        <v>6.7248241436665968E-2</v>
      </c>
    </row>
    <row r="826" spans="1:11" x14ac:dyDescent="0.25">
      <c r="A826">
        <v>825</v>
      </c>
      <c r="B826" t="s">
        <v>4261</v>
      </c>
      <c r="C826" t="s">
        <v>4262</v>
      </c>
      <c r="D826">
        <v>1767</v>
      </c>
      <c r="E826">
        <v>4460</v>
      </c>
      <c r="F826">
        <v>1365.5820000000001</v>
      </c>
      <c r="G826">
        <v>498.29599999999999</v>
      </c>
      <c r="H826">
        <v>21.565999999999999</v>
      </c>
      <c r="I826">
        <v>512.04600000000005</v>
      </c>
      <c r="J826">
        <v>2078.723</v>
      </c>
      <c r="K826">
        <v>0.87521766437973803</v>
      </c>
    </row>
    <row r="827" spans="1:11" x14ac:dyDescent="0.25">
      <c r="A827">
        <v>826</v>
      </c>
      <c r="B827" t="s">
        <v>4263</v>
      </c>
      <c r="C827" t="s">
        <v>2620</v>
      </c>
      <c r="D827">
        <v>304</v>
      </c>
      <c r="E827">
        <v>489</v>
      </c>
      <c r="F827">
        <v>57.752000000000002</v>
      </c>
      <c r="G827">
        <v>40.447000000000003</v>
      </c>
      <c r="H827">
        <v>0.33</v>
      </c>
      <c r="I827">
        <v>13.276999999999999</v>
      </c>
      <c r="J827">
        <v>131.47499999999999</v>
      </c>
      <c r="K827">
        <v>0.85677708268660557</v>
      </c>
    </row>
    <row r="828" spans="1:11" x14ac:dyDescent="0.25">
      <c r="A828">
        <v>827</v>
      </c>
      <c r="B828" t="s">
        <v>4264</v>
      </c>
      <c r="C828" t="s">
        <v>4265</v>
      </c>
      <c r="D828">
        <v>364</v>
      </c>
      <c r="E828">
        <v>824</v>
      </c>
      <c r="F828">
        <v>76.02</v>
      </c>
      <c r="G828">
        <v>27.443000000000001</v>
      </c>
      <c r="H828">
        <v>7.39</v>
      </c>
      <c r="I828">
        <v>61.917999999999999</v>
      </c>
      <c r="J828">
        <v>130.304</v>
      </c>
      <c r="K828">
        <v>0.6894101444873364</v>
      </c>
    </row>
    <row r="829" spans="1:11" x14ac:dyDescent="0.25">
      <c r="A829">
        <v>828</v>
      </c>
      <c r="B829" t="s">
        <v>4266</v>
      </c>
      <c r="C829" t="s">
        <v>4267</v>
      </c>
      <c r="D829">
        <v>191</v>
      </c>
      <c r="E829">
        <v>405</v>
      </c>
      <c r="F829">
        <v>298.584</v>
      </c>
      <c r="G829">
        <v>46.222000000000001</v>
      </c>
      <c r="H829">
        <v>3.8980000000000001</v>
      </c>
      <c r="I829">
        <v>28.119</v>
      </c>
      <c r="J829">
        <v>381.81400000000002</v>
      </c>
      <c r="K829">
        <v>0.77936126879416912</v>
      </c>
    </row>
    <row r="830" spans="1:11" x14ac:dyDescent="0.25">
      <c r="A830">
        <v>829</v>
      </c>
      <c r="B830" t="s">
        <v>4268</v>
      </c>
      <c r="C830" t="s">
        <v>4269</v>
      </c>
      <c r="D830">
        <v>423</v>
      </c>
      <c r="E830">
        <v>884</v>
      </c>
      <c r="F830">
        <v>60.512999999999998</v>
      </c>
      <c r="G830">
        <v>32.451999999999998</v>
      </c>
      <c r="H830">
        <v>0.55700000000000005</v>
      </c>
      <c r="I830">
        <v>41.823999999999998</v>
      </c>
      <c r="J830">
        <v>106.79900000000001</v>
      </c>
      <c r="K830">
        <v>0.30644516026577395</v>
      </c>
    </row>
    <row r="831" spans="1:11" x14ac:dyDescent="0.25">
      <c r="A831">
        <v>830</v>
      </c>
      <c r="B831" t="s">
        <v>4270</v>
      </c>
      <c r="C831" t="s">
        <v>4271</v>
      </c>
      <c r="D831">
        <v>2669</v>
      </c>
      <c r="E831">
        <v>6756</v>
      </c>
      <c r="F831">
        <v>1150.5820000000001</v>
      </c>
      <c r="G831">
        <v>724.22299999999996</v>
      </c>
      <c r="H831">
        <v>22.771999999999998</v>
      </c>
      <c r="I831">
        <v>1024.981</v>
      </c>
      <c r="J831">
        <v>2279.4290000000001</v>
      </c>
      <c r="K831">
        <v>0.56754943352325871</v>
      </c>
    </row>
    <row r="832" spans="1:11" x14ac:dyDescent="0.25">
      <c r="A832">
        <v>831</v>
      </c>
      <c r="B832" t="s">
        <v>4272</v>
      </c>
      <c r="C832" t="s">
        <v>4273</v>
      </c>
      <c r="D832">
        <v>722</v>
      </c>
      <c r="E832">
        <v>2166</v>
      </c>
      <c r="F832">
        <v>618.4</v>
      </c>
      <c r="G832">
        <v>148.11799999999999</v>
      </c>
      <c r="H832">
        <v>15.814</v>
      </c>
      <c r="I832">
        <v>275.12900000000002</v>
      </c>
      <c r="J832">
        <v>884.221</v>
      </c>
      <c r="K832">
        <v>0.77140675966405736</v>
      </c>
    </row>
    <row r="833" spans="1:11" x14ac:dyDescent="0.25">
      <c r="A833">
        <v>832</v>
      </c>
      <c r="B833" t="s">
        <v>4274</v>
      </c>
      <c r="C833" t="s">
        <v>4275</v>
      </c>
      <c r="D833">
        <v>7764</v>
      </c>
      <c r="E833">
        <v>41422</v>
      </c>
      <c r="F833">
        <v>54671.455999999998</v>
      </c>
      <c r="G833">
        <v>10849.391</v>
      </c>
      <c r="H833">
        <v>784.71500000000003</v>
      </c>
      <c r="I833">
        <v>20692.177</v>
      </c>
      <c r="J833">
        <v>61072.432999999997</v>
      </c>
      <c r="K833">
        <v>0.74219306319334455</v>
      </c>
    </row>
    <row r="834" spans="1:11" x14ac:dyDescent="0.25">
      <c r="A834">
        <v>833</v>
      </c>
      <c r="B834" t="s">
        <v>4276</v>
      </c>
      <c r="C834" t="s">
        <v>4277</v>
      </c>
      <c r="D834">
        <v>37395</v>
      </c>
      <c r="E834">
        <v>155977</v>
      </c>
      <c r="F834">
        <v>49168.536</v>
      </c>
      <c r="G834">
        <v>23367.72</v>
      </c>
      <c r="H834">
        <v>1562.806</v>
      </c>
      <c r="I834">
        <v>27498.867999999999</v>
      </c>
      <c r="J834">
        <v>86523.274999999994</v>
      </c>
      <c r="K834">
        <v>6.8930655237586125E-2</v>
      </c>
    </row>
    <row r="835" spans="1:11" x14ac:dyDescent="0.25">
      <c r="A835">
        <v>834</v>
      </c>
      <c r="B835" t="s">
        <v>4278</v>
      </c>
      <c r="C835" t="s">
        <v>2632</v>
      </c>
      <c r="D835">
        <v>231</v>
      </c>
      <c r="E835">
        <v>417</v>
      </c>
      <c r="F835">
        <v>22.757000000000001</v>
      </c>
      <c r="G835">
        <v>11.917999999999999</v>
      </c>
      <c r="H835">
        <v>1.3120000000000001</v>
      </c>
      <c r="I835">
        <v>35.271999999999998</v>
      </c>
      <c r="J835">
        <v>54.186</v>
      </c>
      <c r="K835">
        <v>0.55029619135701235</v>
      </c>
    </row>
    <row r="836" spans="1:11" x14ac:dyDescent="0.25">
      <c r="A836">
        <v>835</v>
      </c>
      <c r="B836" t="s">
        <v>4279</v>
      </c>
      <c r="C836" t="s">
        <v>4280</v>
      </c>
      <c r="D836">
        <v>2089</v>
      </c>
      <c r="E836">
        <v>5224</v>
      </c>
      <c r="F836">
        <v>480.76499999999999</v>
      </c>
      <c r="G836">
        <v>132.36600000000001</v>
      </c>
      <c r="H836">
        <v>7.2060000000000004</v>
      </c>
      <c r="I836">
        <v>545.78499999999997</v>
      </c>
      <c r="J836">
        <v>1092.645</v>
      </c>
      <c r="K836">
        <v>0.29636541638306146</v>
      </c>
    </row>
    <row r="837" spans="1:11" x14ac:dyDescent="0.25">
      <c r="A837">
        <v>836</v>
      </c>
      <c r="B837" t="s">
        <v>4281</v>
      </c>
      <c r="C837" t="s">
        <v>4282</v>
      </c>
      <c r="D837">
        <v>1687</v>
      </c>
      <c r="E837">
        <v>3209</v>
      </c>
      <c r="F837">
        <v>238.035</v>
      </c>
      <c r="G837">
        <v>137.166</v>
      </c>
      <c r="H837">
        <v>3.327</v>
      </c>
      <c r="I837">
        <v>128.27699999999999</v>
      </c>
      <c r="J837">
        <v>404.553</v>
      </c>
      <c r="K837">
        <v>0.85842291227725687</v>
      </c>
    </row>
    <row r="838" spans="1:11" x14ac:dyDescent="0.25">
      <c r="A838">
        <v>837</v>
      </c>
      <c r="B838" t="s">
        <v>4283</v>
      </c>
      <c r="C838" t="s">
        <v>4284</v>
      </c>
      <c r="D838">
        <v>206</v>
      </c>
      <c r="E838">
        <v>429</v>
      </c>
      <c r="F838">
        <v>60.747</v>
      </c>
      <c r="G838">
        <v>42.091999999999999</v>
      </c>
      <c r="H838">
        <v>2.2069999999999999</v>
      </c>
      <c r="I838">
        <v>27.901</v>
      </c>
      <c r="J838">
        <v>70.039000000000001</v>
      </c>
      <c r="K838">
        <v>0.12828691356287003</v>
      </c>
    </row>
    <row r="839" spans="1:11" x14ac:dyDescent="0.25">
      <c r="A839">
        <v>838</v>
      </c>
      <c r="B839" t="s">
        <v>4285</v>
      </c>
      <c r="C839" t="s">
        <v>4286</v>
      </c>
      <c r="D839">
        <v>2198</v>
      </c>
      <c r="E839">
        <v>4814</v>
      </c>
      <c r="F839">
        <v>376.78199999999998</v>
      </c>
      <c r="G839">
        <v>197.02500000000001</v>
      </c>
      <c r="H839">
        <v>109.342</v>
      </c>
      <c r="I839">
        <v>603.37900000000002</v>
      </c>
      <c r="J839">
        <v>669.05499999999995</v>
      </c>
      <c r="K839">
        <v>0.95459127271236055</v>
      </c>
    </row>
    <row r="840" spans="1:11" x14ac:dyDescent="0.25">
      <c r="A840">
        <v>839</v>
      </c>
      <c r="B840" t="s">
        <v>4287</v>
      </c>
      <c r="C840" t="s">
        <v>4288</v>
      </c>
      <c r="D840">
        <v>120</v>
      </c>
      <c r="E840">
        <v>246</v>
      </c>
      <c r="F840">
        <v>19.013000000000002</v>
      </c>
      <c r="G840">
        <v>9.8580000000000005</v>
      </c>
      <c r="H840">
        <v>1.6E-2</v>
      </c>
      <c r="I840">
        <v>20.638000000000002</v>
      </c>
      <c r="J840">
        <v>39.561999999999998</v>
      </c>
      <c r="K840">
        <v>0.79454375419204937</v>
      </c>
    </row>
    <row r="841" spans="1:11" x14ac:dyDescent="0.25">
      <c r="A841">
        <v>840</v>
      </c>
      <c r="B841" t="s">
        <v>4289</v>
      </c>
      <c r="C841" t="s">
        <v>4290</v>
      </c>
      <c r="D841">
        <v>329</v>
      </c>
      <c r="E841">
        <v>649</v>
      </c>
      <c r="F841">
        <v>82.808000000000007</v>
      </c>
      <c r="G841">
        <v>56.706000000000003</v>
      </c>
      <c r="H841">
        <v>29.315999999999999</v>
      </c>
      <c r="I841">
        <v>94.531000000000006</v>
      </c>
      <c r="J841">
        <v>158.631</v>
      </c>
      <c r="K841">
        <v>0.45618776884156564</v>
      </c>
    </row>
    <row r="842" spans="1:11" x14ac:dyDescent="0.25">
      <c r="A842">
        <v>841</v>
      </c>
      <c r="B842" t="s">
        <v>4291</v>
      </c>
      <c r="C842" t="s">
        <v>2644</v>
      </c>
      <c r="D842">
        <v>418</v>
      </c>
      <c r="E842">
        <v>981</v>
      </c>
      <c r="F842">
        <v>65.456999999999994</v>
      </c>
      <c r="G842">
        <v>32.033999999999999</v>
      </c>
      <c r="H842">
        <v>0.219</v>
      </c>
      <c r="I842">
        <v>59.066000000000003</v>
      </c>
      <c r="J842">
        <v>102.593</v>
      </c>
      <c r="K842">
        <v>0.89808625039784207</v>
      </c>
    </row>
    <row r="843" spans="1:11" x14ac:dyDescent="0.25">
      <c r="A843">
        <v>842</v>
      </c>
      <c r="B843" t="s">
        <v>4292</v>
      </c>
      <c r="C843" t="s">
        <v>4293</v>
      </c>
      <c r="D843">
        <v>809</v>
      </c>
      <c r="E843">
        <v>1580</v>
      </c>
      <c r="F843">
        <v>136.48500000000001</v>
      </c>
      <c r="G843">
        <v>85.498999999999995</v>
      </c>
      <c r="H843">
        <v>1.867</v>
      </c>
      <c r="I843">
        <v>40.326000000000001</v>
      </c>
      <c r="J843">
        <v>257.47699999999998</v>
      </c>
      <c r="K843">
        <v>0.14931124658555517</v>
      </c>
    </row>
    <row r="844" spans="1:11" x14ac:dyDescent="0.25">
      <c r="A844">
        <v>843</v>
      </c>
      <c r="B844" t="s">
        <v>4294</v>
      </c>
      <c r="C844" t="s">
        <v>4295</v>
      </c>
      <c r="D844">
        <v>377</v>
      </c>
      <c r="E844">
        <v>717</v>
      </c>
      <c r="F844">
        <v>118.389</v>
      </c>
      <c r="G844">
        <v>39.088999999999999</v>
      </c>
      <c r="H844">
        <v>1.194</v>
      </c>
      <c r="I844">
        <v>70.7</v>
      </c>
      <c r="J844">
        <v>164.518</v>
      </c>
      <c r="K844">
        <v>0.87947159076786829</v>
      </c>
    </row>
    <row r="845" spans="1:11" x14ac:dyDescent="0.25">
      <c r="A845">
        <v>844</v>
      </c>
      <c r="B845" t="s">
        <v>4296</v>
      </c>
      <c r="C845" t="s">
        <v>4297</v>
      </c>
      <c r="D845">
        <v>622</v>
      </c>
      <c r="E845">
        <v>1367</v>
      </c>
      <c r="F845">
        <v>116.839</v>
      </c>
      <c r="G845">
        <v>55.168999999999997</v>
      </c>
      <c r="H845">
        <v>2.4940000000000002</v>
      </c>
      <c r="I845">
        <v>138.00899999999999</v>
      </c>
      <c r="J845">
        <v>311.46300000000002</v>
      </c>
      <c r="K845">
        <v>0.31112049853832124</v>
      </c>
    </row>
    <row r="846" spans="1:11" x14ac:dyDescent="0.25">
      <c r="A846">
        <v>845</v>
      </c>
      <c r="B846" t="s">
        <v>4298</v>
      </c>
      <c r="C846" t="s">
        <v>4299</v>
      </c>
      <c r="D846">
        <v>2635</v>
      </c>
      <c r="E846">
        <v>5377</v>
      </c>
      <c r="F846">
        <v>534.01400000000001</v>
      </c>
      <c r="G846">
        <v>314.66399999999999</v>
      </c>
      <c r="H846">
        <v>15.157</v>
      </c>
      <c r="I846">
        <v>357.63200000000001</v>
      </c>
      <c r="J846">
        <v>894.173</v>
      </c>
      <c r="K846">
        <v>0.25770935606793688</v>
      </c>
    </row>
    <row r="847" spans="1:11" x14ac:dyDescent="0.25">
      <c r="A847">
        <v>846</v>
      </c>
      <c r="B847" t="s">
        <v>4300</v>
      </c>
      <c r="C847" t="s">
        <v>4301</v>
      </c>
      <c r="D847">
        <v>5206</v>
      </c>
      <c r="E847">
        <v>14323</v>
      </c>
      <c r="F847">
        <v>1877.3689999999999</v>
      </c>
      <c r="G847">
        <v>1075.376</v>
      </c>
      <c r="H847">
        <v>28.571999999999999</v>
      </c>
      <c r="I847">
        <v>1381.259</v>
      </c>
      <c r="J847">
        <v>4185.1139999999996</v>
      </c>
      <c r="K847">
        <v>0.19541389039872392</v>
      </c>
    </row>
    <row r="848" spans="1:11" x14ac:dyDescent="0.25">
      <c r="A848">
        <v>847</v>
      </c>
      <c r="B848" t="s">
        <v>4302</v>
      </c>
      <c r="C848" t="s">
        <v>4303</v>
      </c>
      <c r="D848">
        <v>371</v>
      </c>
      <c r="E848">
        <v>728</v>
      </c>
      <c r="F848">
        <v>61.444000000000003</v>
      </c>
      <c r="G848">
        <v>36.045999999999999</v>
      </c>
      <c r="H848">
        <v>3.8860000000000001</v>
      </c>
      <c r="I848">
        <v>91.234999999999999</v>
      </c>
      <c r="J848">
        <v>123.97</v>
      </c>
      <c r="K848">
        <v>0.71382526398476775</v>
      </c>
    </row>
    <row r="849" spans="1:11" x14ac:dyDescent="0.25">
      <c r="A849">
        <v>848</v>
      </c>
      <c r="B849" t="s">
        <v>4304</v>
      </c>
      <c r="C849" t="s">
        <v>4305</v>
      </c>
      <c r="D849">
        <v>988</v>
      </c>
      <c r="E849">
        <v>2928</v>
      </c>
      <c r="F849">
        <v>627.70500000000004</v>
      </c>
      <c r="G849">
        <v>361.06900000000002</v>
      </c>
      <c r="H849">
        <v>14.724</v>
      </c>
      <c r="I849">
        <v>391.41699999999997</v>
      </c>
      <c r="J849">
        <v>1873.713</v>
      </c>
      <c r="K849">
        <v>0.28217742816833447</v>
      </c>
    </row>
    <row r="850" spans="1:11" x14ac:dyDescent="0.25">
      <c r="A850">
        <v>849</v>
      </c>
      <c r="B850" t="s">
        <v>4306</v>
      </c>
      <c r="C850" t="s">
        <v>4307</v>
      </c>
      <c r="D850">
        <v>5243</v>
      </c>
      <c r="E850">
        <v>22704</v>
      </c>
      <c r="F850">
        <v>5253.3360000000002</v>
      </c>
      <c r="G850">
        <v>2475.0590000000002</v>
      </c>
      <c r="H850">
        <v>-234.16900000000001</v>
      </c>
      <c r="I850">
        <v>2307.0659999999998</v>
      </c>
      <c r="J850">
        <v>9296.4480000000003</v>
      </c>
      <c r="K850">
        <v>0.39919501791957435</v>
      </c>
    </row>
    <row r="851" spans="1:11" x14ac:dyDescent="0.25">
      <c r="A851">
        <v>850</v>
      </c>
      <c r="B851" t="s">
        <v>4308</v>
      </c>
      <c r="C851" t="s">
        <v>4309</v>
      </c>
      <c r="D851">
        <v>1013</v>
      </c>
      <c r="E851">
        <v>3012</v>
      </c>
      <c r="F851">
        <v>587.88800000000003</v>
      </c>
      <c r="G851">
        <v>204.971</v>
      </c>
      <c r="H851">
        <v>12.555999999999999</v>
      </c>
      <c r="I851">
        <v>470.13200000000001</v>
      </c>
      <c r="J851">
        <v>841.30700000000002</v>
      </c>
      <c r="K851">
        <v>0.60002722589920288</v>
      </c>
    </row>
    <row r="852" spans="1:11" x14ac:dyDescent="0.25">
      <c r="A852">
        <v>851</v>
      </c>
      <c r="B852" t="s">
        <v>4310</v>
      </c>
      <c r="C852" t="s">
        <v>4311</v>
      </c>
      <c r="D852">
        <v>2631</v>
      </c>
      <c r="E852">
        <v>6158</v>
      </c>
      <c r="F852">
        <v>729.84400000000005</v>
      </c>
      <c r="G852">
        <v>457.47899999999998</v>
      </c>
      <c r="H852">
        <v>31.175000000000001</v>
      </c>
      <c r="I852">
        <v>795.63599999999997</v>
      </c>
      <c r="J852">
        <v>1575.9680000000001</v>
      </c>
      <c r="K852">
        <v>0.64270949445128278</v>
      </c>
    </row>
    <row r="853" spans="1:11" x14ac:dyDescent="0.25">
      <c r="A853">
        <v>852</v>
      </c>
      <c r="B853" t="s">
        <v>4312</v>
      </c>
      <c r="C853" t="s">
        <v>4313</v>
      </c>
      <c r="D853">
        <v>543</v>
      </c>
      <c r="E853">
        <v>1195</v>
      </c>
      <c r="F853">
        <v>73.887</v>
      </c>
      <c r="G853">
        <v>41.122999999999998</v>
      </c>
      <c r="H853">
        <v>2.9689999999999999</v>
      </c>
      <c r="I853">
        <v>35.281999999999996</v>
      </c>
      <c r="J853">
        <v>149.596</v>
      </c>
      <c r="K853">
        <v>2.2888527983941476E-2</v>
      </c>
    </row>
    <row r="854" spans="1:11" x14ac:dyDescent="0.25">
      <c r="A854">
        <v>853</v>
      </c>
      <c r="B854" t="s">
        <v>4314</v>
      </c>
      <c r="C854" t="s">
        <v>4315</v>
      </c>
      <c r="D854">
        <v>3236</v>
      </c>
      <c r="E854">
        <v>6537</v>
      </c>
      <c r="F854">
        <v>354.64400000000001</v>
      </c>
      <c r="G854">
        <v>191.02500000000001</v>
      </c>
      <c r="H854">
        <v>23.971</v>
      </c>
      <c r="I854">
        <v>304.88799999999998</v>
      </c>
      <c r="J854">
        <v>591.27800000000002</v>
      </c>
      <c r="K854">
        <v>0.12903756870338956</v>
      </c>
    </row>
    <row r="855" spans="1:11" x14ac:dyDescent="0.25">
      <c r="A855">
        <v>854</v>
      </c>
      <c r="B855" t="s">
        <v>4316</v>
      </c>
      <c r="C855" t="s">
        <v>4317</v>
      </c>
      <c r="D855">
        <v>369</v>
      </c>
      <c r="E855">
        <v>1240</v>
      </c>
      <c r="F855">
        <v>129.005</v>
      </c>
      <c r="G855">
        <v>84.534000000000006</v>
      </c>
      <c r="H855">
        <v>2.7189999999999999</v>
      </c>
      <c r="I855">
        <v>55.332999999999998</v>
      </c>
      <c r="J855">
        <v>170.39400000000001</v>
      </c>
      <c r="K855">
        <v>0.25062933229739548</v>
      </c>
    </row>
    <row r="856" spans="1:11" x14ac:dyDescent="0.25">
      <c r="A856">
        <v>855</v>
      </c>
      <c r="B856" t="s">
        <v>4318</v>
      </c>
      <c r="C856" t="s">
        <v>4319</v>
      </c>
      <c r="D856">
        <v>3199</v>
      </c>
      <c r="E856">
        <v>7978</v>
      </c>
      <c r="F856">
        <v>1344.5609999999999</v>
      </c>
      <c r="G856">
        <v>706.97500000000002</v>
      </c>
      <c r="H856">
        <v>39.796999999999997</v>
      </c>
      <c r="I856">
        <v>791.29</v>
      </c>
      <c r="J856">
        <v>3218.25</v>
      </c>
      <c r="K856">
        <v>0.30867815070152149</v>
      </c>
    </row>
    <row r="857" spans="1:11" x14ac:dyDescent="0.25">
      <c r="A857">
        <v>856</v>
      </c>
      <c r="B857" t="s">
        <v>4320</v>
      </c>
      <c r="C857" t="s">
        <v>4321</v>
      </c>
      <c r="D857">
        <v>4966</v>
      </c>
      <c r="E857">
        <v>14923</v>
      </c>
      <c r="F857">
        <v>2279.5160000000001</v>
      </c>
      <c r="G857">
        <v>1246.0160000000001</v>
      </c>
      <c r="H857">
        <v>46.091999999999999</v>
      </c>
      <c r="I857">
        <v>1316.6020000000001</v>
      </c>
      <c r="J857">
        <v>4844.5150000000003</v>
      </c>
      <c r="K857">
        <v>0.53717742497386067</v>
      </c>
    </row>
    <row r="858" spans="1:11" x14ac:dyDescent="0.25">
      <c r="A858">
        <v>857</v>
      </c>
      <c r="B858" t="s">
        <v>4322</v>
      </c>
      <c r="C858" t="s">
        <v>2996</v>
      </c>
      <c r="D858">
        <v>478</v>
      </c>
      <c r="E858">
        <v>1353</v>
      </c>
      <c r="F858">
        <v>114.739</v>
      </c>
      <c r="G858">
        <v>47.058999999999997</v>
      </c>
      <c r="H858">
        <v>1.321</v>
      </c>
      <c r="I858">
        <v>72.507000000000005</v>
      </c>
      <c r="J858">
        <v>500.39400000000001</v>
      </c>
      <c r="K858">
        <v>0.25151635011840656</v>
      </c>
    </row>
    <row r="859" spans="1:11" x14ac:dyDescent="0.25">
      <c r="A859">
        <v>858</v>
      </c>
      <c r="B859" t="s">
        <v>4323</v>
      </c>
      <c r="C859" t="s">
        <v>4324</v>
      </c>
      <c r="D859">
        <v>545</v>
      </c>
      <c r="E859">
        <v>959</v>
      </c>
      <c r="F859">
        <v>126.497</v>
      </c>
      <c r="G859">
        <v>92.978999999999999</v>
      </c>
      <c r="H859">
        <v>0.78300000000000003</v>
      </c>
      <c r="I859">
        <v>69.057000000000002</v>
      </c>
      <c r="J859">
        <v>207.61799999999999</v>
      </c>
      <c r="K859">
        <v>0.44742275370846085</v>
      </c>
    </row>
    <row r="860" spans="1:11" x14ac:dyDescent="0.25">
      <c r="A860">
        <v>859</v>
      </c>
      <c r="B860" t="s">
        <v>4325</v>
      </c>
      <c r="C860" t="s">
        <v>4326</v>
      </c>
      <c r="D860">
        <v>1751</v>
      </c>
      <c r="E860">
        <v>4412</v>
      </c>
      <c r="F860">
        <v>353.654</v>
      </c>
      <c r="G860">
        <v>145.12100000000001</v>
      </c>
      <c r="H860">
        <v>3.9</v>
      </c>
      <c r="I860">
        <v>323.69099999999997</v>
      </c>
      <c r="J860">
        <v>719.84799999999996</v>
      </c>
      <c r="K860">
        <v>0.78701340614006732</v>
      </c>
    </row>
    <row r="861" spans="1:11" x14ac:dyDescent="0.25">
      <c r="A861">
        <v>860</v>
      </c>
      <c r="B861" t="s">
        <v>4327</v>
      </c>
      <c r="C861" t="s">
        <v>4328</v>
      </c>
      <c r="D861">
        <v>234</v>
      </c>
      <c r="E861">
        <v>410</v>
      </c>
      <c r="F861">
        <v>20.853000000000002</v>
      </c>
      <c r="G861">
        <v>10.675000000000001</v>
      </c>
      <c r="H861">
        <v>0.55300000000000005</v>
      </c>
      <c r="I861">
        <v>27.149000000000001</v>
      </c>
      <c r="J861">
        <v>49.741999999999997</v>
      </c>
      <c r="K861">
        <v>0.87242924417624246</v>
      </c>
    </row>
    <row r="862" spans="1:11" x14ac:dyDescent="0.25">
      <c r="A862">
        <v>861</v>
      </c>
      <c r="B862" t="s">
        <v>4329</v>
      </c>
      <c r="C862" t="s">
        <v>4330</v>
      </c>
      <c r="D862">
        <v>37</v>
      </c>
      <c r="E862">
        <v>56</v>
      </c>
      <c r="F862">
        <v>5.5529999999999999</v>
      </c>
      <c r="G862">
        <v>3.6520000000000001</v>
      </c>
      <c r="H862">
        <v>0</v>
      </c>
      <c r="I862">
        <v>0.79400000000000004</v>
      </c>
      <c r="J862">
        <v>6.8929999999999998</v>
      </c>
      <c r="K862">
        <v>0.7638282828262315</v>
      </c>
    </row>
    <row r="863" spans="1:11" x14ac:dyDescent="0.25">
      <c r="A863">
        <v>862</v>
      </c>
      <c r="B863" t="s">
        <v>4331</v>
      </c>
      <c r="C863" t="s">
        <v>4332</v>
      </c>
      <c r="D863">
        <v>2068</v>
      </c>
      <c r="E863">
        <v>5766</v>
      </c>
      <c r="F863">
        <v>1489.905</v>
      </c>
      <c r="G863">
        <v>832.68600000000004</v>
      </c>
      <c r="H863">
        <v>21.675000000000001</v>
      </c>
      <c r="I863">
        <v>1483.9829999999999</v>
      </c>
      <c r="J863">
        <v>2302.616</v>
      </c>
      <c r="K863">
        <v>7.5966335479784597E-2</v>
      </c>
    </row>
    <row r="864" spans="1:11" x14ac:dyDescent="0.25">
      <c r="A864">
        <v>863</v>
      </c>
      <c r="B864" t="s">
        <v>4333</v>
      </c>
      <c r="C864" t="s">
        <v>4334</v>
      </c>
      <c r="D864">
        <v>660</v>
      </c>
      <c r="E864">
        <v>1704</v>
      </c>
      <c r="F864">
        <v>372.35899999999998</v>
      </c>
      <c r="G864">
        <v>179.41</v>
      </c>
      <c r="H864">
        <v>10.423</v>
      </c>
      <c r="I864">
        <v>275.07799999999997</v>
      </c>
      <c r="J864">
        <v>1184.71</v>
      </c>
      <c r="K864">
        <v>0.33776385418481558</v>
      </c>
    </row>
    <row r="865" spans="1:11" x14ac:dyDescent="0.25">
      <c r="A865">
        <v>864</v>
      </c>
      <c r="B865" t="s">
        <v>4335</v>
      </c>
      <c r="C865" t="s">
        <v>4336</v>
      </c>
      <c r="D865">
        <v>1071</v>
      </c>
      <c r="E865">
        <v>2104</v>
      </c>
      <c r="F865">
        <v>243.56</v>
      </c>
      <c r="G865">
        <v>166.93100000000001</v>
      </c>
      <c r="H865">
        <v>1.258</v>
      </c>
      <c r="I865">
        <v>168.69</v>
      </c>
      <c r="J865">
        <v>730.096</v>
      </c>
      <c r="K865">
        <v>9.5235084983014362E-2</v>
      </c>
    </row>
    <row r="866" spans="1:11" x14ac:dyDescent="0.25">
      <c r="A866">
        <v>865</v>
      </c>
      <c r="B866" t="s">
        <v>4337</v>
      </c>
      <c r="C866" t="s">
        <v>4338</v>
      </c>
      <c r="D866">
        <v>1589</v>
      </c>
      <c r="E866">
        <v>3690</v>
      </c>
      <c r="F866">
        <v>454.34899999999999</v>
      </c>
      <c r="G866">
        <v>276.55</v>
      </c>
      <c r="H866">
        <v>2.4510000000000001</v>
      </c>
      <c r="I866">
        <v>322.48899999999998</v>
      </c>
      <c r="J866">
        <v>1020.255</v>
      </c>
      <c r="K866">
        <v>0.97604025991312426</v>
      </c>
    </row>
    <row r="867" spans="1:11" x14ac:dyDescent="0.25">
      <c r="A867">
        <v>866</v>
      </c>
      <c r="B867" t="s">
        <v>4339</v>
      </c>
      <c r="C867" t="s">
        <v>4340</v>
      </c>
      <c r="D867">
        <v>520</v>
      </c>
      <c r="E867">
        <v>1180</v>
      </c>
      <c r="F867">
        <v>144.59700000000001</v>
      </c>
      <c r="G867">
        <v>89.744</v>
      </c>
      <c r="H867">
        <v>5.0640000000000001</v>
      </c>
      <c r="I867">
        <v>108.962</v>
      </c>
      <c r="J867">
        <v>347.827</v>
      </c>
      <c r="K867">
        <v>4.6736099457816316E-2</v>
      </c>
    </row>
    <row r="868" spans="1:11" x14ac:dyDescent="0.25">
      <c r="A868">
        <v>867</v>
      </c>
      <c r="B868" t="s">
        <v>4341</v>
      </c>
      <c r="C868" t="s">
        <v>4342</v>
      </c>
      <c r="D868">
        <v>404</v>
      </c>
      <c r="E868">
        <v>1215</v>
      </c>
      <c r="F868">
        <v>376.46300000000002</v>
      </c>
      <c r="G868">
        <v>30.396000000000001</v>
      </c>
      <c r="H868">
        <v>8.9410000000000007</v>
      </c>
      <c r="I868">
        <v>737.70600000000002</v>
      </c>
      <c r="J868">
        <v>462.834</v>
      </c>
      <c r="K868">
        <v>0.75081844617585769</v>
      </c>
    </row>
    <row r="869" spans="1:11" x14ac:dyDescent="0.25">
      <c r="A869">
        <v>868</v>
      </c>
      <c r="B869" t="s">
        <v>4343</v>
      </c>
      <c r="C869" t="s">
        <v>4344</v>
      </c>
      <c r="D869">
        <v>1173</v>
      </c>
      <c r="E869">
        <v>4229</v>
      </c>
      <c r="F869">
        <v>1286.6790000000001</v>
      </c>
      <c r="G869">
        <v>729.92</v>
      </c>
      <c r="H869">
        <v>593.9</v>
      </c>
      <c r="I869">
        <v>3596.5619999999999</v>
      </c>
      <c r="J869">
        <v>3530.7330000000002</v>
      </c>
      <c r="K869">
        <v>0.14326447292924926</v>
      </c>
    </row>
    <row r="870" spans="1:11" x14ac:dyDescent="0.25">
      <c r="A870">
        <v>869</v>
      </c>
      <c r="B870" t="s">
        <v>4345</v>
      </c>
      <c r="C870" t="s">
        <v>4346</v>
      </c>
      <c r="D870">
        <v>1079</v>
      </c>
      <c r="E870">
        <v>2762</v>
      </c>
      <c r="F870">
        <v>448.38499999999999</v>
      </c>
      <c r="G870">
        <v>256.98099999999999</v>
      </c>
      <c r="H870">
        <v>5.4669999999999996</v>
      </c>
      <c r="I870">
        <v>354.97800000000001</v>
      </c>
      <c r="J870">
        <v>826.44600000000003</v>
      </c>
      <c r="K870">
        <v>0.43594159659081444</v>
      </c>
    </row>
    <row r="871" spans="1:11" x14ac:dyDescent="0.25">
      <c r="A871">
        <v>870</v>
      </c>
      <c r="B871" t="s">
        <v>4347</v>
      </c>
      <c r="C871" t="s">
        <v>4348</v>
      </c>
      <c r="D871">
        <v>1198</v>
      </c>
      <c r="E871">
        <v>2361</v>
      </c>
      <c r="F871">
        <v>136.27600000000001</v>
      </c>
      <c r="G871">
        <v>77.751999999999995</v>
      </c>
      <c r="H871">
        <v>6.1479999999999997</v>
      </c>
      <c r="I871">
        <v>94.950999999999993</v>
      </c>
      <c r="J871">
        <v>203.91499999999999</v>
      </c>
      <c r="K871">
        <v>0.53339459956904445</v>
      </c>
    </row>
    <row r="872" spans="1:11" x14ac:dyDescent="0.25">
      <c r="A872">
        <v>871</v>
      </c>
      <c r="B872" t="s">
        <v>4349</v>
      </c>
      <c r="C872" t="s">
        <v>4350</v>
      </c>
      <c r="D872">
        <v>596</v>
      </c>
      <c r="E872">
        <v>1534</v>
      </c>
      <c r="F872">
        <v>292.12099999999998</v>
      </c>
      <c r="G872">
        <v>171.88399999999999</v>
      </c>
      <c r="H872">
        <v>11.484</v>
      </c>
      <c r="I872">
        <v>170.88</v>
      </c>
      <c r="J872">
        <v>718.72199999999998</v>
      </c>
      <c r="K872">
        <v>0.40762087944934478</v>
      </c>
    </row>
    <row r="873" spans="1:11" x14ac:dyDescent="0.25">
      <c r="A873">
        <v>872</v>
      </c>
      <c r="B873" t="s">
        <v>4351</v>
      </c>
      <c r="C873" t="s">
        <v>4352</v>
      </c>
      <c r="D873">
        <v>243</v>
      </c>
      <c r="E873">
        <v>525</v>
      </c>
      <c r="F873">
        <v>35.783000000000001</v>
      </c>
      <c r="G873">
        <v>18.376999999999999</v>
      </c>
      <c r="H873">
        <v>0.316</v>
      </c>
      <c r="I873">
        <v>37.207000000000001</v>
      </c>
      <c r="J873">
        <v>57.595999999999997</v>
      </c>
      <c r="K873">
        <v>0.51742997780383171</v>
      </c>
    </row>
    <row r="874" spans="1:11" x14ac:dyDescent="0.25">
      <c r="A874">
        <v>873</v>
      </c>
      <c r="B874" t="s">
        <v>4353</v>
      </c>
      <c r="C874" t="s">
        <v>4354</v>
      </c>
      <c r="D874">
        <v>526</v>
      </c>
      <c r="E874">
        <v>1287</v>
      </c>
      <c r="F874">
        <v>104.256</v>
      </c>
      <c r="G874">
        <v>71.084000000000003</v>
      </c>
      <c r="H874">
        <v>16.279</v>
      </c>
      <c r="I874">
        <v>138.84399999999999</v>
      </c>
      <c r="J874">
        <v>166.715</v>
      </c>
      <c r="K874">
        <v>0.69413183738503925</v>
      </c>
    </row>
    <row r="875" spans="1:11" x14ac:dyDescent="0.25">
      <c r="A875">
        <v>874</v>
      </c>
      <c r="B875" t="s">
        <v>4355</v>
      </c>
      <c r="C875" t="s">
        <v>4356</v>
      </c>
      <c r="D875">
        <v>228</v>
      </c>
      <c r="E875">
        <v>433</v>
      </c>
      <c r="F875">
        <v>43.8</v>
      </c>
      <c r="G875">
        <v>22.155000000000001</v>
      </c>
      <c r="H875">
        <v>1.532</v>
      </c>
      <c r="I875">
        <v>31.521000000000001</v>
      </c>
      <c r="J875">
        <v>68.454999999999998</v>
      </c>
      <c r="K875">
        <v>0.70535214164860982</v>
      </c>
    </row>
    <row r="876" spans="1:11" x14ac:dyDescent="0.25">
      <c r="A876">
        <v>875</v>
      </c>
      <c r="B876" t="s">
        <v>4357</v>
      </c>
      <c r="C876" t="s">
        <v>4358</v>
      </c>
      <c r="D876">
        <v>433</v>
      </c>
      <c r="E876">
        <v>1316</v>
      </c>
      <c r="F876">
        <v>614.39700000000005</v>
      </c>
      <c r="G876">
        <v>123.565</v>
      </c>
      <c r="H876">
        <v>23.713999999999999</v>
      </c>
      <c r="I876">
        <v>964.34299999999996</v>
      </c>
      <c r="J876">
        <v>843.779</v>
      </c>
      <c r="K876">
        <v>0.67682927656163316</v>
      </c>
    </row>
    <row r="877" spans="1:11" x14ac:dyDescent="0.25">
      <c r="A877">
        <v>876</v>
      </c>
      <c r="B877" t="s">
        <v>4359</v>
      </c>
      <c r="C877" t="s">
        <v>4360</v>
      </c>
      <c r="D877">
        <v>184</v>
      </c>
      <c r="E877">
        <v>395</v>
      </c>
      <c r="F877">
        <v>24.882999999999999</v>
      </c>
      <c r="G877">
        <v>14.971</v>
      </c>
      <c r="H877">
        <v>4.6100000000000003</v>
      </c>
      <c r="I877">
        <v>16.920000000000002</v>
      </c>
      <c r="J877">
        <v>38.701000000000001</v>
      </c>
      <c r="K877">
        <v>4.5333028893683291E-2</v>
      </c>
    </row>
    <row r="878" spans="1:11" x14ac:dyDescent="0.25">
      <c r="A878">
        <v>877</v>
      </c>
      <c r="B878" t="s">
        <v>4361</v>
      </c>
      <c r="C878" t="s">
        <v>4362</v>
      </c>
      <c r="D878">
        <v>823</v>
      </c>
      <c r="E878">
        <v>1642</v>
      </c>
      <c r="F878">
        <v>124.48099999999999</v>
      </c>
      <c r="G878">
        <v>85.938000000000002</v>
      </c>
      <c r="H878">
        <v>1.399</v>
      </c>
      <c r="I878">
        <v>148.78899999999999</v>
      </c>
      <c r="J878">
        <v>250.411</v>
      </c>
      <c r="K878">
        <v>0.25430901759649216</v>
      </c>
    </row>
    <row r="879" spans="1:11" x14ac:dyDescent="0.25">
      <c r="A879">
        <v>878</v>
      </c>
      <c r="B879" t="s">
        <v>4363</v>
      </c>
      <c r="C879" t="s">
        <v>3890</v>
      </c>
      <c r="D879">
        <v>758</v>
      </c>
      <c r="E879">
        <v>1419</v>
      </c>
      <c r="F879">
        <v>106.301</v>
      </c>
      <c r="G879">
        <v>61.131</v>
      </c>
      <c r="H879">
        <v>3.55</v>
      </c>
      <c r="I879">
        <v>138.77699999999999</v>
      </c>
      <c r="J879">
        <v>289.834</v>
      </c>
      <c r="K879">
        <v>0.7513269487138059</v>
      </c>
    </row>
    <row r="880" spans="1:11" x14ac:dyDescent="0.25">
      <c r="A880">
        <v>879</v>
      </c>
      <c r="B880" t="s">
        <v>4364</v>
      </c>
      <c r="C880" t="s">
        <v>4365</v>
      </c>
      <c r="D880">
        <v>311</v>
      </c>
      <c r="E880">
        <v>624</v>
      </c>
      <c r="F880">
        <v>46.277999999999999</v>
      </c>
      <c r="G880">
        <v>22.587</v>
      </c>
      <c r="H880">
        <v>0.28999999999999998</v>
      </c>
      <c r="I880">
        <v>1059.3710000000001</v>
      </c>
      <c r="J880">
        <v>133.78100000000001</v>
      </c>
      <c r="K880">
        <v>0.47172903722738735</v>
      </c>
    </row>
    <row r="881" spans="1:11" x14ac:dyDescent="0.25">
      <c r="A881">
        <v>880</v>
      </c>
      <c r="B881" t="s">
        <v>4366</v>
      </c>
      <c r="C881" t="s">
        <v>4367</v>
      </c>
      <c r="D881">
        <v>997</v>
      </c>
      <c r="E881">
        <v>2244</v>
      </c>
      <c r="F881">
        <v>61.158999999999999</v>
      </c>
      <c r="G881">
        <v>33.152000000000001</v>
      </c>
      <c r="H881">
        <v>0.90200000000000002</v>
      </c>
      <c r="I881">
        <v>39.726999999999997</v>
      </c>
      <c r="J881">
        <v>92.337000000000003</v>
      </c>
      <c r="K881">
        <v>0.78321784050796117</v>
      </c>
    </row>
    <row r="882" spans="1:11" x14ac:dyDescent="0.25">
      <c r="A882">
        <v>881</v>
      </c>
      <c r="B882" t="s">
        <v>4368</v>
      </c>
      <c r="C882" t="s">
        <v>4369</v>
      </c>
      <c r="D882">
        <v>60</v>
      </c>
      <c r="E882">
        <v>115</v>
      </c>
      <c r="F882">
        <v>3.8380000000000001</v>
      </c>
      <c r="G882">
        <v>1.5860000000000001</v>
      </c>
      <c r="H882">
        <v>1.2E-2</v>
      </c>
      <c r="I882">
        <v>7.0540000000000003</v>
      </c>
      <c r="J882">
        <v>7.1829999999999998</v>
      </c>
      <c r="K882">
        <v>0.65161629444896119</v>
      </c>
    </row>
    <row r="883" spans="1:11" x14ac:dyDescent="0.25">
      <c r="A883">
        <v>882</v>
      </c>
      <c r="B883" t="s">
        <v>4370</v>
      </c>
      <c r="C883" t="s">
        <v>4371</v>
      </c>
      <c r="D883">
        <v>19266</v>
      </c>
      <c r="E883">
        <v>62990</v>
      </c>
      <c r="F883">
        <v>12602.218000000001</v>
      </c>
      <c r="G883">
        <v>5818.8029999999999</v>
      </c>
      <c r="H883">
        <v>622.34199999999998</v>
      </c>
      <c r="I883">
        <v>8005.71</v>
      </c>
      <c r="J883">
        <v>28216.080999999998</v>
      </c>
      <c r="K883">
        <v>0.61569974555978668</v>
      </c>
    </row>
    <row r="884" spans="1:11" x14ac:dyDescent="0.25">
      <c r="A884">
        <v>883</v>
      </c>
      <c r="B884" t="s">
        <v>4372</v>
      </c>
      <c r="C884" t="s">
        <v>2984</v>
      </c>
      <c r="D884">
        <v>1107</v>
      </c>
      <c r="E884">
        <v>2540</v>
      </c>
      <c r="F884">
        <v>309.82299999999998</v>
      </c>
      <c r="G884">
        <v>163.99</v>
      </c>
      <c r="H884">
        <v>9.452</v>
      </c>
      <c r="I884">
        <v>185.91900000000001</v>
      </c>
      <c r="J884">
        <v>506.18799999999999</v>
      </c>
      <c r="K884">
        <v>0.68977790963251051</v>
      </c>
    </row>
    <row r="885" spans="1:11" x14ac:dyDescent="0.25">
      <c r="A885">
        <v>884</v>
      </c>
      <c r="B885" t="s">
        <v>4373</v>
      </c>
      <c r="C885" t="s">
        <v>4374</v>
      </c>
      <c r="D885">
        <v>337</v>
      </c>
      <c r="E885">
        <v>685</v>
      </c>
      <c r="F885">
        <v>97.58</v>
      </c>
      <c r="G885">
        <v>77.790999999999997</v>
      </c>
      <c r="H885">
        <v>0.39300000000000002</v>
      </c>
      <c r="I885">
        <v>56.314999999999998</v>
      </c>
      <c r="J885">
        <v>150.29300000000001</v>
      </c>
      <c r="K885">
        <v>0.80261904294687014</v>
      </c>
    </row>
    <row r="886" spans="1:11" x14ac:dyDescent="0.25">
      <c r="A886">
        <v>885</v>
      </c>
      <c r="B886" t="s">
        <v>4375</v>
      </c>
      <c r="C886" t="s">
        <v>4376</v>
      </c>
      <c r="D886">
        <v>633</v>
      </c>
      <c r="E886">
        <v>1752</v>
      </c>
      <c r="F886">
        <v>289.33699999999999</v>
      </c>
      <c r="G886">
        <v>167.12799999999999</v>
      </c>
      <c r="H886">
        <v>4.91</v>
      </c>
      <c r="I886">
        <v>172.37700000000001</v>
      </c>
      <c r="J886">
        <v>580.91800000000001</v>
      </c>
      <c r="K886">
        <v>0.96487956184411083</v>
      </c>
    </row>
    <row r="887" spans="1:11" x14ac:dyDescent="0.25">
      <c r="A887">
        <v>886</v>
      </c>
      <c r="B887" t="s">
        <v>4377</v>
      </c>
      <c r="C887" t="s">
        <v>4378</v>
      </c>
      <c r="D887">
        <v>1648</v>
      </c>
      <c r="E887">
        <v>3653</v>
      </c>
      <c r="F887">
        <v>380.77</v>
      </c>
      <c r="G887">
        <v>232.40299999999999</v>
      </c>
      <c r="H887">
        <v>1.6419999999999999</v>
      </c>
      <c r="I887">
        <v>262.05799999999999</v>
      </c>
      <c r="J887">
        <v>865.79300000000001</v>
      </c>
      <c r="K887">
        <v>0.83025384536561975</v>
      </c>
    </row>
    <row r="888" spans="1:11" x14ac:dyDescent="0.25">
      <c r="A888">
        <v>887</v>
      </c>
      <c r="B888" t="s">
        <v>4379</v>
      </c>
      <c r="C888" t="s">
        <v>4380</v>
      </c>
      <c r="D888">
        <v>4016</v>
      </c>
      <c r="E888">
        <v>11619</v>
      </c>
      <c r="F888">
        <v>5018.7830000000004</v>
      </c>
      <c r="G888">
        <v>1228.665</v>
      </c>
      <c r="H888">
        <v>215.03100000000001</v>
      </c>
      <c r="I888">
        <v>3207.0279999999998</v>
      </c>
      <c r="J888">
        <v>6775.9430000000002</v>
      </c>
      <c r="K888">
        <v>4.0811467887697517E-2</v>
      </c>
    </row>
    <row r="889" spans="1:11" x14ac:dyDescent="0.25">
      <c r="A889">
        <v>888</v>
      </c>
      <c r="B889" t="s">
        <v>4381</v>
      </c>
      <c r="C889" t="s">
        <v>4382</v>
      </c>
      <c r="D889">
        <v>9009</v>
      </c>
      <c r="E889">
        <v>37118</v>
      </c>
      <c r="F889">
        <v>9365.9349999999995</v>
      </c>
      <c r="G889">
        <v>4508.1120000000001</v>
      </c>
      <c r="H889">
        <v>166.09899999999999</v>
      </c>
      <c r="I889">
        <v>5368.1</v>
      </c>
      <c r="J889">
        <v>18805.312999999998</v>
      </c>
      <c r="K889">
        <v>0.15879597385462818</v>
      </c>
    </row>
    <row r="890" spans="1:11" x14ac:dyDescent="0.25">
      <c r="A890">
        <v>889</v>
      </c>
      <c r="B890" t="s">
        <v>4383</v>
      </c>
      <c r="C890" t="s">
        <v>4384</v>
      </c>
      <c r="D890">
        <v>156</v>
      </c>
      <c r="E890">
        <v>311</v>
      </c>
      <c r="F890">
        <v>18.725999999999999</v>
      </c>
      <c r="G890">
        <v>10.544</v>
      </c>
      <c r="H890">
        <v>2.2360000000000002</v>
      </c>
      <c r="I890">
        <v>24.774999999999999</v>
      </c>
      <c r="J890">
        <v>61.664000000000001</v>
      </c>
      <c r="K890">
        <v>0.90413215994177143</v>
      </c>
    </row>
    <row r="891" spans="1:11" x14ac:dyDescent="0.25">
      <c r="A891">
        <v>890</v>
      </c>
      <c r="B891" t="s">
        <v>4385</v>
      </c>
      <c r="C891" t="s">
        <v>4386</v>
      </c>
      <c r="D891">
        <v>1575</v>
      </c>
      <c r="E891">
        <v>3438</v>
      </c>
      <c r="F891">
        <v>345.36099999999999</v>
      </c>
      <c r="G891">
        <v>214.18700000000001</v>
      </c>
      <c r="H891">
        <v>3.05</v>
      </c>
      <c r="I891">
        <v>254.21299999999999</v>
      </c>
      <c r="J891">
        <v>815.73500000000001</v>
      </c>
      <c r="K891">
        <v>0.75305801048140719</v>
      </c>
    </row>
    <row r="892" spans="1:11" x14ac:dyDescent="0.25">
      <c r="A892">
        <v>891</v>
      </c>
      <c r="B892" t="s">
        <v>4387</v>
      </c>
      <c r="C892" t="s">
        <v>4388</v>
      </c>
      <c r="D892">
        <v>481</v>
      </c>
      <c r="E892">
        <v>1127</v>
      </c>
      <c r="F892">
        <v>76.75</v>
      </c>
      <c r="G892">
        <v>9.1590000000000007</v>
      </c>
      <c r="H892">
        <v>0.55200000000000005</v>
      </c>
      <c r="I892">
        <v>76.887</v>
      </c>
      <c r="J892">
        <v>151.273</v>
      </c>
      <c r="K892">
        <v>0.11007776038838601</v>
      </c>
    </row>
    <row r="893" spans="1:11" x14ac:dyDescent="0.25">
      <c r="A893">
        <v>892</v>
      </c>
      <c r="B893" t="s">
        <v>4389</v>
      </c>
      <c r="C893" t="s">
        <v>4390</v>
      </c>
      <c r="D893">
        <v>6477</v>
      </c>
      <c r="E893">
        <v>16579</v>
      </c>
      <c r="F893">
        <v>3159.7719999999999</v>
      </c>
      <c r="G893">
        <v>1622.6289999999999</v>
      </c>
      <c r="H893">
        <v>155.20500000000001</v>
      </c>
      <c r="I893">
        <v>1564.568</v>
      </c>
      <c r="J893">
        <v>7773.65</v>
      </c>
      <c r="K893">
        <v>0.77466838767573509</v>
      </c>
    </row>
    <row r="894" spans="1:11" x14ac:dyDescent="0.25">
      <c r="A894">
        <v>893</v>
      </c>
      <c r="B894" t="s">
        <v>4391</v>
      </c>
      <c r="C894" t="s">
        <v>4392</v>
      </c>
      <c r="D894">
        <v>975</v>
      </c>
      <c r="E894">
        <v>1776</v>
      </c>
      <c r="F894">
        <v>230.56700000000001</v>
      </c>
      <c r="G894">
        <v>177.36600000000001</v>
      </c>
      <c r="H894">
        <v>3.1629999999999998</v>
      </c>
      <c r="I894">
        <v>185.02799999999999</v>
      </c>
      <c r="J894">
        <v>446.81099999999998</v>
      </c>
      <c r="K894">
        <v>0.97116084454257567</v>
      </c>
    </row>
    <row r="895" spans="1:11" x14ac:dyDescent="0.25">
      <c r="A895">
        <v>894</v>
      </c>
      <c r="B895" t="s">
        <v>4394</v>
      </c>
      <c r="C895" t="s">
        <v>4395</v>
      </c>
      <c r="D895">
        <v>404</v>
      </c>
      <c r="E895">
        <v>856</v>
      </c>
      <c r="F895">
        <v>74.082999999999998</v>
      </c>
      <c r="G895">
        <v>33.448999999999998</v>
      </c>
      <c r="H895">
        <v>0.45700000000000002</v>
      </c>
      <c r="I895">
        <v>33.886000000000003</v>
      </c>
      <c r="J895">
        <v>209.55699999999999</v>
      </c>
      <c r="K895">
        <v>0.16539860117607263</v>
      </c>
    </row>
    <row r="896" spans="1:11" x14ac:dyDescent="0.25">
      <c r="A896">
        <v>895</v>
      </c>
      <c r="B896" t="s">
        <v>4396</v>
      </c>
      <c r="C896" t="s">
        <v>4397</v>
      </c>
      <c r="D896">
        <v>582</v>
      </c>
      <c r="E896">
        <v>2604</v>
      </c>
      <c r="F896">
        <v>369.11399999999998</v>
      </c>
      <c r="G896">
        <v>219.952</v>
      </c>
      <c r="H896">
        <v>3.0070000000000001</v>
      </c>
      <c r="I896">
        <v>613.649</v>
      </c>
      <c r="J896">
        <v>616.26599999999996</v>
      </c>
      <c r="K896">
        <v>0.91368453591693066</v>
      </c>
    </row>
    <row r="897" spans="1:11" x14ac:dyDescent="0.25">
      <c r="A897">
        <v>896</v>
      </c>
      <c r="B897" t="s">
        <v>4398</v>
      </c>
      <c r="C897" t="s">
        <v>4399</v>
      </c>
      <c r="D897">
        <v>1790</v>
      </c>
      <c r="E897">
        <v>3926</v>
      </c>
      <c r="F897">
        <v>443.48</v>
      </c>
      <c r="G897">
        <v>253.09700000000001</v>
      </c>
      <c r="H897">
        <v>7.0430000000000001</v>
      </c>
      <c r="I897">
        <v>288.00700000000001</v>
      </c>
      <c r="J897">
        <v>1063.068</v>
      </c>
      <c r="K897">
        <v>0.25154304922338311</v>
      </c>
    </row>
    <row r="898" spans="1:11" x14ac:dyDescent="0.25">
      <c r="A898">
        <v>897</v>
      </c>
      <c r="B898" t="s">
        <v>4400</v>
      </c>
      <c r="C898" t="s">
        <v>4401</v>
      </c>
      <c r="D898">
        <v>2176</v>
      </c>
      <c r="E898">
        <v>10162</v>
      </c>
      <c r="F898">
        <v>14396.299000000001</v>
      </c>
      <c r="G898">
        <v>4364.8450000000003</v>
      </c>
      <c r="H898">
        <v>472.69499999999999</v>
      </c>
      <c r="I898">
        <v>4140.6310000000003</v>
      </c>
      <c r="J898">
        <v>15482.710999999999</v>
      </c>
      <c r="K898">
        <v>5.0136260349867845E-3</v>
      </c>
    </row>
    <row r="899" spans="1:11" x14ac:dyDescent="0.25">
      <c r="A899">
        <v>898</v>
      </c>
      <c r="B899" t="s">
        <v>4402</v>
      </c>
      <c r="C899" t="s">
        <v>4403</v>
      </c>
      <c r="D899">
        <v>176</v>
      </c>
      <c r="E899">
        <v>386</v>
      </c>
      <c r="F899">
        <v>29.896000000000001</v>
      </c>
      <c r="G899">
        <v>17.111000000000001</v>
      </c>
      <c r="H899">
        <v>0.42499999999999999</v>
      </c>
      <c r="I899">
        <v>38.448</v>
      </c>
      <c r="J899">
        <v>43.494</v>
      </c>
      <c r="K899">
        <v>0.58581802990459564</v>
      </c>
    </row>
    <row r="900" spans="1:11" x14ac:dyDescent="0.25">
      <c r="A900">
        <v>899</v>
      </c>
      <c r="B900" t="s">
        <v>4404</v>
      </c>
      <c r="C900" t="s">
        <v>3733</v>
      </c>
      <c r="D900">
        <v>12235</v>
      </c>
      <c r="E900">
        <v>37521</v>
      </c>
      <c r="F900">
        <v>9695.3369999999995</v>
      </c>
      <c r="G900">
        <v>4609.848</v>
      </c>
      <c r="H900">
        <v>327.44</v>
      </c>
      <c r="I900">
        <v>5970.8649999999998</v>
      </c>
      <c r="J900">
        <v>18545.583999999999</v>
      </c>
      <c r="K900">
        <v>0.47442069980394252</v>
      </c>
    </row>
    <row r="901" spans="1:11" x14ac:dyDescent="0.25">
      <c r="A901">
        <v>900</v>
      </c>
      <c r="B901" t="s">
        <v>4405</v>
      </c>
      <c r="C901" t="s">
        <v>4406</v>
      </c>
      <c r="D901">
        <v>20326</v>
      </c>
      <c r="E901">
        <v>99282</v>
      </c>
      <c r="F901">
        <v>31738.338</v>
      </c>
      <c r="G901">
        <v>15494.534</v>
      </c>
      <c r="H901">
        <v>818.697</v>
      </c>
      <c r="I901">
        <v>16861.946</v>
      </c>
      <c r="J901">
        <v>52703.315000000002</v>
      </c>
      <c r="K901">
        <v>0.68895991977356608</v>
      </c>
    </row>
    <row r="902" spans="1:11" x14ac:dyDescent="0.25">
      <c r="A902">
        <v>901</v>
      </c>
      <c r="B902" t="s">
        <v>4407</v>
      </c>
      <c r="C902" t="s">
        <v>3553</v>
      </c>
      <c r="D902">
        <v>3367</v>
      </c>
      <c r="E902">
        <v>10171</v>
      </c>
      <c r="F902">
        <v>4621.6769999999997</v>
      </c>
      <c r="G902">
        <v>1609.671</v>
      </c>
      <c r="H902">
        <v>41.154000000000003</v>
      </c>
      <c r="I902">
        <v>2949.0450000000001</v>
      </c>
      <c r="J902">
        <v>5709.2569999999996</v>
      </c>
      <c r="K902">
        <v>0.29181404990977522</v>
      </c>
    </row>
    <row r="903" spans="1:11" x14ac:dyDescent="0.25">
      <c r="A903">
        <v>902</v>
      </c>
      <c r="B903" t="s">
        <v>4408</v>
      </c>
      <c r="C903" t="s">
        <v>4409</v>
      </c>
      <c r="D903">
        <v>886</v>
      </c>
      <c r="E903">
        <v>2480</v>
      </c>
      <c r="F903">
        <v>1579.0509999999999</v>
      </c>
      <c r="G903">
        <v>1186.566</v>
      </c>
      <c r="H903">
        <v>4.399</v>
      </c>
      <c r="I903">
        <v>332.55700000000002</v>
      </c>
      <c r="J903">
        <v>1686.8679999999999</v>
      </c>
      <c r="K903">
        <v>0.92216376762824781</v>
      </c>
    </row>
    <row r="904" spans="1:11" x14ac:dyDescent="0.25">
      <c r="A904">
        <v>903</v>
      </c>
      <c r="B904" t="s">
        <v>4410</v>
      </c>
      <c r="C904" t="s">
        <v>4411</v>
      </c>
      <c r="D904">
        <v>749</v>
      </c>
      <c r="E904">
        <v>1784</v>
      </c>
      <c r="F904">
        <v>156.47200000000001</v>
      </c>
      <c r="G904">
        <v>83.119</v>
      </c>
      <c r="H904">
        <v>10.705</v>
      </c>
      <c r="I904">
        <v>129.21799999999999</v>
      </c>
      <c r="J904">
        <v>461.01299999999998</v>
      </c>
      <c r="K904">
        <v>0.49242054369693367</v>
      </c>
    </row>
    <row r="905" spans="1:11" x14ac:dyDescent="0.25">
      <c r="A905">
        <v>904</v>
      </c>
      <c r="B905" t="s">
        <v>4412</v>
      </c>
      <c r="C905" t="s">
        <v>4413</v>
      </c>
      <c r="D905">
        <v>8577</v>
      </c>
      <c r="E905">
        <v>44481</v>
      </c>
      <c r="F905">
        <v>66336.790999999997</v>
      </c>
      <c r="G905">
        <v>13893.326999999999</v>
      </c>
      <c r="H905">
        <v>2910.3679999999999</v>
      </c>
      <c r="I905">
        <v>14689.259</v>
      </c>
      <c r="J905">
        <v>74351.417000000001</v>
      </c>
      <c r="K905">
        <v>0.83717678565207287</v>
      </c>
    </row>
    <row r="906" spans="1:11" x14ac:dyDescent="0.25">
      <c r="A906">
        <v>905</v>
      </c>
      <c r="B906" t="s">
        <v>4414</v>
      </c>
      <c r="C906" t="s">
        <v>4415</v>
      </c>
      <c r="D906">
        <v>3703</v>
      </c>
      <c r="E906">
        <v>10320</v>
      </c>
      <c r="F906">
        <v>1541.6880000000001</v>
      </c>
      <c r="G906">
        <v>990.78099999999995</v>
      </c>
      <c r="H906">
        <v>51.963999999999999</v>
      </c>
      <c r="I906">
        <v>1114.5419999999999</v>
      </c>
      <c r="J906">
        <v>2812.8409999999999</v>
      </c>
      <c r="K906">
        <v>0.98350444121220459</v>
      </c>
    </row>
    <row r="907" spans="1:11" x14ac:dyDescent="0.25">
      <c r="A907">
        <v>906</v>
      </c>
      <c r="B907" t="s">
        <v>4416</v>
      </c>
      <c r="C907" t="s">
        <v>4417</v>
      </c>
      <c r="D907">
        <v>743</v>
      </c>
      <c r="E907">
        <v>1510</v>
      </c>
      <c r="F907">
        <v>97.209000000000003</v>
      </c>
      <c r="G907">
        <v>58.944000000000003</v>
      </c>
      <c r="H907">
        <v>1.3480000000000001</v>
      </c>
      <c r="I907">
        <v>80.518000000000001</v>
      </c>
      <c r="J907">
        <v>213.048</v>
      </c>
      <c r="K907">
        <v>0.12001827675515708</v>
      </c>
    </row>
    <row r="908" spans="1:11" x14ac:dyDescent="0.25">
      <c r="A908">
        <v>907</v>
      </c>
      <c r="B908" t="s">
        <v>4418</v>
      </c>
      <c r="C908" t="s">
        <v>4419</v>
      </c>
      <c r="D908">
        <v>329</v>
      </c>
      <c r="E908">
        <v>785</v>
      </c>
      <c r="F908">
        <v>71.959999999999994</v>
      </c>
      <c r="G908">
        <v>42.613</v>
      </c>
      <c r="H908">
        <v>1.84</v>
      </c>
      <c r="I908">
        <v>49.472999999999999</v>
      </c>
      <c r="J908">
        <v>134.363</v>
      </c>
      <c r="K908">
        <v>0.97459556281707582</v>
      </c>
    </row>
    <row r="909" spans="1:11" x14ac:dyDescent="0.25">
      <c r="A909">
        <v>908</v>
      </c>
      <c r="B909" t="s">
        <v>4420</v>
      </c>
      <c r="C909" t="s">
        <v>4421</v>
      </c>
      <c r="D909">
        <v>1024</v>
      </c>
      <c r="E909">
        <v>2218</v>
      </c>
      <c r="F909">
        <v>129.267</v>
      </c>
      <c r="G909">
        <v>58.344000000000001</v>
      </c>
      <c r="H909">
        <v>2.3490000000000002</v>
      </c>
      <c r="I909">
        <v>237.09399999999999</v>
      </c>
      <c r="J909">
        <v>260.495</v>
      </c>
      <c r="K909">
        <v>0.92635633531380024</v>
      </c>
    </row>
    <row r="910" spans="1:11" x14ac:dyDescent="0.25">
      <c r="A910">
        <v>909</v>
      </c>
      <c r="B910" t="s">
        <v>4422</v>
      </c>
      <c r="C910" t="s">
        <v>4423</v>
      </c>
      <c r="D910">
        <v>491</v>
      </c>
      <c r="E910">
        <v>942</v>
      </c>
      <c r="F910">
        <v>70.36</v>
      </c>
      <c r="G910">
        <v>31.585000000000001</v>
      </c>
      <c r="H910">
        <v>4.0979999999999999</v>
      </c>
      <c r="I910">
        <v>72.653999999999996</v>
      </c>
      <c r="J910">
        <v>128.459</v>
      </c>
      <c r="K910">
        <v>0.22250879625249931</v>
      </c>
    </row>
    <row r="911" spans="1:11" x14ac:dyDescent="0.25">
      <c r="A911">
        <v>910</v>
      </c>
      <c r="B911" t="s">
        <v>4424</v>
      </c>
      <c r="C911" t="s">
        <v>4425</v>
      </c>
      <c r="D911">
        <v>2658</v>
      </c>
      <c r="E911">
        <v>6410</v>
      </c>
      <c r="F911">
        <v>896.15700000000004</v>
      </c>
      <c r="G911">
        <v>529.06200000000001</v>
      </c>
      <c r="H911">
        <v>24.553000000000001</v>
      </c>
      <c r="I911">
        <v>448.60700000000003</v>
      </c>
      <c r="J911">
        <v>1831.7190000000001</v>
      </c>
      <c r="K911">
        <v>0.92057814031577867</v>
      </c>
    </row>
    <row r="912" spans="1:11" x14ac:dyDescent="0.25">
      <c r="A912">
        <v>911</v>
      </c>
      <c r="B912" t="s">
        <v>4426</v>
      </c>
      <c r="C912" t="s">
        <v>4427</v>
      </c>
      <c r="D912">
        <v>4624</v>
      </c>
      <c r="E912">
        <v>12312</v>
      </c>
      <c r="F912">
        <v>2880.3240000000001</v>
      </c>
      <c r="G912">
        <v>1693.1489999999999</v>
      </c>
      <c r="H912">
        <v>107.68</v>
      </c>
      <c r="I912">
        <v>1332.7429999999999</v>
      </c>
      <c r="J912">
        <v>5819.4709999999995</v>
      </c>
      <c r="K912">
        <v>0.64930606952139036</v>
      </c>
    </row>
    <row r="913" spans="1:11" x14ac:dyDescent="0.25">
      <c r="A913">
        <v>912</v>
      </c>
      <c r="B913" t="s">
        <v>4428</v>
      </c>
      <c r="C913" t="s">
        <v>4429</v>
      </c>
      <c r="D913">
        <v>1216</v>
      </c>
      <c r="E913">
        <v>2345</v>
      </c>
      <c r="F913">
        <v>137.34299999999999</v>
      </c>
      <c r="G913">
        <v>81.393000000000001</v>
      </c>
      <c r="H913">
        <v>4.5209999999999999</v>
      </c>
      <c r="I913">
        <v>136.08799999999999</v>
      </c>
      <c r="J913">
        <v>264.66500000000002</v>
      </c>
      <c r="K913">
        <v>0.82256280420945094</v>
      </c>
    </row>
    <row r="914" spans="1:11" x14ac:dyDescent="0.25">
      <c r="A914">
        <v>913</v>
      </c>
      <c r="B914" t="s">
        <v>4430</v>
      </c>
      <c r="C914" t="s">
        <v>4431</v>
      </c>
      <c r="D914">
        <v>1454</v>
      </c>
      <c r="E914">
        <v>3697</v>
      </c>
      <c r="F914">
        <v>588.71100000000001</v>
      </c>
      <c r="G914">
        <v>423.755</v>
      </c>
      <c r="H914">
        <v>5.7249999999999996</v>
      </c>
      <c r="I914">
        <v>518.05100000000004</v>
      </c>
      <c r="J914">
        <v>824.44100000000003</v>
      </c>
      <c r="K914">
        <v>0.51456576648186159</v>
      </c>
    </row>
    <row r="915" spans="1:11" x14ac:dyDescent="0.25">
      <c r="A915">
        <v>914</v>
      </c>
      <c r="B915" t="s">
        <v>4432</v>
      </c>
      <c r="C915" t="s">
        <v>4433</v>
      </c>
      <c r="D915">
        <v>353</v>
      </c>
      <c r="E915">
        <v>750</v>
      </c>
      <c r="F915">
        <v>100.46599999999999</v>
      </c>
      <c r="G915">
        <v>50.615000000000002</v>
      </c>
      <c r="H915">
        <v>4.117</v>
      </c>
      <c r="I915">
        <v>51.997</v>
      </c>
      <c r="J915">
        <v>180.1</v>
      </c>
      <c r="K915">
        <v>0.28391748775372494</v>
      </c>
    </row>
    <row r="916" spans="1:11" x14ac:dyDescent="0.25">
      <c r="A916">
        <v>915</v>
      </c>
      <c r="B916" t="s">
        <v>4434</v>
      </c>
      <c r="C916" t="s">
        <v>4435</v>
      </c>
      <c r="D916">
        <v>949</v>
      </c>
      <c r="E916">
        <v>1853</v>
      </c>
      <c r="F916">
        <v>119.76</v>
      </c>
      <c r="G916">
        <v>74.718000000000004</v>
      </c>
      <c r="H916">
        <v>13.959</v>
      </c>
      <c r="I916">
        <v>112.52</v>
      </c>
      <c r="J916">
        <v>206.012</v>
      </c>
      <c r="K916">
        <v>0.89156945013339195</v>
      </c>
    </row>
    <row r="917" spans="1:11" x14ac:dyDescent="0.25">
      <c r="A917">
        <v>916</v>
      </c>
      <c r="B917" t="s">
        <v>4436</v>
      </c>
      <c r="C917" t="s">
        <v>4437</v>
      </c>
      <c r="D917">
        <v>143</v>
      </c>
      <c r="E917">
        <v>277</v>
      </c>
      <c r="F917">
        <v>20.347999999999999</v>
      </c>
      <c r="G917">
        <v>12.468999999999999</v>
      </c>
      <c r="H917">
        <v>8.5000000000000006E-2</v>
      </c>
      <c r="I917">
        <v>10.452</v>
      </c>
      <c r="J917">
        <v>36.128999999999998</v>
      </c>
      <c r="K917">
        <v>0.28900831035382613</v>
      </c>
    </row>
    <row r="918" spans="1:11" x14ac:dyDescent="0.25">
      <c r="A918">
        <v>917</v>
      </c>
      <c r="B918" t="s">
        <v>4438</v>
      </c>
      <c r="C918" t="s">
        <v>4439</v>
      </c>
      <c r="D918">
        <v>1772</v>
      </c>
      <c r="E918">
        <v>3898</v>
      </c>
      <c r="F918">
        <v>344.80700000000002</v>
      </c>
      <c r="G918">
        <v>178.61</v>
      </c>
      <c r="H918">
        <v>6.8639999999999999</v>
      </c>
      <c r="I918">
        <v>263.25900000000001</v>
      </c>
      <c r="J918">
        <v>513.93200000000002</v>
      </c>
      <c r="K918">
        <v>0.60976326879265286</v>
      </c>
    </row>
    <row r="919" spans="1:11" x14ac:dyDescent="0.25">
      <c r="A919">
        <v>918</v>
      </c>
      <c r="B919" t="s">
        <v>4440</v>
      </c>
      <c r="C919" t="s">
        <v>4441</v>
      </c>
      <c r="D919">
        <v>952</v>
      </c>
      <c r="E919">
        <v>2301</v>
      </c>
      <c r="F919">
        <v>355.05500000000001</v>
      </c>
      <c r="G919">
        <v>167.39500000000001</v>
      </c>
      <c r="H919">
        <v>30.138000000000002</v>
      </c>
      <c r="I919">
        <v>202.27799999999999</v>
      </c>
      <c r="J919">
        <v>632.46100000000001</v>
      </c>
      <c r="K919">
        <v>0.88902009475089072</v>
      </c>
    </row>
    <row r="920" spans="1:11" x14ac:dyDescent="0.25">
      <c r="A920">
        <v>919</v>
      </c>
      <c r="B920" t="s">
        <v>4442</v>
      </c>
      <c r="C920" t="s">
        <v>4443</v>
      </c>
      <c r="D920">
        <v>798</v>
      </c>
      <c r="E920">
        <v>1848</v>
      </c>
      <c r="F920">
        <v>163.24299999999999</v>
      </c>
      <c r="G920">
        <v>84.486000000000004</v>
      </c>
      <c r="H920">
        <v>3.278</v>
      </c>
      <c r="I920">
        <v>132.767</v>
      </c>
      <c r="J920">
        <v>334.10500000000002</v>
      </c>
      <c r="K920">
        <v>0.73931904179148256</v>
      </c>
    </row>
    <row r="921" spans="1:11" x14ac:dyDescent="0.25">
      <c r="A921">
        <v>920</v>
      </c>
      <c r="B921" t="s">
        <v>4444</v>
      </c>
      <c r="C921" t="s">
        <v>4445</v>
      </c>
      <c r="D921">
        <v>299</v>
      </c>
      <c r="E921">
        <v>601</v>
      </c>
      <c r="F921">
        <v>37.497999999999998</v>
      </c>
      <c r="G921">
        <v>21.568000000000001</v>
      </c>
      <c r="H921">
        <v>0.21199999999999999</v>
      </c>
      <c r="I921">
        <v>13.266</v>
      </c>
      <c r="J921">
        <v>74.165000000000006</v>
      </c>
      <c r="K921">
        <v>0.93151878618869877</v>
      </c>
    </row>
    <row r="922" spans="1:11" x14ac:dyDescent="0.25">
      <c r="A922">
        <v>921</v>
      </c>
      <c r="B922" t="s">
        <v>4446</v>
      </c>
      <c r="C922" t="s">
        <v>4447</v>
      </c>
      <c r="D922">
        <v>2546</v>
      </c>
      <c r="E922">
        <v>7084</v>
      </c>
      <c r="F922">
        <v>1627.704</v>
      </c>
      <c r="G922">
        <v>671.76499999999999</v>
      </c>
      <c r="H922">
        <v>89.73</v>
      </c>
      <c r="I922">
        <v>1017.059</v>
      </c>
      <c r="J922">
        <v>2563.9209999999998</v>
      </c>
      <c r="K922">
        <v>0.53842791303096382</v>
      </c>
    </row>
    <row r="923" spans="1:11" x14ac:dyDescent="0.25">
      <c r="A923">
        <v>922</v>
      </c>
      <c r="B923" t="s">
        <v>4448</v>
      </c>
      <c r="C923" t="s">
        <v>4449</v>
      </c>
      <c r="D923">
        <v>4672</v>
      </c>
      <c r="E923">
        <v>11895</v>
      </c>
      <c r="F923">
        <v>2253.3229999999999</v>
      </c>
      <c r="G923">
        <v>1012.122</v>
      </c>
      <c r="H923">
        <v>33.984999999999999</v>
      </c>
      <c r="I923">
        <v>898.15200000000004</v>
      </c>
      <c r="J923">
        <v>3738.3090000000002</v>
      </c>
      <c r="K923">
        <v>0.16693098833166831</v>
      </c>
    </row>
    <row r="924" spans="1:11" x14ac:dyDescent="0.25">
      <c r="A924">
        <v>923</v>
      </c>
      <c r="B924" t="s">
        <v>4450</v>
      </c>
      <c r="C924" t="s">
        <v>4451</v>
      </c>
      <c r="D924">
        <v>1605</v>
      </c>
      <c r="E924">
        <v>5158</v>
      </c>
      <c r="F924">
        <v>1674.5360000000001</v>
      </c>
      <c r="G924">
        <v>517.58600000000001</v>
      </c>
      <c r="H924">
        <v>198.49700000000001</v>
      </c>
      <c r="I924">
        <v>485.52100000000002</v>
      </c>
      <c r="J924">
        <v>2258.9479999999999</v>
      </c>
      <c r="K924">
        <v>0.19577983110042796</v>
      </c>
    </row>
    <row r="925" spans="1:11" x14ac:dyDescent="0.25">
      <c r="A925">
        <v>924</v>
      </c>
      <c r="B925" t="s">
        <v>4452</v>
      </c>
      <c r="C925" t="s">
        <v>4453</v>
      </c>
      <c r="D925">
        <v>1835</v>
      </c>
      <c r="E925">
        <v>5403</v>
      </c>
      <c r="F925">
        <v>1832.2370000000001</v>
      </c>
      <c r="G925">
        <v>858.68600000000004</v>
      </c>
      <c r="H925">
        <v>27.968</v>
      </c>
      <c r="I925">
        <v>560.01599999999996</v>
      </c>
      <c r="J925">
        <v>2630.64</v>
      </c>
      <c r="K925">
        <v>0.44991925303219282</v>
      </c>
    </row>
    <row r="926" spans="1:11" x14ac:dyDescent="0.25">
      <c r="A926">
        <v>925</v>
      </c>
      <c r="B926" t="s">
        <v>4454</v>
      </c>
      <c r="C926" t="s">
        <v>4159</v>
      </c>
      <c r="D926">
        <v>439</v>
      </c>
      <c r="E926">
        <v>797</v>
      </c>
      <c r="F926">
        <v>53.924999999999997</v>
      </c>
      <c r="G926">
        <v>22.23</v>
      </c>
      <c r="H926">
        <v>1.091</v>
      </c>
      <c r="I926">
        <v>24.591000000000001</v>
      </c>
      <c r="J926">
        <v>94.290999999999997</v>
      </c>
      <c r="K926">
        <v>0.92489370588771769</v>
      </c>
    </row>
    <row r="927" spans="1:11" x14ac:dyDescent="0.25">
      <c r="A927">
        <v>926</v>
      </c>
      <c r="B927" t="s">
        <v>4455</v>
      </c>
      <c r="C927" t="s">
        <v>4456</v>
      </c>
      <c r="D927">
        <v>778</v>
      </c>
      <c r="E927">
        <v>1740</v>
      </c>
      <c r="F927">
        <v>138.37200000000001</v>
      </c>
      <c r="G927">
        <v>55.936999999999998</v>
      </c>
      <c r="H927">
        <v>0.67100000000000004</v>
      </c>
      <c r="I927">
        <v>57.176000000000002</v>
      </c>
      <c r="J927">
        <v>182.99299999999999</v>
      </c>
      <c r="K927">
        <v>0.72835837187298158</v>
      </c>
    </row>
    <row r="928" spans="1:11" x14ac:dyDescent="0.25">
      <c r="A928">
        <v>927</v>
      </c>
      <c r="B928" t="s">
        <v>4458</v>
      </c>
      <c r="C928" t="s">
        <v>4459</v>
      </c>
      <c r="D928">
        <v>1376</v>
      </c>
      <c r="E928">
        <v>3963</v>
      </c>
      <c r="F928">
        <v>1337.8119999999999</v>
      </c>
      <c r="G928">
        <v>458.3</v>
      </c>
      <c r="H928">
        <v>70.421000000000006</v>
      </c>
      <c r="I928">
        <v>788.52700000000004</v>
      </c>
      <c r="J928">
        <v>3032.8119999999999</v>
      </c>
      <c r="K928">
        <v>0.76515653363484548</v>
      </c>
    </row>
    <row r="929" spans="1:11" x14ac:dyDescent="0.25">
      <c r="A929">
        <v>928</v>
      </c>
      <c r="B929" t="s">
        <v>4460</v>
      </c>
      <c r="C929" t="s">
        <v>4461</v>
      </c>
      <c r="D929">
        <v>497</v>
      </c>
      <c r="E929">
        <v>1657</v>
      </c>
      <c r="F929">
        <v>293.74099999999999</v>
      </c>
      <c r="G929">
        <v>119.474</v>
      </c>
      <c r="H929">
        <v>11.683</v>
      </c>
      <c r="I929">
        <v>190.42400000000001</v>
      </c>
      <c r="J929">
        <v>433.64600000000002</v>
      </c>
      <c r="K929">
        <v>0.11197882499684841</v>
      </c>
    </row>
    <row r="930" spans="1:11" x14ac:dyDescent="0.25">
      <c r="A930">
        <v>929</v>
      </c>
      <c r="B930" t="s">
        <v>4462</v>
      </c>
      <c r="C930" t="s">
        <v>4463</v>
      </c>
      <c r="D930">
        <v>233</v>
      </c>
      <c r="E930">
        <v>574</v>
      </c>
      <c r="F930">
        <v>49.082999999999998</v>
      </c>
      <c r="G930">
        <v>25.367000000000001</v>
      </c>
      <c r="H930">
        <v>0.98499999999999999</v>
      </c>
      <c r="I930">
        <v>68.712000000000003</v>
      </c>
      <c r="J930">
        <v>104.675</v>
      </c>
      <c r="K930">
        <v>0.41373161832941319</v>
      </c>
    </row>
    <row r="931" spans="1:11" x14ac:dyDescent="0.25">
      <c r="A931">
        <v>930</v>
      </c>
      <c r="B931" t="s">
        <v>4464</v>
      </c>
      <c r="C931" t="s">
        <v>4465</v>
      </c>
      <c r="D931">
        <v>4462</v>
      </c>
      <c r="E931">
        <v>12388</v>
      </c>
      <c r="F931">
        <v>1563.288</v>
      </c>
      <c r="G931">
        <v>852.05200000000002</v>
      </c>
      <c r="H931">
        <v>60.664000000000001</v>
      </c>
      <c r="I931">
        <v>2076.1579999999999</v>
      </c>
      <c r="J931">
        <v>2905.7689999999998</v>
      </c>
      <c r="K931">
        <v>0.55705064414011929</v>
      </c>
    </row>
    <row r="932" spans="1:11" x14ac:dyDescent="0.25">
      <c r="A932">
        <v>931</v>
      </c>
      <c r="B932" t="s">
        <v>4466</v>
      </c>
      <c r="C932" t="s">
        <v>4467</v>
      </c>
      <c r="D932">
        <v>109</v>
      </c>
      <c r="E932">
        <v>252</v>
      </c>
      <c r="F932">
        <v>12.928000000000001</v>
      </c>
      <c r="G932">
        <v>6.62</v>
      </c>
      <c r="H932">
        <v>0.67500000000000004</v>
      </c>
      <c r="I932">
        <v>18.754000000000001</v>
      </c>
      <c r="J932">
        <v>22.613</v>
      </c>
      <c r="K932">
        <v>0.4952723365288092</v>
      </c>
    </row>
    <row r="933" spans="1:11" x14ac:dyDescent="0.25">
      <c r="A933">
        <v>932</v>
      </c>
      <c r="B933" t="s">
        <v>4468</v>
      </c>
      <c r="C933" t="s">
        <v>4469</v>
      </c>
      <c r="D933">
        <v>1514</v>
      </c>
      <c r="E933">
        <v>4186</v>
      </c>
      <c r="F933">
        <v>630.03200000000004</v>
      </c>
      <c r="G933">
        <v>349.40800000000002</v>
      </c>
      <c r="H933">
        <v>16.353999999999999</v>
      </c>
      <c r="I933">
        <v>623.03399999999999</v>
      </c>
      <c r="J933">
        <v>1394.588</v>
      </c>
      <c r="K933">
        <v>6.9892001792213665E-2</v>
      </c>
    </row>
    <row r="934" spans="1:11" x14ac:dyDescent="0.25">
      <c r="A934">
        <v>933</v>
      </c>
      <c r="B934" t="s">
        <v>4470</v>
      </c>
      <c r="C934" t="s">
        <v>4471</v>
      </c>
      <c r="D934">
        <v>686</v>
      </c>
      <c r="E934">
        <v>1354</v>
      </c>
      <c r="F934">
        <v>93.147000000000006</v>
      </c>
      <c r="G934">
        <v>49.933</v>
      </c>
      <c r="H934">
        <v>3.871</v>
      </c>
      <c r="I934">
        <v>81.046999999999997</v>
      </c>
      <c r="J934">
        <v>148.375</v>
      </c>
      <c r="K934">
        <v>0.37731666935289654</v>
      </c>
    </row>
    <row r="935" spans="1:11" x14ac:dyDescent="0.25">
      <c r="A935">
        <v>934</v>
      </c>
      <c r="B935" t="s">
        <v>4472</v>
      </c>
      <c r="C935" t="s">
        <v>4473</v>
      </c>
      <c r="D935">
        <v>1700</v>
      </c>
      <c r="E935">
        <v>4330</v>
      </c>
      <c r="F935">
        <v>883.17399999999998</v>
      </c>
      <c r="G935">
        <v>355.66899999999998</v>
      </c>
      <c r="H935">
        <v>11.422000000000001</v>
      </c>
      <c r="I935">
        <v>377.56900000000002</v>
      </c>
      <c r="J935">
        <v>1741.3019999999999</v>
      </c>
      <c r="K935">
        <v>0.57774638538464584</v>
      </c>
    </row>
    <row r="936" spans="1:11" x14ac:dyDescent="0.25">
      <c r="A936">
        <v>935</v>
      </c>
      <c r="B936" t="s">
        <v>4474</v>
      </c>
      <c r="C936" t="s">
        <v>4475</v>
      </c>
      <c r="D936">
        <v>233</v>
      </c>
      <c r="E936">
        <v>484</v>
      </c>
      <c r="F936">
        <v>46.697000000000003</v>
      </c>
      <c r="G936">
        <v>28.266999999999999</v>
      </c>
      <c r="H936">
        <v>0.83699999999999997</v>
      </c>
      <c r="I936">
        <v>26.701000000000001</v>
      </c>
      <c r="J936">
        <v>82.741</v>
      </c>
      <c r="K936">
        <v>0.31345197086620558</v>
      </c>
    </row>
    <row r="937" spans="1:11" x14ac:dyDescent="0.25">
      <c r="A937">
        <v>936</v>
      </c>
      <c r="B937" t="s">
        <v>4476</v>
      </c>
      <c r="C937" t="s">
        <v>4477</v>
      </c>
      <c r="D937">
        <v>504</v>
      </c>
      <c r="E937">
        <v>2737</v>
      </c>
      <c r="F937">
        <v>232.98099999999999</v>
      </c>
      <c r="G937">
        <v>145.34100000000001</v>
      </c>
      <c r="H937">
        <v>4.3929999999999998</v>
      </c>
      <c r="I937">
        <v>137.624</v>
      </c>
      <c r="J937">
        <v>394.73</v>
      </c>
      <c r="K937">
        <v>0.38780592749415532</v>
      </c>
    </row>
    <row r="938" spans="1:11" x14ac:dyDescent="0.25">
      <c r="A938">
        <v>937</v>
      </c>
      <c r="B938" t="s">
        <v>4478</v>
      </c>
      <c r="C938" t="s">
        <v>4479</v>
      </c>
      <c r="D938">
        <v>855</v>
      </c>
      <c r="E938">
        <v>2268</v>
      </c>
      <c r="F938">
        <v>289.46899999999999</v>
      </c>
      <c r="G938">
        <v>151.923</v>
      </c>
      <c r="H938">
        <v>6.2990000000000004</v>
      </c>
      <c r="I938">
        <v>204.072</v>
      </c>
      <c r="J938">
        <v>611.10799999999995</v>
      </c>
      <c r="K938">
        <v>0.34152563742094744</v>
      </c>
    </row>
    <row r="939" spans="1:11" x14ac:dyDescent="0.25">
      <c r="A939">
        <v>938</v>
      </c>
      <c r="B939" t="s">
        <v>4480</v>
      </c>
      <c r="C939" t="s">
        <v>4481</v>
      </c>
      <c r="D939">
        <v>2060</v>
      </c>
      <c r="E939">
        <v>5983</v>
      </c>
      <c r="F939">
        <v>690.64800000000002</v>
      </c>
      <c r="G939">
        <v>345.20100000000002</v>
      </c>
      <c r="H939">
        <v>16.536999999999999</v>
      </c>
      <c r="I939">
        <v>762.24099999999999</v>
      </c>
      <c r="J939">
        <v>1152.259</v>
      </c>
      <c r="K939">
        <v>0.68031263425126087</v>
      </c>
    </row>
    <row r="940" spans="1:11" x14ac:dyDescent="0.25">
      <c r="A940">
        <v>939</v>
      </c>
      <c r="B940" t="s">
        <v>4482</v>
      </c>
      <c r="C940" t="s">
        <v>4483</v>
      </c>
      <c r="D940">
        <v>262</v>
      </c>
      <c r="E940">
        <v>581</v>
      </c>
      <c r="F940">
        <v>28.997</v>
      </c>
      <c r="G940">
        <v>13.958</v>
      </c>
      <c r="H940">
        <v>1.1719999999999999</v>
      </c>
      <c r="I940">
        <v>40.655999999999999</v>
      </c>
      <c r="J940">
        <v>53.033000000000001</v>
      </c>
      <c r="K940">
        <v>0.41565640253026603</v>
      </c>
    </row>
    <row r="941" spans="1:11" x14ac:dyDescent="0.25">
      <c r="A941">
        <v>940</v>
      </c>
      <c r="B941" t="s">
        <v>4484</v>
      </c>
      <c r="C941" t="s">
        <v>3788</v>
      </c>
      <c r="D941">
        <v>397</v>
      </c>
      <c r="E941">
        <v>1054</v>
      </c>
      <c r="F941">
        <v>395.89299999999997</v>
      </c>
      <c r="G941">
        <v>134.619</v>
      </c>
      <c r="H941">
        <v>5.8419999999999996</v>
      </c>
      <c r="I941">
        <v>122.401</v>
      </c>
      <c r="J941">
        <v>538.01099999999997</v>
      </c>
      <c r="K941">
        <v>0.1922749475572082</v>
      </c>
    </row>
    <row r="942" spans="1:11" x14ac:dyDescent="0.25">
      <c r="A942">
        <v>941</v>
      </c>
      <c r="B942" t="s">
        <v>4485</v>
      </c>
      <c r="C942" t="s">
        <v>4486</v>
      </c>
      <c r="D942">
        <v>3732</v>
      </c>
      <c r="E942">
        <v>11062</v>
      </c>
      <c r="F942">
        <v>1398.7950000000001</v>
      </c>
      <c r="G942">
        <v>758.26199999999994</v>
      </c>
      <c r="H942">
        <v>30.77</v>
      </c>
      <c r="I942">
        <v>942.49300000000005</v>
      </c>
      <c r="J942">
        <v>3102.9859999999999</v>
      </c>
      <c r="K942">
        <v>0.16718058843577144</v>
      </c>
    </row>
    <row r="943" spans="1:11" x14ac:dyDescent="0.25">
      <c r="A943">
        <v>942</v>
      </c>
      <c r="B943" t="s">
        <v>4487</v>
      </c>
      <c r="C943" t="s">
        <v>4488</v>
      </c>
      <c r="D943">
        <v>1733</v>
      </c>
      <c r="E943">
        <v>5509</v>
      </c>
      <c r="F943">
        <v>496.29300000000001</v>
      </c>
      <c r="G943">
        <v>316.29000000000002</v>
      </c>
      <c r="H943">
        <v>16.332999999999998</v>
      </c>
      <c r="I943">
        <v>395.327</v>
      </c>
      <c r="J943">
        <v>1007.774</v>
      </c>
      <c r="K943">
        <v>0.96377488812541934</v>
      </c>
    </row>
    <row r="944" spans="1:11" x14ac:dyDescent="0.25">
      <c r="A944">
        <v>943</v>
      </c>
      <c r="B944" t="s">
        <v>4489</v>
      </c>
      <c r="C944" t="s">
        <v>4490</v>
      </c>
      <c r="D944">
        <v>18757</v>
      </c>
      <c r="E944">
        <v>76433</v>
      </c>
      <c r="F944">
        <v>25826.845000000001</v>
      </c>
      <c r="G944">
        <v>10147.519</v>
      </c>
      <c r="H944">
        <v>641.55200000000002</v>
      </c>
      <c r="I944">
        <v>11266.508</v>
      </c>
      <c r="J944">
        <v>43078.434999999998</v>
      </c>
      <c r="K944">
        <v>0.33811206588905063</v>
      </c>
    </row>
    <row r="945" spans="1:11" x14ac:dyDescent="0.25">
      <c r="A945">
        <v>944</v>
      </c>
      <c r="B945" t="s">
        <v>4491</v>
      </c>
      <c r="C945" t="s">
        <v>3890</v>
      </c>
      <c r="D945">
        <v>1912</v>
      </c>
      <c r="E945">
        <v>4279</v>
      </c>
      <c r="F945">
        <v>477.09199999999998</v>
      </c>
      <c r="G945">
        <v>310.38</v>
      </c>
      <c r="H945">
        <v>10.347</v>
      </c>
      <c r="I945">
        <v>380.49200000000002</v>
      </c>
      <c r="J945">
        <v>1222.9680000000001</v>
      </c>
      <c r="K945">
        <v>0.48200172655856754</v>
      </c>
    </row>
    <row r="946" spans="1:11" x14ac:dyDescent="0.25">
      <c r="A946">
        <v>945</v>
      </c>
      <c r="B946" t="s">
        <v>4492</v>
      </c>
      <c r="C946" t="s">
        <v>4493</v>
      </c>
      <c r="D946">
        <v>24</v>
      </c>
      <c r="E946">
        <v>51</v>
      </c>
      <c r="F946">
        <v>1.387</v>
      </c>
      <c r="G946">
        <v>0.66600000000000004</v>
      </c>
      <c r="H946">
        <v>0</v>
      </c>
      <c r="I946">
        <v>1.202</v>
      </c>
      <c r="J946">
        <v>4.5090000000000003</v>
      </c>
      <c r="K946">
        <v>5.5209644053337725E-2</v>
      </c>
    </row>
    <row r="947" spans="1:11" x14ac:dyDescent="0.25">
      <c r="A947">
        <v>946</v>
      </c>
      <c r="B947" t="s">
        <v>4494</v>
      </c>
      <c r="C947" t="s">
        <v>4495</v>
      </c>
      <c r="D947">
        <v>5912</v>
      </c>
      <c r="E947">
        <v>33101</v>
      </c>
      <c r="F947">
        <v>9579.9590000000007</v>
      </c>
      <c r="G947">
        <v>4271.4660000000003</v>
      </c>
      <c r="H947">
        <v>1444.127</v>
      </c>
      <c r="I947">
        <v>11556.454</v>
      </c>
      <c r="J947">
        <v>13234.77</v>
      </c>
      <c r="K947">
        <v>0.95142025872794633</v>
      </c>
    </row>
    <row r="948" spans="1:11" x14ac:dyDescent="0.25">
      <c r="A948">
        <v>947</v>
      </c>
      <c r="B948" t="s">
        <v>4497</v>
      </c>
      <c r="C948" t="s">
        <v>2588</v>
      </c>
      <c r="D948">
        <v>52</v>
      </c>
      <c r="E948">
        <v>328</v>
      </c>
      <c r="F948">
        <v>685.64599999999996</v>
      </c>
      <c r="G948">
        <v>129.60400000000001</v>
      </c>
      <c r="H948">
        <v>4.8019999999999996</v>
      </c>
      <c r="I948">
        <v>102.273</v>
      </c>
      <c r="J948">
        <v>742.13599999999997</v>
      </c>
      <c r="K948">
        <v>0.90449350912250326</v>
      </c>
    </row>
    <row r="949" spans="1:11" x14ac:dyDescent="0.25">
      <c r="A949">
        <v>948</v>
      </c>
      <c r="B949" t="s">
        <v>4498</v>
      </c>
      <c r="C949" t="s">
        <v>4499</v>
      </c>
      <c r="D949">
        <v>89</v>
      </c>
      <c r="E949">
        <v>206</v>
      </c>
      <c r="F949">
        <v>32.802</v>
      </c>
      <c r="G949">
        <v>18.824999999999999</v>
      </c>
      <c r="H949">
        <v>0.25900000000000001</v>
      </c>
      <c r="I949">
        <v>24.497</v>
      </c>
      <c r="J949">
        <v>66.599999999999994</v>
      </c>
      <c r="K949">
        <v>0.74386175913265251</v>
      </c>
    </row>
    <row r="950" spans="1:11" x14ac:dyDescent="0.25">
      <c r="A950">
        <v>949</v>
      </c>
      <c r="B950" t="s">
        <v>4500</v>
      </c>
      <c r="C950" t="s">
        <v>4501</v>
      </c>
      <c r="D950">
        <v>20</v>
      </c>
      <c r="E950">
        <v>212</v>
      </c>
      <c r="F950">
        <v>12259.416999999999</v>
      </c>
      <c r="G950">
        <v>10826.807000000001</v>
      </c>
      <c r="H950">
        <v>562.41300000000001</v>
      </c>
      <c r="I950">
        <v>3237.8359999999998</v>
      </c>
      <c r="J950">
        <v>12236.829</v>
      </c>
      <c r="K950">
        <v>0.65097499956958993</v>
      </c>
    </row>
    <row r="951" spans="1:11" x14ac:dyDescent="0.25">
      <c r="A951">
        <v>950</v>
      </c>
      <c r="B951" t="s">
        <v>4502</v>
      </c>
      <c r="C951" t="s">
        <v>2592</v>
      </c>
      <c r="D951">
        <v>1162</v>
      </c>
      <c r="E951">
        <v>7430</v>
      </c>
      <c r="F951">
        <v>3926.18</v>
      </c>
      <c r="G951">
        <v>1221.712</v>
      </c>
      <c r="H951">
        <v>165.13399999999999</v>
      </c>
      <c r="I951">
        <v>2176.0300000000002</v>
      </c>
      <c r="J951">
        <v>6259.5320000000002</v>
      </c>
      <c r="K951">
        <v>0.93141332577593616</v>
      </c>
    </row>
    <row r="952" spans="1:11" x14ac:dyDescent="0.25">
      <c r="A952">
        <v>951</v>
      </c>
      <c r="B952" t="s">
        <v>4503</v>
      </c>
      <c r="C952" t="s">
        <v>4504</v>
      </c>
      <c r="D952">
        <v>719</v>
      </c>
      <c r="E952">
        <v>3240</v>
      </c>
      <c r="F952">
        <v>726.37599999999998</v>
      </c>
      <c r="G952">
        <v>146.679</v>
      </c>
      <c r="H952">
        <v>34.435000000000002</v>
      </c>
      <c r="I952">
        <v>388.23</v>
      </c>
      <c r="J952">
        <v>1227.7539999999999</v>
      </c>
      <c r="K952">
        <v>0.60049172030241504</v>
      </c>
    </row>
    <row r="953" spans="1:11" x14ac:dyDescent="0.25">
      <c r="A953">
        <v>952</v>
      </c>
      <c r="B953" t="s">
        <v>4505</v>
      </c>
      <c r="C953" t="s">
        <v>4506</v>
      </c>
      <c r="D953">
        <v>10304</v>
      </c>
      <c r="E953">
        <v>154287</v>
      </c>
      <c r="F953">
        <v>134821.54800000001</v>
      </c>
      <c r="G953">
        <v>34702.038</v>
      </c>
      <c r="H953">
        <v>2662.9969999999998</v>
      </c>
      <c r="I953">
        <v>42251.436999999998</v>
      </c>
      <c r="J953">
        <v>173958.36300000001</v>
      </c>
      <c r="K953">
        <v>0.88769518916388046</v>
      </c>
    </row>
    <row r="954" spans="1:11" x14ac:dyDescent="0.25">
      <c r="A954">
        <v>953</v>
      </c>
      <c r="B954" t="s">
        <v>4507</v>
      </c>
      <c r="C954" t="s">
        <v>4508</v>
      </c>
      <c r="D954">
        <v>278</v>
      </c>
      <c r="E954">
        <v>603</v>
      </c>
      <c r="F954">
        <v>61.927</v>
      </c>
      <c r="G954">
        <v>38.722000000000001</v>
      </c>
      <c r="H954">
        <v>0.35799999999999998</v>
      </c>
      <c r="I954">
        <v>49.277000000000001</v>
      </c>
      <c r="J954">
        <v>156.72300000000001</v>
      </c>
      <c r="K954">
        <v>5.3687560781005006E-2</v>
      </c>
    </row>
    <row r="955" spans="1:11" x14ac:dyDescent="0.25">
      <c r="A955">
        <v>954</v>
      </c>
      <c r="B955" t="s">
        <v>4509</v>
      </c>
      <c r="C955" t="s">
        <v>4510</v>
      </c>
      <c r="D955">
        <v>182</v>
      </c>
      <c r="E955">
        <v>370</v>
      </c>
      <c r="F955">
        <v>38.046999999999997</v>
      </c>
      <c r="G955">
        <v>21.141999999999999</v>
      </c>
      <c r="H955">
        <v>0.59099999999999997</v>
      </c>
      <c r="I955">
        <v>28.858000000000001</v>
      </c>
      <c r="J955">
        <v>91.227999999999994</v>
      </c>
      <c r="K955">
        <v>0.85252197435914234</v>
      </c>
    </row>
    <row r="956" spans="1:11" x14ac:dyDescent="0.25">
      <c r="A956">
        <v>955</v>
      </c>
      <c r="B956" t="s">
        <v>4511</v>
      </c>
      <c r="C956" t="s">
        <v>4512</v>
      </c>
      <c r="D956">
        <v>2580</v>
      </c>
      <c r="E956">
        <v>20123</v>
      </c>
      <c r="F956">
        <v>151430.147</v>
      </c>
      <c r="G956">
        <v>13998.584000000001</v>
      </c>
      <c r="H956">
        <v>1539.5139999999999</v>
      </c>
      <c r="I956">
        <v>58215.964</v>
      </c>
      <c r="J956">
        <v>155084.98499999999</v>
      </c>
      <c r="K956">
        <v>0.40701423287688276</v>
      </c>
    </row>
    <row r="957" spans="1:11" x14ac:dyDescent="0.25">
      <c r="A957">
        <v>956</v>
      </c>
      <c r="B957" t="s">
        <v>4513</v>
      </c>
      <c r="C957" t="s">
        <v>2569</v>
      </c>
      <c r="D957">
        <v>360</v>
      </c>
      <c r="E957">
        <v>5104</v>
      </c>
      <c r="F957">
        <v>7232.1750000000002</v>
      </c>
      <c r="G957">
        <v>1877.9760000000001</v>
      </c>
      <c r="H957">
        <v>621.87800000000004</v>
      </c>
      <c r="I957">
        <v>3381.6060000000002</v>
      </c>
      <c r="J957">
        <v>7625.39</v>
      </c>
      <c r="K957">
        <v>0.81709618931726646</v>
      </c>
    </row>
    <row r="958" spans="1:11" x14ac:dyDescent="0.25">
      <c r="A958">
        <v>957</v>
      </c>
      <c r="B958" t="s">
        <v>4514</v>
      </c>
      <c r="C958" t="s">
        <v>4515</v>
      </c>
      <c r="D958">
        <v>321</v>
      </c>
      <c r="E958">
        <v>1129</v>
      </c>
      <c r="F958">
        <v>472.69600000000003</v>
      </c>
      <c r="G958">
        <v>111.586</v>
      </c>
      <c r="H958">
        <v>16.806000000000001</v>
      </c>
      <c r="I958">
        <v>643.28200000000004</v>
      </c>
      <c r="J958">
        <v>638.298</v>
      </c>
      <c r="K958">
        <v>0.67734624618111661</v>
      </c>
    </row>
    <row r="959" spans="1:11" x14ac:dyDescent="0.25">
      <c r="A959">
        <v>958</v>
      </c>
      <c r="B959" t="s">
        <v>4516</v>
      </c>
      <c r="C959" t="s">
        <v>4517</v>
      </c>
      <c r="D959">
        <v>656</v>
      </c>
      <c r="E959">
        <v>5635</v>
      </c>
      <c r="F959">
        <v>3617.6970000000001</v>
      </c>
      <c r="G959">
        <v>872.86699999999996</v>
      </c>
      <c r="H959">
        <v>84.981999999999999</v>
      </c>
      <c r="I959">
        <v>1228.7429999999999</v>
      </c>
      <c r="J959">
        <v>4570.5860000000002</v>
      </c>
      <c r="K959">
        <v>6.7952231586176248E-2</v>
      </c>
    </row>
    <row r="960" spans="1:11" x14ac:dyDescent="0.25">
      <c r="A960">
        <v>959</v>
      </c>
      <c r="B960" t="s">
        <v>4518</v>
      </c>
      <c r="C960" t="s">
        <v>4519</v>
      </c>
      <c r="D960">
        <v>408</v>
      </c>
      <c r="E960">
        <v>1326</v>
      </c>
      <c r="F960">
        <v>240.96100000000001</v>
      </c>
      <c r="G960">
        <v>144.27600000000001</v>
      </c>
      <c r="H960">
        <v>7.0890000000000004</v>
      </c>
      <c r="I960">
        <v>175.928</v>
      </c>
      <c r="J960">
        <v>424.02100000000002</v>
      </c>
      <c r="K960">
        <v>0.45536302984478549</v>
      </c>
    </row>
    <row r="961" spans="1:11" x14ac:dyDescent="0.25">
      <c r="A961">
        <v>960</v>
      </c>
      <c r="B961" t="s">
        <v>4520</v>
      </c>
      <c r="C961" t="s">
        <v>4521</v>
      </c>
      <c r="D961">
        <v>786</v>
      </c>
      <c r="E961">
        <v>2423</v>
      </c>
      <c r="F961">
        <v>393.42500000000001</v>
      </c>
      <c r="G961">
        <v>149.82900000000001</v>
      </c>
      <c r="H961">
        <v>28.611000000000001</v>
      </c>
      <c r="I961">
        <v>353.49200000000002</v>
      </c>
      <c r="J961">
        <v>761.88199999999995</v>
      </c>
      <c r="K961">
        <v>0.4151438698916089</v>
      </c>
    </row>
    <row r="962" spans="1:11" x14ac:dyDescent="0.25">
      <c r="A962">
        <v>961</v>
      </c>
      <c r="B962" t="s">
        <v>4522</v>
      </c>
      <c r="C962" t="s">
        <v>4523</v>
      </c>
      <c r="D962">
        <v>22</v>
      </c>
      <c r="E962">
        <v>35</v>
      </c>
      <c r="F962">
        <v>4.165</v>
      </c>
      <c r="G962">
        <v>1.952</v>
      </c>
      <c r="H962">
        <v>0.28699999999999998</v>
      </c>
      <c r="I962">
        <v>1.8420000000000001</v>
      </c>
      <c r="J962">
        <v>7.1349999999999998</v>
      </c>
      <c r="K962">
        <v>0.83554276704725139</v>
      </c>
    </row>
    <row r="963" spans="1:11" x14ac:dyDescent="0.25">
      <c r="A963">
        <v>962</v>
      </c>
      <c r="B963" t="s">
        <v>4524</v>
      </c>
      <c r="C963" t="s">
        <v>4525</v>
      </c>
      <c r="D963">
        <v>60</v>
      </c>
      <c r="E963">
        <v>450</v>
      </c>
      <c r="F963">
        <v>382.39299999999997</v>
      </c>
      <c r="G963">
        <v>118.863</v>
      </c>
      <c r="H963">
        <v>9.7040000000000006</v>
      </c>
      <c r="I963">
        <v>208.34399999999999</v>
      </c>
      <c r="J963">
        <v>389.04500000000002</v>
      </c>
      <c r="K963">
        <v>0.42056521173076589</v>
      </c>
    </row>
    <row r="964" spans="1:11" x14ac:dyDescent="0.25">
      <c r="A964">
        <v>963</v>
      </c>
      <c r="B964" t="s">
        <v>4526</v>
      </c>
      <c r="C964" t="s">
        <v>3067</v>
      </c>
      <c r="D964">
        <v>470</v>
      </c>
      <c r="E964">
        <v>1342</v>
      </c>
      <c r="F964">
        <v>213.53399999999999</v>
      </c>
      <c r="G964">
        <v>122.31699999999999</v>
      </c>
      <c r="H964">
        <v>4.4160000000000004</v>
      </c>
      <c r="I964">
        <v>153.72399999999999</v>
      </c>
      <c r="J964">
        <v>501.29300000000001</v>
      </c>
      <c r="K964">
        <v>0.84242763754498251</v>
      </c>
    </row>
    <row r="965" spans="1:11" x14ac:dyDescent="0.25">
      <c r="A965">
        <v>964</v>
      </c>
      <c r="B965" t="s">
        <v>4527</v>
      </c>
      <c r="C965" t="s">
        <v>4528</v>
      </c>
      <c r="D965">
        <v>2497</v>
      </c>
      <c r="E965">
        <v>25772</v>
      </c>
      <c r="F965">
        <v>46112.159</v>
      </c>
      <c r="G965">
        <v>19623.707999999999</v>
      </c>
      <c r="H965">
        <v>874.755</v>
      </c>
      <c r="I965">
        <v>22078.362000000001</v>
      </c>
      <c r="J965">
        <v>51222.205000000002</v>
      </c>
      <c r="K965">
        <v>7.8898147531924367E-2</v>
      </c>
    </row>
    <row r="966" spans="1:11" x14ac:dyDescent="0.25">
      <c r="A966">
        <v>965</v>
      </c>
      <c r="B966" t="s">
        <v>4529</v>
      </c>
      <c r="C966" t="s">
        <v>4530</v>
      </c>
      <c r="D966">
        <v>5845</v>
      </c>
      <c r="E966">
        <v>129293</v>
      </c>
      <c r="F966">
        <v>150504.73499999999</v>
      </c>
      <c r="G966">
        <v>75430.539000000004</v>
      </c>
      <c r="H966">
        <v>8392.1749999999993</v>
      </c>
      <c r="I966">
        <v>62227.578000000001</v>
      </c>
      <c r="J966">
        <v>195655.448</v>
      </c>
      <c r="K966">
        <v>0.59454603931566241</v>
      </c>
    </row>
    <row r="967" spans="1:11" x14ac:dyDescent="0.25">
      <c r="A967">
        <v>966</v>
      </c>
      <c r="B967" t="s">
        <v>4531</v>
      </c>
      <c r="C967" t="s">
        <v>4532</v>
      </c>
      <c r="D967">
        <v>187</v>
      </c>
      <c r="E967">
        <v>588</v>
      </c>
      <c r="F967">
        <v>213.22399999999999</v>
      </c>
      <c r="G967">
        <v>117.416</v>
      </c>
      <c r="H967">
        <v>7.407</v>
      </c>
      <c r="I967">
        <v>96.570999999999998</v>
      </c>
      <c r="J967">
        <v>317.78699999999998</v>
      </c>
      <c r="K967">
        <v>0.63801936041417717</v>
      </c>
    </row>
    <row r="968" spans="1:11" x14ac:dyDescent="0.25">
      <c r="A968">
        <v>967</v>
      </c>
      <c r="B968" t="s">
        <v>4533</v>
      </c>
      <c r="C968" t="s">
        <v>4534</v>
      </c>
      <c r="D968">
        <v>7744</v>
      </c>
      <c r="E968">
        <v>60844</v>
      </c>
      <c r="F968">
        <v>117397.41499999999</v>
      </c>
      <c r="G968">
        <v>31268.898000000001</v>
      </c>
      <c r="H968">
        <v>841.44600000000003</v>
      </c>
      <c r="I968">
        <v>21512.346000000001</v>
      </c>
      <c r="J968">
        <v>130796.709</v>
      </c>
      <c r="K968">
        <v>0.36899630179021525</v>
      </c>
    </row>
    <row r="969" spans="1:11" x14ac:dyDescent="0.25">
      <c r="A969">
        <v>968</v>
      </c>
      <c r="B969" t="s">
        <v>4535</v>
      </c>
      <c r="C969" t="s">
        <v>4536</v>
      </c>
      <c r="D969">
        <v>422</v>
      </c>
      <c r="E969">
        <v>1272</v>
      </c>
      <c r="F969">
        <v>414.25099999999998</v>
      </c>
      <c r="G969">
        <v>317.43299999999999</v>
      </c>
      <c r="H969">
        <v>18.454000000000001</v>
      </c>
      <c r="I969">
        <v>164.02199999999999</v>
      </c>
      <c r="J969">
        <v>916.03499999999997</v>
      </c>
      <c r="K969">
        <v>0.4972771527553782</v>
      </c>
    </row>
    <row r="970" spans="1:11" x14ac:dyDescent="0.25">
      <c r="A970">
        <v>969</v>
      </c>
      <c r="B970" t="s">
        <v>4537</v>
      </c>
      <c r="C970" t="s">
        <v>4538</v>
      </c>
      <c r="D970">
        <v>41</v>
      </c>
      <c r="E970">
        <v>83</v>
      </c>
      <c r="F970">
        <v>6.8920000000000003</v>
      </c>
      <c r="G970">
        <v>4.0469999999999997</v>
      </c>
      <c r="H970">
        <v>0.88300000000000001</v>
      </c>
      <c r="I970">
        <v>10.459</v>
      </c>
      <c r="J970">
        <v>23.527000000000001</v>
      </c>
      <c r="K970">
        <v>0.58733760977303884</v>
      </c>
    </row>
    <row r="971" spans="1:11" x14ac:dyDescent="0.25">
      <c r="A971">
        <v>970</v>
      </c>
      <c r="B971" t="s">
        <v>4539</v>
      </c>
      <c r="C971" t="s">
        <v>4540</v>
      </c>
      <c r="D971">
        <v>116</v>
      </c>
      <c r="E971">
        <v>257</v>
      </c>
      <c r="F971">
        <v>25.411999999999999</v>
      </c>
      <c r="G971">
        <v>14.423999999999999</v>
      </c>
      <c r="H971">
        <v>0.20899999999999999</v>
      </c>
      <c r="I971">
        <v>18.11</v>
      </c>
      <c r="J971">
        <v>47.545999999999999</v>
      </c>
      <c r="K971">
        <v>0.48311411921541725</v>
      </c>
    </row>
    <row r="972" spans="1:11" x14ac:dyDescent="0.25">
      <c r="A972">
        <v>971</v>
      </c>
      <c r="B972" t="s">
        <v>4541</v>
      </c>
      <c r="C972" t="s">
        <v>4542</v>
      </c>
      <c r="D972">
        <v>1037</v>
      </c>
      <c r="E972">
        <v>22279</v>
      </c>
      <c r="F972">
        <v>21555.710999999999</v>
      </c>
      <c r="G972">
        <v>7045.9650000000001</v>
      </c>
      <c r="H972">
        <v>902.24599999999998</v>
      </c>
      <c r="I972">
        <v>7845.8239999999996</v>
      </c>
      <c r="J972">
        <v>28840.947</v>
      </c>
      <c r="K972">
        <v>8.6707766293006361E-2</v>
      </c>
    </row>
    <row r="973" spans="1:11" x14ac:dyDescent="0.25">
      <c r="A973">
        <v>972</v>
      </c>
      <c r="B973" t="s">
        <v>4543</v>
      </c>
      <c r="C973" t="s">
        <v>3077</v>
      </c>
      <c r="D973">
        <v>18068</v>
      </c>
      <c r="E973">
        <v>131298</v>
      </c>
      <c r="F973">
        <v>76714.634999999995</v>
      </c>
      <c r="G973">
        <v>27342.129000000001</v>
      </c>
      <c r="H973">
        <v>1171.787</v>
      </c>
      <c r="I973">
        <v>32852.133000000002</v>
      </c>
      <c r="J973">
        <v>112061.647</v>
      </c>
      <c r="K973">
        <v>0.90881172945435784</v>
      </c>
    </row>
    <row r="974" spans="1:11" x14ac:dyDescent="0.25">
      <c r="A974">
        <v>973</v>
      </c>
      <c r="B974" t="s">
        <v>4544</v>
      </c>
      <c r="C974" t="s">
        <v>4545</v>
      </c>
      <c r="D974">
        <v>62</v>
      </c>
      <c r="E974">
        <v>113</v>
      </c>
      <c r="F974">
        <v>15.449</v>
      </c>
      <c r="G974">
        <v>7.8479999999999999</v>
      </c>
      <c r="H974">
        <v>1.81</v>
      </c>
      <c r="I974">
        <v>11.041</v>
      </c>
      <c r="J974">
        <v>36.36</v>
      </c>
      <c r="K974">
        <v>0.81416858314303331</v>
      </c>
    </row>
    <row r="975" spans="1:11" x14ac:dyDescent="0.25">
      <c r="A975">
        <v>974</v>
      </c>
      <c r="B975" t="s">
        <v>4546</v>
      </c>
      <c r="C975" t="s">
        <v>4547</v>
      </c>
      <c r="D975">
        <v>36</v>
      </c>
      <c r="E975">
        <v>89</v>
      </c>
      <c r="F975">
        <v>6.1340000000000003</v>
      </c>
      <c r="G975">
        <v>2.9620000000000002</v>
      </c>
      <c r="H975">
        <v>0.16700000000000001</v>
      </c>
      <c r="I975">
        <v>7.1390000000000002</v>
      </c>
      <c r="J975">
        <v>9.1430000000000007</v>
      </c>
      <c r="K975">
        <v>0.19023401874204993</v>
      </c>
    </row>
    <row r="976" spans="1:11" x14ac:dyDescent="0.25">
      <c r="A976">
        <v>975</v>
      </c>
      <c r="B976" t="s">
        <v>4548</v>
      </c>
      <c r="C976" t="s">
        <v>4549</v>
      </c>
      <c r="D976">
        <v>196</v>
      </c>
      <c r="E976">
        <v>407</v>
      </c>
      <c r="F976">
        <v>50.816000000000003</v>
      </c>
      <c r="G976">
        <v>31.504000000000001</v>
      </c>
      <c r="H976">
        <v>0.74099999999999999</v>
      </c>
      <c r="I976">
        <v>26.052</v>
      </c>
      <c r="J976">
        <v>107.745</v>
      </c>
      <c r="K976">
        <v>0.88796367822455036</v>
      </c>
    </row>
    <row r="977" spans="1:11" x14ac:dyDescent="0.25">
      <c r="A977">
        <v>976</v>
      </c>
      <c r="B977" t="s">
        <v>4550</v>
      </c>
      <c r="C977" t="s">
        <v>4551</v>
      </c>
      <c r="D977">
        <v>64</v>
      </c>
      <c r="E977">
        <v>126</v>
      </c>
      <c r="F977">
        <v>7.5439999999999996</v>
      </c>
      <c r="G977">
        <v>1.4890000000000001</v>
      </c>
      <c r="H977">
        <v>7.0000000000000001E-3</v>
      </c>
      <c r="I977">
        <v>8.6530000000000005</v>
      </c>
      <c r="J977">
        <v>16.056000000000001</v>
      </c>
      <c r="K977">
        <v>0.66699520877000384</v>
      </c>
    </row>
    <row r="978" spans="1:11" x14ac:dyDescent="0.25">
      <c r="A978">
        <v>977</v>
      </c>
      <c r="B978" t="s">
        <v>4552</v>
      </c>
      <c r="C978" t="s">
        <v>2620</v>
      </c>
      <c r="D978">
        <v>4208</v>
      </c>
      <c r="E978">
        <v>20015</v>
      </c>
      <c r="F978">
        <v>7429.2870000000003</v>
      </c>
      <c r="G978">
        <v>3057.982</v>
      </c>
      <c r="H978">
        <v>111.318</v>
      </c>
      <c r="I978">
        <v>3283.444</v>
      </c>
      <c r="J978">
        <v>11656.366</v>
      </c>
      <c r="K978">
        <v>0.46168897216056659</v>
      </c>
    </row>
    <row r="979" spans="1:11" x14ac:dyDescent="0.25">
      <c r="A979">
        <v>978</v>
      </c>
      <c r="B979" t="s">
        <v>4553</v>
      </c>
      <c r="C979" t="s">
        <v>4554</v>
      </c>
      <c r="D979">
        <v>235</v>
      </c>
      <c r="E979">
        <v>491</v>
      </c>
      <c r="F979">
        <v>402.47699999999998</v>
      </c>
      <c r="G979">
        <v>223.27799999999999</v>
      </c>
      <c r="H979">
        <v>0.23599999999999999</v>
      </c>
      <c r="I979">
        <v>327.39400000000001</v>
      </c>
      <c r="J979">
        <v>493.56299999999999</v>
      </c>
      <c r="K979">
        <v>0.17496881314403023</v>
      </c>
    </row>
    <row r="980" spans="1:11" x14ac:dyDescent="0.25">
      <c r="A980">
        <v>979</v>
      </c>
      <c r="B980" t="s">
        <v>4555</v>
      </c>
      <c r="C980" t="s">
        <v>4556</v>
      </c>
      <c r="D980">
        <v>2408</v>
      </c>
      <c r="E980">
        <v>13519</v>
      </c>
      <c r="F980">
        <v>4395.4290000000001</v>
      </c>
      <c r="G980">
        <v>2085.92</v>
      </c>
      <c r="H980">
        <v>110.934</v>
      </c>
      <c r="I980">
        <v>3009.3009999999999</v>
      </c>
      <c r="J980">
        <v>7803.183</v>
      </c>
      <c r="K980">
        <v>0.85592351279715062</v>
      </c>
    </row>
    <row r="981" spans="1:11" x14ac:dyDescent="0.25">
      <c r="A981">
        <v>980</v>
      </c>
      <c r="B981" t="s">
        <v>4557</v>
      </c>
      <c r="C981" t="s">
        <v>4558</v>
      </c>
      <c r="D981">
        <v>99</v>
      </c>
      <c r="E981">
        <v>256</v>
      </c>
      <c r="F981">
        <v>38.847000000000001</v>
      </c>
      <c r="G981">
        <v>16.004999999999999</v>
      </c>
      <c r="H981">
        <v>0.35599999999999998</v>
      </c>
      <c r="I981">
        <v>32.470999999999997</v>
      </c>
      <c r="J981">
        <v>88.581999999999994</v>
      </c>
      <c r="K981">
        <v>0.84153190387549015</v>
      </c>
    </row>
    <row r="982" spans="1:11" x14ac:dyDescent="0.25">
      <c r="A982">
        <v>981</v>
      </c>
      <c r="B982" t="s">
        <v>4559</v>
      </c>
      <c r="C982" t="s">
        <v>4037</v>
      </c>
      <c r="D982">
        <v>15</v>
      </c>
      <c r="E982">
        <v>40</v>
      </c>
      <c r="F982">
        <v>1.476</v>
      </c>
      <c r="G982">
        <v>-9.9000000000000005E-2</v>
      </c>
      <c r="H982">
        <v>7.5999999999999998E-2</v>
      </c>
      <c r="I982">
        <v>0.996</v>
      </c>
      <c r="J982">
        <v>2.8980000000000001</v>
      </c>
      <c r="K982">
        <v>0.11398691493783164</v>
      </c>
    </row>
    <row r="983" spans="1:11" x14ac:dyDescent="0.25">
      <c r="A983">
        <v>982</v>
      </c>
      <c r="B983" t="s">
        <v>4560</v>
      </c>
      <c r="C983" t="s">
        <v>4561</v>
      </c>
      <c r="D983">
        <v>78</v>
      </c>
      <c r="E983">
        <v>126</v>
      </c>
      <c r="F983">
        <v>8.8219999999999992</v>
      </c>
      <c r="G983">
        <v>5.601</v>
      </c>
      <c r="H983">
        <v>0.42199999999999999</v>
      </c>
      <c r="I983">
        <v>12.002000000000001</v>
      </c>
      <c r="J983">
        <v>22.327999999999999</v>
      </c>
      <c r="K983">
        <v>0.66584074892023715</v>
      </c>
    </row>
    <row r="984" spans="1:11" x14ac:dyDescent="0.25">
      <c r="A984">
        <v>983</v>
      </c>
      <c r="B984" t="s">
        <v>4562</v>
      </c>
      <c r="C984" t="s">
        <v>4563</v>
      </c>
      <c r="D984">
        <v>123</v>
      </c>
      <c r="E984">
        <v>264</v>
      </c>
      <c r="F984">
        <v>117.648</v>
      </c>
      <c r="G984">
        <v>89.052999999999997</v>
      </c>
      <c r="H984">
        <v>0.28399999999999997</v>
      </c>
      <c r="I984">
        <v>33.319000000000003</v>
      </c>
      <c r="J984">
        <v>175.06899999999999</v>
      </c>
      <c r="K984">
        <v>0.2882877170202186</v>
      </c>
    </row>
    <row r="985" spans="1:11" x14ac:dyDescent="0.25">
      <c r="A985">
        <v>984</v>
      </c>
      <c r="B985" t="s">
        <v>4564</v>
      </c>
      <c r="C985" t="s">
        <v>4565</v>
      </c>
      <c r="D985">
        <v>1766</v>
      </c>
      <c r="E985">
        <v>8932</v>
      </c>
      <c r="F985">
        <v>2796.3110000000001</v>
      </c>
      <c r="G985">
        <v>1311.0909999999999</v>
      </c>
      <c r="H985">
        <v>71.625</v>
      </c>
      <c r="I985">
        <v>1563.848</v>
      </c>
      <c r="J985">
        <v>4328.67</v>
      </c>
      <c r="K985">
        <v>0.84513618180387662</v>
      </c>
    </row>
    <row r="986" spans="1:11" x14ac:dyDescent="0.25">
      <c r="A986">
        <v>985</v>
      </c>
      <c r="B986" t="s">
        <v>4566</v>
      </c>
      <c r="C986" t="s">
        <v>4567</v>
      </c>
      <c r="D986">
        <v>48416</v>
      </c>
      <c r="E986">
        <v>533408</v>
      </c>
      <c r="F986">
        <v>359004.78</v>
      </c>
      <c r="G986">
        <v>185001.75899999999</v>
      </c>
      <c r="H986">
        <v>10133.409</v>
      </c>
      <c r="I986">
        <v>170112.10200000001</v>
      </c>
      <c r="J986">
        <v>535929.70299999998</v>
      </c>
      <c r="K986">
        <v>0.21649837965969343</v>
      </c>
    </row>
    <row r="987" spans="1:11" x14ac:dyDescent="0.25">
      <c r="A987">
        <v>986</v>
      </c>
      <c r="B987" t="s">
        <v>4568</v>
      </c>
      <c r="C987" t="s">
        <v>4569</v>
      </c>
      <c r="D987">
        <v>24</v>
      </c>
      <c r="E987">
        <v>110</v>
      </c>
      <c r="F987">
        <v>8.2609999999999992</v>
      </c>
      <c r="G987">
        <v>5.4290000000000003</v>
      </c>
      <c r="H987">
        <v>5.2999999999999999E-2</v>
      </c>
      <c r="I987">
        <v>6.2450000000000001</v>
      </c>
      <c r="J987">
        <v>11.342000000000001</v>
      </c>
      <c r="K987">
        <v>0.51412033455987216</v>
      </c>
    </row>
    <row r="988" spans="1:11" x14ac:dyDescent="0.25">
      <c r="A988">
        <v>987</v>
      </c>
      <c r="B988" t="s">
        <v>4570</v>
      </c>
      <c r="C988" t="s">
        <v>4571</v>
      </c>
      <c r="D988">
        <v>432</v>
      </c>
      <c r="E988">
        <v>2799</v>
      </c>
      <c r="F988">
        <v>4633.8559999999998</v>
      </c>
      <c r="G988">
        <v>1184.3599999999999</v>
      </c>
      <c r="H988">
        <v>1507.567</v>
      </c>
      <c r="I988">
        <v>6187.0129999999999</v>
      </c>
      <c r="J988">
        <v>4835.0439999999999</v>
      </c>
      <c r="K988">
        <v>0.99190996096674233</v>
      </c>
    </row>
    <row r="989" spans="1:11" x14ac:dyDescent="0.25">
      <c r="A989">
        <v>988</v>
      </c>
      <c r="B989" t="s">
        <v>4572</v>
      </c>
      <c r="C989" t="s">
        <v>4573</v>
      </c>
      <c r="D989">
        <v>77</v>
      </c>
      <c r="E989">
        <v>198</v>
      </c>
      <c r="F989">
        <v>493.46100000000001</v>
      </c>
      <c r="G989">
        <v>437.447</v>
      </c>
      <c r="H989">
        <v>2.76</v>
      </c>
      <c r="I989">
        <v>38.427</v>
      </c>
      <c r="J989">
        <v>535.52800000000002</v>
      </c>
      <c r="K989">
        <v>0.40669728467707678</v>
      </c>
    </row>
    <row r="990" spans="1:11" x14ac:dyDescent="0.25">
      <c r="A990">
        <v>989</v>
      </c>
      <c r="B990" t="s">
        <v>4574</v>
      </c>
      <c r="C990" t="s">
        <v>4575</v>
      </c>
      <c r="D990">
        <v>34</v>
      </c>
      <c r="E990">
        <v>64</v>
      </c>
      <c r="F990">
        <v>4.6289999999999996</v>
      </c>
      <c r="G990">
        <v>2.2650000000000001</v>
      </c>
      <c r="H990">
        <v>1.4E-2</v>
      </c>
      <c r="I990">
        <v>24.728999999999999</v>
      </c>
      <c r="J990">
        <v>11.012</v>
      </c>
      <c r="K990">
        <v>0.62874737045324469</v>
      </c>
    </row>
    <row r="991" spans="1:11" x14ac:dyDescent="0.25">
      <c r="A991">
        <v>990</v>
      </c>
      <c r="B991" t="s">
        <v>4576</v>
      </c>
      <c r="C991" t="s">
        <v>4577</v>
      </c>
      <c r="D991">
        <v>1611</v>
      </c>
      <c r="E991">
        <v>5915</v>
      </c>
      <c r="F991">
        <v>2704.3809999999999</v>
      </c>
      <c r="G991">
        <v>761.94600000000003</v>
      </c>
      <c r="H991">
        <v>181.13200000000001</v>
      </c>
      <c r="I991">
        <v>1487.463</v>
      </c>
      <c r="J991">
        <v>3966.75</v>
      </c>
      <c r="K991">
        <v>0.85342568451316503</v>
      </c>
    </row>
    <row r="992" spans="1:11" x14ac:dyDescent="0.25">
      <c r="A992">
        <v>991</v>
      </c>
      <c r="B992" t="s">
        <v>4578</v>
      </c>
      <c r="C992" t="s">
        <v>4579</v>
      </c>
      <c r="D992">
        <v>760</v>
      </c>
      <c r="E992">
        <v>4436</v>
      </c>
      <c r="F992">
        <v>4471.7910000000002</v>
      </c>
      <c r="G992">
        <v>1487.3019999999999</v>
      </c>
      <c r="H992">
        <v>82.873000000000005</v>
      </c>
      <c r="I992">
        <v>1460.4</v>
      </c>
      <c r="J992">
        <v>5900.9350000000004</v>
      </c>
      <c r="K992">
        <v>0.23947435966041841</v>
      </c>
    </row>
    <row r="993" spans="1:11" x14ac:dyDescent="0.25">
      <c r="A993">
        <v>992</v>
      </c>
      <c r="B993" t="s">
        <v>4580</v>
      </c>
      <c r="C993" t="s">
        <v>4581</v>
      </c>
      <c r="D993">
        <v>13048</v>
      </c>
      <c r="E993">
        <v>144422</v>
      </c>
      <c r="F993">
        <v>116601.947</v>
      </c>
      <c r="G993">
        <v>41403.135999999999</v>
      </c>
      <c r="H993">
        <v>3057.9319999999998</v>
      </c>
      <c r="I993">
        <v>41153.284</v>
      </c>
      <c r="J993">
        <v>173268.60399999999</v>
      </c>
      <c r="K993">
        <v>0.28666868966861325</v>
      </c>
    </row>
    <row r="994" spans="1:11" x14ac:dyDescent="0.25">
      <c r="A994">
        <v>993</v>
      </c>
      <c r="B994" t="s">
        <v>4582</v>
      </c>
      <c r="C994" t="s">
        <v>2614</v>
      </c>
      <c r="D994">
        <v>482</v>
      </c>
      <c r="E994">
        <v>1392</v>
      </c>
      <c r="F994">
        <v>262.85199999999998</v>
      </c>
      <c r="G994">
        <v>131.32400000000001</v>
      </c>
      <c r="H994">
        <v>1.6519999999999999</v>
      </c>
      <c r="I994">
        <v>345.60500000000002</v>
      </c>
      <c r="J994">
        <v>614.61300000000006</v>
      </c>
      <c r="K994">
        <v>0.61621542242646488</v>
      </c>
    </row>
    <row r="995" spans="1:11" x14ac:dyDescent="0.25">
      <c r="A995">
        <v>994</v>
      </c>
      <c r="B995" t="s">
        <v>4583</v>
      </c>
      <c r="C995" t="s">
        <v>3324</v>
      </c>
      <c r="D995">
        <v>5369</v>
      </c>
      <c r="E995">
        <v>79356</v>
      </c>
      <c r="F995">
        <v>80773.089000000007</v>
      </c>
      <c r="G995">
        <v>24983.069</v>
      </c>
      <c r="H995">
        <v>2386.1</v>
      </c>
      <c r="I995">
        <v>30295.598000000002</v>
      </c>
      <c r="J995">
        <v>102627.933</v>
      </c>
      <c r="K995">
        <v>0.20078040860844737</v>
      </c>
    </row>
    <row r="996" spans="1:11" x14ac:dyDescent="0.25">
      <c r="A996">
        <v>995</v>
      </c>
      <c r="B996" t="s">
        <v>4584</v>
      </c>
      <c r="C996" t="s">
        <v>4585</v>
      </c>
      <c r="D996">
        <v>1353</v>
      </c>
      <c r="E996">
        <v>6280</v>
      </c>
      <c r="F996">
        <v>2000.203</v>
      </c>
      <c r="G996">
        <v>772.995</v>
      </c>
      <c r="H996">
        <v>64.323999999999998</v>
      </c>
      <c r="I996">
        <v>1295.902</v>
      </c>
      <c r="J996">
        <v>3180.413</v>
      </c>
      <c r="K996">
        <v>0.29957967921718753</v>
      </c>
    </row>
    <row r="997" spans="1:11" x14ac:dyDescent="0.25">
      <c r="A997">
        <v>996</v>
      </c>
      <c r="B997" t="s">
        <v>4586</v>
      </c>
      <c r="C997" t="s">
        <v>4587</v>
      </c>
      <c r="D997">
        <v>13</v>
      </c>
      <c r="E997">
        <v>177</v>
      </c>
      <c r="F997">
        <v>1344.1489999999999</v>
      </c>
      <c r="G997">
        <v>1109.117</v>
      </c>
      <c r="H997">
        <v>7.532</v>
      </c>
      <c r="I997">
        <v>92.784999999999997</v>
      </c>
      <c r="J997">
        <v>1345.3710000000001</v>
      </c>
      <c r="K997">
        <v>0.1847762364386798</v>
      </c>
    </row>
    <row r="998" spans="1:11" x14ac:dyDescent="0.25">
      <c r="A998">
        <v>997</v>
      </c>
      <c r="B998" t="s">
        <v>4588</v>
      </c>
      <c r="C998" t="s">
        <v>4589</v>
      </c>
      <c r="D998">
        <v>147</v>
      </c>
      <c r="E998">
        <v>366</v>
      </c>
      <c r="F998">
        <v>71.828000000000003</v>
      </c>
      <c r="G998">
        <v>42.683999999999997</v>
      </c>
      <c r="H998">
        <v>0.32500000000000001</v>
      </c>
      <c r="I998">
        <v>39.704000000000001</v>
      </c>
      <c r="J998">
        <v>117.539</v>
      </c>
      <c r="K998">
        <v>0.17576104506735735</v>
      </c>
    </row>
    <row r="999" spans="1:11" x14ac:dyDescent="0.25">
      <c r="A999">
        <v>998</v>
      </c>
      <c r="B999" t="s">
        <v>4591</v>
      </c>
      <c r="C999" t="s">
        <v>4592</v>
      </c>
      <c r="D999">
        <v>49</v>
      </c>
      <c r="E999">
        <v>110</v>
      </c>
      <c r="F999">
        <v>2.536</v>
      </c>
      <c r="G999">
        <v>1.244</v>
      </c>
      <c r="H999">
        <v>0</v>
      </c>
      <c r="I999">
        <v>3.8519999999999999</v>
      </c>
      <c r="J999">
        <v>4.2370000000000001</v>
      </c>
      <c r="K999">
        <v>0.28696715598068834</v>
      </c>
    </row>
    <row r="1000" spans="1:11" x14ac:dyDescent="0.25">
      <c r="A1000">
        <v>999</v>
      </c>
      <c r="B1000" t="s">
        <v>4593</v>
      </c>
      <c r="C1000" t="s">
        <v>4594</v>
      </c>
      <c r="D1000">
        <v>1359</v>
      </c>
      <c r="E1000">
        <v>3506</v>
      </c>
      <c r="F1000">
        <v>1081.3889999999999</v>
      </c>
      <c r="G1000">
        <v>279.834</v>
      </c>
      <c r="H1000">
        <v>29.509</v>
      </c>
      <c r="I1000">
        <v>352.23200000000003</v>
      </c>
      <c r="J1000">
        <v>1424.1679999999999</v>
      </c>
      <c r="K1000">
        <v>0.62851916717961842</v>
      </c>
    </row>
    <row r="1001" spans="1:11" x14ac:dyDescent="0.25">
      <c r="A1001">
        <v>1000</v>
      </c>
      <c r="B1001" t="s">
        <v>4595</v>
      </c>
      <c r="C1001" t="s">
        <v>4596</v>
      </c>
      <c r="D1001">
        <v>56</v>
      </c>
      <c r="E1001">
        <v>109</v>
      </c>
      <c r="F1001">
        <v>4.7839999999999998</v>
      </c>
      <c r="G1001">
        <v>2.3660000000000001</v>
      </c>
      <c r="H1001">
        <v>0.152</v>
      </c>
      <c r="I1001">
        <v>5.4279999999999999</v>
      </c>
      <c r="J1001">
        <v>14.317</v>
      </c>
      <c r="K1001">
        <v>0.67432238362599517</v>
      </c>
    </row>
    <row r="1002" spans="1:11" x14ac:dyDescent="0.25">
      <c r="A1002">
        <v>1001</v>
      </c>
      <c r="B1002" t="s">
        <v>4597</v>
      </c>
      <c r="C1002" t="s">
        <v>4598</v>
      </c>
      <c r="D1002">
        <v>46</v>
      </c>
      <c r="E1002">
        <v>125</v>
      </c>
      <c r="F1002">
        <v>4.4450000000000003</v>
      </c>
      <c r="G1002">
        <v>3.1419999999999999</v>
      </c>
      <c r="H1002">
        <v>-5.8000000000000003E-2</v>
      </c>
      <c r="I1002">
        <v>0.996</v>
      </c>
      <c r="J1002">
        <v>6.8529999999999998</v>
      </c>
      <c r="K1002">
        <v>0.28002601689469053</v>
      </c>
    </row>
    <row r="1003" spans="1:11" x14ac:dyDescent="0.25">
      <c r="A1003">
        <v>1002</v>
      </c>
      <c r="B1003" t="s">
        <v>4599</v>
      </c>
      <c r="C1003" t="s">
        <v>4600</v>
      </c>
      <c r="D1003">
        <v>396</v>
      </c>
      <c r="E1003">
        <v>796</v>
      </c>
      <c r="F1003">
        <v>196.09800000000001</v>
      </c>
      <c r="G1003">
        <v>76.504999999999995</v>
      </c>
      <c r="H1003">
        <v>-0.105</v>
      </c>
      <c r="I1003">
        <v>86.988</v>
      </c>
      <c r="J1003">
        <v>223.471</v>
      </c>
      <c r="K1003">
        <v>0.75092851249458925</v>
      </c>
    </row>
    <row r="1004" spans="1:11" x14ac:dyDescent="0.25">
      <c r="A1004">
        <v>1003</v>
      </c>
      <c r="B1004" t="s">
        <v>4601</v>
      </c>
      <c r="C1004" t="s">
        <v>4602</v>
      </c>
      <c r="D1004">
        <v>1673</v>
      </c>
      <c r="E1004">
        <v>3772</v>
      </c>
      <c r="F1004">
        <v>537.86</v>
      </c>
      <c r="G1004">
        <v>287.262</v>
      </c>
      <c r="H1004">
        <v>24.236999999999998</v>
      </c>
      <c r="I1004">
        <v>338.17099999999999</v>
      </c>
      <c r="J1004">
        <v>1102.2439999999999</v>
      </c>
      <c r="K1004">
        <v>0.31838780260357413</v>
      </c>
    </row>
    <row r="1005" spans="1:11" x14ac:dyDescent="0.25">
      <c r="A1005">
        <v>1004</v>
      </c>
      <c r="B1005" t="s">
        <v>4603</v>
      </c>
      <c r="C1005" t="s">
        <v>4604</v>
      </c>
      <c r="D1005">
        <v>90</v>
      </c>
      <c r="E1005">
        <v>170</v>
      </c>
      <c r="F1005">
        <v>7.0309999999999997</v>
      </c>
      <c r="G1005">
        <v>4.4059999999999997</v>
      </c>
      <c r="H1005">
        <v>0</v>
      </c>
      <c r="I1005">
        <v>8.0190000000000001</v>
      </c>
      <c r="J1005">
        <v>9.702</v>
      </c>
      <c r="K1005">
        <v>0.90248049836811939</v>
      </c>
    </row>
    <row r="1006" spans="1:11" x14ac:dyDescent="0.25">
      <c r="A1006">
        <v>1005</v>
      </c>
      <c r="B1006" t="s">
        <v>4605</v>
      </c>
      <c r="C1006" t="s">
        <v>4606</v>
      </c>
      <c r="D1006">
        <v>12</v>
      </c>
      <c r="E1006">
        <v>22</v>
      </c>
      <c r="F1006">
        <v>0.68700000000000006</v>
      </c>
      <c r="G1006">
        <v>0.41599999999999998</v>
      </c>
      <c r="H1006">
        <v>2E-3</v>
      </c>
      <c r="I1006">
        <v>0.70899999999999996</v>
      </c>
      <c r="J1006">
        <v>0.80100000000000005</v>
      </c>
      <c r="K1006">
        <v>0.79640680861181301</v>
      </c>
    </row>
    <row r="1007" spans="1:11" x14ac:dyDescent="0.25">
      <c r="A1007">
        <v>1006</v>
      </c>
      <c r="B1007" t="s">
        <v>4607</v>
      </c>
      <c r="C1007" t="s">
        <v>4608</v>
      </c>
      <c r="D1007">
        <v>236</v>
      </c>
      <c r="E1007">
        <v>406</v>
      </c>
      <c r="F1007">
        <v>14.083</v>
      </c>
      <c r="G1007">
        <v>8.0190000000000001</v>
      </c>
      <c r="H1007">
        <v>4.0000000000000001E-3</v>
      </c>
      <c r="I1007">
        <v>16.943000000000001</v>
      </c>
      <c r="J1007">
        <v>26.469000000000001</v>
      </c>
      <c r="K1007">
        <v>0.43665462872393357</v>
      </c>
    </row>
    <row r="1008" spans="1:11" x14ac:dyDescent="0.25">
      <c r="A1008">
        <v>1007</v>
      </c>
      <c r="B1008" t="s">
        <v>4609</v>
      </c>
      <c r="C1008" t="s">
        <v>4610</v>
      </c>
      <c r="D1008">
        <v>350</v>
      </c>
      <c r="E1008">
        <v>5423</v>
      </c>
      <c r="F1008">
        <v>4340.5420000000004</v>
      </c>
      <c r="G1008">
        <v>1750.702</v>
      </c>
      <c r="H1008">
        <v>126.46</v>
      </c>
      <c r="I1008">
        <v>7209.1689999999999</v>
      </c>
      <c r="J1008">
        <v>4737.665</v>
      </c>
      <c r="K1008">
        <v>0.39867700561369712</v>
      </c>
    </row>
    <row r="1009" spans="1:11" x14ac:dyDescent="0.25">
      <c r="A1009">
        <v>1008</v>
      </c>
      <c r="B1009" t="s">
        <v>4611</v>
      </c>
      <c r="C1009" t="s">
        <v>4612</v>
      </c>
      <c r="D1009">
        <v>50</v>
      </c>
      <c r="E1009">
        <v>79</v>
      </c>
      <c r="F1009">
        <v>1.0449999999999999</v>
      </c>
      <c r="G1009">
        <v>0.376</v>
      </c>
      <c r="H1009">
        <v>8.4000000000000005E-2</v>
      </c>
      <c r="I1009">
        <v>1.7769999999999999</v>
      </c>
      <c r="J1009">
        <v>3.3660000000000001</v>
      </c>
      <c r="K1009">
        <v>0.29372190091688355</v>
      </c>
    </row>
    <row r="1010" spans="1:11" x14ac:dyDescent="0.25">
      <c r="A1010">
        <v>1009</v>
      </c>
      <c r="B1010" t="s">
        <v>4613</v>
      </c>
      <c r="C1010" t="s">
        <v>4614</v>
      </c>
      <c r="D1010">
        <v>343</v>
      </c>
      <c r="E1010">
        <v>523</v>
      </c>
      <c r="F1010">
        <v>160.91300000000001</v>
      </c>
      <c r="G1010">
        <v>140.202</v>
      </c>
      <c r="H1010">
        <v>0.35099999999999998</v>
      </c>
      <c r="I1010">
        <v>26.356000000000002</v>
      </c>
      <c r="J1010">
        <v>183.172</v>
      </c>
      <c r="K1010">
        <v>0.48469585354287836</v>
      </c>
    </row>
    <row r="1011" spans="1:11" x14ac:dyDescent="0.25">
      <c r="A1011">
        <v>1010</v>
      </c>
      <c r="B1011" t="s">
        <v>4615</v>
      </c>
      <c r="C1011" t="s">
        <v>4616</v>
      </c>
      <c r="D1011">
        <v>161</v>
      </c>
      <c r="E1011">
        <v>316</v>
      </c>
      <c r="F1011">
        <v>13.840999999999999</v>
      </c>
      <c r="G1011">
        <v>5.4939999999999998</v>
      </c>
      <c r="H1011">
        <v>6.9000000000000006E-2</v>
      </c>
      <c r="I1011">
        <v>12.058</v>
      </c>
      <c r="J1011">
        <v>24.058</v>
      </c>
      <c r="K1011">
        <v>3.9707953040321264E-2</v>
      </c>
    </row>
    <row r="1012" spans="1:11" x14ac:dyDescent="0.25">
      <c r="A1012">
        <v>1011</v>
      </c>
      <c r="B1012" t="s">
        <v>4617</v>
      </c>
      <c r="C1012" t="s">
        <v>4618</v>
      </c>
      <c r="D1012">
        <v>1752</v>
      </c>
      <c r="E1012">
        <v>4406</v>
      </c>
      <c r="F1012">
        <v>786.55499999999995</v>
      </c>
      <c r="G1012">
        <v>387.76100000000002</v>
      </c>
      <c r="H1012">
        <v>14.941000000000001</v>
      </c>
      <c r="I1012">
        <v>456.80500000000001</v>
      </c>
      <c r="J1012">
        <v>1875.7809999999999</v>
      </c>
      <c r="K1012">
        <v>0.66793692666803506</v>
      </c>
    </row>
    <row r="1013" spans="1:11" x14ac:dyDescent="0.25">
      <c r="A1013">
        <v>1012</v>
      </c>
      <c r="B1013" t="s">
        <v>4619</v>
      </c>
      <c r="C1013" t="s">
        <v>4620</v>
      </c>
      <c r="D1013">
        <v>51</v>
      </c>
      <c r="E1013">
        <v>88</v>
      </c>
      <c r="F1013">
        <v>1.86</v>
      </c>
      <c r="G1013">
        <v>1.494</v>
      </c>
      <c r="H1013">
        <v>0</v>
      </c>
      <c r="I1013">
        <v>4.1580000000000004</v>
      </c>
      <c r="J1013">
        <v>4.1100000000000003</v>
      </c>
      <c r="K1013">
        <v>0.96635571514552043</v>
      </c>
    </row>
    <row r="1014" spans="1:11" x14ac:dyDescent="0.25">
      <c r="A1014">
        <v>1013</v>
      </c>
      <c r="B1014" t="s">
        <v>4621</v>
      </c>
      <c r="C1014" t="s">
        <v>4622</v>
      </c>
      <c r="D1014">
        <v>152</v>
      </c>
      <c r="E1014">
        <v>282</v>
      </c>
      <c r="F1014">
        <v>5.8659999999999997</v>
      </c>
      <c r="G1014">
        <v>3.3340000000000001</v>
      </c>
      <c r="H1014">
        <v>0.307</v>
      </c>
      <c r="I1014">
        <v>2.6880000000000002</v>
      </c>
      <c r="J1014">
        <v>13.849</v>
      </c>
      <c r="K1014">
        <v>0.8136114411676808</v>
      </c>
    </row>
    <row r="1015" spans="1:11" x14ac:dyDescent="0.25">
      <c r="A1015">
        <v>1014</v>
      </c>
      <c r="B1015" t="s">
        <v>4623</v>
      </c>
      <c r="C1015" t="s">
        <v>4624</v>
      </c>
      <c r="D1015">
        <v>17</v>
      </c>
      <c r="E1015">
        <v>36</v>
      </c>
      <c r="F1015">
        <v>1.0589999999999999</v>
      </c>
      <c r="G1015">
        <v>0.72199999999999998</v>
      </c>
      <c r="H1015">
        <v>0</v>
      </c>
      <c r="I1015">
        <v>2.3010000000000002</v>
      </c>
      <c r="J1015">
        <v>1.758</v>
      </c>
      <c r="K1015">
        <v>0.57585103092450785</v>
      </c>
    </row>
    <row r="1016" spans="1:11" x14ac:dyDescent="0.25">
      <c r="A1016">
        <v>1015</v>
      </c>
      <c r="B1016" t="s">
        <v>4625</v>
      </c>
      <c r="C1016" t="s">
        <v>4626</v>
      </c>
      <c r="D1016">
        <v>38</v>
      </c>
      <c r="E1016">
        <v>53</v>
      </c>
      <c r="F1016">
        <v>0.42099999999999999</v>
      </c>
      <c r="G1016">
        <v>0.28199999999999997</v>
      </c>
      <c r="H1016">
        <v>0</v>
      </c>
      <c r="I1016">
        <v>1.1259999999999999</v>
      </c>
      <c r="J1016">
        <v>0.60799999999999998</v>
      </c>
      <c r="K1016">
        <v>0.89868434969577449</v>
      </c>
    </row>
    <row r="1017" spans="1:11" x14ac:dyDescent="0.25">
      <c r="A1017">
        <v>1016</v>
      </c>
      <c r="B1017" t="s">
        <v>4627</v>
      </c>
      <c r="C1017" t="s">
        <v>4628</v>
      </c>
      <c r="D1017">
        <v>32</v>
      </c>
      <c r="E1017">
        <v>53</v>
      </c>
      <c r="F1017">
        <v>4.3730000000000002</v>
      </c>
      <c r="G1017">
        <v>3.9750000000000001</v>
      </c>
      <c r="H1017">
        <v>0.129</v>
      </c>
      <c r="I1017">
        <v>1.1539999999999999</v>
      </c>
      <c r="J1017">
        <v>3.7679999999999998</v>
      </c>
      <c r="K1017">
        <v>0.72677735668449783</v>
      </c>
    </row>
    <row r="1018" spans="1:11" x14ac:dyDescent="0.25">
      <c r="A1018">
        <v>1017</v>
      </c>
      <c r="B1018" t="s">
        <v>4629</v>
      </c>
      <c r="C1018" t="s">
        <v>4630</v>
      </c>
      <c r="D1018">
        <v>37</v>
      </c>
      <c r="E1018">
        <v>60</v>
      </c>
      <c r="F1018">
        <v>2.0379999999999998</v>
      </c>
      <c r="G1018">
        <v>-4.4489999999999998</v>
      </c>
      <c r="H1018">
        <v>0</v>
      </c>
      <c r="I1018">
        <v>1.742</v>
      </c>
      <c r="J1018">
        <v>3.778</v>
      </c>
      <c r="K1018">
        <v>2.3469129626416008E-2</v>
      </c>
    </row>
    <row r="1019" spans="1:11" x14ac:dyDescent="0.25">
      <c r="A1019">
        <v>1018</v>
      </c>
      <c r="B1019" t="s">
        <v>4631</v>
      </c>
      <c r="C1019" t="s">
        <v>4632</v>
      </c>
      <c r="D1019">
        <v>525</v>
      </c>
      <c r="E1019">
        <v>1278</v>
      </c>
      <c r="F1019">
        <v>470.51299999999998</v>
      </c>
      <c r="G1019">
        <v>181.09100000000001</v>
      </c>
      <c r="H1019">
        <v>3.3580000000000001</v>
      </c>
      <c r="I1019">
        <v>246.45099999999999</v>
      </c>
      <c r="J1019">
        <v>584.54300000000001</v>
      </c>
      <c r="K1019">
        <v>0.96164390749129225</v>
      </c>
    </row>
    <row r="1020" spans="1:11" x14ac:dyDescent="0.25">
      <c r="A1020">
        <v>1019</v>
      </c>
      <c r="B1020" t="s">
        <v>4633</v>
      </c>
      <c r="C1020" t="s">
        <v>4634</v>
      </c>
      <c r="D1020">
        <v>33</v>
      </c>
      <c r="E1020">
        <v>90</v>
      </c>
      <c r="F1020">
        <v>1.4910000000000001</v>
      </c>
      <c r="G1020">
        <v>0.84799999999999998</v>
      </c>
      <c r="H1020">
        <v>1E-3</v>
      </c>
      <c r="I1020">
        <v>3.2810000000000001</v>
      </c>
      <c r="J1020">
        <v>2.3180000000000001</v>
      </c>
      <c r="K1020">
        <v>0.34496258625178999</v>
      </c>
    </row>
    <row r="1021" spans="1:11" x14ac:dyDescent="0.25">
      <c r="A1021">
        <v>1020</v>
      </c>
      <c r="B1021" t="s">
        <v>4635</v>
      </c>
      <c r="C1021" t="s">
        <v>4636</v>
      </c>
      <c r="D1021">
        <v>669</v>
      </c>
      <c r="E1021">
        <v>1138</v>
      </c>
      <c r="F1021">
        <v>55.639000000000003</v>
      </c>
      <c r="G1021">
        <v>35.215000000000003</v>
      </c>
      <c r="H1021">
        <v>0.45400000000000001</v>
      </c>
      <c r="I1021">
        <v>37.057000000000002</v>
      </c>
      <c r="J1021">
        <v>92.486999999999995</v>
      </c>
      <c r="K1021">
        <v>0.68306041816689256</v>
      </c>
    </row>
    <row r="1022" spans="1:11" x14ac:dyDescent="0.25">
      <c r="A1022">
        <v>1021</v>
      </c>
      <c r="B1022" t="s">
        <v>4637</v>
      </c>
      <c r="C1022" t="s">
        <v>4638</v>
      </c>
      <c r="D1022">
        <v>59</v>
      </c>
      <c r="E1022">
        <v>101</v>
      </c>
      <c r="F1022">
        <v>2.8809999999999998</v>
      </c>
      <c r="G1022">
        <v>2.145</v>
      </c>
      <c r="H1022">
        <v>4.0000000000000001E-3</v>
      </c>
      <c r="I1022">
        <v>2.7090000000000001</v>
      </c>
      <c r="J1022">
        <v>3.702</v>
      </c>
      <c r="K1022">
        <v>0.17480380629231884</v>
      </c>
    </row>
    <row r="1023" spans="1:11" x14ac:dyDescent="0.25">
      <c r="A1023">
        <v>1022</v>
      </c>
      <c r="B1023" t="s">
        <v>4639</v>
      </c>
      <c r="C1023" t="s">
        <v>4640</v>
      </c>
      <c r="D1023">
        <v>623</v>
      </c>
      <c r="E1023">
        <v>1641</v>
      </c>
      <c r="F1023">
        <v>159.03</v>
      </c>
      <c r="G1023">
        <v>73.5</v>
      </c>
      <c r="H1023">
        <v>1.867</v>
      </c>
      <c r="I1023">
        <v>104.729</v>
      </c>
      <c r="J1023">
        <v>279.92</v>
      </c>
      <c r="K1023">
        <v>0.91899594525553452</v>
      </c>
    </row>
    <row r="1024" spans="1:11" x14ac:dyDescent="0.25">
      <c r="A1024">
        <v>1023</v>
      </c>
      <c r="B1024" t="s">
        <v>4641</v>
      </c>
      <c r="C1024" t="s">
        <v>4642</v>
      </c>
      <c r="D1024">
        <v>523</v>
      </c>
      <c r="E1024">
        <v>989</v>
      </c>
      <c r="F1024">
        <v>71.834000000000003</v>
      </c>
      <c r="G1024">
        <v>42.119</v>
      </c>
      <c r="H1024">
        <v>0.57199999999999995</v>
      </c>
      <c r="I1024">
        <v>123.249</v>
      </c>
      <c r="J1024">
        <v>152.559</v>
      </c>
      <c r="K1024">
        <v>0.68179423347926815</v>
      </c>
    </row>
    <row r="1025" spans="1:11" x14ac:dyDescent="0.25">
      <c r="A1025">
        <v>1024</v>
      </c>
      <c r="B1025" t="s">
        <v>4643</v>
      </c>
      <c r="C1025" t="s">
        <v>4644</v>
      </c>
      <c r="D1025">
        <v>57</v>
      </c>
      <c r="E1025">
        <v>78</v>
      </c>
      <c r="F1025">
        <v>5.3959999999999999</v>
      </c>
      <c r="G1025">
        <v>5.0359999999999996</v>
      </c>
      <c r="H1025">
        <v>1E-3</v>
      </c>
      <c r="I1025">
        <v>2.0230000000000001</v>
      </c>
      <c r="J1025">
        <v>4.6559999999999997</v>
      </c>
      <c r="K1025">
        <v>0.11410214599086532</v>
      </c>
    </row>
    <row r="1026" spans="1:11" x14ac:dyDescent="0.25">
      <c r="A1026">
        <v>1025</v>
      </c>
      <c r="B1026" t="s">
        <v>4645</v>
      </c>
      <c r="C1026" t="s">
        <v>4646</v>
      </c>
      <c r="D1026">
        <v>989</v>
      </c>
      <c r="E1026">
        <v>2148</v>
      </c>
      <c r="F1026">
        <v>373.37299999999999</v>
      </c>
      <c r="G1026">
        <v>271.2</v>
      </c>
      <c r="H1026">
        <v>2.0790000000000002</v>
      </c>
      <c r="I1026">
        <v>118.68899999999999</v>
      </c>
      <c r="J1026">
        <v>1082.3409999999999</v>
      </c>
      <c r="K1026">
        <v>0.12511075603025834</v>
      </c>
    </row>
    <row r="1027" spans="1:11" x14ac:dyDescent="0.25">
      <c r="A1027">
        <v>1026</v>
      </c>
      <c r="B1027" t="s">
        <v>4647</v>
      </c>
      <c r="C1027" t="s">
        <v>4648</v>
      </c>
      <c r="D1027">
        <v>79</v>
      </c>
      <c r="E1027">
        <v>151</v>
      </c>
      <c r="F1027">
        <v>5.9160000000000004</v>
      </c>
      <c r="G1027">
        <v>3.137</v>
      </c>
      <c r="H1027">
        <v>0.54200000000000004</v>
      </c>
      <c r="I1027">
        <v>4.8099999999999996</v>
      </c>
      <c r="J1027">
        <v>9.6460000000000008</v>
      </c>
      <c r="K1027">
        <v>0.6366246323330581</v>
      </c>
    </row>
    <row r="1028" spans="1:11" x14ac:dyDescent="0.25">
      <c r="A1028">
        <v>1027</v>
      </c>
      <c r="B1028" t="s">
        <v>4649</v>
      </c>
      <c r="C1028" t="s">
        <v>4650</v>
      </c>
      <c r="D1028">
        <v>427</v>
      </c>
      <c r="E1028">
        <v>857</v>
      </c>
      <c r="F1028">
        <v>95.984999999999999</v>
      </c>
      <c r="G1028">
        <v>55.195999999999998</v>
      </c>
      <c r="H1028">
        <v>7.4530000000000003</v>
      </c>
      <c r="I1028">
        <v>63.454999999999998</v>
      </c>
      <c r="J1028">
        <v>162.559</v>
      </c>
      <c r="K1028">
        <v>0.53810059094440632</v>
      </c>
    </row>
    <row r="1029" spans="1:11" x14ac:dyDescent="0.25">
      <c r="A1029">
        <v>1028</v>
      </c>
      <c r="B1029" t="s">
        <v>4651</v>
      </c>
      <c r="C1029" t="s">
        <v>4652</v>
      </c>
      <c r="D1029">
        <v>227</v>
      </c>
      <c r="E1029">
        <v>374</v>
      </c>
      <c r="F1029">
        <v>18.164000000000001</v>
      </c>
      <c r="G1029">
        <v>11.705</v>
      </c>
      <c r="H1029">
        <v>4.4999999999999998E-2</v>
      </c>
      <c r="I1029">
        <v>5.0789999999999997</v>
      </c>
      <c r="J1029">
        <v>38.704999999999998</v>
      </c>
      <c r="K1029">
        <v>0.35654898835328375</v>
      </c>
    </row>
    <row r="1030" spans="1:11" x14ac:dyDescent="0.25">
      <c r="A1030">
        <v>1029</v>
      </c>
      <c r="B1030" t="s">
        <v>4653</v>
      </c>
      <c r="C1030" t="s">
        <v>4654</v>
      </c>
      <c r="D1030">
        <v>19</v>
      </c>
      <c r="E1030">
        <v>35</v>
      </c>
      <c r="F1030">
        <v>1.1539999999999999</v>
      </c>
      <c r="G1030">
        <v>0.61699999999999999</v>
      </c>
      <c r="H1030">
        <v>1E-3</v>
      </c>
      <c r="I1030">
        <v>2.02</v>
      </c>
      <c r="J1030">
        <v>1.742</v>
      </c>
      <c r="K1030">
        <v>0.59604332593662024</v>
      </c>
    </row>
    <row r="1031" spans="1:11" x14ac:dyDescent="0.25">
      <c r="A1031">
        <v>1030</v>
      </c>
      <c r="B1031" t="s">
        <v>4655</v>
      </c>
      <c r="C1031" t="s">
        <v>4656</v>
      </c>
      <c r="D1031">
        <v>121</v>
      </c>
      <c r="E1031">
        <v>736</v>
      </c>
      <c r="F1031">
        <v>543.45799999999997</v>
      </c>
      <c r="G1031">
        <v>142.45099999999999</v>
      </c>
      <c r="H1031">
        <v>24.469000000000001</v>
      </c>
      <c r="I1031">
        <v>144.74100000000001</v>
      </c>
      <c r="J1031">
        <v>640.68299999999999</v>
      </c>
      <c r="K1031">
        <v>8.7522394203755516E-2</v>
      </c>
    </row>
    <row r="1032" spans="1:11" x14ac:dyDescent="0.25">
      <c r="A1032">
        <v>1031</v>
      </c>
      <c r="B1032" t="s">
        <v>4657</v>
      </c>
      <c r="C1032" t="s">
        <v>4658</v>
      </c>
      <c r="D1032">
        <v>61</v>
      </c>
      <c r="E1032">
        <v>116</v>
      </c>
      <c r="F1032">
        <v>5.5019999999999998</v>
      </c>
      <c r="G1032">
        <v>3.0619999999999998</v>
      </c>
      <c r="H1032">
        <v>4.1000000000000002E-2</v>
      </c>
      <c r="I1032">
        <v>3.972</v>
      </c>
      <c r="J1032">
        <v>11.179</v>
      </c>
      <c r="K1032">
        <v>0.53996775821624676</v>
      </c>
    </row>
    <row r="1033" spans="1:11" x14ac:dyDescent="0.25">
      <c r="A1033">
        <v>1032</v>
      </c>
      <c r="B1033" t="s">
        <v>4659</v>
      </c>
      <c r="C1033" t="s">
        <v>4660</v>
      </c>
      <c r="D1033">
        <v>45</v>
      </c>
      <c r="E1033">
        <v>130</v>
      </c>
      <c r="F1033">
        <v>10.744999999999999</v>
      </c>
      <c r="G1033">
        <v>5.0270000000000001</v>
      </c>
      <c r="H1033">
        <v>0.129</v>
      </c>
      <c r="I1033">
        <v>10.595000000000001</v>
      </c>
      <c r="J1033">
        <v>13.335000000000001</v>
      </c>
      <c r="K1033">
        <v>0.74293353176719457</v>
      </c>
    </row>
    <row r="1034" spans="1:11" x14ac:dyDescent="0.25">
      <c r="A1034">
        <v>1033</v>
      </c>
      <c r="B1034" t="s">
        <v>4661</v>
      </c>
      <c r="C1034" t="s">
        <v>4662</v>
      </c>
      <c r="D1034">
        <v>57</v>
      </c>
      <c r="E1034">
        <v>105</v>
      </c>
      <c r="F1034">
        <v>4.4210000000000003</v>
      </c>
      <c r="G1034">
        <v>2.2759999999999998</v>
      </c>
      <c r="H1034">
        <v>3.4000000000000002E-2</v>
      </c>
      <c r="I1034">
        <v>5.056</v>
      </c>
      <c r="J1034">
        <v>9.5190000000000001</v>
      </c>
      <c r="K1034">
        <v>5.6189946551381209E-2</v>
      </c>
    </row>
    <row r="1035" spans="1:11" x14ac:dyDescent="0.25">
      <c r="A1035">
        <v>1034</v>
      </c>
      <c r="B1035" t="s">
        <v>4663</v>
      </c>
      <c r="C1035" t="s">
        <v>4664</v>
      </c>
      <c r="D1035">
        <v>71</v>
      </c>
      <c r="E1035">
        <v>130</v>
      </c>
      <c r="F1035">
        <v>5.4960000000000004</v>
      </c>
      <c r="G1035">
        <v>2.774</v>
      </c>
      <c r="H1035">
        <v>0.36399999999999999</v>
      </c>
      <c r="I1035">
        <v>11.141999999999999</v>
      </c>
      <c r="J1035">
        <v>11.127000000000001</v>
      </c>
      <c r="K1035">
        <v>9.4703698282276205E-2</v>
      </c>
    </row>
    <row r="1036" spans="1:11" x14ac:dyDescent="0.25">
      <c r="A1036">
        <v>1035</v>
      </c>
      <c r="B1036" t="s">
        <v>4665</v>
      </c>
      <c r="C1036" t="s">
        <v>3906</v>
      </c>
      <c r="D1036">
        <v>149</v>
      </c>
      <c r="E1036">
        <v>257</v>
      </c>
      <c r="F1036">
        <v>11.836</v>
      </c>
      <c r="G1036">
        <v>8.6240000000000006</v>
      </c>
      <c r="H1036">
        <v>3.1E-2</v>
      </c>
      <c r="I1036">
        <v>12.173999999999999</v>
      </c>
      <c r="J1036">
        <v>18.677</v>
      </c>
      <c r="K1036">
        <v>0.4864962496624895</v>
      </c>
    </row>
    <row r="1037" spans="1:11" x14ac:dyDescent="0.25">
      <c r="A1037">
        <v>1036</v>
      </c>
      <c r="B1037" t="s">
        <v>4666</v>
      </c>
      <c r="C1037" t="s">
        <v>4667</v>
      </c>
      <c r="D1037">
        <v>5575</v>
      </c>
      <c r="E1037">
        <v>13620</v>
      </c>
      <c r="F1037">
        <v>2325.7820000000002</v>
      </c>
      <c r="G1037">
        <v>1346.845</v>
      </c>
      <c r="H1037">
        <v>40.945999999999998</v>
      </c>
      <c r="I1037">
        <v>1671.4680000000001</v>
      </c>
      <c r="J1037">
        <v>4930.9279999999999</v>
      </c>
      <c r="K1037">
        <v>0.71341598528029093</v>
      </c>
    </row>
    <row r="1038" spans="1:11" x14ac:dyDescent="0.25">
      <c r="A1038">
        <v>1037</v>
      </c>
      <c r="B1038" t="s">
        <v>4668</v>
      </c>
      <c r="C1038" t="s">
        <v>4669</v>
      </c>
      <c r="D1038">
        <v>79</v>
      </c>
      <c r="E1038">
        <v>105</v>
      </c>
      <c r="F1038">
        <v>1.42</v>
      </c>
      <c r="G1038">
        <v>0.876</v>
      </c>
      <c r="H1038">
        <v>5.0000000000000001E-3</v>
      </c>
      <c r="I1038">
        <v>0.91900000000000004</v>
      </c>
      <c r="J1038">
        <v>2.851</v>
      </c>
      <c r="K1038">
        <v>5.6001246824374684E-2</v>
      </c>
    </row>
    <row r="1039" spans="1:11" x14ac:dyDescent="0.25">
      <c r="A1039">
        <v>1038</v>
      </c>
      <c r="B1039" t="s">
        <v>4670</v>
      </c>
      <c r="C1039" t="s">
        <v>4671</v>
      </c>
      <c r="D1039">
        <v>1424</v>
      </c>
      <c r="E1039">
        <v>2585</v>
      </c>
      <c r="F1039">
        <v>164.46799999999999</v>
      </c>
      <c r="G1039">
        <v>83.340999999999994</v>
      </c>
      <c r="H1039">
        <v>3.3530000000000002</v>
      </c>
      <c r="I1039">
        <v>121.782</v>
      </c>
      <c r="J1039">
        <v>312.12099999999998</v>
      </c>
      <c r="K1039">
        <v>0.49701857714418629</v>
      </c>
    </row>
    <row r="1040" spans="1:11" x14ac:dyDescent="0.25">
      <c r="A1040">
        <v>1039</v>
      </c>
      <c r="B1040" t="s">
        <v>4672</v>
      </c>
      <c r="C1040" t="s">
        <v>4673</v>
      </c>
      <c r="D1040">
        <v>274</v>
      </c>
      <c r="E1040">
        <v>806</v>
      </c>
      <c r="F1040">
        <v>151.65799999999999</v>
      </c>
      <c r="G1040">
        <v>98.856999999999999</v>
      </c>
      <c r="H1040">
        <v>13.455</v>
      </c>
      <c r="I1040">
        <v>103.854</v>
      </c>
      <c r="J1040">
        <v>215.583</v>
      </c>
      <c r="K1040">
        <v>0.51690271285148182</v>
      </c>
    </row>
    <row r="1041" spans="1:11" x14ac:dyDescent="0.25">
      <c r="A1041">
        <v>1040</v>
      </c>
      <c r="B1041" t="s">
        <v>4674</v>
      </c>
      <c r="C1041" t="s">
        <v>4675</v>
      </c>
      <c r="D1041">
        <v>9960</v>
      </c>
      <c r="E1041">
        <v>19757</v>
      </c>
      <c r="F1041">
        <v>2475.337</v>
      </c>
      <c r="G1041">
        <v>1314.854</v>
      </c>
      <c r="H1041">
        <v>32.905999999999999</v>
      </c>
      <c r="I1041">
        <v>1829.971</v>
      </c>
      <c r="J1041">
        <v>5107.1350000000002</v>
      </c>
      <c r="K1041">
        <v>0.41270624383760524</v>
      </c>
    </row>
    <row r="1042" spans="1:11" x14ac:dyDescent="0.25">
      <c r="A1042">
        <v>1041</v>
      </c>
      <c r="B1042" t="s">
        <v>4676</v>
      </c>
      <c r="C1042" t="s">
        <v>4677</v>
      </c>
      <c r="D1042">
        <v>1839</v>
      </c>
      <c r="E1042">
        <v>4511</v>
      </c>
      <c r="F1042">
        <v>512.38199999999995</v>
      </c>
      <c r="G1042">
        <v>308.23599999999999</v>
      </c>
      <c r="H1042">
        <v>12.675000000000001</v>
      </c>
      <c r="I1042">
        <v>251.745</v>
      </c>
      <c r="J1042">
        <v>1163.9670000000001</v>
      </c>
      <c r="K1042">
        <v>0.48906769054291677</v>
      </c>
    </row>
    <row r="1043" spans="1:11" x14ac:dyDescent="0.25">
      <c r="A1043">
        <v>1042</v>
      </c>
      <c r="B1043" t="s">
        <v>4678</v>
      </c>
      <c r="C1043" t="s">
        <v>4679</v>
      </c>
      <c r="D1043">
        <v>216</v>
      </c>
      <c r="E1043">
        <v>941</v>
      </c>
      <c r="F1043">
        <v>360.89</v>
      </c>
      <c r="G1043">
        <v>154.44999999999999</v>
      </c>
      <c r="H1043">
        <v>0.59799999999999998</v>
      </c>
      <c r="I1043">
        <v>100.70099999999999</v>
      </c>
      <c r="J1043">
        <v>389.99099999999999</v>
      </c>
      <c r="K1043">
        <v>0.79204272071161363</v>
      </c>
    </row>
    <row r="1044" spans="1:11" x14ac:dyDescent="0.25">
      <c r="A1044">
        <v>1043</v>
      </c>
      <c r="B1044" t="s">
        <v>4680</v>
      </c>
      <c r="C1044" t="s">
        <v>4681</v>
      </c>
      <c r="D1044">
        <v>91</v>
      </c>
      <c r="E1044">
        <v>170</v>
      </c>
      <c r="F1044">
        <v>6.0359999999999996</v>
      </c>
      <c r="G1044">
        <v>2.613</v>
      </c>
      <c r="H1044">
        <v>0.158</v>
      </c>
      <c r="I1044">
        <v>4.0629999999999997</v>
      </c>
      <c r="J1044">
        <v>9.7609999999999992</v>
      </c>
      <c r="K1044">
        <v>0.88853017151889657</v>
      </c>
    </row>
    <row r="1045" spans="1:11" x14ac:dyDescent="0.25">
      <c r="A1045">
        <v>1044</v>
      </c>
      <c r="B1045" t="s">
        <v>4682</v>
      </c>
      <c r="C1045" t="s">
        <v>4683</v>
      </c>
      <c r="D1045">
        <v>6</v>
      </c>
      <c r="E1045">
        <v>10</v>
      </c>
      <c r="F1045">
        <v>0.35</v>
      </c>
      <c r="G1045">
        <v>0.222</v>
      </c>
      <c r="H1045">
        <v>0</v>
      </c>
      <c r="I1045">
        <v>0.59799999999999998</v>
      </c>
      <c r="J1045">
        <v>0.32100000000000001</v>
      </c>
      <c r="K1045">
        <v>0.88015724002863627</v>
      </c>
    </row>
    <row r="1046" spans="1:11" x14ac:dyDescent="0.25">
      <c r="A1046">
        <v>1045</v>
      </c>
      <c r="B1046" t="s">
        <v>4684</v>
      </c>
      <c r="C1046" t="s">
        <v>4685</v>
      </c>
      <c r="D1046">
        <v>8</v>
      </c>
      <c r="E1046">
        <v>10</v>
      </c>
      <c r="F1046">
        <v>0.20899999999999999</v>
      </c>
      <c r="G1046">
        <v>0.17299999999999999</v>
      </c>
      <c r="H1046">
        <v>0</v>
      </c>
      <c r="I1046">
        <v>0.16600000000000001</v>
      </c>
      <c r="J1046">
        <v>0.60499999999999998</v>
      </c>
      <c r="K1046">
        <v>0.46405681071753113</v>
      </c>
    </row>
    <row r="1047" spans="1:11" x14ac:dyDescent="0.25">
      <c r="A1047">
        <v>1046</v>
      </c>
      <c r="B1047" t="s">
        <v>4686</v>
      </c>
      <c r="C1047" t="s">
        <v>4687</v>
      </c>
      <c r="D1047">
        <v>31</v>
      </c>
      <c r="E1047">
        <v>53</v>
      </c>
      <c r="F1047">
        <v>1.2589999999999999</v>
      </c>
      <c r="G1047">
        <v>0.315</v>
      </c>
      <c r="H1047">
        <v>0</v>
      </c>
      <c r="I1047">
        <v>1.5429999999999999</v>
      </c>
      <c r="J1047">
        <v>1.9330000000000001</v>
      </c>
      <c r="K1047">
        <v>0.40500106629192711</v>
      </c>
    </row>
    <row r="1048" spans="1:11" x14ac:dyDescent="0.25">
      <c r="A1048">
        <v>1047</v>
      </c>
      <c r="B1048" t="s">
        <v>4688</v>
      </c>
      <c r="C1048" t="s">
        <v>4689</v>
      </c>
      <c r="D1048">
        <v>101</v>
      </c>
      <c r="E1048">
        <v>211</v>
      </c>
      <c r="F1048">
        <v>1.8520000000000001</v>
      </c>
      <c r="G1048">
        <v>0.71099999999999997</v>
      </c>
      <c r="H1048">
        <v>1.2E-2</v>
      </c>
      <c r="I1048">
        <v>8.6329999999999991</v>
      </c>
      <c r="J1048">
        <v>4.702</v>
      </c>
      <c r="K1048">
        <v>0.87965472620980945</v>
      </c>
    </row>
    <row r="1049" spans="1:11" x14ac:dyDescent="0.25">
      <c r="A1049">
        <v>1048</v>
      </c>
      <c r="B1049" t="s">
        <v>4690</v>
      </c>
      <c r="C1049" t="s">
        <v>4691</v>
      </c>
      <c r="D1049">
        <v>279</v>
      </c>
      <c r="E1049">
        <v>456</v>
      </c>
      <c r="F1049">
        <v>13.055999999999999</v>
      </c>
      <c r="G1049">
        <v>5.3460000000000001</v>
      </c>
      <c r="H1049">
        <v>0</v>
      </c>
      <c r="I1049">
        <v>4.8650000000000002</v>
      </c>
      <c r="J1049">
        <v>17.858000000000001</v>
      </c>
      <c r="K1049">
        <v>0.42017305871082933</v>
      </c>
    </row>
    <row r="1050" spans="1:11" x14ac:dyDescent="0.25">
      <c r="A1050">
        <v>1049</v>
      </c>
      <c r="B1050" t="s">
        <v>4692</v>
      </c>
      <c r="C1050" t="s">
        <v>4693</v>
      </c>
      <c r="D1050">
        <v>240</v>
      </c>
      <c r="E1050">
        <v>403</v>
      </c>
      <c r="F1050">
        <v>22.231000000000002</v>
      </c>
      <c r="G1050">
        <v>11.000999999999999</v>
      </c>
      <c r="H1050">
        <v>1.071</v>
      </c>
      <c r="I1050">
        <v>23.808</v>
      </c>
      <c r="J1050">
        <v>32.677</v>
      </c>
      <c r="K1050">
        <v>0.1167086600218723</v>
      </c>
    </row>
    <row r="1051" spans="1:11" x14ac:dyDescent="0.25">
      <c r="A1051">
        <v>1050</v>
      </c>
      <c r="B1051" t="s">
        <v>4694</v>
      </c>
      <c r="C1051" t="s">
        <v>4695</v>
      </c>
      <c r="D1051">
        <v>59</v>
      </c>
      <c r="E1051">
        <v>92</v>
      </c>
      <c r="F1051">
        <v>4.9359999999999999</v>
      </c>
      <c r="G1051">
        <v>2.726</v>
      </c>
      <c r="H1051">
        <v>1.4999999999999999E-2</v>
      </c>
      <c r="I1051">
        <v>3.4790000000000001</v>
      </c>
      <c r="J1051">
        <v>6.1470000000000002</v>
      </c>
      <c r="K1051">
        <v>0.29845038484483499</v>
      </c>
    </row>
    <row r="1052" spans="1:11" x14ac:dyDescent="0.25">
      <c r="A1052">
        <v>1051</v>
      </c>
      <c r="B1052" t="s">
        <v>4696</v>
      </c>
      <c r="C1052" t="s">
        <v>4697</v>
      </c>
      <c r="D1052">
        <v>17</v>
      </c>
      <c r="E1052">
        <v>32</v>
      </c>
      <c r="F1052">
        <v>1.0960000000000001</v>
      </c>
      <c r="G1052">
        <v>0.502</v>
      </c>
      <c r="H1052">
        <v>6.0000000000000001E-3</v>
      </c>
      <c r="I1052">
        <v>1.143</v>
      </c>
      <c r="J1052">
        <v>1.3220000000000001</v>
      </c>
      <c r="K1052">
        <v>0.6255366548349256</v>
      </c>
    </row>
    <row r="1053" spans="1:11" x14ac:dyDescent="0.25">
      <c r="A1053">
        <v>1052</v>
      </c>
      <c r="B1053" t="s">
        <v>4698</v>
      </c>
      <c r="C1053" t="s">
        <v>4699</v>
      </c>
      <c r="D1053">
        <v>208</v>
      </c>
      <c r="E1053">
        <v>464</v>
      </c>
      <c r="F1053">
        <v>105.88200000000001</v>
      </c>
      <c r="G1053">
        <v>76.025999999999996</v>
      </c>
      <c r="H1053">
        <v>0.42299999999999999</v>
      </c>
      <c r="I1053">
        <v>35.625999999999998</v>
      </c>
      <c r="J1053">
        <v>140.81</v>
      </c>
      <c r="K1053">
        <v>0.76379496672393776</v>
      </c>
    </row>
    <row r="1054" spans="1:11" x14ac:dyDescent="0.25">
      <c r="A1054">
        <v>1053</v>
      </c>
      <c r="B1054" t="s">
        <v>4700</v>
      </c>
      <c r="C1054" t="s">
        <v>4701</v>
      </c>
      <c r="D1054">
        <v>71</v>
      </c>
      <c r="E1054">
        <v>95</v>
      </c>
      <c r="F1054">
        <v>3.496</v>
      </c>
      <c r="G1054">
        <v>2.0299999999999998</v>
      </c>
      <c r="H1054">
        <v>2.8000000000000001E-2</v>
      </c>
      <c r="I1054">
        <v>1.5669999999999999</v>
      </c>
      <c r="J1054">
        <v>3.6419999999999999</v>
      </c>
      <c r="K1054">
        <v>0.78485777572748894</v>
      </c>
    </row>
    <row r="1055" spans="1:11" x14ac:dyDescent="0.25">
      <c r="A1055">
        <v>1054</v>
      </c>
      <c r="B1055" t="s">
        <v>4702</v>
      </c>
      <c r="C1055" t="s">
        <v>4703</v>
      </c>
      <c r="D1055">
        <v>2491</v>
      </c>
      <c r="E1055">
        <v>6038</v>
      </c>
      <c r="F1055">
        <v>840.38699999999994</v>
      </c>
      <c r="G1055">
        <v>550.61400000000003</v>
      </c>
      <c r="H1055">
        <v>123.937</v>
      </c>
      <c r="I1055">
        <v>592.49199999999996</v>
      </c>
      <c r="J1055">
        <v>1835.961</v>
      </c>
      <c r="K1055">
        <v>0.97360169623275328</v>
      </c>
    </row>
    <row r="1056" spans="1:11" x14ac:dyDescent="0.25">
      <c r="A1056">
        <v>1055</v>
      </c>
      <c r="B1056" t="s">
        <v>4704</v>
      </c>
      <c r="C1056" t="s">
        <v>4705</v>
      </c>
      <c r="D1056">
        <v>64</v>
      </c>
      <c r="E1056">
        <v>87</v>
      </c>
      <c r="F1056">
        <v>2.1469999999999998</v>
      </c>
      <c r="G1056">
        <v>1.1779999999999999</v>
      </c>
      <c r="H1056">
        <v>1.6E-2</v>
      </c>
      <c r="I1056">
        <v>1.292</v>
      </c>
      <c r="J1056">
        <v>4.3499999999999996</v>
      </c>
      <c r="K1056">
        <v>6.9023323829001559E-2</v>
      </c>
    </row>
    <row r="1057" spans="1:11" x14ac:dyDescent="0.25">
      <c r="A1057">
        <v>1056</v>
      </c>
      <c r="B1057" t="s">
        <v>4706</v>
      </c>
      <c r="C1057" t="s">
        <v>4707</v>
      </c>
      <c r="D1057">
        <v>2274</v>
      </c>
      <c r="E1057">
        <v>5534</v>
      </c>
      <c r="F1057">
        <v>760.755</v>
      </c>
      <c r="G1057">
        <v>492.69900000000001</v>
      </c>
      <c r="H1057">
        <v>4.8719999999999999</v>
      </c>
      <c r="I1057">
        <v>481.68</v>
      </c>
      <c r="J1057">
        <v>1471.2260000000001</v>
      </c>
      <c r="K1057">
        <v>0.69288525795204281</v>
      </c>
    </row>
    <row r="1058" spans="1:11" x14ac:dyDescent="0.25">
      <c r="A1058">
        <v>1057</v>
      </c>
      <c r="B1058" t="s">
        <v>4708</v>
      </c>
      <c r="C1058" t="s">
        <v>4709</v>
      </c>
      <c r="D1058">
        <v>34</v>
      </c>
      <c r="E1058">
        <v>58</v>
      </c>
      <c r="F1058">
        <v>1.1639999999999999</v>
      </c>
      <c r="G1058">
        <v>0.92</v>
      </c>
      <c r="H1058">
        <v>3.4000000000000002E-2</v>
      </c>
      <c r="I1058">
        <v>1.1120000000000001</v>
      </c>
      <c r="J1058">
        <v>2.33</v>
      </c>
      <c r="K1058">
        <v>1.6273296454544228E-2</v>
      </c>
    </row>
    <row r="1059" spans="1:11" x14ac:dyDescent="0.25">
      <c r="A1059">
        <v>1058</v>
      </c>
      <c r="B1059" t="s">
        <v>4710</v>
      </c>
      <c r="C1059" t="s">
        <v>4711</v>
      </c>
      <c r="D1059">
        <v>47</v>
      </c>
      <c r="E1059">
        <v>133</v>
      </c>
      <c r="F1059">
        <v>15.337999999999999</v>
      </c>
      <c r="G1059">
        <v>8.99</v>
      </c>
      <c r="H1059">
        <v>0.59199999999999997</v>
      </c>
      <c r="I1059">
        <v>11.856999999999999</v>
      </c>
      <c r="J1059">
        <v>54.191000000000003</v>
      </c>
      <c r="K1059">
        <v>5.8080849162016501E-2</v>
      </c>
    </row>
    <row r="1060" spans="1:11" x14ac:dyDescent="0.25">
      <c r="A1060">
        <v>1059</v>
      </c>
      <c r="B1060" t="s">
        <v>4712</v>
      </c>
      <c r="C1060" t="s">
        <v>4713</v>
      </c>
      <c r="D1060">
        <v>38</v>
      </c>
      <c r="E1060">
        <v>60</v>
      </c>
      <c r="F1060">
        <v>2.577</v>
      </c>
      <c r="G1060">
        <v>1.857</v>
      </c>
      <c r="H1060">
        <v>4.0000000000000001E-3</v>
      </c>
      <c r="I1060">
        <v>2.3439999999999999</v>
      </c>
      <c r="J1060">
        <v>5.1440000000000001</v>
      </c>
      <c r="K1060">
        <v>0.23938566846757015</v>
      </c>
    </row>
    <row r="1061" spans="1:11" x14ac:dyDescent="0.25">
      <c r="A1061">
        <v>1060</v>
      </c>
      <c r="B1061" t="s">
        <v>4714</v>
      </c>
      <c r="C1061" t="s">
        <v>4715</v>
      </c>
      <c r="D1061">
        <v>269</v>
      </c>
      <c r="E1061">
        <v>494</v>
      </c>
      <c r="F1061">
        <v>26.451000000000001</v>
      </c>
      <c r="G1061">
        <v>13.923999999999999</v>
      </c>
      <c r="H1061">
        <v>0.60899999999999999</v>
      </c>
      <c r="I1061">
        <v>18.536999999999999</v>
      </c>
      <c r="J1061">
        <v>44.77</v>
      </c>
      <c r="K1061">
        <v>0.11634471710529504</v>
      </c>
    </row>
    <row r="1062" spans="1:11" x14ac:dyDescent="0.25">
      <c r="A1062">
        <v>1061</v>
      </c>
      <c r="B1062" t="s">
        <v>4716</v>
      </c>
      <c r="C1062" t="s">
        <v>4717</v>
      </c>
      <c r="D1062">
        <v>92</v>
      </c>
      <c r="E1062">
        <v>164</v>
      </c>
      <c r="F1062">
        <v>12.645</v>
      </c>
      <c r="G1062">
        <v>8.8290000000000006</v>
      </c>
      <c r="H1062">
        <v>0.12</v>
      </c>
      <c r="I1062">
        <v>7.0529999999999999</v>
      </c>
      <c r="J1062">
        <v>26.282</v>
      </c>
      <c r="K1062">
        <v>0.50105654308339942</v>
      </c>
    </row>
    <row r="1063" spans="1:11" x14ac:dyDescent="0.25">
      <c r="A1063">
        <v>1062</v>
      </c>
      <c r="B1063" t="s">
        <v>4718</v>
      </c>
      <c r="C1063" t="s">
        <v>4719</v>
      </c>
      <c r="D1063">
        <v>43</v>
      </c>
      <c r="E1063">
        <v>85</v>
      </c>
      <c r="F1063">
        <v>2.9620000000000002</v>
      </c>
      <c r="G1063">
        <v>1.704</v>
      </c>
      <c r="H1063">
        <v>5.0000000000000001E-3</v>
      </c>
      <c r="I1063">
        <v>5.944</v>
      </c>
      <c r="J1063">
        <v>3.69</v>
      </c>
      <c r="K1063">
        <v>5.8463071605531214E-3</v>
      </c>
    </row>
    <row r="1064" spans="1:11" x14ac:dyDescent="0.25">
      <c r="A1064">
        <v>1063</v>
      </c>
      <c r="B1064" t="s">
        <v>4720</v>
      </c>
      <c r="C1064" t="s">
        <v>4721</v>
      </c>
      <c r="D1064">
        <v>220</v>
      </c>
      <c r="E1064">
        <v>358</v>
      </c>
      <c r="F1064">
        <v>30.036999999999999</v>
      </c>
      <c r="G1064">
        <v>13.102</v>
      </c>
      <c r="H1064">
        <v>0.56299999999999994</v>
      </c>
      <c r="I1064">
        <v>19.039000000000001</v>
      </c>
      <c r="J1064">
        <v>47.642000000000003</v>
      </c>
      <c r="K1064">
        <v>0.16076662243484963</v>
      </c>
    </row>
    <row r="1065" spans="1:11" x14ac:dyDescent="0.25">
      <c r="A1065">
        <v>1064</v>
      </c>
      <c r="B1065" t="s">
        <v>4722</v>
      </c>
      <c r="C1065" t="s">
        <v>4723</v>
      </c>
      <c r="D1065">
        <v>24639</v>
      </c>
      <c r="E1065">
        <v>95332</v>
      </c>
      <c r="F1065">
        <v>19946.331999999999</v>
      </c>
      <c r="G1065">
        <v>10939.714</v>
      </c>
      <c r="H1065">
        <v>471.61500000000001</v>
      </c>
      <c r="I1065">
        <v>10815.386</v>
      </c>
      <c r="J1065">
        <v>39464.544999999998</v>
      </c>
      <c r="K1065">
        <v>0.34129515463203386</v>
      </c>
    </row>
    <row r="1066" spans="1:11" x14ac:dyDescent="0.25">
      <c r="A1066">
        <v>1065</v>
      </c>
      <c r="B1066" t="s">
        <v>4724</v>
      </c>
      <c r="C1066" t="s">
        <v>4725</v>
      </c>
      <c r="D1066">
        <v>1609</v>
      </c>
      <c r="E1066">
        <v>3127</v>
      </c>
      <c r="F1066">
        <v>425.76600000000002</v>
      </c>
      <c r="G1066">
        <v>277.08800000000002</v>
      </c>
      <c r="H1066">
        <v>3.484</v>
      </c>
      <c r="I1066">
        <v>281.709</v>
      </c>
      <c r="J1066">
        <v>692.73099999999999</v>
      </c>
      <c r="K1066">
        <v>0.45920894846976412</v>
      </c>
    </row>
    <row r="1067" spans="1:11" x14ac:dyDescent="0.25">
      <c r="A1067">
        <v>1066</v>
      </c>
      <c r="B1067" t="s">
        <v>4726</v>
      </c>
      <c r="C1067" t="s">
        <v>4727</v>
      </c>
      <c r="D1067">
        <v>40</v>
      </c>
      <c r="E1067">
        <v>91</v>
      </c>
      <c r="F1067">
        <v>3.4359999999999999</v>
      </c>
      <c r="G1067">
        <v>2.762</v>
      </c>
      <c r="H1067">
        <v>0</v>
      </c>
      <c r="I1067">
        <v>4.016</v>
      </c>
      <c r="J1067">
        <v>6.274</v>
      </c>
      <c r="K1067">
        <v>0.9297324479870358</v>
      </c>
    </row>
    <row r="1068" spans="1:11" x14ac:dyDescent="0.25">
      <c r="A1068">
        <v>1067</v>
      </c>
      <c r="B1068" t="s">
        <v>4728</v>
      </c>
      <c r="C1068" t="s">
        <v>4729</v>
      </c>
      <c r="D1068">
        <v>129</v>
      </c>
      <c r="E1068">
        <v>230</v>
      </c>
      <c r="F1068">
        <v>15.092000000000001</v>
      </c>
      <c r="G1068">
        <v>8.859</v>
      </c>
      <c r="H1068">
        <v>0.63400000000000001</v>
      </c>
      <c r="I1068">
        <v>19.373999999999999</v>
      </c>
      <c r="J1068">
        <v>26.094999999999999</v>
      </c>
      <c r="K1068">
        <v>0.1798690801745616</v>
      </c>
    </row>
    <row r="1069" spans="1:11" x14ac:dyDescent="0.25">
      <c r="A1069">
        <v>1068</v>
      </c>
      <c r="B1069" t="s">
        <v>4730</v>
      </c>
      <c r="C1069" t="s">
        <v>4731</v>
      </c>
      <c r="D1069">
        <v>116</v>
      </c>
      <c r="E1069">
        <v>234</v>
      </c>
      <c r="F1069">
        <v>8.6029999999999998</v>
      </c>
      <c r="G1069">
        <v>4.5019999999999998</v>
      </c>
      <c r="H1069">
        <v>0.10199999999999999</v>
      </c>
      <c r="I1069">
        <v>20.274000000000001</v>
      </c>
      <c r="J1069">
        <v>17.323</v>
      </c>
      <c r="K1069">
        <v>0.92566980054080761</v>
      </c>
    </row>
    <row r="1070" spans="1:11" x14ac:dyDescent="0.25">
      <c r="A1070">
        <v>1069</v>
      </c>
      <c r="B1070" t="s">
        <v>4732</v>
      </c>
      <c r="C1070" t="s">
        <v>4733</v>
      </c>
      <c r="D1070">
        <v>122</v>
      </c>
      <c r="E1070">
        <v>550</v>
      </c>
      <c r="F1070">
        <v>848.11099999999999</v>
      </c>
      <c r="G1070">
        <v>348.35300000000001</v>
      </c>
      <c r="H1070">
        <v>4.9000000000000002E-2</v>
      </c>
      <c r="I1070">
        <v>225.386</v>
      </c>
      <c r="J1070">
        <v>846.97799999999995</v>
      </c>
      <c r="K1070">
        <v>0.17052674741056473</v>
      </c>
    </row>
    <row r="1071" spans="1:11" x14ac:dyDescent="0.25">
      <c r="A1071">
        <v>1070</v>
      </c>
      <c r="B1071" t="s">
        <v>4734</v>
      </c>
      <c r="C1071" t="s">
        <v>4735</v>
      </c>
      <c r="D1071">
        <v>1215</v>
      </c>
      <c r="E1071">
        <v>3055</v>
      </c>
      <c r="F1071">
        <v>378.98200000000003</v>
      </c>
      <c r="G1071">
        <v>213.08500000000001</v>
      </c>
      <c r="H1071">
        <v>2.3050000000000002</v>
      </c>
      <c r="I1071">
        <v>336.31900000000002</v>
      </c>
      <c r="J1071">
        <v>882.93</v>
      </c>
      <c r="K1071">
        <v>0.98462627901366118</v>
      </c>
    </row>
    <row r="1072" spans="1:11" x14ac:dyDescent="0.25">
      <c r="A1072">
        <v>1071</v>
      </c>
      <c r="B1072" t="s">
        <v>4736</v>
      </c>
      <c r="C1072" t="s">
        <v>4737</v>
      </c>
      <c r="D1072">
        <v>14</v>
      </c>
      <c r="E1072">
        <v>27</v>
      </c>
      <c r="F1072">
        <v>0.58199999999999996</v>
      </c>
      <c r="G1072">
        <v>0.433</v>
      </c>
      <c r="H1072">
        <v>1E-3</v>
      </c>
      <c r="I1072">
        <v>5.6429999999999998</v>
      </c>
      <c r="J1072">
        <v>1.1120000000000001</v>
      </c>
      <c r="K1072">
        <v>0.71944609365820278</v>
      </c>
    </row>
    <row r="1073" spans="1:11" x14ac:dyDescent="0.25">
      <c r="A1073">
        <v>1072</v>
      </c>
      <c r="B1073" t="s">
        <v>4738</v>
      </c>
      <c r="C1073" t="s">
        <v>4739</v>
      </c>
      <c r="D1073">
        <v>162</v>
      </c>
      <c r="E1073">
        <v>250</v>
      </c>
      <c r="F1073">
        <v>15.41</v>
      </c>
      <c r="G1073">
        <v>6.1989999999999998</v>
      </c>
      <c r="H1073">
        <v>0.26200000000000001</v>
      </c>
      <c r="I1073">
        <v>13.9</v>
      </c>
      <c r="J1073">
        <v>20.268000000000001</v>
      </c>
      <c r="K1073">
        <v>0.63888222581388454</v>
      </c>
    </row>
    <row r="1074" spans="1:11" x14ac:dyDescent="0.25">
      <c r="A1074">
        <v>1073</v>
      </c>
      <c r="B1074" t="s">
        <v>4740</v>
      </c>
      <c r="C1074" t="s">
        <v>4741</v>
      </c>
      <c r="D1074">
        <v>92</v>
      </c>
      <c r="E1074">
        <v>136</v>
      </c>
      <c r="F1074">
        <v>5.7939999999999996</v>
      </c>
      <c r="G1074">
        <v>3.6760000000000002</v>
      </c>
      <c r="H1074">
        <v>3.1E-2</v>
      </c>
      <c r="I1074">
        <v>9.4949999999999992</v>
      </c>
      <c r="J1074">
        <v>11.028</v>
      </c>
      <c r="K1074">
        <v>6.5604033963741371E-2</v>
      </c>
    </row>
    <row r="1075" spans="1:11" x14ac:dyDescent="0.25">
      <c r="A1075">
        <v>1074</v>
      </c>
      <c r="B1075" t="s">
        <v>4742</v>
      </c>
      <c r="C1075" t="s">
        <v>4743</v>
      </c>
      <c r="D1075">
        <v>79</v>
      </c>
      <c r="E1075">
        <v>129</v>
      </c>
      <c r="F1075">
        <v>4.2119999999999997</v>
      </c>
      <c r="G1075">
        <v>2.2400000000000002</v>
      </c>
      <c r="H1075">
        <v>0.03</v>
      </c>
      <c r="I1075">
        <v>3.7690000000000001</v>
      </c>
      <c r="J1075">
        <v>5.9269999999999996</v>
      </c>
      <c r="K1075">
        <v>0.23954448297803088</v>
      </c>
    </row>
    <row r="1076" spans="1:11" x14ac:dyDescent="0.25">
      <c r="A1076">
        <v>1075</v>
      </c>
      <c r="B1076" t="s">
        <v>4744</v>
      </c>
      <c r="C1076" t="s">
        <v>4745</v>
      </c>
      <c r="D1076">
        <v>49</v>
      </c>
      <c r="E1076">
        <v>93</v>
      </c>
      <c r="F1076">
        <v>2.91</v>
      </c>
      <c r="G1076">
        <v>1.956</v>
      </c>
      <c r="H1076">
        <v>6.0000000000000001E-3</v>
      </c>
      <c r="I1076">
        <v>1.1459999999999999</v>
      </c>
      <c r="J1076">
        <v>4.1420000000000003</v>
      </c>
      <c r="K1076">
        <v>0.83945133062965127</v>
      </c>
    </row>
    <row r="1077" spans="1:11" x14ac:dyDescent="0.25">
      <c r="A1077">
        <v>1076</v>
      </c>
      <c r="B1077" t="s">
        <v>4746</v>
      </c>
      <c r="C1077" t="s">
        <v>4747</v>
      </c>
      <c r="D1077">
        <v>4816</v>
      </c>
      <c r="E1077">
        <v>20790</v>
      </c>
      <c r="F1077">
        <v>218490.31700000001</v>
      </c>
      <c r="G1077">
        <v>14869.326999999999</v>
      </c>
      <c r="H1077">
        <v>1531.8610000000001</v>
      </c>
      <c r="I1077">
        <v>26733.743999999999</v>
      </c>
      <c r="J1077">
        <v>226599.71299999999</v>
      </c>
      <c r="K1077">
        <v>0.29421661273875899</v>
      </c>
    </row>
    <row r="1078" spans="1:11" x14ac:dyDescent="0.25">
      <c r="A1078">
        <v>1077</v>
      </c>
      <c r="B1078" t="s">
        <v>4748</v>
      </c>
      <c r="C1078" t="s">
        <v>4749</v>
      </c>
      <c r="D1078">
        <v>66</v>
      </c>
      <c r="E1078">
        <v>116</v>
      </c>
      <c r="F1078">
        <v>2.3580000000000001</v>
      </c>
      <c r="G1078">
        <v>1.323</v>
      </c>
      <c r="H1078">
        <v>3.6999999999999998E-2</v>
      </c>
      <c r="I1078">
        <v>4.2210000000000001</v>
      </c>
      <c r="J1078">
        <v>3.3170000000000002</v>
      </c>
      <c r="K1078">
        <v>0.28250372792081024</v>
      </c>
    </row>
    <row r="1079" spans="1:11" x14ac:dyDescent="0.25">
      <c r="A1079">
        <v>1078</v>
      </c>
      <c r="B1079" t="s">
        <v>4750</v>
      </c>
      <c r="C1079" t="s">
        <v>4751</v>
      </c>
      <c r="D1079">
        <v>78</v>
      </c>
      <c r="E1079">
        <v>143</v>
      </c>
      <c r="F1079">
        <v>2.4169999999999998</v>
      </c>
      <c r="G1079">
        <v>1.5409999999999999</v>
      </c>
      <c r="H1079">
        <v>1E-3</v>
      </c>
      <c r="I1079">
        <v>7.468</v>
      </c>
      <c r="J1079">
        <v>3.419</v>
      </c>
      <c r="K1079">
        <v>0.57851781102248168</v>
      </c>
    </row>
    <row r="1080" spans="1:11" x14ac:dyDescent="0.25">
      <c r="A1080">
        <v>1079</v>
      </c>
      <c r="B1080" t="s">
        <v>4752</v>
      </c>
      <c r="C1080" t="s">
        <v>4753</v>
      </c>
      <c r="D1080">
        <v>81</v>
      </c>
      <c r="E1080">
        <v>131</v>
      </c>
      <c r="F1080">
        <v>7.774</v>
      </c>
      <c r="G1080">
        <v>5.9219999999999997</v>
      </c>
      <c r="H1080">
        <v>0.13600000000000001</v>
      </c>
      <c r="I1080">
        <v>7.1509999999999998</v>
      </c>
      <c r="J1080">
        <v>10.271000000000001</v>
      </c>
      <c r="K1080">
        <v>0.47049318814526564</v>
      </c>
    </row>
    <row r="1081" spans="1:11" x14ac:dyDescent="0.25">
      <c r="A1081">
        <v>1080</v>
      </c>
      <c r="B1081" t="s">
        <v>4754</v>
      </c>
      <c r="C1081" t="s">
        <v>4755</v>
      </c>
      <c r="D1081">
        <v>421</v>
      </c>
      <c r="E1081">
        <v>1457</v>
      </c>
      <c r="F1081">
        <v>144.619</v>
      </c>
      <c r="G1081">
        <v>74.459000000000003</v>
      </c>
      <c r="H1081">
        <v>1.944</v>
      </c>
      <c r="I1081">
        <v>68.855999999999995</v>
      </c>
      <c r="J1081">
        <v>302.72500000000002</v>
      </c>
      <c r="K1081">
        <v>4.4332725539559803E-2</v>
      </c>
    </row>
    <row r="1082" spans="1:11" x14ac:dyDescent="0.25">
      <c r="A1082">
        <v>1081</v>
      </c>
      <c r="B1082" t="s">
        <v>4756</v>
      </c>
      <c r="C1082" t="s">
        <v>4757</v>
      </c>
      <c r="D1082">
        <v>154</v>
      </c>
      <c r="E1082">
        <v>299</v>
      </c>
      <c r="F1082">
        <v>15.506</v>
      </c>
      <c r="G1082">
        <v>10.151999999999999</v>
      </c>
      <c r="H1082">
        <v>1.6E-2</v>
      </c>
      <c r="I1082">
        <v>35.536999999999999</v>
      </c>
      <c r="J1082">
        <v>19.588000000000001</v>
      </c>
      <c r="K1082">
        <v>0.11748577057087872</v>
      </c>
    </row>
    <row r="1083" spans="1:11" x14ac:dyDescent="0.25">
      <c r="A1083">
        <v>1082</v>
      </c>
      <c r="B1083" t="s">
        <v>4758</v>
      </c>
      <c r="C1083" t="s">
        <v>4759</v>
      </c>
      <c r="D1083">
        <v>200</v>
      </c>
      <c r="E1083">
        <v>378</v>
      </c>
      <c r="F1083">
        <v>68.643000000000001</v>
      </c>
      <c r="G1083">
        <v>59.540999999999997</v>
      </c>
      <c r="H1083">
        <v>0.53100000000000003</v>
      </c>
      <c r="I1083">
        <v>16.228000000000002</v>
      </c>
      <c r="J1083">
        <v>84.86</v>
      </c>
      <c r="K1083">
        <v>0.73661893653303145</v>
      </c>
    </row>
    <row r="1084" spans="1:11" x14ac:dyDescent="0.25">
      <c r="A1084">
        <v>1083</v>
      </c>
      <c r="B1084" t="s">
        <v>4760</v>
      </c>
      <c r="C1084" t="s">
        <v>4761</v>
      </c>
      <c r="D1084">
        <v>73</v>
      </c>
      <c r="E1084">
        <v>129</v>
      </c>
      <c r="F1084">
        <v>4.9829999999999997</v>
      </c>
      <c r="G1084">
        <v>3.5350000000000001</v>
      </c>
      <c r="H1084">
        <v>0.218</v>
      </c>
      <c r="I1084">
        <v>3.4620000000000002</v>
      </c>
      <c r="J1084">
        <v>5.2969999999999997</v>
      </c>
      <c r="K1084">
        <v>0.71053290999234675</v>
      </c>
    </row>
    <row r="1085" spans="1:11" x14ac:dyDescent="0.25">
      <c r="A1085">
        <v>1084</v>
      </c>
      <c r="B1085" t="s">
        <v>4762</v>
      </c>
      <c r="C1085" t="s">
        <v>4763</v>
      </c>
      <c r="D1085">
        <v>473</v>
      </c>
      <c r="E1085">
        <v>1286</v>
      </c>
      <c r="F1085">
        <v>204.33099999999999</v>
      </c>
      <c r="G1085">
        <v>165.88900000000001</v>
      </c>
      <c r="H1085">
        <v>3.9590000000000001</v>
      </c>
      <c r="I1085">
        <v>150.46</v>
      </c>
      <c r="J1085">
        <v>225.761</v>
      </c>
      <c r="K1085">
        <v>0.54112988725484712</v>
      </c>
    </row>
    <row r="1086" spans="1:11" x14ac:dyDescent="0.25">
      <c r="A1086">
        <v>1085</v>
      </c>
      <c r="B1086" t="s">
        <v>4764</v>
      </c>
      <c r="C1086" t="s">
        <v>4765</v>
      </c>
      <c r="D1086">
        <v>37</v>
      </c>
      <c r="E1086">
        <v>63</v>
      </c>
      <c r="F1086">
        <v>2.5590000000000002</v>
      </c>
      <c r="G1086">
        <v>1.4610000000000001</v>
      </c>
      <c r="H1086">
        <v>0.34899999999999998</v>
      </c>
      <c r="I1086">
        <v>4.6879999999999997</v>
      </c>
      <c r="J1086">
        <v>3.9990000000000001</v>
      </c>
      <c r="K1086">
        <v>0.78597795526695091</v>
      </c>
    </row>
    <row r="1087" spans="1:11" x14ac:dyDescent="0.25">
      <c r="A1087">
        <v>1086</v>
      </c>
      <c r="B1087" t="s">
        <v>4766</v>
      </c>
      <c r="C1087" t="s">
        <v>4767</v>
      </c>
      <c r="D1087">
        <v>171</v>
      </c>
      <c r="E1087">
        <v>308</v>
      </c>
      <c r="F1087">
        <v>2.4279999999999999</v>
      </c>
      <c r="G1087">
        <v>1.1839999999999999</v>
      </c>
      <c r="H1087">
        <v>4.4999999999999998E-2</v>
      </c>
      <c r="I1087">
        <v>3.0270000000000001</v>
      </c>
      <c r="J1087">
        <v>3.2949999999999999</v>
      </c>
      <c r="K1087">
        <v>0.80502819755875799</v>
      </c>
    </row>
    <row r="1088" spans="1:11" x14ac:dyDescent="0.25">
      <c r="A1088">
        <v>1087</v>
      </c>
      <c r="B1088" t="s">
        <v>4768</v>
      </c>
      <c r="C1088" t="s">
        <v>4769</v>
      </c>
      <c r="D1088">
        <v>249</v>
      </c>
      <c r="E1088">
        <v>451</v>
      </c>
      <c r="F1088">
        <v>29.11</v>
      </c>
      <c r="G1088">
        <v>16.164999999999999</v>
      </c>
      <c r="H1088">
        <v>0.19700000000000001</v>
      </c>
      <c r="I1088">
        <v>34.808</v>
      </c>
      <c r="J1088">
        <v>79.998999999999995</v>
      </c>
      <c r="K1088">
        <v>0.17180959604155166</v>
      </c>
    </row>
    <row r="1089" spans="1:11" x14ac:dyDescent="0.25">
      <c r="A1089">
        <v>1088</v>
      </c>
      <c r="B1089" t="s">
        <v>4770</v>
      </c>
      <c r="C1089" t="s">
        <v>4771</v>
      </c>
      <c r="D1089">
        <v>208</v>
      </c>
      <c r="E1089">
        <v>495</v>
      </c>
      <c r="F1089">
        <v>44.343000000000004</v>
      </c>
      <c r="G1089">
        <v>20.088000000000001</v>
      </c>
      <c r="H1089">
        <v>1.5189999999999999</v>
      </c>
      <c r="I1089">
        <v>36.161000000000001</v>
      </c>
      <c r="J1089">
        <v>57.92</v>
      </c>
      <c r="K1089">
        <v>0.56932747991349775</v>
      </c>
    </row>
    <row r="1090" spans="1:11" x14ac:dyDescent="0.25">
      <c r="A1090">
        <v>1089</v>
      </c>
      <c r="B1090" t="s">
        <v>4772</v>
      </c>
      <c r="C1090" t="s">
        <v>4773</v>
      </c>
      <c r="D1090">
        <v>35</v>
      </c>
      <c r="E1090">
        <v>54</v>
      </c>
      <c r="F1090">
        <v>2.7749999999999999</v>
      </c>
      <c r="G1090">
        <v>1.98</v>
      </c>
      <c r="H1090">
        <v>0.71199999999999997</v>
      </c>
      <c r="I1090">
        <v>6.3090000000000002</v>
      </c>
      <c r="J1090">
        <v>3.117</v>
      </c>
      <c r="K1090">
        <v>0.15876057838461788</v>
      </c>
    </row>
    <row r="1091" spans="1:11" x14ac:dyDescent="0.25">
      <c r="A1091">
        <v>1090</v>
      </c>
      <c r="B1091" t="s">
        <v>4774</v>
      </c>
      <c r="C1091" t="s">
        <v>4775</v>
      </c>
      <c r="D1091">
        <v>11</v>
      </c>
      <c r="E1091">
        <v>12</v>
      </c>
      <c r="F1091">
        <v>0.46800000000000003</v>
      </c>
      <c r="G1091">
        <v>0.376</v>
      </c>
      <c r="H1091">
        <v>0</v>
      </c>
      <c r="I1091">
        <v>0.23599999999999999</v>
      </c>
      <c r="J1091">
        <v>0.65600000000000003</v>
      </c>
      <c r="K1091">
        <v>0.86285829992014951</v>
      </c>
    </row>
    <row r="1092" spans="1:11" x14ac:dyDescent="0.25">
      <c r="A1092">
        <v>1091</v>
      </c>
      <c r="B1092" t="s">
        <v>4776</v>
      </c>
      <c r="C1092" t="s">
        <v>4777</v>
      </c>
      <c r="D1092">
        <v>35</v>
      </c>
      <c r="E1092">
        <v>58</v>
      </c>
      <c r="F1092">
        <v>1.004</v>
      </c>
      <c r="G1092">
        <v>0.59299999999999997</v>
      </c>
      <c r="H1092">
        <v>1E-3</v>
      </c>
      <c r="I1092">
        <v>0.60599999999999998</v>
      </c>
      <c r="J1092">
        <v>1.6639999999999999</v>
      </c>
      <c r="K1092">
        <v>0.22327714194101966</v>
      </c>
    </row>
    <row r="1093" spans="1:11" x14ac:dyDescent="0.25">
      <c r="A1093">
        <v>1092</v>
      </c>
      <c r="B1093" t="s">
        <v>4778</v>
      </c>
      <c r="C1093" t="s">
        <v>4779</v>
      </c>
      <c r="D1093">
        <v>54</v>
      </c>
      <c r="E1093">
        <v>99</v>
      </c>
      <c r="F1093">
        <v>4.2949999999999999</v>
      </c>
      <c r="G1093">
        <v>2.1059999999999999</v>
      </c>
      <c r="H1093">
        <v>0.26200000000000001</v>
      </c>
      <c r="I1093">
        <v>1.851</v>
      </c>
      <c r="J1093">
        <v>5.8979999999999997</v>
      </c>
      <c r="K1093">
        <v>6.9939012408233636E-2</v>
      </c>
    </row>
    <row r="1094" spans="1:11" x14ac:dyDescent="0.25">
      <c r="A1094">
        <v>1093</v>
      </c>
      <c r="B1094" t="s">
        <v>4780</v>
      </c>
      <c r="C1094" t="s">
        <v>4781</v>
      </c>
      <c r="D1094">
        <v>30</v>
      </c>
      <c r="E1094">
        <v>50</v>
      </c>
      <c r="F1094">
        <v>4.681</v>
      </c>
      <c r="G1094">
        <v>2.8069999999999999</v>
      </c>
      <c r="H1094">
        <v>8.0000000000000002E-3</v>
      </c>
      <c r="I1094">
        <v>2.9620000000000002</v>
      </c>
      <c r="J1094">
        <v>3.8849999999999998</v>
      </c>
      <c r="K1094">
        <v>0.91862588233281495</v>
      </c>
    </row>
    <row r="1095" spans="1:11" x14ac:dyDescent="0.25">
      <c r="A1095">
        <v>1094</v>
      </c>
      <c r="B1095" t="s">
        <v>4782</v>
      </c>
      <c r="C1095" t="s">
        <v>4783</v>
      </c>
      <c r="D1095">
        <v>29</v>
      </c>
      <c r="E1095">
        <v>41</v>
      </c>
      <c r="F1095">
        <v>0.86299999999999999</v>
      </c>
      <c r="G1095">
        <v>0.45600000000000002</v>
      </c>
      <c r="H1095">
        <v>0</v>
      </c>
      <c r="I1095">
        <v>1.1859999999999999</v>
      </c>
      <c r="J1095">
        <v>1.57</v>
      </c>
      <c r="K1095">
        <v>0.95646743382474675</v>
      </c>
    </row>
    <row r="1096" spans="1:11" x14ac:dyDescent="0.25">
      <c r="A1096">
        <v>1095</v>
      </c>
      <c r="B1096" t="s">
        <v>4784</v>
      </c>
      <c r="C1096" t="s">
        <v>4785</v>
      </c>
      <c r="D1096">
        <v>56</v>
      </c>
      <c r="E1096">
        <v>111</v>
      </c>
      <c r="F1096">
        <v>2.1850000000000001</v>
      </c>
      <c r="G1096">
        <v>1.5429999999999999</v>
      </c>
      <c r="H1096">
        <v>1E-3</v>
      </c>
      <c r="I1096">
        <v>3.0739999999999998</v>
      </c>
      <c r="J1096">
        <v>4.0549999999999997</v>
      </c>
      <c r="K1096">
        <v>0.29534433390828396</v>
      </c>
    </row>
    <row r="1097" spans="1:11" x14ac:dyDescent="0.25">
      <c r="A1097">
        <v>1096</v>
      </c>
      <c r="B1097" t="s">
        <v>4786</v>
      </c>
      <c r="C1097" t="s">
        <v>4787</v>
      </c>
      <c r="D1097">
        <v>27</v>
      </c>
      <c r="E1097">
        <v>45</v>
      </c>
      <c r="F1097">
        <v>1.3879999999999999</v>
      </c>
      <c r="G1097">
        <v>1.024</v>
      </c>
      <c r="H1097">
        <v>1.4770000000000001</v>
      </c>
      <c r="I1097">
        <v>1.9810000000000001</v>
      </c>
      <c r="J1097">
        <v>1.6579999999999999</v>
      </c>
      <c r="K1097">
        <v>0.64238356404458441</v>
      </c>
    </row>
    <row r="1098" spans="1:11" x14ac:dyDescent="0.25">
      <c r="A1098">
        <v>1097</v>
      </c>
      <c r="B1098" t="s">
        <v>4788</v>
      </c>
      <c r="C1098" t="s">
        <v>4789</v>
      </c>
      <c r="D1098">
        <v>10</v>
      </c>
      <c r="E1098">
        <v>20</v>
      </c>
      <c r="F1098">
        <v>2.855</v>
      </c>
      <c r="G1098">
        <v>1.774</v>
      </c>
      <c r="H1098">
        <v>0</v>
      </c>
      <c r="I1098">
        <v>2.891</v>
      </c>
      <c r="J1098">
        <v>6.8819999999999997</v>
      </c>
      <c r="K1098">
        <v>0.27379189560284856</v>
      </c>
    </row>
    <row r="1099" spans="1:11" x14ac:dyDescent="0.25">
      <c r="A1099">
        <v>1098</v>
      </c>
      <c r="B1099" t="s">
        <v>4790</v>
      </c>
      <c r="C1099" t="s">
        <v>4791</v>
      </c>
      <c r="D1099">
        <v>39</v>
      </c>
      <c r="E1099">
        <v>72</v>
      </c>
      <c r="F1099">
        <v>2.1230000000000002</v>
      </c>
      <c r="G1099">
        <v>1.1519999999999999</v>
      </c>
      <c r="H1099">
        <v>0</v>
      </c>
      <c r="I1099">
        <v>1.621</v>
      </c>
      <c r="J1099">
        <v>2.972</v>
      </c>
      <c r="K1099">
        <v>0.86972339215143468</v>
      </c>
    </row>
    <row r="1100" spans="1:11" x14ac:dyDescent="0.25">
      <c r="A1100">
        <v>1099</v>
      </c>
      <c r="B1100" t="s">
        <v>4792</v>
      </c>
      <c r="C1100" t="s">
        <v>4793</v>
      </c>
      <c r="D1100">
        <v>99</v>
      </c>
      <c r="E1100">
        <v>192</v>
      </c>
      <c r="F1100">
        <v>6.4960000000000004</v>
      </c>
      <c r="G1100">
        <v>3.2759999999999998</v>
      </c>
      <c r="H1100">
        <v>5.2999999999999999E-2</v>
      </c>
      <c r="I1100">
        <v>8.3729999999999993</v>
      </c>
      <c r="J1100">
        <v>10.398</v>
      </c>
      <c r="K1100">
        <v>0.97804292545346727</v>
      </c>
    </row>
    <row r="1101" spans="1:11" x14ac:dyDescent="0.25">
      <c r="A1101">
        <v>1100</v>
      </c>
      <c r="B1101" t="s">
        <v>4794</v>
      </c>
      <c r="C1101" t="s">
        <v>4795</v>
      </c>
      <c r="D1101">
        <v>361</v>
      </c>
      <c r="E1101">
        <v>793</v>
      </c>
      <c r="F1101">
        <v>84.766000000000005</v>
      </c>
      <c r="G1101">
        <v>49.41</v>
      </c>
      <c r="H1101">
        <v>0.61599999999999999</v>
      </c>
      <c r="I1101">
        <v>35.569000000000003</v>
      </c>
      <c r="J1101">
        <v>256.72500000000002</v>
      </c>
      <c r="K1101">
        <v>7.717573855031179E-2</v>
      </c>
    </row>
    <row r="1102" spans="1:11" x14ac:dyDescent="0.25">
      <c r="A1102">
        <v>1101</v>
      </c>
      <c r="B1102" t="s">
        <v>4796</v>
      </c>
      <c r="C1102" t="s">
        <v>4797</v>
      </c>
      <c r="D1102">
        <v>85</v>
      </c>
      <c r="E1102">
        <v>153</v>
      </c>
      <c r="F1102">
        <v>4.931</v>
      </c>
      <c r="G1102">
        <v>3.98</v>
      </c>
      <c r="H1102">
        <v>0.75</v>
      </c>
      <c r="I1102">
        <v>4.7910000000000004</v>
      </c>
      <c r="J1102">
        <v>8.1839999999999993</v>
      </c>
      <c r="K1102">
        <v>6.3105797044945677E-2</v>
      </c>
    </row>
    <row r="1103" spans="1:11" x14ac:dyDescent="0.25">
      <c r="A1103">
        <v>1102</v>
      </c>
      <c r="B1103" t="s">
        <v>4798</v>
      </c>
      <c r="C1103" t="s">
        <v>4799</v>
      </c>
      <c r="D1103">
        <v>64</v>
      </c>
      <c r="E1103">
        <v>165</v>
      </c>
      <c r="F1103">
        <v>5.2930000000000001</v>
      </c>
      <c r="G1103">
        <v>3.327</v>
      </c>
      <c r="H1103">
        <v>1.9E-2</v>
      </c>
      <c r="I1103">
        <v>4.57</v>
      </c>
      <c r="J1103">
        <v>9.1560000000000006</v>
      </c>
      <c r="K1103">
        <v>0.52530916576735698</v>
      </c>
    </row>
    <row r="1104" spans="1:11" x14ac:dyDescent="0.25">
      <c r="A1104">
        <v>1103</v>
      </c>
      <c r="B1104" t="s">
        <v>4800</v>
      </c>
      <c r="C1104" t="s">
        <v>4801</v>
      </c>
      <c r="D1104">
        <v>5</v>
      </c>
      <c r="E1104">
        <v>14</v>
      </c>
      <c r="F1104">
        <v>0.16700000000000001</v>
      </c>
      <c r="G1104">
        <v>-3.0000000000000001E-3</v>
      </c>
      <c r="H1104">
        <v>1.2999999999999999E-2</v>
      </c>
      <c r="I1104">
        <v>0.47799999999999998</v>
      </c>
      <c r="J1104">
        <v>0.54600000000000004</v>
      </c>
      <c r="K1104">
        <v>0.67543457670208029</v>
      </c>
    </row>
    <row r="1105" spans="1:11" x14ac:dyDescent="0.25">
      <c r="A1105">
        <v>1104</v>
      </c>
      <c r="B1105" t="s">
        <v>4802</v>
      </c>
      <c r="C1105" t="s">
        <v>4803</v>
      </c>
      <c r="D1105">
        <v>1560</v>
      </c>
      <c r="E1105">
        <v>2910</v>
      </c>
      <c r="F1105">
        <v>271.678</v>
      </c>
      <c r="G1105">
        <v>154.255</v>
      </c>
      <c r="H1105">
        <v>3.7519999999999998</v>
      </c>
      <c r="I1105">
        <v>142.00200000000001</v>
      </c>
      <c r="J1105">
        <v>493.53199999999998</v>
      </c>
      <c r="K1105">
        <v>0.27672737950547954</v>
      </c>
    </row>
    <row r="1106" spans="1:11" x14ac:dyDescent="0.25">
      <c r="A1106">
        <v>1105</v>
      </c>
      <c r="B1106" t="s">
        <v>4804</v>
      </c>
      <c r="C1106" t="s">
        <v>4805</v>
      </c>
      <c r="D1106">
        <v>85</v>
      </c>
      <c r="E1106">
        <v>171</v>
      </c>
      <c r="F1106">
        <v>1.7549999999999999</v>
      </c>
      <c r="G1106">
        <v>1.21</v>
      </c>
      <c r="H1106">
        <v>0</v>
      </c>
      <c r="I1106">
        <v>2.2850000000000001</v>
      </c>
      <c r="J1106">
        <v>4.7080000000000002</v>
      </c>
      <c r="K1106">
        <v>0.68047481510910934</v>
      </c>
    </row>
    <row r="1107" spans="1:11" x14ac:dyDescent="0.25">
      <c r="A1107">
        <v>1106</v>
      </c>
      <c r="B1107" t="s">
        <v>4806</v>
      </c>
      <c r="C1107" t="s">
        <v>4807</v>
      </c>
      <c r="D1107">
        <v>28</v>
      </c>
      <c r="E1107">
        <v>43</v>
      </c>
      <c r="F1107">
        <v>1.1479999999999999</v>
      </c>
      <c r="G1107">
        <v>0.83299999999999996</v>
      </c>
      <c r="H1107">
        <v>2E-3</v>
      </c>
      <c r="I1107">
        <v>1.3859999999999999</v>
      </c>
      <c r="J1107">
        <v>1.97</v>
      </c>
      <c r="K1107">
        <v>0.8463292632702879</v>
      </c>
    </row>
    <row r="1108" spans="1:11" x14ac:dyDescent="0.25">
      <c r="A1108">
        <v>1107</v>
      </c>
      <c r="B1108" t="s">
        <v>4808</v>
      </c>
      <c r="C1108" t="s">
        <v>4809</v>
      </c>
      <c r="D1108">
        <v>8</v>
      </c>
      <c r="E1108">
        <v>39</v>
      </c>
      <c r="F1108">
        <v>0.215</v>
      </c>
      <c r="G1108">
        <v>0.121</v>
      </c>
      <c r="H1108">
        <v>1E-3</v>
      </c>
      <c r="I1108">
        <v>1.38</v>
      </c>
      <c r="J1108">
        <v>0.38900000000000001</v>
      </c>
      <c r="K1108">
        <v>7.7694880244701614E-2</v>
      </c>
    </row>
    <row r="1109" spans="1:11" x14ac:dyDescent="0.25">
      <c r="A1109">
        <v>1108</v>
      </c>
      <c r="B1109" t="s">
        <v>4810</v>
      </c>
      <c r="C1109" t="s">
        <v>4811</v>
      </c>
      <c r="D1109">
        <v>68</v>
      </c>
      <c r="E1109">
        <v>99</v>
      </c>
      <c r="F1109">
        <v>6.3739999999999997</v>
      </c>
      <c r="G1109">
        <v>4.4589999999999996</v>
      </c>
      <c r="H1109">
        <v>3.5000000000000003E-2</v>
      </c>
      <c r="I1109">
        <v>8.0820000000000007</v>
      </c>
      <c r="J1109">
        <v>12.753</v>
      </c>
      <c r="K1109">
        <v>0.41896987418847076</v>
      </c>
    </row>
    <row r="1110" spans="1:11" x14ac:dyDescent="0.25">
      <c r="A1110">
        <v>1109</v>
      </c>
      <c r="B1110" t="s">
        <v>4812</v>
      </c>
      <c r="C1110" t="s">
        <v>4813</v>
      </c>
      <c r="D1110">
        <v>266</v>
      </c>
      <c r="E1110">
        <v>381</v>
      </c>
      <c r="F1110">
        <v>10.577</v>
      </c>
      <c r="G1110">
        <v>6.0629999999999997</v>
      </c>
      <c r="H1110">
        <v>1.2929999999999999</v>
      </c>
      <c r="I1110">
        <v>16.521999999999998</v>
      </c>
      <c r="J1110">
        <v>12.071999999999999</v>
      </c>
      <c r="K1110">
        <v>0.5601769268759077</v>
      </c>
    </row>
    <row r="1111" spans="1:11" x14ac:dyDescent="0.25">
      <c r="A1111">
        <v>1110</v>
      </c>
      <c r="B1111" t="s">
        <v>4814</v>
      </c>
      <c r="C1111" t="s">
        <v>4815</v>
      </c>
      <c r="D1111">
        <v>130</v>
      </c>
      <c r="E1111">
        <v>252</v>
      </c>
      <c r="F1111">
        <v>11.532</v>
      </c>
      <c r="G1111">
        <v>7.5609999999999999</v>
      </c>
      <c r="H1111">
        <v>-0.24099999999999999</v>
      </c>
      <c r="I1111">
        <v>22.654</v>
      </c>
      <c r="J1111">
        <v>22.515000000000001</v>
      </c>
      <c r="K1111">
        <v>0.29444856945008702</v>
      </c>
    </row>
    <row r="1112" spans="1:11" x14ac:dyDescent="0.25">
      <c r="A1112">
        <v>1111</v>
      </c>
      <c r="B1112" t="s">
        <v>4816</v>
      </c>
      <c r="C1112" t="s">
        <v>4817</v>
      </c>
      <c r="D1112">
        <v>9</v>
      </c>
      <c r="E1112">
        <v>14</v>
      </c>
      <c r="F1112">
        <v>0.7</v>
      </c>
      <c r="G1112">
        <v>0.33800000000000002</v>
      </c>
      <c r="H1112">
        <v>4.0000000000000001E-3</v>
      </c>
      <c r="I1112">
        <v>1.077</v>
      </c>
      <c r="J1112">
        <v>0.89700000000000002</v>
      </c>
      <c r="K1112">
        <v>0.38054495202962202</v>
      </c>
    </row>
    <row r="1113" spans="1:11" x14ac:dyDescent="0.25">
      <c r="A1113">
        <v>1112</v>
      </c>
      <c r="B1113" t="s">
        <v>4818</v>
      </c>
      <c r="C1113" t="s">
        <v>4819</v>
      </c>
      <c r="D1113">
        <v>632</v>
      </c>
      <c r="E1113">
        <v>1295</v>
      </c>
      <c r="F1113">
        <v>160.35</v>
      </c>
      <c r="G1113">
        <v>111.149</v>
      </c>
      <c r="H1113">
        <v>0.49099999999999999</v>
      </c>
      <c r="I1113">
        <v>36.643000000000001</v>
      </c>
      <c r="J1113">
        <v>358.56400000000002</v>
      </c>
      <c r="K1113">
        <v>0.50740094473419439</v>
      </c>
    </row>
    <row r="1114" spans="1:11" x14ac:dyDescent="0.25">
      <c r="A1114">
        <v>1113</v>
      </c>
      <c r="B1114" t="s">
        <v>4820</v>
      </c>
      <c r="C1114" t="s">
        <v>4821</v>
      </c>
      <c r="D1114">
        <v>123</v>
      </c>
      <c r="E1114">
        <v>232</v>
      </c>
      <c r="F1114">
        <v>4.5170000000000003</v>
      </c>
      <c r="G1114">
        <v>2.7040000000000002</v>
      </c>
      <c r="H1114">
        <v>6.0999999999999999E-2</v>
      </c>
      <c r="I1114">
        <v>4.657</v>
      </c>
      <c r="J1114">
        <v>10.46</v>
      </c>
      <c r="K1114">
        <v>0.16162695368974489</v>
      </c>
    </row>
    <row r="1115" spans="1:11" x14ac:dyDescent="0.25">
      <c r="A1115">
        <v>1114</v>
      </c>
      <c r="B1115" t="s">
        <v>4822</v>
      </c>
      <c r="C1115" t="s">
        <v>4823</v>
      </c>
      <c r="D1115">
        <v>54</v>
      </c>
      <c r="E1115">
        <v>120</v>
      </c>
      <c r="F1115">
        <v>2.198</v>
      </c>
      <c r="G1115">
        <v>1.3660000000000001</v>
      </c>
      <c r="H1115">
        <v>4.0000000000000001E-3</v>
      </c>
      <c r="I1115">
        <v>5.1719999999999997</v>
      </c>
      <c r="J1115">
        <v>5.2130000000000001</v>
      </c>
      <c r="K1115">
        <v>0.12260357550564527</v>
      </c>
    </row>
    <row r="1116" spans="1:11" x14ac:dyDescent="0.25">
      <c r="A1116">
        <v>1115</v>
      </c>
      <c r="B1116" t="s">
        <v>4824</v>
      </c>
      <c r="C1116" t="s">
        <v>4825</v>
      </c>
      <c r="D1116">
        <v>105</v>
      </c>
      <c r="E1116">
        <v>184</v>
      </c>
      <c r="F1116">
        <v>3.6760000000000002</v>
      </c>
      <c r="G1116">
        <v>2.1139999999999999</v>
      </c>
      <c r="H1116">
        <v>0.23300000000000001</v>
      </c>
      <c r="I1116">
        <v>9.2620000000000005</v>
      </c>
      <c r="J1116">
        <v>5.4249999999999998</v>
      </c>
      <c r="K1116">
        <v>0.35730760807762463</v>
      </c>
    </row>
    <row r="1117" spans="1:11" x14ac:dyDescent="0.25">
      <c r="A1117">
        <v>1116</v>
      </c>
      <c r="B1117" t="s">
        <v>4826</v>
      </c>
      <c r="C1117" t="s">
        <v>4827</v>
      </c>
      <c r="D1117">
        <v>39</v>
      </c>
      <c r="E1117">
        <v>55</v>
      </c>
      <c r="F1117">
        <v>0.371</v>
      </c>
      <c r="G1117">
        <v>0.19</v>
      </c>
      <c r="H1117">
        <v>0</v>
      </c>
      <c r="I1117">
        <v>0.39300000000000002</v>
      </c>
      <c r="J1117">
        <v>0.96599999999999997</v>
      </c>
      <c r="K1117">
        <v>0.42902383304062497</v>
      </c>
    </row>
    <row r="1118" spans="1:11" x14ac:dyDescent="0.25">
      <c r="A1118">
        <v>1117</v>
      </c>
      <c r="B1118" t="s">
        <v>4828</v>
      </c>
      <c r="C1118" t="s">
        <v>4829</v>
      </c>
      <c r="D1118">
        <v>34</v>
      </c>
      <c r="E1118">
        <v>45</v>
      </c>
      <c r="F1118">
        <v>0.91200000000000003</v>
      </c>
      <c r="G1118">
        <v>0.37</v>
      </c>
      <c r="H1118">
        <v>4.0000000000000001E-3</v>
      </c>
      <c r="I1118">
        <v>0.622</v>
      </c>
      <c r="J1118">
        <v>1.7729999999999999</v>
      </c>
      <c r="K1118">
        <v>0.41162292073090845</v>
      </c>
    </row>
    <row r="1119" spans="1:11" x14ac:dyDescent="0.25">
      <c r="A1119">
        <v>1118</v>
      </c>
      <c r="B1119" t="s">
        <v>4830</v>
      </c>
      <c r="C1119" t="s">
        <v>4831</v>
      </c>
      <c r="D1119">
        <v>18</v>
      </c>
      <c r="E1119">
        <v>29</v>
      </c>
      <c r="F1119">
        <v>1.2589999999999999</v>
      </c>
      <c r="G1119">
        <v>0.70199999999999996</v>
      </c>
      <c r="H1119">
        <v>7.0000000000000001E-3</v>
      </c>
      <c r="I1119">
        <v>0.75700000000000001</v>
      </c>
      <c r="J1119">
        <v>1.456</v>
      </c>
      <c r="K1119">
        <v>0.53717569310673485</v>
      </c>
    </row>
    <row r="1120" spans="1:11" x14ac:dyDescent="0.25">
      <c r="A1120">
        <v>1119</v>
      </c>
      <c r="B1120" t="s">
        <v>4832</v>
      </c>
      <c r="C1120" t="s">
        <v>4833</v>
      </c>
      <c r="D1120">
        <v>29</v>
      </c>
      <c r="E1120">
        <v>51</v>
      </c>
      <c r="F1120">
        <v>0.91100000000000003</v>
      </c>
      <c r="G1120">
        <v>0.67100000000000004</v>
      </c>
      <c r="H1120">
        <v>0.13400000000000001</v>
      </c>
      <c r="I1120">
        <v>1.5149999999999999</v>
      </c>
      <c r="J1120">
        <v>1.8009999999999999</v>
      </c>
      <c r="K1120">
        <v>0.68593109024765542</v>
      </c>
    </row>
    <row r="1121" spans="1:11" x14ac:dyDescent="0.25">
      <c r="A1121">
        <v>1120</v>
      </c>
      <c r="B1121" t="s">
        <v>4834</v>
      </c>
      <c r="C1121" t="s">
        <v>4835</v>
      </c>
      <c r="D1121">
        <v>97</v>
      </c>
      <c r="E1121">
        <v>156</v>
      </c>
      <c r="F1121">
        <v>6.2089999999999996</v>
      </c>
      <c r="G1121">
        <v>3.996</v>
      </c>
      <c r="H1121">
        <v>4.0000000000000001E-3</v>
      </c>
      <c r="I1121">
        <v>11.329000000000001</v>
      </c>
      <c r="J1121">
        <v>11.183999999999999</v>
      </c>
      <c r="K1121">
        <v>0.21846831494918351</v>
      </c>
    </row>
    <row r="1122" spans="1:11" x14ac:dyDescent="0.25">
      <c r="A1122">
        <v>1121</v>
      </c>
      <c r="B1122" t="s">
        <v>4836</v>
      </c>
      <c r="C1122" t="s">
        <v>4837</v>
      </c>
      <c r="D1122">
        <v>1980</v>
      </c>
      <c r="E1122">
        <v>2456</v>
      </c>
      <c r="F1122">
        <v>186.87299999999999</v>
      </c>
      <c r="G1122">
        <v>88.016999999999996</v>
      </c>
      <c r="H1122">
        <v>1.921</v>
      </c>
      <c r="I1122">
        <v>33.537999999999997</v>
      </c>
      <c r="J1122">
        <v>217.85</v>
      </c>
      <c r="K1122">
        <v>0.82501526638441747</v>
      </c>
    </row>
    <row r="1123" spans="1:11" x14ac:dyDescent="0.25">
      <c r="A1123">
        <v>1122</v>
      </c>
      <c r="B1123" t="s">
        <v>4838</v>
      </c>
      <c r="C1123" t="s">
        <v>4839</v>
      </c>
      <c r="D1123">
        <v>55</v>
      </c>
      <c r="E1123">
        <v>97</v>
      </c>
      <c r="F1123">
        <v>4.3339999999999996</v>
      </c>
      <c r="G1123">
        <v>3.0150000000000001</v>
      </c>
      <c r="H1123">
        <v>0.20499999999999999</v>
      </c>
      <c r="I1123">
        <v>3.1539999999999999</v>
      </c>
      <c r="J1123">
        <v>9.5920000000000005</v>
      </c>
      <c r="K1123">
        <v>0.28597551777296337</v>
      </c>
    </row>
    <row r="1124" spans="1:11" x14ac:dyDescent="0.25">
      <c r="A1124">
        <v>1123</v>
      </c>
      <c r="B1124" t="s">
        <v>4841</v>
      </c>
      <c r="C1124" t="s">
        <v>4842</v>
      </c>
      <c r="D1124">
        <v>825</v>
      </c>
      <c r="E1124">
        <v>903</v>
      </c>
      <c r="F1124">
        <v>5.274</v>
      </c>
      <c r="G1124">
        <v>3.1680000000000001</v>
      </c>
      <c r="H1124">
        <v>3.5000000000000003E-2</v>
      </c>
      <c r="I1124">
        <v>5.5460000000000003</v>
      </c>
      <c r="J1124">
        <v>11.651999999999999</v>
      </c>
      <c r="K1124">
        <v>0.67742946353342937</v>
      </c>
    </row>
    <row r="1125" spans="1:11" x14ac:dyDescent="0.25">
      <c r="A1125">
        <v>1124</v>
      </c>
      <c r="B1125" t="s">
        <v>4844</v>
      </c>
      <c r="C1125" t="s">
        <v>4845</v>
      </c>
      <c r="D1125">
        <v>63</v>
      </c>
      <c r="E1125">
        <v>105</v>
      </c>
      <c r="F1125">
        <v>0.23300000000000001</v>
      </c>
      <c r="G1125">
        <v>8.8999999999999996E-2</v>
      </c>
      <c r="H1125">
        <v>0.1</v>
      </c>
      <c r="I1125">
        <v>0.68799999999999994</v>
      </c>
      <c r="J1125">
        <v>0.68</v>
      </c>
      <c r="K1125">
        <v>0.43111403194208642</v>
      </c>
    </row>
    <row r="1126" spans="1:11" x14ac:dyDescent="0.25">
      <c r="A1126">
        <v>1125</v>
      </c>
      <c r="B1126" t="s">
        <v>4847</v>
      </c>
      <c r="C1126" t="s">
        <v>4848</v>
      </c>
      <c r="D1126">
        <v>84</v>
      </c>
      <c r="E1126">
        <v>162</v>
      </c>
      <c r="F1126">
        <v>8.5709999999999997</v>
      </c>
      <c r="G1126">
        <v>4.9050000000000002</v>
      </c>
      <c r="H1126">
        <v>1.9E-2</v>
      </c>
      <c r="I1126">
        <v>9.5389999999999997</v>
      </c>
      <c r="J1126">
        <v>14.366</v>
      </c>
      <c r="K1126">
        <v>0.92843413922310059</v>
      </c>
    </row>
    <row r="1127" spans="1:11" x14ac:dyDescent="0.25">
      <c r="A1127">
        <v>1126</v>
      </c>
      <c r="B1127" t="s">
        <v>4850</v>
      </c>
      <c r="C1127" t="s">
        <v>4851</v>
      </c>
      <c r="D1127">
        <v>31</v>
      </c>
      <c r="E1127">
        <v>55</v>
      </c>
      <c r="F1127">
        <v>8.6150000000000002</v>
      </c>
      <c r="G1127">
        <v>4.1660000000000004</v>
      </c>
      <c r="H1127">
        <v>0</v>
      </c>
      <c r="I1127">
        <v>6.0940000000000003</v>
      </c>
      <c r="J1127">
        <v>19.928999999999998</v>
      </c>
      <c r="K1127">
        <v>0.23611487969881195</v>
      </c>
    </row>
    <row r="1128" spans="1:11" x14ac:dyDescent="0.25">
      <c r="A1128">
        <v>1127</v>
      </c>
      <c r="B1128" t="s">
        <v>4853</v>
      </c>
      <c r="C1128" t="s">
        <v>4854</v>
      </c>
      <c r="D1128">
        <v>193</v>
      </c>
      <c r="E1128">
        <v>555</v>
      </c>
      <c r="F1128">
        <v>19.585000000000001</v>
      </c>
      <c r="G1128">
        <v>10.298999999999999</v>
      </c>
      <c r="H1128">
        <v>4.2000000000000003E-2</v>
      </c>
      <c r="I1128">
        <v>10.87</v>
      </c>
      <c r="J1128">
        <v>26.975000000000001</v>
      </c>
      <c r="K1128">
        <v>0.57175243369996509</v>
      </c>
    </row>
    <row r="1129" spans="1:11" x14ac:dyDescent="0.25">
      <c r="A1129">
        <v>1128</v>
      </c>
      <c r="B1129" t="s">
        <v>4856</v>
      </c>
      <c r="C1129" t="s">
        <v>4857</v>
      </c>
      <c r="D1129">
        <v>757</v>
      </c>
      <c r="E1129">
        <v>1258</v>
      </c>
      <c r="F1129">
        <v>43.572000000000003</v>
      </c>
      <c r="G1129">
        <v>29.239000000000001</v>
      </c>
      <c r="H1129">
        <v>2.0289999999999999</v>
      </c>
      <c r="I1129">
        <v>49.424999999999997</v>
      </c>
      <c r="J1129">
        <v>78.090999999999994</v>
      </c>
      <c r="K1129">
        <v>0.57130465537854913</v>
      </c>
    </row>
    <row r="1130" spans="1:11" x14ac:dyDescent="0.25">
      <c r="A1130">
        <v>1129</v>
      </c>
      <c r="B1130" t="s">
        <v>4859</v>
      </c>
      <c r="C1130" t="s">
        <v>4860</v>
      </c>
      <c r="D1130">
        <v>46</v>
      </c>
      <c r="E1130">
        <v>110</v>
      </c>
      <c r="F1130">
        <v>8.0030000000000001</v>
      </c>
      <c r="G1130">
        <v>5.5460000000000003</v>
      </c>
      <c r="H1130">
        <v>0.152</v>
      </c>
      <c r="I1130">
        <v>11.792999999999999</v>
      </c>
      <c r="J1130">
        <v>26.338999999999999</v>
      </c>
      <c r="K1130">
        <v>0.4250857365228593</v>
      </c>
    </row>
    <row r="1131" spans="1:11" x14ac:dyDescent="0.25">
      <c r="A1131">
        <v>1130</v>
      </c>
      <c r="B1131" t="s">
        <v>4862</v>
      </c>
      <c r="C1131" t="s">
        <v>4863</v>
      </c>
      <c r="D1131">
        <v>35</v>
      </c>
      <c r="E1131">
        <v>63</v>
      </c>
      <c r="F1131">
        <v>1.6819999999999999</v>
      </c>
      <c r="G1131">
        <v>0.80300000000000005</v>
      </c>
      <c r="H1131">
        <v>1.0999999999999999E-2</v>
      </c>
      <c r="I1131">
        <v>3.79</v>
      </c>
      <c r="J1131">
        <v>2.1840000000000002</v>
      </c>
      <c r="K1131">
        <v>0.84965778174442608</v>
      </c>
    </row>
    <row r="1132" spans="1:11" x14ac:dyDescent="0.25">
      <c r="A1132">
        <v>1131</v>
      </c>
      <c r="B1132" t="s">
        <v>4865</v>
      </c>
      <c r="C1132" t="s">
        <v>4866</v>
      </c>
      <c r="D1132">
        <v>519</v>
      </c>
      <c r="E1132">
        <v>959</v>
      </c>
      <c r="F1132">
        <v>63.405999999999999</v>
      </c>
      <c r="G1132">
        <v>44.984999999999999</v>
      </c>
      <c r="H1132">
        <v>0.23200000000000001</v>
      </c>
      <c r="I1132">
        <v>77.274000000000001</v>
      </c>
      <c r="J1132">
        <v>125.77800000000001</v>
      </c>
      <c r="K1132">
        <v>0.80984062977732485</v>
      </c>
    </row>
    <row r="1133" spans="1:11" x14ac:dyDescent="0.25">
      <c r="A1133">
        <v>1132</v>
      </c>
      <c r="B1133" t="s">
        <v>4868</v>
      </c>
      <c r="C1133" t="s">
        <v>4869</v>
      </c>
      <c r="D1133">
        <v>131</v>
      </c>
      <c r="E1133">
        <v>243</v>
      </c>
      <c r="F1133">
        <v>13.686999999999999</v>
      </c>
      <c r="G1133">
        <v>8.2789999999999999</v>
      </c>
      <c r="H1133">
        <v>6.4000000000000001E-2</v>
      </c>
      <c r="I1133">
        <v>6.14</v>
      </c>
      <c r="J1133">
        <v>21.099</v>
      </c>
      <c r="K1133">
        <v>0.29746664057085914</v>
      </c>
    </row>
    <row r="1134" spans="1:11" x14ac:dyDescent="0.25">
      <c r="A1134">
        <v>1133</v>
      </c>
      <c r="B1134" t="s">
        <v>4871</v>
      </c>
      <c r="C1134" t="s">
        <v>4872</v>
      </c>
      <c r="D1134">
        <v>303</v>
      </c>
      <c r="E1134">
        <v>440</v>
      </c>
      <c r="F1134">
        <v>17.922000000000001</v>
      </c>
      <c r="G1134">
        <v>9.3770000000000007</v>
      </c>
      <c r="H1134">
        <v>0.33300000000000002</v>
      </c>
      <c r="I1134">
        <v>31.741</v>
      </c>
      <c r="J1134">
        <v>33.536999999999999</v>
      </c>
      <c r="K1134">
        <v>0.93606973239394364</v>
      </c>
    </row>
    <row r="1135" spans="1:11" x14ac:dyDescent="0.25">
      <c r="A1135">
        <v>1134</v>
      </c>
      <c r="B1135" t="s">
        <v>4874</v>
      </c>
      <c r="C1135" t="s">
        <v>4875</v>
      </c>
      <c r="D1135">
        <v>30</v>
      </c>
      <c r="E1135">
        <v>61</v>
      </c>
      <c r="F1135">
        <v>2.2229999999999999</v>
      </c>
      <c r="G1135">
        <v>1.002</v>
      </c>
      <c r="H1135">
        <v>4.0000000000000001E-3</v>
      </c>
      <c r="I1135">
        <v>2.431</v>
      </c>
      <c r="J1135">
        <v>4.4080000000000004</v>
      </c>
      <c r="K1135">
        <v>0.49326997385207927</v>
      </c>
    </row>
    <row r="1136" spans="1:11" x14ac:dyDescent="0.25">
      <c r="A1136">
        <v>1135</v>
      </c>
      <c r="B1136" t="s">
        <v>4877</v>
      </c>
      <c r="C1136" t="s">
        <v>4878</v>
      </c>
      <c r="D1136">
        <v>21</v>
      </c>
      <c r="E1136">
        <v>33</v>
      </c>
      <c r="F1136">
        <v>1.4610000000000001</v>
      </c>
      <c r="G1136">
        <v>0.84899999999999998</v>
      </c>
      <c r="H1136">
        <v>4.0000000000000001E-3</v>
      </c>
      <c r="I1136">
        <v>1.226</v>
      </c>
      <c r="J1136">
        <v>2.1890000000000001</v>
      </c>
      <c r="K1136">
        <v>0.17056255080323801</v>
      </c>
    </row>
    <row r="1137" spans="1:11" x14ac:dyDescent="0.25">
      <c r="A1137">
        <v>1136</v>
      </c>
      <c r="B1137" t="s">
        <v>4880</v>
      </c>
      <c r="C1137" t="s">
        <v>4881</v>
      </c>
      <c r="D1137">
        <v>7</v>
      </c>
      <c r="E1137">
        <v>8</v>
      </c>
      <c r="F1137">
        <v>0.14199999999999999</v>
      </c>
      <c r="G1137">
        <v>0.111</v>
      </c>
      <c r="H1137">
        <v>0</v>
      </c>
      <c r="I1137">
        <v>0.16200000000000001</v>
      </c>
      <c r="J1137">
        <v>1.0429999999999999</v>
      </c>
      <c r="K1137">
        <v>4.3700975847358325E-3</v>
      </c>
    </row>
    <row r="1138" spans="1:11" x14ac:dyDescent="0.25">
      <c r="A1138">
        <v>1137</v>
      </c>
      <c r="B1138" t="s">
        <v>4883</v>
      </c>
      <c r="C1138" t="s">
        <v>4884</v>
      </c>
      <c r="D1138">
        <v>20</v>
      </c>
      <c r="E1138">
        <v>29</v>
      </c>
      <c r="F1138">
        <v>0.56999999999999995</v>
      </c>
      <c r="G1138">
        <v>0.47699999999999998</v>
      </c>
      <c r="H1138">
        <v>7.0999999999999994E-2</v>
      </c>
      <c r="I1138">
        <v>0.56699999999999995</v>
      </c>
      <c r="J1138">
        <v>0.72499999999999998</v>
      </c>
      <c r="K1138">
        <v>0.85937276379057848</v>
      </c>
    </row>
    <row r="1139" spans="1:11" x14ac:dyDescent="0.25">
      <c r="A1139">
        <v>1138</v>
      </c>
      <c r="B1139" t="s">
        <v>4886</v>
      </c>
      <c r="C1139" t="s">
        <v>4887</v>
      </c>
      <c r="D1139">
        <v>258</v>
      </c>
      <c r="E1139">
        <v>713</v>
      </c>
      <c r="F1139">
        <v>29.64</v>
      </c>
      <c r="G1139">
        <v>14.36</v>
      </c>
      <c r="H1139">
        <v>0.77400000000000002</v>
      </c>
      <c r="I1139">
        <v>21.184000000000001</v>
      </c>
      <c r="J1139">
        <v>44.104999999999997</v>
      </c>
      <c r="K1139">
        <v>0.33074676721636875</v>
      </c>
    </row>
    <row r="1140" spans="1:11" x14ac:dyDescent="0.25">
      <c r="A1140">
        <v>1139</v>
      </c>
      <c r="B1140" t="s">
        <v>4889</v>
      </c>
      <c r="C1140" t="s">
        <v>4890</v>
      </c>
      <c r="D1140">
        <v>12</v>
      </c>
      <c r="E1140">
        <v>17</v>
      </c>
      <c r="F1140">
        <v>1.024</v>
      </c>
      <c r="G1140">
        <v>0.18</v>
      </c>
      <c r="H1140">
        <v>1.7000000000000001E-2</v>
      </c>
      <c r="I1140">
        <v>0.29699999999999999</v>
      </c>
      <c r="J1140">
        <v>2.5219999999999998</v>
      </c>
      <c r="K1140">
        <v>0.41590898945060373</v>
      </c>
    </row>
    <row r="1141" spans="1:11" x14ac:dyDescent="0.25">
      <c r="A1141">
        <v>1140</v>
      </c>
      <c r="B1141" t="s">
        <v>4892</v>
      </c>
      <c r="C1141" t="s">
        <v>4893</v>
      </c>
      <c r="D1141">
        <v>422</v>
      </c>
      <c r="E1141">
        <v>1141</v>
      </c>
      <c r="F1141">
        <v>51.877000000000002</v>
      </c>
      <c r="G1141">
        <v>24.312000000000001</v>
      </c>
      <c r="H1141">
        <v>9.0999999999999998E-2</v>
      </c>
      <c r="I1141">
        <v>50.329000000000001</v>
      </c>
      <c r="J1141">
        <v>73.334000000000003</v>
      </c>
      <c r="K1141">
        <v>0.8303799130047772</v>
      </c>
    </row>
    <row r="1142" spans="1:11" x14ac:dyDescent="0.25">
      <c r="A1142">
        <v>1141</v>
      </c>
      <c r="B1142" t="s">
        <v>4895</v>
      </c>
      <c r="C1142" t="s">
        <v>4896</v>
      </c>
      <c r="D1142">
        <v>32</v>
      </c>
      <c r="E1142">
        <v>74</v>
      </c>
      <c r="F1142">
        <v>1.32</v>
      </c>
      <c r="G1142">
        <v>0.59299999999999997</v>
      </c>
      <c r="H1142">
        <v>4.0000000000000001E-3</v>
      </c>
      <c r="I1142">
        <v>1.3120000000000001</v>
      </c>
      <c r="J1142">
        <v>1.377</v>
      </c>
      <c r="K1142">
        <v>0.98375041342586345</v>
      </c>
    </row>
    <row r="1143" spans="1:11" x14ac:dyDescent="0.25">
      <c r="A1143">
        <v>1142</v>
      </c>
      <c r="B1143" t="s">
        <v>4898</v>
      </c>
      <c r="C1143" t="s">
        <v>4899</v>
      </c>
      <c r="D1143">
        <v>220</v>
      </c>
      <c r="E1143">
        <v>487</v>
      </c>
      <c r="F1143">
        <v>35.729999999999997</v>
      </c>
      <c r="G1143">
        <v>13.457000000000001</v>
      </c>
      <c r="H1143">
        <v>1.96</v>
      </c>
      <c r="I1143">
        <v>59.115000000000002</v>
      </c>
      <c r="J1143">
        <v>128.31399999999999</v>
      </c>
      <c r="K1143">
        <v>0.77393928974732684</v>
      </c>
    </row>
    <row r="1144" spans="1:11" x14ac:dyDescent="0.25">
      <c r="A1144">
        <v>1143</v>
      </c>
      <c r="B1144" t="s">
        <v>4901</v>
      </c>
      <c r="C1144" t="s">
        <v>4902</v>
      </c>
      <c r="D1144">
        <v>91</v>
      </c>
      <c r="E1144">
        <v>96</v>
      </c>
      <c r="F1144">
        <v>0.95899999999999996</v>
      </c>
      <c r="G1144">
        <v>0.72399999999999998</v>
      </c>
      <c r="H1144">
        <v>0</v>
      </c>
      <c r="I1144">
        <v>0.79900000000000004</v>
      </c>
      <c r="J1144">
        <v>3.1890000000000001</v>
      </c>
      <c r="K1144">
        <v>0.67192024163877295</v>
      </c>
    </row>
    <row r="1145" spans="1:11" x14ac:dyDescent="0.25">
      <c r="A1145">
        <v>1144</v>
      </c>
      <c r="B1145" t="s">
        <v>4904</v>
      </c>
      <c r="C1145" t="s">
        <v>4905</v>
      </c>
      <c r="D1145">
        <v>21</v>
      </c>
      <c r="E1145">
        <v>31</v>
      </c>
      <c r="F1145">
        <v>0.66700000000000004</v>
      </c>
      <c r="G1145">
        <v>0.496</v>
      </c>
      <c r="H1145">
        <v>1E-3</v>
      </c>
      <c r="I1145">
        <v>0.77500000000000002</v>
      </c>
      <c r="J1145">
        <v>1.075</v>
      </c>
      <c r="K1145">
        <v>0.64022567922164064</v>
      </c>
    </row>
    <row r="1146" spans="1:11" x14ac:dyDescent="0.25">
      <c r="A1146">
        <v>1145</v>
      </c>
      <c r="B1146" t="s">
        <v>4907</v>
      </c>
      <c r="C1146" t="s">
        <v>4908</v>
      </c>
      <c r="D1146">
        <v>29</v>
      </c>
      <c r="E1146">
        <v>51</v>
      </c>
      <c r="F1146">
        <v>1.3620000000000001</v>
      </c>
      <c r="G1146">
        <v>0.89300000000000002</v>
      </c>
      <c r="H1146">
        <v>8.0000000000000002E-3</v>
      </c>
      <c r="I1146">
        <v>2.1739999999999999</v>
      </c>
      <c r="J1146">
        <v>3.9830000000000001</v>
      </c>
      <c r="K1146">
        <v>0.11898264521358892</v>
      </c>
    </row>
    <row r="1147" spans="1:11" x14ac:dyDescent="0.25">
      <c r="A1147">
        <v>1146</v>
      </c>
      <c r="B1147" t="s">
        <v>4910</v>
      </c>
      <c r="C1147" t="s">
        <v>4911</v>
      </c>
      <c r="D1147">
        <v>46</v>
      </c>
      <c r="E1147">
        <v>70</v>
      </c>
      <c r="F1147">
        <v>2.9569999999999999</v>
      </c>
      <c r="G1147">
        <v>1.375</v>
      </c>
      <c r="H1147">
        <v>5.7000000000000002E-2</v>
      </c>
      <c r="I1147">
        <v>2.7290000000000001</v>
      </c>
      <c r="J1147">
        <v>4.7809999999999997</v>
      </c>
      <c r="K1147">
        <v>0.71553869628080879</v>
      </c>
    </row>
    <row r="1148" spans="1:11" x14ac:dyDescent="0.25">
      <c r="A1148">
        <v>1147</v>
      </c>
      <c r="B1148" t="s">
        <v>4913</v>
      </c>
      <c r="C1148" t="s">
        <v>4914</v>
      </c>
      <c r="D1148">
        <v>732</v>
      </c>
      <c r="E1148">
        <v>1164</v>
      </c>
      <c r="F1148">
        <v>114.10599999999999</v>
      </c>
      <c r="G1148">
        <v>86.146000000000001</v>
      </c>
      <c r="H1148">
        <v>0.53100000000000003</v>
      </c>
      <c r="I1148">
        <v>58.139000000000003</v>
      </c>
      <c r="J1148">
        <v>155.66</v>
      </c>
      <c r="K1148">
        <v>0.21661426668026162</v>
      </c>
    </row>
    <row r="1149" spans="1:11" x14ac:dyDescent="0.25">
      <c r="A1149">
        <v>1148</v>
      </c>
      <c r="B1149" t="s">
        <v>4916</v>
      </c>
      <c r="C1149" t="s">
        <v>4917</v>
      </c>
      <c r="D1149">
        <v>73</v>
      </c>
      <c r="E1149">
        <v>130</v>
      </c>
      <c r="F1149">
        <v>0.38900000000000001</v>
      </c>
      <c r="G1149">
        <v>0.24299999999999999</v>
      </c>
      <c r="H1149">
        <v>0</v>
      </c>
      <c r="I1149">
        <v>0.67100000000000004</v>
      </c>
      <c r="J1149">
        <v>0.80800000000000005</v>
      </c>
      <c r="K1149">
        <v>0.91909631442908524</v>
      </c>
    </row>
    <row r="1150" spans="1:11" x14ac:dyDescent="0.25">
      <c r="A1150">
        <v>1149</v>
      </c>
      <c r="B1150" t="s">
        <v>4919</v>
      </c>
      <c r="C1150" t="s">
        <v>4920</v>
      </c>
      <c r="D1150">
        <v>51</v>
      </c>
      <c r="E1150">
        <v>67</v>
      </c>
      <c r="F1150">
        <v>0.95</v>
      </c>
      <c r="G1150">
        <v>0.123</v>
      </c>
      <c r="H1150">
        <v>0</v>
      </c>
      <c r="I1150">
        <v>4.4320000000000004</v>
      </c>
      <c r="J1150">
        <v>2.5409999999999999</v>
      </c>
      <c r="K1150">
        <v>0.76737072572106646</v>
      </c>
    </row>
    <row r="1151" spans="1:11" x14ac:dyDescent="0.25">
      <c r="A1151">
        <v>1150</v>
      </c>
      <c r="B1151" t="s">
        <v>4922</v>
      </c>
      <c r="C1151" t="s">
        <v>4923</v>
      </c>
      <c r="D1151">
        <v>249</v>
      </c>
      <c r="E1151">
        <v>404</v>
      </c>
      <c r="F1151">
        <v>83.751000000000005</v>
      </c>
      <c r="G1151">
        <v>69.111000000000004</v>
      </c>
      <c r="H1151">
        <v>0.22500000000000001</v>
      </c>
      <c r="I1151">
        <v>26.315000000000001</v>
      </c>
      <c r="J1151">
        <v>98.167000000000002</v>
      </c>
      <c r="K1151">
        <v>0.31672945909225336</v>
      </c>
    </row>
    <row r="1152" spans="1:11" x14ac:dyDescent="0.25">
      <c r="A1152">
        <v>1151</v>
      </c>
      <c r="B1152" t="s">
        <v>4925</v>
      </c>
      <c r="C1152" t="s">
        <v>4926</v>
      </c>
      <c r="D1152">
        <v>23</v>
      </c>
      <c r="E1152">
        <v>49</v>
      </c>
      <c r="F1152">
        <v>1.4370000000000001</v>
      </c>
      <c r="G1152">
        <v>1.149</v>
      </c>
      <c r="H1152">
        <v>3.6999999999999998E-2</v>
      </c>
      <c r="I1152">
        <v>1.4530000000000001</v>
      </c>
      <c r="J1152">
        <v>2.06</v>
      </c>
      <c r="K1152">
        <v>0.57198330618619675</v>
      </c>
    </row>
    <row r="1153" spans="1:11" x14ac:dyDescent="0.25">
      <c r="A1153">
        <v>1152</v>
      </c>
      <c r="B1153" t="s">
        <v>4928</v>
      </c>
      <c r="C1153" t="s">
        <v>4929</v>
      </c>
      <c r="D1153">
        <v>14</v>
      </c>
      <c r="E1153">
        <v>23</v>
      </c>
      <c r="F1153">
        <v>1.3759999999999999</v>
      </c>
      <c r="G1153">
        <v>0.66900000000000004</v>
      </c>
      <c r="H1153">
        <v>0</v>
      </c>
      <c r="I1153">
        <v>4.0309999999999997</v>
      </c>
      <c r="J1153">
        <v>1.78</v>
      </c>
      <c r="K1153">
        <v>0.11160476314005729</v>
      </c>
    </row>
    <row r="1154" spans="1:11" x14ac:dyDescent="0.25">
      <c r="A1154">
        <v>1153</v>
      </c>
      <c r="B1154" t="s">
        <v>4931</v>
      </c>
      <c r="C1154" t="s">
        <v>4932</v>
      </c>
      <c r="D1154">
        <v>106</v>
      </c>
      <c r="E1154">
        <v>165</v>
      </c>
      <c r="F1154">
        <v>7.6260000000000003</v>
      </c>
      <c r="G1154">
        <v>3.9950000000000001</v>
      </c>
      <c r="H1154">
        <v>7.6999999999999999E-2</v>
      </c>
      <c r="I1154">
        <v>8.5449999999999999</v>
      </c>
      <c r="J1154">
        <v>13.606</v>
      </c>
      <c r="K1154">
        <v>0.88796454832800875</v>
      </c>
    </row>
    <row r="1155" spans="1:11" x14ac:dyDescent="0.25">
      <c r="A1155">
        <v>1154</v>
      </c>
      <c r="B1155" t="s">
        <v>4934</v>
      </c>
      <c r="C1155" t="s">
        <v>4935</v>
      </c>
      <c r="D1155">
        <v>729</v>
      </c>
      <c r="E1155">
        <v>3351</v>
      </c>
      <c r="F1155">
        <v>1042.7339999999999</v>
      </c>
      <c r="G1155">
        <v>356.99799999999999</v>
      </c>
      <c r="H1155">
        <v>22.692</v>
      </c>
      <c r="I1155">
        <v>418.63900000000001</v>
      </c>
      <c r="J1155">
        <v>1878.652</v>
      </c>
      <c r="K1155">
        <v>0.49358945828639456</v>
      </c>
    </row>
    <row r="1156" spans="1:11" x14ac:dyDescent="0.25">
      <c r="A1156">
        <v>1155</v>
      </c>
      <c r="B1156" t="s">
        <v>4937</v>
      </c>
      <c r="C1156" t="s">
        <v>4938</v>
      </c>
      <c r="D1156">
        <v>38</v>
      </c>
      <c r="E1156">
        <v>68</v>
      </c>
      <c r="F1156">
        <v>1.242</v>
      </c>
      <c r="G1156">
        <v>0.69499999999999995</v>
      </c>
      <c r="H1156">
        <v>8.8999999999999996E-2</v>
      </c>
      <c r="I1156">
        <v>1.84</v>
      </c>
      <c r="J1156">
        <v>2.5739999999999998</v>
      </c>
      <c r="K1156">
        <v>0.83115602071329053</v>
      </c>
    </row>
    <row r="1157" spans="1:11" x14ac:dyDescent="0.25">
      <c r="A1157">
        <v>1156</v>
      </c>
      <c r="B1157" t="s">
        <v>4940</v>
      </c>
      <c r="C1157" t="s">
        <v>4941</v>
      </c>
      <c r="D1157">
        <v>38</v>
      </c>
      <c r="E1157">
        <v>74</v>
      </c>
      <c r="F1157">
        <v>1.006</v>
      </c>
      <c r="G1157">
        <v>0.52200000000000002</v>
      </c>
      <c r="H1157">
        <v>3.4000000000000002E-2</v>
      </c>
      <c r="I1157">
        <v>7.2690000000000001</v>
      </c>
      <c r="J1157">
        <v>2.3969999999999998</v>
      </c>
      <c r="K1157">
        <v>0.62073205308502544</v>
      </c>
    </row>
    <row r="1158" spans="1:11" x14ac:dyDescent="0.25">
      <c r="A1158">
        <v>1157</v>
      </c>
      <c r="B1158" t="s">
        <v>4943</v>
      </c>
      <c r="C1158" t="s">
        <v>4944</v>
      </c>
      <c r="D1158">
        <v>99</v>
      </c>
      <c r="E1158">
        <v>143</v>
      </c>
      <c r="F1158">
        <v>5.1929999999999996</v>
      </c>
      <c r="G1158">
        <v>3.0750000000000002</v>
      </c>
      <c r="H1158">
        <v>8.8999999999999996E-2</v>
      </c>
      <c r="I1158">
        <v>5.6440000000000001</v>
      </c>
      <c r="J1158">
        <v>10.872999999999999</v>
      </c>
      <c r="K1158">
        <v>0.32389455825412794</v>
      </c>
    </row>
    <row r="1159" spans="1:11" x14ac:dyDescent="0.25">
      <c r="A1159">
        <v>1158</v>
      </c>
      <c r="B1159" t="s">
        <v>4946</v>
      </c>
      <c r="C1159" t="s">
        <v>4947</v>
      </c>
      <c r="D1159">
        <v>15</v>
      </c>
      <c r="E1159">
        <v>30</v>
      </c>
      <c r="F1159">
        <v>1.9379999999999999</v>
      </c>
      <c r="G1159">
        <v>1.8340000000000001</v>
      </c>
      <c r="H1159">
        <v>0</v>
      </c>
      <c r="I1159">
        <v>0.57499999999999996</v>
      </c>
      <c r="J1159">
        <v>0.505</v>
      </c>
      <c r="K1159">
        <v>5.980504229755168E-2</v>
      </c>
    </row>
    <row r="1160" spans="1:11" x14ac:dyDescent="0.25">
      <c r="A1160">
        <v>1159</v>
      </c>
      <c r="B1160" t="s">
        <v>4949</v>
      </c>
      <c r="C1160" t="s">
        <v>4950</v>
      </c>
      <c r="D1160">
        <v>63</v>
      </c>
      <c r="E1160">
        <v>111</v>
      </c>
      <c r="F1160">
        <v>1.88</v>
      </c>
      <c r="G1160">
        <v>0.255</v>
      </c>
      <c r="H1160">
        <v>4.0000000000000001E-3</v>
      </c>
      <c r="I1160">
        <v>1.526</v>
      </c>
      <c r="J1160">
        <v>7.7539999999999996</v>
      </c>
      <c r="K1160">
        <v>7.6896797746574763E-2</v>
      </c>
    </row>
    <row r="1161" spans="1:11" x14ac:dyDescent="0.25">
      <c r="A1161">
        <v>1160</v>
      </c>
      <c r="B1161" t="s">
        <v>4952</v>
      </c>
      <c r="C1161" t="s">
        <v>4953</v>
      </c>
      <c r="D1161">
        <v>72</v>
      </c>
      <c r="E1161">
        <v>113</v>
      </c>
      <c r="F1161">
        <v>2.819</v>
      </c>
      <c r="G1161">
        <v>1.327</v>
      </c>
      <c r="H1161">
        <v>8.9999999999999993E-3</v>
      </c>
      <c r="I1161">
        <v>2.7</v>
      </c>
      <c r="J1161">
        <v>5.2830000000000004</v>
      </c>
      <c r="K1161">
        <v>7.0661325310025447E-2</v>
      </c>
    </row>
    <row r="1162" spans="1:11" x14ac:dyDescent="0.25">
      <c r="A1162">
        <v>1161</v>
      </c>
      <c r="B1162" t="s">
        <v>4955</v>
      </c>
      <c r="C1162" t="s">
        <v>4956</v>
      </c>
      <c r="D1162">
        <v>76</v>
      </c>
      <c r="E1162">
        <v>130</v>
      </c>
      <c r="F1162">
        <v>4.1449999999999996</v>
      </c>
      <c r="G1162">
        <v>2.8159999999999998</v>
      </c>
      <c r="H1162">
        <v>0</v>
      </c>
      <c r="I1162">
        <v>5.5330000000000004</v>
      </c>
      <c r="J1162">
        <v>7.65</v>
      </c>
      <c r="K1162">
        <v>0.58118714016256667</v>
      </c>
    </row>
    <row r="1163" spans="1:11" x14ac:dyDescent="0.25">
      <c r="A1163">
        <v>1162</v>
      </c>
      <c r="B1163" t="s">
        <v>4958</v>
      </c>
      <c r="C1163" t="s">
        <v>4959</v>
      </c>
      <c r="D1163">
        <v>116</v>
      </c>
      <c r="E1163">
        <v>208</v>
      </c>
      <c r="F1163">
        <v>8.3580000000000005</v>
      </c>
      <c r="G1163">
        <v>5.3369999999999997</v>
      </c>
      <c r="H1163">
        <v>0.18</v>
      </c>
      <c r="I1163">
        <v>3.1720000000000002</v>
      </c>
      <c r="J1163">
        <v>11.093</v>
      </c>
      <c r="K1163">
        <v>0.84081110125526259</v>
      </c>
    </row>
    <row r="1164" spans="1:11" x14ac:dyDescent="0.25">
      <c r="A1164">
        <v>1163</v>
      </c>
      <c r="B1164" t="s">
        <v>4961</v>
      </c>
      <c r="C1164" t="s">
        <v>4962</v>
      </c>
      <c r="D1164">
        <v>239</v>
      </c>
      <c r="E1164">
        <v>355</v>
      </c>
      <c r="F1164">
        <v>25.751999999999999</v>
      </c>
      <c r="G1164">
        <v>15.481</v>
      </c>
      <c r="H1164">
        <v>0.85</v>
      </c>
      <c r="I1164">
        <v>22.001000000000001</v>
      </c>
      <c r="J1164">
        <v>55.637</v>
      </c>
      <c r="K1164">
        <v>0.47522108837798926</v>
      </c>
    </row>
    <row r="1165" spans="1:11" x14ac:dyDescent="0.25">
      <c r="A1165">
        <v>1164</v>
      </c>
      <c r="B1165" t="s">
        <v>4964</v>
      </c>
      <c r="C1165" t="s">
        <v>4965</v>
      </c>
      <c r="D1165">
        <v>18</v>
      </c>
      <c r="E1165">
        <v>34</v>
      </c>
      <c r="F1165">
        <v>0.66500000000000004</v>
      </c>
      <c r="G1165">
        <v>0.46400000000000002</v>
      </c>
      <c r="H1165">
        <v>8.0000000000000002E-3</v>
      </c>
      <c r="I1165">
        <v>0.89600000000000002</v>
      </c>
      <c r="J1165">
        <v>0.90300000000000002</v>
      </c>
      <c r="K1165">
        <v>0.55739847472406046</v>
      </c>
    </row>
    <row r="1166" spans="1:11" x14ac:dyDescent="0.25">
      <c r="A1166">
        <v>1165</v>
      </c>
      <c r="B1166" t="s">
        <v>4967</v>
      </c>
      <c r="C1166" t="s">
        <v>4968</v>
      </c>
      <c r="D1166">
        <v>43</v>
      </c>
      <c r="E1166">
        <v>81</v>
      </c>
      <c r="F1166">
        <v>3.8559999999999999</v>
      </c>
      <c r="G1166">
        <v>1.6579999999999999</v>
      </c>
      <c r="H1166">
        <v>6.4000000000000001E-2</v>
      </c>
      <c r="I1166">
        <v>3.1219999999999999</v>
      </c>
      <c r="J1166">
        <v>5.0640000000000001</v>
      </c>
      <c r="K1166">
        <v>0.35382707182468165</v>
      </c>
    </row>
    <row r="1167" spans="1:11" x14ac:dyDescent="0.25">
      <c r="A1167">
        <v>1166</v>
      </c>
      <c r="B1167" t="s">
        <v>4970</v>
      </c>
      <c r="C1167" t="s">
        <v>4971</v>
      </c>
      <c r="D1167">
        <v>160</v>
      </c>
      <c r="E1167">
        <v>229</v>
      </c>
      <c r="F1167">
        <v>6.1239999999999997</v>
      </c>
      <c r="G1167">
        <v>5.0030000000000001</v>
      </c>
      <c r="H1167">
        <v>0.02</v>
      </c>
      <c r="I1167">
        <v>4.9429999999999996</v>
      </c>
      <c r="J1167">
        <v>8.6329999999999991</v>
      </c>
      <c r="K1167">
        <v>0.31254936146460732</v>
      </c>
    </row>
    <row r="1168" spans="1:11" x14ac:dyDescent="0.25">
      <c r="A1168">
        <v>1167</v>
      </c>
      <c r="B1168" t="s">
        <v>4973</v>
      </c>
      <c r="C1168" t="s">
        <v>4974</v>
      </c>
      <c r="D1168">
        <v>117</v>
      </c>
      <c r="E1168">
        <v>229</v>
      </c>
      <c r="F1168">
        <v>1.859</v>
      </c>
      <c r="G1168">
        <v>1.1439999999999999</v>
      </c>
      <c r="H1168">
        <v>0.14399999999999999</v>
      </c>
      <c r="I1168">
        <v>4.9809999999999999</v>
      </c>
      <c r="J1168">
        <v>4.1779999999999999</v>
      </c>
      <c r="K1168">
        <v>3.8433119115760528E-3</v>
      </c>
    </row>
    <row r="1169" spans="1:11" x14ac:dyDescent="0.25">
      <c r="A1169">
        <v>1168</v>
      </c>
      <c r="B1169" t="s">
        <v>4976</v>
      </c>
      <c r="C1169" t="s">
        <v>4977</v>
      </c>
      <c r="D1169">
        <v>179</v>
      </c>
      <c r="E1169">
        <v>282</v>
      </c>
      <c r="F1169">
        <v>8.9420000000000002</v>
      </c>
      <c r="G1169">
        <v>4.3639999999999999</v>
      </c>
      <c r="H1169">
        <v>0.01</v>
      </c>
      <c r="I1169">
        <v>7.8170000000000002</v>
      </c>
      <c r="J1169">
        <v>17.989999999999998</v>
      </c>
      <c r="K1169">
        <v>0.87546322810974819</v>
      </c>
    </row>
    <row r="1170" spans="1:11" x14ac:dyDescent="0.25">
      <c r="A1170">
        <v>1169</v>
      </c>
      <c r="B1170" t="s">
        <v>4979</v>
      </c>
      <c r="C1170" t="s">
        <v>4980</v>
      </c>
      <c r="D1170">
        <v>17</v>
      </c>
      <c r="E1170">
        <v>34</v>
      </c>
      <c r="F1170">
        <v>3.5430000000000001</v>
      </c>
      <c r="G1170">
        <v>3.3650000000000002</v>
      </c>
      <c r="H1170">
        <v>2.5000000000000001E-2</v>
      </c>
      <c r="I1170">
        <v>1.024</v>
      </c>
      <c r="J1170">
        <v>1.1459999999999999</v>
      </c>
      <c r="K1170">
        <v>0.83371609766562227</v>
      </c>
    </row>
    <row r="1171" spans="1:11" x14ac:dyDescent="0.25">
      <c r="A1171">
        <v>1170</v>
      </c>
      <c r="B1171" t="s">
        <v>4982</v>
      </c>
      <c r="C1171" t="s">
        <v>4983</v>
      </c>
      <c r="D1171">
        <v>65</v>
      </c>
      <c r="E1171">
        <v>111</v>
      </c>
      <c r="F1171">
        <v>3.516</v>
      </c>
      <c r="G1171">
        <v>2.1779999999999999</v>
      </c>
      <c r="H1171">
        <v>8.0000000000000002E-3</v>
      </c>
      <c r="I1171">
        <v>5.9790000000000001</v>
      </c>
      <c r="J1171">
        <v>5.4710000000000001</v>
      </c>
      <c r="K1171">
        <v>0.8673635433004121</v>
      </c>
    </row>
    <row r="1172" spans="1:11" x14ac:dyDescent="0.25">
      <c r="A1172">
        <v>1171</v>
      </c>
      <c r="B1172" t="s">
        <v>4985</v>
      </c>
      <c r="C1172" t="s">
        <v>4986</v>
      </c>
      <c r="D1172">
        <v>183</v>
      </c>
      <c r="E1172">
        <v>588</v>
      </c>
      <c r="F1172">
        <v>216.34399999999999</v>
      </c>
      <c r="G1172">
        <v>191.02099999999999</v>
      </c>
      <c r="H1172">
        <v>3.819</v>
      </c>
      <c r="I1172">
        <v>44.274000000000001</v>
      </c>
      <c r="J1172">
        <v>379.13</v>
      </c>
      <c r="K1172">
        <v>0.5145060766712285</v>
      </c>
    </row>
    <row r="1173" spans="1:11" x14ac:dyDescent="0.25">
      <c r="A1173">
        <v>1172</v>
      </c>
      <c r="B1173" t="s">
        <v>4988</v>
      </c>
      <c r="C1173" t="s">
        <v>4989</v>
      </c>
      <c r="D1173">
        <v>17</v>
      </c>
      <c r="E1173">
        <v>25</v>
      </c>
      <c r="F1173">
        <v>2.4750000000000001</v>
      </c>
      <c r="G1173">
        <v>1.8380000000000001</v>
      </c>
      <c r="H1173">
        <v>0</v>
      </c>
      <c r="I1173">
        <v>0.6</v>
      </c>
      <c r="J1173">
        <v>1.839</v>
      </c>
      <c r="K1173">
        <v>0.31626695398013949</v>
      </c>
    </row>
    <row r="1174" spans="1:11" x14ac:dyDescent="0.25">
      <c r="A1174">
        <v>1173</v>
      </c>
      <c r="B1174" t="s">
        <v>4991</v>
      </c>
      <c r="C1174" t="s">
        <v>4992</v>
      </c>
      <c r="D1174">
        <v>92</v>
      </c>
      <c r="E1174">
        <v>141</v>
      </c>
      <c r="F1174">
        <v>6.82</v>
      </c>
      <c r="G1174">
        <v>-1.784</v>
      </c>
      <c r="H1174">
        <v>5.0999999999999997E-2</v>
      </c>
      <c r="I1174">
        <v>16.515999999999998</v>
      </c>
      <c r="J1174">
        <v>9.6809999999999992</v>
      </c>
      <c r="K1174">
        <v>0.55977648786815026</v>
      </c>
    </row>
    <row r="1175" spans="1:11" x14ac:dyDescent="0.25">
      <c r="A1175">
        <v>1174</v>
      </c>
      <c r="B1175" t="s">
        <v>4994</v>
      </c>
      <c r="C1175" t="s">
        <v>4995</v>
      </c>
      <c r="D1175">
        <v>364</v>
      </c>
      <c r="E1175">
        <v>1141</v>
      </c>
      <c r="F1175">
        <v>204.79</v>
      </c>
      <c r="G1175">
        <v>154.553</v>
      </c>
      <c r="H1175">
        <v>34.741</v>
      </c>
      <c r="I1175">
        <v>128.6</v>
      </c>
      <c r="J1175">
        <v>267.34300000000002</v>
      </c>
      <c r="K1175">
        <v>3.9303029955213953E-2</v>
      </c>
    </row>
    <row r="1176" spans="1:11" x14ac:dyDescent="0.25">
      <c r="A1176">
        <v>1175</v>
      </c>
      <c r="B1176" t="s">
        <v>4997</v>
      </c>
      <c r="C1176" t="s">
        <v>4998</v>
      </c>
      <c r="D1176">
        <v>19</v>
      </c>
      <c r="E1176">
        <v>112</v>
      </c>
      <c r="F1176">
        <v>13.907999999999999</v>
      </c>
      <c r="G1176">
        <v>2.8969999999999998</v>
      </c>
      <c r="H1176">
        <v>0.26200000000000001</v>
      </c>
      <c r="I1176">
        <v>7.83</v>
      </c>
      <c r="J1176">
        <v>22.190999999999999</v>
      </c>
      <c r="K1176">
        <v>0.81386131321026767</v>
      </c>
    </row>
    <row r="1177" spans="1:11" x14ac:dyDescent="0.25">
      <c r="A1177">
        <v>1176</v>
      </c>
      <c r="B1177" t="s">
        <v>5000</v>
      </c>
      <c r="C1177" t="s">
        <v>5001</v>
      </c>
      <c r="D1177">
        <v>37</v>
      </c>
      <c r="E1177">
        <v>61</v>
      </c>
      <c r="F1177">
        <v>1.956</v>
      </c>
      <c r="G1177">
        <v>1.107</v>
      </c>
      <c r="H1177">
        <v>0.02</v>
      </c>
      <c r="I1177">
        <v>3.2770000000000001</v>
      </c>
      <c r="J1177">
        <v>2.7879999999999998</v>
      </c>
      <c r="K1177">
        <v>0.85030330722157699</v>
      </c>
    </row>
    <row r="1178" spans="1:11" x14ac:dyDescent="0.25">
      <c r="A1178">
        <v>1177</v>
      </c>
      <c r="B1178" t="s">
        <v>5003</v>
      </c>
      <c r="C1178" t="s">
        <v>5004</v>
      </c>
      <c r="D1178">
        <v>76</v>
      </c>
      <c r="E1178">
        <v>136</v>
      </c>
      <c r="F1178">
        <v>7.41</v>
      </c>
      <c r="G1178">
        <v>5.4210000000000003</v>
      </c>
      <c r="H1178">
        <v>2.5000000000000001E-2</v>
      </c>
      <c r="I1178">
        <v>12.224</v>
      </c>
      <c r="J1178">
        <v>9.4760000000000009</v>
      </c>
      <c r="K1178">
        <v>0.32243813936800358</v>
      </c>
    </row>
    <row r="1179" spans="1:11" x14ac:dyDescent="0.25">
      <c r="A1179">
        <v>1178</v>
      </c>
      <c r="B1179" t="s">
        <v>5006</v>
      </c>
      <c r="C1179" t="s">
        <v>5007</v>
      </c>
      <c r="D1179">
        <v>14</v>
      </c>
      <c r="E1179">
        <v>32</v>
      </c>
      <c r="F1179">
        <v>0.55000000000000004</v>
      </c>
      <c r="G1179">
        <v>0.161</v>
      </c>
      <c r="H1179">
        <v>1.4999999999999999E-2</v>
      </c>
      <c r="I1179">
        <v>1.5429999999999999</v>
      </c>
      <c r="J1179">
        <v>1.1579999999999999</v>
      </c>
      <c r="K1179">
        <v>0.48284139190700381</v>
      </c>
    </row>
    <row r="1180" spans="1:11" x14ac:dyDescent="0.25">
      <c r="A1180">
        <v>1179</v>
      </c>
      <c r="B1180" t="s">
        <v>5009</v>
      </c>
      <c r="C1180" t="s">
        <v>5010</v>
      </c>
      <c r="D1180">
        <v>25</v>
      </c>
      <c r="E1180">
        <v>45</v>
      </c>
      <c r="F1180">
        <v>1.222</v>
      </c>
      <c r="G1180">
        <v>0.90500000000000003</v>
      </c>
      <c r="H1180">
        <v>0</v>
      </c>
      <c r="I1180">
        <v>1.2030000000000001</v>
      </c>
      <c r="J1180">
        <v>2.2610000000000001</v>
      </c>
      <c r="K1180">
        <v>0.97489298547591008</v>
      </c>
    </row>
    <row r="1181" spans="1:11" x14ac:dyDescent="0.25">
      <c r="A1181">
        <v>1180</v>
      </c>
      <c r="B1181" t="s">
        <v>5012</v>
      </c>
      <c r="C1181" t="s">
        <v>5013</v>
      </c>
      <c r="D1181">
        <v>34</v>
      </c>
      <c r="E1181">
        <v>55</v>
      </c>
      <c r="F1181">
        <v>1.292</v>
      </c>
      <c r="G1181">
        <v>0.90600000000000003</v>
      </c>
      <c r="H1181">
        <v>8.3000000000000004E-2</v>
      </c>
      <c r="I1181">
        <v>3.8980000000000001</v>
      </c>
      <c r="J1181">
        <v>2.44</v>
      </c>
      <c r="K1181">
        <v>0.96777290360436807</v>
      </c>
    </row>
    <row r="1182" spans="1:11" x14ac:dyDescent="0.25">
      <c r="A1182">
        <v>1181</v>
      </c>
      <c r="B1182" t="s">
        <v>5015</v>
      </c>
      <c r="C1182" t="s">
        <v>5016</v>
      </c>
      <c r="D1182">
        <v>6439</v>
      </c>
      <c r="E1182">
        <v>24435</v>
      </c>
      <c r="F1182">
        <v>14013.683000000001</v>
      </c>
      <c r="G1182">
        <v>6495.2079999999996</v>
      </c>
      <c r="H1182">
        <v>161.75299999999999</v>
      </c>
      <c r="I1182">
        <v>24556.681</v>
      </c>
      <c r="J1182">
        <v>20619.585999999999</v>
      </c>
      <c r="K1182">
        <v>0.83787349045346715</v>
      </c>
    </row>
    <row r="1183" spans="1:11" x14ac:dyDescent="0.25">
      <c r="A1183">
        <v>1182</v>
      </c>
      <c r="B1183" t="s">
        <v>5018</v>
      </c>
      <c r="C1183" t="s">
        <v>5019</v>
      </c>
      <c r="D1183">
        <v>284</v>
      </c>
      <c r="E1183">
        <v>575</v>
      </c>
      <c r="F1183">
        <v>46.012</v>
      </c>
      <c r="G1183">
        <v>20.637</v>
      </c>
      <c r="H1183">
        <v>0.51500000000000001</v>
      </c>
      <c r="I1183">
        <v>52.581000000000003</v>
      </c>
      <c r="J1183">
        <v>75.554000000000002</v>
      </c>
      <c r="K1183">
        <v>0.5332784947307958</v>
      </c>
    </row>
    <row r="1184" spans="1:11" x14ac:dyDescent="0.25">
      <c r="A1184">
        <v>1183</v>
      </c>
      <c r="B1184" t="s">
        <v>5021</v>
      </c>
      <c r="C1184" t="s">
        <v>5022</v>
      </c>
      <c r="D1184">
        <v>22</v>
      </c>
      <c r="E1184">
        <v>37</v>
      </c>
      <c r="F1184">
        <v>0.52200000000000002</v>
      </c>
      <c r="G1184">
        <v>0.19600000000000001</v>
      </c>
      <c r="H1184">
        <v>3.1E-2</v>
      </c>
      <c r="I1184">
        <v>0.83699999999999997</v>
      </c>
      <c r="J1184">
        <v>0.94499999999999995</v>
      </c>
      <c r="K1184">
        <v>0.57404370998007992</v>
      </c>
    </row>
    <row r="1185" spans="1:11" x14ac:dyDescent="0.25">
      <c r="A1185">
        <v>1184</v>
      </c>
      <c r="B1185" t="s">
        <v>5024</v>
      </c>
      <c r="C1185" t="s">
        <v>5025</v>
      </c>
      <c r="D1185">
        <v>43</v>
      </c>
      <c r="E1185">
        <v>88</v>
      </c>
      <c r="F1185">
        <v>1.1930000000000001</v>
      </c>
      <c r="G1185">
        <v>-0.42599999999999999</v>
      </c>
      <c r="H1185">
        <v>7.0000000000000001E-3</v>
      </c>
      <c r="I1185">
        <v>1.333</v>
      </c>
      <c r="J1185">
        <v>3.0619999999999998</v>
      </c>
      <c r="K1185">
        <v>0.67187696050166501</v>
      </c>
    </row>
    <row r="1186" spans="1:11" x14ac:dyDescent="0.25">
      <c r="A1186">
        <v>1185</v>
      </c>
      <c r="B1186" t="s">
        <v>5027</v>
      </c>
      <c r="C1186" t="s">
        <v>5028</v>
      </c>
      <c r="D1186">
        <v>146</v>
      </c>
      <c r="E1186">
        <v>260</v>
      </c>
      <c r="F1186">
        <v>27.504999999999999</v>
      </c>
      <c r="G1186">
        <v>10.324</v>
      </c>
      <c r="H1186">
        <v>0.76</v>
      </c>
      <c r="I1186">
        <v>19.393000000000001</v>
      </c>
      <c r="J1186">
        <v>31.783999999999999</v>
      </c>
      <c r="K1186">
        <v>0.31047421539492248</v>
      </c>
    </row>
    <row r="1187" spans="1:11" x14ac:dyDescent="0.25">
      <c r="A1187">
        <v>1186</v>
      </c>
      <c r="B1187" t="s">
        <v>5030</v>
      </c>
      <c r="C1187" t="s">
        <v>5031</v>
      </c>
      <c r="D1187">
        <v>26</v>
      </c>
      <c r="E1187">
        <v>41</v>
      </c>
      <c r="F1187">
        <v>0.65700000000000003</v>
      </c>
      <c r="G1187">
        <v>0.34899999999999998</v>
      </c>
      <c r="H1187">
        <v>0</v>
      </c>
      <c r="I1187">
        <v>1.099</v>
      </c>
      <c r="J1187">
        <v>2.0230000000000001</v>
      </c>
      <c r="K1187">
        <v>0.53033186399730903</v>
      </c>
    </row>
    <row r="1188" spans="1:11" x14ac:dyDescent="0.25">
      <c r="A1188">
        <v>1187</v>
      </c>
      <c r="B1188" t="s">
        <v>5033</v>
      </c>
      <c r="C1188" t="s">
        <v>5034</v>
      </c>
      <c r="D1188">
        <v>1069</v>
      </c>
      <c r="E1188">
        <v>1658</v>
      </c>
      <c r="F1188">
        <v>87.275000000000006</v>
      </c>
      <c r="G1188">
        <v>50.654000000000003</v>
      </c>
      <c r="H1188">
        <v>2.3250000000000002</v>
      </c>
      <c r="I1188">
        <v>107.63200000000001</v>
      </c>
      <c r="J1188">
        <v>156.256</v>
      </c>
      <c r="K1188">
        <v>0.28370653687096858</v>
      </c>
    </row>
    <row r="1189" spans="1:11" x14ac:dyDescent="0.25">
      <c r="A1189">
        <v>1188</v>
      </c>
      <c r="B1189" t="s">
        <v>5036</v>
      </c>
      <c r="C1189" t="s">
        <v>5037</v>
      </c>
      <c r="D1189">
        <v>15</v>
      </c>
      <c r="E1189">
        <v>26</v>
      </c>
      <c r="F1189">
        <v>0.53600000000000003</v>
      </c>
      <c r="G1189">
        <v>0.16200000000000001</v>
      </c>
      <c r="H1189">
        <v>1.4999999999999999E-2</v>
      </c>
      <c r="I1189">
        <v>0.443</v>
      </c>
      <c r="J1189">
        <v>0.998</v>
      </c>
      <c r="K1189">
        <v>0.91583327297173511</v>
      </c>
    </row>
    <row r="1190" spans="1:11" x14ac:dyDescent="0.25">
      <c r="A1190">
        <v>1189</v>
      </c>
      <c r="B1190" t="s">
        <v>5039</v>
      </c>
      <c r="C1190" t="s">
        <v>5040</v>
      </c>
      <c r="D1190">
        <v>95</v>
      </c>
      <c r="E1190">
        <v>180</v>
      </c>
      <c r="F1190">
        <v>9.5690000000000008</v>
      </c>
      <c r="G1190">
        <v>5.3879999999999999</v>
      </c>
      <c r="H1190">
        <v>0.441</v>
      </c>
      <c r="I1190">
        <v>10.632999999999999</v>
      </c>
      <c r="J1190">
        <v>11.757999999999999</v>
      </c>
      <c r="K1190">
        <v>5.026551327670159E-3</v>
      </c>
    </row>
    <row r="1191" spans="1:11" x14ac:dyDescent="0.25">
      <c r="A1191">
        <v>1190</v>
      </c>
      <c r="B1191" t="s">
        <v>5042</v>
      </c>
      <c r="C1191" t="s">
        <v>5043</v>
      </c>
      <c r="D1191">
        <v>86</v>
      </c>
      <c r="E1191">
        <v>185</v>
      </c>
      <c r="F1191">
        <v>8.2249999999999996</v>
      </c>
      <c r="G1191">
        <v>5.63</v>
      </c>
      <c r="H1191">
        <v>2.5459999999999998</v>
      </c>
      <c r="I1191">
        <v>21.335000000000001</v>
      </c>
      <c r="J1191">
        <v>10.24</v>
      </c>
      <c r="K1191">
        <v>0.34381906420890218</v>
      </c>
    </row>
    <row r="1192" spans="1:11" x14ac:dyDescent="0.25">
      <c r="A1192">
        <v>1191</v>
      </c>
      <c r="B1192" t="s">
        <v>5045</v>
      </c>
      <c r="C1192" t="s">
        <v>3236</v>
      </c>
      <c r="D1192">
        <v>360</v>
      </c>
      <c r="E1192">
        <v>452</v>
      </c>
      <c r="F1192">
        <v>8.7370000000000001</v>
      </c>
      <c r="G1192">
        <v>4.6070000000000002</v>
      </c>
      <c r="H1192">
        <v>7.9000000000000001E-2</v>
      </c>
      <c r="I1192">
        <v>7.5469999999999997</v>
      </c>
      <c r="J1192">
        <v>13.244999999999999</v>
      </c>
      <c r="K1192">
        <v>0.1205279058273484</v>
      </c>
    </row>
    <row r="1193" spans="1:11" x14ac:dyDescent="0.25">
      <c r="A1193">
        <v>1192</v>
      </c>
      <c r="B1193" t="s">
        <v>5047</v>
      </c>
      <c r="C1193" t="s">
        <v>5048</v>
      </c>
      <c r="D1193">
        <v>36</v>
      </c>
      <c r="E1193">
        <v>62</v>
      </c>
      <c r="F1193">
        <v>1.0469999999999999</v>
      </c>
      <c r="G1193">
        <v>0.69299999999999995</v>
      </c>
      <c r="H1193">
        <v>8.0000000000000002E-3</v>
      </c>
      <c r="I1193">
        <v>1.921</v>
      </c>
      <c r="J1193">
        <v>2.9790000000000001</v>
      </c>
      <c r="K1193">
        <v>0.81138736548168211</v>
      </c>
    </row>
    <row r="1194" spans="1:11" x14ac:dyDescent="0.25">
      <c r="A1194">
        <v>1193</v>
      </c>
      <c r="B1194" t="s">
        <v>5050</v>
      </c>
      <c r="C1194" t="s">
        <v>5051</v>
      </c>
      <c r="D1194">
        <v>16</v>
      </c>
      <c r="E1194">
        <v>33</v>
      </c>
      <c r="F1194">
        <v>1.1990000000000001</v>
      </c>
      <c r="G1194">
        <v>0.63700000000000001</v>
      </c>
      <c r="H1194">
        <v>0</v>
      </c>
      <c r="I1194">
        <v>1.016</v>
      </c>
      <c r="J1194">
        <v>1.784</v>
      </c>
      <c r="K1194">
        <v>2.1524590149535339E-2</v>
      </c>
    </row>
    <row r="1195" spans="1:11" x14ac:dyDescent="0.25">
      <c r="A1195">
        <v>1194</v>
      </c>
      <c r="B1195" t="s">
        <v>5053</v>
      </c>
      <c r="C1195" t="s">
        <v>5054</v>
      </c>
      <c r="D1195">
        <v>217</v>
      </c>
      <c r="E1195">
        <v>360</v>
      </c>
      <c r="F1195">
        <v>12.209</v>
      </c>
      <c r="G1195">
        <v>6.12</v>
      </c>
      <c r="H1195">
        <v>0.223</v>
      </c>
      <c r="I1195">
        <v>9.8059999999999992</v>
      </c>
      <c r="J1195">
        <v>24.143999999999998</v>
      </c>
      <c r="K1195">
        <v>0.86769513014929256</v>
      </c>
    </row>
    <row r="1196" spans="1:11" x14ac:dyDescent="0.25">
      <c r="A1196">
        <v>1195</v>
      </c>
      <c r="B1196" t="s">
        <v>5056</v>
      </c>
      <c r="C1196" t="s">
        <v>5057</v>
      </c>
      <c r="D1196">
        <v>421</v>
      </c>
      <c r="E1196">
        <v>834</v>
      </c>
      <c r="F1196">
        <v>84.516000000000005</v>
      </c>
      <c r="G1196">
        <v>43.948999999999998</v>
      </c>
      <c r="H1196">
        <v>1.204</v>
      </c>
      <c r="I1196">
        <v>49.088999999999999</v>
      </c>
      <c r="J1196">
        <v>93.427000000000007</v>
      </c>
      <c r="K1196">
        <v>0.57195911128088939</v>
      </c>
    </row>
    <row r="1197" spans="1:11" x14ac:dyDescent="0.25">
      <c r="A1197">
        <v>1196</v>
      </c>
      <c r="B1197" t="s">
        <v>5059</v>
      </c>
      <c r="C1197" t="s">
        <v>5060</v>
      </c>
      <c r="D1197">
        <v>26</v>
      </c>
      <c r="E1197">
        <v>44</v>
      </c>
      <c r="F1197">
        <v>0.56299999999999994</v>
      </c>
      <c r="G1197">
        <v>0.22</v>
      </c>
      <c r="H1197">
        <v>0</v>
      </c>
      <c r="I1197">
        <v>1.2909999999999999</v>
      </c>
      <c r="J1197">
        <v>1.319</v>
      </c>
      <c r="K1197">
        <v>0.9662219827621954</v>
      </c>
    </row>
    <row r="1198" spans="1:11" x14ac:dyDescent="0.25">
      <c r="A1198">
        <v>1197</v>
      </c>
      <c r="B1198" t="s">
        <v>5062</v>
      </c>
      <c r="C1198" t="s">
        <v>5063</v>
      </c>
      <c r="D1198">
        <v>81</v>
      </c>
      <c r="E1198">
        <v>127</v>
      </c>
      <c r="F1198">
        <v>4.7160000000000002</v>
      </c>
      <c r="G1198">
        <v>3.4569999999999999</v>
      </c>
      <c r="H1198">
        <v>1E-3</v>
      </c>
      <c r="I1198">
        <v>2.1419999999999999</v>
      </c>
      <c r="J1198">
        <v>9.7270000000000003</v>
      </c>
      <c r="K1198">
        <v>0.13817344343153504</v>
      </c>
    </row>
    <row r="1199" spans="1:11" x14ac:dyDescent="0.25">
      <c r="A1199">
        <v>1198</v>
      </c>
      <c r="B1199" t="s">
        <v>5065</v>
      </c>
      <c r="C1199" t="s">
        <v>5066</v>
      </c>
      <c r="D1199">
        <v>29</v>
      </c>
      <c r="E1199">
        <v>49</v>
      </c>
      <c r="F1199">
        <v>0.98</v>
      </c>
      <c r="G1199">
        <v>0.60599999999999998</v>
      </c>
      <c r="H1199">
        <v>2E-3</v>
      </c>
      <c r="I1199">
        <v>1.897</v>
      </c>
      <c r="J1199">
        <v>3.1890000000000001</v>
      </c>
      <c r="K1199">
        <v>0.38901482789177766</v>
      </c>
    </row>
    <row r="1200" spans="1:11" x14ac:dyDescent="0.25">
      <c r="A1200">
        <v>1199</v>
      </c>
      <c r="B1200" t="s">
        <v>5068</v>
      </c>
      <c r="C1200" t="s">
        <v>5069</v>
      </c>
      <c r="D1200">
        <v>156</v>
      </c>
      <c r="E1200">
        <v>322</v>
      </c>
      <c r="F1200">
        <v>18.190000000000001</v>
      </c>
      <c r="G1200">
        <v>13.41</v>
      </c>
      <c r="H1200">
        <v>8.8999999999999996E-2</v>
      </c>
      <c r="I1200">
        <v>13.827999999999999</v>
      </c>
      <c r="J1200">
        <v>34.722000000000001</v>
      </c>
      <c r="K1200">
        <v>0.12636544513123438</v>
      </c>
    </row>
    <row r="1201" spans="1:11" x14ac:dyDescent="0.25">
      <c r="A1201">
        <v>1200</v>
      </c>
      <c r="B1201" t="s">
        <v>5071</v>
      </c>
      <c r="C1201" t="s">
        <v>5072</v>
      </c>
      <c r="D1201">
        <v>12</v>
      </c>
      <c r="E1201">
        <v>21</v>
      </c>
      <c r="F1201">
        <v>0.6</v>
      </c>
      <c r="G1201">
        <v>0.42599999999999999</v>
      </c>
      <c r="H1201">
        <v>0</v>
      </c>
      <c r="I1201">
        <v>0.4</v>
      </c>
      <c r="J1201">
        <v>1.0349999999999999</v>
      </c>
      <c r="K1201">
        <v>9.991637625628369E-2</v>
      </c>
    </row>
    <row r="1202" spans="1:11" x14ac:dyDescent="0.25">
      <c r="A1202">
        <v>1201</v>
      </c>
      <c r="B1202" t="s">
        <v>5074</v>
      </c>
      <c r="C1202" t="s">
        <v>5075</v>
      </c>
      <c r="D1202">
        <v>12</v>
      </c>
      <c r="E1202">
        <v>25</v>
      </c>
      <c r="F1202">
        <v>1.3360000000000001</v>
      </c>
      <c r="G1202">
        <v>1.0920000000000001</v>
      </c>
      <c r="H1202">
        <v>6.7000000000000004E-2</v>
      </c>
      <c r="I1202">
        <v>0.73599999999999999</v>
      </c>
      <c r="J1202">
        <v>2.641</v>
      </c>
      <c r="K1202">
        <v>0.44235660153975132</v>
      </c>
    </row>
    <row r="1203" spans="1:11" x14ac:dyDescent="0.25">
      <c r="A1203">
        <v>1202</v>
      </c>
      <c r="B1203" t="s">
        <v>5077</v>
      </c>
      <c r="C1203" t="s">
        <v>5078</v>
      </c>
      <c r="D1203">
        <v>6</v>
      </c>
      <c r="E1203">
        <v>20</v>
      </c>
      <c r="F1203">
        <v>0.46300000000000002</v>
      </c>
      <c r="G1203">
        <v>0.28599999999999998</v>
      </c>
      <c r="H1203">
        <v>0</v>
      </c>
      <c r="I1203">
        <v>6.6000000000000003E-2</v>
      </c>
      <c r="J1203">
        <v>1.5620000000000001</v>
      </c>
      <c r="K1203">
        <v>0.19034058309501367</v>
      </c>
    </row>
    <row r="1204" spans="1:11" x14ac:dyDescent="0.25">
      <c r="A1204">
        <v>1203</v>
      </c>
      <c r="B1204" t="s">
        <v>5080</v>
      </c>
      <c r="C1204" t="s">
        <v>5081</v>
      </c>
      <c r="D1204">
        <v>38</v>
      </c>
      <c r="E1204">
        <v>60</v>
      </c>
      <c r="F1204">
        <v>2.7149999999999999</v>
      </c>
      <c r="G1204">
        <v>2.0230000000000001</v>
      </c>
      <c r="H1204">
        <v>0.56699999999999995</v>
      </c>
      <c r="I1204">
        <v>2.8690000000000002</v>
      </c>
      <c r="J1204">
        <v>2.6890000000000001</v>
      </c>
      <c r="K1204">
        <v>0.52343248757775362</v>
      </c>
    </row>
    <row r="1205" spans="1:11" x14ac:dyDescent="0.25">
      <c r="A1205">
        <v>1204</v>
      </c>
      <c r="B1205" t="s">
        <v>5083</v>
      </c>
      <c r="C1205" t="s">
        <v>5084</v>
      </c>
      <c r="D1205">
        <v>67</v>
      </c>
      <c r="E1205">
        <v>168</v>
      </c>
      <c r="F1205">
        <v>8.4979999999999993</v>
      </c>
      <c r="G1205">
        <v>4.2439999999999998</v>
      </c>
      <c r="H1205">
        <v>5.0000000000000001E-3</v>
      </c>
      <c r="I1205">
        <v>4.1849999999999996</v>
      </c>
      <c r="J1205">
        <v>12.141999999999999</v>
      </c>
      <c r="K1205">
        <v>0.42888146430074936</v>
      </c>
    </row>
    <row r="1206" spans="1:11" x14ac:dyDescent="0.25">
      <c r="A1206">
        <v>1205</v>
      </c>
      <c r="B1206" t="s">
        <v>5086</v>
      </c>
      <c r="C1206" t="s">
        <v>5087</v>
      </c>
      <c r="D1206">
        <v>207</v>
      </c>
      <c r="E1206">
        <v>269</v>
      </c>
      <c r="F1206">
        <v>18.309000000000001</v>
      </c>
      <c r="G1206">
        <v>11.37</v>
      </c>
      <c r="H1206">
        <v>0.24299999999999999</v>
      </c>
      <c r="I1206">
        <v>15.127000000000001</v>
      </c>
      <c r="J1206">
        <v>32.494999999999997</v>
      </c>
      <c r="K1206">
        <v>0.64426067653603247</v>
      </c>
    </row>
    <row r="1207" spans="1:11" x14ac:dyDescent="0.25">
      <c r="A1207">
        <v>1206</v>
      </c>
      <c r="B1207" t="s">
        <v>5089</v>
      </c>
      <c r="C1207" t="s">
        <v>5090</v>
      </c>
      <c r="D1207">
        <v>14</v>
      </c>
      <c r="E1207">
        <v>23</v>
      </c>
      <c r="F1207">
        <v>0.42499999999999999</v>
      </c>
      <c r="G1207">
        <v>0.28299999999999997</v>
      </c>
      <c r="H1207">
        <v>0</v>
      </c>
      <c r="I1207">
        <v>6.32</v>
      </c>
      <c r="J1207">
        <v>1.0589999999999999</v>
      </c>
      <c r="K1207">
        <v>0.95845852363883877</v>
      </c>
    </row>
    <row r="1208" spans="1:11" x14ac:dyDescent="0.25">
      <c r="A1208">
        <v>1207</v>
      </c>
      <c r="B1208" t="s">
        <v>5092</v>
      </c>
      <c r="C1208" t="s">
        <v>5093</v>
      </c>
      <c r="D1208">
        <v>25</v>
      </c>
      <c r="E1208">
        <v>51</v>
      </c>
      <c r="F1208">
        <v>3.49</v>
      </c>
      <c r="G1208">
        <v>3.1669999999999998</v>
      </c>
      <c r="H1208">
        <v>1.4999999999999999E-2</v>
      </c>
      <c r="I1208">
        <v>1.3280000000000001</v>
      </c>
      <c r="J1208">
        <v>6.3410000000000002</v>
      </c>
      <c r="K1208">
        <v>0.61316145704652714</v>
      </c>
    </row>
    <row r="1209" spans="1:11" x14ac:dyDescent="0.25">
      <c r="A1209">
        <v>1208</v>
      </c>
      <c r="B1209" t="s">
        <v>5095</v>
      </c>
      <c r="C1209" t="s">
        <v>5096</v>
      </c>
      <c r="D1209">
        <v>25</v>
      </c>
      <c r="E1209">
        <v>31</v>
      </c>
      <c r="F1209">
        <v>1.3520000000000001</v>
      </c>
      <c r="G1209">
        <v>0.97699999999999998</v>
      </c>
      <c r="H1209">
        <v>4.0000000000000001E-3</v>
      </c>
      <c r="I1209">
        <v>1.1379999999999999</v>
      </c>
      <c r="J1209">
        <v>3.4329999999999998</v>
      </c>
      <c r="K1209">
        <v>0.15972367152594258</v>
      </c>
    </row>
    <row r="1210" spans="1:11" x14ac:dyDescent="0.25">
      <c r="A1210">
        <v>1209</v>
      </c>
      <c r="B1210" t="s">
        <v>5098</v>
      </c>
      <c r="C1210" t="s">
        <v>5099</v>
      </c>
      <c r="D1210">
        <v>16</v>
      </c>
      <c r="E1210">
        <v>46</v>
      </c>
      <c r="F1210">
        <v>5.8470000000000004</v>
      </c>
      <c r="G1210">
        <v>2.6190000000000002</v>
      </c>
      <c r="H1210">
        <v>0</v>
      </c>
      <c r="I1210">
        <v>5.3280000000000003</v>
      </c>
      <c r="J1210">
        <v>8.5399999999999991</v>
      </c>
      <c r="K1210">
        <v>0.46018385094767911</v>
      </c>
    </row>
    <row r="1211" spans="1:11" x14ac:dyDescent="0.25">
      <c r="A1211">
        <v>1210</v>
      </c>
      <c r="B1211" t="s">
        <v>5101</v>
      </c>
      <c r="C1211" t="s">
        <v>5102</v>
      </c>
      <c r="D1211">
        <v>93</v>
      </c>
      <c r="E1211">
        <v>130</v>
      </c>
      <c r="F1211">
        <v>10.433</v>
      </c>
      <c r="G1211">
        <v>8.9689999999999994</v>
      </c>
      <c r="H1211">
        <v>4.0000000000000001E-3</v>
      </c>
      <c r="I1211">
        <v>4.2960000000000003</v>
      </c>
      <c r="J1211">
        <v>18.367999999999999</v>
      </c>
      <c r="K1211">
        <v>0.73109282328232317</v>
      </c>
    </row>
    <row r="1212" spans="1:11" x14ac:dyDescent="0.25">
      <c r="A1212">
        <v>1211</v>
      </c>
      <c r="B1212" t="s">
        <v>5104</v>
      </c>
      <c r="C1212" t="s">
        <v>5105</v>
      </c>
      <c r="D1212">
        <v>65</v>
      </c>
      <c r="E1212">
        <v>108</v>
      </c>
      <c r="F1212">
        <v>4.2830000000000004</v>
      </c>
      <c r="G1212">
        <v>2.0409999999999999</v>
      </c>
      <c r="H1212">
        <v>0</v>
      </c>
      <c r="I1212">
        <v>3.0529999999999999</v>
      </c>
      <c r="J1212">
        <v>7.8449999999999998</v>
      </c>
      <c r="K1212">
        <v>0.93606982108912928</v>
      </c>
    </row>
    <row r="1213" spans="1:11" x14ac:dyDescent="0.25">
      <c r="A1213">
        <v>1212</v>
      </c>
      <c r="B1213" t="s">
        <v>5107</v>
      </c>
      <c r="C1213" t="s">
        <v>5108</v>
      </c>
      <c r="D1213">
        <v>23</v>
      </c>
      <c r="E1213">
        <v>36</v>
      </c>
      <c r="F1213">
        <v>1.0449999999999999</v>
      </c>
      <c r="G1213">
        <v>0.72799999999999998</v>
      </c>
      <c r="H1213">
        <v>4.0000000000000001E-3</v>
      </c>
      <c r="I1213">
        <v>2.63</v>
      </c>
      <c r="J1213">
        <v>1.5169999999999999</v>
      </c>
      <c r="K1213">
        <v>0.88665583187462849</v>
      </c>
    </row>
    <row r="1214" spans="1:11" x14ac:dyDescent="0.25">
      <c r="A1214">
        <v>1213</v>
      </c>
      <c r="B1214" t="s">
        <v>5110</v>
      </c>
      <c r="C1214" t="s">
        <v>5111</v>
      </c>
      <c r="D1214">
        <v>28</v>
      </c>
      <c r="E1214">
        <v>68</v>
      </c>
      <c r="F1214">
        <v>3.633</v>
      </c>
      <c r="G1214">
        <v>2.177</v>
      </c>
      <c r="H1214">
        <v>0.02</v>
      </c>
      <c r="I1214">
        <v>1.173</v>
      </c>
      <c r="J1214">
        <v>5.431</v>
      </c>
      <c r="K1214">
        <v>0.81119670064967997</v>
      </c>
    </row>
    <row r="1215" spans="1:11" x14ac:dyDescent="0.25">
      <c r="A1215">
        <v>1214</v>
      </c>
      <c r="B1215" t="s">
        <v>5113</v>
      </c>
      <c r="C1215" t="s">
        <v>5114</v>
      </c>
      <c r="D1215">
        <v>19</v>
      </c>
      <c r="E1215">
        <v>28</v>
      </c>
      <c r="F1215">
        <v>0.58799999999999997</v>
      </c>
      <c r="G1215">
        <v>0.38500000000000001</v>
      </c>
      <c r="H1215">
        <v>5.0000000000000001E-3</v>
      </c>
      <c r="I1215">
        <v>0.45400000000000001</v>
      </c>
      <c r="J1215">
        <v>0.86299999999999999</v>
      </c>
      <c r="K1215">
        <v>0.64583844126718648</v>
      </c>
    </row>
    <row r="1216" spans="1:11" x14ac:dyDescent="0.25">
      <c r="A1216">
        <v>1215</v>
      </c>
      <c r="B1216" t="s">
        <v>5116</v>
      </c>
      <c r="C1216" t="s">
        <v>5117</v>
      </c>
      <c r="D1216">
        <v>78</v>
      </c>
      <c r="E1216">
        <v>95</v>
      </c>
      <c r="F1216">
        <v>0.98299999999999998</v>
      </c>
      <c r="G1216">
        <v>0.55600000000000005</v>
      </c>
      <c r="H1216">
        <v>0</v>
      </c>
      <c r="I1216">
        <v>0.35799999999999998</v>
      </c>
      <c r="J1216">
        <v>1.417</v>
      </c>
      <c r="K1216">
        <v>0.82961807466537696</v>
      </c>
    </row>
    <row r="1217" spans="1:11" x14ac:dyDescent="0.25">
      <c r="A1217">
        <v>1216</v>
      </c>
      <c r="B1217" t="s">
        <v>5119</v>
      </c>
      <c r="C1217" t="s">
        <v>5120</v>
      </c>
      <c r="D1217">
        <v>186</v>
      </c>
      <c r="E1217">
        <v>263</v>
      </c>
      <c r="F1217">
        <v>8.0350000000000001</v>
      </c>
      <c r="G1217">
        <v>5.2320000000000002</v>
      </c>
      <c r="H1217">
        <v>8.9999999999999993E-3</v>
      </c>
      <c r="I1217">
        <v>4.8369999999999997</v>
      </c>
      <c r="J1217">
        <v>12.66</v>
      </c>
      <c r="K1217">
        <v>0.37751132454111791</v>
      </c>
    </row>
    <row r="1218" spans="1:11" x14ac:dyDescent="0.25">
      <c r="A1218">
        <v>1217</v>
      </c>
      <c r="B1218" t="s">
        <v>5121</v>
      </c>
      <c r="C1218" t="s">
        <v>5122</v>
      </c>
      <c r="D1218">
        <v>10</v>
      </c>
      <c r="E1218">
        <v>24</v>
      </c>
      <c r="F1218">
        <v>0.32400000000000001</v>
      </c>
      <c r="G1218">
        <v>0.20499999999999999</v>
      </c>
      <c r="H1218">
        <v>1E-3</v>
      </c>
      <c r="I1218">
        <v>0.376</v>
      </c>
      <c r="J1218">
        <v>1.0169999999999999</v>
      </c>
      <c r="K1218">
        <v>0.24657072525857071</v>
      </c>
    </row>
    <row r="1219" spans="1:11" x14ac:dyDescent="0.25">
      <c r="A1219">
        <v>1218</v>
      </c>
      <c r="B1219" t="s">
        <v>5124</v>
      </c>
      <c r="C1219" t="s">
        <v>5125</v>
      </c>
      <c r="D1219">
        <v>23</v>
      </c>
      <c r="E1219">
        <v>37</v>
      </c>
      <c r="F1219">
        <v>1.371</v>
      </c>
      <c r="G1219">
        <v>1.002</v>
      </c>
      <c r="H1219">
        <v>6.0000000000000001E-3</v>
      </c>
      <c r="I1219">
        <v>1.65</v>
      </c>
      <c r="J1219">
        <v>2.6619999999999999</v>
      </c>
      <c r="K1219">
        <v>0.11817815052750613</v>
      </c>
    </row>
    <row r="1220" spans="1:11" x14ac:dyDescent="0.25">
      <c r="A1220">
        <v>1219</v>
      </c>
      <c r="B1220" t="s">
        <v>5127</v>
      </c>
      <c r="C1220" t="s">
        <v>5128</v>
      </c>
      <c r="D1220">
        <v>42</v>
      </c>
      <c r="E1220">
        <v>62</v>
      </c>
      <c r="F1220">
        <v>2.0870000000000002</v>
      </c>
      <c r="G1220">
        <v>1.4850000000000001</v>
      </c>
      <c r="H1220">
        <v>8.9999999999999993E-3</v>
      </c>
      <c r="I1220">
        <v>1.871</v>
      </c>
      <c r="J1220">
        <v>5.032</v>
      </c>
      <c r="K1220">
        <v>0.95019649914129711</v>
      </c>
    </row>
    <row r="1221" spans="1:11" x14ac:dyDescent="0.25">
      <c r="A1221">
        <v>1220</v>
      </c>
      <c r="B1221" t="s">
        <v>5130</v>
      </c>
      <c r="C1221" t="s">
        <v>5131</v>
      </c>
      <c r="D1221">
        <v>19</v>
      </c>
      <c r="E1221">
        <v>34</v>
      </c>
      <c r="F1221">
        <v>4.9589999999999996</v>
      </c>
      <c r="G1221">
        <v>1.0089999999999999</v>
      </c>
      <c r="H1221">
        <v>3.1E-2</v>
      </c>
      <c r="I1221">
        <v>1.069</v>
      </c>
      <c r="J1221">
        <v>10.6</v>
      </c>
      <c r="K1221">
        <v>0.90768782997535891</v>
      </c>
    </row>
    <row r="1222" spans="1:11" x14ac:dyDescent="0.25">
      <c r="A1222">
        <v>1221</v>
      </c>
      <c r="B1222" t="s">
        <v>5133</v>
      </c>
      <c r="C1222" t="s">
        <v>5134</v>
      </c>
      <c r="D1222">
        <v>17</v>
      </c>
      <c r="E1222">
        <v>38</v>
      </c>
      <c r="F1222">
        <v>1.5069999999999999</v>
      </c>
      <c r="G1222">
        <v>0.79900000000000004</v>
      </c>
      <c r="H1222">
        <v>0</v>
      </c>
      <c r="I1222">
        <v>0.92900000000000005</v>
      </c>
      <c r="J1222">
        <v>1.8360000000000001</v>
      </c>
      <c r="K1222">
        <v>0.49009836930280837</v>
      </c>
    </row>
    <row r="1223" spans="1:11" x14ac:dyDescent="0.25">
      <c r="A1223">
        <v>1222</v>
      </c>
      <c r="B1223" t="s">
        <v>5136</v>
      </c>
      <c r="C1223" t="s">
        <v>5137</v>
      </c>
      <c r="D1223">
        <v>73</v>
      </c>
      <c r="E1223">
        <v>118</v>
      </c>
      <c r="F1223">
        <v>5.16</v>
      </c>
      <c r="G1223">
        <v>2.3769999999999998</v>
      </c>
      <c r="H1223">
        <v>1.7999999999999999E-2</v>
      </c>
      <c r="I1223">
        <v>3.4079999999999999</v>
      </c>
      <c r="J1223">
        <v>8.077</v>
      </c>
      <c r="K1223">
        <v>0.68768368854947148</v>
      </c>
    </row>
    <row r="1224" spans="1:11" x14ac:dyDescent="0.25">
      <c r="A1224">
        <v>1223</v>
      </c>
      <c r="B1224" t="s">
        <v>5139</v>
      </c>
      <c r="C1224" t="s">
        <v>5140</v>
      </c>
      <c r="D1224">
        <v>148</v>
      </c>
      <c r="E1224">
        <v>190</v>
      </c>
      <c r="F1224">
        <v>5.8019999999999996</v>
      </c>
      <c r="G1224">
        <v>3.802</v>
      </c>
      <c r="H1224">
        <v>0.66700000000000004</v>
      </c>
      <c r="I1224">
        <v>4.7190000000000003</v>
      </c>
      <c r="J1224">
        <v>8.048</v>
      </c>
      <c r="K1224">
        <v>0.70815700571431317</v>
      </c>
    </row>
    <row r="1225" spans="1:11" x14ac:dyDescent="0.25">
      <c r="A1225">
        <v>1224</v>
      </c>
      <c r="B1225" t="s">
        <v>5142</v>
      </c>
      <c r="C1225" t="s">
        <v>5143</v>
      </c>
      <c r="D1225">
        <v>704</v>
      </c>
      <c r="E1225">
        <v>1793</v>
      </c>
      <c r="F1225">
        <v>334.74700000000001</v>
      </c>
      <c r="G1225">
        <v>103.56100000000001</v>
      </c>
      <c r="H1225">
        <v>6.742</v>
      </c>
      <c r="I1225">
        <v>174.37899999999999</v>
      </c>
      <c r="J1225">
        <v>1685.7829999999999</v>
      </c>
      <c r="K1225">
        <v>0.79756060206230661</v>
      </c>
    </row>
    <row r="1226" spans="1:11" x14ac:dyDescent="0.25">
      <c r="A1226">
        <v>1225</v>
      </c>
      <c r="B1226" t="s">
        <v>5144</v>
      </c>
      <c r="C1226" t="s">
        <v>5145</v>
      </c>
      <c r="D1226">
        <v>19</v>
      </c>
      <c r="E1226">
        <v>34</v>
      </c>
      <c r="F1226">
        <v>0.53600000000000003</v>
      </c>
      <c r="G1226">
        <v>0.34100000000000003</v>
      </c>
      <c r="H1226">
        <v>1.2E-2</v>
      </c>
      <c r="I1226">
        <v>0.39500000000000002</v>
      </c>
      <c r="J1226">
        <v>1.2769999999999999</v>
      </c>
      <c r="K1226">
        <v>0.18671318850406526</v>
      </c>
    </row>
    <row r="1227" spans="1:11" x14ac:dyDescent="0.25">
      <c r="A1227">
        <v>1226</v>
      </c>
      <c r="B1227" t="s">
        <v>5147</v>
      </c>
      <c r="C1227" t="s">
        <v>5148</v>
      </c>
      <c r="D1227">
        <v>48</v>
      </c>
      <c r="E1227">
        <v>102</v>
      </c>
      <c r="F1227">
        <v>5.8239999999999998</v>
      </c>
      <c r="G1227">
        <v>4.8959999999999999</v>
      </c>
      <c r="H1227">
        <v>1.0089999999999999</v>
      </c>
      <c r="I1227">
        <v>8.9139999999999997</v>
      </c>
      <c r="J1227">
        <v>3.8010000000000002</v>
      </c>
      <c r="K1227">
        <v>0.82691707764616029</v>
      </c>
    </row>
    <row r="1228" spans="1:11" x14ac:dyDescent="0.25">
      <c r="A1228">
        <v>1227</v>
      </c>
      <c r="B1228" t="s">
        <v>5150</v>
      </c>
      <c r="C1228" t="s">
        <v>5151</v>
      </c>
      <c r="D1228">
        <v>29</v>
      </c>
      <c r="E1228">
        <v>37</v>
      </c>
      <c r="F1228">
        <v>1.3480000000000001</v>
      </c>
      <c r="G1228">
        <v>1.0169999999999999</v>
      </c>
      <c r="H1228">
        <v>0</v>
      </c>
      <c r="I1228">
        <v>2.7589999999999999</v>
      </c>
      <c r="J1228">
        <v>1.4359999999999999</v>
      </c>
      <c r="K1228">
        <v>0.16222331148376345</v>
      </c>
    </row>
    <row r="1229" spans="1:11" x14ac:dyDescent="0.25">
      <c r="A1229">
        <v>1228</v>
      </c>
      <c r="B1229" t="s">
        <v>5153</v>
      </c>
      <c r="C1229" t="s">
        <v>5154</v>
      </c>
      <c r="D1229">
        <v>50</v>
      </c>
      <c r="E1229">
        <v>88</v>
      </c>
      <c r="F1229">
        <v>1.17</v>
      </c>
      <c r="G1229">
        <v>0.745</v>
      </c>
      <c r="H1229">
        <v>3.0000000000000001E-3</v>
      </c>
      <c r="I1229">
        <v>0.89400000000000002</v>
      </c>
      <c r="J1229">
        <v>3.2810000000000001</v>
      </c>
      <c r="K1229">
        <v>0.31679441427576416</v>
      </c>
    </row>
    <row r="1230" spans="1:11" x14ac:dyDescent="0.25">
      <c r="A1230">
        <v>1229</v>
      </c>
      <c r="B1230" t="s">
        <v>5156</v>
      </c>
      <c r="C1230" t="s">
        <v>5157</v>
      </c>
      <c r="D1230">
        <v>659</v>
      </c>
      <c r="E1230">
        <v>1052</v>
      </c>
      <c r="F1230">
        <v>56.481000000000002</v>
      </c>
      <c r="G1230">
        <v>33.847999999999999</v>
      </c>
      <c r="H1230">
        <v>0.54200000000000004</v>
      </c>
      <c r="I1230">
        <v>56.496000000000002</v>
      </c>
      <c r="J1230">
        <v>116.38</v>
      </c>
      <c r="K1230">
        <v>0.38965227071527297</v>
      </c>
    </row>
    <row r="1231" spans="1:11" x14ac:dyDescent="0.25">
      <c r="A1231">
        <v>1230</v>
      </c>
      <c r="B1231" t="s">
        <v>5159</v>
      </c>
      <c r="C1231" t="s">
        <v>5160</v>
      </c>
      <c r="D1231">
        <v>69</v>
      </c>
      <c r="E1231">
        <v>122</v>
      </c>
      <c r="F1231">
        <v>2.89</v>
      </c>
      <c r="G1231">
        <v>1.2989999999999999</v>
      </c>
      <c r="H1231">
        <v>1.2E-2</v>
      </c>
      <c r="I1231">
        <v>2.4239999999999999</v>
      </c>
      <c r="J1231">
        <v>3.9630000000000001</v>
      </c>
      <c r="K1231">
        <v>4.9773266488028267E-2</v>
      </c>
    </row>
    <row r="1232" spans="1:11" x14ac:dyDescent="0.25">
      <c r="A1232">
        <v>1231</v>
      </c>
      <c r="B1232" t="s">
        <v>5161</v>
      </c>
      <c r="C1232" t="s">
        <v>5162</v>
      </c>
      <c r="D1232">
        <v>36</v>
      </c>
      <c r="E1232">
        <v>79</v>
      </c>
      <c r="F1232">
        <v>1.4630000000000001</v>
      </c>
      <c r="G1232">
        <v>1.03</v>
      </c>
      <c r="H1232">
        <v>4.1000000000000002E-2</v>
      </c>
      <c r="I1232">
        <v>1.6950000000000001</v>
      </c>
      <c r="J1232">
        <v>1.7090000000000001</v>
      </c>
      <c r="K1232">
        <v>0.96026702994132018</v>
      </c>
    </row>
    <row r="1233" spans="1:11" x14ac:dyDescent="0.25">
      <c r="A1233">
        <v>1232</v>
      </c>
      <c r="B1233" t="s">
        <v>5164</v>
      </c>
      <c r="C1233" t="s">
        <v>5165</v>
      </c>
      <c r="D1233">
        <v>138</v>
      </c>
      <c r="E1233">
        <v>227</v>
      </c>
      <c r="F1233">
        <v>5.81</v>
      </c>
      <c r="G1233">
        <v>4.0810000000000004</v>
      </c>
      <c r="H1233">
        <v>0.16700000000000001</v>
      </c>
      <c r="I1233">
        <v>9.2550000000000008</v>
      </c>
      <c r="J1233">
        <v>5.859</v>
      </c>
      <c r="K1233">
        <v>0.5309828280348835</v>
      </c>
    </row>
    <row r="1234" spans="1:11" x14ac:dyDescent="0.25">
      <c r="A1234">
        <v>1233</v>
      </c>
      <c r="B1234" t="s">
        <v>5167</v>
      </c>
      <c r="C1234" t="s">
        <v>5168</v>
      </c>
      <c r="D1234">
        <v>38</v>
      </c>
      <c r="E1234">
        <v>61</v>
      </c>
      <c r="F1234">
        <v>1.6319999999999999</v>
      </c>
      <c r="G1234">
        <v>0.92</v>
      </c>
      <c r="H1234">
        <v>1.4E-2</v>
      </c>
      <c r="I1234">
        <v>2.2570000000000001</v>
      </c>
      <c r="J1234">
        <v>3.105</v>
      </c>
      <c r="K1234">
        <v>0.46068699786377931</v>
      </c>
    </row>
    <row r="1235" spans="1:11" x14ac:dyDescent="0.25">
      <c r="A1235">
        <v>1234</v>
      </c>
      <c r="B1235" t="s">
        <v>5170</v>
      </c>
      <c r="C1235" t="s">
        <v>5171</v>
      </c>
      <c r="D1235">
        <v>93</v>
      </c>
      <c r="E1235">
        <v>183</v>
      </c>
      <c r="F1235">
        <v>6.0679999999999996</v>
      </c>
      <c r="G1235">
        <v>2.573</v>
      </c>
      <c r="H1235">
        <v>0.13700000000000001</v>
      </c>
      <c r="I1235">
        <v>5.032</v>
      </c>
      <c r="J1235">
        <v>10.868</v>
      </c>
      <c r="K1235">
        <v>1.9683264198193995E-2</v>
      </c>
    </row>
    <row r="1236" spans="1:11" x14ac:dyDescent="0.25">
      <c r="A1236">
        <v>1235</v>
      </c>
      <c r="B1236" t="s">
        <v>5172</v>
      </c>
      <c r="C1236" t="s">
        <v>5173</v>
      </c>
      <c r="D1236">
        <v>15</v>
      </c>
      <c r="E1236">
        <v>24</v>
      </c>
      <c r="F1236">
        <v>0.85399999999999998</v>
      </c>
      <c r="G1236">
        <v>0.33400000000000002</v>
      </c>
      <c r="H1236">
        <v>0</v>
      </c>
      <c r="I1236">
        <v>0.45</v>
      </c>
      <c r="J1236">
        <v>1.5529999999999999</v>
      </c>
      <c r="K1236">
        <v>0.8964119842042787</v>
      </c>
    </row>
    <row r="1237" spans="1:11" x14ac:dyDescent="0.25">
      <c r="A1237">
        <v>1236</v>
      </c>
      <c r="B1237" t="s">
        <v>5174</v>
      </c>
      <c r="C1237" t="s">
        <v>5175</v>
      </c>
      <c r="D1237">
        <v>14</v>
      </c>
      <c r="E1237">
        <v>115</v>
      </c>
      <c r="F1237">
        <v>16.661999999999999</v>
      </c>
      <c r="G1237">
        <v>12.939</v>
      </c>
      <c r="H1237">
        <v>0.59099999999999997</v>
      </c>
      <c r="I1237">
        <v>13.858000000000001</v>
      </c>
      <c r="J1237">
        <v>52.234999999999999</v>
      </c>
      <c r="K1237">
        <v>0.97492947660989704</v>
      </c>
    </row>
    <row r="1238" spans="1:11" x14ac:dyDescent="0.25">
      <c r="A1238">
        <v>1237</v>
      </c>
      <c r="B1238" t="s">
        <v>5177</v>
      </c>
      <c r="C1238" t="s">
        <v>5178</v>
      </c>
      <c r="D1238">
        <v>36</v>
      </c>
      <c r="E1238">
        <v>75</v>
      </c>
      <c r="F1238">
        <v>0.86599999999999999</v>
      </c>
      <c r="G1238">
        <v>0.34300000000000003</v>
      </c>
      <c r="H1238">
        <v>1E-3</v>
      </c>
      <c r="I1238">
        <v>0.74</v>
      </c>
      <c r="J1238">
        <v>2.1429999999999998</v>
      </c>
      <c r="K1238">
        <v>0.38755569907118059</v>
      </c>
    </row>
    <row r="1239" spans="1:11" x14ac:dyDescent="0.25">
      <c r="A1239">
        <v>1238</v>
      </c>
      <c r="B1239" t="s">
        <v>5180</v>
      </c>
      <c r="C1239" t="s">
        <v>5181</v>
      </c>
      <c r="D1239">
        <v>61</v>
      </c>
      <c r="E1239">
        <v>118</v>
      </c>
      <c r="F1239">
        <v>3.4609999999999999</v>
      </c>
      <c r="G1239">
        <v>2.1739999999999999</v>
      </c>
      <c r="H1239">
        <v>1E-3</v>
      </c>
      <c r="I1239">
        <v>3.61</v>
      </c>
      <c r="J1239">
        <v>5.81</v>
      </c>
      <c r="K1239">
        <v>0.2717167152987543</v>
      </c>
    </row>
    <row r="1240" spans="1:11" x14ac:dyDescent="0.25">
      <c r="A1240">
        <v>1239</v>
      </c>
      <c r="B1240" t="s">
        <v>5183</v>
      </c>
      <c r="C1240" t="s">
        <v>5184</v>
      </c>
      <c r="D1240">
        <v>200</v>
      </c>
      <c r="E1240">
        <v>448</v>
      </c>
      <c r="F1240">
        <v>15.054</v>
      </c>
      <c r="G1240">
        <v>9.9450000000000003</v>
      </c>
      <c r="H1240">
        <v>2.645</v>
      </c>
      <c r="I1240">
        <v>82.399000000000001</v>
      </c>
      <c r="J1240">
        <v>24.763000000000002</v>
      </c>
      <c r="K1240">
        <v>0.83271584456516112</v>
      </c>
    </row>
    <row r="1241" spans="1:11" x14ac:dyDescent="0.25">
      <c r="A1241">
        <v>1240</v>
      </c>
      <c r="B1241" t="s">
        <v>5186</v>
      </c>
      <c r="C1241" t="s">
        <v>5187</v>
      </c>
      <c r="D1241">
        <v>240</v>
      </c>
      <c r="E1241">
        <v>581</v>
      </c>
      <c r="F1241">
        <v>24.186</v>
      </c>
      <c r="G1241">
        <v>14.006</v>
      </c>
      <c r="H1241">
        <v>1.7000000000000001E-2</v>
      </c>
      <c r="I1241">
        <v>10.169</v>
      </c>
      <c r="J1241">
        <v>29.187999999999999</v>
      </c>
      <c r="K1241">
        <v>0.74716267379936085</v>
      </c>
    </row>
    <row r="1242" spans="1:11" x14ac:dyDescent="0.25">
      <c r="A1242">
        <v>1241</v>
      </c>
      <c r="B1242" t="s">
        <v>5189</v>
      </c>
      <c r="C1242" t="s">
        <v>5190</v>
      </c>
      <c r="D1242">
        <v>79</v>
      </c>
      <c r="E1242">
        <v>182</v>
      </c>
      <c r="F1242">
        <v>9.5410000000000004</v>
      </c>
      <c r="G1242">
        <v>6.3010000000000002</v>
      </c>
      <c r="H1242">
        <v>0.104</v>
      </c>
      <c r="I1242">
        <v>9.5790000000000006</v>
      </c>
      <c r="J1242">
        <v>41.887</v>
      </c>
      <c r="K1242">
        <v>0.77718699151437631</v>
      </c>
    </row>
    <row r="1243" spans="1:11" x14ac:dyDescent="0.25">
      <c r="A1243">
        <v>1242</v>
      </c>
      <c r="B1243" t="s">
        <v>5191</v>
      </c>
      <c r="C1243" t="s">
        <v>5192</v>
      </c>
      <c r="D1243">
        <v>37</v>
      </c>
      <c r="E1243">
        <v>61</v>
      </c>
      <c r="F1243">
        <v>1.1299999999999999</v>
      </c>
      <c r="G1243">
        <v>0.77900000000000003</v>
      </c>
      <c r="H1243">
        <v>4.0000000000000001E-3</v>
      </c>
      <c r="I1243">
        <v>0.68799999999999994</v>
      </c>
      <c r="J1243">
        <v>1.913</v>
      </c>
      <c r="K1243">
        <v>4.3938327748893613E-4</v>
      </c>
    </row>
    <row r="1244" spans="1:11" x14ac:dyDescent="0.25">
      <c r="A1244">
        <v>1243</v>
      </c>
      <c r="B1244" t="s">
        <v>5194</v>
      </c>
      <c r="C1244" t="s">
        <v>5195</v>
      </c>
      <c r="D1244">
        <v>46</v>
      </c>
      <c r="E1244">
        <v>76</v>
      </c>
      <c r="F1244">
        <v>2.1760000000000002</v>
      </c>
      <c r="G1244">
        <v>-0.21299999999999999</v>
      </c>
      <c r="H1244">
        <v>-4.0000000000000001E-3</v>
      </c>
      <c r="I1244">
        <v>0.63200000000000001</v>
      </c>
      <c r="J1244">
        <v>5.899</v>
      </c>
      <c r="K1244">
        <v>0.25783582724515086</v>
      </c>
    </row>
    <row r="1245" spans="1:11" x14ac:dyDescent="0.25">
      <c r="A1245">
        <v>1244</v>
      </c>
      <c r="B1245" t="s">
        <v>5197</v>
      </c>
      <c r="C1245" t="s">
        <v>5198</v>
      </c>
      <c r="D1245">
        <v>136</v>
      </c>
      <c r="E1245">
        <v>282</v>
      </c>
      <c r="F1245">
        <v>18.518000000000001</v>
      </c>
      <c r="G1245">
        <v>11.683</v>
      </c>
      <c r="H1245">
        <v>0.34699999999999998</v>
      </c>
      <c r="I1245">
        <v>16.975000000000001</v>
      </c>
      <c r="J1245">
        <v>24.096</v>
      </c>
      <c r="K1245">
        <v>0.90032500461786513</v>
      </c>
    </row>
    <row r="1246" spans="1:11" x14ac:dyDescent="0.25">
      <c r="A1246">
        <v>1245</v>
      </c>
      <c r="B1246" t="s">
        <v>5200</v>
      </c>
      <c r="C1246" t="s">
        <v>5201</v>
      </c>
      <c r="D1246">
        <v>468</v>
      </c>
      <c r="E1246">
        <v>929</v>
      </c>
      <c r="F1246">
        <v>45.073999999999998</v>
      </c>
      <c r="G1246">
        <v>21.271000000000001</v>
      </c>
      <c r="H1246">
        <v>2.2240000000000002</v>
      </c>
      <c r="I1246">
        <v>33.968000000000004</v>
      </c>
      <c r="J1246">
        <v>61.231999999999999</v>
      </c>
      <c r="K1246">
        <v>0.25768064569641369</v>
      </c>
    </row>
    <row r="1247" spans="1:11" x14ac:dyDescent="0.25">
      <c r="A1247">
        <v>1246</v>
      </c>
      <c r="B1247" t="s">
        <v>5203</v>
      </c>
      <c r="C1247" t="s">
        <v>5204</v>
      </c>
      <c r="D1247">
        <v>149</v>
      </c>
      <c r="E1247">
        <v>268</v>
      </c>
      <c r="F1247">
        <v>17.951000000000001</v>
      </c>
      <c r="G1247">
        <v>5.9569999999999999</v>
      </c>
      <c r="H1247">
        <v>3.2000000000000001E-2</v>
      </c>
      <c r="I1247">
        <v>9.33</v>
      </c>
      <c r="J1247">
        <v>24.651</v>
      </c>
      <c r="K1247">
        <v>0.68923330884959011</v>
      </c>
    </row>
    <row r="1248" spans="1:11" x14ac:dyDescent="0.25">
      <c r="A1248">
        <v>1247</v>
      </c>
      <c r="B1248" t="s">
        <v>5206</v>
      </c>
      <c r="C1248" t="s">
        <v>5207</v>
      </c>
      <c r="D1248">
        <v>26</v>
      </c>
      <c r="E1248">
        <v>51</v>
      </c>
      <c r="F1248">
        <v>1.89</v>
      </c>
      <c r="G1248">
        <v>1.226</v>
      </c>
      <c r="H1248">
        <v>2.1000000000000001E-2</v>
      </c>
      <c r="I1248">
        <v>1.827</v>
      </c>
      <c r="J1248">
        <v>1.9059999999999999</v>
      </c>
      <c r="K1248">
        <v>0.86747929682598934</v>
      </c>
    </row>
    <row r="1249" spans="1:11" x14ac:dyDescent="0.25">
      <c r="A1249">
        <v>1248</v>
      </c>
      <c r="B1249" t="s">
        <v>5209</v>
      </c>
      <c r="C1249" t="s">
        <v>5210</v>
      </c>
      <c r="D1249">
        <v>68</v>
      </c>
      <c r="E1249">
        <v>121</v>
      </c>
      <c r="F1249">
        <v>2.117</v>
      </c>
      <c r="G1249">
        <v>1.385</v>
      </c>
      <c r="H1249">
        <v>0.17899999999999999</v>
      </c>
      <c r="I1249">
        <v>1.8919999999999999</v>
      </c>
      <c r="J1249">
        <v>4.5789999999999997</v>
      </c>
      <c r="K1249">
        <v>0.75827389112703092</v>
      </c>
    </row>
    <row r="1250" spans="1:11" x14ac:dyDescent="0.25">
      <c r="A1250">
        <v>1249</v>
      </c>
      <c r="B1250" t="s">
        <v>5212</v>
      </c>
      <c r="C1250" t="s">
        <v>5213</v>
      </c>
      <c r="D1250">
        <v>63</v>
      </c>
      <c r="E1250">
        <v>101</v>
      </c>
      <c r="F1250">
        <v>2.335</v>
      </c>
      <c r="G1250">
        <v>1.5269999999999999</v>
      </c>
      <c r="H1250">
        <v>2.1999999999999999E-2</v>
      </c>
      <c r="I1250">
        <v>2.605</v>
      </c>
      <c r="J1250">
        <v>3.391</v>
      </c>
      <c r="K1250">
        <v>0.32688411295478559</v>
      </c>
    </row>
    <row r="1251" spans="1:11" x14ac:dyDescent="0.25">
      <c r="A1251">
        <v>1250</v>
      </c>
      <c r="B1251" t="s">
        <v>5215</v>
      </c>
      <c r="C1251" t="s">
        <v>5216</v>
      </c>
      <c r="D1251">
        <v>38</v>
      </c>
      <c r="E1251">
        <v>55</v>
      </c>
      <c r="F1251">
        <v>1.462</v>
      </c>
      <c r="G1251">
        <v>0.78200000000000003</v>
      </c>
      <c r="H1251">
        <v>0.02</v>
      </c>
      <c r="I1251">
        <v>2.0750000000000002</v>
      </c>
      <c r="J1251">
        <v>4.1630000000000003</v>
      </c>
      <c r="K1251">
        <v>0.65298109343411159</v>
      </c>
    </row>
    <row r="1252" spans="1:11" x14ac:dyDescent="0.25">
      <c r="A1252">
        <v>1251</v>
      </c>
      <c r="B1252" t="s">
        <v>5218</v>
      </c>
      <c r="C1252" t="s">
        <v>5219</v>
      </c>
      <c r="D1252">
        <v>42</v>
      </c>
      <c r="E1252">
        <v>130</v>
      </c>
      <c r="F1252">
        <v>5.3520000000000003</v>
      </c>
      <c r="G1252">
        <v>3.5489999999999999</v>
      </c>
      <c r="H1252">
        <v>0.10100000000000001</v>
      </c>
      <c r="I1252">
        <v>7.5259999999999998</v>
      </c>
      <c r="J1252">
        <v>9.7029999999999994</v>
      </c>
      <c r="K1252">
        <v>0.90483426006884204</v>
      </c>
    </row>
    <row r="1253" spans="1:11" x14ac:dyDescent="0.25">
      <c r="A1253">
        <v>1252</v>
      </c>
      <c r="B1253" t="s">
        <v>5221</v>
      </c>
      <c r="C1253" t="s">
        <v>5222</v>
      </c>
      <c r="D1253">
        <v>91</v>
      </c>
      <c r="E1253">
        <v>158</v>
      </c>
      <c r="F1253">
        <v>2.4039999999999999</v>
      </c>
      <c r="G1253">
        <v>1.579</v>
      </c>
      <c r="H1253">
        <v>1E-3</v>
      </c>
      <c r="I1253">
        <v>4.181</v>
      </c>
      <c r="J1253">
        <v>4.5469999999999997</v>
      </c>
      <c r="K1253">
        <v>0.45011998601881953</v>
      </c>
    </row>
    <row r="1254" spans="1:11" x14ac:dyDescent="0.25">
      <c r="A1254">
        <v>1253</v>
      </c>
      <c r="B1254" t="s">
        <v>5224</v>
      </c>
      <c r="C1254" t="s">
        <v>5225</v>
      </c>
      <c r="D1254">
        <v>12</v>
      </c>
      <c r="E1254">
        <v>26</v>
      </c>
      <c r="F1254">
        <v>0.32700000000000001</v>
      </c>
      <c r="G1254">
        <v>0.248</v>
      </c>
      <c r="H1254">
        <v>4.0000000000000001E-3</v>
      </c>
      <c r="I1254">
        <v>0.70399999999999996</v>
      </c>
      <c r="J1254">
        <v>0.64700000000000002</v>
      </c>
      <c r="K1254">
        <v>0.53624965158835025</v>
      </c>
    </row>
    <row r="1255" spans="1:11" x14ac:dyDescent="0.25">
      <c r="A1255">
        <v>1254</v>
      </c>
      <c r="B1255" t="s">
        <v>5227</v>
      </c>
      <c r="C1255" t="s">
        <v>5228</v>
      </c>
      <c r="D1255">
        <v>34</v>
      </c>
      <c r="E1255">
        <v>81</v>
      </c>
      <c r="F1255">
        <v>1.238</v>
      </c>
      <c r="G1255">
        <v>0.879</v>
      </c>
      <c r="H1255">
        <v>2.8000000000000001E-2</v>
      </c>
      <c r="I1255">
        <v>2.0720000000000001</v>
      </c>
      <c r="J1255">
        <v>2.7210000000000001</v>
      </c>
      <c r="K1255">
        <v>0.52171723769177225</v>
      </c>
    </row>
    <row r="1256" spans="1:11" x14ac:dyDescent="0.25">
      <c r="A1256">
        <v>1255</v>
      </c>
      <c r="B1256" t="s">
        <v>5230</v>
      </c>
      <c r="C1256" t="s">
        <v>5231</v>
      </c>
      <c r="D1256">
        <v>51</v>
      </c>
      <c r="E1256">
        <v>74</v>
      </c>
      <c r="F1256">
        <v>1.363</v>
      </c>
      <c r="G1256">
        <v>0.86199999999999999</v>
      </c>
      <c r="H1256">
        <v>3.6999999999999998E-2</v>
      </c>
      <c r="I1256">
        <v>4.5949999999999998</v>
      </c>
      <c r="J1256">
        <v>2.5830000000000002</v>
      </c>
      <c r="K1256">
        <v>6.8737926928258419E-2</v>
      </c>
    </row>
    <row r="1257" spans="1:11" x14ac:dyDescent="0.25">
      <c r="A1257">
        <v>1256</v>
      </c>
      <c r="B1257" t="s">
        <v>5233</v>
      </c>
      <c r="C1257" t="s">
        <v>5234</v>
      </c>
      <c r="D1257">
        <v>154</v>
      </c>
      <c r="E1257">
        <v>299</v>
      </c>
      <c r="F1257">
        <v>7.7370000000000001</v>
      </c>
      <c r="G1257">
        <v>5.86</v>
      </c>
      <c r="H1257">
        <v>3.0049999999999999</v>
      </c>
      <c r="I1257">
        <v>12.987</v>
      </c>
      <c r="J1257">
        <v>7.5670000000000002</v>
      </c>
      <c r="K1257">
        <v>0.4637079900280745</v>
      </c>
    </row>
    <row r="1258" spans="1:11" x14ac:dyDescent="0.25">
      <c r="A1258">
        <v>1257</v>
      </c>
      <c r="B1258" t="s">
        <v>5236</v>
      </c>
      <c r="C1258" t="s">
        <v>5237</v>
      </c>
      <c r="D1258">
        <v>71</v>
      </c>
      <c r="E1258">
        <v>134</v>
      </c>
      <c r="F1258">
        <v>6.7030000000000003</v>
      </c>
      <c r="G1258">
        <v>4.806</v>
      </c>
      <c r="H1258">
        <v>3.0009999999999999</v>
      </c>
      <c r="I1258">
        <v>10.039999999999999</v>
      </c>
      <c r="J1258">
        <v>7.9829999999999997</v>
      </c>
      <c r="K1258">
        <v>0.39842656304493362</v>
      </c>
    </row>
    <row r="1259" spans="1:11" x14ac:dyDescent="0.25">
      <c r="A1259">
        <v>1258</v>
      </c>
      <c r="B1259" t="s">
        <v>5239</v>
      </c>
      <c r="C1259" t="s">
        <v>5240</v>
      </c>
      <c r="D1259">
        <v>95</v>
      </c>
      <c r="E1259">
        <v>209</v>
      </c>
      <c r="F1259">
        <v>3.0350000000000001</v>
      </c>
      <c r="G1259">
        <v>1.8480000000000001</v>
      </c>
      <c r="H1259">
        <v>0.29899999999999999</v>
      </c>
      <c r="I1259">
        <v>2.1659999999999999</v>
      </c>
      <c r="J1259">
        <v>4.8440000000000003</v>
      </c>
      <c r="K1259">
        <v>0.13298114054465748</v>
      </c>
    </row>
    <row r="1260" spans="1:11" x14ac:dyDescent="0.25">
      <c r="A1260">
        <v>1259</v>
      </c>
      <c r="B1260" t="s">
        <v>5242</v>
      </c>
      <c r="C1260" t="s">
        <v>5243</v>
      </c>
      <c r="D1260">
        <v>39</v>
      </c>
      <c r="E1260">
        <v>77</v>
      </c>
      <c r="F1260">
        <v>2.121</v>
      </c>
      <c r="G1260">
        <v>0.66800000000000004</v>
      </c>
      <c r="H1260">
        <v>1.4E-2</v>
      </c>
      <c r="I1260">
        <v>7.609</v>
      </c>
      <c r="J1260">
        <v>4.4640000000000004</v>
      </c>
      <c r="K1260">
        <v>0.16527894993008985</v>
      </c>
    </row>
    <row r="1261" spans="1:11" x14ac:dyDescent="0.25">
      <c r="A1261">
        <v>1260</v>
      </c>
      <c r="B1261" t="s">
        <v>5245</v>
      </c>
      <c r="C1261" t="s">
        <v>5246</v>
      </c>
      <c r="D1261">
        <v>135</v>
      </c>
      <c r="E1261">
        <v>252</v>
      </c>
      <c r="F1261">
        <v>7.9539999999999997</v>
      </c>
      <c r="G1261">
        <v>3.0209999999999999</v>
      </c>
      <c r="H1261">
        <v>1.0999999999999999E-2</v>
      </c>
      <c r="I1261">
        <v>8.6630000000000003</v>
      </c>
      <c r="J1261">
        <v>12.741</v>
      </c>
      <c r="K1261">
        <v>0.77669234793831587</v>
      </c>
    </row>
    <row r="1262" spans="1:11" x14ac:dyDescent="0.25">
      <c r="A1262">
        <v>1261</v>
      </c>
      <c r="B1262" t="s">
        <v>5248</v>
      </c>
      <c r="C1262" t="s">
        <v>5249</v>
      </c>
      <c r="D1262">
        <v>20</v>
      </c>
      <c r="E1262">
        <v>28</v>
      </c>
      <c r="F1262">
        <v>0.52700000000000002</v>
      </c>
      <c r="G1262">
        <v>0.313</v>
      </c>
      <c r="H1262">
        <v>0</v>
      </c>
      <c r="I1262">
        <v>1.194</v>
      </c>
      <c r="J1262">
        <v>0.80300000000000005</v>
      </c>
      <c r="K1262">
        <v>0.25819856720164291</v>
      </c>
    </row>
    <row r="1263" spans="1:11" x14ac:dyDescent="0.25">
      <c r="A1263">
        <v>1262</v>
      </c>
      <c r="B1263" t="s">
        <v>5251</v>
      </c>
      <c r="C1263" t="s">
        <v>5252</v>
      </c>
      <c r="D1263">
        <v>72</v>
      </c>
      <c r="E1263">
        <v>146</v>
      </c>
      <c r="F1263">
        <v>16.667000000000002</v>
      </c>
      <c r="G1263">
        <v>9.4450000000000003</v>
      </c>
      <c r="H1263">
        <v>0.219</v>
      </c>
      <c r="I1263">
        <v>5.516</v>
      </c>
      <c r="J1263">
        <v>21.245999999999999</v>
      </c>
      <c r="K1263">
        <v>0.22505973108263999</v>
      </c>
    </row>
    <row r="1264" spans="1:11" x14ac:dyDescent="0.25">
      <c r="A1264">
        <v>1263</v>
      </c>
      <c r="B1264" t="s">
        <v>5254</v>
      </c>
      <c r="C1264" t="s">
        <v>5255</v>
      </c>
      <c r="D1264">
        <v>145</v>
      </c>
      <c r="E1264">
        <v>309</v>
      </c>
      <c r="F1264">
        <v>13.955</v>
      </c>
      <c r="G1264">
        <v>8.1750000000000007</v>
      </c>
      <c r="H1264">
        <v>0.13600000000000001</v>
      </c>
      <c r="I1264">
        <v>12.843999999999999</v>
      </c>
      <c r="J1264">
        <v>20.253</v>
      </c>
      <c r="K1264">
        <v>0.92082079723372301</v>
      </c>
    </row>
    <row r="1265" spans="1:11" x14ac:dyDescent="0.25">
      <c r="A1265">
        <v>1264</v>
      </c>
      <c r="B1265" t="s">
        <v>5257</v>
      </c>
      <c r="C1265" t="s">
        <v>5258</v>
      </c>
      <c r="D1265">
        <v>16</v>
      </c>
      <c r="E1265">
        <v>49</v>
      </c>
      <c r="F1265">
        <v>1.8740000000000001</v>
      </c>
      <c r="G1265">
        <v>1.1240000000000001</v>
      </c>
      <c r="H1265">
        <v>2E-3</v>
      </c>
      <c r="I1265">
        <v>0.67</v>
      </c>
      <c r="J1265">
        <v>2.3570000000000002</v>
      </c>
      <c r="K1265">
        <v>0.34858319274597493</v>
      </c>
    </row>
    <row r="1266" spans="1:11" x14ac:dyDescent="0.25">
      <c r="A1266">
        <v>1265</v>
      </c>
      <c r="B1266" t="s">
        <v>5260</v>
      </c>
      <c r="C1266" t="s">
        <v>5261</v>
      </c>
      <c r="D1266">
        <v>44</v>
      </c>
      <c r="E1266">
        <v>68</v>
      </c>
      <c r="F1266">
        <v>5.3890000000000002</v>
      </c>
      <c r="G1266">
        <v>4.2430000000000003</v>
      </c>
      <c r="H1266">
        <v>1E-3</v>
      </c>
      <c r="I1266">
        <v>7.5019999999999998</v>
      </c>
      <c r="J1266">
        <v>8.6750000000000007</v>
      </c>
      <c r="K1266">
        <v>0.139503958416348</v>
      </c>
    </row>
    <row r="1267" spans="1:11" x14ac:dyDescent="0.25">
      <c r="A1267">
        <v>1266</v>
      </c>
      <c r="B1267" t="s">
        <v>5263</v>
      </c>
      <c r="C1267" t="s">
        <v>5264</v>
      </c>
      <c r="D1267">
        <v>128</v>
      </c>
      <c r="E1267">
        <v>272</v>
      </c>
      <c r="F1267">
        <v>29.388999999999999</v>
      </c>
      <c r="G1267">
        <v>18.78</v>
      </c>
      <c r="H1267">
        <v>0.55700000000000005</v>
      </c>
      <c r="I1267">
        <v>33.183999999999997</v>
      </c>
      <c r="J1267">
        <v>42.393000000000001</v>
      </c>
      <c r="K1267">
        <v>0.42009663019137733</v>
      </c>
    </row>
    <row r="1268" spans="1:11" x14ac:dyDescent="0.25">
      <c r="A1268">
        <v>1267</v>
      </c>
      <c r="B1268" t="s">
        <v>5266</v>
      </c>
      <c r="C1268" t="s">
        <v>5267</v>
      </c>
      <c r="D1268">
        <v>98</v>
      </c>
      <c r="E1268">
        <v>229</v>
      </c>
      <c r="F1268">
        <v>1.665</v>
      </c>
      <c r="G1268">
        <v>0.91200000000000003</v>
      </c>
      <c r="H1268">
        <v>2.4E-2</v>
      </c>
      <c r="I1268">
        <v>1.7170000000000001</v>
      </c>
      <c r="J1268">
        <v>2.39</v>
      </c>
      <c r="K1268">
        <v>0.42564372544995588</v>
      </c>
    </row>
    <row r="1269" spans="1:11" x14ac:dyDescent="0.25">
      <c r="A1269">
        <v>1268</v>
      </c>
      <c r="B1269" t="s">
        <v>5269</v>
      </c>
      <c r="C1269" t="s">
        <v>5270</v>
      </c>
      <c r="D1269">
        <v>31</v>
      </c>
      <c r="E1269">
        <v>82</v>
      </c>
      <c r="F1269">
        <v>5.8339999999999996</v>
      </c>
      <c r="G1269">
        <v>3.4169999999999998</v>
      </c>
      <c r="H1269">
        <v>8.0000000000000002E-3</v>
      </c>
      <c r="I1269">
        <v>4.1109999999999998</v>
      </c>
      <c r="J1269">
        <v>7.7370000000000001</v>
      </c>
      <c r="K1269">
        <v>0.35657170460108512</v>
      </c>
    </row>
    <row r="1270" spans="1:11" x14ac:dyDescent="0.25">
      <c r="A1270">
        <v>1269</v>
      </c>
      <c r="B1270" t="s">
        <v>5272</v>
      </c>
      <c r="C1270" t="s">
        <v>5273</v>
      </c>
      <c r="D1270">
        <v>226</v>
      </c>
      <c r="E1270">
        <v>338</v>
      </c>
      <c r="F1270">
        <v>13.042</v>
      </c>
      <c r="G1270">
        <v>8.7650000000000006</v>
      </c>
      <c r="H1270">
        <v>9.4E-2</v>
      </c>
      <c r="I1270">
        <v>8.7119999999999997</v>
      </c>
      <c r="J1270">
        <v>22.405999999999999</v>
      </c>
      <c r="K1270">
        <v>0.17824460891739968</v>
      </c>
    </row>
    <row r="1271" spans="1:11" x14ac:dyDescent="0.25">
      <c r="A1271">
        <v>1270</v>
      </c>
      <c r="B1271" t="s">
        <v>5275</v>
      </c>
      <c r="C1271" t="s">
        <v>5276</v>
      </c>
      <c r="D1271">
        <v>74</v>
      </c>
      <c r="E1271">
        <v>133</v>
      </c>
      <c r="F1271">
        <v>4.4580000000000002</v>
      </c>
      <c r="G1271">
        <v>4.0279999999999996</v>
      </c>
      <c r="H1271">
        <v>4.0000000000000001E-3</v>
      </c>
      <c r="I1271">
        <v>1.7749999999999999</v>
      </c>
      <c r="J1271">
        <v>4.3650000000000002</v>
      </c>
      <c r="K1271">
        <v>0.12372337374142028</v>
      </c>
    </row>
    <row r="1272" spans="1:11" x14ac:dyDescent="0.25">
      <c r="A1272">
        <v>1271</v>
      </c>
      <c r="B1272" t="s">
        <v>5278</v>
      </c>
      <c r="C1272" t="s">
        <v>5279</v>
      </c>
      <c r="D1272">
        <v>23</v>
      </c>
      <c r="E1272">
        <v>42</v>
      </c>
      <c r="F1272">
        <v>0.432</v>
      </c>
      <c r="G1272">
        <v>0.33600000000000002</v>
      </c>
      <c r="H1272">
        <v>0</v>
      </c>
      <c r="I1272">
        <v>1.7030000000000001</v>
      </c>
      <c r="J1272">
        <v>0.64700000000000002</v>
      </c>
      <c r="K1272">
        <v>0.38260680421894566</v>
      </c>
    </row>
    <row r="1273" spans="1:11" x14ac:dyDescent="0.25">
      <c r="A1273">
        <v>1272</v>
      </c>
      <c r="B1273" t="s">
        <v>5281</v>
      </c>
      <c r="C1273" t="s">
        <v>5282</v>
      </c>
      <c r="D1273">
        <v>143</v>
      </c>
      <c r="E1273">
        <v>398</v>
      </c>
      <c r="F1273">
        <v>12.208</v>
      </c>
      <c r="G1273">
        <v>8.9160000000000004</v>
      </c>
      <c r="H1273">
        <v>8.7999999999999995E-2</v>
      </c>
      <c r="I1273">
        <v>14.712999999999999</v>
      </c>
      <c r="J1273">
        <v>48.292999999999999</v>
      </c>
      <c r="K1273">
        <v>0.67123832791212312</v>
      </c>
    </row>
    <row r="1274" spans="1:11" x14ac:dyDescent="0.25">
      <c r="A1274">
        <v>1273</v>
      </c>
      <c r="B1274" t="s">
        <v>5284</v>
      </c>
      <c r="C1274" t="s">
        <v>5285</v>
      </c>
      <c r="D1274">
        <v>30</v>
      </c>
      <c r="E1274">
        <v>42</v>
      </c>
      <c r="F1274">
        <v>2.056</v>
      </c>
      <c r="G1274">
        <v>1.835</v>
      </c>
      <c r="H1274">
        <v>0.01</v>
      </c>
      <c r="I1274">
        <v>0.66900000000000004</v>
      </c>
      <c r="J1274">
        <v>2.5819999999999999</v>
      </c>
      <c r="K1274">
        <v>0.43709195622854835</v>
      </c>
    </row>
    <row r="1275" spans="1:11" x14ac:dyDescent="0.25">
      <c r="A1275">
        <v>1274</v>
      </c>
      <c r="B1275" t="s">
        <v>5287</v>
      </c>
      <c r="C1275" t="s">
        <v>5288</v>
      </c>
      <c r="D1275">
        <v>292</v>
      </c>
      <c r="E1275">
        <v>616</v>
      </c>
      <c r="F1275">
        <v>100.571</v>
      </c>
      <c r="G1275">
        <v>76.953000000000003</v>
      </c>
      <c r="H1275">
        <v>0.98099999999999998</v>
      </c>
      <c r="I1275">
        <v>60.779000000000003</v>
      </c>
      <c r="J1275">
        <v>140.143</v>
      </c>
      <c r="K1275">
        <v>0.62853395054009509</v>
      </c>
    </row>
    <row r="1276" spans="1:11" x14ac:dyDescent="0.25">
      <c r="A1276">
        <v>1275</v>
      </c>
      <c r="B1276" t="s">
        <v>5290</v>
      </c>
      <c r="C1276" t="s">
        <v>5291</v>
      </c>
      <c r="D1276">
        <v>929</v>
      </c>
      <c r="E1276">
        <v>1601</v>
      </c>
      <c r="F1276">
        <v>97.658000000000001</v>
      </c>
      <c r="G1276">
        <v>71.593000000000004</v>
      </c>
      <c r="H1276">
        <v>0.438</v>
      </c>
      <c r="I1276">
        <v>50.002000000000002</v>
      </c>
      <c r="J1276">
        <v>230.459</v>
      </c>
      <c r="K1276">
        <v>0.97944334515868614</v>
      </c>
    </row>
    <row r="1277" spans="1:11" x14ac:dyDescent="0.25">
      <c r="A1277">
        <v>1276</v>
      </c>
      <c r="B1277" t="s">
        <v>5293</v>
      </c>
      <c r="C1277" t="s">
        <v>5294</v>
      </c>
      <c r="D1277">
        <v>89</v>
      </c>
      <c r="E1277">
        <v>153</v>
      </c>
      <c r="F1277">
        <v>65.003</v>
      </c>
      <c r="G1277">
        <v>56.744</v>
      </c>
      <c r="H1277">
        <v>0.13200000000000001</v>
      </c>
      <c r="I1277">
        <v>11.945</v>
      </c>
      <c r="J1277">
        <v>71.634</v>
      </c>
      <c r="K1277">
        <v>0.20258406502826898</v>
      </c>
    </row>
    <row r="1278" spans="1:11" x14ac:dyDescent="0.25">
      <c r="A1278">
        <v>1277</v>
      </c>
      <c r="B1278" t="s">
        <v>5296</v>
      </c>
      <c r="C1278" t="s">
        <v>5297</v>
      </c>
      <c r="D1278">
        <v>127</v>
      </c>
      <c r="E1278">
        <v>262</v>
      </c>
      <c r="F1278">
        <v>67.308999999999997</v>
      </c>
      <c r="G1278">
        <v>57.228999999999999</v>
      </c>
      <c r="H1278">
        <v>0.48299999999999998</v>
      </c>
      <c r="I1278">
        <v>13.773</v>
      </c>
      <c r="J1278">
        <v>75.73</v>
      </c>
      <c r="K1278">
        <v>0.39342535451685301</v>
      </c>
    </row>
    <row r="1279" spans="1:11" x14ac:dyDescent="0.25">
      <c r="A1279">
        <v>1278</v>
      </c>
      <c r="B1279" t="s">
        <v>5298</v>
      </c>
      <c r="C1279" t="s">
        <v>5299</v>
      </c>
      <c r="D1279">
        <v>13</v>
      </c>
      <c r="E1279">
        <v>26</v>
      </c>
      <c r="F1279">
        <v>0.61</v>
      </c>
      <c r="G1279">
        <v>0.32300000000000001</v>
      </c>
      <c r="H1279">
        <v>6.3E-2</v>
      </c>
      <c r="I1279">
        <v>0.879</v>
      </c>
      <c r="J1279">
        <v>1.0109999999999999</v>
      </c>
      <c r="K1279">
        <v>0.35925432523764123</v>
      </c>
    </row>
    <row r="1280" spans="1:11" x14ac:dyDescent="0.25">
      <c r="A1280">
        <v>1279</v>
      </c>
      <c r="B1280" t="s">
        <v>5300</v>
      </c>
      <c r="C1280" t="s">
        <v>5301</v>
      </c>
      <c r="D1280">
        <v>12</v>
      </c>
      <c r="E1280">
        <v>36</v>
      </c>
      <c r="F1280">
        <v>0.49199999999999999</v>
      </c>
      <c r="G1280">
        <v>0.186</v>
      </c>
      <c r="H1280">
        <v>-0.06</v>
      </c>
      <c r="I1280">
        <v>1.47</v>
      </c>
      <c r="J1280">
        <v>1.296</v>
      </c>
      <c r="K1280">
        <v>0.52674552842537448</v>
      </c>
    </row>
    <row r="1281" spans="1:11" x14ac:dyDescent="0.25">
      <c r="A1281">
        <v>1280</v>
      </c>
      <c r="B1281" t="s">
        <v>5303</v>
      </c>
      <c r="C1281" t="s">
        <v>5304</v>
      </c>
      <c r="D1281">
        <v>77</v>
      </c>
      <c r="E1281">
        <v>105</v>
      </c>
      <c r="F1281">
        <v>1.8049999999999999</v>
      </c>
      <c r="G1281">
        <v>0.94499999999999995</v>
      </c>
      <c r="H1281">
        <v>1E-3</v>
      </c>
      <c r="I1281">
        <v>0.98799999999999999</v>
      </c>
      <c r="J1281">
        <v>3.2959999999999998</v>
      </c>
      <c r="K1281">
        <v>0.70240611162006095</v>
      </c>
    </row>
    <row r="1282" spans="1:11" x14ac:dyDescent="0.25">
      <c r="A1282">
        <v>1281</v>
      </c>
      <c r="B1282" t="s">
        <v>5306</v>
      </c>
      <c r="C1282" t="s">
        <v>5307</v>
      </c>
      <c r="D1282">
        <v>146</v>
      </c>
      <c r="E1282">
        <v>194</v>
      </c>
      <c r="F1282">
        <v>7.7549999999999999</v>
      </c>
      <c r="G1282">
        <v>3.3</v>
      </c>
      <c r="H1282">
        <v>1E-3</v>
      </c>
      <c r="I1282">
        <v>2.839</v>
      </c>
      <c r="J1282">
        <v>10.477</v>
      </c>
      <c r="K1282">
        <v>2.6669392014174953E-2</v>
      </c>
    </row>
    <row r="1283" spans="1:11" x14ac:dyDescent="0.25">
      <c r="A1283">
        <v>1282</v>
      </c>
      <c r="B1283" t="s">
        <v>5309</v>
      </c>
      <c r="C1283" t="s">
        <v>5310</v>
      </c>
      <c r="D1283">
        <v>98</v>
      </c>
      <c r="E1283">
        <v>192</v>
      </c>
      <c r="F1283">
        <v>10.037000000000001</v>
      </c>
      <c r="G1283">
        <v>5.7670000000000003</v>
      </c>
      <c r="H1283">
        <v>4.5999999999999999E-2</v>
      </c>
      <c r="I1283">
        <v>7.6239999999999997</v>
      </c>
      <c r="J1283">
        <v>11.7</v>
      </c>
      <c r="K1283">
        <v>0.35697629566226363</v>
      </c>
    </row>
    <row r="1284" spans="1:11" x14ac:dyDescent="0.25">
      <c r="A1284">
        <v>1283</v>
      </c>
      <c r="B1284" t="s">
        <v>5312</v>
      </c>
      <c r="C1284" t="s">
        <v>5313</v>
      </c>
      <c r="D1284">
        <v>132</v>
      </c>
      <c r="E1284">
        <v>238</v>
      </c>
      <c r="F1284">
        <v>15.519</v>
      </c>
      <c r="G1284">
        <v>10.391</v>
      </c>
      <c r="H1284">
        <v>2.677</v>
      </c>
      <c r="I1284">
        <v>12.167999999999999</v>
      </c>
      <c r="J1284">
        <v>19.114999999999998</v>
      </c>
      <c r="K1284">
        <v>6.1809964195558176E-2</v>
      </c>
    </row>
    <row r="1285" spans="1:11" x14ac:dyDescent="0.25">
      <c r="A1285">
        <v>1284</v>
      </c>
      <c r="B1285" t="s">
        <v>5315</v>
      </c>
      <c r="C1285" t="s">
        <v>5316</v>
      </c>
      <c r="D1285">
        <v>12</v>
      </c>
      <c r="E1285">
        <v>21</v>
      </c>
      <c r="F1285">
        <v>0.379</v>
      </c>
      <c r="G1285">
        <v>0.183</v>
      </c>
      <c r="H1285">
        <v>4.0000000000000001E-3</v>
      </c>
      <c r="I1285">
        <v>0.88900000000000001</v>
      </c>
      <c r="J1285">
        <v>0.438</v>
      </c>
      <c r="K1285">
        <v>0.28802475254657922</v>
      </c>
    </row>
    <row r="1286" spans="1:11" x14ac:dyDescent="0.25">
      <c r="A1286">
        <v>1285</v>
      </c>
      <c r="B1286" t="s">
        <v>5317</v>
      </c>
      <c r="C1286" t="s">
        <v>5318</v>
      </c>
      <c r="D1286">
        <v>13</v>
      </c>
      <c r="E1286">
        <v>20</v>
      </c>
      <c r="F1286">
        <v>0.29699999999999999</v>
      </c>
      <c r="G1286">
        <v>5.8999999999999997E-2</v>
      </c>
      <c r="H1286">
        <v>0</v>
      </c>
      <c r="I1286">
        <v>0.55200000000000005</v>
      </c>
      <c r="J1286">
        <v>1.6279999999999999</v>
      </c>
      <c r="K1286">
        <v>0.57458670470188145</v>
      </c>
    </row>
    <row r="1287" spans="1:11" x14ac:dyDescent="0.25">
      <c r="A1287">
        <v>1286</v>
      </c>
      <c r="B1287" t="s">
        <v>5320</v>
      </c>
      <c r="C1287" t="s">
        <v>5321</v>
      </c>
      <c r="D1287">
        <v>29</v>
      </c>
      <c r="E1287">
        <v>68</v>
      </c>
      <c r="F1287">
        <v>1.284</v>
      </c>
      <c r="G1287">
        <v>0.55500000000000005</v>
      </c>
      <c r="H1287">
        <v>0</v>
      </c>
      <c r="I1287">
        <v>7.617</v>
      </c>
      <c r="J1287">
        <v>2.1059999999999999</v>
      </c>
      <c r="K1287">
        <v>0.33205139310931853</v>
      </c>
    </row>
    <row r="1288" spans="1:11" x14ac:dyDescent="0.25">
      <c r="A1288">
        <v>1287</v>
      </c>
      <c r="B1288" t="s">
        <v>5323</v>
      </c>
      <c r="C1288" t="s">
        <v>5324</v>
      </c>
      <c r="D1288">
        <v>63</v>
      </c>
      <c r="E1288">
        <v>124</v>
      </c>
      <c r="F1288">
        <v>4.0670000000000002</v>
      </c>
      <c r="G1288">
        <v>2.613</v>
      </c>
      <c r="H1288">
        <v>0.39400000000000002</v>
      </c>
      <c r="I1288">
        <v>3.758</v>
      </c>
      <c r="J1288">
        <v>7.4160000000000004</v>
      </c>
      <c r="K1288">
        <v>0.66397612571589604</v>
      </c>
    </row>
    <row r="1289" spans="1:11" x14ac:dyDescent="0.25">
      <c r="A1289">
        <v>1288</v>
      </c>
      <c r="B1289" t="s">
        <v>5326</v>
      </c>
      <c r="C1289" t="s">
        <v>5327</v>
      </c>
      <c r="D1289">
        <v>47</v>
      </c>
      <c r="E1289">
        <v>70</v>
      </c>
      <c r="F1289">
        <v>2.5539999999999998</v>
      </c>
      <c r="G1289">
        <v>1.5269999999999999</v>
      </c>
      <c r="H1289">
        <v>0.09</v>
      </c>
      <c r="I1289">
        <v>5.46</v>
      </c>
      <c r="J1289">
        <v>3.9009999999999998</v>
      </c>
      <c r="K1289">
        <v>0.42320657930233807</v>
      </c>
    </row>
    <row r="1290" spans="1:11" x14ac:dyDescent="0.25">
      <c r="A1290">
        <v>1289</v>
      </c>
      <c r="B1290" t="s">
        <v>5328</v>
      </c>
      <c r="C1290" t="s">
        <v>5329</v>
      </c>
      <c r="D1290">
        <v>11</v>
      </c>
      <c r="E1290">
        <v>29</v>
      </c>
      <c r="F1290">
        <v>0.151</v>
      </c>
      <c r="G1290">
        <v>0.13400000000000001</v>
      </c>
      <c r="H1290">
        <v>6.0000000000000001E-3</v>
      </c>
      <c r="I1290">
        <v>0.186</v>
      </c>
      <c r="J1290">
        <v>0.48599999999999999</v>
      </c>
      <c r="K1290">
        <v>0.35042707959965613</v>
      </c>
    </row>
    <row r="1291" spans="1:11" x14ac:dyDescent="0.25">
      <c r="A1291">
        <v>1290</v>
      </c>
      <c r="B1291" t="s">
        <v>5331</v>
      </c>
      <c r="C1291" t="s">
        <v>5332</v>
      </c>
      <c r="D1291">
        <v>344</v>
      </c>
      <c r="E1291">
        <v>924</v>
      </c>
      <c r="F1291">
        <v>120.24</v>
      </c>
      <c r="G1291">
        <v>57.56</v>
      </c>
      <c r="H1291">
        <v>1.88</v>
      </c>
      <c r="I1291">
        <v>76.004000000000005</v>
      </c>
      <c r="J1291">
        <v>320.625</v>
      </c>
      <c r="K1291">
        <v>1.5623376473517081E-2</v>
      </c>
    </row>
    <row r="1292" spans="1:11" x14ac:dyDescent="0.25">
      <c r="A1292">
        <v>1291</v>
      </c>
      <c r="B1292" t="s">
        <v>5334</v>
      </c>
      <c r="C1292" t="s">
        <v>5335</v>
      </c>
      <c r="D1292">
        <v>331</v>
      </c>
      <c r="E1292">
        <v>620</v>
      </c>
      <c r="F1292">
        <v>24.63</v>
      </c>
      <c r="G1292">
        <v>15.723000000000001</v>
      </c>
      <c r="H1292">
        <v>0.52800000000000002</v>
      </c>
      <c r="I1292">
        <v>29.254999999999999</v>
      </c>
      <c r="J1292">
        <v>35.295999999999999</v>
      </c>
      <c r="K1292">
        <v>0.65987823345913266</v>
      </c>
    </row>
    <row r="1293" spans="1:11" x14ac:dyDescent="0.25">
      <c r="A1293">
        <v>1292</v>
      </c>
      <c r="B1293" t="s">
        <v>5337</v>
      </c>
      <c r="C1293" t="s">
        <v>5338</v>
      </c>
      <c r="D1293">
        <v>636</v>
      </c>
      <c r="E1293">
        <v>1138</v>
      </c>
      <c r="F1293">
        <v>139.00899999999999</v>
      </c>
      <c r="G1293">
        <v>109.753</v>
      </c>
      <c r="H1293">
        <v>1.96</v>
      </c>
      <c r="I1293">
        <v>74.935000000000002</v>
      </c>
      <c r="J1293">
        <v>219.14099999999999</v>
      </c>
      <c r="K1293">
        <v>0.40646121473765606</v>
      </c>
    </row>
    <row r="1294" spans="1:11" x14ac:dyDescent="0.25">
      <c r="A1294">
        <v>1293</v>
      </c>
      <c r="B1294" t="s">
        <v>5340</v>
      </c>
      <c r="C1294" t="s">
        <v>5341</v>
      </c>
      <c r="D1294">
        <v>30</v>
      </c>
      <c r="E1294">
        <v>77</v>
      </c>
      <c r="F1294">
        <v>10.314</v>
      </c>
      <c r="G1294">
        <v>7.181</v>
      </c>
      <c r="H1294">
        <v>3.9E-2</v>
      </c>
      <c r="I1294">
        <v>17.643000000000001</v>
      </c>
      <c r="J1294">
        <v>12.493</v>
      </c>
      <c r="K1294">
        <v>0.17111859553035647</v>
      </c>
    </row>
    <row r="1295" spans="1:11" x14ac:dyDescent="0.25">
      <c r="A1295">
        <v>1294</v>
      </c>
      <c r="B1295" t="s">
        <v>5343</v>
      </c>
      <c r="C1295" t="s">
        <v>5344</v>
      </c>
      <c r="D1295">
        <v>41</v>
      </c>
      <c r="E1295">
        <v>72</v>
      </c>
      <c r="F1295">
        <v>0.55900000000000005</v>
      </c>
      <c r="G1295">
        <v>0.39200000000000002</v>
      </c>
      <c r="H1295">
        <v>0.01</v>
      </c>
      <c r="I1295">
        <v>3.0510000000000002</v>
      </c>
      <c r="J1295">
        <v>1.054</v>
      </c>
      <c r="K1295">
        <v>0.55265978390028803</v>
      </c>
    </row>
    <row r="1296" spans="1:11" x14ac:dyDescent="0.25">
      <c r="A1296">
        <v>1295</v>
      </c>
      <c r="B1296" t="s">
        <v>5346</v>
      </c>
      <c r="C1296" t="s">
        <v>5347</v>
      </c>
      <c r="D1296">
        <v>1713</v>
      </c>
      <c r="E1296">
        <v>2694</v>
      </c>
      <c r="F1296">
        <v>192.322</v>
      </c>
      <c r="G1296">
        <v>114.235</v>
      </c>
      <c r="H1296">
        <v>1.345</v>
      </c>
      <c r="I1296">
        <v>99.058000000000007</v>
      </c>
      <c r="J1296">
        <v>419.86200000000002</v>
      </c>
      <c r="K1296">
        <v>0.47332859251688242</v>
      </c>
    </row>
    <row r="1297" spans="1:11" x14ac:dyDescent="0.25">
      <c r="A1297">
        <v>1296</v>
      </c>
      <c r="B1297" t="s">
        <v>5349</v>
      </c>
      <c r="C1297" t="s">
        <v>5350</v>
      </c>
      <c r="D1297">
        <v>228</v>
      </c>
      <c r="E1297">
        <v>305</v>
      </c>
      <c r="F1297">
        <v>6.13</v>
      </c>
      <c r="G1297">
        <v>3.5059999999999998</v>
      </c>
      <c r="H1297">
        <v>8.9999999999999993E-3</v>
      </c>
      <c r="I1297">
        <v>3.0659999999999998</v>
      </c>
      <c r="J1297">
        <v>8.8629999999999995</v>
      </c>
      <c r="K1297">
        <v>0.12971654785321396</v>
      </c>
    </row>
    <row r="1298" spans="1:11" x14ac:dyDescent="0.25">
      <c r="A1298">
        <v>1297</v>
      </c>
      <c r="B1298" t="s">
        <v>5352</v>
      </c>
      <c r="C1298" t="s">
        <v>5353</v>
      </c>
      <c r="D1298">
        <v>229</v>
      </c>
      <c r="E1298">
        <v>375</v>
      </c>
      <c r="F1298">
        <v>15.266</v>
      </c>
      <c r="G1298">
        <v>8.9149999999999991</v>
      </c>
      <c r="H1298">
        <v>1.2270000000000001</v>
      </c>
      <c r="I1298">
        <v>29.042000000000002</v>
      </c>
      <c r="J1298">
        <v>51.982999999999997</v>
      </c>
      <c r="K1298">
        <v>0.46337033484955181</v>
      </c>
    </row>
    <row r="1299" spans="1:11" x14ac:dyDescent="0.25">
      <c r="A1299">
        <v>1298</v>
      </c>
      <c r="B1299" t="s">
        <v>5355</v>
      </c>
      <c r="C1299" t="s">
        <v>5356</v>
      </c>
      <c r="D1299">
        <v>94</v>
      </c>
      <c r="E1299">
        <v>157</v>
      </c>
      <c r="F1299">
        <v>63.107999999999997</v>
      </c>
      <c r="G1299">
        <v>54.905999999999999</v>
      </c>
      <c r="H1299">
        <v>9.5000000000000001E-2</v>
      </c>
      <c r="I1299">
        <v>9.8879999999999999</v>
      </c>
      <c r="J1299">
        <v>66.069999999999993</v>
      </c>
      <c r="K1299">
        <v>0.89769913951894043</v>
      </c>
    </row>
    <row r="1300" spans="1:11" x14ac:dyDescent="0.25">
      <c r="A1300">
        <v>1299</v>
      </c>
      <c r="B1300" t="s">
        <v>5358</v>
      </c>
      <c r="C1300" t="s">
        <v>5359</v>
      </c>
      <c r="D1300">
        <v>88</v>
      </c>
      <c r="E1300">
        <v>158</v>
      </c>
      <c r="F1300">
        <v>7.367</v>
      </c>
      <c r="G1300">
        <v>3.6619999999999999</v>
      </c>
      <c r="H1300">
        <v>7.1999999999999995E-2</v>
      </c>
      <c r="I1300">
        <v>7.66</v>
      </c>
      <c r="J1300">
        <v>10.279</v>
      </c>
      <c r="K1300">
        <v>0.69996551880420688</v>
      </c>
    </row>
    <row r="1301" spans="1:11" x14ac:dyDescent="0.25">
      <c r="A1301">
        <v>1300</v>
      </c>
      <c r="B1301" t="s">
        <v>5361</v>
      </c>
      <c r="C1301" t="s">
        <v>5362</v>
      </c>
      <c r="D1301">
        <v>76</v>
      </c>
      <c r="E1301">
        <v>149</v>
      </c>
      <c r="F1301">
        <v>2.6320000000000001</v>
      </c>
      <c r="G1301">
        <v>1.7470000000000001</v>
      </c>
      <c r="H1301">
        <v>1.6E-2</v>
      </c>
      <c r="I1301">
        <v>1.85</v>
      </c>
      <c r="J1301">
        <v>6.1689999999999996</v>
      </c>
      <c r="K1301">
        <v>0.31724373596077549</v>
      </c>
    </row>
    <row r="1302" spans="1:11" x14ac:dyDescent="0.25">
      <c r="A1302">
        <v>1301</v>
      </c>
      <c r="B1302" t="s">
        <v>5363</v>
      </c>
      <c r="C1302" t="s">
        <v>5364</v>
      </c>
      <c r="D1302">
        <v>6</v>
      </c>
      <c r="E1302">
        <v>14</v>
      </c>
      <c r="F1302">
        <v>0.22</v>
      </c>
      <c r="G1302">
        <v>0.153</v>
      </c>
      <c r="H1302">
        <v>8.0000000000000002E-3</v>
      </c>
      <c r="I1302">
        <v>0.51100000000000001</v>
      </c>
      <c r="J1302">
        <v>0.29199999999999998</v>
      </c>
      <c r="K1302">
        <v>0.67608104181481132</v>
      </c>
    </row>
    <row r="1303" spans="1:11" x14ac:dyDescent="0.25">
      <c r="A1303">
        <v>1302</v>
      </c>
      <c r="B1303" t="s">
        <v>5366</v>
      </c>
      <c r="C1303" t="s">
        <v>5367</v>
      </c>
      <c r="D1303">
        <v>301</v>
      </c>
      <c r="E1303">
        <v>439</v>
      </c>
      <c r="F1303">
        <v>35.456000000000003</v>
      </c>
      <c r="G1303">
        <v>22.355</v>
      </c>
      <c r="H1303">
        <v>1.1930000000000001</v>
      </c>
      <c r="I1303">
        <v>16.323</v>
      </c>
      <c r="J1303">
        <v>46.018000000000001</v>
      </c>
      <c r="K1303">
        <v>0.71899495618202069</v>
      </c>
    </row>
    <row r="1304" spans="1:11" x14ac:dyDescent="0.25">
      <c r="A1304">
        <v>1303</v>
      </c>
      <c r="B1304" t="s">
        <v>5369</v>
      </c>
      <c r="C1304" t="s">
        <v>5370</v>
      </c>
      <c r="D1304">
        <v>45</v>
      </c>
      <c r="E1304">
        <v>86</v>
      </c>
      <c r="F1304">
        <v>1.899</v>
      </c>
      <c r="G1304">
        <v>1.4410000000000001</v>
      </c>
      <c r="H1304">
        <v>0</v>
      </c>
      <c r="I1304">
        <v>1.377</v>
      </c>
      <c r="J1304">
        <v>5.202</v>
      </c>
      <c r="K1304">
        <v>0.93263720042154286</v>
      </c>
    </row>
    <row r="1305" spans="1:11" x14ac:dyDescent="0.25">
      <c r="A1305">
        <v>1304</v>
      </c>
      <c r="B1305" t="s">
        <v>5372</v>
      </c>
      <c r="C1305" t="s">
        <v>5373</v>
      </c>
      <c r="D1305">
        <v>136</v>
      </c>
      <c r="E1305">
        <v>234</v>
      </c>
      <c r="F1305">
        <v>11.771000000000001</v>
      </c>
      <c r="G1305">
        <v>6.3680000000000003</v>
      </c>
      <c r="H1305">
        <v>1.0999999999999999E-2</v>
      </c>
      <c r="I1305">
        <v>9.8610000000000007</v>
      </c>
      <c r="J1305">
        <v>16.895</v>
      </c>
      <c r="K1305">
        <v>0.79498899811692081</v>
      </c>
    </row>
    <row r="1306" spans="1:11" x14ac:dyDescent="0.25">
      <c r="A1306">
        <v>1305</v>
      </c>
      <c r="B1306" t="s">
        <v>5375</v>
      </c>
      <c r="C1306" t="s">
        <v>5376</v>
      </c>
      <c r="D1306">
        <v>136</v>
      </c>
      <c r="E1306">
        <v>197</v>
      </c>
      <c r="F1306">
        <v>12.423</v>
      </c>
      <c r="G1306">
        <v>5.6710000000000003</v>
      </c>
      <c r="H1306">
        <v>0.17199999999999999</v>
      </c>
      <c r="I1306">
        <v>7.2590000000000003</v>
      </c>
      <c r="J1306">
        <v>19.818999999999999</v>
      </c>
      <c r="K1306">
        <v>0.14442160703359186</v>
      </c>
    </row>
    <row r="1307" spans="1:11" x14ac:dyDescent="0.25">
      <c r="A1307">
        <v>1306</v>
      </c>
      <c r="B1307" t="s">
        <v>5378</v>
      </c>
      <c r="C1307" t="s">
        <v>5379</v>
      </c>
      <c r="D1307">
        <v>396</v>
      </c>
      <c r="E1307">
        <v>555</v>
      </c>
      <c r="F1307">
        <v>18.393000000000001</v>
      </c>
      <c r="G1307">
        <v>12.154</v>
      </c>
      <c r="H1307">
        <v>0.71099999999999997</v>
      </c>
      <c r="I1307">
        <v>17.334</v>
      </c>
      <c r="J1307">
        <v>25.22</v>
      </c>
      <c r="K1307">
        <v>0.3505389570472236</v>
      </c>
    </row>
    <row r="1308" spans="1:11" x14ac:dyDescent="0.25">
      <c r="A1308">
        <v>1307</v>
      </c>
      <c r="B1308" t="s">
        <v>5381</v>
      </c>
      <c r="C1308" t="s">
        <v>5382</v>
      </c>
      <c r="D1308">
        <v>164</v>
      </c>
      <c r="E1308">
        <v>242</v>
      </c>
      <c r="F1308">
        <v>12.875999999999999</v>
      </c>
      <c r="G1308">
        <v>6.8840000000000003</v>
      </c>
      <c r="H1308">
        <v>0.59599999999999997</v>
      </c>
      <c r="I1308">
        <v>24.172000000000001</v>
      </c>
      <c r="J1308">
        <v>16.751000000000001</v>
      </c>
      <c r="K1308">
        <v>0.19313008299655632</v>
      </c>
    </row>
    <row r="1309" spans="1:11" x14ac:dyDescent="0.25">
      <c r="A1309">
        <v>1308</v>
      </c>
      <c r="B1309" t="s">
        <v>5384</v>
      </c>
      <c r="C1309" t="s">
        <v>5385</v>
      </c>
      <c r="D1309">
        <v>108</v>
      </c>
      <c r="E1309">
        <v>177</v>
      </c>
      <c r="F1309">
        <v>5.6429999999999998</v>
      </c>
      <c r="G1309">
        <v>5.1539999999999999</v>
      </c>
      <c r="H1309">
        <v>0</v>
      </c>
      <c r="I1309">
        <v>0.91200000000000003</v>
      </c>
      <c r="J1309">
        <v>1.153</v>
      </c>
      <c r="K1309">
        <v>5.9058295715462172E-2</v>
      </c>
    </row>
    <row r="1310" spans="1:11" x14ac:dyDescent="0.25">
      <c r="A1310">
        <v>1309</v>
      </c>
      <c r="B1310" t="s">
        <v>5387</v>
      </c>
      <c r="C1310" t="s">
        <v>5388</v>
      </c>
      <c r="D1310">
        <v>161</v>
      </c>
      <c r="E1310">
        <v>335</v>
      </c>
      <c r="F1310">
        <v>10.029</v>
      </c>
      <c r="G1310">
        <v>4.5810000000000004</v>
      </c>
      <c r="H1310">
        <v>0.255</v>
      </c>
      <c r="I1310">
        <v>29.855</v>
      </c>
      <c r="J1310">
        <v>16.189</v>
      </c>
      <c r="K1310">
        <v>0.48229891033898575</v>
      </c>
    </row>
    <row r="1311" spans="1:11" x14ac:dyDescent="0.25">
      <c r="A1311">
        <v>1310</v>
      </c>
      <c r="B1311" t="s">
        <v>5390</v>
      </c>
      <c r="C1311" t="s">
        <v>5391</v>
      </c>
      <c r="D1311">
        <v>307</v>
      </c>
      <c r="E1311">
        <v>480</v>
      </c>
      <c r="F1311">
        <v>4.2960000000000003</v>
      </c>
      <c r="G1311">
        <v>3.2010000000000001</v>
      </c>
      <c r="H1311">
        <v>5.6000000000000001E-2</v>
      </c>
      <c r="I1311">
        <v>0.627</v>
      </c>
      <c r="J1311">
        <v>3.089</v>
      </c>
      <c r="K1311">
        <v>0.34470384342942795</v>
      </c>
    </row>
    <row r="1312" spans="1:11" x14ac:dyDescent="0.25">
      <c r="A1312">
        <v>1311</v>
      </c>
      <c r="B1312" t="s">
        <v>5393</v>
      </c>
      <c r="C1312" t="s">
        <v>5394</v>
      </c>
      <c r="D1312">
        <v>215</v>
      </c>
      <c r="E1312">
        <v>359</v>
      </c>
      <c r="F1312">
        <v>23.469000000000001</v>
      </c>
      <c r="G1312">
        <v>9.9489999999999998</v>
      </c>
      <c r="H1312">
        <v>0.316</v>
      </c>
      <c r="I1312">
        <v>37.106999999999999</v>
      </c>
      <c r="J1312">
        <v>36.304000000000002</v>
      </c>
      <c r="K1312">
        <v>0.70357704443064883</v>
      </c>
    </row>
    <row r="1313" spans="1:11" x14ac:dyDescent="0.25">
      <c r="A1313">
        <v>1312</v>
      </c>
      <c r="B1313" t="s">
        <v>5396</v>
      </c>
      <c r="C1313" t="s">
        <v>5397</v>
      </c>
      <c r="D1313">
        <v>44</v>
      </c>
      <c r="E1313">
        <v>83</v>
      </c>
      <c r="F1313">
        <v>3.5550000000000002</v>
      </c>
      <c r="G1313">
        <v>1.0960000000000001</v>
      </c>
      <c r="H1313">
        <v>6.3E-2</v>
      </c>
      <c r="I1313">
        <v>1.9390000000000001</v>
      </c>
      <c r="J1313">
        <v>4.5179999999999998</v>
      </c>
      <c r="K1313">
        <v>0.94011171790611558</v>
      </c>
    </row>
    <row r="1314" spans="1:11" x14ac:dyDescent="0.25">
      <c r="A1314">
        <v>1313</v>
      </c>
      <c r="B1314" t="s">
        <v>5399</v>
      </c>
      <c r="C1314" t="s">
        <v>5400</v>
      </c>
      <c r="D1314">
        <v>44</v>
      </c>
      <c r="E1314">
        <v>82</v>
      </c>
      <c r="F1314">
        <v>4.2830000000000004</v>
      </c>
      <c r="G1314">
        <v>3.9169999999999998</v>
      </c>
      <c r="H1314">
        <v>3.0009999999999999</v>
      </c>
      <c r="I1314">
        <v>9.5399999999999991</v>
      </c>
      <c r="J1314">
        <v>2.7869999999999999</v>
      </c>
      <c r="K1314">
        <v>0.70074372820164643</v>
      </c>
    </row>
    <row r="1315" spans="1:11" x14ac:dyDescent="0.25">
      <c r="A1315">
        <v>1314</v>
      </c>
      <c r="B1315" t="s">
        <v>5401</v>
      </c>
      <c r="C1315" t="s">
        <v>5402</v>
      </c>
      <c r="D1315">
        <v>13</v>
      </c>
      <c r="E1315">
        <v>28</v>
      </c>
      <c r="F1315">
        <v>1.1339999999999999</v>
      </c>
      <c r="G1315">
        <v>0.79</v>
      </c>
      <c r="H1315">
        <v>0</v>
      </c>
      <c r="I1315">
        <v>0.746</v>
      </c>
      <c r="J1315">
        <v>1.964</v>
      </c>
      <c r="K1315">
        <v>0.93087854183700269</v>
      </c>
    </row>
    <row r="1316" spans="1:11" x14ac:dyDescent="0.25">
      <c r="A1316">
        <v>1315</v>
      </c>
      <c r="B1316" t="s">
        <v>5404</v>
      </c>
      <c r="C1316" t="s">
        <v>5405</v>
      </c>
      <c r="D1316">
        <v>3838</v>
      </c>
      <c r="E1316">
        <v>11363</v>
      </c>
      <c r="F1316">
        <v>1895.491</v>
      </c>
      <c r="G1316">
        <v>1139.99</v>
      </c>
      <c r="H1316">
        <v>57.161999999999999</v>
      </c>
      <c r="I1316">
        <v>1633.0050000000001</v>
      </c>
      <c r="J1316">
        <v>4153.6970000000001</v>
      </c>
      <c r="K1316">
        <v>0.31505750397561272</v>
      </c>
    </row>
    <row r="1317" spans="1:11" x14ac:dyDescent="0.25">
      <c r="A1317">
        <v>1316</v>
      </c>
      <c r="B1317" t="s">
        <v>5407</v>
      </c>
      <c r="C1317" t="s">
        <v>5408</v>
      </c>
      <c r="D1317">
        <v>27</v>
      </c>
      <c r="E1317">
        <v>50</v>
      </c>
      <c r="F1317">
        <v>1.341</v>
      </c>
      <c r="G1317">
        <v>0.90600000000000003</v>
      </c>
      <c r="H1317">
        <v>2E-3</v>
      </c>
      <c r="I1317">
        <v>1.008</v>
      </c>
      <c r="J1317">
        <v>2.4670000000000001</v>
      </c>
      <c r="K1317">
        <v>0.71503983128237547</v>
      </c>
    </row>
    <row r="1318" spans="1:11" x14ac:dyDescent="0.25">
      <c r="A1318">
        <v>1317</v>
      </c>
      <c r="B1318" t="s">
        <v>5410</v>
      </c>
      <c r="C1318" t="s">
        <v>5411</v>
      </c>
      <c r="D1318">
        <v>24</v>
      </c>
      <c r="E1318">
        <v>45</v>
      </c>
      <c r="F1318">
        <v>2.101</v>
      </c>
      <c r="G1318">
        <v>1.4870000000000001</v>
      </c>
      <c r="H1318">
        <v>0.13800000000000001</v>
      </c>
      <c r="I1318">
        <v>1.2250000000000001</v>
      </c>
      <c r="J1318">
        <v>1.8009999999999999</v>
      </c>
      <c r="K1318">
        <v>0.78006866241458772</v>
      </c>
    </row>
    <row r="1319" spans="1:11" x14ac:dyDescent="0.25">
      <c r="A1319">
        <v>1318</v>
      </c>
      <c r="B1319" t="s">
        <v>5413</v>
      </c>
      <c r="C1319" t="s">
        <v>5414</v>
      </c>
      <c r="D1319">
        <v>18</v>
      </c>
      <c r="E1319">
        <v>33</v>
      </c>
      <c r="F1319">
        <v>0.91200000000000003</v>
      </c>
      <c r="G1319">
        <v>0.72399999999999998</v>
      </c>
      <c r="H1319">
        <v>0</v>
      </c>
      <c r="I1319">
        <v>0.873</v>
      </c>
      <c r="J1319">
        <v>1.4139999999999999</v>
      </c>
      <c r="K1319">
        <v>0.26556626279696682</v>
      </c>
    </row>
    <row r="1320" spans="1:11" x14ac:dyDescent="0.25">
      <c r="A1320">
        <v>1319</v>
      </c>
      <c r="B1320" t="s">
        <v>5416</v>
      </c>
      <c r="C1320" t="s">
        <v>5417</v>
      </c>
      <c r="D1320">
        <v>27</v>
      </c>
      <c r="E1320">
        <v>48</v>
      </c>
      <c r="F1320">
        <v>3.5209999999999999</v>
      </c>
      <c r="G1320">
        <v>1.948</v>
      </c>
      <c r="H1320">
        <v>8.0000000000000002E-3</v>
      </c>
      <c r="I1320">
        <v>1.423</v>
      </c>
      <c r="J1320">
        <v>7.2069999999999999</v>
      </c>
      <c r="K1320">
        <v>0.3096907466385912</v>
      </c>
    </row>
    <row r="1321" spans="1:11" x14ac:dyDescent="0.25">
      <c r="A1321">
        <v>1320</v>
      </c>
      <c r="B1321" t="s">
        <v>5419</v>
      </c>
      <c r="C1321" t="s">
        <v>5420</v>
      </c>
      <c r="D1321">
        <v>34</v>
      </c>
      <c r="E1321">
        <v>81</v>
      </c>
      <c r="F1321">
        <v>1.641</v>
      </c>
      <c r="G1321">
        <v>1.5029999999999999</v>
      </c>
      <c r="H1321">
        <v>7.0000000000000001E-3</v>
      </c>
      <c r="I1321">
        <v>0.36099999999999999</v>
      </c>
      <c r="J1321">
        <v>4.7190000000000003</v>
      </c>
      <c r="K1321">
        <v>0.88730861884670154</v>
      </c>
    </row>
    <row r="1322" spans="1:11" x14ac:dyDescent="0.25">
      <c r="A1322">
        <v>1321</v>
      </c>
      <c r="B1322" t="s">
        <v>5422</v>
      </c>
      <c r="C1322" t="s">
        <v>5423</v>
      </c>
      <c r="D1322">
        <v>2292</v>
      </c>
      <c r="E1322">
        <v>5425</v>
      </c>
      <c r="F1322">
        <v>776.34199999999998</v>
      </c>
      <c r="G1322">
        <v>457.30799999999999</v>
      </c>
      <c r="H1322">
        <v>6.1050000000000004</v>
      </c>
      <c r="I1322">
        <v>709.00099999999998</v>
      </c>
      <c r="J1322">
        <v>1382.9469999999999</v>
      </c>
      <c r="K1322">
        <v>0.21316209351159499</v>
      </c>
    </row>
    <row r="1323" spans="1:11" x14ac:dyDescent="0.25">
      <c r="A1323">
        <v>1322</v>
      </c>
      <c r="B1323" t="s">
        <v>5425</v>
      </c>
      <c r="C1323" t="s">
        <v>5426</v>
      </c>
      <c r="D1323">
        <v>383</v>
      </c>
      <c r="E1323">
        <v>708</v>
      </c>
      <c r="F1323">
        <v>24.067</v>
      </c>
      <c r="G1323">
        <v>12.486000000000001</v>
      </c>
      <c r="H1323">
        <v>0.23599999999999999</v>
      </c>
      <c r="I1323">
        <v>37.588000000000001</v>
      </c>
      <c r="J1323">
        <v>47.548999999999999</v>
      </c>
      <c r="K1323">
        <v>0.14831696278314777</v>
      </c>
    </row>
    <row r="1324" spans="1:11" x14ac:dyDescent="0.25">
      <c r="A1324">
        <v>1323</v>
      </c>
      <c r="B1324" t="s">
        <v>5428</v>
      </c>
      <c r="C1324" t="s">
        <v>5429</v>
      </c>
      <c r="D1324">
        <v>47</v>
      </c>
      <c r="E1324">
        <v>74</v>
      </c>
      <c r="F1324">
        <v>1.871</v>
      </c>
      <c r="G1324">
        <v>1.3009999999999999</v>
      </c>
      <c r="H1324">
        <v>2E-3</v>
      </c>
      <c r="I1324">
        <v>0.96699999999999997</v>
      </c>
      <c r="J1324">
        <v>3.6880000000000002</v>
      </c>
      <c r="K1324">
        <v>6.260762164401068E-2</v>
      </c>
    </row>
    <row r="1325" spans="1:11" x14ac:dyDescent="0.25">
      <c r="A1325">
        <v>1324</v>
      </c>
      <c r="B1325" t="s">
        <v>5431</v>
      </c>
      <c r="C1325" t="s">
        <v>5432</v>
      </c>
      <c r="D1325">
        <v>526</v>
      </c>
      <c r="E1325">
        <v>1650</v>
      </c>
      <c r="F1325">
        <v>154.33199999999999</v>
      </c>
      <c r="G1325">
        <v>98.147999999999996</v>
      </c>
      <c r="H1325">
        <v>1.3620000000000001</v>
      </c>
      <c r="I1325">
        <v>73.265000000000001</v>
      </c>
      <c r="J1325">
        <v>259.97300000000001</v>
      </c>
      <c r="K1325">
        <v>0.12885055059064876</v>
      </c>
    </row>
    <row r="1326" spans="1:11" x14ac:dyDescent="0.25">
      <c r="A1326">
        <v>1325</v>
      </c>
      <c r="B1326" t="s">
        <v>5434</v>
      </c>
      <c r="C1326" t="s">
        <v>5435</v>
      </c>
      <c r="D1326">
        <v>236</v>
      </c>
      <c r="E1326">
        <v>519</v>
      </c>
      <c r="F1326">
        <v>12.03</v>
      </c>
      <c r="G1326">
        <v>5.9169999999999998</v>
      </c>
      <c r="H1326">
        <v>0.02</v>
      </c>
      <c r="I1326">
        <v>1.246</v>
      </c>
      <c r="J1326">
        <v>13.840999999999999</v>
      </c>
      <c r="K1326">
        <v>0.62568139949151191</v>
      </c>
    </row>
    <row r="1327" spans="1:11" x14ac:dyDescent="0.25">
      <c r="A1327">
        <v>1326</v>
      </c>
      <c r="B1327" t="s">
        <v>5437</v>
      </c>
      <c r="C1327" t="s">
        <v>5438</v>
      </c>
      <c r="D1327">
        <v>40</v>
      </c>
      <c r="E1327">
        <v>65</v>
      </c>
      <c r="F1327">
        <v>1.3680000000000001</v>
      </c>
      <c r="G1327">
        <v>0.78500000000000003</v>
      </c>
      <c r="H1327">
        <v>0</v>
      </c>
      <c r="I1327">
        <v>2.0329999999999999</v>
      </c>
      <c r="J1327">
        <v>2.3980000000000001</v>
      </c>
      <c r="K1327">
        <v>0.90126462586202416</v>
      </c>
    </row>
    <row r="1328" spans="1:11" x14ac:dyDescent="0.25">
      <c r="A1328">
        <v>1327</v>
      </c>
      <c r="B1328" t="s">
        <v>5440</v>
      </c>
      <c r="C1328" t="s">
        <v>5441</v>
      </c>
      <c r="D1328">
        <v>57</v>
      </c>
      <c r="E1328">
        <v>94</v>
      </c>
      <c r="F1328">
        <v>2.0219999999999998</v>
      </c>
      <c r="G1328">
        <v>1.34</v>
      </c>
      <c r="H1328">
        <v>0.03</v>
      </c>
      <c r="I1328">
        <v>1.8240000000000001</v>
      </c>
      <c r="J1328">
        <v>5.3959999999999999</v>
      </c>
      <c r="K1328">
        <v>4.1483757616974537E-2</v>
      </c>
    </row>
    <row r="1329" spans="1:11" x14ac:dyDescent="0.25">
      <c r="A1329">
        <v>1328</v>
      </c>
      <c r="B1329" t="s">
        <v>5443</v>
      </c>
      <c r="C1329" t="s">
        <v>5444</v>
      </c>
      <c r="D1329">
        <v>119</v>
      </c>
      <c r="E1329">
        <v>159</v>
      </c>
      <c r="F1329">
        <v>3.4980000000000002</v>
      </c>
      <c r="G1329">
        <v>1.7150000000000001</v>
      </c>
      <c r="H1329">
        <v>5.0000000000000001E-3</v>
      </c>
      <c r="I1329">
        <v>2.8620000000000001</v>
      </c>
      <c r="J1329">
        <v>4.7960000000000003</v>
      </c>
      <c r="K1329">
        <v>0.61192162201225431</v>
      </c>
    </row>
    <row r="1330" spans="1:11" x14ac:dyDescent="0.25">
      <c r="A1330">
        <v>1329</v>
      </c>
      <c r="B1330" t="s">
        <v>5445</v>
      </c>
      <c r="C1330" t="s">
        <v>5446</v>
      </c>
      <c r="D1330">
        <v>11</v>
      </c>
      <c r="E1330">
        <v>15</v>
      </c>
      <c r="F1330">
        <v>0.27500000000000002</v>
      </c>
      <c r="G1330">
        <v>0.14799999999999999</v>
      </c>
      <c r="H1330">
        <v>1E-3</v>
      </c>
      <c r="I1330">
        <v>0.36</v>
      </c>
      <c r="J1330">
        <v>0.498</v>
      </c>
      <c r="K1330">
        <v>0.19141939867406266</v>
      </c>
    </row>
    <row r="1331" spans="1:11" x14ac:dyDescent="0.25">
      <c r="A1331">
        <v>1330</v>
      </c>
      <c r="B1331" t="s">
        <v>5448</v>
      </c>
      <c r="C1331" t="s">
        <v>5449</v>
      </c>
      <c r="D1331">
        <v>113</v>
      </c>
      <c r="E1331">
        <v>218</v>
      </c>
      <c r="F1331">
        <v>72.5</v>
      </c>
      <c r="G1331">
        <v>62.567999999999998</v>
      </c>
      <c r="H1331">
        <v>0.376</v>
      </c>
      <c r="I1331">
        <v>8.1980000000000004</v>
      </c>
      <c r="J1331">
        <v>148.72999999999999</v>
      </c>
      <c r="K1331">
        <v>0.84875734599561192</v>
      </c>
    </row>
    <row r="1332" spans="1:11" x14ac:dyDescent="0.25">
      <c r="A1332">
        <v>1331</v>
      </c>
      <c r="B1332" t="s">
        <v>5451</v>
      </c>
      <c r="C1332" t="s">
        <v>5452</v>
      </c>
      <c r="D1332">
        <v>2306</v>
      </c>
      <c r="E1332">
        <v>4903</v>
      </c>
      <c r="F1332">
        <v>446.97199999999998</v>
      </c>
      <c r="G1332">
        <v>239.81299999999999</v>
      </c>
      <c r="H1332">
        <v>6.5110000000000001</v>
      </c>
      <c r="I1332">
        <v>392.64299999999997</v>
      </c>
      <c r="J1332">
        <v>744.27</v>
      </c>
      <c r="K1332">
        <v>0.50048509104004457</v>
      </c>
    </row>
    <row r="1333" spans="1:11" x14ac:dyDescent="0.25">
      <c r="A1333">
        <v>1332</v>
      </c>
      <c r="B1333" t="s">
        <v>5454</v>
      </c>
      <c r="C1333" t="s">
        <v>5455</v>
      </c>
      <c r="D1333">
        <v>17</v>
      </c>
      <c r="E1333">
        <v>41</v>
      </c>
      <c r="F1333">
        <v>0.89600000000000002</v>
      </c>
      <c r="G1333">
        <v>0.61599999999999999</v>
      </c>
      <c r="H1333">
        <v>0</v>
      </c>
      <c r="I1333">
        <v>0.749</v>
      </c>
      <c r="J1333">
        <v>1.744</v>
      </c>
      <c r="K1333">
        <v>0.28962230334414052</v>
      </c>
    </row>
    <row r="1334" spans="1:11" x14ac:dyDescent="0.25">
      <c r="A1334">
        <v>1333</v>
      </c>
      <c r="B1334" t="s">
        <v>5457</v>
      </c>
      <c r="C1334" t="s">
        <v>5458</v>
      </c>
      <c r="D1334">
        <v>40</v>
      </c>
      <c r="E1334">
        <v>78</v>
      </c>
      <c r="F1334">
        <v>2.746</v>
      </c>
      <c r="G1334">
        <v>0.69099999999999995</v>
      </c>
      <c r="H1334">
        <v>2E-3</v>
      </c>
      <c r="I1334">
        <v>3.1579999999999999</v>
      </c>
      <c r="J1334">
        <v>4.7190000000000003</v>
      </c>
      <c r="K1334">
        <v>0.21764102834450694</v>
      </c>
    </row>
    <row r="1335" spans="1:11" x14ac:dyDescent="0.25">
      <c r="A1335">
        <v>1334</v>
      </c>
      <c r="B1335" t="s">
        <v>5460</v>
      </c>
      <c r="C1335" t="s">
        <v>5461</v>
      </c>
      <c r="D1335">
        <v>320</v>
      </c>
      <c r="E1335">
        <v>651</v>
      </c>
      <c r="F1335">
        <v>152.45599999999999</v>
      </c>
      <c r="G1335">
        <v>84.248000000000005</v>
      </c>
      <c r="H1335">
        <v>1.806</v>
      </c>
      <c r="I1335">
        <v>60.186</v>
      </c>
      <c r="J1335">
        <v>246.054</v>
      </c>
      <c r="K1335">
        <v>0.27655202204124818</v>
      </c>
    </row>
    <row r="1336" spans="1:11" x14ac:dyDescent="0.25">
      <c r="A1336">
        <v>1335</v>
      </c>
      <c r="B1336" t="s">
        <v>5463</v>
      </c>
      <c r="C1336" t="s">
        <v>5464</v>
      </c>
      <c r="D1336">
        <v>738</v>
      </c>
      <c r="E1336">
        <v>1721</v>
      </c>
      <c r="F1336">
        <v>211.59899999999999</v>
      </c>
      <c r="G1336">
        <v>124.77200000000001</v>
      </c>
      <c r="H1336">
        <v>1.0940000000000001</v>
      </c>
      <c r="I1336">
        <v>173.584</v>
      </c>
      <c r="J1336">
        <v>344.41800000000001</v>
      </c>
      <c r="K1336">
        <v>0.3076231370640311</v>
      </c>
    </row>
    <row r="1337" spans="1:11" x14ac:dyDescent="0.25">
      <c r="A1337">
        <v>1336</v>
      </c>
      <c r="B1337" t="s">
        <v>5466</v>
      </c>
      <c r="C1337" t="s">
        <v>5467</v>
      </c>
      <c r="D1337">
        <v>240</v>
      </c>
      <c r="E1337">
        <v>557</v>
      </c>
      <c r="F1337">
        <v>32.912999999999997</v>
      </c>
      <c r="G1337">
        <v>19.193000000000001</v>
      </c>
      <c r="H1337">
        <v>3.5999999999999997E-2</v>
      </c>
      <c r="I1337">
        <v>12.739000000000001</v>
      </c>
      <c r="J1337">
        <v>51.359000000000002</v>
      </c>
      <c r="K1337">
        <v>0.77181228533101554</v>
      </c>
    </row>
    <row r="1338" spans="1:11" x14ac:dyDescent="0.25">
      <c r="A1338">
        <v>1337</v>
      </c>
      <c r="B1338" t="s">
        <v>5469</v>
      </c>
      <c r="C1338" t="s">
        <v>5470</v>
      </c>
      <c r="D1338">
        <v>52</v>
      </c>
      <c r="E1338">
        <v>93</v>
      </c>
      <c r="F1338">
        <v>1.081</v>
      </c>
      <c r="G1338">
        <v>0.55100000000000005</v>
      </c>
      <c r="H1338">
        <v>0</v>
      </c>
      <c r="I1338">
        <v>2.6429999999999998</v>
      </c>
      <c r="J1338">
        <v>1.9339999999999999</v>
      </c>
      <c r="K1338">
        <v>0.61159433940682151</v>
      </c>
    </row>
    <row r="1339" spans="1:11" x14ac:dyDescent="0.25">
      <c r="A1339">
        <v>1338</v>
      </c>
      <c r="B1339" t="s">
        <v>5471</v>
      </c>
      <c r="C1339" t="s">
        <v>5472</v>
      </c>
      <c r="D1339">
        <v>11</v>
      </c>
      <c r="E1339">
        <v>20</v>
      </c>
      <c r="F1339">
        <v>1.1879999999999999</v>
      </c>
      <c r="G1339">
        <v>1</v>
      </c>
      <c r="H1339">
        <v>0</v>
      </c>
      <c r="I1339">
        <v>0.47299999999999998</v>
      </c>
      <c r="J1339">
        <v>0.57799999999999996</v>
      </c>
      <c r="K1339">
        <v>5.3508196626583904E-2</v>
      </c>
    </row>
    <row r="1340" spans="1:11" x14ac:dyDescent="0.25">
      <c r="A1340">
        <v>1339</v>
      </c>
      <c r="B1340" t="s">
        <v>5474</v>
      </c>
      <c r="C1340" t="s">
        <v>5475</v>
      </c>
      <c r="D1340">
        <v>59</v>
      </c>
      <c r="E1340">
        <v>315</v>
      </c>
      <c r="F1340">
        <v>10.69</v>
      </c>
      <c r="G1340">
        <v>0.88100000000000001</v>
      </c>
      <c r="H1340">
        <v>1.1719999999999999</v>
      </c>
      <c r="I1340">
        <v>58.26</v>
      </c>
      <c r="J1340">
        <v>47.280999999999999</v>
      </c>
      <c r="K1340">
        <v>0.90463704779953757</v>
      </c>
    </row>
    <row r="1341" spans="1:11" x14ac:dyDescent="0.25">
      <c r="A1341">
        <v>1340</v>
      </c>
      <c r="B1341" t="s">
        <v>5477</v>
      </c>
      <c r="C1341" t="s">
        <v>5478</v>
      </c>
      <c r="D1341">
        <v>77</v>
      </c>
      <c r="E1341">
        <v>128</v>
      </c>
      <c r="F1341">
        <v>5.9660000000000002</v>
      </c>
      <c r="G1341">
        <v>2.1989999999999998</v>
      </c>
      <c r="H1341">
        <v>5.7000000000000002E-2</v>
      </c>
      <c r="I1341">
        <v>3.1669999999999998</v>
      </c>
      <c r="J1341">
        <v>9.6609999999999996</v>
      </c>
      <c r="K1341">
        <v>0.88272475031850095</v>
      </c>
    </row>
    <row r="1342" spans="1:11" x14ac:dyDescent="0.25">
      <c r="A1342">
        <v>1341</v>
      </c>
      <c r="B1342" t="s">
        <v>5480</v>
      </c>
      <c r="C1342" t="s">
        <v>5481</v>
      </c>
      <c r="D1342">
        <v>85</v>
      </c>
      <c r="E1342">
        <v>143</v>
      </c>
      <c r="F1342">
        <v>4.9219999999999997</v>
      </c>
      <c r="G1342">
        <v>2.9340000000000002</v>
      </c>
      <c r="H1342">
        <v>4.2000000000000003E-2</v>
      </c>
      <c r="I1342">
        <v>5.7750000000000004</v>
      </c>
      <c r="J1342">
        <v>8.8179999999999996</v>
      </c>
      <c r="K1342">
        <v>0.62085928065873863</v>
      </c>
    </row>
    <row r="1343" spans="1:11" x14ac:dyDescent="0.25">
      <c r="A1343">
        <v>1342</v>
      </c>
      <c r="B1343" t="s">
        <v>5483</v>
      </c>
      <c r="C1343" t="s">
        <v>5484</v>
      </c>
      <c r="D1343">
        <v>79</v>
      </c>
      <c r="E1343">
        <v>121</v>
      </c>
      <c r="F1343">
        <v>6.8380000000000001</v>
      </c>
      <c r="G1343">
        <v>3.528</v>
      </c>
      <c r="H1343">
        <v>0.183</v>
      </c>
      <c r="I1343">
        <v>11.132</v>
      </c>
      <c r="J1343">
        <v>17.861999999999998</v>
      </c>
      <c r="K1343">
        <v>0.98308298534113647</v>
      </c>
    </row>
    <row r="1344" spans="1:11" x14ac:dyDescent="0.25">
      <c r="A1344">
        <v>1343</v>
      </c>
      <c r="B1344" t="s">
        <v>5486</v>
      </c>
      <c r="C1344" t="s">
        <v>5487</v>
      </c>
      <c r="D1344">
        <v>237</v>
      </c>
      <c r="E1344">
        <v>322</v>
      </c>
      <c r="F1344">
        <v>5.649</v>
      </c>
      <c r="G1344">
        <v>3.722</v>
      </c>
      <c r="H1344">
        <v>5.5E-2</v>
      </c>
      <c r="I1344">
        <v>5.1379999999999999</v>
      </c>
      <c r="J1344">
        <v>6.0060000000000002</v>
      </c>
      <c r="K1344">
        <v>0.90443375180143382</v>
      </c>
    </row>
    <row r="1345" spans="1:11" x14ac:dyDescent="0.25">
      <c r="A1345">
        <v>1344</v>
      </c>
      <c r="B1345" t="s">
        <v>5489</v>
      </c>
      <c r="C1345" t="s">
        <v>5490</v>
      </c>
      <c r="D1345">
        <v>146</v>
      </c>
      <c r="E1345">
        <v>265</v>
      </c>
      <c r="F1345">
        <v>5.01</v>
      </c>
      <c r="G1345">
        <v>1.7090000000000001</v>
      </c>
      <c r="H1345">
        <v>0.45600000000000002</v>
      </c>
      <c r="I1345">
        <v>5.0190000000000001</v>
      </c>
      <c r="J1345">
        <v>6.0860000000000003</v>
      </c>
      <c r="K1345">
        <v>0.35670590629159704</v>
      </c>
    </row>
    <row r="1346" spans="1:11" x14ac:dyDescent="0.25">
      <c r="A1346">
        <v>1345</v>
      </c>
      <c r="B1346" t="s">
        <v>5492</v>
      </c>
      <c r="C1346" t="s">
        <v>5493</v>
      </c>
      <c r="D1346">
        <v>178</v>
      </c>
      <c r="E1346">
        <v>393</v>
      </c>
      <c r="F1346">
        <v>26.094000000000001</v>
      </c>
      <c r="G1346">
        <v>11.68</v>
      </c>
      <c r="H1346">
        <v>0.98399999999999999</v>
      </c>
      <c r="I1346">
        <v>22.344999999999999</v>
      </c>
      <c r="J1346">
        <v>120.568</v>
      </c>
      <c r="K1346">
        <v>0.96673736204834326</v>
      </c>
    </row>
    <row r="1347" spans="1:11" x14ac:dyDescent="0.25">
      <c r="A1347">
        <v>1346</v>
      </c>
      <c r="B1347" t="s">
        <v>5495</v>
      </c>
      <c r="C1347" t="s">
        <v>5496</v>
      </c>
      <c r="D1347">
        <v>118</v>
      </c>
      <c r="E1347">
        <v>156</v>
      </c>
      <c r="F1347">
        <v>6.0830000000000002</v>
      </c>
      <c r="G1347">
        <v>3.9710000000000001</v>
      </c>
      <c r="H1347">
        <v>7.0000000000000001E-3</v>
      </c>
      <c r="I1347">
        <v>1.359</v>
      </c>
      <c r="J1347">
        <v>8.7289999999999992</v>
      </c>
      <c r="K1347">
        <v>0.65830206614248366</v>
      </c>
    </row>
    <row r="1348" spans="1:11" x14ac:dyDescent="0.25">
      <c r="A1348">
        <v>1347</v>
      </c>
      <c r="B1348" t="s">
        <v>5498</v>
      </c>
      <c r="C1348" t="s">
        <v>5499</v>
      </c>
      <c r="D1348">
        <v>653</v>
      </c>
      <c r="E1348">
        <v>2537</v>
      </c>
      <c r="F1348">
        <v>478.89</v>
      </c>
      <c r="G1348">
        <v>272.23599999999999</v>
      </c>
      <c r="H1348">
        <v>39.734999999999999</v>
      </c>
      <c r="I1348">
        <v>253.90700000000001</v>
      </c>
      <c r="J1348">
        <v>950.17700000000002</v>
      </c>
      <c r="K1348">
        <v>0.38730629874146505</v>
      </c>
    </row>
    <row r="1349" spans="1:11" x14ac:dyDescent="0.25">
      <c r="A1349">
        <v>1348</v>
      </c>
      <c r="B1349" t="s">
        <v>5500</v>
      </c>
      <c r="C1349" t="s">
        <v>5501</v>
      </c>
      <c r="D1349">
        <v>49</v>
      </c>
      <c r="E1349">
        <v>93</v>
      </c>
      <c r="F1349">
        <v>2.2589999999999999</v>
      </c>
      <c r="G1349">
        <v>0.79500000000000004</v>
      </c>
      <c r="H1349">
        <v>1.6E-2</v>
      </c>
      <c r="I1349">
        <v>13.914999999999999</v>
      </c>
      <c r="J1349">
        <v>3.3450000000000002</v>
      </c>
      <c r="K1349">
        <v>0.66366161976516458</v>
      </c>
    </row>
    <row r="1350" spans="1:11" x14ac:dyDescent="0.25">
      <c r="A1350">
        <v>1349</v>
      </c>
      <c r="B1350" t="s">
        <v>5503</v>
      </c>
      <c r="C1350" t="s">
        <v>5504</v>
      </c>
      <c r="D1350">
        <v>99</v>
      </c>
      <c r="E1350">
        <v>244</v>
      </c>
      <c r="F1350">
        <v>4.8330000000000002</v>
      </c>
      <c r="G1350">
        <v>3.3780000000000001</v>
      </c>
      <c r="H1350">
        <v>1E-3</v>
      </c>
      <c r="I1350">
        <v>2.883</v>
      </c>
      <c r="J1350">
        <v>5.1589999999999998</v>
      </c>
      <c r="K1350">
        <v>0.28146736076594825</v>
      </c>
    </row>
    <row r="1351" spans="1:11" x14ac:dyDescent="0.25">
      <c r="A1351">
        <v>1350</v>
      </c>
      <c r="B1351" t="s">
        <v>5506</v>
      </c>
      <c r="C1351" t="s">
        <v>5507</v>
      </c>
      <c r="D1351">
        <v>45</v>
      </c>
      <c r="E1351">
        <v>96</v>
      </c>
      <c r="F1351">
        <v>1.1830000000000001</v>
      </c>
      <c r="G1351">
        <v>0.69499999999999995</v>
      </c>
      <c r="H1351">
        <v>4.0000000000000001E-3</v>
      </c>
      <c r="I1351">
        <v>6.8929999999999998</v>
      </c>
      <c r="J1351">
        <v>2.5299999999999998</v>
      </c>
      <c r="K1351">
        <v>0.15915201670223733</v>
      </c>
    </row>
    <row r="1352" spans="1:11" x14ac:dyDescent="0.25">
      <c r="A1352">
        <v>1351</v>
      </c>
      <c r="B1352" t="s">
        <v>5508</v>
      </c>
      <c r="C1352" t="s">
        <v>5509</v>
      </c>
      <c r="D1352">
        <v>11</v>
      </c>
      <c r="E1352">
        <v>27</v>
      </c>
      <c r="F1352">
        <v>0.20300000000000001</v>
      </c>
      <c r="G1352">
        <v>0.128</v>
      </c>
      <c r="H1352">
        <v>1.0999999999999999E-2</v>
      </c>
      <c r="I1352">
        <v>0.17599999999999999</v>
      </c>
      <c r="J1352">
        <v>0.61</v>
      </c>
      <c r="K1352">
        <v>0.90558090262840019</v>
      </c>
    </row>
    <row r="1353" spans="1:11" x14ac:dyDescent="0.25">
      <c r="A1353">
        <v>1352</v>
      </c>
      <c r="B1353" t="s">
        <v>5510</v>
      </c>
      <c r="C1353" t="s">
        <v>5511</v>
      </c>
      <c r="D1353">
        <v>17</v>
      </c>
      <c r="E1353">
        <v>32</v>
      </c>
      <c r="F1353">
        <v>1.4650000000000001</v>
      </c>
      <c r="G1353">
        <v>0.96199999999999997</v>
      </c>
      <c r="H1353">
        <v>2.5000000000000001E-2</v>
      </c>
      <c r="I1353">
        <v>0.52200000000000002</v>
      </c>
      <c r="J1353">
        <v>1.994</v>
      </c>
      <c r="K1353">
        <v>0.60413680729449548</v>
      </c>
    </row>
    <row r="1354" spans="1:11" x14ac:dyDescent="0.25">
      <c r="A1354">
        <v>1353</v>
      </c>
      <c r="B1354" t="s">
        <v>5513</v>
      </c>
      <c r="C1354" t="s">
        <v>5514</v>
      </c>
      <c r="D1354">
        <v>219</v>
      </c>
      <c r="E1354">
        <v>385</v>
      </c>
      <c r="F1354">
        <v>14.252000000000001</v>
      </c>
      <c r="G1354">
        <v>9.6649999999999991</v>
      </c>
      <c r="H1354">
        <v>3.3000000000000002E-2</v>
      </c>
      <c r="I1354">
        <v>6.085</v>
      </c>
      <c r="J1354">
        <v>15.101000000000001</v>
      </c>
      <c r="K1354">
        <v>0.12935215399521838</v>
      </c>
    </row>
    <row r="1355" spans="1:11" x14ac:dyDescent="0.25">
      <c r="A1355">
        <v>1354</v>
      </c>
      <c r="B1355" t="s">
        <v>5516</v>
      </c>
      <c r="C1355" t="s">
        <v>5517</v>
      </c>
      <c r="D1355">
        <v>53</v>
      </c>
      <c r="E1355">
        <v>77</v>
      </c>
      <c r="F1355">
        <v>0.94</v>
      </c>
      <c r="G1355">
        <v>0.45500000000000002</v>
      </c>
      <c r="H1355">
        <v>7.0000000000000001E-3</v>
      </c>
      <c r="I1355">
        <v>1.409</v>
      </c>
      <c r="J1355">
        <v>2.17</v>
      </c>
      <c r="K1355">
        <v>0.60343371534884793</v>
      </c>
    </row>
    <row r="1356" spans="1:11" x14ac:dyDescent="0.25">
      <c r="A1356">
        <v>1355</v>
      </c>
      <c r="B1356" t="s">
        <v>5519</v>
      </c>
      <c r="C1356" t="s">
        <v>5520</v>
      </c>
      <c r="D1356">
        <v>59</v>
      </c>
      <c r="E1356">
        <v>110</v>
      </c>
      <c r="F1356">
        <v>3.2749999999999999</v>
      </c>
      <c r="G1356">
        <v>2.226</v>
      </c>
      <c r="H1356">
        <v>1.7000000000000001E-2</v>
      </c>
      <c r="I1356">
        <v>3.9129999999999998</v>
      </c>
      <c r="J1356">
        <v>4.9770000000000003</v>
      </c>
      <c r="K1356">
        <v>0.76264398864098815</v>
      </c>
    </row>
    <row r="1357" spans="1:11" x14ac:dyDescent="0.25">
      <c r="A1357">
        <v>1356</v>
      </c>
      <c r="B1357" t="s">
        <v>5521</v>
      </c>
      <c r="C1357" t="s">
        <v>5522</v>
      </c>
      <c r="D1357">
        <v>42</v>
      </c>
      <c r="E1357">
        <v>73</v>
      </c>
      <c r="F1357">
        <v>11.592000000000001</v>
      </c>
      <c r="G1357">
        <v>11.151</v>
      </c>
      <c r="H1357">
        <v>6.0000000000000001E-3</v>
      </c>
      <c r="I1357">
        <v>6.7919999999999998</v>
      </c>
      <c r="J1357">
        <v>2.7130000000000001</v>
      </c>
      <c r="K1357">
        <v>0.16903326089511916</v>
      </c>
    </row>
    <row r="1358" spans="1:11" x14ac:dyDescent="0.25">
      <c r="A1358">
        <v>1357</v>
      </c>
      <c r="B1358" t="s">
        <v>5524</v>
      </c>
      <c r="C1358" t="s">
        <v>5525</v>
      </c>
      <c r="D1358">
        <v>158</v>
      </c>
      <c r="E1358">
        <v>219</v>
      </c>
      <c r="F1358">
        <v>6.1050000000000004</v>
      </c>
      <c r="G1358">
        <v>3.419</v>
      </c>
      <c r="H1358">
        <v>0.27900000000000003</v>
      </c>
      <c r="I1358">
        <v>8.3550000000000004</v>
      </c>
      <c r="J1358">
        <v>10.396000000000001</v>
      </c>
      <c r="K1358">
        <v>0.40317295517841167</v>
      </c>
    </row>
    <row r="1359" spans="1:11" x14ac:dyDescent="0.25">
      <c r="A1359">
        <v>1358</v>
      </c>
      <c r="B1359" t="s">
        <v>5526</v>
      </c>
      <c r="C1359" t="s">
        <v>5527</v>
      </c>
      <c r="D1359">
        <v>29</v>
      </c>
      <c r="E1359">
        <v>52</v>
      </c>
      <c r="F1359">
        <v>0.54700000000000004</v>
      </c>
      <c r="G1359">
        <v>0.372</v>
      </c>
      <c r="H1359">
        <v>1E-3</v>
      </c>
      <c r="I1359">
        <v>4.7069999999999999</v>
      </c>
      <c r="J1359">
        <v>1.337</v>
      </c>
      <c r="K1359">
        <v>0.90558471807686469</v>
      </c>
    </row>
    <row r="1360" spans="1:11" x14ac:dyDescent="0.25">
      <c r="A1360">
        <v>1359</v>
      </c>
      <c r="B1360" t="s">
        <v>5529</v>
      </c>
      <c r="C1360" t="s">
        <v>5530</v>
      </c>
      <c r="D1360">
        <v>59</v>
      </c>
      <c r="E1360">
        <v>127</v>
      </c>
      <c r="F1360">
        <v>4.8650000000000002</v>
      </c>
      <c r="G1360">
        <v>3.0680000000000001</v>
      </c>
      <c r="H1360">
        <v>0.03</v>
      </c>
      <c r="I1360">
        <v>9.8469999999999995</v>
      </c>
      <c r="J1360">
        <v>7.2969999999999997</v>
      </c>
      <c r="K1360">
        <v>0.13462765902829965</v>
      </c>
    </row>
    <row r="1361" spans="1:11" x14ac:dyDescent="0.25">
      <c r="A1361">
        <v>1360</v>
      </c>
      <c r="B1361" t="s">
        <v>5532</v>
      </c>
      <c r="C1361" t="s">
        <v>5533</v>
      </c>
      <c r="D1361">
        <v>126</v>
      </c>
      <c r="E1361">
        <v>353</v>
      </c>
      <c r="F1361">
        <v>13.218999999999999</v>
      </c>
      <c r="G1361">
        <v>6.8239999999999998</v>
      </c>
      <c r="H1361">
        <v>0</v>
      </c>
      <c r="I1361">
        <v>15.36</v>
      </c>
      <c r="J1361">
        <v>17.562000000000001</v>
      </c>
      <c r="K1361">
        <v>0.52788050660056074</v>
      </c>
    </row>
    <row r="1362" spans="1:11" x14ac:dyDescent="0.25">
      <c r="A1362">
        <v>1361</v>
      </c>
      <c r="B1362" t="s">
        <v>5535</v>
      </c>
      <c r="C1362" t="s">
        <v>5536</v>
      </c>
      <c r="D1362">
        <v>1122</v>
      </c>
      <c r="E1362">
        <v>2078</v>
      </c>
      <c r="F1362">
        <v>176.79599999999999</v>
      </c>
      <c r="G1362">
        <v>113.681</v>
      </c>
      <c r="H1362">
        <v>2.407</v>
      </c>
      <c r="I1362">
        <v>287.52999999999997</v>
      </c>
      <c r="J1362">
        <v>303.81</v>
      </c>
      <c r="K1362">
        <v>0.56593776538051654</v>
      </c>
    </row>
    <row r="1363" spans="1:11" x14ac:dyDescent="0.25">
      <c r="A1363">
        <v>1362</v>
      </c>
      <c r="B1363" t="s">
        <v>5538</v>
      </c>
      <c r="C1363" t="s">
        <v>5539</v>
      </c>
      <c r="D1363">
        <v>46</v>
      </c>
      <c r="E1363">
        <v>92</v>
      </c>
      <c r="F1363">
        <v>2.673</v>
      </c>
      <c r="G1363">
        <v>0.76800000000000002</v>
      </c>
      <c r="H1363">
        <v>8.9999999999999993E-3</v>
      </c>
      <c r="I1363">
        <v>15.802</v>
      </c>
      <c r="J1363">
        <v>4.5270000000000001</v>
      </c>
      <c r="K1363">
        <v>0.40506445775436906</v>
      </c>
    </row>
    <row r="1364" spans="1:11" x14ac:dyDescent="0.25">
      <c r="A1364">
        <v>1363</v>
      </c>
      <c r="B1364" t="s">
        <v>5541</v>
      </c>
      <c r="C1364" t="s">
        <v>5542</v>
      </c>
      <c r="D1364">
        <v>162</v>
      </c>
      <c r="E1364">
        <v>278</v>
      </c>
      <c r="F1364">
        <v>8.734</v>
      </c>
      <c r="G1364">
        <v>6.2350000000000003</v>
      </c>
      <c r="H1364">
        <v>5.8999999999999997E-2</v>
      </c>
      <c r="I1364">
        <v>17.97</v>
      </c>
      <c r="J1364">
        <v>17.242000000000001</v>
      </c>
      <c r="K1364">
        <v>0.82037256542751713</v>
      </c>
    </row>
    <row r="1365" spans="1:11" x14ac:dyDescent="0.25">
      <c r="A1365">
        <v>1364</v>
      </c>
      <c r="B1365" t="s">
        <v>5544</v>
      </c>
      <c r="C1365" t="s">
        <v>5545</v>
      </c>
      <c r="D1365">
        <v>103</v>
      </c>
      <c r="E1365">
        <v>197</v>
      </c>
      <c r="F1365">
        <v>6.3929999999999998</v>
      </c>
      <c r="G1365">
        <v>3.4729999999999999</v>
      </c>
      <c r="H1365">
        <v>7.0000000000000007E-2</v>
      </c>
      <c r="I1365">
        <v>4.8250000000000002</v>
      </c>
      <c r="J1365">
        <v>11.201000000000001</v>
      </c>
      <c r="K1365">
        <v>0.20808663877262479</v>
      </c>
    </row>
    <row r="1366" spans="1:11" x14ac:dyDescent="0.25">
      <c r="A1366">
        <v>1365</v>
      </c>
      <c r="B1366" t="s">
        <v>5547</v>
      </c>
      <c r="C1366" t="s">
        <v>5548</v>
      </c>
      <c r="D1366">
        <v>62</v>
      </c>
      <c r="E1366">
        <v>150</v>
      </c>
      <c r="F1366">
        <v>11.616</v>
      </c>
      <c r="G1366">
        <v>6.9260000000000002</v>
      </c>
      <c r="H1366">
        <v>1.0580000000000001</v>
      </c>
      <c r="I1366">
        <v>17.905000000000001</v>
      </c>
      <c r="J1366">
        <v>13.87</v>
      </c>
      <c r="K1366">
        <v>0.46291374012898323</v>
      </c>
    </row>
    <row r="1367" spans="1:11" x14ac:dyDescent="0.25">
      <c r="A1367">
        <v>1366</v>
      </c>
      <c r="B1367" t="s">
        <v>5550</v>
      </c>
      <c r="C1367" t="s">
        <v>5551</v>
      </c>
      <c r="D1367">
        <v>73</v>
      </c>
      <c r="E1367">
        <v>111</v>
      </c>
      <c r="F1367">
        <v>6.819</v>
      </c>
      <c r="G1367">
        <v>5.1609999999999996</v>
      </c>
      <c r="H1367">
        <v>3.0000000000000001E-3</v>
      </c>
      <c r="I1367">
        <v>5.093</v>
      </c>
      <c r="J1367">
        <v>8.4149999999999991</v>
      </c>
      <c r="K1367">
        <v>0.69103096660690289</v>
      </c>
    </row>
    <row r="1368" spans="1:11" x14ac:dyDescent="0.25">
      <c r="A1368">
        <v>1367</v>
      </c>
      <c r="B1368" t="s">
        <v>5553</v>
      </c>
      <c r="C1368" t="s">
        <v>5554</v>
      </c>
      <c r="D1368">
        <v>28</v>
      </c>
      <c r="E1368">
        <v>64</v>
      </c>
      <c r="F1368">
        <v>2.9449999999999998</v>
      </c>
      <c r="G1368">
        <v>2.19</v>
      </c>
      <c r="H1368">
        <v>0.20300000000000001</v>
      </c>
      <c r="I1368">
        <v>1.8580000000000001</v>
      </c>
      <c r="J1368">
        <v>2.7160000000000002</v>
      </c>
      <c r="K1368">
        <v>0.1762042090720557</v>
      </c>
    </row>
    <row r="1369" spans="1:11" x14ac:dyDescent="0.25">
      <c r="A1369">
        <v>1368</v>
      </c>
      <c r="B1369" t="s">
        <v>5556</v>
      </c>
      <c r="C1369" t="s">
        <v>5557</v>
      </c>
      <c r="D1369">
        <v>58</v>
      </c>
      <c r="E1369">
        <v>107</v>
      </c>
      <c r="F1369">
        <v>4.2759999999999998</v>
      </c>
      <c r="G1369">
        <v>3.069</v>
      </c>
      <c r="H1369">
        <v>0.153</v>
      </c>
      <c r="I1369">
        <v>4.6890000000000001</v>
      </c>
      <c r="J1369">
        <v>5.5119999999999996</v>
      </c>
      <c r="K1369">
        <v>0.51188048148849064</v>
      </c>
    </row>
    <row r="1370" spans="1:11" x14ac:dyDescent="0.25">
      <c r="A1370">
        <v>1369</v>
      </c>
      <c r="B1370" t="s">
        <v>5559</v>
      </c>
      <c r="C1370" t="s">
        <v>5560</v>
      </c>
      <c r="D1370">
        <v>53</v>
      </c>
      <c r="E1370">
        <v>74</v>
      </c>
      <c r="F1370">
        <v>4.9189999999999996</v>
      </c>
      <c r="G1370">
        <v>3.4529999999999998</v>
      </c>
      <c r="H1370">
        <v>5.3999999999999999E-2</v>
      </c>
      <c r="I1370">
        <v>9.9860000000000007</v>
      </c>
      <c r="J1370">
        <v>14.717000000000001</v>
      </c>
      <c r="K1370">
        <v>0.729394507088446</v>
      </c>
    </row>
    <row r="1371" spans="1:11" x14ac:dyDescent="0.25">
      <c r="A1371">
        <v>1370</v>
      </c>
      <c r="B1371" t="s">
        <v>5562</v>
      </c>
      <c r="C1371" t="s">
        <v>5563</v>
      </c>
      <c r="D1371">
        <v>42</v>
      </c>
      <c r="E1371">
        <v>72</v>
      </c>
      <c r="F1371">
        <v>0.29499999999999998</v>
      </c>
      <c r="G1371">
        <v>0.17299999999999999</v>
      </c>
      <c r="H1371">
        <v>0.05</v>
      </c>
      <c r="I1371">
        <v>0.41499999999999998</v>
      </c>
      <c r="J1371">
        <v>0.74099999999999999</v>
      </c>
      <c r="K1371">
        <v>0.45456680682050599</v>
      </c>
    </row>
    <row r="1372" spans="1:11" x14ac:dyDescent="0.25">
      <c r="A1372">
        <v>1371</v>
      </c>
      <c r="B1372" t="s">
        <v>5565</v>
      </c>
      <c r="C1372" t="s">
        <v>5566</v>
      </c>
      <c r="D1372">
        <v>29</v>
      </c>
      <c r="E1372">
        <v>44</v>
      </c>
      <c r="F1372">
        <v>1.1779999999999999</v>
      </c>
      <c r="G1372">
        <v>0.72599999999999998</v>
      </c>
      <c r="H1372">
        <v>2E-3</v>
      </c>
      <c r="I1372">
        <v>0.93600000000000005</v>
      </c>
      <c r="J1372">
        <v>2.4980000000000002</v>
      </c>
      <c r="K1372">
        <v>0.66075390606045081</v>
      </c>
    </row>
    <row r="1373" spans="1:11" x14ac:dyDescent="0.25">
      <c r="A1373">
        <v>1372</v>
      </c>
      <c r="B1373" t="s">
        <v>5568</v>
      </c>
      <c r="C1373" t="s">
        <v>5569</v>
      </c>
      <c r="D1373">
        <v>385</v>
      </c>
      <c r="E1373">
        <v>644</v>
      </c>
      <c r="F1373">
        <v>39.904000000000003</v>
      </c>
      <c r="G1373">
        <v>19.724</v>
      </c>
      <c r="H1373">
        <v>0.78600000000000003</v>
      </c>
      <c r="I1373">
        <v>49.433</v>
      </c>
      <c r="J1373">
        <v>58.344000000000001</v>
      </c>
      <c r="K1373">
        <v>0.34264000293600316</v>
      </c>
    </row>
    <row r="1374" spans="1:11" x14ac:dyDescent="0.25">
      <c r="A1374">
        <v>1373</v>
      </c>
      <c r="B1374" t="s">
        <v>5570</v>
      </c>
      <c r="C1374" t="s">
        <v>5571</v>
      </c>
      <c r="D1374">
        <v>25</v>
      </c>
      <c r="E1374">
        <v>44</v>
      </c>
      <c r="F1374">
        <v>0.79800000000000004</v>
      </c>
      <c r="G1374">
        <v>0.624</v>
      </c>
      <c r="H1374">
        <v>7.0999999999999994E-2</v>
      </c>
      <c r="I1374">
        <v>1.706</v>
      </c>
      <c r="J1374">
        <v>1.613</v>
      </c>
      <c r="K1374">
        <v>0.37967693920766254</v>
      </c>
    </row>
    <row r="1375" spans="1:11" x14ac:dyDescent="0.25">
      <c r="A1375">
        <v>1374</v>
      </c>
      <c r="B1375" t="s">
        <v>5573</v>
      </c>
      <c r="C1375" t="s">
        <v>5574</v>
      </c>
      <c r="D1375">
        <v>108</v>
      </c>
      <c r="E1375">
        <v>258</v>
      </c>
      <c r="F1375">
        <v>26.658000000000001</v>
      </c>
      <c r="G1375">
        <v>12.771000000000001</v>
      </c>
      <c r="H1375">
        <v>7.5999999999999998E-2</v>
      </c>
      <c r="I1375">
        <v>33.064</v>
      </c>
      <c r="J1375">
        <v>32.884</v>
      </c>
      <c r="K1375">
        <v>0.69025478056303147</v>
      </c>
    </row>
    <row r="1376" spans="1:11" x14ac:dyDescent="0.25">
      <c r="A1376">
        <v>1375</v>
      </c>
      <c r="B1376" t="s">
        <v>5576</v>
      </c>
      <c r="C1376" t="s">
        <v>5577</v>
      </c>
      <c r="D1376">
        <v>77</v>
      </c>
      <c r="E1376">
        <v>121</v>
      </c>
      <c r="F1376">
        <v>4.4210000000000003</v>
      </c>
      <c r="G1376">
        <v>3.3490000000000002</v>
      </c>
      <c r="H1376">
        <v>0</v>
      </c>
      <c r="I1376">
        <v>4.5739999999999998</v>
      </c>
      <c r="J1376">
        <v>7.77</v>
      </c>
      <c r="K1376">
        <v>0.52081728459638399</v>
      </c>
    </row>
    <row r="1377" spans="1:11" x14ac:dyDescent="0.25">
      <c r="A1377">
        <v>1376</v>
      </c>
      <c r="B1377" t="s">
        <v>5578</v>
      </c>
      <c r="C1377" t="s">
        <v>5579</v>
      </c>
      <c r="D1377">
        <v>29</v>
      </c>
      <c r="E1377">
        <v>56</v>
      </c>
      <c r="F1377">
        <v>0.879</v>
      </c>
      <c r="G1377">
        <v>0.499</v>
      </c>
      <c r="H1377">
        <v>7.0000000000000001E-3</v>
      </c>
      <c r="I1377">
        <v>2.9359999999999999</v>
      </c>
      <c r="J1377">
        <v>2.1070000000000002</v>
      </c>
      <c r="K1377">
        <v>0.25977595665858499</v>
      </c>
    </row>
    <row r="1378" spans="1:11" x14ac:dyDescent="0.25">
      <c r="A1378">
        <v>1377</v>
      </c>
      <c r="B1378" t="s">
        <v>5581</v>
      </c>
      <c r="C1378" t="s">
        <v>5582</v>
      </c>
      <c r="D1378">
        <v>178</v>
      </c>
      <c r="E1378">
        <v>343</v>
      </c>
      <c r="F1378">
        <v>29.629000000000001</v>
      </c>
      <c r="G1378">
        <v>13.887</v>
      </c>
      <c r="H1378">
        <v>0.16800000000000001</v>
      </c>
      <c r="I1378">
        <v>3.258</v>
      </c>
      <c r="J1378">
        <v>27.875</v>
      </c>
      <c r="K1378">
        <v>0.90396748175087716</v>
      </c>
    </row>
    <row r="1379" spans="1:11" x14ac:dyDescent="0.25">
      <c r="A1379">
        <v>1378</v>
      </c>
      <c r="B1379" t="s">
        <v>5584</v>
      </c>
      <c r="C1379" t="s">
        <v>5585</v>
      </c>
      <c r="D1379">
        <v>155</v>
      </c>
      <c r="E1379">
        <v>284</v>
      </c>
      <c r="F1379">
        <v>10.568</v>
      </c>
      <c r="G1379">
        <v>2.532</v>
      </c>
      <c r="H1379">
        <v>6.2E-2</v>
      </c>
      <c r="I1379">
        <v>12.667</v>
      </c>
      <c r="J1379">
        <v>20.155000000000001</v>
      </c>
      <c r="K1379">
        <v>0.16811206145499724</v>
      </c>
    </row>
    <row r="1380" spans="1:11" x14ac:dyDescent="0.25">
      <c r="A1380">
        <v>1379</v>
      </c>
      <c r="B1380" t="s">
        <v>5587</v>
      </c>
      <c r="C1380" t="s">
        <v>5588</v>
      </c>
      <c r="D1380">
        <v>38</v>
      </c>
      <c r="E1380">
        <v>63</v>
      </c>
      <c r="F1380">
        <v>0.77200000000000002</v>
      </c>
      <c r="G1380">
        <v>0.44</v>
      </c>
      <c r="H1380">
        <v>1.7999999999999999E-2</v>
      </c>
      <c r="I1380">
        <v>2.964</v>
      </c>
      <c r="J1380">
        <v>1.9830000000000001</v>
      </c>
      <c r="K1380">
        <v>0.67310097493670107</v>
      </c>
    </row>
    <row r="1381" spans="1:11" x14ac:dyDescent="0.25">
      <c r="A1381">
        <v>1380</v>
      </c>
      <c r="B1381" t="s">
        <v>5589</v>
      </c>
      <c r="C1381" t="s">
        <v>5590</v>
      </c>
      <c r="D1381">
        <v>9</v>
      </c>
      <c r="E1381">
        <v>28</v>
      </c>
      <c r="F1381">
        <v>0.70299999999999996</v>
      </c>
      <c r="G1381">
        <v>0.65100000000000002</v>
      </c>
      <c r="H1381">
        <v>1.4999999999999999E-2</v>
      </c>
      <c r="I1381">
        <v>0.307</v>
      </c>
      <c r="J1381">
        <v>1.1519999999999999</v>
      </c>
      <c r="K1381">
        <v>0.20477008072280733</v>
      </c>
    </row>
    <row r="1382" spans="1:11" x14ac:dyDescent="0.25">
      <c r="A1382">
        <v>1381</v>
      </c>
      <c r="B1382" t="s">
        <v>5592</v>
      </c>
      <c r="C1382" t="s">
        <v>5593</v>
      </c>
      <c r="D1382">
        <v>453</v>
      </c>
      <c r="E1382">
        <v>681</v>
      </c>
      <c r="F1382">
        <v>13.66</v>
      </c>
      <c r="G1382">
        <v>7.843</v>
      </c>
      <c r="H1382">
        <v>0.19700000000000001</v>
      </c>
      <c r="I1382">
        <v>13.773999999999999</v>
      </c>
      <c r="J1382">
        <v>17.838999999999999</v>
      </c>
      <c r="K1382">
        <v>4.72200745556971E-2</v>
      </c>
    </row>
    <row r="1383" spans="1:11" x14ac:dyDescent="0.25">
      <c r="A1383">
        <v>1382</v>
      </c>
      <c r="B1383" t="s">
        <v>5595</v>
      </c>
      <c r="C1383" t="s">
        <v>5596</v>
      </c>
      <c r="D1383">
        <v>3196</v>
      </c>
      <c r="E1383">
        <v>8945</v>
      </c>
      <c r="F1383">
        <v>1736.1559999999999</v>
      </c>
      <c r="G1383">
        <v>693.56100000000004</v>
      </c>
      <c r="H1383">
        <v>130.05199999999999</v>
      </c>
      <c r="I1383">
        <v>1647.559</v>
      </c>
      <c r="J1383">
        <v>3797.335</v>
      </c>
      <c r="K1383">
        <v>1.3609795228507471E-2</v>
      </c>
    </row>
    <row r="1384" spans="1:11" x14ac:dyDescent="0.25">
      <c r="A1384">
        <v>1383</v>
      </c>
      <c r="B1384" t="s">
        <v>5598</v>
      </c>
      <c r="C1384" t="s">
        <v>5599</v>
      </c>
      <c r="D1384">
        <v>62</v>
      </c>
      <c r="E1384">
        <v>121</v>
      </c>
      <c r="F1384">
        <v>4.1189999999999998</v>
      </c>
      <c r="G1384">
        <v>2.2589999999999999</v>
      </c>
      <c r="H1384">
        <v>0.13900000000000001</v>
      </c>
      <c r="I1384">
        <v>4.1879999999999997</v>
      </c>
      <c r="J1384">
        <v>8.7539999999999996</v>
      </c>
      <c r="K1384">
        <v>0.29142218483957327</v>
      </c>
    </row>
    <row r="1385" spans="1:11" x14ac:dyDescent="0.25">
      <c r="A1385">
        <v>1384</v>
      </c>
      <c r="B1385" t="s">
        <v>5601</v>
      </c>
      <c r="C1385" t="s">
        <v>5602</v>
      </c>
      <c r="D1385">
        <v>118</v>
      </c>
      <c r="E1385">
        <v>179</v>
      </c>
      <c r="F1385">
        <v>6.9950000000000001</v>
      </c>
      <c r="G1385">
        <v>4.234</v>
      </c>
      <c r="H1385">
        <v>1.0999999999999999E-2</v>
      </c>
      <c r="I1385">
        <v>9.3759999999999994</v>
      </c>
      <c r="J1385">
        <v>11.26</v>
      </c>
      <c r="K1385">
        <v>0.46669076740321347</v>
      </c>
    </row>
    <row r="1386" spans="1:11" x14ac:dyDescent="0.25">
      <c r="A1386">
        <v>1385</v>
      </c>
      <c r="B1386" t="s">
        <v>5603</v>
      </c>
      <c r="C1386" t="s">
        <v>5604</v>
      </c>
      <c r="D1386">
        <v>14</v>
      </c>
      <c r="E1386">
        <v>29</v>
      </c>
      <c r="F1386">
        <v>0.28100000000000003</v>
      </c>
      <c r="G1386">
        <v>0.16400000000000001</v>
      </c>
      <c r="H1386">
        <v>1.4E-2</v>
      </c>
      <c r="I1386">
        <v>9.0999999999999998E-2</v>
      </c>
      <c r="J1386">
        <v>0.50600000000000001</v>
      </c>
      <c r="K1386">
        <v>0.64732408299912358</v>
      </c>
    </row>
    <row r="1387" spans="1:11" x14ac:dyDescent="0.25">
      <c r="A1387">
        <v>1386</v>
      </c>
      <c r="B1387" t="s">
        <v>5606</v>
      </c>
      <c r="C1387" t="s">
        <v>5607</v>
      </c>
      <c r="D1387">
        <v>34</v>
      </c>
      <c r="E1387">
        <v>65</v>
      </c>
      <c r="F1387">
        <v>1.3520000000000001</v>
      </c>
      <c r="G1387">
        <v>0.71899999999999997</v>
      </c>
      <c r="H1387">
        <v>0.06</v>
      </c>
      <c r="I1387">
        <v>3.9390000000000001</v>
      </c>
      <c r="J1387">
        <v>1.96</v>
      </c>
      <c r="K1387">
        <v>0.70599659779272972</v>
      </c>
    </row>
    <row r="1388" spans="1:11" x14ac:dyDescent="0.25">
      <c r="A1388">
        <v>1387</v>
      </c>
      <c r="B1388" t="s">
        <v>5609</v>
      </c>
      <c r="C1388" t="s">
        <v>5610</v>
      </c>
      <c r="D1388">
        <v>3234</v>
      </c>
      <c r="E1388">
        <v>9399</v>
      </c>
      <c r="F1388">
        <v>1442.4580000000001</v>
      </c>
      <c r="G1388">
        <v>692.79600000000005</v>
      </c>
      <c r="H1388">
        <v>4.34</v>
      </c>
      <c r="I1388">
        <v>874.99599999999998</v>
      </c>
      <c r="J1388">
        <v>2820.7</v>
      </c>
      <c r="K1388">
        <v>0.7361129347434916</v>
      </c>
    </row>
    <row r="1389" spans="1:11" x14ac:dyDescent="0.25">
      <c r="A1389">
        <v>1388</v>
      </c>
      <c r="B1389" t="s">
        <v>5612</v>
      </c>
      <c r="C1389" t="s">
        <v>5613</v>
      </c>
      <c r="D1389">
        <v>40</v>
      </c>
      <c r="E1389">
        <v>73</v>
      </c>
      <c r="F1389">
        <v>1.772</v>
      </c>
      <c r="G1389">
        <v>1.3129999999999999</v>
      </c>
      <c r="H1389">
        <v>0</v>
      </c>
      <c r="I1389">
        <v>4.8150000000000004</v>
      </c>
      <c r="J1389">
        <v>3.4670000000000001</v>
      </c>
      <c r="K1389">
        <v>0.56746340714717625</v>
      </c>
    </row>
    <row r="1390" spans="1:11" x14ac:dyDescent="0.25">
      <c r="A1390">
        <v>1389</v>
      </c>
      <c r="B1390" t="s">
        <v>5615</v>
      </c>
      <c r="C1390" t="s">
        <v>5616</v>
      </c>
      <c r="D1390">
        <v>53</v>
      </c>
      <c r="E1390">
        <v>107</v>
      </c>
      <c r="F1390">
        <v>3.262</v>
      </c>
      <c r="G1390">
        <v>1.6519999999999999</v>
      </c>
      <c r="H1390">
        <v>3.0000000000000001E-3</v>
      </c>
      <c r="I1390">
        <v>6.7489999999999997</v>
      </c>
      <c r="J1390">
        <v>5.9429999999999996</v>
      </c>
      <c r="K1390">
        <v>0.41690805176735291</v>
      </c>
    </row>
    <row r="1391" spans="1:11" x14ac:dyDescent="0.25">
      <c r="A1391">
        <v>1390</v>
      </c>
      <c r="B1391" t="s">
        <v>5618</v>
      </c>
      <c r="C1391" t="s">
        <v>5619</v>
      </c>
      <c r="D1391">
        <v>145</v>
      </c>
      <c r="E1391">
        <v>238</v>
      </c>
      <c r="F1391">
        <v>7.76</v>
      </c>
      <c r="G1391">
        <v>5.1449999999999996</v>
      </c>
      <c r="H1391">
        <v>0.23</v>
      </c>
      <c r="I1391">
        <v>6.53</v>
      </c>
      <c r="J1391">
        <v>14.259</v>
      </c>
      <c r="K1391">
        <v>0.15191475941086674</v>
      </c>
    </row>
    <row r="1392" spans="1:11" x14ac:dyDescent="0.25">
      <c r="A1392">
        <v>1391</v>
      </c>
      <c r="B1392" t="s">
        <v>5620</v>
      </c>
      <c r="C1392" t="s">
        <v>5621</v>
      </c>
      <c r="D1392">
        <v>29</v>
      </c>
      <c r="E1392">
        <v>48</v>
      </c>
      <c r="F1392">
        <v>1.893</v>
      </c>
      <c r="G1392">
        <v>0.86899999999999999</v>
      </c>
      <c r="H1392">
        <v>0</v>
      </c>
      <c r="I1392">
        <v>0.57099999999999995</v>
      </c>
      <c r="J1392">
        <v>3.3980000000000001</v>
      </c>
      <c r="K1392">
        <v>0.25669951338066999</v>
      </c>
    </row>
    <row r="1393" spans="1:11" x14ac:dyDescent="0.25">
      <c r="A1393">
        <v>1392</v>
      </c>
      <c r="B1393" t="s">
        <v>5623</v>
      </c>
      <c r="C1393" t="s">
        <v>5624</v>
      </c>
      <c r="D1393">
        <v>46</v>
      </c>
      <c r="E1393">
        <v>53</v>
      </c>
      <c r="F1393">
        <v>1.522</v>
      </c>
      <c r="G1393">
        <v>1.1639999999999999</v>
      </c>
      <c r="H1393">
        <v>3.0000000000000001E-3</v>
      </c>
      <c r="I1393">
        <v>0.96899999999999997</v>
      </c>
      <c r="J1393">
        <v>2.012</v>
      </c>
      <c r="K1393">
        <v>0.65275170163240015</v>
      </c>
    </row>
    <row r="1394" spans="1:11" x14ac:dyDescent="0.25">
      <c r="A1394">
        <v>1393</v>
      </c>
      <c r="B1394" t="s">
        <v>5626</v>
      </c>
      <c r="C1394" t="s">
        <v>5627</v>
      </c>
      <c r="D1394">
        <v>70</v>
      </c>
      <c r="E1394">
        <v>101</v>
      </c>
      <c r="F1394">
        <v>2.1059999999999999</v>
      </c>
      <c r="G1394">
        <v>1.1259999999999999</v>
      </c>
      <c r="H1394">
        <v>4.0000000000000001E-3</v>
      </c>
      <c r="I1394">
        <v>1.262</v>
      </c>
      <c r="J1394">
        <v>3.2109999999999999</v>
      </c>
      <c r="K1394">
        <v>0.28794247640494319</v>
      </c>
    </row>
    <row r="1395" spans="1:11" x14ac:dyDescent="0.25">
      <c r="A1395">
        <v>1394</v>
      </c>
      <c r="B1395" t="s">
        <v>5629</v>
      </c>
      <c r="C1395" t="s">
        <v>5630</v>
      </c>
      <c r="D1395">
        <v>2044</v>
      </c>
      <c r="E1395">
        <v>5508</v>
      </c>
      <c r="F1395">
        <v>719.18</v>
      </c>
      <c r="G1395">
        <v>329.428</v>
      </c>
      <c r="H1395">
        <v>7.1020000000000003</v>
      </c>
      <c r="I1395">
        <v>556.00699999999995</v>
      </c>
      <c r="J1395">
        <v>1349.539</v>
      </c>
      <c r="K1395">
        <v>0.22055179496013144</v>
      </c>
    </row>
    <row r="1396" spans="1:11" x14ac:dyDescent="0.25">
      <c r="A1396">
        <v>1395</v>
      </c>
      <c r="B1396" t="s">
        <v>5632</v>
      </c>
      <c r="C1396" t="s">
        <v>5633</v>
      </c>
      <c r="D1396">
        <v>359</v>
      </c>
      <c r="E1396">
        <v>683</v>
      </c>
      <c r="F1396">
        <v>34.996000000000002</v>
      </c>
      <c r="G1396">
        <v>22.981999999999999</v>
      </c>
      <c r="H1396">
        <v>0.317</v>
      </c>
      <c r="I1396">
        <v>32.182000000000002</v>
      </c>
      <c r="J1396">
        <v>85.808999999999997</v>
      </c>
      <c r="K1396">
        <v>0.59951557420227852</v>
      </c>
    </row>
    <row r="1397" spans="1:11" x14ac:dyDescent="0.25">
      <c r="A1397">
        <v>1396</v>
      </c>
      <c r="B1397" t="s">
        <v>5635</v>
      </c>
      <c r="C1397" t="s">
        <v>5636</v>
      </c>
      <c r="D1397">
        <v>1416</v>
      </c>
      <c r="E1397">
        <v>2924</v>
      </c>
      <c r="F1397">
        <v>183.506</v>
      </c>
      <c r="G1397">
        <v>88.462999999999994</v>
      </c>
      <c r="H1397">
        <v>10.409000000000001</v>
      </c>
      <c r="I1397">
        <v>165.60599999999999</v>
      </c>
      <c r="J1397">
        <v>256.30900000000003</v>
      </c>
      <c r="K1397">
        <v>0.57201333503347962</v>
      </c>
    </row>
    <row r="1398" spans="1:11" x14ac:dyDescent="0.25">
      <c r="A1398">
        <v>1397</v>
      </c>
      <c r="B1398" t="s">
        <v>5638</v>
      </c>
      <c r="C1398" t="s">
        <v>5639</v>
      </c>
      <c r="D1398">
        <v>101</v>
      </c>
      <c r="E1398">
        <v>129</v>
      </c>
      <c r="F1398">
        <v>2.5059999999999998</v>
      </c>
      <c r="G1398">
        <v>0.94499999999999995</v>
      </c>
      <c r="H1398">
        <v>6.0000000000000001E-3</v>
      </c>
      <c r="I1398">
        <v>1.633</v>
      </c>
      <c r="J1398">
        <v>5.0590000000000002</v>
      </c>
      <c r="K1398">
        <v>0.26969459086309466</v>
      </c>
    </row>
    <row r="1399" spans="1:11" x14ac:dyDescent="0.25">
      <c r="A1399">
        <v>1398</v>
      </c>
      <c r="B1399" t="s">
        <v>5641</v>
      </c>
      <c r="C1399" t="s">
        <v>5642</v>
      </c>
      <c r="D1399">
        <v>891</v>
      </c>
      <c r="E1399">
        <v>2273</v>
      </c>
      <c r="F1399">
        <v>231.006</v>
      </c>
      <c r="G1399">
        <v>107.033</v>
      </c>
      <c r="H1399">
        <v>4.4180000000000001</v>
      </c>
      <c r="I1399">
        <v>399.71100000000001</v>
      </c>
      <c r="J1399">
        <v>329.68</v>
      </c>
      <c r="K1399">
        <v>1.4916784345067047E-3</v>
      </c>
    </row>
    <row r="1400" spans="1:11" x14ac:dyDescent="0.25">
      <c r="A1400">
        <v>1399</v>
      </c>
      <c r="B1400" t="s">
        <v>5644</v>
      </c>
      <c r="C1400" t="s">
        <v>5645</v>
      </c>
      <c r="D1400">
        <v>67</v>
      </c>
      <c r="E1400">
        <v>121</v>
      </c>
      <c r="F1400">
        <v>4.1180000000000003</v>
      </c>
      <c r="G1400">
        <v>2.5630000000000002</v>
      </c>
      <c r="H1400">
        <v>3.5999999999999997E-2</v>
      </c>
      <c r="I1400">
        <v>5.2560000000000002</v>
      </c>
      <c r="J1400">
        <v>7.2939999999999996</v>
      </c>
      <c r="K1400">
        <v>0.19529974564020824</v>
      </c>
    </row>
    <row r="1401" spans="1:11" x14ac:dyDescent="0.25">
      <c r="A1401">
        <v>1400</v>
      </c>
      <c r="B1401" t="s">
        <v>5647</v>
      </c>
      <c r="C1401" t="s">
        <v>5648</v>
      </c>
      <c r="D1401">
        <v>182</v>
      </c>
      <c r="E1401">
        <v>598</v>
      </c>
      <c r="F1401">
        <v>86.608000000000004</v>
      </c>
      <c r="G1401">
        <v>48.631999999999998</v>
      </c>
      <c r="H1401">
        <v>1.4890000000000001</v>
      </c>
      <c r="I1401">
        <v>26.934999999999999</v>
      </c>
      <c r="J1401">
        <v>162.524</v>
      </c>
      <c r="K1401">
        <v>0.84019295577885011</v>
      </c>
    </row>
    <row r="1402" spans="1:11" x14ac:dyDescent="0.25">
      <c r="A1402">
        <v>1401</v>
      </c>
      <c r="B1402" t="s">
        <v>5650</v>
      </c>
      <c r="C1402" t="s">
        <v>5651</v>
      </c>
      <c r="D1402">
        <v>25</v>
      </c>
      <c r="E1402">
        <v>51</v>
      </c>
      <c r="F1402">
        <v>1.8320000000000001</v>
      </c>
      <c r="G1402">
        <v>0.81</v>
      </c>
      <c r="H1402">
        <v>0.49299999999999999</v>
      </c>
      <c r="I1402">
        <v>2.2040000000000002</v>
      </c>
      <c r="J1402">
        <v>2.21</v>
      </c>
      <c r="K1402">
        <v>3.243321218881634E-2</v>
      </c>
    </row>
    <row r="1403" spans="1:11" x14ac:dyDescent="0.25">
      <c r="A1403">
        <v>1402</v>
      </c>
      <c r="B1403" t="s">
        <v>5653</v>
      </c>
      <c r="C1403" t="s">
        <v>5654</v>
      </c>
      <c r="D1403">
        <v>157</v>
      </c>
      <c r="E1403">
        <v>348</v>
      </c>
      <c r="F1403">
        <v>79.980999999999995</v>
      </c>
      <c r="G1403">
        <v>22.030999999999999</v>
      </c>
      <c r="H1403">
        <v>2.516</v>
      </c>
      <c r="I1403">
        <v>59.744</v>
      </c>
      <c r="J1403">
        <v>87.245000000000005</v>
      </c>
      <c r="K1403">
        <v>0.25253212928500157</v>
      </c>
    </row>
    <row r="1404" spans="1:11" x14ac:dyDescent="0.25">
      <c r="A1404">
        <v>1403</v>
      </c>
      <c r="B1404" t="s">
        <v>5655</v>
      </c>
      <c r="C1404" t="s">
        <v>5656</v>
      </c>
      <c r="D1404">
        <v>100</v>
      </c>
      <c r="E1404">
        <v>145</v>
      </c>
      <c r="F1404">
        <v>2.9790000000000001</v>
      </c>
      <c r="G1404">
        <v>2.4449999999999998</v>
      </c>
      <c r="H1404">
        <v>-0.14399999999999999</v>
      </c>
      <c r="I1404">
        <v>2.234</v>
      </c>
      <c r="J1404">
        <v>3.9860000000000002</v>
      </c>
      <c r="K1404">
        <v>0.45334522285600509</v>
      </c>
    </row>
    <row r="1405" spans="1:11" x14ac:dyDescent="0.25">
      <c r="A1405">
        <v>1404</v>
      </c>
      <c r="B1405" t="s">
        <v>5658</v>
      </c>
      <c r="C1405" t="s">
        <v>5659</v>
      </c>
      <c r="D1405">
        <v>118</v>
      </c>
      <c r="E1405">
        <v>203</v>
      </c>
      <c r="F1405">
        <v>4.4870000000000001</v>
      </c>
      <c r="G1405">
        <v>2.3610000000000002</v>
      </c>
      <c r="H1405">
        <v>2E-3</v>
      </c>
      <c r="I1405">
        <v>0.93899999999999995</v>
      </c>
      <c r="J1405">
        <v>9.2230000000000008</v>
      </c>
      <c r="K1405">
        <v>0.24907289088826778</v>
      </c>
    </row>
    <row r="1406" spans="1:11" x14ac:dyDescent="0.25">
      <c r="A1406">
        <v>1405</v>
      </c>
      <c r="B1406" t="s">
        <v>5660</v>
      </c>
      <c r="C1406" t="s">
        <v>5661</v>
      </c>
      <c r="D1406">
        <v>6</v>
      </c>
      <c r="E1406">
        <v>13</v>
      </c>
      <c r="F1406">
        <v>0.127</v>
      </c>
      <c r="G1406">
        <v>0.114</v>
      </c>
      <c r="H1406">
        <v>0</v>
      </c>
      <c r="I1406">
        <v>1.232</v>
      </c>
      <c r="J1406">
        <v>0.34499999999999997</v>
      </c>
      <c r="K1406">
        <v>0.3485502055323173</v>
      </c>
    </row>
    <row r="1407" spans="1:11" x14ac:dyDescent="0.25">
      <c r="A1407">
        <v>1406</v>
      </c>
      <c r="B1407" t="s">
        <v>5663</v>
      </c>
      <c r="C1407" t="s">
        <v>5664</v>
      </c>
      <c r="D1407">
        <v>518</v>
      </c>
      <c r="E1407">
        <v>1761</v>
      </c>
      <c r="F1407">
        <v>661.46500000000003</v>
      </c>
      <c r="G1407">
        <v>236.03399999999999</v>
      </c>
      <c r="H1407">
        <v>10.225</v>
      </c>
      <c r="I1407">
        <v>293.55799999999999</v>
      </c>
      <c r="J1407">
        <v>1162.2270000000001</v>
      </c>
      <c r="K1407">
        <v>7.1126755590740776E-2</v>
      </c>
    </row>
    <row r="1408" spans="1:11" x14ac:dyDescent="0.25">
      <c r="A1408">
        <v>1407</v>
      </c>
      <c r="B1408" t="s">
        <v>5666</v>
      </c>
      <c r="C1408" t="s">
        <v>5667</v>
      </c>
      <c r="D1408">
        <v>30</v>
      </c>
      <c r="E1408">
        <v>49</v>
      </c>
      <c r="F1408">
        <v>2.222</v>
      </c>
      <c r="G1408">
        <v>0.42499999999999999</v>
      </c>
      <c r="H1408">
        <v>4.4999999999999998E-2</v>
      </c>
      <c r="I1408">
        <v>2.496</v>
      </c>
      <c r="J1408">
        <v>5.3120000000000003</v>
      </c>
      <c r="K1408">
        <v>2.4719113016427485E-2</v>
      </c>
    </row>
    <row r="1409" spans="1:11" x14ac:dyDescent="0.25">
      <c r="A1409">
        <v>1408</v>
      </c>
      <c r="B1409" t="s">
        <v>5669</v>
      </c>
      <c r="C1409" t="s">
        <v>5670</v>
      </c>
      <c r="D1409">
        <v>31</v>
      </c>
      <c r="E1409">
        <v>59</v>
      </c>
      <c r="F1409">
        <v>1.4870000000000001</v>
      </c>
      <c r="G1409">
        <v>0.54300000000000004</v>
      </c>
      <c r="H1409">
        <v>3.3000000000000002E-2</v>
      </c>
      <c r="I1409">
        <v>1.4770000000000001</v>
      </c>
      <c r="J1409">
        <v>2.3679999999999999</v>
      </c>
      <c r="K1409">
        <v>0.72640934584107042</v>
      </c>
    </row>
    <row r="1410" spans="1:11" x14ac:dyDescent="0.25">
      <c r="A1410">
        <v>1409</v>
      </c>
      <c r="B1410" t="s">
        <v>5672</v>
      </c>
      <c r="C1410" t="s">
        <v>5673</v>
      </c>
      <c r="D1410">
        <v>89</v>
      </c>
      <c r="E1410">
        <v>223</v>
      </c>
      <c r="F1410">
        <v>49.539000000000001</v>
      </c>
      <c r="G1410">
        <v>12.170999999999999</v>
      </c>
      <c r="H1410">
        <v>0.55300000000000005</v>
      </c>
      <c r="I1410">
        <v>15.821999999999999</v>
      </c>
      <c r="J1410">
        <v>54.715000000000003</v>
      </c>
      <c r="K1410">
        <v>0.98365232147228077</v>
      </c>
    </row>
    <row r="1411" spans="1:11" x14ac:dyDescent="0.25">
      <c r="A1411">
        <v>1410</v>
      </c>
      <c r="B1411" t="s">
        <v>5675</v>
      </c>
      <c r="C1411" t="s">
        <v>5676</v>
      </c>
      <c r="D1411">
        <v>2828</v>
      </c>
      <c r="E1411">
        <v>11026</v>
      </c>
      <c r="F1411">
        <v>1965.2809999999999</v>
      </c>
      <c r="G1411">
        <v>938.428</v>
      </c>
      <c r="H1411">
        <v>51.634</v>
      </c>
      <c r="I1411">
        <v>2232.1959999999999</v>
      </c>
      <c r="J1411">
        <v>3344.4580000000001</v>
      </c>
      <c r="K1411">
        <v>0.47281056335064031</v>
      </c>
    </row>
    <row r="1412" spans="1:11" x14ac:dyDescent="0.25">
      <c r="A1412">
        <v>1411</v>
      </c>
      <c r="B1412" t="s">
        <v>5678</v>
      </c>
      <c r="C1412" t="s">
        <v>5679</v>
      </c>
      <c r="D1412">
        <v>288</v>
      </c>
      <c r="E1412">
        <v>569</v>
      </c>
      <c r="F1412">
        <v>22.012</v>
      </c>
      <c r="G1412">
        <v>12.541</v>
      </c>
      <c r="H1412">
        <v>5.2999999999999999E-2</v>
      </c>
      <c r="I1412">
        <v>20.963000000000001</v>
      </c>
      <c r="J1412">
        <v>31.202999999999999</v>
      </c>
      <c r="K1412">
        <v>0.9605246936382239</v>
      </c>
    </row>
    <row r="1413" spans="1:11" x14ac:dyDescent="0.25">
      <c r="A1413">
        <v>1412</v>
      </c>
      <c r="B1413" t="s">
        <v>5681</v>
      </c>
      <c r="C1413" t="s">
        <v>5682</v>
      </c>
      <c r="D1413">
        <v>95</v>
      </c>
      <c r="E1413">
        <v>145</v>
      </c>
      <c r="F1413">
        <v>4.6349999999999998</v>
      </c>
      <c r="G1413">
        <v>2.327</v>
      </c>
      <c r="H1413">
        <v>1.2E-2</v>
      </c>
      <c r="I1413">
        <v>6.742</v>
      </c>
      <c r="J1413">
        <v>9.9390000000000001</v>
      </c>
      <c r="K1413">
        <v>0.20444614882736567</v>
      </c>
    </row>
    <row r="1414" spans="1:11" x14ac:dyDescent="0.25">
      <c r="A1414">
        <v>1413</v>
      </c>
      <c r="B1414" t="s">
        <v>5684</v>
      </c>
      <c r="C1414" t="s">
        <v>5685</v>
      </c>
      <c r="D1414">
        <v>114</v>
      </c>
      <c r="E1414">
        <v>195</v>
      </c>
      <c r="F1414">
        <v>3.9340000000000002</v>
      </c>
      <c r="G1414">
        <v>3.1030000000000002</v>
      </c>
      <c r="H1414">
        <v>0</v>
      </c>
      <c r="I1414">
        <v>0.503</v>
      </c>
      <c r="J1414">
        <v>3.5150000000000001</v>
      </c>
      <c r="K1414">
        <v>0.26358624270574849</v>
      </c>
    </row>
    <row r="1415" spans="1:11" x14ac:dyDescent="0.25">
      <c r="A1415">
        <v>1414</v>
      </c>
      <c r="B1415" t="s">
        <v>5687</v>
      </c>
      <c r="C1415" t="s">
        <v>5688</v>
      </c>
      <c r="D1415">
        <v>63</v>
      </c>
      <c r="E1415">
        <v>116</v>
      </c>
      <c r="F1415">
        <v>4.4539999999999997</v>
      </c>
      <c r="G1415">
        <v>2.1890000000000001</v>
      </c>
      <c r="H1415">
        <v>8.8999999999999996E-2</v>
      </c>
      <c r="I1415">
        <v>7.093</v>
      </c>
      <c r="J1415">
        <v>7.5270000000000001</v>
      </c>
      <c r="K1415">
        <v>4.0623971036250706E-2</v>
      </c>
    </row>
    <row r="1416" spans="1:11" x14ac:dyDescent="0.25">
      <c r="A1416">
        <v>1415</v>
      </c>
      <c r="B1416" t="s">
        <v>5690</v>
      </c>
      <c r="C1416" t="s">
        <v>5691</v>
      </c>
      <c r="D1416">
        <v>658</v>
      </c>
      <c r="E1416">
        <v>1100</v>
      </c>
      <c r="F1416">
        <v>74.706000000000003</v>
      </c>
      <c r="G1416">
        <v>37.595999999999997</v>
      </c>
      <c r="H1416">
        <v>3.157</v>
      </c>
      <c r="I1416">
        <v>62.670999999999999</v>
      </c>
      <c r="J1416">
        <v>137.80500000000001</v>
      </c>
      <c r="K1416">
        <v>0.29384083548013751</v>
      </c>
    </row>
    <row r="1417" spans="1:11" x14ac:dyDescent="0.25">
      <c r="A1417">
        <v>1416</v>
      </c>
      <c r="B1417" t="s">
        <v>5693</v>
      </c>
      <c r="C1417" t="s">
        <v>5694</v>
      </c>
      <c r="D1417">
        <v>33</v>
      </c>
      <c r="E1417">
        <v>55</v>
      </c>
      <c r="F1417">
        <v>2.415</v>
      </c>
      <c r="G1417">
        <v>1.472</v>
      </c>
      <c r="H1417">
        <v>0.28899999999999998</v>
      </c>
      <c r="I1417">
        <v>5.0259999999999998</v>
      </c>
      <c r="J1417">
        <v>3.419</v>
      </c>
      <c r="K1417">
        <v>0.90761718461485308</v>
      </c>
    </row>
    <row r="1418" spans="1:11" x14ac:dyDescent="0.25">
      <c r="A1418">
        <v>1417</v>
      </c>
      <c r="B1418" t="s">
        <v>5696</v>
      </c>
      <c r="C1418" t="s">
        <v>5697</v>
      </c>
      <c r="D1418">
        <v>35</v>
      </c>
      <c r="E1418">
        <v>88</v>
      </c>
      <c r="F1418">
        <v>2.0070000000000001</v>
      </c>
      <c r="G1418">
        <v>-3.742</v>
      </c>
      <c r="H1418">
        <v>5.3999999999999999E-2</v>
      </c>
      <c r="I1418">
        <v>4.3739999999999997</v>
      </c>
      <c r="J1418">
        <v>20.638000000000002</v>
      </c>
      <c r="K1418">
        <v>0.20497981887829164</v>
      </c>
    </row>
    <row r="1419" spans="1:11" x14ac:dyDescent="0.25">
      <c r="A1419">
        <v>1418</v>
      </c>
      <c r="B1419" t="s">
        <v>5699</v>
      </c>
      <c r="C1419" t="s">
        <v>5700</v>
      </c>
      <c r="D1419">
        <v>187</v>
      </c>
      <c r="E1419">
        <v>380</v>
      </c>
      <c r="F1419">
        <v>16.170999999999999</v>
      </c>
      <c r="G1419">
        <v>7.1580000000000004</v>
      </c>
      <c r="H1419">
        <v>0.189</v>
      </c>
      <c r="I1419">
        <v>19.271000000000001</v>
      </c>
      <c r="J1419">
        <v>26.071999999999999</v>
      </c>
      <c r="K1419">
        <v>0.4087787830694436</v>
      </c>
    </row>
    <row r="1420" spans="1:11" x14ac:dyDescent="0.25">
      <c r="A1420">
        <v>1419</v>
      </c>
      <c r="B1420" t="s">
        <v>5701</v>
      </c>
      <c r="C1420" t="s">
        <v>5702</v>
      </c>
      <c r="D1420">
        <v>15</v>
      </c>
      <c r="E1420">
        <v>27</v>
      </c>
      <c r="F1420">
        <v>0.13900000000000001</v>
      </c>
      <c r="G1420">
        <v>7.5999999999999998E-2</v>
      </c>
      <c r="H1420">
        <v>0</v>
      </c>
      <c r="I1420">
        <v>0.69</v>
      </c>
      <c r="J1420">
        <v>0.45800000000000002</v>
      </c>
      <c r="K1420">
        <v>0.76231105708267077</v>
      </c>
    </row>
    <row r="1421" spans="1:11" x14ac:dyDescent="0.25">
      <c r="A1421">
        <v>1420</v>
      </c>
      <c r="B1421" t="s">
        <v>5703</v>
      </c>
      <c r="C1421" t="s">
        <v>5704</v>
      </c>
      <c r="D1421">
        <v>7</v>
      </c>
      <c r="E1421">
        <v>20</v>
      </c>
      <c r="F1421">
        <v>0.42199999999999999</v>
      </c>
      <c r="G1421">
        <v>0.253</v>
      </c>
      <c r="H1421">
        <v>1E-3</v>
      </c>
      <c r="I1421">
        <v>0.52600000000000002</v>
      </c>
      <c r="J1421">
        <v>0.68400000000000005</v>
      </c>
      <c r="K1421">
        <v>6.5482676358479375E-2</v>
      </c>
    </row>
    <row r="1422" spans="1:11" x14ac:dyDescent="0.25">
      <c r="A1422">
        <v>1421</v>
      </c>
      <c r="B1422" t="s">
        <v>5706</v>
      </c>
      <c r="C1422" t="s">
        <v>5707</v>
      </c>
      <c r="D1422">
        <v>40</v>
      </c>
      <c r="E1422">
        <v>69</v>
      </c>
      <c r="F1422">
        <v>0.90600000000000003</v>
      </c>
      <c r="G1422">
        <v>0.47699999999999998</v>
      </c>
      <c r="H1422">
        <v>1.7000000000000001E-2</v>
      </c>
      <c r="I1422">
        <v>2.4300000000000002</v>
      </c>
      <c r="J1422">
        <v>2.4119999999999999</v>
      </c>
      <c r="K1422">
        <v>0.92079725253133604</v>
      </c>
    </row>
    <row r="1423" spans="1:11" x14ac:dyDescent="0.25">
      <c r="A1423">
        <v>1422</v>
      </c>
      <c r="B1423" t="s">
        <v>5708</v>
      </c>
      <c r="C1423" t="s">
        <v>5709</v>
      </c>
      <c r="D1423">
        <v>39</v>
      </c>
      <c r="E1423">
        <v>70</v>
      </c>
      <c r="F1423">
        <v>1.5609999999999999</v>
      </c>
      <c r="G1423">
        <v>1.2829999999999999</v>
      </c>
      <c r="H1423">
        <v>0.05</v>
      </c>
      <c r="I1423">
        <v>0.61699999999999999</v>
      </c>
      <c r="J1423">
        <v>4.524</v>
      </c>
      <c r="K1423">
        <v>0.29696188224030462</v>
      </c>
    </row>
    <row r="1424" spans="1:11" x14ac:dyDescent="0.25">
      <c r="A1424">
        <v>1423</v>
      </c>
      <c r="B1424" t="s">
        <v>5710</v>
      </c>
      <c r="C1424" t="s">
        <v>5711</v>
      </c>
      <c r="D1424">
        <v>32</v>
      </c>
      <c r="E1424">
        <v>59</v>
      </c>
      <c r="F1424">
        <v>1.288</v>
      </c>
      <c r="G1424">
        <v>0.92100000000000004</v>
      </c>
      <c r="H1424">
        <v>3.6999999999999998E-2</v>
      </c>
      <c r="I1424">
        <v>1.546</v>
      </c>
      <c r="J1424">
        <v>2.8479999999999999</v>
      </c>
      <c r="K1424">
        <v>0.7571122824858445</v>
      </c>
    </row>
    <row r="1425" spans="1:11" x14ac:dyDescent="0.25">
      <c r="A1425">
        <v>1424</v>
      </c>
      <c r="B1425" t="s">
        <v>5713</v>
      </c>
      <c r="C1425" t="s">
        <v>5714</v>
      </c>
      <c r="D1425">
        <v>206</v>
      </c>
      <c r="E1425">
        <v>409</v>
      </c>
      <c r="F1425">
        <v>78.13</v>
      </c>
      <c r="G1425">
        <v>37.036999999999999</v>
      </c>
      <c r="H1425">
        <v>0.38400000000000001</v>
      </c>
      <c r="I1425">
        <v>21.359000000000002</v>
      </c>
      <c r="J1425">
        <v>145.44999999999999</v>
      </c>
      <c r="K1425">
        <v>0.33384793682684066</v>
      </c>
    </row>
    <row r="1426" spans="1:11" x14ac:dyDescent="0.25">
      <c r="A1426">
        <v>1425</v>
      </c>
      <c r="B1426" t="s">
        <v>5715</v>
      </c>
      <c r="C1426" t="s">
        <v>5716</v>
      </c>
      <c r="D1426">
        <v>19</v>
      </c>
      <c r="E1426">
        <v>46</v>
      </c>
      <c r="F1426">
        <v>1.264</v>
      </c>
      <c r="G1426">
        <v>0.93799999999999994</v>
      </c>
      <c r="H1426">
        <v>4.4999999999999998E-2</v>
      </c>
      <c r="I1426">
        <v>0.54100000000000004</v>
      </c>
      <c r="J1426">
        <v>4.6310000000000002</v>
      </c>
      <c r="K1426">
        <v>0.60933135405191297</v>
      </c>
    </row>
    <row r="1427" spans="1:11" x14ac:dyDescent="0.25">
      <c r="A1427">
        <v>1426</v>
      </c>
      <c r="B1427" t="s">
        <v>5718</v>
      </c>
      <c r="C1427" t="s">
        <v>5719</v>
      </c>
      <c r="D1427">
        <v>40</v>
      </c>
      <c r="E1427">
        <v>84</v>
      </c>
      <c r="F1427">
        <v>3.6219999999999999</v>
      </c>
      <c r="G1427">
        <v>1.9930000000000001</v>
      </c>
      <c r="H1427">
        <v>0.20899999999999999</v>
      </c>
      <c r="I1427">
        <v>6.8239999999999998</v>
      </c>
      <c r="J1427">
        <v>5.0019999999999998</v>
      </c>
      <c r="K1427">
        <v>0.95537944100602579</v>
      </c>
    </row>
    <row r="1428" spans="1:11" x14ac:dyDescent="0.25">
      <c r="A1428">
        <v>1427</v>
      </c>
      <c r="B1428" t="s">
        <v>5721</v>
      </c>
      <c r="C1428" t="s">
        <v>5722</v>
      </c>
      <c r="D1428">
        <v>24</v>
      </c>
      <c r="E1428">
        <v>36</v>
      </c>
      <c r="F1428">
        <v>0.314</v>
      </c>
      <c r="G1428">
        <v>0.28100000000000003</v>
      </c>
      <c r="H1428">
        <v>0</v>
      </c>
      <c r="I1428">
        <v>0.44900000000000001</v>
      </c>
      <c r="J1428">
        <v>0.28699999999999998</v>
      </c>
      <c r="K1428">
        <v>0.40895194416088776</v>
      </c>
    </row>
    <row r="1429" spans="1:11" x14ac:dyDescent="0.25">
      <c r="A1429">
        <v>1428</v>
      </c>
      <c r="B1429" t="s">
        <v>5724</v>
      </c>
      <c r="C1429" t="s">
        <v>5725</v>
      </c>
      <c r="D1429">
        <v>58</v>
      </c>
      <c r="E1429">
        <v>100</v>
      </c>
      <c r="F1429">
        <v>5.0309999999999997</v>
      </c>
      <c r="G1429">
        <v>4.0110000000000001</v>
      </c>
      <c r="H1429">
        <v>4.7E-2</v>
      </c>
      <c r="I1429">
        <v>5.4630000000000001</v>
      </c>
      <c r="J1429">
        <v>6.9340000000000002</v>
      </c>
      <c r="K1429">
        <v>0.85360692821969197</v>
      </c>
    </row>
    <row r="1430" spans="1:11" x14ac:dyDescent="0.25">
      <c r="A1430">
        <v>1429</v>
      </c>
      <c r="B1430" t="s">
        <v>5727</v>
      </c>
      <c r="C1430" t="s">
        <v>5728</v>
      </c>
      <c r="D1430">
        <v>55</v>
      </c>
      <c r="E1430">
        <v>125</v>
      </c>
      <c r="F1430">
        <v>3.6869999999999998</v>
      </c>
      <c r="G1430">
        <v>2.7669999999999999</v>
      </c>
      <c r="H1430">
        <v>7.0999999999999994E-2</v>
      </c>
      <c r="I1430">
        <v>4.95</v>
      </c>
      <c r="J1430">
        <v>9.3940000000000001</v>
      </c>
      <c r="K1430">
        <v>0.64348858904311734</v>
      </c>
    </row>
    <row r="1431" spans="1:11" x14ac:dyDescent="0.25">
      <c r="A1431">
        <v>1430</v>
      </c>
      <c r="B1431" t="s">
        <v>5730</v>
      </c>
      <c r="C1431" t="s">
        <v>5731</v>
      </c>
      <c r="D1431">
        <v>35</v>
      </c>
      <c r="E1431">
        <v>66</v>
      </c>
      <c r="F1431">
        <v>3.278</v>
      </c>
      <c r="G1431">
        <v>2.3929999999999998</v>
      </c>
      <c r="H1431">
        <v>-5.0000000000000001E-3</v>
      </c>
      <c r="I1431">
        <v>1.5960000000000001</v>
      </c>
      <c r="J1431">
        <v>5.5949999999999998</v>
      </c>
      <c r="K1431">
        <v>0.68202237352766404</v>
      </c>
    </row>
    <row r="1432" spans="1:11" x14ac:dyDescent="0.25">
      <c r="A1432">
        <v>1431</v>
      </c>
      <c r="B1432" t="s">
        <v>5733</v>
      </c>
      <c r="C1432" t="s">
        <v>5734</v>
      </c>
      <c r="D1432">
        <v>40</v>
      </c>
      <c r="E1432">
        <v>74</v>
      </c>
      <c r="F1432">
        <v>1.079</v>
      </c>
      <c r="G1432">
        <v>0.79100000000000004</v>
      </c>
      <c r="H1432">
        <v>6.0999999999999999E-2</v>
      </c>
      <c r="I1432">
        <v>2.9350000000000001</v>
      </c>
      <c r="J1432">
        <v>1.956</v>
      </c>
      <c r="K1432">
        <v>0.85815116232890154</v>
      </c>
    </row>
    <row r="1433" spans="1:11" x14ac:dyDescent="0.25">
      <c r="A1433">
        <v>1432</v>
      </c>
      <c r="B1433" t="s">
        <v>5736</v>
      </c>
      <c r="C1433" t="s">
        <v>5737</v>
      </c>
      <c r="D1433">
        <v>60</v>
      </c>
      <c r="E1433">
        <v>103</v>
      </c>
      <c r="F1433">
        <v>7.6239999999999997</v>
      </c>
      <c r="G1433">
        <v>5.0990000000000002</v>
      </c>
      <c r="H1433">
        <v>1.0999999999999999E-2</v>
      </c>
      <c r="I1433">
        <v>2.5009999999999999</v>
      </c>
      <c r="J1433">
        <v>15.083</v>
      </c>
      <c r="K1433">
        <v>0.19835189326046676</v>
      </c>
    </row>
    <row r="1434" spans="1:11" x14ac:dyDescent="0.25">
      <c r="A1434">
        <v>1433</v>
      </c>
      <c r="B1434" t="s">
        <v>5739</v>
      </c>
      <c r="C1434" t="s">
        <v>5740</v>
      </c>
      <c r="D1434">
        <v>234</v>
      </c>
      <c r="E1434">
        <v>458</v>
      </c>
      <c r="F1434">
        <v>1.5369999999999999</v>
      </c>
      <c r="G1434">
        <v>0.99199999999999999</v>
      </c>
      <c r="H1434">
        <v>6.0000000000000001E-3</v>
      </c>
      <c r="I1434">
        <v>0.98399999999999999</v>
      </c>
      <c r="J1434">
        <v>2.3420000000000001</v>
      </c>
      <c r="K1434">
        <v>0.35491957869225832</v>
      </c>
    </row>
    <row r="1435" spans="1:11" x14ac:dyDescent="0.25">
      <c r="A1435">
        <v>1434</v>
      </c>
      <c r="B1435" t="s">
        <v>5742</v>
      </c>
      <c r="C1435" t="s">
        <v>5743</v>
      </c>
      <c r="D1435">
        <v>216</v>
      </c>
      <c r="E1435">
        <v>401</v>
      </c>
      <c r="F1435">
        <v>23.806000000000001</v>
      </c>
      <c r="G1435">
        <v>15.169</v>
      </c>
      <c r="H1435">
        <v>0.20200000000000001</v>
      </c>
      <c r="I1435">
        <v>19.824999999999999</v>
      </c>
      <c r="J1435">
        <v>42.430999999999997</v>
      </c>
      <c r="K1435">
        <v>0.31387188875616401</v>
      </c>
    </row>
    <row r="1436" spans="1:11" x14ac:dyDescent="0.25">
      <c r="A1436">
        <v>1435</v>
      </c>
      <c r="B1436" t="s">
        <v>5744</v>
      </c>
      <c r="C1436" t="s">
        <v>5745</v>
      </c>
      <c r="D1436">
        <v>41</v>
      </c>
      <c r="E1436">
        <v>104</v>
      </c>
      <c r="F1436">
        <v>1.3879999999999999</v>
      </c>
      <c r="G1436">
        <v>0.91</v>
      </c>
      <c r="H1436">
        <v>8.0000000000000002E-3</v>
      </c>
      <c r="I1436">
        <v>4.5839999999999996</v>
      </c>
      <c r="J1436">
        <v>3.4239999999999999</v>
      </c>
      <c r="K1436">
        <v>0.53945930532741604</v>
      </c>
    </row>
    <row r="1437" spans="1:11" x14ac:dyDescent="0.25">
      <c r="A1437">
        <v>1436</v>
      </c>
      <c r="B1437" t="s">
        <v>5747</v>
      </c>
      <c r="C1437" t="s">
        <v>5748</v>
      </c>
      <c r="D1437">
        <v>870</v>
      </c>
      <c r="E1437">
        <v>1785</v>
      </c>
      <c r="F1437">
        <v>99.790999999999997</v>
      </c>
      <c r="G1437">
        <v>55.311</v>
      </c>
      <c r="H1437">
        <v>1.012</v>
      </c>
      <c r="I1437">
        <v>328.399</v>
      </c>
      <c r="J1437">
        <v>140.64599999999999</v>
      </c>
      <c r="K1437">
        <v>0.2851429623435322</v>
      </c>
    </row>
    <row r="1438" spans="1:11" x14ac:dyDescent="0.25">
      <c r="A1438">
        <v>1437</v>
      </c>
      <c r="B1438" t="s">
        <v>5749</v>
      </c>
      <c r="C1438" t="s">
        <v>5750</v>
      </c>
      <c r="D1438">
        <v>24</v>
      </c>
      <c r="E1438">
        <v>97</v>
      </c>
      <c r="F1438">
        <v>1.3140000000000001</v>
      </c>
      <c r="G1438">
        <v>-3.2959999999999998</v>
      </c>
      <c r="H1438">
        <v>6.8000000000000005E-2</v>
      </c>
      <c r="I1438">
        <v>7.25</v>
      </c>
      <c r="J1438">
        <v>9.7170000000000005</v>
      </c>
      <c r="K1438">
        <v>0.19770337407914607</v>
      </c>
    </row>
    <row r="1439" spans="1:11" x14ac:dyDescent="0.25">
      <c r="A1439">
        <v>1438</v>
      </c>
      <c r="B1439" t="s">
        <v>5752</v>
      </c>
      <c r="C1439" t="s">
        <v>5753</v>
      </c>
      <c r="D1439">
        <v>1180</v>
      </c>
      <c r="E1439">
        <v>1454</v>
      </c>
      <c r="F1439">
        <v>108.634</v>
      </c>
      <c r="G1439">
        <v>62.91</v>
      </c>
      <c r="H1439">
        <v>0.16500000000000001</v>
      </c>
      <c r="I1439">
        <v>15.930999999999999</v>
      </c>
      <c r="J1439">
        <v>127.54</v>
      </c>
      <c r="K1439">
        <v>0.81684769072015184</v>
      </c>
    </row>
    <row r="1440" spans="1:11" x14ac:dyDescent="0.25">
      <c r="A1440">
        <v>1439</v>
      </c>
      <c r="B1440" t="s">
        <v>5754</v>
      </c>
      <c r="C1440" t="s">
        <v>5755</v>
      </c>
      <c r="D1440">
        <v>16</v>
      </c>
      <c r="E1440">
        <v>27</v>
      </c>
      <c r="F1440">
        <v>0.65600000000000003</v>
      </c>
      <c r="G1440">
        <v>0.14000000000000001</v>
      </c>
      <c r="H1440">
        <v>1E-3</v>
      </c>
      <c r="I1440">
        <v>1.099</v>
      </c>
      <c r="J1440">
        <v>1.94</v>
      </c>
      <c r="K1440">
        <v>0.65724945170164029</v>
      </c>
    </row>
    <row r="1441" spans="1:11" x14ac:dyDescent="0.25">
      <c r="A1441">
        <v>1440</v>
      </c>
      <c r="B1441" t="s">
        <v>5756</v>
      </c>
      <c r="C1441" t="s">
        <v>5757</v>
      </c>
      <c r="D1441">
        <v>15</v>
      </c>
      <c r="E1441">
        <v>24</v>
      </c>
      <c r="F1441">
        <v>0.45800000000000002</v>
      </c>
      <c r="G1441">
        <v>0.11600000000000001</v>
      </c>
      <c r="H1441">
        <v>4.0000000000000001E-3</v>
      </c>
      <c r="I1441">
        <v>0.68500000000000005</v>
      </c>
      <c r="J1441">
        <v>0.99</v>
      </c>
      <c r="K1441">
        <v>0.36069778069292457</v>
      </c>
    </row>
    <row r="1442" spans="1:11" x14ac:dyDescent="0.25">
      <c r="A1442">
        <v>1441</v>
      </c>
      <c r="B1442" t="s">
        <v>5758</v>
      </c>
      <c r="C1442" t="s">
        <v>5759</v>
      </c>
      <c r="D1442">
        <v>13</v>
      </c>
      <c r="E1442">
        <v>23</v>
      </c>
      <c r="F1442">
        <v>0.215</v>
      </c>
      <c r="G1442">
        <v>7.0000000000000007E-2</v>
      </c>
      <c r="H1442">
        <v>0</v>
      </c>
      <c r="I1442">
        <v>1.3049999999999999</v>
      </c>
      <c r="J1442">
        <v>0.56000000000000005</v>
      </c>
      <c r="K1442">
        <v>0.22009125592071832</v>
      </c>
    </row>
    <row r="1443" spans="1:11" x14ac:dyDescent="0.25">
      <c r="A1443">
        <v>1442</v>
      </c>
      <c r="B1443" t="s">
        <v>5761</v>
      </c>
      <c r="C1443" t="s">
        <v>5762</v>
      </c>
      <c r="D1443">
        <v>21</v>
      </c>
      <c r="E1443">
        <v>37</v>
      </c>
      <c r="F1443">
        <v>0.48599999999999999</v>
      </c>
      <c r="G1443">
        <v>0.39800000000000002</v>
      </c>
      <c r="H1443">
        <v>4.0000000000000001E-3</v>
      </c>
      <c r="I1443">
        <v>1.889</v>
      </c>
      <c r="J1443">
        <v>0.94699999999999995</v>
      </c>
      <c r="K1443">
        <v>0.870723948308748</v>
      </c>
    </row>
    <row r="1444" spans="1:11" x14ac:dyDescent="0.25">
      <c r="A1444">
        <v>1443</v>
      </c>
      <c r="B1444" t="s">
        <v>5763</v>
      </c>
      <c r="C1444" t="s">
        <v>5764</v>
      </c>
      <c r="D1444">
        <v>19</v>
      </c>
      <c r="E1444">
        <v>50</v>
      </c>
      <c r="F1444">
        <v>4.84</v>
      </c>
      <c r="G1444">
        <v>2.778</v>
      </c>
      <c r="H1444">
        <v>0.02</v>
      </c>
      <c r="I1444">
        <v>2.625</v>
      </c>
      <c r="J1444">
        <v>4.5570000000000004</v>
      </c>
      <c r="K1444">
        <v>0.72380084253056431</v>
      </c>
    </row>
    <row r="1445" spans="1:11" x14ac:dyDescent="0.25">
      <c r="A1445">
        <v>1444</v>
      </c>
      <c r="B1445" t="s">
        <v>5766</v>
      </c>
      <c r="C1445" t="s">
        <v>5767</v>
      </c>
      <c r="D1445">
        <v>401</v>
      </c>
      <c r="E1445">
        <v>846</v>
      </c>
      <c r="F1445">
        <v>82.545000000000002</v>
      </c>
      <c r="G1445">
        <v>46.661000000000001</v>
      </c>
      <c r="H1445">
        <v>3.6999999999999998E-2</v>
      </c>
      <c r="I1445">
        <v>51.33</v>
      </c>
      <c r="J1445">
        <v>199.88</v>
      </c>
      <c r="K1445">
        <v>0.12031434930139506</v>
      </c>
    </row>
    <row r="1446" spans="1:11" x14ac:dyDescent="0.25">
      <c r="A1446">
        <v>1445</v>
      </c>
      <c r="B1446" t="s">
        <v>5768</v>
      </c>
      <c r="C1446" t="s">
        <v>5769</v>
      </c>
      <c r="D1446">
        <v>26</v>
      </c>
      <c r="E1446">
        <v>60</v>
      </c>
      <c r="F1446">
        <v>0.86299999999999999</v>
      </c>
      <c r="G1446">
        <v>0.439</v>
      </c>
      <c r="H1446">
        <v>0</v>
      </c>
      <c r="I1446">
        <v>1.7230000000000001</v>
      </c>
      <c r="J1446">
        <v>2.129</v>
      </c>
      <c r="K1446">
        <v>3.5288446957888686E-2</v>
      </c>
    </row>
    <row r="1447" spans="1:11" x14ac:dyDescent="0.25">
      <c r="A1447">
        <v>1446</v>
      </c>
      <c r="B1447" t="s">
        <v>5771</v>
      </c>
      <c r="C1447" t="s">
        <v>5772</v>
      </c>
      <c r="D1447">
        <v>118</v>
      </c>
      <c r="E1447">
        <v>204</v>
      </c>
      <c r="F1447">
        <v>66.218999999999994</v>
      </c>
      <c r="G1447">
        <v>57.920999999999999</v>
      </c>
      <c r="H1447">
        <v>4.3999999999999997E-2</v>
      </c>
      <c r="I1447">
        <v>8.8010000000000002</v>
      </c>
      <c r="J1447">
        <v>75.647999999999996</v>
      </c>
      <c r="K1447">
        <v>0.57525889946717279</v>
      </c>
    </row>
    <row r="1448" spans="1:11" x14ac:dyDescent="0.25">
      <c r="A1448">
        <v>1447</v>
      </c>
      <c r="B1448" t="s">
        <v>5774</v>
      </c>
      <c r="C1448" t="s">
        <v>5775</v>
      </c>
      <c r="D1448">
        <v>102</v>
      </c>
      <c r="E1448">
        <v>189</v>
      </c>
      <c r="F1448">
        <v>10.367000000000001</v>
      </c>
      <c r="G1448">
        <v>5.9989999999999997</v>
      </c>
      <c r="H1448">
        <v>0.40200000000000002</v>
      </c>
      <c r="I1448">
        <v>11.167999999999999</v>
      </c>
      <c r="J1448">
        <v>23.065000000000001</v>
      </c>
      <c r="K1448">
        <v>8.8293604762768263E-2</v>
      </c>
    </row>
    <row r="1449" spans="1:11" x14ac:dyDescent="0.25">
      <c r="A1449">
        <v>1448</v>
      </c>
      <c r="B1449" t="s">
        <v>5777</v>
      </c>
      <c r="C1449" t="s">
        <v>5778</v>
      </c>
      <c r="D1449">
        <v>34</v>
      </c>
      <c r="E1449">
        <v>64</v>
      </c>
      <c r="F1449">
        <v>0.67100000000000004</v>
      </c>
      <c r="G1449">
        <v>0.43099999999999999</v>
      </c>
      <c r="H1449">
        <v>0</v>
      </c>
      <c r="I1449">
        <v>1.234</v>
      </c>
      <c r="J1449">
        <v>0.747</v>
      </c>
      <c r="K1449">
        <v>0.42192466774406479</v>
      </c>
    </row>
    <row r="1450" spans="1:11" x14ac:dyDescent="0.25">
      <c r="A1450">
        <v>1449</v>
      </c>
      <c r="B1450" t="s">
        <v>5780</v>
      </c>
      <c r="C1450" t="s">
        <v>5781</v>
      </c>
      <c r="D1450">
        <v>183</v>
      </c>
      <c r="E1450">
        <v>246</v>
      </c>
      <c r="F1450">
        <v>11.818</v>
      </c>
      <c r="G1450">
        <v>4.5819999999999999</v>
      </c>
      <c r="H1450">
        <v>7.0000000000000001E-3</v>
      </c>
      <c r="I1450">
        <v>3.359</v>
      </c>
      <c r="J1450">
        <v>15.805999999999999</v>
      </c>
      <c r="K1450">
        <v>0.51646052726059555</v>
      </c>
    </row>
    <row r="1451" spans="1:11" x14ac:dyDescent="0.25">
      <c r="A1451">
        <v>1450</v>
      </c>
      <c r="B1451" t="s">
        <v>5783</v>
      </c>
      <c r="C1451" t="s">
        <v>5784</v>
      </c>
      <c r="D1451">
        <v>164</v>
      </c>
      <c r="E1451">
        <v>266</v>
      </c>
      <c r="F1451">
        <v>28.515999999999998</v>
      </c>
      <c r="G1451">
        <v>15.795999999999999</v>
      </c>
      <c r="H1451">
        <v>0.23400000000000001</v>
      </c>
      <c r="I1451">
        <v>21.613</v>
      </c>
      <c r="J1451">
        <v>56.917999999999999</v>
      </c>
      <c r="K1451">
        <v>0.12236724808429411</v>
      </c>
    </row>
    <row r="1452" spans="1:11" x14ac:dyDescent="0.25">
      <c r="A1452">
        <v>1451</v>
      </c>
      <c r="B1452" t="s">
        <v>5786</v>
      </c>
      <c r="C1452" t="s">
        <v>5787</v>
      </c>
      <c r="D1452">
        <v>35</v>
      </c>
      <c r="E1452">
        <v>62</v>
      </c>
      <c r="F1452">
        <v>3.3730000000000002</v>
      </c>
      <c r="G1452">
        <v>2.3149999999999999</v>
      </c>
      <c r="H1452">
        <v>0</v>
      </c>
      <c r="I1452">
        <v>1.714</v>
      </c>
      <c r="J1452">
        <v>5.5049999999999999</v>
      </c>
      <c r="K1452">
        <v>0.82760124345538555</v>
      </c>
    </row>
    <row r="1453" spans="1:11" x14ac:dyDescent="0.25">
      <c r="A1453">
        <v>1452</v>
      </c>
      <c r="B1453" t="s">
        <v>5789</v>
      </c>
      <c r="C1453" t="s">
        <v>5790</v>
      </c>
      <c r="D1453">
        <v>83</v>
      </c>
      <c r="E1453">
        <v>162</v>
      </c>
      <c r="F1453">
        <v>8.0169999999999995</v>
      </c>
      <c r="G1453">
        <v>4.2480000000000002</v>
      </c>
      <c r="H1453">
        <v>4.1000000000000002E-2</v>
      </c>
      <c r="I1453">
        <v>3.7389999999999999</v>
      </c>
      <c r="J1453">
        <v>11.909000000000001</v>
      </c>
      <c r="K1453">
        <v>0.40856265216906973</v>
      </c>
    </row>
    <row r="1454" spans="1:11" x14ac:dyDescent="0.25">
      <c r="A1454">
        <v>1453</v>
      </c>
      <c r="B1454" t="s">
        <v>5792</v>
      </c>
      <c r="C1454" t="s">
        <v>5793</v>
      </c>
      <c r="D1454">
        <v>171</v>
      </c>
      <c r="E1454">
        <v>241</v>
      </c>
      <c r="F1454">
        <v>5.7409999999999997</v>
      </c>
      <c r="G1454">
        <v>3.19</v>
      </c>
      <c r="H1454">
        <v>0.13500000000000001</v>
      </c>
      <c r="I1454">
        <v>2.3969999999999998</v>
      </c>
      <c r="J1454">
        <v>8.0790000000000006</v>
      </c>
      <c r="K1454">
        <v>0.19372114635101945</v>
      </c>
    </row>
    <row r="1455" spans="1:11" x14ac:dyDescent="0.25">
      <c r="A1455">
        <v>1454</v>
      </c>
      <c r="B1455" t="s">
        <v>5795</v>
      </c>
      <c r="C1455" t="s">
        <v>5796</v>
      </c>
      <c r="D1455">
        <v>28</v>
      </c>
      <c r="E1455">
        <v>51</v>
      </c>
      <c r="F1455">
        <v>3.8860000000000001</v>
      </c>
      <c r="G1455">
        <v>3.6230000000000002</v>
      </c>
      <c r="H1455">
        <v>0</v>
      </c>
      <c r="I1455">
        <v>2.2200000000000002</v>
      </c>
      <c r="J1455">
        <v>2.2040000000000002</v>
      </c>
      <c r="K1455">
        <v>0.79082651722091402</v>
      </c>
    </row>
    <row r="1456" spans="1:11" x14ac:dyDescent="0.25">
      <c r="A1456">
        <v>1455</v>
      </c>
      <c r="B1456" t="s">
        <v>5798</v>
      </c>
      <c r="C1456" t="s">
        <v>5799</v>
      </c>
      <c r="D1456">
        <v>28</v>
      </c>
      <c r="E1456">
        <v>54</v>
      </c>
      <c r="F1456">
        <v>2.149</v>
      </c>
      <c r="G1456">
        <v>1.5620000000000001</v>
      </c>
      <c r="H1456">
        <v>0</v>
      </c>
      <c r="I1456">
        <v>2.665</v>
      </c>
      <c r="J1456">
        <v>5.1669999999999998</v>
      </c>
      <c r="K1456">
        <v>0.78883709141301339</v>
      </c>
    </row>
    <row r="1457" spans="1:11" x14ac:dyDescent="0.25">
      <c r="A1457">
        <v>1456</v>
      </c>
      <c r="B1457" t="s">
        <v>5801</v>
      </c>
      <c r="C1457" t="s">
        <v>5802</v>
      </c>
      <c r="D1457">
        <v>167</v>
      </c>
      <c r="E1457">
        <v>296</v>
      </c>
      <c r="F1457">
        <v>25.579000000000001</v>
      </c>
      <c r="G1457">
        <v>17.571000000000002</v>
      </c>
      <c r="H1457">
        <v>0.79600000000000004</v>
      </c>
      <c r="I1457">
        <v>32.448</v>
      </c>
      <c r="J1457">
        <v>46.323999999999998</v>
      </c>
      <c r="K1457">
        <v>0.24263009525851176</v>
      </c>
    </row>
    <row r="1458" spans="1:11" x14ac:dyDescent="0.25">
      <c r="A1458">
        <v>1457</v>
      </c>
      <c r="B1458" t="s">
        <v>5804</v>
      </c>
      <c r="C1458" t="s">
        <v>5805</v>
      </c>
      <c r="D1458">
        <v>90</v>
      </c>
      <c r="E1458">
        <v>136</v>
      </c>
      <c r="F1458">
        <v>3.1920000000000002</v>
      </c>
      <c r="G1458">
        <v>1.9790000000000001</v>
      </c>
      <c r="H1458">
        <v>0</v>
      </c>
      <c r="I1458">
        <v>1.4370000000000001</v>
      </c>
      <c r="J1458">
        <v>6.6580000000000004</v>
      </c>
      <c r="K1458">
        <v>0.38157573991712868</v>
      </c>
    </row>
    <row r="1459" spans="1:11" x14ac:dyDescent="0.25">
      <c r="A1459">
        <v>1458</v>
      </c>
      <c r="B1459" t="s">
        <v>5806</v>
      </c>
      <c r="C1459" t="s">
        <v>5807</v>
      </c>
      <c r="D1459">
        <v>19</v>
      </c>
      <c r="E1459">
        <v>36</v>
      </c>
      <c r="F1459">
        <v>1.2609999999999999</v>
      </c>
      <c r="G1459">
        <v>0.501</v>
      </c>
      <c r="H1459">
        <v>7.0000000000000007E-2</v>
      </c>
      <c r="I1459">
        <v>1.4419999999999999</v>
      </c>
      <c r="J1459">
        <v>3.3029999999999999</v>
      </c>
      <c r="K1459">
        <v>0.37040280146881466</v>
      </c>
    </row>
    <row r="1460" spans="1:11" x14ac:dyDescent="0.25">
      <c r="A1460">
        <v>1459</v>
      </c>
      <c r="B1460" t="s">
        <v>5809</v>
      </c>
      <c r="C1460" t="s">
        <v>5810</v>
      </c>
      <c r="D1460">
        <v>155</v>
      </c>
      <c r="E1460">
        <v>287</v>
      </c>
      <c r="F1460">
        <v>14.898</v>
      </c>
      <c r="G1460">
        <v>3.8769999999999998</v>
      </c>
      <c r="H1460">
        <v>0.878</v>
      </c>
      <c r="I1460">
        <v>17.52</v>
      </c>
      <c r="J1460">
        <v>21.454000000000001</v>
      </c>
      <c r="K1460">
        <v>0.6823038546915553</v>
      </c>
    </row>
    <row r="1461" spans="1:11" x14ac:dyDescent="0.25">
      <c r="A1461">
        <v>1460</v>
      </c>
      <c r="B1461" t="s">
        <v>5811</v>
      </c>
      <c r="C1461" t="s">
        <v>5812</v>
      </c>
      <c r="D1461">
        <v>16</v>
      </c>
      <c r="E1461">
        <v>29</v>
      </c>
      <c r="F1461">
        <v>0.36299999999999999</v>
      </c>
      <c r="G1461">
        <v>0.21</v>
      </c>
      <c r="H1461">
        <v>0</v>
      </c>
      <c r="I1461">
        <v>0.72899999999999998</v>
      </c>
      <c r="J1461">
        <v>0.95199999999999996</v>
      </c>
      <c r="K1461">
        <v>3.49949251545697E-2</v>
      </c>
    </row>
    <row r="1462" spans="1:11" x14ac:dyDescent="0.25">
      <c r="A1462">
        <v>1461</v>
      </c>
      <c r="B1462" t="s">
        <v>5814</v>
      </c>
      <c r="C1462" t="s">
        <v>5815</v>
      </c>
      <c r="D1462">
        <v>33</v>
      </c>
      <c r="E1462">
        <v>67</v>
      </c>
      <c r="F1462">
        <v>2.032</v>
      </c>
      <c r="G1462">
        <v>1.0429999999999999</v>
      </c>
      <c r="H1462">
        <v>1E-3</v>
      </c>
      <c r="I1462">
        <v>1.218</v>
      </c>
      <c r="J1462">
        <v>2.7010000000000001</v>
      </c>
      <c r="K1462">
        <v>0.5598588979926421</v>
      </c>
    </row>
    <row r="1463" spans="1:11" x14ac:dyDescent="0.25">
      <c r="A1463">
        <v>1462</v>
      </c>
      <c r="B1463" t="s">
        <v>5817</v>
      </c>
      <c r="C1463" t="s">
        <v>5818</v>
      </c>
      <c r="D1463">
        <v>38</v>
      </c>
      <c r="E1463">
        <v>67</v>
      </c>
      <c r="F1463">
        <v>1.6879999999999999</v>
      </c>
      <c r="G1463">
        <v>0.86199999999999999</v>
      </c>
      <c r="H1463">
        <v>1E-3</v>
      </c>
      <c r="I1463">
        <v>2.653</v>
      </c>
      <c r="J1463">
        <v>3.1419999999999999</v>
      </c>
      <c r="K1463">
        <v>0.9916987174459122</v>
      </c>
    </row>
    <row r="1464" spans="1:11" x14ac:dyDescent="0.25">
      <c r="A1464">
        <v>1463</v>
      </c>
      <c r="B1464" t="s">
        <v>5820</v>
      </c>
      <c r="C1464" t="s">
        <v>5821</v>
      </c>
      <c r="D1464">
        <v>70</v>
      </c>
      <c r="E1464">
        <v>144</v>
      </c>
      <c r="F1464">
        <v>3.0859999999999999</v>
      </c>
      <c r="G1464">
        <v>2.109</v>
      </c>
      <c r="H1464">
        <v>1.2999999999999999E-2</v>
      </c>
      <c r="I1464">
        <v>5.1959999999999997</v>
      </c>
      <c r="J1464">
        <v>9.0440000000000005</v>
      </c>
      <c r="K1464">
        <v>0.79970831797807163</v>
      </c>
    </row>
    <row r="1465" spans="1:11" x14ac:dyDescent="0.25">
      <c r="A1465">
        <v>1464</v>
      </c>
      <c r="B1465" t="s">
        <v>5823</v>
      </c>
      <c r="C1465" t="s">
        <v>5824</v>
      </c>
      <c r="D1465">
        <v>701</v>
      </c>
      <c r="E1465">
        <v>1698</v>
      </c>
      <c r="F1465">
        <v>157.98400000000001</v>
      </c>
      <c r="G1465">
        <v>73.225999999999999</v>
      </c>
      <c r="H1465">
        <v>0.747</v>
      </c>
      <c r="I1465">
        <v>145.816</v>
      </c>
      <c r="J1465">
        <v>293.51600000000002</v>
      </c>
      <c r="K1465">
        <v>9.899628501957014E-2</v>
      </c>
    </row>
    <row r="1466" spans="1:11" x14ac:dyDescent="0.25">
      <c r="A1466">
        <v>1465</v>
      </c>
      <c r="B1466" t="s">
        <v>5826</v>
      </c>
      <c r="C1466" t="s">
        <v>5827</v>
      </c>
      <c r="D1466">
        <v>66</v>
      </c>
      <c r="E1466">
        <v>113</v>
      </c>
      <c r="F1466">
        <v>3.4159999999999999</v>
      </c>
      <c r="G1466">
        <v>2.1869999999999998</v>
      </c>
      <c r="H1466">
        <v>0.22800000000000001</v>
      </c>
      <c r="I1466">
        <v>1.0649999999999999</v>
      </c>
      <c r="J1466">
        <v>6.1680000000000001</v>
      </c>
      <c r="K1466">
        <v>0.62641799856945635</v>
      </c>
    </row>
    <row r="1467" spans="1:11" x14ac:dyDescent="0.25">
      <c r="A1467">
        <v>1466</v>
      </c>
      <c r="B1467" t="s">
        <v>5829</v>
      </c>
      <c r="C1467" t="s">
        <v>5830</v>
      </c>
      <c r="D1467">
        <v>1096</v>
      </c>
      <c r="E1467">
        <v>2721</v>
      </c>
      <c r="F1467">
        <v>306.12900000000002</v>
      </c>
      <c r="G1467">
        <v>182.48099999999999</v>
      </c>
      <c r="H1467">
        <v>17.266999999999999</v>
      </c>
      <c r="I1467">
        <v>387.90699999999998</v>
      </c>
      <c r="J1467">
        <v>652.20399999999995</v>
      </c>
      <c r="K1467">
        <v>0.88845107481087637</v>
      </c>
    </row>
    <row r="1468" spans="1:11" x14ac:dyDescent="0.25">
      <c r="A1468">
        <v>1467</v>
      </c>
      <c r="B1468" t="s">
        <v>5832</v>
      </c>
      <c r="C1468" t="s">
        <v>5833</v>
      </c>
      <c r="D1468">
        <v>40</v>
      </c>
      <c r="E1468">
        <v>109</v>
      </c>
      <c r="F1468">
        <v>45.406999999999996</v>
      </c>
      <c r="G1468">
        <v>13.324</v>
      </c>
      <c r="H1468">
        <v>0.16600000000000001</v>
      </c>
      <c r="I1468">
        <v>17.422000000000001</v>
      </c>
      <c r="J1468">
        <v>48.1</v>
      </c>
      <c r="K1468">
        <v>0.32418016834493069</v>
      </c>
    </row>
    <row r="1469" spans="1:11" x14ac:dyDescent="0.25">
      <c r="A1469">
        <v>1468</v>
      </c>
      <c r="B1469" t="s">
        <v>5835</v>
      </c>
      <c r="C1469" t="s">
        <v>5836</v>
      </c>
      <c r="D1469">
        <v>20</v>
      </c>
      <c r="E1469">
        <v>34</v>
      </c>
      <c r="F1469">
        <v>0.56200000000000006</v>
      </c>
      <c r="G1469">
        <v>0.26600000000000001</v>
      </c>
      <c r="H1469">
        <v>1E-3</v>
      </c>
      <c r="I1469">
        <v>1.05</v>
      </c>
      <c r="J1469">
        <v>1.667</v>
      </c>
      <c r="K1469">
        <v>0.33862926130885529</v>
      </c>
    </row>
    <row r="1470" spans="1:11" x14ac:dyDescent="0.25">
      <c r="A1470">
        <v>1469</v>
      </c>
      <c r="B1470" t="s">
        <v>5838</v>
      </c>
      <c r="C1470" t="s">
        <v>5839</v>
      </c>
      <c r="D1470">
        <v>176</v>
      </c>
      <c r="E1470">
        <v>250</v>
      </c>
      <c r="F1470">
        <v>12.795</v>
      </c>
      <c r="G1470">
        <v>5.0330000000000004</v>
      </c>
      <c r="H1470">
        <v>5.1999999999999998E-2</v>
      </c>
      <c r="I1470">
        <v>16.178000000000001</v>
      </c>
      <c r="J1470">
        <v>16.649999999999999</v>
      </c>
      <c r="K1470">
        <v>0.27621211010676905</v>
      </c>
    </row>
    <row r="1471" spans="1:11" x14ac:dyDescent="0.25">
      <c r="A1471">
        <v>1470</v>
      </c>
      <c r="B1471" t="s">
        <v>5841</v>
      </c>
      <c r="C1471" t="s">
        <v>5842</v>
      </c>
      <c r="D1471">
        <v>28</v>
      </c>
      <c r="E1471">
        <v>64</v>
      </c>
      <c r="F1471">
        <v>1.0620000000000001</v>
      </c>
      <c r="G1471">
        <v>0.71199999999999997</v>
      </c>
      <c r="H1471">
        <v>3.0000000000000001E-3</v>
      </c>
      <c r="I1471">
        <v>1.2410000000000001</v>
      </c>
      <c r="J1471">
        <v>2.5499999999999998</v>
      </c>
      <c r="K1471">
        <v>0.1975385113300856</v>
      </c>
    </row>
    <row r="1472" spans="1:11" x14ac:dyDescent="0.25">
      <c r="A1472">
        <v>1471</v>
      </c>
      <c r="B1472" t="s">
        <v>5844</v>
      </c>
      <c r="C1472" t="s">
        <v>5845</v>
      </c>
      <c r="D1472">
        <v>125</v>
      </c>
      <c r="E1472">
        <v>185</v>
      </c>
      <c r="F1472">
        <v>7.25</v>
      </c>
      <c r="G1472">
        <v>3.4969999999999999</v>
      </c>
      <c r="H1472">
        <v>0.32900000000000001</v>
      </c>
      <c r="I1472">
        <v>5.46</v>
      </c>
      <c r="J1472">
        <v>12.053000000000001</v>
      </c>
      <c r="K1472">
        <v>0.4271118777669306</v>
      </c>
    </row>
    <row r="1473" spans="1:11" x14ac:dyDescent="0.25">
      <c r="A1473">
        <v>1472</v>
      </c>
      <c r="B1473" t="s">
        <v>5847</v>
      </c>
      <c r="C1473" t="s">
        <v>5848</v>
      </c>
      <c r="D1473">
        <v>705</v>
      </c>
      <c r="E1473">
        <v>1368</v>
      </c>
      <c r="F1473">
        <v>79.426000000000002</v>
      </c>
      <c r="G1473">
        <v>30.709</v>
      </c>
      <c r="H1473">
        <v>5.5419999999999998</v>
      </c>
      <c r="I1473">
        <v>75.251000000000005</v>
      </c>
      <c r="J1473">
        <v>105.575</v>
      </c>
      <c r="K1473">
        <v>0.77982543377093549</v>
      </c>
    </row>
    <row r="1474" spans="1:11" x14ac:dyDescent="0.25">
      <c r="A1474">
        <v>1473</v>
      </c>
      <c r="B1474" t="s">
        <v>5850</v>
      </c>
      <c r="C1474" t="s">
        <v>5851</v>
      </c>
      <c r="D1474">
        <v>25</v>
      </c>
      <c r="E1474">
        <v>43</v>
      </c>
      <c r="F1474">
        <v>0.501</v>
      </c>
      <c r="G1474">
        <v>-0.16900000000000001</v>
      </c>
      <c r="H1474">
        <v>1E-3</v>
      </c>
      <c r="I1474">
        <v>0.39200000000000002</v>
      </c>
      <c r="J1474">
        <v>1.6319999999999999</v>
      </c>
      <c r="K1474">
        <v>0.45263794324479845</v>
      </c>
    </row>
    <row r="1475" spans="1:11" x14ac:dyDescent="0.25">
      <c r="A1475">
        <v>1474</v>
      </c>
      <c r="B1475" t="s">
        <v>5852</v>
      </c>
      <c r="C1475" t="s">
        <v>5853</v>
      </c>
      <c r="D1475">
        <v>25</v>
      </c>
      <c r="E1475">
        <v>57</v>
      </c>
      <c r="F1475">
        <v>4.2750000000000004</v>
      </c>
      <c r="G1475">
        <v>3.625</v>
      </c>
      <c r="H1475">
        <v>3.1E-2</v>
      </c>
      <c r="I1475">
        <v>2.87</v>
      </c>
      <c r="J1475">
        <v>9.8510000000000009</v>
      </c>
      <c r="K1475">
        <v>0.40504570848336485</v>
      </c>
    </row>
    <row r="1476" spans="1:11" x14ac:dyDescent="0.25">
      <c r="A1476">
        <v>1475</v>
      </c>
      <c r="B1476" t="s">
        <v>5855</v>
      </c>
      <c r="C1476" t="s">
        <v>5856</v>
      </c>
      <c r="D1476">
        <v>29</v>
      </c>
      <c r="E1476">
        <v>42</v>
      </c>
      <c r="F1476">
        <v>1.25</v>
      </c>
      <c r="G1476">
        <v>0.57599999999999996</v>
      </c>
      <c r="H1476">
        <v>1.4999999999999999E-2</v>
      </c>
      <c r="I1476">
        <v>1.1950000000000001</v>
      </c>
      <c r="J1476">
        <v>1.946</v>
      </c>
      <c r="K1476">
        <v>0.57852300751289021</v>
      </c>
    </row>
    <row r="1477" spans="1:11" x14ac:dyDescent="0.25">
      <c r="A1477">
        <v>1476</v>
      </c>
      <c r="B1477" t="s">
        <v>5857</v>
      </c>
      <c r="C1477" t="s">
        <v>5858</v>
      </c>
      <c r="D1477">
        <v>13</v>
      </c>
      <c r="E1477">
        <v>26</v>
      </c>
      <c r="F1477">
        <v>0.72199999999999998</v>
      </c>
      <c r="G1477">
        <v>0.53600000000000003</v>
      </c>
      <c r="H1477">
        <v>1E-3</v>
      </c>
      <c r="I1477">
        <v>0.54</v>
      </c>
      <c r="J1477">
        <v>0.90300000000000002</v>
      </c>
      <c r="K1477">
        <v>0.48056374472836605</v>
      </c>
    </row>
    <row r="1478" spans="1:11" x14ac:dyDescent="0.25">
      <c r="A1478">
        <v>1477</v>
      </c>
      <c r="B1478" t="s">
        <v>5859</v>
      </c>
      <c r="C1478" t="s">
        <v>5860</v>
      </c>
      <c r="D1478">
        <v>15</v>
      </c>
      <c r="E1478">
        <v>33</v>
      </c>
      <c r="F1478">
        <v>1.7549999999999999</v>
      </c>
      <c r="G1478">
        <v>1.5209999999999999</v>
      </c>
      <c r="H1478">
        <v>0.05</v>
      </c>
      <c r="I1478">
        <v>2.4670000000000001</v>
      </c>
      <c r="J1478">
        <v>0.70499999999999996</v>
      </c>
      <c r="K1478">
        <v>0.35632624560405601</v>
      </c>
    </row>
    <row r="1479" spans="1:11" x14ac:dyDescent="0.25">
      <c r="A1479">
        <v>1478</v>
      </c>
      <c r="B1479" t="s">
        <v>5862</v>
      </c>
      <c r="C1479" t="s">
        <v>5863</v>
      </c>
      <c r="D1479">
        <v>24</v>
      </c>
      <c r="E1479">
        <v>42</v>
      </c>
      <c r="F1479">
        <v>1.5169999999999999</v>
      </c>
      <c r="G1479">
        <v>0.99199999999999999</v>
      </c>
      <c r="H1479">
        <v>1.0999999999999999E-2</v>
      </c>
      <c r="I1479">
        <v>1.5489999999999999</v>
      </c>
      <c r="J1479">
        <v>2.8159999999999998</v>
      </c>
      <c r="K1479">
        <v>0.51264442855859638</v>
      </c>
    </row>
    <row r="1480" spans="1:11" x14ac:dyDescent="0.25">
      <c r="A1480">
        <v>1479</v>
      </c>
      <c r="B1480" t="s">
        <v>5865</v>
      </c>
      <c r="C1480" t="s">
        <v>5866</v>
      </c>
      <c r="D1480">
        <v>2822</v>
      </c>
      <c r="E1480">
        <v>8786</v>
      </c>
      <c r="F1480">
        <v>1527.902</v>
      </c>
      <c r="G1480">
        <v>959.26800000000003</v>
      </c>
      <c r="H1480">
        <v>72.045000000000002</v>
      </c>
      <c r="I1480">
        <v>829.02200000000005</v>
      </c>
      <c r="J1480">
        <v>3350.7049999999999</v>
      </c>
      <c r="K1480">
        <v>0.71782036866653154</v>
      </c>
    </row>
    <row r="1481" spans="1:11" x14ac:dyDescent="0.25">
      <c r="A1481">
        <v>1480</v>
      </c>
      <c r="B1481" t="s">
        <v>5868</v>
      </c>
      <c r="C1481" t="s">
        <v>5869</v>
      </c>
      <c r="D1481">
        <v>333</v>
      </c>
      <c r="E1481">
        <v>488</v>
      </c>
      <c r="F1481">
        <v>17.532</v>
      </c>
      <c r="G1481">
        <v>10.752000000000001</v>
      </c>
      <c r="H1481">
        <v>0.443</v>
      </c>
      <c r="I1481">
        <v>23.108000000000001</v>
      </c>
      <c r="J1481">
        <v>33.241999999999997</v>
      </c>
      <c r="K1481">
        <v>0.76775991566873603</v>
      </c>
    </row>
    <row r="1482" spans="1:11" x14ac:dyDescent="0.25">
      <c r="A1482">
        <v>1481</v>
      </c>
      <c r="B1482" t="s">
        <v>5871</v>
      </c>
      <c r="C1482" t="s">
        <v>5872</v>
      </c>
      <c r="D1482">
        <v>238</v>
      </c>
      <c r="E1482">
        <v>368</v>
      </c>
      <c r="F1482">
        <v>21.247</v>
      </c>
      <c r="G1482">
        <v>13.569000000000001</v>
      </c>
      <c r="H1482">
        <v>0.32300000000000001</v>
      </c>
      <c r="I1482">
        <v>28.635999999999999</v>
      </c>
      <c r="J1482">
        <v>49.75</v>
      </c>
      <c r="K1482">
        <v>0.90010087409431472</v>
      </c>
    </row>
    <row r="1483" spans="1:11" x14ac:dyDescent="0.25">
      <c r="A1483">
        <v>1482</v>
      </c>
      <c r="B1483" t="s">
        <v>5874</v>
      </c>
      <c r="C1483" t="s">
        <v>5875</v>
      </c>
      <c r="D1483">
        <v>46</v>
      </c>
      <c r="E1483">
        <v>71</v>
      </c>
      <c r="F1483">
        <v>2.6619999999999999</v>
      </c>
      <c r="G1483">
        <v>1.4119999999999999</v>
      </c>
      <c r="H1483">
        <v>4.9000000000000002E-2</v>
      </c>
      <c r="I1483">
        <v>5.867</v>
      </c>
      <c r="J1483">
        <v>5.2759999999999998</v>
      </c>
      <c r="K1483">
        <v>0.19872403434718977</v>
      </c>
    </row>
    <row r="1484" spans="1:11" x14ac:dyDescent="0.25">
      <c r="A1484">
        <v>1483</v>
      </c>
      <c r="B1484" t="s">
        <v>5877</v>
      </c>
      <c r="C1484" t="s">
        <v>5878</v>
      </c>
      <c r="D1484">
        <v>111</v>
      </c>
      <c r="E1484">
        <v>235</v>
      </c>
      <c r="F1484">
        <v>19.858000000000001</v>
      </c>
      <c r="G1484">
        <v>13.321999999999999</v>
      </c>
      <c r="H1484">
        <v>6.0999999999999999E-2</v>
      </c>
      <c r="I1484">
        <v>10.788</v>
      </c>
      <c r="J1484">
        <v>43.262</v>
      </c>
      <c r="K1484">
        <v>1.6887171462138917E-2</v>
      </c>
    </row>
    <row r="1485" spans="1:11" x14ac:dyDescent="0.25">
      <c r="A1485">
        <v>1484</v>
      </c>
      <c r="B1485" t="s">
        <v>5880</v>
      </c>
      <c r="C1485" t="s">
        <v>5881</v>
      </c>
      <c r="D1485">
        <v>27</v>
      </c>
      <c r="E1485">
        <v>48</v>
      </c>
      <c r="F1485">
        <v>2.2679999999999998</v>
      </c>
      <c r="G1485">
        <v>0.59399999999999997</v>
      </c>
      <c r="H1485">
        <v>0</v>
      </c>
      <c r="I1485">
        <v>4.4489999999999998</v>
      </c>
      <c r="J1485">
        <v>3.4289999999999998</v>
      </c>
      <c r="K1485">
        <v>0.43728917554638536</v>
      </c>
    </row>
    <row r="1486" spans="1:11" x14ac:dyDescent="0.25">
      <c r="A1486">
        <v>1485</v>
      </c>
      <c r="B1486" t="s">
        <v>5883</v>
      </c>
      <c r="C1486" t="s">
        <v>5884</v>
      </c>
      <c r="D1486">
        <v>18</v>
      </c>
      <c r="E1486">
        <v>29</v>
      </c>
      <c r="F1486">
        <v>0.24299999999999999</v>
      </c>
      <c r="G1486">
        <v>9.5000000000000001E-2</v>
      </c>
      <c r="H1486">
        <v>1E-3</v>
      </c>
      <c r="I1486">
        <v>0.36399999999999999</v>
      </c>
      <c r="J1486">
        <v>0.59599999999999997</v>
      </c>
      <c r="K1486">
        <v>0.66718124561845871</v>
      </c>
    </row>
    <row r="1487" spans="1:11" x14ac:dyDescent="0.25">
      <c r="A1487">
        <v>1486</v>
      </c>
      <c r="B1487" t="s">
        <v>5886</v>
      </c>
      <c r="C1487" t="s">
        <v>5887</v>
      </c>
      <c r="D1487">
        <v>30</v>
      </c>
      <c r="E1487">
        <v>60</v>
      </c>
      <c r="F1487">
        <v>1.381</v>
      </c>
      <c r="G1487">
        <v>0.70299999999999996</v>
      </c>
      <c r="H1487">
        <v>0</v>
      </c>
      <c r="I1487">
        <v>1.3140000000000001</v>
      </c>
      <c r="J1487">
        <v>2.827</v>
      </c>
      <c r="K1487">
        <v>0.28681473882958186</v>
      </c>
    </row>
    <row r="1488" spans="1:11" x14ac:dyDescent="0.25">
      <c r="A1488">
        <v>1487</v>
      </c>
      <c r="B1488" t="s">
        <v>5889</v>
      </c>
      <c r="C1488" t="s">
        <v>5890</v>
      </c>
      <c r="D1488">
        <v>32</v>
      </c>
      <c r="E1488">
        <v>67</v>
      </c>
      <c r="F1488">
        <v>1.165</v>
      </c>
      <c r="G1488">
        <v>0.94799999999999995</v>
      </c>
      <c r="H1488">
        <v>0.253</v>
      </c>
      <c r="I1488">
        <v>1.544</v>
      </c>
      <c r="J1488">
        <v>2.778</v>
      </c>
      <c r="K1488">
        <v>0.9822351719520046</v>
      </c>
    </row>
    <row r="1489" spans="1:11" x14ac:dyDescent="0.25">
      <c r="A1489">
        <v>1488</v>
      </c>
      <c r="B1489" t="s">
        <v>5891</v>
      </c>
      <c r="C1489" t="s">
        <v>5892</v>
      </c>
      <c r="D1489">
        <v>37</v>
      </c>
      <c r="E1489">
        <v>63</v>
      </c>
      <c r="F1489">
        <v>1.847</v>
      </c>
      <c r="G1489">
        <v>1.4079999999999999</v>
      </c>
      <c r="H1489">
        <v>1.4E-2</v>
      </c>
      <c r="I1489">
        <v>1.32</v>
      </c>
      <c r="J1489">
        <v>5.4909999999999997</v>
      </c>
      <c r="K1489">
        <v>0.95669918409022403</v>
      </c>
    </row>
    <row r="1490" spans="1:11" x14ac:dyDescent="0.25">
      <c r="A1490">
        <v>1489</v>
      </c>
      <c r="B1490" t="s">
        <v>5894</v>
      </c>
      <c r="C1490" t="s">
        <v>5895</v>
      </c>
      <c r="D1490">
        <v>46</v>
      </c>
      <c r="E1490">
        <v>97</v>
      </c>
      <c r="F1490">
        <v>3.1779999999999999</v>
      </c>
      <c r="G1490">
        <v>1.113</v>
      </c>
      <c r="H1490">
        <v>0.125</v>
      </c>
      <c r="I1490">
        <v>4.1539999999999999</v>
      </c>
      <c r="J1490">
        <v>6.407</v>
      </c>
      <c r="K1490">
        <v>0.22748930732967898</v>
      </c>
    </row>
    <row r="1491" spans="1:11" x14ac:dyDescent="0.25">
      <c r="A1491">
        <v>1490</v>
      </c>
      <c r="B1491" t="s">
        <v>5896</v>
      </c>
      <c r="C1491" t="s">
        <v>5897</v>
      </c>
      <c r="D1491">
        <v>13</v>
      </c>
      <c r="E1491">
        <v>27</v>
      </c>
      <c r="F1491">
        <v>0.90700000000000003</v>
      </c>
      <c r="G1491">
        <v>0.53400000000000003</v>
      </c>
      <c r="H1491">
        <v>1.0999999999999999E-2</v>
      </c>
      <c r="I1491">
        <v>1.0660000000000001</v>
      </c>
      <c r="J1491">
        <v>2.4060000000000001</v>
      </c>
      <c r="K1491">
        <v>0.34932098449892279</v>
      </c>
    </row>
    <row r="1492" spans="1:11" x14ac:dyDescent="0.25">
      <c r="A1492">
        <v>1491</v>
      </c>
      <c r="B1492" t="s">
        <v>5898</v>
      </c>
      <c r="C1492" t="s">
        <v>5899</v>
      </c>
      <c r="D1492">
        <v>13</v>
      </c>
      <c r="E1492">
        <v>45</v>
      </c>
      <c r="F1492">
        <v>0.45200000000000001</v>
      </c>
      <c r="G1492">
        <v>0.23899999999999999</v>
      </c>
      <c r="H1492">
        <v>0</v>
      </c>
      <c r="I1492">
        <v>3.6030000000000002</v>
      </c>
      <c r="J1492">
        <v>1.0069999999999999</v>
      </c>
      <c r="K1492">
        <v>0.94762656631655973</v>
      </c>
    </row>
    <row r="1493" spans="1:11" x14ac:dyDescent="0.25">
      <c r="A1493">
        <v>1492</v>
      </c>
      <c r="B1493" t="s">
        <v>5901</v>
      </c>
      <c r="C1493" t="s">
        <v>5902</v>
      </c>
      <c r="D1493">
        <v>50</v>
      </c>
      <c r="E1493">
        <v>108</v>
      </c>
      <c r="F1493">
        <v>4.7690000000000001</v>
      </c>
      <c r="G1493">
        <v>2.7629999999999999</v>
      </c>
      <c r="H1493">
        <v>4.5999999999999999E-2</v>
      </c>
      <c r="I1493">
        <v>3.9489999999999998</v>
      </c>
      <c r="J1493">
        <v>6.7359999999999998</v>
      </c>
      <c r="K1493">
        <v>0.86784139192532095</v>
      </c>
    </row>
    <row r="1494" spans="1:11" x14ac:dyDescent="0.25">
      <c r="A1494">
        <v>1493</v>
      </c>
      <c r="B1494" t="s">
        <v>5903</v>
      </c>
      <c r="C1494" t="s">
        <v>5904</v>
      </c>
      <c r="D1494">
        <v>28</v>
      </c>
      <c r="E1494">
        <v>55</v>
      </c>
      <c r="F1494">
        <v>9.1880000000000006</v>
      </c>
      <c r="G1494">
        <v>7.2830000000000004</v>
      </c>
      <c r="H1494">
        <v>-6.6000000000000003E-2</v>
      </c>
      <c r="I1494">
        <v>6.4530000000000003</v>
      </c>
      <c r="J1494">
        <v>19.923999999999999</v>
      </c>
      <c r="K1494">
        <v>0.50524308860833189</v>
      </c>
    </row>
    <row r="1495" spans="1:11" x14ac:dyDescent="0.25">
      <c r="A1495">
        <v>1494</v>
      </c>
      <c r="B1495" t="s">
        <v>5906</v>
      </c>
      <c r="C1495" t="s">
        <v>5907</v>
      </c>
      <c r="D1495">
        <v>127</v>
      </c>
      <c r="E1495">
        <v>218</v>
      </c>
      <c r="F1495">
        <v>12.26</v>
      </c>
      <c r="G1495">
        <v>9.3539999999999992</v>
      </c>
      <c r="H1495">
        <v>2.5999999999999999E-2</v>
      </c>
      <c r="I1495">
        <v>11.167</v>
      </c>
      <c r="J1495">
        <v>18.872</v>
      </c>
      <c r="K1495">
        <v>3.4257095852108788E-2</v>
      </c>
    </row>
    <row r="1496" spans="1:11" x14ac:dyDescent="0.25">
      <c r="A1496">
        <v>1495</v>
      </c>
      <c r="B1496" t="s">
        <v>5909</v>
      </c>
      <c r="C1496" t="s">
        <v>5910</v>
      </c>
      <c r="D1496">
        <v>25</v>
      </c>
      <c r="E1496">
        <v>34</v>
      </c>
      <c r="F1496">
        <v>2.4529999999999998</v>
      </c>
      <c r="G1496">
        <v>1.98</v>
      </c>
      <c r="H1496">
        <v>2.5999999999999999E-2</v>
      </c>
      <c r="I1496">
        <v>0.53900000000000003</v>
      </c>
      <c r="J1496">
        <v>3.2069999999999999</v>
      </c>
      <c r="K1496">
        <v>0.23624447567306273</v>
      </c>
    </row>
    <row r="1497" spans="1:11" x14ac:dyDescent="0.25">
      <c r="A1497">
        <v>1496</v>
      </c>
      <c r="B1497" t="s">
        <v>5912</v>
      </c>
      <c r="C1497" t="s">
        <v>5913</v>
      </c>
      <c r="D1497">
        <v>201</v>
      </c>
      <c r="E1497">
        <v>320</v>
      </c>
      <c r="F1497">
        <v>25.893999999999998</v>
      </c>
      <c r="G1497">
        <v>16.187000000000001</v>
      </c>
      <c r="H1497">
        <v>0.19</v>
      </c>
      <c r="I1497">
        <v>28.393000000000001</v>
      </c>
      <c r="J1497">
        <v>50.161999999999999</v>
      </c>
      <c r="K1497">
        <v>8.5184062436219898E-2</v>
      </c>
    </row>
    <row r="1498" spans="1:11" x14ac:dyDescent="0.25">
      <c r="A1498">
        <v>1497</v>
      </c>
      <c r="B1498" t="s">
        <v>5915</v>
      </c>
      <c r="C1498" t="s">
        <v>5916</v>
      </c>
      <c r="D1498">
        <v>185</v>
      </c>
      <c r="E1498">
        <v>306</v>
      </c>
      <c r="F1498">
        <v>17.713999999999999</v>
      </c>
      <c r="G1498">
        <v>12.095000000000001</v>
      </c>
      <c r="H1498">
        <v>5.8000000000000003E-2</v>
      </c>
      <c r="I1498">
        <v>21.062000000000001</v>
      </c>
      <c r="J1498">
        <v>29.492000000000001</v>
      </c>
      <c r="K1498">
        <v>0.59958446581188118</v>
      </c>
    </row>
    <row r="1499" spans="1:11" x14ac:dyDescent="0.25">
      <c r="A1499">
        <v>1498</v>
      </c>
      <c r="B1499" t="s">
        <v>5918</v>
      </c>
      <c r="C1499" t="s">
        <v>5919</v>
      </c>
      <c r="D1499">
        <v>36</v>
      </c>
      <c r="E1499">
        <v>57</v>
      </c>
      <c r="F1499">
        <v>1.85</v>
      </c>
      <c r="G1499">
        <v>1.2709999999999999</v>
      </c>
      <c r="H1499">
        <v>8.5999999999999993E-2</v>
      </c>
      <c r="I1499">
        <v>1.139</v>
      </c>
      <c r="J1499">
        <v>3.1659999999999999</v>
      </c>
      <c r="K1499">
        <v>0.32234241925009943</v>
      </c>
    </row>
    <row r="1500" spans="1:11" x14ac:dyDescent="0.25">
      <c r="A1500">
        <v>1499</v>
      </c>
      <c r="B1500" t="s">
        <v>5921</v>
      </c>
      <c r="C1500" t="s">
        <v>5922</v>
      </c>
      <c r="D1500">
        <v>88</v>
      </c>
      <c r="E1500">
        <v>164</v>
      </c>
      <c r="F1500">
        <v>46.241</v>
      </c>
      <c r="G1500">
        <v>14.368</v>
      </c>
      <c r="H1500">
        <v>0.187</v>
      </c>
      <c r="I1500">
        <v>16.099</v>
      </c>
      <c r="J1500">
        <v>49.835000000000001</v>
      </c>
      <c r="K1500">
        <v>0.11647131261776367</v>
      </c>
    </row>
    <row r="1501" spans="1:11" x14ac:dyDescent="0.25">
      <c r="A1501">
        <v>1500</v>
      </c>
      <c r="B1501" t="s">
        <v>5924</v>
      </c>
      <c r="C1501" t="s">
        <v>5925</v>
      </c>
      <c r="D1501">
        <v>38</v>
      </c>
      <c r="E1501">
        <v>70</v>
      </c>
      <c r="F1501">
        <v>1.6879999999999999</v>
      </c>
      <c r="G1501">
        <v>0.95</v>
      </c>
      <c r="H1501">
        <v>5.0000000000000001E-3</v>
      </c>
      <c r="I1501">
        <v>1.048</v>
      </c>
      <c r="J1501">
        <v>2.3530000000000002</v>
      </c>
      <c r="K1501">
        <v>0.84875766860745439</v>
      </c>
    </row>
    <row r="1502" spans="1:11" x14ac:dyDescent="0.25">
      <c r="A1502">
        <v>1501</v>
      </c>
      <c r="B1502" t="s">
        <v>5927</v>
      </c>
      <c r="C1502" t="s">
        <v>5928</v>
      </c>
      <c r="D1502">
        <v>50</v>
      </c>
      <c r="E1502">
        <v>129</v>
      </c>
      <c r="F1502">
        <v>5.2960000000000003</v>
      </c>
      <c r="G1502">
        <v>3.145</v>
      </c>
      <c r="H1502">
        <v>1.4999999999999999E-2</v>
      </c>
      <c r="I1502">
        <v>5.2720000000000002</v>
      </c>
      <c r="J1502">
        <v>8.7129999999999992</v>
      </c>
      <c r="K1502">
        <v>0.77042541645487739</v>
      </c>
    </row>
    <row r="1503" spans="1:11" x14ac:dyDescent="0.25">
      <c r="A1503">
        <v>1502</v>
      </c>
      <c r="B1503" t="s">
        <v>5930</v>
      </c>
      <c r="C1503" t="s">
        <v>5931</v>
      </c>
      <c r="D1503">
        <v>404</v>
      </c>
      <c r="E1503">
        <v>758</v>
      </c>
      <c r="F1503">
        <v>129.68</v>
      </c>
      <c r="G1503">
        <v>45.023000000000003</v>
      </c>
      <c r="H1503">
        <v>0.91800000000000004</v>
      </c>
      <c r="I1503">
        <v>51.402999999999999</v>
      </c>
      <c r="J1503">
        <v>194.11600000000001</v>
      </c>
      <c r="K1503">
        <v>0.17245827533817448</v>
      </c>
    </row>
    <row r="1504" spans="1:11" x14ac:dyDescent="0.25">
      <c r="A1504">
        <v>1503</v>
      </c>
      <c r="B1504" t="s">
        <v>5932</v>
      </c>
      <c r="C1504" t="s">
        <v>5933</v>
      </c>
      <c r="D1504">
        <v>30</v>
      </c>
      <c r="E1504">
        <v>65</v>
      </c>
      <c r="F1504">
        <v>1.5229999999999999</v>
      </c>
      <c r="G1504">
        <v>0.89500000000000002</v>
      </c>
      <c r="H1504">
        <v>6.8000000000000005E-2</v>
      </c>
      <c r="I1504">
        <v>3.1789999999999998</v>
      </c>
      <c r="J1504">
        <v>3.9039999999999999</v>
      </c>
      <c r="K1504">
        <v>8.8767926790719542E-2</v>
      </c>
    </row>
    <row r="1505" spans="1:11" x14ac:dyDescent="0.25">
      <c r="A1505">
        <v>1504</v>
      </c>
      <c r="B1505" t="s">
        <v>5935</v>
      </c>
      <c r="C1505" t="s">
        <v>5936</v>
      </c>
      <c r="D1505">
        <v>111</v>
      </c>
      <c r="E1505">
        <v>190</v>
      </c>
      <c r="F1505">
        <v>7.101</v>
      </c>
      <c r="G1505">
        <v>4.66</v>
      </c>
      <c r="H1505">
        <v>-4.0000000000000001E-3</v>
      </c>
      <c r="I1505">
        <v>11.222</v>
      </c>
      <c r="J1505">
        <v>12.432</v>
      </c>
      <c r="K1505">
        <v>7.6903664094359225E-2</v>
      </c>
    </row>
    <row r="1506" spans="1:11" x14ac:dyDescent="0.25">
      <c r="A1506">
        <v>1505</v>
      </c>
      <c r="B1506" t="s">
        <v>5938</v>
      </c>
      <c r="C1506" t="s">
        <v>5939</v>
      </c>
      <c r="D1506">
        <v>46</v>
      </c>
      <c r="E1506">
        <v>66</v>
      </c>
      <c r="F1506">
        <v>2.4380000000000002</v>
      </c>
      <c r="G1506">
        <v>1.36</v>
      </c>
      <c r="H1506">
        <v>0</v>
      </c>
      <c r="I1506">
        <v>1.8340000000000001</v>
      </c>
      <c r="J1506">
        <v>3.4390000000000001</v>
      </c>
      <c r="K1506">
        <v>0.92391861457017377</v>
      </c>
    </row>
    <row r="1507" spans="1:11" x14ac:dyDescent="0.25">
      <c r="A1507">
        <v>1506</v>
      </c>
      <c r="B1507" t="s">
        <v>5941</v>
      </c>
      <c r="C1507" t="s">
        <v>5942</v>
      </c>
      <c r="D1507">
        <v>112</v>
      </c>
      <c r="E1507">
        <v>263</v>
      </c>
      <c r="F1507">
        <v>15.18</v>
      </c>
      <c r="G1507">
        <v>8.1880000000000006</v>
      </c>
      <c r="H1507">
        <v>1.9E-2</v>
      </c>
      <c r="I1507">
        <v>15.385</v>
      </c>
      <c r="J1507">
        <v>26.212</v>
      </c>
      <c r="K1507">
        <v>0.50666389507161358</v>
      </c>
    </row>
    <row r="1508" spans="1:11" x14ac:dyDescent="0.25">
      <c r="A1508">
        <v>1507</v>
      </c>
      <c r="B1508" t="s">
        <v>5943</v>
      </c>
      <c r="C1508" t="s">
        <v>5944</v>
      </c>
      <c r="D1508">
        <v>20</v>
      </c>
      <c r="E1508">
        <v>34</v>
      </c>
      <c r="F1508">
        <v>0.53800000000000003</v>
      </c>
      <c r="G1508">
        <v>0.28999999999999998</v>
      </c>
      <c r="H1508">
        <v>0</v>
      </c>
      <c r="I1508">
        <v>1.2150000000000001</v>
      </c>
      <c r="J1508">
        <v>1.212</v>
      </c>
      <c r="K1508">
        <v>0.76786047412527614</v>
      </c>
    </row>
    <row r="1509" spans="1:11" x14ac:dyDescent="0.25">
      <c r="A1509">
        <v>1508</v>
      </c>
      <c r="B1509" t="s">
        <v>5946</v>
      </c>
      <c r="C1509" t="s">
        <v>5947</v>
      </c>
      <c r="D1509">
        <v>27</v>
      </c>
      <c r="E1509">
        <v>64</v>
      </c>
      <c r="F1509">
        <v>0.995</v>
      </c>
      <c r="G1509">
        <v>0.58199999999999996</v>
      </c>
      <c r="H1509">
        <v>1E-3</v>
      </c>
      <c r="I1509">
        <v>0.61499999999999999</v>
      </c>
      <c r="J1509">
        <v>1.5860000000000001</v>
      </c>
      <c r="K1509">
        <v>0.77848584649378172</v>
      </c>
    </row>
    <row r="1510" spans="1:11" x14ac:dyDescent="0.25">
      <c r="A1510">
        <v>1509</v>
      </c>
      <c r="B1510" t="s">
        <v>5949</v>
      </c>
      <c r="C1510" t="s">
        <v>5950</v>
      </c>
      <c r="D1510">
        <v>20</v>
      </c>
      <c r="E1510">
        <v>31</v>
      </c>
      <c r="F1510">
        <v>0.49</v>
      </c>
      <c r="G1510">
        <v>0.21199999999999999</v>
      </c>
      <c r="H1510">
        <v>0</v>
      </c>
      <c r="I1510">
        <v>0.97599999999999998</v>
      </c>
      <c r="J1510">
        <v>1.782</v>
      </c>
      <c r="K1510">
        <v>6.2044137739273864E-2</v>
      </c>
    </row>
    <row r="1511" spans="1:11" x14ac:dyDescent="0.25">
      <c r="A1511">
        <v>1510</v>
      </c>
      <c r="B1511" t="s">
        <v>5952</v>
      </c>
      <c r="C1511" t="s">
        <v>5953</v>
      </c>
      <c r="D1511">
        <v>246</v>
      </c>
      <c r="E1511">
        <v>400</v>
      </c>
      <c r="F1511">
        <v>28.768000000000001</v>
      </c>
      <c r="G1511">
        <v>13.398999999999999</v>
      </c>
      <c r="H1511">
        <v>5.2999999999999999E-2</v>
      </c>
      <c r="I1511">
        <v>23.417999999999999</v>
      </c>
      <c r="J1511">
        <v>43.725999999999999</v>
      </c>
      <c r="K1511">
        <v>5.2864463887564939E-2</v>
      </c>
    </row>
    <row r="1512" spans="1:11" x14ac:dyDescent="0.25">
      <c r="A1512">
        <v>1511</v>
      </c>
      <c r="B1512" t="s">
        <v>5954</v>
      </c>
      <c r="C1512" t="s">
        <v>5955</v>
      </c>
      <c r="D1512">
        <v>14</v>
      </c>
      <c r="E1512">
        <v>39</v>
      </c>
      <c r="F1512">
        <v>0.59899999999999998</v>
      </c>
      <c r="G1512">
        <v>0.39200000000000002</v>
      </c>
      <c r="H1512">
        <v>0.01</v>
      </c>
      <c r="I1512">
        <v>1.6120000000000001</v>
      </c>
      <c r="J1512">
        <v>1.3740000000000001</v>
      </c>
      <c r="K1512">
        <v>0.14528827470732286</v>
      </c>
    </row>
    <row r="1513" spans="1:11" x14ac:dyDescent="0.25">
      <c r="A1513">
        <v>1512</v>
      </c>
      <c r="B1513" t="s">
        <v>5957</v>
      </c>
      <c r="C1513" t="s">
        <v>5958</v>
      </c>
      <c r="D1513">
        <v>2955</v>
      </c>
      <c r="E1513">
        <v>6692</v>
      </c>
      <c r="F1513">
        <v>954.44799999999998</v>
      </c>
      <c r="G1513">
        <v>544.33699999999999</v>
      </c>
      <c r="H1513">
        <v>44.402999999999999</v>
      </c>
      <c r="I1513">
        <v>1207.4110000000001</v>
      </c>
      <c r="J1513">
        <v>2051.3919999999998</v>
      </c>
      <c r="K1513">
        <v>0.37029809266411851</v>
      </c>
    </row>
    <row r="1514" spans="1:11" x14ac:dyDescent="0.25">
      <c r="A1514">
        <v>1513</v>
      </c>
      <c r="B1514" t="s">
        <v>5960</v>
      </c>
      <c r="C1514" t="s">
        <v>5961</v>
      </c>
      <c r="D1514">
        <v>166</v>
      </c>
      <c r="E1514">
        <v>271</v>
      </c>
      <c r="F1514">
        <v>7.9880000000000004</v>
      </c>
      <c r="G1514">
        <v>4.1760000000000002</v>
      </c>
      <c r="H1514">
        <v>0.32800000000000001</v>
      </c>
      <c r="I1514">
        <v>9.0380000000000003</v>
      </c>
      <c r="J1514">
        <v>18.018000000000001</v>
      </c>
      <c r="K1514">
        <v>0.65302419124164157</v>
      </c>
    </row>
    <row r="1515" spans="1:11" x14ac:dyDescent="0.25">
      <c r="A1515">
        <v>1514</v>
      </c>
      <c r="B1515" t="s">
        <v>5963</v>
      </c>
      <c r="C1515" t="s">
        <v>5964</v>
      </c>
      <c r="D1515">
        <v>88</v>
      </c>
      <c r="E1515">
        <v>156</v>
      </c>
      <c r="F1515">
        <v>5.8070000000000004</v>
      </c>
      <c r="G1515">
        <v>4.516</v>
      </c>
      <c r="H1515">
        <v>2E-3</v>
      </c>
      <c r="I1515">
        <v>6.6619999999999999</v>
      </c>
      <c r="J1515">
        <v>12.031000000000001</v>
      </c>
      <c r="K1515">
        <v>6.1971368068220123E-2</v>
      </c>
    </row>
    <row r="1516" spans="1:11" x14ac:dyDescent="0.25">
      <c r="A1516">
        <v>1515</v>
      </c>
      <c r="B1516" t="s">
        <v>5965</v>
      </c>
      <c r="C1516" t="s">
        <v>5966</v>
      </c>
      <c r="D1516">
        <v>6</v>
      </c>
      <c r="E1516">
        <v>7</v>
      </c>
      <c r="F1516">
        <v>0.40799999999999997</v>
      </c>
      <c r="G1516">
        <v>0.188</v>
      </c>
      <c r="H1516">
        <v>2E-3</v>
      </c>
      <c r="I1516">
        <v>0.59499999999999997</v>
      </c>
      <c r="J1516">
        <v>0.55200000000000005</v>
      </c>
      <c r="K1516">
        <v>0.5697658144236758</v>
      </c>
    </row>
    <row r="1517" spans="1:11" x14ac:dyDescent="0.25">
      <c r="A1517">
        <v>1516</v>
      </c>
      <c r="B1517" t="s">
        <v>5968</v>
      </c>
      <c r="C1517" t="s">
        <v>5969</v>
      </c>
      <c r="D1517">
        <v>119</v>
      </c>
      <c r="E1517">
        <v>233</v>
      </c>
      <c r="F1517">
        <v>9.9949999999999992</v>
      </c>
      <c r="G1517">
        <v>6.7389999999999999</v>
      </c>
      <c r="H1517">
        <v>6.8000000000000005E-2</v>
      </c>
      <c r="I1517">
        <v>6.0030000000000001</v>
      </c>
      <c r="J1517">
        <v>14.263999999999999</v>
      </c>
      <c r="K1517">
        <v>0.86748829337044531</v>
      </c>
    </row>
    <row r="1518" spans="1:11" x14ac:dyDescent="0.25">
      <c r="A1518">
        <v>1517</v>
      </c>
      <c r="B1518" t="s">
        <v>5971</v>
      </c>
      <c r="C1518" t="s">
        <v>5972</v>
      </c>
      <c r="D1518">
        <v>255</v>
      </c>
      <c r="E1518">
        <v>544</v>
      </c>
      <c r="F1518">
        <v>105.202</v>
      </c>
      <c r="G1518">
        <v>86.62</v>
      </c>
      <c r="H1518">
        <v>1.304</v>
      </c>
      <c r="I1518">
        <v>25.26</v>
      </c>
      <c r="J1518">
        <v>169.58600000000001</v>
      </c>
      <c r="K1518">
        <v>0.42379125280085117</v>
      </c>
    </row>
    <row r="1519" spans="1:11" x14ac:dyDescent="0.25">
      <c r="A1519">
        <v>1518</v>
      </c>
      <c r="B1519" t="s">
        <v>5973</v>
      </c>
      <c r="C1519" t="s">
        <v>5974</v>
      </c>
      <c r="D1519">
        <v>6</v>
      </c>
      <c r="E1519">
        <v>13</v>
      </c>
      <c r="F1519">
        <v>0.624</v>
      </c>
      <c r="G1519">
        <v>0.53600000000000003</v>
      </c>
      <c r="H1519">
        <v>2E-3</v>
      </c>
      <c r="I1519">
        <v>0.18099999999999999</v>
      </c>
      <c r="J1519">
        <v>0.248</v>
      </c>
      <c r="K1519">
        <v>0.94558658263780448</v>
      </c>
    </row>
    <row r="1520" spans="1:11" x14ac:dyDescent="0.25">
      <c r="A1520">
        <v>1519</v>
      </c>
      <c r="B1520" t="s">
        <v>5976</v>
      </c>
      <c r="C1520" t="s">
        <v>5977</v>
      </c>
      <c r="D1520">
        <v>73</v>
      </c>
      <c r="E1520">
        <v>97</v>
      </c>
      <c r="F1520">
        <v>1.7130000000000001</v>
      </c>
      <c r="G1520">
        <v>1.165</v>
      </c>
      <c r="H1520">
        <v>8.0000000000000002E-3</v>
      </c>
      <c r="I1520">
        <v>4.5599999999999996</v>
      </c>
      <c r="J1520">
        <v>4.577</v>
      </c>
      <c r="K1520">
        <v>1.7569313089339955E-2</v>
      </c>
    </row>
    <row r="1521" spans="1:11" x14ac:dyDescent="0.25">
      <c r="A1521">
        <v>1520</v>
      </c>
      <c r="B1521" t="s">
        <v>5979</v>
      </c>
      <c r="C1521" t="s">
        <v>5980</v>
      </c>
      <c r="D1521">
        <v>64</v>
      </c>
      <c r="E1521">
        <v>145</v>
      </c>
      <c r="F1521">
        <v>4.6749999999999998</v>
      </c>
      <c r="G1521">
        <v>1.946</v>
      </c>
      <c r="H1521">
        <v>0.29599999999999999</v>
      </c>
      <c r="I1521">
        <v>10.192</v>
      </c>
      <c r="J1521">
        <v>6.63</v>
      </c>
      <c r="K1521">
        <v>0.60614790510197658</v>
      </c>
    </row>
    <row r="1522" spans="1:11" x14ac:dyDescent="0.25">
      <c r="A1522">
        <v>1521</v>
      </c>
      <c r="B1522" t="s">
        <v>5982</v>
      </c>
      <c r="C1522" t="s">
        <v>5983</v>
      </c>
      <c r="D1522">
        <v>146</v>
      </c>
      <c r="E1522">
        <v>158</v>
      </c>
      <c r="F1522">
        <v>1.115</v>
      </c>
      <c r="G1522">
        <v>0.77100000000000002</v>
      </c>
      <c r="H1522">
        <v>0</v>
      </c>
      <c r="I1522">
        <v>0.92</v>
      </c>
      <c r="J1522">
        <v>1.9450000000000001</v>
      </c>
      <c r="K1522">
        <v>0.59248923945147169</v>
      </c>
    </row>
    <row r="1523" spans="1:11" x14ac:dyDescent="0.25">
      <c r="A1523">
        <v>1522</v>
      </c>
      <c r="B1523" t="s">
        <v>5985</v>
      </c>
      <c r="C1523" t="s">
        <v>5986</v>
      </c>
      <c r="D1523">
        <v>549</v>
      </c>
      <c r="E1523">
        <v>1020</v>
      </c>
      <c r="F1523">
        <v>98.537999999999997</v>
      </c>
      <c r="G1523">
        <v>62.448</v>
      </c>
      <c r="H1523">
        <v>14.302</v>
      </c>
      <c r="I1523">
        <v>51.613999999999997</v>
      </c>
      <c r="J1523">
        <v>183.042</v>
      </c>
      <c r="K1523">
        <v>0.76537039297723719</v>
      </c>
    </row>
    <row r="1524" spans="1:11" x14ac:dyDescent="0.25">
      <c r="A1524">
        <v>1523</v>
      </c>
      <c r="B1524" t="s">
        <v>5988</v>
      </c>
      <c r="C1524" t="s">
        <v>5989</v>
      </c>
      <c r="D1524">
        <v>509</v>
      </c>
      <c r="E1524">
        <v>929</v>
      </c>
      <c r="F1524">
        <v>67.73</v>
      </c>
      <c r="G1524">
        <v>41.573</v>
      </c>
      <c r="H1524">
        <v>0.20799999999999999</v>
      </c>
      <c r="I1524">
        <v>56.241</v>
      </c>
      <c r="J1524">
        <v>109.623</v>
      </c>
      <c r="K1524">
        <v>0.48042825015634383</v>
      </c>
    </row>
    <row r="1525" spans="1:11" x14ac:dyDescent="0.25">
      <c r="A1525">
        <v>1524</v>
      </c>
      <c r="B1525" t="s">
        <v>5991</v>
      </c>
      <c r="C1525" t="s">
        <v>5992</v>
      </c>
      <c r="D1525">
        <v>88</v>
      </c>
      <c r="E1525">
        <v>131</v>
      </c>
      <c r="F1525">
        <v>2.8849999999999998</v>
      </c>
      <c r="G1525">
        <v>2.1760000000000002</v>
      </c>
      <c r="H1525">
        <v>6.0000000000000001E-3</v>
      </c>
      <c r="I1525">
        <v>0.64100000000000001</v>
      </c>
      <c r="J1525">
        <v>2.6280000000000001</v>
      </c>
      <c r="K1525">
        <v>0.48194583707299132</v>
      </c>
    </row>
    <row r="1526" spans="1:11" x14ac:dyDescent="0.25">
      <c r="A1526">
        <v>1525</v>
      </c>
      <c r="B1526" t="s">
        <v>5994</v>
      </c>
      <c r="C1526" t="s">
        <v>5995</v>
      </c>
      <c r="D1526">
        <v>110</v>
      </c>
      <c r="E1526">
        <v>247</v>
      </c>
      <c r="F1526">
        <v>4.891</v>
      </c>
      <c r="G1526">
        <v>1.75</v>
      </c>
      <c r="H1526">
        <v>0.13600000000000001</v>
      </c>
      <c r="I1526">
        <v>4.516</v>
      </c>
      <c r="J1526">
        <v>7.2270000000000003</v>
      </c>
      <c r="K1526">
        <v>0.63393557432482739</v>
      </c>
    </row>
    <row r="1527" spans="1:11" x14ac:dyDescent="0.25">
      <c r="A1527">
        <v>1526</v>
      </c>
      <c r="B1527" t="s">
        <v>5996</v>
      </c>
      <c r="C1527" t="s">
        <v>5997</v>
      </c>
      <c r="D1527">
        <v>11</v>
      </c>
      <c r="E1527">
        <v>19</v>
      </c>
      <c r="F1527">
        <v>0.73799999999999999</v>
      </c>
      <c r="G1527">
        <v>0.60199999999999998</v>
      </c>
      <c r="H1527">
        <v>0</v>
      </c>
      <c r="I1527">
        <v>1.7589999999999999</v>
      </c>
      <c r="J1527">
        <v>0.74199999999999999</v>
      </c>
      <c r="K1527">
        <v>0.42580082930800678</v>
      </c>
    </row>
    <row r="1528" spans="1:11" x14ac:dyDescent="0.25">
      <c r="A1528">
        <v>1527</v>
      </c>
      <c r="B1528" t="s">
        <v>5999</v>
      </c>
      <c r="C1528" t="s">
        <v>6000</v>
      </c>
      <c r="D1528">
        <v>189</v>
      </c>
      <c r="E1528">
        <v>352</v>
      </c>
      <c r="F1528">
        <v>7.5880000000000001</v>
      </c>
      <c r="G1528">
        <v>3.39</v>
      </c>
      <c r="H1528">
        <v>2E-3</v>
      </c>
      <c r="I1528">
        <v>4.9370000000000003</v>
      </c>
      <c r="J1528">
        <v>9.4809999999999999</v>
      </c>
      <c r="K1528">
        <v>0.64816873573953238</v>
      </c>
    </row>
    <row r="1529" spans="1:11" x14ac:dyDescent="0.25">
      <c r="A1529">
        <v>1528</v>
      </c>
      <c r="B1529" t="s">
        <v>6002</v>
      </c>
      <c r="C1529" t="s">
        <v>6003</v>
      </c>
      <c r="D1529">
        <v>277</v>
      </c>
      <c r="E1529">
        <v>466</v>
      </c>
      <c r="F1529">
        <v>16.902000000000001</v>
      </c>
      <c r="G1529">
        <v>6.7140000000000004</v>
      </c>
      <c r="H1529">
        <v>0.11899999999999999</v>
      </c>
      <c r="I1529">
        <v>5.5460000000000003</v>
      </c>
      <c r="J1529">
        <v>23.558</v>
      </c>
      <c r="K1529">
        <v>0.79797969246993039</v>
      </c>
    </row>
    <row r="1530" spans="1:11" x14ac:dyDescent="0.25">
      <c r="A1530">
        <v>1529</v>
      </c>
      <c r="B1530" t="s">
        <v>6004</v>
      </c>
      <c r="C1530" t="s">
        <v>6005</v>
      </c>
      <c r="D1530">
        <v>28</v>
      </c>
      <c r="E1530">
        <v>59</v>
      </c>
      <c r="F1530">
        <v>5.3369999999999997</v>
      </c>
      <c r="G1530">
        <v>4.3719999999999999</v>
      </c>
      <c r="H1530">
        <v>1.4999999999999999E-2</v>
      </c>
      <c r="I1530">
        <v>13.648999999999999</v>
      </c>
      <c r="J1530">
        <v>14.112</v>
      </c>
      <c r="K1530">
        <v>2.228614707018961E-3</v>
      </c>
    </row>
    <row r="1531" spans="1:11" x14ac:dyDescent="0.25">
      <c r="A1531">
        <v>1530</v>
      </c>
      <c r="B1531" t="s">
        <v>6007</v>
      </c>
      <c r="C1531" t="s">
        <v>6008</v>
      </c>
      <c r="D1531">
        <v>46</v>
      </c>
      <c r="E1531">
        <v>79</v>
      </c>
      <c r="F1531">
        <v>4.4969999999999999</v>
      </c>
      <c r="G1531">
        <v>2.4870000000000001</v>
      </c>
      <c r="H1531">
        <v>7.0000000000000001E-3</v>
      </c>
      <c r="I1531">
        <v>4.38</v>
      </c>
      <c r="J1531">
        <v>6.194</v>
      </c>
      <c r="K1531">
        <v>0.11064115943324537</v>
      </c>
    </row>
    <row r="1532" spans="1:11" x14ac:dyDescent="0.25">
      <c r="A1532">
        <v>1531</v>
      </c>
      <c r="B1532" t="s">
        <v>6010</v>
      </c>
      <c r="C1532" t="s">
        <v>6011</v>
      </c>
      <c r="D1532">
        <v>119</v>
      </c>
      <c r="E1532">
        <v>224</v>
      </c>
      <c r="F1532">
        <v>4.3140000000000001</v>
      </c>
      <c r="G1532">
        <v>2.8519999999999999</v>
      </c>
      <c r="H1532">
        <v>1.9E-2</v>
      </c>
      <c r="I1532">
        <v>17.390999999999998</v>
      </c>
      <c r="J1532">
        <v>10.694000000000001</v>
      </c>
      <c r="K1532">
        <v>0.95021724178108757</v>
      </c>
    </row>
    <row r="1533" spans="1:11" x14ac:dyDescent="0.25">
      <c r="A1533">
        <v>1532</v>
      </c>
      <c r="B1533" t="s">
        <v>6013</v>
      </c>
      <c r="C1533" t="s">
        <v>6014</v>
      </c>
      <c r="D1533">
        <v>71</v>
      </c>
      <c r="E1533">
        <v>140</v>
      </c>
      <c r="F1533">
        <v>2.536</v>
      </c>
      <c r="G1533">
        <v>1.1539999999999999</v>
      </c>
      <c r="H1533">
        <v>8.7999999999999995E-2</v>
      </c>
      <c r="I1533">
        <v>4.6870000000000003</v>
      </c>
      <c r="J1533">
        <v>5.335</v>
      </c>
      <c r="K1533">
        <v>0.53621606150716083</v>
      </c>
    </row>
    <row r="1534" spans="1:11" x14ac:dyDescent="0.25">
      <c r="A1534">
        <v>1533</v>
      </c>
      <c r="B1534" t="s">
        <v>6016</v>
      </c>
      <c r="C1534" t="s">
        <v>6017</v>
      </c>
      <c r="D1534">
        <v>17</v>
      </c>
      <c r="E1534">
        <v>42</v>
      </c>
      <c r="F1534">
        <v>1.9359999999999999</v>
      </c>
      <c r="G1534">
        <v>1.0069999999999999</v>
      </c>
      <c r="H1534">
        <v>1.2E-2</v>
      </c>
      <c r="I1534">
        <v>0.91400000000000003</v>
      </c>
      <c r="J1534">
        <v>2.5880000000000001</v>
      </c>
      <c r="K1534">
        <v>8.1764573893360559E-2</v>
      </c>
    </row>
    <row r="1535" spans="1:11" x14ac:dyDescent="0.25">
      <c r="A1535">
        <v>1534</v>
      </c>
      <c r="B1535" t="s">
        <v>6019</v>
      </c>
      <c r="C1535" t="s">
        <v>6020</v>
      </c>
      <c r="D1535">
        <v>236</v>
      </c>
      <c r="E1535">
        <v>404</v>
      </c>
      <c r="F1535">
        <v>26.234000000000002</v>
      </c>
      <c r="G1535">
        <v>14.33</v>
      </c>
      <c r="H1535">
        <v>0.41599999999999998</v>
      </c>
      <c r="I1535">
        <v>16.603999999999999</v>
      </c>
      <c r="J1535">
        <v>47.62</v>
      </c>
      <c r="K1535">
        <v>0.4388793712174317</v>
      </c>
    </row>
    <row r="1536" spans="1:11" x14ac:dyDescent="0.25">
      <c r="A1536">
        <v>1535</v>
      </c>
      <c r="B1536" t="s">
        <v>6022</v>
      </c>
      <c r="C1536" t="s">
        <v>6023</v>
      </c>
      <c r="D1536">
        <v>19</v>
      </c>
      <c r="E1536">
        <v>45</v>
      </c>
      <c r="F1536">
        <v>1.504</v>
      </c>
      <c r="G1536">
        <v>1.23</v>
      </c>
      <c r="H1536">
        <v>0.109</v>
      </c>
      <c r="I1536">
        <v>1.9219999999999999</v>
      </c>
      <c r="J1536">
        <v>4.4420000000000002</v>
      </c>
      <c r="K1536">
        <v>4.8609113654758063E-2</v>
      </c>
    </row>
    <row r="1537" spans="1:11" x14ac:dyDescent="0.25">
      <c r="A1537">
        <v>1536</v>
      </c>
      <c r="B1537" t="s">
        <v>6025</v>
      </c>
      <c r="C1537" t="s">
        <v>6026</v>
      </c>
      <c r="D1537">
        <v>249</v>
      </c>
      <c r="E1537">
        <v>417</v>
      </c>
      <c r="F1537">
        <v>25.222000000000001</v>
      </c>
      <c r="G1537">
        <v>14.218999999999999</v>
      </c>
      <c r="H1537">
        <v>1.2569999999999999</v>
      </c>
      <c r="I1537">
        <v>9.8450000000000006</v>
      </c>
      <c r="J1537">
        <v>48.738</v>
      </c>
      <c r="K1537">
        <v>0.44904501146402143</v>
      </c>
    </row>
    <row r="1538" spans="1:11" x14ac:dyDescent="0.25">
      <c r="A1538">
        <v>1537</v>
      </c>
      <c r="B1538" t="s">
        <v>6028</v>
      </c>
      <c r="C1538" t="s">
        <v>6029</v>
      </c>
      <c r="D1538">
        <v>557</v>
      </c>
      <c r="E1538">
        <v>1089</v>
      </c>
      <c r="F1538">
        <v>114.277</v>
      </c>
      <c r="G1538">
        <v>81.843000000000004</v>
      </c>
      <c r="H1538">
        <v>0.84899999999999998</v>
      </c>
      <c r="I1538">
        <v>71.644999999999996</v>
      </c>
      <c r="J1538">
        <v>175.108</v>
      </c>
      <c r="K1538">
        <v>0.49446463780354033</v>
      </c>
    </row>
    <row r="1539" spans="1:11" x14ac:dyDescent="0.25">
      <c r="A1539">
        <v>1538</v>
      </c>
      <c r="B1539" t="s">
        <v>6031</v>
      </c>
      <c r="C1539" t="s">
        <v>6032</v>
      </c>
      <c r="D1539">
        <v>51</v>
      </c>
      <c r="E1539">
        <v>94</v>
      </c>
      <c r="F1539">
        <v>1.7310000000000001</v>
      </c>
      <c r="G1539">
        <v>1.0509999999999999</v>
      </c>
      <c r="H1539">
        <v>4.0000000000000001E-3</v>
      </c>
      <c r="I1539">
        <v>3.5459999999999998</v>
      </c>
      <c r="J1539">
        <v>4.1970000000000001</v>
      </c>
      <c r="K1539">
        <v>0.95043101558931498</v>
      </c>
    </row>
    <row r="1540" spans="1:11" x14ac:dyDescent="0.25">
      <c r="A1540">
        <v>1539</v>
      </c>
      <c r="B1540" t="s">
        <v>6034</v>
      </c>
      <c r="C1540" t="s">
        <v>6035</v>
      </c>
      <c r="D1540">
        <v>20</v>
      </c>
      <c r="E1540">
        <v>45</v>
      </c>
      <c r="F1540">
        <v>3.6520000000000001</v>
      </c>
      <c r="G1540">
        <v>1.2749999999999999</v>
      </c>
      <c r="H1540">
        <v>0.2</v>
      </c>
      <c r="I1540">
        <v>4.7809999999999997</v>
      </c>
      <c r="J1540">
        <v>3.7130000000000001</v>
      </c>
      <c r="K1540">
        <v>0.94140855248715749</v>
      </c>
    </row>
    <row r="1541" spans="1:11" x14ac:dyDescent="0.25">
      <c r="A1541">
        <v>1540</v>
      </c>
      <c r="B1541" t="s">
        <v>6037</v>
      </c>
      <c r="C1541" t="s">
        <v>6038</v>
      </c>
      <c r="D1541">
        <v>111</v>
      </c>
      <c r="E1541">
        <v>239</v>
      </c>
      <c r="F1541">
        <v>4.7850000000000001</v>
      </c>
      <c r="G1541">
        <v>3.2210000000000001</v>
      </c>
      <c r="H1541">
        <v>1.7999999999999999E-2</v>
      </c>
      <c r="I1541">
        <v>13.288</v>
      </c>
      <c r="J1541">
        <v>13.144</v>
      </c>
      <c r="K1541">
        <v>0.809269168676785</v>
      </c>
    </row>
    <row r="1542" spans="1:11" x14ac:dyDescent="0.25">
      <c r="A1542">
        <v>1541</v>
      </c>
      <c r="B1542" t="s">
        <v>6040</v>
      </c>
      <c r="C1542" t="s">
        <v>6041</v>
      </c>
      <c r="D1542">
        <v>57</v>
      </c>
      <c r="E1542">
        <v>97</v>
      </c>
      <c r="F1542">
        <v>6.2110000000000003</v>
      </c>
      <c r="G1542">
        <v>3.323</v>
      </c>
      <c r="H1542">
        <v>3.5999999999999997E-2</v>
      </c>
      <c r="I1542">
        <v>4.78</v>
      </c>
      <c r="J1542">
        <v>8.7460000000000004</v>
      </c>
      <c r="K1542">
        <v>0.46934894395761717</v>
      </c>
    </row>
    <row r="1543" spans="1:11" x14ac:dyDescent="0.25">
      <c r="A1543">
        <v>1542</v>
      </c>
      <c r="B1543" t="s">
        <v>6043</v>
      </c>
      <c r="C1543" t="s">
        <v>6044</v>
      </c>
      <c r="D1543">
        <v>534</v>
      </c>
      <c r="E1543">
        <v>1117</v>
      </c>
      <c r="F1543">
        <v>112.15</v>
      </c>
      <c r="G1543">
        <v>63.427999999999997</v>
      </c>
      <c r="H1543">
        <v>4.702</v>
      </c>
      <c r="I1543">
        <v>106.908</v>
      </c>
      <c r="J1543">
        <v>202.74100000000001</v>
      </c>
      <c r="K1543">
        <v>0.58791798308516752</v>
      </c>
    </row>
    <row r="1544" spans="1:11" x14ac:dyDescent="0.25">
      <c r="A1544">
        <v>1543</v>
      </c>
      <c r="B1544" t="s">
        <v>6046</v>
      </c>
      <c r="C1544" t="s">
        <v>6047</v>
      </c>
      <c r="D1544">
        <v>877</v>
      </c>
      <c r="E1544">
        <v>1622</v>
      </c>
      <c r="F1544">
        <v>39.874000000000002</v>
      </c>
      <c r="G1544">
        <v>23.341999999999999</v>
      </c>
      <c r="H1544">
        <v>0.41399999999999998</v>
      </c>
      <c r="I1544">
        <v>14.146000000000001</v>
      </c>
      <c r="J1544">
        <v>49.581000000000003</v>
      </c>
      <c r="K1544">
        <v>0.32687925932533912</v>
      </c>
    </row>
    <row r="1545" spans="1:11" x14ac:dyDescent="0.25">
      <c r="A1545">
        <v>1544</v>
      </c>
      <c r="B1545" t="s">
        <v>6049</v>
      </c>
      <c r="C1545" t="s">
        <v>6050</v>
      </c>
      <c r="D1545">
        <v>52</v>
      </c>
      <c r="E1545">
        <v>77</v>
      </c>
      <c r="F1545">
        <v>4.0229999999999997</v>
      </c>
      <c r="G1545">
        <v>2.2970000000000002</v>
      </c>
      <c r="H1545">
        <v>1.2E-2</v>
      </c>
      <c r="I1545">
        <v>6.0220000000000002</v>
      </c>
      <c r="J1545">
        <v>9.6590000000000007</v>
      </c>
      <c r="K1545">
        <v>0.20428462545482906</v>
      </c>
    </row>
    <row r="1546" spans="1:11" x14ac:dyDescent="0.25">
      <c r="A1546">
        <v>1545</v>
      </c>
      <c r="B1546" t="s">
        <v>6052</v>
      </c>
      <c r="C1546" t="s">
        <v>6053</v>
      </c>
      <c r="D1546">
        <v>118</v>
      </c>
      <c r="E1546">
        <v>190</v>
      </c>
      <c r="F1546">
        <v>12.43</v>
      </c>
      <c r="G1546">
        <v>7.7169999999999996</v>
      </c>
      <c r="H1546">
        <v>4.8000000000000001E-2</v>
      </c>
      <c r="I1546">
        <v>30.414999999999999</v>
      </c>
      <c r="J1546">
        <v>18.222999999999999</v>
      </c>
      <c r="K1546">
        <v>0.29446753408222537</v>
      </c>
    </row>
    <row r="1547" spans="1:11" x14ac:dyDescent="0.25">
      <c r="A1547">
        <v>1546</v>
      </c>
      <c r="B1547" t="s">
        <v>6055</v>
      </c>
      <c r="C1547" t="s">
        <v>6056</v>
      </c>
      <c r="D1547">
        <v>317</v>
      </c>
      <c r="E1547">
        <v>600</v>
      </c>
      <c r="F1547">
        <v>87.671999999999997</v>
      </c>
      <c r="G1547">
        <v>68.070999999999998</v>
      </c>
      <c r="H1547">
        <v>2.1469999999999998</v>
      </c>
      <c r="I1547">
        <v>35.33</v>
      </c>
      <c r="J1547">
        <v>106.251</v>
      </c>
      <c r="K1547">
        <v>0.91794016860053085</v>
      </c>
    </row>
    <row r="1548" spans="1:11" x14ac:dyDescent="0.25">
      <c r="A1548">
        <v>1547</v>
      </c>
      <c r="B1548" t="s">
        <v>6058</v>
      </c>
      <c r="C1548" t="s">
        <v>6059</v>
      </c>
      <c r="D1548">
        <v>283</v>
      </c>
      <c r="E1548">
        <v>474</v>
      </c>
      <c r="F1548">
        <v>34.811999999999998</v>
      </c>
      <c r="G1548">
        <v>16.952999999999999</v>
      </c>
      <c r="H1548">
        <v>0.18099999999999999</v>
      </c>
      <c r="I1548">
        <v>10.333</v>
      </c>
      <c r="J1548">
        <v>64.492000000000004</v>
      </c>
      <c r="K1548">
        <v>0.91261848630540487</v>
      </c>
    </row>
    <row r="1549" spans="1:11" x14ac:dyDescent="0.25">
      <c r="A1549">
        <v>1548</v>
      </c>
      <c r="B1549" t="s">
        <v>6061</v>
      </c>
      <c r="C1549" t="s">
        <v>6062</v>
      </c>
      <c r="D1549">
        <v>1496</v>
      </c>
      <c r="E1549">
        <v>3284</v>
      </c>
      <c r="F1549">
        <v>329.93299999999999</v>
      </c>
      <c r="G1549">
        <v>217.21299999999999</v>
      </c>
      <c r="H1549">
        <v>4.8339999999999996</v>
      </c>
      <c r="I1549">
        <v>196.304</v>
      </c>
      <c r="J1549">
        <v>677.20600000000002</v>
      </c>
      <c r="K1549">
        <v>0.90664556343330072</v>
      </c>
    </row>
    <row r="1550" spans="1:11" x14ac:dyDescent="0.25">
      <c r="A1550">
        <v>1549</v>
      </c>
      <c r="B1550" t="s">
        <v>6064</v>
      </c>
      <c r="C1550" t="s">
        <v>6065</v>
      </c>
      <c r="D1550">
        <v>48</v>
      </c>
      <c r="E1550">
        <v>88</v>
      </c>
      <c r="F1550">
        <v>0.61</v>
      </c>
      <c r="G1550">
        <v>0.35699999999999998</v>
      </c>
      <c r="H1550">
        <v>3.0000000000000001E-3</v>
      </c>
      <c r="I1550">
        <v>3.6080000000000001</v>
      </c>
      <c r="J1550">
        <v>1.1040000000000001</v>
      </c>
      <c r="K1550">
        <v>0.93890663982950784</v>
      </c>
    </row>
    <row r="1551" spans="1:11" x14ac:dyDescent="0.25">
      <c r="A1551">
        <v>1550</v>
      </c>
      <c r="B1551" t="s">
        <v>6067</v>
      </c>
      <c r="C1551" t="s">
        <v>6068</v>
      </c>
      <c r="D1551">
        <v>804</v>
      </c>
      <c r="E1551">
        <v>2413</v>
      </c>
      <c r="F1551">
        <v>454.11</v>
      </c>
      <c r="G1551">
        <v>171.387</v>
      </c>
      <c r="H1551">
        <v>8.8800000000000008</v>
      </c>
      <c r="I1551">
        <v>303.90300000000002</v>
      </c>
      <c r="J1551">
        <v>862.92100000000005</v>
      </c>
      <c r="K1551">
        <v>0.74880064496331089</v>
      </c>
    </row>
    <row r="1552" spans="1:11" x14ac:dyDescent="0.25">
      <c r="A1552">
        <v>1551</v>
      </c>
      <c r="B1552" t="s">
        <v>6070</v>
      </c>
      <c r="C1552" t="s">
        <v>6071</v>
      </c>
      <c r="D1552">
        <v>87</v>
      </c>
      <c r="E1552">
        <v>177</v>
      </c>
      <c r="F1552">
        <v>5.016</v>
      </c>
      <c r="G1552">
        <v>3.4260000000000002</v>
      </c>
      <c r="H1552">
        <v>2.3E-2</v>
      </c>
      <c r="I1552">
        <v>7.86</v>
      </c>
      <c r="J1552">
        <v>10.519</v>
      </c>
      <c r="K1552">
        <v>0.66531126893072534</v>
      </c>
    </row>
    <row r="1553" spans="1:11" x14ac:dyDescent="0.25">
      <c r="A1553">
        <v>1552</v>
      </c>
      <c r="B1553" t="s">
        <v>6072</v>
      </c>
      <c r="C1553" t="s">
        <v>6073</v>
      </c>
      <c r="D1553">
        <v>32</v>
      </c>
      <c r="E1553">
        <v>47</v>
      </c>
      <c r="F1553">
        <v>0.629</v>
      </c>
      <c r="G1553">
        <v>0.27100000000000002</v>
      </c>
      <c r="H1553">
        <v>6.0000000000000001E-3</v>
      </c>
      <c r="I1553">
        <v>1.038</v>
      </c>
      <c r="J1553">
        <v>1.5960000000000001</v>
      </c>
      <c r="K1553">
        <v>0.93644652105693005</v>
      </c>
    </row>
    <row r="1554" spans="1:11" x14ac:dyDescent="0.25">
      <c r="A1554">
        <v>1553</v>
      </c>
      <c r="B1554" t="s">
        <v>6074</v>
      </c>
      <c r="C1554" t="s">
        <v>6075</v>
      </c>
      <c r="D1554">
        <v>9</v>
      </c>
      <c r="E1554">
        <v>22</v>
      </c>
      <c r="F1554">
        <v>0.27400000000000002</v>
      </c>
      <c r="G1554">
        <v>0.22</v>
      </c>
      <c r="H1554">
        <v>1.2999999999999999E-2</v>
      </c>
      <c r="I1554">
        <v>0.32600000000000001</v>
      </c>
      <c r="J1554">
        <v>0.47599999999999998</v>
      </c>
      <c r="K1554">
        <v>0.96452373480535958</v>
      </c>
    </row>
    <row r="1555" spans="1:11" x14ac:dyDescent="0.25">
      <c r="A1555">
        <v>1554</v>
      </c>
      <c r="B1555" t="s">
        <v>6077</v>
      </c>
      <c r="C1555" t="s">
        <v>6078</v>
      </c>
      <c r="D1555">
        <v>636</v>
      </c>
      <c r="E1555">
        <v>1061</v>
      </c>
      <c r="F1555">
        <v>117.32299999999999</v>
      </c>
      <c r="G1555">
        <v>67.295000000000002</v>
      </c>
      <c r="H1555">
        <v>0.316</v>
      </c>
      <c r="I1555">
        <v>50.192999999999998</v>
      </c>
      <c r="J1555">
        <v>227.52699999999999</v>
      </c>
      <c r="K1555">
        <v>0.58756017842519126</v>
      </c>
    </row>
    <row r="1556" spans="1:11" x14ac:dyDescent="0.25">
      <c r="A1556">
        <v>1555</v>
      </c>
      <c r="B1556" t="s">
        <v>6080</v>
      </c>
      <c r="C1556" t="s">
        <v>6081</v>
      </c>
      <c r="D1556">
        <v>30</v>
      </c>
      <c r="E1556">
        <v>48</v>
      </c>
      <c r="F1556">
        <v>1.119</v>
      </c>
      <c r="G1556">
        <v>0.878</v>
      </c>
      <c r="H1556">
        <v>7.0000000000000001E-3</v>
      </c>
      <c r="I1556">
        <v>0.84799999999999998</v>
      </c>
      <c r="J1556">
        <v>1.8109999999999999</v>
      </c>
      <c r="K1556">
        <v>0.18844791681185635</v>
      </c>
    </row>
    <row r="1557" spans="1:11" x14ac:dyDescent="0.25">
      <c r="A1557">
        <v>1556</v>
      </c>
      <c r="B1557" t="s">
        <v>6083</v>
      </c>
      <c r="C1557" t="s">
        <v>6084</v>
      </c>
      <c r="D1557">
        <v>497</v>
      </c>
      <c r="E1557">
        <v>1157</v>
      </c>
      <c r="F1557">
        <v>169.98099999999999</v>
      </c>
      <c r="G1557">
        <v>82.382000000000005</v>
      </c>
      <c r="H1557">
        <v>0.87</v>
      </c>
      <c r="I1557">
        <v>76.631</v>
      </c>
      <c r="J1557">
        <v>269.19099999999997</v>
      </c>
      <c r="K1557">
        <v>0.22310084139385511</v>
      </c>
    </row>
    <row r="1558" spans="1:11" x14ac:dyDescent="0.25">
      <c r="A1558">
        <v>1557</v>
      </c>
      <c r="B1558" t="s">
        <v>6086</v>
      </c>
      <c r="C1558" t="s">
        <v>6087</v>
      </c>
      <c r="D1558">
        <v>418</v>
      </c>
      <c r="E1558">
        <v>671</v>
      </c>
      <c r="F1558">
        <v>13.927</v>
      </c>
      <c r="G1558">
        <v>8.85</v>
      </c>
      <c r="H1558">
        <v>5.0000000000000001E-3</v>
      </c>
      <c r="I1558">
        <v>9.4130000000000003</v>
      </c>
      <c r="J1558">
        <v>23.085000000000001</v>
      </c>
      <c r="K1558">
        <v>0.99941725337932485</v>
      </c>
    </row>
    <row r="1559" spans="1:11" x14ac:dyDescent="0.25">
      <c r="A1559">
        <v>1558</v>
      </c>
      <c r="B1559" t="s">
        <v>6089</v>
      </c>
      <c r="C1559" t="s">
        <v>6090</v>
      </c>
      <c r="D1559">
        <v>178</v>
      </c>
      <c r="E1559">
        <v>241</v>
      </c>
      <c r="F1559">
        <v>3.31</v>
      </c>
      <c r="G1559">
        <v>1.502</v>
      </c>
      <c r="H1559">
        <v>5.3999999999999999E-2</v>
      </c>
      <c r="I1559">
        <v>3.6030000000000002</v>
      </c>
      <c r="J1559">
        <v>5.9059999999999997</v>
      </c>
      <c r="K1559">
        <v>0.3312145079218981</v>
      </c>
    </row>
    <row r="1560" spans="1:11" x14ac:dyDescent="0.25">
      <c r="A1560">
        <v>1559</v>
      </c>
      <c r="B1560" t="s">
        <v>6092</v>
      </c>
      <c r="C1560" t="s">
        <v>6093</v>
      </c>
      <c r="D1560">
        <v>88</v>
      </c>
      <c r="E1560">
        <v>149</v>
      </c>
      <c r="F1560">
        <v>13.933</v>
      </c>
      <c r="G1560">
        <v>10.804</v>
      </c>
      <c r="H1560">
        <v>1E-3</v>
      </c>
      <c r="I1560">
        <v>3.9319999999999999</v>
      </c>
      <c r="J1560">
        <v>20.062000000000001</v>
      </c>
      <c r="K1560">
        <v>0.97918265060915455</v>
      </c>
    </row>
    <row r="1561" spans="1:11" x14ac:dyDescent="0.25">
      <c r="A1561">
        <v>1560</v>
      </c>
      <c r="B1561" t="s">
        <v>6095</v>
      </c>
      <c r="C1561" t="s">
        <v>6096</v>
      </c>
      <c r="D1561">
        <v>50</v>
      </c>
      <c r="E1561">
        <v>111</v>
      </c>
      <c r="F1561">
        <v>44.026000000000003</v>
      </c>
      <c r="G1561">
        <v>12.629</v>
      </c>
      <c r="H1561">
        <v>0.184</v>
      </c>
      <c r="I1561">
        <v>19.475000000000001</v>
      </c>
      <c r="J1561">
        <v>46.133000000000003</v>
      </c>
      <c r="K1561">
        <v>0.93530193652018323</v>
      </c>
    </row>
    <row r="1562" spans="1:11" x14ac:dyDescent="0.25">
      <c r="A1562">
        <v>1561</v>
      </c>
      <c r="B1562" t="s">
        <v>6098</v>
      </c>
      <c r="C1562" t="s">
        <v>6099</v>
      </c>
      <c r="D1562">
        <v>207</v>
      </c>
      <c r="E1562">
        <v>269</v>
      </c>
      <c r="F1562">
        <v>1.9470000000000001</v>
      </c>
      <c r="G1562">
        <v>1.141</v>
      </c>
      <c r="H1562">
        <v>0.121</v>
      </c>
      <c r="I1562">
        <v>2.9119999999999999</v>
      </c>
      <c r="J1562">
        <v>2.2160000000000002</v>
      </c>
      <c r="K1562">
        <v>0.8823747560497972</v>
      </c>
    </row>
    <row r="1563" spans="1:11" x14ac:dyDescent="0.25">
      <c r="A1563">
        <v>1562</v>
      </c>
      <c r="B1563" t="s">
        <v>6101</v>
      </c>
      <c r="C1563" t="s">
        <v>6102</v>
      </c>
      <c r="D1563">
        <v>1946</v>
      </c>
      <c r="E1563">
        <v>3501</v>
      </c>
      <c r="F1563">
        <v>325.04700000000003</v>
      </c>
      <c r="G1563">
        <v>217.37299999999999</v>
      </c>
      <c r="H1563">
        <v>2</v>
      </c>
      <c r="I1563">
        <v>157.65899999999999</v>
      </c>
      <c r="J1563">
        <v>564.96500000000003</v>
      </c>
      <c r="K1563">
        <v>0.11145208432362885</v>
      </c>
    </row>
    <row r="1564" spans="1:11" x14ac:dyDescent="0.25">
      <c r="A1564">
        <v>1563</v>
      </c>
      <c r="B1564" t="s">
        <v>6104</v>
      </c>
      <c r="C1564" t="s">
        <v>6105</v>
      </c>
      <c r="D1564">
        <v>49</v>
      </c>
      <c r="E1564">
        <v>92</v>
      </c>
      <c r="F1564">
        <v>1.9690000000000001</v>
      </c>
      <c r="G1564">
        <v>1.069</v>
      </c>
      <c r="H1564">
        <v>0.155</v>
      </c>
      <c r="I1564">
        <v>2.2090000000000001</v>
      </c>
      <c r="J1564">
        <v>5.0369999999999999</v>
      </c>
      <c r="K1564">
        <v>0.98146543128231245</v>
      </c>
    </row>
    <row r="1565" spans="1:11" x14ac:dyDescent="0.25">
      <c r="A1565">
        <v>1564</v>
      </c>
      <c r="B1565" t="s">
        <v>6107</v>
      </c>
      <c r="C1565" t="s">
        <v>6108</v>
      </c>
      <c r="D1565">
        <v>123</v>
      </c>
      <c r="E1565">
        <v>245</v>
      </c>
      <c r="F1565">
        <v>11.643000000000001</v>
      </c>
      <c r="G1565">
        <v>6.6429999999999998</v>
      </c>
      <c r="H1565">
        <v>0.93500000000000005</v>
      </c>
      <c r="I1565">
        <v>12.242000000000001</v>
      </c>
      <c r="J1565">
        <v>25.158000000000001</v>
      </c>
      <c r="K1565">
        <v>0.43608402759674336</v>
      </c>
    </row>
    <row r="1566" spans="1:11" x14ac:dyDescent="0.25">
      <c r="A1566">
        <v>1565</v>
      </c>
      <c r="B1566" t="s">
        <v>6110</v>
      </c>
      <c r="C1566" t="s">
        <v>6111</v>
      </c>
      <c r="D1566">
        <v>281</v>
      </c>
      <c r="E1566">
        <v>511</v>
      </c>
      <c r="F1566">
        <v>3.4119999999999999</v>
      </c>
      <c r="G1566">
        <v>1.3129999999999999</v>
      </c>
      <c r="H1566">
        <v>6.5000000000000002E-2</v>
      </c>
      <c r="I1566">
        <v>4.54</v>
      </c>
      <c r="J1566">
        <v>5.2549999999999999</v>
      </c>
      <c r="K1566">
        <v>6.4184957224444505E-2</v>
      </c>
    </row>
    <row r="1567" spans="1:11" x14ac:dyDescent="0.25">
      <c r="A1567">
        <v>1566</v>
      </c>
      <c r="B1567" t="s">
        <v>6112</v>
      </c>
      <c r="C1567" t="s">
        <v>6113</v>
      </c>
      <c r="D1567">
        <v>23</v>
      </c>
      <c r="E1567">
        <v>45</v>
      </c>
      <c r="F1567">
        <v>1.1539999999999999</v>
      </c>
      <c r="G1567">
        <v>0.57799999999999996</v>
      </c>
      <c r="H1567">
        <v>1E-3</v>
      </c>
      <c r="I1567">
        <v>0.88700000000000001</v>
      </c>
      <c r="J1567">
        <v>2.0470000000000002</v>
      </c>
      <c r="K1567">
        <v>0.20618682359543461</v>
      </c>
    </row>
    <row r="1568" spans="1:11" x14ac:dyDescent="0.25">
      <c r="A1568">
        <v>1567</v>
      </c>
      <c r="B1568" t="s">
        <v>6115</v>
      </c>
      <c r="C1568" t="s">
        <v>6116</v>
      </c>
      <c r="D1568">
        <v>1014</v>
      </c>
      <c r="E1568">
        <v>2044</v>
      </c>
      <c r="F1568">
        <v>236.941</v>
      </c>
      <c r="G1568">
        <v>160.65</v>
      </c>
      <c r="H1568">
        <v>13.656000000000001</v>
      </c>
      <c r="I1568">
        <v>125.929</v>
      </c>
      <c r="J1568">
        <v>410.37</v>
      </c>
      <c r="K1568">
        <v>0.13423686718489281</v>
      </c>
    </row>
    <row r="1569" spans="1:11" x14ac:dyDescent="0.25">
      <c r="A1569">
        <v>1568</v>
      </c>
      <c r="B1569" t="s">
        <v>6118</v>
      </c>
      <c r="C1569" t="s">
        <v>6119</v>
      </c>
      <c r="D1569">
        <v>2200</v>
      </c>
      <c r="E1569">
        <v>4917</v>
      </c>
      <c r="F1569">
        <v>1218.6569999999999</v>
      </c>
      <c r="G1569">
        <v>383.964</v>
      </c>
      <c r="H1569">
        <v>201.73500000000001</v>
      </c>
      <c r="I1569">
        <v>1831.865</v>
      </c>
      <c r="J1569">
        <v>1459.8209999999999</v>
      </c>
      <c r="K1569">
        <v>0.81128784147378852</v>
      </c>
    </row>
    <row r="1570" spans="1:11" x14ac:dyDescent="0.25">
      <c r="A1570">
        <v>1569</v>
      </c>
      <c r="B1570" t="s">
        <v>6120</v>
      </c>
      <c r="C1570" t="s">
        <v>6121</v>
      </c>
      <c r="D1570">
        <v>257</v>
      </c>
      <c r="E1570">
        <v>489</v>
      </c>
      <c r="F1570">
        <v>70.587999999999994</v>
      </c>
      <c r="G1570">
        <v>58.386000000000003</v>
      </c>
      <c r="H1570">
        <v>0.39900000000000002</v>
      </c>
      <c r="I1570">
        <v>14.835000000000001</v>
      </c>
      <c r="J1570">
        <v>96.363</v>
      </c>
      <c r="K1570">
        <v>0.72644829912935849</v>
      </c>
    </row>
    <row r="1571" spans="1:11" x14ac:dyDescent="0.25">
      <c r="A1571">
        <v>1570</v>
      </c>
      <c r="B1571" t="s">
        <v>6122</v>
      </c>
      <c r="C1571" t="s">
        <v>3513</v>
      </c>
      <c r="D1571">
        <v>2003</v>
      </c>
      <c r="E1571">
        <v>4204</v>
      </c>
      <c r="F1571">
        <v>416.53100000000001</v>
      </c>
      <c r="G1571">
        <v>240.501</v>
      </c>
      <c r="H1571">
        <v>8.2119999999999997</v>
      </c>
      <c r="I1571">
        <v>362.45400000000001</v>
      </c>
      <c r="J1571">
        <v>897.84199999999998</v>
      </c>
      <c r="K1571">
        <v>0.97540747407154138</v>
      </c>
    </row>
    <row r="1572" spans="1:11" x14ac:dyDescent="0.25">
      <c r="A1572">
        <v>1571</v>
      </c>
      <c r="B1572" t="s">
        <v>6123</v>
      </c>
      <c r="C1572" t="s">
        <v>6124</v>
      </c>
      <c r="D1572">
        <v>2676</v>
      </c>
      <c r="E1572">
        <v>6108</v>
      </c>
      <c r="F1572">
        <v>759.70500000000004</v>
      </c>
      <c r="G1572">
        <v>369.767</v>
      </c>
      <c r="H1572">
        <v>3.3170000000000002</v>
      </c>
      <c r="I1572">
        <v>1311.633</v>
      </c>
      <c r="J1572">
        <v>1441.4010000000001</v>
      </c>
      <c r="K1572">
        <v>0.11864925409613791</v>
      </c>
    </row>
    <row r="1573" spans="1:11" x14ac:dyDescent="0.25">
      <c r="A1573">
        <v>1572</v>
      </c>
      <c r="B1573" t="s">
        <v>6125</v>
      </c>
      <c r="C1573" t="s">
        <v>6126</v>
      </c>
      <c r="D1573">
        <v>536</v>
      </c>
      <c r="E1573">
        <v>1235</v>
      </c>
      <c r="F1573">
        <v>27.43</v>
      </c>
      <c r="G1573">
        <v>10.823</v>
      </c>
      <c r="H1573">
        <v>2.1999999999999999E-2</v>
      </c>
      <c r="I1573">
        <v>2.6829999999999998</v>
      </c>
      <c r="J1573">
        <v>29.277999999999999</v>
      </c>
      <c r="K1573">
        <v>0.15017546245849622</v>
      </c>
    </row>
    <row r="1574" spans="1:11" x14ac:dyDescent="0.25">
      <c r="A1574">
        <v>1573</v>
      </c>
      <c r="B1574" t="s">
        <v>6127</v>
      </c>
      <c r="C1574" t="s">
        <v>4461</v>
      </c>
      <c r="D1574">
        <v>245</v>
      </c>
      <c r="E1574">
        <v>463</v>
      </c>
      <c r="F1574">
        <v>40.883000000000003</v>
      </c>
      <c r="G1574">
        <v>18.442</v>
      </c>
      <c r="H1574">
        <v>0.16600000000000001</v>
      </c>
      <c r="I1574">
        <v>57.073999999999998</v>
      </c>
      <c r="J1574">
        <v>111.44499999999999</v>
      </c>
      <c r="K1574">
        <v>0.64502311506438259</v>
      </c>
    </row>
    <row r="1575" spans="1:11" x14ac:dyDescent="0.25">
      <c r="A1575">
        <v>1574</v>
      </c>
      <c r="B1575" t="s">
        <v>6128</v>
      </c>
      <c r="C1575" t="s">
        <v>6129</v>
      </c>
      <c r="D1575">
        <v>46</v>
      </c>
      <c r="E1575">
        <v>72</v>
      </c>
      <c r="F1575">
        <v>5.5519999999999996</v>
      </c>
      <c r="G1575">
        <v>2.8149999999999999</v>
      </c>
      <c r="H1575">
        <v>-0.501</v>
      </c>
      <c r="I1575">
        <v>2.3460000000000001</v>
      </c>
      <c r="J1575">
        <v>7.8529999999999998</v>
      </c>
      <c r="K1575">
        <v>0.47340913471279533</v>
      </c>
    </row>
    <row r="1576" spans="1:11" x14ac:dyDescent="0.25">
      <c r="A1576">
        <v>1575</v>
      </c>
      <c r="B1576" t="s">
        <v>6130</v>
      </c>
      <c r="C1576" t="s">
        <v>6131</v>
      </c>
      <c r="D1576">
        <v>216</v>
      </c>
      <c r="E1576">
        <v>675</v>
      </c>
      <c r="F1576">
        <v>416.22300000000001</v>
      </c>
      <c r="G1576">
        <v>184.904</v>
      </c>
      <c r="H1576">
        <v>5.9290000000000003</v>
      </c>
      <c r="I1576">
        <v>305.38099999999997</v>
      </c>
      <c r="J1576">
        <v>437.43599999999998</v>
      </c>
      <c r="K1576">
        <v>0.46919924898075782</v>
      </c>
    </row>
    <row r="1577" spans="1:11" x14ac:dyDescent="0.25">
      <c r="A1577">
        <v>1576</v>
      </c>
      <c r="B1577" t="s">
        <v>6132</v>
      </c>
      <c r="C1577" t="s">
        <v>6133</v>
      </c>
      <c r="D1577">
        <v>54</v>
      </c>
      <c r="E1577">
        <v>105</v>
      </c>
      <c r="F1577">
        <v>5.6710000000000003</v>
      </c>
      <c r="G1577">
        <v>2.2309999999999999</v>
      </c>
      <c r="H1577">
        <v>1E-3</v>
      </c>
      <c r="I1577">
        <v>4.8410000000000002</v>
      </c>
      <c r="J1577">
        <v>7.2649999999999997</v>
      </c>
      <c r="K1577">
        <v>0.99977685330157751</v>
      </c>
    </row>
    <row r="1578" spans="1:11" x14ac:dyDescent="0.25">
      <c r="A1578">
        <v>1577</v>
      </c>
      <c r="B1578" t="s">
        <v>6134</v>
      </c>
      <c r="C1578" t="s">
        <v>6135</v>
      </c>
      <c r="D1578">
        <v>2783</v>
      </c>
      <c r="E1578">
        <v>7238</v>
      </c>
      <c r="F1578">
        <v>498.887</v>
      </c>
      <c r="G1578">
        <v>268.14400000000001</v>
      </c>
      <c r="H1578">
        <v>5.157</v>
      </c>
      <c r="I1578">
        <v>232.62100000000001</v>
      </c>
      <c r="J1578">
        <v>819.42700000000002</v>
      </c>
      <c r="K1578">
        <v>0.33628481434531676</v>
      </c>
    </row>
    <row r="1579" spans="1:11" x14ac:dyDescent="0.25">
      <c r="A1579">
        <v>1578</v>
      </c>
      <c r="B1579" t="s">
        <v>6136</v>
      </c>
      <c r="C1579" t="s">
        <v>6137</v>
      </c>
      <c r="D1579">
        <v>141</v>
      </c>
      <c r="E1579">
        <v>157</v>
      </c>
      <c r="F1579">
        <v>5.4950000000000001</v>
      </c>
      <c r="G1579">
        <v>2.4180000000000001</v>
      </c>
      <c r="H1579">
        <v>3.0000000000000001E-3</v>
      </c>
      <c r="I1579">
        <v>4.0209999999999999</v>
      </c>
      <c r="J1579">
        <v>9.9540000000000006</v>
      </c>
      <c r="K1579">
        <v>0.1845382652146077</v>
      </c>
    </row>
    <row r="1580" spans="1:11" x14ac:dyDescent="0.25">
      <c r="A1580">
        <v>1579</v>
      </c>
      <c r="B1580" t="s">
        <v>6138</v>
      </c>
      <c r="C1580" t="s">
        <v>6139</v>
      </c>
      <c r="D1580">
        <v>215</v>
      </c>
      <c r="E1580">
        <v>345</v>
      </c>
      <c r="F1580">
        <v>14.047000000000001</v>
      </c>
      <c r="G1580">
        <v>7.5229999999999997</v>
      </c>
      <c r="H1580">
        <v>0.48499999999999999</v>
      </c>
      <c r="I1580">
        <v>18.361000000000001</v>
      </c>
      <c r="J1580">
        <v>34.887</v>
      </c>
      <c r="K1580">
        <v>0.43324378081267267</v>
      </c>
    </row>
    <row r="1581" spans="1:11" x14ac:dyDescent="0.25">
      <c r="A1581">
        <v>1580</v>
      </c>
      <c r="B1581" t="s">
        <v>6140</v>
      </c>
      <c r="C1581" t="s">
        <v>6141</v>
      </c>
      <c r="D1581">
        <v>1718</v>
      </c>
      <c r="E1581">
        <v>3725</v>
      </c>
      <c r="F1581">
        <v>153.07400000000001</v>
      </c>
      <c r="G1581">
        <v>88.787000000000006</v>
      </c>
      <c r="H1581">
        <v>2.1920000000000002</v>
      </c>
      <c r="I1581">
        <v>85.706000000000003</v>
      </c>
      <c r="J1581">
        <v>244.435</v>
      </c>
      <c r="K1581">
        <v>0.15853407714095746</v>
      </c>
    </row>
    <row r="1582" spans="1:11" x14ac:dyDescent="0.25">
      <c r="A1582">
        <v>1581</v>
      </c>
      <c r="B1582" t="s">
        <v>6142</v>
      </c>
      <c r="C1582" t="s">
        <v>6143</v>
      </c>
      <c r="D1582">
        <v>137</v>
      </c>
      <c r="E1582">
        <v>245</v>
      </c>
      <c r="F1582">
        <v>7.843</v>
      </c>
      <c r="G1582">
        <v>5.8479999999999999</v>
      </c>
      <c r="H1582">
        <v>2.5000000000000001E-2</v>
      </c>
      <c r="I1582">
        <v>5.1459999999999999</v>
      </c>
      <c r="J1582">
        <v>19.308</v>
      </c>
      <c r="K1582">
        <v>0.88596992353861881</v>
      </c>
    </row>
    <row r="1583" spans="1:11" x14ac:dyDescent="0.25">
      <c r="A1583">
        <v>1582</v>
      </c>
      <c r="B1583" t="s">
        <v>6144</v>
      </c>
      <c r="C1583" t="s">
        <v>6145</v>
      </c>
      <c r="D1583">
        <v>4358</v>
      </c>
      <c r="E1583">
        <v>11364</v>
      </c>
      <c r="F1583">
        <v>2916.3049999999998</v>
      </c>
      <c r="G1583">
        <v>1961.18</v>
      </c>
      <c r="H1583">
        <v>67.290999999999997</v>
      </c>
      <c r="I1583">
        <v>1144.125</v>
      </c>
      <c r="J1583">
        <v>4827.3990000000003</v>
      </c>
      <c r="K1583">
        <v>0.78220865587429067</v>
      </c>
    </row>
    <row r="1584" spans="1:11" x14ac:dyDescent="0.25">
      <c r="A1584">
        <v>1583</v>
      </c>
      <c r="B1584" t="s">
        <v>6146</v>
      </c>
      <c r="C1584" t="s">
        <v>6147</v>
      </c>
      <c r="D1584">
        <v>117</v>
      </c>
      <c r="E1584">
        <v>236</v>
      </c>
      <c r="F1584">
        <v>22.800999999999998</v>
      </c>
      <c r="G1584">
        <v>10.952</v>
      </c>
      <c r="H1584">
        <v>4.9610000000000003</v>
      </c>
      <c r="I1584">
        <v>29.24</v>
      </c>
      <c r="J1584">
        <v>33.372</v>
      </c>
      <c r="K1584">
        <v>0.46179115024716444</v>
      </c>
    </row>
    <row r="1585" spans="1:11" x14ac:dyDescent="0.25">
      <c r="A1585">
        <v>1584</v>
      </c>
      <c r="B1585" t="s">
        <v>6148</v>
      </c>
      <c r="C1585" t="s">
        <v>6149</v>
      </c>
      <c r="D1585">
        <v>767</v>
      </c>
      <c r="E1585">
        <v>1587</v>
      </c>
      <c r="F1585">
        <v>170.02699999999999</v>
      </c>
      <c r="G1585">
        <v>85.385000000000005</v>
      </c>
      <c r="H1585">
        <v>4.3639999999999999</v>
      </c>
      <c r="I1585">
        <v>107.396</v>
      </c>
      <c r="J1585">
        <v>266.99</v>
      </c>
      <c r="K1585">
        <v>0.50738680513943479</v>
      </c>
    </row>
    <row r="1586" spans="1:11" x14ac:dyDescent="0.25">
      <c r="A1586">
        <v>1585</v>
      </c>
      <c r="B1586" t="s">
        <v>6150</v>
      </c>
      <c r="C1586" t="s">
        <v>6151</v>
      </c>
      <c r="D1586">
        <v>48</v>
      </c>
      <c r="E1586">
        <v>89</v>
      </c>
      <c r="F1586">
        <v>2.2410000000000001</v>
      </c>
      <c r="G1586">
        <v>1.2709999999999999</v>
      </c>
      <c r="H1586">
        <v>1.7999999999999999E-2</v>
      </c>
      <c r="I1586">
        <v>3.339</v>
      </c>
      <c r="J1586">
        <v>4.4180000000000001</v>
      </c>
      <c r="K1586">
        <v>0.24172422275785188</v>
      </c>
    </row>
    <row r="1587" spans="1:11" x14ac:dyDescent="0.25">
      <c r="A1587">
        <v>1586</v>
      </c>
      <c r="B1587" t="s">
        <v>6152</v>
      </c>
      <c r="C1587" t="s">
        <v>6153</v>
      </c>
      <c r="D1587">
        <v>6659</v>
      </c>
      <c r="E1587">
        <v>17156</v>
      </c>
      <c r="F1587">
        <v>2260.3879999999999</v>
      </c>
      <c r="G1587">
        <v>1193.8209999999999</v>
      </c>
      <c r="H1587">
        <v>74.738</v>
      </c>
      <c r="I1587">
        <v>1261.557</v>
      </c>
      <c r="J1587">
        <v>4484.6419999999998</v>
      </c>
      <c r="K1587">
        <v>2.1913812486583195E-2</v>
      </c>
    </row>
    <row r="1588" spans="1:11" x14ac:dyDescent="0.25">
      <c r="A1588">
        <v>1587</v>
      </c>
      <c r="B1588" t="s">
        <v>6154</v>
      </c>
      <c r="C1588" t="s">
        <v>6155</v>
      </c>
      <c r="D1588">
        <v>473</v>
      </c>
      <c r="E1588">
        <v>732</v>
      </c>
      <c r="F1588">
        <v>29.95</v>
      </c>
      <c r="G1588">
        <v>19.021999999999998</v>
      </c>
      <c r="H1588">
        <v>9.9000000000000005E-2</v>
      </c>
      <c r="I1588">
        <v>19.559000000000001</v>
      </c>
      <c r="J1588">
        <v>40.97</v>
      </c>
      <c r="K1588">
        <v>0.70185899448717814</v>
      </c>
    </row>
    <row r="1589" spans="1:11" x14ac:dyDescent="0.25">
      <c r="A1589">
        <v>1588</v>
      </c>
      <c r="B1589" t="s">
        <v>6156</v>
      </c>
      <c r="C1589" t="s">
        <v>6157</v>
      </c>
      <c r="D1589">
        <v>60</v>
      </c>
      <c r="E1589">
        <v>96</v>
      </c>
      <c r="F1589">
        <v>4.9859999999999998</v>
      </c>
      <c r="G1589">
        <v>3.4159999999999999</v>
      </c>
      <c r="H1589">
        <v>1.6E-2</v>
      </c>
      <c r="I1589">
        <v>3.9420000000000002</v>
      </c>
      <c r="J1589">
        <v>7.0149999999999997</v>
      </c>
      <c r="K1589">
        <v>0.62605141571254008</v>
      </c>
    </row>
    <row r="1590" spans="1:11" x14ac:dyDescent="0.25">
      <c r="A1590">
        <v>1589</v>
      </c>
      <c r="B1590" t="s">
        <v>6158</v>
      </c>
      <c r="C1590" t="s">
        <v>6159</v>
      </c>
      <c r="D1590">
        <v>364</v>
      </c>
      <c r="E1590">
        <v>656</v>
      </c>
      <c r="F1590">
        <v>24.140999999999998</v>
      </c>
      <c r="G1590">
        <v>13.787000000000001</v>
      </c>
      <c r="H1590">
        <v>0.317</v>
      </c>
      <c r="I1590">
        <v>18.058</v>
      </c>
      <c r="J1590">
        <v>47.045000000000002</v>
      </c>
      <c r="K1590">
        <v>0.17104237477672446</v>
      </c>
    </row>
    <row r="1591" spans="1:11" x14ac:dyDescent="0.25">
      <c r="A1591">
        <v>1590</v>
      </c>
      <c r="B1591" t="s">
        <v>6160</v>
      </c>
      <c r="C1591" t="s">
        <v>6161</v>
      </c>
      <c r="D1591">
        <v>185</v>
      </c>
      <c r="E1591">
        <v>325</v>
      </c>
      <c r="F1591">
        <v>23.776</v>
      </c>
      <c r="G1591">
        <v>13.510999999999999</v>
      </c>
      <c r="H1591">
        <v>1</v>
      </c>
      <c r="I1591">
        <v>17.437999999999999</v>
      </c>
      <c r="J1591">
        <v>50.543999999999997</v>
      </c>
      <c r="K1591">
        <v>0.53810929582038181</v>
      </c>
    </row>
    <row r="1592" spans="1:11" x14ac:dyDescent="0.25">
      <c r="A1592">
        <v>1591</v>
      </c>
      <c r="B1592" t="s">
        <v>6162</v>
      </c>
      <c r="C1592" t="s">
        <v>6163</v>
      </c>
      <c r="D1592">
        <v>31</v>
      </c>
      <c r="E1592">
        <v>56</v>
      </c>
      <c r="F1592">
        <v>4.6559999999999997</v>
      </c>
      <c r="G1592">
        <v>2.468</v>
      </c>
      <c r="H1592">
        <v>1.7000000000000001E-2</v>
      </c>
      <c r="I1592">
        <v>2.5019999999999998</v>
      </c>
      <c r="J1592">
        <v>4.1760000000000002</v>
      </c>
      <c r="K1592">
        <v>0.42968180787078369</v>
      </c>
    </row>
    <row r="1593" spans="1:11" x14ac:dyDescent="0.25">
      <c r="A1593">
        <v>1592</v>
      </c>
      <c r="B1593" t="s">
        <v>6164</v>
      </c>
      <c r="C1593" t="s">
        <v>6165</v>
      </c>
      <c r="D1593">
        <v>339</v>
      </c>
      <c r="E1593">
        <v>576</v>
      </c>
      <c r="F1593">
        <v>49.734999999999999</v>
      </c>
      <c r="G1593">
        <v>33.491999999999997</v>
      </c>
      <c r="H1593">
        <v>2.601</v>
      </c>
      <c r="I1593">
        <v>34.651000000000003</v>
      </c>
      <c r="J1593">
        <v>79.108000000000004</v>
      </c>
      <c r="K1593">
        <v>0.38816639024909483</v>
      </c>
    </row>
    <row r="1594" spans="1:11" x14ac:dyDescent="0.25">
      <c r="A1594">
        <v>1593</v>
      </c>
      <c r="B1594" t="s">
        <v>6166</v>
      </c>
      <c r="C1594" t="s">
        <v>6167</v>
      </c>
      <c r="D1594">
        <v>530</v>
      </c>
      <c r="E1594">
        <v>819</v>
      </c>
      <c r="F1594">
        <v>22.370999999999999</v>
      </c>
      <c r="G1594">
        <v>14.02</v>
      </c>
      <c r="H1594">
        <v>0.35099999999999998</v>
      </c>
      <c r="I1594">
        <v>21.22</v>
      </c>
      <c r="J1594">
        <v>44.253</v>
      </c>
      <c r="K1594">
        <v>0.81698248176747001</v>
      </c>
    </row>
    <row r="1595" spans="1:11" x14ac:dyDescent="0.25">
      <c r="A1595">
        <v>1594</v>
      </c>
      <c r="B1595" t="s">
        <v>6168</v>
      </c>
      <c r="C1595" t="s">
        <v>6169</v>
      </c>
      <c r="D1595">
        <v>27</v>
      </c>
      <c r="E1595">
        <v>46</v>
      </c>
      <c r="F1595">
        <v>0.72099999999999997</v>
      </c>
      <c r="G1595">
        <v>0.46100000000000002</v>
      </c>
      <c r="H1595">
        <v>0</v>
      </c>
      <c r="I1595">
        <v>0.62</v>
      </c>
      <c r="J1595">
        <v>1.7929999999999999</v>
      </c>
      <c r="K1595">
        <v>5.8020296304759467E-2</v>
      </c>
    </row>
    <row r="1596" spans="1:11" x14ac:dyDescent="0.25">
      <c r="A1596">
        <v>1595</v>
      </c>
      <c r="B1596" t="s">
        <v>6170</v>
      </c>
      <c r="C1596" t="s">
        <v>6171</v>
      </c>
      <c r="D1596">
        <v>42</v>
      </c>
      <c r="E1596">
        <v>86</v>
      </c>
      <c r="F1596">
        <v>3.153</v>
      </c>
      <c r="G1596">
        <v>2.7690000000000001</v>
      </c>
      <c r="H1596">
        <v>1.2E-2</v>
      </c>
      <c r="I1596">
        <v>2.2200000000000002</v>
      </c>
      <c r="J1596">
        <v>6.8730000000000002</v>
      </c>
      <c r="K1596">
        <v>3.1158485843304939E-2</v>
      </c>
    </row>
    <row r="1597" spans="1:11" x14ac:dyDescent="0.25">
      <c r="A1597">
        <v>1596</v>
      </c>
      <c r="B1597" t="s">
        <v>6172</v>
      </c>
      <c r="C1597" t="s">
        <v>6173</v>
      </c>
      <c r="D1597">
        <v>111</v>
      </c>
      <c r="E1597">
        <v>206</v>
      </c>
      <c r="F1597">
        <v>8.3460000000000001</v>
      </c>
      <c r="G1597">
        <v>4.8650000000000002</v>
      </c>
      <c r="H1597">
        <v>1.9E-2</v>
      </c>
      <c r="I1597">
        <v>6.5510000000000002</v>
      </c>
      <c r="J1597">
        <v>13.487</v>
      </c>
      <c r="K1597">
        <v>0.82617020679183184</v>
      </c>
    </row>
    <row r="1598" spans="1:11" x14ac:dyDescent="0.25">
      <c r="A1598">
        <v>1597</v>
      </c>
      <c r="B1598" t="s">
        <v>6174</v>
      </c>
      <c r="C1598" t="s">
        <v>6175</v>
      </c>
      <c r="D1598">
        <v>20</v>
      </c>
      <c r="E1598">
        <v>46</v>
      </c>
      <c r="F1598">
        <v>1.071</v>
      </c>
      <c r="G1598">
        <v>0.77700000000000002</v>
      </c>
      <c r="H1598">
        <v>5.1999999999999998E-2</v>
      </c>
      <c r="I1598">
        <v>1.02</v>
      </c>
      <c r="J1598">
        <v>2.3740000000000001</v>
      </c>
      <c r="K1598">
        <v>0.59043614294720226</v>
      </c>
    </row>
    <row r="1599" spans="1:11" x14ac:dyDescent="0.25">
      <c r="A1599">
        <v>1598</v>
      </c>
      <c r="B1599" t="s">
        <v>6176</v>
      </c>
      <c r="C1599" t="s">
        <v>6177</v>
      </c>
      <c r="D1599">
        <v>171</v>
      </c>
      <c r="E1599">
        <v>286</v>
      </c>
      <c r="F1599">
        <v>15.397</v>
      </c>
      <c r="G1599">
        <v>9.0570000000000004</v>
      </c>
      <c r="H1599">
        <v>0.41899999999999998</v>
      </c>
      <c r="I1599">
        <v>13.198</v>
      </c>
      <c r="J1599">
        <v>21.631</v>
      </c>
      <c r="K1599">
        <v>0.43950361507700664</v>
      </c>
    </row>
    <row r="1600" spans="1:11" x14ac:dyDescent="0.25">
      <c r="A1600">
        <v>1599</v>
      </c>
      <c r="B1600" t="s">
        <v>6178</v>
      </c>
      <c r="C1600" t="s">
        <v>6179</v>
      </c>
      <c r="D1600">
        <v>28</v>
      </c>
      <c r="E1600">
        <v>43</v>
      </c>
      <c r="F1600">
        <v>0.90300000000000002</v>
      </c>
      <c r="G1600">
        <v>0.52400000000000002</v>
      </c>
      <c r="H1600">
        <v>1.0999999999999999E-2</v>
      </c>
      <c r="I1600">
        <v>1.9259999999999999</v>
      </c>
      <c r="J1600">
        <v>2.1150000000000002</v>
      </c>
      <c r="K1600">
        <v>0.4007261138631949</v>
      </c>
    </row>
    <row r="1601" spans="1:11" x14ac:dyDescent="0.25">
      <c r="A1601">
        <v>1600</v>
      </c>
      <c r="B1601" t="s">
        <v>6180</v>
      </c>
      <c r="C1601" t="s">
        <v>6181</v>
      </c>
      <c r="D1601">
        <v>393</v>
      </c>
      <c r="E1601">
        <v>898</v>
      </c>
      <c r="F1601">
        <v>23.45</v>
      </c>
      <c r="G1601">
        <v>10.257999999999999</v>
      </c>
      <c r="H1601">
        <v>6.8000000000000005E-2</v>
      </c>
      <c r="I1601">
        <v>3.6640000000000001</v>
      </c>
      <c r="J1601">
        <v>26</v>
      </c>
      <c r="K1601">
        <v>0.50052626585350102</v>
      </c>
    </row>
    <row r="1602" spans="1:11" x14ac:dyDescent="0.25">
      <c r="A1602">
        <v>1601</v>
      </c>
      <c r="B1602" t="s">
        <v>6182</v>
      </c>
      <c r="C1602" t="s">
        <v>6183</v>
      </c>
      <c r="D1602">
        <v>2552</v>
      </c>
      <c r="E1602">
        <v>7731</v>
      </c>
      <c r="F1602">
        <v>1236.171</v>
      </c>
      <c r="G1602">
        <v>538.07600000000002</v>
      </c>
      <c r="H1602">
        <v>26.956</v>
      </c>
      <c r="I1602">
        <v>601.91800000000001</v>
      </c>
      <c r="J1602">
        <v>2418.2919999999999</v>
      </c>
      <c r="K1602">
        <v>0.80785755355015154</v>
      </c>
    </row>
    <row r="1603" spans="1:11" x14ac:dyDescent="0.25">
      <c r="A1603">
        <v>1602</v>
      </c>
      <c r="B1603" t="s">
        <v>6184</v>
      </c>
      <c r="C1603" t="s">
        <v>6185</v>
      </c>
      <c r="D1603">
        <v>547</v>
      </c>
      <c r="E1603">
        <v>1281</v>
      </c>
      <c r="F1603">
        <v>181.83799999999999</v>
      </c>
      <c r="G1603">
        <v>51.697000000000003</v>
      </c>
      <c r="H1603">
        <v>0.70299999999999996</v>
      </c>
      <c r="I1603">
        <v>802.726</v>
      </c>
      <c r="J1603">
        <v>219.68799999999999</v>
      </c>
      <c r="K1603">
        <v>0.36509313823715983</v>
      </c>
    </row>
    <row r="1604" spans="1:11" x14ac:dyDescent="0.25">
      <c r="A1604">
        <v>1603</v>
      </c>
      <c r="B1604" t="s">
        <v>6186</v>
      </c>
      <c r="C1604" t="s">
        <v>6187</v>
      </c>
      <c r="D1604">
        <v>105</v>
      </c>
      <c r="E1604">
        <v>154</v>
      </c>
      <c r="F1604">
        <v>6.32</v>
      </c>
      <c r="G1604">
        <v>4.117</v>
      </c>
      <c r="H1604">
        <v>-0.58599999999999997</v>
      </c>
      <c r="I1604">
        <v>5.649</v>
      </c>
      <c r="J1604">
        <v>11.821</v>
      </c>
      <c r="K1604">
        <v>0.95893994134254523</v>
      </c>
    </row>
    <row r="1605" spans="1:11" x14ac:dyDescent="0.25">
      <c r="A1605">
        <v>1604</v>
      </c>
      <c r="B1605" t="s">
        <v>6188</v>
      </c>
      <c r="C1605" t="s">
        <v>3977</v>
      </c>
      <c r="D1605">
        <v>83</v>
      </c>
      <c r="E1605">
        <v>129</v>
      </c>
      <c r="F1605">
        <v>5.4269999999999996</v>
      </c>
      <c r="G1605">
        <v>3.472</v>
      </c>
      <c r="H1605">
        <v>0.94299999999999995</v>
      </c>
      <c r="I1605">
        <v>4.8280000000000003</v>
      </c>
      <c r="J1605">
        <v>6.35</v>
      </c>
      <c r="K1605">
        <v>0.74520145197308607</v>
      </c>
    </row>
    <row r="1606" spans="1:11" x14ac:dyDescent="0.25">
      <c r="A1606">
        <v>1605</v>
      </c>
      <c r="B1606" t="s">
        <v>6189</v>
      </c>
      <c r="C1606" t="s">
        <v>6190</v>
      </c>
      <c r="D1606">
        <v>403</v>
      </c>
      <c r="E1606">
        <v>955</v>
      </c>
      <c r="F1606">
        <v>132.01900000000001</v>
      </c>
      <c r="G1606">
        <v>69.141999999999996</v>
      </c>
      <c r="H1606">
        <v>1.1919999999999999</v>
      </c>
      <c r="I1606">
        <v>113.286</v>
      </c>
      <c r="J1606">
        <v>350.13</v>
      </c>
      <c r="K1606">
        <v>0.44636805143169067</v>
      </c>
    </row>
    <row r="1607" spans="1:11" x14ac:dyDescent="0.25">
      <c r="A1607">
        <v>1606</v>
      </c>
      <c r="B1607" t="s">
        <v>6191</v>
      </c>
      <c r="C1607" t="s">
        <v>6192</v>
      </c>
      <c r="D1607">
        <v>163</v>
      </c>
      <c r="E1607">
        <v>229</v>
      </c>
      <c r="F1607">
        <v>7.7930000000000001</v>
      </c>
      <c r="G1607">
        <v>4.1890000000000001</v>
      </c>
      <c r="H1607">
        <v>0.14000000000000001</v>
      </c>
      <c r="I1607">
        <v>15.368</v>
      </c>
      <c r="J1607">
        <v>15.016999999999999</v>
      </c>
      <c r="K1607">
        <v>0.72075275921886117</v>
      </c>
    </row>
    <row r="1608" spans="1:11" x14ac:dyDescent="0.25">
      <c r="A1608">
        <v>1607</v>
      </c>
      <c r="B1608" t="s">
        <v>6193</v>
      </c>
      <c r="C1608" t="s">
        <v>6194</v>
      </c>
      <c r="D1608">
        <v>104</v>
      </c>
      <c r="E1608">
        <v>186</v>
      </c>
      <c r="F1608">
        <v>10.188000000000001</v>
      </c>
      <c r="G1608">
        <v>5.0880000000000001</v>
      </c>
      <c r="H1608">
        <v>0.123</v>
      </c>
      <c r="I1608">
        <v>10.925000000000001</v>
      </c>
      <c r="J1608">
        <v>13.592000000000001</v>
      </c>
      <c r="K1608">
        <v>4.7780988594844809E-2</v>
      </c>
    </row>
    <row r="1609" spans="1:11" x14ac:dyDescent="0.25">
      <c r="A1609">
        <v>1608</v>
      </c>
      <c r="B1609" t="s">
        <v>6195</v>
      </c>
      <c r="C1609" t="s">
        <v>6196</v>
      </c>
      <c r="D1609">
        <v>2973</v>
      </c>
      <c r="E1609">
        <v>50358</v>
      </c>
      <c r="F1609">
        <v>170900.48699999999</v>
      </c>
      <c r="G1609">
        <v>58036.177000000003</v>
      </c>
      <c r="H1609">
        <v>7621.6970000000001</v>
      </c>
      <c r="I1609">
        <v>34250.377999999997</v>
      </c>
      <c r="J1609">
        <v>196615.302</v>
      </c>
      <c r="K1609">
        <v>0.60983623306570856</v>
      </c>
    </row>
    <row r="1610" spans="1:11" x14ac:dyDescent="0.25">
      <c r="A1610">
        <v>1609</v>
      </c>
      <c r="B1610" t="s">
        <v>6197</v>
      </c>
      <c r="C1610" t="s">
        <v>6198</v>
      </c>
      <c r="D1610">
        <v>57</v>
      </c>
      <c r="E1610">
        <v>73</v>
      </c>
      <c r="F1610">
        <v>3.1989999999999998</v>
      </c>
      <c r="G1610">
        <v>1.411</v>
      </c>
      <c r="H1610">
        <v>5.8999999999999997E-2</v>
      </c>
      <c r="I1610">
        <v>2.59</v>
      </c>
      <c r="J1610">
        <v>5.8230000000000004</v>
      </c>
      <c r="K1610">
        <v>9.0962481646504889E-3</v>
      </c>
    </row>
    <row r="1611" spans="1:11" x14ac:dyDescent="0.25">
      <c r="A1611">
        <v>1610</v>
      </c>
      <c r="B1611" t="s">
        <v>6199</v>
      </c>
      <c r="C1611" t="s">
        <v>6200</v>
      </c>
      <c r="D1611">
        <v>1168</v>
      </c>
      <c r="E1611">
        <v>2647</v>
      </c>
      <c r="F1611">
        <v>175.44499999999999</v>
      </c>
      <c r="G1611">
        <v>94.81</v>
      </c>
      <c r="H1611">
        <v>2.855</v>
      </c>
      <c r="I1611">
        <v>192.48599999999999</v>
      </c>
      <c r="J1611">
        <v>257.47300000000001</v>
      </c>
      <c r="K1611">
        <v>0.78633008580095187</v>
      </c>
    </row>
    <row r="1612" spans="1:11" x14ac:dyDescent="0.25">
      <c r="A1612">
        <v>1611</v>
      </c>
      <c r="B1612" t="s">
        <v>6201</v>
      </c>
      <c r="C1612" t="s">
        <v>6202</v>
      </c>
      <c r="D1612">
        <v>289</v>
      </c>
      <c r="E1612">
        <v>689</v>
      </c>
      <c r="F1612">
        <v>49.692</v>
      </c>
      <c r="G1612">
        <v>31.420999999999999</v>
      </c>
      <c r="H1612">
        <v>3.7509999999999999</v>
      </c>
      <c r="I1612">
        <v>70.251000000000005</v>
      </c>
      <c r="J1612">
        <v>215.71100000000001</v>
      </c>
      <c r="K1612">
        <v>0.70295112940567361</v>
      </c>
    </row>
    <row r="1613" spans="1:11" x14ac:dyDescent="0.25">
      <c r="A1613">
        <v>1612</v>
      </c>
      <c r="B1613" t="s">
        <v>6203</v>
      </c>
      <c r="C1613" t="s">
        <v>6204</v>
      </c>
      <c r="D1613">
        <v>1777</v>
      </c>
      <c r="E1613">
        <v>3982</v>
      </c>
      <c r="F1613">
        <v>540.39499999999998</v>
      </c>
      <c r="G1613">
        <v>320.83</v>
      </c>
      <c r="H1613">
        <v>17.574000000000002</v>
      </c>
      <c r="I1613">
        <v>446.86799999999999</v>
      </c>
      <c r="J1613">
        <v>1143.0260000000001</v>
      </c>
      <c r="K1613">
        <v>0.53876512497713924</v>
      </c>
    </row>
    <row r="1614" spans="1:11" x14ac:dyDescent="0.25">
      <c r="A1614">
        <v>1613</v>
      </c>
      <c r="B1614" t="s">
        <v>6205</v>
      </c>
      <c r="C1614" t="s">
        <v>6206</v>
      </c>
      <c r="D1614">
        <v>380</v>
      </c>
      <c r="E1614">
        <v>1061</v>
      </c>
      <c r="F1614">
        <v>58.087000000000003</v>
      </c>
      <c r="G1614">
        <v>36.878999999999998</v>
      </c>
      <c r="H1614">
        <v>0.44400000000000001</v>
      </c>
      <c r="I1614">
        <v>46.744</v>
      </c>
      <c r="J1614">
        <v>101.098</v>
      </c>
      <c r="K1614">
        <v>0.23913501167647233</v>
      </c>
    </row>
    <row r="1615" spans="1:11" x14ac:dyDescent="0.25">
      <c r="A1615">
        <v>1614</v>
      </c>
      <c r="B1615" t="s">
        <v>6207</v>
      </c>
      <c r="C1615" t="s">
        <v>3987</v>
      </c>
      <c r="D1615">
        <v>1013</v>
      </c>
      <c r="E1615">
        <v>1788</v>
      </c>
      <c r="F1615">
        <v>130.084</v>
      </c>
      <c r="G1615">
        <v>75.331000000000003</v>
      </c>
      <c r="H1615">
        <v>11.083</v>
      </c>
      <c r="I1615">
        <v>112.64700000000001</v>
      </c>
      <c r="J1615">
        <v>237.50700000000001</v>
      </c>
      <c r="K1615">
        <v>0.1446553397364998</v>
      </c>
    </row>
    <row r="1616" spans="1:11" x14ac:dyDescent="0.25">
      <c r="A1616">
        <v>1615</v>
      </c>
      <c r="B1616" t="s">
        <v>6208</v>
      </c>
      <c r="C1616" t="s">
        <v>6209</v>
      </c>
      <c r="D1616">
        <v>641</v>
      </c>
      <c r="E1616">
        <v>1083</v>
      </c>
      <c r="F1616">
        <v>52.271000000000001</v>
      </c>
      <c r="G1616">
        <v>32.923999999999999</v>
      </c>
      <c r="H1616">
        <v>0.58099999999999996</v>
      </c>
      <c r="I1616">
        <v>35.140999999999998</v>
      </c>
      <c r="J1616">
        <v>83.010999999999996</v>
      </c>
      <c r="K1616">
        <v>0.63981010535707306</v>
      </c>
    </row>
    <row r="1617" spans="1:11" x14ac:dyDescent="0.25">
      <c r="A1617">
        <v>1616</v>
      </c>
      <c r="B1617" t="s">
        <v>6210</v>
      </c>
      <c r="C1617" t="s">
        <v>6211</v>
      </c>
      <c r="D1617">
        <v>143</v>
      </c>
      <c r="E1617">
        <v>263</v>
      </c>
      <c r="F1617">
        <v>3.9169999999999998</v>
      </c>
      <c r="G1617">
        <v>1.698</v>
      </c>
      <c r="H1617">
        <v>0.10299999999999999</v>
      </c>
      <c r="I1617">
        <v>10.166</v>
      </c>
      <c r="J1617">
        <v>11.134</v>
      </c>
      <c r="K1617">
        <v>0.50978202948113882</v>
      </c>
    </row>
    <row r="1618" spans="1:11" x14ac:dyDescent="0.25">
      <c r="A1618">
        <v>1617</v>
      </c>
      <c r="B1618" t="s">
        <v>6212</v>
      </c>
      <c r="C1618" t="s">
        <v>6213</v>
      </c>
      <c r="D1618">
        <v>130</v>
      </c>
      <c r="E1618">
        <v>200</v>
      </c>
      <c r="F1618">
        <v>7.1349999999999998</v>
      </c>
      <c r="G1618">
        <v>4.3860000000000001</v>
      </c>
      <c r="H1618">
        <v>1.2E-2</v>
      </c>
      <c r="I1618">
        <v>2.4809999999999999</v>
      </c>
      <c r="J1618">
        <v>16.212</v>
      </c>
      <c r="K1618">
        <v>0.62650698380490943</v>
      </c>
    </row>
    <row r="1619" spans="1:11" x14ac:dyDescent="0.25">
      <c r="A1619">
        <v>1618</v>
      </c>
      <c r="B1619" t="s">
        <v>6214</v>
      </c>
      <c r="C1619" t="s">
        <v>6215</v>
      </c>
      <c r="D1619">
        <v>1497</v>
      </c>
      <c r="E1619">
        <v>3669</v>
      </c>
      <c r="F1619">
        <v>1538.037</v>
      </c>
      <c r="G1619">
        <v>419.61</v>
      </c>
      <c r="H1619">
        <v>100.10899999999999</v>
      </c>
      <c r="I1619">
        <v>2120.002</v>
      </c>
      <c r="J1619">
        <v>2014.3009999999999</v>
      </c>
      <c r="K1619">
        <v>0.91276844291171955</v>
      </c>
    </row>
    <row r="1620" spans="1:11" x14ac:dyDescent="0.25">
      <c r="A1620">
        <v>1619</v>
      </c>
      <c r="B1620" t="s">
        <v>6216</v>
      </c>
      <c r="C1620" t="s">
        <v>6217</v>
      </c>
      <c r="D1620">
        <v>348</v>
      </c>
      <c r="E1620">
        <v>536</v>
      </c>
      <c r="F1620">
        <v>3.88</v>
      </c>
      <c r="G1620">
        <v>1.605</v>
      </c>
      <c r="H1620">
        <v>0.14000000000000001</v>
      </c>
      <c r="I1620">
        <v>1.9159999999999999</v>
      </c>
      <c r="J1620">
        <v>7.0709999999999997</v>
      </c>
      <c r="K1620">
        <v>0.59396700581317985</v>
      </c>
    </row>
    <row r="1621" spans="1:11" x14ac:dyDescent="0.25">
      <c r="A1621">
        <v>1620</v>
      </c>
      <c r="B1621" t="s">
        <v>6218</v>
      </c>
      <c r="C1621" t="s">
        <v>6219</v>
      </c>
      <c r="D1621">
        <v>2202</v>
      </c>
      <c r="E1621">
        <v>5146</v>
      </c>
      <c r="F1621">
        <v>516.21699999999998</v>
      </c>
      <c r="G1621">
        <v>259.81400000000002</v>
      </c>
      <c r="H1621">
        <v>9.6709999999999994</v>
      </c>
      <c r="I1621">
        <v>393.36799999999999</v>
      </c>
      <c r="J1621">
        <v>936.654</v>
      </c>
      <c r="K1621">
        <v>0.72799103411152177</v>
      </c>
    </row>
    <row r="1622" spans="1:11" x14ac:dyDescent="0.25">
      <c r="A1622">
        <v>1621</v>
      </c>
      <c r="B1622" t="s">
        <v>6220</v>
      </c>
      <c r="C1622" t="s">
        <v>6221</v>
      </c>
      <c r="D1622">
        <v>678</v>
      </c>
      <c r="E1622">
        <v>2236</v>
      </c>
      <c r="F1622">
        <v>201.75800000000001</v>
      </c>
      <c r="G1622">
        <v>98.757999999999996</v>
      </c>
      <c r="H1622">
        <v>0.81699999999999995</v>
      </c>
      <c r="I1622">
        <v>60.688000000000002</v>
      </c>
      <c r="J1622">
        <v>229.721</v>
      </c>
      <c r="K1622">
        <v>0.19555901269392495</v>
      </c>
    </row>
    <row r="1623" spans="1:11" x14ac:dyDescent="0.25">
      <c r="A1623">
        <v>1622</v>
      </c>
      <c r="B1623" t="s">
        <v>6222</v>
      </c>
      <c r="C1623" t="s">
        <v>6223</v>
      </c>
      <c r="D1623">
        <v>145</v>
      </c>
      <c r="E1623">
        <v>266</v>
      </c>
      <c r="F1623">
        <v>9.8049999999999997</v>
      </c>
      <c r="G1623">
        <v>5.3540000000000001</v>
      </c>
      <c r="H1623">
        <v>1.764</v>
      </c>
      <c r="I1623">
        <v>8.6460000000000008</v>
      </c>
      <c r="J1623">
        <v>13.183</v>
      </c>
      <c r="K1623">
        <v>0.67557679712704621</v>
      </c>
    </row>
    <row r="1624" spans="1:11" x14ac:dyDescent="0.25">
      <c r="A1624">
        <v>1623</v>
      </c>
      <c r="B1624" t="s">
        <v>6224</v>
      </c>
      <c r="C1624" t="s">
        <v>6225</v>
      </c>
      <c r="D1624">
        <v>70</v>
      </c>
      <c r="E1624">
        <v>114</v>
      </c>
      <c r="F1624">
        <v>1.8640000000000001</v>
      </c>
      <c r="G1624">
        <v>-0.109</v>
      </c>
      <c r="H1624">
        <v>0.14899999999999999</v>
      </c>
      <c r="I1624">
        <v>2.202</v>
      </c>
      <c r="J1624">
        <v>9.9130000000000003</v>
      </c>
      <c r="K1624">
        <v>0.27645071239151431</v>
      </c>
    </row>
    <row r="1625" spans="1:11" x14ac:dyDescent="0.25">
      <c r="A1625">
        <v>1624</v>
      </c>
      <c r="B1625" t="s">
        <v>6226</v>
      </c>
      <c r="C1625" t="s">
        <v>6227</v>
      </c>
      <c r="D1625">
        <v>114</v>
      </c>
      <c r="E1625">
        <v>230</v>
      </c>
      <c r="F1625">
        <v>36.021000000000001</v>
      </c>
      <c r="G1625">
        <v>12.667</v>
      </c>
      <c r="H1625">
        <v>1.9710000000000001</v>
      </c>
      <c r="I1625">
        <v>25.759</v>
      </c>
      <c r="J1625">
        <v>43.7</v>
      </c>
      <c r="K1625">
        <v>0.90552850631795079</v>
      </c>
    </row>
    <row r="1626" spans="1:11" x14ac:dyDescent="0.25">
      <c r="A1626">
        <v>1625</v>
      </c>
      <c r="B1626" t="s">
        <v>6228</v>
      </c>
      <c r="C1626" t="s">
        <v>6229</v>
      </c>
      <c r="D1626">
        <v>531</v>
      </c>
      <c r="E1626">
        <v>876</v>
      </c>
      <c r="F1626">
        <v>36.625</v>
      </c>
      <c r="G1626">
        <v>23.067</v>
      </c>
      <c r="H1626">
        <v>0.71</v>
      </c>
      <c r="I1626">
        <v>61.381999999999998</v>
      </c>
      <c r="J1626">
        <v>72.262</v>
      </c>
      <c r="K1626">
        <v>0.97681219362007632</v>
      </c>
    </row>
    <row r="1627" spans="1:11" x14ac:dyDescent="0.25">
      <c r="A1627">
        <v>1626</v>
      </c>
      <c r="B1627" t="s">
        <v>6230</v>
      </c>
      <c r="C1627" t="s">
        <v>6231</v>
      </c>
      <c r="D1627">
        <v>102</v>
      </c>
      <c r="E1627">
        <v>161</v>
      </c>
      <c r="F1627">
        <v>10.553000000000001</v>
      </c>
      <c r="G1627">
        <v>4.6310000000000002</v>
      </c>
      <c r="H1627">
        <v>1.4999999999999999E-2</v>
      </c>
      <c r="I1627">
        <v>6.19</v>
      </c>
      <c r="J1627">
        <v>21.503</v>
      </c>
      <c r="K1627">
        <v>4.314294599103119E-2</v>
      </c>
    </row>
    <row r="1628" spans="1:11" x14ac:dyDescent="0.25">
      <c r="A1628">
        <v>1627</v>
      </c>
      <c r="B1628" t="s">
        <v>6232</v>
      </c>
      <c r="C1628" t="s">
        <v>6233</v>
      </c>
      <c r="D1628">
        <v>235</v>
      </c>
      <c r="E1628">
        <v>406</v>
      </c>
      <c r="F1628">
        <v>14.965999999999999</v>
      </c>
      <c r="G1628">
        <v>9.9090000000000007</v>
      </c>
      <c r="H1628">
        <v>9.9000000000000005E-2</v>
      </c>
      <c r="I1628">
        <v>19.826000000000001</v>
      </c>
      <c r="J1628">
        <v>23.39</v>
      </c>
      <c r="K1628">
        <v>0.17787461723246611</v>
      </c>
    </row>
    <row r="1629" spans="1:11" x14ac:dyDescent="0.25">
      <c r="A1629">
        <v>1628</v>
      </c>
      <c r="B1629" t="s">
        <v>6234</v>
      </c>
      <c r="C1629" t="s">
        <v>3551</v>
      </c>
      <c r="D1629">
        <v>93</v>
      </c>
      <c r="E1629">
        <v>180</v>
      </c>
      <c r="F1629">
        <v>5.26</v>
      </c>
      <c r="G1629">
        <v>3.5129999999999999</v>
      </c>
      <c r="H1629">
        <v>9.6000000000000002E-2</v>
      </c>
      <c r="I1629">
        <v>5.6879999999999997</v>
      </c>
      <c r="J1629">
        <v>9.7420000000000009</v>
      </c>
      <c r="K1629">
        <v>2.3804011006645198E-2</v>
      </c>
    </row>
    <row r="1630" spans="1:11" x14ac:dyDescent="0.25">
      <c r="A1630">
        <v>1629</v>
      </c>
      <c r="B1630" t="s">
        <v>6235</v>
      </c>
      <c r="C1630" t="s">
        <v>6236</v>
      </c>
      <c r="D1630">
        <v>120</v>
      </c>
      <c r="E1630">
        <v>265</v>
      </c>
      <c r="F1630">
        <v>25.315000000000001</v>
      </c>
      <c r="G1630">
        <v>10.507999999999999</v>
      </c>
      <c r="H1630">
        <v>0.36099999999999999</v>
      </c>
      <c r="I1630">
        <v>32.438000000000002</v>
      </c>
      <c r="J1630">
        <v>29.068999999999999</v>
      </c>
      <c r="K1630">
        <v>0.31770267143927367</v>
      </c>
    </row>
    <row r="1631" spans="1:11" x14ac:dyDescent="0.25">
      <c r="A1631">
        <v>1630</v>
      </c>
      <c r="B1631" t="s">
        <v>6237</v>
      </c>
      <c r="C1631" t="s">
        <v>6238</v>
      </c>
      <c r="D1631">
        <v>555</v>
      </c>
      <c r="E1631">
        <v>1107</v>
      </c>
      <c r="F1631">
        <v>1332.3720000000001</v>
      </c>
      <c r="G1631">
        <v>860.774</v>
      </c>
      <c r="H1631">
        <v>0.80800000000000005</v>
      </c>
      <c r="I1631">
        <v>59.765999999999998</v>
      </c>
      <c r="J1631">
        <v>1380.662</v>
      </c>
      <c r="K1631">
        <v>0.34818168609531186</v>
      </c>
    </row>
    <row r="1632" spans="1:11" x14ac:dyDescent="0.25">
      <c r="A1632">
        <v>1631</v>
      </c>
      <c r="B1632" t="s">
        <v>6239</v>
      </c>
      <c r="C1632" t="s">
        <v>6240</v>
      </c>
      <c r="D1632">
        <v>328</v>
      </c>
      <c r="E1632">
        <v>605</v>
      </c>
      <c r="F1632">
        <v>38.643000000000001</v>
      </c>
      <c r="G1632">
        <v>25.19</v>
      </c>
      <c r="H1632">
        <v>0.47599999999999998</v>
      </c>
      <c r="I1632">
        <v>45.33</v>
      </c>
      <c r="J1632">
        <v>70.802999999999997</v>
      </c>
      <c r="K1632">
        <v>0.21386911967996547</v>
      </c>
    </row>
    <row r="1633" spans="1:11" x14ac:dyDescent="0.25">
      <c r="A1633">
        <v>1632</v>
      </c>
      <c r="B1633" t="s">
        <v>6241</v>
      </c>
      <c r="C1633" t="s">
        <v>6242</v>
      </c>
      <c r="D1633">
        <v>739</v>
      </c>
      <c r="E1633">
        <v>1193</v>
      </c>
      <c r="F1633">
        <v>42.006</v>
      </c>
      <c r="G1633">
        <v>24.74</v>
      </c>
      <c r="H1633">
        <v>0.69</v>
      </c>
      <c r="I1633">
        <v>22.082000000000001</v>
      </c>
      <c r="J1633">
        <v>94.706999999999994</v>
      </c>
      <c r="K1633">
        <v>0.93488136020127599</v>
      </c>
    </row>
    <row r="1634" spans="1:11" x14ac:dyDescent="0.25">
      <c r="A1634">
        <v>1633</v>
      </c>
      <c r="B1634" t="s">
        <v>6243</v>
      </c>
      <c r="C1634" t="s">
        <v>3077</v>
      </c>
      <c r="D1634">
        <v>150</v>
      </c>
      <c r="E1634">
        <v>195</v>
      </c>
      <c r="F1634">
        <v>16.649000000000001</v>
      </c>
      <c r="G1634">
        <v>10.868</v>
      </c>
      <c r="H1634">
        <v>0.107</v>
      </c>
      <c r="I1634">
        <v>22.614000000000001</v>
      </c>
      <c r="J1634">
        <v>38.484999999999999</v>
      </c>
      <c r="K1634">
        <v>0.54907922748619853</v>
      </c>
    </row>
    <row r="1635" spans="1:11" x14ac:dyDescent="0.25">
      <c r="A1635">
        <v>1634</v>
      </c>
      <c r="B1635" t="s">
        <v>6244</v>
      </c>
      <c r="C1635" t="s">
        <v>3198</v>
      </c>
      <c r="D1635">
        <v>761</v>
      </c>
      <c r="E1635">
        <v>1520</v>
      </c>
      <c r="F1635">
        <v>117.215</v>
      </c>
      <c r="G1635">
        <v>63.787999999999997</v>
      </c>
      <c r="H1635">
        <v>5.2889999999999997</v>
      </c>
      <c r="I1635">
        <v>113.785</v>
      </c>
      <c r="J1635">
        <v>193.72499999999999</v>
      </c>
      <c r="K1635">
        <v>0.729007694734083</v>
      </c>
    </row>
    <row r="1636" spans="1:11" x14ac:dyDescent="0.25">
      <c r="A1636">
        <v>1635</v>
      </c>
      <c r="B1636" t="s">
        <v>6245</v>
      </c>
      <c r="C1636" t="s">
        <v>6246</v>
      </c>
      <c r="D1636">
        <v>114</v>
      </c>
      <c r="E1636">
        <v>200</v>
      </c>
      <c r="F1636">
        <v>6.29</v>
      </c>
      <c r="G1636">
        <v>4.5339999999999998</v>
      </c>
      <c r="H1636">
        <v>3.4000000000000002E-2</v>
      </c>
      <c r="I1636">
        <v>4.101</v>
      </c>
      <c r="J1636">
        <v>14.672000000000001</v>
      </c>
      <c r="K1636">
        <v>0.57928199307272876</v>
      </c>
    </row>
    <row r="1637" spans="1:11" x14ac:dyDescent="0.25">
      <c r="A1637">
        <v>1636</v>
      </c>
      <c r="B1637" t="s">
        <v>6247</v>
      </c>
      <c r="C1637" t="s">
        <v>6248</v>
      </c>
      <c r="D1637">
        <v>502</v>
      </c>
      <c r="E1637">
        <v>929</v>
      </c>
      <c r="F1637">
        <v>53.853000000000002</v>
      </c>
      <c r="G1637">
        <v>26.326000000000001</v>
      </c>
      <c r="H1637">
        <v>0.95299999999999996</v>
      </c>
      <c r="I1637">
        <v>30.882999999999999</v>
      </c>
      <c r="J1637">
        <v>87.837999999999994</v>
      </c>
      <c r="K1637">
        <v>7.2963648251833324E-2</v>
      </c>
    </row>
    <row r="1638" spans="1:11" x14ac:dyDescent="0.25">
      <c r="A1638">
        <v>1637</v>
      </c>
      <c r="B1638" t="s">
        <v>6249</v>
      </c>
      <c r="C1638" t="s">
        <v>6250</v>
      </c>
      <c r="D1638">
        <v>175</v>
      </c>
      <c r="E1638">
        <v>295</v>
      </c>
      <c r="F1638">
        <v>4.1779999999999999</v>
      </c>
      <c r="G1638">
        <v>1.54</v>
      </c>
      <c r="H1638">
        <v>5.8000000000000003E-2</v>
      </c>
      <c r="I1638">
        <v>5.7089999999999996</v>
      </c>
      <c r="J1638">
        <v>5.9550000000000001</v>
      </c>
      <c r="K1638">
        <v>0.7556589158621394</v>
      </c>
    </row>
    <row r="1639" spans="1:11" x14ac:dyDescent="0.25">
      <c r="A1639">
        <v>1638</v>
      </c>
      <c r="B1639" t="s">
        <v>6251</v>
      </c>
      <c r="C1639" t="s">
        <v>6252</v>
      </c>
      <c r="D1639">
        <v>4847</v>
      </c>
      <c r="E1639">
        <v>10349</v>
      </c>
      <c r="F1639">
        <v>1269.549</v>
      </c>
      <c r="G1639">
        <v>685.05399999999997</v>
      </c>
      <c r="H1639">
        <v>40.94</v>
      </c>
      <c r="I1639">
        <v>825.32799999999997</v>
      </c>
      <c r="J1639">
        <v>2628.3409999999999</v>
      </c>
      <c r="K1639">
        <v>0.69057329954930635</v>
      </c>
    </row>
    <row r="1640" spans="1:11" x14ac:dyDescent="0.25">
      <c r="A1640">
        <v>1639</v>
      </c>
      <c r="B1640" t="s">
        <v>6253</v>
      </c>
      <c r="C1640" t="s">
        <v>3564</v>
      </c>
      <c r="D1640">
        <v>272</v>
      </c>
      <c r="E1640">
        <v>574</v>
      </c>
      <c r="F1640">
        <v>22.085000000000001</v>
      </c>
      <c r="G1640">
        <v>12.571999999999999</v>
      </c>
      <c r="H1640">
        <v>3.2000000000000001E-2</v>
      </c>
      <c r="I1640">
        <v>40.438000000000002</v>
      </c>
      <c r="J1640">
        <v>37.988999999999997</v>
      </c>
      <c r="K1640">
        <v>0.97225081896958876</v>
      </c>
    </row>
    <row r="1641" spans="1:11" x14ac:dyDescent="0.25">
      <c r="A1641">
        <v>1640</v>
      </c>
      <c r="B1641" t="s">
        <v>6254</v>
      </c>
      <c r="C1641" t="s">
        <v>6255</v>
      </c>
      <c r="D1641">
        <v>454</v>
      </c>
      <c r="E1641">
        <v>822</v>
      </c>
      <c r="F1641">
        <v>166.714</v>
      </c>
      <c r="G1641">
        <v>142.93899999999999</v>
      </c>
      <c r="H1641">
        <v>1.226</v>
      </c>
      <c r="I1641">
        <v>28.475999999999999</v>
      </c>
      <c r="J1641">
        <v>190.422</v>
      </c>
      <c r="K1641">
        <v>0.77026802093029201</v>
      </c>
    </row>
    <row r="1642" spans="1:11" x14ac:dyDescent="0.25">
      <c r="A1642">
        <v>1641</v>
      </c>
      <c r="B1642" t="s">
        <v>6256</v>
      </c>
      <c r="C1642" t="s">
        <v>6257</v>
      </c>
      <c r="D1642">
        <v>2678</v>
      </c>
      <c r="E1642">
        <v>15195</v>
      </c>
      <c r="F1642">
        <v>12234.763000000001</v>
      </c>
      <c r="G1642">
        <v>2603.39</v>
      </c>
      <c r="H1642">
        <v>623.25599999999997</v>
      </c>
      <c r="I1642">
        <v>5398.4380000000001</v>
      </c>
      <c r="J1642">
        <v>16919.625</v>
      </c>
      <c r="K1642">
        <v>0.13388259001977509</v>
      </c>
    </row>
    <row r="1643" spans="1:11" x14ac:dyDescent="0.25">
      <c r="A1643">
        <v>1642</v>
      </c>
      <c r="B1643" t="s">
        <v>6258</v>
      </c>
      <c r="C1643" t="s">
        <v>6259</v>
      </c>
      <c r="D1643">
        <v>425</v>
      </c>
      <c r="E1643">
        <v>814</v>
      </c>
      <c r="F1643">
        <v>49.993000000000002</v>
      </c>
      <c r="G1643">
        <v>30.11</v>
      </c>
      <c r="H1643">
        <v>1.552</v>
      </c>
      <c r="I1643">
        <v>32.201999999999998</v>
      </c>
      <c r="J1643">
        <v>64.465000000000003</v>
      </c>
      <c r="K1643">
        <v>0.90962812302487683</v>
      </c>
    </row>
    <row r="1644" spans="1:11" x14ac:dyDescent="0.25">
      <c r="A1644">
        <v>1643</v>
      </c>
      <c r="B1644" t="s">
        <v>6260</v>
      </c>
      <c r="C1644" t="s">
        <v>6261</v>
      </c>
      <c r="D1644">
        <v>469</v>
      </c>
      <c r="E1644">
        <v>1153</v>
      </c>
      <c r="F1644">
        <v>131.03</v>
      </c>
      <c r="G1644">
        <v>59.585999999999999</v>
      </c>
      <c r="H1644">
        <v>0.316</v>
      </c>
      <c r="I1644">
        <v>109.239</v>
      </c>
      <c r="J1644">
        <v>189.90100000000001</v>
      </c>
      <c r="K1644">
        <v>0.41631999762074146</v>
      </c>
    </row>
    <row r="1645" spans="1:11" x14ac:dyDescent="0.25">
      <c r="A1645">
        <v>1644</v>
      </c>
      <c r="B1645" t="s">
        <v>6262</v>
      </c>
      <c r="C1645" t="s">
        <v>6263</v>
      </c>
      <c r="D1645">
        <v>73</v>
      </c>
      <c r="E1645">
        <v>118</v>
      </c>
      <c r="F1645">
        <v>1.9670000000000001</v>
      </c>
      <c r="G1645">
        <v>1.1180000000000001</v>
      </c>
      <c r="H1645">
        <v>1.7999999999999999E-2</v>
      </c>
      <c r="I1645">
        <v>3.073</v>
      </c>
      <c r="J1645">
        <v>4.516</v>
      </c>
      <c r="K1645">
        <v>0.89011495008495845</v>
      </c>
    </row>
    <row r="1646" spans="1:11" x14ac:dyDescent="0.25">
      <c r="A1646">
        <v>1645</v>
      </c>
      <c r="B1646" t="s">
        <v>6264</v>
      </c>
      <c r="C1646" t="s">
        <v>6265</v>
      </c>
      <c r="D1646">
        <v>126</v>
      </c>
      <c r="E1646">
        <v>251</v>
      </c>
      <c r="F1646">
        <v>12.848000000000001</v>
      </c>
      <c r="G1646">
        <v>7.0330000000000004</v>
      </c>
      <c r="H1646">
        <v>0.24299999999999999</v>
      </c>
      <c r="I1646">
        <v>7.875</v>
      </c>
      <c r="J1646">
        <v>25.428999999999998</v>
      </c>
      <c r="K1646">
        <v>0.71117264756476506</v>
      </c>
    </row>
    <row r="1647" spans="1:11" x14ac:dyDescent="0.25">
      <c r="A1647">
        <v>1646</v>
      </c>
      <c r="B1647" t="s">
        <v>6266</v>
      </c>
      <c r="C1647" t="s">
        <v>6267</v>
      </c>
      <c r="D1647">
        <v>162</v>
      </c>
      <c r="E1647">
        <v>274</v>
      </c>
      <c r="F1647">
        <v>74.899000000000001</v>
      </c>
      <c r="G1647">
        <v>65.671999999999997</v>
      </c>
      <c r="H1647">
        <v>0.10199999999999999</v>
      </c>
      <c r="I1647">
        <v>10.253</v>
      </c>
      <c r="J1647">
        <v>80.198999999999998</v>
      </c>
      <c r="K1647">
        <v>0.29010178296710409</v>
      </c>
    </row>
    <row r="1648" spans="1:11" x14ac:dyDescent="0.25">
      <c r="A1648">
        <v>1647</v>
      </c>
      <c r="B1648" t="s">
        <v>6268</v>
      </c>
      <c r="C1648" t="s">
        <v>6269</v>
      </c>
      <c r="D1648">
        <v>39</v>
      </c>
      <c r="E1648">
        <v>44</v>
      </c>
      <c r="F1648">
        <v>0.67900000000000005</v>
      </c>
      <c r="G1648">
        <v>0.46500000000000002</v>
      </c>
      <c r="H1648">
        <v>0</v>
      </c>
      <c r="I1648">
        <v>0.67700000000000005</v>
      </c>
      <c r="J1648">
        <v>1.3089999999999999</v>
      </c>
      <c r="K1648">
        <v>0.33121092268911634</v>
      </c>
    </row>
    <row r="1649" spans="1:11" x14ac:dyDescent="0.25">
      <c r="A1649">
        <v>1648</v>
      </c>
      <c r="B1649" t="s">
        <v>6270</v>
      </c>
      <c r="C1649" t="s">
        <v>6271</v>
      </c>
      <c r="D1649">
        <v>61</v>
      </c>
      <c r="E1649">
        <v>119</v>
      </c>
      <c r="F1649">
        <v>5.4580000000000002</v>
      </c>
      <c r="G1649">
        <v>3.0179999999999998</v>
      </c>
      <c r="H1649">
        <v>9.1999999999999998E-2</v>
      </c>
      <c r="I1649">
        <v>3.3610000000000002</v>
      </c>
      <c r="J1649">
        <v>8.26</v>
      </c>
      <c r="K1649">
        <v>0.20734046320984933</v>
      </c>
    </row>
    <row r="1650" spans="1:11" x14ac:dyDescent="0.25">
      <c r="A1650">
        <v>1649</v>
      </c>
      <c r="B1650" t="s">
        <v>6272</v>
      </c>
      <c r="C1650" t="s">
        <v>6273</v>
      </c>
      <c r="D1650">
        <v>359</v>
      </c>
      <c r="E1650">
        <v>612</v>
      </c>
      <c r="F1650">
        <v>52.756</v>
      </c>
      <c r="G1650">
        <v>28.933</v>
      </c>
      <c r="H1650">
        <v>9.2999999999999999E-2</v>
      </c>
      <c r="I1650">
        <v>42.689</v>
      </c>
      <c r="J1650">
        <v>88.403999999999996</v>
      </c>
      <c r="K1650">
        <v>0.65953917553497998</v>
      </c>
    </row>
    <row r="1651" spans="1:11" x14ac:dyDescent="0.25">
      <c r="A1651">
        <v>1650</v>
      </c>
      <c r="B1651" t="s">
        <v>6274</v>
      </c>
      <c r="C1651" t="s">
        <v>6275</v>
      </c>
      <c r="D1651">
        <v>59</v>
      </c>
      <c r="E1651">
        <v>189</v>
      </c>
      <c r="F1651">
        <v>26.9</v>
      </c>
      <c r="G1651">
        <v>6.0540000000000003</v>
      </c>
      <c r="H1651">
        <v>1.6950000000000001</v>
      </c>
      <c r="I1651">
        <v>14.194000000000001</v>
      </c>
      <c r="J1651">
        <v>30.815999999999999</v>
      </c>
      <c r="K1651">
        <v>0.99133440359787794</v>
      </c>
    </row>
    <row r="1652" spans="1:11" x14ac:dyDescent="0.25">
      <c r="A1652">
        <v>1651</v>
      </c>
      <c r="B1652" t="s">
        <v>6276</v>
      </c>
      <c r="C1652" t="s">
        <v>6277</v>
      </c>
      <c r="D1652">
        <v>166</v>
      </c>
      <c r="E1652">
        <v>252</v>
      </c>
      <c r="F1652">
        <v>15.566000000000001</v>
      </c>
      <c r="G1652">
        <v>10.141999999999999</v>
      </c>
      <c r="H1652">
        <v>6.8000000000000005E-2</v>
      </c>
      <c r="I1652">
        <v>11.792999999999999</v>
      </c>
      <c r="J1652">
        <v>26.036000000000001</v>
      </c>
      <c r="K1652">
        <v>0.72655568835016215</v>
      </c>
    </row>
    <row r="1653" spans="1:11" x14ac:dyDescent="0.25">
      <c r="A1653">
        <v>1652</v>
      </c>
      <c r="B1653" t="s">
        <v>6278</v>
      </c>
      <c r="C1653" t="s">
        <v>6279</v>
      </c>
      <c r="D1653">
        <v>4424</v>
      </c>
      <c r="E1653">
        <v>10920</v>
      </c>
      <c r="F1653">
        <v>1816.846</v>
      </c>
      <c r="G1653">
        <v>935.61500000000001</v>
      </c>
      <c r="H1653">
        <v>67.989000000000004</v>
      </c>
      <c r="I1653">
        <v>1200.7149999999999</v>
      </c>
      <c r="J1653">
        <v>4270.1549999999997</v>
      </c>
      <c r="K1653">
        <v>0.71447727997385602</v>
      </c>
    </row>
    <row r="1654" spans="1:11" x14ac:dyDescent="0.25">
      <c r="A1654">
        <v>1653</v>
      </c>
      <c r="B1654" t="s">
        <v>6280</v>
      </c>
      <c r="C1654" t="s">
        <v>6281</v>
      </c>
      <c r="D1654">
        <v>14</v>
      </c>
      <c r="E1654">
        <v>23</v>
      </c>
      <c r="F1654">
        <v>0.746</v>
      </c>
      <c r="G1654">
        <v>0.23899999999999999</v>
      </c>
      <c r="H1654">
        <v>3.3000000000000002E-2</v>
      </c>
      <c r="I1654">
        <v>1.61</v>
      </c>
      <c r="J1654">
        <v>2.4239999999999999</v>
      </c>
      <c r="K1654">
        <v>0.43558905157620931</v>
      </c>
    </row>
    <row r="1655" spans="1:11" x14ac:dyDescent="0.25">
      <c r="A1655">
        <v>1654</v>
      </c>
      <c r="B1655" t="s">
        <v>6282</v>
      </c>
      <c r="C1655" t="s">
        <v>6283</v>
      </c>
      <c r="D1655">
        <v>456</v>
      </c>
      <c r="E1655">
        <v>690</v>
      </c>
      <c r="F1655">
        <v>37.463999999999999</v>
      </c>
      <c r="G1655">
        <v>22.934999999999999</v>
      </c>
      <c r="H1655">
        <v>0.60199999999999998</v>
      </c>
      <c r="I1655">
        <v>46.314</v>
      </c>
      <c r="J1655">
        <v>55.63</v>
      </c>
      <c r="K1655">
        <v>0.3177554849090839</v>
      </c>
    </row>
    <row r="1656" spans="1:11" x14ac:dyDescent="0.25">
      <c r="A1656">
        <v>1655</v>
      </c>
      <c r="B1656" t="s">
        <v>6284</v>
      </c>
      <c r="C1656" t="s">
        <v>6285</v>
      </c>
      <c r="D1656">
        <v>97</v>
      </c>
      <c r="E1656">
        <v>172</v>
      </c>
      <c r="F1656">
        <v>6.1470000000000002</v>
      </c>
      <c r="G1656">
        <v>3.5310000000000001</v>
      </c>
      <c r="H1656">
        <v>0.53300000000000003</v>
      </c>
      <c r="I1656">
        <v>5.4089999999999998</v>
      </c>
      <c r="J1656">
        <v>9.4359999999999999</v>
      </c>
      <c r="K1656">
        <v>0.41668541842867923</v>
      </c>
    </row>
    <row r="1657" spans="1:11" x14ac:dyDescent="0.25">
      <c r="A1657">
        <v>1656</v>
      </c>
      <c r="B1657" t="s">
        <v>6286</v>
      </c>
      <c r="C1657" t="s">
        <v>6287</v>
      </c>
      <c r="D1657">
        <v>328</v>
      </c>
      <c r="E1657">
        <v>618</v>
      </c>
      <c r="F1657">
        <v>27.431999999999999</v>
      </c>
      <c r="G1657">
        <v>18.981999999999999</v>
      </c>
      <c r="H1657">
        <v>0.20799999999999999</v>
      </c>
      <c r="I1657">
        <v>7.093</v>
      </c>
      <c r="J1657">
        <v>40.601999999999997</v>
      </c>
      <c r="K1657">
        <v>0.91499316733600311</v>
      </c>
    </row>
    <row r="1658" spans="1:11" x14ac:dyDescent="0.25">
      <c r="A1658">
        <v>1657</v>
      </c>
      <c r="B1658" t="s">
        <v>6288</v>
      </c>
      <c r="C1658" t="s">
        <v>6289</v>
      </c>
      <c r="D1658">
        <v>836</v>
      </c>
      <c r="E1658">
        <v>2544</v>
      </c>
      <c r="F1658">
        <v>752.88</v>
      </c>
      <c r="G1658">
        <v>206.87899999999999</v>
      </c>
      <c r="H1658">
        <v>6.14</v>
      </c>
      <c r="I1658">
        <v>202.31399999999999</v>
      </c>
      <c r="J1658">
        <v>801.44899999999996</v>
      </c>
      <c r="K1658">
        <v>9.7822593181604578E-2</v>
      </c>
    </row>
    <row r="1659" spans="1:11" x14ac:dyDescent="0.25">
      <c r="A1659">
        <v>1658</v>
      </c>
      <c r="B1659" t="s">
        <v>6290</v>
      </c>
      <c r="C1659" t="s">
        <v>6291</v>
      </c>
      <c r="D1659">
        <v>481</v>
      </c>
      <c r="E1659">
        <v>860</v>
      </c>
      <c r="F1659">
        <v>63.137999999999998</v>
      </c>
      <c r="G1659">
        <v>39.481999999999999</v>
      </c>
      <c r="H1659">
        <v>0.27300000000000002</v>
      </c>
      <c r="I1659">
        <v>38.533000000000001</v>
      </c>
      <c r="J1659">
        <v>125.11499999999999</v>
      </c>
      <c r="K1659">
        <v>0.54379710655722568</v>
      </c>
    </row>
    <row r="1660" spans="1:11" x14ac:dyDescent="0.25">
      <c r="A1660">
        <v>1659</v>
      </c>
      <c r="B1660" t="s">
        <v>6292</v>
      </c>
      <c r="C1660" t="s">
        <v>6293</v>
      </c>
      <c r="D1660">
        <v>313</v>
      </c>
      <c r="E1660">
        <v>350</v>
      </c>
      <c r="F1660">
        <v>8.2710000000000008</v>
      </c>
      <c r="G1660">
        <v>4.1029999999999998</v>
      </c>
      <c r="H1660">
        <v>0.42499999999999999</v>
      </c>
      <c r="I1660">
        <v>7.1829999999999998</v>
      </c>
      <c r="J1660">
        <v>10.513999999999999</v>
      </c>
      <c r="K1660">
        <v>0.16071175515678005</v>
      </c>
    </row>
    <row r="1661" spans="1:11" x14ac:dyDescent="0.25">
      <c r="A1661">
        <v>1660</v>
      </c>
      <c r="B1661" t="s">
        <v>6294</v>
      </c>
      <c r="C1661" t="s">
        <v>6295</v>
      </c>
      <c r="D1661">
        <v>21</v>
      </c>
      <c r="E1661">
        <v>63</v>
      </c>
      <c r="F1661">
        <v>2.355</v>
      </c>
      <c r="G1661">
        <v>0.40200000000000002</v>
      </c>
      <c r="H1661">
        <v>2E-3</v>
      </c>
      <c r="I1661">
        <v>9.65</v>
      </c>
      <c r="J1661">
        <v>23.716000000000001</v>
      </c>
      <c r="K1661">
        <v>0.16566694764201084</v>
      </c>
    </row>
    <row r="1662" spans="1:11" x14ac:dyDescent="0.25">
      <c r="A1662">
        <v>1661</v>
      </c>
      <c r="B1662" t="s">
        <v>6296</v>
      </c>
      <c r="C1662" t="s">
        <v>6297</v>
      </c>
      <c r="D1662">
        <v>1510</v>
      </c>
      <c r="E1662">
        <v>3689</v>
      </c>
      <c r="F1662">
        <v>362.93099999999998</v>
      </c>
      <c r="G1662">
        <v>238.57900000000001</v>
      </c>
      <c r="H1662">
        <v>5.1449999999999996</v>
      </c>
      <c r="I1662">
        <v>189.21700000000001</v>
      </c>
      <c r="J1662">
        <v>907.40899999999999</v>
      </c>
      <c r="K1662">
        <v>0.40877353316543119</v>
      </c>
    </row>
    <row r="1663" spans="1:11" x14ac:dyDescent="0.25">
      <c r="A1663">
        <v>1662</v>
      </c>
      <c r="B1663" t="s">
        <v>6298</v>
      </c>
      <c r="C1663" t="s">
        <v>6299</v>
      </c>
      <c r="D1663">
        <v>20</v>
      </c>
      <c r="E1663">
        <v>31</v>
      </c>
      <c r="F1663">
        <v>5</v>
      </c>
      <c r="G1663">
        <v>4.6559999999999997</v>
      </c>
      <c r="H1663">
        <v>0</v>
      </c>
      <c r="I1663">
        <v>0.497</v>
      </c>
      <c r="J1663">
        <v>1.224</v>
      </c>
      <c r="K1663">
        <v>0.80328470365254279</v>
      </c>
    </row>
    <row r="1664" spans="1:11" x14ac:dyDescent="0.25">
      <c r="A1664">
        <v>1663</v>
      </c>
      <c r="B1664" t="s">
        <v>6300</v>
      </c>
      <c r="C1664" t="s">
        <v>6301</v>
      </c>
      <c r="D1664">
        <v>62</v>
      </c>
      <c r="E1664">
        <v>115</v>
      </c>
      <c r="F1664">
        <v>9.8249999999999993</v>
      </c>
      <c r="G1664">
        <v>6.2930000000000001</v>
      </c>
      <c r="H1664">
        <v>0.15</v>
      </c>
      <c r="I1664">
        <v>4.8239999999999998</v>
      </c>
      <c r="J1664">
        <v>17.893000000000001</v>
      </c>
      <c r="K1664">
        <v>0.58431273152564744</v>
      </c>
    </row>
    <row r="1665" spans="1:11" x14ac:dyDescent="0.25">
      <c r="A1665">
        <v>1664</v>
      </c>
      <c r="B1665" t="s">
        <v>6302</v>
      </c>
      <c r="C1665" t="s">
        <v>6303</v>
      </c>
      <c r="D1665">
        <v>77</v>
      </c>
      <c r="E1665">
        <v>167</v>
      </c>
      <c r="F1665">
        <v>6.5330000000000004</v>
      </c>
      <c r="G1665">
        <v>4.8630000000000004</v>
      </c>
      <c r="H1665">
        <v>2E-3</v>
      </c>
      <c r="I1665">
        <v>4.5250000000000004</v>
      </c>
      <c r="J1665">
        <v>5.1139999999999999</v>
      </c>
      <c r="K1665">
        <v>0.66948796559880686</v>
      </c>
    </row>
    <row r="1666" spans="1:11" x14ac:dyDescent="0.25">
      <c r="A1666">
        <v>1665</v>
      </c>
      <c r="B1666" t="s">
        <v>6304</v>
      </c>
      <c r="C1666" t="s">
        <v>6305</v>
      </c>
      <c r="D1666">
        <v>154</v>
      </c>
      <c r="E1666">
        <v>217</v>
      </c>
      <c r="F1666">
        <v>13.234999999999999</v>
      </c>
      <c r="G1666">
        <v>6.1689999999999996</v>
      </c>
      <c r="H1666">
        <v>8.7999999999999995E-2</v>
      </c>
      <c r="I1666">
        <v>16.350999999999999</v>
      </c>
      <c r="J1666">
        <v>97.79</v>
      </c>
      <c r="K1666">
        <v>0.55271605509267818</v>
      </c>
    </row>
    <row r="1667" spans="1:11" x14ac:dyDescent="0.25">
      <c r="A1667">
        <v>1666</v>
      </c>
      <c r="B1667" t="s">
        <v>6306</v>
      </c>
      <c r="C1667" t="s">
        <v>6307</v>
      </c>
      <c r="D1667">
        <v>351</v>
      </c>
      <c r="E1667">
        <v>696</v>
      </c>
      <c r="F1667">
        <v>52.676000000000002</v>
      </c>
      <c r="G1667">
        <v>28.216999999999999</v>
      </c>
      <c r="H1667">
        <v>0.52800000000000002</v>
      </c>
      <c r="I1667">
        <v>35.398000000000003</v>
      </c>
      <c r="J1667">
        <v>68.269000000000005</v>
      </c>
      <c r="K1667">
        <v>0.85805471395662547</v>
      </c>
    </row>
    <row r="1668" spans="1:11" x14ac:dyDescent="0.25">
      <c r="A1668">
        <v>1667</v>
      </c>
      <c r="B1668" t="s">
        <v>6308</v>
      </c>
      <c r="C1668" t="s">
        <v>6309</v>
      </c>
      <c r="D1668">
        <v>67</v>
      </c>
      <c r="E1668">
        <v>142</v>
      </c>
      <c r="F1668">
        <v>8.6549999999999994</v>
      </c>
      <c r="G1668">
        <v>6.3970000000000002</v>
      </c>
      <c r="H1668">
        <v>8.9999999999999993E-3</v>
      </c>
      <c r="I1668">
        <v>19.338999999999999</v>
      </c>
      <c r="J1668">
        <v>11.117000000000001</v>
      </c>
      <c r="K1668">
        <v>0.91470672456623037</v>
      </c>
    </row>
    <row r="1669" spans="1:11" x14ac:dyDescent="0.25">
      <c r="A1669">
        <v>1668</v>
      </c>
      <c r="B1669" t="s">
        <v>6310</v>
      </c>
      <c r="C1669" t="s">
        <v>6311</v>
      </c>
      <c r="D1669">
        <v>53</v>
      </c>
      <c r="E1669">
        <v>76</v>
      </c>
      <c r="F1669">
        <v>2.7679999999999998</v>
      </c>
      <c r="G1669">
        <v>1.8540000000000001</v>
      </c>
      <c r="H1669">
        <v>1E-3</v>
      </c>
      <c r="I1669">
        <v>1.512</v>
      </c>
      <c r="J1669">
        <v>4.2770000000000001</v>
      </c>
      <c r="K1669">
        <v>0.20953215050319396</v>
      </c>
    </row>
    <row r="1670" spans="1:11" x14ac:dyDescent="0.25">
      <c r="A1670">
        <v>1669</v>
      </c>
      <c r="B1670" t="s">
        <v>6312</v>
      </c>
      <c r="C1670" t="s">
        <v>6313</v>
      </c>
      <c r="D1670">
        <v>814</v>
      </c>
      <c r="E1670">
        <v>1412</v>
      </c>
      <c r="F1670">
        <v>118.63</v>
      </c>
      <c r="G1670">
        <v>54.787999999999997</v>
      </c>
      <c r="H1670">
        <v>1.18</v>
      </c>
      <c r="I1670">
        <v>55.362000000000002</v>
      </c>
      <c r="J1670">
        <v>166.51400000000001</v>
      </c>
      <c r="K1670">
        <v>0.67536004156337825</v>
      </c>
    </row>
    <row r="1671" spans="1:11" x14ac:dyDescent="0.25">
      <c r="A1671">
        <v>1670</v>
      </c>
      <c r="B1671" t="s">
        <v>6314</v>
      </c>
      <c r="C1671" t="s">
        <v>6315</v>
      </c>
      <c r="D1671">
        <v>153</v>
      </c>
      <c r="E1671">
        <v>502</v>
      </c>
      <c r="F1671">
        <v>27.574000000000002</v>
      </c>
      <c r="G1671">
        <v>17.422999999999998</v>
      </c>
      <c r="H1671">
        <v>0.122</v>
      </c>
      <c r="I1671">
        <v>18.065999999999999</v>
      </c>
      <c r="J1671">
        <v>30.423999999999999</v>
      </c>
      <c r="K1671">
        <v>0.68492929274662184</v>
      </c>
    </row>
    <row r="1672" spans="1:11" x14ac:dyDescent="0.25">
      <c r="A1672">
        <v>1671</v>
      </c>
      <c r="B1672" t="s">
        <v>6316</v>
      </c>
      <c r="C1672" t="s">
        <v>6317</v>
      </c>
      <c r="D1672">
        <v>765</v>
      </c>
      <c r="E1672">
        <v>2599</v>
      </c>
      <c r="F1672">
        <v>2808.172</v>
      </c>
      <c r="G1672">
        <v>558.44500000000005</v>
      </c>
      <c r="H1672">
        <v>36.933999999999997</v>
      </c>
      <c r="I1672">
        <v>741.20699999999999</v>
      </c>
      <c r="J1672">
        <v>3204.971</v>
      </c>
      <c r="K1672">
        <v>4.8961105479946587E-3</v>
      </c>
    </row>
    <row r="1673" spans="1:11" x14ac:dyDescent="0.25">
      <c r="A1673">
        <v>1672</v>
      </c>
      <c r="B1673" t="s">
        <v>6318</v>
      </c>
      <c r="C1673" t="s">
        <v>2849</v>
      </c>
      <c r="D1673">
        <v>89</v>
      </c>
      <c r="E1673">
        <v>169</v>
      </c>
      <c r="F1673">
        <v>7.7060000000000004</v>
      </c>
      <c r="G1673">
        <v>4.375</v>
      </c>
      <c r="H1673">
        <v>0.58099999999999996</v>
      </c>
      <c r="I1673">
        <v>5.819</v>
      </c>
      <c r="J1673">
        <v>19.882000000000001</v>
      </c>
      <c r="K1673">
        <v>0.88753886056954456</v>
      </c>
    </row>
    <row r="1674" spans="1:11" x14ac:dyDescent="0.25">
      <c r="A1674">
        <v>1673</v>
      </c>
      <c r="B1674" t="s">
        <v>6319</v>
      </c>
      <c r="C1674" t="s">
        <v>6320</v>
      </c>
      <c r="D1674">
        <v>1001</v>
      </c>
      <c r="E1674">
        <v>2214</v>
      </c>
      <c r="F1674">
        <v>386.548</v>
      </c>
      <c r="G1674">
        <v>232.94300000000001</v>
      </c>
      <c r="H1674">
        <v>15.805</v>
      </c>
      <c r="I1674">
        <v>134.90100000000001</v>
      </c>
      <c r="J1674">
        <v>526.37</v>
      </c>
      <c r="K1674">
        <v>0.44745988158144567</v>
      </c>
    </row>
    <row r="1675" spans="1:11" x14ac:dyDescent="0.25">
      <c r="A1675">
        <v>1674</v>
      </c>
      <c r="B1675" t="s">
        <v>6321</v>
      </c>
      <c r="C1675" t="s">
        <v>6322</v>
      </c>
      <c r="D1675">
        <v>177</v>
      </c>
      <c r="E1675">
        <v>296</v>
      </c>
      <c r="F1675">
        <v>15.304</v>
      </c>
      <c r="G1675">
        <v>9.6180000000000003</v>
      </c>
      <c r="H1675">
        <v>9.1999999999999998E-2</v>
      </c>
      <c r="I1675">
        <v>18.934000000000001</v>
      </c>
      <c r="J1675">
        <v>29.884</v>
      </c>
      <c r="K1675">
        <v>0.61459534401349336</v>
      </c>
    </row>
    <row r="1676" spans="1:11" x14ac:dyDescent="0.25">
      <c r="A1676">
        <v>1675</v>
      </c>
      <c r="B1676" t="s">
        <v>6323</v>
      </c>
      <c r="C1676" t="s">
        <v>6324</v>
      </c>
      <c r="D1676">
        <v>592</v>
      </c>
      <c r="E1676">
        <v>1140</v>
      </c>
      <c r="F1676">
        <v>78.451999999999998</v>
      </c>
      <c r="G1676">
        <v>32.167999999999999</v>
      </c>
      <c r="H1676">
        <v>2.4390000000000001</v>
      </c>
      <c r="I1676">
        <v>71.706999999999994</v>
      </c>
      <c r="J1676">
        <v>183.14400000000001</v>
      </c>
      <c r="K1676">
        <v>0.20702571838079942</v>
      </c>
    </row>
    <row r="1677" spans="1:11" x14ac:dyDescent="0.25">
      <c r="A1677">
        <v>1676</v>
      </c>
      <c r="B1677" t="s">
        <v>6325</v>
      </c>
      <c r="C1677" t="s">
        <v>6326</v>
      </c>
      <c r="D1677">
        <v>956</v>
      </c>
      <c r="E1677">
        <v>1931</v>
      </c>
      <c r="F1677">
        <v>91.691000000000003</v>
      </c>
      <c r="G1677">
        <v>54.511000000000003</v>
      </c>
      <c r="H1677">
        <v>3.3730000000000002</v>
      </c>
      <c r="I1677">
        <v>108.527</v>
      </c>
      <c r="J1677">
        <v>143.16300000000001</v>
      </c>
      <c r="K1677">
        <v>0.19839502497678096</v>
      </c>
    </row>
    <row r="1678" spans="1:11" x14ac:dyDescent="0.25">
      <c r="A1678">
        <v>1677</v>
      </c>
      <c r="B1678" t="s">
        <v>6327</v>
      </c>
      <c r="C1678" t="s">
        <v>6328</v>
      </c>
      <c r="D1678">
        <v>1348</v>
      </c>
      <c r="E1678">
        <v>2636</v>
      </c>
      <c r="F1678">
        <v>1209.133</v>
      </c>
      <c r="G1678">
        <v>336.798</v>
      </c>
      <c r="H1678">
        <v>59.773000000000003</v>
      </c>
      <c r="I1678">
        <v>3619.4059999999999</v>
      </c>
      <c r="J1678">
        <v>1772.2729999999999</v>
      </c>
      <c r="K1678">
        <v>0.99388565550984154</v>
      </c>
    </row>
    <row r="1679" spans="1:11" x14ac:dyDescent="0.25">
      <c r="A1679">
        <v>1678</v>
      </c>
      <c r="B1679" t="s">
        <v>6329</v>
      </c>
      <c r="C1679" t="s">
        <v>2870</v>
      </c>
      <c r="D1679">
        <v>435</v>
      </c>
      <c r="E1679">
        <v>697</v>
      </c>
      <c r="F1679">
        <v>36.36</v>
      </c>
      <c r="G1679">
        <v>22.306999999999999</v>
      </c>
      <c r="H1679">
        <v>1.1439999999999999</v>
      </c>
      <c r="I1679">
        <v>33.378999999999998</v>
      </c>
      <c r="J1679">
        <v>67.47</v>
      </c>
      <c r="K1679">
        <v>0.5811651056430045</v>
      </c>
    </row>
    <row r="1680" spans="1:11" x14ac:dyDescent="0.25">
      <c r="A1680">
        <v>1679</v>
      </c>
      <c r="B1680" t="s">
        <v>6330</v>
      </c>
      <c r="C1680" t="s">
        <v>6331</v>
      </c>
      <c r="D1680">
        <v>262</v>
      </c>
      <c r="E1680">
        <v>455</v>
      </c>
      <c r="F1680">
        <v>23.06</v>
      </c>
      <c r="G1680">
        <v>12.404999999999999</v>
      </c>
      <c r="H1680">
        <v>0.113</v>
      </c>
      <c r="I1680">
        <v>13.093</v>
      </c>
      <c r="J1680">
        <v>34.057000000000002</v>
      </c>
      <c r="K1680">
        <v>0.61442486635949078</v>
      </c>
    </row>
    <row r="1681" spans="1:11" x14ac:dyDescent="0.25">
      <c r="A1681">
        <v>1680</v>
      </c>
      <c r="B1681" t="s">
        <v>6332</v>
      </c>
      <c r="C1681" t="s">
        <v>6333</v>
      </c>
      <c r="D1681">
        <v>150</v>
      </c>
      <c r="E1681">
        <v>268</v>
      </c>
      <c r="F1681">
        <v>16.489000000000001</v>
      </c>
      <c r="G1681">
        <v>8.89</v>
      </c>
      <c r="H1681">
        <v>-0.01</v>
      </c>
      <c r="I1681">
        <v>20.556000000000001</v>
      </c>
      <c r="J1681">
        <v>28.78</v>
      </c>
      <c r="K1681">
        <v>0.17816971517536073</v>
      </c>
    </row>
    <row r="1682" spans="1:11" x14ac:dyDescent="0.25">
      <c r="A1682">
        <v>1681</v>
      </c>
      <c r="B1682" t="s">
        <v>6334</v>
      </c>
      <c r="C1682" t="s">
        <v>6335</v>
      </c>
      <c r="D1682">
        <v>72755</v>
      </c>
      <c r="E1682">
        <v>352520</v>
      </c>
      <c r="F1682">
        <v>163324.56299999999</v>
      </c>
      <c r="G1682">
        <v>57613.77</v>
      </c>
      <c r="H1682">
        <v>5212.7389999999996</v>
      </c>
      <c r="I1682">
        <v>73295.099000000002</v>
      </c>
      <c r="J1682">
        <v>249383</v>
      </c>
      <c r="K1682">
        <v>0.78328710502114507</v>
      </c>
    </row>
    <row r="1683" spans="1:11" x14ac:dyDescent="0.25">
      <c r="A1683">
        <v>1682</v>
      </c>
      <c r="B1683" t="s">
        <v>6336</v>
      </c>
      <c r="C1683" t="s">
        <v>6337</v>
      </c>
      <c r="D1683">
        <v>1456</v>
      </c>
      <c r="E1683">
        <v>4120</v>
      </c>
      <c r="F1683">
        <v>636.88</v>
      </c>
      <c r="G1683">
        <v>156.90100000000001</v>
      </c>
      <c r="H1683">
        <v>6.0629999999999997</v>
      </c>
      <c r="I1683">
        <v>349.964</v>
      </c>
      <c r="J1683">
        <v>786.32299999999998</v>
      </c>
      <c r="K1683">
        <v>0.65890491099536996</v>
      </c>
    </row>
    <row r="1684" spans="1:11" x14ac:dyDescent="0.25">
      <c r="A1684">
        <v>1683</v>
      </c>
      <c r="B1684" t="s">
        <v>6338</v>
      </c>
      <c r="C1684" t="s">
        <v>6339</v>
      </c>
      <c r="D1684">
        <v>145</v>
      </c>
      <c r="E1684">
        <v>200</v>
      </c>
      <c r="F1684">
        <v>5.258</v>
      </c>
      <c r="G1684">
        <v>3.5979999999999999</v>
      </c>
      <c r="H1684">
        <v>0.182</v>
      </c>
      <c r="I1684">
        <v>5.4509999999999996</v>
      </c>
      <c r="J1684">
        <v>10.832000000000001</v>
      </c>
      <c r="K1684">
        <v>0.23769005580394154</v>
      </c>
    </row>
    <row r="1685" spans="1:11" x14ac:dyDescent="0.25">
      <c r="A1685">
        <v>1684</v>
      </c>
      <c r="B1685" t="s">
        <v>6340</v>
      </c>
      <c r="C1685" t="s">
        <v>6341</v>
      </c>
      <c r="D1685">
        <v>1135</v>
      </c>
      <c r="E1685">
        <v>3278</v>
      </c>
      <c r="F1685">
        <v>1855.152</v>
      </c>
      <c r="G1685">
        <v>343.32299999999998</v>
      </c>
      <c r="H1685">
        <v>10.709</v>
      </c>
      <c r="I1685">
        <v>847.58399999999995</v>
      </c>
      <c r="J1685">
        <v>2019.3820000000001</v>
      </c>
      <c r="K1685">
        <v>0.7432108784155681</v>
      </c>
    </row>
    <row r="1686" spans="1:11" x14ac:dyDescent="0.25">
      <c r="A1686">
        <v>1685</v>
      </c>
      <c r="B1686" t="s">
        <v>6342</v>
      </c>
      <c r="C1686" t="s">
        <v>6343</v>
      </c>
      <c r="D1686">
        <v>985</v>
      </c>
      <c r="E1686">
        <v>1807</v>
      </c>
      <c r="F1686">
        <v>105.038</v>
      </c>
      <c r="G1686">
        <v>61.962000000000003</v>
      </c>
      <c r="H1686">
        <v>3.6970000000000001</v>
      </c>
      <c r="I1686">
        <v>79.046000000000006</v>
      </c>
      <c r="J1686">
        <v>154.346</v>
      </c>
      <c r="K1686">
        <v>0.6425171353667305</v>
      </c>
    </row>
    <row r="1687" spans="1:11" x14ac:dyDescent="0.25">
      <c r="A1687">
        <v>1686</v>
      </c>
      <c r="B1687" t="s">
        <v>6344</v>
      </c>
      <c r="C1687" t="s">
        <v>6345</v>
      </c>
      <c r="D1687">
        <v>4861</v>
      </c>
      <c r="E1687">
        <v>26299</v>
      </c>
      <c r="F1687">
        <v>11258.268</v>
      </c>
      <c r="G1687">
        <v>3792.3</v>
      </c>
      <c r="H1687">
        <v>195.69499999999999</v>
      </c>
      <c r="I1687">
        <v>4313.5360000000001</v>
      </c>
      <c r="J1687">
        <v>17223.881000000001</v>
      </c>
      <c r="K1687">
        <v>0.31213629025604328</v>
      </c>
    </row>
    <row r="1688" spans="1:11" x14ac:dyDescent="0.25">
      <c r="A1688">
        <v>1687</v>
      </c>
      <c r="B1688" t="s">
        <v>6346</v>
      </c>
      <c r="C1688" t="s">
        <v>6347</v>
      </c>
      <c r="D1688">
        <v>42</v>
      </c>
      <c r="E1688">
        <v>100</v>
      </c>
      <c r="F1688">
        <v>1.4430000000000001</v>
      </c>
      <c r="G1688">
        <v>0.626</v>
      </c>
      <c r="H1688">
        <v>2.3E-2</v>
      </c>
      <c r="I1688">
        <v>1.762</v>
      </c>
      <c r="J1688">
        <v>3.0129999999999999</v>
      </c>
      <c r="K1688">
        <v>0.36653131629420332</v>
      </c>
    </row>
    <row r="1689" spans="1:11" x14ac:dyDescent="0.25">
      <c r="A1689">
        <v>1688</v>
      </c>
      <c r="B1689" t="s">
        <v>6348</v>
      </c>
      <c r="C1689" t="s">
        <v>6349</v>
      </c>
      <c r="D1689">
        <v>30</v>
      </c>
      <c r="E1689">
        <v>87</v>
      </c>
      <c r="F1689">
        <v>3.7589999999999999</v>
      </c>
      <c r="G1689">
        <v>2.097</v>
      </c>
      <c r="H1689">
        <v>4.0000000000000001E-3</v>
      </c>
      <c r="I1689">
        <v>5.33</v>
      </c>
      <c r="J1689">
        <v>5.1870000000000003</v>
      </c>
      <c r="K1689">
        <v>0.29426893372269014</v>
      </c>
    </row>
    <row r="1690" spans="1:11" x14ac:dyDescent="0.25">
      <c r="A1690">
        <v>1689</v>
      </c>
      <c r="B1690" t="s">
        <v>6350</v>
      </c>
      <c r="C1690" t="s">
        <v>6351</v>
      </c>
      <c r="D1690">
        <v>301</v>
      </c>
      <c r="E1690">
        <v>472</v>
      </c>
      <c r="F1690">
        <v>11.002000000000001</v>
      </c>
      <c r="G1690">
        <v>6.649</v>
      </c>
      <c r="H1690">
        <v>0</v>
      </c>
      <c r="I1690">
        <v>6.0789999999999997</v>
      </c>
      <c r="J1690">
        <v>18.414999999999999</v>
      </c>
      <c r="K1690">
        <v>0.96692909034544683</v>
      </c>
    </row>
    <row r="1691" spans="1:11" x14ac:dyDescent="0.25">
      <c r="A1691">
        <v>1690</v>
      </c>
      <c r="B1691" t="s">
        <v>6352</v>
      </c>
      <c r="C1691" t="s">
        <v>6353</v>
      </c>
      <c r="D1691">
        <v>21</v>
      </c>
      <c r="E1691">
        <v>28</v>
      </c>
      <c r="F1691">
        <v>0.99199999999999999</v>
      </c>
      <c r="G1691">
        <v>0.78800000000000003</v>
      </c>
      <c r="H1691">
        <v>3.0000000000000001E-3</v>
      </c>
      <c r="I1691">
        <v>1.232</v>
      </c>
      <c r="J1691">
        <v>2.6549999999999998</v>
      </c>
      <c r="K1691">
        <v>0.26872619663040587</v>
      </c>
    </row>
    <row r="1692" spans="1:11" x14ac:dyDescent="0.25">
      <c r="A1692">
        <v>1691</v>
      </c>
      <c r="B1692" t="s">
        <v>6354</v>
      </c>
      <c r="C1692" t="s">
        <v>6355</v>
      </c>
      <c r="D1692">
        <v>868</v>
      </c>
      <c r="E1692">
        <v>1701</v>
      </c>
      <c r="F1692">
        <v>78.284000000000006</v>
      </c>
      <c r="G1692">
        <v>41.74</v>
      </c>
      <c r="H1692">
        <v>109.276</v>
      </c>
      <c r="I1692">
        <v>142.71600000000001</v>
      </c>
      <c r="J1692">
        <v>123.52</v>
      </c>
      <c r="K1692">
        <v>0.26247730837125438</v>
      </c>
    </row>
    <row r="1693" spans="1:11" x14ac:dyDescent="0.25">
      <c r="A1693">
        <v>1692</v>
      </c>
      <c r="B1693" t="s">
        <v>6356</v>
      </c>
      <c r="C1693" t="s">
        <v>6357</v>
      </c>
      <c r="D1693">
        <v>424</v>
      </c>
      <c r="E1693">
        <v>2031</v>
      </c>
      <c r="F1693">
        <v>473.46499999999997</v>
      </c>
      <c r="G1693">
        <v>168.38499999999999</v>
      </c>
      <c r="H1693">
        <v>4.327</v>
      </c>
      <c r="I1693">
        <v>110.27200000000001</v>
      </c>
      <c r="J1693">
        <v>649.24400000000003</v>
      </c>
      <c r="K1693">
        <v>0.32506592344827301</v>
      </c>
    </row>
    <row r="1694" spans="1:11" x14ac:dyDescent="0.25">
      <c r="A1694">
        <v>1693</v>
      </c>
      <c r="B1694" t="s">
        <v>6358</v>
      </c>
      <c r="C1694" t="s">
        <v>6359</v>
      </c>
      <c r="D1694">
        <v>67</v>
      </c>
      <c r="E1694">
        <v>90</v>
      </c>
      <c r="F1694">
        <v>2.2040000000000002</v>
      </c>
      <c r="G1694">
        <v>0.88400000000000001</v>
      </c>
      <c r="H1694">
        <v>0</v>
      </c>
      <c r="I1694">
        <v>2.0630000000000002</v>
      </c>
      <c r="J1694">
        <v>4.4340000000000002</v>
      </c>
      <c r="K1694">
        <v>0.89273453824947613</v>
      </c>
    </row>
    <row r="1695" spans="1:11" x14ac:dyDescent="0.25">
      <c r="A1695">
        <v>1694</v>
      </c>
      <c r="B1695" t="s">
        <v>6360</v>
      </c>
      <c r="C1695" t="s">
        <v>6361</v>
      </c>
      <c r="D1695">
        <v>88</v>
      </c>
      <c r="E1695">
        <v>146</v>
      </c>
      <c r="F1695">
        <v>4.3730000000000002</v>
      </c>
      <c r="G1695">
        <v>2.7210000000000001</v>
      </c>
      <c r="H1695">
        <v>0.11799999999999999</v>
      </c>
      <c r="I1695">
        <v>2.4119999999999999</v>
      </c>
      <c r="J1695">
        <v>6.4109999999999996</v>
      </c>
      <c r="K1695">
        <v>0.35402255681257644</v>
      </c>
    </row>
    <row r="1696" spans="1:11" x14ac:dyDescent="0.25">
      <c r="A1696">
        <v>1695</v>
      </c>
      <c r="B1696" t="s">
        <v>6362</v>
      </c>
      <c r="C1696" t="s">
        <v>6363</v>
      </c>
      <c r="D1696">
        <v>204</v>
      </c>
      <c r="E1696">
        <v>385</v>
      </c>
      <c r="F1696">
        <v>75.421000000000006</v>
      </c>
      <c r="G1696">
        <v>21.14</v>
      </c>
      <c r="H1696">
        <v>0.14599999999999999</v>
      </c>
      <c r="I1696">
        <v>23.776</v>
      </c>
      <c r="J1696">
        <v>86.900999999999996</v>
      </c>
      <c r="K1696">
        <v>0.30888176478221574</v>
      </c>
    </row>
    <row r="1697" spans="1:11" x14ac:dyDescent="0.25">
      <c r="A1697">
        <v>1696</v>
      </c>
      <c r="B1697" t="s">
        <v>6364</v>
      </c>
      <c r="C1697" t="s">
        <v>6365</v>
      </c>
      <c r="D1697">
        <v>508</v>
      </c>
      <c r="E1697">
        <v>729</v>
      </c>
      <c r="F1697">
        <v>21.105</v>
      </c>
      <c r="G1697">
        <v>13.010999999999999</v>
      </c>
      <c r="H1697">
        <v>0.53800000000000003</v>
      </c>
      <c r="I1697">
        <v>17.702999999999999</v>
      </c>
      <c r="J1697">
        <v>36.923999999999999</v>
      </c>
      <c r="K1697">
        <v>7.0574722633609532E-3</v>
      </c>
    </row>
    <row r="1698" spans="1:11" x14ac:dyDescent="0.25">
      <c r="A1698">
        <v>1697</v>
      </c>
      <c r="B1698" t="s">
        <v>6366</v>
      </c>
      <c r="C1698" t="s">
        <v>6367</v>
      </c>
      <c r="D1698">
        <v>121</v>
      </c>
      <c r="E1698">
        <v>197</v>
      </c>
      <c r="F1698">
        <v>5.2690000000000001</v>
      </c>
      <c r="G1698">
        <v>3.0110000000000001</v>
      </c>
      <c r="H1698">
        <v>0.90700000000000003</v>
      </c>
      <c r="I1698">
        <v>8.4529999999999994</v>
      </c>
      <c r="J1698">
        <v>11.632999999999999</v>
      </c>
      <c r="K1698">
        <v>0.18270600861686936</v>
      </c>
    </row>
    <row r="1699" spans="1:11" x14ac:dyDescent="0.25">
      <c r="A1699">
        <v>1698</v>
      </c>
      <c r="B1699" t="s">
        <v>6368</v>
      </c>
      <c r="C1699" t="s">
        <v>6369</v>
      </c>
      <c r="D1699">
        <v>186</v>
      </c>
      <c r="E1699">
        <v>255</v>
      </c>
      <c r="F1699">
        <v>5.048</v>
      </c>
      <c r="G1699">
        <v>2.2229999999999999</v>
      </c>
      <c r="H1699">
        <v>6.8000000000000005E-2</v>
      </c>
      <c r="I1699">
        <v>1.5069999999999999</v>
      </c>
      <c r="J1699">
        <v>6.1669999999999998</v>
      </c>
      <c r="K1699">
        <v>0.33278558238698142</v>
      </c>
    </row>
    <row r="1700" spans="1:11" x14ac:dyDescent="0.25">
      <c r="A1700">
        <v>1699</v>
      </c>
      <c r="B1700" t="s">
        <v>6370</v>
      </c>
      <c r="C1700" t="s">
        <v>6371</v>
      </c>
      <c r="D1700">
        <v>8876</v>
      </c>
      <c r="E1700">
        <v>25270</v>
      </c>
      <c r="F1700">
        <v>11107.303</v>
      </c>
      <c r="G1700">
        <v>5483.7749999999996</v>
      </c>
      <c r="H1700">
        <v>221.601</v>
      </c>
      <c r="I1700">
        <v>6445.857</v>
      </c>
      <c r="J1700">
        <v>14802.647000000001</v>
      </c>
      <c r="K1700">
        <v>0.98486002387552851</v>
      </c>
    </row>
    <row r="1701" spans="1:11" x14ac:dyDescent="0.25">
      <c r="A1701">
        <v>1700</v>
      </c>
      <c r="B1701" t="s">
        <v>6372</v>
      </c>
      <c r="C1701" t="s">
        <v>6373</v>
      </c>
      <c r="D1701">
        <v>37</v>
      </c>
      <c r="E1701">
        <v>74</v>
      </c>
      <c r="F1701">
        <v>2.61</v>
      </c>
      <c r="G1701">
        <v>1.653</v>
      </c>
      <c r="H1701">
        <v>6.8000000000000005E-2</v>
      </c>
      <c r="I1701">
        <v>2.4940000000000002</v>
      </c>
      <c r="J1701">
        <v>3.246</v>
      </c>
      <c r="K1701">
        <v>0.15367162901255516</v>
      </c>
    </row>
    <row r="1702" spans="1:11" x14ac:dyDescent="0.25">
      <c r="A1702">
        <v>1701</v>
      </c>
      <c r="B1702" t="s">
        <v>6374</v>
      </c>
      <c r="C1702" t="s">
        <v>6375</v>
      </c>
      <c r="D1702">
        <v>875</v>
      </c>
      <c r="E1702">
        <v>1699</v>
      </c>
      <c r="F1702">
        <v>105.37</v>
      </c>
      <c r="G1702">
        <v>48.429000000000002</v>
      </c>
      <c r="H1702">
        <v>-0.123</v>
      </c>
      <c r="I1702">
        <v>63.192</v>
      </c>
      <c r="J1702">
        <v>134.84100000000001</v>
      </c>
      <c r="K1702">
        <v>5.8146480719641902E-3</v>
      </c>
    </row>
    <row r="1703" spans="1:11" x14ac:dyDescent="0.25">
      <c r="A1703">
        <v>1702</v>
      </c>
      <c r="B1703" t="s">
        <v>6376</v>
      </c>
      <c r="C1703" t="s">
        <v>6377</v>
      </c>
      <c r="D1703">
        <v>105</v>
      </c>
      <c r="E1703">
        <v>173</v>
      </c>
      <c r="F1703">
        <v>2.2080000000000002</v>
      </c>
      <c r="G1703">
        <v>1.7430000000000001</v>
      </c>
      <c r="H1703">
        <v>0</v>
      </c>
      <c r="I1703">
        <v>0.98399999999999999</v>
      </c>
      <c r="J1703">
        <v>1.246</v>
      </c>
      <c r="K1703">
        <v>0.22690468019826449</v>
      </c>
    </row>
    <row r="1704" spans="1:11" x14ac:dyDescent="0.25">
      <c r="A1704">
        <v>1703</v>
      </c>
      <c r="B1704" t="s">
        <v>6378</v>
      </c>
      <c r="C1704" t="s">
        <v>6379</v>
      </c>
      <c r="D1704">
        <v>743</v>
      </c>
      <c r="E1704">
        <v>3566</v>
      </c>
      <c r="F1704">
        <v>6931.6189999999997</v>
      </c>
      <c r="G1704">
        <v>2058.61</v>
      </c>
      <c r="H1704">
        <v>52.982999999999997</v>
      </c>
      <c r="I1704">
        <v>5765.9570000000003</v>
      </c>
      <c r="J1704">
        <v>7434.1210000000001</v>
      </c>
      <c r="K1704">
        <v>0.25991620216644329</v>
      </c>
    </row>
    <row r="1705" spans="1:11" x14ac:dyDescent="0.25">
      <c r="A1705">
        <v>1704</v>
      </c>
      <c r="B1705" t="s">
        <v>6380</v>
      </c>
      <c r="C1705" t="s">
        <v>6381</v>
      </c>
      <c r="D1705">
        <v>290</v>
      </c>
      <c r="E1705">
        <v>607</v>
      </c>
      <c r="F1705">
        <v>51.442999999999998</v>
      </c>
      <c r="G1705">
        <v>24.350999999999999</v>
      </c>
      <c r="H1705">
        <v>1.484</v>
      </c>
      <c r="I1705">
        <v>60.030999999999999</v>
      </c>
      <c r="J1705">
        <v>72.908000000000001</v>
      </c>
      <c r="K1705">
        <v>0.85457387081443348</v>
      </c>
    </row>
    <row r="1706" spans="1:11" x14ac:dyDescent="0.25">
      <c r="A1706">
        <v>1705</v>
      </c>
      <c r="B1706" t="s">
        <v>6382</v>
      </c>
      <c r="C1706" t="s">
        <v>6383</v>
      </c>
      <c r="D1706">
        <v>664</v>
      </c>
      <c r="E1706">
        <v>1034</v>
      </c>
      <c r="F1706">
        <v>53.612000000000002</v>
      </c>
      <c r="G1706">
        <v>31.437000000000001</v>
      </c>
      <c r="H1706">
        <v>0.627</v>
      </c>
      <c r="I1706">
        <v>41.204999999999998</v>
      </c>
      <c r="J1706">
        <v>79.010000000000005</v>
      </c>
      <c r="K1706">
        <v>0.12623513064716008</v>
      </c>
    </row>
    <row r="1707" spans="1:11" x14ac:dyDescent="0.25">
      <c r="A1707">
        <v>1706</v>
      </c>
      <c r="B1707" t="s">
        <v>6384</v>
      </c>
      <c r="C1707" t="s">
        <v>6385</v>
      </c>
      <c r="D1707">
        <v>104</v>
      </c>
      <c r="E1707">
        <v>147</v>
      </c>
      <c r="F1707">
        <v>5.8460000000000001</v>
      </c>
      <c r="G1707">
        <v>3.0390000000000001</v>
      </c>
      <c r="H1707">
        <v>0.13800000000000001</v>
      </c>
      <c r="I1707">
        <v>7.59</v>
      </c>
      <c r="J1707">
        <v>8.1349999999999998</v>
      </c>
      <c r="K1707">
        <v>0.62198938309209384</v>
      </c>
    </row>
    <row r="1708" spans="1:11" x14ac:dyDescent="0.25">
      <c r="A1708">
        <v>1707</v>
      </c>
      <c r="B1708" t="s">
        <v>6386</v>
      </c>
      <c r="C1708" t="s">
        <v>6387</v>
      </c>
      <c r="D1708">
        <v>7542</v>
      </c>
      <c r="E1708">
        <v>25236</v>
      </c>
      <c r="F1708">
        <v>6302.9170000000004</v>
      </c>
      <c r="G1708">
        <v>2563.741</v>
      </c>
      <c r="H1708">
        <v>93.843999999999994</v>
      </c>
      <c r="I1708">
        <v>2208.1729999999998</v>
      </c>
      <c r="J1708">
        <v>9863.77</v>
      </c>
      <c r="K1708">
        <v>0.92154899400384771</v>
      </c>
    </row>
    <row r="1709" spans="1:11" x14ac:dyDescent="0.25">
      <c r="A1709">
        <v>1708</v>
      </c>
      <c r="B1709" t="s">
        <v>6388</v>
      </c>
      <c r="C1709" t="s">
        <v>6389</v>
      </c>
      <c r="D1709">
        <v>108</v>
      </c>
      <c r="E1709">
        <v>140</v>
      </c>
      <c r="F1709">
        <v>8.7029999999999994</v>
      </c>
      <c r="G1709">
        <v>4.0590000000000002</v>
      </c>
      <c r="H1709">
        <v>9.8000000000000004E-2</v>
      </c>
      <c r="I1709">
        <v>7.859</v>
      </c>
      <c r="J1709">
        <v>11.194000000000001</v>
      </c>
      <c r="K1709">
        <v>0.95719929554603966</v>
      </c>
    </row>
    <row r="1710" spans="1:11" x14ac:dyDescent="0.25">
      <c r="A1710">
        <v>1709</v>
      </c>
      <c r="B1710" t="s">
        <v>6390</v>
      </c>
      <c r="C1710" t="s">
        <v>6391</v>
      </c>
      <c r="D1710">
        <v>1870</v>
      </c>
      <c r="E1710">
        <v>3306</v>
      </c>
      <c r="F1710">
        <v>451.61599999999999</v>
      </c>
      <c r="G1710">
        <v>304.22500000000002</v>
      </c>
      <c r="H1710">
        <v>8.3469999999999995</v>
      </c>
      <c r="I1710">
        <v>129.535</v>
      </c>
      <c r="J1710">
        <v>855.82899999999995</v>
      </c>
      <c r="K1710">
        <v>0.57810459619102683</v>
      </c>
    </row>
    <row r="1711" spans="1:11" x14ac:dyDescent="0.25">
      <c r="A1711">
        <v>1710</v>
      </c>
      <c r="B1711" t="s">
        <v>6392</v>
      </c>
      <c r="C1711" t="s">
        <v>6393</v>
      </c>
      <c r="D1711">
        <v>1153</v>
      </c>
      <c r="E1711">
        <v>2506</v>
      </c>
      <c r="F1711">
        <v>295.59399999999999</v>
      </c>
      <c r="G1711">
        <v>137.09800000000001</v>
      </c>
      <c r="H1711">
        <v>1.1240000000000001</v>
      </c>
      <c r="I1711">
        <v>298.315</v>
      </c>
      <c r="J1711">
        <v>394.08300000000003</v>
      </c>
      <c r="K1711">
        <v>0.62848133330677192</v>
      </c>
    </row>
    <row r="1712" spans="1:11" x14ac:dyDescent="0.25">
      <c r="A1712">
        <v>1711</v>
      </c>
      <c r="B1712" t="s">
        <v>6394</v>
      </c>
      <c r="C1712" t="s">
        <v>6395</v>
      </c>
      <c r="D1712">
        <v>2191</v>
      </c>
      <c r="E1712">
        <v>5536</v>
      </c>
      <c r="F1712">
        <v>530.48099999999999</v>
      </c>
      <c r="G1712">
        <v>272.22300000000001</v>
      </c>
      <c r="H1712">
        <v>4.0119999999999996</v>
      </c>
      <c r="I1712">
        <v>545.73900000000003</v>
      </c>
      <c r="J1712">
        <v>1933.8430000000001</v>
      </c>
      <c r="K1712">
        <v>0.83653090497873073</v>
      </c>
    </row>
    <row r="1713" spans="1:11" x14ac:dyDescent="0.25">
      <c r="A1713">
        <v>1712</v>
      </c>
      <c r="B1713" t="s">
        <v>6396</v>
      </c>
      <c r="C1713" t="s">
        <v>6397</v>
      </c>
      <c r="D1713">
        <v>143</v>
      </c>
      <c r="E1713">
        <v>262</v>
      </c>
      <c r="F1713">
        <v>25.763000000000002</v>
      </c>
      <c r="G1713">
        <v>21.584</v>
      </c>
      <c r="H1713">
        <v>-0.34</v>
      </c>
      <c r="I1713">
        <v>27.423999999999999</v>
      </c>
      <c r="J1713">
        <v>53.206000000000003</v>
      </c>
      <c r="K1713">
        <v>0.4567673998590337</v>
      </c>
    </row>
    <row r="1714" spans="1:11" x14ac:dyDescent="0.25">
      <c r="A1714">
        <v>1713</v>
      </c>
      <c r="B1714" t="s">
        <v>6398</v>
      </c>
      <c r="C1714" t="s">
        <v>6399</v>
      </c>
      <c r="D1714">
        <v>167</v>
      </c>
      <c r="E1714">
        <v>200</v>
      </c>
      <c r="F1714">
        <v>2.7719999999999998</v>
      </c>
      <c r="G1714">
        <v>1.032</v>
      </c>
      <c r="H1714">
        <v>7.8E-2</v>
      </c>
      <c r="I1714">
        <v>1.958</v>
      </c>
      <c r="J1714">
        <v>4.0250000000000004</v>
      </c>
      <c r="K1714">
        <v>0.20210614964705409</v>
      </c>
    </row>
    <row r="1715" spans="1:11" x14ac:dyDescent="0.25">
      <c r="A1715">
        <v>1714</v>
      </c>
      <c r="B1715" t="s">
        <v>6400</v>
      </c>
      <c r="C1715" t="s">
        <v>6401</v>
      </c>
      <c r="D1715">
        <v>565</v>
      </c>
      <c r="E1715">
        <v>687</v>
      </c>
      <c r="F1715">
        <v>16.937000000000001</v>
      </c>
      <c r="G1715">
        <v>10.241</v>
      </c>
      <c r="H1715">
        <v>0.55600000000000005</v>
      </c>
      <c r="I1715">
        <v>14.896000000000001</v>
      </c>
      <c r="J1715">
        <v>24.288</v>
      </c>
      <c r="K1715">
        <v>0.58461690083159956</v>
      </c>
    </row>
    <row r="1716" spans="1:11" x14ac:dyDescent="0.25">
      <c r="A1716">
        <v>1715</v>
      </c>
      <c r="B1716" t="s">
        <v>6402</v>
      </c>
      <c r="C1716" t="s">
        <v>6403</v>
      </c>
      <c r="D1716">
        <v>56</v>
      </c>
      <c r="E1716">
        <v>106</v>
      </c>
      <c r="F1716">
        <v>7.29</v>
      </c>
      <c r="G1716">
        <v>1.6910000000000001</v>
      </c>
      <c r="H1716">
        <v>8.0000000000000002E-3</v>
      </c>
      <c r="I1716">
        <v>13.625</v>
      </c>
      <c r="J1716">
        <v>8.91</v>
      </c>
      <c r="K1716">
        <v>0.38618590506492023</v>
      </c>
    </row>
    <row r="1717" spans="1:11" x14ac:dyDescent="0.25">
      <c r="A1717">
        <v>1716</v>
      </c>
      <c r="B1717" t="s">
        <v>6404</v>
      </c>
      <c r="C1717" t="s">
        <v>6405</v>
      </c>
      <c r="D1717">
        <v>689</v>
      </c>
      <c r="E1717">
        <v>2317</v>
      </c>
      <c r="F1717">
        <v>473.82400000000001</v>
      </c>
      <c r="G1717">
        <v>197.65899999999999</v>
      </c>
      <c r="H1717">
        <v>16.89</v>
      </c>
      <c r="I1717">
        <v>290.85500000000002</v>
      </c>
      <c r="J1717">
        <v>953.55399999999997</v>
      </c>
      <c r="K1717">
        <v>0.35249137031588829</v>
      </c>
    </row>
    <row r="1718" spans="1:11" x14ac:dyDescent="0.25">
      <c r="A1718">
        <v>1717</v>
      </c>
      <c r="B1718" t="s">
        <v>6406</v>
      </c>
      <c r="C1718" t="s">
        <v>6407</v>
      </c>
      <c r="D1718">
        <v>166</v>
      </c>
      <c r="E1718">
        <v>286</v>
      </c>
      <c r="F1718">
        <v>8.1620000000000008</v>
      </c>
      <c r="G1718">
        <v>3.9769999999999999</v>
      </c>
      <c r="H1718">
        <v>0.151</v>
      </c>
      <c r="I1718">
        <v>7.3250000000000002</v>
      </c>
      <c r="J1718">
        <v>15.638</v>
      </c>
      <c r="K1718">
        <v>0.98338071145523809</v>
      </c>
    </row>
    <row r="1719" spans="1:11" x14ac:dyDescent="0.25">
      <c r="A1719">
        <v>1718</v>
      </c>
      <c r="B1719" t="s">
        <v>6408</v>
      </c>
      <c r="C1719" t="s">
        <v>6409</v>
      </c>
      <c r="D1719">
        <v>532</v>
      </c>
      <c r="E1719">
        <v>967</v>
      </c>
      <c r="F1719">
        <v>50.265000000000001</v>
      </c>
      <c r="G1719">
        <v>26.364999999999998</v>
      </c>
      <c r="H1719">
        <v>0.69899999999999995</v>
      </c>
      <c r="I1719">
        <v>44.780999999999999</v>
      </c>
      <c r="J1719">
        <v>159.91399999999999</v>
      </c>
      <c r="K1719">
        <v>0.21904752097478042</v>
      </c>
    </row>
    <row r="1720" spans="1:11" x14ac:dyDescent="0.25">
      <c r="A1720">
        <v>1719</v>
      </c>
      <c r="B1720" t="s">
        <v>6410</v>
      </c>
      <c r="C1720" t="s">
        <v>6411</v>
      </c>
      <c r="D1720">
        <v>332</v>
      </c>
      <c r="E1720">
        <v>540</v>
      </c>
      <c r="F1720">
        <v>19.902999999999999</v>
      </c>
      <c r="G1720">
        <v>13.038</v>
      </c>
      <c r="H1720">
        <v>0.157</v>
      </c>
      <c r="I1720">
        <v>18.015999999999998</v>
      </c>
      <c r="J1720">
        <v>32.984000000000002</v>
      </c>
      <c r="K1720">
        <v>0.92655090331927981</v>
      </c>
    </row>
    <row r="1721" spans="1:11" x14ac:dyDescent="0.25">
      <c r="A1721">
        <v>1720</v>
      </c>
      <c r="B1721" t="s">
        <v>6412</v>
      </c>
      <c r="C1721" t="s">
        <v>6413</v>
      </c>
      <c r="D1721">
        <v>808</v>
      </c>
      <c r="E1721">
        <v>2157</v>
      </c>
      <c r="F1721">
        <v>4309.07</v>
      </c>
      <c r="G1721">
        <v>1181.472</v>
      </c>
      <c r="H1721">
        <v>9.4649999999999999</v>
      </c>
      <c r="I1721">
        <v>477.55599999999998</v>
      </c>
      <c r="J1721">
        <v>4354.0249999999996</v>
      </c>
      <c r="K1721">
        <v>0.17763973465548932</v>
      </c>
    </row>
    <row r="1722" spans="1:11" x14ac:dyDescent="0.25">
      <c r="A1722">
        <v>1721</v>
      </c>
      <c r="B1722" t="s">
        <v>6414</v>
      </c>
      <c r="C1722" t="s">
        <v>6415</v>
      </c>
      <c r="D1722">
        <v>3578</v>
      </c>
      <c r="E1722">
        <v>9377</v>
      </c>
      <c r="F1722">
        <v>5103.6459999999997</v>
      </c>
      <c r="G1722">
        <v>1838.5509999999999</v>
      </c>
      <c r="H1722">
        <v>92.971999999999994</v>
      </c>
      <c r="I1722">
        <v>1865.442</v>
      </c>
      <c r="J1722">
        <v>7747.1019999999999</v>
      </c>
      <c r="K1722">
        <v>0.25037358516693775</v>
      </c>
    </row>
    <row r="1723" spans="1:11" x14ac:dyDescent="0.25">
      <c r="A1723">
        <v>1722</v>
      </c>
      <c r="B1723" t="s">
        <v>6416</v>
      </c>
      <c r="C1723" t="s">
        <v>6417</v>
      </c>
      <c r="D1723">
        <v>156</v>
      </c>
      <c r="E1723">
        <v>348</v>
      </c>
      <c r="F1723">
        <v>31.117999999999999</v>
      </c>
      <c r="G1723">
        <v>16.538</v>
      </c>
      <c r="H1723">
        <v>0.317</v>
      </c>
      <c r="I1723">
        <v>70.144999999999996</v>
      </c>
      <c r="J1723">
        <v>100.137</v>
      </c>
      <c r="K1723">
        <v>0.73153421322697587</v>
      </c>
    </row>
    <row r="1724" spans="1:11" x14ac:dyDescent="0.25">
      <c r="A1724">
        <v>1723</v>
      </c>
      <c r="B1724" t="s">
        <v>6418</v>
      </c>
      <c r="C1724" t="s">
        <v>6419</v>
      </c>
      <c r="D1724">
        <v>16053</v>
      </c>
      <c r="E1724">
        <v>64721</v>
      </c>
      <c r="F1724">
        <v>19140.223000000002</v>
      </c>
      <c r="G1724">
        <v>4990.5600000000004</v>
      </c>
      <c r="H1724">
        <v>323.57900000000001</v>
      </c>
      <c r="I1724">
        <v>5689.6549999999997</v>
      </c>
      <c r="J1724">
        <v>29752.455000000002</v>
      </c>
      <c r="K1724">
        <v>0.76527992446552162</v>
      </c>
    </row>
    <row r="1725" spans="1:11" x14ac:dyDescent="0.25">
      <c r="A1725">
        <v>1724</v>
      </c>
      <c r="B1725" t="s">
        <v>6420</v>
      </c>
      <c r="C1725" t="s">
        <v>6421</v>
      </c>
      <c r="D1725">
        <v>487</v>
      </c>
      <c r="E1725">
        <v>842</v>
      </c>
      <c r="F1725">
        <v>72.757000000000005</v>
      </c>
      <c r="G1725">
        <v>45.822000000000003</v>
      </c>
      <c r="H1725">
        <v>0.82299999999999995</v>
      </c>
      <c r="I1725">
        <v>50.182000000000002</v>
      </c>
      <c r="J1725">
        <v>151.06</v>
      </c>
      <c r="K1725">
        <v>0.95279102385182812</v>
      </c>
    </row>
    <row r="1726" spans="1:11" x14ac:dyDescent="0.25">
      <c r="A1726">
        <v>1725</v>
      </c>
      <c r="B1726" t="s">
        <v>6422</v>
      </c>
      <c r="C1726" t="s">
        <v>6423</v>
      </c>
      <c r="D1726">
        <v>155</v>
      </c>
      <c r="E1726">
        <v>218</v>
      </c>
      <c r="F1726">
        <v>13.182</v>
      </c>
      <c r="G1726">
        <v>7.4349999999999996</v>
      </c>
      <c r="H1726">
        <v>0.186</v>
      </c>
      <c r="I1726">
        <v>10.611000000000001</v>
      </c>
      <c r="J1726">
        <v>26.977</v>
      </c>
      <c r="K1726">
        <v>0.61443943660364397</v>
      </c>
    </row>
    <row r="1727" spans="1:11" x14ac:dyDescent="0.25">
      <c r="A1727">
        <v>1726</v>
      </c>
      <c r="B1727" t="s">
        <v>6424</v>
      </c>
      <c r="C1727" t="s">
        <v>6425</v>
      </c>
      <c r="D1727">
        <v>937</v>
      </c>
      <c r="E1727">
        <v>1160</v>
      </c>
      <c r="F1727">
        <v>14.693</v>
      </c>
      <c r="G1727">
        <v>8.4440000000000008</v>
      </c>
      <c r="H1727">
        <v>0.45700000000000002</v>
      </c>
      <c r="I1727">
        <v>10.725</v>
      </c>
      <c r="J1727">
        <v>20.265000000000001</v>
      </c>
      <c r="K1727">
        <v>0.20640735779172914</v>
      </c>
    </row>
    <row r="1728" spans="1:11" x14ac:dyDescent="0.25">
      <c r="A1728">
        <v>1727</v>
      </c>
      <c r="B1728" t="s">
        <v>6426</v>
      </c>
      <c r="C1728" t="s">
        <v>6427</v>
      </c>
      <c r="D1728">
        <v>69</v>
      </c>
      <c r="E1728">
        <v>131</v>
      </c>
      <c r="F1728">
        <v>21.754999999999999</v>
      </c>
      <c r="G1728">
        <v>19.036999999999999</v>
      </c>
      <c r="H1728">
        <v>2.5000000000000001E-2</v>
      </c>
      <c r="I1728">
        <v>6.6769999999999996</v>
      </c>
      <c r="J1728">
        <v>6.6539999999999999</v>
      </c>
      <c r="K1728">
        <v>0.29100378169899133</v>
      </c>
    </row>
    <row r="1729" spans="1:11" x14ac:dyDescent="0.25">
      <c r="A1729">
        <v>1728</v>
      </c>
      <c r="B1729" t="s">
        <v>6428</v>
      </c>
      <c r="C1729" t="s">
        <v>6429</v>
      </c>
      <c r="D1729">
        <v>605</v>
      </c>
      <c r="E1729">
        <v>5481</v>
      </c>
      <c r="F1729">
        <v>1535.539</v>
      </c>
      <c r="G1729">
        <v>427.26600000000002</v>
      </c>
      <c r="H1729">
        <v>9.0660000000000007</v>
      </c>
      <c r="I1729">
        <v>513.67700000000002</v>
      </c>
      <c r="J1729">
        <v>1677.1780000000001</v>
      </c>
      <c r="K1729">
        <v>0.33427415665317173</v>
      </c>
    </row>
    <row r="1730" spans="1:11" x14ac:dyDescent="0.25">
      <c r="A1730">
        <v>1729</v>
      </c>
      <c r="B1730" t="s">
        <v>6430</v>
      </c>
      <c r="C1730" t="s">
        <v>6431</v>
      </c>
      <c r="D1730">
        <v>201</v>
      </c>
      <c r="E1730">
        <v>316</v>
      </c>
      <c r="F1730">
        <v>21.995999999999999</v>
      </c>
      <c r="G1730">
        <v>11.923</v>
      </c>
      <c r="H1730">
        <v>0.41099999999999998</v>
      </c>
      <c r="I1730">
        <v>19.053000000000001</v>
      </c>
      <c r="J1730">
        <v>42.043999999999997</v>
      </c>
      <c r="K1730">
        <v>0.16256133909361914</v>
      </c>
    </row>
    <row r="1731" spans="1:11" x14ac:dyDescent="0.25">
      <c r="A1731">
        <v>1730</v>
      </c>
      <c r="B1731" t="s">
        <v>6432</v>
      </c>
      <c r="C1731" t="s">
        <v>6433</v>
      </c>
      <c r="D1731">
        <v>804</v>
      </c>
      <c r="E1731">
        <v>1603</v>
      </c>
      <c r="F1731">
        <v>89.77</v>
      </c>
      <c r="G1731">
        <v>60.968000000000004</v>
      </c>
      <c r="H1731">
        <v>2.294</v>
      </c>
      <c r="I1731">
        <v>81.161000000000001</v>
      </c>
      <c r="J1731">
        <v>249.77</v>
      </c>
      <c r="K1731">
        <v>0.75141616724882132</v>
      </c>
    </row>
    <row r="1732" spans="1:11" x14ac:dyDescent="0.25">
      <c r="A1732">
        <v>1731</v>
      </c>
      <c r="B1732" t="s">
        <v>6434</v>
      </c>
      <c r="C1732" t="s">
        <v>6435</v>
      </c>
      <c r="D1732">
        <v>4340</v>
      </c>
      <c r="E1732">
        <v>10064</v>
      </c>
      <c r="F1732">
        <v>1134.5550000000001</v>
      </c>
      <c r="G1732">
        <v>706.9</v>
      </c>
      <c r="H1732">
        <v>25.437999999999999</v>
      </c>
      <c r="I1732">
        <v>694.93600000000004</v>
      </c>
      <c r="J1732">
        <v>3046.384</v>
      </c>
      <c r="K1732">
        <v>0.55048690791027166</v>
      </c>
    </row>
    <row r="1733" spans="1:11" x14ac:dyDescent="0.25">
      <c r="A1733">
        <v>1732</v>
      </c>
      <c r="B1733" t="s">
        <v>6436</v>
      </c>
      <c r="C1733" t="s">
        <v>6437</v>
      </c>
      <c r="D1733">
        <v>157</v>
      </c>
      <c r="E1733">
        <v>433</v>
      </c>
      <c r="F1733">
        <v>2.7330000000000001</v>
      </c>
      <c r="G1733">
        <v>1.625</v>
      </c>
      <c r="H1733">
        <v>0.30399999999999999</v>
      </c>
      <c r="I1733">
        <v>2.0369999999999999</v>
      </c>
      <c r="J1733">
        <v>3.7309999999999999</v>
      </c>
      <c r="K1733">
        <v>0.24797027165884866</v>
      </c>
    </row>
    <row r="1734" spans="1:11" x14ac:dyDescent="0.25">
      <c r="A1734">
        <v>1733</v>
      </c>
      <c r="B1734" t="s">
        <v>6438</v>
      </c>
      <c r="C1734" t="s">
        <v>6439</v>
      </c>
      <c r="D1734">
        <v>332</v>
      </c>
      <c r="E1734">
        <v>636</v>
      </c>
      <c r="F1734">
        <v>79.649000000000001</v>
      </c>
      <c r="G1734">
        <v>55.654000000000003</v>
      </c>
      <c r="H1734">
        <v>1.601</v>
      </c>
      <c r="I1734">
        <v>22.067</v>
      </c>
      <c r="J1734">
        <v>173.03299999999999</v>
      </c>
      <c r="K1734">
        <v>0.98853678738731399</v>
      </c>
    </row>
    <row r="1735" spans="1:11" x14ac:dyDescent="0.25">
      <c r="A1735">
        <v>1734</v>
      </c>
      <c r="B1735" t="s">
        <v>6440</v>
      </c>
      <c r="C1735" t="s">
        <v>6441</v>
      </c>
      <c r="D1735">
        <v>64</v>
      </c>
      <c r="E1735">
        <v>110</v>
      </c>
      <c r="F1735">
        <v>4.827</v>
      </c>
      <c r="G1735">
        <v>3.492</v>
      </c>
      <c r="H1735">
        <v>2E-3</v>
      </c>
      <c r="I1735">
        <v>2.5950000000000002</v>
      </c>
      <c r="J1735">
        <v>10.981</v>
      </c>
      <c r="K1735">
        <v>0.74490796621541766</v>
      </c>
    </row>
    <row r="1736" spans="1:11" x14ac:dyDescent="0.25">
      <c r="A1736">
        <v>1735</v>
      </c>
      <c r="B1736" t="s">
        <v>6442</v>
      </c>
      <c r="C1736" t="s">
        <v>6443</v>
      </c>
      <c r="D1736">
        <v>560</v>
      </c>
      <c r="E1736">
        <v>829</v>
      </c>
      <c r="F1736">
        <v>22.169</v>
      </c>
      <c r="G1736">
        <v>13.928000000000001</v>
      </c>
      <c r="H1736">
        <v>0.96399999999999997</v>
      </c>
      <c r="I1736">
        <v>18.847000000000001</v>
      </c>
      <c r="J1736">
        <v>34.848999999999997</v>
      </c>
      <c r="K1736">
        <v>0.24037794089733333</v>
      </c>
    </row>
    <row r="1737" spans="1:11" x14ac:dyDescent="0.25">
      <c r="A1737">
        <v>1736</v>
      </c>
      <c r="B1737" t="s">
        <v>6444</v>
      </c>
      <c r="C1737" t="s">
        <v>6445</v>
      </c>
      <c r="D1737">
        <v>417</v>
      </c>
      <c r="E1737">
        <v>880</v>
      </c>
      <c r="F1737">
        <v>99.616</v>
      </c>
      <c r="G1737">
        <v>45.134999999999998</v>
      </c>
      <c r="H1737">
        <v>0.626</v>
      </c>
      <c r="I1737">
        <v>101.86199999999999</v>
      </c>
      <c r="J1737">
        <v>135.09299999999999</v>
      </c>
      <c r="K1737">
        <v>0.96783152577746723</v>
      </c>
    </row>
    <row r="1738" spans="1:11" x14ac:dyDescent="0.25">
      <c r="A1738">
        <v>1737</v>
      </c>
      <c r="B1738" t="s">
        <v>6446</v>
      </c>
      <c r="C1738" t="s">
        <v>6447</v>
      </c>
      <c r="D1738">
        <v>295</v>
      </c>
      <c r="E1738">
        <v>812</v>
      </c>
      <c r="F1738">
        <v>118.173</v>
      </c>
      <c r="G1738">
        <v>48.286000000000001</v>
      </c>
      <c r="H1738">
        <v>3.8260000000000001</v>
      </c>
      <c r="I1738">
        <v>59.801000000000002</v>
      </c>
      <c r="J1738">
        <v>140.964</v>
      </c>
      <c r="K1738">
        <v>0.40412338457649799</v>
      </c>
    </row>
    <row r="1739" spans="1:11" x14ac:dyDescent="0.25">
      <c r="A1739">
        <v>1738</v>
      </c>
      <c r="B1739" t="s">
        <v>6448</v>
      </c>
      <c r="C1739" t="s">
        <v>6449</v>
      </c>
      <c r="D1739">
        <v>205</v>
      </c>
      <c r="E1739">
        <v>621</v>
      </c>
      <c r="F1739">
        <v>253.21299999999999</v>
      </c>
      <c r="G1739">
        <v>130.24700000000001</v>
      </c>
      <c r="H1739">
        <v>0.81</v>
      </c>
      <c r="I1739">
        <v>35.228999999999999</v>
      </c>
      <c r="J1739">
        <v>264.84899999999999</v>
      </c>
      <c r="K1739">
        <v>0.11400296458281445</v>
      </c>
    </row>
    <row r="1740" spans="1:11" x14ac:dyDescent="0.25">
      <c r="A1740">
        <v>1739</v>
      </c>
      <c r="B1740" t="s">
        <v>6450</v>
      </c>
      <c r="C1740" t="s">
        <v>6451</v>
      </c>
      <c r="D1740">
        <v>584</v>
      </c>
      <c r="E1740">
        <v>1045</v>
      </c>
      <c r="F1740">
        <v>69.025000000000006</v>
      </c>
      <c r="G1740">
        <v>24.89</v>
      </c>
      <c r="H1740">
        <v>1.66</v>
      </c>
      <c r="I1740">
        <v>51.732999999999997</v>
      </c>
      <c r="J1740">
        <v>212.982</v>
      </c>
      <c r="K1740">
        <v>0.89361683237348311</v>
      </c>
    </row>
    <row r="1741" spans="1:11" x14ac:dyDescent="0.25">
      <c r="A1741">
        <v>1740</v>
      </c>
      <c r="B1741" t="s">
        <v>6452</v>
      </c>
      <c r="C1741" t="s">
        <v>6453</v>
      </c>
      <c r="D1741">
        <v>306</v>
      </c>
      <c r="E1741">
        <v>672</v>
      </c>
      <c r="F1741">
        <v>60.058999999999997</v>
      </c>
      <c r="G1741">
        <v>32.994</v>
      </c>
      <c r="H1741">
        <v>1.9350000000000001</v>
      </c>
      <c r="I1741">
        <v>72.561000000000007</v>
      </c>
      <c r="J1741">
        <v>101.77500000000001</v>
      </c>
      <c r="K1741">
        <v>0.30577163577851252</v>
      </c>
    </row>
    <row r="1742" spans="1:11" x14ac:dyDescent="0.25">
      <c r="A1742">
        <v>1741</v>
      </c>
      <c r="B1742" t="s">
        <v>6454</v>
      </c>
      <c r="C1742" t="s">
        <v>6455</v>
      </c>
      <c r="D1742">
        <v>4729</v>
      </c>
      <c r="E1742">
        <v>19572</v>
      </c>
      <c r="F1742">
        <v>3894.49</v>
      </c>
      <c r="G1742">
        <v>1817.472</v>
      </c>
      <c r="H1742">
        <v>53.999000000000002</v>
      </c>
      <c r="I1742">
        <v>1505.4469999999999</v>
      </c>
      <c r="J1742">
        <v>7273.4949999999999</v>
      </c>
      <c r="K1742">
        <v>0.52317532812209577</v>
      </c>
    </row>
    <row r="1743" spans="1:11" x14ac:dyDescent="0.25">
      <c r="A1743">
        <v>1742</v>
      </c>
      <c r="B1743" t="s">
        <v>6456</v>
      </c>
      <c r="C1743" t="s">
        <v>6457</v>
      </c>
      <c r="D1743">
        <v>330</v>
      </c>
      <c r="E1743">
        <v>533</v>
      </c>
      <c r="F1743">
        <v>22.87</v>
      </c>
      <c r="G1743">
        <v>10.941000000000001</v>
      </c>
      <c r="H1743">
        <v>1.1200000000000001</v>
      </c>
      <c r="I1743">
        <v>19.57</v>
      </c>
      <c r="J1743">
        <v>30.622</v>
      </c>
      <c r="K1743">
        <v>0.58032961437383712</v>
      </c>
    </row>
    <row r="1744" spans="1:11" x14ac:dyDescent="0.25">
      <c r="A1744">
        <v>1743</v>
      </c>
      <c r="B1744" t="s">
        <v>6458</v>
      </c>
      <c r="C1744" t="s">
        <v>6459</v>
      </c>
      <c r="D1744">
        <v>118</v>
      </c>
      <c r="E1744">
        <v>217</v>
      </c>
      <c r="F1744">
        <v>17.161999999999999</v>
      </c>
      <c r="G1744">
        <v>7.5209999999999999</v>
      </c>
      <c r="H1744">
        <v>0.628</v>
      </c>
      <c r="I1744">
        <v>7.6120000000000001</v>
      </c>
      <c r="J1744">
        <v>20.56</v>
      </c>
      <c r="K1744">
        <v>0.72988319171454341</v>
      </c>
    </row>
    <row r="1745" spans="1:11" x14ac:dyDescent="0.25">
      <c r="A1745">
        <v>1744</v>
      </c>
      <c r="B1745" t="s">
        <v>6460</v>
      </c>
      <c r="C1745" t="s">
        <v>6461</v>
      </c>
      <c r="D1745">
        <v>2333</v>
      </c>
      <c r="E1745">
        <v>4538</v>
      </c>
      <c r="F1745">
        <v>424.51499999999999</v>
      </c>
      <c r="G1745">
        <v>143.55500000000001</v>
      </c>
      <c r="H1745">
        <v>9.298</v>
      </c>
      <c r="I1745">
        <v>244.79300000000001</v>
      </c>
      <c r="J1745">
        <v>537.72900000000004</v>
      </c>
      <c r="K1745">
        <v>0.67158684691348847</v>
      </c>
    </row>
    <row r="1746" spans="1:11" x14ac:dyDescent="0.25">
      <c r="A1746">
        <v>1745</v>
      </c>
      <c r="B1746" t="s">
        <v>6462</v>
      </c>
      <c r="C1746" t="s">
        <v>6463</v>
      </c>
      <c r="D1746">
        <v>127</v>
      </c>
      <c r="E1746">
        <v>198</v>
      </c>
      <c r="F1746">
        <v>7.1609999999999996</v>
      </c>
      <c r="G1746">
        <v>3.9079999999999999</v>
      </c>
      <c r="H1746">
        <v>0.47</v>
      </c>
      <c r="I1746">
        <v>3.637</v>
      </c>
      <c r="J1746">
        <v>12.555999999999999</v>
      </c>
      <c r="K1746">
        <v>0.65523789053414638</v>
      </c>
    </row>
    <row r="1747" spans="1:11" x14ac:dyDescent="0.25">
      <c r="A1747">
        <v>1746</v>
      </c>
      <c r="B1747" t="s">
        <v>6464</v>
      </c>
      <c r="C1747" t="s">
        <v>6465</v>
      </c>
      <c r="D1747">
        <v>626</v>
      </c>
      <c r="E1747">
        <v>1188</v>
      </c>
      <c r="F1747">
        <v>58.956000000000003</v>
      </c>
      <c r="G1747">
        <v>30.289000000000001</v>
      </c>
      <c r="H1747">
        <v>2.7970000000000002</v>
      </c>
      <c r="I1747">
        <v>57.496000000000002</v>
      </c>
      <c r="J1747">
        <v>99.058000000000007</v>
      </c>
      <c r="K1747">
        <v>1.8037248666091243E-2</v>
      </c>
    </row>
    <row r="1748" spans="1:11" x14ac:dyDescent="0.25">
      <c r="A1748">
        <v>1747</v>
      </c>
      <c r="B1748" t="s">
        <v>6466</v>
      </c>
      <c r="C1748" t="s">
        <v>6467</v>
      </c>
      <c r="D1748">
        <v>1142</v>
      </c>
      <c r="E1748">
        <v>2786</v>
      </c>
      <c r="F1748">
        <v>363.75900000000001</v>
      </c>
      <c r="G1748">
        <v>196.28</v>
      </c>
      <c r="H1748">
        <v>4.0519999999999996</v>
      </c>
      <c r="I1748">
        <v>208.48</v>
      </c>
      <c r="J1748">
        <v>483.37400000000002</v>
      </c>
      <c r="K1748">
        <v>0.57337065171177193</v>
      </c>
    </row>
    <row r="1749" spans="1:11" x14ac:dyDescent="0.25">
      <c r="A1749">
        <v>1748</v>
      </c>
      <c r="B1749" t="s">
        <v>6468</v>
      </c>
      <c r="C1749" t="s">
        <v>6469</v>
      </c>
      <c r="D1749">
        <v>261</v>
      </c>
      <c r="E1749">
        <v>357</v>
      </c>
      <c r="F1749">
        <v>12.087999999999999</v>
      </c>
      <c r="G1749">
        <v>7.2480000000000002</v>
      </c>
      <c r="H1749">
        <v>0.10100000000000001</v>
      </c>
      <c r="I1749">
        <v>7.3150000000000004</v>
      </c>
      <c r="J1749">
        <v>24.585000000000001</v>
      </c>
      <c r="K1749">
        <v>0.61214323829837325</v>
      </c>
    </row>
    <row r="1750" spans="1:11" x14ac:dyDescent="0.25">
      <c r="A1750">
        <v>1749</v>
      </c>
      <c r="B1750" t="s">
        <v>6470</v>
      </c>
      <c r="C1750" t="s">
        <v>6471</v>
      </c>
      <c r="D1750">
        <v>280</v>
      </c>
      <c r="E1750">
        <v>542</v>
      </c>
      <c r="F1750">
        <v>38.048999999999999</v>
      </c>
      <c r="G1750">
        <v>20.87</v>
      </c>
      <c r="H1750">
        <v>5.3999999999999999E-2</v>
      </c>
      <c r="I1750">
        <v>20.297999999999998</v>
      </c>
      <c r="J1750">
        <v>42.064999999999998</v>
      </c>
      <c r="K1750">
        <v>0.38978024142266066</v>
      </c>
    </row>
    <row r="1751" spans="1:11" x14ac:dyDescent="0.25">
      <c r="A1751">
        <v>1750</v>
      </c>
      <c r="B1751" t="s">
        <v>6472</v>
      </c>
      <c r="C1751" t="s">
        <v>6473</v>
      </c>
      <c r="D1751">
        <v>218</v>
      </c>
      <c r="E1751">
        <v>393</v>
      </c>
      <c r="F1751">
        <v>13.612</v>
      </c>
      <c r="G1751">
        <v>9.048</v>
      </c>
      <c r="H1751">
        <v>7.5999999999999998E-2</v>
      </c>
      <c r="I1751">
        <v>8.5719999999999992</v>
      </c>
      <c r="J1751">
        <v>26.459</v>
      </c>
      <c r="K1751">
        <v>0.77993637192755583</v>
      </c>
    </row>
    <row r="1752" spans="1:11" x14ac:dyDescent="0.25">
      <c r="A1752">
        <v>1751</v>
      </c>
      <c r="B1752" t="s">
        <v>6474</v>
      </c>
      <c r="C1752" t="s">
        <v>6475</v>
      </c>
      <c r="D1752">
        <v>47</v>
      </c>
      <c r="E1752">
        <v>98</v>
      </c>
      <c r="F1752">
        <v>13.845000000000001</v>
      </c>
      <c r="G1752">
        <v>7.0220000000000002</v>
      </c>
      <c r="H1752">
        <v>2.4470000000000001</v>
      </c>
      <c r="I1752">
        <v>8.6760000000000002</v>
      </c>
      <c r="J1752">
        <v>16.704000000000001</v>
      </c>
      <c r="K1752">
        <v>0.3046027387830661</v>
      </c>
    </row>
    <row r="1753" spans="1:11" x14ac:dyDescent="0.25">
      <c r="A1753">
        <v>1752</v>
      </c>
      <c r="B1753" t="s">
        <v>6476</v>
      </c>
      <c r="C1753" t="s">
        <v>6477</v>
      </c>
      <c r="D1753">
        <v>222</v>
      </c>
      <c r="E1753">
        <v>454</v>
      </c>
      <c r="F1753">
        <v>32.526000000000003</v>
      </c>
      <c r="G1753">
        <v>21.776</v>
      </c>
      <c r="H1753">
        <v>0.879</v>
      </c>
      <c r="I1753">
        <v>21.81</v>
      </c>
      <c r="J1753">
        <v>41.155000000000001</v>
      </c>
      <c r="K1753">
        <v>0.79650171679299608</v>
      </c>
    </row>
    <row r="1754" spans="1:11" x14ac:dyDescent="0.25">
      <c r="A1754">
        <v>1753</v>
      </c>
      <c r="B1754" t="s">
        <v>6478</v>
      </c>
      <c r="C1754" t="s">
        <v>6479</v>
      </c>
      <c r="D1754">
        <v>1421</v>
      </c>
      <c r="E1754">
        <v>3101</v>
      </c>
      <c r="F1754">
        <v>470.08499999999998</v>
      </c>
      <c r="G1754">
        <v>289.33300000000003</v>
      </c>
      <c r="H1754">
        <v>6.9930000000000003</v>
      </c>
      <c r="I1754">
        <v>303.05500000000001</v>
      </c>
      <c r="J1754">
        <v>907.76800000000003</v>
      </c>
      <c r="K1754">
        <v>0.3822069363317333</v>
      </c>
    </row>
    <row r="1755" spans="1:11" x14ac:dyDescent="0.25">
      <c r="A1755">
        <v>1754</v>
      </c>
      <c r="B1755" t="s">
        <v>6480</v>
      </c>
      <c r="C1755" t="s">
        <v>6481</v>
      </c>
      <c r="D1755">
        <v>86</v>
      </c>
      <c r="E1755">
        <v>154</v>
      </c>
      <c r="F1755">
        <v>6.1829999999999998</v>
      </c>
      <c r="G1755">
        <v>3.016</v>
      </c>
      <c r="H1755">
        <v>1.2999999999999999E-2</v>
      </c>
      <c r="I1755">
        <v>13.031000000000001</v>
      </c>
      <c r="J1755">
        <v>14.879</v>
      </c>
      <c r="K1755">
        <v>0.59221203866732131</v>
      </c>
    </row>
    <row r="1756" spans="1:11" x14ac:dyDescent="0.25">
      <c r="A1756">
        <v>1755</v>
      </c>
      <c r="B1756" t="s">
        <v>6482</v>
      </c>
      <c r="C1756" t="s">
        <v>6483</v>
      </c>
      <c r="D1756">
        <v>426</v>
      </c>
      <c r="E1756">
        <v>773</v>
      </c>
      <c r="F1756">
        <v>26.321999999999999</v>
      </c>
      <c r="G1756">
        <v>15.315</v>
      </c>
      <c r="H1756">
        <v>0.17899999999999999</v>
      </c>
      <c r="I1756">
        <v>14.12</v>
      </c>
      <c r="J1756">
        <v>41.164999999999999</v>
      </c>
      <c r="K1756">
        <v>0.6757468986069145</v>
      </c>
    </row>
    <row r="1757" spans="1:11" x14ac:dyDescent="0.25">
      <c r="A1757">
        <v>1756</v>
      </c>
      <c r="B1757" t="s">
        <v>6484</v>
      </c>
      <c r="C1757" t="s">
        <v>6485</v>
      </c>
      <c r="D1757">
        <v>907</v>
      </c>
      <c r="E1757">
        <v>1493</v>
      </c>
      <c r="F1757">
        <v>195.24799999999999</v>
      </c>
      <c r="G1757">
        <v>83.114999999999995</v>
      </c>
      <c r="H1757">
        <v>2.4990000000000001</v>
      </c>
      <c r="I1757">
        <v>66.575000000000003</v>
      </c>
      <c r="J1757">
        <v>306.62299999999999</v>
      </c>
      <c r="K1757">
        <v>0.37234053104017228</v>
      </c>
    </row>
    <row r="1758" spans="1:11" x14ac:dyDescent="0.25">
      <c r="A1758">
        <v>1757</v>
      </c>
      <c r="B1758" t="s">
        <v>6486</v>
      </c>
      <c r="C1758" t="s">
        <v>6487</v>
      </c>
      <c r="D1758">
        <v>65</v>
      </c>
      <c r="E1758">
        <v>188</v>
      </c>
      <c r="F1758">
        <v>15.722</v>
      </c>
      <c r="G1758">
        <v>14.696</v>
      </c>
      <c r="H1758">
        <v>4.0000000000000001E-3</v>
      </c>
      <c r="I1758">
        <v>2.9569999999999999</v>
      </c>
      <c r="J1758">
        <v>2.8959999999999999</v>
      </c>
      <c r="K1758">
        <v>0.62097652126551528</v>
      </c>
    </row>
    <row r="1759" spans="1:11" x14ac:dyDescent="0.25">
      <c r="A1759">
        <v>1758</v>
      </c>
      <c r="B1759" t="s">
        <v>6488</v>
      </c>
      <c r="C1759" t="s">
        <v>6489</v>
      </c>
      <c r="D1759">
        <v>680</v>
      </c>
      <c r="E1759">
        <v>1084</v>
      </c>
      <c r="F1759">
        <v>86.29</v>
      </c>
      <c r="G1759">
        <v>59.831000000000003</v>
      </c>
      <c r="H1759">
        <v>0.47199999999999998</v>
      </c>
      <c r="I1759">
        <v>145.714</v>
      </c>
      <c r="J1759">
        <v>157.642</v>
      </c>
      <c r="K1759">
        <v>0.70352459823417079</v>
      </c>
    </row>
    <row r="1760" spans="1:11" x14ac:dyDescent="0.25">
      <c r="A1760">
        <v>1759</v>
      </c>
      <c r="B1760" t="s">
        <v>6490</v>
      </c>
      <c r="C1760" t="s">
        <v>6491</v>
      </c>
      <c r="D1760">
        <v>112</v>
      </c>
      <c r="E1760">
        <v>243</v>
      </c>
      <c r="F1760">
        <v>3.97</v>
      </c>
      <c r="G1760">
        <v>1.857</v>
      </c>
      <c r="H1760">
        <v>0.123</v>
      </c>
      <c r="I1760">
        <v>7.2789999999999999</v>
      </c>
      <c r="J1760">
        <v>10.587</v>
      </c>
      <c r="K1760">
        <v>0.44721360538560317</v>
      </c>
    </row>
    <row r="1761" spans="1:11" x14ac:dyDescent="0.25">
      <c r="A1761">
        <v>1760</v>
      </c>
      <c r="B1761" t="s">
        <v>6492</v>
      </c>
      <c r="C1761" t="s">
        <v>6493</v>
      </c>
      <c r="D1761">
        <v>219</v>
      </c>
      <c r="E1761">
        <v>243</v>
      </c>
      <c r="F1761">
        <v>10.502000000000001</v>
      </c>
      <c r="G1761">
        <v>8.7509999999999994</v>
      </c>
      <c r="H1761">
        <v>4.3999999999999997E-2</v>
      </c>
      <c r="I1761">
        <v>2.2240000000000002</v>
      </c>
      <c r="J1761">
        <v>7.08</v>
      </c>
      <c r="K1761">
        <v>0.39673054184885403</v>
      </c>
    </row>
    <row r="1762" spans="1:11" x14ac:dyDescent="0.25">
      <c r="A1762">
        <v>1761</v>
      </c>
      <c r="B1762" t="s">
        <v>6494</v>
      </c>
      <c r="C1762" t="s">
        <v>2984</v>
      </c>
      <c r="D1762">
        <v>1572</v>
      </c>
      <c r="E1762">
        <v>3226</v>
      </c>
      <c r="F1762">
        <v>11661.073</v>
      </c>
      <c r="G1762">
        <v>10171.026</v>
      </c>
      <c r="H1762">
        <v>818.62900000000002</v>
      </c>
      <c r="I1762">
        <v>4937.9030000000002</v>
      </c>
      <c r="J1762">
        <v>12165.849</v>
      </c>
      <c r="K1762">
        <v>1.547989335714528E-2</v>
      </c>
    </row>
    <row r="1763" spans="1:11" x14ac:dyDescent="0.25">
      <c r="A1763">
        <v>1762</v>
      </c>
      <c r="B1763" t="s">
        <v>6495</v>
      </c>
      <c r="C1763" t="s">
        <v>3256</v>
      </c>
      <c r="D1763">
        <v>364</v>
      </c>
      <c r="E1763">
        <v>781</v>
      </c>
      <c r="F1763">
        <v>49.671999999999997</v>
      </c>
      <c r="G1763">
        <v>27.248999999999999</v>
      </c>
      <c r="H1763">
        <v>2.891</v>
      </c>
      <c r="I1763">
        <v>72.594999999999999</v>
      </c>
      <c r="J1763">
        <v>137.006</v>
      </c>
      <c r="K1763">
        <v>0.10097111120266</v>
      </c>
    </row>
    <row r="1764" spans="1:11" x14ac:dyDescent="0.25">
      <c r="A1764">
        <v>1763</v>
      </c>
      <c r="B1764" t="s">
        <v>6496</v>
      </c>
      <c r="C1764" t="s">
        <v>6497</v>
      </c>
      <c r="D1764">
        <v>63</v>
      </c>
      <c r="E1764">
        <v>138</v>
      </c>
      <c r="F1764">
        <v>22.635999999999999</v>
      </c>
      <c r="G1764">
        <v>2.7919999999999998</v>
      </c>
      <c r="H1764">
        <v>2E-3</v>
      </c>
      <c r="I1764">
        <v>14.51</v>
      </c>
      <c r="J1764">
        <v>24.600999999999999</v>
      </c>
      <c r="K1764">
        <v>0.9007715371273205</v>
      </c>
    </row>
    <row r="1765" spans="1:11" x14ac:dyDescent="0.25">
      <c r="A1765">
        <v>1764</v>
      </c>
      <c r="B1765" t="s">
        <v>6498</v>
      </c>
      <c r="C1765" t="s">
        <v>6499</v>
      </c>
      <c r="D1765">
        <v>3808</v>
      </c>
      <c r="E1765">
        <v>9606</v>
      </c>
      <c r="F1765">
        <v>1568.0889999999999</v>
      </c>
      <c r="G1765">
        <v>686.45899999999995</v>
      </c>
      <c r="H1765">
        <v>35.738</v>
      </c>
      <c r="I1765">
        <v>1448.82</v>
      </c>
      <c r="J1765">
        <v>2807.752</v>
      </c>
      <c r="K1765">
        <v>1.958022036813678E-2</v>
      </c>
    </row>
    <row r="1766" spans="1:11" x14ac:dyDescent="0.25">
      <c r="A1766">
        <v>1765</v>
      </c>
      <c r="B1766" t="s">
        <v>6500</v>
      </c>
      <c r="C1766" t="s">
        <v>6501</v>
      </c>
      <c r="D1766">
        <v>33</v>
      </c>
      <c r="E1766">
        <v>33</v>
      </c>
      <c r="F1766">
        <v>0.42199999999999999</v>
      </c>
      <c r="G1766">
        <v>0.29799999999999999</v>
      </c>
      <c r="H1766">
        <v>0</v>
      </c>
      <c r="I1766">
        <v>0.314</v>
      </c>
      <c r="J1766">
        <v>1.385</v>
      </c>
      <c r="K1766">
        <v>4.4990130838978848E-3</v>
      </c>
    </row>
    <row r="1767" spans="1:11" x14ac:dyDescent="0.25">
      <c r="A1767">
        <v>1766</v>
      </c>
      <c r="B1767" t="s">
        <v>6502</v>
      </c>
      <c r="C1767" t="s">
        <v>6503</v>
      </c>
      <c r="D1767">
        <v>899</v>
      </c>
      <c r="E1767">
        <v>1851</v>
      </c>
      <c r="F1767">
        <v>132.52699999999999</v>
      </c>
      <c r="G1767">
        <v>95.073999999999998</v>
      </c>
      <c r="H1767">
        <v>3.4060000000000001</v>
      </c>
      <c r="I1767">
        <v>65.864999999999995</v>
      </c>
      <c r="J1767">
        <v>282.49099999999999</v>
      </c>
      <c r="K1767">
        <v>0.29916034050642848</v>
      </c>
    </row>
    <row r="1768" spans="1:11" x14ac:dyDescent="0.25">
      <c r="A1768">
        <v>1767</v>
      </c>
      <c r="B1768" t="s">
        <v>6504</v>
      </c>
      <c r="C1768" t="s">
        <v>6505</v>
      </c>
      <c r="D1768">
        <v>94</v>
      </c>
      <c r="E1768">
        <v>376</v>
      </c>
      <c r="F1768">
        <v>12.765000000000001</v>
      </c>
      <c r="G1768">
        <v>4.4329999999999998</v>
      </c>
      <c r="H1768">
        <v>0.44900000000000001</v>
      </c>
      <c r="I1768">
        <v>10.356999999999999</v>
      </c>
      <c r="J1768">
        <v>17.417999999999999</v>
      </c>
      <c r="K1768">
        <v>0.77791347573226377</v>
      </c>
    </row>
    <row r="1769" spans="1:11" x14ac:dyDescent="0.25">
      <c r="A1769">
        <v>1768</v>
      </c>
      <c r="B1769" t="s">
        <v>6506</v>
      </c>
      <c r="C1769" t="s">
        <v>6507</v>
      </c>
      <c r="D1769">
        <v>90</v>
      </c>
      <c r="E1769">
        <v>179</v>
      </c>
      <c r="F1769">
        <v>6.2460000000000004</v>
      </c>
      <c r="G1769">
        <v>3.4929999999999999</v>
      </c>
      <c r="H1769">
        <v>0.16700000000000001</v>
      </c>
      <c r="I1769">
        <v>5.3449999999999998</v>
      </c>
      <c r="J1769">
        <v>9.5419999999999998</v>
      </c>
      <c r="K1769">
        <v>0.35136693444834743</v>
      </c>
    </row>
    <row r="1770" spans="1:11" x14ac:dyDescent="0.25">
      <c r="A1770">
        <v>1769</v>
      </c>
      <c r="B1770" t="s">
        <v>6508</v>
      </c>
      <c r="C1770" t="s">
        <v>6509</v>
      </c>
      <c r="D1770">
        <v>291</v>
      </c>
      <c r="E1770">
        <v>425</v>
      </c>
      <c r="F1770">
        <v>10.634</v>
      </c>
      <c r="G1770">
        <v>7.4050000000000002</v>
      </c>
      <c r="H1770">
        <v>0.315</v>
      </c>
      <c r="I1770">
        <v>13.055999999999999</v>
      </c>
      <c r="J1770">
        <v>17.251999999999999</v>
      </c>
      <c r="K1770">
        <v>0.9221752360149521</v>
      </c>
    </row>
    <row r="1771" spans="1:11" x14ac:dyDescent="0.25">
      <c r="A1771">
        <v>1770</v>
      </c>
      <c r="B1771" t="s">
        <v>6510</v>
      </c>
      <c r="C1771" t="s">
        <v>6511</v>
      </c>
      <c r="D1771">
        <v>270</v>
      </c>
      <c r="E1771">
        <v>392</v>
      </c>
      <c r="F1771">
        <v>17.353000000000002</v>
      </c>
      <c r="G1771">
        <v>11.417999999999999</v>
      </c>
      <c r="H1771">
        <v>1.5529999999999999</v>
      </c>
      <c r="I1771">
        <v>52.982999999999997</v>
      </c>
      <c r="J1771">
        <v>19.535</v>
      </c>
      <c r="K1771">
        <v>8.0925080245615066E-2</v>
      </c>
    </row>
    <row r="1772" spans="1:11" x14ac:dyDescent="0.25">
      <c r="A1772">
        <v>1771</v>
      </c>
      <c r="B1772" t="s">
        <v>6512</v>
      </c>
      <c r="C1772" t="s">
        <v>6513</v>
      </c>
      <c r="D1772">
        <v>248</v>
      </c>
      <c r="E1772">
        <v>446</v>
      </c>
      <c r="F1772">
        <v>25.626999999999999</v>
      </c>
      <c r="G1772">
        <v>13.535</v>
      </c>
      <c r="H1772">
        <v>0.503</v>
      </c>
      <c r="I1772">
        <v>13.853</v>
      </c>
      <c r="J1772">
        <v>34.494</v>
      </c>
      <c r="K1772">
        <v>0.55203287425084369</v>
      </c>
    </row>
    <row r="1773" spans="1:11" x14ac:dyDescent="0.25">
      <c r="A1773">
        <v>1772</v>
      </c>
      <c r="B1773" t="s">
        <v>6514</v>
      </c>
      <c r="C1773" t="s">
        <v>6515</v>
      </c>
      <c r="D1773">
        <v>801</v>
      </c>
      <c r="E1773">
        <v>1308</v>
      </c>
      <c r="F1773">
        <v>1614.646</v>
      </c>
      <c r="G1773">
        <v>466.13799999999998</v>
      </c>
      <c r="H1773">
        <v>8.8350000000000009</v>
      </c>
      <c r="I1773">
        <v>268.77600000000001</v>
      </c>
      <c r="J1773">
        <v>1647.377</v>
      </c>
      <c r="K1773">
        <v>0.47639688823027937</v>
      </c>
    </row>
    <row r="1774" spans="1:11" x14ac:dyDescent="0.25">
      <c r="A1774">
        <v>1773</v>
      </c>
      <c r="B1774" t="s">
        <v>6516</v>
      </c>
      <c r="C1774" t="s">
        <v>6517</v>
      </c>
      <c r="D1774">
        <v>73</v>
      </c>
      <c r="E1774">
        <v>92</v>
      </c>
      <c r="F1774">
        <v>3.609</v>
      </c>
      <c r="G1774">
        <v>1.93</v>
      </c>
      <c r="H1774">
        <v>0.13400000000000001</v>
      </c>
      <c r="I1774">
        <v>3.0449999999999999</v>
      </c>
      <c r="J1774">
        <v>6.5819999999999999</v>
      </c>
      <c r="K1774">
        <v>0.7044125558616493</v>
      </c>
    </row>
    <row r="1775" spans="1:11" x14ac:dyDescent="0.25">
      <c r="A1775">
        <v>1774</v>
      </c>
      <c r="B1775" t="s">
        <v>6518</v>
      </c>
      <c r="C1775" t="s">
        <v>6519</v>
      </c>
      <c r="D1775">
        <v>1950</v>
      </c>
      <c r="E1775">
        <v>4425</v>
      </c>
      <c r="F1775">
        <v>317.32</v>
      </c>
      <c r="G1775">
        <v>165.613</v>
      </c>
      <c r="H1775">
        <v>5.1150000000000002</v>
      </c>
      <c r="I1775">
        <v>201.68700000000001</v>
      </c>
      <c r="J1775">
        <v>773.95100000000002</v>
      </c>
      <c r="K1775">
        <v>0.30253586045727732</v>
      </c>
    </row>
    <row r="1776" spans="1:11" x14ac:dyDescent="0.25">
      <c r="A1776">
        <v>1775</v>
      </c>
      <c r="B1776" t="s">
        <v>6520</v>
      </c>
      <c r="C1776" t="s">
        <v>6521</v>
      </c>
      <c r="D1776">
        <v>3338</v>
      </c>
      <c r="E1776">
        <v>7816</v>
      </c>
      <c r="F1776">
        <v>947.27800000000002</v>
      </c>
      <c r="G1776">
        <v>506.19799999999998</v>
      </c>
      <c r="H1776">
        <v>23.704000000000001</v>
      </c>
      <c r="I1776">
        <v>795.73900000000003</v>
      </c>
      <c r="J1776">
        <v>2102.3850000000002</v>
      </c>
      <c r="K1776">
        <v>0.13374309302632592</v>
      </c>
    </row>
    <row r="1777" spans="1:11" x14ac:dyDescent="0.25">
      <c r="A1777">
        <v>1776</v>
      </c>
      <c r="B1777" t="s">
        <v>6522</v>
      </c>
      <c r="C1777" t="s">
        <v>6523</v>
      </c>
      <c r="D1777">
        <v>323</v>
      </c>
      <c r="E1777">
        <v>616</v>
      </c>
      <c r="F1777">
        <v>29.158000000000001</v>
      </c>
      <c r="G1777">
        <v>14.555999999999999</v>
      </c>
      <c r="H1777">
        <v>5.8000000000000003E-2</v>
      </c>
      <c r="I1777">
        <v>23.734999999999999</v>
      </c>
      <c r="J1777">
        <v>63.01</v>
      </c>
      <c r="K1777">
        <v>0.40938427482908213</v>
      </c>
    </row>
    <row r="1778" spans="1:11" x14ac:dyDescent="0.25">
      <c r="A1778">
        <v>1777</v>
      </c>
      <c r="B1778" t="s">
        <v>6524</v>
      </c>
      <c r="C1778" t="s">
        <v>6525</v>
      </c>
      <c r="D1778">
        <v>160</v>
      </c>
      <c r="E1778">
        <v>310</v>
      </c>
      <c r="F1778">
        <v>20.024999999999999</v>
      </c>
      <c r="G1778">
        <v>10.752000000000001</v>
      </c>
      <c r="H1778">
        <v>0.41099999999999998</v>
      </c>
      <c r="I1778">
        <v>21.289000000000001</v>
      </c>
      <c r="J1778">
        <v>28.710999999999999</v>
      </c>
      <c r="K1778">
        <v>0.2777184155076915</v>
      </c>
    </row>
    <row r="1779" spans="1:11" x14ac:dyDescent="0.25">
      <c r="A1779">
        <v>1778</v>
      </c>
      <c r="B1779" t="s">
        <v>6526</v>
      </c>
      <c r="C1779" t="s">
        <v>2689</v>
      </c>
      <c r="D1779">
        <v>916</v>
      </c>
      <c r="E1779">
        <v>1594</v>
      </c>
      <c r="F1779">
        <v>130.89400000000001</v>
      </c>
      <c r="G1779">
        <v>78.162000000000006</v>
      </c>
      <c r="H1779">
        <v>1.69</v>
      </c>
      <c r="I1779">
        <v>95.573999999999998</v>
      </c>
      <c r="J1779">
        <v>239.994</v>
      </c>
      <c r="K1779">
        <v>0.19806363599125087</v>
      </c>
    </row>
    <row r="1780" spans="1:11" x14ac:dyDescent="0.25">
      <c r="A1780">
        <v>1779</v>
      </c>
      <c r="B1780" t="s">
        <v>6527</v>
      </c>
      <c r="C1780" t="s">
        <v>6528</v>
      </c>
      <c r="D1780">
        <v>1083</v>
      </c>
      <c r="E1780">
        <v>2227</v>
      </c>
      <c r="F1780">
        <v>71.941000000000003</v>
      </c>
      <c r="G1780">
        <v>35.018999999999998</v>
      </c>
      <c r="H1780">
        <v>5.056</v>
      </c>
      <c r="I1780">
        <v>55.965000000000003</v>
      </c>
      <c r="J1780">
        <v>92.412999999999997</v>
      </c>
      <c r="K1780">
        <v>0.12346423643683346</v>
      </c>
    </row>
    <row r="1781" spans="1:11" x14ac:dyDescent="0.25">
      <c r="A1781">
        <v>1780</v>
      </c>
      <c r="B1781" t="s">
        <v>6529</v>
      </c>
      <c r="C1781" t="s">
        <v>6530</v>
      </c>
      <c r="D1781">
        <v>128</v>
      </c>
      <c r="E1781">
        <v>294</v>
      </c>
      <c r="F1781">
        <v>8.9480000000000004</v>
      </c>
      <c r="G1781">
        <v>4.5590000000000002</v>
      </c>
      <c r="H1781">
        <v>0.152</v>
      </c>
      <c r="I1781">
        <v>12.182</v>
      </c>
      <c r="J1781">
        <v>15.991</v>
      </c>
      <c r="K1781">
        <v>0.30813589752223058</v>
      </c>
    </row>
    <row r="1782" spans="1:11" x14ac:dyDescent="0.25">
      <c r="A1782">
        <v>1781</v>
      </c>
      <c r="B1782" t="s">
        <v>6531</v>
      </c>
      <c r="C1782" t="s">
        <v>6532</v>
      </c>
      <c r="D1782">
        <v>1047</v>
      </c>
      <c r="E1782">
        <v>2086</v>
      </c>
      <c r="F1782">
        <v>105.227</v>
      </c>
      <c r="G1782">
        <v>64.861999999999995</v>
      </c>
      <c r="H1782">
        <v>1.329</v>
      </c>
      <c r="I1782">
        <v>56.911999999999999</v>
      </c>
      <c r="J1782">
        <v>146.67500000000001</v>
      </c>
      <c r="K1782">
        <v>0.58041925494647373</v>
      </c>
    </row>
    <row r="1783" spans="1:11" x14ac:dyDescent="0.25">
      <c r="A1783">
        <v>1782</v>
      </c>
      <c r="B1783" t="s">
        <v>6533</v>
      </c>
      <c r="C1783" t="s">
        <v>6534</v>
      </c>
      <c r="D1783">
        <v>160</v>
      </c>
      <c r="E1783">
        <v>345</v>
      </c>
      <c r="F1783">
        <v>26.140999999999998</v>
      </c>
      <c r="G1783">
        <v>17.792999999999999</v>
      </c>
      <c r="H1783">
        <v>0.27400000000000002</v>
      </c>
      <c r="I1783">
        <v>17.913</v>
      </c>
      <c r="J1783">
        <v>48.280999999999999</v>
      </c>
      <c r="K1783">
        <v>0.33165442372132137</v>
      </c>
    </row>
    <row r="1784" spans="1:11" x14ac:dyDescent="0.25">
      <c r="A1784">
        <v>1783</v>
      </c>
      <c r="B1784" t="s">
        <v>6535</v>
      </c>
      <c r="C1784" t="s">
        <v>6536</v>
      </c>
      <c r="D1784">
        <v>61</v>
      </c>
      <c r="E1784">
        <v>127</v>
      </c>
      <c r="F1784">
        <v>3.4750000000000001</v>
      </c>
      <c r="G1784">
        <v>1.954</v>
      </c>
      <c r="H1784">
        <v>0.314</v>
      </c>
      <c r="I1784">
        <v>3.516</v>
      </c>
      <c r="J1784">
        <v>6.3780000000000001</v>
      </c>
      <c r="K1784">
        <v>0.18624625751910706</v>
      </c>
    </row>
    <row r="1785" spans="1:11" x14ac:dyDescent="0.25">
      <c r="A1785">
        <v>1784</v>
      </c>
      <c r="B1785" t="s">
        <v>6537</v>
      </c>
      <c r="C1785" t="s">
        <v>6538</v>
      </c>
      <c r="D1785">
        <v>546</v>
      </c>
      <c r="E1785">
        <v>916</v>
      </c>
      <c r="F1785">
        <v>29.888999999999999</v>
      </c>
      <c r="G1785">
        <v>20.187999999999999</v>
      </c>
      <c r="H1785">
        <v>0.11799999999999999</v>
      </c>
      <c r="I1785">
        <v>29.721</v>
      </c>
      <c r="J1785">
        <v>62.762</v>
      </c>
      <c r="K1785">
        <v>0.63329101812322286</v>
      </c>
    </row>
    <row r="1786" spans="1:11" x14ac:dyDescent="0.25">
      <c r="A1786">
        <v>1785</v>
      </c>
      <c r="B1786" t="s">
        <v>6540</v>
      </c>
      <c r="C1786" t="s">
        <v>6541</v>
      </c>
      <c r="D1786">
        <v>1079</v>
      </c>
      <c r="E1786">
        <v>3400</v>
      </c>
      <c r="F1786">
        <v>535.63199999999995</v>
      </c>
      <c r="G1786">
        <v>363.565</v>
      </c>
      <c r="H1786">
        <v>2.8090000000000002</v>
      </c>
      <c r="I1786">
        <v>273.892</v>
      </c>
      <c r="J1786">
        <v>868.97900000000004</v>
      </c>
      <c r="K1786">
        <v>6.5639481607592587E-2</v>
      </c>
    </row>
    <row r="1787" spans="1:11" x14ac:dyDescent="0.25">
      <c r="A1787">
        <v>1786</v>
      </c>
      <c r="B1787" t="s">
        <v>6542</v>
      </c>
      <c r="C1787" t="s">
        <v>6543</v>
      </c>
      <c r="D1787">
        <v>213</v>
      </c>
      <c r="E1787">
        <v>675</v>
      </c>
      <c r="F1787">
        <v>42.841000000000001</v>
      </c>
      <c r="G1787">
        <v>20.143999999999998</v>
      </c>
      <c r="H1787">
        <v>0.72899999999999998</v>
      </c>
      <c r="I1787">
        <v>63.341000000000001</v>
      </c>
      <c r="J1787">
        <v>89.540999999999997</v>
      </c>
      <c r="K1787">
        <v>0.71571906056486567</v>
      </c>
    </row>
    <row r="1788" spans="1:11" x14ac:dyDescent="0.25">
      <c r="A1788">
        <v>1787</v>
      </c>
      <c r="B1788" t="s">
        <v>6544</v>
      </c>
      <c r="C1788" t="s">
        <v>6545</v>
      </c>
      <c r="D1788">
        <v>122</v>
      </c>
      <c r="E1788">
        <v>225</v>
      </c>
      <c r="F1788">
        <v>21.076000000000001</v>
      </c>
      <c r="G1788">
        <v>11.061999999999999</v>
      </c>
      <c r="H1788">
        <v>1.395</v>
      </c>
      <c r="I1788">
        <v>24.638000000000002</v>
      </c>
      <c r="J1788">
        <v>36.768999999999998</v>
      </c>
      <c r="K1788">
        <v>0.97977619929125459</v>
      </c>
    </row>
    <row r="1789" spans="1:11" x14ac:dyDescent="0.25">
      <c r="A1789">
        <v>1788</v>
      </c>
      <c r="B1789" t="s">
        <v>6546</v>
      </c>
      <c r="C1789" t="s">
        <v>6547</v>
      </c>
      <c r="D1789">
        <v>1479</v>
      </c>
      <c r="E1789">
        <v>5154</v>
      </c>
      <c r="F1789">
        <v>1126.7750000000001</v>
      </c>
      <c r="G1789">
        <v>625.505</v>
      </c>
      <c r="H1789">
        <v>14.661</v>
      </c>
      <c r="I1789">
        <v>1367.662</v>
      </c>
      <c r="J1789">
        <v>1622.04</v>
      </c>
      <c r="K1789">
        <v>0.29529246511219553</v>
      </c>
    </row>
    <row r="1790" spans="1:11" x14ac:dyDescent="0.25">
      <c r="A1790">
        <v>1789</v>
      </c>
      <c r="B1790" t="s">
        <v>6548</v>
      </c>
      <c r="C1790" t="s">
        <v>6549</v>
      </c>
      <c r="D1790">
        <v>665</v>
      </c>
      <c r="E1790">
        <v>5671</v>
      </c>
      <c r="F1790">
        <v>4080.431</v>
      </c>
      <c r="G1790">
        <v>1870.7360000000001</v>
      </c>
      <c r="H1790">
        <v>83.9</v>
      </c>
      <c r="I1790">
        <v>2178.2579999999998</v>
      </c>
      <c r="J1790">
        <v>15705.944</v>
      </c>
      <c r="K1790">
        <v>0.4055607884738327</v>
      </c>
    </row>
    <row r="1791" spans="1:11" x14ac:dyDescent="0.25">
      <c r="A1791">
        <v>1790</v>
      </c>
      <c r="B1791" t="s">
        <v>6550</v>
      </c>
      <c r="C1791" t="s">
        <v>6551</v>
      </c>
      <c r="D1791">
        <v>4572</v>
      </c>
      <c r="E1791">
        <v>27487</v>
      </c>
      <c r="F1791">
        <v>20947.958999999999</v>
      </c>
      <c r="G1791">
        <v>7908.9110000000001</v>
      </c>
      <c r="H1791">
        <v>336.80900000000003</v>
      </c>
      <c r="I1791">
        <v>6206.3770000000004</v>
      </c>
      <c r="J1791">
        <v>27009.817999999999</v>
      </c>
      <c r="K1791">
        <v>0.41670926160957855</v>
      </c>
    </row>
    <row r="1792" spans="1:11" x14ac:dyDescent="0.25">
      <c r="A1792">
        <v>1791</v>
      </c>
      <c r="B1792" t="s">
        <v>6552</v>
      </c>
      <c r="C1792" t="s">
        <v>6553</v>
      </c>
      <c r="D1792">
        <v>2147</v>
      </c>
      <c r="E1792">
        <v>6441</v>
      </c>
      <c r="F1792">
        <v>1991.569</v>
      </c>
      <c r="G1792">
        <v>941.58100000000002</v>
      </c>
      <c r="H1792">
        <v>31.635000000000002</v>
      </c>
      <c r="I1792">
        <v>1339.07</v>
      </c>
      <c r="J1792">
        <v>2778.3220000000001</v>
      </c>
      <c r="K1792">
        <v>0.90477911243686004</v>
      </c>
    </row>
    <row r="1793" spans="1:11" x14ac:dyDescent="0.25">
      <c r="A1793">
        <v>1792</v>
      </c>
      <c r="B1793" t="s">
        <v>6554</v>
      </c>
      <c r="C1793" t="s">
        <v>6555</v>
      </c>
      <c r="D1793">
        <v>390</v>
      </c>
      <c r="E1793">
        <v>839</v>
      </c>
      <c r="F1793">
        <v>257.21699999999998</v>
      </c>
      <c r="G1793">
        <v>69.299000000000007</v>
      </c>
      <c r="H1793">
        <v>5.91</v>
      </c>
      <c r="I1793">
        <v>188.749</v>
      </c>
      <c r="J1793">
        <v>302.29599999999999</v>
      </c>
      <c r="K1793">
        <v>0.9476077437903444</v>
      </c>
    </row>
    <row r="1794" spans="1:11" x14ac:dyDescent="0.25">
      <c r="A1794">
        <v>1793</v>
      </c>
      <c r="B1794" t="s">
        <v>6556</v>
      </c>
      <c r="C1794" t="s">
        <v>6557</v>
      </c>
      <c r="D1794">
        <v>927</v>
      </c>
      <c r="E1794">
        <v>2588</v>
      </c>
      <c r="F1794">
        <v>352.86</v>
      </c>
      <c r="G1794">
        <v>191.49</v>
      </c>
      <c r="H1794">
        <v>9.1980000000000004</v>
      </c>
      <c r="I1794">
        <v>370.92700000000002</v>
      </c>
      <c r="J1794">
        <v>776.67499999999995</v>
      </c>
      <c r="K1794">
        <v>0.38358481158148139</v>
      </c>
    </row>
    <row r="1795" spans="1:11" x14ac:dyDescent="0.25">
      <c r="A1795">
        <v>1794</v>
      </c>
      <c r="B1795" t="s">
        <v>6558</v>
      </c>
      <c r="C1795" t="s">
        <v>6559</v>
      </c>
      <c r="D1795">
        <v>96</v>
      </c>
      <c r="E1795">
        <v>219</v>
      </c>
      <c r="F1795">
        <v>10.93</v>
      </c>
      <c r="G1795">
        <v>-2.0019999999999998</v>
      </c>
      <c r="H1795">
        <v>1.17</v>
      </c>
      <c r="I1795">
        <v>21.33</v>
      </c>
      <c r="J1795">
        <v>23.291</v>
      </c>
      <c r="K1795">
        <v>0.49410819417970131</v>
      </c>
    </row>
    <row r="1796" spans="1:11" x14ac:dyDescent="0.25">
      <c r="A1796">
        <v>1795</v>
      </c>
      <c r="B1796" t="s">
        <v>6560</v>
      </c>
      <c r="C1796" t="s">
        <v>6561</v>
      </c>
      <c r="D1796">
        <v>2354</v>
      </c>
      <c r="E1796">
        <v>46086</v>
      </c>
      <c r="F1796">
        <v>57919.735999999997</v>
      </c>
      <c r="G1796">
        <v>11764.965</v>
      </c>
      <c r="H1796">
        <v>1272.943</v>
      </c>
      <c r="I1796">
        <v>14154.858</v>
      </c>
      <c r="J1796">
        <v>68121.994000000006</v>
      </c>
      <c r="K1796">
        <v>2.7455171506557519E-2</v>
      </c>
    </row>
    <row r="1797" spans="1:11" x14ac:dyDescent="0.25">
      <c r="A1797">
        <v>1796</v>
      </c>
      <c r="B1797" t="s">
        <v>6562</v>
      </c>
      <c r="C1797" t="s">
        <v>6563</v>
      </c>
      <c r="D1797">
        <v>1911</v>
      </c>
      <c r="E1797">
        <v>5401</v>
      </c>
      <c r="F1797">
        <v>3070.3589999999999</v>
      </c>
      <c r="G1797">
        <v>794.33799999999997</v>
      </c>
      <c r="H1797">
        <v>150.31100000000001</v>
      </c>
      <c r="I1797">
        <v>1498.7929999999999</v>
      </c>
      <c r="J1797">
        <v>3864.3159999999998</v>
      </c>
      <c r="K1797">
        <v>0.12133348710526348</v>
      </c>
    </row>
    <row r="1798" spans="1:11" x14ac:dyDescent="0.25">
      <c r="A1798">
        <v>1797</v>
      </c>
      <c r="B1798" t="s">
        <v>6564</v>
      </c>
      <c r="C1798" t="s">
        <v>6565</v>
      </c>
      <c r="D1798">
        <v>143</v>
      </c>
      <c r="E1798">
        <v>1084</v>
      </c>
      <c r="F1798">
        <v>59.198999999999998</v>
      </c>
      <c r="G1798">
        <v>47.463000000000001</v>
      </c>
      <c r="H1798">
        <v>0.27800000000000002</v>
      </c>
      <c r="I1798">
        <v>25.858000000000001</v>
      </c>
      <c r="J1798">
        <v>88.867000000000004</v>
      </c>
      <c r="K1798">
        <v>9.5039982306316384E-3</v>
      </c>
    </row>
    <row r="1799" spans="1:11" x14ac:dyDescent="0.25">
      <c r="A1799">
        <v>1798</v>
      </c>
      <c r="B1799" t="s">
        <v>6566</v>
      </c>
      <c r="C1799" t="s">
        <v>6567</v>
      </c>
      <c r="D1799">
        <v>38549</v>
      </c>
      <c r="E1799">
        <v>280974</v>
      </c>
      <c r="F1799">
        <v>188569.954</v>
      </c>
      <c r="G1799">
        <v>62189.697</v>
      </c>
      <c r="H1799">
        <v>3983.163</v>
      </c>
      <c r="I1799">
        <v>85008.014999999999</v>
      </c>
      <c r="J1799">
        <v>262539.70199999999</v>
      </c>
      <c r="K1799">
        <v>0.48033991170610324</v>
      </c>
    </row>
    <row r="1800" spans="1:11" x14ac:dyDescent="0.25">
      <c r="A1800">
        <v>1799</v>
      </c>
      <c r="B1800" t="s">
        <v>6568</v>
      </c>
      <c r="C1800" t="s">
        <v>6569</v>
      </c>
      <c r="D1800">
        <v>268</v>
      </c>
      <c r="E1800">
        <v>725</v>
      </c>
      <c r="F1800">
        <v>52.521000000000001</v>
      </c>
      <c r="G1800">
        <v>32.411999999999999</v>
      </c>
      <c r="H1800">
        <v>1.1479999999999999</v>
      </c>
      <c r="I1800">
        <v>45.384</v>
      </c>
      <c r="J1800">
        <v>110.273</v>
      </c>
      <c r="K1800">
        <v>0.71337536906254861</v>
      </c>
    </row>
    <row r="1801" spans="1:11" x14ac:dyDescent="0.25">
      <c r="A1801">
        <v>1800</v>
      </c>
      <c r="B1801" t="s">
        <v>6570</v>
      </c>
      <c r="C1801" t="s">
        <v>3236</v>
      </c>
      <c r="D1801">
        <v>10185</v>
      </c>
      <c r="E1801">
        <v>61383</v>
      </c>
      <c r="F1801">
        <v>54326.559000000001</v>
      </c>
      <c r="G1801">
        <v>15475.977000000001</v>
      </c>
      <c r="H1801">
        <v>1626.03</v>
      </c>
      <c r="I1801">
        <v>20841.261999999999</v>
      </c>
      <c r="J1801">
        <v>63714.633999999998</v>
      </c>
      <c r="K1801">
        <v>0.92972007838357973</v>
      </c>
    </row>
    <row r="1802" spans="1:11" x14ac:dyDescent="0.25">
      <c r="A1802">
        <v>1801</v>
      </c>
      <c r="B1802" t="s">
        <v>6571</v>
      </c>
      <c r="C1802" t="s">
        <v>6572</v>
      </c>
      <c r="D1802">
        <v>3447</v>
      </c>
      <c r="E1802">
        <v>9259</v>
      </c>
      <c r="F1802">
        <v>1349.6310000000001</v>
      </c>
      <c r="G1802">
        <v>726.17700000000002</v>
      </c>
      <c r="H1802">
        <v>34.991999999999997</v>
      </c>
      <c r="I1802">
        <v>895.61500000000001</v>
      </c>
      <c r="J1802">
        <v>2416.078</v>
      </c>
      <c r="K1802">
        <v>0.19999458807965431</v>
      </c>
    </row>
    <row r="1803" spans="1:11" x14ac:dyDescent="0.25">
      <c r="A1803">
        <v>1802</v>
      </c>
      <c r="B1803" t="s">
        <v>6573</v>
      </c>
      <c r="C1803" t="s">
        <v>3873</v>
      </c>
      <c r="D1803">
        <v>475</v>
      </c>
      <c r="E1803">
        <v>1080</v>
      </c>
      <c r="F1803">
        <v>126.562</v>
      </c>
      <c r="G1803">
        <v>89.081000000000003</v>
      </c>
      <c r="H1803">
        <v>2.71</v>
      </c>
      <c r="I1803">
        <v>225.78200000000001</v>
      </c>
      <c r="J1803">
        <v>177.65100000000001</v>
      </c>
      <c r="K1803">
        <v>0.75532403036667894</v>
      </c>
    </row>
    <row r="1804" spans="1:11" x14ac:dyDescent="0.25">
      <c r="A1804">
        <v>1803</v>
      </c>
      <c r="B1804" t="s">
        <v>6575</v>
      </c>
      <c r="C1804" t="s">
        <v>6576</v>
      </c>
      <c r="D1804">
        <v>3719</v>
      </c>
      <c r="E1804">
        <v>25028</v>
      </c>
      <c r="F1804">
        <v>7972.7860000000001</v>
      </c>
      <c r="G1804">
        <v>4042.8490000000002</v>
      </c>
      <c r="H1804">
        <v>160.93700000000001</v>
      </c>
      <c r="I1804">
        <v>5201.8509999999997</v>
      </c>
      <c r="J1804">
        <v>11986.689</v>
      </c>
      <c r="K1804">
        <v>0.56851445675935242</v>
      </c>
    </row>
    <row r="1805" spans="1:11" x14ac:dyDescent="0.25">
      <c r="A1805">
        <v>1804</v>
      </c>
      <c r="B1805" t="s">
        <v>6577</v>
      </c>
      <c r="C1805" t="s">
        <v>6578</v>
      </c>
      <c r="D1805">
        <v>1615</v>
      </c>
      <c r="E1805">
        <v>4460</v>
      </c>
      <c r="F1805">
        <v>679.37800000000004</v>
      </c>
      <c r="G1805">
        <v>408.84100000000001</v>
      </c>
      <c r="H1805">
        <v>29.161000000000001</v>
      </c>
      <c r="I1805">
        <v>527.625</v>
      </c>
      <c r="J1805">
        <v>2003.577</v>
      </c>
      <c r="K1805">
        <v>1.7643343024555058E-2</v>
      </c>
    </row>
    <row r="1806" spans="1:11" x14ac:dyDescent="0.25">
      <c r="A1806">
        <v>1805</v>
      </c>
      <c r="B1806" t="s">
        <v>6579</v>
      </c>
      <c r="C1806" t="s">
        <v>6580</v>
      </c>
      <c r="D1806">
        <v>971</v>
      </c>
      <c r="E1806">
        <v>5980</v>
      </c>
      <c r="F1806">
        <v>1399.9069999999999</v>
      </c>
      <c r="G1806">
        <v>569.45000000000005</v>
      </c>
      <c r="H1806">
        <v>29.863</v>
      </c>
      <c r="I1806">
        <v>1279.75</v>
      </c>
      <c r="J1806">
        <v>1978.421</v>
      </c>
      <c r="K1806">
        <v>0.49765735608352057</v>
      </c>
    </row>
    <row r="1807" spans="1:11" x14ac:dyDescent="0.25">
      <c r="A1807">
        <v>1806</v>
      </c>
      <c r="B1807" t="s">
        <v>6581</v>
      </c>
      <c r="C1807" t="s">
        <v>6582</v>
      </c>
      <c r="D1807">
        <v>7424</v>
      </c>
      <c r="E1807">
        <v>33698</v>
      </c>
      <c r="F1807">
        <v>9053.7029999999995</v>
      </c>
      <c r="G1807">
        <v>4371.7209999999995</v>
      </c>
      <c r="H1807">
        <v>285.99400000000003</v>
      </c>
      <c r="I1807">
        <v>6770.9790000000003</v>
      </c>
      <c r="J1807">
        <v>18216.285</v>
      </c>
      <c r="K1807">
        <v>0.71810643259377471</v>
      </c>
    </row>
    <row r="1808" spans="1:11" x14ac:dyDescent="0.25">
      <c r="A1808">
        <v>1807</v>
      </c>
      <c r="B1808" t="s">
        <v>6583</v>
      </c>
      <c r="C1808" t="s">
        <v>3177</v>
      </c>
      <c r="D1808">
        <v>21587</v>
      </c>
      <c r="E1808">
        <v>174827</v>
      </c>
      <c r="F1808">
        <v>60953.66</v>
      </c>
      <c r="G1808">
        <v>25894.294000000002</v>
      </c>
      <c r="H1808">
        <v>1809.53</v>
      </c>
      <c r="I1808">
        <v>49483.902999999998</v>
      </c>
      <c r="J1808">
        <v>103736.814</v>
      </c>
      <c r="K1808">
        <v>0.78204781337888019</v>
      </c>
    </row>
    <row r="1809" spans="1:11" x14ac:dyDescent="0.25">
      <c r="A1809">
        <v>1808</v>
      </c>
      <c r="B1809" t="s">
        <v>6584</v>
      </c>
      <c r="C1809" t="s">
        <v>6585</v>
      </c>
      <c r="D1809">
        <v>725</v>
      </c>
      <c r="E1809">
        <v>2071</v>
      </c>
      <c r="F1809">
        <v>252.33600000000001</v>
      </c>
      <c r="G1809">
        <v>160.22300000000001</v>
      </c>
      <c r="H1809">
        <v>10.319000000000001</v>
      </c>
      <c r="I1809">
        <v>229.964</v>
      </c>
      <c r="J1809">
        <v>606.92700000000002</v>
      </c>
      <c r="K1809">
        <v>0.72746379272122619</v>
      </c>
    </row>
    <row r="1810" spans="1:11" x14ac:dyDescent="0.25">
      <c r="A1810">
        <v>1809</v>
      </c>
      <c r="B1810" t="s">
        <v>6586</v>
      </c>
      <c r="C1810" t="s">
        <v>4275</v>
      </c>
      <c r="D1810">
        <v>404</v>
      </c>
      <c r="E1810">
        <v>1920</v>
      </c>
      <c r="F1810">
        <v>280.75099999999998</v>
      </c>
      <c r="G1810">
        <v>119.43899999999999</v>
      </c>
      <c r="H1810">
        <v>3.9279999999999999</v>
      </c>
      <c r="I1810">
        <v>244.464</v>
      </c>
      <c r="J1810">
        <v>365.93900000000002</v>
      </c>
      <c r="K1810">
        <v>0.25678337312450461</v>
      </c>
    </row>
    <row r="1811" spans="1:11" x14ac:dyDescent="0.25">
      <c r="A1811">
        <v>1810</v>
      </c>
      <c r="B1811" t="s">
        <v>6587</v>
      </c>
      <c r="C1811" t="s">
        <v>6588</v>
      </c>
      <c r="D1811">
        <v>6898</v>
      </c>
      <c r="E1811">
        <v>83276</v>
      </c>
      <c r="F1811">
        <v>27824.214</v>
      </c>
      <c r="G1811">
        <v>10909.978999999999</v>
      </c>
      <c r="H1811">
        <v>1249.752</v>
      </c>
      <c r="I1811">
        <v>29759.413</v>
      </c>
      <c r="J1811">
        <v>38680.357000000004</v>
      </c>
      <c r="K1811">
        <v>0.24171465620406263</v>
      </c>
    </row>
    <row r="1812" spans="1:11" x14ac:dyDescent="0.25">
      <c r="A1812">
        <v>1811</v>
      </c>
      <c r="B1812" t="s">
        <v>6589</v>
      </c>
      <c r="C1812" t="s">
        <v>6590</v>
      </c>
      <c r="D1812">
        <v>1542</v>
      </c>
      <c r="E1812">
        <v>14550</v>
      </c>
      <c r="F1812">
        <v>4066.07</v>
      </c>
      <c r="G1812">
        <v>858.74699999999996</v>
      </c>
      <c r="H1812">
        <v>70.117999999999995</v>
      </c>
      <c r="I1812">
        <v>4462.0140000000001</v>
      </c>
      <c r="J1812">
        <v>5023.5060000000003</v>
      </c>
      <c r="K1812">
        <v>0.20035783785110317</v>
      </c>
    </row>
    <row r="1813" spans="1:11" x14ac:dyDescent="0.25">
      <c r="A1813">
        <v>1812</v>
      </c>
      <c r="B1813" t="s">
        <v>6591</v>
      </c>
      <c r="C1813" t="s">
        <v>6592</v>
      </c>
      <c r="D1813">
        <v>603</v>
      </c>
      <c r="E1813">
        <v>1916</v>
      </c>
      <c r="F1813">
        <v>370.73399999999998</v>
      </c>
      <c r="G1813">
        <v>240.36</v>
      </c>
      <c r="H1813">
        <v>-7.9710000000000001</v>
      </c>
      <c r="I1813">
        <v>203.56899999999999</v>
      </c>
      <c r="J1813">
        <v>632.4</v>
      </c>
      <c r="K1813">
        <v>0.32580402648958817</v>
      </c>
    </row>
    <row r="1814" spans="1:11" x14ac:dyDescent="0.25">
      <c r="A1814">
        <v>1813</v>
      </c>
      <c r="B1814" t="s">
        <v>6594</v>
      </c>
      <c r="C1814" t="s">
        <v>6595</v>
      </c>
      <c r="D1814">
        <v>415</v>
      </c>
      <c r="E1814">
        <v>1388</v>
      </c>
      <c r="F1814">
        <v>144.47999999999999</v>
      </c>
      <c r="G1814">
        <v>85.567999999999998</v>
      </c>
      <c r="H1814">
        <v>-3.7949999999999999</v>
      </c>
      <c r="I1814">
        <v>115.05500000000001</v>
      </c>
      <c r="J1814">
        <v>218.48500000000001</v>
      </c>
      <c r="K1814">
        <v>0.39944429769071355</v>
      </c>
    </row>
    <row r="1815" spans="1:11" x14ac:dyDescent="0.25">
      <c r="A1815">
        <v>1814</v>
      </c>
      <c r="B1815" t="s">
        <v>6596</v>
      </c>
      <c r="C1815" t="s">
        <v>6597</v>
      </c>
      <c r="D1815">
        <v>53</v>
      </c>
      <c r="E1815">
        <v>104</v>
      </c>
      <c r="F1815">
        <v>4.8659999999999997</v>
      </c>
      <c r="G1815">
        <v>2.7429999999999999</v>
      </c>
      <c r="H1815">
        <v>0.13700000000000001</v>
      </c>
      <c r="I1815">
        <v>2.1509999999999998</v>
      </c>
      <c r="J1815">
        <v>7.3120000000000003</v>
      </c>
      <c r="K1815">
        <v>0.77974974812904541</v>
      </c>
    </row>
    <row r="1816" spans="1:11" x14ac:dyDescent="0.25">
      <c r="A1816">
        <v>1815</v>
      </c>
      <c r="B1816" t="s">
        <v>6598</v>
      </c>
      <c r="C1816" t="s">
        <v>6599</v>
      </c>
      <c r="D1816">
        <v>279</v>
      </c>
      <c r="E1816">
        <v>724</v>
      </c>
      <c r="F1816">
        <v>86.13</v>
      </c>
      <c r="G1816">
        <v>37.167000000000002</v>
      </c>
      <c r="H1816">
        <v>3.5000000000000003E-2</v>
      </c>
      <c r="I1816">
        <v>62.820999999999998</v>
      </c>
      <c r="J1816">
        <v>129.827</v>
      </c>
      <c r="K1816">
        <v>0.64983039715857427</v>
      </c>
    </row>
    <row r="1817" spans="1:11" x14ac:dyDescent="0.25">
      <c r="A1817">
        <v>1816</v>
      </c>
      <c r="B1817" t="s">
        <v>6600</v>
      </c>
      <c r="C1817" t="s">
        <v>6601</v>
      </c>
      <c r="D1817">
        <v>17</v>
      </c>
      <c r="E1817">
        <v>62</v>
      </c>
      <c r="F1817">
        <v>9.1449999999999996</v>
      </c>
      <c r="G1817">
        <v>2.129</v>
      </c>
      <c r="H1817">
        <v>0</v>
      </c>
      <c r="I1817">
        <v>6.7460000000000004</v>
      </c>
      <c r="J1817">
        <v>9.7289999999999992</v>
      </c>
      <c r="K1817">
        <v>0.56264390710925616</v>
      </c>
    </row>
    <row r="1818" spans="1:11" x14ac:dyDescent="0.25">
      <c r="A1818">
        <v>1817</v>
      </c>
      <c r="B1818" t="s">
        <v>6602</v>
      </c>
      <c r="C1818" t="s">
        <v>6603</v>
      </c>
      <c r="D1818">
        <v>986</v>
      </c>
      <c r="E1818">
        <v>2078</v>
      </c>
      <c r="F1818">
        <v>179.32900000000001</v>
      </c>
      <c r="G1818">
        <v>118.11</v>
      </c>
      <c r="H1818">
        <v>5.1210000000000004</v>
      </c>
      <c r="I1818">
        <v>190.018</v>
      </c>
      <c r="J1818">
        <v>389.53699999999998</v>
      </c>
      <c r="K1818">
        <v>0.24465916275616606</v>
      </c>
    </row>
    <row r="1819" spans="1:11" x14ac:dyDescent="0.25">
      <c r="A1819">
        <v>1818</v>
      </c>
      <c r="B1819" t="s">
        <v>6604</v>
      </c>
      <c r="C1819" t="s">
        <v>6605</v>
      </c>
      <c r="D1819">
        <v>296</v>
      </c>
      <c r="E1819">
        <v>620</v>
      </c>
      <c r="F1819">
        <v>21.495000000000001</v>
      </c>
      <c r="G1819">
        <v>8.8089999999999993</v>
      </c>
      <c r="H1819">
        <v>0.29399999999999998</v>
      </c>
      <c r="I1819">
        <v>62.783999999999999</v>
      </c>
      <c r="J1819">
        <v>33.021999999999998</v>
      </c>
      <c r="K1819">
        <v>0.67418791648940446</v>
      </c>
    </row>
    <row r="1820" spans="1:11" x14ac:dyDescent="0.25">
      <c r="A1820">
        <v>1819</v>
      </c>
      <c r="B1820" t="s">
        <v>6606</v>
      </c>
      <c r="C1820" t="s">
        <v>6607</v>
      </c>
      <c r="D1820">
        <v>643</v>
      </c>
      <c r="E1820">
        <v>1371</v>
      </c>
      <c r="F1820">
        <v>164.75299999999999</v>
      </c>
      <c r="G1820">
        <v>119.777</v>
      </c>
      <c r="H1820">
        <v>3.4119999999999999</v>
      </c>
      <c r="I1820">
        <v>279.74299999999999</v>
      </c>
      <c r="J1820">
        <v>408.125</v>
      </c>
      <c r="K1820">
        <v>7.6009533696883902E-2</v>
      </c>
    </row>
    <row r="1821" spans="1:11" x14ac:dyDescent="0.25">
      <c r="A1821">
        <v>1820</v>
      </c>
      <c r="B1821" t="s">
        <v>6608</v>
      </c>
      <c r="C1821" t="s">
        <v>6609</v>
      </c>
      <c r="D1821">
        <v>1301</v>
      </c>
      <c r="E1821">
        <v>2447</v>
      </c>
      <c r="F1821">
        <v>2574.346</v>
      </c>
      <c r="G1821">
        <v>764.66200000000003</v>
      </c>
      <c r="H1821">
        <v>17.036000000000001</v>
      </c>
      <c r="I1821">
        <v>2984.0079999999998</v>
      </c>
      <c r="J1821">
        <v>2884.502</v>
      </c>
      <c r="K1821">
        <v>0.17516052501774726</v>
      </c>
    </row>
    <row r="1822" spans="1:11" x14ac:dyDescent="0.25">
      <c r="A1822">
        <v>1821</v>
      </c>
      <c r="B1822" t="s">
        <v>6610</v>
      </c>
      <c r="C1822" t="s">
        <v>6611</v>
      </c>
      <c r="D1822">
        <v>11</v>
      </c>
      <c r="E1822">
        <v>626</v>
      </c>
      <c r="F1822">
        <v>2526.413</v>
      </c>
      <c r="G1822">
        <v>1263.6880000000001</v>
      </c>
      <c r="H1822">
        <v>2.766</v>
      </c>
      <c r="I1822">
        <v>210.798</v>
      </c>
      <c r="J1822">
        <v>2528.16</v>
      </c>
      <c r="K1822">
        <v>0.4195063587064497</v>
      </c>
    </row>
    <row r="1823" spans="1:11" x14ac:dyDescent="0.25">
      <c r="A1823">
        <v>1822</v>
      </c>
      <c r="B1823" t="s">
        <v>6612</v>
      </c>
      <c r="C1823" t="s">
        <v>6613</v>
      </c>
      <c r="D1823">
        <v>850</v>
      </c>
      <c r="E1823">
        <v>1869</v>
      </c>
      <c r="F1823">
        <v>236.87100000000001</v>
      </c>
      <c r="G1823">
        <v>159.887</v>
      </c>
      <c r="H1823">
        <v>14.443</v>
      </c>
      <c r="I1823">
        <v>187.691</v>
      </c>
      <c r="J1823">
        <v>480.20800000000003</v>
      </c>
      <c r="K1823">
        <v>0.83893658486163858</v>
      </c>
    </row>
    <row r="1824" spans="1:11" x14ac:dyDescent="0.25">
      <c r="A1824">
        <v>1823</v>
      </c>
      <c r="B1824" t="s">
        <v>6614</v>
      </c>
      <c r="C1824" t="s">
        <v>6615</v>
      </c>
      <c r="D1824">
        <v>1630</v>
      </c>
      <c r="E1824">
        <v>3678</v>
      </c>
      <c r="F1824">
        <v>574.94200000000001</v>
      </c>
      <c r="G1824">
        <v>264.18</v>
      </c>
      <c r="H1824">
        <v>20.257000000000001</v>
      </c>
      <c r="I1824">
        <v>583.71400000000006</v>
      </c>
      <c r="J1824">
        <v>1248.3389999999999</v>
      </c>
      <c r="K1824">
        <v>0.78003939255047516</v>
      </c>
    </row>
    <row r="1825" spans="1:11" x14ac:dyDescent="0.25">
      <c r="A1825">
        <v>1824</v>
      </c>
      <c r="B1825" t="s">
        <v>6616</v>
      </c>
      <c r="C1825" t="s">
        <v>6617</v>
      </c>
      <c r="D1825">
        <v>303</v>
      </c>
      <c r="E1825">
        <v>589</v>
      </c>
      <c r="F1825">
        <v>96.302999999999997</v>
      </c>
      <c r="G1825">
        <v>44.564</v>
      </c>
      <c r="H1825">
        <v>0.83699999999999997</v>
      </c>
      <c r="I1825">
        <v>60.514000000000003</v>
      </c>
      <c r="J1825">
        <v>165.125</v>
      </c>
      <c r="K1825">
        <v>0.13924632909424284</v>
      </c>
    </row>
    <row r="1826" spans="1:11" x14ac:dyDescent="0.25">
      <c r="A1826">
        <v>1825</v>
      </c>
      <c r="B1826" t="s">
        <v>6618</v>
      </c>
      <c r="C1826" t="s">
        <v>6619</v>
      </c>
      <c r="D1826">
        <v>6737</v>
      </c>
      <c r="E1826">
        <v>27559</v>
      </c>
      <c r="F1826">
        <v>7736.8310000000001</v>
      </c>
      <c r="G1826">
        <v>3293.279</v>
      </c>
      <c r="H1826">
        <v>383.57100000000003</v>
      </c>
      <c r="I1826">
        <v>5835.1809999999996</v>
      </c>
      <c r="J1826">
        <v>14474.313</v>
      </c>
      <c r="K1826">
        <v>0.48686328386769995</v>
      </c>
    </row>
    <row r="1827" spans="1:11" x14ac:dyDescent="0.25">
      <c r="A1827">
        <v>1826</v>
      </c>
      <c r="B1827" t="s">
        <v>6620</v>
      </c>
      <c r="C1827" t="s">
        <v>6185</v>
      </c>
      <c r="D1827">
        <v>167</v>
      </c>
      <c r="E1827">
        <v>376</v>
      </c>
      <c r="F1827">
        <v>29.658000000000001</v>
      </c>
      <c r="G1827">
        <v>12.315</v>
      </c>
      <c r="H1827">
        <v>0.187</v>
      </c>
      <c r="I1827">
        <v>20.82</v>
      </c>
      <c r="J1827">
        <v>51.881999999999998</v>
      </c>
      <c r="K1827">
        <v>0.37531573465228663</v>
      </c>
    </row>
    <row r="1828" spans="1:11" x14ac:dyDescent="0.25">
      <c r="A1828">
        <v>1827</v>
      </c>
      <c r="B1828" t="s">
        <v>6621</v>
      </c>
      <c r="C1828" t="s">
        <v>6622</v>
      </c>
      <c r="D1828">
        <v>783</v>
      </c>
      <c r="E1828">
        <v>2875</v>
      </c>
      <c r="F1828">
        <v>1336.5519999999999</v>
      </c>
      <c r="G1828">
        <v>638.06200000000001</v>
      </c>
      <c r="H1828">
        <v>79.299000000000007</v>
      </c>
      <c r="I1828">
        <v>1998.299</v>
      </c>
      <c r="J1828">
        <v>1521.3109999999999</v>
      </c>
      <c r="K1828">
        <v>0.38965750332559168</v>
      </c>
    </row>
    <row r="1829" spans="1:11" x14ac:dyDescent="0.25">
      <c r="A1829">
        <v>1828</v>
      </c>
      <c r="B1829" t="s">
        <v>6623</v>
      </c>
      <c r="C1829" t="s">
        <v>6624</v>
      </c>
      <c r="D1829">
        <v>1468</v>
      </c>
      <c r="E1829">
        <v>4768</v>
      </c>
      <c r="F1829">
        <v>797.18499999999995</v>
      </c>
      <c r="G1829">
        <v>437.32900000000001</v>
      </c>
      <c r="H1829">
        <v>399.15499999999997</v>
      </c>
      <c r="I1829">
        <v>2867.1419999999998</v>
      </c>
      <c r="J1829">
        <v>1597.1410000000001</v>
      </c>
      <c r="K1829">
        <v>0.33471847362177087</v>
      </c>
    </row>
    <row r="1830" spans="1:11" x14ac:dyDescent="0.25">
      <c r="A1830">
        <v>1829</v>
      </c>
      <c r="B1830" t="s">
        <v>6625</v>
      </c>
      <c r="C1830" t="s">
        <v>6626</v>
      </c>
      <c r="D1830">
        <v>101</v>
      </c>
      <c r="E1830">
        <v>298</v>
      </c>
      <c r="F1830">
        <v>304.79700000000003</v>
      </c>
      <c r="G1830">
        <v>51.034999999999997</v>
      </c>
      <c r="H1830">
        <v>3.1859999999999999</v>
      </c>
      <c r="I1830">
        <v>54.807000000000002</v>
      </c>
      <c r="J1830">
        <v>340.435</v>
      </c>
      <c r="K1830">
        <v>0.39283407272091608</v>
      </c>
    </row>
    <row r="1831" spans="1:11" x14ac:dyDescent="0.25">
      <c r="A1831">
        <v>1830</v>
      </c>
      <c r="B1831" t="s">
        <v>6627</v>
      </c>
      <c r="C1831" t="s">
        <v>6628</v>
      </c>
      <c r="D1831">
        <v>47</v>
      </c>
      <c r="E1831">
        <v>544</v>
      </c>
      <c r="F1831">
        <v>610.55399999999997</v>
      </c>
      <c r="G1831">
        <v>210.64099999999999</v>
      </c>
      <c r="H1831">
        <v>20.167999999999999</v>
      </c>
      <c r="I1831">
        <v>215.87899999999999</v>
      </c>
      <c r="J1831">
        <v>759.529</v>
      </c>
      <c r="K1831">
        <v>0.46882260522640296</v>
      </c>
    </row>
    <row r="1832" spans="1:11" x14ac:dyDescent="0.25">
      <c r="A1832">
        <v>1831</v>
      </c>
      <c r="B1832" t="s">
        <v>6629</v>
      </c>
      <c r="C1832" t="s">
        <v>4267</v>
      </c>
      <c r="D1832">
        <v>38</v>
      </c>
      <c r="E1832">
        <v>64</v>
      </c>
      <c r="F1832">
        <v>1.879</v>
      </c>
      <c r="G1832">
        <v>0.98099999999999998</v>
      </c>
      <c r="H1832">
        <v>8.7999999999999995E-2</v>
      </c>
      <c r="I1832">
        <v>2.9740000000000002</v>
      </c>
      <c r="J1832">
        <v>3.99</v>
      </c>
      <c r="K1832">
        <v>0.35451852395831152</v>
      </c>
    </row>
    <row r="1833" spans="1:11" x14ac:dyDescent="0.25">
      <c r="A1833">
        <v>1832</v>
      </c>
      <c r="B1833" t="s">
        <v>6630</v>
      </c>
      <c r="C1833" t="s">
        <v>6631</v>
      </c>
      <c r="D1833">
        <v>4746</v>
      </c>
      <c r="E1833">
        <v>17717</v>
      </c>
      <c r="F1833">
        <v>5345.9080000000004</v>
      </c>
      <c r="G1833">
        <v>2802.06</v>
      </c>
      <c r="H1833">
        <v>135.93100000000001</v>
      </c>
      <c r="I1833">
        <v>2373.6579999999999</v>
      </c>
      <c r="J1833">
        <v>8872.2880000000005</v>
      </c>
      <c r="K1833">
        <v>0.58452422927142322</v>
      </c>
    </row>
    <row r="1834" spans="1:11" x14ac:dyDescent="0.25">
      <c r="A1834">
        <v>1833</v>
      </c>
      <c r="B1834" t="s">
        <v>6632</v>
      </c>
      <c r="C1834" t="s">
        <v>6633</v>
      </c>
      <c r="D1834">
        <v>157</v>
      </c>
      <c r="E1834">
        <v>1273</v>
      </c>
      <c r="F1834">
        <v>842.58299999999997</v>
      </c>
      <c r="G1834">
        <v>218.898</v>
      </c>
      <c r="H1834">
        <v>5.0730000000000004</v>
      </c>
      <c r="I1834">
        <v>270.76400000000001</v>
      </c>
      <c r="J1834">
        <v>1000.837</v>
      </c>
      <c r="K1834">
        <v>0.34361255360246823</v>
      </c>
    </row>
    <row r="1835" spans="1:11" x14ac:dyDescent="0.25">
      <c r="A1835">
        <v>1834</v>
      </c>
      <c r="B1835" t="s">
        <v>6634</v>
      </c>
      <c r="C1835" t="s">
        <v>6635</v>
      </c>
      <c r="D1835">
        <v>408</v>
      </c>
      <c r="E1835">
        <v>1074</v>
      </c>
      <c r="F1835">
        <v>122.28400000000001</v>
      </c>
      <c r="G1835">
        <v>24.86</v>
      </c>
      <c r="H1835">
        <v>12.427</v>
      </c>
      <c r="I1835">
        <v>117.004</v>
      </c>
      <c r="J1835">
        <v>179.32599999999999</v>
      </c>
      <c r="K1835">
        <v>0.70759122335095725</v>
      </c>
    </row>
    <row r="1836" spans="1:11" x14ac:dyDescent="0.25">
      <c r="A1836">
        <v>1835</v>
      </c>
      <c r="B1836" t="s">
        <v>6636</v>
      </c>
      <c r="C1836" t="s">
        <v>2888</v>
      </c>
      <c r="D1836">
        <v>377</v>
      </c>
      <c r="E1836">
        <v>775</v>
      </c>
      <c r="F1836">
        <v>50.411000000000001</v>
      </c>
      <c r="G1836">
        <v>11.782</v>
      </c>
      <c r="H1836">
        <v>3.94</v>
      </c>
      <c r="I1836">
        <v>75.881</v>
      </c>
      <c r="J1836">
        <v>98.001000000000005</v>
      </c>
      <c r="K1836">
        <v>0.79655544244853338</v>
      </c>
    </row>
    <row r="1837" spans="1:11" x14ac:dyDescent="0.25">
      <c r="A1837">
        <v>1836</v>
      </c>
      <c r="B1837" t="s">
        <v>6637</v>
      </c>
      <c r="C1837" t="s">
        <v>6638</v>
      </c>
      <c r="D1837">
        <v>3908</v>
      </c>
      <c r="E1837">
        <v>11760</v>
      </c>
      <c r="F1837">
        <v>2235.2289999999998</v>
      </c>
      <c r="G1837">
        <v>1396.9949999999999</v>
      </c>
      <c r="H1837">
        <v>56.064</v>
      </c>
      <c r="I1837">
        <v>1430.9849999999999</v>
      </c>
      <c r="J1837">
        <v>4991.3270000000002</v>
      </c>
      <c r="K1837">
        <v>0.26294323594201907</v>
      </c>
    </row>
    <row r="1838" spans="1:11" x14ac:dyDescent="0.25">
      <c r="A1838">
        <v>1837</v>
      </c>
      <c r="B1838" t="s">
        <v>6639</v>
      </c>
      <c r="C1838" t="s">
        <v>6640</v>
      </c>
      <c r="D1838">
        <v>1137</v>
      </c>
      <c r="E1838">
        <v>3449</v>
      </c>
      <c r="F1838">
        <v>689.41200000000003</v>
      </c>
      <c r="G1838">
        <v>265.685</v>
      </c>
      <c r="H1838">
        <v>14.885999999999999</v>
      </c>
      <c r="I1838">
        <v>460.65199999999999</v>
      </c>
      <c r="J1838">
        <v>1395.3679999999999</v>
      </c>
      <c r="K1838">
        <v>0.65774311777063199</v>
      </c>
    </row>
    <row r="1839" spans="1:11" x14ac:dyDescent="0.25">
      <c r="A1839">
        <v>1838</v>
      </c>
      <c r="B1839" t="s">
        <v>6641</v>
      </c>
      <c r="C1839" t="s">
        <v>6642</v>
      </c>
      <c r="D1839">
        <v>49</v>
      </c>
      <c r="E1839">
        <v>129</v>
      </c>
      <c r="F1839">
        <v>4.5880000000000001</v>
      </c>
      <c r="G1839">
        <v>2.972</v>
      </c>
      <c r="H1839">
        <v>6.8000000000000005E-2</v>
      </c>
      <c r="I1839">
        <v>8.6449999999999996</v>
      </c>
      <c r="J1839">
        <v>7.85</v>
      </c>
      <c r="K1839">
        <v>0.2325734493284074</v>
      </c>
    </row>
    <row r="1840" spans="1:11" x14ac:dyDescent="0.25">
      <c r="A1840">
        <v>1839</v>
      </c>
      <c r="B1840" t="s">
        <v>6643</v>
      </c>
      <c r="C1840" t="s">
        <v>6644</v>
      </c>
      <c r="D1840">
        <v>490</v>
      </c>
      <c r="E1840">
        <v>959</v>
      </c>
      <c r="F1840">
        <v>62.405999999999999</v>
      </c>
      <c r="G1840">
        <v>37.113999999999997</v>
      </c>
      <c r="H1840">
        <v>10.316000000000001</v>
      </c>
      <c r="I1840">
        <v>122.392</v>
      </c>
      <c r="J1840">
        <v>139.922</v>
      </c>
      <c r="K1840">
        <v>0.40324845232175011</v>
      </c>
    </row>
    <row r="1841" spans="1:11" x14ac:dyDescent="0.25">
      <c r="A1841">
        <v>1840</v>
      </c>
      <c r="B1841" t="s">
        <v>6645</v>
      </c>
      <c r="C1841" t="s">
        <v>6646</v>
      </c>
      <c r="D1841">
        <v>37717</v>
      </c>
      <c r="E1841">
        <v>262477</v>
      </c>
      <c r="F1841">
        <v>206929.96799999999</v>
      </c>
      <c r="G1841">
        <v>67692.739000000001</v>
      </c>
      <c r="H1841">
        <v>6812.3109999999997</v>
      </c>
      <c r="I1841">
        <v>78157.733999999997</v>
      </c>
      <c r="J1841">
        <v>258478.90700000001</v>
      </c>
      <c r="K1841">
        <v>0.5546991823414017</v>
      </c>
    </row>
    <row r="1842" spans="1:11" x14ac:dyDescent="0.25">
      <c r="A1842">
        <v>1841</v>
      </c>
      <c r="B1842" t="s">
        <v>6647</v>
      </c>
      <c r="C1842" t="s">
        <v>6648</v>
      </c>
      <c r="D1842">
        <v>167</v>
      </c>
      <c r="E1842">
        <v>306</v>
      </c>
      <c r="F1842">
        <v>12.926</v>
      </c>
      <c r="G1842">
        <v>6.3650000000000002</v>
      </c>
      <c r="H1842">
        <v>0.311</v>
      </c>
      <c r="I1842">
        <v>14.999000000000001</v>
      </c>
      <c r="J1842">
        <v>25.972999999999999</v>
      </c>
      <c r="K1842">
        <v>0.12431400088376388</v>
      </c>
    </row>
    <row r="1843" spans="1:11" x14ac:dyDescent="0.25">
      <c r="A1843">
        <v>1842</v>
      </c>
      <c r="B1843" t="s">
        <v>6649</v>
      </c>
      <c r="C1843" t="s">
        <v>6650</v>
      </c>
      <c r="D1843">
        <v>39</v>
      </c>
      <c r="E1843">
        <v>85</v>
      </c>
      <c r="F1843">
        <v>24.879000000000001</v>
      </c>
      <c r="G1843">
        <v>0.73699999999999999</v>
      </c>
      <c r="H1843">
        <v>2.0830000000000002</v>
      </c>
      <c r="I1843">
        <v>37.433999999999997</v>
      </c>
      <c r="J1843">
        <v>27.088000000000001</v>
      </c>
      <c r="K1843">
        <v>0.61597572227756237</v>
      </c>
    </row>
    <row r="1844" spans="1:11" x14ac:dyDescent="0.25">
      <c r="A1844">
        <v>1843</v>
      </c>
      <c r="B1844" t="s">
        <v>6651</v>
      </c>
      <c r="C1844" t="s">
        <v>3324</v>
      </c>
      <c r="D1844">
        <v>11</v>
      </c>
      <c r="E1844">
        <v>39</v>
      </c>
      <c r="F1844">
        <v>0.85699999999999998</v>
      </c>
      <c r="G1844">
        <v>-2.7349999999999999</v>
      </c>
      <c r="H1844">
        <v>0.05</v>
      </c>
      <c r="I1844">
        <v>2.1560000000000001</v>
      </c>
      <c r="J1844">
        <v>6.6</v>
      </c>
      <c r="K1844">
        <v>2.3821277400480789E-2</v>
      </c>
    </row>
    <row r="1845" spans="1:11" x14ac:dyDescent="0.25">
      <c r="A1845">
        <v>1844</v>
      </c>
      <c r="B1845" t="s">
        <v>6652</v>
      </c>
      <c r="C1845" t="s">
        <v>6653</v>
      </c>
      <c r="D1845">
        <v>1201</v>
      </c>
      <c r="E1845">
        <v>2771</v>
      </c>
      <c r="F1845">
        <v>581.58799999999997</v>
      </c>
      <c r="G1845">
        <v>215.28100000000001</v>
      </c>
      <c r="H1845">
        <v>18.016999999999999</v>
      </c>
      <c r="I1845">
        <v>218.69200000000001</v>
      </c>
      <c r="J1845">
        <v>1210.192</v>
      </c>
      <c r="K1845">
        <v>0.77250275454218231</v>
      </c>
    </row>
    <row r="1846" spans="1:11" x14ac:dyDescent="0.25">
      <c r="A1846">
        <v>1845</v>
      </c>
      <c r="B1846" t="s">
        <v>6654</v>
      </c>
      <c r="C1846" t="s">
        <v>6655</v>
      </c>
      <c r="D1846">
        <v>52</v>
      </c>
      <c r="E1846">
        <v>95</v>
      </c>
      <c r="F1846">
        <v>6.5019999999999998</v>
      </c>
      <c r="G1846">
        <v>2.988</v>
      </c>
      <c r="H1846">
        <v>3.3000000000000002E-2</v>
      </c>
      <c r="I1846">
        <v>9.2119999999999997</v>
      </c>
      <c r="J1846">
        <v>11.571999999999999</v>
      </c>
      <c r="K1846">
        <v>0.7717774145175984</v>
      </c>
    </row>
    <row r="1847" spans="1:11" x14ac:dyDescent="0.25">
      <c r="A1847">
        <v>1846</v>
      </c>
      <c r="B1847" t="s">
        <v>6656</v>
      </c>
      <c r="C1847" t="s">
        <v>6657</v>
      </c>
      <c r="D1847">
        <v>423</v>
      </c>
      <c r="E1847">
        <v>729</v>
      </c>
      <c r="F1847">
        <v>52.844999999999999</v>
      </c>
      <c r="G1847">
        <v>30.75</v>
      </c>
      <c r="H1847">
        <v>0.78800000000000003</v>
      </c>
      <c r="I1847">
        <v>50.758000000000003</v>
      </c>
      <c r="J1847">
        <v>110.242</v>
      </c>
      <c r="K1847">
        <v>0.24206807386587426</v>
      </c>
    </row>
    <row r="1848" spans="1:11" x14ac:dyDescent="0.25">
      <c r="A1848">
        <v>1847</v>
      </c>
      <c r="B1848" t="s">
        <v>6658</v>
      </c>
      <c r="C1848" t="s">
        <v>6659</v>
      </c>
      <c r="D1848">
        <v>8650</v>
      </c>
      <c r="E1848">
        <v>26950</v>
      </c>
      <c r="F1848">
        <v>8246.3179999999993</v>
      </c>
      <c r="G1848">
        <v>3831.9940000000001</v>
      </c>
      <c r="H1848">
        <v>225.34700000000001</v>
      </c>
      <c r="I1848">
        <v>3456.9189999999999</v>
      </c>
      <c r="J1848">
        <v>13168.736000000001</v>
      </c>
      <c r="K1848">
        <v>0.95437297721132608</v>
      </c>
    </row>
    <row r="1849" spans="1:11" x14ac:dyDescent="0.25">
      <c r="A1849">
        <v>1848</v>
      </c>
      <c r="B1849" t="s">
        <v>6660</v>
      </c>
      <c r="C1849" t="s">
        <v>6661</v>
      </c>
      <c r="D1849">
        <v>716</v>
      </c>
      <c r="E1849">
        <v>2000</v>
      </c>
      <c r="F1849">
        <v>786.69799999999998</v>
      </c>
      <c r="G1849">
        <v>149.006</v>
      </c>
      <c r="H1849">
        <v>189.90199999999999</v>
      </c>
      <c r="I1849">
        <v>1017.251</v>
      </c>
      <c r="J1849">
        <v>1005.9059999999999</v>
      </c>
      <c r="K1849">
        <v>0.47767034311113932</v>
      </c>
    </row>
    <row r="1850" spans="1:11" x14ac:dyDescent="0.25">
      <c r="A1850">
        <v>1849</v>
      </c>
      <c r="B1850" t="s">
        <v>6662</v>
      </c>
      <c r="C1850" t="s">
        <v>6663</v>
      </c>
      <c r="D1850">
        <v>2037</v>
      </c>
      <c r="E1850">
        <v>4856</v>
      </c>
      <c r="F1850">
        <v>738.35799999999995</v>
      </c>
      <c r="G1850">
        <v>417.28100000000001</v>
      </c>
      <c r="H1850">
        <v>7.992</v>
      </c>
      <c r="I1850">
        <v>433.959</v>
      </c>
      <c r="J1850">
        <v>1582.3910000000001</v>
      </c>
      <c r="K1850">
        <v>0.72946436878642273</v>
      </c>
    </row>
    <row r="1851" spans="1:11" x14ac:dyDescent="0.25">
      <c r="A1851">
        <v>1850</v>
      </c>
      <c r="B1851" t="s">
        <v>6664</v>
      </c>
      <c r="C1851" t="s">
        <v>6665</v>
      </c>
      <c r="D1851">
        <v>124</v>
      </c>
      <c r="E1851">
        <v>219</v>
      </c>
      <c r="F1851">
        <v>10.558999999999999</v>
      </c>
      <c r="G1851">
        <v>5.577</v>
      </c>
      <c r="H1851">
        <v>0.185</v>
      </c>
      <c r="I1851">
        <v>31.111000000000001</v>
      </c>
      <c r="J1851">
        <v>22.806000000000001</v>
      </c>
      <c r="K1851">
        <v>0.54344174296742709</v>
      </c>
    </row>
    <row r="1852" spans="1:11" x14ac:dyDescent="0.25">
      <c r="A1852">
        <v>1851</v>
      </c>
      <c r="B1852" t="s">
        <v>6666</v>
      </c>
      <c r="C1852" t="s">
        <v>6667</v>
      </c>
      <c r="D1852">
        <v>197</v>
      </c>
      <c r="E1852">
        <v>539</v>
      </c>
      <c r="F1852">
        <v>26.306999999999999</v>
      </c>
      <c r="G1852">
        <v>13.363</v>
      </c>
      <c r="H1852">
        <v>6.8000000000000005E-2</v>
      </c>
      <c r="I1852">
        <v>48.283999999999999</v>
      </c>
      <c r="J1852">
        <v>58.194000000000003</v>
      </c>
      <c r="K1852">
        <v>0.29343966105514696</v>
      </c>
    </row>
    <row r="1853" spans="1:11" x14ac:dyDescent="0.25">
      <c r="A1853">
        <v>1852</v>
      </c>
      <c r="B1853" t="s">
        <v>6668</v>
      </c>
      <c r="C1853" t="s">
        <v>6669</v>
      </c>
      <c r="D1853">
        <v>1114</v>
      </c>
      <c r="E1853">
        <v>4335</v>
      </c>
      <c r="F1853">
        <v>3304.8249999999998</v>
      </c>
      <c r="G1853">
        <v>898.87</v>
      </c>
      <c r="H1853">
        <v>232.40299999999999</v>
      </c>
      <c r="I1853">
        <v>779.43299999999999</v>
      </c>
      <c r="J1853">
        <v>3887.817</v>
      </c>
      <c r="K1853">
        <v>0.29922044273318493</v>
      </c>
    </row>
    <row r="1854" spans="1:11" x14ac:dyDescent="0.25">
      <c r="A1854">
        <v>1853</v>
      </c>
      <c r="B1854" t="s">
        <v>6670</v>
      </c>
      <c r="C1854" t="s">
        <v>6671</v>
      </c>
      <c r="D1854">
        <v>176</v>
      </c>
      <c r="E1854">
        <v>424</v>
      </c>
      <c r="F1854">
        <v>28.449000000000002</v>
      </c>
      <c r="G1854">
        <v>13.776</v>
      </c>
      <c r="H1854">
        <v>0.107</v>
      </c>
      <c r="I1854">
        <v>22.588999999999999</v>
      </c>
      <c r="J1854">
        <v>59.44</v>
      </c>
      <c r="K1854">
        <v>6.583330351926564E-2</v>
      </c>
    </row>
    <row r="1855" spans="1:11" x14ac:dyDescent="0.25">
      <c r="A1855">
        <v>1854</v>
      </c>
      <c r="B1855" t="s">
        <v>6672</v>
      </c>
      <c r="C1855" t="s">
        <v>6673</v>
      </c>
      <c r="D1855">
        <v>662</v>
      </c>
      <c r="E1855">
        <v>1472</v>
      </c>
      <c r="F1855">
        <v>181.10300000000001</v>
      </c>
      <c r="G1855">
        <v>112.303</v>
      </c>
      <c r="H1855">
        <v>0.86699999999999999</v>
      </c>
      <c r="I1855">
        <v>147.357</v>
      </c>
      <c r="J1855">
        <v>485.18299999999999</v>
      </c>
      <c r="K1855">
        <v>0.96710979952607923</v>
      </c>
    </row>
    <row r="1856" spans="1:11" x14ac:dyDescent="0.25">
      <c r="A1856">
        <v>1855</v>
      </c>
      <c r="B1856" t="s">
        <v>6674</v>
      </c>
      <c r="C1856" t="s">
        <v>6675</v>
      </c>
      <c r="D1856">
        <v>439</v>
      </c>
      <c r="E1856">
        <v>737</v>
      </c>
      <c r="F1856">
        <v>62.19</v>
      </c>
      <c r="G1856">
        <v>39.460999999999999</v>
      </c>
      <c r="H1856">
        <v>2.29</v>
      </c>
      <c r="I1856">
        <v>60.171999999999997</v>
      </c>
      <c r="J1856">
        <v>84.04</v>
      </c>
      <c r="K1856">
        <v>8.5378440834212199E-2</v>
      </c>
    </row>
    <row r="1857" spans="1:11" x14ac:dyDescent="0.25">
      <c r="A1857">
        <v>1856</v>
      </c>
      <c r="B1857" t="s">
        <v>6676</v>
      </c>
      <c r="C1857" t="s">
        <v>6677</v>
      </c>
      <c r="D1857">
        <v>161</v>
      </c>
      <c r="E1857">
        <v>271</v>
      </c>
      <c r="F1857">
        <v>40.323999999999998</v>
      </c>
      <c r="G1857">
        <v>34.993000000000002</v>
      </c>
      <c r="H1857">
        <v>0.45</v>
      </c>
      <c r="I1857">
        <v>13.766</v>
      </c>
      <c r="J1857">
        <v>29.759</v>
      </c>
      <c r="K1857">
        <v>0.14674385750043561</v>
      </c>
    </row>
    <row r="1858" spans="1:11" x14ac:dyDescent="0.25">
      <c r="A1858">
        <v>1857</v>
      </c>
      <c r="B1858" t="s">
        <v>6678</v>
      </c>
      <c r="C1858" t="s">
        <v>6679</v>
      </c>
      <c r="D1858">
        <v>519</v>
      </c>
      <c r="E1858">
        <v>1177</v>
      </c>
      <c r="F1858">
        <v>115.416</v>
      </c>
      <c r="G1858">
        <v>52.692</v>
      </c>
      <c r="H1858">
        <v>9.343</v>
      </c>
      <c r="I1858">
        <v>171.31299999999999</v>
      </c>
      <c r="J1858">
        <v>221.58600000000001</v>
      </c>
      <c r="K1858">
        <v>0.50894976441398887</v>
      </c>
    </row>
    <row r="1859" spans="1:11" x14ac:dyDescent="0.25">
      <c r="A1859">
        <v>1858</v>
      </c>
      <c r="B1859" t="s">
        <v>6680</v>
      </c>
      <c r="C1859" t="s">
        <v>6681</v>
      </c>
      <c r="D1859">
        <v>401</v>
      </c>
      <c r="E1859">
        <v>939</v>
      </c>
      <c r="F1859">
        <v>79.88</v>
      </c>
      <c r="G1859">
        <v>49.975000000000001</v>
      </c>
      <c r="H1859">
        <v>1.6220000000000001</v>
      </c>
      <c r="I1859">
        <v>94.230999999999995</v>
      </c>
      <c r="J1859">
        <v>184.49600000000001</v>
      </c>
      <c r="K1859">
        <v>0.65110061279713427</v>
      </c>
    </row>
    <row r="1860" spans="1:11" x14ac:dyDescent="0.25">
      <c r="A1860">
        <v>1859</v>
      </c>
      <c r="B1860" t="s">
        <v>6682</v>
      </c>
      <c r="C1860" t="s">
        <v>6683</v>
      </c>
      <c r="D1860">
        <v>63</v>
      </c>
      <c r="E1860">
        <v>216</v>
      </c>
      <c r="F1860">
        <v>86.11</v>
      </c>
      <c r="G1860">
        <v>77.623999999999995</v>
      </c>
      <c r="H1860">
        <v>10.337</v>
      </c>
      <c r="I1860">
        <v>24.986000000000001</v>
      </c>
      <c r="J1860">
        <v>110.325</v>
      </c>
      <c r="K1860">
        <v>0.67093597720153642</v>
      </c>
    </row>
    <row r="1861" spans="1:11" x14ac:dyDescent="0.25">
      <c r="A1861">
        <v>1860</v>
      </c>
      <c r="B1861" t="s">
        <v>6684</v>
      </c>
      <c r="C1861" t="s">
        <v>6685</v>
      </c>
      <c r="D1861">
        <v>150</v>
      </c>
      <c r="E1861">
        <v>989</v>
      </c>
      <c r="F1861">
        <v>2924.0509999999999</v>
      </c>
      <c r="G1861">
        <v>1995.2139999999999</v>
      </c>
      <c r="H1861">
        <v>228.06200000000001</v>
      </c>
      <c r="I1861">
        <v>1407.1030000000001</v>
      </c>
      <c r="J1861">
        <v>3146.42</v>
      </c>
      <c r="K1861">
        <v>0.9845961242245217</v>
      </c>
    </row>
    <row r="1862" spans="1:11" x14ac:dyDescent="0.25">
      <c r="A1862">
        <v>1861</v>
      </c>
      <c r="B1862" t="s">
        <v>6686</v>
      </c>
      <c r="C1862" t="s">
        <v>6687</v>
      </c>
      <c r="D1862">
        <v>881</v>
      </c>
      <c r="E1862">
        <v>1671</v>
      </c>
      <c r="F1862">
        <v>53.125999999999998</v>
      </c>
      <c r="G1862">
        <v>23.242999999999999</v>
      </c>
      <c r="H1862">
        <v>0.71799999999999997</v>
      </c>
      <c r="I1862">
        <v>52.006</v>
      </c>
      <c r="J1862">
        <v>132.13800000000001</v>
      </c>
      <c r="K1862">
        <v>0.1413259142227693</v>
      </c>
    </row>
    <row r="1863" spans="1:11" x14ac:dyDescent="0.25">
      <c r="A1863">
        <v>1862</v>
      </c>
      <c r="B1863" t="s">
        <v>6688</v>
      </c>
      <c r="C1863" t="s">
        <v>6689</v>
      </c>
      <c r="D1863">
        <v>982</v>
      </c>
      <c r="E1863">
        <v>8200</v>
      </c>
      <c r="F1863">
        <v>24081.937000000002</v>
      </c>
      <c r="G1863">
        <v>7969.6450000000004</v>
      </c>
      <c r="H1863">
        <v>116.209</v>
      </c>
      <c r="I1863">
        <v>4403.24</v>
      </c>
      <c r="J1863">
        <v>22935.577000000001</v>
      </c>
      <c r="K1863">
        <v>0.32400965326740561</v>
      </c>
    </row>
    <row r="1864" spans="1:11" x14ac:dyDescent="0.25">
      <c r="A1864">
        <v>1863</v>
      </c>
      <c r="B1864" t="s">
        <v>6690</v>
      </c>
      <c r="C1864" t="s">
        <v>3906</v>
      </c>
      <c r="D1864">
        <v>266</v>
      </c>
      <c r="E1864">
        <v>647</v>
      </c>
      <c r="F1864">
        <v>72.221000000000004</v>
      </c>
      <c r="G1864">
        <v>38.926000000000002</v>
      </c>
      <c r="H1864">
        <v>0.91300000000000003</v>
      </c>
      <c r="I1864">
        <v>60.207999999999998</v>
      </c>
      <c r="J1864">
        <v>151.661</v>
      </c>
      <c r="K1864">
        <v>0.69852012030609756</v>
      </c>
    </row>
    <row r="1865" spans="1:11" x14ac:dyDescent="0.25">
      <c r="A1865">
        <v>1864</v>
      </c>
      <c r="B1865" t="s">
        <v>6691</v>
      </c>
      <c r="C1865" t="s">
        <v>6692</v>
      </c>
      <c r="D1865">
        <v>200</v>
      </c>
      <c r="E1865">
        <v>365</v>
      </c>
      <c r="F1865">
        <v>31.625</v>
      </c>
      <c r="G1865">
        <v>17.966000000000001</v>
      </c>
      <c r="H1865">
        <v>2.1230000000000002</v>
      </c>
      <c r="I1865">
        <v>22.805</v>
      </c>
      <c r="J1865">
        <v>69.840999999999994</v>
      </c>
      <c r="K1865">
        <v>0.44949747024574449</v>
      </c>
    </row>
    <row r="1866" spans="1:11" x14ac:dyDescent="0.25">
      <c r="A1866">
        <v>1865</v>
      </c>
      <c r="B1866" t="s">
        <v>6693</v>
      </c>
      <c r="C1866" t="s">
        <v>6694</v>
      </c>
      <c r="D1866">
        <v>651</v>
      </c>
      <c r="E1866">
        <v>1511</v>
      </c>
      <c r="F1866">
        <v>190.72900000000001</v>
      </c>
      <c r="G1866">
        <v>126.804</v>
      </c>
      <c r="H1866">
        <v>3.0569999999999999</v>
      </c>
      <c r="I1866">
        <v>94.822000000000003</v>
      </c>
      <c r="J1866">
        <v>370.63</v>
      </c>
      <c r="K1866">
        <v>0.47524025110902146</v>
      </c>
    </row>
    <row r="1867" spans="1:11" x14ac:dyDescent="0.25">
      <c r="A1867">
        <v>1866</v>
      </c>
      <c r="B1867" t="s">
        <v>6695</v>
      </c>
      <c r="C1867" t="s">
        <v>6696</v>
      </c>
      <c r="D1867">
        <v>637</v>
      </c>
      <c r="E1867">
        <v>1594</v>
      </c>
      <c r="F1867">
        <v>171.178</v>
      </c>
      <c r="G1867">
        <v>96.412000000000006</v>
      </c>
      <c r="H1867">
        <v>2.5680000000000001</v>
      </c>
      <c r="I1867">
        <v>209.38</v>
      </c>
      <c r="J1867">
        <v>319.303</v>
      </c>
      <c r="K1867">
        <v>0.46824470298992915</v>
      </c>
    </row>
    <row r="1868" spans="1:11" x14ac:dyDescent="0.25">
      <c r="A1868">
        <v>1867</v>
      </c>
      <c r="B1868" t="s">
        <v>6697</v>
      </c>
      <c r="C1868" t="s">
        <v>2689</v>
      </c>
      <c r="D1868">
        <v>329</v>
      </c>
      <c r="E1868">
        <v>1214</v>
      </c>
      <c r="F1868">
        <v>971.73699999999997</v>
      </c>
      <c r="G1868">
        <v>372.685</v>
      </c>
      <c r="H1868">
        <v>186.34399999999999</v>
      </c>
      <c r="I1868">
        <v>2672.24</v>
      </c>
      <c r="J1868">
        <v>1010.288</v>
      </c>
      <c r="K1868">
        <v>0.72489380455899488</v>
      </c>
    </row>
    <row r="1869" spans="1:11" x14ac:dyDescent="0.25">
      <c r="A1869">
        <v>1868</v>
      </c>
      <c r="B1869" t="s">
        <v>6698</v>
      </c>
      <c r="C1869" t="s">
        <v>6699</v>
      </c>
      <c r="D1869">
        <v>567</v>
      </c>
      <c r="E1869">
        <v>1047</v>
      </c>
      <c r="F1869">
        <v>94.474999999999994</v>
      </c>
      <c r="G1869">
        <v>59.585000000000001</v>
      </c>
      <c r="H1869">
        <v>2.532</v>
      </c>
      <c r="I1869">
        <v>66.688999999999993</v>
      </c>
      <c r="J1869">
        <v>184.72499999999999</v>
      </c>
      <c r="K1869">
        <v>0.1569859730898906</v>
      </c>
    </row>
    <row r="1870" spans="1:11" x14ac:dyDescent="0.25">
      <c r="A1870">
        <v>1869</v>
      </c>
      <c r="B1870" t="s">
        <v>6700</v>
      </c>
      <c r="C1870" t="s">
        <v>6701</v>
      </c>
      <c r="D1870">
        <v>509</v>
      </c>
      <c r="E1870">
        <v>1041</v>
      </c>
      <c r="F1870">
        <v>120.715</v>
      </c>
      <c r="G1870">
        <v>75.646000000000001</v>
      </c>
      <c r="H1870">
        <v>0.41799999999999998</v>
      </c>
      <c r="I1870">
        <v>101.667</v>
      </c>
      <c r="J1870">
        <v>295.10899999999998</v>
      </c>
      <c r="K1870">
        <v>0.47680488024586387</v>
      </c>
    </row>
    <row r="1871" spans="1:11" x14ac:dyDescent="0.25">
      <c r="A1871">
        <v>1870</v>
      </c>
      <c r="B1871" t="s">
        <v>6702</v>
      </c>
      <c r="C1871" t="s">
        <v>6703</v>
      </c>
      <c r="D1871">
        <v>716</v>
      </c>
      <c r="E1871">
        <v>2274</v>
      </c>
      <c r="F1871">
        <v>1578.825</v>
      </c>
      <c r="G1871">
        <v>459.33699999999999</v>
      </c>
      <c r="H1871">
        <v>52.682000000000002</v>
      </c>
      <c r="I1871">
        <v>3086.922</v>
      </c>
      <c r="J1871">
        <v>2011.454</v>
      </c>
      <c r="K1871">
        <v>0.15236349714404163</v>
      </c>
    </row>
    <row r="1872" spans="1:11" x14ac:dyDescent="0.25">
      <c r="A1872">
        <v>1871</v>
      </c>
      <c r="B1872" t="s">
        <v>6705</v>
      </c>
      <c r="C1872" t="s">
        <v>6706</v>
      </c>
      <c r="D1872">
        <v>15909</v>
      </c>
      <c r="E1872">
        <v>90950</v>
      </c>
      <c r="F1872">
        <v>31544.226999999999</v>
      </c>
      <c r="G1872">
        <v>10635.315000000001</v>
      </c>
      <c r="H1872">
        <v>1090.3599999999999</v>
      </c>
      <c r="I1872">
        <v>17399.695</v>
      </c>
      <c r="J1872">
        <v>55787.773999999998</v>
      </c>
      <c r="K1872">
        <v>6.3265139767466394E-2</v>
      </c>
    </row>
    <row r="1873" spans="1:11" x14ac:dyDescent="0.25">
      <c r="A1873">
        <v>1872</v>
      </c>
      <c r="B1873" t="s">
        <v>6707</v>
      </c>
      <c r="C1873" t="s">
        <v>6708</v>
      </c>
      <c r="D1873">
        <v>1217</v>
      </c>
      <c r="E1873">
        <v>6085</v>
      </c>
      <c r="F1873">
        <v>800.48800000000006</v>
      </c>
      <c r="G1873">
        <v>385.66</v>
      </c>
      <c r="H1873">
        <v>27.298999999999999</v>
      </c>
      <c r="I1873">
        <v>665.77099999999996</v>
      </c>
      <c r="J1873">
        <v>1613.4179999999999</v>
      </c>
      <c r="K1873">
        <v>0.75330817387821192</v>
      </c>
    </row>
    <row r="1874" spans="1:11" x14ac:dyDescent="0.25">
      <c r="A1874">
        <v>1873</v>
      </c>
      <c r="B1874" t="s">
        <v>6709</v>
      </c>
      <c r="C1874" t="s">
        <v>6710</v>
      </c>
      <c r="D1874">
        <v>275</v>
      </c>
      <c r="E1874">
        <v>894</v>
      </c>
      <c r="F1874">
        <v>99.844999999999999</v>
      </c>
      <c r="G1874">
        <v>57.527999999999999</v>
      </c>
      <c r="H1874">
        <v>1.161</v>
      </c>
      <c r="I1874">
        <v>122.11199999999999</v>
      </c>
      <c r="J1874">
        <v>315.11500000000001</v>
      </c>
      <c r="K1874">
        <v>0.93305964245307405</v>
      </c>
    </row>
    <row r="1875" spans="1:11" x14ac:dyDescent="0.25">
      <c r="A1875">
        <v>1874</v>
      </c>
      <c r="B1875" t="s">
        <v>6711</v>
      </c>
      <c r="C1875" t="s">
        <v>6712</v>
      </c>
      <c r="D1875">
        <v>550</v>
      </c>
      <c r="E1875">
        <v>1577</v>
      </c>
      <c r="F1875">
        <v>368.80200000000002</v>
      </c>
      <c r="G1875">
        <v>170.87200000000001</v>
      </c>
      <c r="H1875">
        <v>2.88</v>
      </c>
      <c r="I1875">
        <v>275.08499999999998</v>
      </c>
      <c r="J1875">
        <v>546.14400000000001</v>
      </c>
      <c r="K1875">
        <v>0.13253350263079844</v>
      </c>
    </row>
    <row r="1876" spans="1:11" x14ac:dyDescent="0.25">
      <c r="A1876">
        <v>1875</v>
      </c>
      <c r="B1876" t="s">
        <v>6713</v>
      </c>
      <c r="C1876" t="s">
        <v>6714</v>
      </c>
      <c r="D1876">
        <v>441</v>
      </c>
      <c r="E1876">
        <v>1676</v>
      </c>
      <c r="F1876">
        <v>657.11099999999999</v>
      </c>
      <c r="G1876">
        <v>212.322</v>
      </c>
      <c r="H1876">
        <v>79.935000000000002</v>
      </c>
      <c r="I1876">
        <v>762.16</v>
      </c>
      <c r="J1876">
        <v>768.18299999999999</v>
      </c>
      <c r="K1876">
        <v>0.86159557830734779</v>
      </c>
    </row>
    <row r="1877" spans="1:11" x14ac:dyDescent="0.25">
      <c r="A1877">
        <v>1876</v>
      </c>
      <c r="B1877" t="s">
        <v>6715</v>
      </c>
      <c r="C1877" t="s">
        <v>6716</v>
      </c>
      <c r="D1877">
        <v>31374</v>
      </c>
      <c r="E1877">
        <v>178704</v>
      </c>
      <c r="F1877">
        <v>68204.856</v>
      </c>
      <c r="G1877">
        <v>30422.633999999998</v>
      </c>
      <c r="H1877">
        <v>2230.422</v>
      </c>
      <c r="I1877">
        <v>31497.144</v>
      </c>
      <c r="J1877">
        <v>129424.814</v>
      </c>
      <c r="K1877">
        <v>0.64950661676866395</v>
      </c>
    </row>
    <row r="1878" spans="1:11" x14ac:dyDescent="0.25">
      <c r="A1878">
        <v>1877</v>
      </c>
      <c r="B1878" t="s">
        <v>6717</v>
      </c>
      <c r="C1878" t="s">
        <v>6718</v>
      </c>
      <c r="D1878">
        <v>482</v>
      </c>
      <c r="E1878">
        <v>1622</v>
      </c>
      <c r="F1878">
        <v>361.78699999999998</v>
      </c>
      <c r="G1878">
        <v>192.404</v>
      </c>
      <c r="H1878">
        <v>27.044</v>
      </c>
      <c r="I1878">
        <v>276.59199999999998</v>
      </c>
      <c r="J1878">
        <v>551.28</v>
      </c>
      <c r="K1878">
        <v>0.74311045848294088</v>
      </c>
    </row>
    <row r="1879" spans="1:11" x14ac:dyDescent="0.25">
      <c r="A1879">
        <v>1878</v>
      </c>
      <c r="B1879" t="s">
        <v>6719</v>
      </c>
      <c r="C1879" t="s">
        <v>6720</v>
      </c>
      <c r="D1879">
        <v>1165</v>
      </c>
      <c r="E1879">
        <v>4214</v>
      </c>
      <c r="F1879">
        <v>889.74699999999996</v>
      </c>
      <c r="G1879">
        <v>501.22399999999999</v>
      </c>
      <c r="H1879">
        <v>38.213999999999999</v>
      </c>
      <c r="I1879">
        <v>681.38400000000001</v>
      </c>
      <c r="J1879">
        <v>1809.402</v>
      </c>
      <c r="K1879">
        <v>0.91382209960161576</v>
      </c>
    </row>
    <row r="1880" spans="1:11" x14ac:dyDescent="0.25">
      <c r="A1880">
        <v>1879</v>
      </c>
      <c r="B1880" t="s">
        <v>6721</v>
      </c>
      <c r="C1880" t="s">
        <v>6722</v>
      </c>
      <c r="D1880">
        <v>2330</v>
      </c>
      <c r="E1880">
        <v>6685</v>
      </c>
      <c r="F1880">
        <v>903.17700000000002</v>
      </c>
      <c r="G1880">
        <v>417.49099999999999</v>
      </c>
      <c r="H1880">
        <v>68.448999999999998</v>
      </c>
      <c r="I1880">
        <v>766.9</v>
      </c>
      <c r="J1880">
        <v>1742.7619999999999</v>
      </c>
      <c r="K1880">
        <v>0.70036714949997447</v>
      </c>
    </row>
    <row r="1881" spans="1:11" x14ac:dyDescent="0.25">
      <c r="A1881">
        <v>1880</v>
      </c>
      <c r="B1881" t="s">
        <v>6723</v>
      </c>
      <c r="C1881" t="s">
        <v>6724</v>
      </c>
      <c r="D1881">
        <v>1830</v>
      </c>
      <c r="E1881">
        <v>6544</v>
      </c>
      <c r="F1881">
        <v>1699.211</v>
      </c>
      <c r="G1881">
        <v>613.404</v>
      </c>
      <c r="H1881">
        <v>31.379000000000001</v>
      </c>
      <c r="I1881">
        <v>725.90899999999999</v>
      </c>
      <c r="J1881">
        <v>2752.1759999999999</v>
      </c>
      <c r="K1881">
        <v>0.87067579338003898</v>
      </c>
    </row>
    <row r="1882" spans="1:11" x14ac:dyDescent="0.25">
      <c r="A1882">
        <v>1881</v>
      </c>
      <c r="B1882" t="s">
        <v>6725</v>
      </c>
      <c r="C1882" t="s">
        <v>6726</v>
      </c>
      <c r="D1882">
        <v>8914</v>
      </c>
      <c r="E1882">
        <v>36583</v>
      </c>
      <c r="F1882">
        <v>8528.7139999999999</v>
      </c>
      <c r="G1882">
        <v>4254.91</v>
      </c>
      <c r="H1882">
        <v>216.39</v>
      </c>
      <c r="I1882">
        <v>5218.4340000000002</v>
      </c>
      <c r="J1882">
        <v>19701.452000000001</v>
      </c>
      <c r="K1882">
        <v>0.60383965834918507</v>
      </c>
    </row>
    <row r="1883" spans="1:11" x14ac:dyDescent="0.25">
      <c r="A1883">
        <v>1882</v>
      </c>
      <c r="B1883" t="s">
        <v>6727</v>
      </c>
      <c r="C1883" t="s">
        <v>6728</v>
      </c>
      <c r="D1883">
        <v>18317</v>
      </c>
      <c r="E1883">
        <v>105362</v>
      </c>
      <c r="F1883">
        <v>36249.258999999998</v>
      </c>
      <c r="G1883">
        <v>14515.754000000001</v>
      </c>
      <c r="H1883">
        <v>875.19500000000005</v>
      </c>
      <c r="I1883">
        <v>18840.166000000001</v>
      </c>
      <c r="J1883">
        <v>63119.603000000003</v>
      </c>
      <c r="K1883">
        <v>0.79125410013942832</v>
      </c>
    </row>
    <row r="1884" spans="1:11" x14ac:dyDescent="0.25">
      <c r="A1884">
        <v>1883</v>
      </c>
      <c r="B1884" t="s">
        <v>6729</v>
      </c>
      <c r="C1884" t="s">
        <v>6730</v>
      </c>
      <c r="D1884">
        <v>649</v>
      </c>
      <c r="E1884">
        <v>2509</v>
      </c>
      <c r="F1884">
        <v>799.68700000000001</v>
      </c>
      <c r="G1884">
        <v>357.40699999999998</v>
      </c>
      <c r="H1884">
        <v>7.5250000000000004</v>
      </c>
      <c r="I1884">
        <v>537.20799999999997</v>
      </c>
      <c r="J1884">
        <v>1227.604</v>
      </c>
      <c r="K1884">
        <v>0.86919923196838766</v>
      </c>
    </row>
    <row r="1885" spans="1:11" x14ac:dyDescent="0.25">
      <c r="A1885">
        <v>1884</v>
      </c>
      <c r="B1885" t="s">
        <v>6731</v>
      </c>
      <c r="C1885" t="s">
        <v>3127</v>
      </c>
      <c r="D1885">
        <v>1174</v>
      </c>
      <c r="E1885">
        <v>5375</v>
      </c>
      <c r="F1885">
        <v>1436.5319999999999</v>
      </c>
      <c r="G1885">
        <v>492.911</v>
      </c>
      <c r="H1885">
        <v>49.142000000000003</v>
      </c>
      <c r="I1885">
        <v>900.71199999999999</v>
      </c>
      <c r="J1885">
        <v>2250.1909999999998</v>
      </c>
      <c r="K1885">
        <v>0.97884844098053103</v>
      </c>
    </row>
    <row r="1886" spans="1:11" x14ac:dyDescent="0.25">
      <c r="A1886">
        <v>1885</v>
      </c>
      <c r="B1886" t="s">
        <v>6732</v>
      </c>
      <c r="C1886" t="s">
        <v>6733</v>
      </c>
      <c r="D1886">
        <v>3734</v>
      </c>
      <c r="E1886">
        <v>16154</v>
      </c>
      <c r="F1886">
        <v>3796.393</v>
      </c>
      <c r="G1886">
        <v>1973.7650000000001</v>
      </c>
      <c r="H1886">
        <v>91.757000000000005</v>
      </c>
      <c r="I1886">
        <v>2688.8809999999999</v>
      </c>
      <c r="J1886">
        <v>8817.0149999999994</v>
      </c>
      <c r="K1886">
        <v>0.95329284583010965</v>
      </c>
    </row>
    <row r="1887" spans="1:11" x14ac:dyDescent="0.25">
      <c r="A1887">
        <v>1886</v>
      </c>
      <c r="B1887" t="s">
        <v>6734</v>
      </c>
      <c r="C1887" t="s">
        <v>6735</v>
      </c>
      <c r="D1887">
        <v>451</v>
      </c>
      <c r="E1887">
        <v>1117</v>
      </c>
      <c r="F1887">
        <v>119.548</v>
      </c>
      <c r="G1887">
        <v>53.838000000000001</v>
      </c>
      <c r="H1887">
        <v>40.933999999999997</v>
      </c>
      <c r="I1887">
        <v>158.57</v>
      </c>
      <c r="J1887">
        <v>233.851</v>
      </c>
      <c r="K1887">
        <v>0.97293749939802088</v>
      </c>
    </row>
    <row r="1888" spans="1:11" x14ac:dyDescent="0.25">
      <c r="A1888">
        <v>1887</v>
      </c>
      <c r="B1888" t="s">
        <v>6736</v>
      </c>
      <c r="C1888" t="s">
        <v>6737</v>
      </c>
      <c r="D1888">
        <v>901</v>
      </c>
      <c r="E1888">
        <v>2933</v>
      </c>
      <c r="F1888">
        <v>478.00299999999999</v>
      </c>
      <c r="G1888">
        <v>215.471</v>
      </c>
      <c r="H1888">
        <v>21.84</v>
      </c>
      <c r="I1888">
        <v>774.32799999999997</v>
      </c>
      <c r="J1888">
        <v>735.92200000000003</v>
      </c>
      <c r="K1888">
        <v>0.98084599442901799</v>
      </c>
    </row>
    <row r="1889" spans="1:11" x14ac:dyDescent="0.25">
      <c r="A1889">
        <v>1888</v>
      </c>
      <c r="B1889" t="s">
        <v>6738</v>
      </c>
      <c r="C1889" t="s">
        <v>6739</v>
      </c>
      <c r="D1889">
        <v>3529</v>
      </c>
      <c r="E1889">
        <v>14744</v>
      </c>
      <c r="F1889">
        <v>3193.8</v>
      </c>
      <c r="G1889">
        <v>1348.4359999999999</v>
      </c>
      <c r="H1889">
        <v>133.88200000000001</v>
      </c>
      <c r="I1889">
        <v>2241.46</v>
      </c>
      <c r="J1889">
        <v>7105.0780000000004</v>
      </c>
      <c r="K1889">
        <v>0.82753923673406193</v>
      </c>
    </row>
    <row r="1890" spans="1:11" x14ac:dyDescent="0.25">
      <c r="A1890">
        <v>1889</v>
      </c>
      <c r="B1890" t="s">
        <v>6741</v>
      </c>
      <c r="C1890" t="s">
        <v>6742</v>
      </c>
      <c r="D1890">
        <v>110</v>
      </c>
      <c r="E1890">
        <v>283</v>
      </c>
      <c r="F1890">
        <v>123.697</v>
      </c>
      <c r="G1890">
        <v>45.164999999999999</v>
      </c>
      <c r="H1890">
        <v>16.344999999999999</v>
      </c>
      <c r="I1890">
        <v>75.840999999999994</v>
      </c>
      <c r="J1890">
        <v>192.98400000000001</v>
      </c>
      <c r="K1890">
        <v>9.4661009053801815E-2</v>
      </c>
    </row>
    <row r="1891" spans="1:11" x14ac:dyDescent="0.25">
      <c r="A1891">
        <v>1890</v>
      </c>
      <c r="B1891" t="s">
        <v>6743</v>
      </c>
      <c r="C1891" t="s">
        <v>6744</v>
      </c>
      <c r="D1891">
        <v>2828</v>
      </c>
      <c r="E1891">
        <v>17734</v>
      </c>
      <c r="F1891">
        <v>4182.0950000000003</v>
      </c>
      <c r="G1891">
        <v>2509.6559999999999</v>
      </c>
      <c r="H1891">
        <v>160.40299999999999</v>
      </c>
      <c r="I1891">
        <v>2220.1260000000002</v>
      </c>
      <c r="J1891">
        <v>6810.933</v>
      </c>
      <c r="K1891">
        <v>0.17870226297502201</v>
      </c>
    </row>
    <row r="1892" spans="1:11" x14ac:dyDescent="0.25">
      <c r="A1892">
        <v>1891</v>
      </c>
      <c r="B1892" t="s">
        <v>6745</v>
      </c>
      <c r="C1892" t="s">
        <v>6746</v>
      </c>
      <c r="D1892">
        <v>555</v>
      </c>
      <c r="E1892">
        <v>2679</v>
      </c>
      <c r="F1892">
        <v>4609.8770000000004</v>
      </c>
      <c r="G1892">
        <v>2820.654</v>
      </c>
      <c r="H1892">
        <v>333.91800000000001</v>
      </c>
      <c r="I1892">
        <v>3172.7939999999999</v>
      </c>
      <c r="J1892">
        <v>4778.3010000000004</v>
      </c>
      <c r="K1892">
        <v>0.88301553302264113</v>
      </c>
    </row>
    <row r="1893" spans="1:11" x14ac:dyDescent="0.25">
      <c r="A1893">
        <v>1892</v>
      </c>
      <c r="B1893" t="s">
        <v>6747</v>
      </c>
      <c r="C1893" t="s">
        <v>6748</v>
      </c>
      <c r="D1893">
        <v>417</v>
      </c>
      <c r="E1893">
        <v>846</v>
      </c>
      <c r="F1893">
        <v>109.708</v>
      </c>
      <c r="G1893">
        <v>70.671999999999997</v>
      </c>
      <c r="H1893">
        <v>2.7610000000000001</v>
      </c>
      <c r="I1893">
        <v>96.995999999999995</v>
      </c>
      <c r="J1893">
        <v>237.477</v>
      </c>
      <c r="K1893">
        <v>0.71781836894937789</v>
      </c>
    </row>
    <row r="1894" spans="1:11" x14ac:dyDescent="0.25">
      <c r="A1894">
        <v>1893</v>
      </c>
      <c r="B1894" t="s">
        <v>6749</v>
      </c>
      <c r="C1894" t="s">
        <v>6750</v>
      </c>
      <c r="D1894">
        <v>19</v>
      </c>
      <c r="E1894">
        <v>36</v>
      </c>
      <c r="F1894">
        <v>3.4969999999999999</v>
      </c>
      <c r="G1894">
        <v>1.619</v>
      </c>
      <c r="H1894">
        <v>-0.6</v>
      </c>
      <c r="I1894">
        <v>4.7060000000000004</v>
      </c>
      <c r="J1894">
        <v>7.9939999999999998</v>
      </c>
      <c r="K1894">
        <v>0.26253929373500351</v>
      </c>
    </row>
    <row r="1895" spans="1:11" x14ac:dyDescent="0.25">
      <c r="A1895">
        <v>1894</v>
      </c>
      <c r="B1895" t="s">
        <v>6751</v>
      </c>
      <c r="C1895" t="s">
        <v>6752</v>
      </c>
      <c r="D1895">
        <v>87</v>
      </c>
      <c r="E1895">
        <v>172</v>
      </c>
      <c r="F1895">
        <v>20.655999999999999</v>
      </c>
      <c r="G1895">
        <v>12.066000000000001</v>
      </c>
      <c r="H1895">
        <v>0.30399999999999999</v>
      </c>
      <c r="I1895">
        <v>20.02</v>
      </c>
      <c r="J1895">
        <v>47.52</v>
      </c>
      <c r="K1895">
        <v>0.66540742171770206</v>
      </c>
    </row>
    <row r="1896" spans="1:11" x14ac:dyDescent="0.25">
      <c r="A1896">
        <v>1895</v>
      </c>
      <c r="B1896" t="s">
        <v>6753</v>
      </c>
      <c r="C1896" t="s">
        <v>6754</v>
      </c>
      <c r="D1896">
        <v>18</v>
      </c>
      <c r="E1896">
        <v>32</v>
      </c>
      <c r="F1896">
        <v>2.46</v>
      </c>
      <c r="G1896">
        <v>1.2849999999999999</v>
      </c>
      <c r="H1896">
        <v>2.1000000000000001E-2</v>
      </c>
      <c r="I1896">
        <v>1.6850000000000001</v>
      </c>
      <c r="J1896">
        <v>4.3529999999999998</v>
      </c>
      <c r="K1896">
        <v>0.91890970816244644</v>
      </c>
    </row>
    <row r="1897" spans="1:11" x14ac:dyDescent="0.25">
      <c r="A1897">
        <v>1896</v>
      </c>
      <c r="B1897" t="s">
        <v>6755</v>
      </c>
      <c r="C1897" t="s">
        <v>6756</v>
      </c>
      <c r="D1897">
        <v>37</v>
      </c>
      <c r="E1897">
        <v>1731</v>
      </c>
      <c r="F1897">
        <v>97.620999999999995</v>
      </c>
      <c r="G1897">
        <v>48.722000000000001</v>
      </c>
      <c r="H1897">
        <v>0.85899999999999999</v>
      </c>
      <c r="I1897">
        <v>15.135</v>
      </c>
      <c r="J1897">
        <v>98.864999999999995</v>
      </c>
      <c r="K1897">
        <v>0.21032915082840675</v>
      </c>
    </row>
    <row r="1898" spans="1:11" x14ac:dyDescent="0.25">
      <c r="A1898">
        <v>1897</v>
      </c>
      <c r="B1898" t="s">
        <v>6757</v>
      </c>
      <c r="C1898" t="s">
        <v>6758</v>
      </c>
      <c r="D1898">
        <v>23</v>
      </c>
      <c r="E1898">
        <v>302</v>
      </c>
      <c r="F1898">
        <v>16.167000000000002</v>
      </c>
      <c r="G1898">
        <v>-1.278</v>
      </c>
      <c r="H1898">
        <v>0</v>
      </c>
      <c r="I1898">
        <v>13.225</v>
      </c>
      <c r="J1898">
        <v>19.632000000000001</v>
      </c>
      <c r="K1898">
        <v>0.70698298009465221</v>
      </c>
    </row>
    <row r="1899" spans="1:11" x14ac:dyDescent="0.25">
      <c r="A1899">
        <v>1898</v>
      </c>
      <c r="B1899" t="s">
        <v>6759</v>
      </c>
      <c r="C1899" t="s">
        <v>6760</v>
      </c>
      <c r="D1899">
        <v>40</v>
      </c>
      <c r="E1899">
        <v>80</v>
      </c>
      <c r="F1899">
        <v>5.64</v>
      </c>
      <c r="G1899">
        <v>2.427</v>
      </c>
      <c r="H1899">
        <v>0.60799999999999998</v>
      </c>
      <c r="I1899">
        <v>7.3719999999999999</v>
      </c>
      <c r="J1899">
        <v>12.198</v>
      </c>
      <c r="K1899">
        <v>0.64179090975927144</v>
      </c>
    </row>
    <row r="1900" spans="1:11" x14ac:dyDescent="0.25">
      <c r="A1900">
        <v>1899</v>
      </c>
      <c r="B1900" t="s">
        <v>6761</v>
      </c>
      <c r="C1900" t="s">
        <v>6762</v>
      </c>
      <c r="D1900">
        <v>28</v>
      </c>
      <c r="E1900">
        <v>54</v>
      </c>
      <c r="F1900">
        <v>6.4509999999999996</v>
      </c>
      <c r="G1900">
        <v>3.18</v>
      </c>
      <c r="H1900">
        <v>0.27200000000000002</v>
      </c>
      <c r="I1900">
        <v>7.23</v>
      </c>
      <c r="J1900">
        <v>17.135000000000002</v>
      </c>
      <c r="K1900">
        <v>0.82941969972868845</v>
      </c>
    </row>
    <row r="1901" spans="1:11" x14ac:dyDescent="0.25">
      <c r="A1901">
        <v>1900</v>
      </c>
      <c r="B1901" t="s">
        <v>6763</v>
      </c>
      <c r="C1901" t="s">
        <v>6764</v>
      </c>
      <c r="D1901">
        <v>566</v>
      </c>
      <c r="E1901">
        <v>1786</v>
      </c>
      <c r="F1901">
        <v>265.06900000000002</v>
      </c>
      <c r="G1901">
        <v>82.105999999999995</v>
      </c>
      <c r="H1901">
        <v>32.097000000000001</v>
      </c>
      <c r="I1901">
        <v>426.12700000000001</v>
      </c>
      <c r="J1901">
        <v>443.28500000000003</v>
      </c>
      <c r="K1901">
        <v>0.38673345547514737</v>
      </c>
    </row>
    <row r="1902" spans="1:11" x14ac:dyDescent="0.25">
      <c r="A1902">
        <v>1901</v>
      </c>
      <c r="B1902" t="s">
        <v>6765</v>
      </c>
      <c r="C1902" t="s">
        <v>6766</v>
      </c>
      <c r="D1902">
        <v>83</v>
      </c>
      <c r="E1902">
        <v>503</v>
      </c>
      <c r="F1902">
        <v>885.02200000000005</v>
      </c>
      <c r="G1902">
        <v>489.95100000000002</v>
      </c>
      <c r="H1902">
        <v>10.77</v>
      </c>
      <c r="I1902">
        <v>198.49100000000001</v>
      </c>
      <c r="J1902">
        <v>922.04899999999998</v>
      </c>
      <c r="K1902">
        <v>0.18501461299958399</v>
      </c>
    </row>
    <row r="1903" spans="1:11" x14ac:dyDescent="0.25">
      <c r="A1903">
        <v>1902</v>
      </c>
      <c r="B1903" t="s">
        <v>6767</v>
      </c>
      <c r="C1903" t="s">
        <v>6768</v>
      </c>
      <c r="D1903">
        <v>81</v>
      </c>
      <c r="E1903">
        <v>243</v>
      </c>
      <c r="F1903">
        <v>62.012</v>
      </c>
      <c r="G1903">
        <v>29.611999999999998</v>
      </c>
      <c r="H1903">
        <v>1.6020000000000001</v>
      </c>
      <c r="I1903">
        <v>60.890999999999998</v>
      </c>
      <c r="J1903">
        <v>120.178</v>
      </c>
      <c r="K1903">
        <v>9.6263637506969424E-2</v>
      </c>
    </row>
    <row r="1904" spans="1:11" x14ac:dyDescent="0.25">
      <c r="A1904">
        <v>1903</v>
      </c>
      <c r="B1904" t="s">
        <v>6769</v>
      </c>
      <c r="C1904" t="s">
        <v>6770</v>
      </c>
      <c r="D1904">
        <v>28</v>
      </c>
      <c r="E1904">
        <v>44</v>
      </c>
      <c r="F1904">
        <v>2.0609999999999999</v>
      </c>
      <c r="G1904">
        <v>1.147</v>
      </c>
      <c r="H1904">
        <v>0.14099999999999999</v>
      </c>
      <c r="I1904">
        <v>2.1549999999999998</v>
      </c>
      <c r="J1904">
        <v>6.2140000000000004</v>
      </c>
      <c r="K1904">
        <v>0.63968203942062296</v>
      </c>
    </row>
    <row r="1905" spans="1:11" x14ac:dyDescent="0.25">
      <c r="A1905">
        <v>1904</v>
      </c>
      <c r="B1905" t="s">
        <v>6771</v>
      </c>
      <c r="C1905" t="s">
        <v>6772</v>
      </c>
      <c r="D1905">
        <v>160</v>
      </c>
      <c r="E1905">
        <v>349</v>
      </c>
      <c r="F1905">
        <v>66.325000000000003</v>
      </c>
      <c r="G1905">
        <v>51.209000000000003</v>
      </c>
      <c r="H1905">
        <v>0.745</v>
      </c>
      <c r="I1905">
        <v>22.773</v>
      </c>
      <c r="J1905">
        <v>130.38</v>
      </c>
      <c r="K1905">
        <v>5.9476863393997825E-2</v>
      </c>
    </row>
    <row r="1906" spans="1:11" x14ac:dyDescent="0.25">
      <c r="A1906">
        <v>1905</v>
      </c>
      <c r="B1906" t="s">
        <v>6773</v>
      </c>
      <c r="C1906" t="s">
        <v>6774</v>
      </c>
      <c r="D1906">
        <v>3015</v>
      </c>
      <c r="E1906">
        <v>17497</v>
      </c>
      <c r="F1906">
        <v>11111.636</v>
      </c>
      <c r="G1906">
        <v>7620.4009999999998</v>
      </c>
      <c r="H1906">
        <v>545.23699999999997</v>
      </c>
      <c r="I1906">
        <v>11270.119000000001</v>
      </c>
      <c r="J1906">
        <v>15640.59</v>
      </c>
      <c r="K1906">
        <v>0.97936581530459021</v>
      </c>
    </row>
    <row r="1907" spans="1:11" x14ac:dyDescent="0.25">
      <c r="A1907">
        <v>1906</v>
      </c>
      <c r="B1907" t="s">
        <v>6775</v>
      </c>
      <c r="C1907" t="s">
        <v>6776</v>
      </c>
      <c r="D1907">
        <v>15245</v>
      </c>
      <c r="E1907">
        <v>105723</v>
      </c>
      <c r="F1907">
        <v>41501.260999999999</v>
      </c>
      <c r="G1907">
        <v>19752.752</v>
      </c>
      <c r="H1907">
        <v>1296.6469999999999</v>
      </c>
      <c r="I1907">
        <v>17484.900000000001</v>
      </c>
      <c r="J1907">
        <v>70440.828999999998</v>
      </c>
      <c r="K1907">
        <v>0.91745137718282777</v>
      </c>
    </row>
    <row r="1908" spans="1:11" x14ac:dyDescent="0.25">
      <c r="A1908">
        <v>1907</v>
      </c>
      <c r="B1908" t="s">
        <v>6777</v>
      </c>
      <c r="C1908" t="s">
        <v>6778</v>
      </c>
      <c r="D1908">
        <v>1015</v>
      </c>
      <c r="E1908">
        <v>9870</v>
      </c>
      <c r="F1908">
        <v>16959.611000000001</v>
      </c>
      <c r="G1908">
        <v>13110.557000000001</v>
      </c>
      <c r="H1908">
        <v>988.91600000000005</v>
      </c>
      <c r="I1908">
        <v>12629.47</v>
      </c>
      <c r="J1908">
        <v>19397.45</v>
      </c>
      <c r="K1908">
        <v>5.0908448179274424E-2</v>
      </c>
    </row>
    <row r="1909" spans="1:11" x14ac:dyDescent="0.25">
      <c r="A1909">
        <v>1908</v>
      </c>
      <c r="B1909" t="s">
        <v>6779</v>
      </c>
      <c r="C1909" t="s">
        <v>6780</v>
      </c>
      <c r="D1909">
        <v>166</v>
      </c>
      <c r="E1909">
        <v>410</v>
      </c>
      <c r="F1909">
        <v>57.206000000000003</v>
      </c>
      <c r="G1909">
        <v>23.687999999999999</v>
      </c>
      <c r="H1909">
        <v>0.55900000000000005</v>
      </c>
      <c r="I1909">
        <v>58.731999999999999</v>
      </c>
      <c r="J1909">
        <v>145.87299999999999</v>
      </c>
      <c r="K1909">
        <v>0.816325897105739</v>
      </c>
    </row>
    <row r="1910" spans="1:11" x14ac:dyDescent="0.25">
      <c r="A1910">
        <v>1909</v>
      </c>
      <c r="B1910" t="s">
        <v>6781</v>
      </c>
      <c r="C1910" t="s">
        <v>6782</v>
      </c>
      <c r="D1910">
        <v>19</v>
      </c>
      <c r="E1910">
        <v>112</v>
      </c>
      <c r="F1910">
        <v>72.965000000000003</v>
      </c>
      <c r="G1910">
        <v>18.026</v>
      </c>
      <c r="H1910">
        <v>1.524</v>
      </c>
      <c r="I1910">
        <v>23.751000000000001</v>
      </c>
      <c r="J1910">
        <v>83.123999999999995</v>
      </c>
      <c r="K1910">
        <v>0.86303833236071026</v>
      </c>
    </row>
    <row r="1911" spans="1:11" x14ac:dyDescent="0.25">
      <c r="A1911">
        <v>1910</v>
      </c>
      <c r="B1911" t="s">
        <v>6783</v>
      </c>
      <c r="C1911" t="s">
        <v>6784</v>
      </c>
      <c r="D1911">
        <v>21</v>
      </c>
      <c r="E1911">
        <v>81</v>
      </c>
      <c r="F1911">
        <v>22.829000000000001</v>
      </c>
      <c r="G1911">
        <v>17.989999999999998</v>
      </c>
      <c r="H1911">
        <v>0.64800000000000002</v>
      </c>
      <c r="I1911">
        <v>4.9989999999999997</v>
      </c>
      <c r="J1911">
        <v>26.46</v>
      </c>
      <c r="K1911">
        <v>0.63965414269638809</v>
      </c>
    </row>
    <row r="1912" spans="1:11" x14ac:dyDescent="0.25">
      <c r="A1912">
        <v>1911</v>
      </c>
      <c r="B1912" t="s">
        <v>6785</v>
      </c>
      <c r="C1912" t="s">
        <v>6786</v>
      </c>
      <c r="D1912">
        <v>210</v>
      </c>
      <c r="E1912">
        <v>986</v>
      </c>
      <c r="F1912">
        <v>1093.885</v>
      </c>
      <c r="G1912">
        <v>374.173</v>
      </c>
      <c r="H1912">
        <v>38.308</v>
      </c>
      <c r="I1912">
        <v>410</v>
      </c>
      <c r="J1912">
        <v>1161.511</v>
      </c>
      <c r="K1912">
        <v>0.1293681405137731</v>
      </c>
    </row>
    <row r="1913" spans="1:11" x14ac:dyDescent="0.25">
      <c r="A1913">
        <v>1912</v>
      </c>
      <c r="B1913" t="s">
        <v>6787</v>
      </c>
      <c r="C1913" t="s">
        <v>6788</v>
      </c>
      <c r="D1913">
        <v>17</v>
      </c>
      <c r="E1913">
        <v>47</v>
      </c>
      <c r="F1913">
        <v>10.596</v>
      </c>
      <c r="G1913">
        <v>2.976</v>
      </c>
      <c r="H1913">
        <v>1.179</v>
      </c>
      <c r="I1913">
        <v>8.8070000000000004</v>
      </c>
      <c r="J1913">
        <v>30.710999999999999</v>
      </c>
      <c r="K1913">
        <v>0.26787590230539893</v>
      </c>
    </row>
    <row r="1914" spans="1:11" x14ac:dyDescent="0.25">
      <c r="A1914">
        <v>1913</v>
      </c>
      <c r="B1914" t="s">
        <v>6789</v>
      </c>
      <c r="C1914" t="s">
        <v>6790</v>
      </c>
      <c r="D1914">
        <v>1524</v>
      </c>
      <c r="E1914">
        <v>11329</v>
      </c>
      <c r="F1914">
        <v>3359.4810000000002</v>
      </c>
      <c r="G1914">
        <v>2404.2800000000002</v>
      </c>
      <c r="H1914">
        <v>34.89</v>
      </c>
      <c r="I1914">
        <v>761.23900000000003</v>
      </c>
      <c r="J1914">
        <v>4376.0879999999997</v>
      </c>
      <c r="K1914">
        <v>4.4941620090650614E-2</v>
      </c>
    </row>
    <row r="1915" spans="1:11" x14ac:dyDescent="0.25">
      <c r="A1915">
        <v>1914</v>
      </c>
      <c r="B1915" t="s">
        <v>6791</v>
      </c>
      <c r="C1915" t="s">
        <v>6792</v>
      </c>
      <c r="D1915">
        <v>1040</v>
      </c>
      <c r="E1915">
        <v>2778</v>
      </c>
      <c r="F1915">
        <v>376.48099999999999</v>
      </c>
      <c r="G1915">
        <v>232.596</v>
      </c>
      <c r="H1915">
        <v>67.212999999999994</v>
      </c>
      <c r="I1915">
        <v>255.845</v>
      </c>
      <c r="J1915">
        <v>744.78200000000004</v>
      </c>
      <c r="K1915">
        <v>0.39501834564289218</v>
      </c>
    </row>
    <row r="1916" spans="1:11" x14ac:dyDescent="0.25">
      <c r="A1916">
        <v>1915</v>
      </c>
      <c r="B1916" t="s">
        <v>6793</v>
      </c>
      <c r="C1916" t="s">
        <v>6794</v>
      </c>
      <c r="D1916">
        <v>224</v>
      </c>
      <c r="E1916">
        <v>511</v>
      </c>
      <c r="F1916">
        <v>74.192999999999998</v>
      </c>
      <c r="G1916">
        <v>55.335999999999999</v>
      </c>
      <c r="H1916">
        <v>0.88500000000000001</v>
      </c>
      <c r="I1916">
        <v>55.24</v>
      </c>
      <c r="J1916">
        <v>105.604</v>
      </c>
      <c r="K1916">
        <v>0.95688661871640257</v>
      </c>
    </row>
    <row r="1917" spans="1:11" x14ac:dyDescent="0.25">
      <c r="A1917">
        <v>1916</v>
      </c>
      <c r="B1917" t="s">
        <v>6795</v>
      </c>
      <c r="C1917" t="s">
        <v>6796</v>
      </c>
      <c r="D1917">
        <v>24</v>
      </c>
      <c r="E1917">
        <v>71</v>
      </c>
      <c r="F1917">
        <v>7.2729999999999997</v>
      </c>
      <c r="G1917">
        <v>5.48</v>
      </c>
      <c r="H1917">
        <v>0.111</v>
      </c>
      <c r="I1917">
        <v>1.417</v>
      </c>
      <c r="J1917">
        <v>6.2830000000000004</v>
      </c>
      <c r="K1917">
        <v>0.14779962612503017</v>
      </c>
    </row>
    <row r="1918" spans="1:11" x14ac:dyDescent="0.25">
      <c r="A1918">
        <v>1917</v>
      </c>
      <c r="B1918" t="s">
        <v>6797</v>
      </c>
      <c r="C1918" t="s">
        <v>6798</v>
      </c>
      <c r="D1918">
        <v>4866</v>
      </c>
      <c r="E1918">
        <v>33391</v>
      </c>
      <c r="F1918">
        <v>12615.085999999999</v>
      </c>
      <c r="G1918">
        <v>7230.8270000000002</v>
      </c>
      <c r="H1918">
        <v>418.00400000000002</v>
      </c>
      <c r="I1918">
        <v>8383.3889999999992</v>
      </c>
      <c r="J1918">
        <v>19573.705999999998</v>
      </c>
      <c r="K1918">
        <v>8.6071411154441391E-2</v>
      </c>
    </row>
    <row r="1919" spans="1:11" x14ac:dyDescent="0.25">
      <c r="A1919">
        <v>1918</v>
      </c>
      <c r="B1919" t="s">
        <v>6799</v>
      </c>
      <c r="C1919" t="s">
        <v>6800</v>
      </c>
      <c r="D1919">
        <v>28712</v>
      </c>
      <c r="E1919">
        <v>218513</v>
      </c>
      <c r="F1919">
        <v>235895.508</v>
      </c>
      <c r="G1919">
        <v>74800.225999999995</v>
      </c>
      <c r="H1919">
        <v>4197.0959999999995</v>
      </c>
      <c r="I1919">
        <v>43224.002999999997</v>
      </c>
      <c r="J1919">
        <v>284215.15299999999</v>
      </c>
      <c r="K1919">
        <v>0.29464499380857945</v>
      </c>
    </row>
    <row r="1920" spans="1:11" x14ac:dyDescent="0.25">
      <c r="A1920">
        <v>1919</v>
      </c>
      <c r="B1920" t="s">
        <v>6801</v>
      </c>
      <c r="C1920" t="s">
        <v>6802</v>
      </c>
      <c r="D1920">
        <v>40</v>
      </c>
      <c r="E1920">
        <v>70</v>
      </c>
      <c r="F1920">
        <v>4.835</v>
      </c>
      <c r="G1920">
        <v>2.74</v>
      </c>
      <c r="H1920">
        <v>0.39</v>
      </c>
      <c r="I1920">
        <v>6.3040000000000003</v>
      </c>
      <c r="J1920">
        <v>14.099</v>
      </c>
      <c r="K1920">
        <v>0.56384174087930328</v>
      </c>
    </row>
    <row r="1921" spans="1:11" x14ac:dyDescent="0.25">
      <c r="A1921">
        <v>1920</v>
      </c>
      <c r="B1921" t="s">
        <v>6803</v>
      </c>
      <c r="C1921" t="s">
        <v>6804</v>
      </c>
      <c r="D1921">
        <v>20</v>
      </c>
      <c r="E1921">
        <v>49</v>
      </c>
      <c r="F1921">
        <v>7.3949999999999996</v>
      </c>
      <c r="G1921">
        <v>5.32</v>
      </c>
      <c r="H1921">
        <v>0.36099999999999999</v>
      </c>
      <c r="I1921">
        <v>22.696000000000002</v>
      </c>
      <c r="J1921">
        <v>13.004</v>
      </c>
      <c r="K1921">
        <v>0.38185549590020984</v>
      </c>
    </row>
    <row r="1922" spans="1:11" x14ac:dyDescent="0.25">
      <c r="A1922">
        <v>1921</v>
      </c>
      <c r="B1922" t="s">
        <v>6805</v>
      </c>
      <c r="C1922" t="s">
        <v>6806</v>
      </c>
      <c r="D1922">
        <v>2267</v>
      </c>
      <c r="E1922">
        <v>10176</v>
      </c>
      <c r="F1922">
        <v>2937.4050000000002</v>
      </c>
      <c r="G1922">
        <v>1755.202</v>
      </c>
      <c r="H1922">
        <v>154.63499999999999</v>
      </c>
      <c r="I1922">
        <v>1349.1320000000001</v>
      </c>
      <c r="J1922">
        <v>4571.7749999999996</v>
      </c>
      <c r="K1922">
        <v>0.80160265865036362</v>
      </c>
    </row>
    <row r="1923" spans="1:11" x14ac:dyDescent="0.25">
      <c r="A1923">
        <v>1922</v>
      </c>
      <c r="B1923" t="s">
        <v>6807</v>
      </c>
      <c r="C1923" t="s">
        <v>6808</v>
      </c>
      <c r="D1923">
        <v>32</v>
      </c>
      <c r="E1923">
        <v>64</v>
      </c>
      <c r="F1923">
        <v>9.0410000000000004</v>
      </c>
      <c r="G1923">
        <v>5.0350000000000001</v>
      </c>
      <c r="H1923">
        <v>0</v>
      </c>
      <c r="I1923">
        <v>6.6929999999999996</v>
      </c>
      <c r="J1923">
        <v>14.329000000000001</v>
      </c>
      <c r="K1923">
        <v>0.31299409274625078</v>
      </c>
    </row>
    <row r="1924" spans="1:11" x14ac:dyDescent="0.25">
      <c r="A1924">
        <v>1923</v>
      </c>
      <c r="B1924" t="s">
        <v>6809</v>
      </c>
      <c r="C1924" t="s">
        <v>6810</v>
      </c>
      <c r="D1924">
        <v>289</v>
      </c>
      <c r="E1924">
        <v>1083</v>
      </c>
      <c r="F1924">
        <v>187.273</v>
      </c>
      <c r="G1924">
        <v>105.01900000000001</v>
      </c>
      <c r="H1924">
        <v>2.399</v>
      </c>
      <c r="I1924">
        <v>77.231999999999999</v>
      </c>
      <c r="J1924">
        <v>337.75799999999998</v>
      </c>
      <c r="K1924">
        <v>0.88651392552433339</v>
      </c>
    </row>
    <row r="1925" spans="1:11" x14ac:dyDescent="0.25">
      <c r="A1925">
        <v>1924</v>
      </c>
      <c r="B1925" t="s">
        <v>6811</v>
      </c>
      <c r="C1925" t="s">
        <v>3786</v>
      </c>
      <c r="D1925">
        <v>943</v>
      </c>
      <c r="E1925">
        <v>6737</v>
      </c>
      <c r="F1925">
        <v>1223.826</v>
      </c>
      <c r="G1925">
        <v>843.07100000000003</v>
      </c>
      <c r="H1925">
        <v>30.143999999999998</v>
      </c>
      <c r="I1925">
        <v>590.14700000000005</v>
      </c>
      <c r="J1925">
        <v>2294.73</v>
      </c>
      <c r="K1925">
        <v>0.8313692360824696</v>
      </c>
    </row>
    <row r="1926" spans="1:11" x14ac:dyDescent="0.25">
      <c r="A1926">
        <v>1925</v>
      </c>
      <c r="B1926" t="s">
        <v>6812</v>
      </c>
      <c r="C1926" t="s">
        <v>2834</v>
      </c>
      <c r="D1926">
        <v>72</v>
      </c>
      <c r="E1926">
        <v>143</v>
      </c>
      <c r="F1926">
        <v>15.247</v>
      </c>
      <c r="G1926">
        <v>8.81</v>
      </c>
      <c r="H1926">
        <v>1.262</v>
      </c>
      <c r="I1926">
        <v>18.492999999999999</v>
      </c>
      <c r="J1926">
        <v>34.253999999999998</v>
      </c>
      <c r="K1926">
        <v>0.50923510428205865</v>
      </c>
    </row>
    <row r="1927" spans="1:11" x14ac:dyDescent="0.25">
      <c r="A1927">
        <v>1926</v>
      </c>
      <c r="B1927" t="s">
        <v>6813</v>
      </c>
      <c r="C1927" t="s">
        <v>6635</v>
      </c>
      <c r="D1927">
        <v>257</v>
      </c>
      <c r="E1927">
        <v>618</v>
      </c>
      <c r="F1927">
        <v>118.096</v>
      </c>
      <c r="G1927">
        <v>65.126999999999995</v>
      </c>
      <c r="H1927">
        <v>2.3940000000000001</v>
      </c>
      <c r="I1927">
        <v>83.302000000000007</v>
      </c>
      <c r="J1927">
        <v>279.17099999999999</v>
      </c>
      <c r="K1927">
        <v>0.19546133775895469</v>
      </c>
    </row>
    <row r="1928" spans="1:11" x14ac:dyDescent="0.25">
      <c r="A1928">
        <v>1927</v>
      </c>
      <c r="B1928" t="s">
        <v>6814</v>
      </c>
      <c r="C1928" t="s">
        <v>6815</v>
      </c>
      <c r="D1928">
        <v>217</v>
      </c>
      <c r="E1928">
        <v>680</v>
      </c>
      <c r="F1928">
        <v>83.757000000000005</v>
      </c>
      <c r="G1928">
        <v>57.155999999999999</v>
      </c>
      <c r="H1928">
        <v>3.5009999999999999</v>
      </c>
      <c r="I1928">
        <v>66.227999999999994</v>
      </c>
      <c r="J1928">
        <v>158.85300000000001</v>
      </c>
      <c r="K1928">
        <v>0.55327597192291755</v>
      </c>
    </row>
    <row r="1929" spans="1:11" x14ac:dyDescent="0.25">
      <c r="A1929">
        <v>1928</v>
      </c>
      <c r="B1929" t="s">
        <v>6816</v>
      </c>
      <c r="C1929" t="s">
        <v>6817</v>
      </c>
      <c r="D1929">
        <v>41</v>
      </c>
      <c r="E1929">
        <v>117</v>
      </c>
      <c r="F1929">
        <v>8.8699999999999992</v>
      </c>
      <c r="G1929">
        <v>4.5380000000000003</v>
      </c>
      <c r="H1929">
        <v>0.43099999999999999</v>
      </c>
      <c r="I1929">
        <v>9.5280000000000005</v>
      </c>
      <c r="J1929">
        <v>21.53</v>
      </c>
      <c r="K1929">
        <v>0.66671684322117364</v>
      </c>
    </row>
    <row r="1930" spans="1:11" x14ac:dyDescent="0.25">
      <c r="A1930">
        <v>1929</v>
      </c>
      <c r="B1930" t="s">
        <v>6818</v>
      </c>
      <c r="C1930" t="s">
        <v>6819</v>
      </c>
      <c r="D1930">
        <v>471</v>
      </c>
      <c r="E1930">
        <v>5695</v>
      </c>
      <c r="F1930">
        <v>44938.500999999997</v>
      </c>
      <c r="G1930">
        <v>20949.543000000001</v>
      </c>
      <c r="H1930">
        <v>693.48500000000001</v>
      </c>
      <c r="I1930">
        <v>30336.431</v>
      </c>
      <c r="J1930">
        <v>45368.85</v>
      </c>
      <c r="K1930">
        <v>0.61732756285475243</v>
      </c>
    </row>
    <row r="1931" spans="1:11" x14ac:dyDescent="0.25">
      <c r="A1931">
        <v>1930</v>
      </c>
      <c r="B1931" t="s">
        <v>6820</v>
      </c>
      <c r="C1931" t="s">
        <v>6821</v>
      </c>
      <c r="D1931">
        <v>5189</v>
      </c>
      <c r="E1931">
        <v>34979</v>
      </c>
      <c r="F1931">
        <v>18586.067999999999</v>
      </c>
      <c r="G1931">
        <v>6578.0439999999999</v>
      </c>
      <c r="H1931">
        <v>1122.684</v>
      </c>
      <c r="I1931">
        <v>10879.433000000001</v>
      </c>
      <c r="J1931">
        <v>26050.880000000001</v>
      </c>
      <c r="K1931">
        <v>0.67960441619148337</v>
      </c>
    </row>
    <row r="1932" spans="1:11" x14ac:dyDescent="0.25">
      <c r="A1932">
        <v>1931</v>
      </c>
      <c r="B1932" t="s">
        <v>6822</v>
      </c>
      <c r="C1932" t="s">
        <v>6823</v>
      </c>
      <c r="D1932">
        <v>6121</v>
      </c>
      <c r="E1932">
        <v>73196</v>
      </c>
      <c r="F1932">
        <v>18239.762999999999</v>
      </c>
      <c r="G1932">
        <v>10415.776</v>
      </c>
      <c r="H1932">
        <v>767.95600000000002</v>
      </c>
      <c r="I1932">
        <v>6724.2160000000003</v>
      </c>
      <c r="J1932">
        <v>25931.923999999999</v>
      </c>
      <c r="K1932">
        <v>6.5592685786005855E-2</v>
      </c>
    </row>
    <row r="1933" spans="1:11" x14ac:dyDescent="0.25">
      <c r="A1933">
        <v>1932</v>
      </c>
      <c r="B1933" t="s">
        <v>6824</v>
      </c>
      <c r="C1933" t="s">
        <v>6825</v>
      </c>
      <c r="D1933">
        <v>14</v>
      </c>
      <c r="E1933">
        <v>20</v>
      </c>
      <c r="F1933">
        <v>2.5470000000000002</v>
      </c>
      <c r="G1933">
        <v>1.4410000000000001</v>
      </c>
      <c r="H1933">
        <v>7.0000000000000001E-3</v>
      </c>
      <c r="I1933">
        <v>1.8819999999999999</v>
      </c>
      <c r="J1933">
        <v>4.5510000000000002</v>
      </c>
      <c r="K1933">
        <v>0.25680361716732114</v>
      </c>
    </row>
    <row r="1934" spans="1:11" x14ac:dyDescent="0.25">
      <c r="A1934">
        <v>1933</v>
      </c>
      <c r="B1934" t="s">
        <v>6826</v>
      </c>
      <c r="C1934" t="s">
        <v>6827</v>
      </c>
      <c r="D1934">
        <v>80</v>
      </c>
      <c r="E1934">
        <v>184</v>
      </c>
      <c r="F1934">
        <v>12.522</v>
      </c>
      <c r="G1934">
        <v>5.1440000000000001</v>
      </c>
      <c r="H1934">
        <v>8.2000000000000003E-2</v>
      </c>
      <c r="I1934">
        <v>21.122</v>
      </c>
      <c r="J1934">
        <v>27.843</v>
      </c>
      <c r="K1934">
        <v>0.20132701961760957</v>
      </c>
    </row>
    <row r="1935" spans="1:11" x14ac:dyDescent="0.25">
      <c r="A1935">
        <v>1934</v>
      </c>
      <c r="B1935" t="s">
        <v>6828</v>
      </c>
      <c r="C1935" t="s">
        <v>6829</v>
      </c>
      <c r="D1935">
        <v>5</v>
      </c>
      <c r="E1935">
        <v>10</v>
      </c>
      <c r="F1935">
        <v>0.86699999999999999</v>
      </c>
      <c r="G1935">
        <v>0.61099999999999999</v>
      </c>
      <c r="H1935">
        <v>0</v>
      </c>
      <c r="I1935">
        <v>1.847</v>
      </c>
      <c r="J1935">
        <v>1.5880000000000001</v>
      </c>
      <c r="K1935">
        <v>0.55216514678809858</v>
      </c>
    </row>
    <row r="1936" spans="1:11" x14ac:dyDescent="0.25">
      <c r="A1936">
        <v>1935</v>
      </c>
      <c r="B1936" t="s">
        <v>6830</v>
      </c>
      <c r="C1936" t="s">
        <v>6831</v>
      </c>
      <c r="D1936">
        <v>298</v>
      </c>
      <c r="E1936">
        <v>982</v>
      </c>
      <c r="F1936">
        <v>105.94799999999999</v>
      </c>
      <c r="G1936">
        <v>60.536000000000001</v>
      </c>
      <c r="H1936">
        <v>2.1459999999999999</v>
      </c>
      <c r="I1936">
        <v>78.635999999999996</v>
      </c>
      <c r="J1936">
        <v>154.03</v>
      </c>
      <c r="K1936">
        <v>0.35549287961616249</v>
      </c>
    </row>
    <row r="1937" spans="1:11" x14ac:dyDescent="0.25">
      <c r="A1937">
        <v>1936</v>
      </c>
      <c r="B1937" t="s">
        <v>6832</v>
      </c>
      <c r="C1937" t="s">
        <v>6833</v>
      </c>
      <c r="D1937">
        <v>2833</v>
      </c>
      <c r="E1937">
        <v>13094</v>
      </c>
      <c r="F1937">
        <v>6086.2740000000003</v>
      </c>
      <c r="G1937">
        <v>2521.4639999999999</v>
      </c>
      <c r="H1937">
        <v>109.886</v>
      </c>
      <c r="I1937">
        <v>2295.3029999999999</v>
      </c>
      <c r="J1937">
        <v>12620.081</v>
      </c>
      <c r="K1937">
        <v>0.92108355410125531</v>
      </c>
    </row>
    <row r="1938" spans="1:11" x14ac:dyDescent="0.25">
      <c r="A1938">
        <v>1937</v>
      </c>
      <c r="B1938" t="s">
        <v>6834</v>
      </c>
      <c r="C1938" t="s">
        <v>6835</v>
      </c>
      <c r="D1938">
        <v>41</v>
      </c>
      <c r="E1938">
        <v>73</v>
      </c>
      <c r="F1938">
        <v>2.129</v>
      </c>
      <c r="G1938">
        <v>0.85699999999999998</v>
      </c>
      <c r="H1938">
        <v>0</v>
      </c>
      <c r="I1938">
        <v>4.9589999999999996</v>
      </c>
      <c r="J1938">
        <v>5.6349999999999998</v>
      </c>
      <c r="K1938">
        <v>0.25892261107736003</v>
      </c>
    </row>
    <row r="1939" spans="1:11" x14ac:dyDescent="0.25">
      <c r="A1939">
        <v>1938</v>
      </c>
      <c r="B1939" t="s">
        <v>6836</v>
      </c>
      <c r="C1939" t="s">
        <v>2888</v>
      </c>
      <c r="D1939">
        <v>51</v>
      </c>
      <c r="E1939">
        <v>192</v>
      </c>
      <c r="F1939">
        <v>373.29199999999997</v>
      </c>
      <c r="G1939">
        <v>195.73400000000001</v>
      </c>
      <c r="H1939">
        <v>3.7080000000000002</v>
      </c>
      <c r="I1939">
        <v>34.262</v>
      </c>
      <c r="J1939">
        <v>675.69799999999998</v>
      </c>
      <c r="K1939">
        <v>0.54069523529043495</v>
      </c>
    </row>
    <row r="1940" spans="1:11" x14ac:dyDescent="0.25">
      <c r="A1940">
        <v>1939</v>
      </c>
      <c r="B1940" t="s">
        <v>6837</v>
      </c>
      <c r="C1940" t="s">
        <v>3127</v>
      </c>
      <c r="D1940">
        <v>147</v>
      </c>
      <c r="E1940">
        <v>441</v>
      </c>
      <c r="F1940">
        <v>72.971999999999994</v>
      </c>
      <c r="G1940">
        <v>29.896000000000001</v>
      </c>
      <c r="H1940">
        <v>0.44500000000000001</v>
      </c>
      <c r="I1940">
        <v>50.927</v>
      </c>
      <c r="J1940">
        <v>89.271000000000001</v>
      </c>
      <c r="K1940">
        <v>0.76177195211263993</v>
      </c>
    </row>
    <row r="1941" spans="1:11" x14ac:dyDescent="0.25">
      <c r="A1941">
        <v>1940</v>
      </c>
      <c r="B1941" t="s">
        <v>6838</v>
      </c>
      <c r="C1941" t="s">
        <v>6839</v>
      </c>
      <c r="D1941">
        <v>185</v>
      </c>
      <c r="E1941">
        <v>885</v>
      </c>
      <c r="F1941">
        <v>3823.5929999999998</v>
      </c>
      <c r="G1941">
        <v>1356.068</v>
      </c>
      <c r="H1941">
        <v>519.69200000000001</v>
      </c>
      <c r="I1941">
        <v>4697.32</v>
      </c>
      <c r="J1941">
        <v>4275.4979999999996</v>
      </c>
      <c r="K1941">
        <v>4.7454611124996271E-3</v>
      </c>
    </row>
    <row r="1942" spans="1:11" x14ac:dyDescent="0.25">
      <c r="A1942">
        <v>1941</v>
      </c>
      <c r="B1942" t="s">
        <v>6840</v>
      </c>
      <c r="C1942" t="s">
        <v>6841</v>
      </c>
      <c r="D1942">
        <v>8</v>
      </c>
      <c r="E1942">
        <v>10</v>
      </c>
      <c r="F1942">
        <v>11.846</v>
      </c>
      <c r="G1942">
        <v>11.545</v>
      </c>
      <c r="H1942">
        <v>0</v>
      </c>
      <c r="I1942">
        <v>0.998</v>
      </c>
      <c r="J1942">
        <v>1.7769999999999999</v>
      </c>
      <c r="K1942">
        <v>0.18636393828572928</v>
      </c>
    </row>
    <row r="1943" spans="1:11" x14ac:dyDescent="0.25">
      <c r="A1943">
        <v>1942</v>
      </c>
      <c r="B1943" t="s">
        <v>6842</v>
      </c>
      <c r="C1943" t="s">
        <v>6843</v>
      </c>
      <c r="D1943">
        <v>15</v>
      </c>
      <c r="E1943">
        <v>43</v>
      </c>
      <c r="F1943">
        <v>30.038</v>
      </c>
      <c r="G1943">
        <v>19.053999999999998</v>
      </c>
      <c r="H1943">
        <v>3.4000000000000002E-2</v>
      </c>
      <c r="I1943">
        <v>6.2539999999999996</v>
      </c>
      <c r="J1943">
        <v>32.484000000000002</v>
      </c>
      <c r="K1943">
        <v>0.53513816715148299</v>
      </c>
    </row>
    <row r="1944" spans="1:11" x14ac:dyDescent="0.25">
      <c r="A1944">
        <v>1943</v>
      </c>
      <c r="B1944" t="s">
        <v>6844</v>
      </c>
      <c r="C1944" t="s">
        <v>6845</v>
      </c>
      <c r="D1944">
        <v>6783</v>
      </c>
      <c r="E1944">
        <v>30478</v>
      </c>
      <c r="F1944">
        <v>6792.4319999999998</v>
      </c>
      <c r="G1944">
        <v>3409.4389999999999</v>
      </c>
      <c r="H1944">
        <v>159.131</v>
      </c>
      <c r="I1944">
        <v>3265.9119999999998</v>
      </c>
      <c r="J1944">
        <v>14180.554</v>
      </c>
      <c r="K1944">
        <v>0.72309275990673583</v>
      </c>
    </row>
    <row r="1945" spans="1:11" x14ac:dyDescent="0.25">
      <c r="A1945">
        <v>1944</v>
      </c>
      <c r="B1945" t="s">
        <v>6846</v>
      </c>
      <c r="C1945" t="s">
        <v>6847</v>
      </c>
      <c r="D1945">
        <v>166</v>
      </c>
      <c r="E1945">
        <v>372</v>
      </c>
      <c r="F1945">
        <v>39.984999999999999</v>
      </c>
      <c r="G1945">
        <v>22.745000000000001</v>
      </c>
      <c r="H1945">
        <v>1.292</v>
      </c>
      <c r="I1945">
        <v>30.664999999999999</v>
      </c>
      <c r="J1945">
        <v>88.298000000000002</v>
      </c>
      <c r="K1945">
        <v>0.74430361754647578</v>
      </c>
    </row>
    <row r="1946" spans="1:11" x14ac:dyDescent="0.25">
      <c r="A1946">
        <v>1945</v>
      </c>
      <c r="B1946" t="s">
        <v>6848</v>
      </c>
      <c r="C1946" t="s">
        <v>6849</v>
      </c>
      <c r="D1946">
        <v>44</v>
      </c>
      <c r="E1946">
        <v>280</v>
      </c>
      <c r="F1946">
        <v>32.402000000000001</v>
      </c>
      <c r="G1946">
        <v>20.492999999999999</v>
      </c>
      <c r="H1946">
        <v>0.16900000000000001</v>
      </c>
      <c r="I1946">
        <v>20.091000000000001</v>
      </c>
      <c r="J1946">
        <v>39.094999999999999</v>
      </c>
      <c r="K1946">
        <v>0.20338082716287276</v>
      </c>
    </row>
    <row r="1947" spans="1:11" x14ac:dyDescent="0.25">
      <c r="A1947">
        <v>1946</v>
      </c>
      <c r="B1947" t="s">
        <v>6850</v>
      </c>
      <c r="C1947" t="s">
        <v>5507</v>
      </c>
      <c r="D1947">
        <v>495</v>
      </c>
      <c r="E1947">
        <v>2483</v>
      </c>
      <c r="F1947">
        <v>570.88099999999997</v>
      </c>
      <c r="G1947">
        <v>374.17399999999998</v>
      </c>
      <c r="H1947">
        <v>16.568999999999999</v>
      </c>
      <c r="I1947">
        <v>296.27100000000002</v>
      </c>
      <c r="J1947">
        <v>1464.0519999999999</v>
      </c>
      <c r="K1947">
        <v>0.2042973455892777</v>
      </c>
    </row>
    <row r="1948" spans="1:11" x14ac:dyDescent="0.25">
      <c r="A1948">
        <v>1947</v>
      </c>
      <c r="B1948" t="s">
        <v>6851</v>
      </c>
      <c r="C1948" t="s">
        <v>6852</v>
      </c>
      <c r="D1948">
        <v>24</v>
      </c>
      <c r="E1948">
        <v>85</v>
      </c>
      <c r="F1948">
        <v>68.744</v>
      </c>
      <c r="G1948">
        <v>45.353999999999999</v>
      </c>
      <c r="H1948">
        <v>-1.913</v>
      </c>
      <c r="I1948">
        <v>64.721000000000004</v>
      </c>
      <c r="J1948">
        <v>78.897999999999996</v>
      </c>
      <c r="K1948">
        <v>0.62888951570937901</v>
      </c>
    </row>
    <row r="1949" spans="1:11" x14ac:dyDescent="0.25">
      <c r="A1949">
        <v>1948</v>
      </c>
      <c r="B1949" t="s">
        <v>6853</v>
      </c>
      <c r="C1949" t="s">
        <v>6854</v>
      </c>
      <c r="D1949">
        <v>18</v>
      </c>
      <c r="E1949">
        <v>32</v>
      </c>
      <c r="F1949">
        <v>1.105</v>
      </c>
      <c r="G1949">
        <v>0.77200000000000002</v>
      </c>
      <c r="H1949">
        <v>0</v>
      </c>
      <c r="I1949">
        <v>2.09</v>
      </c>
      <c r="J1949">
        <v>3.05</v>
      </c>
      <c r="K1949">
        <v>0.76608276911290252</v>
      </c>
    </row>
    <row r="1950" spans="1:11" x14ac:dyDescent="0.25">
      <c r="A1950">
        <v>1949</v>
      </c>
      <c r="B1950" t="s">
        <v>6855</v>
      </c>
      <c r="C1950" t="s">
        <v>6856</v>
      </c>
      <c r="D1950">
        <v>7</v>
      </c>
      <c r="E1950">
        <v>185</v>
      </c>
      <c r="F1950">
        <v>496.71100000000001</v>
      </c>
      <c r="G1950">
        <v>432.01100000000002</v>
      </c>
      <c r="H1950">
        <v>-0.34899999999999998</v>
      </c>
      <c r="I1950">
        <v>88.932000000000002</v>
      </c>
      <c r="J1950">
        <v>497.71899999999999</v>
      </c>
      <c r="K1950">
        <v>0.90441362063490705</v>
      </c>
    </row>
    <row r="1951" spans="1:11" x14ac:dyDescent="0.25">
      <c r="A1951">
        <v>1950</v>
      </c>
      <c r="B1951" t="s">
        <v>6857</v>
      </c>
      <c r="C1951" t="s">
        <v>6858</v>
      </c>
      <c r="D1951">
        <v>38</v>
      </c>
      <c r="E1951">
        <v>62</v>
      </c>
      <c r="F1951">
        <v>13.114000000000001</v>
      </c>
      <c r="G1951">
        <v>10.211</v>
      </c>
      <c r="H1951">
        <v>0.13400000000000001</v>
      </c>
      <c r="I1951">
        <v>4.63</v>
      </c>
      <c r="J1951">
        <v>15.379</v>
      </c>
      <c r="K1951">
        <v>0.77482320049488906</v>
      </c>
    </row>
    <row r="1952" spans="1:11" x14ac:dyDescent="0.25">
      <c r="A1952">
        <v>1951</v>
      </c>
      <c r="B1952" t="s">
        <v>6859</v>
      </c>
      <c r="C1952" t="s">
        <v>6860</v>
      </c>
      <c r="D1952">
        <v>32</v>
      </c>
      <c r="E1952">
        <v>48</v>
      </c>
      <c r="F1952">
        <v>4.41</v>
      </c>
      <c r="G1952">
        <v>2.1339999999999999</v>
      </c>
      <c r="H1952">
        <v>0.45500000000000002</v>
      </c>
      <c r="I1952">
        <v>2.2370000000000001</v>
      </c>
      <c r="J1952">
        <v>10.505000000000001</v>
      </c>
      <c r="K1952">
        <v>0.70630982015929644</v>
      </c>
    </row>
    <row r="1953" spans="1:11" x14ac:dyDescent="0.25">
      <c r="A1953">
        <v>1952</v>
      </c>
      <c r="B1953" t="s">
        <v>6861</v>
      </c>
      <c r="C1953" t="s">
        <v>6862</v>
      </c>
      <c r="D1953">
        <v>44</v>
      </c>
      <c r="E1953">
        <v>112</v>
      </c>
      <c r="F1953">
        <v>330.16500000000002</v>
      </c>
      <c r="G1953">
        <v>182.34299999999999</v>
      </c>
      <c r="H1953">
        <v>2E-3</v>
      </c>
      <c r="I1953">
        <v>349.14299999999997</v>
      </c>
      <c r="J1953">
        <v>333.53899999999999</v>
      </c>
      <c r="K1953">
        <v>0.8465234511704024</v>
      </c>
    </row>
    <row r="1954" spans="1:11" x14ac:dyDescent="0.25">
      <c r="A1954">
        <v>1953</v>
      </c>
      <c r="B1954" t="s">
        <v>6863</v>
      </c>
      <c r="C1954" t="s">
        <v>6864</v>
      </c>
      <c r="D1954">
        <v>7</v>
      </c>
      <c r="E1954">
        <v>14</v>
      </c>
      <c r="F1954">
        <v>0.64400000000000002</v>
      </c>
      <c r="G1954">
        <v>0.24399999999999999</v>
      </c>
      <c r="H1954">
        <v>0</v>
      </c>
      <c r="I1954">
        <v>0.81399999999999995</v>
      </c>
      <c r="J1954">
        <v>1.6259999999999999</v>
      </c>
      <c r="K1954">
        <v>0.83499495162507553</v>
      </c>
    </row>
    <row r="1955" spans="1:11" x14ac:dyDescent="0.25">
      <c r="A1955">
        <v>1954</v>
      </c>
      <c r="B1955" t="s">
        <v>6865</v>
      </c>
      <c r="C1955" t="s">
        <v>6866</v>
      </c>
      <c r="D1955">
        <v>245</v>
      </c>
      <c r="E1955">
        <v>617</v>
      </c>
      <c r="F1955">
        <v>213.59100000000001</v>
      </c>
      <c r="G1955">
        <v>173.59299999999999</v>
      </c>
      <c r="H1955">
        <v>2.2509999999999999</v>
      </c>
      <c r="I1955">
        <v>58.249000000000002</v>
      </c>
      <c r="J1955">
        <v>507.06700000000001</v>
      </c>
      <c r="K1955">
        <v>0.19778405977240177</v>
      </c>
    </row>
    <row r="1956" spans="1:11" x14ac:dyDescent="0.25">
      <c r="A1956">
        <v>1955</v>
      </c>
      <c r="B1956" t="s">
        <v>6867</v>
      </c>
      <c r="C1956" t="s">
        <v>3906</v>
      </c>
      <c r="D1956">
        <v>30</v>
      </c>
      <c r="E1956">
        <v>45</v>
      </c>
      <c r="F1956">
        <v>6.7539999999999996</v>
      </c>
      <c r="G1956">
        <v>4.9009999999999998</v>
      </c>
      <c r="H1956">
        <v>0.11899999999999999</v>
      </c>
      <c r="I1956">
        <v>3.0790000000000002</v>
      </c>
      <c r="J1956">
        <v>18.463000000000001</v>
      </c>
      <c r="K1956">
        <v>0.75456533214725463</v>
      </c>
    </row>
    <row r="1957" spans="1:11" x14ac:dyDescent="0.25">
      <c r="A1957">
        <v>1956</v>
      </c>
      <c r="B1957" t="s">
        <v>6868</v>
      </c>
      <c r="C1957" t="s">
        <v>6869</v>
      </c>
      <c r="D1957">
        <v>16</v>
      </c>
      <c r="E1957">
        <v>81</v>
      </c>
      <c r="F1957">
        <v>20.013999999999999</v>
      </c>
      <c r="G1957">
        <v>13.784000000000001</v>
      </c>
      <c r="H1957">
        <v>4.6269999999999998</v>
      </c>
      <c r="I1957">
        <v>34.368000000000002</v>
      </c>
      <c r="J1957">
        <v>19.927</v>
      </c>
      <c r="K1957">
        <v>0.29574862638512778</v>
      </c>
    </row>
    <row r="1958" spans="1:11" x14ac:dyDescent="0.25">
      <c r="A1958">
        <v>1957</v>
      </c>
      <c r="B1958" t="s">
        <v>6870</v>
      </c>
      <c r="C1958" t="s">
        <v>6871</v>
      </c>
      <c r="D1958">
        <v>113</v>
      </c>
      <c r="E1958">
        <v>319</v>
      </c>
      <c r="F1958">
        <v>30.036000000000001</v>
      </c>
      <c r="G1958">
        <v>14.356</v>
      </c>
      <c r="H1958">
        <v>0.29499999999999998</v>
      </c>
      <c r="I1958">
        <v>33.423999999999999</v>
      </c>
      <c r="J1958">
        <v>52.697000000000003</v>
      </c>
      <c r="K1958">
        <v>0.13621803387700804</v>
      </c>
    </row>
    <row r="1959" spans="1:11" x14ac:dyDescent="0.25">
      <c r="A1959">
        <v>1958</v>
      </c>
      <c r="B1959" t="s">
        <v>6872</v>
      </c>
      <c r="C1959" t="s">
        <v>6873</v>
      </c>
      <c r="D1959">
        <v>649</v>
      </c>
      <c r="E1959">
        <v>1854</v>
      </c>
      <c r="F1959">
        <v>268.34300000000002</v>
      </c>
      <c r="G1959">
        <v>162.16999999999999</v>
      </c>
      <c r="H1959">
        <v>8.3140000000000001</v>
      </c>
      <c r="I1959">
        <v>180.43899999999999</v>
      </c>
      <c r="J1959">
        <v>654.82100000000003</v>
      </c>
      <c r="K1959">
        <v>0.34273930162902944</v>
      </c>
    </row>
    <row r="1960" spans="1:11" x14ac:dyDescent="0.25">
      <c r="A1960">
        <v>1959</v>
      </c>
      <c r="B1960" t="s">
        <v>6874</v>
      </c>
      <c r="C1960" t="s">
        <v>3177</v>
      </c>
      <c r="D1960">
        <v>720</v>
      </c>
      <c r="E1960">
        <v>2684</v>
      </c>
      <c r="F1960">
        <v>255.517</v>
      </c>
      <c r="G1960">
        <v>126.218</v>
      </c>
      <c r="H1960">
        <v>10.491</v>
      </c>
      <c r="I1960">
        <v>332.15899999999999</v>
      </c>
      <c r="J1960">
        <v>722.154</v>
      </c>
      <c r="K1960">
        <v>3.3878910084448766E-2</v>
      </c>
    </row>
    <row r="1961" spans="1:11" x14ac:dyDescent="0.25">
      <c r="A1961">
        <v>1960</v>
      </c>
      <c r="B1961" t="s">
        <v>6875</v>
      </c>
      <c r="C1961" t="s">
        <v>6876</v>
      </c>
      <c r="D1961">
        <v>397</v>
      </c>
      <c r="E1961">
        <v>2205</v>
      </c>
      <c r="F1961">
        <v>325.14400000000001</v>
      </c>
      <c r="G1961">
        <v>160.477</v>
      </c>
      <c r="H1961">
        <v>11.4</v>
      </c>
      <c r="I1961">
        <v>531.53</v>
      </c>
      <c r="J1961">
        <v>480.60500000000002</v>
      </c>
      <c r="K1961">
        <v>0.21847009459303834</v>
      </c>
    </row>
    <row r="1962" spans="1:11" x14ac:dyDescent="0.25">
      <c r="A1962">
        <v>1961</v>
      </c>
      <c r="B1962" t="s">
        <v>6878</v>
      </c>
      <c r="C1962" t="s">
        <v>6879</v>
      </c>
      <c r="D1962">
        <v>1077</v>
      </c>
      <c r="E1962">
        <v>2946</v>
      </c>
      <c r="F1962">
        <v>471.06200000000001</v>
      </c>
      <c r="G1962">
        <v>216.49299999999999</v>
      </c>
      <c r="H1962">
        <v>5.7649999999999997</v>
      </c>
      <c r="I1962">
        <v>301.089</v>
      </c>
      <c r="J1962">
        <v>1092.3320000000001</v>
      </c>
      <c r="K1962">
        <v>0.24536087897993819</v>
      </c>
    </row>
    <row r="1963" spans="1:11" x14ac:dyDescent="0.25">
      <c r="A1963">
        <v>1962</v>
      </c>
      <c r="B1963" t="s">
        <v>6880</v>
      </c>
      <c r="C1963" t="s">
        <v>6603</v>
      </c>
      <c r="D1963">
        <v>7336</v>
      </c>
      <c r="E1963">
        <v>29387</v>
      </c>
      <c r="F1963">
        <v>9184.8430000000008</v>
      </c>
      <c r="G1963">
        <v>5342.2290000000003</v>
      </c>
      <c r="H1963">
        <v>604.95799999999997</v>
      </c>
      <c r="I1963">
        <v>7524.1809999999996</v>
      </c>
      <c r="J1963">
        <v>17120.205000000002</v>
      </c>
      <c r="K1963">
        <v>0.88590262859646052</v>
      </c>
    </row>
    <row r="1964" spans="1:11" x14ac:dyDescent="0.25">
      <c r="A1964">
        <v>1963</v>
      </c>
      <c r="B1964" t="s">
        <v>6881</v>
      </c>
      <c r="C1964" t="s">
        <v>6882</v>
      </c>
      <c r="D1964">
        <v>2577</v>
      </c>
      <c r="E1964">
        <v>9131</v>
      </c>
      <c r="F1964">
        <v>1475.3979999999999</v>
      </c>
      <c r="G1964">
        <v>963.98</v>
      </c>
      <c r="H1964">
        <v>22.861000000000001</v>
      </c>
      <c r="I1964">
        <v>501.46499999999997</v>
      </c>
      <c r="J1964">
        <v>3093.069</v>
      </c>
      <c r="K1964">
        <v>0.93096032557753772</v>
      </c>
    </row>
    <row r="1965" spans="1:11" x14ac:dyDescent="0.25">
      <c r="A1965">
        <v>1964</v>
      </c>
      <c r="B1965" t="s">
        <v>6883</v>
      </c>
      <c r="C1965" t="s">
        <v>6884</v>
      </c>
      <c r="D1965">
        <v>22790</v>
      </c>
      <c r="E1965">
        <v>152976</v>
      </c>
      <c r="F1965">
        <v>117471.25199999999</v>
      </c>
      <c r="G1965">
        <v>41193.470999999998</v>
      </c>
      <c r="H1965">
        <v>8593.0329999999994</v>
      </c>
      <c r="I1965">
        <v>64334.800999999999</v>
      </c>
      <c r="J1965">
        <v>165401.587</v>
      </c>
      <c r="K1965">
        <v>0.14041855534971059</v>
      </c>
    </row>
    <row r="1966" spans="1:11" x14ac:dyDescent="0.25">
      <c r="A1966">
        <v>1965</v>
      </c>
      <c r="B1966" t="s">
        <v>6885</v>
      </c>
      <c r="C1966" t="s">
        <v>6886</v>
      </c>
      <c r="D1966">
        <v>4869</v>
      </c>
      <c r="E1966">
        <v>17143</v>
      </c>
      <c r="F1966">
        <v>3265.4589999999998</v>
      </c>
      <c r="G1966">
        <v>1773.896</v>
      </c>
      <c r="H1966">
        <v>93.611000000000004</v>
      </c>
      <c r="I1966">
        <v>1448.704</v>
      </c>
      <c r="J1966">
        <v>6998.38</v>
      </c>
      <c r="K1966">
        <v>5.3611174503170989E-2</v>
      </c>
    </row>
    <row r="1967" spans="1:11" x14ac:dyDescent="0.25">
      <c r="A1967">
        <v>1966</v>
      </c>
      <c r="B1967" t="s">
        <v>6887</v>
      </c>
      <c r="C1967" t="s">
        <v>6888</v>
      </c>
      <c r="D1967">
        <v>2158</v>
      </c>
      <c r="E1967">
        <v>6425</v>
      </c>
      <c r="F1967">
        <v>1120.7829999999999</v>
      </c>
      <c r="G1967">
        <v>677.55499999999995</v>
      </c>
      <c r="H1967">
        <v>10.683</v>
      </c>
      <c r="I1967">
        <v>499.47</v>
      </c>
      <c r="J1967">
        <v>2402.9029999999998</v>
      </c>
      <c r="K1967">
        <v>0.36644081676215556</v>
      </c>
    </row>
    <row r="1968" spans="1:11" x14ac:dyDescent="0.25">
      <c r="A1968">
        <v>1967</v>
      </c>
      <c r="B1968" t="s">
        <v>6889</v>
      </c>
      <c r="C1968" t="s">
        <v>3553</v>
      </c>
      <c r="D1968">
        <v>1545</v>
      </c>
      <c r="E1968">
        <v>5391</v>
      </c>
      <c r="F1968">
        <v>1452.412</v>
      </c>
      <c r="G1968">
        <v>843.96699999999998</v>
      </c>
      <c r="H1968">
        <v>31.77</v>
      </c>
      <c r="I1968">
        <v>498.9</v>
      </c>
      <c r="J1968">
        <v>2791.886</v>
      </c>
      <c r="K1968">
        <v>0.1152892060409213</v>
      </c>
    </row>
    <row r="1969" spans="1:11" x14ac:dyDescent="0.25">
      <c r="A1969">
        <v>1968</v>
      </c>
      <c r="B1969" t="s">
        <v>6890</v>
      </c>
      <c r="C1969" t="s">
        <v>6891</v>
      </c>
      <c r="D1969">
        <v>3099</v>
      </c>
      <c r="E1969">
        <v>8722</v>
      </c>
      <c r="F1969">
        <v>6514.442</v>
      </c>
      <c r="G1969">
        <v>2937.5250000000001</v>
      </c>
      <c r="H1969">
        <v>-270.99200000000002</v>
      </c>
      <c r="I1969">
        <v>1607.058</v>
      </c>
      <c r="J1969">
        <v>7815.1210000000001</v>
      </c>
      <c r="K1969">
        <v>0.47823732785712147</v>
      </c>
    </row>
    <row r="1970" spans="1:11" x14ac:dyDescent="0.25">
      <c r="A1970">
        <v>1969</v>
      </c>
      <c r="B1970" t="s">
        <v>6892</v>
      </c>
      <c r="C1970" t="s">
        <v>6893</v>
      </c>
      <c r="D1970">
        <v>373</v>
      </c>
      <c r="E1970">
        <v>1162</v>
      </c>
      <c r="F1970">
        <v>211.886</v>
      </c>
      <c r="G1970">
        <v>81.233000000000004</v>
      </c>
      <c r="H1970">
        <v>9.5879999999999992</v>
      </c>
      <c r="I1970">
        <v>138.27000000000001</v>
      </c>
      <c r="J1970">
        <v>407.73</v>
      </c>
      <c r="K1970">
        <v>0.40869519203054883</v>
      </c>
    </row>
    <row r="1971" spans="1:11" x14ac:dyDescent="0.25">
      <c r="A1971">
        <v>1970</v>
      </c>
      <c r="B1971" t="s">
        <v>6894</v>
      </c>
      <c r="C1971" t="s">
        <v>6895</v>
      </c>
      <c r="D1971">
        <v>1611</v>
      </c>
      <c r="E1971">
        <v>4197</v>
      </c>
      <c r="F1971">
        <v>499.90800000000002</v>
      </c>
      <c r="G1971">
        <v>272.858</v>
      </c>
      <c r="H1971">
        <v>24.49</v>
      </c>
      <c r="I1971">
        <v>274.90899999999999</v>
      </c>
      <c r="J1971">
        <v>1184.2650000000001</v>
      </c>
      <c r="K1971">
        <v>0.35821664002719011</v>
      </c>
    </row>
    <row r="1972" spans="1:11" x14ac:dyDescent="0.25">
      <c r="A1972">
        <v>1971</v>
      </c>
      <c r="B1972" t="s">
        <v>6896</v>
      </c>
      <c r="C1972" t="s">
        <v>6897</v>
      </c>
      <c r="D1972">
        <v>572</v>
      </c>
      <c r="E1972">
        <v>2842</v>
      </c>
      <c r="F1972">
        <v>1948.6110000000001</v>
      </c>
      <c r="G1972">
        <v>1858.633</v>
      </c>
      <c r="H1972">
        <v>6.0170000000000003</v>
      </c>
      <c r="I1972">
        <v>358.36200000000002</v>
      </c>
      <c r="J1972">
        <v>2102.4490000000001</v>
      </c>
      <c r="K1972">
        <v>0.84325955882699888</v>
      </c>
    </row>
    <row r="1973" spans="1:11" x14ac:dyDescent="0.25">
      <c r="A1973">
        <v>1972</v>
      </c>
      <c r="B1973" t="s">
        <v>6898</v>
      </c>
      <c r="C1973" t="s">
        <v>6899</v>
      </c>
      <c r="D1973">
        <v>3688</v>
      </c>
      <c r="E1973">
        <v>15179</v>
      </c>
      <c r="F1973">
        <v>28711.245999999999</v>
      </c>
      <c r="G1973">
        <v>11906.686</v>
      </c>
      <c r="H1973">
        <v>523.36300000000006</v>
      </c>
      <c r="I1973">
        <v>6607.308</v>
      </c>
      <c r="J1973">
        <v>30633.719000000001</v>
      </c>
      <c r="K1973">
        <v>3.0672048554564513E-2</v>
      </c>
    </row>
    <row r="1974" spans="1:11" x14ac:dyDescent="0.25">
      <c r="A1974">
        <v>1973</v>
      </c>
      <c r="B1974" t="s">
        <v>6900</v>
      </c>
      <c r="C1974" t="s">
        <v>6901</v>
      </c>
      <c r="D1974">
        <v>1972</v>
      </c>
      <c r="E1974">
        <v>5743</v>
      </c>
      <c r="F1974">
        <v>1361.61</v>
      </c>
      <c r="G1974">
        <v>460.93</v>
      </c>
      <c r="H1974">
        <v>33.985999999999997</v>
      </c>
      <c r="I1974">
        <v>534.25300000000004</v>
      </c>
      <c r="J1974">
        <v>2312.1239999999998</v>
      </c>
      <c r="K1974">
        <v>0.55947095002237202</v>
      </c>
    </row>
    <row r="1975" spans="1:11" x14ac:dyDescent="0.25">
      <c r="A1975">
        <v>1974</v>
      </c>
      <c r="B1975" t="s">
        <v>6902</v>
      </c>
      <c r="C1975" t="s">
        <v>6903</v>
      </c>
      <c r="D1975">
        <v>2281</v>
      </c>
      <c r="E1975">
        <v>15000</v>
      </c>
      <c r="F1975">
        <v>303685.68800000002</v>
      </c>
      <c r="G1975">
        <v>224087.742</v>
      </c>
      <c r="H1975">
        <v>36785.485000000001</v>
      </c>
      <c r="I1975">
        <v>200942.50899999999</v>
      </c>
      <c r="J1975">
        <v>304595.29399999999</v>
      </c>
      <c r="K1975">
        <v>0.59423552253612788</v>
      </c>
    </row>
    <row r="1976" spans="1:11" x14ac:dyDescent="0.25">
      <c r="A1976">
        <v>1975</v>
      </c>
      <c r="B1976" t="s">
        <v>6904</v>
      </c>
      <c r="C1976" t="s">
        <v>6905</v>
      </c>
      <c r="D1976">
        <v>675</v>
      </c>
      <c r="E1976">
        <v>1915</v>
      </c>
      <c r="F1976">
        <v>257.80500000000001</v>
      </c>
      <c r="G1976">
        <v>118.337</v>
      </c>
      <c r="H1976">
        <v>2.0529999999999999</v>
      </c>
      <c r="I1976">
        <v>98.736999999999995</v>
      </c>
      <c r="J1976">
        <v>420.47500000000002</v>
      </c>
      <c r="K1976">
        <v>0.64933820043168866</v>
      </c>
    </row>
    <row r="1977" spans="1:11" x14ac:dyDescent="0.25">
      <c r="A1977">
        <v>1976</v>
      </c>
      <c r="B1977" t="s">
        <v>6906</v>
      </c>
      <c r="C1977" t="s">
        <v>6907</v>
      </c>
      <c r="D1977">
        <v>1564</v>
      </c>
      <c r="E1977">
        <v>5528</v>
      </c>
      <c r="F1977">
        <v>1079.2950000000001</v>
      </c>
      <c r="G1977">
        <v>545.673</v>
      </c>
      <c r="H1977">
        <v>34.408000000000001</v>
      </c>
      <c r="I1977">
        <v>660.58100000000002</v>
      </c>
      <c r="J1977">
        <v>2272.6660000000002</v>
      </c>
      <c r="K1977">
        <v>0.47601731313774054</v>
      </c>
    </row>
    <row r="1978" spans="1:11" x14ac:dyDescent="0.25">
      <c r="A1978">
        <v>1977</v>
      </c>
      <c r="B1978" t="s">
        <v>6908</v>
      </c>
      <c r="C1978" t="s">
        <v>6909</v>
      </c>
      <c r="D1978">
        <v>1786</v>
      </c>
      <c r="E1978">
        <v>5062</v>
      </c>
      <c r="F1978">
        <v>797.76199999999994</v>
      </c>
      <c r="G1978">
        <v>379.74299999999999</v>
      </c>
      <c r="H1978">
        <v>27.55</v>
      </c>
      <c r="I1978">
        <v>318.846</v>
      </c>
      <c r="J1978">
        <v>1901.943</v>
      </c>
      <c r="K1978">
        <v>0.18634933430242206</v>
      </c>
    </row>
    <row r="1979" spans="1:11" x14ac:dyDescent="0.25">
      <c r="A1979">
        <v>1978</v>
      </c>
      <c r="B1979" t="s">
        <v>6911</v>
      </c>
      <c r="C1979" t="s">
        <v>2588</v>
      </c>
      <c r="D1979">
        <v>439</v>
      </c>
      <c r="E1979">
        <v>1367</v>
      </c>
      <c r="F1979">
        <v>222.34100000000001</v>
      </c>
      <c r="G1979">
        <v>161.572</v>
      </c>
      <c r="H1979">
        <v>12.335000000000001</v>
      </c>
      <c r="I1979">
        <v>281.66300000000001</v>
      </c>
      <c r="J1979">
        <v>392.911</v>
      </c>
      <c r="K1979">
        <v>0.69516522002929015</v>
      </c>
    </row>
    <row r="1980" spans="1:11" x14ac:dyDescent="0.25">
      <c r="A1980">
        <v>1979</v>
      </c>
      <c r="B1980" t="s">
        <v>6912</v>
      </c>
      <c r="C1980" t="s">
        <v>3005</v>
      </c>
      <c r="D1980">
        <v>866</v>
      </c>
      <c r="E1980">
        <v>2331</v>
      </c>
      <c r="F1980">
        <v>324.89</v>
      </c>
      <c r="G1980">
        <v>163.64699999999999</v>
      </c>
      <c r="H1980">
        <v>8.5660000000000007</v>
      </c>
      <c r="I1980">
        <v>271.721</v>
      </c>
      <c r="J1980">
        <v>783.375</v>
      </c>
      <c r="K1980">
        <v>0.42996590930969347</v>
      </c>
    </row>
    <row r="1981" spans="1:11" x14ac:dyDescent="0.25">
      <c r="A1981">
        <v>1980</v>
      </c>
      <c r="B1981" t="s">
        <v>6913</v>
      </c>
      <c r="C1981" t="s">
        <v>6914</v>
      </c>
      <c r="D1981">
        <v>5258</v>
      </c>
      <c r="E1981">
        <v>30458</v>
      </c>
      <c r="F1981">
        <v>72694.255000000005</v>
      </c>
      <c r="G1981">
        <v>18035.615000000002</v>
      </c>
      <c r="H1981">
        <v>2608.3240000000001</v>
      </c>
      <c r="I1981">
        <v>27132.78</v>
      </c>
      <c r="J1981">
        <v>84948.861999999994</v>
      </c>
      <c r="K1981">
        <v>0.87407695130852792</v>
      </c>
    </row>
    <row r="1982" spans="1:11" x14ac:dyDescent="0.25">
      <c r="A1982">
        <v>1981</v>
      </c>
      <c r="B1982" t="s">
        <v>6915</v>
      </c>
      <c r="C1982" t="s">
        <v>6916</v>
      </c>
      <c r="D1982">
        <v>168</v>
      </c>
      <c r="E1982">
        <v>346</v>
      </c>
      <c r="F1982">
        <v>23.050999999999998</v>
      </c>
      <c r="G1982">
        <v>2.13</v>
      </c>
      <c r="H1982">
        <v>0.17599999999999999</v>
      </c>
      <c r="I1982">
        <v>21.518000000000001</v>
      </c>
      <c r="J1982">
        <v>52.959000000000003</v>
      </c>
      <c r="K1982">
        <v>0.52219297254357822</v>
      </c>
    </row>
    <row r="1983" spans="1:11" x14ac:dyDescent="0.25">
      <c r="A1983">
        <v>1982</v>
      </c>
      <c r="B1983" t="s">
        <v>6917</v>
      </c>
      <c r="C1983" t="s">
        <v>6918</v>
      </c>
      <c r="D1983">
        <v>107</v>
      </c>
      <c r="E1983">
        <v>198</v>
      </c>
      <c r="F1983">
        <v>27.815000000000001</v>
      </c>
      <c r="G1983">
        <v>20.646999999999998</v>
      </c>
      <c r="H1983">
        <v>0.56699999999999995</v>
      </c>
      <c r="I1983">
        <v>15.382999999999999</v>
      </c>
      <c r="J1983">
        <v>84.838999999999999</v>
      </c>
      <c r="K1983">
        <v>0.91799340035214438</v>
      </c>
    </row>
    <row r="1984" spans="1:11" x14ac:dyDescent="0.25">
      <c r="A1984">
        <v>1983</v>
      </c>
      <c r="B1984" t="s">
        <v>6919</v>
      </c>
      <c r="C1984" t="s">
        <v>4510</v>
      </c>
      <c r="D1984">
        <v>74</v>
      </c>
      <c r="E1984">
        <v>112</v>
      </c>
      <c r="F1984">
        <v>4.7530000000000001</v>
      </c>
      <c r="G1984">
        <v>2.25</v>
      </c>
      <c r="H1984">
        <v>1E-3</v>
      </c>
      <c r="I1984">
        <v>4.718</v>
      </c>
      <c r="J1984">
        <v>10.063000000000001</v>
      </c>
      <c r="K1984">
        <v>0.2039262480026367</v>
      </c>
    </row>
    <row r="1985" spans="1:11" x14ac:dyDescent="0.25">
      <c r="A1985">
        <v>1984</v>
      </c>
      <c r="B1985" t="s">
        <v>6920</v>
      </c>
      <c r="C1985" t="s">
        <v>3044</v>
      </c>
      <c r="D1985">
        <v>786</v>
      </c>
      <c r="E1985">
        <v>2131</v>
      </c>
      <c r="F1985">
        <v>341.75400000000002</v>
      </c>
      <c r="G1985">
        <v>129.858</v>
      </c>
      <c r="H1985">
        <v>1.631</v>
      </c>
      <c r="I1985">
        <v>191.02</v>
      </c>
      <c r="J1985">
        <v>561.46500000000003</v>
      </c>
      <c r="K1985">
        <v>0.66943327885835791</v>
      </c>
    </row>
    <row r="1986" spans="1:11" x14ac:dyDescent="0.25">
      <c r="A1986">
        <v>1985</v>
      </c>
      <c r="B1986" t="s">
        <v>6921</v>
      </c>
      <c r="C1986" t="s">
        <v>6922</v>
      </c>
      <c r="D1986">
        <v>21</v>
      </c>
      <c r="E1986">
        <v>74</v>
      </c>
      <c r="F1986">
        <v>3.468</v>
      </c>
      <c r="G1986">
        <v>2.036</v>
      </c>
      <c r="H1986">
        <v>5.5E-2</v>
      </c>
      <c r="I1986">
        <v>2.0409999999999999</v>
      </c>
      <c r="J1986">
        <v>4.82</v>
      </c>
      <c r="K1986">
        <v>0.98167106710829266</v>
      </c>
    </row>
    <row r="1987" spans="1:11" x14ac:dyDescent="0.25">
      <c r="A1987">
        <v>1986</v>
      </c>
      <c r="B1987" t="s">
        <v>6923</v>
      </c>
      <c r="C1987" t="s">
        <v>6924</v>
      </c>
      <c r="D1987">
        <v>5364</v>
      </c>
      <c r="E1987">
        <v>31609</v>
      </c>
      <c r="F1987">
        <v>109196.38099999999</v>
      </c>
      <c r="G1987">
        <v>12793.223</v>
      </c>
      <c r="H1987">
        <v>888.15700000000004</v>
      </c>
      <c r="I1987">
        <v>48104.900999999998</v>
      </c>
      <c r="J1987">
        <v>115292.45699999999</v>
      </c>
      <c r="K1987">
        <v>0.88985175065330158</v>
      </c>
    </row>
    <row r="1988" spans="1:11" x14ac:dyDescent="0.25">
      <c r="A1988">
        <v>1987</v>
      </c>
      <c r="B1988" t="s">
        <v>6925</v>
      </c>
      <c r="C1988" t="s">
        <v>6926</v>
      </c>
      <c r="D1988">
        <v>45</v>
      </c>
      <c r="E1988">
        <v>81</v>
      </c>
      <c r="F1988">
        <v>9.1440000000000001</v>
      </c>
      <c r="G1988">
        <v>4.5650000000000004</v>
      </c>
      <c r="H1988">
        <v>0.33900000000000002</v>
      </c>
      <c r="I1988">
        <v>11.163</v>
      </c>
      <c r="J1988">
        <v>26.741</v>
      </c>
      <c r="K1988">
        <v>0.94985024708292265</v>
      </c>
    </row>
    <row r="1989" spans="1:11" x14ac:dyDescent="0.25">
      <c r="A1989">
        <v>1988</v>
      </c>
      <c r="B1989" t="s">
        <v>6927</v>
      </c>
      <c r="C1989" t="s">
        <v>3071</v>
      </c>
      <c r="D1989">
        <v>112</v>
      </c>
      <c r="E1989">
        <v>494</v>
      </c>
      <c r="F1989">
        <v>98.578999999999994</v>
      </c>
      <c r="G1989">
        <v>45.52</v>
      </c>
      <c r="H1989">
        <v>0.40300000000000002</v>
      </c>
      <c r="I1989">
        <v>81.103999999999999</v>
      </c>
      <c r="J1989">
        <v>164.25800000000001</v>
      </c>
      <c r="K1989">
        <v>3.2136827347706065E-2</v>
      </c>
    </row>
    <row r="1990" spans="1:11" x14ac:dyDescent="0.25">
      <c r="A1990">
        <v>1989</v>
      </c>
      <c r="B1990" t="s">
        <v>6928</v>
      </c>
      <c r="C1990" t="s">
        <v>6929</v>
      </c>
      <c r="D1990">
        <v>1489</v>
      </c>
      <c r="E1990">
        <v>3302</v>
      </c>
      <c r="F1990">
        <v>602.94000000000005</v>
      </c>
      <c r="G1990">
        <v>395.99200000000002</v>
      </c>
      <c r="H1990">
        <v>11.867000000000001</v>
      </c>
      <c r="I1990">
        <v>283.07400000000001</v>
      </c>
      <c r="J1990">
        <v>1444.212</v>
      </c>
      <c r="K1990">
        <v>0.7372434908139851</v>
      </c>
    </row>
    <row r="1991" spans="1:11" x14ac:dyDescent="0.25">
      <c r="A1991">
        <v>1990</v>
      </c>
      <c r="B1991" t="s">
        <v>6930</v>
      </c>
      <c r="C1991" t="s">
        <v>6931</v>
      </c>
      <c r="D1991">
        <v>71</v>
      </c>
      <c r="E1991">
        <v>318</v>
      </c>
      <c r="F1991">
        <v>108.111</v>
      </c>
      <c r="G1991">
        <v>66.138999999999996</v>
      </c>
      <c r="H1991">
        <v>5.4889999999999999</v>
      </c>
      <c r="I1991">
        <v>64.381</v>
      </c>
      <c r="J1991">
        <v>781.90499999999997</v>
      </c>
      <c r="K1991">
        <v>0.83420051666130002</v>
      </c>
    </row>
    <row r="1992" spans="1:11" x14ac:dyDescent="0.25">
      <c r="A1992">
        <v>1991</v>
      </c>
      <c r="B1992" t="s">
        <v>6932</v>
      </c>
      <c r="C1992" t="s">
        <v>2611</v>
      </c>
      <c r="D1992">
        <v>118</v>
      </c>
      <c r="E1992">
        <v>235</v>
      </c>
      <c r="F1992">
        <v>48.076000000000001</v>
      </c>
      <c r="G1992">
        <v>36.424999999999997</v>
      </c>
      <c r="H1992">
        <v>0.47699999999999998</v>
      </c>
      <c r="I1992">
        <v>27.573</v>
      </c>
      <c r="J1992">
        <v>69.289000000000001</v>
      </c>
      <c r="K1992">
        <v>0.30162888056001647</v>
      </c>
    </row>
    <row r="1993" spans="1:11" x14ac:dyDescent="0.25">
      <c r="A1993">
        <v>1992</v>
      </c>
      <c r="B1993" t="s">
        <v>6933</v>
      </c>
      <c r="C1993" t="s">
        <v>6934</v>
      </c>
      <c r="D1993">
        <v>601</v>
      </c>
      <c r="E1993">
        <v>1867</v>
      </c>
      <c r="F1993">
        <v>469.83199999999999</v>
      </c>
      <c r="G1993">
        <v>241.255</v>
      </c>
      <c r="H1993">
        <v>3.8359999999999999</v>
      </c>
      <c r="I1993">
        <v>262.70499999999998</v>
      </c>
      <c r="J1993">
        <v>856.35699999999997</v>
      </c>
      <c r="K1993">
        <v>0.78165485002477386</v>
      </c>
    </row>
    <row r="1994" spans="1:11" x14ac:dyDescent="0.25">
      <c r="A1994">
        <v>1993</v>
      </c>
      <c r="B1994" t="s">
        <v>6935</v>
      </c>
      <c r="C1994" t="s">
        <v>2614</v>
      </c>
      <c r="D1994">
        <v>479</v>
      </c>
      <c r="E1994">
        <v>1140</v>
      </c>
      <c r="F1994">
        <v>182.173</v>
      </c>
      <c r="G1994">
        <v>81.674000000000007</v>
      </c>
      <c r="H1994">
        <v>0.23</v>
      </c>
      <c r="I1994">
        <v>71.494</v>
      </c>
      <c r="J1994">
        <v>458.012</v>
      </c>
      <c r="K1994">
        <v>0.52608247896116822</v>
      </c>
    </row>
    <row r="1995" spans="1:11" x14ac:dyDescent="0.25">
      <c r="A1995">
        <v>1994</v>
      </c>
      <c r="B1995" t="s">
        <v>6936</v>
      </c>
      <c r="C1995" t="s">
        <v>6937</v>
      </c>
      <c r="D1995">
        <v>344</v>
      </c>
      <c r="E1995">
        <v>896</v>
      </c>
      <c r="F1995">
        <v>222.09899999999999</v>
      </c>
      <c r="G1995">
        <v>96.528000000000006</v>
      </c>
      <c r="H1995">
        <v>3.4430000000000001</v>
      </c>
      <c r="I1995">
        <v>119.959</v>
      </c>
      <c r="J1995">
        <v>344.52800000000002</v>
      </c>
      <c r="K1995">
        <v>0.85316535625569623</v>
      </c>
    </row>
    <row r="1996" spans="1:11" x14ac:dyDescent="0.25">
      <c r="A1996">
        <v>1995</v>
      </c>
      <c r="B1996" t="s">
        <v>6938</v>
      </c>
      <c r="C1996" t="s">
        <v>2617</v>
      </c>
      <c r="D1996">
        <v>225</v>
      </c>
      <c r="E1996">
        <v>385</v>
      </c>
      <c r="F1996">
        <v>37.366999999999997</v>
      </c>
      <c r="G1996">
        <v>21.963999999999999</v>
      </c>
      <c r="H1996">
        <v>1.331</v>
      </c>
      <c r="I1996">
        <v>25.577000000000002</v>
      </c>
      <c r="J1996">
        <v>83.259</v>
      </c>
      <c r="K1996">
        <v>0.53342043794661009</v>
      </c>
    </row>
    <row r="1997" spans="1:11" x14ac:dyDescent="0.25">
      <c r="A1997">
        <v>1996</v>
      </c>
      <c r="B1997" t="s">
        <v>6939</v>
      </c>
      <c r="C1997" t="s">
        <v>6940</v>
      </c>
      <c r="D1997">
        <v>217</v>
      </c>
      <c r="E1997">
        <v>363</v>
      </c>
      <c r="F1997">
        <v>35.448</v>
      </c>
      <c r="G1997">
        <v>19.960999999999999</v>
      </c>
      <c r="H1997">
        <v>-12.496</v>
      </c>
      <c r="I1997">
        <v>40.158000000000001</v>
      </c>
      <c r="J1997">
        <v>75.588999999999999</v>
      </c>
      <c r="K1997">
        <v>0.80045574215190174</v>
      </c>
    </row>
    <row r="1998" spans="1:11" x14ac:dyDescent="0.25">
      <c r="A1998">
        <v>1997</v>
      </c>
      <c r="B1998" t="s">
        <v>6941</v>
      </c>
      <c r="C1998" t="s">
        <v>6942</v>
      </c>
      <c r="D1998">
        <v>20</v>
      </c>
      <c r="E1998">
        <v>36</v>
      </c>
      <c r="F1998">
        <v>6.4880000000000004</v>
      </c>
      <c r="G1998">
        <v>5.5039999999999996</v>
      </c>
      <c r="H1998">
        <v>-4.3849999999999998</v>
      </c>
      <c r="I1998">
        <v>8.1430000000000007</v>
      </c>
      <c r="J1998">
        <v>3.5</v>
      </c>
      <c r="K1998">
        <v>0.65944722303663694</v>
      </c>
    </row>
    <row r="1999" spans="1:11" x14ac:dyDescent="0.25">
      <c r="A1999">
        <v>1998</v>
      </c>
      <c r="B1999" t="s">
        <v>6943</v>
      </c>
      <c r="C1999" t="s">
        <v>6944</v>
      </c>
      <c r="D1999">
        <v>4401</v>
      </c>
      <c r="E1999">
        <v>16789</v>
      </c>
      <c r="F1999">
        <v>4600.7079999999996</v>
      </c>
      <c r="G1999">
        <v>1876.693</v>
      </c>
      <c r="H1999">
        <v>102.178</v>
      </c>
      <c r="I1999">
        <v>1874.2919999999999</v>
      </c>
      <c r="J1999">
        <v>8571.116</v>
      </c>
      <c r="K1999">
        <v>0.36879789887086512</v>
      </c>
    </row>
    <row r="2000" spans="1:11" x14ac:dyDescent="0.25">
      <c r="A2000">
        <v>1999</v>
      </c>
      <c r="B2000" t="s">
        <v>6945</v>
      </c>
      <c r="C2000" t="s">
        <v>2626</v>
      </c>
      <c r="D2000">
        <v>16010</v>
      </c>
      <c r="E2000">
        <v>123513</v>
      </c>
      <c r="F2000">
        <v>35788.258999999998</v>
      </c>
      <c r="G2000">
        <v>17864.187999999998</v>
      </c>
      <c r="H2000">
        <v>-879.79399999999998</v>
      </c>
      <c r="I2000">
        <v>21462.014999999999</v>
      </c>
      <c r="J2000">
        <v>51904.06</v>
      </c>
      <c r="K2000">
        <v>4.4085123268602033E-2</v>
      </c>
    </row>
    <row r="2001" spans="1:11" x14ac:dyDescent="0.25">
      <c r="A2001">
        <v>2000</v>
      </c>
      <c r="B2001" t="s">
        <v>6946</v>
      </c>
      <c r="C2001" t="s">
        <v>6947</v>
      </c>
      <c r="D2001">
        <v>67</v>
      </c>
      <c r="E2001">
        <v>130</v>
      </c>
      <c r="F2001">
        <v>7.9489999999999998</v>
      </c>
      <c r="G2001">
        <v>0.33200000000000002</v>
      </c>
      <c r="H2001">
        <v>0.432</v>
      </c>
      <c r="I2001">
        <v>6.7640000000000002</v>
      </c>
      <c r="J2001">
        <v>35.774999999999999</v>
      </c>
      <c r="K2001">
        <v>0.94841231758987332</v>
      </c>
    </row>
    <row r="2002" spans="1:11" x14ac:dyDescent="0.25">
      <c r="A2002">
        <v>2001</v>
      </c>
      <c r="B2002" t="s">
        <v>6948</v>
      </c>
      <c r="C2002" t="s">
        <v>6949</v>
      </c>
      <c r="D2002">
        <v>192</v>
      </c>
      <c r="E2002">
        <v>401</v>
      </c>
      <c r="F2002">
        <v>58.906999999999996</v>
      </c>
      <c r="G2002">
        <v>45.305999999999997</v>
      </c>
      <c r="H2002">
        <v>4.9000000000000002E-2</v>
      </c>
      <c r="I2002">
        <v>28.367999999999999</v>
      </c>
      <c r="J2002">
        <v>95.968999999999994</v>
      </c>
      <c r="K2002">
        <v>0.47636558760462056</v>
      </c>
    </row>
    <row r="2003" spans="1:11" x14ac:dyDescent="0.25">
      <c r="A2003">
        <v>2002</v>
      </c>
      <c r="B2003" t="s">
        <v>6950</v>
      </c>
      <c r="C2003" t="s">
        <v>6951</v>
      </c>
      <c r="D2003">
        <v>1736</v>
      </c>
      <c r="E2003">
        <v>4256</v>
      </c>
      <c r="F2003">
        <v>690.60500000000002</v>
      </c>
      <c r="G2003">
        <v>422.34300000000002</v>
      </c>
      <c r="H2003">
        <v>12.324999999999999</v>
      </c>
      <c r="I2003">
        <v>410.77800000000002</v>
      </c>
      <c r="J2003">
        <v>1561.249</v>
      </c>
      <c r="K2003">
        <v>0.47782916989086843</v>
      </c>
    </row>
    <row r="2004" spans="1:11" x14ac:dyDescent="0.25">
      <c r="A2004">
        <v>2003</v>
      </c>
      <c r="B2004" t="s">
        <v>6952</v>
      </c>
      <c r="C2004" t="s">
        <v>6953</v>
      </c>
      <c r="D2004">
        <v>89</v>
      </c>
      <c r="E2004">
        <v>145</v>
      </c>
      <c r="F2004">
        <v>5.282</v>
      </c>
      <c r="G2004">
        <v>3.4350000000000001</v>
      </c>
      <c r="H2004">
        <v>7.0000000000000001E-3</v>
      </c>
      <c r="I2004">
        <v>4.923</v>
      </c>
      <c r="J2004">
        <v>9.4220000000000006</v>
      </c>
      <c r="K2004">
        <v>0.7474606677640423</v>
      </c>
    </row>
    <row r="2005" spans="1:11" x14ac:dyDescent="0.25">
      <c r="A2005">
        <v>2004</v>
      </c>
      <c r="B2005" t="s">
        <v>6954</v>
      </c>
      <c r="C2005" t="s">
        <v>6955</v>
      </c>
      <c r="D2005">
        <v>11328</v>
      </c>
      <c r="E2005">
        <v>82041</v>
      </c>
      <c r="F2005">
        <v>28869.723000000002</v>
      </c>
      <c r="G2005">
        <v>14134.308000000001</v>
      </c>
      <c r="H2005">
        <v>-1419.057</v>
      </c>
      <c r="I2005">
        <v>17814.918000000001</v>
      </c>
      <c r="J2005">
        <v>41766.983999999997</v>
      </c>
      <c r="K2005">
        <v>0.33492189276196827</v>
      </c>
    </row>
    <row r="2006" spans="1:11" x14ac:dyDescent="0.25">
      <c r="A2006">
        <v>2005</v>
      </c>
      <c r="B2006" t="s">
        <v>6956</v>
      </c>
      <c r="C2006" t="s">
        <v>6957</v>
      </c>
      <c r="D2006">
        <v>90</v>
      </c>
      <c r="E2006">
        <v>137</v>
      </c>
      <c r="F2006">
        <v>8.1229999999999993</v>
      </c>
      <c r="G2006">
        <v>4.883</v>
      </c>
      <c r="H2006">
        <v>0.01</v>
      </c>
      <c r="I2006">
        <v>6.0469999999999997</v>
      </c>
      <c r="J2006">
        <v>14.493</v>
      </c>
      <c r="K2006">
        <v>0.63468254959948878</v>
      </c>
    </row>
    <row r="2007" spans="1:11" x14ac:dyDescent="0.25">
      <c r="A2007">
        <v>2006</v>
      </c>
      <c r="B2007" t="s">
        <v>6958</v>
      </c>
      <c r="C2007" t="s">
        <v>2644</v>
      </c>
      <c r="D2007">
        <v>317</v>
      </c>
      <c r="E2007">
        <v>591</v>
      </c>
      <c r="F2007">
        <v>50.098999999999997</v>
      </c>
      <c r="G2007">
        <v>28.055</v>
      </c>
      <c r="H2007">
        <v>0.624</v>
      </c>
      <c r="I2007">
        <v>49.107999999999997</v>
      </c>
      <c r="J2007">
        <v>117.774</v>
      </c>
      <c r="K2007">
        <v>0.8942164389953956</v>
      </c>
    </row>
    <row r="2008" spans="1:11" x14ac:dyDescent="0.25">
      <c r="A2008">
        <v>2007</v>
      </c>
      <c r="B2008" t="s">
        <v>6959</v>
      </c>
      <c r="C2008" t="s">
        <v>6960</v>
      </c>
      <c r="D2008">
        <v>487</v>
      </c>
      <c r="E2008">
        <v>996</v>
      </c>
      <c r="F2008">
        <v>93.177000000000007</v>
      </c>
      <c r="G2008">
        <v>46.021999999999998</v>
      </c>
      <c r="H2008">
        <v>3.6070000000000002</v>
      </c>
      <c r="I2008">
        <v>51.456000000000003</v>
      </c>
      <c r="J2008">
        <v>215.78100000000001</v>
      </c>
      <c r="K2008">
        <v>0.16926898299161885</v>
      </c>
    </row>
    <row r="2009" spans="1:11" x14ac:dyDescent="0.25">
      <c r="A2009">
        <v>2008</v>
      </c>
      <c r="B2009" t="s">
        <v>6961</v>
      </c>
      <c r="C2009" t="s">
        <v>6962</v>
      </c>
      <c r="D2009">
        <v>60</v>
      </c>
      <c r="E2009">
        <v>108</v>
      </c>
      <c r="F2009">
        <v>6.4980000000000002</v>
      </c>
      <c r="G2009">
        <v>3.028</v>
      </c>
      <c r="H2009">
        <v>0.32900000000000001</v>
      </c>
      <c r="I2009">
        <v>13.510999999999999</v>
      </c>
      <c r="J2009">
        <v>9.5399999999999991</v>
      </c>
      <c r="K2009">
        <v>0.26905918360534486</v>
      </c>
    </row>
    <row r="2010" spans="1:11" x14ac:dyDescent="0.25">
      <c r="A2010">
        <v>2009</v>
      </c>
      <c r="B2010" t="s">
        <v>6963</v>
      </c>
      <c r="C2010" t="s">
        <v>6964</v>
      </c>
      <c r="D2010">
        <v>19038</v>
      </c>
      <c r="E2010">
        <v>185044</v>
      </c>
      <c r="F2010">
        <v>118420.455</v>
      </c>
      <c r="G2010">
        <v>70599.767000000007</v>
      </c>
      <c r="H2010">
        <v>1581.0709999999999</v>
      </c>
      <c r="I2010">
        <v>53521.023000000001</v>
      </c>
      <c r="J2010">
        <v>143559.128</v>
      </c>
      <c r="K2010">
        <v>0.40307655636209017</v>
      </c>
    </row>
    <row r="2011" spans="1:11" x14ac:dyDescent="0.25">
      <c r="A2011">
        <v>2010</v>
      </c>
      <c r="B2011" t="s">
        <v>6965</v>
      </c>
      <c r="C2011" t="s">
        <v>6966</v>
      </c>
      <c r="D2011">
        <v>4255</v>
      </c>
      <c r="E2011">
        <v>16689</v>
      </c>
      <c r="F2011">
        <v>4750.0339999999997</v>
      </c>
      <c r="G2011">
        <v>2261.0970000000002</v>
      </c>
      <c r="H2011">
        <v>183.441</v>
      </c>
      <c r="I2011">
        <v>2121.0390000000002</v>
      </c>
      <c r="J2011">
        <v>8950.0509999999995</v>
      </c>
      <c r="K2011">
        <v>0.33585585375662963</v>
      </c>
    </row>
    <row r="2012" spans="1:11" x14ac:dyDescent="0.25">
      <c r="A2012">
        <v>2011</v>
      </c>
      <c r="B2012" t="s">
        <v>6967</v>
      </c>
      <c r="C2012" t="s">
        <v>6968</v>
      </c>
      <c r="D2012">
        <v>98</v>
      </c>
      <c r="E2012">
        <v>194</v>
      </c>
      <c r="F2012">
        <v>7.5709999999999997</v>
      </c>
      <c r="G2012">
        <v>0.33200000000000002</v>
      </c>
      <c r="H2012">
        <v>1.2999999999999999E-2</v>
      </c>
      <c r="I2012">
        <v>4.5350000000000001</v>
      </c>
      <c r="J2012">
        <v>16.774999999999999</v>
      </c>
      <c r="K2012">
        <v>0.87630960204785568</v>
      </c>
    </row>
    <row r="2013" spans="1:11" x14ac:dyDescent="0.25">
      <c r="A2013">
        <v>2012</v>
      </c>
      <c r="B2013" t="s">
        <v>6969</v>
      </c>
      <c r="C2013" t="s">
        <v>2906</v>
      </c>
      <c r="D2013">
        <v>1502</v>
      </c>
      <c r="E2013">
        <v>6200</v>
      </c>
      <c r="F2013">
        <v>3285.6979999999999</v>
      </c>
      <c r="G2013">
        <v>2025.635</v>
      </c>
      <c r="H2013">
        <v>22.504999999999999</v>
      </c>
      <c r="I2013">
        <v>1406.46</v>
      </c>
      <c r="J2013">
        <v>4300.1149999999998</v>
      </c>
      <c r="K2013">
        <v>0.94363301130723376</v>
      </c>
    </row>
    <row r="2014" spans="1:11" x14ac:dyDescent="0.25">
      <c r="A2014">
        <v>2013</v>
      </c>
      <c r="B2014" t="s">
        <v>6970</v>
      </c>
      <c r="C2014" t="s">
        <v>5321</v>
      </c>
      <c r="D2014">
        <v>4</v>
      </c>
      <c r="E2014">
        <v>5</v>
      </c>
      <c r="F2014">
        <v>0.10299999999999999</v>
      </c>
      <c r="G2014">
        <v>5.2999999999999999E-2</v>
      </c>
      <c r="H2014">
        <v>0</v>
      </c>
      <c r="I2014">
        <v>0.02</v>
      </c>
      <c r="J2014">
        <v>0.73899999999999999</v>
      </c>
      <c r="K2014">
        <v>0.9138954880285457</v>
      </c>
    </row>
    <row r="2015" spans="1:11" x14ac:dyDescent="0.25">
      <c r="A2015">
        <v>2014</v>
      </c>
      <c r="B2015" t="s">
        <v>6971</v>
      </c>
      <c r="C2015" t="s">
        <v>6972</v>
      </c>
      <c r="D2015">
        <v>727</v>
      </c>
      <c r="E2015">
        <v>2063</v>
      </c>
      <c r="F2015">
        <v>369.83</v>
      </c>
      <c r="G2015">
        <v>214.131</v>
      </c>
      <c r="H2015">
        <v>-1.7549999999999999</v>
      </c>
      <c r="I2015">
        <v>464.95699999999999</v>
      </c>
      <c r="J2015">
        <v>673.71199999999999</v>
      </c>
      <c r="K2015">
        <v>0.69983865008013135</v>
      </c>
    </row>
    <row r="2016" spans="1:11" x14ac:dyDescent="0.25">
      <c r="A2016">
        <v>2015</v>
      </c>
      <c r="B2016" t="s">
        <v>6973</v>
      </c>
      <c r="C2016" t="s">
        <v>6974</v>
      </c>
      <c r="D2016">
        <v>12660</v>
      </c>
      <c r="E2016">
        <v>72521</v>
      </c>
      <c r="F2016">
        <v>21008.075000000001</v>
      </c>
      <c r="G2016">
        <v>11114.666999999999</v>
      </c>
      <c r="H2016">
        <v>844.75199999999995</v>
      </c>
      <c r="I2016">
        <v>11574.956</v>
      </c>
      <c r="J2016">
        <v>43278.625</v>
      </c>
      <c r="K2016">
        <v>0.64651256579154714</v>
      </c>
    </row>
    <row r="2017" spans="1:11" x14ac:dyDescent="0.25">
      <c r="A2017">
        <v>2016</v>
      </c>
      <c r="B2017" t="s">
        <v>6975</v>
      </c>
      <c r="C2017" t="s">
        <v>6976</v>
      </c>
      <c r="D2017">
        <v>793</v>
      </c>
      <c r="E2017">
        <v>1623</v>
      </c>
      <c r="F2017">
        <v>145.06899999999999</v>
      </c>
      <c r="G2017">
        <v>77.847999999999999</v>
      </c>
      <c r="H2017">
        <v>4.0679999999999996</v>
      </c>
      <c r="I2017">
        <v>130.26599999999999</v>
      </c>
      <c r="J2017">
        <v>313.49200000000002</v>
      </c>
      <c r="K2017">
        <v>0.50614114049965608</v>
      </c>
    </row>
    <row r="2018" spans="1:11" x14ac:dyDescent="0.25">
      <c r="A2018">
        <v>2017</v>
      </c>
      <c r="B2018" t="s">
        <v>6977</v>
      </c>
      <c r="C2018" t="s">
        <v>6978</v>
      </c>
      <c r="D2018">
        <v>2675</v>
      </c>
      <c r="E2018">
        <v>12542</v>
      </c>
      <c r="F2018">
        <v>2720.1379999999999</v>
      </c>
      <c r="G2018">
        <v>1349.395</v>
      </c>
      <c r="H2018">
        <v>32.143000000000001</v>
      </c>
      <c r="I2018">
        <v>2066.5239999999999</v>
      </c>
      <c r="J2018">
        <v>5225.6170000000002</v>
      </c>
      <c r="K2018">
        <v>7.6491323942010969E-2</v>
      </c>
    </row>
    <row r="2019" spans="1:11" x14ac:dyDescent="0.25">
      <c r="A2019">
        <v>2018</v>
      </c>
      <c r="B2019" t="s">
        <v>6979</v>
      </c>
      <c r="C2019" t="s">
        <v>3342</v>
      </c>
      <c r="D2019">
        <v>10346</v>
      </c>
      <c r="E2019">
        <v>59780</v>
      </c>
      <c r="F2019">
        <v>16993.226999999999</v>
      </c>
      <c r="G2019">
        <v>8720.7440000000006</v>
      </c>
      <c r="H2019">
        <v>871.45399999999995</v>
      </c>
      <c r="I2019">
        <v>11101.489</v>
      </c>
      <c r="J2019">
        <v>31914.258999999998</v>
      </c>
      <c r="K2019">
        <v>7.5951212384018474E-2</v>
      </c>
    </row>
    <row r="2020" spans="1:11" x14ac:dyDescent="0.25">
      <c r="A2020">
        <v>2019</v>
      </c>
      <c r="B2020" t="s">
        <v>6980</v>
      </c>
      <c r="C2020" t="s">
        <v>3344</v>
      </c>
      <c r="D2020">
        <v>72</v>
      </c>
      <c r="E2020">
        <v>109</v>
      </c>
      <c r="F2020">
        <v>10.589</v>
      </c>
      <c r="G2020">
        <v>5.931</v>
      </c>
      <c r="H2020">
        <v>0.69899999999999995</v>
      </c>
      <c r="I2020">
        <v>8.5820000000000007</v>
      </c>
      <c r="J2020">
        <v>19.37</v>
      </c>
      <c r="K2020">
        <v>0.21510428196522757</v>
      </c>
    </row>
    <row r="2021" spans="1:11" x14ac:dyDescent="0.25">
      <c r="A2021">
        <v>2020</v>
      </c>
      <c r="B2021" t="s">
        <v>6981</v>
      </c>
      <c r="C2021" t="s">
        <v>6982</v>
      </c>
      <c r="D2021">
        <v>583</v>
      </c>
      <c r="E2021">
        <v>2111</v>
      </c>
      <c r="F2021">
        <v>1094.999</v>
      </c>
      <c r="G2021">
        <v>263.255</v>
      </c>
      <c r="H2021">
        <v>24.605</v>
      </c>
      <c r="I2021">
        <v>792.59299999999996</v>
      </c>
      <c r="J2021">
        <v>1600.4390000000001</v>
      </c>
      <c r="K2021">
        <v>0.8472809390431929</v>
      </c>
    </row>
    <row r="2022" spans="1:11" x14ac:dyDescent="0.25">
      <c r="A2022">
        <v>2021</v>
      </c>
      <c r="B2022" t="s">
        <v>6984</v>
      </c>
      <c r="C2022" t="s">
        <v>6985</v>
      </c>
      <c r="D2022">
        <v>459</v>
      </c>
      <c r="E2022">
        <v>762</v>
      </c>
      <c r="F2022">
        <v>72.53</v>
      </c>
      <c r="G2022">
        <v>45.738</v>
      </c>
      <c r="H2022">
        <v>1.3480000000000001</v>
      </c>
      <c r="I2022">
        <v>42.643999999999998</v>
      </c>
      <c r="J2022">
        <v>113.399</v>
      </c>
      <c r="K2022">
        <v>0.28737344902121043</v>
      </c>
    </row>
    <row r="2023" spans="1:11" x14ac:dyDescent="0.25">
      <c r="A2023">
        <v>2022</v>
      </c>
      <c r="B2023" t="s">
        <v>6986</v>
      </c>
      <c r="C2023" t="s">
        <v>6987</v>
      </c>
      <c r="D2023">
        <v>624</v>
      </c>
      <c r="E2023">
        <v>2776</v>
      </c>
      <c r="F2023">
        <v>850.01900000000001</v>
      </c>
      <c r="G2023">
        <v>304.87299999999999</v>
      </c>
      <c r="H2023">
        <v>33.951999999999998</v>
      </c>
      <c r="I2023">
        <v>716.86900000000003</v>
      </c>
      <c r="J2023">
        <v>2243.1590000000001</v>
      </c>
      <c r="K2023">
        <v>0.47468616868489444</v>
      </c>
    </row>
    <row r="2024" spans="1:11" x14ac:dyDescent="0.25">
      <c r="A2024">
        <v>2023</v>
      </c>
      <c r="B2024" t="s">
        <v>6988</v>
      </c>
      <c r="C2024" t="s">
        <v>6989</v>
      </c>
      <c r="D2024">
        <v>59</v>
      </c>
      <c r="E2024">
        <v>256</v>
      </c>
      <c r="F2024">
        <v>14.082000000000001</v>
      </c>
      <c r="G2024">
        <v>5.5140000000000002</v>
      </c>
      <c r="H2024">
        <v>1.2050000000000001</v>
      </c>
      <c r="I2024">
        <v>54.646999999999998</v>
      </c>
      <c r="J2024">
        <v>66.870999999999995</v>
      </c>
      <c r="K2024">
        <v>3.421510551363649E-2</v>
      </c>
    </row>
    <row r="2025" spans="1:11" x14ac:dyDescent="0.25">
      <c r="A2025">
        <v>2024</v>
      </c>
      <c r="B2025" t="s">
        <v>6990</v>
      </c>
      <c r="C2025" t="s">
        <v>6991</v>
      </c>
      <c r="D2025">
        <v>312</v>
      </c>
      <c r="E2025">
        <v>562</v>
      </c>
      <c r="F2025">
        <v>31.532</v>
      </c>
      <c r="G2025">
        <v>14.815</v>
      </c>
      <c r="H2025">
        <v>1.165</v>
      </c>
      <c r="I2025">
        <v>33.079000000000001</v>
      </c>
      <c r="J2025">
        <v>60.957999999999998</v>
      </c>
      <c r="K2025">
        <v>0.87208097708108789</v>
      </c>
    </row>
    <row r="2026" spans="1:11" x14ac:dyDescent="0.25">
      <c r="A2026">
        <v>2025</v>
      </c>
      <c r="B2026" t="s">
        <v>6992</v>
      </c>
      <c r="C2026" t="s">
        <v>6993</v>
      </c>
      <c r="D2026">
        <v>6343</v>
      </c>
      <c r="E2026">
        <v>21152</v>
      </c>
      <c r="F2026">
        <v>13118.308000000001</v>
      </c>
      <c r="G2026">
        <v>4142.8909999999996</v>
      </c>
      <c r="H2026">
        <v>326.22300000000001</v>
      </c>
      <c r="I2026">
        <v>4279.4579999999996</v>
      </c>
      <c r="J2026">
        <v>17407.204000000002</v>
      </c>
      <c r="K2026">
        <v>0.3217817613864995</v>
      </c>
    </row>
    <row r="2027" spans="1:11" x14ac:dyDescent="0.25">
      <c r="A2027">
        <v>2026</v>
      </c>
      <c r="B2027" t="s">
        <v>6994</v>
      </c>
      <c r="C2027" t="s">
        <v>6995</v>
      </c>
      <c r="D2027">
        <v>2323</v>
      </c>
      <c r="E2027">
        <v>5950</v>
      </c>
      <c r="F2027">
        <v>2282.9259999999999</v>
      </c>
      <c r="G2027">
        <v>1002.1950000000001</v>
      </c>
      <c r="H2027">
        <v>62.101999999999997</v>
      </c>
      <c r="I2027">
        <v>1066.326</v>
      </c>
      <c r="J2027">
        <v>3256.9349999999999</v>
      </c>
      <c r="K2027">
        <v>0.87496494933670876</v>
      </c>
    </row>
    <row r="2028" spans="1:11" x14ac:dyDescent="0.25">
      <c r="A2028">
        <v>2027</v>
      </c>
      <c r="B2028" t="s">
        <v>6996</v>
      </c>
      <c r="C2028" t="s">
        <v>6997</v>
      </c>
      <c r="D2028">
        <v>801</v>
      </c>
      <c r="E2028">
        <v>1901</v>
      </c>
      <c r="F2028">
        <v>385.99599999999998</v>
      </c>
      <c r="G2028">
        <v>154.334</v>
      </c>
      <c r="H2028">
        <v>9.6219999999999999</v>
      </c>
      <c r="I2028">
        <v>132.751</v>
      </c>
      <c r="J2028">
        <v>457.34</v>
      </c>
      <c r="K2028">
        <v>0.19361314338248847</v>
      </c>
    </row>
    <row r="2029" spans="1:11" x14ac:dyDescent="0.25">
      <c r="A2029">
        <v>2028</v>
      </c>
      <c r="B2029" t="s">
        <v>6998</v>
      </c>
      <c r="C2029" t="s">
        <v>6999</v>
      </c>
      <c r="D2029">
        <v>425</v>
      </c>
      <c r="E2029">
        <v>938</v>
      </c>
      <c r="F2029">
        <v>145.60300000000001</v>
      </c>
      <c r="G2029">
        <v>58.347999999999999</v>
      </c>
      <c r="H2029">
        <v>1.2889999999999999</v>
      </c>
      <c r="I2029">
        <v>55.302</v>
      </c>
      <c r="J2029">
        <v>365.13499999999999</v>
      </c>
      <c r="K2029">
        <v>0.13792224532021979</v>
      </c>
    </row>
    <row r="2030" spans="1:11" x14ac:dyDescent="0.25">
      <c r="A2030">
        <v>2029</v>
      </c>
      <c r="B2030" t="s">
        <v>7000</v>
      </c>
      <c r="C2030" t="s">
        <v>7001</v>
      </c>
      <c r="D2030">
        <v>115</v>
      </c>
      <c r="E2030">
        <v>180</v>
      </c>
      <c r="F2030">
        <v>5.4329999999999998</v>
      </c>
      <c r="G2030">
        <v>2.8410000000000002</v>
      </c>
      <c r="H2030">
        <v>0.19500000000000001</v>
      </c>
      <c r="I2030">
        <v>7.8289999999999997</v>
      </c>
      <c r="J2030">
        <v>8.5280000000000005</v>
      </c>
      <c r="K2030">
        <v>1.7244949008304533E-2</v>
      </c>
    </row>
    <row r="2031" spans="1:11" x14ac:dyDescent="0.25">
      <c r="A2031">
        <v>2030</v>
      </c>
      <c r="B2031" t="s">
        <v>7002</v>
      </c>
      <c r="C2031" t="s">
        <v>7003</v>
      </c>
      <c r="D2031">
        <v>5224</v>
      </c>
      <c r="E2031">
        <v>14084</v>
      </c>
      <c r="F2031">
        <v>2058.4589999999998</v>
      </c>
      <c r="G2031">
        <v>961.33399999999995</v>
      </c>
      <c r="H2031">
        <v>27.88</v>
      </c>
      <c r="I2031">
        <v>1693.0989999999999</v>
      </c>
      <c r="J2031">
        <v>4089.38</v>
      </c>
      <c r="K2031">
        <v>0.95437671539952862</v>
      </c>
    </row>
    <row r="2032" spans="1:11" x14ac:dyDescent="0.25">
      <c r="A2032">
        <v>2031</v>
      </c>
      <c r="B2032" t="s">
        <v>7004</v>
      </c>
      <c r="C2032" t="s">
        <v>7005</v>
      </c>
      <c r="D2032">
        <v>142</v>
      </c>
      <c r="E2032">
        <v>322</v>
      </c>
      <c r="F2032">
        <v>19.765000000000001</v>
      </c>
      <c r="G2032">
        <v>11.759</v>
      </c>
      <c r="H2032">
        <v>0.39600000000000002</v>
      </c>
      <c r="I2032">
        <v>10.119999999999999</v>
      </c>
      <c r="J2032">
        <v>69.787999999999997</v>
      </c>
      <c r="K2032">
        <v>0.68305348426361079</v>
      </c>
    </row>
    <row r="2033" spans="1:11" x14ac:dyDescent="0.25">
      <c r="A2033">
        <v>2032</v>
      </c>
      <c r="B2033" t="s">
        <v>7006</v>
      </c>
      <c r="C2033" t="s">
        <v>7007</v>
      </c>
      <c r="D2033">
        <v>130</v>
      </c>
      <c r="E2033">
        <v>221</v>
      </c>
      <c r="F2033">
        <v>5.0570000000000004</v>
      </c>
      <c r="G2033">
        <v>2.073</v>
      </c>
      <c r="H2033">
        <v>5.0000000000000001E-3</v>
      </c>
      <c r="I2033">
        <v>8.6950000000000003</v>
      </c>
      <c r="J2033">
        <v>9.0579999999999998</v>
      </c>
      <c r="K2033">
        <v>0.75800259359711741</v>
      </c>
    </row>
    <row r="2034" spans="1:11" x14ac:dyDescent="0.25">
      <c r="A2034">
        <v>2033</v>
      </c>
      <c r="B2034" t="s">
        <v>7008</v>
      </c>
      <c r="C2034" t="s">
        <v>7009</v>
      </c>
      <c r="D2034">
        <v>4117</v>
      </c>
      <c r="E2034">
        <v>14873</v>
      </c>
      <c r="F2034">
        <v>3535.54</v>
      </c>
      <c r="G2034">
        <v>1214.731</v>
      </c>
      <c r="H2034">
        <v>191.386</v>
      </c>
      <c r="I2034">
        <v>2930.3319999999999</v>
      </c>
      <c r="J2034">
        <v>5324.3940000000002</v>
      </c>
      <c r="K2034">
        <v>0.17250347289901624</v>
      </c>
    </row>
    <row r="2035" spans="1:11" x14ac:dyDescent="0.25">
      <c r="A2035">
        <v>2034</v>
      </c>
      <c r="B2035" t="s">
        <v>7010</v>
      </c>
      <c r="C2035" t="s">
        <v>7011</v>
      </c>
      <c r="D2035">
        <v>475</v>
      </c>
      <c r="E2035">
        <v>934</v>
      </c>
      <c r="F2035">
        <v>177.27099999999999</v>
      </c>
      <c r="G2035">
        <v>65.108999999999995</v>
      </c>
      <c r="H2035">
        <v>8.3219999999999992</v>
      </c>
      <c r="I2035">
        <v>93.929000000000002</v>
      </c>
      <c r="J2035">
        <v>216.51400000000001</v>
      </c>
      <c r="K2035">
        <v>0.44352938036058298</v>
      </c>
    </row>
    <row r="2036" spans="1:11" x14ac:dyDescent="0.25">
      <c r="A2036">
        <v>2035</v>
      </c>
      <c r="B2036" t="s">
        <v>7012</v>
      </c>
      <c r="C2036" t="s">
        <v>7013</v>
      </c>
      <c r="D2036">
        <v>1497</v>
      </c>
      <c r="E2036">
        <v>2969</v>
      </c>
      <c r="F2036">
        <v>482.52499999999998</v>
      </c>
      <c r="G2036">
        <v>141.93299999999999</v>
      </c>
      <c r="H2036">
        <v>3.5529999999999999</v>
      </c>
      <c r="I2036">
        <v>387.40899999999999</v>
      </c>
      <c r="J2036">
        <v>732.36300000000006</v>
      </c>
      <c r="K2036">
        <v>0.81173281306621103</v>
      </c>
    </row>
    <row r="2037" spans="1:11" x14ac:dyDescent="0.25">
      <c r="A2037">
        <v>2036</v>
      </c>
      <c r="B2037" t="s">
        <v>7014</v>
      </c>
      <c r="C2037" t="s">
        <v>7015</v>
      </c>
      <c r="D2037">
        <v>466</v>
      </c>
      <c r="E2037">
        <v>878</v>
      </c>
      <c r="F2037">
        <v>30.126999999999999</v>
      </c>
      <c r="G2037">
        <v>14.548</v>
      </c>
      <c r="H2037">
        <v>0.496</v>
      </c>
      <c r="I2037">
        <v>23.94</v>
      </c>
      <c r="J2037">
        <v>46.933</v>
      </c>
      <c r="K2037">
        <v>0.2249678238289432</v>
      </c>
    </row>
    <row r="2038" spans="1:11" x14ac:dyDescent="0.25">
      <c r="A2038">
        <v>2037</v>
      </c>
      <c r="B2038" t="s">
        <v>7016</v>
      </c>
      <c r="C2038" t="s">
        <v>7017</v>
      </c>
      <c r="D2038">
        <v>467</v>
      </c>
      <c r="E2038">
        <v>907</v>
      </c>
      <c r="F2038">
        <v>52.56</v>
      </c>
      <c r="G2038">
        <v>26.86</v>
      </c>
      <c r="H2038">
        <v>0.96199999999999997</v>
      </c>
      <c r="I2038">
        <v>36.781999999999996</v>
      </c>
      <c r="J2038">
        <v>83.554000000000002</v>
      </c>
      <c r="K2038">
        <v>0.34126896902530512</v>
      </c>
    </row>
    <row r="2039" spans="1:11" x14ac:dyDescent="0.25">
      <c r="A2039">
        <v>2038</v>
      </c>
      <c r="B2039" t="s">
        <v>7018</v>
      </c>
      <c r="C2039" t="s">
        <v>7019</v>
      </c>
      <c r="D2039">
        <v>1723</v>
      </c>
      <c r="E2039">
        <v>4598</v>
      </c>
      <c r="F2039">
        <v>990.524</v>
      </c>
      <c r="G2039">
        <v>222.74</v>
      </c>
      <c r="H2039">
        <v>34.552</v>
      </c>
      <c r="I2039">
        <v>725.61</v>
      </c>
      <c r="J2039">
        <v>1132.5740000000001</v>
      </c>
      <c r="K2039">
        <v>0.13421973079281646</v>
      </c>
    </row>
    <row r="2040" spans="1:11" x14ac:dyDescent="0.25">
      <c r="A2040">
        <v>2039</v>
      </c>
      <c r="B2040" t="s">
        <v>7020</v>
      </c>
      <c r="C2040" t="s">
        <v>7021</v>
      </c>
      <c r="D2040">
        <v>889</v>
      </c>
      <c r="E2040">
        <v>2599</v>
      </c>
      <c r="F2040">
        <v>1065.3920000000001</v>
      </c>
      <c r="G2040">
        <v>463.78800000000001</v>
      </c>
      <c r="H2040">
        <v>-69.424000000000007</v>
      </c>
      <c r="I2040">
        <v>765.45</v>
      </c>
      <c r="J2040">
        <v>1214.2570000000001</v>
      </c>
      <c r="K2040">
        <v>0.59077942542728301</v>
      </c>
    </row>
    <row r="2041" spans="1:11" x14ac:dyDescent="0.25">
      <c r="A2041">
        <v>2040</v>
      </c>
      <c r="B2041" t="s">
        <v>7022</v>
      </c>
      <c r="C2041" t="s">
        <v>7023</v>
      </c>
      <c r="D2041">
        <v>335</v>
      </c>
      <c r="E2041">
        <v>745</v>
      </c>
      <c r="F2041">
        <v>41.024999999999999</v>
      </c>
      <c r="G2041">
        <v>28.863</v>
      </c>
      <c r="H2041">
        <v>1.304</v>
      </c>
      <c r="I2041">
        <v>25.716999999999999</v>
      </c>
      <c r="J2041">
        <v>71.831000000000003</v>
      </c>
      <c r="K2041">
        <v>7.6824258472091178E-2</v>
      </c>
    </row>
    <row r="2042" spans="1:11" x14ac:dyDescent="0.25">
      <c r="A2042">
        <v>2041</v>
      </c>
      <c r="B2042" t="s">
        <v>7024</v>
      </c>
      <c r="C2042" t="s">
        <v>7025</v>
      </c>
      <c r="D2042">
        <v>679</v>
      </c>
      <c r="E2042">
        <v>1437</v>
      </c>
      <c r="F2042">
        <v>94.194999999999993</v>
      </c>
      <c r="G2042">
        <v>52.186999999999998</v>
      </c>
      <c r="H2042">
        <v>0.97099999999999997</v>
      </c>
      <c r="I2042">
        <v>119.11</v>
      </c>
      <c r="J2042">
        <v>187.49199999999999</v>
      </c>
      <c r="K2042">
        <v>0.82556835694177677</v>
      </c>
    </row>
    <row r="2043" spans="1:11" x14ac:dyDescent="0.25">
      <c r="A2043">
        <v>2042</v>
      </c>
      <c r="B2043" t="s">
        <v>7026</v>
      </c>
      <c r="C2043" t="s">
        <v>7027</v>
      </c>
      <c r="D2043">
        <v>119</v>
      </c>
      <c r="E2043">
        <v>223</v>
      </c>
      <c r="F2043">
        <v>15.058</v>
      </c>
      <c r="G2043">
        <v>10.381</v>
      </c>
      <c r="H2043">
        <v>0.33400000000000002</v>
      </c>
      <c r="I2043">
        <v>31.744</v>
      </c>
      <c r="J2043">
        <v>75.790000000000006</v>
      </c>
      <c r="K2043">
        <v>0.76111741921739229</v>
      </c>
    </row>
    <row r="2044" spans="1:11" x14ac:dyDescent="0.25">
      <c r="A2044">
        <v>2043</v>
      </c>
      <c r="B2044" t="s">
        <v>7028</v>
      </c>
      <c r="C2044" t="s">
        <v>7029</v>
      </c>
      <c r="D2044">
        <v>820</v>
      </c>
      <c r="E2044">
        <v>1564</v>
      </c>
      <c r="F2044">
        <v>93.117999999999995</v>
      </c>
      <c r="G2044">
        <v>52.258000000000003</v>
      </c>
      <c r="H2044">
        <v>3.0569999999999999</v>
      </c>
      <c r="I2044">
        <v>57.262999999999998</v>
      </c>
      <c r="J2044">
        <v>143.77500000000001</v>
      </c>
      <c r="K2044">
        <v>0.59524920757741151</v>
      </c>
    </row>
    <row r="2045" spans="1:11" x14ac:dyDescent="0.25">
      <c r="A2045">
        <v>2044</v>
      </c>
      <c r="B2045" t="s">
        <v>7030</v>
      </c>
      <c r="C2045" t="s">
        <v>7031</v>
      </c>
      <c r="D2045">
        <v>778</v>
      </c>
      <c r="E2045">
        <v>1439</v>
      </c>
      <c r="F2045">
        <v>68.954999999999998</v>
      </c>
      <c r="G2045">
        <v>21.207999999999998</v>
      </c>
      <c r="H2045">
        <v>4.8019999999999996</v>
      </c>
      <c r="I2045">
        <v>54.052999999999997</v>
      </c>
      <c r="J2045">
        <v>111.506</v>
      </c>
      <c r="K2045">
        <v>0.61019469616813793</v>
      </c>
    </row>
    <row r="2046" spans="1:11" x14ac:dyDescent="0.25">
      <c r="A2046">
        <v>2045</v>
      </c>
      <c r="B2046" t="s">
        <v>7032</v>
      </c>
      <c r="C2046" t="s">
        <v>7033</v>
      </c>
      <c r="D2046">
        <v>3603</v>
      </c>
      <c r="E2046">
        <v>7648</v>
      </c>
      <c r="F2046">
        <v>556.28499999999997</v>
      </c>
      <c r="G2046">
        <v>286.63099999999997</v>
      </c>
      <c r="H2046">
        <v>12.43</v>
      </c>
      <c r="I2046">
        <v>314.32499999999999</v>
      </c>
      <c r="J2046">
        <v>1044.241</v>
      </c>
      <c r="K2046">
        <v>0.45984285799421476</v>
      </c>
    </row>
    <row r="2047" spans="1:11" x14ac:dyDescent="0.25">
      <c r="A2047">
        <v>2046</v>
      </c>
      <c r="B2047" t="s">
        <v>7034</v>
      </c>
      <c r="C2047" t="s">
        <v>7035</v>
      </c>
      <c r="D2047">
        <v>619</v>
      </c>
      <c r="E2047">
        <v>1749</v>
      </c>
      <c r="F2047">
        <v>191.78</v>
      </c>
      <c r="G2047">
        <v>100.83</v>
      </c>
      <c r="H2047">
        <v>45.195</v>
      </c>
      <c r="I2047">
        <v>174.517</v>
      </c>
      <c r="J2047">
        <v>390.42399999999998</v>
      </c>
      <c r="K2047">
        <v>0.70593874242500965</v>
      </c>
    </row>
    <row r="2048" spans="1:11" x14ac:dyDescent="0.25">
      <c r="A2048">
        <v>2047</v>
      </c>
      <c r="B2048" t="s">
        <v>7036</v>
      </c>
      <c r="C2048" t="s">
        <v>4102</v>
      </c>
      <c r="D2048">
        <v>576</v>
      </c>
      <c r="E2048">
        <v>1097</v>
      </c>
      <c r="F2048">
        <v>40.874000000000002</v>
      </c>
      <c r="G2048">
        <v>19.135999999999999</v>
      </c>
      <c r="H2048">
        <v>0.70899999999999996</v>
      </c>
      <c r="I2048">
        <v>25.3</v>
      </c>
      <c r="J2048">
        <v>71.099000000000004</v>
      </c>
      <c r="K2048">
        <v>0.9721132236111889</v>
      </c>
    </row>
    <row r="2049" spans="1:11" x14ac:dyDescent="0.25">
      <c r="A2049">
        <v>2048</v>
      </c>
      <c r="B2049" t="s">
        <v>7037</v>
      </c>
      <c r="C2049" t="s">
        <v>7038</v>
      </c>
      <c r="D2049">
        <v>932</v>
      </c>
      <c r="E2049">
        <v>3688</v>
      </c>
      <c r="F2049">
        <v>3785.21</v>
      </c>
      <c r="G2049">
        <v>1130.2349999999999</v>
      </c>
      <c r="H2049">
        <v>37.5</v>
      </c>
      <c r="I2049">
        <v>574.09500000000003</v>
      </c>
      <c r="J2049">
        <v>3942.1190000000001</v>
      </c>
      <c r="K2049">
        <v>0.62202271942369081</v>
      </c>
    </row>
    <row r="2050" spans="1:11" x14ac:dyDescent="0.25">
      <c r="A2050">
        <v>2049</v>
      </c>
      <c r="B2050" t="s">
        <v>7039</v>
      </c>
      <c r="C2050" t="s">
        <v>7040</v>
      </c>
      <c r="D2050">
        <v>131</v>
      </c>
      <c r="E2050">
        <v>249</v>
      </c>
      <c r="F2050">
        <v>23.123999999999999</v>
      </c>
      <c r="G2050">
        <v>15.755000000000001</v>
      </c>
      <c r="H2050">
        <v>0.27300000000000002</v>
      </c>
      <c r="I2050">
        <v>11.872999999999999</v>
      </c>
      <c r="J2050">
        <v>48.683999999999997</v>
      </c>
      <c r="K2050">
        <v>0.15802996431584138</v>
      </c>
    </row>
    <row r="2051" spans="1:11" x14ac:dyDescent="0.25">
      <c r="A2051">
        <v>2050</v>
      </c>
      <c r="B2051" t="s">
        <v>7041</v>
      </c>
      <c r="C2051" t="s">
        <v>7042</v>
      </c>
      <c r="D2051">
        <v>370</v>
      </c>
      <c r="E2051">
        <v>602</v>
      </c>
      <c r="F2051">
        <v>26.77</v>
      </c>
      <c r="G2051">
        <v>16.489999999999998</v>
      </c>
      <c r="H2051">
        <v>0.83</v>
      </c>
      <c r="I2051">
        <v>34.482999999999997</v>
      </c>
      <c r="J2051">
        <v>61.786000000000001</v>
      </c>
      <c r="K2051">
        <v>0.99950751415964012</v>
      </c>
    </row>
    <row r="2052" spans="1:11" x14ac:dyDescent="0.25">
      <c r="A2052">
        <v>2051</v>
      </c>
      <c r="B2052" t="s">
        <v>7043</v>
      </c>
      <c r="C2052" t="s">
        <v>7044</v>
      </c>
      <c r="D2052">
        <v>1032</v>
      </c>
      <c r="E2052">
        <v>7699</v>
      </c>
      <c r="F2052">
        <v>9976.9429999999993</v>
      </c>
      <c r="G2052">
        <v>2625.4009999999998</v>
      </c>
      <c r="H2052">
        <v>419.94900000000001</v>
      </c>
      <c r="I2052">
        <v>2430.7559999999999</v>
      </c>
      <c r="J2052">
        <v>10433.458000000001</v>
      </c>
      <c r="K2052">
        <v>0.75373960635875215</v>
      </c>
    </row>
    <row r="2053" spans="1:11" x14ac:dyDescent="0.25">
      <c r="A2053">
        <v>2052</v>
      </c>
      <c r="B2053" t="s">
        <v>7045</v>
      </c>
      <c r="C2053" t="s">
        <v>7046</v>
      </c>
      <c r="D2053">
        <v>315</v>
      </c>
      <c r="E2053">
        <v>623</v>
      </c>
      <c r="F2053">
        <v>309.25799999999998</v>
      </c>
      <c r="G2053">
        <v>89.576999999999998</v>
      </c>
      <c r="H2053">
        <v>6.2960000000000003</v>
      </c>
      <c r="I2053">
        <v>106.048</v>
      </c>
      <c r="J2053">
        <v>367.46600000000001</v>
      </c>
      <c r="K2053">
        <v>0.85117667620856774</v>
      </c>
    </row>
    <row r="2054" spans="1:11" x14ac:dyDescent="0.25">
      <c r="A2054">
        <v>2053</v>
      </c>
      <c r="B2054" t="s">
        <v>7047</v>
      </c>
      <c r="C2054" t="s">
        <v>7048</v>
      </c>
      <c r="D2054">
        <v>5705</v>
      </c>
      <c r="E2054">
        <v>21799</v>
      </c>
      <c r="F2054">
        <v>5627.2820000000002</v>
      </c>
      <c r="G2054">
        <v>2646.2060000000001</v>
      </c>
      <c r="H2054">
        <v>104.119</v>
      </c>
      <c r="I2054">
        <v>1936.4939999999999</v>
      </c>
      <c r="J2054">
        <v>8177.7020000000002</v>
      </c>
      <c r="K2054">
        <v>0.20050207651578211</v>
      </c>
    </row>
    <row r="2055" spans="1:11" x14ac:dyDescent="0.25">
      <c r="A2055">
        <v>2054</v>
      </c>
      <c r="B2055" t="s">
        <v>7049</v>
      </c>
      <c r="C2055" t="s">
        <v>6481</v>
      </c>
      <c r="D2055">
        <v>1226</v>
      </c>
      <c r="E2055">
        <v>4126</v>
      </c>
      <c r="F2055">
        <v>579.39200000000005</v>
      </c>
      <c r="G2055">
        <v>288.72800000000001</v>
      </c>
      <c r="H2055">
        <v>15.741</v>
      </c>
      <c r="I2055">
        <v>395.411</v>
      </c>
      <c r="J2055">
        <v>1118.7619999999999</v>
      </c>
      <c r="K2055">
        <v>5.5374175192007158E-2</v>
      </c>
    </row>
    <row r="2056" spans="1:11" x14ac:dyDescent="0.25">
      <c r="A2056">
        <v>2055</v>
      </c>
      <c r="B2056" t="s">
        <v>7050</v>
      </c>
      <c r="C2056" t="s">
        <v>7051</v>
      </c>
      <c r="D2056">
        <v>281</v>
      </c>
      <c r="E2056">
        <v>509</v>
      </c>
      <c r="F2056">
        <v>13.179</v>
      </c>
      <c r="G2056">
        <v>8.5980000000000008</v>
      </c>
      <c r="H2056">
        <v>0.51100000000000001</v>
      </c>
      <c r="I2056">
        <v>28.045000000000002</v>
      </c>
      <c r="J2056">
        <v>29.696999999999999</v>
      </c>
      <c r="K2056">
        <v>8.0483601241810865E-3</v>
      </c>
    </row>
    <row r="2057" spans="1:11" x14ac:dyDescent="0.25">
      <c r="A2057">
        <v>2056</v>
      </c>
      <c r="B2057" t="s">
        <v>7052</v>
      </c>
      <c r="C2057" t="s">
        <v>7053</v>
      </c>
      <c r="D2057">
        <v>629</v>
      </c>
      <c r="E2057">
        <v>1500</v>
      </c>
      <c r="F2057">
        <v>242.08799999999999</v>
      </c>
      <c r="G2057">
        <v>165.32300000000001</v>
      </c>
      <c r="H2057">
        <v>2.6549999999999998</v>
      </c>
      <c r="I2057">
        <v>114.908</v>
      </c>
      <c r="J2057">
        <v>575.47500000000002</v>
      </c>
      <c r="K2057">
        <v>0.75049157191038907</v>
      </c>
    </row>
    <row r="2058" spans="1:11" x14ac:dyDescent="0.25">
      <c r="A2058">
        <v>2057</v>
      </c>
      <c r="B2058" t="s">
        <v>7054</v>
      </c>
      <c r="C2058" t="s">
        <v>7055</v>
      </c>
      <c r="D2058">
        <v>285</v>
      </c>
      <c r="E2058">
        <v>456</v>
      </c>
      <c r="F2058">
        <v>18.082000000000001</v>
      </c>
      <c r="G2058">
        <v>9.0950000000000006</v>
      </c>
      <c r="H2058">
        <v>0.437</v>
      </c>
      <c r="I2058">
        <v>22.744</v>
      </c>
      <c r="J2058">
        <v>41.780999999999999</v>
      </c>
      <c r="K2058">
        <v>0.43840924317234209</v>
      </c>
    </row>
    <row r="2059" spans="1:11" x14ac:dyDescent="0.25">
      <c r="A2059">
        <v>2058</v>
      </c>
      <c r="B2059" t="s">
        <v>7056</v>
      </c>
      <c r="C2059" t="s">
        <v>7057</v>
      </c>
      <c r="D2059">
        <v>513</v>
      </c>
      <c r="E2059">
        <v>1883</v>
      </c>
      <c r="F2059">
        <v>3995.7049999999999</v>
      </c>
      <c r="G2059">
        <v>230.86699999999999</v>
      </c>
      <c r="H2059">
        <v>5.3259999999999996</v>
      </c>
      <c r="I2059">
        <v>588.22500000000002</v>
      </c>
      <c r="J2059">
        <v>4032.33</v>
      </c>
      <c r="K2059">
        <v>0.60094600119553099</v>
      </c>
    </row>
    <row r="2060" spans="1:11" x14ac:dyDescent="0.25">
      <c r="A2060">
        <v>2059</v>
      </c>
      <c r="B2060" t="s">
        <v>7058</v>
      </c>
      <c r="C2060" t="s">
        <v>7059</v>
      </c>
      <c r="D2060">
        <v>1276</v>
      </c>
      <c r="E2060">
        <v>3637</v>
      </c>
      <c r="F2060">
        <v>1912.0640000000001</v>
      </c>
      <c r="G2060">
        <v>587.44000000000005</v>
      </c>
      <c r="H2060">
        <v>19.03</v>
      </c>
      <c r="I2060">
        <v>716.14</v>
      </c>
      <c r="J2060">
        <v>2409.8029999999999</v>
      </c>
      <c r="K2060">
        <v>0.57698265448579789</v>
      </c>
    </row>
    <row r="2061" spans="1:11" x14ac:dyDescent="0.25">
      <c r="A2061">
        <v>2060</v>
      </c>
      <c r="B2061" t="s">
        <v>7060</v>
      </c>
      <c r="C2061" t="s">
        <v>7061</v>
      </c>
      <c r="D2061">
        <v>171</v>
      </c>
      <c r="E2061">
        <v>338</v>
      </c>
      <c r="F2061">
        <v>14.238</v>
      </c>
      <c r="G2061">
        <v>7.7460000000000004</v>
      </c>
      <c r="H2061">
        <v>0.68700000000000006</v>
      </c>
      <c r="I2061">
        <v>17.132999999999999</v>
      </c>
      <c r="J2061">
        <v>33.423999999999999</v>
      </c>
      <c r="K2061">
        <v>0.27106111164152036</v>
      </c>
    </row>
    <row r="2062" spans="1:11" x14ac:dyDescent="0.25">
      <c r="A2062">
        <v>2061</v>
      </c>
      <c r="B2062" t="s">
        <v>7062</v>
      </c>
      <c r="C2062" t="s">
        <v>7063</v>
      </c>
      <c r="D2062">
        <v>1544</v>
      </c>
      <c r="E2062">
        <v>9172</v>
      </c>
      <c r="F2062">
        <v>5667.9719999999998</v>
      </c>
      <c r="G2062">
        <v>1034.8579999999999</v>
      </c>
      <c r="H2062">
        <v>365.66699999999997</v>
      </c>
      <c r="I2062">
        <v>2825.5250000000001</v>
      </c>
      <c r="J2062">
        <v>6238.299</v>
      </c>
      <c r="K2062">
        <v>8.9787187134023339E-2</v>
      </c>
    </row>
    <row r="2063" spans="1:11" x14ac:dyDescent="0.25">
      <c r="A2063">
        <v>2062</v>
      </c>
      <c r="B2063" t="s">
        <v>7064</v>
      </c>
      <c r="C2063" t="s">
        <v>7065</v>
      </c>
      <c r="D2063">
        <v>713</v>
      </c>
      <c r="E2063">
        <v>2014</v>
      </c>
      <c r="F2063">
        <v>5865.4610000000002</v>
      </c>
      <c r="G2063">
        <v>1049.395</v>
      </c>
      <c r="H2063">
        <v>42.857999999999997</v>
      </c>
      <c r="I2063">
        <v>1784.049</v>
      </c>
      <c r="J2063">
        <v>5621.8760000000002</v>
      </c>
      <c r="K2063">
        <v>0.75575205125149869</v>
      </c>
    </row>
    <row r="2064" spans="1:11" x14ac:dyDescent="0.25">
      <c r="A2064">
        <v>2063</v>
      </c>
      <c r="B2064" t="s">
        <v>7066</v>
      </c>
      <c r="C2064" t="s">
        <v>7067</v>
      </c>
      <c r="D2064">
        <v>939</v>
      </c>
      <c r="E2064">
        <v>4112</v>
      </c>
      <c r="F2064">
        <v>3208.373</v>
      </c>
      <c r="G2064">
        <v>1261.069</v>
      </c>
      <c r="H2064">
        <v>91.688000000000002</v>
      </c>
      <c r="I2064">
        <v>2423.7440000000001</v>
      </c>
      <c r="J2064">
        <v>5163.8280000000004</v>
      </c>
      <c r="K2064">
        <v>2.6208907462727971E-2</v>
      </c>
    </row>
    <row r="2065" spans="1:11" x14ac:dyDescent="0.25">
      <c r="A2065">
        <v>2064</v>
      </c>
      <c r="B2065" t="s">
        <v>7068</v>
      </c>
      <c r="C2065" t="s">
        <v>7069</v>
      </c>
      <c r="D2065">
        <v>2841</v>
      </c>
      <c r="E2065">
        <v>6218</v>
      </c>
      <c r="F2065">
        <v>492.44299999999998</v>
      </c>
      <c r="G2065">
        <v>298.88499999999999</v>
      </c>
      <c r="H2065">
        <v>10.613</v>
      </c>
      <c r="I2065">
        <v>397.48099999999999</v>
      </c>
      <c r="J2065">
        <v>990.46199999999999</v>
      </c>
      <c r="K2065">
        <v>0.40836121365287181</v>
      </c>
    </row>
    <row r="2066" spans="1:11" x14ac:dyDescent="0.25">
      <c r="A2066">
        <v>2065</v>
      </c>
      <c r="B2066" t="s">
        <v>7070</v>
      </c>
      <c r="C2066" t="s">
        <v>3177</v>
      </c>
      <c r="D2066">
        <v>244</v>
      </c>
      <c r="E2066">
        <v>448</v>
      </c>
      <c r="F2066">
        <v>17.617999999999999</v>
      </c>
      <c r="G2066">
        <v>10.252000000000001</v>
      </c>
      <c r="H2066">
        <v>0.35699999999999998</v>
      </c>
      <c r="I2066">
        <v>34.496000000000002</v>
      </c>
      <c r="J2066">
        <v>37.881999999999998</v>
      </c>
      <c r="K2066">
        <v>0.79488940460432178</v>
      </c>
    </row>
    <row r="2067" spans="1:11" x14ac:dyDescent="0.25">
      <c r="A2067">
        <v>2066</v>
      </c>
      <c r="B2067" t="s">
        <v>7071</v>
      </c>
      <c r="C2067" t="s">
        <v>3553</v>
      </c>
      <c r="D2067">
        <v>175</v>
      </c>
      <c r="E2067">
        <v>531</v>
      </c>
      <c r="F2067">
        <v>28.611000000000001</v>
      </c>
      <c r="G2067">
        <v>21.254999999999999</v>
      </c>
      <c r="H2067">
        <v>0.14099999999999999</v>
      </c>
      <c r="I2067">
        <v>17.007999999999999</v>
      </c>
      <c r="J2067">
        <v>36.448</v>
      </c>
      <c r="K2067">
        <v>0.63873082943347559</v>
      </c>
    </row>
    <row r="2068" spans="1:11" x14ac:dyDescent="0.25">
      <c r="A2068">
        <v>2067</v>
      </c>
      <c r="B2068" t="s">
        <v>7072</v>
      </c>
      <c r="C2068" t="s">
        <v>4275</v>
      </c>
      <c r="D2068">
        <v>110</v>
      </c>
      <c r="E2068">
        <v>236</v>
      </c>
      <c r="F2068">
        <v>10.35</v>
      </c>
      <c r="G2068">
        <v>6.4829999999999997</v>
      </c>
      <c r="H2068">
        <v>2.9000000000000001E-2</v>
      </c>
      <c r="I2068">
        <v>5.9930000000000003</v>
      </c>
      <c r="J2068">
        <v>20.024999999999999</v>
      </c>
      <c r="K2068">
        <v>0.23860436277362063</v>
      </c>
    </row>
    <row r="2069" spans="1:11" x14ac:dyDescent="0.25">
      <c r="A2069">
        <v>2068</v>
      </c>
      <c r="B2069" t="s">
        <v>7073</v>
      </c>
      <c r="C2069" t="s">
        <v>7074</v>
      </c>
      <c r="D2069">
        <v>843</v>
      </c>
      <c r="E2069">
        <v>3497</v>
      </c>
      <c r="F2069">
        <v>1343.38</v>
      </c>
      <c r="G2069">
        <v>454.00599999999997</v>
      </c>
      <c r="H2069">
        <v>12.750999999999999</v>
      </c>
      <c r="I2069">
        <v>462.29700000000003</v>
      </c>
      <c r="J2069">
        <v>1677.5129999999999</v>
      </c>
      <c r="K2069">
        <v>0.94848930019725541</v>
      </c>
    </row>
    <row r="2070" spans="1:11" x14ac:dyDescent="0.25">
      <c r="A2070">
        <v>2069</v>
      </c>
      <c r="B2070" t="s">
        <v>7075</v>
      </c>
      <c r="C2070" t="s">
        <v>7076</v>
      </c>
      <c r="D2070">
        <v>242</v>
      </c>
      <c r="E2070">
        <v>400</v>
      </c>
      <c r="F2070">
        <v>14.11</v>
      </c>
      <c r="G2070">
        <v>6.351</v>
      </c>
      <c r="H2070">
        <v>0.85699999999999998</v>
      </c>
      <c r="I2070">
        <v>24.792000000000002</v>
      </c>
      <c r="J2070">
        <v>25.369</v>
      </c>
      <c r="K2070">
        <v>0.59529194070480596</v>
      </c>
    </row>
    <row r="2071" spans="1:11" x14ac:dyDescent="0.25">
      <c r="A2071">
        <v>2070</v>
      </c>
      <c r="B2071" t="s">
        <v>7077</v>
      </c>
      <c r="C2071" t="s">
        <v>7078</v>
      </c>
      <c r="D2071">
        <v>632</v>
      </c>
      <c r="E2071">
        <v>1178</v>
      </c>
      <c r="F2071">
        <v>70.902000000000001</v>
      </c>
      <c r="G2071">
        <v>53.570999999999998</v>
      </c>
      <c r="H2071">
        <v>3.7999999999999999E-2</v>
      </c>
      <c r="I2071">
        <v>35.654000000000003</v>
      </c>
      <c r="J2071">
        <v>91.344999999999999</v>
      </c>
      <c r="K2071">
        <v>0.22826068253600174</v>
      </c>
    </row>
    <row r="2072" spans="1:11" x14ac:dyDescent="0.25">
      <c r="A2072">
        <v>2071</v>
      </c>
      <c r="B2072" t="s">
        <v>7079</v>
      </c>
      <c r="C2072" t="s">
        <v>7080</v>
      </c>
      <c r="D2072">
        <v>193</v>
      </c>
      <c r="E2072">
        <v>334</v>
      </c>
      <c r="F2072">
        <v>16.321000000000002</v>
      </c>
      <c r="G2072">
        <v>8.6140000000000008</v>
      </c>
      <c r="H2072">
        <v>0.35399999999999998</v>
      </c>
      <c r="I2072">
        <v>15.863</v>
      </c>
      <c r="J2072">
        <v>25.536999999999999</v>
      </c>
      <c r="K2072">
        <v>0.57639255974614845</v>
      </c>
    </row>
    <row r="2073" spans="1:11" x14ac:dyDescent="0.25">
      <c r="A2073">
        <v>2072</v>
      </c>
      <c r="B2073" t="s">
        <v>7081</v>
      </c>
      <c r="C2073" t="s">
        <v>7082</v>
      </c>
      <c r="D2073">
        <v>222</v>
      </c>
      <c r="E2073">
        <v>443</v>
      </c>
      <c r="F2073">
        <v>16.135000000000002</v>
      </c>
      <c r="G2073">
        <v>10.052</v>
      </c>
      <c r="H2073">
        <v>0.34399999999999997</v>
      </c>
      <c r="I2073">
        <v>15.9</v>
      </c>
      <c r="J2073">
        <v>31.481999999999999</v>
      </c>
      <c r="K2073">
        <v>0.8773917872326592</v>
      </c>
    </row>
    <row r="2074" spans="1:11" x14ac:dyDescent="0.25">
      <c r="A2074">
        <v>2073</v>
      </c>
      <c r="B2074" t="s">
        <v>7083</v>
      </c>
      <c r="C2074" t="s">
        <v>7084</v>
      </c>
      <c r="D2074">
        <v>626</v>
      </c>
      <c r="E2074">
        <v>1788</v>
      </c>
      <c r="F2074">
        <v>85.397000000000006</v>
      </c>
      <c r="G2074">
        <v>39.372999999999998</v>
      </c>
      <c r="H2074">
        <v>0.31900000000000001</v>
      </c>
      <c r="I2074">
        <v>34.353000000000002</v>
      </c>
      <c r="J2074">
        <v>98.064999999999998</v>
      </c>
      <c r="K2074">
        <v>0.65748439465630115</v>
      </c>
    </row>
    <row r="2075" spans="1:11" x14ac:dyDescent="0.25">
      <c r="A2075">
        <v>2074</v>
      </c>
      <c r="B2075" t="s">
        <v>7085</v>
      </c>
      <c r="C2075" t="s">
        <v>7086</v>
      </c>
      <c r="D2075">
        <v>307</v>
      </c>
      <c r="E2075">
        <v>526</v>
      </c>
      <c r="F2075">
        <v>25.367000000000001</v>
      </c>
      <c r="G2075">
        <v>17.29</v>
      </c>
      <c r="H2075">
        <v>0.22800000000000001</v>
      </c>
      <c r="I2075">
        <v>13.786</v>
      </c>
      <c r="J2075">
        <v>39.353999999999999</v>
      </c>
      <c r="K2075">
        <v>0.77378524414320693</v>
      </c>
    </row>
    <row r="2076" spans="1:11" x14ac:dyDescent="0.25">
      <c r="A2076">
        <v>2075</v>
      </c>
      <c r="B2076" t="s">
        <v>7087</v>
      </c>
      <c r="C2076" t="s">
        <v>7088</v>
      </c>
      <c r="D2076">
        <v>114</v>
      </c>
      <c r="E2076">
        <v>171</v>
      </c>
      <c r="F2076">
        <v>6.0149999999999997</v>
      </c>
      <c r="G2076">
        <v>3.2709999999999999</v>
      </c>
      <c r="H2076">
        <v>1.2999999999999999E-2</v>
      </c>
      <c r="I2076">
        <v>5.2270000000000003</v>
      </c>
      <c r="J2076">
        <v>11.265000000000001</v>
      </c>
      <c r="K2076">
        <v>0.85774506348748047</v>
      </c>
    </row>
    <row r="2077" spans="1:11" x14ac:dyDescent="0.25">
      <c r="A2077">
        <v>2076</v>
      </c>
      <c r="B2077" t="s">
        <v>7089</v>
      </c>
      <c r="C2077" t="s">
        <v>7090</v>
      </c>
      <c r="D2077">
        <v>300</v>
      </c>
      <c r="E2077">
        <v>560</v>
      </c>
      <c r="F2077">
        <v>36.886000000000003</v>
      </c>
      <c r="G2077">
        <v>18.007999999999999</v>
      </c>
      <c r="H2077">
        <v>4.3230000000000004</v>
      </c>
      <c r="I2077">
        <v>74.634</v>
      </c>
      <c r="J2077">
        <v>52.334000000000003</v>
      </c>
      <c r="K2077">
        <v>0.35626504917847446</v>
      </c>
    </row>
    <row r="2078" spans="1:11" x14ac:dyDescent="0.25">
      <c r="A2078">
        <v>2077</v>
      </c>
      <c r="B2078" t="s">
        <v>7091</v>
      </c>
      <c r="C2078" t="s">
        <v>7092</v>
      </c>
      <c r="D2078">
        <v>232</v>
      </c>
      <c r="E2078">
        <v>383</v>
      </c>
      <c r="F2078">
        <v>12.814</v>
      </c>
      <c r="G2078">
        <v>6.4340000000000002</v>
      </c>
      <c r="H2078">
        <v>1.0249999999999999</v>
      </c>
      <c r="I2078">
        <v>14.853</v>
      </c>
      <c r="J2078">
        <v>23.917999999999999</v>
      </c>
      <c r="K2078">
        <v>0.53752322264570918</v>
      </c>
    </row>
    <row r="2079" spans="1:11" x14ac:dyDescent="0.25">
      <c r="A2079">
        <v>2078</v>
      </c>
      <c r="B2079" t="s">
        <v>7093</v>
      </c>
      <c r="C2079" t="s">
        <v>7094</v>
      </c>
      <c r="D2079">
        <v>413</v>
      </c>
      <c r="E2079">
        <v>690</v>
      </c>
      <c r="F2079">
        <v>18.966000000000001</v>
      </c>
      <c r="G2079">
        <v>10.179</v>
      </c>
      <c r="H2079">
        <v>0.124</v>
      </c>
      <c r="I2079">
        <v>26.834</v>
      </c>
      <c r="J2079">
        <v>32.417999999999999</v>
      </c>
      <c r="K2079">
        <v>0.30502982730761785</v>
      </c>
    </row>
    <row r="2080" spans="1:11" x14ac:dyDescent="0.25">
      <c r="A2080">
        <v>2079</v>
      </c>
      <c r="B2080" t="s">
        <v>7095</v>
      </c>
      <c r="C2080" t="s">
        <v>7096</v>
      </c>
      <c r="D2080">
        <v>384</v>
      </c>
      <c r="E2080">
        <v>3841</v>
      </c>
      <c r="F2080">
        <v>1760.3130000000001</v>
      </c>
      <c r="G2080">
        <v>687.952</v>
      </c>
      <c r="H2080">
        <v>16.841000000000001</v>
      </c>
      <c r="I2080">
        <v>265.721</v>
      </c>
      <c r="J2080">
        <v>1846.4880000000001</v>
      </c>
      <c r="K2080">
        <v>0.19769736646034941</v>
      </c>
    </row>
    <row r="2081" spans="1:11" x14ac:dyDescent="0.25">
      <c r="A2081">
        <v>2080</v>
      </c>
      <c r="B2081" t="s">
        <v>7097</v>
      </c>
      <c r="C2081" t="s">
        <v>7098</v>
      </c>
      <c r="D2081">
        <v>185</v>
      </c>
      <c r="E2081">
        <v>2620</v>
      </c>
      <c r="F2081">
        <v>2256.9609999999998</v>
      </c>
      <c r="G2081">
        <v>533.81799999999998</v>
      </c>
      <c r="H2081">
        <v>18.815999999999999</v>
      </c>
      <c r="I2081">
        <v>756.63</v>
      </c>
      <c r="J2081">
        <v>2560.5329999999999</v>
      </c>
      <c r="K2081">
        <v>0.8817897449318759</v>
      </c>
    </row>
    <row r="2082" spans="1:11" x14ac:dyDescent="0.25">
      <c r="A2082">
        <v>2081</v>
      </c>
      <c r="B2082" t="s">
        <v>7100</v>
      </c>
      <c r="C2082" t="s">
        <v>6119</v>
      </c>
      <c r="D2082">
        <v>67</v>
      </c>
      <c r="E2082">
        <v>152</v>
      </c>
      <c r="F2082">
        <v>72.453999999999994</v>
      </c>
      <c r="G2082">
        <v>61.014000000000003</v>
      </c>
      <c r="H2082">
        <v>1E-3</v>
      </c>
      <c r="I2082">
        <v>13.226000000000001</v>
      </c>
      <c r="J2082">
        <v>27.501999999999999</v>
      </c>
      <c r="K2082">
        <v>0.17125627003157029</v>
      </c>
    </row>
    <row r="2083" spans="1:11" x14ac:dyDescent="0.25">
      <c r="A2083">
        <v>2082</v>
      </c>
      <c r="B2083" t="s">
        <v>7101</v>
      </c>
      <c r="C2083" t="s">
        <v>3513</v>
      </c>
      <c r="D2083">
        <v>267</v>
      </c>
      <c r="E2083">
        <v>450</v>
      </c>
      <c r="F2083">
        <v>18.492999999999999</v>
      </c>
      <c r="G2083">
        <v>11.981999999999999</v>
      </c>
      <c r="H2083">
        <v>7.0000000000000007E-2</v>
      </c>
      <c r="I2083">
        <v>10.294</v>
      </c>
      <c r="J2083">
        <v>28.077999999999999</v>
      </c>
      <c r="K2083">
        <v>0.20346738680177534</v>
      </c>
    </row>
    <row r="2084" spans="1:11" x14ac:dyDescent="0.25">
      <c r="A2084">
        <v>2083</v>
      </c>
      <c r="B2084" t="s">
        <v>7102</v>
      </c>
      <c r="C2084" t="s">
        <v>7103</v>
      </c>
      <c r="D2084">
        <v>3543</v>
      </c>
      <c r="E2084">
        <v>10953</v>
      </c>
      <c r="F2084">
        <v>2231.6660000000002</v>
      </c>
      <c r="G2084">
        <v>1387.827</v>
      </c>
      <c r="H2084">
        <v>5.4580000000000002</v>
      </c>
      <c r="I2084">
        <v>1696.11</v>
      </c>
      <c r="J2084">
        <v>5703.9979999999996</v>
      </c>
      <c r="K2084">
        <v>0.98913134952106541</v>
      </c>
    </row>
    <row r="2085" spans="1:11" x14ac:dyDescent="0.25">
      <c r="A2085">
        <v>2084</v>
      </c>
      <c r="B2085" t="s">
        <v>7104</v>
      </c>
      <c r="C2085" t="s">
        <v>3517</v>
      </c>
      <c r="D2085">
        <v>432</v>
      </c>
      <c r="E2085">
        <v>978</v>
      </c>
      <c r="F2085">
        <v>105.67</v>
      </c>
      <c r="G2085">
        <v>67.266999999999996</v>
      </c>
      <c r="H2085">
        <v>2.589</v>
      </c>
      <c r="I2085">
        <v>71.204999999999998</v>
      </c>
      <c r="J2085">
        <v>216.29400000000001</v>
      </c>
      <c r="K2085">
        <v>0.11660708361347349</v>
      </c>
    </row>
    <row r="2086" spans="1:11" x14ac:dyDescent="0.25">
      <c r="A2086">
        <v>2085</v>
      </c>
      <c r="B2086" t="s">
        <v>7105</v>
      </c>
      <c r="C2086" t="s">
        <v>7106</v>
      </c>
      <c r="D2086">
        <v>139</v>
      </c>
      <c r="E2086">
        <v>264</v>
      </c>
      <c r="F2086">
        <v>19.407</v>
      </c>
      <c r="G2086">
        <v>11.053000000000001</v>
      </c>
      <c r="H2086">
        <v>0.184</v>
      </c>
      <c r="I2086">
        <v>11.506</v>
      </c>
      <c r="J2086">
        <v>25.361999999999998</v>
      </c>
      <c r="K2086">
        <v>0.84225722087200994</v>
      </c>
    </row>
    <row r="2087" spans="1:11" x14ac:dyDescent="0.25">
      <c r="A2087">
        <v>2086</v>
      </c>
      <c r="B2087" t="s">
        <v>7107</v>
      </c>
      <c r="C2087" t="s">
        <v>7108</v>
      </c>
      <c r="D2087">
        <v>180</v>
      </c>
      <c r="E2087">
        <v>343</v>
      </c>
      <c r="F2087">
        <v>13.268000000000001</v>
      </c>
      <c r="G2087">
        <v>8.8670000000000009</v>
      </c>
      <c r="H2087">
        <v>4.3999999999999997E-2</v>
      </c>
      <c r="I2087">
        <v>8.5289999999999999</v>
      </c>
      <c r="J2087">
        <v>53.301000000000002</v>
      </c>
      <c r="K2087">
        <v>0.64770418295321774</v>
      </c>
    </row>
    <row r="2088" spans="1:11" x14ac:dyDescent="0.25">
      <c r="A2088">
        <v>2087</v>
      </c>
      <c r="B2088" t="s">
        <v>7109</v>
      </c>
      <c r="C2088" t="s">
        <v>7110</v>
      </c>
      <c r="D2088">
        <v>85</v>
      </c>
      <c r="E2088">
        <v>152</v>
      </c>
      <c r="F2088">
        <v>8.0419999999999998</v>
      </c>
      <c r="G2088">
        <v>3.7749999999999999</v>
      </c>
      <c r="H2088">
        <v>1E-3</v>
      </c>
      <c r="I2088">
        <v>3.0659999999999998</v>
      </c>
      <c r="J2088">
        <v>15.04</v>
      </c>
      <c r="K2088">
        <v>0.48159898375118282</v>
      </c>
    </row>
    <row r="2089" spans="1:11" x14ac:dyDescent="0.25">
      <c r="A2089">
        <v>2088</v>
      </c>
      <c r="B2089" t="s">
        <v>7111</v>
      </c>
      <c r="C2089" t="s">
        <v>7112</v>
      </c>
      <c r="D2089">
        <v>83</v>
      </c>
      <c r="E2089">
        <v>221</v>
      </c>
      <c r="F2089">
        <v>6.1970000000000001</v>
      </c>
      <c r="G2089">
        <v>3.1880000000000002</v>
      </c>
      <c r="H2089">
        <v>1.3280000000000001</v>
      </c>
      <c r="I2089">
        <v>4.5529999999999999</v>
      </c>
      <c r="J2089">
        <v>12.353</v>
      </c>
      <c r="K2089">
        <v>0.20136962221344168</v>
      </c>
    </row>
    <row r="2090" spans="1:11" x14ac:dyDescent="0.25">
      <c r="A2090">
        <v>2089</v>
      </c>
      <c r="B2090" t="s">
        <v>7113</v>
      </c>
      <c r="C2090" t="s">
        <v>7114</v>
      </c>
      <c r="D2090">
        <v>569</v>
      </c>
      <c r="E2090">
        <v>1291</v>
      </c>
      <c r="F2090">
        <v>157.18700000000001</v>
      </c>
      <c r="G2090">
        <v>71.548000000000002</v>
      </c>
      <c r="H2090">
        <v>3.4359999999999999</v>
      </c>
      <c r="I2090">
        <v>75.492000000000004</v>
      </c>
      <c r="J2090">
        <v>282.16199999999998</v>
      </c>
      <c r="K2090">
        <v>0.81709048830940645</v>
      </c>
    </row>
    <row r="2091" spans="1:11" x14ac:dyDescent="0.25">
      <c r="A2091">
        <v>2090</v>
      </c>
      <c r="B2091" t="s">
        <v>7115</v>
      </c>
      <c r="C2091" t="s">
        <v>7116</v>
      </c>
      <c r="D2091">
        <v>1517</v>
      </c>
      <c r="E2091">
        <v>3737</v>
      </c>
      <c r="F2091">
        <v>339.69099999999997</v>
      </c>
      <c r="G2091">
        <v>217.22800000000001</v>
      </c>
      <c r="H2091">
        <v>6.3520000000000003</v>
      </c>
      <c r="I2091">
        <v>207.55600000000001</v>
      </c>
      <c r="J2091">
        <v>600.03099999999995</v>
      </c>
      <c r="K2091">
        <v>0.87692003366350391</v>
      </c>
    </row>
    <row r="2092" spans="1:11" x14ac:dyDescent="0.25">
      <c r="A2092">
        <v>2091</v>
      </c>
      <c r="B2092" t="s">
        <v>7117</v>
      </c>
      <c r="C2092" t="s">
        <v>7118</v>
      </c>
      <c r="D2092">
        <v>1951</v>
      </c>
      <c r="E2092">
        <v>9072</v>
      </c>
      <c r="F2092">
        <v>2319.8229999999999</v>
      </c>
      <c r="G2092">
        <v>948.51599999999996</v>
      </c>
      <c r="H2092">
        <v>120.08</v>
      </c>
      <c r="I2092">
        <v>1489.4469999999999</v>
      </c>
      <c r="J2092">
        <v>3370.0160000000001</v>
      </c>
      <c r="K2092">
        <v>0.31942653710504509</v>
      </c>
    </row>
    <row r="2093" spans="1:11" x14ac:dyDescent="0.25">
      <c r="A2093">
        <v>2092</v>
      </c>
      <c r="B2093" t="s">
        <v>7119</v>
      </c>
      <c r="C2093" t="s">
        <v>7120</v>
      </c>
      <c r="D2093">
        <v>111</v>
      </c>
      <c r="E2093">
        <v>151</v>
      </c>
      <c r="F2093">
        <v>9.2870000000000008</v>
      </c>
      <c r="G2093">
        <v>5.2969999999999997</v>
      </c>
      <c r="H2093">
        <v>0.111</v>
      </c>
      <c r="I2093">
        <v>7.6440000000000001</v>
      </c>
      <c r="J2093">
        <v>16.869</v>
      </c>
      <c r="K2093">
        <v>0.78627227258439669</v>
      </c>
    </row>
    <row r="2094" spans="1:11" x14ac:dyDescent="0.25">
      <c r="A2094">
        <v>2093</v>
      </c>
      <c r="B2094" t="s">
        <v>7121</v>
      </c>
      <c r="C2094" t="s">
        <v>7122</v>
      </c>
      <c r="D2094">
        <v>1411</v>
      </c>
      <c r="E2094">
        <v>3538</v>
      </c>
      <c r="F2094">
        <v>631.98099999999999</v>
      </c>
      <c r="G2094">
        <v>437.63499999999999</v>
      </c>
      <c r="H2094">
        <v>6.8570000000000002</v>
      </c>
      <c r="I2094">
        <v>276.154</v>
      </c>
      <c r="J2094">
        <v>1478.3150000000001</v>
      </c>
      <c r="K2094">
        <v>0.15521124359888616</v>
      </c>
    </row>
    <row r="2095" spans="1:11" x14ac:dyDescent="0.25">
      <c r="A2095">
        <v>2094</v>
      </c>
      <c r="B2095" t="s">
        <v>7123</v>
      </c>
      <c r="C2095" t="s">
        <v>7124</v>
      </c>
      <c r="D2095">
        <v>1007</v>
      </c>
      <c r="E2095">
        <v>5391</v>
      </c>
      <c r="F2095">
        <v>2153.6370000000002</v>
      </c>
      <c r="G2095">
        <v>771.78099999999995</v>
      </c>
      <c r="H2095">
        <v>63.500999999999998</v>
      </c>
      <c r="I2095">
        <v>1568.99</v>
      </c>
      <c r="J2095">
        <v>4918.3850000000002</v>
      </c>
      <c r="K2095">
        <v>0.79706175020874914</v>
      </c>
    </row>
    <row r="2096" spans="1:11" x14ac:dyDescent="0.25">
      <c r="A2096">
        <v>2095</v>
      </c>
      <c r="B2096" t="s">
        <v>7125</v>
      </c>
      <c r="C2096" t="s">
        <v>7126</v>
      </c>
      <c r="D2096">
        <v>890</v>
      </c>
      <c r="E2096">
        <v>2040</v>
      </c>
      <c r="F2096">
        <v>188.75700000000001</v>
      </c>
      <c r="G2096">
        <v>118.015</v>
      </c>
      <c r="H2096">
        <v>7.5069999999999997</v>
      </c>
      <c r="I2096">
        <v>118.21</v>
      </c>
      <c r="J2096">
        <v>364.71199999999999</v>
      </c>
      <c r="K2096">
        <v>0.52715202936682615</v>
      </c>
    </row>
    <row r="2097" spans="1:11" x14ac:dyDescent="0.25">
      <c r="A2097">
        <v>2096</v>
      </c>
      <c r="B2097" t="s">
        <v>7127</v>
      </c>
      <c r="C2097" t="s">
        <v>7128</v>
      </c>
      <c r="D2097">
        <v>1486</v>
      </c>
      <c r="E2097">
        <v>5909</v>
      </c>
      <c r="F2097">
        <v>1646.232</v>
      </c>
      <c r="G2097">
        <v>704.49400000000003</v>
      </c>
      <c r="H2097">
        <v>33.75</v>
      </c>
      <c r="I2097">
        <v>490.71899999999999</v>
      </c>
      <c r="J2097">
        <v>2752.1320000000001</v>
      </c>
      <c r="K2097">
        <v>5.0626815303704609E-2</v>
      </c>
    </row>
    <row r="2098" spans="1:11" x14ac:dyDescent="0.25">
      <c r="A2098">
        <v>2097</v>
      </c>
      <c r="B2098" t="s">
        <v>7129</v>
      </c>
      <c r="C2098" t="s">
        <v>7130</v>
      </c>
      <c r="D2098">
        <v>49</v>
      </c>
      <c r="E2098">
        <v>102</v>
      </c>
      <c r="F2098">
        <v>4.4169999999999998</v>
      </c>
      <c r="G2098">
        <v>3.1309999999999998</v>
      </c>
      <c r="H2098">
        <v>4.1000000000000002E-2</v>
      </c>
      <c r="I2098">
        <v>4.7460000000000004</v>
      </c>
      <c r="J2098">
        <v>3.3519999999999999</v>
      </c>
      <c r="K2098">
        <v>0.92668919235158975</v>
      </c>
    </row>
    <row r="2099" spans="1:11" x14ac:dyDescent="0.25">
      <c r="A2099">
        <v>2098</v>
      </c>
      <c r="B2099" t="s">
        <v>7131</v>
      </c>
      <c r="C2099" t="s">
        <v>4191</v>
      </c>
      <c r="D2099">
        <v>19</v>
      </c>
      <c r="E2099">
        <v>47</v>
      </c>
      <c r="F2099">
        <v>1.1950000000000001</v>
      </c>
      <c r="G2099">
        <v>0.75</v>
      </c>
      <c r="H2099">
        <v>3.2000000000000001E-2</v>
      </c>
      <c r="I2099">
        <v>2.109</v>
      </c>
      <c r="J2099">
        <v>3.0230000000000001</v>
      </c>
      <c r="K2099">
        <v>0.66712310256269425</v>
      </c>
    </row>
    <row r="2100" spans="1:11" x14ac:dyDescent="0.25">
      <c r="A2100">
        <v>2099</v>
      </c>
      <c r="B2100" t="s">
        <v>7132</v>
      </c>
      <c r="C2100" t="s">
        <v>7133</v>
      </c>
      <c r="D2100">
        <v>98</v>
      </c>
      <c r="E2100">
        <v>187</v>
      </c>
      <c r="F2100">
        <v>9.8190000000000008</v>
      </c>
      <c r="G2100">
        <v>7.0010000000000003</v>
      </c>
      <c r="H2100">
        <v>0.14299999999999999</v>
      </c>
      <c r="I2100">
        <v>8.3770000000000007</v>
      </c>
      <c r="J2100">
        <v>14.855</v>
      </c>
      <c r="K2100">
        <v>0.11699551483443604</v>
      </c>
    </row>
    <row r="2101" spans="1:11" x14ac:dyDescent="0.25">
      <c r="A2101">
        <v>2100</v>
      </c>
      <c r="B2101" t="s">
        <v>7134</v>
      </c>
      <c r="C2101" t="s">
        <v>7135</v>
      </c>
      <c r="D2101">
        <v>78</v>
      </c>
      <c r="E2101">
        <v>132</v>
      </c>
      <c r="F2101">
        <v>9.5709999999999997</v>
      </c>
      <c r="G2101">
        <v>6.734</v>
      </c>
      <c r="H2101">
        <v>2.1970000000000001</v>
      </c>
      <c r="I2101">
        <v>6.9029999999999996</v>
      </c>
      <c r="J2101">
        <v>15.942</v>
      </c>
      <c r="K2101">
        <v>1.7519555295663292E-2</v>
      </c>
    </row>
    <row r="2102" spans="1:11" x14ac:dyDescent="0.25">
      <c r="A2102">
        <v>2101</v>
      </c>
      <c r="B2102" t="s">
        <v>7136</v>
      </c>
      <c r="C2102" t="s">
        <v>3706</v>
      </c>
      <c r="D2102">
        <v>693</v>
      </c>
      <c r="E2102">
        <v>2368</v>
      </c>
      <c r="F2102">
        <v>1229.8510000000001</v>
      </c>
      <c r="G2102">
        <v>54.081000000000003</v>
      </c>
      <c r="H2102">
        <v>0.56799999999999995</v>
      </c>
      <c r="I2102">
        <v>1783.585</v>
      </c>
      <c r="J2102">
        <v>1362.1669999999999</v>
      </c>
      <c r="K2102">
        <v>0.52441408859326122</v>
      </c>
    </row>
    <row r="2103" spans="1:11" x14ac:dyDescent="0.25">
      <c r="A2103">
        <v>2102</v>
      </c>
      <c r="B2103" t="s">
        <v>7137</v>
      </c>
      <c r="C2103" t="s">
        <v>7138</v>
      </c>
      <c r="D2103">
        <v>491</v>
      </c>
      <c r="E2103">
        <v>883</v>
      </c>
      <c r="F2103">
        <v>195.28700000000001</v>
      </c>
      <c r="G2103">
        <v>92.933999999999997</v>
      </c>
      <c r="H2103">
        <v>1.8959999999999999</v>
      </c>
      <c r="I2103">
        <v>60.600999999999999</v>
      </c>
      <c r="J2103">
        <v>352.971</v>
      </c>
      <c r="K2103">
        <v>0.74183526446108727</v>
      </c>
    </row>
    <row r="2104" spans="1:11" x14ac:dyDescent="0.25">
      <c r="A2104">
        <v>2103</v>
      </c>
      <c r="B2104" t="s">
        <v>7139</v>
      </c>
      <c r="C2104" t="s">
        <v>7140</v>
      </c>
      <c r="D2104">
        <v>448</v>
      </c>
      <c r="E2104">
        <v>1012</v>
      </c>
      <c r="F2104">
        <v>270.565</v>
      </c>
      <c r="G2104">
        <v>116.48399999999999</v>
      </c>
      <c r="H2104">
        <v>1.8580000000000001</v>
      </c>
      <c r="I2104">
        <v>43.295999999999999</v>
      </c>
      <c r="J2104">
        <v>326.63900000000001</v>
      </c>
      <c r="K2104">
        <v>8.0635427752373312E-2</v>
      </c>
    </row>
    <row r="2105" spans="1:11" x14ac:dyDescent="0.25">
      <c r="A2105">
        <v>2104</v>
      </c>
      <c r="B2105" t="s">
        <v>7141</v>
      </c>
      <c r="C2105" t="s">
        <v>7142</v>
      </c>
      <c r="D2105">
        <v>184</v>
      </c>
      <c r="E2105">
        <v>391</v>
      </c>
      <c r="F2105">
        <v>11.935</v>
      </c>
      <c r="G2105">
        <v>5.984</v>
      </c>
      <c r="H2105">
        <v>0.28000000000000003</v>
      </c>
      <c r="I2105">
        <v>19.271999999999998</v>
      </c>
      <c r="J2105">
        <v>24.699000000000002</v>
      </c>
      <c r="K2105">
        <v>7.560275696400065E-2</v>
      </c>
    </row>
    <row r="2106" spans="1:11" x14ac:dyDescent="0.25">
      <c r="A2106">
        <v>2105</v>
      </c>
      <c r="B2106" t="s">
        <v>7143</v>
      </c>
      <c r="C2106" t="s">
        <v>7144</v>
      </c>
      <c r="D2106">
        <v>351</v>
      </c>
      <c r="E2106">
        <v>554</v>
      </c>
      <c r="F2106">
        <v>12.343</v>
      </c>
      <c r="G2106">
        <v>7.4720000000000004</v>
      </c>
      <c r="H2106">
        <v>0.17499999999999999</v>
      </c>
      <c r="I2106">
        <v>15.314</v>
      </c>
      <c r="J2106">
        <v>29.202999999999999</v>
      </c>
      <c r="K2106">
        <v>1.3541305871949127E-2</v>
      </c>
    </row>
    <row r="2107" spans="1:11" x14ac:dyDescent="0.25">
      <c r="A2107">
        <v>2106</v>
      </c>
      <c r="B2107" t="s">
        <v>7145</v>
      </c>
      <c r="C2107" t="s">
        <v>7146</v>
      </c>
      <c r="D2107">
        <v>819</v>
      </c>
      <c r="E2107">
        <v>4053</v>
      </c>
      <c r="F2107">
        <v>1277.2090000000001</v>
      </c>
      <c r="G2107">
        <v>833.15</v>
      </c>
      <c r="H2107">
        <v>41.917000000000002</v>
      </c>
      <c r="I2107">
        <v>646.78099999999995</v>
      </c>
      <c r="J2107">
        <v>2871.6170000000002</v>
      </c>
      <c r="K2107">
        <v>0.21347858784474871</v>
      </c>
    </row>
    <row r="2108" spans="1:11" x14ac:dyDescent="0.25">
      <c r="A2108">
        <v>2107</v>
      </c>
      <c r="B2108" t="s">
        <v>7147</v>
      </c>
      <c r="C2108" t="s">
        <v>3177</v>
      </c>
      <c r="D2108">
        <v>104</v>
      </c>
      <c r="E2108">
        <v>194</v>
      </c>
      <c r="F2108">
        <v>16.524000000000001</v>
      </c>
      <c r="G2108">
        <v>11.335000000000001</v>
      </c>
      <c r="H2108">
        <v>2.8000000000000001E-2</v>
      </c>
      <c r="I2108">
        <v>12.651</v>
      </c>
      <c r="J2108">
        <v>20.917999999999999</v>
      </c>
      <c r="K2108">
        <v>0.57824637704917037</v>
      </c>
    </row>
    <row r="2109" spans="1:11" x14ac:dyDescent="0.25">
      <c r="A2109">
        <v>2108</v>
      </c>
      <c r="B2109" t="s">
        <v>7148</v>
      </c>
      <c r="C2109" t="s">
        <v>7149</v>
      </c>
      <c r="D2109">
        <v>5730</v>
      </c>
      <c r="E2109">
        <v>40658</v>
      </c>
      <c r="F2109">
        <v>18487.245999999999</v>
      </c>
      <c r="G2109">
        <v>12150.968999999999</v>
      </c>
      <c r="H2109">
        <v>3342.1010000000001</v>
      </c>
      <c r="I2109">
        <v>21755.429</v>
      </c>
      <c r="J2109">
        <v>31972.287</v>
      </c>
      <c r="K2109">
        <v>0.88977796344579863</v>
      </c>
    </row>
    <row r="2110" spans="1:11" x14ac:dyDescent="0.25">
      <c r="A2110">
        <v>2109</v>
      </c>
      <c r="B2110" t="s">
        <v>7150</v>
      </c>
      <c r="C2110" t="s">
        <v>7151</v>
      </c>
      <c r="D2110">
        <v>53</v>
      </c>
      <c r="E2110">
        <v>95</v>
      </c>
      <c r="F2110">
        <v>6.1189999999999998</v>
      </c>
      <c r="G2110">
        <v>4.18</v>
      </c>
      <c r="H2110">
        <v>0.16900000000000001</v>
      </c>
      <c r="I2110">
        <v>1.5369999999999999</v>
      </c>
      <c r="J2110">
        <v>9.4540000000000006</v>
      </c>
      <c r="K2110">
        <v>0.71285057860847567</v>
      </c>
    </row>
    <row r="2111" spans="1:11" x14ac:dyDescent="0.25">
      <c r="A2111">
        <v>2110</v>
      </c>
      <c r="B2111" t="s">
        <v>7152</v>
      </c>
      <c r="C2111" t="s">
        <v>7153</v>
      </c>
      <c r="D2111">
        <v>1959</v>
      </c>
      <c r="E2111">
        <v>4514</v>
      </c>
      <c r="F2111">
        <v>425.64499999999998</v>
      </c>
      <c r="G2111">
        <v>249.643</v>
      </c>
      <c r="H2111">
        <v>11.532</v>
      </c>
      <c r="I2111">
        <v>244.60900000000001</v>
      </c>
      <c r="J2111">
        <v>949.202</v>
      </c>
      <c r="K2111">
        <v>0.23481112789384506</v>
      </c>
    </row>
    <row r="2112" spans="1:11" x14ac:dyDescent="0.25">
      <c r="A2112">
        <v>2111</v>
      </c>
      <c r="B2112" t="s">
        <v>7154</v>
      </c>
      <c r="C2112" t="s">
        <v>7155</v>
      </c>
      <c r="D2112">
        <v>56</v>
      </c>
      <c r="E2112">
        <v>107</v>
      </c>
      <c r="F2112">
        <v>3.4020000000000001</v>
      </c>
      <c r="G2112">
        <v>1.7989999999999999</v>
      </c>
      <c r="H2112">
        <v>-0.876</v>
      </c>
      <c r="I2112">
        <v>3.0680000000000001</v>
      </c>
      <c r="J2112">
        <v>6.7869999999999999</v>
      </c>
      <c r="K2112">
        <v>0.90034935364765334</v>
      </c>
    </row>
    <row r="2113" spans="1:11" x14ac:dyDescent="0.25">
      <c r="A2113">
        <v>2112</v>
      </c>
      <c r="B2113" t="s">
        <v>7156</v>
      </c>
      <c r="C2113" t="s">
        <v>7157</v>
      </c>
      <c r="D2113">
        <v>1652</v>
      </c>
      <c r="E2113">
        <v>5732</v>
      </c>
      <c r="F2113">
        <v>325.59699999999998</v>
      </c>
      <c r="G2113">
        <v>189.57499999999999</v>
      </c>
      <c r="H2113">
        <v>8.157</v>
      </c>
      <c r="I2113">
        <v>372.56799999999998</v>
      </c>
      <c r="J2113">
        <v>785.23299999999995</v>
      </c>
      <c r="K2113">
        <v>0.56355007299853432</v>
      </c>
    </row>
    <row r="2114" spans="1:11" x14ac:dyDescent="0.25">
      <c r="A2114">
        <v>2113</v>
      </c>
      <c r="B2114" t="s">
        <v>7158</v>
      </c>
      <c r="C2114" t="s">
        <v>7159</v>
      </c>
      <c r="D2114">
        <v>387</v>
      </c>
      <c r="E2114">
        <v>966</v>
      </c>
      <c r="F2114">
        <v>99.063999999999993</v>
      </c>
      <c r="G2114">
        <v>66.131</v>
      </c>
      <c r="H2114">
        <v>22.495000000000001</v>
      </c>
      <c r="I2114">
        <v>55.74</v>
      </c>
      <c r="J2114">
        <v>159.66499999999999</v>
      </c>
      <c r="K2114">
        <v>0.26447421180004105</v>
      </c>
    </row>
    <row r="2115" spans="1:11" x14ac:dyDescent="0.25">
      <c r="A2115">
        <v>2114</v>
      </c>
      <c r="B2115" t="s">
        <v>7160</v>
      </c>
      <c r="C2115" t="s">
        <v>7161</v>
      </c>
      <c r="D2115">
        <v>1076</v>
      </c>
      <c r="E2115">
        <v>2496</v>
      </c>
      <c r="F2115">
        <v>312.83999999999997</v>
      </c>
      <c r="G2115">
        <v>194.529</v>
      </c>
      <c r="H2115">
        <v>12.189</v>
      </c>
      <c r="I2115">
        <v>242.155</v>
      </c>
      <c r="J2115">
        <v>736.10799999999995</v>
      </c>
      <c r="K2115">
        <v>9.65433503930615E-2</v>
      </c>
    </row>
    <row r="2116" spans="1:11" x14ac:dyDescent="0.25">
      <c r="A2116">
        <v>2115</v>
      </c>
      <c r="B2116" t="s">
        <v>7162</v>
      </c>
      <c r="C2116" t="s">
        <v>7163</v>
      </c>
      <c r="D2116">
        <v>350</v>
      </c>
      <c r="E2116">
        <v>664</v>
      </c>
      <c r="F2116">
        <v>28.183</v>
      </c>
      <c r="G2116">
        <v>14.952999999999999</v>
      </c>
      <c r="H2116">
        <v>0.221</v>
      </c>
      <c r="I2116">
        <v>21.004000000000001</v>
      </c>
      <c r="J2116">
        <v>65.436999999999998</v>
      </c>
      <c r="K2116">
        <v>0.43976027210850022</v>
      </c>
    </row>
    <row r="2117" spans="1:11" x14ac:dyDescent="0.25">
      <c r="A2117">
        <v>2116</v>
      </c>
      <c r="B2117" t="s">
        <v>7164</v>
      </c>
      <c r="C2117" t="s">
        <v>7165</v>
      </c>
      <c r="D2117">
        <v>376</v>
      </c>
      <c r="E2117">
        <v>687</v>
      </c>
      <c r="F2117">
        <v>76.516999999999996</v>
      </c>
      <c r="G2117">
        <v>42.363999999999997</v>
      </c>
      <c r="H2117">
        <v>0.157</v>
      </c>
      <c r="I2117">
        <v>30.352</v>
      </c>
      <c r="J2117">
        <v>163.017</v>
      </c>
      <c r="K2117">
        <v>2.5002718458544293E-2</v>
      </c>
    </row>
    <row r="2118" spans="1:11" x14ac:dyDescent="0.25">
      <c r="A2118">
        <v>2117</v>
      </c>
      <c r="B2118" t="s">
        <v>7166</v>
      </c>
      <c r="C2118" t="s">
        <v>7167</v>
      </c>
      <c r="D2118">
        <v>229</v>
      </c>
      <c r="E2118">
        <v>305</v>
      </c>
      <c r="F2118">
        <v>13.907999999999999</v>
      </c>
      <c r="G2118">
        <v>8.1620000000000008</v>
      </c>
      <c r="H2118">
        <v>1.2999999999999999E-2</v>
      </c>
      <c r="I2118">
        <v>8.6280000000000001</v>
      </c>
      <c r="J2118">
        <v>20.983000000000001</v>
      </c>
      <c r="K2118">
        <v>0.49063288235228764</v>
      </c>
    </row>
    <row r="2119" spans="1:11" x14ac:dyDescent="0.25">
      <c r="A2119">
        <v>2118</v>
      </c>
      <c r="B2119" t="s">
        <v>7168</v>
      </c>
      <c r="C2119" t="s">
        <v>6175</v>
      </c>
      <c r="D2119">
        <v>3446</v>
      </c>
      <c r="E2119">
        <v>11851</v>
      </c>
      <c r="F2119">
        <v>8402.2250000000004</v>
      </c>
      <c r="G2119">
        <v>3824.2910000000002</v>
      </c>
      <c r="H2119">
        <v>195.65199999999999</v>
      </c>
      <c r="I2119">
        <v>3082.9279999999999</v>
      </c>
      <c r="J2119">
        <v>10195.395</v>
      </c>
      <c r="K2119">
        <v>0.87886097278323105</v>
      </c>
    </row>
    <row r="2120" spans="1:11" x14ac:dyDescent="0.25">
      <c r="A2120">
        <v>2119</v>
      </c>
      <c r="B2120" t="s">
        <v>7169</v>
      </c>
      <c r="C2120" t="s">
        <v>7170</v>
      </c>
      <c r="D2120">
        <v>13752</v>
      </c>
      <c r="E2120">
        <v>78035</v>
      </c>
      <c r="F2120">
        <v>131248.69399999999</v>
      </c>
      <c r="G2120">
        <v>48083.947</v>
      </c>
      <c r="H2120">
        <v>6910.4440000000004</v>
      </c>
      <c r="I2120">
        <v>37260.107000000004</v>
      </c>
      <c r="J2120">
        <v>151762.55600000001</v>
      </c>
      <c r="K2120">
        <v>0.23545453325570453</v>
      </c>
    </row>
    <row r="2121" spans="1:11" x14ac:dyDescent="0.25">
      <c r="A2121">
        <v>2120</v>
      </c>
      <c r="B2121" t="s">
        <v>7171</v>
      </c>
      <c r="C2121" t="s">
        <v>7172</v>
      </c>
      <c r="D2121">
        <v>1054</v>
      </c>
      <c r="E2121">
        <v>3127</v>
      </c>
      <c r="F2121">
        <v>1881.4469999999999</v>
      </c>
      <c r="G2121">
        <v>413.06299999999999</v>
      </c>
      <c r="H2121">
        <v>46.158999999999999</v>
      </c>
      <c r="I2121">
        <v>455.54300000000001</v>
      </c>
      <c r="J2121">
        <v>2575.71</v>
      </c>
      <c r="K2121">
        <v>0.96533477373187582</v>
      </c>
    </row>
    <row r="2122" spans="1:11" x14ac:dyDescent="0.25">
      <c r="A2122">
        <v>2121</v>
      </c>
      <c r="B2122" t="s">
        <v>7173</v>
      </c>
      <c r="C2122" t="s">
        <v>7174</v>
      </c>
      <c r="D2122">
        <v>47</v>
      </c>
      <c r="E2122">
        <v>93</v>
      </c>
      <c r="F2122">
        <v>5.0190000000000001</v>
      </c>
      <c r="G2122">
        <v>2.2149999999999999</v>
      </c>
      <c r="H2122">
        <v>-2.9000000000000001E-2</v>
      </c>
      <c r="I2122">
        <v>2.42</v>
      </c>
      <c r="J2122">
        <v>7.9720000000000004</v>
      </c>
      <c r="K2122">
        <v>0.79850166746844364</v>
      </c>
    </row>
    <row r="2123" spans="1:11" x14ac:dyDescent="0.25">
      <c r="A2123">
        <v>2122</v>
      </c>
      <c r="B2123" t="s">
        <v>7175</v>
      </c>
      <c r="C2123" t="s">
        <v>7176</v>
      </c>
      <c r="D2123">
        <v>170</v>
      </c>
      <c r="E2123">
        <v>296</v>
      </c>
      <c r="F2123">
        <v>13.073</v>
      </c>
      <c r="G2123">
        <v>8.8480000000000008</v>
      </c>
      <c r="H2123">
        <v>0.193</v>
      </c>
      <c r="I2123">
        <v>18.059000000000001</v>
      </c>
      <c r="J2123">
        <v>19.225000000000001</v>
      </c>
      <c r="K2123">
        <v>0.95403337014679268</v>
      </c>
    </row>
    <row r="2124" spans="1:11" x14ac:dyDescent="0.25">
      <c r="A2124">
        <v>2123</v>
      </c>
      <c r="B2124" t="s">
        <v>7177</v>
      </c>
      <c r="C2124" t="s">
        <v>7178</v>
      </c>
      <c r="D2124">
        <v>301</v>
      </c>
      <c r="E2124">
        <v>676</v>
      </c>
      <c r="F2124">
        <v>33.591000000000001</v>
      </c>
      <c r="G2124">
        <v>14.885999999999999</v>
      </c>
      <c r="H2124">
        <v>0.95</v>
      </c>
      <c r="I2124">
        <v>28.931000000000001</v>
      </c>
      <c r="J2124">
        <v>59.634</v>
      </c>
      <c r="K2124">
        <v>0.57480605680602315</v>
      </c>
    </row>
    <row r="2125" spans="1:11" x14ac:dyDescent="0.25">
      <c r="A2125">
        <v>2124</v>
      </c>
      <c r="B2125" t="s">
        <v>7179</v>
      </c>
      <c r="C2125" t="s">
        <v>7180</v>
      </c>
      <c r="D2125">
        <v>11175</v>
      </c>
      <c r="E2125">
        <v>46597</v>
      </c>
      <c r="F2125">
        <v>23427.073</v>
      </c>
      <c r="G2125">
        <v>7922.5150000000003</v>
      </c>
      <c r="H2125">
        <v>587.78800000000001</v>
      </c>
      <c r="I2125">
        <v>6533.5479999999998</v>
      </c>
      <c r="J2125">
        <v>33528.06</v>
      </c>
      <c r="K2125">
        <v>0.55429143928228763</v>
      </c>
    </row>
    <row r="2126" spans="1:11" x14ac:dyDescent="0.25">
      <c r="A2126">
        <v>2125</v>
      </c>
      <c r="B2126" t="s">
        <v>7181</v>
      </c>
      <c r="C2126" t="s">
        <v>7182</v>
      </c>
      <c r="D2126">
        <v>2334</v>
      </c>
      <c r="E2126">
        <v>6430</v>
      </c>
      <c r="F2126">
        <v>1702.2180000000001</v>
      </c>
      <c r="G2126">
        <v>1227.577</v>
      </c>
      <c r="H2126">
        <v>45.110999999999997</v>
      </c>
      <c r="I2126">
        <v>636.04700000000003</v>
      </c>
      <c r="J2126">
        <v>2755.6570000000002</v>
      </c>
      <c r="K2126">
        <v>0.18382948616318884</v>
      </c>
    </row>
    <row r="2127" spans="1:11" x14ac:dyDescent="0.25">
      <c r="A2127">
        <v>2126</v>
      </c>
      <c r="B2127" t="s">
        <v>7183</v>
      </c>
      <c r="C2127" t="s">
        <v>7184</v>
      </c>
      <c r="D2127">
        <v>298</v>
      </c>
      <c r="E2127">
        <v>545</v>
      </c>
      <c r="F2127">
        <v>109.06699999999999</v>
      </c>
      <c r="G2127">
        <v>30.064</v>
      </c>
      <c r="H2127">
        <v>1.5009999999999999</v>
      </c>
      <c r="I2127">
        <v>65.045000000000002</v>
      </c>
      <c r="J2127">
        <v>189.905</v>
      </c>
      <c r="K2127">
        <v>0.86822916953438356</v>
      </c>
    </row>
    <row r="2128" spans="1:11" x14ac:dyDescent="0.25">
      <c r="A2128">
        <v>2127</v>
      </c>
      <c r="B2128" t="s">
        <v>7185</v>
      </c>
      <c r="C2128" t="s">
        <v>7186</v>
      </c>
      <c r="D2128">
        <v>1414</v>
      </c>
      <c r="E2128">
        <v>3208</v>
      </c>
      <c r="F2128">
        <v>442.995</v>
      </c>
      <c r="G2128">
        <v>342.911</v>
      </c>
      <c r="H2128">
        <v>4.5129999999999999</v>
      </c>
      <c r="I2128">
        <v>157.73699999999999</v>
      </c>
      <c r="J2128">
        <v>517.00800000000004</v>
      </c>
      <c r="K2128">
        <v>0.55945395452274849</v>
      </c>
    </row>
    <row r="2129" spans="1:11" x14ac:dyDescent="0.25">
      <c r="A2129">
        <v>2128</v>
      </c>
      <c r="B2129" t="s">
        <v>7187</v>
      </c>
      <c r="C2129" t="s">
        <v>7188</v>
      </c>
      <c r="D2129">
        <v>3610</v>
      </c>
      <c r="E2129">
        <v>10549</v>
      </c>
      <c r="F2129">
        <v>17235.991999999998</v>
      </c>
      <c r="G2129">
        <v>1529.395</v>
      </c>
      <c r="H2129">
        <v>272.25400000000002</v>
      </c>
      <c r="I2129">
        <v>4385.6729999999998</v>
      </c>
      <c r="J2129">
        <v>29648.74</v>
      </c>
      <c r="K2129">
        <v>0.46618817207117313</v>
      </c>
    </row>
    <row r="2130" spans="1:11" x14ac:dyDescent="0.25">
      <c r="A2130">
        <v>2129</v>
      </c>
      <c r="B2130" t="s">
        <v>7189</v>
      </c>
      <c r="C2130" t="s">
        <v>7190</v>
      </c>
      <c r="D2130">
        <v>218</v>
      </c>
      <c r="E2130">
        <v>771</v>
      </c>
      <c r="F2130">
        <v>776.97900000000004</v>
      </c>
      <c r="G2130">
        <v>292.815</v>
      </c>
      <c r="H2130">
        <v>58.017000000000003</v>
      </c>
      <c r="I2130">
        <v>401.27199999999999</v>
      </c>
      <c r="J2130">
        <v>811.28</v>
      </c>
      <c r="K2130">
        <v>0.55357600658606732</v>
      </c>
    </row>
    <row r="2131" spans="1:11" x14ac:dyDescent="0.25">
      <c r="A2131">
        <v>2130</v>
      </c>
      <c r="B2131" t="s">
        <v>7191</v>
      </c>
      <c r="C2131" t="s">
        <v>7192</v>
      </c>
      <c r="D2131">
        <v>366</v>
      </c>
      <c r="E2131">
        <v>634</v>
      </c>
      <c r="F2131">
        <v>20.346</v>
      </c>
      <c r="G2131">
        <v>1.37</v>
      </c>
      <c r="H2131">
        <v>2.92</v>
      </c>
      <c r="I2131">
        <v>28.233000000000001</v>
      </c>
      <c r="J2131">
        <v>37.777000000000001</v>
      </c>
      <c r="K2131">
        <v>0.67345316775435737</v>
      </c>
    </row>
    <row r="2132" spans="1:11" x14ac:dyDescent="0.25">
      <c r="A2132">
        <v>2131</v>
      </c>
      <c r="B2132" t="s">
        <v>7193</v>
      </c>
      <c r="C2132" t="s">
        <v>7194</v>
      </c>
      <c r="D2132">
        <v>779</v>
      </c>
      <c r="E2132">
        <v>1473</v>
      </c>
      <c r="F2132">
        <v>89.45</v>
      </c>
      <c r="G2132">
        <v>54.546999999999997</v>
      </c>
      <c r="H2132">
        <v>0.96</v>
      </c>
      <c r="I2132">
        <v>64.262</v>
      </c>
      <c r="J2132">
        <v>177.62799999999999</v>
      </c>
      <c r="K2132">
        <v>0.14304260641921474</v>
      </c>
    </row>
    <row r="2133" spans="1:11" x14ac:dyDescent="0.25">
      <c r="A2133">
        <v>2132</v>
      </c>
      <c r="B2133" t="s">
        <v>7195</v>
      </c>
      <c r="C2133" t="s">
        <v>7196</v>
      </c>
      <c r="D2133">
        <v>247</v>
      </c>
      <c r="E2133">
        <v>2233</v>
      </c>
      <c r="F2133">
        <v>1781.664</v>
      </c>
      <c r="G2133">
        <v>677.923</v>
      </c>
      <c r="H2133">
        <v>249.24700000000001</v>
      </c>
      <c r="I2133">
        <v>1159.6379999999999</v>
      </c>
      <c r="J2133">
        <v>1731.8109999999999</v>
      </c>
      <c r="K2133">
        <v>0.59219544768358945</v>
      </c>
    </row>
    <row r="2134" spans="1:11" x14ac:dyDescent="0.25">
      <c r="A2134">
        <v>2133</v>
      </c>
      <c r="B2134" t="s">
        <v>7197</v>
      </c>
      <c r="C2134" t="s">
        <v>7198</v>
      </c>
      <c r="D2134">
        <v>1183</v>
      </c>
      <c r="E2134">
        <v>3129</v>
      </c>
      <c r="F2134">
        <v>490.13</v>
      </c>
      <c r="G2134">
        <v>269.45499999999998</v>
      </c>
      <c r="H2134">
        <v>-8.0839999999999996</v>
      </c>
      <c r="I2134">
        <v>264.464</v>
      </c>
      <c r="J2134">
        <v>1166.3920000000001</v>
      </c>
      <c r="K2134">
        <v>0.9783705706396213</v>
      </c>
    </row>
    <row r="2135" spans="1:11" x14ac:dyDescent="0.25">
      <c r="A2135">
        <v>2134</v>
      </c>
      <c r="B2135" t="s">
        <v>7199</v>
      </c>
      <c r="C2135" t="s">
        <v>7200</v>
      </c>
      <c r="D2135">
        <v>252</v>
      </c>
      <c r="E2135">
        <v>416</v>
      </c>
      <c r="F2135">
        <v>18.954000000000001</v>
      </c>
      <c r="G2135">
        <v>10.526999999999999</v>
      </c>
      <c r="H2135">
        <v>0.28699999999999998</v>
      </c>
      <c r="I2135">
        <v>10.785</v>
      </c>
      <c r="J2135">
        <v>30.24</v>
      </c>
      <c r="K2135">
        <v>0.59380587459916745</v>
      </c>
    </row>
    <row r="2136" spans="1:11" x14ac:dyDescent="0.25">
      <c r="A2136">
        <v>2135</v>
      </c>
      <c r="B2136" t="s">
        <v>7201</v>
      </c>
      <c r="C2136" t="s">
        <v>7202</v>
      </c>
      <c r="D2136">
        <v>90</v>
      </c>
      <c r="E2136">
        <v>178</v>
      </c>
      <c r="F2136">
        <v>12.836</v>
      </c>
      <c r="G2136">
        <v>7.694</v>
      </c>
      <c r="H2136">
        <v>0.66</v>
      </c>
      <c r="I2136">
        <v>17.792000000000002</v>
      </c>
      <c r="J2136">
        <v>106.443</v>
      </c>
      <c r="K2136">
        <v>0.14192713700025783</v>
      </c>
    </row>
    <row r="2137" spans="1:11" x14ac:dyDescent="0.25">
      <c r="A2137">
        <v>2136</v>
      </c>
      <c r="B2137" t="s">
        <v>7203</v>
      </c>
      <c r="C2137" t="s">
        <v>7204</v>
      </c>
      <c r="D2137">
        <v>55</v>
      </c>
      <c r="E2137">
        <v>95</v>
      </c>
      <c r="F2137">
        <v>2.9060000000000001</v>
      </c>
      <c r="G2137">
        <v>1.948</v>
      </c>
      <c r="H2137">
        <v>6.0000000000000001E-3</v>
      </c>
      <c r="I2137">
        <v>2.4769999999999999</v>
      </c>
      <c r="J2137">
        <v>4.8929999999999998</v>
      </c>
      <c r="K2137">
        <v>0.36190099333487447</v>
      </c>
    </row>
    <row r="2138" spans="1:11" x14ac:dyDescent="0.25">
      <c r="A2138">
        <v>2137</v>
      </c>
      <c r="B2138" t="s">
        <v>7205</v>
      </c>
      <c r="C2138" t="s">
        <v>7206</v>
      </c>
      <c r="D2138">
        <v>203</v>
      </c>
      <c r="E2138">
        <v>350</v>
      </c>
      <c r="F2138">
        <v>13.875999999999999</v>
      </c>
      <c r="G2138">
        <v>9.173</v>
      </c>
      <c r="H2138">
        <v>3.2000000000000001E-2</v>
      </c>
      <c r="I2138">
        <v>11.006</v>
      </c>
      <c r="J2138">
        <v>28.186</v>
      </c>
      <c r="K2138">
        <v>0.58897079337007097</v>
      </c>
    </row>
    <row r="2139" spans="1:11" x14ac:dyDescent="0.25">
      <c r="A2139">
        <v>2138</v>
      </c>
      <c r="B2139" t="s">
        <v>7207</v>
      </c>
      <c r="C2139" t="s">
        <v>7208</v>
      </c>
      <c r="D2139">
        <v>447</v>
      </c>
      <c r="E2139">
        <v>1003</v>
      </c>
      <c r="F2139">
        <v>130.26400000000001</v>
      </c>
      <c r="G2139">
        <v>84.313000000000002</v>
      </c>
      <c r="H2139">
        <v>2.2589999999999999</v>
      </c>
      <c r="I2139">
        <v>70.700999999999993</v>
      </c>
      <c r="J2139">
        <v>247.46100000000001</v>
      </c>
      <c r="K2139">
        <v>0.66137542478636491</v>
      </c>
    </row>
    <row r="2140" spans="1:11" x14ac:dyDescent="0.25">
      <c r="A2140">
        <v>2139</v>
      </c>
      <c r="B2140" t="s">
        <v>7209</v>
      </c>
      <c r="C2140" t="s">
        <v>7210</v>
      </c>
      <c r="D2140">
        <v>352</v>
      </c>
      <c r="E2140">
        <v>1422</v>
      </c>
      <c r="F2140">
        <v>3980.19</v>
      </c>
      <c r="G2140">
        <v>1073.787</v>
      </c>
      <c r="H2140">
        <v>11.25</v>
      </c>
      <c r="I2140">
        <v>259.95699999999999</v>
      </c>
      <c r="J2140">
        <v>4190.8410000000003</v>
      </c>
      <c r="K2140">
        <v>0.78886799398869989</v>
      </c>
    </row>
    <row r="2141" spans="1:11" x14ac:dyDescent="0.25">
      <c r="A2141">
        <v>2140</v>
      </c>
      <c r="B2141" t="s">
        <v>7211</v>
      </c>
      <c r="C2141" t="s">
        <v>7212</v>
      </c>
      <c r="D2141">
        <v>407</v>
      </c>
      <c r="E2141">
        <v>872</v>
      </c>
      <c r="F2141">
        <v>56.305</v>
      </c>
      <c r="G2141">
        <v>27.350999999999999</v>
      </c>
      <c r="H2141">
        <v>1.085</v>
      </c>
      <c r="I2141">
        <v>33.164999999999999</v>
      </c>
      <c r="J2141">
        <v>94.903000000000006</v>
      </c>
      <c r="K2141">
        <v>0.41848435904241355</v>
      </c>
    </row>
    <row r="2142" spans="1:11" x14ac:dyDescent="0.25">
      <c r="A2142">
        <v>2141</v>
      </c>
      <c r="B2142" t="s">
        <v>7213</v>
      </c>
      <c r="C2142" t="s">
        <v>7214</v>
      </c>
      <c r="D2142">
        <v>1775</v>
      </c>
      <c r="E2142">
        <v>4724</v>
      </c>
      <c r="F2142">
        <v>695.52</v>
      </c>
      <c r="G2142">
        <v>454.79500000000002</v>
      </c>
      <c r="H2142">
        <v>18.975000000000001</v>
      </c>
      <c r="I2142">
        <v>437.31</v>
      </c>
      <c r="J2142">
        <v>1594.8520000000001</v>
      </c>
      <c r="K2142">
        <v>0.97369887951247935</v>
      </c>
    </row>
    <row r="2143" spans="1:11" x14ac:dyDescent="0.25">
      <c r="A2143">
        <v>2142</v>
      </c>
      <c r="B2143" t="s">
        <v>7215</v>
      </c>
      <c r="C2143" t="s">
        <v>7216</v>
      </c>
      <c r="D2143">
        <v>442</v>
      </c>
      <c r="E2143">
        <v>799</v>
      </c>
      <c r="F2143">
        <v>53.381999999999998</v>
      </c>
      <c r="G2143">
        <v>30.081</v>
      </c>
      <c r="H2143">
        <v>0.54200000000000004</v>
      </c>
      <c r="I2143">
        <v>46.418999999999997</v>
      </c>
      <c r="J2143">
        <v>167.73599999999999</v>
      </c>
      <c r="K2143">
        <v>0.25965546056728783</v>
      </c>
    </row>
    <row r="2144" spans="1:11" x14ac:dyDescent="0.25">
      <c r="A2144">
        <v>2143</v>
      </c>
      <c r="B2144" t="s">
        <v>7217</v>
      </c>
      <c r="C2144" t="s">
        <v>7218</v>
      </c>
      <c r="D2144">
        <v>180</v>
      </c>
      <c r="E2144">
        <v>317</v>
      </c>
      <c r="F2144">
        <v>24.524999999999999</v>
      </c>
      <c r="G2144">
        <v>15.102</v>
      </c>
      <c r="H2144">
        <v>0.125</v>
      </c>
      <c r="I2144">
        <v>12.978999999999999</v>
      </c>
      <c r="J2144">
        <v>47.561</v>
      </c>
      <c r="K2144">
        <v>0.35255203847652417</v>
      </c>
    </row>
    <row r="2145" spans="1:11" x14ac:dyDescent="0.25">
      <c r="A2145">
        <v>2144</v>
      </c>
      <c r="B2145" t="s">
        <v>7219</v>
      </c>
      <c r="C2145" t="s">
        <v>7220</v>
      </c>
      <c r="D2145">
        <v>61</v>
      </c>
      <c r="E2145">
        <v>74</v>
      </c>
      <c r="F2145">
        <v>1.7549999999999999</v>
      </c>
      <c r="G2145">
        <v>1.0780000000000001</v>
      </c>
      <c r="H2145">
        <v>0.23799999999999999</v>
      </c>
      <c r="I2145">
        <v>1.629</v>
      </c>
      <c r="J2145">
        <v>2.863</v>
      </c>
      <c r="K2145">
        <v>0.5266786070865781</v>
      </c>
    </row>
    <row r="2146" spans="1:11" x14ac:dyDescent="0.25">
      <c r="A2146">
        <v>2145</v>
      </c>
      <c r="B2146" t="s">
        <v>7221</v>
      </c>
      <c r="C2146" t="s">
        <v>3553</v>
      </c>
      <c r="D2146">
        <v>1104</v>
      </c>
      <c r="E2146">
        <v>4392</v>
      </c>
      <c r="F2146">
        <v>3183.799</v>
      </c>
      <c r="G2146">
        <v>786.39700000000005</v>
      </c>
      <c r="H2146">
        <v>43.073999999999998</v>
      </c>
      <c r="I2146">
        <v>4211.7380000000003</v>
      </c>
      <c r="J2146">
        <v>6738.1880000000001</v>
      </c>
      <c r="K2146">
        <v>0.64087548244875159</v>
      </c>
    </row>
    <row r="2147" spans="1:11" x14ac:dyDescent="0.25">
      <c r="A2147">
        <v>2146</v>
      </c>
      <c r="B2147" t="s">
        <v>7222</v>
      </c>
      <c r="C2147" t="s">
        <v>7223</v>
      </c>
      <c r="D2147">
        <v>569</v>
      </c>
      <c r="E2147">
        <v>1218</v>
      </c>
      <c r="F2147">
        <v>143.94200000000001</v>
      </c>
      <c r="G2147">
        <v>93.137</v>
      </c>
      <c r="H2147">
        <v>3.85</v>
      </c>
      <c r="I2147">
        <v>151.70099999999999</v>
      </c>
      <c r="J2147">
        <v>313.32799999999997</v>
      </c>
      <c r="K2147">
        <v>0.20170250497194164</v>
      </c>
    </row>
    <row r="2148" spans="1:11" x14ac:dyDescent="0.25">
      <c r="A2148">
        <v>2147</v>
      </c>
      <c r="B2148" t="s">
        <v>7224</v>
      </c>
      <c r="C2148" t="s">
        <v>7225</v>
      </c>
      <c r="D2148">
        <v>381</v>
      </c>
      <c r="E2148">
        <v>646</v>
      </c>
      <c r="F2148">
        <v>13.64</v>
      </c>
      <c r="G2148">
        <v>7.9960000000000004</v>
      </c>
      <c r="H2148">
        <v>8.6999999999999994E-2</v>
      </c>
      <c r="I2148">
        <v>16.952000000000002</v>
      </c>
      <c r="J2148">
        <v>26.494</v>
      </c>
      <c r="K2148">
        <v>0.35472437507099341</v>
      </c>
    </row>
    <row r="2149" spans="1:11" x14ac:dyDescent="0.25">
      <c r="A2149">
        <v>2148</v>
      </c>
      <c r="B2149" t="s">
        <v>7226</v>
      </c>
      <c r="C2149" t="s">
        <v>7227</v>
      </c>
      <c r="D2149">
        <v>2141</v>
      </c>
      <c r="E2149">
        <v>7415</v>
      </c>
      <c r="F2149">
        <v>3495.5940000000001</v>
      </c>
      <c r="G2149">
        <v>978.09900000000005</v>
      </c>
      <c r="H2149">
        <v>130.04900000000001</v>
      </c>
      <c r="I2149">
        <v>1588.3879999999999</v>
      </c>
      <c r="J2149">
        <v>6389.4059999999999</v>
      </c>
      <c r="K2149">
        <v>0.54544663718530328</v>
      </c>
    </row>
    <row r="2150" spans="1:11" x14ac:dyDescent="0.25">
      <c r="A2150">
        <v>2149</v>
      </c>
      <c r="B2150" t="s">
        <v>7228</v>
      </c>
      <c r="C2150" t="s">
        <v>7229</v>
      </c>
      <c r="D2150">
        <v>1092</v>
      </c>
      <c r="E2150">
        <v>2011</v>
      </c>
      <c r="F2150">
        <v>256.95400000000001</v>
      </c>
      <c r="G2150">
        <v>172.10300000000001</v>
      </c>
      <c r="H2150">
        <v>3.2690000000000001</v>
      </c>
      <c r="I2150">
        <v>178.53800000000001</v>
      </c>
      <c r="J2150">
        <v>451.02800000000002</v>
      </c>
      <c r="K2150">
        <v>0.84510742540666806</v>
      </c>
    </row>
    <row r="2151" spans="1:11" x14ac:dyDescent="0.25">
      <c r="A2151">
        <v>2150</v>
      </c>
      <c r="B2151" t="s">
        <v>7230</v>
      </c>
      <c r="C2151" t="s">
        <v>7231</v>
      </c>
      <c r="D2151">
        <v>284</v>
      </c>
      <c r="E2151">
        <v>617</v>
      </c>
      <c r="F2151">
        <v>25.681999999999999</v>
      </c>
      <c r="G2151">
        <v>18.120999999999999</v>
      </c>
      <c r="H2151">
        <v>5.5E-2</v>
      </c>
      <c r="I2151">
        <v>23.265999999999998</v>
      </c>
      <c r="J2151">
        <v>47.436999999999998</v>
      </c>
      <c r="K2151">
        <v>0.50909181235527778</v>
      </c>
    </row>
    <row r="2152" spans="1:11" x14ac:dyDescent="0.25">
      <c r="A2152">
        <v>2151</v>
      </c>
      <c r="B2152" t="s">
        <v>7232</v>
      </c>
      <c r="C2152" t="s">
        <v>7233</v>
      </c>
      <c r="D2152">
        <v>2239</v>
      </c>
      <c r="E2152">
        <v>5561</v>
      </c>
      <c r="F2152">
        <v>1140.0419999999999</v>
      </c>
      <c r="G2152">
        <v>432.40600000000001</v>
      </c>
      <c r="H2152">
        <v>41.865000000000002</v>
      </c>
      <c r="I2152">
        <v>467.09899999999999</v>
      </c>
      <c r="J2152">
        <v>1900.5429999999999</v>
      </c>
      <c r="K2152">
        <v>0.69995621286870913</v>
      </c>
    </row>
    <row r="2153" spans="1:11" x14ac:dyDescent="0.25">
      <c r="A2153">
        <v>2152</v>
      </c>
      <c r="B2153" t="s">
        <v>7234</v>
      </c>
      <c r="C2153" t="s">
        <v>7235</v>
      </c>
      <c r="D2153">
        <v>351</v>
      </c>
      <c r="E2153">
        <v>886</v>
      </c>
      <c r="F2153">
        <v>84.153000000000006</v>
      </c>
      <c r="G2153">
        <v>41.905999999999999</v>
      </c>
      <c r="H2153">
        <v>1.4890000000000001</v>
      </c>
      <c r="I2153">
        <v>92.688000000000002</v>
      </c>
      <c r="J2153">
        <v>140.84200000000001</v>
      </c>
      <c r="K2153">
        <v>0.60443441475367787</v>
      </c>
    </row>
    <row r="2154" spans="1:11" x14ac:dyDescent="0.25">
      <c r="A2154">
        <v>2153</v>
      </c>
      <c r="B2154" t="s">
        <v>7236</v>
      </c>
      <c r="C2154" t="s">
        <v>7237</v>
      </c>
      <c r="D2154">
        <v>792</v>
      </c>
      <c r="E2154">
        <v>1931</v>
      </c>
      <c r="F2154">
        <v>701.01099999999997</v>
      </c>
      <c r="G2154">
        <v>172.75</v>
      </c>
      <c r="H2154">
        <v>81.254000000000005</v>
      </c>
      <c r="I2154">
        <v>1555.79</v>
      </c>
      <c r="J2154">
        <v>815.23699999999997</v>
      </c>
      <c r="K2154">
        <v>0.99356000326355398</v>
      </c>
    </row>
    <row r="2155" spans="1:11" x14ac:dyDescent="0.25">
      <c r="A2155">
        <v>2154</v>
      </c>
      <c r="B2155" t="s">
        <v>7238</v>
      </c>
      <c r="C2155" t="s">
        <v>7239</v>
      </c>
      <c r="D2155">
        <v>99</v>
      </c>
      <c r="E2155">
        <v>1242</v>
      </c>
      <c r="F2155">
        <v>723.00099999999998</v>
      </c>
      <c r="G2155">
        <v>251.31</v>
      </c>
      <c r="H2155">
        <v>36.735999999999997</v>
      </c>
      <c r="I2155">
        <v>587.64700000000005</v>
      </c>
      <c r="J2155">
        <v>854.15200000000004</v>
      </c>
      <c r="K2155">
        <v>0.16722014037463573</v>
      </c>
    </row>
    <row r="2156" spans="1:11" x14ac:dyDescent="0.25">
      <c r="A2156">
        <v>2155</v>
      </c>
      <c r="B2156" t="s">
        <v>7240</v>
      </c>
      <c r="C2156" t="s">
        <v>7241</v>
      </c>
      <c r="D2156">
        <v>413</v>
      </c>
      <c r="E2156">
        <v>1068</v>
      </c>
      <c r="F2156">
        <v>102.812</v>
      </c>
      <c r="G2156">
        <v>68.066999999999993</v>
      </c>
      <c r="H2156">
        <v>1.82</v>
      </c>
      <c r="I2156">
        <v>71.81</v>
      </c>
      <c r="J2156">
        <v>217.886</v>
      </c>
      <c r="K2156">
        <v>0.44424829352753448</v>
      </c>
    </row>
    <row r="2157" spans="1:11" x14ac:dyDescent="0.25">
      <c r="A2157">
        <v>2156</v>
      </c>
      <c r="B2157" t="s">
        <v>7242</v>
      </c>
      <c r="C2157" t="s">
        <v>7243</v>
      </c>
      <c r="D2157">
        <v>42</v>
      </c>
      <c r="E2157">
        <v>76</v>
      </c>
      <c r="F2157">
        <v>1.1830000000000001</v>
      </c>
      <c r="G2157">
        <v>0.54700000000000004</v>
      </c>
      <c r="H2157">
        <v>0.16700000000000001</v>
      </c>
      <c r="I2157">
        <v>2.5299999999999998</v>
      </c>
      <c r="J2157">
        <v>4.226</v>
      </c>
      <c r="K2157">
        <v>0.40973079105307064</v>
      </c>
    </row>
    <row r="2158" spans="1:11" x14ac:dyDescent="0.25">
      <c r="A2158">
        <v>2157</v>
      </c>
      <c r="B2158" t="s">
        <v>7244</v>
      </c>
      <c r="C2158" t="s">
        <v>7245</v>
      </c>
      <c r="D2158">
        <v>1402</v>
      </c>
      <c r="E2158">
        <v>3885</v>
      </c>
      <c r="F2158">
        <v>705.64</v>
      </c>
      <c r="G2158">
        <v>422.27</v>
      </c>
      <c r="H2158">
        <v>25.030999999999999</v>
      </c>
      <c r="I2158">
        <v>356.49</v>
      </c>
      <c r="J2158">
        <v>1628.4690000000001</v>
      </c>
      <c r="K2158">
        <v>0.39699152007463356</v>
      </c>
    </row>
    <row r="2159" spans="1:11" x14ac:dyDescent="0.25">
      <c r="A2159">
        <v>2158</v>
      </c>
      <c r="B2159" t="s">
        <v>7246</v>
      </c>
      <c r="C2159" t="s">
        <v>7247</v>
      </c>
      <c r="D2159">
        <v>233</v>
      </c>
      <c r="E2159">
        <v>436</v>
      </c>
      <c r="F2159">
        <v>22.579000000000001</v>
      </c>
      <c r="G2159">
        <v>15.678000000000001</v>
      </c>
      <c r="H2159">
        <v>0.13200000000000001</v>
      </c>
      <c r="I2159">
        <v>12.275</v>
      </c>
      <c r="J2159">
        <v>38.518999999999998</v>
      </c>
      <c r="K2159">
        <v>0.31926995230249866</v>
      </c>
    </row>
    <row r="2160" spans="1:11" x14ac:dyDescent="0.25">
      <c r="A2160">
        <v>2159</v>
      </c>
      <c r="B2160" t="s">
        <v>7248</v>
      </c>
      <c r="C2160" t="s">
        <v>7249</v>
      </c>
      <c r="D2160">
        <v>186</v>
      </c>
      <c r="E2160">
        <v>318</v>
      </c>
      <c r="F2160">
        <v>8.7080000000000002</v>
      </c>
      <c r="G2160">
        <v>4.2069999999999999</v>
      </c>
      <c r="H2160">
        <v>0.371</v>
      </c>
      <c r="I2160">
        <v>13.49</v>
      </c>
      <c r="J2160">
        <v>17.667000000000002</v>
      </c>
      <c r="K2160">
        <v>0.73601397041584993</v>
      </c>
    </row>
    <row r="2161" spans="1:11" x14ac:dyDescent="0.25">
      <c r="A2161">
        <v>2160</v>
      </c>
      <c r="B2161" t="s">
        <v>7250</v>
      </c>
      <c r="C2161" t="s">
        <v>7251</v>
      </c>
      <c r="D2161">
        <v>315</v>
      </c>
      <c r="E2161">
        <v>623</v>
      </c>
      <c r="F2161">
        <v>49.293999999999997</v>
      </c>
      <c r="G2161">
        <v>33.051000000000002</v>
      </c>
      <c r="H2161">
        <v>1.377</v>
      </c>
      <c r="I2161">
        <v>21.898</v>
      </c>
      <c r="J2161">
        <v>96.516000000000005</v>
      </c>
      <c r="K2161">
        <v>0.96991364453694817</v>
      </c>
    </row>
    <row r="2162" spans="1:11" x14ac:dyDescent="0.25">
      <c r="A2162">
        <v>2161</v>
      </c>
      <c r="B2162" t="s">
        <v>7252</v>
      </c>
      <c r="C2162" t="s">
        <v>7253</v>
      </c>
      <c r="D2162">
        <v>542</v>
      </c>
      <c r="E2162">
        <v>1132</v>
      </c>
      <c r="F2162">
        <v>66.66</v>
      </c>
      <c r="G2162">
        <v>40.591000000000001</v>
      </c>
      <c r="H2162">
        <v>1.694</v>
      </c>
      <c r="I2162">
        <v>54.148000000000003</v>
      </c>
      <c r="J2162">
        <v>104.337</v>
      </c>
      <c r="K2162">
        <v>0.88595395336435234</v>
      </c>
    </row>
    <row r="2163" spans="1:11" x14ac:dyDescent="0.25">
      <c r="A2163">
        <v>2162</v>
      </c>
      <c r="B2163" t="s">
        <v>7254</v>
      </c>
      <c r="C2163" t="s">
        <v>7255</v>
      </c>
      <c r="D2163">
        <v>342</v>
      </c>
      <c r="E2163">
        <v>874</v>
      </c>
      <c r="F2163">
        <v>2085.0230000000001</v>
      </c>
      <c r="G2163">
        <v>581.76599999999996</v>
      </c>
      <c r="H2163">
        <v>10.186</v>
      </c>
      <c r="I2163">
        <v>396.34500000000003</v>
      </c>
      <c r="J2163">
        <v>2045.2360000000001</v>
      </c>
      <c r="K2163">
        <v>0.50352816339949058</v>
      </c>
    </row>
    <row r="2164" spans="1:11" x14ac:dyDescent="0.25">
      <c r="A2164">
        <v>2163</v>
      </c>
      <c r="B2164" t="s">
        <v>7256</v>
      </c>
      <c r="C2164" t="s">
        <v>7257</v>
      </c>
      <c r="D2164">
        <v>297</v>
      </c>
      <c r="E2164">
        <v>568</v>
      </c>
      <c r="F2164">
        <v>56.841999999999999</v>
      </c>
      <c r="G2164">
        <v>35.771000000000001</v>
      </c>
      <c r="H2164">
        <v>0.90800000000000003</v>
      </c>
      <c r="I2164">
        <v>51.567</v>
      </c>
      <c r="J2164">
        <v>123.288</v>
      </c>
      <c r="K2164">
        <v>0.702363697527145</v>
      </c>
    </row>
    <row r="2165" spans="1:11" x14ac:dyDescent="0.25">
      <c r="A2165">
        <v>2164</v>
      </c>
      <c r="B2165" t="s">
        <v>7258</v>
      </c>
      <c r="C2165" t="s">
        <v>7259</v>
      </c>
      <c r="D2165">
        <v>83</v>
      </c>
      <c r="E2165">
        <v>263</v>
      </c>
      <c r="F2165">
        <v>15.089</v>
      </c>
      <c r="G2165">
        <v>2.1890000000000001</v>
      </c>
      <c r="H2165">
        <v>0.248</v>
      </c>
      <c r="I2165">
        <v>6.2489999999999997</v>
      </c>
      <c r="J2165">
        <v>19.478000000000002</v>
      </c>
      <c r="K2165">
        <v>0.88542478797107049</v>
      </c>
    </row>
    <row r="2166" spans="1:11" x14ac:dyDescent="0.25">
      <c r="A2166">
        <v>2165</v>
      </c>
      <c r="B2166" t="s">
        <v>7260</v>
      </c>
      <c r="C2166" t="s">
        <v>7261</v>
      </c>
      <c r="D2166">
        <v>1746</v>
      </c>
      <c r="E2166">
        <v>10742</v>
      </c>
      <c r="F2166">
        <v>26813.785</v>
      </c>
      <c r="G2166">
        <v>13322.521000000001</v>
      </c>
      <c r="H2166">
        <v>758.64099999999996</v>
      </c>
      <c r="I2166">
        <v>10255.603999999999</v>
      </c>
      <c r="J2166">
        <v>27559.64</v>
      </c>
      <c r="K2166">
        <v>0.14750010077095654</v>
      </c>
    </row>
    <row r="2167" spans="1:11" x14ac:dyDescent="0.25">
      <c r="A2167">
        <v>2166</v>
      </c>
      <c r="B2167" t="s">
        <v>7262</v>
      </c>
      <c r="C2167" t="s">
        <v>7263</v>
      </c>
      <c r="D2167">
        <v>712</v>
      </c>
      <c r="E2167">
        <v>2259</v>
      </c>
      <c r="F2167">
        <v>391.59199999999998</v>
      </c>
      <c r="G2167">
        <v>178.48</v>
      </c>
      <c r="H2167">
        <v>0.42699999999999999</v>
      </c>
      <c r="I2167">
        <v>177.28299999999999</v>
      </c>
      <c r="J2167">
        <v>535.96400000000006</v>
      </c>
      <c r="K2167">
        <v>0.22863522741767872</v>
      </c>
    </row>
    <row r="2168" spans="1:11" x14ac:dyDescent="0.25">
      <c r="A2168">
        <v>2167</v>
      </c>
      <c r="B2168" t="s">
        <v>7264</v>
      </c>
      <c r="C2168" t="s">
        <v>7265</v>
      </c>
      <c r="D2168">
        <v>19671</v>
      </c>
      <c r="E2168">
        <v>84382</v>
      </c>
      <c r="F2168">
        <v>18705.794000000002</v>
      </c>
      <c r="G2168">
        <v>9056.0550000000003</v>
      </c>
      <c r="H2168">
        <v>537.55100000000004</v>
      </c>
      <c r="I2168">
        <v>8736.7469999999994</v>
      </c>
      <c r="J2168">
        <v>37738.197999999997</v>
      </c>
      <c r="K2168">
        <v>0.74065350149540976</v>
      </c>
    </row>
    <row r="2169" spans="1:11" x14ac:dyDescent="0.25">
      <c r="A2169">
        <v>2168</v>
      </c>
      <c r="B2169" t="s">
        <v>7266</v>
      </c>
      <c r="C2169" t="s">
        <v>7267</v>
      </c>
      <c r="D2169">
        <v>259</v>
      </c>
      <c r="E2169">
        <v>701</v>
      </c>
      <c r="F2169">
        <v>39.802999999999997</v>
      </c>
      <c r="G2169">
        <v>18.881</v>
      </c>
      <c r="H2169">
        <v>0.221</v>
      </c>
      <c r="I2169">
        <v>37.67</v>
      </c>
      <c r="J2169">
        <v>47.868000000000002</v>
      </c>
      <c r="K2169">
        <v>0.67251494152620839</v>
      </c>
    </row>
    <row r="2170" spans="1:11" x14ac:dyDescent="0.25">
      <c r="A2170">
        <v>2169</v>
      </c>
      <c r="B2170" t="s">
        <v>7268</v>
      </c>
      <c r="C2170" t="s">
        <v>7269</v>
      </c>
      <c r="D2170">
        <v>1530</v>
      </c>
      <c r="E2170">
        <v>4362</v>
      </c>
      <c r="F2170">
        <v>1020.597</v>
      </c>
      <c r="G2170">
        <v>374.20600000000002</v>
      </c>
      <c r="H2170">
        <v>13.019</v>
      </c>
      <c r="I2170">
        <v>416.58100000000002</v>
      </c>
      <c r="J2170">
        <v>1418.597</v>
      </c>
      <c r="K2170">
        <v>0.98733347862023468</v>
      </c>
    </row>
    <row r="2171" spans="1:11" x14ac:dyDescent="0.25">
      <c r="A2171">
        <v>2170</v>
      </c>
      <c r="B2171" t="s">
        <v>7270</v>
      </c>
      <c r="C2171" t="s">
        <v>7271</v>
      </c>
      <c r="D2171">
        <v>207</v>
      </c>
      <c r="E2171">
        <v>497</v>
      </c>
      <c r="F2171">
        <v>72.685000000000002</v>
      </c>
      <c r="G2171">
        <v>52.066000000000003</v>
      </c>
      <c r="H2171">
        <v>1.2999999999999999E-2</v>
      </c>
      <c r="I2171">
        <v>33.76</v>
      </c>
      <c r="J2171">
        <v>117.429</v>
      </c>
      <c r="K2171">
        <v>0.81907099907352909</v>
      </c>
    </row>
    <row r="2172" spans="1:11" x14ac:dyDescent="0.25">
      <c r="A2172">
        <v>2171</v>
      </c>
      <c r="B2172" t="s">
        <v>7272</v>
      </c>
      <c r="C2172" t="s">
        <v>7273</v>
      </c>
      <c r="D2172">
        <v>537</v>
      </c>
      <c r="E2172">
        <v>1284</v>
      </c>
      <c r="F2172">
        <v>135.21899999999999</v>
      </c>
      <c r="G2172">
        <v>80.492000000000004</v>
      </c>
      <c r="H2172">
        <v>-6.2469999999999999</v>
      </c>
      <c r="I2172">
        <v>101.377</v>
      </c>
      <c r="J2172">
        <v>236.63499999999999</v>
      </c>
      <c r="K2172">
        <v>0.75869176086340018</v>
      </c>
    </row>
    <row r="2173" spans="1:11" x14ac:dyDescent="0.25">
      <c r="A2173">
        <v>2172</v>
      </c>
      <c r="B2173" t="s">
        <v>7274</v>
      </c>
      <c r="C2173" t="s">
        <v>7275</v>
      </c>
      <c r="D2173">
        <v>1123</v>
      </c>
      <c r="E2173">
        <v>2230</v>
      </c>
      <c r="F2173">
        <v>178.08199999999999</v>
      </c>
      <c r="G2173">
        <v>33.584000000000003</v>
      </c>
      <c r="H2173">
        <v>5.1139999999999999</v>
      </c>
      <c r="I2173">
        <v>163.297</v>
      </c>
      <c r="J2173">
        <v>309.28300000000002</v>
      </c>
      <c r="K2173">
        <v>0.27870704928282142</v>
      </c>
    </row>
    <row r="2174" spans="1:11" x14ac:dyDescent="0.25">
      <c r="A2174">
        <v>2173</v>
      </c>
      <c r="B2174" t="s">
        <v>7276</v>
      </c>
      <c r="C2174" t="s">
        <v>4021</v>
      </c>
      <c r="D2174">
        <v>324</v>
      </c>
      <c r="E2174">
        <v>550</v>
      </c>
      <c r="F2174">
        <v>39.450000000000003</v>
      </c>
      <c r="G2174">
        <v>21.805</v>
      </c>
      <c r="H2174">
        <v>0.217</v>
      </c>
      <c r="I2174">
        <v>29.23</v>
      </c>
      <c r="J2174">
        <v>105.611</v>
      </c>
      <c r="K2174">
        <v>0.54536971085249941</v>
      </c>
    </row>
    <row r="2175" spans="1:11" x14ac:dyDescent="0.25">
      <c r="A2175">
        <v>2174</v>
      </c>
      <c r="B2175" t="s">
        <v>7277</v>
      </c>
      <c r="C2175" t="s">
        <v>7278</v>
      </c>
      <c r="D2175">
        <v>1048</v>
      </c>
      <c r="E2175">
        <v>2414</v>
      </c>
      <c r="F2175">
        <v>207.80500000000001</v>
      </c>
      <c r="G2175">
        <v>118.54</v>
      </c>
      <c r="H2175">
        <v>6.9569999999999999</v>
      </c>
      <c r="I2175">
        <v>222.524</v>
      </c>
      <c r="J2175">
        <v>514.45500000000004</v>
      </c>
      <c r="K2175">
        <v>0.7207831890060673</v>
      </c>
    </row>
    <row r="2176" spans="1:11" x14ac:dyDescent="0.25">
      <c r="A2176">
        <v>2175</v>
      </c>
      <c r="B2176" t="s">
        <v>7279</v>
      </c>
      <c r="C2176" t="s">
        <v>7280</v>
      </c>
      <c r="D2176">
        <v>300</v>
      </c>
      <c r="E2176">
        <v>475</v>
      </c>
      <c r="F2176">
        <v>27.538</v>
      </c>
      <c r="G2176">
        <v>15.646000000000001</v>
      </c>
      <c r="H2176">
        <v>1.1950000000000001</v>
      </c>
      <c r="I2176">
        <v>14.475</v>
      </c>
      <c r="J2176">
        <v>47.161999999999999</v>
      </c>
      <c r="K2176">
        <v>0.38119690106426429</v>
      </c>
    </row>
    <row r="2177" spans="1:11" x14ac:dyDescent="0.25">
      <c r="A2177">
        <v>2176</v>
      </c>
      <c r="B2177" t="s">
        <v>7281</v>
      </c>
      <c r="C2177" t="s">
        <v>7282</v>
      </c>
      <c r="D2177">
        <v>49</v>
      </c>
      <c r="E2177">
        <v>94</v>
      </c>
      <c r="F2177">
        <v>2.806</v>
      </c>
      <c r="G2177">
        <v>2.2290000000000001</v>
      </c>
      <c r="H2177">
        <v>0</v>
      </c>
      <c r="I2177">
        <v>1.885</v>
      </c>
      <c r="J2177">
        <v>3.6030000000000002</v>
      </c>
      <c r="K2177">
        <v>0.64778836063090262</v>
      </c>
    </row>
    <row r="2178" spans="1:11" x14ac:dyDescent="0.25">
      <c r="A2178">
        <v>2177</v>
      </c>
      <c r="B2178" t="s">
        <v>7283</v>
      </c>
      <c r="C2178" t="s">
        <v>7284</v>
      </c>
      <c r="D2178">
        <v>1052</v>
      </c>
      <c r="E2178">
        <v>3599</v>
      </c>
      <c r="F2178">
        <v>1320.299</v>
      </c>
      <c r="G2178">
        <v>305.35199999999998</v>
      </c>
      <c r="H2178">
        <v>52.600999999999999</v>
      </c>
      <c r="I2178">
        <v>1760.979</v>
      </c>
      <c r="J2178">
        <v>1788.0719999999999</v>
      </c>
      <c r="K2178">
        <v>0.99560165820324498</v>
      </c>
    </row>
    <row r="2179" spans="1:11" x14ac:dyDescent="0.25">
      <c r="A2179">
        <v>2178</v>
      </c>
      <c r="B2179" t="s">
        <v>7285</v>
      </c>
      <c r="C2179" t="s">
        <v>3786</v>
      </c>
      <c r="D2179">
        <v>44</v>
      </c>
      <c r="E2179">
        <v>86</v>
      </c>
      <c r="F2179">
        <v>2.7480000000000002</v>
      </c>
      <c r="G2179">
        <v>1.998</v>
      </c>
      <c r="H2179">
        <v>5.6000000000000001E-2</v>
      </c>
      <c r="I2179">
        <v>2.1219999999999999</v>
      </c>
      <c r="J2179">
        <v>4.4790000000000001</v>
      </c>
      <c r="K2179">
        <v>0.54444090236777598</v>
      </c>
    </row>
    <row r="2180" spans="1:11" x14ac:dyDescent="0.25">
      <c r="A2180">
        <v>2179</v>
      </c>
      <c r="B2180" t="s">
        <v>7286</v>
      </c>
      <c r="C2180" t="s">
        <v>7287</v>
      </c>
      <c r="D2180">
        <v>528</v>
      </c>
      <c r="E2180">
        <v>1054</v>
      </c>
      <c r="F2180">
        <v>45.322000000000003</v>
      </c>
      <c r="G2180">
        <v>18.353999999999999</v>
      </c>
      <c r="H2180">
        <v>0.55000000000000004</v>
      </c>
      <c r="I2180">
        <v>39.795999999999999</v>
      </c>
      <c r="J2180">
        <v>81.488</v>
      </c>
      <c r="K2180">
        <v>0.29434815336932463</v>
      </c>
    </row>
    <row r="2181" spans="1:11" x14ac:dyDescent="0.25">
      <c r="A2181">
        <v>2180</v>
      </c>
      <c r="B2181" t="s">
        <v>7288</v>
      </c>
      <c r="C2181" t="s">
        <v>7289</v>
      </c>
      <c r="D2181">
        <v>232</v>
      </c>
      <c r="E2181">
        <v>617</v>
      </c>
      <c r="F2181">
        <v>101.453</v>
      </c>
      <c r="G2181">
        <v>39.676000000000002</v>
      </c>
      <c r="H2181">
        <v>2.5459999999999998</v>
      </c>
      <c r="I2181">
        <v>86.132999999999996</v>
      </c>
      <c r="J2181">
        <v>214.36699999999999</v>
      </c>
      <c r="K2181">
        <v>0.74375599771476941</v>
      </c>
    </row>
    <row r="2182" spans="1:11" x14ac:dyDescent="0.25">
      <c r="A2182">
        <v>2181</v>
      </c>
      <c r="B2182" t="s">
        <v>7290</v>
      </c>
      <c r="C2182" t="s">
        <v>7291</v>
      </c>
      <c r="D2182">
        <v>506</v>
      </c>
      <c r="E2182">
        <v>1006</v>
      </c>
      <c r="F2182">
        <v>199.84899999999999</v>
      </c>
      <c r="G2182">
        <v>102.501</v>
      </c>
      <c r="H2182">
        <v>4.9370000000000003</v>
      </c>
      <c r="I2182">
        <v>50.923999999999999</v>
      </c>
      <c r="J2182">
        <v>427.33699999999999</v>
      </c>
      <c r="K2182">
        <v>0.92659643725996044</v>
      </c>
    </row>
    <row r="2183" spans="1:11" x14ac:dyDescent="0.25">
      <c r="A2183">
        <v>2182</v>
      </c>
      <c r="B2183" t="s">
        <v>7292</v>
      </c>
      <c r="C2183" t="s">
        <v>7293</v>
      </c>
      <c r="D2183">
        <v>4344</v>
      </c>
      <c r="E2183">
        <v>16005</v>
      </c>
      <c r="F2183">
        <v>4064.4229999999998</v>
      </c>
      <c r="G2183">
        <v>1975.8969999999999</v>
      </c>
      <c r="H2183">
        <v>172.184</v>
      </c>
      <c r="I2183">
        <v>2577.2449999999999</v>
      </c>
      <c r="J2183">
        <v>10018.503000000001</v>
      </c>
      <c r="K2183">
        <v>0.39520902354213538</v>
      </c>
    </row>
    <row r="2184" spans="1:11" x14ac:dyDescent="0.25">
      <c r="A2184">
        <v>2183</v>
      </c>
      <c r="B2184" t="s">
        <v>7294</v>
      </c>
      <c r="C2184" t="s">
        <v>7295</v>
      </c>
      <c r="D2184">
        <v>188</v>
      </c>
      <c r="E2184">
        <v>240</v>
      </c>
      <c r="F2184">
        <v>9.2230000000000008</v>
      </c>
      <c r="G2184">
        <v>6.0590000000000002</v>
      </c>
      <c r="H2184">
        <v>8.3000000000000004E-2</v>
      </c>
      <c r="I2184">
        <v>13.462999999999999</v>
      </c>
      <c r="J2184">
        <v>19.675000000000001</v>
      </c>
      <c r="K2184">
        <v>0.91593087563504061</v>
      </c>
    </row>
    <row r="2185" spans="1:11" x14ac:dyDescent="0.25">
      <c r="A2185">
        <v>2184</v>
      </c>
      <c r="B2185" t="s">
        <v>7296</v>
      </c>
      <c r="C2185" t="s">
        <v>7297</v>
      </c>
      <c r="D2185">
        <v>250</v>
      </c>
      <c r="E2185">
        <v>558</v>
      </c>
      <c r="F2185">
        <v>29.504999999999999</v>
      </c>
      <c r="G2185">
        <v>16.209</v>
      </c>
      <c r="H2185">
        <v>0.129</v>
      </c>
      <c r="I2185">
        <v>12.994999999999999</v>
      </c>
      <c r="J2185">
        <v>41.585000000000001</v>
      </c>
      <c r="K2185">
        <v>0.87277495992235632</v>
      </c>
    </row>
    <row r="2186" spans="1:11" x14ac:dyDescent="0.25">
      <c r="A2186">
        <v>2185</v>
      </c>
      <c r="B2186" t="s">
        <v>7298</v>
      </c>
      <c r="C2186" t="s">
        <v>7299</v>
      </c>
      <c r="D2186">
        <v>1028</v>
      </c>
      <c r="E2186">
        <v>3184</v>
      </c>
      <c r="F2186">
        <v>1757.38</v>
      </c>
      <c r="G2186">
        <v>1066.8869999999999</v>
      </c>
      <c r="H2186">
        <v>296.44600000000003</v>
      </c>
      <c r="I2186">
        <v>2806.0880000000002</v>
      </c>
      <c r="J2186">
        <v>2331.2660000000001</v>
      </c>
      <c r="K2186">
        <v>0.88809974925826929</v>
      </c>
    </row>
    <row r="2187" spans="1:11" x14ac:dyDescent="0.25">
      <c r="A2187">
        <v>2186</v>
      </c>
      <c r="B2187" t="s">
        <v>7300</v>
      </c>
      <c r="C2187" t="s">
        <v>7301</v>
      </c>
      <c r="D2187">
        <v>195</v>
      </c>
      <c r="E2187">
        <v>443</v>
      </c>
      <c r="F2187">
        <v>107.881</v>
      </c>
      <c r="G2187">
        <v>34.770000000000003</v>
      </c>
      <c r="H2187">
        <v>0.16</v>
      </c>
      <c r="I2187">
        <v>27.481000000000002</v>
      </c>
      <c r="J2187">
        <v>120.32899999999999</v>
      </c>
      <c r="K2187">
        <v>8.9672082125724528E-2</v>
      </c>
    </row>
    <row r="2188" spans="1:11" x14ac:dyDescent="0.25">
      <c r="A2188">
        <v>2187</v>
      </c>
      <c r="B2188" t="s">
        <v>7302</v>
      </c>
      <c r="C2188" t="s">
        <v>7303</v>
      </c>
      <c r="D2188">
        <v>15</v>
      </c>
      <c r="E2188">
        <v>26</v>
      </c>
      <c r="F2188">
        <v>1.4450000000000001</v>
      </c>
      <c r="G2188">
        <v>1.204</v>
      </c>
      <c r="H2188">
        <v>0</v>
      </c>
      <c r="I2188">
        <v>0.67600000000000005</v>
      </c>
      <c r="J2188">
        <v>2.3490000000000002</v>
      </c>
      <c r="K2188">
        <v>0.53120520605175248</v>
      </c>
    </row>
    <row r="2189" spans="1:11" x14ac:dyDescent="0.25">
      <c r="A2189">
        <v>2188</v>
      </c>
      <c r="B2189" t="s">
        <v>7304</v>
      </c>
      <c r="C2189" t="s">
        <v>2706</v>
      </c>
      <c r="D2189">
        <v>6543</v>
      </c>
      <c r="E2189">
        <v>33331</v>
      </c>
      <c r="F2189">
        <v>153365.91899999999</v>
      </c>
      <c r="G2189">
        <v>17775.288</v>
      </c>
      <c r="H2189">
        <v>5704.9219999999996</v>
      </c>
      <c r="I2189">
        <v>101868.728</v>
      </c>
      <c r="J2189">
        <v>161699.20699999999</v>
      </c>
      <c r="K2189">
        <v>0.71044294762590021</v>
      </c>
    </row>
    <row r="2190" spans="1:11" x14ac:dyDescent="0.25">
      <c r="A2190">
        <v>2189</v>
      </c>
      <c r="B2190" t="s">
        <v>7305</v>
      </c>
      <c r="C2190" t="s">
        <v>7306</v>
      </c>
      <c r="D2190">
        <v>2281</v>
      </c>
      <c r="E2190">
        <v>4551</v>
      </c>
      <c r="F2190">
        <v>440.63900000000001</v>
      </c>
      <c r="G2190">
        <v>235.78800000000001</v>
      </c>
      <c r="H2190">
        <v>29.59</v>
      </c>
      <c r="I2190">
        <v>390.072</v>
      </c>
      <c r="J2190">
        <v>1092.221</v>
      </c>
      <c r="K2190">
        <v>0.14165787526810425</v>
      </c>
    </row>
    <row r="2191" spans="1:11" x14ac:dyDescent="0.25">
      <c r="A2191">
        <v>2190</v>
      </c>
      <c r="B2191" t="s">
        <v>7307</v>
      </c>
      <c r="C2191" t="s">
        <v>7308</v>
      </c>
      <c r="D2191">
        <v>52</v>
      </c>
      <c r="E2191">
        <v>85</v>
      </c>
      <c r="F2191">
        <v>2.3519999999999999</v>
      </c>
      <c r="G2191">
        <v>1.827</v>
      </c>
      <c r="H2191">
        <v>0.10199999999999999</v>
      </c>
      <c r="I2191">
        <v>2.3540000000000001</v>
      </c>
      <c r="J2191">
        <v>4.6029999999999998</v>
      </c>
      <c r="K2191">
        <v>0.61612749304758885</v>
      </c>
    </row>
    <row r="2192" spans="1:11" x14ac:dyDescent="0.25">
      <c r="A2192">
        <v>2191</v>
      </c>
      <c r="B2192" t="s">
        <v>7309</v>
      </c>
      <c r="C2192" t="s">
        <v>7310</v>
      </c>
      <c r="D2192">
        <v>397</v>
      </c>
      <c r="E2192">
        <v>761</v>
      </c>
      <c r="F2192">
        <v>290.25799999999998</v>
      </c>
      <c r="G2192">
        <v>260.78500000000003</v>
      </c>
      <c r="H2192">
        <v>0.68200000000000005</v>
      </c>
      <c r="I2192">
        <v>61.387</v>
      </c>
      <c r="J2192">
        <v>150.64400000000001</v>
      </c>
      <c r="K2192">
        <v>0.62445241229120618</v>
      </c>
    </row>
    <row r="2193" spans="1:11" x14ac:dyDescent="0.25">
      <c r="A2193">
        <v>2192</v>
      </c>
      <c r="B2193" t="s">
        <v>7311</v>
      </c>
      <c r="C2193" t="s">
        <v>7312</v>
      </c>
      <c r="D2193">
        <v>1085</v>
      </c>
      <c r="E2193">
        <v>2102</v>
      </c>
      <c r="F2193">
        <v>320.39100000000002</v>
      </c>
      <c r="G2193">
        <v>102.42700000000001</v>
      </c>
      <c r="H2193">
        <v>3.093</v>
      </c>
      <c r="I2193">
        <v>170.864</v>
      </c>
      <c r="J2193">
        <v>428.29700000000003</v>
      </c>
      <c r="K2193">
        <v>0.28740644731397891</v>
      </c>
    </row>
    <row r="2194" spans="1:11" x14ac:dyDescent="0.25">
      <c r="A2194">
        <v>2193</v>
      </c>
      <c r="B2194" t="s">
        <v>7313</v>
      </c>
      <c r="C2194" t="s">
        <v>7314</v>
      </c>
      <c r="D2194">
        <v>102</v>
      </c>
      <c r="E2194">
        <v>218</v>
      </c>
      <c r="F2194">
        <v>20.632999999999999</v>
      </c>
      <c r="G2194">
        <v>10.513</v>
      </c>
      <c r="H2194">
        <v>0.23100000000000001</v>
      </c>
      <c r="I2194">
        <v>19.981999999999999</v>
      </c>
      <c r="J2194">
        <v>28.334</v>
      </c>
      <c r="K2194">
        <v>0.57461522549314825</v>
      </c>
    </row>
    <row r="2195" spans="1:11" x14ac:dyDescent="0.25">
      <c r="A2195">
        <v>2194</v>
      </c>
      <c r="B2195" t="s">
        <v>7315</v>
      </c>
      <c r="C2195" t="s">
        <v>7316</v>
      </c>
      <c r="D2195">
        <v>168</v>
      </c>
      <c r="E2195">
        <v>394</v>
      </c>
      <c r="F2195">
        <v>85.43</v>
      </c>
      <c r="G2195">
        <v>63.375</v>
      </c>
      <c r="H2195">
        <v>0.55000000000000004</v>
      </c>
      <c r="I2195">
        <v>117.65300000000001</v>
      </c>
      <c r="J2195">
        <v>97.028999999999996</v>
      </c>
      <c r="K2195">
        <v>0.84465027266354198</v>
      </c>
    </row>
    <row r="2196" spans="1:11" x14ac:dyDescent="0.25">
      <c r="A2196">
        <v>2195</v>
      </c>
      <c r="B2196" t="s">
        <v>7317</v>
      </c>
      <c r="C2196" t="s">
        <v>6823</v>
      </c>
      <c r="D2196">
        <v>942</v>
      </c>
      <c r="E2196">
        <v>2531</v>
      </c>
      <c r="F2196">
        <v>809.476</v>
      </c>
      <c r="G2196">
        <v>441.577</v>
      </c>
      <c r="H2196">
        <v>55.521000000000001</v>
      </c>
      <c r="I2196">
        <v>635.39700000000005</v>
      </c>
      <c r="J2196">
        <v>1351.078</v>
      </c>
      <c r="K2196">
        <v>0.23325867143588219</v>
      </c>
    </row>
    <row r="2197" spans="1:11" x14ac:dyDescent="0.25">
      <c r="A2197">
        <v>2196</v>
      </c>
      <c r="B2197" t="s">
        <v>7318</v>
      </c>
      <c r="C2197" t="s">
        <v>7319</v>
      </c>
      <c r="D2197">
        <v>579</v>
      </c>
      <c r="E2197">
        <v>1274</v>
      </c>
      <c r="F2197">
        <v>935.54200000000003</v>
      </c>
      <c r="G2197">
        <v>811.28499999999997</v>
      </c>
      <c r="H2197">
        <v>4.8390000000000004</v>
      </c>
      <c r="I2197">
        <v>93.891999999999996</v>
      </c>
      <c r="J2197">
        <v>997.02200000000005</v>
      </c>
      <c r="K2197">
        <v>3.1897263527967845E-2</v>
      </c>
    </row>
    <row r="2198" spans="1:11" x14ac:dyDescent="0.25">
      <c r="A2198">
        <v>2197</v>
      </c>
      <c r="B2198" t="s">
        <v>7320</v>
      </c>
      <c r="C2198" t="s">
        <v>7321</v>
      </c>
      <c r="D2198">
        <v>406</v>
      </c>
      <c r="E2198">
        <v>730</v>
      </c>
      <c r="F2198">
        <v>75.322999999999993</v>
      </c>
      <c r="G2198">
        <v>57.667999999999999</v>
      </c>
      <c r="H2198">
        <v>0.5</v>
      </c>
      <c r="I2198">
        <v>21.07</v>
      </c>
      <c r="J2198">
        <v>104.831</v>
      </c>
      <c r="K2198">
        <v>0.24890457106557495</v>
      </c>
    </row>
    <row r="2199" spans="1:11" x14ac:dyDescent="0.25">
      <c r="A2199">
        <v>2198</v>
      </c>
      <c r="B2199" t="s">
        <v>7322</v>
      </c>
      <c r="C2199" t="s">
        <v>7323</v>
      </c>
      <c r="D2199">
        <v>8368</v>
      </c>
      <c r="E2199">
        <v>36206</v>
      </c>
      <c r="F2199">
        <v>22294.902999999998</v>
      </c>
      <c r="G2199">
        <v>9455.5159999999996</v>
      </c>
      <c r="H2199">
        <v>733.36599999999999</v>
      </c>
      <c r="I2199">
        <v>9215.7250000000004</v>
      </c>
      <c r="J2199">
        <v>28199.293000000001</v>
      </c>
      <c r="K2199">
        <v>0.21488588199307845</v>
      </c>
    </row>
    <row r="2200" spans="1:11" x14ac:dyDescent="0.25">
      <c r="A2200">
        <v>2199</v>
      </c>
      <c r="B2200" t="s">
        <v>7324</v>
      </c>
      <c r="C2200" t="s">
        <v>7325</v>
      </c>
      <c r="D2200">
        <v>270</v>
      </c>
      <c r="E2200">
        <v>456</v>
      </c>
      <c r="F2200">
        <v>31.308</v>
      </c>
      <c r="G2200">
        <v>20.061</v>
      </c>
      <c r="H2200">
        <v>0.621</v>
      </c>
      <c r="I2200">
        <v>19.791</v>
      </c>
      <c r="J2200">
        <v>49.106000000000002</v>
      </c>
      <c r="K2200">
        <v>0.64773090796323329</v>
      </c>
    </row>
    <row r="2201" spans="1:11" x14ac:dyDescent="0.25">
      <c r="A2201">
        <v>2200</v>
      </c>
      <c r="B2201" t="s">
        <v>7326</v>
      </c>
      <c r="C2201" t="s">
        <v>7327</v>
      </c>
      <c r="D2201">
        <v>490</v>
      </c>
      <c r="E2201">
        <v>872</v>
      </c>
      <c r="F2201">
        <v>86.174999999999997</v>
      </c>
      <c r="G2201">
        <v>48.975000000000001</v>
      </c>
      <c r="H2201">
        <v>0.91</v>
      </c>
      <c r="I2201">
        <v>54.738</v>
      </c>
      <c r="J2201">
        <v>222.31299999999999</v>
      </c>
      <c r="K2201">
        <v>0.72411138308852718</v>
      </c>
    </row>
    <row r="2202" spans="1:11" x14ac:dyDescent="0.25">
      <c r="A2202">
        <v>2201</v>
      </c>
      <c r="B2202" t="s">
        <v>7328</v>
      </c>
      <c r="C2202" t="s">
        <v>7329</v>
      </c>
      <c r="D2202">
        <v>410</v>
      </c>
      <c r="E2202">
        <v>1337</v>
      </c>
      <c r="F2202">
        <v>251.11</v>
      </c>
      <c r="G2202">
        <v>180.654</v>
      </c>
      <c r="H2202">
        <v>1.7529999999999999</v>
      </c>
      <c r="I2202">
        <v>101.376</v>
      </c>
      <c r="J2202">
        <v>433.642</v>
      </c>
      <c r="K2202">
        <v>0.65099239588940294</v>
      </c>
    </row>
    <row r="2203" spans="1:11" x14ac:dyDescent="0.25">
      <c r="A2203">
        <v>2202</v>
      </c>
      <c r="B2203" t="s">
        <v>7330</v>
      </c>
      <c r="C2203" t="s">
        <v>7331</v>
      </c>
      <c r="D2203">
        <v>455</v>
      </c>
      <c r="E2203">
        <v>1112</v>
      </c>
      <c r="F2203">
        <v>41.664999999999999</v>
      </c>
      <c r="G2203">
        <v>25.082000000000001</v>
      </c>
      <c r="H2203">
        <v>0.13100000000000001</v>
      </c>
      <c r="I2203">
        <v>32.125</v>
      </c>
      <c r="J2203">
        <v>74.174999999999997</v>
      </c>
      <c r="K2203">
        <v>0.77513205127181262</v>
      </c>
    </row>
    <row r="2204" spans="1:11" x14ac:dyDescent="0.25">
      <c r="A2204">
        <v>2203</v>
      </c>
      <c r="B2204" t="s">
        <v>7332</v>
      </c>
      <c r="C2204" t="s">
        <v>7333</v>
      </c>
      <c r="D2204">
        <v>2664</v>
      </c>
      <c r="E2204">
        <v>9774</v>
      </c>
      <c r="F2204">
        <v>7000.3810000000003</v>
      </c>
      <c r="G2204">
        <v>3163.27</v>
      </c>
      <c r="H2204">
        <v>108.084</v>
      </c>
      <c r="I2204">
        <v>2965.1480000000001</v>
      </c>
      <c r="J2204">
        <v>10294.641</v>
      </c>
      <c r="K2204">
        <v>0.99238704983357096</v>
      </c>
    </row>
    <row r="2205" spans="1:11" x14ac:dyDescent="0.25">
      <c r="A2205">
        <v>2204</v>
      </c>
      <c r="B2205" t="s">
        <v>7334</v>
      </c>
      <c r="C2205" t="s">
        <v>7335</v>
      </c>
      <c r="D2205">
        <v>3753</v>
      </c>
      <c r="E2205">
        <v>9838</v>
      </c>
      <c r="F2205">
        <v>1759.2159999999999</v>
      </c>
      <c r="G2205">
        <v>1048.675</v>
      </c>
      <c r="H2205">
        <v>47.959000000000003</v>
      </c>
      <c r="I2205">
        <v>1322.84</v>
      </c>
      <c r="J2205">
        <v>3372.52</v>
      </c>
      <c r="K2205">
        <v>0.19463161825038411</v>
      </c>
    </row>
    <row r="2206" spans="1:11" x14ac:dyDescent="0.25">
      <c r="A2206">
        <v>2205</v>
      </c>
      <c r="B2206" t="s">
        <v>7336</v>
      </c>
      <c r="C2206" t="s">
        <v>7337</v>
      </c>
      <c r="D2206">
        <v>905</v>
      </c>
      <c r="E2206">
        <v>2812</v>
      </c>
      <c r="F2206">
        <v>977.322</v>
      </c>
      <c r="G2206">
        <v>342.40899999999999</v>
      </c>
      <c r="H2206">
        <v>87.263000000000005</v>
      </c>
      <c r="I2206">
        <v>406.78300000000002</v>
      </c>
      <c r="J2206">
        <v>1527.46</v>
      </c>
      <c r="K2206">
        <v>0.63704947725986183</v>
      </c>
    </row>
    <row r="2207" spans="1:11" x14ac:dyDescent="0.25">
      <c r="A2207">
        <v>2206</v>
      </c>
      <c r="B2207" t="s">
        <v>7338</v>
      </c>
      <c r="C2207" t="s">
        <v>7339</v>
      </c>
      <c r="D2207">
        <v>383</v>
      </c>
      <c r="E2207">
        <v>664</v>
      </c>
      <c r="F2207">
        <v>87.644000000000005</v>
      </c>
      <c r="G2207">
        <v>62.716999999999999</v>
      </c>
      <c r="H2207">
        <v>3.887</v>
      </c>
      <c r="I2207">
        <v>38.185000000000002</v>
      </c>
      <c r="J2207">
        <v>168.17</v>
      </c>
      <c r="K2207">
        <v>0.6382517045005478</v>
      </c>
    </row>
    <row r="2208" spans="1:11" x14ac:dyDescent="0.25">
      <c r="A2208">
        <v>2207</v>
      </c>
      <c r="B2208" t="s">
        <v>7340</v>
      </c>
      <c r="C2208" t="s">
        <v>7341</v>
      </c>
      <c r="D2208">
        <v>197</v>
      </c>
      <c r="E2208">
        <v>422</v>
      </c>
      <c r="F2208">
        <v>30.690999999999999</v>
      </c>
      <c r="G2208">
        <v>15.073</v>
      </c>
      <c r="H2208">
        <v>3.4079999999999999</v>
      </c>
      <c r="I2208">
        <v>43.338000000000001</v>
      </c>
      <c r="J2208">
        <v>43.036999999999999</v>
      </c>
      <c r="K2208">
        <v>0.13147962781175881</v>
      </c>
    </row>
    <row r="2209" spans="1:11" x14ac:dyDescent="0.25">
      <c r="A2209">
        <v>2208</v>
      </c>
      <c r="B2209" t="s">
        <v>7342</v>
      </c>
      <c r="C2209" t="s">
        <v>7343</v>
      </c>
      <c r="D2209">
        <v>3389</v>
      </c>
      <c r="E2209">
        <v>9721</v>
      </c>
      <c r="F2209">
        <v>1486.088</v>
      </c>
      <c r="G2209">
        <v>716.28499999999997</v>
      </c>
      <c r="H2209">
        <v>37.317999999999998</v>
      </c>
      <c r="I2209">
        <v>1689.982</v>
      </c>
      <c r="J2209">
        <v>3569.7190000000001</v>
      </c>
      <c r="K2209">
        <v>0.62374267689722029</v>
      </c>
    </row>
    <row r="2210" spans="1:11" x14ac:dyDescent="0.25">
      <c r="A2210">
        <v>2209</v>
      </c>
      <c r="B2210" t="s">
        <v>7344</v>
      </c>
      <c r="C2210" t="s">
        <v>7345</v>
      </c>
      <c r="D2210">
        <v>628</v>
      </c>
      <c r="E2210">
        <v>1115</v>
      </c>
      <c r="F2210">
        <v>74.414000000000001</v>
      </c>
      <c r="G2210">
        <v>42.125999999999998</v>
      </c>
      <c r="H2210">
        <v>5.5490000000000004</v>
      </c>
      <c r="I2210">
        <v>60.64</v>
      </c>
      <c r="J2210">
        <v>153.47200000000001</v>
      </c>
      <c r="K2210">
        <v>0.48042663572002231</v>
      </c>
    </row>
    <row r="2211" spans="1:11" x14ac:dyDescent="0.25">
      <c r="A2211">
        <v>2210</v>
      </c>
      <c r="B2211" t="s">
        <v>7346</v>
      </c>
      <c r="C2211" t="s">
        <v>7347</v>
      </c>
      <c r="D2211">
        <v>1305</v>
      </c>
      <c r="E2211">
        <v>2839</v>
      </c>
      <c r="F2211">
        <v>219.60599999999999</v>
      </c>
      <c r="G2211">
        <v>124.40600000000001</v>
      </c>
      <c r="H2211">
        <v>12.228</v>
      </c>
      <c r="I2211">
        <v>212.12799999999999</v>
      </c>
      <c r="J2211">
        <v>721.04899999999998</v>
      </c>
      <c r="K2211">
        <v>9.8933826290497184E-2</v>
      </c>
    </row>
    <row r="2212" spans="1:11" x14ac:dyDescent="0.25">
      <c r="A2212">
        <v>2211</v>
      </c>
      <c r="B2212" t="s">
        <v>7348</v>
      </c>
      <c r="C2212" t="s">
        <v>7349</v>
      </c>
      <c r="D2212">
        <v>8500</v>
      </c>
      <c r="E2212">
        <v>47065</v>
      </c>
      <c r="F2212">
        <v>49969.131000000001</v>
      </c>
      <c r="G2212">
        <v>26984.534</v>
      </c>
      <c r="H2212">
        <v>11988.662</v>
      </c>
      <c r="I2212">
        <v>85491.509000000005</v>
      </c>
      <c r="J2212">
        <v>61780.262999999999</v>
      </c>
      <c r="K2212">
        <v>0.58324426199377999</v>
      </c>
    </row>
    <row r="2213" spans="1:11" x14ac:dyDescent="0.25">
      <c r="A2213">
        <v>2212</v>
      </c>
      <c r="B2213" t="s">
        <v>7350</v>
      </c>
      <c r="C2213" t="s">
        <v>7351</v>
      </c>
      <c r="D2213">
        <v>629</v>
      </c>
      <c r="E2213">
        <v>1485</v>
      </c>
      <c r="F2213">
        <v>172.56399999999999</v>
      </c>
      <c r="G2213">
        <v>37.445999999999998</v>
      </c>
      <c r="H2213">
        <v>0.55300000000000005</v>
      </c>
      <c r="I2213">
        <v>85.488</v>
      </c>
      <c r="J2213">
        <v>234.46299999999999</v>
      </c>
      <c r="K2213">
        <v>0.42461932806360503</v>
      </c>
    </row>
    <row r="2214" spans="1:11" x14ac:dyDescent="0.25">
      <c r="A2214">
        <v>2213</v>
      </c>
      <c r="B2214" t="s">
        <v>7352</v>
      </c>
      <c r="C2214" t="s">
        <v>7353</v>
      </c>
      <c r="D2214">
        <v>1218</v>
      </c>
      <c r="E2214">
        <v>6504</v>
      </c>
      <c r="F2214">
        <v>3908.6559999999999</v>
      </c>
      <c r="G2214">
        <v>592.82899999999995</v>
      </c>
      <c r="H2214">
        <v>42.058999999999997</v>
      </c>
      <c r="I2214">
        <v>938.31299999999999</v>
      </c>
      <c r="J2214">
        <v>4242.1899999999996</v>
      </c>
      <c r="K2214">
        <v>0.83644925044204821</v>
      </c>
    </row>
    <row r="2215" spans="1:11" x14ac:dyDescent="0.25">
      <c r="A2215">
        <v>2214</v>
      </c>
      <c r="B2215" t="s">
        <v>7354</v>
      </c>
      <c r="C2215" t="s">
        <v>7355</v>
      </c>
      <c r="D2215">
        <v>237</v>
      </c>
      <c r="E2215">
        <v>941</v>
      </c>
      <c r="F2215">
        <v>284.47199999999998</v>
      </c>
      <c r="G2215">
        <v>203.43</v>
      </c>
      <c r="H2215">
        <v>7.4630000000000001</v>
      </c>
      <c r="I2215">
        <v>135.505</v>
      </c>
      <c r="J2215">
        <v>715.26099999999997</v>
      </c>
      <c r="K2215">
        <v>3.0337159637928934E-2</v>
      </c>
    </row>
    <row r="2216" spans="1:11" x14ac:dyDescent="0.25">
      <c r="A2216">
        <v>2215</v>
      </c>
      <c r="B2216" t="s">
        <v>7356</v>
      </c>
      <c r="C2216" t="s">
        <v>7357</v>
      </c>
      <c r="D2216">
        <v>521</v>
      </c>
      <c r="E2216">
        <v>1095</v>
      </c>
      <c r="F2216">
        <v>53.216999999999999</v>
      </c>
      <c r="G2216">
        <v>21.86</v>
      </c>
      <c r="H2216">
        <v>1.036</v>
      </c>
      <c r="I2216">
        <v>56.027999999999999</v>
      </c>
      <c r="J2216">
        <v>78.462999999999994</v>
      </c>
      <c r="K2216">
        <v>0.671155362552182</v>
      </c>
    </row>
    <row r="2217" spans="1:11" x14ac:dyDescent="0.25">
      <c r="A2217">
        <v>2216</v>
      </c>
      <c r="B2217" t="s">
        <v>7358</v>
      </c>
      <c r="C2217" t="s">
        <v>7359</v>
      </c>
      <c r="D2217">
        <v>152</v>
      </c>
      <c r="E2217">
        <v>321</v>
      </c>
      <c r="F2217">
        <v>59.414999999999999</v>
      </c>
      <c r="G2217">
        <v>25.715</v>
      </c>
      <c r="H2217">
        <v>0.40500000000000003</v>
      </c>
      <c r="I2217">
        <v>25.882999999999999</v>
      </c>
      <c r="J2217">
        <v>118.63200000000001</v>
      </c>
      <c r="K2217">
        <v>0.38644824398747413</v>
      </c>
    </row>
    <row r="2218" spans="1:11" x14ac:dyDescent="0.25">
      <c r="A2218">
        <v>2217</v>
      </c>
      <c r="B2218" t="s">
        <v>7360</v>
      </c>
      <c r="C2218" t="s">
        <v>4319</v>
      </c>
      <c r="D2218">
        <v>31</v>
      </c>
      <c r="E2218">
        <v>51</v>
      </c>
      <c r="F2218">
        <v>0.83499999999999996</v>
      </c>
      <c r="G2218">
        <v>0.47199999999999998</v>
      </c>
      <c r="H2218">
        <v>1.2E-2</v>
      </c>
      <c r="I2218">
        <v>0.36499999999999999</v>
      </c>
      <c r="J2218">
        <v>1.4890000000000001</v>
      </c>
      <c r="K2218">
        <v>0.851867380680563</v>
      </c>
    </row>
    <row r="2219" spans="1:11" x14ac:dyDescent="0.25">
      <c r="A2219">
        <v>2218</v>
      </c>
      <c r="B2219" t="s">
        <v>7361</v>
      </c>
      <c r="C2219" t="s">
        <v>7362</v>
      </c>
      <c r="D2219">
        <v>1750</v>
      </c>
      <c r="E2219">
        <v>4881</v>
      </c>
      <c r="F2219">
        <v>1187.1600000000001</v>
      </c>
      <c r="G2219">
        <v>636.14599999999996</v>
      </c>
      <c r="H2219">
        <v>43.161000000000001</v>
      </c>
      <c r="I2219">
        <v>608.06600000000003</v>
      </c>
      <c r="J2219">
        <v>2113.7939999999999</v>
      </c>
      <c r="K2219">
        <v>0.60759647580968701</v>
      </c>
    </row>
    <row r="2220" spans="1:11" x14ac:dyDescent="0.25">
      <c r="A2220">
        <v>2219</v>
      </c>
      <c r="B2220" t="s">
        <v>7363</v>
      </c>
      <c r="C2220" t="s">
        <v>7364</v>
      </c>
      <c r="D2220">
        <v>118</v>
      </c>
      <c r="E2220">
        <v>378</v>
      </c>
      <c r="F2220">
        <v>6.88</v>
      </c>
      <c r="G2220">
        <v>2.8570000000000002</v>
      </c>
      <c r="H2220">
        <v>0</v>
      </c>
      <c r="I2220">
        <v>4.7679999999999998</v>
      </c>
      <c r="J2220">
        <v>13.497999999999999</v>
      </c>
      <c r="K2220">
        <v>0.62710572064175651</v>
      </c>
    </row>
    <row r="2221" spans="1:11" x14ac:dyDescent="0.25">
      <c r="A2221">
        <v>2220</v>
      </c>
      <c r="B2221" t="s">
        <v>7365</v>
      </c>
      <c r="C2221" t="s">
        <v>7366</v>
      </c>
      <c r="D2221">
        <v>25</v>
      </c>
      <c r="E2221">
        <v>50</v>
      </c>
      <c r="F2221">
        <v>1.56</v>
      </c>
      <c r="G2221">
        <v>0.625</v>
      </c>
      <c r="H2221">
        <v>2.1999999999999999E-2</v>
      </c>
      <c r="I2221">
        <v>1.506</v>
      </c>
      <c r="J2221">
        <v>2.8809999999999998</v>
      </c>
      <c r="K2221">
        <v>0.30898382992035356</v>
      </c>
    </row>
    <row r="2222" spans="1:11" x14ac:dyDescent="0.25">
      <c r="A2222">
        <v>2221</v>
      </c>
      <c r="B2222" t="s">
        <v>7367</v>
      </c>
      <c r="C2222" t="s">
        <v>7368</v>
      </c>
      <c r="D2222">
        <v>3628</v>
      </c>
      <c r="E2222">
        <v>11828</v>
      </c>
      <c r="F2222">
        <v>1825.877</v>
      </c>
      <c r="G2222">
        <v>1075.4949999999999</v>
      </c>
      <c r="H2222">
        <v>37.322000000000003</v>
      </c>
      <c r="I2222">
        <v>936.38300000000004</v>
      </c>
      <c r="J2222">
        <v>4516.277</v>
      </c>
      <c r="K2222">
        <v>0.17209610831109801</v>
      </c>
    </row>
    <row r="2223" spans="1:11" x14ac:dyDescent="0.25">
      <c r="A2223">
        <v>2222</v>
      </c>
      <c r="B2223" t="s">
        <v>7369</v>
      </c>
      <c r="C2223" t="s">
        <v>7370</v>
      </c>
      <c r="D2223">
        <v>617</v>
      </c>
      <c r="E2223">
        <v>1215</v>
      </c>
      <c r="F2223">
        <v>295.82100000000003</v>
      </c>
      <c r="G2223">
        <v>110.426</v>
      </c>
      <c r="H2223">
        <v>31.760999999999999</v>
      </c>
      <c r="I2223">
        <v>224.114</v>
      </c>
      <c r="J2223">
        <v>338.04700000000003</v>
      </c>
      <c r="K2223">
        <v>1.6391953043190854E-2</v>
      </c>
    </row>
    <row r="2224" spans="1:11" x14ac:dyDescent="0.25">
      <c r="A2224">
        <v>2223</v>
      </c>
      <c r="B2224" t="s">
        <v>7371</v>
      </c>
      <c r="C2224" t="s">
        <v>7372</v>
      </c>
      <c r="D2224">
        <v>990</v>
      </c>
      <c r="E2224">
        <v>2007</v>
      </c>
      <c r="F2224">
        <v>163.84399999999999</v>
      </c>
      <c r="G2224">
        <v>105.09699999999999</v>
      </c>
      <c r="H2224">
        <v>8.0310000000000006</v>
      </c>
      <c r="I2224">
        <v>146.904</v>
      </c>
      <c r="J2224">
        <v>393.03300000000002</v>
      </c>
      <c r="K2224">
        <v>0.71023285453712937</v>
      </c>
    </row>
    <row r="2225" spans="1:11" x14ac:dyDescent="0.25">
      <c r="A2225">
        <v>2224</v>
      </c>
      <c r="B2225" t="s">
        <v>7373</v>
      </c>
      <c r="C2225" t="s">
        <v>7374</v>
      </c>
      <c r="D2225">
        <v>592</v>
      </c>
      <c r="E2225">
        <v>1301</v>
      </c>
      <c r="F2225">
        <v>175.41</v>
      </c>
      <c r="G2225">
        <v>113.16500000000001</v>
      </c>
      <c r="H2225">
        <v>0.83199999999999996</v>
      </c>
      <c r="I2225">
        <v>58.164000000000001</v>
      </c>
      <c r="J2225">
        <v>483.96100000000001</v>
      </c>
      <c r="K2225">
        <v>0.84016286446343436</v>
      </c>
    </row>
    <row r="2226" spans="1:11" x14ac:dyDescent="0.25">
      <c r="A2226">
        <v>2225</v>
      </c>
      <c r="B2226" t="s">
        <v>7375</v>
      </c>
      <c r="C2226" t="s">
        <v>7376</v>
      </c>
      <c r="D2226">
        <v>384</v>
      </c>
      <c r="E2226">
        <v>914</v>
      </c>
      <c r="F2226">
        <v>89.968000000000004</v>
      </c>
      <c r="G2226">
        <v>47.39</v>
      </c>
      <c r="H2226">
        <v>0.92600000000000005</v>
      </c>
      <c r="I2226">
        <v>61.161999999999999</v>
      </c>
      <c r="J2226">
        <v>171.46799999999999</v>
      </c>
      <c r="K2226">
        <v>0.83196760928761837</v>
      </c>
    </row>
    <row r="2227" spans="1:11" x14ac:dyDescent="0.25">
      <c r="A2227">
        <v>2226</v>
      </c>
      <c r="B2227" t="s">
        <v>7377</v>
      </c>
      <c r="C2227" t="s">
        <v>7378</v>
      </c>
      <c r="D2227">
        <v>41</v>
      </c>
      <c r="E2227">
        <v>167</v>
      </c>
      <c r="F2227">
        <v>18.916</v>
      </c>
      <c r="G2227">
        <v>5.6639999999999997</v>
      </c>
      <c r="H2227">
        <v>3.2000000000000001E-2</v>
      </c>
      <c r="I2227">
        <v>16.218</v>
      </c>
      <c r="J2227">
        <v>20.408999999999999</v>
      </c>
      <c r="K2227">
        <v>0.29511909208192511</v>
      </c>
    </row>
    <row r="2228" spans="1:11" x14ac:dyDescent="0.25">
      <c r="A2228">
        <v>2227</v>
      </c>
      <c r="B2228" t="s">
        <v>7379</v>
      </c>
      <c r="C2228" t="s">
        <v>7380</v>
      </c>
      <c r="D2228">
        <v>310</v>
      </c>
      <c r="E2228">
        <v>650</v>
      </c>
      <c r="F2228">
        <v>25.934999999999999</v>
      </c>
      <c r="G2228">
        <v>14.49</v>
      </c>
      <c r="H2228">
        <v>0.22700000000000001</v>
      </c>
      <c r="I2228">
        <v>9.3710000000000004</v>
      </c>
      <c r="J2228">
        <v>31.524999999999999</v>
      </c>
      <c r="K2228">
        <v>0.94862206210017663</v>
      </c>
    </row>
    <row r="2229" spans="1:11" x14ac:dyDescent="0.25">
      <c r="A2229">
        <v>2228</v>
      </c>
      <c r="B2229" t="s">
        <v>7381</v>
      </c>
      <c r="C2229" t="s">
        <v>7382</v>
      </c>
      <c r="D2229">
        <v>734</v>
      </c>
      <c r="E2229">
        <v>1593</v>
      </c>
      <c r="F2229">
        <v>185.95500000000001</v>
      </c>
      <c r="G2229">
        <v>113.44799999999999</v>
      </c>
      <c r="H2229">
        <v>3.165</v>
      </c>
      <c r="I2229">
        <v>146.62200000000001</v>
      </c>
      <c r="J2229">
        <v>389.34399999999999</v>
      </c>
      <c r="K2229">
        <v>0.75734966943074766</v>
      </c>
    </row>
    <row r="2230" spans="1:11" x14ac:dyDescent="0.25">
      <c r="A2230">
        <v>2229</v>
      </c>
      <c r="B2230" t="s">
        <v>7383</v>
      </c>
      <c r="C2230" t="s">
        <v>7384</v>
      </c>
      <c r="D2230">
        <v>537</v>
      </c>
      <c r="E2230">
        <v>956</v>
      </c>
      <c r="F2230">
        <v>27.478999999999999</v>
      </c>
      <c r="G2230">
        <v>16.597999999999999</v>
      </c>
      <c r="H2230">
        <v>2.5999999999999999E-2</v>
      </c>
      <c r="I2230">
        <v>18.231999999999999</v>
      </c>
      <c r="J2230">
        <v>60.253</v>
      </c>
      <c r="K2230">
        <v>0.13523205047730857</v>
      </c>
    </row>
    <row r="2231" spans="1:11" x14ac:dyDescent="0.25">
      <c r="A2231">
        <v>2230</v>
      </c>
      <c r="B2231" t="s">
        <v>7385</v>
      </c>
      <c r="C2231" t="s">
        <v>7386</v>
      </c>
      <c r="D2231">
        <v>418</v>
      </c>
      <c r="E2231">
        <v>1108</v>
      </c>
      <c r="F2231">
        <v>90.763999999999996</v>
      </c>
      <c r="G2231">
        <v>46.85</v>
      </c>
      <c r="H2231">
        <v>0.56399999999999995</v>
      </c>
      <c r="I2231">
        <v>37.420999999999999</v>
      </c>
      <c r="J2231">
        <v>118.958</v>
      </c>
      <c r="K2231">
        <v>0.18022572294148609</v>
      </c>
    </row>
    <row r="2232" spans="1:11" x14ac:dyDescent="0.25">
      <c r="A2232">
        <v>2231</v>
      </c>
      <c r="B2232" t="s">
        <v>7387</v>
      </c>
      <c r="C2232" t="s">
        <v>7388</v>
      </c>
      <c r="D2232">
        <v>407</v>
      </c>
      <c r="E2232">
        <v>2244</v>
      </c>
      <c r="F2232">
        <v>151.21</v>
      </c>
      <c r="G2232">
        <v>91.774000000000001</v>
      </c>
      <c r="H2232">
        <v>4.2089999999999996</v>
      </c>
      <c r="I2232">
        <v>147.19499999999999</v>
      </c>
      <c r="J2232">
        <v>268.60899999999998</v>
      </c>
      <c r="K2232">
        <v>0.5190742191963621</v>
      </c>
    </row>
    <row r="2233" spans="1:11" x14ac:dyDescent="0.25">
      <c r="A2233">
        <v>2232</v>
      </c>
      <c r="B2233" t="s">
        <v>7389</v>
      </c>
      <c r="C2233" t="s">
        <v>7390</v>
      </c>
      <c r="D2233">
        <v>199</v>
      </c>
      <c r="E2233">
        <v>904</v>
      </c>
      <c r="F2233">
        <v>82.781000000000006</v>
      </c>
      <c r="G2233">
        <v>48.749000000000002</v>
      </c>
      <c r="H2233">
        <v>0.41599999999999998</v>
      </c>
      <c r="I2233">
        <v>45.496000000000002</v>
      </c>
      <c r="J2233">
        <v>129.36699999999999</v>
      </c>
      <c r="K2233">
        <v>0.47223543925414868</v>
      </c>
    </row>
    <row r="2234" spans="1:11" x14ac:dyDescent="0.25">
      <c r="A2234">
        <v>2233</v>
      </c>
      <c r="B2234" t="s">
        <v>7391</v>
      </c>
      <c r="C2234" t="s">
        <v>7392</v>
      </c>
      <c r="D2234">
        <v>69</v>
      </c>
      <c r="E2234">
        <v>123</v>
      </c>
      <c r="F2234">
        <v>19.513999999999999</v>
      </c>
      <c r="G2234">
        <v>17.681999999999999</v>
      </c>
      <c r="H2234">
        <v>4.4999999999999998E-2</v>
      </c>
      <c r="I2234">
        <v>3.8260000000000001</v>
      </c>
      <c r="J2234">
        <v>5.3310000000000004</v>
      </c>
      <c r="K2234">
        <v>0.50851355728575309</v>
      </c>
    </row>
    <row r="2235" spans="1:11" x14ac:dyDescent="0.25">
      <c r="A2235">
        <v>2234</v>
      </c>
      <c r="B2235" t="s">
        <v>7393</v>
      </c>
      <c r="C2235" t="s">
        <v>7394</v>
      </c>
      <c r="D2235">
        <v>106</v>
      </c>
      <c r="E2235">
        <v>214</v>
      </c>
      <c r="F2235">
        <v>16.77</v>
      </c>
      <c r="G2235">
        <v>8.8829999999999991</v>
      </c>
      <c r="H2235">
        <v>5.8999999999999997E-2</v>
      </c>
      <c r="I2235">
        <v>11.835000000000001</v>
      </c>
      <c r="J2235">
        <v>20.088000000000001</v>
      </c>
      <c r="K2235">
        <v>0.32681090614899921</v>
      </c>
    </row>
    <row r="2236" spans="1:11" x14ac:dyDescent="0.25">
      <c r="A2236">
        <v>2235</v>
      </c>
      <c r="B2236" t="s">
        <v>7395</v>
      </c>
      <c r="C2236" t="s">
        <v>7396</v>
      </c>
      <c r="D2236">
        <v>1758</v>
      </c>
      <c r="E2236">
        <v>4492</v>
      </c>
      <c r="F2236">
        <v>690.755</v>
      </c>
      <c r="G2236">
        <v>431.286</v>
      </c>
      <c r="H2236">
        <v>19.443999999999999</v>
      </c>
      <c r="I2236">
        <v>603.46299999999997</v>
      </c>
      <c r="J2236">
        <v>2413.471</v>
      </c>
      <c r="K2236">
        <v>0.36261361586967744</v>
      </c>
    </row>
    <row r="2237" spans="1:11" x14ac:dyDescent="0.25">
      <c r="A2237">
        <v>2236</v>
      </c>
      <c r="B2237" t="s">
        <v>7397</v>
      </c>
      <c r="C2237" t="s">
        <v>7398</v>
      </c>
      <c r="D2237">
        <v>54</v>
      </c>
      <c r="E2237">
        <v>97</v>
      </c>
      <c r="F2237">
        <v>6.3760000000000003</v>
      </c>
      <c r="G2237">
        <v>3.2069999999999999</v>
      </c>
      <c r="H2237">
        <v>1E-3</v>
      </c>
      <c r="I2237">
        <v>5.1509999999999998</v>
      </c>
      <c r="J2237">
        <v>9.8719999999999999</v>
      </c>
      <c r="K2237">
        <v>5.6966406588003893E-2</v>
      </c>
    </row>
    <row r="2238" spans="1:11" x14ac:dyDescent="0.25">
      <c r="A2238">
        <v>2237</v>
      </c>
      <c r="B2238" t="s">
        <v>7399</v>
      </c>
      <c r="C2238" t="s">
        <v>7400</v>
      </c>
      <c r="D2238">
        <v>231</v>
      </c>
      <c r="E2238">
        <v>472</v>
      </c>
      <c r="F2238">
        <v>58.39</v>
      </c>
      <c r="G2238">
        <v>39.427</v>
      </c>
      <c r="H2238">
        <v>0.37</v>
      </c>
      <c r="I2238">
        <v>16.138999999999999</v>
      </c>
      <c r="J2238">
        <v>73.119</v>
      </c>
      <c r="K2238">
        <v>0.74466291679602314</v>
      </c>
    </row>
    <row r="2239" spans="1:11" x14ac:dyDescent="0.25">
      <c r="A2239">
        <v>2238</v>
      </c>
      <c r="B2239" t="s">
        <v>7401</v>
      </c>
      <c r="C2239" t="s">
        <v>7402</v>
      </c>
      <c r="D2239">
        <v>986</v>
      </c>
      <c r="E2239">
        <v>2617</v>
      </c>
      <c r="F2239">
        <v>162.06800000000001</v>
      </c>
      <c r="G2239">
        <v>89.343999999999994</v>
      </c>
      <c r="H2239">
        <v>7.7549999999999999</v>
      </c>
      <c r="I2239">
        <v>462.62299999999999</v>
      </c>
      <c r="J2239">
        <v>209.95</v>
      </c>
      <c r="K2239">
        <v>0.79946192454105858</v>
      </c>
    </row>
    <row r="2240" spans="1:11" x14ac:dyDescent="0.25">
      <c r="A2240">
        <v>2239</v>
      </c>
      <c r="B2240" t="s">
        <v>7403</v>
      </c>
      <c r="C2240" t="s">
        <v>7404</v>
      </c>
      <c r="D2240">
        <v>278</v>
      </c>
      <c r="E2240">
        <v>526</v>
      </c>
      <c r="F2240">
        <v>12.821</v>
      </c>
      <c r="G2240">
        <v>8.4909999999999997</v>
      </c>
      <c r="H2240">
        <v>5.0999999999999997E-2</v>
      </c>
      <c r="I2240">
        <v>31.558</v>
      </c>
      <c r="J2240">
        <v>25.882999999999999</v>
      </c>
      <c r="K2240">
        <v>0.80784155176057282</v>
      </c>
    </row>
    <row r="2241" spans="1:11" x14ac:dyDescent="0.25">
      <c r="A2241">
        <v>2240</v>
      </c>
      <c r="B2241" t="s">
        <v>7405</v>
      </c>
      <c r="C2241" t="s">
        <v>7406</v>
      </c>
      <c r="D2241">
        <v>2609</v>
      </c>
      <c r="E2241">
        <v>6449</v>
      </c>
      <c r="F2241">
        <v>1676.097</v>
      </c>
      <c r="G2241">
        <v>681.37599999999998</v>
      </c>
      <c r="H2241">
        <v>26.93</v>
      </c>
      <c r="I2241">
        <v>685.05600000000004</v>
      </c>
      <c r="J2241">
        <v>2947.8620000000001</v>
      </c>
      <c r="K2241">
        <v>0.6300165489459304</v>
      </c>
    </row>
    <row r="2242" spans="1:11" x14ac:dyDescent="0.25">
      <c r="A2242">
        <v>2241</v>
      </c>
      <c r="B2242" t="s">
        <v>7407</v>
      </c>
      <c r="C2242" t="s">
        <v>7408</v>
      </c>
      <c r="D2242">
        <v>701</v>
      </c>
      <c r="E2242">
        <v>1729</v>
      </c>
      <c r="F2242">
        <v>234.36099999999999</v>
      </c>
      <c r="G2242">
        <v>117.801</v>
      </c>
      <c r="H2242">
        <v>5.94</v>
      </c>
      <c r="I2242">
        <v>148.709</v>
      </c>
      <c r="J2242">
        <v>545.09799999999996</v>
      </c>
      <c r="K2242">
        <v>0.40962390470438981</v>
      </c>
    </row>
    <row r="2243" spans="1:11" x14ac:dyDescent="0.25">
      <c r="A2243">
        <v>2242</v>
      </c>
      <c r="B2243" t="s">
        <v>7409</v>
      </c>
      <c r="C2243" t="s">
        <v>7410</v>
      </c>
      <c r="D2243">
        <v>64</v>
      </c>
      <c r="E2243">
        <v>155</v>
      </c>
      <c r="F2243">
        <v>17.635999999999999</v>
      </c>
      <c r="G2243">
        <v>15.717000000000001</v>
      </c>
      <c r="H2243">
        <v>2E-3</v>
      </c>
      <c r="I2243">
        <v>3.8759999999999999</v>
      </c>
      <c r="J2243">
        <v>4.9619999999999997</v>
      </c>
      <c r="K2243">
        <v>0.89795845677935793</v>
      </c>
    </row>
    <row r="2244" spans="1:11" x14ac:dyDescent="0.25">
      <c r="A2244">
        <v>2243</v>
      </c>
      <c r="B2244" t="s">
        <v>7411</v>
      </c>
      <c r="C2244" t="s">
        <v>7412</v>
      </c>
      <c r="D2244">
        <v>77</v>
      </c>
      <c r="E2244">
        <v>126</v>
      </c>
      <c r="F2244">
        <v>4.2910000000000004</v>
      </c>
      <c r="G2244">
        <v>3.0070000000000001</v>
      </c>
      <c r="H2244">
        <v>0.126</v>
      </c>
      <c r="I2244">
        <v>3.0270000000000001</v>
      </c>
      <c r="J2244">
        <v>7.3710000000000004</v>
      </c>
      <c r="K2244">
        <v>0.29218937046220272</v>
      </c>
    </row>
    <row r="2245" spans="1:11" x14ac:dyDescent="0.25">
      <c r="A2245">
        <v>2244</v>
      </c>
      <c r="B2245" t="s">
        <v>7413</v>
      </c>
      <c r="C2245" t="s">
        <v>7414</v>
      </c>
      <c r="D2245">
        <v>500</v>
      </c>
      <c r="E2245">
        <v>1042</v>
      </c>
      <c r="F2245">
        <v>77.668999999999997</v>
      </c>
      <c r="G2245">
        <v>50.106000000000002</v>
      </c>
      <c r="H2245">
        <v>7.0830000000000002</v>
      </c>
      <c r="I2245">
        <v>102.991</v>
      </c>
      <c r="J2245">
        <v>133.00200000000001</v>
      </c>
      <c r="K2245">
        <v>0.65929465262696518</v>
      </c>
    </row>
    <row r="2246" spans="1:11" x14ac:dyDescent="0.25">
      <c r="A2246">
        <v>2245</v>
      </c>
      <c r="B2246" t="s">
        <v>7415</v>
      </c>
      <c r="C2246" t="s">
        <v>7416</v>
      </c>
      <c r="D2246">
        <v>58</v>
      </c>
      <c r="E2246">
        <v>119</v>
      </c>
      <c r="F2246">
        <v>9.8940000000000001</v>
      </c>
      <c r="G2246">
        <v>4.2779999999999996</v>
      </c>
      <c r="H2246">
        <v>0</v>
      </c>
      <c r="I2246">
        <v>4.9050000000000002</v>
      </c>
      <c r="J2246">
        <v>14.609</v>
      </c>
      <c r="K2246">
        <v>0.53070840593510415</v>
      </c>
    </row>
    <row r="2247" spans="1:11" x14ac:dyDescent="0.25">
      <c r="A2247">
        <v>2246</v>
      </c>
      <c r="B2247" t="s">
        <v>7417</v>
      </c>
      <c r="C2247" t="s">
        <v>7418</v>
      </c>
      <c r="D2247">
        <v>90</v>
      </c>
      <c r="E2247">
        <v>154</v>
      </c>
      <c r="F2247">
        <v>6.65</v>
      </c>
      <c r="G2247">
        <v>4.4939999999999998</v>
      </c>
      <c r="H2247">
        <v>1E-3</v>
      </c>
      <c r="I2247">
        <v>7.2939999999999996</v>
      </c>
      <c r="J2247">
        <v>10.198</v>
      </c>
      <c r="K2247">
        <v>0.77892707100789016</v>
      </c>
    </row>
    <row r="2248" spans="1:11" x14ac:dyDescent="0.25">
      <c r="A2248">
        <v>2247</v>
      </c>
      <c r="B2248" t="s">
        <v>7419</v>
      </c>
      <c r="C2248" t="s">
        <v>6441</v>
      </c>
      <c r="D2248">
        <v>276</v>
      </c>
      <c r="E2248">
        <v>537</v>
      </c>
      <c r="F2248">
        <v>39.372</v>
      </c>
      <c r="G2248">
        <v>19.428000000000001</v>
      </c>
      <c r="H2248">
        <v>0.21299999999999999</v>
      </c>
      <c r="I2248">
        <v>15.701000000000001</v>
      </c>
      <c r="J2248">
        <v>63.207000000000001</v>
      </c>
      <c r="K2248">
        <v>0.18833351158630796</v>
      </c>
    </row>
    <row r="2249" spans="1:11" x14ac:dyDescent="0.25">
      <c r="A2249">
        <v>2248</v>
      </c>
      <c r="B2249" t="s">
        <v>7420</v>
      </c>
      <c r="C2249" t="s">
        <v>3862</v>
      </c>
      <c r="D2249">
        <v>179</v>
      </c>
      <c r="E2249">
        <v>304</v>
      </c>
      <c r="F2249">
        <v>17.414999999999999</v>
      </c>
      <c r="G2249">
        <v>10.657999999999999</v>
      </c>
      <c r="H2249">
        <v>0.40400000000000003</v>
      </c>
      <c r="I2249">
        <v>10.904</v>
      </c>
      <c r="J2249">
        <v>28.439</v>
      </c>
      <c r="K2249">
        <v>0.91108104980368199</v>
      </c>
    </row>
    <row r="2250" spans="1:11" x14ac:dyDescent="0.25">
      <c r="A2250">
        <v>2249</v>
      </c>
      <c r="B2250" t="s">
        <v>7421</v>
      </c>
      <c r="C2250" t="s">
        <v>7422</v>
      </c>
      <c r="D2250">
        <v>559</v>
      </c>
      <c r="E2250">
        <v>1202</v>
      </c>
      <c r="F2250">
        <v>124.807</v>
      </c>
      <c r="G2250">
        <v>68.745999999999995</v>
      </c>
      <c r="H2250">
        <v>8.3409999999999993</v>
      </c>
      <c r="I2250">
        <v>56.569000000000003</v>
      </c>
      <c r="J2250">
        <v>241.92099999999999</v>
      </c>
      <c r="K2250">
        <v>0.26731702189273709</v>
      </c>
    </row>
    <row r="2251" spans="1:11" x14ac:dyDescent="0.25">
      <c r="A2251">
        <v>2250</v>
      </c>
      <c r="B2251" t="s">
        <v>7423</v>
      </c>
      <c r="C2251" t="s">
        <v>7424</v>
      </c>
      <c r="D2251">
        <v>31</v>
      </c>
      <c r="E2251">
        <v>58</v>
      </c>
      <c r="F2251">
        <v>2.605</v>
      </c>
      <c r="G2251">
        <v>2.044</v>
      </c>
      <c r="H2251">
        <v>8.0000000000000002E-3</v>
      </c>
      <c r="I2251">
        <v>7.5620000000000003</v>
      </c>
      <c r="J2251">
        <v>6.069</v>
      </c>
      <c r="K2251">
        <v>0.57538139277682199</v>
      </c>
    </row>
    <row r="2252" spans="1:11" x14ac:dyDescent="0.25">
      <c r="A2252">
        <v>2251</v>
      </c>
      <c r="B2252" t="s">
        <v>7425</v>
      </c>
      <c r="C2252" t="s">
        <v>7426</v>
      </c>
      <c r="D2252">
        <v>74</v>
      </c>
      <c r="E2252">
        <v>144</v>
      </c>
      <c r="F2252">
        <v>47.139000000000003</v>
      </c>
      <c r="G2252">
        <v>14.481</v>
      </c>
      <c r="H2252">
        <v>0.38800000000000001</v>
      </c>
      <c r="I2252">
        <v>19.190999999999999</v>
      </c>
      <c r="J2252">
        <v>50.664000000000001</v>
      </c>
      <c r="K2252">
        <v>0.21787521303624069</v>
      </c>
    </row>
    <row r="2253" spans="1:11" x14ac:dyDescent="0.25">
      <c r="A2253">
        <v>2252</v>
      </c>
      <c r="B2253" t="s">
        <v>7427</v>
      </c>
      <c r="C2253" t="s">
        <v>7428</v>
      </c>
      <c r="D2253">
        <v>403</v>
      </c>
      <c r="E2253">
        <v>768</v>
      </c>
      <c r="F2253">
        <v>42.872999999999998</v>
      </c>
      <c r="G2253">
        <v>27.861999999999998</v>
      </c>
      <c r="H2253">
        <v>9.9000000000000005E-2</v>
      </c>
      <c r="I2253">
        <v>30.495999999999999</v>
      </c>
      <c r="J2253">
        <v>74.856999999999999</v>
      </c>
      <c r="K2253">
        <v>0.34120407222002203</v>
      </c>
    </row>
    <row r="2254" spans="1:11" x14ac:dyDescent="0.25">
      <c r="A2254">
        <v>2253</v>
      </c>
      <c r="B2254" t="s">
        <v>7429</v>
      </c>
      <c r="C2254" t="s">
        <v>7430</v>
      </c>
      <c r="D2254">
        <v>998</v>
      </c>
      <c r="E2254">
        <v>3204</v>
      </c>
      <c r="F2254">
        <v>2396.5529999999999</v>
      </c>
      <c r="G2254">
        <v>793.79200000000003</v>
      </c>
      <c r="H2254">
        <v>38.393999999999998</v>
      </c>
      <c r="I2254">
        <v>1216.6880000000001</v>
      </c>
      <c r="J2254">
        <v>3225.4290000000001</v>
      </c>
      <c r="K2254">
        <v>0.8108542342065852</v>
      </c>
    </row>
    <row r="2255" spans="1:11" x14ac:dyDescent="0.25">
      <c r="A2255">
        <v>2254</v>
      </c>
      <c r="B2255" t="s">
        <v>7431</v>
      </c>
      <c r="C2255" t="s">
        <v>3336</v>
      </c>
      <c r="D2255">
        <v>3528</v>
      </c>
      <c r="E2255">
        <v>9992</v>
      </c>
      <c r="F2255">
        <v>3165.9949999999999</v>
      </c>
      <c r="G2255">
        <v>1288.4259999999999</v>
      </c>
      <c r="H2255">
        <v>92.394000000000005</v>
      </c>
      <c r="I2255">
        <v>1032.2760000000001</v>
      </c>
      <c r="J2255">
        <v>5468.3370000000004</v>
      </c>
      <c r="K2255">
        <v>0.70929882951433554</v>
      </c>
    </row>
    <row r="2256" spans="1:11" x14ac:dyDescent="0.25">
      <c r="A2256">
        <v>2255</v>
      </c>
      <c r="B2256" t="s">
        <v>7432</v>
      </c>
      <c r="C2256" t="s">
        <v>7433</v>
      </c>
      <c r="D2256">
        <v>1871</v>
      </c>
      <c r="E2256">
        <v>5561</v>
      </c>
      <c r="F2256">
        <v>1253.643</v>
      </c>
      <c r="G2256">
        <v>629.97699999999998</v>
      </c>
      <c r="H2256">
        <v>25.088000000000001</v>
      </c>
      <c r="I2256">
        <v>849.66300000000001</v>
      </c>
      <c r="J2256">
        <v>4109.6450000000004</v>
      </c>
      <c r="K2256">
        <v>0.17377699473602148</v>
      </c>
    </row>
    <row r="2257" spans="1:11" x14ac:dyDescent="0.25">
      <c r="A2257">
        <v>2256</v>
      </c>
      <c r="B2257" t="s">
        <v>7434</v>
      </c>
      <c r="C2257" t="s">
        <v>7435</v>
      </c>
      <c r="D2257">
        <v>183</v>
      </c>
      <c r="E2257">
        <v>289</v>
      </c>
      <c r="F2257">
        <v>25.36</v>
      </c>
      <c r="G2257">
        <v>15.241</v>
      </c>
      <c r="H2257">
        <v>0.23599999999999999</v>
      </c>
      <c r="I2257">
        <v>9.766</v>
      </c>
      <c r="J2257">
        <v>53.134999999999998</v>
      </c>
      <c r="K2257">
        <v>0.38703789733199745</v>
      </c>
    </row>
    <row r="2258" spans="1:11" x14ac:dyDescent="0.25">
      <c r="A2258">
        <v>2257</v>
      </c>
      <c r="B2258" t="s">
        <v>7436</v>
      </c>
      <c r="C2258" t="s">
        <v>7437</v>
      </c>
      <c r="D2258">
        <v>76</v>
      </c>
      <c r="E2258">
        <v>125</v>
      </c>
      <c r="F2258">
        <v>6.9340000000000002</v>
      </c>
      <c r="G2258">
        <v>4.2480000000000002</v>
      </c>
      <c r="H2258">
        <v>1E-3</v>
      </c>
      <c r="I2258">
        <v>7.2380000000000004</v>
      </c>
      <c r="J2258">
        <v>12.074999999999999</v>
      </c>
      <c r="K2258">
        <v>0.78491759569038777</v>
      </c>
    </row>
    <row r="2259" spans="1:11" x14ac:dyDescent="0.25">
      <c r="A2259">
        <v>2258</v>
      </c>
      <c r="B2259" t="s">
        <v>7438</v>
      </c>
      <c r="C2259" t="s">
        <v>7439</v>
      </c>
      <c r="D2259">
        <v>873</v>
      </c>
      <c r="E2259">
        <v>1756</v>
      </c>
      <c r="F2259">
        <v>168.74100000000001</v>
      </c>
      <c r="G2259">
        <v>76.73</v>
      </c>
      <c r="H2259">
        <v>1.49</v>
      </c>
      <c r="I2259">
        <v>129.131</v>
      </c>
      <c r="J2259">
        <v>206.75899999999999</v>
      </c>
      <c r="K2259">
        <v>1.2184579790197048E-2</v>
      </c>
    </row>
    <row r="2260" spans="1:11" x14ac:dyDescent="0.25">
      <c r="A2260">
        <v>2259</v>
      </c>
      <c r="B2260" t="s">
        <v>7440</v>
      </c>
      <c r="C2260" t="s">
        <v>7441</v>
      </c>
      <c r="D2260">
        <v>110</v>
      </c>
      <c r="E2260">
        <v>264</v>
      </c>
      <c r="F2260">
        <v>16.045999999999999</v>
      </c>
      <c r="G2260">
        <v>8.0570000000000004</v>
      </c>
      <c r="H2260">
        <v>0.25</v>
      </c>
      <c r="I2260">
        <v>9.94</v>
      </c>
      <c r="J2260">
        <v>21.206</v>
      </c>
      <c r="K2260">
        <v>0.39856577490289335</v>
      </c>
    </row>
    <row r="2261" spans="1:11" x14ac:dyDescent="0.25">
      <c r="A2261">
        <v>2260</v>
      </c>
      <c r="B2261" t="s">
        <v>7442</v>
      </c>
      <c r="C2261" t="s">
        <v>7443</v>
      </c>
      <c r="D2261">
        <v>97</v>
      </c>
      <c r="E2261">
        <v>169</v>
      </c>
      <c r="F2261">
        <v>10.598000000000001</v>
      </c>
      <c r="G2261">
        <v>7.5359999999999996</v>
      </c>
      <c r="H2261">
        <v>-5.8000000000000003E-2</v>
      </c>
      <c r="I2261">
        <v>9.673</v>
      </c>
      <c r="J2261">
        <v>21.79</v>
      </c>
      <c r="K2261">
        <v>0.71776014318766901</v>
      </c>
    </row>
    <row r="2262" spans="1:11" x14ac:dyDescent="0.25">
      <c r="A2262">
        <v>2261</v>
      </c>
      <c r="B2262" t="s">
        <v>7444</v>
      </c>
      <c r="C2262" t="s">
        <v>7445</v>
      </c>
      <c r="D2262">
        <v>983</v>
      </c>
      <c r="E2262">
        <v>2453</v>
      </c>
      <c r="F2262">
        <v>489.99</v>
      </c>
      <c r="G2262">
        <v>292.98899999999998</v>
      </c>
      <c r="H2262">
        <v>73.150000000000006</v>
      </c>
      <c r="I2262">
        <v>326.12099999999998</v>
      </c>
      <c r="J2262">
        <v>1098.367</v>
      </c>
      <c r="K2262">
        <v>0.96001014102880111</v>
      </c>
    </row>
    <row r="2263" spans="1:11" x14ac:dyDescent="0.25">
      <c r="A2263">
        <v>2262</v>
      </c>
      <c r="B2263" t="s">
        <v>7446</v>
      </c>
      <c r="C2263" t="s">
        <v>7447</v>
      </c>
      <c r="D2263">
        <v>211</v>
      </c>
      <c r="E2263">
        <v>434</v>
      </c>
      <c r="F2263">
        <v>28.788</v>
      </c>
      <c r="G2263">
        <v>16.125</v>
      </c>
      <c r="H2263">
        <v>7.5999999999999998E-2</v>
      </c>
      <c r="I2263">
        <v>13.702</v>
      </c>
      <c r="J2263">
        <v>53.335000000000001</v>
      </c>
      <c r="K2263">
        <v>0.46620628394393626</v>
      </c>
    </row>
    <row r="2264" spans="1:11" x14ac:dyDescent="0.25">
      <c r="A2264">
        <v>2263</v>
      </c>
      <c r="B2264" t="s">
        <v>7448</v>
      </c>
      <c r="C2264" t="s">
        <v>7449</v>
      </c>
      <c r="D2264">
        <v>2543</v>
      </c>
      <c r="E2264">
        <v>5199</v>
      </c>
      <c r="F2264">
        <v>431.11799999999999</v>
      </c>
      <c r="G2264">
        <v>270.7</v>
      </c>
      <c r="H2264">
        <v>9.3089999999999993</v>
      </c>
      <c r="I2264">
        <v>300.08999999999997</v>
      </c>
      <c r="J2264">
        <v>1177.155</v>
      </c>
      <c r="K2264">
        <v>0.86343984533033424</v>
      </c>
    </row>
    <row r="2265" spans="1:11" x14ac:dyDescent="0.25">
      <c r="A2265">
        <v>2264</v>
      </c>
      <c r="B2265" t="s">
        <v>7450</v>
      </c>
      <c r="C2265" t="s">
        <v>7451</v>
      </c>
      <c r="D2265">
        <v>81</v>
      </c>
      <c r="E2265">
        <v>142</v>
      </c>
      <c r="F2265">
        <v>2.7509999999999999</v>
      </c>
      <c r="G2265">
        <v>1.1870000000000001</v>
      </c>
      <c r="H2265">
        <v>0.161</v>
      </c>
      <c r="I2265">
        <v>5.4509999999999996</v>
      </c>
      <c r="J2265">
        <v>6.76</v>
      </c>
      <c r="K2265">
        <v>0.19045659874978926</v>
      </c>
    </row>
    <row r="2266" spans="1:11" x14ac:dyDescent="0.25">
      <c r="A2266">
        <v>2265</v>
      </c>
      <c r="B2266" t="s">
        <v>7452</v>
      </c>
      <c r="C2266" t="s">
        <v>7453</v>
      </c>
      <c r="D2266">
        <v>133</v>
      </c>
      <c r="E2266">
        <v>351</v>
      </c>
      <c r="F2266">
        <v>38.335000000000001</v>
      </c>
      <c r="G2266">
        <v>17.704999999999998</v>
      </c>
      <c r="H2266">
        <v>0.58099999999999996</v>
      </c>
      <c r="I2266">
        <v>46.414999999999999</v>
      </c>
      <c r="J2266">
        <v>90.85</v>
      </c>
      <c r="K2266">
        <v>0.21611808781637598</v>
      </c>
    </row>
    <row r="2267" spans="1:11" x14ac:dyDescent="0.25">
      <c r="A2267">
        <v>2266</v>
      </c>
      <c r="B2267" t="s">
        <v>7454</v>
      </c>
      <c r="C2267" t="s">
        <v>3875</v>
      </c>
      <c r="D2267">
        <v>238</v>
      </c>
      <c r="E2267">
        <v>552</v>
      </c>
      <c r="F2267">
        <v>45.033000000000001</v>
      </c>
      <c r="G2267">
        <v>18.367000000000001</v>
      </c>
      <c r="H2267">
        <v>1.9890000000000001</v>
      </c>
      <c r="I2267">
        <v>35.927999999999997</v>
      </c>
      <c r="J2267">
        <v>70.150999999999996</v>
      </c>
      <c r="K2267">
        <v>0.48900680953146791</v>
      </c>
    </row>
    <row r="2268" spans="1:11" x14ac:dyDescent="0.25">
      <c r="A2268">
        <v>2267</v>
      </c>
      <c r="B2268" t="s">
        <v>7455</v>
      </c>
      <c r="C2268" t="s">
        <v>7456</v>
      </c>
      <c r="D2268">
        <v>65</v>
      </c>
      <c r="E2268">
        <v>125</v>
      </c>
      <c r="F2268">
        <v>10.618</v>
      </c>
      <c r="G2268">
        <v>9.19</v>
      </c>
      <c r="H2268">
        <v>1.4999999999999999E-2</v>
      </c>
      <c r="I2268">
        <v>2.1930000000000001</v>
      </c>
      <c r="J2268">
        <v>15.647</v>
      </c>
      <c r="K2268">
        <v>0.98166220945558136</v>
      </c>
    </row>
    <row r="2269" spans="1:11" x14ac:dyDescent="0.25">
      <c r="A2269">
        <v>2268</v>
      </c>
      <c r="B2269" t="s">
        <v>7457</v>
      </c>
      <c r="C2269" t="s">
        <v>7458</v>
      </c>
      <c r="D2269">
        <v>284</v>
      </c>
      <c r="E2269">
        <v>568</v>
      </c>
      <c r="F2269">
        <v>46.323</v>
      </c>
      <c r="G2269">
        <v>30.96</v>
      </c>
      <c r="H2269">
        <v>0.127</v>
      </c>
      <c r="I2269">
        <v>43.838000000000001</v>
      </c>
      <c r="J2269">
        <v>170.41800000000001</v>
      </c>
      <c r="K2269">
        <v>0.36899202449931656</v>
      </c>
    </row>
    <row r="2270" spans="1:11" x14ac:dyDescent="0.25">
      <c r="A2270">
        <v>2269</v>
      </c>
      <c r="B2270" t="s">
        <v>7459</v>
      </c>
      <c r="C2270" t="s">
        <v>3890</v>
      </c>
      <c r="D2270">
        <v>4778</v>
      </c>
      <c r="E2270">
        <v>18841</v>
      </c>
      <c r="F2270">
        <v>6177.8990000000003</v>
      </c>
      <c r="G2270">
        <v>2596.5819999999999</v>
      </c>
      <c r="H2270">
        <v>240.63800000000001</v>
      </c>
      <c r="I2270">
        <v>4777.9859999999999</v>
      </c>
      <c r="J2270">
        <v>10568.958000000001</v>
      </c>
      <c r="K2270">
        <v>0.52800339553736353</v>
      </c>
    </row>
    <row r="2271" spans="1:11" x14ac:dyDescent="0.25">
      <c r="A2271">
        <v>2270</v>
      </c>
      <c r="B2271" t="s">
        <v>7460</v>
      </c>
      <c r="C2271" t="s">
        <v>7461</v>
      </c>
      <c r="D2271">
        <v>121</v>
      </c>
      <c r="E2271">
        <v>195</v>
      </c>
      <c r="F2271">
        <v>13.798999999999999</v>
      </c>
      <c r="G2271">
        <v>3.871</v>
      </c>
      <c r="H2271">
        <v>0.13300000000000001</v>
      </c>
      <c r="I2271">
        <v>5.55</v>
      </c>
      <c r="J2271">
        <v>17.437999999999999</v>
      </c>
      <c r="K2271">
        <v>0.49299258714681071</v>
      </c>
    </row>
    <row r="2272" spans="1:11" x14ac:dyDescent="0.25">
      <c r="A2272">
        <v>2271</v>
      </c>
      <c r="B2272" t="s">
        <v>7462</v>
      </c>
      <c r="C2272" t="s">
        <v>7463</v>
      </c>
      <c r="D2272">
        <v>698</v>
      </c>
      <c r="E2272">
        <v>3170</v>
      </c>
      <c r="F2272">
        <v>1811.5129999999999</v>
      </c>
      <c r="G2272">
        <v>648.10299999999995</v>
      </c>
      <c r="H2272">
        <v>142.583</v>
      </c>
      <c r="I2272">
        <v>872.81</v>
      </c>
      <c r="J2272">
        <v>2261.9110000000001</v>
      </c>
      <c r="K2272">
        <v>0.60759813034034704</v>
      </c>
    </row>
    <row r="2273" spans="1:11" x14ac:dyDescent="0.25">
      <c r="A2273">
        <v>2272</v>
      </c>
      <c r="B2273" t="s">
        <v>7464</v>
      </c>
      <c r="C2273" t="s">
        <v>7465</v>
      </c>
      <c r="D2273">
        <v>818</v>
      </c>
      <c r="E2273">
        <v>1978</v>
      </c>
      <c r="F2273">
        <v>244.095</v>
      </c>
      <c r="G2273">
        <v>110.47</v>
      </c>
      <c r="H2273">
        <v>6.6479999999999997</v>
      </c>
      <c r="I2273">
        <v>165.137</v>
      </c>
      <c r="J2273">
        <v>391.73500000000001</v>
      </c>
      <c r="K2273">
        <v>0.66170994597725719</v>
      </c>
    </row>
    <row r="2274" spans="1:11" x14ac:dyDescent="0.25">
      <c r="A2274">
        <v>2273</v>
      </c>
      <c r="B2274" t="s">
        <v>7466</v>
      </c>
      <c r="C2274" t="s">
        <v>7467</v>
      </c>
      <c r="D2274">
        <v>21917</v>
      </c>
      <c r="E2274">
        <v>125521</v>
      </c>
      <c r="F2274">
        <v>77367.777000000002</v>
      </c>
      <c r="G2274">
        <v>37430.184999999998</v>
      </c>
      <c r="H2274">
        <v>1796.989</v>
      </c>
      <c r="I2274">
        <v>30561.427</v>
      </c>
      <c r="J2274">
        <v>110634.152</v>
      </c>
      <c r="K2274">
        <v>0.14887181678128281</v>
      </c>
    </row>
    <row r="2275" spans="1:11" x14ac:dyDescent="0.25">
      <c r="A2275">
        <v>2274</v>
      </c>
      <c r="B2275" t="s">
        <v>7468</v>
      </c>
      <c r="C2275" t="s">
        <v>7469</v>
      </c>
      <c r="D2275">
        <v>329</v>
      </c>
      <c r="E2275">
        <v>760</v>
      </c>
      <c r="F2275">
        <v>78.403000000000006</v>
      </c>
      <c r="G2275">
        <v>25.451000000000001</v>
      </c>
      <c r="H2275">
        <v>0.35099999999999998</v>
      </c>
      <c r="I2275">
        <v>27.829000000000001</v>
      </c>
      <c r="J2275">
        <v>90.620999999999995</v>
      </c>
      <c r="K2275">
        <v>0.9461393825162574</v>
      </c>
    </row>
    <row r="2276" spans="1:11" x14ac:dyDescent="0.25">
      <c r="A2276">
        <v>2275</v>
      </c>
      <c r="B2276" t="s">
        <v>7470</v>
      </c>
      <c r="C2276" t="s">
        <v>7471</v>
      </c>
      <c r="D2276">
        <v>137</v>
      </c>
      <c r="E2276">
        <v>276</v>
      </c>
      <c r="F2276">
        <v>11.898</v>
      </c>
      <c r="G2276">
        <v>8.1440000000000001</v>
      </c>
      <c r="H2276">
        <v>4.1000000000000002E-2</v>
      </c>
      <c r="I2276">
        <v>4.9249999999999998</v>
      </c>
      <c r="J2276">
        <v>17.498000000000001</v>
      </c>
      <c r="K2276">
        <v>0.59519663099799025</v>
      </c>
    </row>
    <row r="2277" spans="1:11" x14ac:dyDescent="0.25">
      <c r="A2277">
        <v>2276</v>
      </c>
      <c r="B2277" t="s">
        <v>7472</v>
      </c>
      <c r="C2277" t="s">
        <v>7473</v>
      </c>
      <c r="D2277">
        <v>470</v>
      </c>
      <c r="E2277">
        <v>1034</v>
      </c>
      <c r="F2277">
        <v>129.18899999999999</v>
      </c>
      <c r="G2277">
        <v>69.162000000000006</v>
      </c>
      <c r="H2277">
        <v>2.1190000000000002</v>
      </c>
      <c r="I2277">
        <v>127.92100000000001</v>
      </c>
      <c r="J2277">
        <v>254.03800000000001</v>
      </c>
      <c r="K2277">
        <v>0.75305131472505793</v>
      </c>
    </row>
    <row r="2278" spans="1:11" x14ac:dyDescent="0.25">
      <c r="A2278">
        <v>2277</v>
      </c>
      <c r="B2278" t="s">
        <v>7474</v>
      </c>
      <c r="C2278" t="s">
        <v>7475</v>
      </c>
      <c r="D2278">
        <v>248</v>
      </c>
      <c r="E2278">
        <v>370</v>
      </c>
      <c r="F2278">
        <v>16.053000000000001</v>
      </c>
      <c r="G2278">
        <v>8.9489999999999998</v>
      </c>
      <c r="H2278">
        <v>0.23100000000000001</v>
      </c>
      <c r="I2278">
        <v>14.535</v>
      </c>
      <c r="J2278">
        <v>28.158999999999999</v>
      </c>
      <c r="K2278">
        <v>0.22261980769419487</v>
      </c>
    </row>
    <row r="2279" spans="1:11" x14ac:dyDescent="0.25">
      <c r="A2279">
        <v>2278</v>
      </c>
      <c r="B2279" t="s">
        <v>7476</v>
      </c>
      <c r="C2279" t="s">
        <v>4159</v>
      </c>
      <c r="D2279">
        <v>74</v>
      </c>
      <c r="E2279">
        <v>169</v>
      </c>
      <c r="F2279">
        <v>16.611999999999998</v>
      </c>
      <c r="G2279">
        <v>12.372999999999999</v>
      </c>
      <c r="H2279">
        <v>6.3E-2</v>
      </c>
      <c r="I2279">
        <v>14.986000000000001</v>
      </c>
      <c r="J2279">
        <v>15.458</v>
      </c>
      <c r="K2279">
        <v>0.64388022028910652</v>
      </c>
    </row>
    <row r="2280" spans="1:11" x14ac:dyDescent="0.25">
      <c r="A2280">
        <v>2279</v>
      </c>
      <c r="B2280" t="s">
        <v>7477</v>
      </c>
      <c r="C2280" t="s">
        <v>2689</v>
      </c>
      <c r="D2280">
        <v>363</v>
      </c>
      <c r="E2280">
        <v>754</v>
      </c>
      <c r="F2280">
        <v>45.13</v>
      </c>
      <c r="G2280">
        <v>24.225999999999999</v>
      </c>
      <c r="H2280">
        <v>0.40600000000000003</v>
      </c>
      <c r="I2280">
        <v>8.6059999999999999</v>
      </c>
      <c r="J2280">
        <v>69.736000000000004</v>
      </c>
      <c r="K2280">
        <v>0.57713141678382918</v>
      </c>
    </row>
    <row r="2281" spans="1:11" x14ac:dyDescent="0.25">
      <c r="A2281">
        <v>2280</v>
      </c>
      <c r="B2281" t="s">
        <v>7478</v>
      </c>
      <c r="C2281" t="s">
        <v>7479</v>
      </c>
      <c r="D2281">
        <v>61</v>
      </c>
      <c r="E2281">
        <v>116</v>
      </c>
      <c r="F2281">
        <v>7.3109999999999999</v>
      </c>
      <c r="G2281">
        <v>4.242</v>
      </c>
      <c r="H2281">
        <v>2.5999999999999999E-2</v>
      </c>
      <c r="I2281">
        <v>10.805999999999999</v>
      </c>
      <c r="J2281">
        <v>10.42</v>
      </c>
      <c r="K2281">
        <v>0.20029527416385495</v>
      </c>
    </row>
    <row r="2282" spans="1:11" x14ac:dyDescent="0.25">
      <c r="A2282">
        <v>2281</v>
      </c>
      <c r="B2282" t="s">
        <v>7480</v>
      </c>
      <c r="C2282" t="s">
        <v>7481</v>
      </c>
      <c r="D2282">
        <v>538</v>
      </c>
      <c r="E2282">
        <v>1202</v>
      </c>
      <c r="F2282">
        <v>91.834000000000003</v>
      </c>
      <c r="G2282">
        <v>34.941000000000003</v>
      </c>
      <c r="H2282">
        <v>9.8849999999999998</v>
      </c>
      <c r="I2282">
        <v>54.35</v>
      </c>
      <c r="J2282">
        <v>147.79599999999999</v>
      </c>
      <c r="K2282">
        <v>0.69569663253968717</v>
      </c>
    </row>
    <row r="2283" spans="1:11" x14ac:dyDescent="0.25">
      <c r="A2283">
        <v>2282</v>
      </c>
      <c r="B2283" t="s">
        <v>7482</v>
      </c>
      <c r="C2283" t="s">
        <v>7483</v>
      </c>
      <c r="D2283">
        <v>70</v>
      </c>
      <c r="E2283">
        <v>127</v>
      </c>
      <c r="F2283">
        <v>5.5350000000000001</v>
      </c>
      <c r="G2283">
        <v>3.3879999999999999</v>
      </c>
      <c r="H2283">
        <v>0.122</v>
      </c>
      <c r="I2283">
        <v>7.36</v>
      </c>
      <c r="J2283">
        <v>10.407999999999999</v>
      </c>
      <c r="K2283">
        <v>0.23661466206072135</v>
      </c>
    </row>
    <row r="2284" spans="1:11" x14ac:dyDescent="0.25">
      <c r="A2284">
        <v>2283</v>
      </c>
      <c r="B2284" t="s">
        <v>7484</v>
      </c>
      <c r="C2284" t="s">
        <v>7485</v>
      </c>
      <c r="D2284">
        <v>264</v>
      </c>
      <c r="E2284">
        <v>527</v>
      </c>
      <c r="F2284">
        <v>24.015999999999998</v>
      </c>
      <c r="G2284">
        <v>15.292999999999999</v>
      </c>
      <c r="H2284">
        <v>0.48599999999999999</v>
      </c>
      <c r="I2284">
        <v>18.114999999999998</v>
      </c>
      <c r="J2284">
        <v>31.355</v>
      </c>
      <c r="K2284">
        <v>0.96072125038878908</v>
      </c>
    </row>
    <row r="2285" spans="1:11" x14ac:dyDescent="0.25">
      <c r="A2285">
        <v>2284</v>
      </c>
      <c r="B2285" t="s">
        <v>7486</v>
      </c>
      <c r="C2285" t="s">
        <v>7487</v>
      </c>
      <c r="D2285">
        <v>1438</v>
      </c>
      <c r="E2285">
        <v>7083</v>
      </c>
      <c r="F2285">
        <v>23872.843000000001</v>
      </c>
      <c r="G2285">
        <v>22494.159</v>
      </c>
      <c r="H2285">
        <v>5900.1509999999998</v>
      </c>
      <c r="I2285">
        <v>33049.050000000003</v>
      </c>
      <c r="J2285">
        <v>24667.633999999998</v>
      </c>
      <c r="K2285">
        <v>0.75645219901511374</v>
      </c>
    </row>
    <row r="2286" spans="1:11" x14ac:dyDescent="0.25">
      <c r="A2286">
        <v>2285</v>
      </c>
      <c r="B2286" t="s">
        <v>7488</v>
      </c>
      <c r="C2286" t="s">
        <v>7489</v>
      </c>
      <c r="D2286">
        <v>566</v>
      </c>
      <c r="E2286">
        <v>1758</v>
      </c>
      <c r="F2286">
        <v>1106.7660000000001</v>
      </c>
      <c r="G2286">
        <v>414.09399999999999</v>
      </c>
      <c r="H2286">
        <v>256.36500000000001</v>
      </c>
      <c r="I2286">
        <v>980.68700000000001</v>
      </c>
      <c r="J2286">
        <v>1305.991</v>
      </c>
      <c r="K2286">
        <v>0.51281935599172013</v>
      </c>
    </row>
    <row r="2287" spans="1:11" x14ac:dyDescent="0.25">
      <c r="A2287">
        <v>2286</v>
      </c>
      <c r="B2287" t="s">
        <v>7490</v>
      </c>
      <c r="C2287" t="s">
        <v>7491</v>
      </c>
      <c r="D2287">
        <v>910</v>
      </c>
      <c r="E2287">
        <v>2944</v>
      </c>
      <c r="F2287">
        <v>645.23299999999995</v>
      </c>
      <c r="G2287">
        <v>322.62299999999999</v>
      </c>
      <c r="H2287">
        <v>18.911999999999999</v>
      </c>
      <c r="I2287">
        <v>249.80600000000001</v>
      </c>
      <c r="J2287">
        <v>1097.098</v>
      </c>
      <c r="K2287">
        <v>0.3369249208294699</v>
      </c>
    </row>
    <row r="2288" spans="1:11" x14ac:dyDescent="0.25">
      <c r="A2288">
        <v>2287</v>
      </c>
      <c r="B2288" t="s">
        <v>7492</v>
      </c>
      <c r="C2288" t="s">
        <v>7493</v>
      </c>
      <c r="D2288">
        <v>1624</v>
      </c>
      <c r="E2288">
        <v>5018</v>
      </c>
      <c r="F2288">
        <v>4782.8</v>
      </c>
      <c r="G2288">
        <v>1433.027</v>
      </c>
      <c r="H2288">
        <v>13.923999999999999</v>
      </c>
      <c r="I2288">
        <v>1156.701</v>
      </c>
      <c r="J2288">
        <v>5398.7250000000004</v>
      </c>
      <c r="K2288">
        <v>0.853146118689314</v>
      </c>
    </row>
    <row r="2289" spans="1:11" x14ac:dyDescent="0.25">
      <c r="A2289">
        <v>2288</v>
      </c>
      <c r="B2289" t="s">
        <v>7494</v>
      </c>
      <c r="C2289" t="s">
        <v>7495</v>
      </c>
      <c r="D2289">
        <v>834</v>
      </c>
      <c r="E2289">
        <v>3569</v>
      </c>
      <c r="F2289">
        <v>1964.277</v>
      </c>
      <c r="G2289">
        <v>485.245</v>
      </c>
      <c r="H2289">
        <v>1.4990000000000001</v>
      </c>
      <c r="I2289">
        <v>2212.6790000000001</v>
      </c>
      <c r="J2289">
        <v>2283.7860000000001</v>
      </c>
      <c r="K2289">
        <v>0.22831609557594856</v>
      </c>
    </row>
    <row r="2290" spans="1:11" x14ac:dyDescent="0.25">
      <c r="A2290">
        <v>2289</v>
      </c>
      <c r="B2290" t="s">
        <v>7496</v>
      </c>
      <c r="C2290" t="s">
        <v>7497</v>
      </c>
      <c r="D2290">
        <v>303</v>
      </c>
      <c r="E2290">
        <v>511</v>
      </c>
      <c r="F2290">
        <v>46.061</v>
      </c>
      <c r="G2290">
        <v>27.888999999999999</v>
      </c>
      <c r="H2290">
        <v>0.129</v>
      </c>
      <c r="I2290">
        <v>29.597000000000001</v>
      </c>
      <c r="J2290">
        <v>73.811999999999998</v>
      </c>
      <c r="K2290">
        <v>0.79150708611093468</v>
      </c>
    </row>
    <row r="2291" spans="1:11" x14ac:dyDescent="0.25">
      <c r="A2291">
        <v>2290</v>
      </c>
      <c r="B2291" t="s">
        <v>7498</v>
      </c>
      <c r="C2291" t="s">
        <v>7499</v>
      </c>
      <c r="D2291">
        <v>242</v>
      </c>
      <c r="E2291">
        <v>539</v>
      </c>
      <c r="F2291">
        <v>33.459000000000003</v>
      </c>
      <c r="G2291">
        <v>9.3780000000000001</v>
      </c>
      <c r="H2291">
        <v>0.183</v>
      </c>
      <c r="I2291">
        <v>11.234999999999999</v>
      </c>
      <c r="J2291">
        <v>60.189</v>
      </c>
      <c r="K2291">
        <v>0.78520450391625951</v>
      </c>
    </row>
    <row r="2292" spans="1:11" x14ac:dyDescent="0.25">
      <c r="A2292">
        <v>2291</v>
      </c>
      <c r="B2292" t="s">
        <v>7500</v>
      </c>
      <c r="C2292" t="s">
        <v>7501</v>
      </c>
      <c r="D2292">
        <v>871</v>
      </c>
      <c r="E2292">
        <v>2994</v>
      </c>
      <c r="F2292">
        <v>1441.41</v>
      </c>
      <c r="G2292">
        <v>140.80799999999999</v>
      </c>
      <c r="H2292">
        <v>27.195</v>
      </c>
      <c r="I2292">
        <v>1739.633</v>
      </c>
      <c r="J2292">
        <v>2178.1660000000002</v>
      </c>
      <c r="K2292">
        <v>0.91660831900660455</v>
      </c>
    </row>
    <row r="2293" spans="1:11" x14ac:dyDescent="0.25">
      <c r="A2293">
        <v>2292</v>
      </c>
      <c r="B2293" t="s">
        <v>7502</v>
      </c>
      <c r="C2293" t="s">
        <v>7503</v>
      </c>
      <c r="D2293">
        <v>138</v>
      </c>
      <c r="E2293">
        <v>290</v>
      </c>
      <c r="F2293">
        <v>10.375999999999999</v>
      </c>
      <c r="G2293">
        <v>5.4480000000000004</v>
      </c>
      <c r="H2293">
        <v>0.26800000000000002</v>
      </c>
      <c r="I2293">
        <v>5.3029999999999999</v>
      </c>
      <c r="J2293">
        <v>17.221</v>
      </c>
      <c r="K2293">
        <v>5.6676880870866531E-2</v>
      </c>
    </row>
    <row r="2294" spans="1:11" x14ac:dyDescent="0.25">
      <c r="A2294">
        <v>2293</v>
      </c>
      <c r="B2294" t="s">
        <v>7505</v>
      </c>
      <c r="C2294" t="s">
        <v>7506</v>
      </c>
      <c r="D2294">
        <v>64</v>
      </c>
      <c r="E2294">
        <v>199</v>
      </c>
      <c r="F2294">
        <v>20.995999999999999</v>
      </c>
      <c r="G2294">
        <v>7.5529999999999999</v>
      </c>
      <c r="H2294">
        <v>1.0509999999999999</v>
      </c>
      <c r="I2294">
        <v>6.524</v>
      </c>
      <c r="J2294">
        <v>45.183</v>
      </c>
      <c r="K2294">
        <v>0.68277477479043691</v>
      </c>
    </row>
    <row r="2295" spans="1:11" x14ac:dyDescent="0.25">
      <c r="A2295">
        <v>2294</v>
      </c>
      <c r="B2295" t="s">
        <v>7507</v>
      </c>
      <c r="C2295" t="s">
        <v>7508</v>
      </c>
      <c r="D2295">
        <v>483</v>
      </c>
      <c r="E2295">
        <v>2603</v>
      </c>
      <c r="F2295">
        <v>619.71</v>
      </c>
      <c r="G2295">
        <v>339.92599999999999</v>
      </c>
      <c r="H2295">
        <v>7.069</v>
      </c>
      <c r="I2295">
        <v>267.91699999999997</v>
      </c>
      <c r="J2295">
        <v>732.65</v>
      </c>
      <c r="K2295">
        <v>0.33984864337448495</v>
      </c>
    </row>
    <row r="2296" spans="1:11" x14ac:dyDescent="0.25">
      <c r="A2296">
        <v>2295</v>
      </c>
      <c r="B2296" t="s">
        <v>7509</v>
      </c>
      <c r="C2296" t="s">
        <v>7510</v>
      </c>
      <c r="D2296">
        <v>1279</v>
      </c>
      <c r="E2296">
        <v>2383</v>
      </c>
      <c r="F2296">
        <v>117.496</v>
      </c>
      <c r="G2296">
        <v>65.77</v>
      </c>
      <c r="H2296">
        <v>0.77200000000000002</v>
      </c>
      <c r="I2296">
        <v>86.662999999999997</v>
      </c>
      <c r="J2296">
        <v>161.44800000000001</v>
      </c>
      <c r="K2296">
        <v>0.8365848958499178</v>
      </c>
    </row>
    <row r="2297" spans="1:11" x14ac:dyDescent="0.25">
      <c r="A2297">
        <v>2296</v>
      </c>
      <c r="B2297" t="s">
        <v>7511</v>
      </c>
      <c r="C2297" t="s">
        <v>7512</v>
      </c>
      <c r="D2297">
        <v>230</v>
      </c>
      <c r="E2297">
        <v>1775</v>
      </c>
      <c r="F2297">
        <v>404.85</v>
      </c>
      <c r="G2297">
        <v>129.46199999999999</v>
      </c>
      <c r="H2297">
        <v>25.905000000000001</v>
      </c>
      <c r="I2297">
        <v>177.65</v>
      </c>
      <c r="J2297">
        <v>492.03800000000001</v>
      </c>
      <c r="K2297">
        <v>0.51249665845749637</v>
      </c>
    </row>
    <row r="2298" spans="1:11" x14ac:dyDescent="0.25">
      <c r="A2298">
        <v>2297</v>
      </c>
      <c r="B2298" t="s">
        <v>7513</v>
      </c>
      <c r="C2298" t="s">
        <v>7514</v>
      </c>
      <c r="D2298">
        <v>106</v>
      </c>
      <c r="E2298">
        <v>178</v>
      </c>
      <c r="F2298">
        <v>8.3290000000000006</v>
      </c>
      <c r="G2298">
        <v>4.657</v>
      </c>
      <c r="H2298">
        <v>1.157</v>
      </c>
      <c r="I2298">
        <v>8.4619999999999997</v>
      </c>
      <c r="J2298">
        <v>12.884</v>
      </c>
      <c r="K2298">
        <v>0.23386416092075668</v>
      </c>
    </row>
    <row r="2299" spans="1:11" x14ac:dyDescent="0.25">
      <c r="A2299">
        <v>2298</v>
      </c>
      <c r="B2299" t="s">
        <v>7515</v>
      </c>
      <c r="C2299" t="s">
        <v>7516</v>
      </c>
      <c r="D2299">
        <v>415</v>
      </c>
      <c r="E2299">
        <v>814</v>
      </c>
      <c r="F2299">
        <v>60.719000000000001</v>
      </c>
      <c r="G2299">
        <v>36.115000000000002</v>
      </c>
      <c r="H2299">
        <v>0.879</v>
      </c>
      <c r="I2299">
        <v>44.808</v>
      </c>
      <c r="J2299">
        <v>108.227</v>
      </c>
      <c r="K2299">
        <v>0.52418581521706165</v>
      </c>
    </row>
    <row r="2300" spans="1:11" x14ac:dyDescent="0.25">
      <c r="A2300">
        <v>2299</v>
      </c>
      <c r="B2300" t="s">
        <v>7517</v>
      </c>
      <c r="C2300" t="s">
        <v>7518</v>
      </c>
      <c r="D2300">
        <v>343</v>
      </c>
      <c r="E2300">
        <v>707</v>
      </c>
      <c r="F2300">
        <v>45.697000000000003</v>
      </c>
      <c r="G2300">
        <v>28.012</v>
      </c>
      <c r="H2300">
        <v>4.29</v>
      </c>
      <c r="I2300">
        <v>20.681000000000001</v>
      </c>
      <c r="J2300">
        <v>65.186000000000007</v>
      </c>
      <c r="K2300">
        <v>0.89231591823636924</v>
      </c>
    </row>
    <row r="2301" spans="1:11" x14ac:dyDescent="0.25">
      <c r="A2301">
        <v>2300</v>
      </c>
      <c r="B2301" t="s">
        <v>7519</v>
      </c>
      <c r="C2301" t="s">
        <v>7520</v>
      </c>
      <c r="D2301">
        <v>176</v>
      </c>
      <c r="E2301">
        <v>265</v>
      </c>
      <c r="F2301">
        <v>9.5960000000000001</v>
      </c>
      <c r="G2301">
        <v>6.0549999999999997</v>
      </c>
      <c r="H2301">
        <v>1.7000000000000001E-2</v>
      </c>
      <c r="I2301">
        <v>6.1820000000000004</v>
      </c>
      <c r="J2301">
        <v>15.394</v>
      </c>
      <c r="K2301">
        <v>0.10108610107730609</v>
      </c>
    </row>
    <row r="2302" spans="1:11" x14ac:dyDescent="0.25">
      <c r="A2302">
        <v>2301</v>
      </c>
      <c r="B2302" t="s">
        <v>7521</v>
      </c>
      <c r="C2302" t="s">
        <v>7522</v>
      </c>
      <c r="D2302">
        <v>175</v>
      </c>
      <c r="E2302">
        <v>344</v>
      </c>
      <c r="F2302">
        <v>22.227</v>
      </c>
      <c r="G2302">
        <v>12.538</v>
      </c>
      <c r="H2302">
        <v>0.41699999999999998</v>
      </c>
      <c r="I2302">
        <v>14.35</v>
      </c>
      <c r="J2302">
        <v>54.951000000000001</v>
      </c>
      <c r="K2302">
        <v>0.65826865459551975</v>
      </c>
    </row>
    <row r="2303" spans="1:11" x14ac:dyDescent="0.25">
      <c r="A2303">
        <v>2302</v>
      </c>
      <c r="B2303" t="s">
        <v>7523</v>
      </c>
      <c r="C2303" t="s">
        <v>7524</v>
      </c>
      <c r="D2303">
        <v>187</v>
      </c>
      <c r="E2303">
        <v>317</v>
      </c>
      <c r="F2303">
        <v>4.7439999999999998</v>
      </c>
      <c r="G2303">
        <v>2.69</v>
      </c>
      <c r="H2303">
        <v>0.35699999999999998</v>
      </c>
      <c r="I2303">
        <v>19.597000000000001</v>
      </c>
      <c r="J2303">
        <v>9.3580000000000005</v>
      </c>
      <c r="K2303">
        <v>0.96950289234249276</v>
      </c>
    </row>
    <row r="2304" spans="1:11" x14ac:dyDescent="0.25">
      <c r="A2304">
        <v>2303</v>
      </c>
      <c r="B2304" t="s">
        <v>7525</v>
      </c>
      <c r="C2304" t="s">
        <v>7526</v>
      </c>
      <c r="D2304">
        <v>572</v>
      </c>
      <c r="E2304">
        <v>3494</v>
      </c>
      <c r="F2304">
        <v>628.654</v>
      </c>
      <c r="G2304">
        <v>267.05399999999997</v>
      </c>
      <c r="H2304">
        <v>2.194</v>
      </c>
      <c r="I2304">
        <v>381.52300000000002</v>
      </c>
      <c r="J2304">
        <v>730.85799999999995</v>
      </c>
      <c r="K2304">
        <v>9.2503469150379325E-2</v>
      </c>
    </row>
    <row r="2305" spans="1:11" x14ac:dyDescent="0.25">
      <c r="A2305">
        <v>2304</v>
      </c>
      <c r="B2305" t="s">
        <v>7527</v>
      </c>
      <c r="C2305" t="s">
        <v>7528</v>
      </c>
      <c r="D2305">
        <v>237</v>
      </c>
      <c r="E2305">
        <v>369</v>
      </c>
      <c r="F2305">
        <v>17.72</v>
      </c>
      <c r="G2305">
        <v>11.385999999999999</v>
      </c>
      <c r="H2305">
        <v>0.22700000000000001</v>
      </c>
      <c r="I2305">
        <v>12.819000000000001</v>
      </c>
      <c r="J2305">
        <v>30.741</v>
      </c>
      <c r="K2305">
        <v>0.34981906859557721</v>
      </c>
    </row>
    <row r="2306" spans="1:11" x14ac:dyDescent="0.25">
      <c r="A2306">
        <v>2305</v>
      </c>
      <c r="B2306" t="s">
        <v>7529</v>
      </c>
      <c r="C2306" t="s">
        <v>7530</v>
      </c>
      <c r="D2306">
        <v>320</v>
      </c>
      <c r="E2306">
        <v>919</v>
      </c>
      <c r="F2306">
        <v>92.983999999999995</v>
      </c>
      <c r="G2306">
        <v>42.98</v>
      </c>
      <c r="H2306">
        <v>1.196</v>
      </c>
      <c r="I2306">
        <v>43.125999999999998</v>
      </c>
      <c r="J2306">
        <v>178.71199999999999</v>
      </c>
      <c r="K2306">
        <v>0.67044520301051758</v>
      </c>
    </row>
    <row r="2307" spans="1:11" x14ac:dyDescent="0.25">
      <c r="A2307">
        <v>2306</v>
      </c>
      <c r="B2307" t="s">
        <v>7531</v>
      </c>
      <c r="C2307" t="s">
        <v>7532</v>
      </c>
      <c r="D2307">
        <v>47</v>
      </c>
      <c r="E2307">
        <v>134</v>
      </c>
      <c r="F2307">
        <v>11.680999999999999</v>
      </c>
      <c r="G2307">
        <v>4.9260000000000002</v>
      </c>
      <c r="H2307">
        <v>0</v>
      </c>
      <c r="I2307">
        <v>17.036999999999999</v>
      </c>
      <c r="J2307">
        <v>14.225</v>
      </c>
      <c r="K2307">
        <v>0.15699843364256727</v>
      </c>
    </row>
    <row r="2308" spans="1:11" x14ac:dyDescent="0.25">
      <c r="A2308">
        <v>2307</v>
      </c>
      <c r="B2308" t="s">
        <v>7533</v>
      </c>
      <c r="C2308" t="s">
        <v>7534</v>
      </c>
      <c r="D2308">
        <v>198</v>
      </c>
      <c r="E2308">
        <v>343</v>
      </c>
      <c r="F2308">
        <v>13.93</v>
      </c>
      <c r="G2308">
        <v>7.1829999999999998</v>
      </c>
      <c r="H2308">
        <v>0.20300000000000001</v>
      </c>
      <c r="I2308">
        <v>8.6530000000000005</v>
      </c>
      <c r="J2308">
        <v>26.484999999999999</v>
      </c>
      <c r="K2308">
        <v>0.67652695894066484</v>
      </c>
    </row>
    <row r="2309" spans="1:11" x14ac:dyDescent="0.25">
      <c r="A2309">
        <v>2308</v>
      </c>
      <c r="B2309" t="s">
        <v>7535</v>
      </c>
      <c r="C2309" t="s">
        <v>7536</v>
      </c>
      <c r="D2309">
        <v>391</v>
      </c>
      <c r="E2309">
        <v>494</v>
      </c>
      <c r="F2309">
        <v>8.7200000000000006</v>
      </c>
      <c r="G2309">
        <v>5.3780000000000001</v>
      </c>
      <c r="H2309">
        <v>6.2E-2</v>
      </c>
      <c r="I2309">
        <v>3.9510000000000001</v>
      </c>
      <c r="J2309">
        <v>11.784000000000001</v>
      </c>
      <c r="K2309">
        <v>5.4160153148134937E-2</v>
      </c>
    </row>
    <row r="2310" spans="1:11" x14ac:dyDescent="0.25">
      <c r="A2310">
        <v>2309</v>
      </c>
      <c r="B2310" t="s">
        <v>7537</v>
      </c>
      <c r="C2310" t="s">
        <v>7538</v>
      </c>
      <c r="D2310">
        <v>30</v>
      </c>
      <c r="E2310">
        <v>55</v>
      </c>
      <c r="F2310">
        <v>11.141999999999999</v>
      </c>
      <c r="G2310">
        <v>8.9149999999999991</v>
      </c>
      <c r="H2310">
        <v>0</v>
      </c>
      <c r="I2310">
        <v>4.476</v>
      </c>
      <c r="J2310">
        <v>13.943</v>
      </c>
      <c r="K2310">
        <v>0.52297181759298483</v>
      </c>
    </row>
    <row r="2311" spans="1:11" x14ac:dyDescent="0.25">
      <c r="A2311">
        <v>2310</v>
      </c>
      <c r="B2311" t="s">
        <v>7539</v>
      </c>
      <c r="C2311" t="s">
        <v>7540</v>
      </c>
      <c r="D2311">
        <v>129</v>
      </c>
      <c r="E2311">
        <v>278</v>
      </c>
      <c r="F2311">
        <v>19.356000000000002</v>
      </c>
      <c r="G2311">
        <v>8.0779999999999994</v>
      </c>
      <c r="H2311">
        <v>5.6000000000000001E-2</v>
      </c>
      <c r="I2311">
        <v>5.8810000000000002</v>
      </c>
      <c r="J2311">
        <v>22.126000000000001</v>
      </c>
      <c r="K2311">
        <v>9.7002870003062069E-2</v>
      </c>
    </row>
    <row r="2312" spans="1:11" x14ac:dyDescent="0.25">
      <c r="A2312">
        <v>2311</v>
      </c>
      <c r="B2312" t="s">
        <v>7541</v>
      </c>
      <c r="C2312" t="s">
        <v>7542</v>
      </c>
      <c r="D2312">
        <v>861</v>
      </c>
      <c r="E2312">
        <v>1649</v>
      </c>
      <c r="F2312">
        <v>112.727</v>
      </c>
      <c r="G2312">
        <v>53.728999999999999</v>
      </c>
      <c r="H2312">
        <v>0.33300000000000002</v>
      </c>
      <c r="I2312">
        <v>46.542000000000002</v>
      </c>
      <c r="J2312">
        <v>199.64400000000001</v>
      </c>
      <c r="K2312">
        <v>0.41747512251217833</v>
      </c>
    </row>
    <row r="2313" spans="1:11" x14ac:dyDescent="0.25">
      <c r="A2313">
        <v>2312</v>
      </c>
      <c r="B2313" t="s">
        <v>7543</v>
      </c>
      <c r="C2313" t="s">
        <v>7544</v>
      </c>
      <c r="D2313">
        <v>172</v>
      </c>
      <c r="E2313">
        <v>372</v>
      </c>
      <c r="F2313">
        <v>57.534999999999997</v>
      </c>
      <c r="G2313">
        <v>36.4</v>
      </c>
      <c r="H2313">
        <v>0.55300000000000005</v>
      </c>
      <c r="I2313">
        <v>15.454000000000001</v>
      </c>
      <c r="J2313">
        <v>76.010999999999996</v>
      </c>
      <c r="K2313">
        <v>0.67630519365626263</v>
      </c>
    </row>
    <row r="2314" spans="1:11" x14ac:dyDescent="0.25">
      <c r="A2314">
        <v>2313</v>
      </c>
      <c r="B2314" t="s">
        <v>7545</v>
      </c>
      <c r="C2314" t="s">
        <v>7546</v>
      </c>
      <c r="D2314">
        <v>154</v>
      </c>
      <c r="E2314">
        <v>255</v>
      </c>
      <c r="F2314">
        <v>14.628</v>
      </c>
      <c r="G2314">
        <v>8.016</v>
      </c>
      <c r="H2314">
        <v>0.43</v>
      </c>
      <c r="I2314">
        <v>8.9</v>
      </c>
      <c r="J2314">
        <v>24.369</v>
      </c>
      <c r="K2314">
        <v>0.23258876850989207</v>
      </c>
    </row>
    <row r="2315" spans="1:11" x14ac:dyDescent="0.25">
      <c r="A2315">
        <v>2314</v>
      </c>
      <c r="B2315" t="s">
        <v>7547</v>
      </c>
      <c r="C2315" t="s">
        <v>7548</v>
      </c>
      <c r="D2315">
        <v>221</v>
      </c>
      <c r="E2315">
        <v>358</v>
      </c>
      <c r="F2315">
        <v>12.494999999999999</v>
      </c>
      <c r="G2315">
        <v>10.116</v>
      </c>
      <c r="H2315">
        <v>9.5000000000000001E-2</v>
      </c>
      <c r="I2315">
        <v>4.01</v>
      </c>
      <c r="J2315">
        <v>22.94</v>
      </c>
      <c r="K2315">
        <v>0.87180497875820406</v>
      </c>
    </row>
    <row r="2316" spans="1:11" x14ac:dyDescent="0.25">
      <c r="A2316">
        <v>2315</v>
      </c>
      <c r="B2316" t="s">
        <v>7549</v>
      </c>
      <c r="C2316" t="s">
        <v>7550</v>
      </c>
      <c r="D2316">
        <v>229</v>
      </c>
      <c r="E2316">
        <v>493</v>
      </c>
      <c r="F2316">
        <v>23.785</v>
      </c>
      <c r="G2316">
        <v>12.335000000000001</v>
      </c>
      <c r="H2316">
        <v>0.42599999999999999</v>
      </c>
      <c r="I2316">
        <v>17.754000000000001</v>
      </c>
      <c r="J2316">
        <v>37.268000000000001</v>
      </c>
      <c r="K2316">
        <v>9.8515477067361745E-2</v>
      </c>
    </row>
    <row r="2317" spans="1:11" x14ac:dyDescent="0.25">
      <c r="A2317">
        <v>2316</v>
      </c>
      <c r="B2317" t="s">
        <v>7551</v>
      </c>
      <c r="C2317" t="s">
        <v>7552</v>
      </c>
      <c r="D2317">
        <v>777</v>
      </c>
      <c r="E2317">
        <v>963</v>
      </c>
      <c r="F2317">
        <v>21.93</v>
      </c>
      <c r="G2317">
        <v>11.387</v>
      </c>
      <c r="H2317">
        <v>1.0999999999999999E-2</v>
      </c>
      <c r="I2317">
        <v>11.073</v>
      </c>
      <c r="J2317">
        <v>79.784000000000006</v>
      </c>
      <c r="K2317">
        <v>0.6642566534920884</v>
      </c>
    </row>
    <row r="2318" spans="1:11" x14ac:dyDescent="0.25">
      <c r="A2318">
        <v>2317</v>
      </c>
      <c r="B2318" t="s">
        <v>7553</v>
      </c>
      <c r="C2318" t="s">
        <v>7554</v>
      </c>
      <c r="D2318">
        <v>589</v>
      </c>
      <c r="E2318">
        <v>929</v>
      </c>
      <c r="F2318">
        <v>30.655999999999999</v>
      </c>
      <c r="G2318">
        <v>13.672000000000001</v>
      </c>
      <c r="H2318">
        <v>1.0529999999999999</v>
      </c>
      <c r="I2318">
        <v>32.359000000000002</v>
      </c>
      <c r="J2318">
        <v>47.514000000000003</v>
      </c>
      <c r="K2318">
        <v>0.9894545992945627</v>
      </c>
    </row>
    <row r="2319" spans="1:11" x14ac:dyDescent="0.25">
      <c r="A2319">
        <v>2318</v>
      </c>
      <c r="B2319" t="s">
        <v>7555</v>
      </c>
      <c r="C2319" t="s">
        <v>7556</v>
      </c>
      <c r="D2319">
        <v>126</v>
      </c>
      <c r="E2319">
        <v>246</v>
      </c>
      <c r="F2319">
        <v>21.739000000000001</v>
      </c>
      <c r="G2319">
        <v>16.454999999999998</v>
      </c>
      <c r="H2319">
        <v>8.6999999999999994E-2</v>
      </c>
      <c r="I2319">
        <v>5.4989999999999997</v>
      </c>
      <c r="J2319">
        <v>28.13</v>
      </c>
      <c r="K2319">
        <v>1.936430776072906E-2</v>
      </c>
    </row>
    <row r="2320" spans="1:11" x14ac:dyDescent="0.25">
      <c r="A2320">
        <v>2319</v>
      </c>
      <c r="B2320" t="s">
        <v>7557</v>
      </c>
      <c r="C2320" t="s">
        <v>7558</v>
      </c>
      <c r="D2320">
        <v>491</v>
      </c>
      <c r="E2320">
        <v>938</v>
      </c>
      <c r="F2320">
        <v>78.281000000000006</v>
      </c>
      <c r="G2320">
        <v>43.470999999999997</v>
      </c>
      <c r="H2320">
        <v>2.71</v>
      </c>
      <c r="I2320">
        <v>73.132999999999996</v>
      </c>
      <c r="J2320">
        <v>134.596</v>
      </c>
      <c r="K2320">
        <v>0.48213350025239254</v>
      </c>
    </row>
    <row r="2321" spans="1:11" x14ac:dyDescent="0.25">
      <c r="A2321">
        <v>2320</v>
      </c>
      <c r="B2321" t="s">
        <v>7559</v>
      </c>
      <c r="C2321" t="s">
        <v>7560</v>
      </c>
      <c r="D2321">
        <v>263</v>
      </c>
      <c r="E2321">
        <v>1241</v>
      </c>
      <c r="F2321">
        <v>269.08999999999997</v>
      </c>
      <c r="G2321">
        <v>152.59800000000001</v>
      </c>
      <c r="H2321">
        <v>5.274</v>
      </c>
      <c r="I2321">
        <v>103.598</v>
      </c>
      <c r="J2321">
        <v>357.017</v>
      </c>
      <c r="K2321">
        <v>0.20269595683721575</v>
      </c>
    </row>
    <row r="2322" spans="1:11" x14ac:dyDescent="0.25">
      <c r="A2322">
        <v>2321</v>
      </c>
      <c r="B2322" t="s">
        <v>7561</v>
      </c>
      <c r="C2322" t="s">
        <v>7562</v>
      </c>
      <c r="D2322">
        <v>316</v>
      </c>
      <c r="E2322">
        <v>639</v>
      </c>
      <c r="F2322">
        <v>50.259</v>
      </c>
      <c r="G2322">
        <v>31.986999999999998</v>
      </c>
      <c r="H2322">
        <v>0.55700000000000005</v>
      </c>
      <c r="I2322">
        <v>22.34</v>
      </c>
      <c r="J2322">
        <v>93.009</v>
      </c>
      <c r="K2322">
        <v>0.81566498550359468</v>
      </c>
    </row>
    <row r="2323" spans="1:11" x14ac:dyDescent="0.25">
      <c r="A2323">
        <v>2322</v>
      </c>
      <c r="B2323" t="s">
        <v>7563</v>
      </c>
      <c r="C2323" t="s">
        <v>7564</v>
      </c>
      <c r="D2323">
        <v>263</v>
      </c>
      <c r="E2323">
        <v>374</v>
      </c>
      <c r="F2323">
        <v>11.617000000000001</v>
      </c>
      <c r="G2323">
        <v>7.2949999999999999</v>
      </c>
      <c r="H2323">
        <v>0.128</v>
      </c>
      <c r="I2323">
        <v>9.8309999999999995</v>
      </c>
      <c r="J2323">
        <v>17.434000000000001</v>
      </c>
      <c r="K2323">
        <v>0.84565523791945707</v>
      </c>
    </row>
    <row r="2324" spans="1:11" x14ac:dyDescent="0.25">
      <c r="A2324">
        <v>2323</v>
      </c>
      <c r="B2324" t="s">
        <v>7565</v>
      </c>
      <c r="C2324" t="s">
        <v>7566</v>
      </c>
      <c r="D2324">
        <v>146</v>
      </c>
      <c r="E2324">
        <v>244</v>
      </c>
      <c r="F2324">
        <v>8.0169999999999995</v>
      </c>
      <c r="G2324">
        <v>3.74</v>
      </c>
      <c r="H2324">
        <v>4.8000000000000001E-2</v>
      </c>
      <c r="I2324">
        <v>4.3760000000000003</v>
      </c>
      <c r="J2324">
        <v>16.719000000000001</v>
      </c>
      <c r="K2324">
        <v>0.42388943484497466</v>
      </c>
    </row>
    <row r="2325" spans="1:11" x14ac:dyDescent="0.25">
      <c r="A2325">
        <v>2324</v>
      </c>
      <c r="B2325" t="s">
        <v>7567</v>
      </c>
      <c r="C2325" t="s">
        <v>7568</v>
      </c>
      <c r="D2325">
        <v>1021</v>
      </c>
      <c r="E2325">
        <v>1530</v>
      </c>
      <c r="F2325">
        <v>94.778999999999996</v>
      </c>
      <c r="G2325">
        <v>62.953000000000003</v>
      </c>
      <c r="H2325">
        <v>1.59</v>
      </c>
      <c r="I2325">
        <v>52.752000000000002</v>
      </c>
      <c r="J2325">
        <v>165.23400000000001</v>
      </c>
      <c r="K2325">
        <v>0.92491594902948737</v>
      </c>
    </row>
    <row r="2326" spans="1:11" x14ac:dyDescent="0.25">
      <c r="A2326">
        <v>2325</v>
      </c>
      <c r="B2326" t="s">
        <v>7569</v>
      </c>
      <c r="C2326" t="s">
        <v>7570</v>
      </c>
      <c r="D2326">
        <v>825</v>
      </c>
      <c r="E2326">
        <v>1721</v>
      </c>
      <c r="F2326">
        <v>146.05000000000001</v>
      </c>
      <c r="G2326">
        <v>102.279</v>
      </c>
      <c r="H2326">
        <v>2.17</v>
      </c>
      <c r="I2326">
        <v>88.91</v>
      </c>
      <c r="J2326">
        <v>292.00599999999997</v>
      </c>
      <c r="K2326">
        <v>0.42748220715723362</v>
      </c>
    </row>
    <row r="2327" spans="1:11" x14ac:dyDescent="0.25">
      <c r="A2327">
        <v>2326</v>
      </c>
      <c r="B2327" t="s">
        <v>7571</v>
      </c>
      <c r="C2327" t="s">
        <v>7572</v>
      </c>
      <c r="D2327">
        <v>150</v>
      </c>
      <c r="E2327">
        <v>310</v>
      </c>
      <c r="F2327">
        <v>22.225999999999999</v>
      </c>
      <c r="G2327">
        <v>15.536</v>
      </c>
      <c r="H2327">
        <v>0.28599999999999998</v>
      </c>
      <c r="I2327">
        <v>11.29</v>
      </c>
      <c r="J2327">
        <v>22.289000000000001</v>
      </c>
      <c r="K2327">
        <v>0.87326981811470705</v>
      </c>
    </row>
    <row r="2328" spans="1:11" x14ac:dyDescent="0.25">
      <c r="A2328">
        <v>2327</v>
      </c>
      <c r="B2328" t="s">
        <v>7573</v>
      </c>
      <c r="C2328" t="s">
        <v>7574</v>
      </c>
      <c r="D2328">
        <v>237</v>
      </c>
      <c r="E2328">
        <v>541</v>
      </c>
      <c r="F2328">
        <v>22.495000000000001</v>
      </c>
      <c r="G2328">
        <v>11.629</v>
      </c>
      <c r="H2328">
        <v>0.98299999999999998</v>
      </c>
      <c r="I2328">
        <v>6.0380000000000003</v>
      </c>
      <c r="J2328">
        <v>56.347000000000001</v>
      </c>
      <c r="K2328">
        <v>8.5694809746535539E-2</v>
      </c>
    </row>
    <row r="2329" spans="1:11" x14ac:dyDescent="0.25">
      <c r="A2329">
        <v>2328</v>
      </c>
      <c r="B2329" t="s">
        <v>7575</v>
      </c>
      <c r="C2329" t="s">
        <v>7576</v>
      </c>
      <c r="D2329">
        <v>273</v>
      </c>
      <c r="E2329">
        <v>624</v>
      </c>
      <c r="F2329">
        <v>51.094000000000001</v>
      </c>
      <c r="G2329">
        <v>25.943000000000001</v>
      </c>
      <c r="H2329">
        <v>0.53400000000000003</v>
      </c>
      <c r="I2329">
        <v>21.754000000000001</v>
      </c>
      <c r="J2329">
        <v>82.102000000000004</v>
      </c>
      <c r="K2329">
        <v>0.23348229941973941</v>
      </c>
    </row>
    <row r="2330" spans="1:11" x14ac:dyDescent="0.25">
      <c r="A2330">
        <v>2329</v>
      </c>
      <c r="B2330" t="s">
        <v>7577</v>
      </c>
      <c r="C2330" t="s">
        <v>7578</v>
      </c>
      <c r="D2330">
        <v>343</v>
      </c>
      <c r="E2330">
        <v>771</v>
      </c>
      <c r="F2330">
        <v>57.89</v>
      </c>
      <c r="G2330">
        <v>21.826000000000001</v>
      </c>
      <c r="H2330">
        <v>0.92800000000000005</v>
      </c>
      <c r="I2330">
        <v>19.454999999999998</v>
      </c>
      <c r="J2330">
        <v>73.016000000000005</v>
      </c>
      <c r="K2330">
        <v>0.8949853315914239</v>
      </c>
    </row>
    <row r="2331" spans="1:11" x14ac:dyDescent="0.25">
      <c r="A2331">
        <v>2330</v>
      </c>
      <c r="B2331" t="s">
        <v>7579</v>
      </c>
      <c r="C2331" t="s">
        <v>7580</v>
      </c>
      <c r="D2331">
        <v>1294</v>
      </c>
      <c r="E2331">
        <v>3545</v>
      </c>
      <c r="F2331">
        <v>825.12099999999998</v>
      </c>
      <c r="G2331">
        <v>521.22699999999998</v>
      </c>
      <c r="H2331">
        <v>8.9589999999999996</v>
      </c>
      <c r="I2331">
        <v>406.48899999999998</v>
      </c>
      <c r="J2331">
        <v>1129.6320000000001</v>
      </c>
      <c r="K2331">
        <v>0.66168719918470231</v>
      </c>
    </row>
    <row r="2332" spans="1:11" x14ac:dyDescent="0.25">
      <c r="A2332">
        <v>2331</v>
      </c>
      <c r="B2332" t="s">
        <v>7581</v>
      </c>
      <c r="C2332" t="s">
        <v>7582</v>
      </c>
      <c r="D2332">
        <v>172</v>
      </c>
      <c r="E2332">
        <v>481</v>
      </c>
      <c r="F2332">
        <v>27.574999999999999</v>
      </c>
      <c r="G2332">
        <v>17.024000000000001</v>
      </c>
      <c r="H2332">
        <v>0.442</v>
      </c>
      <c r="I2332">
        <v>10.372</v>
      </c>
      <c r="J2332">
        <v>38.814</v>
      </c>
      <c r="K2332">
        <v>0.31403205822647406</v>
      </c>
    </row>
    <row r="2333" spans="1:11" x14ac:dyDescent="0.25">
      <c r="A2333">
        <v>2332</v>
      </c>
      <c r="B2333" t="s">
        <v>7583</v>
      </c>
      <c r="C2333" t="s">
        <v>7584</v>
      </c>
      <c r="D2333">
        <v>1720</v>
      </c>
      <c r="E2333">
        <v>5058</v>
      </c>
      <c r="F2333">
        <v>554.12900000000002</v>
      </c>
      <c r="G2333">
        <v>357.983</v>
      </c>
      <c r="H2333">
        <v>17.626999999999999</v>
      </c>
      <c r="I2333">
        <v>298.00599999999997</v>
      </c>
      <c r="J2333">
        <v>1042.213</v>
      </c>
      <c r="K2333">
        <v>0.53487452138206426</v>
      </c>
    </row>
    <row r="2334" spans="1:11" x14ac:dyDescent="0.25">
      <c r="A2334">
        <v>2333</v>
      </c>
      <c r="B2334" t="s">
        <v>7585</v>
      </c>
      <c r="C2334" t="s">
        <v>7586</v>
      </c>
      <c r="D2334">
        <v>2258</v>
      </c>
      <c r="E2334">
        <v>8648</v>
      </c>
      <c r="F2334">
        <v>2681.6640000000002</v>
      </c>
      <c r="G2334">
        <v>752.78399999999999</v>
      </c>
      <c r="H2334">
        <v>43.457999999999998</v>
      </c>
      <c r="I2334">
        <v>1028.876</v>
      </c>
      <c r="J2334">
        <v>3935.4639999999999</v>
      </c>
      <c r="K2334">
        <v>0.64407520682624875</v>
      </c>
    </row>
    <row r="2335" spans="1:11" x14ac:dyDescent="0.25">
      <c r="A2335">
        <v>2334</v>
      </c>
      <c r="B2335" t="s">
        <v>7587</v>
      </c>
      <c r="C2335" t="s">
        <v>7588</v>
      </c>
      <c r="D2335">
        <v>137</v>
      </c>
      <c r="E2335">
        <v>227</v>
      </c>
      <c r="F2335">
        <v>15.423999999999999</v>
      </c>
      <c r="G2335">
        <v>11.728999999999999</v>
      </c>
      <c r="H2335">
        <v>0.307</v>
      </c>
      <c r="I2335">
        <v>8.5190000000000001</v>
      </c>
      <c r="J2335">
        <v>22.408999999999999</v>
      </c>
      <c r="K2335">
        <v>0.78890982575431601</v>
      </c>
    </row>
    <row r="2336" spans="1:11" x14ac:dyDescent="0.25">
      <c r="A2336">
        <v>2335</v>
      </c>
      <c r="B2336" t="s">
        <v>7589</v>
      </c>
      <c r="C2336" t="s">
        <v>7590</v>
      </c>
      <c r="D2336">
        <v>139</v>
      </c>
      <c r="E2336">
        <v>284</v>
      </c>
      <c r="F2336">
        <v>40.369</v>
      </c>
      <c r="G2336">
        <v>22.084</v>
      </c>
      <c r="H2336">
        <v>1.4999999999999999E-2</v>
      </c>
      <c r="I2336">
        <v>10.601000000000001</v>
      </c>
      <c r="J2336">
        <v>50.348999999999997</v>
      </c>
      <c r="K2336">
        <v>0.47576870119995085</v>
      </c>
    </row>
    <row r="2337" spans="1:11" x14ac:dyDescent="0.25">
      <c r="A2337">
        <v>2336</v>
      </c>
      <c r="B2337" t="s">
        <v>7591</v>
      </c>
      <c r="C2337" t="s">
        <v>7592</v>
      </c>
      <c r="D2337">
        <v>231</v>
      </c>
      <c r="E2337">
        <v>549</v>
      </c>
      <c r="F2337">
        <v>67.763000000000005</v>
      </c>
      <c r="G2337">
        <v>46.869</v>
      </c>
      <c r="H2337">
        <v>0.68899999999999995</v>
      </c>
      <c r="I2337">
        <v>46.789000000000001</v>
      </c>
      <c r="J2337">
        <v>138.34200000000001</v>
      </c>
      <c r="K2337">
        <v>0.33090964616027996</v>
      </c>
    </row>
    <row r="2338" spans="1:11" x14ac:dyDescent="0.25">
      <c r="A2338">
        <v>2337</v>
      </c>
      <c r="B2338" t="s">
        <v>7593</v>
      </c>
      <c r="C2338" t="s">
        <v>7594</v>
      </c>
      <c r="D2338">
        <v>89</v>
      </c>
      <c r="E2338">
        <v>218</v>
      </c>
      <c r="F2338">
        <v>22.137</v>
      </c>
      <c r="G2338">
        <v>12.154999999999999</v>
      </c>
      <c r="H2338">
        <v>0.38100000000000001</v>
      </c>
      <c r="I2338">
        <v>5.7320000000000002</v>
      </c>
      <c r="J2338">
        <v>110.105</v>
      </c>
      <c r="K2338">
        <v>0.67925333914958619</v>
      </c>
    </row>
    <row r="2339" spans="1:11" x14ac:dyDescent="0.25">
      <c r="A2339">
        <v>2338</v>
      </c>
      <c r="B2339" t="s">
        <v>7595</v>
      </c>
      <c r="C2339" t="s">
        <v>7596</v>
      </c>
      <c r="D2339">
        <v>400</v>
      </c>
      <c r="E2339">
        <v>671</v>
      </c>
      <c r="F2339">
        <v>19.065999999999999</v>
      </c>
      <c r="G2339">
        <v>12.202999999999999</v>
      </c>
      <c r="H2339">
        <v>0.316</v>
      </c>
      <c r="I2339">
        <v>13.971</v>
      </c>
      <c r="J2339">
        <v>28.114999999999998</v>
      </c>
      <c r="K2339">
        <v>0.93428437188205582</v>
      </c>
    </row>
    <row r="2340" spans="1:11" x14ac:dyDescent="0.25">
      <c r="A2340">
        <v>2339</v>
      </c>
      <c r="B2340" t="s">
        <v>7597</v>
      </c>
      <c r="C2340" t="s">
        <v>7598</v>
      </c>
      <c r="D2340">
        <v>683</v>
      </c>
      <c r="E2340">
        <v>1040</v>
      </c>
      <c r="F2340">
        <v>38.881</v>
      </c>
      <c r="G2340">
        <v>24.359000000000002</v>
      </c>
      <c r="H2340">
        <v>0.48499999999999999</v>
      </c>
      <c r="I2340">
        <v>28.238</v>
      </c>
      <c r="J2340">
        <v>57.587000000000003</v>
      </c>
      <c r="K2340">
        <v>0.83802572162936106</v>
      </c>
    </row>
    <row r="2341" spans="1:11" x14ac:dyDescent="0.25">
      <c r="A2341">
        <v>2340</v>
      </c>
      <c r="B2341" t="s">
        <v>7599</v>
      </c>
      <c r="C2341" t="s">
        <v>7600</v>
      </c>
      <c r="D2341">
        <v>639</v>
      </c>
      <c r="E2341">
        <v>1641</v>
      </c>
      <c r="F2341">
        <v>244.876</v>
      </c>
      <c r="G2341">
        <v>166.24</v>
      </c>
      <c r="H2341">
        <v>13.63</v>
      </c>
      <c r="I2341">
        <v>151.35</v>
      </c>
      <c r="J2341">
        <v>557.09699999999998</v>
      </c>
      <c r="K2341">
        <v>0.68391123303663426</v>
      </c>
    </row>
    <row r="2342" spans="1:11" x14ac:dyDescent="0.25">
      <c r="A2342">
        <v>2341</v>
      </c>
      <c r="B2342" t="s">
        <v>7601</v>
      </c>
      <c r="C2342" t="s">
        <v>7602</v>
      </c>
      <c r="D2342">
        <v>709</v>
      </c>
      <c r="E2342">
        <v>869</v>
      </c>
      <c r="F2342">
        <v>11.598000000000001</v>
      </c>
      <c r="G2342">
        <v>7.399</v>
      </c>
      <c r="H2342">
        <v>5.1999999999999998E-2</v>
      </c>
      <c r="I2342">
        <v>5.2839999999999998</v>
      </c>
      <c r="J2342">
        <v>18.106000000000002</v>
      </c>
      <c r="K2342">
        <v>0.25278880075717958</v>
      </c>
    </row>
    <row r="2343" spans="1:11" x14ac:dyDescent="0.25">
      <c r="A2343">
        <v>2342</v>
      </c>
      <c r="B2343" t="s">
        <v>7603</v>
      </c>
      <c r="C2343" t="s">
        <v>7604</v>
      </c>
      <c r="D2343">
        <v>41702</v>
      </c>
      <c r="E2343">
        <v>265744</v>
      </c>
      <c r="F2343">
        <v>148047.399</v>
      </c>
      <c r="G2343">
        <v>47519.56</v>
      </c>
      <c r="H2343">
        <v>2322.105</v>
      </c>
      <c r="I2343">
        <v>40073.504999999997</v>
      </c>
      <c r="J2343">
        <v>207848.58600000001</v>
      </c>
      <c r="K2343">
        <v>0.17820659445843134</v>
      </c>
    </row>
    <row r="2344" spans="1:11" x14ac:dyDescent="0.25">
      <c r="A2344">
        <v>2343</v>
      </c>
      <c r="B2344" t="s">
        <v>7605</v>
      </c>
      <c r="C2344" t="s">
        <v>7606</v>
      </c>
      <c r="D2344">
        <v>73</v>
      </c>
      <c r="E2344">
        <v>136</v>
      </c>
      <c r="F2344">
        <v>9.7089999999999996</v>
      </c>
      <c r="G2344">
        <v>6.657</v>
      </c>
      <c r="H2344">
        <v>0.32800000000000001</v>
      </c>
      <c r="I2344">
        <v>4.0529999999999999</v>
      </c>
      <c r="J2344">
        <v>14.589</v>
      </c>
      <c r="K2344">
        <v>0.29900386654053235</v>
      </c>
    </row>
    <row r="2345" spans="1:11" x14ac:dyDescent="0.25">
      <c r="A2345">
        <v>2344</v>
      </c>
      <c r="B2345" t="s">
        <v>7607</v>
      </c>
      <c r="C2345" t="s">
        <v>7608</v>
      </c>
      <c r="D2345">
        <v>1462</v>
      </c>
      <c r="E2345">
        <v>5295</v>
      </c>
      <c r="F2345">
        <v>590.803</v>
      </c>
      <c r="G2345">
        <v>417.16199999999998</v>
      </c>
      <c r="H2345">
        <v>15.612</v>
      </c>
      <c r="I2345">
        <v>278.601</v>
      </c>
      <c r="J2345">
        <v>1299.7139999999999</v>
      </c>
      <c r="K2345">
        <v>8.783691668922422E-2</v>
      </c>
    </row>
    <row r="2346" spans="1:11" x14ac:dyDescent="0.25">
      <c r="A2346">
        <v>2345</v>
      </c>
      <c r="B2346" t="s">
        <v>7609</v>
      </c>
      <c r="C2346" t="s">
        <v>7610</v>
      </c>
      <c r="D2346">
        <v>817</v>
      </c>
      <c r="E2346">
        <v>1412</v>
      </c>
      <c r="F2346">
        <v>72.715000000000003</v>
      </c>
      <c r="G2346">
        <v>43.594999999999999</v>
      </c>
      <c r="H2346">
        <v>2.6320000000000001</v>
      </c>
      <c r="I2346">
        <v>62.866</v>
      </c>
      <c r="J2346">
        <v>187.49600000000001</v>
      </c>
      <c r="K2346">
        <v>0.12498793540633357</v>
      </c>
    </row>
    <row r="2347" spans="1:11" x14ac:dyDescent="0.25">
      <c r="A2347">
        <v>2346</v>
      </c>
      <c r="B2347" t="s">
        <v>7611</v>
      </c>
      <c r="C2347" t="s">
        <v>7612</v>
      </c>
      <c r="D2347">
        <v>117</v>
      </c>
      <c r="E2347">
        <v>232</v>
      </c>
      <c r="F2347">
        <v>13.039</v>
      </c>
      <c r="G2347">
        <v>6.5049999999999999</v>
      </c>
      <c r="H2347">
        <v>0.46100000000000002</v>
      </c>
      <c r="I2347">
        <v>8.6630000000000003</v>
      </c>
      <c r="J2347">
        <v>24.509</v>
      </c>
      <c r="K2347">
        <v>0.6477876075031811</v>
      </c>
    </row>
    <row r="2348" spans="1:11" x14ac:dyDescent="0.25">
      <c r="A2348">
        <v>2347</v>
      </c>
      <c r="B2348" t="s">
        <v>7613</v>
      </c>
      <c r="C2348" t="s">
        <v>7614</v>
      </c>
      <c r="D2348">
        <v>148</v>
      </c>
      <c r="E2348">
        <v>341</v>
      </c>
      <c r="F2348">
        <v>23.186</v>
      </c>
      <c r="G2348">
        <v>17.294</v>
      </c>
      <c r="H2348">
        <v>0</v>
      </c>
      <c r="I2348">
        <v>29.021000000000001</v>
      </c>
      <c r="J2348">
        <v>35.066000000000003</v>
      </c>
      <c r="K2348">
        <v>0.97554156260283675</v>
      </c>
    </row>
    <row r="2349" spans="1:11" x14ac:dyDescent="0.25">
      <c r="A2349">
        <v>2348</v>
      </c>
      <c r="B2349" t="s">
        <v>7615</v>
      </c>
      <c r="C2349" t="s">
        <v>7616</v>
      </c>
      <c r="D2349">
        <v>1786</v>
      </c>
      <c r="E2349">
        <v>3626</v>
      </c>
      <c r="F2349">
        <v>315.35599999999999</v>
      </c>
      <c r="G2349">
        <v>187.626</v>
      </c>
      <c r="H2349">
        <v>3.8889999999999998</v>
      </c>
      <c r="I2349">
        <v>260.76</v>
      </c>
      <c r="J2349">
        <v>830.82</v>
      </c>
      <c r="K2349">
        <v>0.63980373217171771</v>
      </c>
    </row>
    <row r="2350" spans="1:11" x14ac:dyDescent="0.25">
      <c r="A2350">
        <v>2349</v>
      </c>
      <c r="B2350" t="s">
        <v>7617</v>
      </c>
      <c r="C2350" t="s">
        <v>7618</v>
      </c>
      <c r="D2350">
        <v>306</v>
      </c>
      <c r="E2350">
        <v>573</v>
      </c>
      <c r="F2350">
        <v>38.661999999999999</v>
      </c>
      <c r="G2350">
        <v>25.114999999999998</v>
      </c>
      <c r="H2350">
        <v>2.2010000000000001</v>
      </c>
      <c r="I2350">
        <v>36.515999999999998</v>
      </c>
      <c r="J2350">
        <v>72.944999999999993</v>
      </c>
      <c r="K2350">
        <v>0.27466369145579095</v>
      </c>
    </row>
    <row r="2351" spans="1:11" x14ac:dyDescent="0.25">
      <c r="A2351">
        <v>2350</v>
      </c>
      <c r="B2351" t="s">
        <v>7619</v>
      </c>
      <c r="C2351" t="s">
        <v>7620</v>
      </c>
      <c r="D2351">
        <v>1449</v>
      </c>
      <c r="E2351">
        <v>2880</v>
      </c>
      <c r="F2351">
        <v>281.512</v>
      </c>
      <c r="G2351">
        <v>181.06399999999999</v>
      </c>
      <c r="H2351">
        <v>14.172000000000001</v>
      </c>
      <c r="I2351">
        <v>273.76600000000002</v>
      </c>
      <c r="J2351">
        <v>594.67700000000002</v>
      </c>
      <c r="K2351">
        <v>9.820412874726836E-2</v>
      </c>
    </row>
    <row r="2352" spans="1:11" x14ac:dyDescent="0.25">
      <c r="A2352">
        <v>2351</v>
      </c>
      <c r="B2352" t="s">
        <v>7621</v>
      </c>
      <c r="C2352" t="s">
        <v>2653</v>
      </c>
      <c r="D2352">
        <v>3209</v>
      </c>
      <c r="E2352">
        <v>13457</v>
      </c>
      <c r="F2352">
        <v>2793.8679999999999</v>
      </c>
      <c r="G2352">
        <v>1685.5609999999999</v>
      </c>
      <c r="H2352">
        <v>88.632999999999996</v>
      </c>
      <c r="I2352">
        <v>2305.3510000000001</v>
      </c>
      <c r="J2352">
        <v>5220.9409999999998</v>
      </c>
      <c r="K2352">
        <v>0.85953862251540325</v>
      </c>
    </row>
    <row r="2353" spans="1:11" x14ac:dyDescent="0.25">
      <c r="A2353">
        <v>2352</v>
      </c>
      <c r="B2353" t="s">
        <v>7622</v>
      </c>
      <c r="C2353" t="s">
        <v>7623</v>
      </c>
      <c r="D2353">
        <v>47</v>
      </c>
      <c r="E2353">
        <v>81</v>
      </c>
      <c r="F2353">
        <v>5.859</v>
      </c>
      <c r="G2353">
        <v>3.5289999999999999</v>
      </c>
      <c r="H2353">
        <v>0.01</v>
      </c>
      <c r="I2353">
        <v>2.3140000000000001</v>
      </c>
      <c r="J2353">
        <v>9.4589999999999996</v>
      </c>
      <c r="K2353">
        <v>0.86979200031836068</v>
      </c>
    </row>
    <row r="2354" spans="1:11" x14ac:dyDescent="0.25">
      <c r="A2354">
        <v>2353</v>
      </c>
      <c r="B2354" t="s">
        <v>7624</v>
      </c>
      <c r="C2354" t="s">
        <v>7625</v>
      </c>
      <c r="D2354">
        <v>177</v>
      </c>
      <c r="E2354">
        <v>1047</v>
      </c>
      <c r="F2354">
        <v>265.97000000000003</v>
      </c>
      <c r="G2354">
        <v>115.78100000000001</v>
      </c>
      <c r="H2354">
        <v>9.3379999999999992</v>
      </c>
      <c r="I2354">
        <v>472.47300000000001</v>
      </c>
      <c r="J2354">
        <v>304.755</v>
      </c>
      <c r="K2354">
        <v>0.33774961880662302</v>
      </c>
    </row>
    <row r="2355" spans="1:11" x14ac:dyDescent="0.25">
      <c r="A2355">
        <v>2354</v>
      </c>
      <c r="B2355" t="s">
        <v>7626</v>
      </c>
      <c r="C2355" t="s">
        <v>7627</v>
      </c>
      <c r="D2355">
        <v>182</v>
      </c>
      <c r="E2355">
        <v>299</v>
      </c>
      <c r="F2355">
        <v>14.282</v>
      </c>
      <c r="G2355">
        <v>9.0730000000000004</v>
      </c>
      <c r="H2355">
        <v>0.34399999999999997</v>
      </c>
      <c r="I2355">
        <v>11.279</v>
      </c>
      <c r="J2355">
        <v>21.902000000000001</v>
      </c>
      <c r="K2355">
        <v>0.41773904340888812</v>
      </c>
    </row>
    <row r="2356" spans="1:11" x14ac:dyDescent="0.25">
      <c r="A2356">
        <v>2355</v>
      </c>
      <c r="B2356" t="s">
        <v>7628</v>
      </c>
      <c r="C2356" t="s">
        <v>7629</v>
      </c>
      <c r="D2356">
        <v>106</v>
      </c>
      <c r="E2356">
        <v>265</v>
      </c>
      <c r="F2356">
        <v>46.19</v>
      </c>
      <c r="G2356">
        <v>36.354999999999997</v>
      </c>
      <c r="H2356">
        <v>0.53900000000000003</v>
      </c>
      <c r="I2356">
        <v>23.687000000000001</v>
      </c>
      <c r="J2356">
        <v>71.316000000000003</v>
      </c>
      <c r="K2356">
        <v>0.33866713227643142</v>
      </c>
    </row>
    <row r="2357" spans="1:11" x14ac:dyDescent="0.25">
      <c r="A2357">
        <v>2356</v>
      </c>
      <c r="B2357" t="s">
        <v>7630</v>
      </c>
      <c r="C2357" t="s">
        <v>7631</v>
      </c>
      <c r="D2357">
        <v>30</v>
      </c>
      <c r="E2357">
        <v>64</v>
      </c>
      <c r="F2357">
        <v>5.9740000000000002</v>
      </c>
      <c r="G2357">
        <v>3.6869999999999998</v>
      </c>
      <c r="H2357">
        <v>1.2E-2</v>
      </c>
      <c r="I2357">
        <v>3.0590000000000002</v>
      </c>
      <c r="J2357">
        <v>6.4610000000000003</v>
      </c>
      <c r="K2357">
        <v>0.447542395516631</v>
      </c>
    </row>
    <row r="2358" spans="1:11" x14ac:dyDescent="0.25">
      <c r="A2358">
        <v>2357</v>
      </c>
      <c r="B2358" t="s">
        <v>7632</v>
      </c>
      <c r="C2358" t="s">
        <v>3316</v>
      </c>
      <c r="D2358">
        <v>117</v>
      </c>
      <c r="E2358">
        <v>483</v>
      </c>
      <c r="F2358">
        <v>57.643999999999998</v>
      </c>
      <c r="G2358">
        <v>38.482999999999997</v>
      </c>
      <c r="H2358">
        <v>0.71499999999999997</v>
      </c>
      <c r="I2358">
        <v>46.34</v>
      </c>
      <c r="J2358">
        <v>77.460999999999999</v>
      </c>
      <c r="K2358">
        <v>0.53624424211539856</v>
      </c>
    </row>
    <row r="2359" spans="1:11" x14ac:dyDescent="0.25">
      <c r="A2359">
        <v>2358</v>
      </c>
      <c r="B2359" t="s">
        <v>7633</v>
      </c>
      <c r="C2359" t="s">
        <v>7634</v>
      </c>
      <c r="D2359">
        <v>218</v>
      </c>
      <c r="E2359">
        <v>627</v>
      </c>
      <c r="F2359">
        <v>52.545999999999999</v>
      </c>
      <c r="G2359">
        <v>19.672000000000001</v>
      </c>
      <c r="H2359">
        <v>1.1599999999999999</v>
      </c>
      <c r="I2359">
        <v>41.468000000000004</v>
      </c>
      <c r="J2359">
        <v>65.878</v>
      </c>
      <c r="K2359">
        <v>0.85395087296754157</v>
      </c>
    </row>
    <row r="2360" spans="1:11" x14ac:dyDescent="0.25">
      <c r="A2360">
        <v>2359</v>
      </c>
      <c r="B2360" t="s">
        <v>7635</v>
      </c>
      <c r="C2360" t="s">
        <v>7636</v>
      </c>
      <c r="D2360">
        <v>276</v>
      </c>
      <c r="E2360">
        <v>712</v>
      </c>
      <c r="F2360">
        <v>70.308999999999997</v>
      </c>
      <c r="G2360">
        <v>41.823999999999998</v>
      </c>
      <c r="H2360">
        <v>1.0469999999999999</v>
      </c>
      <c r="I2360">
        <v>28.106999999999999</v>
      </c>
      <c r="J2360">
        <v>107.133</v>
      </c>
      <c r="K2360">
        <v>0.64903304843738729</v>
      </c>
    </row>
    <row r="2361" spans="1:11" x14ac:dyDescent="0.25">
      <c r="A2361">
        <v>2360</v>
      </c>
      <c r="B2361" t="s">
        <v>7637</v>
      </c>
      <c r="C2361" t="s">
        <v>7638</v>
      </c>
      <c r="D2361">
        <v>160</v>
      </c>
      <c r="E2361">
        <v>382</v>
      </c>
      <c r="F2361">
        <v>24.501000000000001</v>
      </c>
      <c r="G2361">
        <v>15.438000000000001</v>
      </c>
      <c r="H2361">
        <v>0.61</v>
      </c>
      <c r="I2361">
        <v>12.314</v>
      </c>
      <c r="J2361">
        <v>25.206</v>
      </c>
      <c r="K2361">
        <v>0.3235964957933285</v>
      </c>
    </row>
    <row r="2362" spans="1:11" x14ac:dyDescent="0.25">
      <c r="A2362">
        <v>2361</v>
      </c>
      <c r="B2362" t="s">
        <v>7639</v>
      </c>
      <c r="C2362" t="s">
        <v>7640</v>
      </c>
      <c r="D2362">
        <v>320</v>
      </c>
      <c r="E2362">
        <v>766</v>
      </c>
      <c r="F2362">
        <v>80.605999999999995</v>
      </c>
      <c r="G2362">
        <v>45.832000000000001</v>
      </c>
      <c r="H2362">
        <v>5.3179999999999996</v>
      </c>
      <c r="I2362">
        <v>46.308</v>
      </c>
      <c r="J2362">
        <v>148.053</v>
      </c>
      <c r="K2362">
        <v>0.84286289701531592</v>
      </c>
    </row>
    <row r="2363" spans="1:11" x14ac:dyDescent="0.25">
      <c r="A2363">
        <v>2362</v>
      </c>
      <c r="B2363" t="s">
        <v>7641</v>
      </c>
      <c r="C2363" t="s">
        <v>7642</v>
      </c>
      <c r="D2363">
        <v>182</v>
      </c>
      <c r="E2363">
        <v>343</v>
      </c>
      <c r="F2363">
        <v>44.311999999999998</v>
      </c>
      <c r="G2363">
        <v>30.884</v>
      </c>
      <c r="H2363">
        <v>0.61499999999999999</v>
      </c>
      <c r="I2363">
        <v>15.026</v>
      </c>
      <c r="J2363">
        <v>106.66200000000001</v>
      </c>
      <c r="K2363">
        <v>0.19077077523199293</v>
      </c>
    </row>
    <row r="2364" spans="1:11" x14ac:dyDescent="0.25">
      <c r="A2364">
        <v>2363</v>
      </c>
      <c r="B2364" t="s">
        <v>7643</v>
      </c>
      <c r="C2364" t="s">
        <v>7644</v>
      </c>
      <c r="D2364">
        <v>50</v>
      </c>
      <c r="E2364">
        <v>84</v>
      </c>
      <c r="F2364">
        <v>6.242</v>
      </c>
      <c r="G2364">
        <v>4.4000000000000004</v>
      </c>
      <c r="H2364">
        <v>3.1E-2</v>
      </c>
      <c r="I2364">
        <v>3.1309999999999998</v>
      </c>
      <c r="J2364">
        <v>6.976</v>
      </c>
      <c r="K2364">
        <v>0.9868044509974867</v>
      </c>
    </row>
    <row r="2365" spans="1:11" x14ac:dyDescent="0.25">
      <c r="A2365">
        <v>2364</v>
      </c>
      <c r="B2365" t="s">
        <v>7645</v>
      </c>
      <c r="C2365" t="s">
        <v>7646</v>
      </c>
      <c r="D2365">
        <v>84</v>
      </c>
      <c r="E2365">
        <v>138</v>
      </c>
      <c r="F2365">
        <v>8.1950000000000003</v>
      </c>
      <c r="G2365">
        <v>5.1109999999999998</v>
      </c>
      <c r="H2365">
        <v>0.01</v>
      </c>
      <c r="I2365">
        <v>11.807</v>
      </c>
      <c r="J2365">
        <v>15.782</v>
      </c>
      <c r="K2365">
        <v>0.94081107197331371</v>
      </c>
    </row>
    <row r="2366" spans="1:11" x14ac:dyDescent="0.25">
      <c r="A2366">
        <v>2365</v>
      </c>
      <c r="B2366" t="s">
        <v>7647</v>
      </c>
      <c r="C2366" t="s">
        <v>7648</v>
      </c>
      <c r="D2366">
        <v>745</v>
      </c>
      <c r="E2366">
        <v>1045</v>
      </c>
      <c r="F2366">
        <v>24.03</v>
      </c>
      <c r="G2366">
        <v>19.968</v>
      </c>
      <c r="H2366">
        <v>0.48</v>
      </c>
      <c r="I2366">
        <v>8.1440000000000001</v>
      </c>
      <c r="J2366">
        <v>19.579000000000001</v>
      </c>
      <c r="K2366">
        <v>0.54720443561037335</v>
      </c>
    </row>
    <row r="2367" spans="1:11" x14ac:dyDescent="0.25">
      <c r="A2367">
        <v>2366</v>
      </c>
      <c r="B2367" t="s">
        <v>7649</v>
      </c>
      <c r="C2367" t="s">
        <v>7650</v>
      </c>
      <c r="D2367">
        <v>135</v>
      </c>
      <c r="E2367">
        <v>282</v>
      </c>
      <c r="F2367">
        <v>16.265999999999998</v>
      </c>
      <c r="G2367">
        <v>8.3960000000000008</v>
      </c>
      <c r="H2367">
        <v>0.42799999999999999</v>
      </c>
      <c r="I2367">
        <v>9.8949999999999996</v>
      </c>
      <c r="J2367">
        <v>23.510999999999999</v>
      </c>
      <c r="K2367">
        <v>0.15072145608639487</v>
      </c>
    </row>
    <row r="2368" spans="1:11" x14ac:dyDescent="0.25">
      <c r="A2368">
        <v>2367</v>
      </c>
      <c r="B2368" t="s">
        <v>7651</v>
      </c>
      <c r="C2368" t="s">
        <v>7652</v>
      </c>
      <c r="D2368">
        <v>1210</v>
      </c>
      <c r="E2368">
        <v>1510</v>
      </c>
      <c r="F2368">
        <v>32.551000000000002</v>
      </c>
      <c r="G2368">
        <v>18.651</v>
      </c>
      <c r="H2368">
        <v>1.341</v>
      </c>
      <c r="I2368">
        <v>16.245000000000001</v>
      </c>
      <c r="J2368">
        <v>56.067999999999998</v>
      </c>
      <c r="K2368">
        <v>0.16817417102738486</v>
      </c>
    </row>
    <row r="2369" spans="1:11" x14ac:dyDescent="0.25">
      <c r="A2369">
        <v>2368</v>
      </c>
      <c r="B2369" t="s">
        <v>7653</v>
      </c>
      <c r="C2369" t="s">
        <v>7654</v>
      </c>
      <c r="D2369">
        <v>301</v>
      </c>
      <c r="E2369">
        <v>934</v>
      </c>
      <c r="F2369">
        <v>133.476</v>
      </c>
      <c r="G2369">
        <v>55.253999999999998</v>
      </c>
      <c r="H2369">
        <v>2.0129999999999999</v>
      </c>
      <c r="I2369">
        <v>137.43100000000001</v>
      </c>
      <c r="J2369">
        <v>233.09800000000001</v>
      </c>
      <c r="K2369">
        <v>0.38930967139413575</v>
      </c>
    </row>
    <row r="2370" spans="1:11" x14ac:dyDescent="0.25">
      <c r="A2370">
        <v>2369</v>
      </c>
      <c r="B2370" t="s">
        <v>7655</v>
      </c>
      <c r="C2370" t="s">
        <v>7656</v>
      </c>
      <c r="D2370">
        <v>183</v>
      </c>
      <c r="E2370">
        <v>292</v>
      </c>
      <c r="F2370">
        <v>8.7750000000000004</v>
      </c>
      <c r="G2370">
        <v>4.5179999999999998</v>
      </c>
      <c r="H2370">
        <v>0.14399999999999999</v>
      </c>
      <c r="I2370">
        <v>7.694</v>
      </c>
      <c r="J2370">
        <v>17.655999999999999</v>
      </c>
      <c r="K2370">
        <v>0.89930251932079264</v>
      </c>
    </row>
    <row r="2371" spans="1:11" x14ac:dyDescent="0.25">
      <c r="A2371">
        <v>2370</v>
      </c>
      <c r="B2371" t="s">
        <v>7657</v>
      </c>
      <c r="C2371" t="s">
        <v>7658</v>
      </c>
      <c r="D2371">
        <v>187</v>
      </c>
      <c r="E2371">
        <v>387</v>
      </c>
      <c r="F2371">
        <v>28.437999999999999</v>
      </c>
      <c r="G2371">
        <v>20.544</v>
      </c>
      <c r="H2371">
        <v>0.41199999999999998</v>
      </c>
      <c r="I2371">
        <v>10.801</v>
      </c>
      <c r="J2371">
        <v>28.169</v>
      </c>
      <c r="K2371">
        <v>0.14770334011678443</v>
      </c>
    </row>
    <row r="2372" spans="1:11" x14ac:dyDescent="0.25">
      <c r="A2372">
        <v>2371</v>
      </c>
      <c r="B2372" t="s">
        <v>7659</v>
      </c>
      <c r="C2372" t="s">
        <v>7660</v>
      </c>
      <c r="D2372">
        <v>2356</v>
      </c>
      <c r="E2372">
        <v>5703</v>
      </c>
      <c r="F2372">
        <v>524.59100000000001</v>
      </c>
      <c r="G2372">
        <v>322.995</v>
      </c>
      <c r="H2372">
        <v>4.601</v>
      </c>
      <c r="I2372">
        <v>274.35599999999999</v>
      </c>
      <c r="J2372">
        <v>1051.7449999999999</v>
      </c>
      <c r="K2372">
        <v>0.84081386811215997</v>
      </c>
    </row>
    <row r="2373" spans="1:11" x14ac:dyDescent="0.25">
      <c r="A2373">
        <v>2372</v>
      </c>
      <c r="B2373" t="s">
        <v>7661</v>
      </c>
      <c r="C2373" t="s">
        <v>7662</v>
      </c>
      <c r="D2373">
        <v>1153</v>
      </c>
      <c r="E2373">
        <v>2440</v>
      </c>
      <c r="F2373">
        <v>141.6</v>
      </c>
      <c r="G2373">
        <v>84.555999999999997</v>
      </c>
      <c r="H2373">
        <v>0.98699999999999999</v>
      </c>
      <c r="I2373">
        <v>45.463999999999999</v>
      </c>
      <c r="J2373">
        <v>191.75700000000001</v>
      </c>
      <c r="K2373">
        <v>0.86514285679185521</v>
      </c>
    </row>
    <row r="2374" spans="1:11" x14ac:dyDescent="0.25">
      <c r="A2374">
        <v>2373</v>
      </c>
      <c r="B2374" t="s">
        <v>7663</v>
      </c>
      <c r="C2374" t="s">
        <v>7664</v>
      </c>
      <c r="D2374">
        <v>181</v>
      </c>
      <c r="E2374">
        <v>296</v>
      </c>
      <c r="F2374">
        <v>9.4770000000000003</v>
      </c>
      <c r="G2374">
        <v>5.1779999999999999</v>
      </c>
      <c r="H2374">
        <v>7.2999999999999995E-2</v>
      </c>
      <c r="I2374">
        <v>5.0039999999999996</v>
      </c>
      <c r="J2374">
        <v>15.291</v>
      </c>
      <c r="K2374">
        <v>0.78240251678251527</v>
      </c>
    </row>
    <row r="2375" spans="1:11" x14ac:dyDescent="0.25">
      <c r="A2375">
        <v>2374</v>
      </c>
      <c r="B2375" t="s">
        <v>7665</v>
      </c>
      <c r="C2375" t="s">
        <v>7666</v>
      </c>
      <c r="D2375">
        <v>184</v>
      </c>
      <c r="E2375">
        <v>340</v>
      </c>
      <c r="F2375">
        <v>25.927</v>
      </c>
      <c r="G2375">
        <v>15.071999999999999</v>
      </c>
      <c r="H2375">
        <v>0.09</v>
      </c>
      <c r="I2375">
        <v>16.670000000000002</v>
      </c>
      <c r="J2375">
        <v>59.052999999999997</v>
      </c>
      <c r="K2375">
        <v>0.30677791031691937</v>
      </c>
    </row>
    <row r="2376" spans="1:11" x14ac:dyDescent="0.25">
      <c r="A2376">
        <v>2375</v>
      </c>
      <c r="B2376" t="s">
        <v>7667</v>
      </c>
      <c r="C2376" t="s">
        <v>7668</v>
      </c>
      <c r="D2376">
        <v>167</v>
      </c>
      <c r="E2376">
        <v>779</v>
      </c>
      <c r="F2376">
        <v>64.498000000000005</v>
      </c>
      <c r="G2376">
        <v>28.018999999999998</v>
      </c>
      <c r="H2376">
        <v>0.60199999999999998</v>
      </c>
      <c r="I2376">
        <v>90.778000000000006</v>
      </c>
      <c r="J2376">
        <v>80.864999999999995</v>
      </c>
      <c r="K2376">
        <v>0.19863477569553034</v>
      </c>
    </row>
    <row r="2377" spans="1:11" x14ac:dyDescent="0.25">
      <c r="A2377">
        <v>2376</v>
      </c>
      <c r="B2377" t="s">
        <v>7669</v>
      </c>
      <c r="C2377" t="s">
        <v>7670</v>
      </c>
      <c r="D2377">
        <v>299</v>
      </c>
      <c r="E2377">
        <v>595</v>
      </c>
      <c r="F2377">
        <v>231.3</v>
      </c>
      <c r="G2377">
        <v>101.992</v>
      </c>
      <c r="H2377">
        <v>0.125</v>
      </c>
      <c r="I2377">
        <v>53.484999999999999</v>
      </c>
      <c r="J2377">
        <v>257.62700000000001</v>
      </c>
      <c r="K2377">
        <v>0.32096430962532219</v>
      </c>
    </row>
    <row r="2378" spans="1:11" x14ac:dyDescent="0.25">
      <c r="A2378">
        <v>2377</v>
      </c>
      <c r="B2378" t="s">
        <v>7671</v>
      </c>
      <c r="C2378" t="s">
        <v>7672</v>
      </c>
      <c r="D2378">
        <v>1187</v>
      </c>
      <c r="E2378">
        <v>1907</v>
      </c>
      <c r="F2378">
        <v>62.771999999999998</v>
      </c>
      <c r="G2378">
        <v>36.594000000000001</v>
      </c>
      <c r="H2378">
        <v>1.3169999999999999</v>
      </c>
      <c r="I2378">
        <v>68.281000000000006</v>
      </c>
      <c r="J2378">
        <v>122.949</v>
      </c>
      <c r="K2378">
        <v>0.4462655688803705</v>
      </c>
    </row>
    <row r="2379" spans="1:11" x14ac:dyDescent="0.25">
      <c r="A2379">
        <v>2378</v>
      </c>
      <c r="B2379" t="s">
        <v>7673</v>
      </c>
      <c r="C2379" t="s">
        <v>7674</v>
      </c>
      <c r="D2379">
        <v>122</v>
      </c>
      <c r="E2379">
        <v>188</v>
      </c>
      <c r="F2379">
        <v>59.283000000000001</v>
      </c>
      <c r="G2379">
        <v>46.487000000000002</v>
      </c>
      <c r="H2379">
        <v>0.14199999999999999</v>
      </c>
      <c r="I2379">
        <v>30.641999999999999</v>
      </c>
      <c r="J2379">
        <v>66.894000000000005</v>
      </c>
      <c r="K2379">
        <v>0.38661259494786537</v>
      </c>
    </row>
    <row r="2380" spans="1:11" x14ac:dyDescent="0.25">
      <c r="A2380">
        <v>2379</v>
      </c>
      <c r="B2380" t="s">
        <v>7675</v>
      </c>
      <c r="C2380" t="s">
        <v>7676</v>
      </c>
      <c r="D2380">
        <v>166</v>
      </c>
      <c r="E2380">
        <v>361</v>
      </c>
      <c r="F2380">
        <v>27.815999999999999</v>
      </c>
      <c r="G2380">
        <v>19.655000000000001</v>
      </c>
      <c r="H2380">
        <v>1.03</v>
      </c>
      <c r="I2380">
        <v>17.538</v>
      </c>
      <c r="J2380">
        <v>47.524999999999999</v>
      </c>
      <c r="K2380">
        <v>0.93330420003254144</v>
      </c>
    </row>
    <row r="2381" spans="1:11" x14ac:dyDescent="0.25">
      <c r="A2381">
        <v>2380</v>
      </c>
      <c r="B2381" t="s">
        <v>7677</v>
      </c>
      <c r="C2381" t="s">
        <v>7678</v>
      </c>
      <c r="D2381">
        <v>80</v>
      </c>
      <c r="E2381">
        <v>119</v>
      </c>
      <c r="F2381">
        <v>3.5259999999999998</v>
      </c>
      <c r="G2381">
        <v>1.9650000000000001</v>
      </c>
      <c r="H2381">
        <v>3.2000000000000001E-2</v>
      </c>
      <c r="I2381">
        <v>4.3380000000000001</v>
      </c>
      <c r="J2381">
        <v>7.1470000000000002</v>
      </c>
      <c r="K2381">
        <v>0.22513543571082506</v>
      </c>
    </row>
    <row r="2382" spans="1:11" x14ac:dyDescent="0.25">
      <c r="A2382">
        <v>2381</v>
      </c>
      <c r="B2382" t="s">
        <v>7679</v>
      </c>
      <c r="C2382" t="s">
        <v>7680</v>
      </c>
      <c r="D2382">
        <v>2463</v>
      </c>
      <c r="E2382">
        <v>7236</v>
      </c>
      <c r="F2382">
        <v>1067.654</v>
      </c>
      <c r="G2382">
        <v>388.88200000000001</v>
      </c>
      <c r="H2382">
        <v>21.87</v>
      </c>
      <c r="I2382">
        <v>605.21900000000005</v>
      </c>
      <c r="J2382">
        <v>1818.0219999999999</v>
      </c>
      <c r="K2382">
        <v>0.77232224694289642</v>
      </c>
    </row>
    <row r="2383" spans="1:11" x14ac:dyDescent="0.25">
      <c r="A2383">
        <v>2382</v>
      </c>
      <c r="B2383" t="s">
        <v>7681</v>
      </c>
      <c r="C2383" t="s">
        <v>7682</v>
      </c>
      <c r="D2383">
        <v>71</v>
      </c>
      <c r="E2383">
        <v>164</v>
      </c>
      <c r="F2383">
        <v>9.4359999999999999</v>
      </c>
      <c r="G2383">
        <v>6.0270000000000001</v>
      </c>
      <c r="H2383">
        <v>0.188</v>
      </c>
      <c r="I2383">
        <v>4.5460000000000003</v>
      </c>
      <c r="J2383">
        <v>19.902000000000001</v>
      </c>
      <c r="K2383">
        <v>0.72091242050749227</v>
      </c>
    </row>
    <row r="2384" spans="1:11" x14ac:dyDescent="0.25">
      <c r="A2384">
        <v>2383</v>
      </c>
      <c r="B2384" t="s">
        <v>7683</v>
      </c>
      <c r="C2384" t="s">
        <v>7684</v>
      </c>
      <c r="D2384">
        <v>695</v>
      </c>
      <c r="E2384">
        <v>1632</v>
      </c>
      <c r="F2384">
        <v>180.43</v>
      </c>
      <c r="G2384">
        <v>93.039000000000001</v>
      </c>
      <c r="H2384">
        <v>5.4340000000000002</v>
      </c>
      <c r="I2384">
        <v>215.61199999999999</v>
      </c>
      <c r="J2384">
        <v>269.12900000000002</v>
      </c>
      <c r="K2384">
        <v>0.19744209458606032</v>
      </c>
    </row>
    <row r="2385" spans="1:11" x14ac:dyDescent="0.25">
      <c r="A2385">
        <v>2384</v>
      </c>
      <c r="B2385" t="s">
        <v>7685</v>
      </c>
      <c r="C2385" t="s">
        <v>7686</v>
      </c>
      <c r="D2385">
        <v>293</v>
      </c>
      <c r="E2385">
        <v>431</v>
      </c>
      <c r="F2385">
        <v>10.515000000000001</v>
      </c>
      <c r="G2385">
        <v>7.76</v>
      </c>
      <c r="H2385">
        <v>0.28499999999999998</v>
      </c>
      <c r="I2385">
        <v>4.4039999999999999</v>
      </c>
      <c r="J2385">
        <v>13.459</v>
      </c>
      <c r="K2385">
        <v>3.1652124701973872E-2</v>
      </c>
    </row>
    <row r="2386" spans="1:11" x14ac:dyDescent="0.25">
      <c r="A2386">
        <v>2385</v>
      </c>
      <c r="B2386" t="s">
        <v>7687</v>
      </c>
      <c r="C2386" t="s">
        <v>7688</v>
      </c>
      <c r="D2386">
        <v>609</v>
      </c>
      <c r="E2386">
        <v>2759</v>
      </c>
      <c r="F2386">
        <v>278.07</v>
      </c>
      <c r="G2386">
        <v>168.34399999999999</v>
      </c>
      <c r="H2386">
        <v>26.164999999999999</v>
      </c>
      <c r="I2386">
        <v>172.44800000000001</v>
      </c>
      <c r="J2386">
        <v>398.154</v>
      </c>
      <c r="K2386">
        <v>0.78979204262654545</v>
      </c>
    </row>
    <row r="2387" spans="1:11" x14ac:dyDescent="0.25">
      <c r="A2387">
        <v>2386</v>
      </c>
      <c r="B2387" t="s">
        <v>7689</v>
      </c>
      <c r="C2387" t="s">
        <v>7690</v>
      </c>
      <c r="D2387">
        <v>300</v>
      </c>
      <c r="E2387">
        <v>457</v>
      </c>
      <c r="F2387">
        <v>11.476000000000001</v>
      </c>
      <c r="G2387">
        <v>7.1269999999999998</v>
      </c>
      <c r="H2387">
        <v>0.186</v>
      </c>
      <c r="I2387">
        <v>3.61</v>
      </c>
      <c r="J2387">
        <v>11.939</v>
      </c>
      <c r="K2387">
        <v>0.27746975846198829</v>
      </c>
    </row>
    <row r="2388" spans="1:11" x14ac:dyDescent="0.25">
      <c r="A2388">
        <v>2387</v>
      </c>
      <c r="B2388" t="s">
        <v>7691</v>
      </c>
      <c r="C2388" t="s">
        <v>7692</v>
      </c>
      <c r="D2388">
        <v>124</v>
      </c>
      <c r="E2388">
        <v>419</v>
      </c>
      <c r="F2388">
        <v>135.797</v>
      </c>
      <c r="G2388">
        <v>58.201000000000001</v>
      </c>
      <c r="H2388">
        <v>0.124</v>
      </c>
      <c r="I2388">
        <v>73.573999999999998</v>
      </c>
      <c r="J2388">
        <v>152.376</v>
      </c>
      <c r="K2388">
        <v>0.10295757237603842</v>
      </c>
    </row>
    <row r="2389" spans="1:11" x14ac:dyDescent="0.25">
      <c r="A2389">
        <v>2388</v>
      </c>
      <c r="B2389" t="s">
        <v>7693</v>
      </c>
      <c r="C2389" t="s">
        <v>7694</v>
      </c>
      <c r="D2389">
        <v>3034</v>
      </c>
      <c r="E2389">
        <v>8059</v>
      </c>
      <c r="F2389">
        <v>1189.463</v>
      </c>
      <c r="G2389">
        <v>585.93399999999997</v>
      </c>
      <c r="H2389">
        <v>35.107999999999997</v>
      </c>
      <c r="I2389">
        <v>776.11099999999999</v>
      </c>
      <c r="J2389">
        <v>2575.8939999999998</v>
      </c>
      <c r="K2389">
        <v>0.14534668630524927</v>
      </c>
    </row>
    <row r="2390" spans="1:11" x14ac:dyDescent="0.25">
      <c r="A2390">
        <v>2389</v>
      </c>
      <c r="B2390" t="s">
        <v>7695</v>
      </c>
      <c r="C2390" t="s">
        <v>7696</v>
      </c>
      <c r="D2390">
        <v>151</v>
      </c>
      <c r="E2390">
        <v>291</v>
      </c>
      <c r="F2390">
        <v>15.044</v>
      </c>
      <c r="G2390">
        <v>9.0410000000000004</v>
      </c>
      <c r="H2390">
        <v>4.2999999999999997E-2</v>
      </c>
      <c r="I2390">
        <v>9.3810000000000002</v>
      </c>
      <c r="J2390">
        <v>25.957999999999998</v>
      </c>
      <c r="K2390">
        <v>0.60874204954460898</v>
      </c>
    </row>
    <row r="2391" spans="1:11" x14ac:dyDescent="0.25">
      <c r="A2391">
        <v>2390</v>
      </c>
      <c r="B2391" t="s">
        <v>7697</v>
      </c>
      <c r="C2391" t="s">
        <v>7698</v>
      </c>
      <c r="D2391">
        <v>887</v>
      </c>
      <c r="E2391">
        <v>1501</v>
      </c>
      <c r="F2391">
        <v>91.468999999999994</v>
      </c>
      <c r="G2391">
        <v>60.762999999999998</v>
      </c>
      <c r="H2391">
        <v>0.74099999999999999</v>
      </c>
      <c r="I2391">
        <v>42.204999999999998</v>
      </c>
      <c r="J2391">
        <v>169.61</v>
      </c>
      <c r="K2391">
        <v>0.93446930391210392</v>
      </c>
    </row>
    <row r="2392" spans="1:11" x14ac:dyDescent="0.25">
      <c r="A2392">
        <v>2391</v>
      </c>
      <c r="B2392" t="s">
        <v>7699</v>
      </c>
      <c r="C2392" t="s">
        <v>7700</v>
      </c>
      <c r="D2392">
        <v>224</v>
      </c>
      <c r="E2392">
        <v>340</v>
      </c>
      <c r="F2392">
        <v>9.2349999999999994</v>
      </c>
      <c r="G2392">
        <v>5.2560000000000002</v>
      </c>
      <c r="H2392">
        <v>5.0999999999999997E-2</v>
      </c>
      <c r="I2392">
        <v>10.632</v>
      </c>
      <c r="J2392">
        <v>14.458</v>
      </c>
      <c r="K2392">
        <v>0.41118665127674736</v>
      </c>
    </row>
    <row r="2393" spans="1:11" x14ac:dyDescent="0.25">
      <c r="A2393">
        <v>2392</v>
      </c>
      <c r="B2393" t="s">
        <v>7701</v>
      </c>
      <c r="C2393" t="s">
        <v>7702</v>
      </c>
      <c r="D2393">
        <v>80</v>
      </c>
      <c r="E2393">
        <v>173</v>
      </c>
      <c r="F2393">
        <v>18.346</v>
      </c>
      <c r="G2393">
        <v>11.624000000000001</v>
      </c>
      <c r="H2393">
        <v>0.78900000000000003</v>
      </c>
      <c r="I2393">
        <v>29.468</v>
      </c>
      <c r="J2393">
        <v>27.754000000000001</v>
      </c>
      <c r="K2393">
        <v>0.52165222975235559</v>
      </c>
    </row>
    <row r="2394" spans="1:11" x14ac:dyDescent="0.25">
      <c r="A2394">
        <v>2393</v>
      </c>
      <c r="B2394" t="s">
        <v>7703</v>
      </c>
      <c r="C2394" t="s">
        <v>7704</v>
      </c>
      <c r="D2394">
        <v>1798</v>
      </c>
      <c r="E2394">
        <v>14530</v>
      </c>
      <c r="F2394">
        <v>14635.611000000001</v>
      </c>
      <c r="G2394">
        <v>4015.5790000000002</v>
      </c>
      <c r="H2394">
        <v>245.852</v>
      </c>
      <c r="I2394">
        <v>3991.3519999999999</v>
      </c>
      <c r="J2394">
        <v>20573.8</v>
      </c>
      <c r="K2394">
        <v>0.65728629152186191</v>
      </c>
    </row>
    <row r="2395" spans="1:11" x14ac:dyDescent="0.25">
      <c r="A2395">
        <v>2394</v>
      </c>
      <c r="B2395" t="s">
        <v>7705</v>
      </c>
      <c r="C2395" t="s">
        <v>7706</v>
      </c>
      <c r="D2395">
        <v>4211</v>
      </c>
      <c r="E2395">
        <v>13587</v>
      </c>
      <c r="F2395">
        <v>3854.0169999999998</v>
      </c>
      <c r="G2395">
        <v>1613.16</v>
      </c>
      <c r="H2395">
        <v>88.405000000000001</v>
      </c>
      <c r="I2395">
        <v>4477.0320000000002</v>
      </c>
      <c r="J2395">
        <v>6691.7950000000001</v>
      </c>
      <c r="K2395">
        <v>0.48886803768671527</v>
      </c>
    </row>
    <row r="2396" spans="1:11" x14ac:dyDescent="0.25">
      <c r="A2396">
        <v>2395</v>
      </c>
      <c r="B2396" t="s">
        <v>7707</v>
      </c>
      <c r="C2396" t="s">
        <v>7708</v>
      </c>
      <c r="D2396">
        <v>121</v>
      </c>
      <c r="E2396">
        <v>212</v>
      </c>
      <c r="F2396">
        <v>10.728999999999999</v>
      </c>
      <c r="G2396">
        <v>3.3620000000000001</v>
      </c>
      <c r="H2396">
        <v>8.1000000000000003E-2</v>
      </c>
      <c r="I2396">
        <v>9.2639999999999993</v>
      </c>
      <c r="J2396">
        <v>18.834</v>
      </c>
      <c r="K2396">
        <v>0.15086392600606802</v>
      </c>
    </row>
    <row r="2397" spans="1:11" x14ac:dyDescent="0.25">
      <c r="A2397">
        <v>2396</v>
      </c>
      <c r="B2397" t="s">
        <v>7709</v>
      </c>
      <c r="C2397" t="s">
        <v>7710</v>
      </c>
      <c r="D2397">
        <v>223</v>
      </c>
      <c r="E2397">
        <v>384</v>
      </c>
      <c r="F2397">
        <v>30.614999999999998</v>
      </c>
      <c r="G2397">
        <v>23.132999999999999</v>
      </c>
      <c r="H2397">
        <v>1.732</v>
      </c>
      <c r="I2397">
        <v>10.246</v>
      </c>
      <c r="J2397">
        <v>32.225999999999999</v>
      </c>
      <c r="K2397">
        <v>0.48895487834391016</v>
      </c>
    </row>
    <row r="2398" spans="1:11" x14ac:dyDescent="0.25">
      <c r="A2398">
        <v>2397</v>
      </c>
      <c r="B2398" t="s">
        <v>7711</v>
      </c>
      <c r="C2398" t="s">
        <v>7712</v>
      </c>
      <c r="D2398">
        <v>110</v>
      </c>
      <c r="E2398">
        <v>218</v>
      </c>
      <c r="F2398">
        <v>13.016</v>
      </c>
      <c r="G2398">
        <v>7.4809999999999999</v>
      </c>
      <c r="H2398">
        <v>4.0000000000000001E-3</v>
      </c>
      <c r="I2398">
        <v>7.0209999999999999</v>
      </c>
      <c r="J2398">
        <v>20.012</v>
      </c>
      <c r="K2398">
        <v>0.12936900965033149</v>
      </c>
    </row>
    <row r="2399" spans="1:11" x14ac:dyDescent="0.25">
      <c r="A2399">
        <v>2398</v>
      </c>
      <c r="B2399" t="s">
        <v>7713</v>
      </c>
      <c r="C2399" t="s">
        <v>7714</v>
      </c>
      <c r="D2399">
        <v>100</v>
      </c>
      <c r="E2399">
        <v>303</v>
      </c>
      <c r="F2399">
        <v>22.881</v>
      </c>
      <c r="G2399">
        <v>11.891</v>
      </c>
      <c r="H2399">
        <v>0.23699999999999999</v>
      </c>
      <c r="I2399">
        <v>13.11</v>
      </c>
      <c r="J2399">
        <v>27.023</v>
      </c>
      <c r="K2399">
        <v>0.39208406887734437</v>
      </c>
    </row>
    <row r="2400" spans="1:11" x14ac:dyDescent="0.25">
      <c r="A2400">
        <v>2399</v>
      </c>
      <c r="B2400" t="s">
        <v>7716</v>
      </c>
      <c r="C2400" t="s">
        <v>7717</v>
      </c>
      <c r="D2400">
        <v>143</v>
      </c>
      <c r="E2400">
        <v>464</v>
      </c>
      <c r="F2400">
        <v>69.239999999999995</v>
      </c>
      <c r="G2400">
        <v>41.264000000000003</v>
      </c>
      <c r="H2400">
        <v>0.53800000000000003</v>
      </c>
      <c r="I2400">
        <v>247.113</v>
      </c>
      <c r="J2400">
        <v>103.629</v>
      </c>
      <c r="K2400">
        <v>0.55204094661174974</v>
      </c>
    </row>
    <row r="2401" spans="1:11" x14ac:dyDescent="0.25">
      <c r="A2401">
        <v>2400</v>
      </c>
      <c r="B2401" t="s">
        <v>7718</v>
      </c>
      <c r="C2401" t="s">
        <v>7719</v>
      </c>
      <c r="D2401">
        <v>72</v>
      </c>
      <c r="E2401">
        <v>148</v>
      </c>
      <c r="F2401">
        <v>6.8140000000000001</v>
      </c>
      <c r="G2401">
        <v>3.24</v>
      </c>
      <c r="H2401">
        <v>0.32</v>
      </c>
      <c r="I2401">
        <v>8.5690000000000008</v>
      </c>
      <c r="J2401">
        <v>11.728999999999999</v>
      </c>
      <c r="K2401">
        <v>0.24209680669115996</v>
      </c>
    </row>
    <row r="2402" spans="1:11" x14ac:dyDescent="0.25">
      <c r="A2402">
        <v>2401</v>
      </c>
      <c r="B2402" t="s">
        <v>7720</v>
      </c>
      <c r="C2402" t="s">
        <v>7721</v>
      </c>
      <c r="D2402">
        <v>88</v>
      </c>
      <c r="E2402">
        <v>144</v>
      </c>
      <c r="F2402">
        <v>9.1649999999999991</v>
      </c>
      <c r="G2402">
        <v>5.5839999999999996</v>
      </c>
      <c r="H2402">
        <v>3.1E-2</v>
      </c>
      <c r="I2402">
        <v>8.5220000000000002</v>
      </c>
      <c r="J2402">
        <v>16.95</v>
      </c>
      <c r="K2402">
        <v>2.2830859280340454E-2</v>
      </c>
    </row>
    <row r="2403" spans="1:11" x14ac:dyDescent="0.25">
      <c r="A2403">
        <v>2402</v>
      </c>
      <c r="B2403" t="s">
        <v>7722</v>
      </c>
      <c r="C2403" t="s">
        <v>3177</v>
      </c>
      <c r="D2403">
        <v>218</v>
      </c>
      <c r="E2403">
        <v>402</v>
      </c>
      <c r="F2403">
        <v>26.26</v>
      </c>
      <c r="G2403">
        <v>15.574</v>
      </c>
      <c r="H2403">
        <v>0.44900000000000001</v>
      </c>
      <c r="I2403">
        <v>45.154000000000003</v>
      </c>
      <c r="J2403">
        <v>66.307000000000002</v>
      </c>
      <c r="K2403">
        <v>0.97067088578656147</v>
      </c>
    </row>
    <row r="2404" spans="1:11" x14ac:dyDescent="0.25">
      <c r="A2404">
        <v>2403</v>
      </c>
      <c r="B2404" t="s">
        <v>7723</v>
      </c>
      <c r="C2404" t="s">
        <v>7724</v>
      </c>
      <c r="D2404">
        <v>1810</v>
      </c>
      <c r="E2404">
        <v>8389</v>
      </c>
      <c r="F2404">
        <v>18490.271000000001</v>
      </c>
      <c r="G2404">
        <v>8364.491</v>
      </c>
      <c r="H2404">
        <v>270.14</v>
      </c>
      <c r="I2404">
        <v>14475.574000000001</v>
      </c>
      <c r="J2404">
        <v>22258.844000000001</v>
      </c>
      <c r="K2404">
        <v>0.39219806510122346</v>
      </c>
    </row>
    <row r="2405" spans="1:11" x14ac:dyDescent="0.25">
      <c r="A2405">
        <v>2404</v>
      </c>
      <c r="B2405" t="s">
        <v>7725</v>
      </c>
      <c r="C2405" t="s">
        <v>7726</v>
      </c>
      <c r="D2405">
        <v>224</v>
      </c>
      <c r="E2405">
        <v>464</v>
      </c>
      <c r="F2405">
        <v>44.765000000000001</v>
      </c>
      <c r="G2405">
        <v>27.058</v>
      </c>
      <c r="H2405">
        <v>0.26300000000000001</v>
      </c>
      <c r="I2405">
        <v>37.636000000000003</v>
      </c>
      <c r="J2405">
        <v>83.046000000000006</v>
      </c>
      <c r="K2405">
        <v>0.2877512822246252</v>
      </c>
    </row>
    <row r="2406" spans="1:11" x14ac:dyDescent="0.25">
      <c r="A2406">
        <v>2405</v>
      </c>
      <c r="B2406" t="s">
        <v>7727</v>
      </c>
      <c r="C2406" t="s">
        <v>7728</v>
      </c>
      <c r="D2406">
        <v>426</v>
      </c>
      <c r="E2406">
        <v>1701</v>
      </c>
      <c r="F2406">
        <v>781.37599999999998</v>
      </c>
      <c r="G2406">
        <v>4.3179999999999996</v>
      </c>
      <c r="H2406">
        <v>194.10300000000001</v>
      </c>
      <c r="I2406">
        <v>1200.501</v>
      </c>
      <c r="J2406">
        <v>1426.29</v>
      </c>
      <c r="K2406">
        <v>0.18797965633590852</v>
      </c>
    </row>
    <row r="2407" spans="1:11" x14ac:dyDescent="0.25">
      <c r="A2407">
        <v>2406</v>
      </c>
      <c r="B2407" t="s">
        <v>7729</v>
      </c>
      <c r="C2407" t="s">
        <v>2700</v>
      </c>
      <c r="D2407">
        <v>333</v>
      </c>
      <c r="E2407">
        <v>748</v>
      </c>
      <c r="F2407">
        <v>49.359000000000002</v>
      </c>
      <c r="G2407">
        <v>24.658999999999999</v>
      </c>
      <c r="H2407">
        <v>2.4289999999999998</v>
      </c>
      <c r="I2407">
        <v>54.265000000000001</v>
      </c>
      <c r="J2407">
        <v>82.867000000000004</v>
      </c>
      <c r="K2407">
        <v>0.3092328825145827</v>
      </c>
    </row>
    <row r="2408" spans="1:11" x14ac:dyDescent="0.25">
      <c r="A2408">
        <v>2407</v>
      </c>
      <c r="B2408" t="s">
        <v>7730</v>
      </c>
      <c r="C2408" t="s">
        <v>7731</v>
      </c>
      <c r="D2408">
        <v>323</v>
      </c>
      <c r="E2408">
        <v>2381</v>
      </c>
      <c r="F2408">
        <v>1971.076</v>
      </c>
      <c r="G2408">
        <v>1622.2539999999999</v>
      </c>
      <c r="H2408">
        <v>1312.954</v>
      </c>
      <c r="I2408">
        <v>1673.3710000000001</v>
      </c>
      <c r="J2408">
        <v>2012.643</v>
      </c>
      <c r="K2408">
        <v>0.6458854520561087</v>
      </c>
    </row>
    <row r="2409" spans="1:11" x14ac:dyDescent="0.25">
      <c r="A2409">
        <v>2408</v>
      </c>
      <c r="B2409" t="s">
        <v>7732</v>
      </c>
      <c r="C2409" t="s">
        <v>7733</v>
      </c>
      <c r="D2409">
        <v>7882</v>
      </c>
      <c r="E2409">
        <v>34676</v>
      </c>
      <c r="F2409">
        <v>18914.466</v>
      </c>
      <c r="G2409">
        <v>13576.115</v>
      </c>
      <c r="H2409">
        <v>3457.2570000000001</v>
      </c>
      <c r="I2409">
        <v>15792.09</v>
      </c>
      <c r="J2409">
        <v>26543.227999999999</v>
      </c>
      <c r="K2409">
        <v>2.8972118855657869E-2</v>
      </c>
    </row>
    <row r="2410" spans="1:11" x14ac:dyDescent="0.25">
      <c r="A2410">
        <v>2409</v>
      </c>
      <c r="B2410" t="s">
        <v>7734</v>
      </c>
      <c r="C2410" t="s">
        <v>7735</v>
      </c>
      <c r="D2410">
        <v>171</v>
      </c>
      <c r="E2410">
        <v>300</v>
      </c>
      <c r="F2410">
        <v>25.602</v>
      </c>
      <c r="G2410">
        <v>14.137</v>
      </c>
      <c r="H2410">
        <v>0.34899999999999998</v>
      </c>
      <c r="I2410">
        <v>39.409999999999997</v>
      </c>
      <c r="J2410">
        <v>45.445</v>
      </c>
      <c r="K2410">
        <v>0.70035447994056121</v>
      </c>
    </row>
    <row r="2411" spans="1:11" x14ac:dyDescent="0.25">
      <c r="A2411">
        <v>2410</v>
      </c>
      <c r="B2411" t="s">
        <v>7736</v>
      </c>
      <c r="C2411" t="s">
        <v>7737</v>
      </c>
      <c r="D2411">
        <v>72</v>
      </c>
      <c r="E2411">
        <v>120</v>
      </c>
      <c r="F2411">
        <v>6.7309999999999999</v>
      </c>
      <c r="G2411">
        <v>3.15</v>
      </c>
      <c r="H2411">
        <v>0.252</v>
      </c>
      <c r="I2411">
        <v>4.17</v>
      </c>
      <c r="J2411">
        <v>14.891999999999999</v>
      </c>
      <c r="K2411">
        <v>0.63058506299075145</v>
      </c>
    </row>
    <row r="2412" spans="1:11" x14ac:dyDescent="0.25">
      <c r="A2412">
        <v>2411</v>
      </c>
      <c r="B2412" t="s">
        <v>7738</v>
      </c>
      <c r="C2412" t="s">
        <v>7739</v>
      </c>
      <c r="D2412">
        <v>163</v>
      </c>
      <c r="E2412">
        <v>386</v>
      </c>
      <c r="F2412">
        <v>33.603000000000002</v>
      </c>
      <c r="G2412">
        <v>19.302</v>
      </c>
      <c r="H2412">
        <v>3.9020000000000001</v>
      </c>
      <c r="I2412">
        <v>48.613999999999997</v>
      </c>
      <c r="J2412">
        <v>204.01300000000001</v>
      </c>
      <c r="K2412">
        <v>0.39099366717261907</v>
      </c>
    </row>
    <row r="2413" spans="1:11" x14ac:dyDescent="0.25">
      <c r="A2413">
        <v>2412</v>
      </c>
      <c r="B2413" t="s">
        <v>7740</v>
      </c>
      <c r="C2413" t="s">
        <v>7741</v>
      </c>
      <c r="D2413">
        <v>328</v>
      </c>
      <c r="E2413">
        <v>711</v>
      </c>
      <c r="F2413">
        <v>130.239</v>
      </c>
      <c r="G2413">
        <v>101.727</v>
      </c>
      <c r="H2413">
        <v>3.9929999999999999</v>
      </c>
      <c r="I2413">
        <v>79.992000000000004</v>
      </c>
      <c r="J2413">
        <v>247.495</v>
      </c>
      <c r="K2413">
        <v>0.26573560928895967</v>
      </c>
    </row>
    <row r="2414" spans="1:11" x14ac:dyDescent="0.25">
      <c r="A2414">
        <v>2413</v>
      </c>
      <c r="B2414" t="s">
        <v>7742</v>
      </c>
      <c r="C2414" t="s">
        <v>7743</v>
      </c>
      <c r="D2414">
        <v>37</v>
      </c>
      <c r="E2414">
        <v>65</v>
      </c>
      <c r="F2414">
        <v>3.1080000000000001</v>
      </c>
      <c r="G2414">
        <v>2.0539999999999998</v>
      </c>
      <c r="H2414">
        <v>0.13900000000000001</v>
      </c>
      <c r="I2414">
        <v>1.917</v>
      </c>
      <c r="J2414">
        <v>4.3369999999999997</v>
      </c>
      <c r="K2414">
        <v>0.28803232614801166</v>
      </c>
    </row>
    <row r="2415" spans="1:11" x14ac:dyDescent="0.25">
      <c r="A2415">
        <v>2414</v>
      </c>
      <c r="B2415" t="s">
        <v>7744</v>
      </c>
      <c r="C2415" t="s">
        <v>7745</v>
      </c>
      <c r="D2415">
        <v>523</v>
      </c>
      <c r="E2415">
        <v>1067</v>
      </c>
      <c r="F2415">
        <v>95.040999999999997</v>
      </c>
      <c r="G2415">
        <v>66.277000000000001</v>
      </c>
      <c r="H2415">
        <v>19.567</v>
      </c>
      <c r="I2415">
        <v>146.988</v>
      </c>
      <c r="J2415">
        <v>174.898</v>
      </c>
      <c r="K2415">
        <v>0.63279437728231969</v>
      </c>
    </row>
    <row r="2416" spans="1:11" x14ac:dyDescent="0.25">
      <c r="A2416">
        <v>2415</v>
      </c>
      <c r="B2416" t="s">
        <v>7746</v>
      </c>
      <c r="C2416" t="s">
        <v>3077</v>
      </c>
      <c r="D2416">
        <v>5651</v>
      </c>
      <c r="E2416">
        <v>27633</v>
      </c>
      <c r="F2416">
        <v>8667.2250000000004</v>
      </c>
      <c r="G2416">
        <v>3689.721</v>
      </c>
      <c r="H2416">
        <v>1009.789</v>
      </c>
      <c r="I2416">
        <v>12138.726000000001</v>
      </c>
      <c r="J2416">
        <v>15305.044</v>
      </c>
      <c r="K2416">
        <v>0.25006958676564484</v>
      </c>
    </row>
    <row r="2417" spans="1:11" x14ac:dyDescent="0.25">
      <c r="A2417">
        <v>2416</v>
      </c>
      <c r="B2417" t="s">
        <v>7747</v>
      </c>
      <c r="C2417" t="s">
        <v>7748</v>
      </c>
      <c r="D2417">
        <v>100</v>
      </c>
      <c r="E2417">
        <v>181</v>
      </c>
      <c r="F2417">
        <v>14.047000000000001</v>
      </c>
      <c r="G2417">
        <v>9.0109999999999992</v>
      </c>
      <c r="H2417">
        <v>2.258</v>
      </c>
      <c r="I2417">
        <v>12.07</v>
      </c>
      <c r="J2417">
        <v>57.954000000000001</v>
      </c>
      <c r="K2417">
        <v>0.90223276261182761</v>
      </c>
    </row>
    <row r="2418" spans="1:11" x14ac:dyDescent="0.25">
      <c r="A2418">
        <v>2417</v>
      </c>
      <c r="B2418" t="s">
        <v>7749</v>
      </c>
      <c r="C2418" t="s">
        <v>7750</v>
      </c>
      <c r="D2418">
        <v>1079</v>
      </c>
      <c r="E2418">
        <v>2777</v>
      </c>
      <c r="F2418">
        <v>401.70800000000003</v>
      </c>
      <c r="G2418">
        <v>217.57900000000001</v>
      </c>
      <c r="H2418">
        <v>16.312999999999999</v>
      </c>
      <c r="I2418">
        <v>308.37299999999999</v>
      </c>
      <c r="J2418">
        <v>1069.075</v>
      </c>
      <c r="K2418">
        <v>0.85430738076501334</v>
      </c>
    </row>
    <row r="2419" spans="1:11" x14ac:dyDescent="0.25">
      <c r="A2419">
        <v>2418</v>
      </c>
      <c r="B2419" t="s">
        <v>7751</v>
      </c>
      <c r="C2419" t="s">
        <v>7752</v>
      </c>
      <c r="D2419">
        <v>3081</v>
      </c>
      <c r="E2419">
        <v>8070</v>
      </c>
      <c r="F2419">
        <v>1268.9380000000001</v>
      </c>
      <c r="G2419">
        <v>646.08900000000006</v>
      </c>
      <c r="H2419">
        <v>14.651</v>
      </c>
      <c r="I2419">
        <v>1075.9069999999999</v>
      </c>
      <c r="J2419">
        <v>2553.8150000000001</v>
      </c>
      <c r="K2419">
        <v>0.77448084206794476</v>
      </c>
    </row>
    <row r="2420" spans="1:11" x14ac:dyDescent="0.25">
      <c r="A2420">
        <v>2419</v>
      </c>
      <c r="B2420" t="s">
        <v>7753</v>
      </c>
      <c r="C2420" t="s">
        <v>7754</v>
      </c>
      <c r="D2420">
        <v>122</v>
      </c>
      <c r="E2420">
        <v>201</v>
      </c>
      <c r="F2420">
        <v>11.670999999999999</v>
      </c>
      <c r="G2420">
        <v>8.1679999999999993</v>
      </c>
      <c r="H2420">
        <v>0.10299999999999999</v>
      </c>
      <c r="I2420">
        <v>10.369</v>
      </c>
      <c r="J2420">
        <v>23.646999999999998</v>
      </c>
      <c r="K2420">
        <v>0.71518446958085768</v>
      </c>
    </row>
    <row r="2421" spans="1:11" x14ac:dyDescent="0.25">
      <c r="A2421">
        <v>2420</v>
      </c>
      <c r="B2421" t="s">
        <v>7755</v>
      </c>
      <c r="C2421" t="s">
        <v>7756</v>
      </c>
      <c r="D2421">
        <v>1084</v>
      </c>
      <c r="E2421">
        <v>2918</v>
      </c>
      <c r="F2421">
        <v>375.29399999999998</v>
      </c>
      <c r="G2421">
        <v>184.28399999999999</v>
      </c>
      <c r="H2421">
        <v>8.4920000000000009</v>
      </c>
      <c r="I2421">
        <v>416.86700000000002</v>
      </c>
      <c r="J2421">
        <v>876.03099999999995</v>
      </c>
      <c r="K2421">
        <v>0.33992790171519705</v>
      </c>
    </row>
    <row r="2422" spans="1:11" x14ac:dyDescent="0.25">
      <c r="A2422">
        <v>2421</v>
      </c>
      <c r="B2422" t="s">
        <v>7757</v>
      </c>
      <c r="C2422" t="s">
        <v>7758</v>
      </c>
      <c r="D2422">
        <v>691</v>
      </c>
      <c r="E2422">
        <v>1325</v>
      </c>
      <c r="F2422">
        <v>155.45599999999999</v>
      </c>
      <c r="G2422">
        <v>96.072999999999993</v>
      </c>
      <c r="H2422">
        <v>1.9059999999999999</v>
      </c>
      <c r="I2422">
        <v>108.967</v>
      </c>
      <c r="J2422">
        <v>310.875</v>
      </c>
      <c r="K2422">
        <v>0.57099709140098442</v>
      </c>
    </row>
    <row r="2423" spans="1:11" x14ac:dyDescent="0.25">
      <c r="A2423">
        <v>2422</v>
      </c>
      <c r="B2423" t="s">
        <v>7759</v>
      </c>
      <c r="C2423" t="s">
        <v>2562</v>
      </c>
      <c r="D2423">
        <v>1858</v>
      </c>
      <c r="E2423">
        <v>4451</v>
      </c>
      <c r="F2423">
        <v>681.38</v>
      </c>
      <c r="G2423">
        <v>465.38799999999998</v>
      </c>
      <c r="H2423">
        <v>80.158000000000001</v>
      </c>
      <c r="I2423">
        <v>416.935</v>
      </c>
      <c r="J2423">
        <v>1443.789</v>
      </c>
      <c r="K2423">
        <v>0.19344834013541146</v>
      </c>
    </row>
    <row r="2424" spans="1:11" x14ac:dyDescent="0.25">
      <c r="A2424">
        <v>2423</v>
      </c>
      <c r="B2424" t="s">
        <v>7760</v>
      </c>
      <c r="C2424" t="s">
        <v>7761</v>
      </c>
      <c r="D2424">
        <v>383</v>
      </c>
      <c r="E2424">
        <v>870</v>
      </c>
      <c r="F2424">
        <v>81.474000000000004</v>
      </c>
      <c r="G2424">
        <v>38.905000000000001</v>
      </c>
      <c r="H2424">
        <v>4.8159999999999998</v>
      </c>
      <c r="I2424">
        <v>117.30500000000001</v>
      </c>
      <c r="J2424">
        <v>164.202</v>
      </c>
      <c r="K2424">
        <v>0.43625012628635562</v>
      </c>
    </row>
    <row r="2425" spans="1:11" x14ac:dyDescent="0.25">
      <c r="A2425">
        <v>2424</v>
      </c>
      <c r="B2425" t="s">
        <v>7762</v>
      </c>
      <c r="C2425" t="s">
        <v>7763</v>
      </c>
      <c r="D2425">
        <v>86</v>
      </c>
      <c r="E2425">
        <v>3329</v>
      </c>
      <c r="F2425">
        <v>16789.572</v>
      </c>
      <c r="G2425">
        <v>8035.3209999999999</v>
      </c>
      <c r="H2425">
        <v>3986.1819999999998</v>
      </c>
      <c r="I2425">
        <v>22701.893</v>
      </c>
      <c r="J2425">
        <v>16358.748</v>
      </c>
      <c r="K2425">
        <v>0.87081450537963379</v>
      </c>
    </row>
    <row r="2426" spans="1:11" x14ac:dyDescent="0.25">
      <c r="A2426">
        <v>2425</v>
      </c>
      <c r="B2426" t="s">
        <v>7764</v>
      </c>
      <c r="C2426" t="s">
        <v>4037</v>
      </c>
      <c r="D2426">
        <v>31</v>
      </c>
      <c r="E2426">
        <v>39</v>
      </c>
      <c r="F2426">
        <v>3.0910000000000002</v>
      </c>
      <c r="G2426">
        <v>1.9379999999999999</v>
      </c>
      <c r="H2426">
        <v>0.39500000000000002</v>
      </c>
      <c r="I2426">
        <v>5.67</v>
      </c>
      <c r="J2426">
        <v>4.0469999999999997</v>
      </c>
      <c r="K2426">
        <v>0.64234046584750126</v>
      </c>
    </row>
    <row r="2427" spans="1:11" x14ac:dyDescent="0.25">
      <c r="A2427">
        <v>2426</v>
      </c>
      <c r="B2427" t="s">
        <v>7765</v>
      </c>
      <c r="C2427" t="s">
        <v>7766</v>
      </c>
      <c r="D2427">
        <v>80</v>
      </c>
      <c r="E2427">
        <v>132</v>
      </c>
      <c r="F2427">
        <v>5.3470000000000004</v>
      </c>
      <c r="G2427">
        <v>2.7869999999999999</v>
      </c>
      <c r="H2427">
        <v>6.3E-2</v>
      </c>
      <c r="I2427">
        <v>11.821999999999999</v>
      </c>
      <c r="J2427">
        <v>10.551</v>
      </c>
      <c r="K2427">
        <v>6.8139489806396614E-2</v>
      </c>
    </row>
    <row r="2428" spans="1:11" x14ac:dyDescent="0.25">
      <c r="A2428">
        <v>2427</v>
      </c>
      <c r="B2428" t="s">
        <v>7767</v>
      </c>
      <c r="C2428" t="s">
        <v>7768</v>
      </c>
      <c r="D2428">
        <v>769</v>
      </c>
      <c r="E2428">
        <v>3099</v>
      </c>
      <c r="F2428">
        <v>851.02499999999998</v>
      </c>
      <c r="G2428">
        <v>267.10500000000002</v>
      </c>
      <c r="H2428">
        <v>15.391</v>
      </c>
      <c r="I2428">
        <v>405.762</v>
      </c>
      <c r="J2428">
        <v>1143.0219999999999</v>
      </c>
      <c r="K2428">
        <v>0.35050273733840975</v>
      </c>
    </row>
    <row r="2429" spans="1:11" x14ac:dyDescent="0.25">
      <c r="A2429">
        <v>2428</v>
      </c>
      <c r="B2429" t="s">
        <v>7769</v>
      </c>
      <c r="C2429" t="s">
        <v>7770</v>
      </c>
      <c r="D2429">
        <v>127</v>
      </c>
      <c r="E2429">
        <v>240</v>
      </c>
      <c r="F2429">
        <v>19.494</v>
      </c>
      <c r="G2429">
        <v>8.9</v>
      </c>
      <c r="H2429">
        <v>2.5000000000000001E-2</v>
      </c>
      <c r="I2429">
        <v>12.319000000000001</v>
      </c>
      <c r="J2429">
        <v>36.015000000000001</v>
      </c>
      <c r="K2429">
        <v>0.18015333769330988</v>
      </c>
    </row>
    <row r="2430" spans="1:11" x14ac:dyDescent="0.25">
      <c r="A2430">
        <v>2429</v>
      </c>
      <c r="B2430" t="s">
        <v>7771</v>
      </c>
      <c r="C2430" t="s">
        <v>7772</v>
      </c>
      <c r="D2430">
        <v>298</v>
      </c>
      <c r="E2430">
        <v>550</v>
      </c>
      <c r="F2430">
        <v>47.956000000000003</v>
      </c>
      <c r="G2430">
        <v>27.859000000000002</v>
      </c>
      <c r="H2430">
        <v>0.94399999999999995</v>
      </c>
      <c r="I2430">
        <v>43.762</v>
      </c>
      <c r="J2430">
        <v>100.423</v>
      </c>
      <c r="K2430">
        <v>0.50563939974573946</v>
      </c>
    </row>
    <row r="2431" spans="1:11" x14ac:dyDescent="0.25">
      <c r="A2431">
        <v>2430</v>
      </c>
      <c r="B2431" t="s">
        <v>7773</v>
      </c>
      <c r="C2431" t="s">
        <v>2632</v>
      </c>
      <c r="D2431">
        <v>417</v>
      </c>
      <c r="E2431">
        <v>2957</v>
      </c>
      <c r="F2431">
        <v>1922.405</v>
      </c>
      <c r="G2431">
        <v>824.46299999999997</v>
      </c>
      <c r="H2431">
        <v>65.287000000000006</v>
      </c>
      <c r="I2431">
        <v>406</v>
      </c>
      <c r="J2431">
        <v>2637.0160000000001</v>
      </c>
      <c r="K2431">
        <v>0.91546395487436605</v>
      </c>
    </row>
    <row r="2432" spans="1:11" x14ac:dyDescent="0.25">
      <c r="A2432">
        <v>2431</v>
      </c>
      <c r="B2432" t="s">
        <v>7774</v>
      </c>
      <c r="C2432" t="s">
        <v>7775</v>
      </c>
      <c r="D2432">
        <v>139</v>
      </c>
      <c r="E2432">
        <v>259</v>
      </c>
      <c r="F2432">
        <v>28.169</v>
      </c>
      <c r="G2432">
        <v>11.965999999999999</v>
      </c>
      <c r="H2432">
        <v>0.88300000000000001</v>
      </c>
      <c r="I2432">
        <v>21.119</v>
      </c>
      <c r="J2432">
        <v>60.353000000000002</v>
      </c>
      <c r="K2432">
        <v>0.27302099535999758</v>
      </c>
    </row>
    <row r="2433" spans="1:11" x14ac:dyDescent="0.25">
      <c r="A2433">
        <v>2432</v>
      </c>
      <c r="B2433" t="s">
        <v>7776</v>
      </c>
      <c r="C2433" t="s">
        <v>7777</v>
      </c>
      <c r="D2433">
        <v>1395</v>
      </c>
      <c r="E2433">
        <v>2744</v>
      </c>
      <c r="F2433">
        <v>310.63499999999999</v>
      </c>
      <c r="G2433">
        <v>186.50899999999999</v>
      </c>
      <c r="H2433">
        <v>6.4189999999999996</v>
      </c>
      <c r="I2433">
        <v>407.51600000000002</v>
      </c>
      <c r="J2433">
        <v>652.46500000000003</v>
      </c>
      <c r="K2433">
        <v>0.13912816667974326</v>
      </c>
    </row>
    <row r="2434" spans="1:11" x14ac:dyDescent="0.25">
      <c r="A2434">
        <v>2433</v>
      </c>
      <c r="B2434" t="s">
        <v>7778</v>
      </c>
      <c r="C2434" t="s">
        <v>7779</v>
      </c>
      <c r="D2434">
        <v>85</v>
      </c>
      <c r="E2434">
        <v>150</v>
      </c>
      <c r="F2434">
        <v>9.0440000000000005</v>
      </c>
      <c r="G2434">
        <v>4.6289999999999996</v>
      </c>
      <c r="H2434">
        <v>0.38300000000000001</v>
      </c>
      <c r="I2434">
        <v>6.3140000000000001</v>
      </c>
      <c r="J2434">
        <v>14.497999999999999</v>
      </c>
      <c r="K2434">
        <v>0.12291019249377799</v>
      </c>
    </row>
    <row r="2435" spans="1:11" x14ac:dyDescent="0.25">
      <c r="A2435">
        <v>2434</v>
      </c>
      <c r="B2435" t="s">
        <v>7780</v>
      </c>
      <c r="C2435" t="s">
        <v>7781</v>
      </c>
      <c r="D2435">
        <v>1236</v>
      </c>
      <c r="E2435">
        <v>5389</v>
      </c>
      <c r="F2435">
        <v>4668.5659999999998</v>
      </c>
      <c r="G2435">
        <v>1887.954</v>
      </c>
      <c r="H2435">
        <v>456.63099999999997</v>
      </c>
      <c r="I2435">
        <v>1279.165</v>
      </c>
      <c r="J2435">
        <v>5237.9440000000004</v>
      </c>
      <c r="K2435">
        <v>0.78010589181512158</v>
      </c>
    </row>
    <row r="2436" spans="1:11" x14ac:dyDescent="0.25">
      <c r="A2436">
        <v>2435</v>
      </c>
      <c r="B2436" t="s">
        <v>7782</v>
      </c>
      <c r="C2436" t="s">
        <v>7333</v>
      </c>
      <c r="D2436">
        <v>331</v>
      </c>
      <c r="E2436">
        <v>683</v>
      </c>
      <c r="F2436">
        <v>51.817999999999998</v>
      </c>
      <c r="G2436">
        <v>23.952000000000002</v>
      </c>
      <c r="H2436">
        <v>1.0840000000000001</v>
      </c>
      <c r="I2436">
        <v>69.450999999999993</v>
      </c>
      <c r="J2436">
        <v>99.998999999999995</v>
      </c>
      <c r="K2436">
        <v>0.67819000948614083</v>
      </c>
    </row>
    <row r="2437" spans="1:11" x14ac:dyDescent="0.25">
      <c r="A2437">
        <v>2436</v>
      </c>
      <c r="B2437" t="s">
        <v>7783</v>
      </c>
      <c r="C2437" t="s">
        <v>7784</v>
      </c>
      <c r="D2437">
        <v>647</v>
      </c>
      <c r="E2437">
        <v>1273</v>
      </c>
      <c r="F2437">
        <v>216.791</v>
      </c>
      <c r="G2437">
        <v>95.399000000000001</v>
      </c>
      <c r="H2437">
        <v>6.1630000000000003</v>
      </c>
      <c r="I2437">
        <v>146.13900000000001</v>
      </c>
      <c r="J2437">
        <v>430.13799999999998</v>
      </c>
      <c r="K2437">
        <v>0.5364478095135603</v>
      </c>
    </row>
    <row r="2438" spans="1:11" x14ac:dyDescent="0.25">
      <c r="A2438">
        <v>2437</v>
      </c>
      <c r="B2438" t="s">
        <v>7785</v>
      </c>
      <c r="C2438" t="s">
        <v>7786</v>
      </c>
      <c r="D2438">
        <v>2471</v>
      </c>
      <c r="E2438">
        <v>7039</v>
      </c>
      <c r="F2438">
        <v>1122.019</v>
      </c>
      <c r="G2438">
        <v>634.71600000000001</v>
      </c>
      <c r="H2438">
        <v>20.742000000000001</v>
      </c>
      <c r="I2438">
        <v>946.524</v>
      </c>
      <c r="J2438">
        <v>2603.4110000000001</v>
      </c>
      <c r="K2438">
        <v>0.49171131608881358</v>
      </c>
    </row>
    <row r="2439" spans="1:11" x14ac:dyDescent="0.25">
      <c r="A2439">
        <v>2438</v>
      </c>
      <c r="B2439" t="s">
        <v>7787</v>
      </c>
      <c r="C2439" t="s">
        <v>7788</v>
      </c>
      <c r="D2439">
        <v>324</v>
      </c>
      <c r="E2439">
        <v>557</v>
      </c>
      <c r="F2439">
        <v>96.688000000000002</v>
      </c>
      <c r="G2439">
        <v>77.167000000000002</v>
      </c>
      <c r="H2439">
        <v>0.24</v>
      </c>
      <c r="I2439">
        <v>68.194999999999993</v>
      </c>
      <c r="J2439">
        <v>150.03200000000001</v>
      </c>
      <c r="K2439">
        <v>0.22230946401345875</v>
      </c>
    </row>
    <row r="2440" spans="1:11" x14ac:dyDescent="0.25">
      <c r="A2440">
        <v>2439</v>
      </c>
      <c r="B2440" t="s">
        <v>7789</v>
      </c>
      <c r="C2440" t="s">
        <v>7790</v>
      </c>
      <c r="D2440">
        <v>37</v>
      </c>
      <c r="E2440">
        <v>59</v>
      </c>
      <c r="F2440">
        <v>2.46</v>
      </c>
      <c r="G2440">
        <v>0.65700000000000003</v>
      </c>
      <c r="H2440">
        <v>2.5000000000000001E-2</v>
      </c>
      <c r="I2440">
        <v>1.1379999999999999</v>
      </c>
      <c r="J2440">
        <v>6.1029999999999998</v>
      </c>
      <c r="K2440">
        <v>0.62421936240827336</v>
      </c>
    </row>
    <row r="2441" spans="1:11" x14ac:dyDescent="0.25">
      <c r="A2441">
        <v>2440</v>
      </c>
      <c r="B2441" t="s">
        <v>7791</v>
      </c>
      <c r="C2441" t="s">
        <v>7792</v>
      </c>
      <c r="D2441">
        <v>1935</v>
      </c>
      <c r="E2441">
        <v>6109</v>
      </c>
      <c r="F2441">
        <v>3472.2910000000002</v>
      </c>
      <c r="G2441">
        <v>2755.1909999999998</v>
      </c>
      <c r="H2441">
        <v>615.30100000000004</v>
      </c>
      <c r="I2441">
        <v>3429.0970000000002</v>
      </c>
      <c r="J2441">
        <v>5096.2079999999996</v>
      </c>
      <c r="K2441">
        <v>0.50832017573123212</v>
      </c>
    </row>
    <row r="2442" spans="1:11" x14ac:dyDescent="0.25">
      <c r="A2442">
        <v>2441</v>
      </c>
      <c r="B2442" t="s">
        <v>7793</v>
      </c>
      <c r="C2442" t="s">
        <v>7794</v>
      </c>
      <c r="D2442">
        <v>33</v>
      </c>
      <c r="E2442">
        <v>46</v>
      </c>
      <c r="F2442">
        <v>1.863</v>
      </c>
      <c r="G2442">
        <v>0.87</v>
      </c>
      <c r="H2442">
        <v>4.3999999999999997E-2</v>
      </c>
      <c r="I2442">
        <v>3.6589999999999998</v>
      </c>
      <c r="J2442">
        <v>2.4420000000000002</v>
      </c>
      <c r="K2442">
        <v>0.60729161103255735</v>
      </c>
    </row>
    <row r="2443" spans="1:11" x14ac:dyDescent="0.25">
      <c r="A2443">
        <v>2442</v>
      </c>
      <c r="B2443" t="s">
        <v>7795</v>
      </c>
      <c r="C2443" t="s">
        <v>7796</v>
      </c>
      <c r="D2443">
        <v>602</v>
      </c>
      <c r="E2443">
        <v>2166</v>
      </c>
      <c r="F2443">
        <v>497.26499999999999</v>
      </c>
      <c r="G2443">
        <v>109.065</v>
      </c>
      <c r="H2443">
        <v>16.956</v>
      </c>
      <c r="I2443">
        <v>217.92599999999999</v>
      </c>
      <c r="J2443">
        <v>597.02599999999995</v>
      </c>
      <c r="K2443">
        <v>0.47963771117396103</v>
      </c>
    </row>
    <row r="2444" spans="1:11" x14ac:dyDescent="0.25">
      <c r="A2444">
        <v>2443</v>
      </c>
      <c r="B2444" t="s">
        <v>7797</v>
      </c>
      <c r="C2444" t="s">
        <v>7798</v>
      </c>
      <c r="D2444">
        <v>348</v>
      </c>
      <c r="E2444">
        <v>724</v>
      </c>
      <c r="F2444">
        <v>57.256999999999998</v>
      </c>
      <c r="G2444">
        <v>28.893000000000001</v>
      </c>
      <c r="H2444">
        <v>1.3240000000000001</v>
      </c>
      <c r="I2444">
        <v>130.5</v>
      </c>
      <c r="J2444">
        <v>118.13</v>
      </c>
      <c r="K2444">
        <v>9.21148373694467E-2</v>
      </c>
    </row>
    <row r="2445" spans="1:11" x14ac:dyDescent="0.25">
      <c r="A2445">
        <v>2444</v>
      </c>
      <c r="B2445" t="s">
        <v>7799</v>
      </c>
      <c r="C2445" t="s">
        <v>7800</v>
      </c>
      <c r="D2445">
        <v>137</v>
      </c>
      <c r="E2445">
        <v>250</v>
      </c>
      <c r="F2445">
        <v>20.535</v>
      </c>
      <c r="G2445">
        <v>9.0359999999999996</v>
      </c>
      <c r="H2445">
        <v>0.113</v>
      </c>
      <c r="I2445">
        <v>22.98</v>
      </c>
      <c r="J2445">
        <v>32.588999999999999</v>
      </c>
      <c r="K2445">
        <v>0.16482636544228435</v>
      </c>
    </row>
    <row r="2446" spans="1:11" x14ac:dyDescent="0.25">
      <c r="A2446">
        <v>2445</v>
      </c>
      <c r="B2446" t="s">
        <v>7801</v>
      </c>
      <c r="C2446" t="s">
        <v>7802</v>
      </c>
      <c r="D2446">
        <v>295</v>
      </c>
      <c r="E2446">
        <v>594</v>
      </c>
      <c r="F2446">
        <v>90.17</v>
      </c>
      <c r="G2446">
        <v>44.256</v>
      </c>
      <c r="H2446">
        <v>0.72899999999999998</v>
      </c>
      <c r="I2446">
        <v>122.408</v>
      </c>
      <c r="J2446">
        <v>130.797</v>
      </c>
      <c r="K2446">
        <v>0.45284753266515443</v>
      </c>
    </row>
    <row r="2447" spans="1:11" x14ac:dyDescent="0.25">
      <c r="A2447">
        <v>2446</v>
      </c>
      <c r="B2447" t="s">
        <v>7803</v>
      </c>
      <c r="C2447" t="s">
        <v>7804</v>
      </c>
      <c r="D2447">
        <v>1493</v>
      </c>
      <c r="E2447">
        <v>3759</v>
      </c>
      <c r="F2447">
        <v>533.5</v>
      </c>
      <c r="G2447">
        <v>252.00899999999999</v>
      </c>
      <c r="H2447">
        <v>21.268000000000001</v>
      </c>
      <c r="I2447">
        <v>888.04</v>
      </c>
      <c r="J2447">
        <v>1185.9929999999999</v>
      </c>
      <c r="K2447">
        <v>0.62498564346866381</v>
      </c>
    </row>
    <row r="2448" spans="1:11" x14ac:dyDescent="0.25">
      <c r="A2448">
        <v>2447</v>
      </c>
      <c r="B2448" t="s">
        <v>7805</v>
      </c>
      <c r="C2448" t="s">
        <v>7806</v>
      </c>
      <c r="D2448">
        <v>1074</v>
      </c>
      <c r="E2448">
        <v>2402</v>
      </c>
      <c r="F2448">
        <v>277.21199999999999</v>
      </c>
      <c r="G2448">
        <v>180.35599999999999</v>
      </c>
      <c r="H2448">
        <v>7.1340000000000003</v>
      </c>
      <c r="I2448">
        <v>297.38900000000001</v>
      </c>
      <c r="J2448">
        <v>667.56399999999996</v>
      </c>
      <c r="K2448">
        <v>1.0635796352084004E-2</v>
      </c>
    </row>
    <row r="2449" spans="1:11" x14ac:dyDescent="0.25">
      <c r="A2449">
        <v>2448</v>
      </c>
      <c r="B2449" t="s">
        <v>7807</v>
      </c>
      <c r="C2449" t="s">
        <v>7808</v>
      </c>
      <c r="D2449">
        <v>122</v>
      </c>
      <c r="E2449">
        <v>413</v>
      </c>
      <c r="F2449">
        <v>48.871000000000002</v>
      </c>
      <c r="G2449">
        <v>10.037000000000001</v>
      </c>
      <c r="H2449">
        <v>0.40699999999999997</v>
      </c>
      <c r="I2449">
        <v>37.634</v>
      </c>
      <c r="J2449">
        <v>55.497</v>
      </c>
      <c r="K2449">
        <v>0.92023806118902218</v>
      </c>
    </row>
    <row r="2450" spans="1:11" x14ac:dyDescent="0.25">
      <c r="A2450">
        <v>2449</v>
      </c>
      <c r="B2450" t="s">
        <v>7809</v>
      </c>
      <c r="C2450" t="s">
        <v>7810</v>
      </c>
      <c r="D2450">
        <v>702</v>
      </c>
      <c r="E2450">
        <v>1453</v>
      </c>
      <c r="F2450">
        <v>126.803</v>
      </c>
      <c r="G2450">
        <v>69.95</v>
      </c>
      <c r="H2450">
        <v>2.3639999999999999</v>
      </c>
      <c r="I2450">
        <v>76.453999999999994</v>
      </c>
      <c r="J2450">
        <v>281.29000000000002</v>
      </c>
      <c r="K2450">
        <v>0.40085768935178945</v>
      </c>
    </row>
    <row r="2451" spans="1:11" x14ac:dyDescent="0.25">
      <c r="A2451">
        <v>2450</v>
      </c>
      <c r="B2451" t="s">
        <v>7811</v>
      </c>
      <c r="C2451" t="s">
        <v>7812</v>
      </c>
      <c r="D2451">
        <v>386</v>
      </c>
      <c r="E2451">
        <v>718</v>
      </c>
      <c r="F2451">
        <v>41.384</v>
      </c>
      <c r="G2451">
        <v>17.704999999999998</v>
      </c>
      <c r="H2451">
        <v>1.9670000000000001</v>
      </c>
      <c r="I2451">
        <v>50.884999999999998</v>
      </c>
      <c r="J2451">
        <v>84.081000000000003</v>
      </c>
      <c r="K2451">
        <v>0.32364629082699758</v>
      </c>
    </row>
    <row r="2452" spans="1:11" x14ac:dyDescent="0.25">
      <c r="A2452">
        <v>2451</v>
      </c>
      <c r="B2452" t="s">
        <v>7813</v>
      </c>
      <c r="C2452" t="s">
        <v>7814</v>
      </c>
      <c r="D2452">
        <v>351</v>
      </c>
      <c r="E2452">
        <v>618</v>
      </c>
      <c r="F2452">
        <v>35.212000000000003</v>
      </c>
      <c r="G2452">
        <v>17.847999999999999</v>
      </c>
      <c r="H2452">
        <v>1.3839999999999999</v>
      </c>
      <c r="I2452">
        <v>39.249000000000002</v>
      </c>
      <c r="J2452">
        <v>66.494</v>
      </c>
      <c r="K2452">
        <v>0.32382499577238766</v>
      </c>
    </row>
    <row r="2453" spans="1:11" x14ac:dyDescent="0.25">
      <c r="A2453">
        <v>2452</v>
      </c>
      <c r="B2453" t="s">
        <v>7815</v>
      </c>
      <c r="C2453" t="s">
        <v>3906</v>
      </c>
      <c r="D2453">
        <v>293</v>
      </c>
      <c r="E2453">
        <v>547</v>
      </c>
      <c r="F2453">
        <v>90.304000000000002</v>
      </c>
      <c r="G2453">
        <v>62.183</v>
      </c>
      <c r="H2453">
        <v>4.1630000000000003</v>
      </c>
      <c r="I2453">
        <v>52.801000000000002</v>
      </c>
      <c r="J2453">
        <v>137.589</v>
      </c>
      <c r="K2453">
        <v>0.50084328333998773</v>
      </c>
    </row>
    <row r="2454" spans="1:11" x14ac:dyDescent="0.25">
      <c r="A2454">
        <v>2453</v>
      </c>
      <c r="B2454" t="s">
        <v>7816</v>
      </c>
      <c r="C2454" t="s">
        <v>7817</v>
      </c>
      <c r="D2454">
        <v>970</v>
      </c>
      <c r="E2454">
        <v>2060</v>
      </c>
      <c r="F2454">
        <v>215.48099999999999</v>
      </c>
      <c r="G2454">
        <v>139.005</v>
      </c>
      <c r="H2454">
        <v>7.86</v>
      </c>
      <c r="I2454">
        <v>229.33</v>
      </c>
      <c r="J2454">
        <v>495.476</v>
      </c>
      <c r="K2454">
        <v>0.57894363758373235</v>
      </c>
    </row>
    <row r="2455" spans="1:11" x14ac:dyDescent="0.25">
      <c r="A2455">
        <v>2454</v>
      </c>
      <c r="B2455" t="s">
        <v>7818</v>
      </c>
      <c r="C2455" t="s">
        <v>7819</v>
      </c>
      <c r="D2455">
        <v>7152</v>
      </c>
      <c r="E2455">
        <v>33955</v>
      </c>
      <c r="F2455">
        <v>10284.040000000001</v>
      </c>
      <c r="G2455">
        <v>5149.5829999999996</v>
      </c>
      <c r="H2455">
        <v>212.93899999999999</v>
      </c>
      <c r="I2455">
        <v>5210.8140000000003</v>
      </c>
      <c r="J2455">
        <v>19771.259999999998</v>
      </c>
      <c r="K2455">
        <v>7.9965207772765279E-3</v>
      </c>
    </row>
    <row r="2456" spans="1:11" x14ac:dyDescent="0.25">
      <c r="A2456">
        <v>2455</v>
      </c>
      <c r="B2456" t="s">
        <v>7820</v>
      </c>
      <c r="C2456" t="s">
        <v>7821</v>
      </c>
      <c r="D2456">
        <v>499</v>
      </c>
      <c r="E2456">
        <v>1065</v>
      </c>
      <c r="F2456">
        <v>67.778000000000006</v>
      </c>
      <c r="G2456">
        <v>35.826999999999998</v>
      </c>
      <c r="H2456">
        <v>4.3920000000000003</v>
      </c>
      <c r="I2456">
        <v>76.2</v>
      </c>
      <c r="J2456">
        <v>171.40299999999999</v>
      </c>
      <c r="K2456">
        <v>0.56576320279855674</v>
      </c>
    </row>
    <row r="2457" spans="1:11" x14ac:dyDescent="0.25">
      <c r="A2457">
        <v>2456</v>
      </c>
      <c r="B2457" t="s">
        <v>7822</v>
      </c>
      <c r="C2457" t="s">
        <v>7823</v>
      </c>
      <c r="D2457">
        <v>137</v>
      </c>
      <c r="E2457">
        <v>250</v>
      </c>
      <c r="F2457">
        <v>26.373000000000001</v>
      </c>
      <c r="G2457">
        <v>19.408999999999999</v>
      </c>
      <c r="H2457">
        <v>0.436</v>
      </c>
      <c r="I2457">
        <v>25.655000000000001</v>
      </c>
      <c r="J2457">
        <v>60.344000000000001</v>
      </c>
      <c r="K2457">
        <v>6.523190891676578E-2</v>
      </c>
    </row>
    <row r="2458" spans="1:11" x14ac:dyDescent="0.25">
      <c r="B2458" s="21" t="s">
        <v>7841</v>
      </c>
      <c r="C2458" s="16" t="s">
        <v>7824</v>
      </c>
      <c r="D2458" s="17">
        <f>AVERAGE(D2:D2457)</f>
        <v>1722.6160423452768</v>
      </c>
      <c r="E2458" s="17">
        <f t="shared" ref="E2458:J2458" si="34">AVERAGE(E2:E2457)</f>
        <v>8785.1620521172645</v>
      </c>
      <c r="F2458" s="17">
        <f t="shared" si="34"/>
        <v>5693.9386066775151</v>
      </c>
      <c r="G2458" s="17">
        <f t="shared" si="34"/>
        <v>2436.7208432410457</v>
      </c>
      <c r="H2458" s="17">
        <f t="shared" si="34"/>
        <v>220.09369543973881</v>
      </c>
      <c r="I2458" s="17">
        <f t="shared" si="34"/>
        <v>3286.9407447068461</v>
      </c>
      <c r="J2458" s="17">
        <f t="shared" si="34"/>
        <v>7735.174375814333</v>
      </c>
    </row>
    <row r="2459" spans="1:11" x14ac:dyDescent="0.25">
      <c r="B2459" s="21"/>
      <c r="C2459" s="16" t="s">
        <v>7825</v>
      </c>
      <c r="D2459" s="17">
        <f>MEDIAN(D2:D2457)</f>
        <v>319.5</v>
      </c>
      <c r="E2459" s="17">
        <f t="shared" ref="E2459:J2459" si="35">MEDIAN(E2:E2457)</f>
        <v>722.5</v>
      </c>
      <c r="F2459" s="17">
        <f t="shared" si="35"/>
        <v>71.06</v>
      </c>
      <c r="G2459" s="17">
        <f t="shared" si="35"/>
        <v>37.521000000000001</v>
      </c>
      <c r="H2459" s="17">
        <f t="shared" si="35"/>
        <v>1.0449999999999999</v>
      </c>
      <c r="I2459" s="17">
        <f t="shared" si="35"/>
        <v>50.260999999999996</v>
      </c>
      <c r="J2459" s="17">
        <f t="shared" si="35"/>
        <v>123.82300000000001</v>
      </c>
    </row>
    <row r="2460" spans="1:11" x14ac:dyDescent="0.25">
      <c r="B2460" s="21"/>
      <c r="C2460" s="16" t="s">
        <v>7826</v>
      </c>
      <c r="D2460" s="17">
        <f>MODE(D2:D2457)</f>
        <v>38</v>
      </c>
      <c r="E2460" s="17">
        <f t="shared" ref="E2460:J2460" si="36">MODE(E2:E2457)</f>
        <v>64</v>
      </c>
      <c r="F2460" s="17">
        <f t="shared" si="36"/>
        <v>1.7549999999999999</v>
      </c>
      <c r="G2460" s="17">
        <f t="shared" si="36"/>
        <v>0.69499999999999995</v>
      </c>
      <c r="H2460" s="17">
        <f t="shared" si="36"/>
        <v>0</v>
      </c>
      <c r="I2460" s="17">
        <f t="shared" si="36"/>
        <v>1.68</v>
      </c>
      <c r="J2460" s="17">
        <f t="shared" si="36"/>
        <v>5.335</v>
      </c>
    </row>
    <row r="2461" spans="1:11" x14ac:dyDescent="0.25">
      <c r="B2461" s="21"/>
      <c r="C2461" s="16" t="s">
        <v>7838</v>
      </c>
      <c r="D2461" s="17">
        <f>MIN(D2:D2457)</f>
        <v>4</v>
      </c>
      <c r="E2461" s="17">
        <f t="shared" ref="E2461:J2461" si="37">MIN(E2:E2457)</f>
        <v>5</v>
      </c>
      <c r="F2461" s="17">
        <f t="shared" si="37"/>
        <v>0.10299999999999999</v>
      </c>
      <c r="G2461" s="17">
        <f t="shared" si="37"/>
        <v>-259.68299999999999</v>
      </c>
      <c r="H2461" s="17">
        <f t="shared" si="37"/>
        <v>-2230.5</v>
      </c>
      <c r="I2461" s="17">
        <f t="shared" si="37"/>
        <v>0.02</v>
      </c>
      <c r="J2461" s="17">
        <f t="shared" si="37"/>
        <v>0.248</v>
      </c>
    </row>
    <row r="2462" spans="1:11" x14ac:dyDescent="0.25">
      <c r="B2462" s="21"/>
      <c r="C2462" s="16" t="s">
        <v>7827</v>
      </c>
      <c r="D2462" s="17">
        <f>MAX(D2:D2457)</f>
        <v>90533</v>
      </c>
      <c r="E2462" s="17">
        <f>MAX(E2:E2457)</f>
        <v>733557</v>
      </c>
      <c r="F2462" s="17">
        <f t="shared" ref="F2462:J2462" si="38">MAX(F2:F2457)</f>
        <v>792318.95</v>
      </c>
      <c r="G2462" s="17">
        <f t="shared" si="38"/>
        <v>586759.88500000001</v>
      </c>
      <c r="H2462" s="17">
        <f t="shared" si="38"/>
        <v>90580.237999999998</v>
      </c>
      <c r="I2462" s="17">
        <f t="shared" si="38"/>
        <v>2082621.0149999999</v>
      </c>
      <c r="J2462" s="17">
        <f t="shared" si="38"/>
        <v>972735.75600000005</v>
      </c>
    </row>
    <row r="2463" spans="1:11" x14ac:dyDescent="0.25">
      <c r="B2463" s="21"/>
      <c r="C2463" s="16" t="s">
        <v>7839</v>
      </c>
      <c r="D2463" s="17">
        <f>D2462-D2461</f>
        <v>90529</v>
      </c>
      <c r="E2463" s="17">
        <f t="shared" ref="E2463:J2463" si="39">E2462-E2461</f>
        <v>733552</v>
      </c>
      <c r="F2463" s="17">
        <f t="shared" si="39"/>
        <v>792318.84699999995</v>
      </c>
      <c r="G2463" s="17">
        <f t="shared" si="39"/>
        <v>587019.56799999997</v>
      </c>
      <c r="H2463" s="17">
        <f t="shared" si="39"/>
        <v>92810.737999999998</v>
      </c>
      <c r="I2463" s="17">
        <f t="shared" si="39"/>
        <v>2082620.9949999999</v>
      </c>
      <c r="J2463" s="17">
        <f t="shared" si="39"/>
        <v>972735.50800000003</v>
      </c>
    </row>
    <row r="2464" spans="1:11" x14ac:dyDescent="0.25">
      <c r="B2464" s="21"/>
      <c r="C2464" s="16" t="s">
        <v>7840</v>
      </c>
      <c r="D2464" s="17">
        <f>STDEV(D2:D2457)</f>
        <v>5607.381445825943</v>
      </c>
      <c r="E2464" s="17">
        <f t="shared" ref="E2464:J2464" si="40">STDEV(E2:E2457)</f>
        <v>39769.316762348244</v>
      </c>
      <c r="F2464" s="17">
        <f t="shared" si="40"/>
        <v>34575.49461844383</v>
      </c>
      <c r="G2464" s="17">
        <f t="shared" si="40"/>
        <v>19308.951540978695</v>
      </c>
      <c r="H2464" s="17">
        <f t="shared" si="40"/>
        <v>2317.9022651570813</v>
      </c>
      <c r="I2464" s="17">
        <f t="shared" si="40"/>
        <v>44739.941457600464</v>
      </c>
      <c r="J2464" s="17">
        <f t="shared" si="40"/>
        <v>44953.719460598579</v>
      </c>
    </row>
  </sheetData>
  <mergeCells count="2">
    <mergeCell ref="B2458:B2464"/>
    <mergeCell ref="P152:P15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workbookViewId="0">
      <selection activeCell="J16" sqref="J16"/>
    </sheetView>
  </sheetViews>
  <sheetFormatPr baseColWidth="10" defaultRowHeight="15" x14ac:dyDescent="0.25"/>
  <cols>
    <col min="1" max="1" width="1.7109375" customWidth="1"/>
    <col min="2" max="2" width="18.7109375" customWidth="1"/>
    <col min="3" max="9" width="15.5703125" customWidth="1"/>
  </cols>
  <sheetData>
    <row r="1" spans="2:9" ht="51" customHeight="1" x14ac:dyDescent="0.25">
      <c r="C1" s="18" t="s">
        <v>7</v>
      </c>
      <c r="D1" s="18" t="s">
        <v>8</v>
      </c>
      <c r="E1" s="18" t="s">
        <v>9</v>
      </c>
      <c r="F1" s="18" t="s">
        <v>10</v>
      </c>
      <c r="G1" s="18" t="s">
        <v>11</v>
      </c>
      <c r="H1" s="18" t="s">
        <v>12</v>
      </c>
      <c r="I1" s="18" t="s">
        <v>13</v>
      </c>
    </row>
    <row r="2" spans="2:9" x14ac:dyDescent="0.25">
      <c r="B2" s="22" t="s">
        <v>7848</v>
      </c>
      <c r="C2" s="23"/>
      <c r="D2" s="23"/>
      <c r="E2" s="23"/>
      <c r="F2" s="23"/>
      <c r="G2" s="23"/>
      <c r="H2" s="23"/>
      <c r="I2" s="24"/>
    </row>
    <row r="3" spans="2:9" x14ac:dyDescent="0.25">
      <c r="B3" s="16" t="s">
        <v>7824</v>
      </c>
      <c r="C3" s="17">
        <v>1722.6160423452768</v>
      </c>
      <c r="D3" s="17">
        <v>8785.1620521172645</v>
      </c>
      <c r="E3" s="17">
        <v>5693.9386066775151</v>
      </c>
      <c r="F3" s="17">
        <v>2436.7208432410457</v>
      </c>
      <c r="G3" s="17">
        <v>220.09369543973881</v>
      </c>
      <c r="H3" s="17">
        <v>3286.9407447068461</v>
      </c>
      <c r="I3" s="17">
        <v>7735.174375814333</v>
      </c>
    </row>
    <row r="4" spans="2:9" x14ac:dyDescent="0.25">
      <c r="B4" s="16" t="s">
        <v>7825</v>
      </c>
      <c r="C4" s="17">
        <v>319.5</v>
      </c>
      <c r="D4" s="17">
        <v>722.5</v>
      </c>
      <c r="E4" s="17">
        <v>71.06</v>
      </c>
      <c r="F4" s="17">
        <v>37.521000000000001</v>
      </c>
      <c r="G4" s="17">
        <v>1.0449999999999999</v>
      </c>
      <c r="H4" s="17">
        <v>50.260999999999996</v>
      </c>
      <c r="I4" s="17">
        <v>123.82300000000001</v>
      </c>
    </row>
    <row r="5" spans="2:9" x14ac:dyDescent="0.25">
      <c r="B5" s="16" t="s">
        <v>7826</v>
      </c>
      <c r="C5" s="17">
        <v>38</v>
      </c>
      <c r="D5" s="17">
        <v>64</v>
      </c>
      <c r="E5" s="17">
        <v>1.7549999999999999</v>
      </c>
      <c r="F5" s="17">
        <v>0.69499999999999995</v>
      </c>
      <c r="G5" s="17">
        <v>0</v>
      </c>
      <c r="H5" s="17">
        <v>1.68</v>
      </c>
      <c r="I5" s="17">
        <v>5.335</v>
      </c>
    </row>
    <row r="6" spans="2:9" x14ac:dyDescent="0.25">
      <c r="B6" s="16" t="s">
        <v>7838</v>
      </c>
      <c r="C6" s="17">
        <v>4</v>
      </c>
      <c r="D6" s="17">
        <v>5</v>
      </c>
      <c r="E6" s="17">
        <v>0.10299999999999999</v>
      </c>
      <c r="F6" s="17">
        <v>-259.68299999999999</v>
      </c>
      <c r="G6" s="17">
        <v>-2230.5</v>
      </c>
      <c r="H6" s="17">
        <v>0.02</v>
      </c>
      <c r="I6" s="17">
        <v>0.248</v>
      </c>
    </row>
    <row r="7" spans="2:9" x14ac:dyDescent="0.25">
      <c r="B7" s="16" t="s">
        <v>7827</v>
      </c>
      <c r="C7" s="17">
        <v>90533</v>
      </c>
      <c r="D7" s="17">
        <v>733557</v>
      </c>
      <c r="E7" s="17">
        <v>792318.95</v>
      </c>
      <c r="F7" s="17">
        <v>586759.88500000001</v>
      </c>
      <c r="G7" s="17">
        <v>90580.237999999998</v>
      </c>
      <c r="H7" s="17">
        <v>2082621.0149999999</v>
      </c>
      <c r="I7" s="17">
        <v>972735.75600000005</v>
      </c>
    </row>
    <row r="8" spans="2:9" x14ac:dyDescent="0.25">
      <c r="B8" s="16" t="s">
        <v>7839</v>
      </c>
      <c r="C8" s="17">
        <v>90529</v>
      </c>
      <c r="D8" s="17">
        <v>733552</v>
      </c>
      <c r="E8" s="17">
        <v>792318.84699999995</v>
      </c>
      <c r="F8" s="17">
        <v>587019.56799999997</v>
      </c>
      <c r="G8" s="17">
        <v>92810.737999999998</v>
      </c>
      <c r="H8" s="17">
        <v>2082620.9949999999</v>
      </c>
      <c r="I8" s="17">
        <v>972735.50800000003</v>
      </c>
    </row>
    <row r="9" spans="2:9" x14ac:dyDescent="0.25">
      <c r="B9" s="16" t="s">
        <v>7840</v>
      </c>
      <c r="C9" s="17">
        <v>5607.381445825943</v>
      </c>
      <c r="D9" s="17">
        <v>39769.316762348244</v>
      </c>
      <c r="E9" s="17">
        <v>34575.49461844383</v>
      </c>
      <c r="F9" s="17">
        <v>19308.951540978695</v>
      </c>
      <c r="G9" s="17">
        <v>2317.9022651570813</v>
      </c>
      <c r="H9" s="17">
        <v>44739.941457600464</v>
      </c>
      <c r="I9" s="17">
        <v>44953.719460598579</v>
      </c>
    </row>
    <row r="11" spans="2:9" x14ac:dyDescent="0.25">
      <c r="B11" s="22" t="s">
        <v>7849</v>
      </c>
      <c r="C11" s="23"/>
      <c r="D11" s="23"/>
      <c r="E11" s="23"/>
      <c r="F11" s="23"/>
      <c r="G11" s="23"/>
      <c r="H11" s="23"/>
      <c r="I11" s="24"/>
    </row>
    <row r="12" spans="2:9" x14ac:dyDescent="0.25">
      <c r="B12" s="16" t="s">
        <v>7824</v>
      </c>
      <c r="C12" s="17">
        <v>1575.4066666666668</v>
      </c>
      <c r="D12" s="17">
        <v>6879.22</v>
      </c>
      <c r="E12" s="17">
        <v>8520.4468466666658</v>
      </c>
      <c r="F12" s="17">
        <v>4783.0958333333338</v>
      </c>
      <c r="G12" s="17">
        <v>708.24736000000041</v>
      </c>
      <c r="H12" s="17">
        <v>4858.9238999999989</v>
      </c>
      <c r="I12" s="17">
        <v>9936.1020599999974</v>
      </c>
    </row>
    <row r="13" spans="2:9" x14ac:dyDescent="0.25">
      <c r="B13" s="16" t="s">
        <v>7825</v>
      </c>
      <c r="C13" s="17">
        <v>409</v>
      </c>
      <c r="D13" s="17">
        <v>960</v>
      </c>
      <c r="E13" s="17">
        <v>72.360500000000002</v>
      </c>
      <c r="F13" s="17">
        <v>39.301000000000002</v>
      </c>
      <c r="G13" s="17">
        <v>1.3260000000000001</v>
      </c>
      <c r="H13" s="17">
        <v>64.99199999999999</v>
      </c>
      <c r="I13" s="17">
        <v>150.19549999999998</v>
      </c>
    </row>
    <row r="14" spans="2:9" x14ac:dyDescent="0.25">
      <c r="B14" s="16" t="s">
        <v>7826</v>
      </c>
      <c r="C14" s="17">
        <v>2042</v>
      </c>
      <c r="D14" s="17">
        <v>4204</v>
      </c>
      <c r="E14" s="17">
        <v>379.13600000000002</v>
      </c>
      <c r="F14" s="17">
        <v>202.96700000000001</v>
      </c>
      <c r="G14" s="17">
        <v>0</v>
      </c>
      <c r="H14" s="17">
        <v>180.60599999999999</v>
      </c>
      <c r="I14" s="17">
        <v>696.36500000000001</v>
      </c>
    </row>
    <row r="15" spans="2:9" x14ac:dyDescent="0.25">
      <c r="B15" s="16" t="s">
        <v>7838</v>
      </c>
      <c r="C15" s="17">
        <v>14</v>
      </c>
      <c r="D15" s="17">
        <v>24</v>
      </c>
      <c r="E15" s="17">
        <v>0.28100000000000003</v>
      </c>
      <c r="F15" s="17">
        <v>-0.42599999999999999</v>
      </c>
      <c r="G15" s="17">
        <v>-14.379</v>
      </c>
      <c r="H15" s="17">
        <v>9.0999999999999998E-2</v>
      </c>
      <c r="I15" s="17">
        <v>0.50600000000000001</v>
      </c>
    </row>
    <row r="16" spans="2:9" x14ac:dyDescent="0.25">
      <c r="B16" s="16" t="s">
        <v>7827</v>
      </c>
      <c r="C16" s="17">
        <v>22790</v>
      </c>
      <c r="D16" s="17">
        <v>167249</v>
      </c>
      <c r="E16" s="17">
        <v>303685.68800000002</v>
      </c>
      <c r="F16" s="17">
        <v>224087.742</v>
      </c>
      <c r="G16" s="17">
        <v>36785.485000000001</v>
      </c>
      <c r="H16" s="17">
        <v>200942.50899999999</v>
      </c>
      <c r="I16" s="17">
        <v>304595.29399999999</v>
      </c>
    </row>
    <row r="17" spans="2:9" x14ac:dyDescent="0.25">
      <c r="B17" s="16" t="s">
        <v>7839</v>
      </c>
      <c r="C17" s="17">
        <v>22776</v>
      </c>
      <c r="D17" s="17">
        <v>167225</v>
      </c>
      <c r="E17" s="17">
        <v>303685.40700000001</v>
      </c>
      <c r="F17" s="17">
        <v>224088.16800000001</v>
      </c>
      <c r="G17" s="17">
        <v>36799.864000000001</v>
      </c>
      <c r="H17" s="17">
        <v>200942.41800000001</v>
      </c>
      <c r="I17" s="17">
        <v>304594.788</v>
      </c>
    </row>
    <row r="18" spans="2:9" x14ac:dyDescent="0.25">
      <c r="B18" s="16" t="s">
        <v>7840</v>
      </c>
      <c r="C18" s="17">
        <v>3415.413235871662</v>
      </c>
      <c r="D18" s="17">
        <v>21109.498646318585</v>
      </c>
      <c r="E18" s="17">
        <v>39662.495979659194</v>
      </c>
      <c r="F18" s="17">
        <v>26498.443550825261</v>
      </c>
      <c r="G18" s="17">
        <v>4335.6198477800453</v>
      </c>
      <c r="H18" s="17">
        <v>24252.805565161027</v>
      </c>
      <c r="I18" s="17">
        <v>42219.894930024202</v>
      </c>
    </row>
    <row r="20" spans="2:9" x14ac:dyDescent="0.25">
      <c r="B20" s="22" t="s">
        <v>7850</v>
      </c>
      <c r="C20" s="23"/>
      <c r="D20" s="23"/>
      <c r="E20" s="23"/>
      <c r="F20" s="23"/>
      <c r="G20" s="23"/>
      <c r="H20" s="23"/>
      <c r="I20" s="24"/>
    </row>
    <row r="21" spans="2:9" x14ac:dyDescent="0.25">
      <c r="B21" s="16" t="s">
        <v>7824</v>
      </c>
      <c r="C21" s="17">
        <f>C3-C12</f>
        <v>147.20937567861006</v>
      </c>
      <c r="D21" s="17">
        <f t="shared" ref="D21:I21" si="0">D3-D12</f>
        <v>1905.9420521172642</v>
      </c>
      <c r="E21" s="17">
        <f t="shared" si="0"/>
        <v>-2826.5082399891508</v>
      </c>
      <c r="F21" s="17">
        <f t="shared" si="0"/>
        <v>-2346.374990092288</v>
      </c>
      <c r="G21" s="17">
        <f t="shared" si="0"/>
        <v>-488.15366456026163</v>
      </c>
      <c r="H21" s="17">
        <f t="shared" si="0"/>
        <v>-1571.9831552931528</v>
      </c>
      <c r="I21" s="17">
        <f t="shared" si="0"/>
        <v>-2200.9276841856645</v>
      </c>
    </row>
    <row r="22" spans="2:9" x14ac:dyDescent="0.25">
      <c r="B22" s="16" t="s">
        <v>7825</v>
      </c>
      <c r="C22" s="17">
        <f t="shared" ref="C22:I22" si="1">C4-C13</f>
        <v>-89.5</v>
      </c>
      <c r="D22" s="17">
        <f t="shared" si="1"/>
        <v>-237.5</v>
      </c>
      <c r="E22" s="17">
        <f t="shared" si="1"/>
        <v>-1.3004999999999995</v>
      </c>
      <c r="F22" s="17">
        <f t="shared" si="1"/>
        <v>-1.7800000000000011</v>
      </c>
      <c r="G22" s="17">
        <f t="shared" si="1"/>
        <v>-0.28100000000000014</v>
      </c>
      <c r="H22" s="17">
        <f t="shared" si="1"/>
        <v>-14.730999999999995</v>
      </c>
      <c r="I22" s="17">
        <f t="shared" si="1"/>
        <v>-26.372499999999974</v>
      </c>
    </row>
    <row r="23" spans="2:9" x14ac:dyDescent="0.25">
      <c r="B23" s="16" t="s">
        <v>7826</v>
      </c>
      <c r="C23" s="17">
        <f t="shared" ref="C23:I23" si="2">C5-C14</f>
        <v>-2004</v>
      </c>
      <c r="D23" s="17">
        <f t="shared" si="2"/>
        <v>-4140</v>
      </c>
      <c r="E23" s="17">
        <f t="shared" si="2"/>
        <v>-377.38100000000003</v>
      </c>
      <c r="F23" s="17">
        <f t="shared" si="2"/>
        <v>-202.27200000000002</v>
      </c>
      <c r="G23" s="17">
        <f t="shared" si="2"/>
        <v>0</v>
      </c>
      <c r="H23" s="17">
        <f t="shared" si="2"/>
        <v>-178.92599999999999</v>
      </c>
      <c r="I23" s="17">
        <f t="shared" si="2"/>
        <v>-691.03</v>
      </c>
    </row>
    <row r="24" spans="2:9" x14ac:dyDescent="0.25">
      <c r="B24" s="16" t="s">
        <v>7838</v>
      </c>
      <c r="C24" s="17">
        <f t="shared" ref="C24:I24" si="3">C6-C15</f>
        <v>-10</v>
      </c>
      <c r="D24" s="17">
        <f t="shared" si="3"/>
        <v>-19</v>
      </c>
      <c r="E24" s="17">
        <f t="shared" si="3"/>
        <v>-0.17800000000000005</v>
      </c>
      <c r="F24" s="17">
        <f t="shared" si="3"/>
        <v>-259.25700000000001</v>
      </c>
      <c r="G24" s="17">
        <f t="shared" si="3"/>
        <v>-2216.1210000000001</v>
      </c>
      <c r="H24" s="17">
        <f t="shared" si="3"/>
        <v>-7.0999999999999994E-2</v>
      </c>
      <c r="I24" s="17">
        <f t="shared" si="3"/>
        <v>-0.25800000000000001</v>
      </c>
    </row>
    <row r="25" spans="2:9" x14ac:dyDescent="0.25">
      <c r="B25" s="16" t="s">
        <v>7827</v>
      </c>
      <c r="C25" s="17">
        <f t="shared" ref="C25:I25" si="4">C7-C16</f>
        <v>67743</v>
      </c>
      <c r="D25" s="17">
        <f t="shared" si="4"/>
        <v>566308</v>
      </c>
      <c r="E25" s="17">
        <f t="shared" si="4"/>
        <v>488633.26199999993</v>
      </c>
      <c r="F25" s="17">
        <f t="shared" si="4"/>
        <v>362672.14300000004</v>
      </c>
      <c r="G25" s="17">
        <f t="shared" si="4"/>
        <v>53794.752999999997</v>
      </c>
      <c r="H25" s="17">
        <f t="shared" si="4"/>
        <v>1881678.5059999998</v>
      </c>
      <c r="I25" s="17">
        <f t="shared" si="4"/>
        <v>668140.46200000006</v>
      </c>
    </row>
    <row r="26" spans="2:9" x14ac:dyDescent="0.25">
      <c r="B26" s="16" t="s">
        <v>7839</v>
      </c>
      <c r="C26" s="17">
        <f t="shared" ref="C26:I26" si="5">C8-C17</f>
        <v>67753</v>
      </c>
      <c r="D26" s="17">
        <f t="shared" si="5"/>
        <v>566327</v>
      </c>
      <c r="E26" s="17">
        <f t="shared" si="5"/>
        <v>488633.43999999994</v>
      </c>
      <c r="F26" s="17">
        <f t="shared" si="5"/>
        <v>362931.39999999997</v>
      </c>
      <c r="G26" s="17">
        <f t="shared" si="5"/>
        <v>56010.873999999996</v>
      </c>
      <c r="H26" s="17">
        <f t="shared" si="5"/>
        <v>1881678.5769999998</v>
      </c>
      <c r="I26" s="17">
        <f t="shared" si="5"/>
        <v>668140.72</v>
      </c>
    </row>
    <row r="27" spans="2:9" x14ac:dyDescent="0.25">
      <c r="B27" s="16" t="s">
        <v>7840</v>
      </c>
      <c r="C27" s="17">
        <f t="shared" ref="C27:I27" si="6">C9-C18</f>
        <v>2191.9682099542811</v>
      </c>
      <c r="D27" s="17">
        <f t="shared" si="6"/>
        <v>18659.818116029659</v>
      </c>
      <c r="E27" s="17">
        <f t="shared" si="6"/>
        <v>-5087.0013612153634</v>
      </c>
      <c r="F27" s="17">
        <f t="shared" si="6"/>
        <v>-7189.4920098465664</v>
      </c>
      <c r="G27" s="17">
        <f t="shared" si="6"/>
        <v>-2017.7175826229641</v>
      </c>
      <c r="H27" s="17">
        <f t="shared" si="6"/>
        <v>20487.135892439437</v>
      </c>
      <c r="I27" s="17">
        <f t="shared" si="6"/>
        <v>2733.8245305743767</v>
      </c>
    </row>
  </sheetData>
  <mergeCells count="3">
    <mergeCell ref="B2:I2"/>
    <mergeCell ref="B11:I11"/>
    <mergeCell ref="B20:I2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462"/>
  <sheetViews>
    <sheetView topLeftCell="N1" workbookViewId="0">
      <pane ySplit="1" topLeftCell="A2" activePane="bottomLeft" state="frozen"/>
      <selection pane="bottomLeft" activeCell="O24" sqref="O24"/>
    </sheetView>
  </sheetViews>
  <sheetFormatPr baseColWidth="10" defaultRowHeight="15" x14ac:dyDescent="0.25"/>
  <cols>
    <col min="3" max="3" width="34.28515625" customWidth="1"/>
    <col min="4" max="7" width="18.7109375" bestFit="1" customWidth="1"/>
    <col min="8" max="8" width="17.7109375" bestFit="1" customWidth="1"/>
    <col min="9" max="10" width="18.7109375" bestFit="1" customWidth="1"/>
    <col min="12" max="12" width="4.7109375" customWidth="1"/>
    <col min="15" max="15" width="4.85546875" customWidth="1"/>
  </cols>
  <sheetData>
    <row r="1" spans="1:25" ht="105" x14ac:dyDescent="0.25">
      <c r="A1" t="s">
        <v>7845</v>
      </c>
      <c r="B1" t="s">
        <v>2505</v>
      </c>
      <c r="C1" t="s">
        <v>2506</v>
      </c>
      <c r="D1" s="2" t="s">
        <v>7</v>
      </c>
      <c r="E1" s="2" t="s">
        <v>8</v>
      </c>
      <c r="F1" s="2" t="s">
        <v>9</v>
      </c>
      <c r="G1" s="2" t="s">
        <v>10</v>
      </c>
      <c r="H1" s="2" t="s">
        <v>11</v>
      </c>
      <c r="I1" s="2" t="s">
        <v>12</v>
      </c>
      <c r="J1" s="2" t="s">
        <v>13</v>
      </c>
      <c r="K1" s="5" t="s">
        <v>7830</v>
      </c>
      <c r="M1" s="6" t="s">
        <v>7831</v>
      </c>
      <c r="N1" s="7" t="s">
        <v>7832</v>
      </c>
      <c r="P1" t="s">
        <v>7844</v>
      </c>
      <c r="Q1" t="s">
        <v>2505</v>
      </c>
      <c r="R1" t="s">
        <v>2506</v>
      </c>
      <c r="S1" s="2" t="s">
        <v>7</v>
      </c>
      <c r="T1" s="2" t="s">
        <v>8</v>
      </c>
      <c r="U1" s="2" t="s">
        <v>9</v>
      </c>
      <c r="V1" s="2" t="s">
        <v>10</v>
      </c>
      <c r="W1" s="2" t="s">
        <v>11</v>
      </c>
      <c r="X1" s="2" t="s">
        <v>12</v>
      </c>
      <c r="Y1" s="2" t="s">
        <v>13</v>
      </c>
    </row>
    <row r="2" spans="1:25" x14ac:dyDescent="0.25">
      <c r="A2">
        <v>1</v>
      </c>
      <c r="B2" t="s">
        <v>2509</v>
      </c>
      <c r="C2" t="s">
        <v>2510</v>
      </c>
      <c r="D2">
        <v>36617</v>
      </c>
      <c r="E2">
        <v>205196</v>
      </c>
      <c r="F2">
        <v>146035.06299999999</v>
      </c>
      <c r="G2">
        <v>36190.864999999998</v>
      </c>
      <c r="H2">
        <v>7105.8040000000001</v>
      </c>
      <c r="I2">
        <v>73784.191999999995</v>
      </c>
      <c r="J2">
        <v>186029.353</v>
      </c>
      <c r="K2">
        <v>0.45990944559396885</v>
      </c>
      <c r="M2">
        <v>1</v>
      </c>
      <c r="N2">
        <f>_xlfn.RANK.EQ(K2,$K$2:$K$2457)</f>
        <v>1302</v>
      </c>
      <c r="P2">
        <f>VLOOKUP(N2,$A$2:$K$2457,5,FALSE)</f>
        <v>439</v>
      </c>
      <c r="Q2" t="s">
        <v>5366</v>
      </c>
      <c r="R2" t="s">
        <v>5367</v>
      </c>
      <c r="S2">
        <v>301</v>
      </c>
    </row>
    <row r="3" spans="1:25" x14ac:dyDescent="0.25">
      <c r="A3">
        <v>2</v>
      </c>
      <c r="B3" t="s">
        <v>2512</v>
      </c>
      <c r="C3" t="s">
        <v>2513</v>
      </c>
      <c r="D3">
        <v>601</v>
      </c>
      <c r="E3">
        <v>1976</v>
      </c>
      <c r="F3">
        <v>926.60799999999995</v>
      </c>
      <c r="G3">
        <v>568.44899999999996</v>
      </c>
      <c r="H3">
        <v>3.3010000000000002</v>
      </c>
      <c r="I3">
        <v>1618.925</v>
      </c>
      <c r="J3">
        <v>1126.9280000000001</v>
      </c>
      <c r="K3">
        <v>0.85632864007341691</v>
      </c>
      <c r="M3">
        <v>2</v>
      </c>
      <c r="N3">
        <f t="shared" ref="N3:N66" si="0">_xlfn.RANK.EQ(K3,$K$2:$K$2457)</f>
        <v>318</v>
      </c>
      <c r="P3">
        <f t="shared" ref="P3:P66" si="1">VLOOKUP(N3,$A$2:$K$2457,5,FALSE)</f>
        <v>3139</v>
      </c>
      <c r="Q3" t="s">
        <v>3255</v>
      </c>
      <c r="R3" t="s">
        <v>3256</v>
      </c>
      <c r="S3">
        <v>1425</v>
      </c>
    </row>
    <row r="4" spans="1:25" x14ac:dyDescent="0.25">
      <c r="A4">
        <v>3</v>
      </c>
      <c r="B4" t="s">
        <v>2515</v>
      </c>
      <c r="C4" t="s">
        <v>2516</v>
      </c>
      <c r="D4">
        <v>1689</v>
      </c>
      <c r="E4">
        <v>6348</v>
      </c>
      <c r="F4">
        <v>807.41700000000003</v>
      </c>
      <c r="G4">
        <v>464.41899999999998</v>
      </c>
      <c r="H4">
        <v>36.130000000000003</v>
      </c>
      <c r="I4">
        <v>719.18799999999999</v>
      </c>
      <c r="J4">
        <v>1311.4770000000001</v>
      </c>
      <c r="K4">
        <v>0.35307707391146659</v>
      </c>
      <c r="M4">
        <v>3</v>
      </c>
      <c r="N4">
        <f t="shared" si="0"/>
        <v>1577</v>
      </c>
      <c r="P4">
        <f t="shared" si="1"/>
        <v>7238</v>
      </c>
      <c r="Q4" t="s">
        <v>6134</v>
      </c>
      <c r="R4" t="s">
        <v>6135</v>
      </c>
      <c r="S4">
        <v>2783</v>
      </c>
    </row>
    <row r="5" spans="1:25" x14ac:dyDescent="0.25">
      <c r="A5">
        <v>4</v>
      </c>
      <c r="B5" t="s">
        <v>2518</v>
      </c>
      <c r="C5" t="s">
        <v>2519</v>
      </c>
      <c r="D5">
        <v>301</v>
      </c>
      <c r="E5">
        <v>1003</v>
      </c>
      <c r="F5">
        <v>110.295</v>
      </c>
      <c r="G5">
        <v>62.902000000000001</v>
      </c>
      <c r="H5">
        <v>2.1179999999999999</v>
      </c>
      <c r="I5">
        <v>76.703000000000003</v>
      </c>
      <c r="J5">
        <v>156.435</v>
      </c>
      <c r="K5">
        <v>0.8514479799460799</v>
      </c>
      <c r="M5">
        <v>4</v>
      </c>
      <c r="N5">
        <f t="shared" si="0"/>
        <v>333</v>
      </c>
      <c r="P5">
        <f t="shared" si="1"/>
        <v>13933</v>
      </c>
      <c r="Q5" t="s">
        <v>3285</v>
      </c>
      <c r="R5" t="s">
        <v>3286</v>
      </c>
      <c r="S5">
        <v>4310</v>
      </c>
    </row>
    <row r="6" spans="1:25" x14ac:dyDescent="0.25">
      <c r="A6">
        <v>5</v>
      </c>
      <c r="B6" t="s">
        <v>2521</v>
      </c>
      <c r="C6" t="s">
        <v>2522</v>
      </c>
      <c r="D6">
        <v>3449</v>
      </c>
      <c r="E6">
        <v>31159</v>
      </c>
      <c r="F6">
        <v>19788.031999999999</v>
      </c>
      <c r="G6">
        <v>7096.02</v>
      </c>
      <c r="H6">
        <v>1387.94</v>
      </c>
      <c r="I6">
        <v>9049.2829999999994</v>
      </c>
      <c r="J6">
        <v>28799.73</v>
      </c>
      <c r="K6">
        <v>0.50939787855337471</v>
      </c>
      <c r="M6">
        <v>5</v>
      </c>
      <c r="N6">
        <f t="shared" si="0"/>
        <v>1166</v>
      </c>
      <c r="P6">
        <f t="shared" si="1"/>
        <v>229</v>
      </c>
      <c r="Q6" t="s">
        <v>4970</v>
      </c>
      <c r="R6" t="s">
        <v>4971</v>
      </c>
      <c r="S6">
        <v>160</v>
      </c>
    </row>
    <row r="7" spans="1:25" x14ac:dyDescent="0.25">
      <c r="A7">
        <v>6</v>
      </c>
      <c r="B7" t="s">
        <v>2524</v>
      </c>
      <c r="C7" t="s">
        <v>2525</v>
      </c>
      <c r="D7">
        <v>1422</v>
      </c>
      <c r="E7">
        <v>4487</v>
      </c>
      <c r="F7">
        <v>619.23599999999999</v>
      </c>
      <c r="G7">
        <v>387.96499999999997</v>
      </c>
      <c r="H7">
        <v>8.6349999999999998</v>
      </c>
      <c r="I7">
        <v>280.851</v>
      </c>
      <c r="J7">
        <v>1430.3789999999999</v>
      </c>
      <c r="K7">
        <v>0.55961512832676386</v>
      </c>
      <c r="M7">
        <v>6</v>
      </c>
      <c r="N7">
        <f t="shared" si="0"/>
        <v>1034</v>
      </c>
      <c r="P7">
        <f t="shared" si="1"/>
        <v>130</v>
      </c>
      <c r="Q7" t="s">
        <v>4663</v>
      </c>
      <c r="R7" t="s">
        <v>4664</v>
      </c>
      <c r="S7">
        <v>71</v>
      </c>
    </row>
    <row r="8" spans="1:25" x14ac:dyDescent="0.25">
      <c r="A8">
        <v>7</v>
      </c>
      <c r="B8" t="s">
        <v>2527</v>
      </c>
      <c r="C8" t="s">
        <v>2528</v>
      </c>
      <c r="D8">
        <v>1721</v>
      </c>
      <c r="E8">
        <v>5568</v>
      </c>
      <c r="F8">
        <v>1957.3589999999999</v>
      </c>
      <c r="G8">
        <v>850.87</v>
      </c>
      <c r="H8">
        <v>23.832999999999998</v>
      </c>
      <c r="I8">
        <v>1297.8810000000001</v>
      </c>
      <c r="J8">
        <v>2909.0639999999999</v>
      </c>
      <c r="K8">
        <v>0.1751308625714364</v>
      </c>
      <c r="M8">
        <v>7</v>
      </c>
      <c r="N8">
        <f t="shared" si="0"/>
        <v>2024</v>
      </c>
      <c r="P8">
        <f t="shared" si="1"/>
        <v>562</v>
      </c>
      <c r="Q8" t="s">
        <v>6990</v>
      </c>
      <c r="R8" t="s">
        <v>6991</v>
      </c>
      <c r="S8">
        <v>312</v>
      </c>
    </row>
    <row r="9" spans="1:25" x14ac:dyDescent="0.25">
      <c r="A9">
        <v>8</v>
      </c>
      <c r="B9" t="s">
        <v>2530</v>
      </c>
      <c r="C9" t="s">
        <v>2531</v>
      </c>
      <c r="D9">
        <v>262</v>
      </c>
      <c r="E9">
        <v>811</v>
      </c>
      <c r="F9">
        <v>71.757999999999996</v>
      </c>
      <c r="G9">
        <v>35.957999999999998</v>
      </c>
      <c r="H9">
        <v>2.3519999999999999</v>
      </c>
      <c r="I9">
        <v>59.374000000000002</v>
      </c>
      <c r="J9">
        <v>105.316</v>
      </c>
      <c r="K9">
        <v>0.8613241058441613</v>
      </c>
      <c r="M9">
        <v>8</v>
      </c>
      <c r="N9">
        <f t="shared" si="0"/>
        <v>305</v>
      </c>
      <c r="P9">
        <f t="shared" si="1"/>
        <v>47</v>
      </c>
      <c r="Q9" t="s">
        <v>3229</v>
      </c>
      <c r="R9" t="s">
        <v>3230</v>
      </c>
      <c r="S9">
        <v>31</v>
      </c>
    </row>
    <row r="10" spans="1:25" x14ac:dyDescent="0.25">
      <c r="A10">
        <v>9</v>
      </c>
      <c r="B10" t="s">
        <v>2533</v>
      </c>
      <c r="C10" t="s">
        <v>2534</v>
      </c>
      <c r="D10">
        <v>324</v>
      </c>
      <c r="E10">
        <v>1342</v>
      </c>
      <c r="F10">
        <v>1725.8119999999999</v>
      </c>
      <c r="G10">
        <v>461.649</v>
      </c>
      <c r="H10">
        <v>53.201999999999998</v>
      </c>
      <c r="I10">
        <v>3015.5619999999999</v>
      </c>
      <c r="J10">
        <v>1924.867</v>
      </c>
      <c r="K10">
        <v>0.39738668316971404</v>
      </c>
      <c r="M10">
        <v>9</v>
      </c>
      <c r="N10">
        <f t="shared" si="0"/>
        <v>1457</v>
      </c>
      <c r="P10">
        <f t="shared" si="1"/>
        <v>136</v>
      </c>
      <c r="Q10" t="s">
        <v>5804</v>
      </c>
      <c r="R10" t="s">
        <v>5805</v>
      </c>
      <c r="S10">
        <v>90</v>
      </c>
    </row>
    <row r="11" spans="1:25" x14ac:dyDescent="0.25">
      <c r="A11">
        <v>10</v>
      </c>
      <c r="B11" t="s">
        <v>2536</v>
      </c>
      <c r="C11" t="s">
        <v>2537</v>
      </c>
      <c r="D11">
        <v>259</v>
      </c>
      <c r="E11">
        <v>695</v>
      </c>
      <c r="F11">
        <v>118.744</v>
      </c>
      <c r="G11">
        <v>11.726000000000001</v>
      </c>
      <c r="H11">
        <v>1.3109999999999999</v>
      </c>
      <c r="I11">
        <v>103.905</v>
      </c>
      <c r="J11">
        <v>250.59299999999999</v>
      </c>
      <c r="K11">
        <v>0.89613877037852629</v>
      </c>
      <c r="M11">
        <v>10</v>
      </c>
      <c r="N11">
        <f t="shared" si="0"/>
        <v>222</v>
      </c>
      <c r="P11">
        <f t="shared" si="1"/>
        <v>1387</v>
      </c>
      <c r="Q11" t="s">
        <v>3070</v>
      </c>
      <c r="R11" t="s">
        <v>3071</v>
      </c>
      <c r="S11">
        <v>192</v>
      </c>
    </row>
    <row r="12" spans="1:25" x14ac:dyDescent="0.25">
      <c r="A12">
        <v>11</v>
      </c>
      <c r="B12" t="s">
        <v>2539</v>
      </c>
      <c r="C12" t="s">
        <v>2540</v>
      </c>
      <c r="D12">
        <v>804</v>
      </c>
      <c r="E12">
        <v>10882</v>
      </c>
      <c r="F12">
        <v>11322.543</v>
      </c>
      <c r="G12">
        <v>2821.1869999999999</v>
      </c>
      <c r="H12">
        <v>548.98500000000001</v>
      </c>
      <c r="I12">
        <v>6164.0940000000001</v>
      </c>
      <c r="J12">
        <v>13384.715</v>
      </c>
      <c r="K12">
        <v>0.47469129284200873</v>
      </c>
      <c r="M12">
        <v>11</v>
      </c>
      <c r="N12">
        <f t="shared" si="0"/>
        <v>1266</v>
      </c>
      <c r="P12">
        <f t="shared" si="1"/>
        <v>272</v>
      </c>
      <c r="Q12" t="s">
        <v>5263</v>
      </c>
      <c r="R12" t="s">
        <v>5264</v>
      </c>
      <c r="S12">
        <v>128</v>
      </c>
    </row>
    <row r="13" spans="1:25" x14ac:dyDescent="0.25">
      <c r="A13">
        <v>12</v>
      </c>
      <c r="B13" t="s">
        <v>2542</v>
      </c>
      <c r="C13" t="s">
        <v>2543</v>
      </c>
      <c r="D13">
        <v>16518</v>
      </c>
      <c r="E13">
        <v>92848</v>
      </c>
      <c r="F13">
        <v>24803.673999999999</v>
      </c>
      <c r="G13">
        <v>11489.371999999999</v>
      </c>
      <c r="H13">
        <v>515.31399999999996</v>
      </c>
      <c r="I13">
        <v>12961.041999999999</v>
      </c>
      <c r="J13">
        <v>43491.044999999998</v>
      </c>
      <c r="K13">
        <v>6.1209664304009426E-2</v>
      </c>
      <c r="M13">
        <v>12</v>
      </c>
      <c r="N13">
        <f t="shared" si="0"/>
        <v>2277</v>
      </c>
      <c r="P13">
        <f t="shared" si="1"/>
        <v>370</v>
      </c>
      <c r="Q13" t="s">
        <v>7474</v>
      </c>
      <c r="R13" t="s">
        <v>7475</v>
      </c>
      <c r="S13">
        <v>248</v>
      </c>
    </row>
    <row r="14" spans="1:25" x14ac:dyDescent="0.25">
      <c r="A14">
        <v>13</v>
      </c>
      <c r="B14" t="s">
        <v>2544</v>
      </c>
      <c r="C14" t="s">
        <v>2545</v>
      </c>
      <c r="D14">
        <v>26606</v>
      </c>
      <c r="E14">
        <v>220939</v>
      </c>
      <c r="F14">
        <v>104776.72199999999</v>
      </c>
      <c r="G14">
        <v>41473.716</v>
      </c>
      <c r="H14">
        <v>2888.7269999999999</v>
      </c>
      <c r="I14">
        <v>46636.824000000001</v>
      </c>
      <c r="J14">
        <v>148191.48800000001</v>
      </c>
      <c r="K14">
        <v>0.71107857648083195</v>
      </c>
      <c r="M14">
        <v>13</v>
      </c>
      <c r="N14">
        <f t="shared" si="0"/>
        <v>686</v>
      </c>
      <c r="P14">
        <f t="shared" si="1"/>
        <v>44508</v>
      </c>
      <c r="Q14" t="s">
        <v>3992</v>
      </c>
      <c r="R14" t="s">
        <v>3993</v>
      </c>
      <c r="S14">
        <v>23652</v>
      </c>
    </row>
    <row r="15" spans="1:25" x14ac:dyDescent="0.25">
      <c r="A15">
        <v>14</v>
      </c>
      <c r="B15" t="s">
        <v>2546</v>
      </c>
      <c r="C15" t="s">
        <v>2547</v>
      </c>
      <c r="D15">
        <v>3092</v>
      </c>
      <c r="E15">
        <v>22393</v>
      </c>
      <c r="F15">
        <v>11655.370999999999</v>
      </c>
      <c r="G15">
        <v>5060.5240000000003</v>
      </c>
      <c r="H15">
        <v>226.934</v>
      </c>
      <c r="I15">
        <v>6861.9430000000002</v>
      </c>
      <c r="J15">
        <v>14530.601000000001</v>
      </c>
      <c r="K15">
        <v>3.0354231976256196E-2</v>
      </c>
      <c r="M15">
        <v>14</v>
      </c>
      <c r="N15">
        <f t="shared" si="0"/>
        <v>2363</v>
      </c>
      <c r="P15">
        <f t="shared" si="1"/>
        <v>84</v>
      </c>
      <c r="Q15" t="s">
        <v>7643</v>
      </c>
      <c r="R15" t="s">
        <v>7644</v>
      </c>
      <c r="S15">
        <v>50</v>
      </c>
    </row>
    <row r="16" spans="1:25" x14ac:dyDescent="0.25">
      <c r="A16">
        <v>15</v>
      </c>
      <c r="B16" t="s">
        <v>2548</v>
      </c>
      <c r="C16" t="s">
        <v>2549</v>
      </c>
      <c r="D16">
        <v>46104</v>
      </c>
      <c r="E16">
        <v>429474</v>
      </c>
      <c r="F16">
        <v>157518.524</v>
      </c>
      <c r="G16">
        <v>70841.798999999999</v>
      </c>
      <c r="H16">
        <v>3074.7469999999998</v>
      </c>
      <c r="I16">
        <v>58351.25</v>
      </c>
      <c r="J16">
        <v>221895.85800000001</v>
      </c>
      <c r="K16">
        <v>0.57900069137911159</v>
      </c>
      <c r="M16">
        <v>15</v>
      </c>
      <c r="N16">
        <f t="shared" si="0"/>
        <v>988</v>
      </c>
      <c r="P16">
        <f t="shared" si="1"/>
        <v>198</v>
      </c>
      <c r="Q16" t="s">
        <v>4572</v>
      </c>
      <c r="R16" t="s">
        <v>4573</v>
      </c>
      <c r="S16">
        <v>77</v>
      </c>
    </row>
    <row r="17" spans="1:19" x14ac:dyDescent="0.25">
      <c r="A17">
        <v>16</v>
      </c>
      <c r="B17" t="s">
        <v>2550</v>
      </c>
      <c r="C17" t="s">
        <v>2551</v>
      </c>
      <c r="D17">
        <v>3562</v>
      </c>
      <c r="E17">
        <v>20402</v>
      </c>
      <c r="F17">
        <v>4398.2259999999997</v>
      </c>
      <c r="G17">
        <v>2489.6210000000001</v>
      </c>
      <c r="H17">
        <v>87.180999999999997</v>
      </c>
      <c r="I17">
        <v>3165.4160000000002</v>
      </c>
      <c r="J17">
        <v>8105.4250000000002</v>
      </c>
      <c r="K17">
        <v>0.75655079696481087</v>
      </c>
      <c r="M17">
        <v>16</v>
      </c>
      <c r="N17">
        <f t="shared" si="0"/>
        <v>558</v>
      </c>
      <c r="P17">
        <f t="shared" si="1"/>
        <v>159</v>
      </c>
      <c r="Q17" t="s">
        <v>3732</v>
      </c>
      <c r="R17" t="s">
        <v>3733</v>
      </c>
      <c r="S17">
        <v>78</v>
      </c>
    </row>
    <row r="18" spans="1:19" x14ac:dyDescent="0.25">
      <c r="A18">
        <v>17</v>
      </c>
      <c r="B18" t="s">
        <v>2553</v>
      </c>
      <c r="C18" t="s">
        <v>2554</v>
      </c>
      <c r="D18">
        <v>3299</v>
      </c>
      <c r="E18">
        <v>12991</v>
      </c>
      <c r="F18">
        <v>2784.4119999999998</v>
      </c>
      <c r="G18">
        <v>1121.759</v>
      </c>
      <c r="H18">
        <v>91.795000000000002</v>
      </c>
      <c r="I18">
        <v>2088.4250000000002</v>
      </c>
      <c r="J18">
        <v>5370.0569999999998</v>
      </c>
      <c r="K18">
        <v>0.23755643585567987</v>
      </c>
      <c r="M18">
        <v>17</v>
      </c>
      <c r="N18">
        <f t="shared" si="0"/>
        <v>1857</v>
      </c>
      <c r="P18">
        <f t="shared" si="1"/>
        <v>1177</v>
      </c>
      <c r="Q18" t="s">
        <v>6678</v>
      </c>
      <c r="R18" t="s">
        <v>6679</v>
      </c>
      <c r="S18">
        <v>519</v>
      </c>
    </row>
    <row r="19" spans="1:19" x14ac:dyDescent="0.25">
      <c r="A19">
        <v>18</v>
      </c>
      <c r="B19" t="s">
        <v>2555</v>
      </c>
      <c r="C19" t="s">
        <v>2556</v>
      </c>
      <c r="D19">
        <v>2460</v>
      </c>
      <c r="E19">
        <v>12521</v>
      </c>
      <c r="F19">
        <v>6828.848</v>
      </c>
      <c r="G19">
        <v>2664.9479999999999</v>
      </c>
      <c r="H19">
        <v>570.06200000000001</v>
      </c>
      <c r="I19">
        <v>7352.6719999999996</v>
      </c>
      <c r="J19">
        <v>8410.4089999999997</v>
      </c>
      <c r="K19">
        <v>0.50033832450951221</v>
      </c>
      <c r="M19">
        <v>18</v>
      </c>
      <c r="N19">
        <f t="shared" si="0"/>
        <v>1198</v>
      </c>
      <c r="P19">
        <f t="shared" si="1"/>
        <v>49</v>
      </c>
      <c r="Q19" t="s">
        <v>5065</v>
      </c>
      <c r="R19" t="s">
        <v>5066</v>
      </c>
      <c r="S19">
        <v>29</v>
      </c>
    </row>
    <row r="20" spans="1:19" x14ac:dyDescent="0.25">
      <c r="A20">
        <v>19</v>
      </c>
      <c r="B20" t="s">
        <v>2557</v>
      </c>
      <c r="C20" t="s">
        <v>2558</v>
      </c>
      <c r="D20">
        <v>11508</v>
      </c>
      <c r="E20">
        <v>58278</v>
      </c>
      <c r="F20">
        <v>16865.79</v>
      </c>
      <c r="G20">
        <v>8500.27</v>
      </c>
      <c r="H20">
        <v>737.36500000000001</v>
      </c>
      <c r="I20">
        <v>10728.165000000001</v>
      </c>
      <c r="J20">
        <v>33080.196000000004</v>
      </c>
      <c r="K20">
        <v>0.73380971271899931</v>
      </c>
      <c r="M20">
        <v>19</v>
      </c>
      <c r="N20">
        <f t="shared" si="0"/>
        <v>637</v>
      </c>
      <c r="P20">
        <f t="shared" si="1"/>
        <v>534</v>
      </c>
      <c r="Q20" t="s">
        <v>3887</v>
      </c>
      <c r="R20" t="s">
        <v>3888</v>
      </c>
      <c r="S20">
        <v>202</v>
      </c>
    </row>
    <row r="21" spans="1:19" x14ac:dyDescent="0.25">
      <c r="A21">
        <v>20</v>
      </c>
      <c r="B21" t="s">
        <v>2559</v>
      </c>
      <c r="C21" t="s">
        <v>2560</v>
      </c>
      <c r="D21">
        <v>10054</v>
      </c>
      <c r="E21">
        <v>69780</v>
      </c>
      <c r="F21">
        <v>24535.751</v>
      </c>
      <c r="G21">
        <v>10680.897999999999</v>
      </c>
      <c r="H21">
        <v>836.43499999999995</v>
      </c>
      <c r="I21">
        <v>23540.741999999998</v>
      </c>
      <c r="J21">
        <v>39615.078000000001</v>
      </c>
      <c r="K21">
        <v>0.85723874843155612</v>
      </c>
      <c r="M21">
        <v>20</v>
      </c>
      <c r="N21">
        <f t="shared" si="0"/>
        <v>315</v>
      </c>
      <c r="P21">
        <f t="shared" si="1"/>
        <v>1193</v>
      </c>
      <c r="Q21" t="s">
        <v>3249</v>
      </c>
      <c r="R21" t="s">
        <v>3250</v>
      </c>
      <c r="S21">
        <v>439</v>
      </c>
    </row>
    <row r="22" spans="1:19" x14ac:dyDescent="0.25">
      <c r="A22">
        <v>21</v>
      </c>
      <c r="B22" t="s">
        <v>2561</v>
      </c>
      <c r="C22" t="s">
        <v>2562</v>
      </c>
      <c r="D22">
        <v>793</v>
      </c>
      <c r="E22">
        <v>3415</v>
      </c>
      <c r="F22">
        <v>813.17600000000004</v>
      </c>
      <c r="G22">
        <v>367.637</v>
      </c>
      <c r="H22">
        <v>36.820999999999998</v>
      </c>
      <c r="I22">
        <v>1115.588</v>
      </c>
      <c r="J22">
        <v>1480.104</v>
      </c>
      <c r="K22">
        <v>0.30800030398071565</v>
      </c>
      <c r="M22">
        <v>21</v>
      </c>
      <c r="N22">
        <f t="shared" si="0"/>
        <v>1692</v>
      </c>
      <c r="P22">
        <f t="shared" si="1"/>
        <v>2031</v>
      </c>
      <c r="Q22" t="s">
        <v>6356</v>
      </c>
      <c r="R22" t="s">
        <v>6357</v>
      </c>
      <c r="S22">
        <v>424</v>
      </c>
    </row>
    <row r="23" spans="1:19" x14ac:dyDescent="0.25">
      <c r="A23">
        <v>22</v>
      </c>
      <c r="B23" t="s">
        <v>2564</v>
      </c>
      <c r="C23" t="s">
        <v>2565</v>
      </c>
      <c r="D23">
        <v>2775</v>
      </c>
      <c r="E23">
        <v>7479</v>
      </c>
      <c r="F23">
        <v>657.13499999999999</v>
      </c>
      <c r="G23">
        <v>431.59800000000001</v>
      </c>
      <c r="H23">
        <v>24.420999999999999</v>
      </c>
      <c r="I23">
        <v>344.75299999999999</v>
      </c>
      <c r="J23">
        <v>1192.758</v>
      </c>
      <c r="K23">
        <v>0.39857775759858138</v>
      </c>
      <c r="M23">
        <v>22</v>
      </c>
      <c r="N23">
        <f t="shared" si="0"/>
        <v>1455</v>
      </c>
      <c r="P23">
        <f t="shared" si="1"/>
        <v>54</v>
      </c>
      <c r="Q23" t="s">
        <v>5798</v>
      </c>
      <c r="R23" t="s">
        <v>5799</v>
      </c>
      <c r="S23">
        <v>28</v>
      </c>
    </row>
    <row r="24" spans="1:19" x14ac:dyDescent="0.25">
      <c r="A24">
        <v>23</v>
      </c>
      <c r="B24" t="s">
        <v>2566</v>
      </c>
      <c r="C24" t="s">
        <v>2567</v>
      </c>
      <c r="D24">
        <v>11937</v>
      </c>
      <c r="E24">
        <v>59623</v>
      </c>
      <c r="F24">
        <v>15722.951999999999</v>
      </c>
      <c r="G24">
        <v>7475.067</v>
      </c>
      <c r="H24">
        <v>459.16</v>
      </c>
      <c r="I24">
        <v>8212.9809999999998</v>
      </c>
      <c r="J24">
        <v>27111.528999999999</v>
      </c>
      <c r="K24">
        <v>0.87008477637737025</v>
      </c>
      <c r="M24">
        <v>23</v>
      </c>
      <c r="N24">
        <f t="shared" si="0"/>
        <v>278</v>
      </c>
      <c r="P24">
        <f t="shared" si="1"/>
        <v>733557</v>
      </c>
      <c r="Q24" t="s">
        <v>3178</v>
      </c>
      <c r="R24" t="s">
        <v>2700</v>
      </c>
      <c r="S24">
        <v>66587</v>
      </c>
    </row>
    <row r="25" spans="1:19" x14ac:dyDescent="0.25">
      <c r="A25">
        <v>24</v>
      </c>
      <c r="B25" t="s">
        <v>2568</v>
      </c>
      <c r="C25" t="s">
        <v>2569</v>
      </c>
      <c r="D25">
        <v>9432</v>
      </c>
      <c r="E25">
        <v>92646</v>
      </c>
      <c r="F25">
        <v>627406.64599999995</v>
      </c>
      <c r="G25">
        <v>586759.88500000001</v>
      </c>
      <c r="H25">
        <v>90580.237999999998</v>
      </c>
      <c r="I25">
        <v>492390.277</v>
      </c>
      <c r="J25">
        <v>643686.65099999995</v>
      </c>
      <c r="K25">
        <v>0.17546063336761764</v>
      </c>
      <c r="M25">
        <v>24</v>
      </c>
      <c r="N25">
        <f t="shared" si="0"/>
        <v>2023</v>
      </c>
      <c r="P25">
        <f t="shared" si="1"/>
        <v>256</v>
      </c>
      <c r="Q25" t="s">
        <v>6988</v>
      </c>
      <c r="R25" t="s">
        <v>6989</v>
      </c>
      <c r="S25">
        <v>59</v>
      </c>
    </row>
    <row r="26" spans="1:19" x14ac:dyDescent="0.25">
      <c r="A26">
        <v>25</v>
      </c>
      <c r="B26" t="s">
        <v>2570</v>
      </c>
      <c r="C26" t="s">
        <v>2571</v>
      </c>
      <c r="D26">
        <v>2884</v>
      </c>
      <c r="E26">
        <v>11330</v>
      </c>
      <c r="F26">
        <v>2000.1980000000001</v>
      </c>
      <c r="G26">
        <v>1012.897</v>
      </c>
      <c r="H26">
        <v>162.714</v>
      </c>
      <c r="I26">
        <v>1436.374</v>
      </c>
      <c r="J26">
        <v>3245.759</v>
      </c>
      <c r="K26">
        <v>0.35867269170337079</v>
      </c>
      <c r="M26">
        <v>25</v>
      </c>
      <c r="N26">
        <f t="shared" si="0"/>
        <v>1562</v>
      </c>
      <c r="P26">
        <f t="shared" si="1"/>
        <v>3501</v>
      </c>
      <c r="Q26" t="s">
        <v>6101</v>
      </c>
      <c r="R26" t="s">
        <v>6102</v>
      </c>
      <c r="S26">
        <v>1946</v>
      </c>
    </row>
    <row r="27" spans="1:19" x14ac:dyDescent="0.25">
      <c r="A27">
        <v>26</v>
      </c>
      <c r="B27" t="s">
        <v>2572</v>
      </c>
      <c r="C27" t="s">
        <v>2573</v>
      </c>
      <c r="D27">
        <v>977</v>
      </c>
      <c r="E27">
        <v>2395</v>
      </c>
      <c r="F27">
        <v>272.63</v>
      </c>
      <c r="G27">
        <v>170.352</v>
      </c>
      <c r="H27">
        <v>5.1920000000000002</v>
      </c>
      <c r="I27">
        <v>143.315</v>
      </c>
      <c r="J27">
        <v>689.02300000000002</v>
      </c>
      <c r="K27">
        <v>0.17320065786083028</v>
      </c>
      <c r="M27">
        <v>26</v>
      </c>
      <c r="N27">
        <f t="shared" si="0"/>
        <v>2032</v>
      </c>
      <c r="P27">
        <f t="shared" si="1"/>
        <v>221</v>
      </c>
      <c r="Q27" t="s">
        <v>7006</v>
      </c>
      <c r="R27" t="s">
        <v>7007</v>
      </c>
      <c r="S27">
        <v>130</v>
      </c>
    </row>
    <row r="28" spans="1:19" x14ac:dyDescent="0.25">
      <c r="A28">
        <v>27</v>
      </c>
      <c r="B28" t="s">
        <v>2574</v>
      </c>
      <c r="C28" t="s">
        <v>2575</v>
      </c>
      <c r="D28">
        <v>745</v>
      </c>
      <c r="E28">
        <v>1780</v>
      </c>
      <c r="F28">
        <v>276.02600000000001</v>
      </c>
      <c r="G28">
        <v>174.334</v>
      </c>
      <c r="H28">
        <v>9.4960000000000004</v>
      </c>
      <c r="I28">
        <v>177.77500000000001</v>
      </c>
      <c r="J28">
        <v>720.66899999999998</v>
      </c>
      <c r="K28">
        <v>0.56223965538474885</v>
      </c>
      <c r="M28">
        <v>27</v>
      </c>
      <c r="N28">
        <f t="shared" si="0"/>
        <v>1025</v>
      </c>
      <c r="P28">
        <f t="shared" si="1"/>
        <v>2148</v>
      </c>
      <c r="Q28" t="s">
        <v>4645</v>
      </c>
      <c r="R28" t="s">
        <v>4646</v>
      </c>
      <c r="S28">
        <v>989</v>
      </c>
    </row>
    <row r="29" spans="1:19" x14ac:dyDescent="0.25">
      <c r="A29">
        <v>28</v>
      </c>
      <c r="B29" t="s">
        <v>2576</v>
      </c>
      <c r="C29" t="s">
        <v>2577</v>
      </c>
      <c r="D29">
        <v>299</v>
      </c>
      <c r="E29">
        <v>938</v>
      </c>
      <c r="F29">
        <v>112.413</v>
      </c>
      <c r="G29">
        <v>74.465999999999994</v>
      </c>
      <c r="H29">
        <v>7.62</v>
      </c>
      <c r="I29">
        <v>58.798000000000002</v>
      </c>
      <c r="J29">
        <v>167.44399999999999</v>
      </c>
      <c r="K29">
        <v>0.81224251820393356</v>
      </c>
      <c r="M29">
        <v>28</v>
      </c>
      <c r="N29">
        <f t="shared" si="0"/>
        <v>428</v>
      </c>
      <c r="P29">
        <f t="shared" si="1"/>
        <v>151</v>
      </c>
      <c r="Q29" t="s">
        <v>3473</v>
      </c>
      <c r="R29" t="s">
        <v>3474</v>
      </c>
      <c r="S29">
        <v>91</v>
      </c>
    </row>
    <row r="30" spans="1:19" x14ac:dyDescent="0.25">
      <c r="A30">
        <v>29</v>
      </c>
      <c r="B30" t="s">
        <v>2578</v>
      </c>
      <c r="C30" t="s">
        <v>2579</v>
      </c>
      <c r="D30">
        <v>348</v>
      </c>
      <c r="E30">
        <v>1637</v>
      </c>
      <c r="F30">
        <v>156.93299999999999</v>
      </c>
      <c r="G30">
        <v>112.666</v>
      </c>
      <c r="H30">
        <v>5.6970000000000001</v>
      </c>
      <c r="I30">
        <v>66.766999999999996</v>
      </c>
      <c r="J30">
        <v>259.77499999999998</v>
      </c>
      <c r="K30">
        <v>0.79120796868945142</v>
      </c>
      <c r="M30">
        <v>29</v>
      </c>
      <c r="N30">
        <f t="shared" si="0"/>
        <v>485</v>
      </c>
      <c r="P30">
        <f t="shared" si="1"/>
        <v>1605</v>
      </c>
      <c r="Q30" t="s">
        <v>3587</v>
      </c>
      <c r="R30" t="s">
        <v>3588</v>
      </c>
      <c r="S30">
        <v>701</v>
      </c>
    </row>
    <row r="31" spans="1:19" x14ac:dyDescent="0.25">
      <c r="A31">
        <v>30</v>
      </c>
      <c r="B31" t="s">
        <v>2580</v>
      </c>
      <c r="C31" t="s">
        <v>2581</v>
      </c>
      <c r="D31">
        <v>2044</v>
      </c>
      <c r="E31">
        <v>6213</v>
      </c>
      <c r="F31">
        <v>977.65599999999995</v>
      </c>
      <c r="G31">
        <v>607.78300000000002</v>
      </c>
      <c r="H31">
        <v>20.021000000000001</v>
      </c>
      <c r="I31">
        <v>647.91600000000005</v>
      </c>
      <c r="J31">
        <v>2187.8049999999998</v>
      </c>
      <c r="K31">
        <v>0.60738015104955212</v>
      </c>
      <c r="M31">
        <v>30</v>
      </c>
      <c r="N31">
        <f t="shared" si="0"/>
        <v>930</v>
      </c>
      <c r="P31">
        <f t="shared" si="1"/>
        <v>12388</v>
      </c>
      <c r="Q31" t="s">
        <v>4464</v>
      </c>
      <c r="R31" t="s">
        <v>4465</v>
      </c>
      <c r="S31">
        <v>4462</v>
      </c>
    </row>
    <row r="32" spans="1:19" x14ac:dyDescent="0.25">
      <c r="A32">
        <v>31</v>
      </c>
      <c r="B32" t="s">
        <v>2582</v>
      </c>
      <c r="C32" t="s">
        <v>2583</v>
      </c>
      <c r="D32">
        <v>429</v>
      </c>
      <c r="E32">
        <v>1262</v>
      </c>
      <c r="F32">
        <v>132.33500000000001</v>
      </c>
      <c r="G32">
        <v>63.847999999999999</v>
      </c>
      <c r="H32">
        <v>4.5090000000000003</v>
      </c>
      <c r="I32">
        <v>130.34800000000001</v>
      </c>
      <c r="J32">
        <v>333.07799999999997</v>
      </c>
      <c r="K32">
        <v>0.26384518169936222</v>
      </c>
      <c r="M32">
        <v>31</v>
      </c>
      <c r="N32">
        <f t="shared" si="0"/>
        <v>1792</v>
      </c>
      <c r="P32">
        <f t="shared" si="1"/>
        <v>839</v>
      </c>
      <c r="Q32" t="s">
        <v>6554</v>
      </c>
      <c r="R32" t="s">
        <v>6555</v>
      </c>
      <c r="S32">
        <v>390</v>
      </c>
    </row>
    <row r="33" spans="1:19" x14ac:dyDescent="0.25">
      <c r="A33">
        <v>32</v>
      </c>
      <c r="B33" t="s">
        <v>2584</v>
      </c>
      <c r="C33" t="s">
        <v>2585</v>
      </c>
      <c r="D33">
        <v>758</v>
      </c>
      <c r="E33">
        <v>2081</v>
      </c>
      <c r="F33">
        <v>318.08699999999999</v>
      </c>
      <c r="G33">
        <v>208.35300000000001</v>
      </c>
      <c r="H33">
        <v>11.837999999999999</v>
      </c>
      <c r="I33">
        <v>375.01400000000001</v>
      </c>
      <c r="J33">
        <v>736.32</v>
      </c>
      <c r="K33">
        <v>0.21903325646209504</v>
      </c>
      <c r="M33">
        <v>32</v>
      </c>
      <c r="N33">
        <f t="shared" si="0"/>
        <v>1904</v>
      </c>
      <c r="P33">
        <f t="shared" si="1"/>
        <v>349</v>
      </c>
      <c r="Q33" t="s">
        <v>6771</v>
      </c>
      <c r="R33" t="s">
        <v>6772</v>
      </c>
      <c r="S33">
        <v>160</v>
      </c>
    </row>
    <row r="34" spans="1:19" x14ac:dyDescent="0.25">
      <c r="A34">
        <v>33</v>
      </c>
      <c r="B34" t="s">
        <v>2587</v>
      </c>
      <c r="C34" t="s">
        <v>2588</v>
      </c>
      <c r="D34">
        <v>28</v>
      </c>
      <c r="E34">
        <v>53</v>
      </c>
      <c r="F34">
        <v>4.4349999999999996</v>
      </c>
      <c r="G34">
        <v>2.59</v>
      </c>
      <c r="H34">
        <v>0.115</v>
      </c>
      <c r="I34">
        <v>3.9870000000000001</v>
      </c>
      <c r="J34">
        <v>1.7210000000000001</v>
      </c>
      <c r="K34">
        <v>0.47206120120198147</v>
      </c>
      <c r="M34">
        <v>33</v>
      </c>
      <c r="N34">
        <f t="shared" si="0"/>
        <v>1272</v>
      </c>
      <c r="P34">
        <f t="shared" si="1"/>
        <v>398</v>
      </c>
      <c r="Q34" t="s">
        <v>5281</v>
      </c>
      <c r="R34" t="s">
        <v>5282</v>
      </c>
      <c r="S34">
        <v>143</v>
      </c>
    </row>
    <row r="35" spans="1:19" x14ac:dyDescent="0.25">
      <c r="A35">
        <v>34</v>
      </c>
      <c r="B35" t="s">
        <v>2589</v>
      </c>
      <c r="C35" t="s">
        <v>2590</v>
      </c>
      <c r="D35">
        <v>3587</v>
      </c>
      <c r="E35">
        <v>55492</v>
      </c>
      <c r="F35">
        <v>10124.666999999999</v>
      </c>
      <c r="G35">
        <v>6138.817</v>
      </c>
      <c r="H35">
        <v>180.768</v>
      </c>
      <c r="I35">
        <v>2706.0880000000002</v>
      </c>
      <c r="J35">
        <v>13049.264999999999</v>
      </c>
      <c r="K35">
        <v>0.98018307264934534</v>
      </c>
      <c r="M35">
        <v>34</v>
      </c>
      <c r="N35">
        <f t="shared" si="0"/>
        <v>40</v>
      </c>
      <c r="P35">
        <f t="shared" si="1"/>
        <v>225</v>
      </c>
      <c r="Q35" t="s">
        <v>2601</v>
      </c>
      <c r="R35" t="s">
        <v>2602</v>
      </c>
      <c r="S35">
        <v>17</v>
      </c>
    </row>
    <row r="36" spans="1:19" x14ac:dyDescent="0.25">
      <c r="A36">
        <v>35</v>
      </c>
      <c r="B36" t="s">
        <v>2591</v>
      </c>
      <c r="C36" t="s">
        <v>2592</v>
      </c>
      <c r="D36">
        <v>713</v>
      </c>
      <c r="E36">
        <v>2726</v>
      </c>
      <c r="F36">
        <v>694.23099999999999</v>
      </c>
      <c r="G36">
        <v>332.86599999999999</v>
      </c>
      <c r="H36">
        <v>15.561</v>
      </c>
      <c r="I36">
        <v>413.60599999999999</v>
      </c>
      <c r="J36">
        <v>1451.53</v>
      </c>
      <c r="K36">
        <v>0.26051597900033163</v>
      </c>
      <c r="M36">
        <v>35</v>
      </c>
      <c r="N36">
        <f t="shared" si="0"/>
        <v>1805</v>
      </c>
      <c r="P36">
        <f t="shared" si="1"/>
        <v>5980</v>
      </c>
      <c r="Q36" t="s">
        <v>6579</v>
      </c>
      <c r="R36" t="s">
        <v>6580</v>
      </c>
      <c r="S36">
        <v>971</v>
      </c>
    </row>
    <row r="37" spans="1:19" x14ac:dyDescent="0.25">
      <c r="A37">
        <v>36</v>
      </c>
      <c r="B37" t="s">
        <v>2593</v>
      </c>
      <c r="C37" t="s">
        <v>2594</v>
      </c>
      <c r="D37">
        <v>326</v>
      </c>
      <c r="E37">
        <v>4185</v>
      </c>
      <c r="F37">
        <v>2933.0160000000001</v>
      </c>
      <c r="G37">
        <v>1182.3119999999999</v>
      </c>
      <c r="H37">
        <v>110.134</v>
      </c>
      <c r="I37">
        <v>886.05600000000004</v>
      </c>
      <c r="J37">
        <v>3409.0050000000001</v>
      </c>
      <c r="K37">
        <v>0.42657409618469821</v>
      </c>
      <c r="M37">
        <v>36</v>
      </c>
      <c r="N37">
        <f t="shared" si="0"/>
        <v>1388</v>
      </c>
      <c r="P37">
        <f t="shared" si="1"/>
        <v>73</v>
      </c>
      <c r="Q37" t="s">
        <v>5612</v>
      </c>
      <c r="R37" t="s">
        <v>5613</v>
      </c>
      <c r="S37">
        <v>40</v>
      </c>
    </row>
    <row r="38" spans="1:19" x14ac:dyDescent="0.25">
      <c r="A38">
        <v>37</v>
      </c>
      <c r="B38" t="s">
        <v>2595</v>
      </c>
      <c r="C38" t="s">
        <v>2596</v>
      </c>
      <c r="D38">
        <v>55</v>
      </c>
      <c r="E38">
        <v>96</v>
      </c>
      <c r="F38">
        <v>7.5289999999999999</v>
      </c>
      <c r="G38">
        <v>5.47</v>
      </c>
      <c r="H38">
        <v>1E-3</v>
      </c>
      <c r="I38">
        <v>9.1679999999999993</v>
      </c>
      <c r="J38">
        <v>12.13</v>
      </c>
      <c r="K38">
        <v>0.35365225182866022</v>
      </c>
      <c r="M38">
        <v>37</v>
      </c>
      <c r="N38">
        <f t="shared" si="0"/>
        <v>1575</v>
      </c>
      <c r="P38">
        <f t="shared" si="1"/>
        <v>675</v>
      </c>
      <c r="Q38" t="s">
        <v>6130</v>
      </c>
      <c r="R38" t="s">
        <v>6131</v>
      </c>
      <c r="S38">
        <v>216</v>
      </c>
    </row>
    <row r="39" spans="1:19" x14ac:dyDescent="0.25">
      <c r="A39">
        <v>38</v>
      </c>
      <c r="B39" t="s">
        <v>2597</v>
      </c>
      <c r="C39" t="s">
        <v>2598</v>
      </c>
      <c r="D39">
        <v>744</v>
      </c>
      <c r="E39">
        <v>4209</v>
      </c>
      <c r="F39">
        <v>4473.8459999999995</v>
      </c>
      <c r="G39">
        <v>2659.2510000000002</v>
      </c>
      <c r="H39">
        <v>1768.7460000000001</v>
      </c>
      <c r="I39">
        <v>3061.7750000000001</v>
      </c>
      <c r="J39">
        <v>3085.22</v>
      </c>
      <c r="K39">
        <v>0.29875472141077208</v>
      </c>
      <c r="M39">
        <v>38</v>
      </c>
      <c r="N39">
        <f t="shared" si="0"/>
        <v>1715</v>
      </c>
      <c r="P39">
        <f t="shared" si="1"/>
        <v>106</v>
      </c>
      <c r="Q39" t="s">
        <v>6402</v>
      </c>
      <c r="R39" t="s">
        <v>6403</v>
      </c>
      <c r="S39">
        <v>56</v>
      </c>
    </row>
    <row r="40" spans="1:19" x14ac:dyDescent="0.25">
      <c r="A40">
        <v>39</v>
      </c>
      <c r="B40" t="s">
        <v>2599</v>
      </c>
      <c r="C40" t="s">
        <v>2600</v>
      </c>
      <c r="D40">
        <v>417</v>
      </c>
      <c r="E40">
        <v>1457</v>
      </c>
      <c r="F40">
        <v>922.26099999999997</v>
      </c>
      <c r="G40">
        <v>328.93400000000003</v>
      </c>
      <c r="H40">
        <v>10.661</v>
      </c>
      <c r="I40">
        <v>216.42699999999999</v>
      </c>
      <c r="J40">
        <v>1291.9010000000001</v>
      </c>
      <c r="K40">
        <v>0.92472146276381795</v>
      </c>
      <c r="M40">
        <v>39</v>
      </c>
      <c r="N40">
        <f t="shared" si="0"/>
        <v>161</v>
      </c>
      <c r="P40">
        <f t="shared" si="1"/>
        <v>236</v>
      </c>
      <c r="Q40" t="s">
        <v>2914</v>
      </c>
      <c r="R40" t="s">
        <v>2915</v>
      </c>
      <c r="S40">
        <v>137</v>
      </c>
    </row>
    <row r="41" spans="1:19" x14ac:dyDescent="0.25">
      <c r="A41">
        <v>40</v>
      </c>
      <c r="B41" t="s">
        <v>2601</v>
      </c>
      <c r="C41" t="s">
        <v>2602</v>
      </c>
      <c r="D41">
        <v>17</v>
      </c>
      <c r="E41">
        <v>225</v>
      </c>
      <c r="F41">
        <v>1930.896</v>
      </c>
      <c r="G41">
        <v>1696.979</v>
      </c>
      <c r="H41">
        <v>313.99099999999999</v>
      </c>
      <c r="I41">
        <v>1828.982</v>
      </c>
      <c r="J41">
        <v>2002.046</v>
      </c>
      <c r="K41">
        <v>8.6717693960726594E-2</v>
      </c>
      <c r="M41">
        <v>40</v>
      </c>
      <c r="N41">
        <f t="shared" si="0"/>
        <v>2216</v>
      </c>
      <c r="P41">
        <f t="shared" si="1"/>
        <v>321</v>
      </c>
      <c r="Q41" t="s">
        <v>7358</v>
      </c>
      <c r="R41" t="s">
        <v>7359</v>
      </c>
      <c r="S41">
        <v>152</v>
      </c>
    </row>
    <row r="42" spans="1:19" x14ac:dyDescent="0.25">
      <c r="A42">
        <v>41</v>
      </c>
      <c r="B42" t="s">
        <v>2603</v>
      </c>
      <c r="C42" t="s">
        <v>2604</v>
      </c>
      <c r="D42">
        <v>1674</v>
      </c>
      <c r="E42">
        <v>7851</v>
      </c>
      <c r="F42">
        <v>1457.8119999999999</v>
      </c>
      <c r="G42">
        <v>1060.174</v>
      </c>
      <c r="H42">
        <v>17.11</v>
      </c>
      <c r="I42">
        <v>490.05</v>
      </c>
      <c r="J42">
        <v>2936.759</v>
      </c>
      <c r="K42">
        <v>4.6182138783346427E-2</v>
      </c>
      <c r="M42">
        <v>41</v>
      </c>
      <c r="N42">
        <f t="shared" si="0"/>
        <v>2319</v>
      </c>
      <c r="P42">
        <f t="shared" si="1"/>
        <v>938</v>
      </c>
      <c r="Q42" t="s">
        <v>7557</v>
      </c>
      <c r="R42" t="s">
        <v>7558</v>
      </c>
      <c r="S42">
        <v>491</v>
      </c>
    </row>
    <row r="43" spans="1:19" x14ac:dyDescent="0.25">
      <c r="A43">
        <v>42</v>
      </c>
      <c r="B43" t="s">
        <v>2605</v>
      </c>
      <c r="C43" t="s">
        <v>2606</v>
      </c>
      <c r="D43">
        <v>2066</v>
      </c>
      <c r="E43">
        <v>24558</v>
      </c>
      <c r="F43">
        <v>21269.339</v>
      </c>
      <c r="G43">
        <v>6242.0990000000002</v>
      </c>
      <c r="H43">
        <v>769.42</v>
      </c>
      <c r="I43">
        <v>5883.8940000000002</v>
      </c>
      <c r="J43">
        <v>24556.944</v>
      </c>
      <c r="K43">
        <v>0.29130676867457383</v>
      </c>
      <c r="M43">
        <v>42</v>
      </c>
      <c r="N43">
        <f t="shared" si="0"/>
        <v>1740</v>
      </c>
      <c r="P43">
        <f t="shared" si="1"/>
        <v>672</v>
      </c>
      <c r="Q43" t="s">
        <v>6452</v>
      </c>
      <c r="R43" t="s">
        <v>6453</v>
      </c>
      <c r="S43">
        <v>306</v>
      </c>
    </row>
    <row r="44" spans="1:19" x14ac:dyDescent="0.25">
      <c r="A44">
        <v>43</v>
      </c>
      <c r="B44" t="s">
        <v>2607</v>
      </c>
      <c r="C44" t="s">
        <v>2608</v>
      </c>
      <c r="D44">
        <v>219</v>
      </c>
      <c r="E44">
        <v>516</v>
      </c>
      <c r="F44">
        <v>39.524000000000001</v>
      </c>
      <c r="G44">
        <v>22.265999999999998</v>
      </c>
      <c r="H44">
        <v>3.105</v>
      </c>
      <c r="I44">
        <v>43.201000000000001</v>
      </c>
      <c r="J44">
        <v>112.71299999999999</v>
      </c>
      <c r="K44">
        <v>0.98802307921841903</v>
      </c>
      <c r="M44">
        <v>43</v>
      </c>
      <c r="N44">
        <f t="shared" si="0"/>
        <v>23</v>
      </c>
      <c r="P44">
        <f t="shared" si="1"/>
        <v>59623</v>
      </c>
      <c r="Q44" t="s">
        <v>2566</v>
      </c>
      <c r="R44" t="s">
        <v>2567</v>
      </c>
      <c r="S44">
        <v>11937</v>
      </c>
    </row>
    <row r="45" spans="1:19" x14ac:dyDescent="0.25">
      <c r="A45">
        <v>44</v>
      </c>
      <c r="B45" t="s">
        <v>2610</v>
      </c>
      <c r="C45" t="s">
        <v>2611</v>
      </c>
      <c r="D45">
        <v>27</v>
      </c>
      <c r="E45">
        <v>85</v>
      </c>
      <c r="F45">
        <v>20.486000000000001</v>
      </c>
      <c r="G45">
        <v>17.175999999999998</v>
      </c>
      <c r="H45">
        <v>0.63800000000000001</v>
      </c>
      <c r="I45">
        <v>5.9649999999999999</v>
      </c>
      <c r="J45">
        <v>56.594999999999999</v>
      </c>
      <c r="K45">
        <v>0.31662731734551164</v>
      </c>
      <c r="M45">
        <v>44</v>
      </c>
      <c r="N45">
        <f t="shared" si="0"/>
        <v>1673</v>
      </c>
      <c r="P45">
        <f t="shared" si="1"/>
        <v>2214</v>
      </c>
      <c r="Q45" t="s">
        <v>6319</v>
      </c>
      <c r="R45" t="s">
        <v>6320</v>
      </c>
      <c r="S45">
        <v>1001</v>
      </c>
    </row>
    <row r="46" spans="1:19" x14ac:dyDescent="0.25">
      <c r="A46">
        <v>45</v>
      </c>
      <c r="B46" t="s">
        <v>2613</v>
      </c>
      <c r="C46" t="s">
        <v>2614</v>
      </c>
      <c r="D46">
        <v>38</v>
      </c>
      <c r="E46">
        <v>191</v>
      </c>
      <c r="F46">
        <v>251.958</v>
      </c>
      <c r="G46">
        <v>189.696</v>
      </c>
      <c r="H46">
        <v>5.8369999999999997</v>
      </c>
      <c r="I46">
        <v>99.539000000000001</v>
      </c>
      <c r="J46">
        <v>262.65600000000001</v>
      </c>
      <c r="K46">
        <v>4.7322543902438285E-3</v>
      </c>
      <c r="M46">
        <v>45</v>
      </c>
      <c r="N46">
        <f t="shared" si="0"/>
        <v>2440</v>
      </c>
      <c r="P46">
        <f t="shared" si="1"/>
        <v>6109</v>
      </c>
      <c r="Q46" t="s">
        <v>7791</v>
      </c>
      <c r="R46" t="s">
        <v>7792</v>
      </c>
      <c r="S46">
        <v>1935</v>
      </c>
    </row>
    <row r="47" spans="1:19" x14ac:dyDescent="0.25">
      <c r="A47">
        <v>46</v>
      </c>
      <c r="B47" t="s">
        <v>2616</v>
      </c>
      <c r="C47" t="s">
        <v>2617</v>
      </c>
      <c r="D47">
        <v>163</v>
      </c>
      <c r="E47">
        <v>508</v>
      </c>
      <c r="F47">
        <v>65.372</v>
      </c>
      <c r="G47">
        <v>46.948</v>
      </c>
      <c r="H47">
        <v>1.002</v>
      </c>
      <c r="I47">
        <v>18.422000000000001</v>
      </c>
      <c r="J47">
        <v>162.904</v>
      </c>
      <c r="K47">
        <v>0.17356435372014423</v>
      </c>
      <c r="M47">
        <v>46</v>
      </c>
      <c r="N47">
        <f t="shared" si="0"/>
        <v>2031</v>
      </c>
      <c r="P47">
        <f t="shared" si="1"/>
        <v>322</v>
      </c>
      <c r="Q47" t="s">
        <v>7004</v>
      </c>
      <c r="R47" t="s">
        <v>7005</v>
      </c>
      <c r="S47">
        <v>142</v>
      </c>
    </row>
    <row r="48" spans="1:19" x14ac:dyDescent="0.25">
      <c r="A48">
        <v>47</v>
      </c>
      <c r="B48" t="s">
        <v>2619</v>
      </c>
      <c r="C48" t="s">
        <v>2620</v>
      </c>
      <c r="D48">
        <v>37</v>
      </c>
      <c r="E48">
        <v>68</v>
      </c>
      <c r="F48">
        <v>6.7130000000000001</v>
      </c>
      <c r="G48">
        <v>4.2220000000000004</v>
      </c>
      <c r="H48">
        <v>3.3860000000000001</v>
      </c>
      <c r="I48">
        <v>7.8890000000000002</v>
      </c>
      <c r="J48">
        <v>12.246</v>
      </c>
      <c r="K48">
        <v>0.22948695478256176</v>
      </c>
      <c r="M48">
        <v>47</v>
      </c>
      <c r="N48">
        <f t="shared" si="0"/>
        <v>1870</v>
      </c>
      <c r="P48">
        <f t="shared" si="1"/>
        <v>2274</v>
      </c>
      <c r="Q48" t="s">
        <v>6702</v>
      </c>
      <c r="R48" t="s">
        <v>6703</v>
      </c>
      <c r="S48">
        <v>716</v>
      </c>
    </row>
    <row r="49" spans="1:19" x14ac:dyDescent="0.25">
      <c r="A49">
        <v>48</v>
      </c>
      <c r="B49" t="s">
        <v>2622</v>
      </c>
      <c r="C49" t="s">
        <v>2623</v>
      </c>
      <c r="D49">
        <v>50</v>
      </c>
      <c r="E49">
        <v>109</v>
      </c>
      <c r="F49">
        <v>5.452</v>
      </c>
      <c r="G49">
        <v>2.294</v>
      </c>
      <c r="H49">
        <v>2.9000000000000001E-2</v>
      </c>
      <c r="I49">
        <v>6.516</v>
      </c>
      <c r="J49">
        <v>10.064</v>
      </c>
      <c r="K49">
        <v>0.51874550896110261</v>
      </c>
      <c r="M49">
        <v>48</v>
      </c>
      <c r="N49">
        <f t="shared" si="0"/>
        <v>1146</v>
      </c>
      <c r="P49">
        <f t="shared" si="1"/>
        <v>70</v>
      </c>
      <c r="Q49" t="s">
        <v>4910</v>
      </c>
      <c r="R49" t="s">
        <v>4911</v>
      </c>
      <c r="S49">
        <v>46</v>
      </c>
    </row>
    <row r="50" spans="1:19" x14ac:dyDescent="0.25">
      <c r="A50">
        <v>49</v>
      </c>
      <c r="B50" t="s">
        <v>2625</v>
      </c>
      <c r="C50" t="s">
        <v>2626</v>
      </c>
      <c r="D50">
        <v>2369</v>
      </c>
      <c r="E50">
        <v>9355</v>
      </c>
      <c r="F50">
        <v>2053.5770000000002</v>
      </c>
      <c r="G50">
        <v>819.34799999999996</v>
      </c>
      <c r="H50">
        <v>24.652000000000001</v>
      </c>
      <c r="I50">
        <v>949.99400000000003</v>
      </c>
      <c r="J50">
        <v>3040.277</v>
      </c>
      <c r="K50">
        <v>0.53296137193777282</v>
      </c>
      <c r="M50">
        <v>49</v>
      </c>
      <c r="N50">
        <f t="shared" si="0"/>
        <v>1108</v>
      </c>
      <c r="P50">
        <f t="shared" si="1"/>
        <v>99</v>
      </c>
      <c r="Q50" t="s">
        <v>4810</v>
      </c>
      <c r="R50" t="s">
        <v>4811</v>
      </c>
      <c r="S50">
        <v>68</v>
      </c>
    </row>
    <row r="51" spans="1:19" x14ac:dyDescent="0.25">
      <c r="A51">
        <v>50</v>
      </c>
      <c r="B51" t="s">
        <v>2628</v>
      </c>
      <c r="C51" t="s">
        <v>2629</v>
      </c>
      <c r="D51">
        <v>7717</v>
      </c>
      <c r="E51">
        <v>57855</v>
      </c>
      <c r="F51">
        <v>51888.396000000001</v>
      </c>
      <c r="G51">
        <v>27198.328000000001</v>
      </c>
      <c r="H51">
        <v>9194.3680000000004</v>
      </c>
      <c r="I51">
        <v>69215.460999999996</v>
      </c>
      <c r="J51">
        <v>59958.31</v>
      </c>
      <c r="K51">
        <v>0.80389163121897356</v>
      </c>
      <c r="M51">
        <v>50</v>
      </c>
      <c r="N51">
        <f t="shared" si="0"/>
        <v>449</v>
      </c>
      <c r="P51">
        <f t="shared" si="1"/>
        <v>9499</v>
      </c>
      <c r="Q51" t="s">
        <v>3516</v>
      </c>
      <c r="R51" t="s">
        <v>3517</v>
      </c>
      <c r="S51">
        <v>3671</v>
      </c>
    </row>
    <row r="52" spans="1:19" x14ac:dyDescent="0.25">
      <c r="A52">
        <v>51</v>
      </c>
      <c r="B52" t="s">
        <v>2631</v>
      </c>
      <c r="C52" t="s">
        <v>2632</v>
      </c>
      <c r="D52">
        <v>245</v>
      </c>
      <c r="E52">
        <v>966</v>
      </c>
      <c r="F52">
        <v>171.947</v>
      </c>
      <c r="G52">
        <v>96.45</v>
      </c>
      <c r="H52">
        <v>8.8829999999999991</v>
      </c>
      <c r="I52">
        <v>144.18899999999999</v>
      </c>
      <c r="J52">
        <v>309.33300000000003</v>
      </c>
      <c r="K52">
        <v>4.3676635472909009E-2</v>
      </c>
      <c r="M52">
        <v>51</v>
      </c>
      <c r="N52">
        <f t="shared" si="0"/>
        <v>2324</v>
      </c>
      <c r="P52">
        <f t="shared" si="1"/>
        <v>1530</v>
      </c>
      <c r="Q52" t="s">
        <v>7567</v>
      </c>
      <c r="R52" t="s">
        <v>7568</v>
      </c>
      <c r="S52">
        <v>1021</v>
      </c>
    </row>
    <row r="53" spans="1:19" x14ac:dyDescent="0.25">
      <c r="A53">
        <v>52</v>
      </c>
      <c r="B53" t="s">
        <v>2634</v>
      </c>
      <c r="C53" t="s">
        <v>2635</v>
      </c>
      <c r="D53">
        <v>1971</v>
      </c>
      <c r="E53">
        <v>11839</v>
      </c>
      <c r="F53">
        <v>5344.9449999999997</v>
      </c>
      <c r="G53">
        <v>2756.0079999999998</v>
      </c>
      <c r="H53">
        <v>291.72699999999998</v>
      </c>
      <c r="I53">
        <v>4380.2790000000005</v>
      </c>
      <c r="J53">
        <v>6489.8310000000001</v>
      </c>
      <c r="K53">
        <v>0.64083606010625804</v>
      </c>
      <c r="M53">
        <v>52</v>
      </c>
      <c r="N53">
        <f t="shared" si="0"/>
        <v>848</v>
      </c>
      <c r="P53">
        <f t="shared" si="1"/>
        <v>2928</v>
      </c>
      <c r="Q53" t="s">
        <v>4304</v>
      </c>
      <c r="R53" t="s">
        <v>4305</v>
      </c>
      <c r="S53">
        <v>988</v>
      </c>
    </row>
    <row r="54" spans="1:19" x14ac:dyDescent="0.25">
      <c r="A54">
        <v>53</v>
      </c>
      <c r="B54" t="s">
        <v>2637</v>
      </c>
      <c r="C54" t="s">
        <v>2638</v>
      </c>
      <c r="D54">
        <v>152</v>
      </c>
      <c r="E54">
        <v>257</v>
      </c>
      <c r="F54">
        <v>16.059999999999999</v>
      </c>
      <c r="G54">
        <v>8.3659999999999997</v>
      </c>
      <c r="H54">
        <v>0.60499999999999998</v>
      </c>
      <c r="I54">
        <v>14.83</v>
      </c>
      <c r="J54">
        <v>41.11</v>
      </c>
      <c r="K54">
        <v>0.84999014383278082</v>
      </c>
      <c r="M54">
        <v>53</v>
      </c>
      <c r="N54">
        <f t="shared" si="0"/>
        <v>339</v>
      </c>
      <c r="P54">
        <f t="shared" si="1"/>
        <v>420520</v>
      </c>
      <c r="Q54" t="s">
        <v>3297</v>
      </c>
      <c r="R54" t="s">
        <v>3298</v>
      </c>
      <c r="S54">
        <v>69850</v>
      </c>
    </row>
    <row r="55" spans="1:19" x14ac:dyDescent="0.25">
      <c r="A55">
        <v>54</v>
      </c>
      <c r="B55" t="s">
        <v>2640</v>
      </c>
      <c r="C55" t="s">
        <v>2641</v>
      </c>
      <c r="D55">
        <v>716</v>
      </c>
      <c r="E55">
        <v>7575</v>
      </c>
      <c r="F55">
        <v>15916.121999999999</v>
      </c>
      <c r="G55">
        <v>6004.9530000000004</v>
      </c>
      <c r="H55">
        <v>1224.5229999999999</v>
      </c>
      <c r="I55">
        <v>14536.694</v>
      </c>
      <c r="J55">
        <v>18191.311000000002</v>
      </c>
      <c r="K55">
        <v>0.84675997877480835</v>
      </c>
      <c r="M55">
        <v>54</v>
      </c>
      <c r="N55">
        <f t="shared" si="0"/>
        <v>347</v>
      </c>
      <c r="P55">
        <f t="shared" si="1"/>
        <v>10813</v>
      </c>
      <c r="Q55" t="s">
        <v>3311</v>
      </c>
      <c r="R55" t="s">
        <v>3312</v>
      </c>
      <c r="S55">
        <v>4522</v>
      </c>
    </row>
    <row r="56" spans="1:19" x14ac:dyDescent="0.25">
      <c r="A56">
        <v>55</v>
      </c>
      <c r="B56" t="s">
        <v>2643</v>
      </c>
      <c r="C56" t="s">
        <v>2644</v>
      </c>
      <c r="D56">
        <v>235</v>
      </c>
      <c r="E56">
        <v>2517</v>
      </c>
      <c r="F56">
        <v>5775.5069999999996</v>
      </c>
      <c r="G56">
        <v>2206.518</v>
      </c>
      <c r="H56">
        <v>902.21100000000001</v>
      </c>
      <c r="I56">
        <v>3001.54</v>
      </c>
      <c r="J56">
        <v>5961.3779999999997</v>
      </c>
      <c r="K56">
        <v>0.88862456029570702</v>
      </c>
      <c r="M56">
        <v>55</v>
      </c>
      <c r="N56">
        <f t="shared" si="0"/>
        <v>241</v>
      </c>
      <c r="P56">
        <f t="shared" si="1"/>
        <v>488</v>
      </c>
      <c r="Q56" t="s">
        <v>3105</v>
      </c>
      <c r="R56" t="s">
        <v>2626</v>
      </c>
      <c r="S56">
        <v>98</v>
      </c>
    </row>
    <row r="57" spans="1:19" x14ac:dyDescent="0.25">
      <c r="A57">
        <v>56</v>
      </c>
      <c r="B57" t="s">
        <v>2646</v>
      </c>
      <c r="C57" t="s">
        <v>2647</v>
      </c>
      <c r="D57">
        <v>1199</v>
      </c>
      <c r="E57">
        <v>6903</v>
      </c>
      <c r="F57">
        <v>2388.7199999999998</v>
      </c>
      <c r="G57">
        <v>436.83699999999999</v>
      </c>
      <c r="H57">
        <v>57.204999999999998</v>
      </c>
      <c r="I57">
        <v>1092.8019999999999</v>
      </c>
      <c r="J57">
        <v>3463.491</v>
      </c>
      <c r="K57">
        <v>0.44091832623440819</v>
      </c>
      <c r="M57">
        <v>56</v>
      </c>
      <c r="N57">
        <f t="shared" si="0"/>
        <v>1340</v>
      </c>
      <c r="P57">
        <f t="shared" si="1"/>
        <v>128</v>
      </c>
      <c r="Q57" t="s">
        <v>5477</v>
      </c>
      <c r="R57" t="s">
        <v>5478</v>
      </c>
      <c r="S57">
        <v>77</v>
      </c>
    </row>
    <row r="58" spans="1:19" x14ac:dyDescent="0.25">
      <c r="A58">
        <v>57</v>
      </c>
      <c r="B58" t="s">
        <v>2649</v>
      </c>
      <c r="C58" t="s">
        <v>2650</v>
      </c>
      <c r="D58">
        <v>5067</v>
      </c>
      <c r="E58">
        <v>52875</v>
      </c>
      <c r="F58">
        <v>18757.388999999999</v>
      </c>
      <c r="G58">
        <v>7666.42</v>
      </c>
      <c r="H58">
        <v>-2230.5</v>
      </c>
      <c r="I58">
        <v>5491.6390000000001</v>
      </c>
      <c r="J58">
        <v>26248.483</v>
      </c>
      <c r="K58">
        <v>0.86833836039615353</v>
      </c>
      <c r="M58">
        <v>57</v>
      </c>
      <c r="N58">
        <f t="shared" si="0"/>
        <v>286</v>
      </c>
      <c r="P58">
        <f t="shared" si="1"/>
        <v>163</v>
      </c>
      <c r="Q58" t="s">
        <v>3193</v>
      </c>
      <c r="R58" t="s">
        <v>3194</v>
      </c>
      <c r="S58">
        <v>94</v>
      </c>
    </row>
    <row r="59" spans="1:19" x14ac:dyDescent="0.25">
      <c r="A59">
        <v>58</v>
      </c>
      <c r="B59" t="s">
        <v>2652</v>
      </c>
      <c r="C59" t="s">
        <v>2653</v>
      </c>
      <c r="D59">
        <v>17</v>
      </c>
      <c r="E59">
        <v>54</v>
      </c>
      <c r="F59">
        <v>6.7539999999999996</v>
      </c>
      <c r="G59">
        <v>4.0919999999999996</v>
      </c>
      <c r="H59">
        <v>0</v>
      </c>
      <c r="I59">
        <v>4.93</v>
      </c>
      <c r="J59">
        <v>10.888999999999999</v>
      </c>
      <c r="K59">
        <v>0.27767859471206291</v>
      </c>
      <c r="M59">
        <v>58</v>
      </c>
      <c r="N59">
        <f t="shared" si="0"/>
        <v>1769</v>
      </c>
      <c r="P59">
        <f t="shared" si="1"/>
        <v>425</v>
      </c>
      <c r="Q59" t="s">
        <v>6508</v>
      </c>
      <c r="R59" t="s">
        <v>6509</v>
      </c>
      <c r="S59">
        <v>291</v>
      </c>
    </row>
    <row r="60" spans="1:19" x14ac:dyDescent="0.25">
      <c r="A60">
        <v>59</v>
      </c>
      <c r="B60" t="s">
        <v>2655</v>
      </c>
      <c r="C60" t="s">
        <v>2656</v>
      </c>
      <c r="D60">
        <v>2187</v>
      </c>
      <c r="E60">
        <v>68625</v>
      </c>
      <c r="F60">
        <v>163206.878</v>
      </c>
      <c r="G60">
        <v>36989.726000000002</v>
      </c>
      <c r="H60">
        <v>1687.4269999999999</v>
      </c>
      <c r="I60">
        <v>48578.42</v>
      </c>
      <c r="J60">
        <v>159374.83199999999</v>
      </c>
      <c r="K60">
        <v>0.50429099590410775</v>
      </c>
      <c r="M60">
        <v>59</v>
      </c>
      <c r="N60">
        <f t="shared" si="0"/>
        <v>1181</v>
      </c>
      <c r="P60">
        <f t="shared" si="1"/>
        <v>24435</v>
      </c>
      <c r="Q60" t="s">
        <v>5015</v>
      </c>
      <c r="R60" t="s">
        <v>5016</v>
      </c>
      <c r="S60">
        <v>6439</v>
      </c>
    </row>
    <row r="61" spans="1:19" x14ac:dyDescent="0.25">
      <c r="A61">
        <v>60</v>
      </c>
      <c r="B61" t="s">
        <v>2658</v>
      </c>
      <c r="C61" t="s">
        <v>2659</v>
      </c>
      <c r="D61">
        <v>2060</v>
      </c>
      <c r="E61">
        <v>18663</v>
      </c>
      <c r="F61">
        <v>4158.1220000000003</v>
      </c>
      <c r="G61">
        <v>2537.4749999999999</v>
      </c>
      <c r="H61">
        <v>116.372</v>
      </c>
      <c r="I61">
        <v>2364.3629999999998</v>
      </c>
      <c r="J61">
        <v>6782.0110000000004</v>
      </c>
      <c r="K61">
        <v>0.85282501420290446</v>
      </c>
      <c r="M61">
        <v>60</v>
      </c>
      <c r="N61">
        <f t="shared" si="0"/>
        <v>328</v>
      </c>
      <c r="P61">
        <f t="shared" si="1"/>
        <v>6704</v>
      </c>
      <c r="Q61" t="s">
        <v>3275</v>
      </c>
      <c r="R61" t="s">
        <v>3276</v>
      </c>
      <c r="S61">
        <v>2433</v>
      </c>
    </row>
    <row r="62" spans="1:19" x14ac:dyDescent="0.25">
      <c r="A62">
        <v>61</v>
      </c>
      <c r="B62" t="s">
        <v>2661</v>
      </c>
      <c r="C62" t="s">
        <v>2662</v>
      </c>
      <c r="D62">
        <v>69</v>
      </c>
      <c r="E62">
        <v>146</v>
      </c>
      <c r="F62">
        <v>10.384</v>
      </c>
      <c r="G62">
        <v>5.4740000000000002</v>
      </c>
      <c r="H62">
        <v>0.34200000000000003</v>
      </c>
      <c r="I62">
        <v>6.3940000000000001</v>
      </c>
      <c r="J62">
        <v>24.071000000000002</v>
      </c>
      <c r="K62">
        <v>0.75350541730139131</v>
      </c>
      <c r="M62">
        <v>61</v>
      </c>
      <c r="N62">
        <f t="shared" si="0"/>
        <v>568</v>
      </c>
      <c r="P62">
        <f t="shared" si="1"/>
        <v>231</v>
      </c>
      <c r="Q62" t="s">
        <v>3752</v>
      </c>
      <c r="R62" t="s">
        <v>3753</v>
      </c>
      <c r="S62">
        <v>103</v>
      </c>
    </row>
    <row r="63" spans="1:19" x14ac:dyDescent="0.25">
      <c r="A63">
        <v>62</v>
      </c>
      <c r="B63" t="s">
        <v>2664</v>
      </c>
      <c r="C63" t="s">
        <v>2665</v>
      </c>
      <c r="D63">
        <v>21598</v>
      </c>
      <c r="E63">
        <v>167249</v>
      </c>
      <c r="F63">
        <v>158712.802</v>
      </c>
      <c r="G63">
        <v>47007.682000000001</v>
      </c>
      <c r="H63">
        <v>3057.6590000000001</v>
      </c>
      <c r="I63">
        <v>43702.872000000003</v>
      </c>
      <c r="J63">
        <v>192468.91099999999</v>
      </c>
      <c r="K63">
        <v>0.34697459204542636</v>
      </c>
      <c r="M63">
        <v>62</v>
      </c>
      <c r="N63">
        <f t="shared" si="0"/>
        <v>1588</v>
      </c>
      <c r="P63">
        <f t="shared" si="1"/>
        <v>96</v>
      </c>
      <c r="Q63" t="s">
        <v>6156</v>
      </c>
      <c r="R63" t="s">
        <v>6157</v>
      </c>
      <c r="S63">
        <v>60</v>
      </c>
    </row>
    <row r="64" spans="1:19" x14ac:dyDescent="0.25">
      <c r="A64">
        <v>63</v>
      </c>
      <c r="B64" t="s">
        <v>2667</v>
      </c>
      <c r="C64" t="s">
        <v>2668</v>
      </c>
      <c r="D64">
        <v>829</v>
      </c>
      <c r="E64">
        <v>1965</v>
      </c>
      <c r="F64">
        <v>377.54899999999998</v>
      </c>
      <c r="G64">
        <v>177.39500000000001</v>
      </c>
      <c r="H64">
        <v>4.7679999999999998</v>
      </c>
      <c r="I64">
        <v>241.36600000000001</v>
      </c>
      <c r="J64">
        <v>903.28300000000002</v>
      </c>
      <c r="K64">
        <v>0.49483698066159565</v>
      </c>
      <c r="M64">
        <v>63</v>
      </c>
      <c r="N64">
        <f t="shared" si="0"/>
        <v>1211</v>
      </c>
      <c r="P64">
        <f t="shared" si="1"/>
        <v>108</v>
      </c>
      <c r="Q64" t="s">
        <v>5104</v>
      </c>
      <c r="R64" t="s">
        <v>5105</v>
      </c>
      <c r="S64">
        <v>65</v>
      </c>
    </row>
    <row r="65" spans="1:19" x14ac:dyDescent="0.25">
      <c r="A65">
        <v>64</v>
      </c>
      <c r="B65" t="s">
        <v>2670</v>
      </c>
      <c r="C65" t="s">
        <v>2671</v>
      </c>
      <c r="D65">
        <v>1327</v>
      </c>
      <c r="E65">
        <v>5381</v>
      </c>
      <c r="F65">
        <v>1433.8589999999999</v>
      </c>
      <c r="G65">
        <v>691.61400000000003</v>
      </c>
      <c r="H65">
        <v>46.947000000000003</v>
      </c>
      <c r="I65">
        <v>1406.13</v>
      </c>
      <c r="J65">
        <v>2380.1239999999998</v>
      </c>
      <c r="K65">
        <v>0.21042799153084912</v>
      </c>
      <c r="M65">
        <v>64</v>
      </c>
      <c r="N65">
        <f t="shared" si="0"/>
        <v>1933</v>
      </c>
      <c r="P65">
        <f t="shared" si="1"/>
        <v>184</v>
      </c>
      <c r="Q65" t="s">
        <v>6826</v>
      </c>
      <c r="R65" t="s">
        <v>6827</v>
      </c>
      <c r="S65">
        <v>80</v>
      </c>
    </row>
    <row r="66" spans="1:19" x14ac:dyDescent="0.25">
      <c r="A66">
        <v>65</v>
      </c>
      <c r="B66" t="s">
        <v>2673</v>
      </c>
      <c r="C66" t="s">
        <v>2674</v>
      </c>
      <c r="D66">
        <v>2242</v>
      </c>
      <c r="E66">
        <v>12308</v>
      </c>
      <c r="F66">
        <v>3171.2730000000001</v>
      </c>
      <c r="G66">
        <v>1279.7619999999999</v>
      </c>
      <c r="H66">
        <v>70.463999999999999</v>
      </c>
      <c r="I66">
        <v>1233.037</v>
      </c>
      <c r="J66">
        <v>4387.0780000000004</v>
      </c>
      <c r="K66">
        <v>0.68688571976084345</v>
      </c>
      <c r="M66">
        <v>65</v>
      </c>
      <c r="N66">
        <f t="shared" si="0"/>
        <v>739</v>
      </c>
      <c r="P66">
        <f t="shared" si="1"/>
        <v>2389</v>
      </c>
      <c r="Q66" t="s">
        <v>4093</v>
      </c>
      <c r="R66" t="s">
        <v>4094</v>
      </c>
      <c r="S66">
        <v>1354</v>
      </c>
    </row>
    <row r="67" spans="1:19" x14ac:dyDescent="0.25">
      <c r="A67">
        <v>66</v>
      </c>
      <c r="B67" t="s">
        <v>2676</v>
      </c>
      <c r="C67" t="s">
        <v>2677</v>
      </c>
      <c r="D67">
        <v>182</v>
      </c>
      <c r="E67">
        <v>2973</v>
      </c>
      <c r="F67">
        <v>3976.7310000000002</v>
      </c>
      <c r="G67">
        <v>1626.37</v>
      </c>
      <c r="H67">
        <v>465.61900000000003</v>
      </c>
      <c r="I67">
        <v>3275.482</v>
      </c>
      <c r="J67">
        <v>4126.32</v>
      </c>
      <c r="K67">
        <v>0.20547096579256008</v>
      </c>
      <c r="M67">
        <v>66</v>
      </c>
      <c r="N67">
        <f t="shared" ref="N67:N130" si="2">_xlfn.RANK.EQ(K67,$K$2:$K$2457)</f>
        <v>1954</v>
      </c>
      <c r="P67">
        <f t="shared" ref="P67:P130" si="3">VLOOKUP(N67,$A$2:$K$2457,5,FALSE)</f>
        <v>617</v>
      </c>
      <c r="Q67" t="s">
        <v>6865</v>
      </c>
      <c r="R67" t="s">
        <v>6866</v>
      </c>
      <c r="S67">
        <v>245</v>
      </c>
    </row>
    <row r="68" spans="1:19" x14ac:dyDescent="0.25">
      <c r="A68">
        <v>67</v>
      </c>
      <c r="B68" t="s">
        <v>2679</v>
      </c>
      <c r="C68" t="s">
        <v>2680</v>
      </c>
      <c r="D68">
        <v>22631</v>
      </c>
      <c r="E68">
        <v>185732</v>
      </c>
      <c r="F68">
        <v>152037.30600000001</v>
      </c>
      <c r="G68">
        <v>49826.44</v>
      </c>
      <c r="H68">
        <v>3950.5010000000002</v>
      </c>
      <c r="I68">
        <v>54163.81</v>
      </c>
      <c r="J68">
        <v>189416.36600000001</v>
      </c>
      <c r="K68">
        <v>0.57408059771827513</v>
      </c>
      <c r="M68">
        <v>67</v>
      </c>
      <c r="N68">
        <f t="shared" si="2"/>
        <v>1000</v>
      </c>
      <c r="P68">
        <f t="shared" si="3"/>
        <v>109</v>
      </c>
      <c r="Q68" t="s">
        <v>4595</v>
      </c>
      <c r="R68" t="s">
        <v>4596</v>
      </c>
      <c r="S68">
        <v>56</v>
      </c>
    </row>
    <row r="69" spans="1:19" x14ac:dyDescent="0.25">
      <c r="A69">
        <v>68</v>
      </c>
      <c r="B69" t="s">
        <v>2682</v>
      </c>
      <c r="C69" t="s">
        <v>2683</v>
      </c>
      <c r="D69">
        <v>112</v>
      </c>
      <c r="E69">
        <v>350</v>
      </c>
      <c r="F69">
        <v>65.658000000000001</v>
      </c>
      <c r="G69">
        <v>27.038</v>
      </c>
      <c r="H69">
        <v>0.53300000000000003</v>
      </c>
      <c r="I69">
        <v>27.501999999999999</v>
      </c>
      <c r="J69">
        <v>91.855000000000004</v>
      </c>
      <c r="K69">
        <v>0.75246502069196053</v>
      </c>
      <c r="M69">
        <v>68</v>
      </c>
      <c r="N69">
        <f t="shared" si="2"/>
        <v>571</v>
      </c>
      <c r="P69">
        <f t="shared" si="3"/>
        <v>724</v>
      </c>
      <c r="Q69" t="s">
        <v>3758</v>
      </c>
      <c r="R69" t="s">
        <v>3759</v>
      </c>
      <c r="S69">
        <v>306</v>
      </c>
    </row>
    <row r="70" spans="1:19" x14ac:dyDescent="0.25">
      <c r="A70">
        <v>69</v>
      </c>
      <c r="B70" t="s">
        <v>2685</v>
      </c>
      <c r="C70" t="s">
        <v>2686</v>
      </c>
      <c r="D70">
        <v>173</v>
      </c>
      <c r="E70">
        <v>423</v>
      </c>
      <c r="F70">
        <v>61.039000000000001</v>
      </c>
      <c r="G70">
        <v>45.505000000000003</v>
      </c>
      <c r="H70">
        <v>1.155</v>
      </c>
      <c r="I70">
        <v>29.068000000000001</v>
      </c>
      <c r="J70">
        <v>136.857</v>
      </c>
      <c r="K70">
        <v>5.7340221430754013E-2</v>
      </c>
      <c r="M70">
        <v>69</v>
      </c>
      <c r="N70">
        <f t="shared" si="2"/>
        <v>2291</v>
      </c>
      <c r="P70">
        <f t="shared" si="3"/>
        <v>2994</v>
      </c>
      <c r="Q70" t="s">
        <v>7500</v>
      </c>
      <c r="R70" t="s">
        <v>7501</v>
      </c>
      <c r="S70">
        <v>871</v>
      </c>
    </row>
    <row r="71" spans="1:19" x14ac:dyDescent="0.25">
      <c r="A71">
        <v>70</v>
      </c>
      <c r="B71" t="s">
        <v>2688</v>
      </c>
      <c r="C71" t="s">
        <v>2689</v>
      </c>
      <c r="D71">
        <v>380</v>
      </c>
      <c r="E71">
        <v>2046</v>
      </c>
      <c r="F71">
        <v>217.84</v>
      </c>
      <c r="G71">
        <v>149.83699999999999</v>
      </c>
      <c r="H71">
        <v>1.9990000000000001</v>
      </c>
      <c r="I71">
        <v>64.364999999999995</v>
      </c>
      <c r="J71">
        <v>382.26900000000001</v>
      </c>
      <c r="K71">
        <v>0.6164411641663794</v>
      </c>
      <c r="M71">
        <v>70</v>
      </c>
      <c r="N71">
        <f t="shared" si="2"/>
        <v>903</v>
      </c>
      <c r="P71">
        <f t="shared" si="3"/>
        <v>1784</v>
      </c>
      <c r="Q71" t="s">
        <v>4410</v>
      </c>
      <c r="R71" t="s">
        <v>4411</v>
      </c>
      <c r="S71">
        <v>749</v>
      </c>
    </row>
    <row r="72" spans="1:19" x14ac:dyDescent="0.25">
      <c r="A72">
        <v>71</v>
      </c>
      <c r="B72" t="s">
        <v>2691</v>
      </c>
      <c r="C72" t="s">
        <v>2692</v>
      </c>
      <c r="D72">
        <v>1100</v>
      </c>
      <c r="E72">
        <v>3876</v>
      </c>
      <c r="F72">
        <v>694.16200000000003</v>
      </c>
      <c r="G72">
        <v>249.78800000000001</v>
      </c>
      <c r="H72">
        <v>12.978</v>
      </c>
      <c r="I72">
        <v>403.04599999999999</v>
      </c>
      <c r="J72">
        <v>1035.7729999999999</v>
      </c>
      <c r="K72">
        <v>0.71282811884882613</v>
      </c>
      <c r="M72">
        <v>71</v>
      </c>
      <c r="N72">
        <f t="shared" si="2"/>
        <v>681</v>
      </c>
      <c r="P72">
        <f t="shared" si="3"/>
        <v>1037</v>
      </c>
      <c r="Q72" t="s">
        <v>3982</v>
      </c>
      <c r="R72" t="s">
        <v>3983</v>
      </c>
      <c r="S72">
        <v>473</v>
      </c>
    </row>
    <row r="73" spans="1:19" x14ac:dyDescent="0.25">
      <c r="A73">
        <v>72</v>
      </c>
      <c r="B73" t="s">
        <v>2693</v>
      </c>
      <c r="C73" t="s">
        <v>2694</v>
      </c>
      <c r="D73">
        <v>9434</v>
      </c>
      <c r="E73">
        <v>50192</v>
      </c>
      <c r="F73">
        <v>10870.249</v>
      </c>
      <c r="G73">
        <v>5900.48</v>
      </c>
      <c r="H73">
        <v>391.50299999999999</v>
      </c>
      <c r="I73">
        <v>6767.598</v>
      </c>
      <c r="J73">
        <v>21848.986000000001</v>
      </c>
      <c r="K73">
        <v>0.25431452754834527</v>
      </c>
      <c r="M73">
        <v>72</v>
      </c>
      <c r="N73">
        <f t="shared" si="2"/>
        <v>1818</v>
      </c>
      <c r="P73">
        <f t="shared" si="3"/>
        <v>620</v>
      </c>
      <c r="Q73" t="s">
        <v>6604</v>
      </c>
      <c r="R73" t="s">
        <v>6605</v>
      </c>
      <c r="S73">
        <v>296</v>
      </c>
    </row>
    <row r="74" spans="1:19" x14ac:dyDescent="0.25">
      <c r="A74">
        <v>73</v>
      </c>
      <c r="B74" t="s">
        <v>2695</v>
      </c>
      <c r="C74" t="s">
        <v>2696</v>
      </c>
      <c r="D74">
        <v>798</v>
      </c>
      <c r="E74">
        <v>2191</v>
      </c>
      <c r="F74">
        <v>208.876</v>
      </c>
      <c r="G74">
        <v>105.04900000000001</v>
      </c>
      <c r="H74">
        <v>6.4489999999999998</v>
      </c>
      <c r="I74">
        <v>264.48500000000001</v>
      </c>
      <c r="J74">
        <v>351.13099999999997</v>
      </c>
      <c r="K74">
        <v>0.66366400531395509</v>
      </c>
      <c r="M74">
        <v>73</v>
      </c>
      <c r="N74">
        <f t="shared" si="2"/>
        <v>796</v>
      </c>
      <c r="P74">
        <f t="shared" si="3"/>
        <v>1443</v>
      </c>
      <c r="Q74" t="s">
        <v>4205</v>
      </c>
      <c r="R74" t="s">
        <v>4206</v>
      </c>
      <c r="S74">
        <v>673</v>
      </c>
    </row>
    <row r="75" spans="1:19" x14ac:dyDescent="0.25">
      <c r="A75">
        <v>74</v>
      </c>
      <c r="B75" t="s">
        <v>2697</v>
      </c>
      <c r="C75" t="s">
        <v>2698</v>
      </c>
      <c r="D75">
        <v>691</v>
      </c>
      <c r="E75">
        <v>1718</v>
      </c>
      <c r="F75">
        <v>190.81200000000001</v>
      </c>
      <c r="G75">
        <v>93.293999999999997</v>
      </c>
      <c r="H75">
        <v>7.1509999999999998</v>
      </c>
      <c r="I75">
        <v>230.523</v>
      </c>
      <c r="J75">
        <v>382.69600000000003</v>
      </c>
      <c r="K75">
        <v>0.7654552787699882</v>
      </c>
      <c r="M75">
        <v>74</v>
      </c>
      <c r="N75">
        <f t="shared" si="2"/>
        <v>538</v>
      </c>
      <c r="P75">
        <f t="shared" si="3"/>
        <v>12850</v>
      </c>
      <c r="Q75" t="s">
        <v>3694</v>
      </c>
      <c r="R75" t="s">
        <v>3695</v>
      </c>
      <c r="S75">
        <v>3619</v>
      </c>
    </row>
    <row r="76" spans="1:19" x14ac:dyDescent="0.25">
      <c r="A76">
        <v>75</v>
      </c>
      <c r="B76" t="s">
        <v>2699</v>
      </c>
      <c r="C76" t="s">
        <v>2700</v>
      </c>
      <c r="D76">
        <v>933</v>
      </c>
      <c r="E76">
        <v>3300</v>
      </c>
      <c r="F76">
        <v>2884.1129999999998</v>
      </c>
      <c r="G76">
        <v>1362.2070000000001</v>
      </c>
      <c r="H76">
        <v>-11.016999999999999</v>
      </c>
      <c r="I76">
        <v>1656.3040000000001</v>
      </c>
      <c r="J76">
        <v>3283.482</v>
      </c>
      <c r="K76">
        <v>0.42980410070831543</v>
      </c>
      <c r="M76">
        <v>75</v>
      </c>
      <c r="N76">
        <f t="shared" si="2"/>
        <v>1376</v>
      </c>
      <c r="P76">
        <f t="shared" si="3"/>
        <v>56</v>
      </c>
      <c r="Q76" t="s">
        <v>5578</v>
      </c>
      <c r="R76" t="s">
        <v>5579</v>
      </c>
      <c r="S76">
        <v>29</v>
      </c>
    </row>
    <row r="77" spans="1:19" x14ac:dyDescent="0.25">
      <c r="A77">
        <v>76</v>
      </c>
      <c r="B77" t="s">
        <v>2701</v>
      </c>
      <c r="C77" t="s">
        <v>2702</v>
      </c>
      <c r="D77">
        <v>218</v>
      </c>
      <c r="E77">
        <v>516</v>
      </c>
      <c r="F77">
        <v>48.811</v>
      </c>
      <c r="G77">
        <v>26.234999999999999</v>
      </c>
      <c r="H77">
        <v>2.2629999999999999</v>
      </c>
      <c r="I77">
        <v>27.696000000000002</v>
      </c>
      <c r="J77">
        <v>80.275000000000006</v>
      </c>
      <c r="K77">
        <v>0.35441383843109642</v>
      </c>
      <c r="M77">
        <v>76</v>
      </c>
      <c r="N77">
        <f t="shared" si="2"/>
        <v>1572</v>
      </c>
      <c r="P77">
        <f t="shared" si="3"/>
        <v>1235</v>
      </c>
      <c r="Q77" t="s">
        <v>6125</v>
      </c>
      <c r="R77" t="s">
        <v>6126</v>
      </c>
      <c r="S77">
        <v>536</v>
      </c>
    </row>
    <row r="78" spans="1:19" x14ac:dyDescent="0.25">
      <c r="A78">
        <v>77</v>
      </c>
      <c r="B78" t="s">
        <v>2703</v>
      </c>
      <c r="C78" t="s">
        <v>2704</v>
      </c>
      <c r="D78">
        <v>7250</v>
      </c>
      <c r="E78">
        <v>41454</v>
      </c>
      <c r="F78">
        <v>15310.031000000001</v>
      </c>
      <c r="G78">
        <v>7170.8850000000002</v>
      </c>
      <c r="H78">
        <v>859.27200000000005</v>
      </c>
      <c r="I78">
        <v>10213.326999999999</v>
      </c>
      <c r="J78">
        <v>22997.749</v>
      </c>
      <c r="K78">
        <v>0.81459373158577075</v>
      </c>
      <c r="M78">
        <v>77</v>
      </c>
      <c r="N78">
        <f t="shared" si="2"/>
        <v>419</v>
      </c>
      <c r="P78">
        <f t="shared" si="3"/>
        <v>658</v>
      </c>
      <c r="Q78" t="s">
        <v>3455</v>
      </c>
      <c r="R78" t="s">
        <v>3456</v>
      </c>
      <c r="S78">
        <v>337</v>
      </c>
    </row>
    <row r="79" spans="1:19" x14ac:dyDescent="0.25">
      <c r="A79">
        <v>78</v>
      </c>
      <c r="B79" t="s">
        <v>2705</v>
      </c>
      <c r="C79" t="s">
        <v>2706</v>
      </c>
      <c r="D79">
        <v>316</v>
      </c>
      <c r="E79">
        <v>1593</v>
      </c>
      <c r="F79">
        <v>2074.33</v>
      </c>
      <c r="G79">
        <v>308.94200000000001</v>
      </c>
      <c r="H79">
        <v>1446.2249999999999</v>
      </c>
      <c r="I79">
        <v>3003.3</v>
      </c>
      <c r="J79">
        <v>2115.741</v>
      </c>
      <c r="K79">
        <v>6.2469462123191044E-2</v>
      </c>
      <c r="M79">
        <v>78</v>
      </c>
      <c r="N79">
        <f t="shared" si="2"/>
        <v>2275</v>
      </c>
      <c r="P79">
        <f t="shared" si="3"/>
        <v>276</v>
      </c>
      <c r="Q79" t="s">
        <v>7470</v>
      </c>
      <c r="R79" t="s">
        <v>7471</v>
      </c>
      <c r="S79">
        <v>137</v>
      </c>
    </row>
    <row r="80" spans="1:19" x14ac:dyDescent="0.25">
      <c r="A80">
        <v>79</v>
      </c>
      <c r="B80" t="s">
        <v>2707</v>
      </c>
      <c r="C80" t="s">
        <v>2708</v>
      </c>
      <c r="D80">
        <v>4416</v>
      </c>
      <c r="E80">
        <v>17107</v>
      </c>
      <c r="F80">
        <v>5307.049</v>
      </c>
      <c r="G80">
        <v>1918.7370000000001</v>
      </c>
      <c r="H80">
        <v>228.61799999999999</v>
      </c>
      <c r="I80">
        <v>4687.8159999999998</v>
      </c>
      <c r="J80">
        <v>9722.7960000000003</v>
      </c>
      <c r="K80">
        <v>0.32489689697016866</v>
      </c>
      <c r="M80">
        <v>79</v>
      </c>
      <c r="N80">
        <f t="shared" si="2"/>
        <v>1654</v>
      </c>
      <c r="P80">
        <f t="shared" si="3"/>
        <v>690</v>
      </c>
      <c r="Q80" t="s">
        <v>6282</v>
      </c>
      <c r="R80" t="s">
        <v>6283</v>
      </c>
      <c r="S80">
        <v>456</v>
      </c>
    </row>
    <row r="81" spans="1:19" x14ac:dyDescent="0.25">
      <c r="A81">
        <v>80</v>
      </c>
      <c r="B81" t="s">
        <v>2709</v>
      </c>
      <c r="C81" t="s">
        <v>2710</v>
      </c>
      <c r="D81">
        <v>4117</v>
      </c>
      <c r="E81">
        <v>16317</v>
      </c>
      <c r="F81">
        <v>3270.1529999999998</v>
      </c>
      <c r="G81">
        <v>1735.154</v>
      </c>
      <c r="H81">
        <v>153.471</v>
      </c>
      <c r="I81">
        <v>1429.2840000000001</v>
      </c>
      <c r="J81">
        <v>6180.8990000000003</v>
      </c>
      <c r="K81">
        <v>0.89170845212426875</v>
      </c>
      <c r="M81">
        <v>80</v>
      </c>
      <c r="N81">
        <f t="shared" si="2"/>
        <v>234</v>
      </c>
      <c r="P81">
        <f t="shared" si="3"/>
        <v>374668</v>
      </c>
      <c r="Q81" t="s">
        <v>3092</v>
      </c>
      <c r="R81" t="s">
        <v>2620</v>
      </c>
      <c r="S81">
        <v>31056</v>
      </c>
    </row>
    <row r="82" spans="1:19" x14ac:dyDescent="0.25">
      <c r="A82">
        <v>81</v>
      </c>
      <c r="B82" t="s">
        <v>2712</v>
      </c>
      <c r="C82" t="s">
        <v>2713</v>
      </c>
      <c r="D82">
        <v>518</v>
      </c>
      <c r="E82">
        <v>1250</v>
      </c>
      <c r="F82">
        <v>125.69799999999999</v>
      </c>
      <c r="G82">
        <v>51.735999999999997</v>
      </c>
      <c r="H82">
        <v>0.80700000000000005</v>
      </c>
      <c r="I82">
        <v>65.087000000000003</v>
      </c>
      <c r="J82">
        <v>192.73</v>
      </c>
      <c r="K82">
        <v>0.51831589902033803</v>
      </c>
      <c r="M82">
        <v>81</v>
      </c>
      <c r="N82">
        <f t="shared" si="2"/>
        <v>1147</v>
      </c>
      <c r="P82">
        <f t="shared" si="3"/>
        <v>1164</v>
      </c>
      <c r="Q82" t="s">
        <v>4913</v>
      </c>
      <c r="R82" t="s">
        <v>4914</v>
      </c>
      <c r="S82">
        <v>732</v>
      </c>
    </row>
    <row r="83" spans="1:19" x14ac:dyDescent="0.25">
      <c r="A83">
        <v>82</v>
      </c>
      <c r="B83" t="s">
        <v>2714</v>
      </c>
      <c r="C83" t="s">
        <v>2715</v>
      </c>
      <c r="D83">
        <v>1156</v>
      </c>
      <c r="E83">
        <v>2164</v>
      </c>
      <c r="F83">
        <v>151.18</v>
      </c>
      <c r="G83">
        <v>78.91</v>
      </c>
      <c r="H83">
        <v>0.89</v>
      </c>
      <c r="I83">
        <v>119.744</v>
      </c>
      <c r="J83">
        <v>445.745</v>
      </c>
      <c r="K83">
        <v>0.41182806668584282</v>
      </c>
      <c r="M83">
        <v>82</v>
      </c>
      <c r="N83">
        <f t="shared" si="2"/>
        <v>1419</v>
      </c>
      <c r="P83">
        <f t="shared" si="3"/>
        <v>27</v>
      </c>
      <c r="Q83" t="s">
        <v>5701</v>
      </c>
      <c r="R83" t="s">
        <v>5702</v>
      </c>
      <c r="S83">
        <v>15</v>
      </c>
    </row>
    <row r="84" spans="1:19" x14ac:dyDescent="0.25">
      <c r="A84">
        <v>83</v>
      </c>
      <c r="B84" t="s">
        <v>2716</v>
      </c>
      <c r="C84" t="s">
        <v>2717</v>
      </c>
      <c r="D84">
        <v>761</v>
      </c>
      <c r="E84">
        <v>2201</v>
      </c>
      <c r="F84">
        <v>419.47300000000001</v>
      </c>
      <c r="G84">
        <v>169.92500000000001</v>
      </c>
      <c r="H84">
        <v>30.821999999999999</v>
      </c>
      <c r="I84">
        <v>278.40499999999997</v>
      </c>
      <c r="J84">
        <v>522.88499999999999</v>
      </c>
      <c r="K84">
        <v>0.25672638227018385</v>
      </c>
      <c r="M84">
        <v>83</v>
      </c>
      <c r="N84">
        <f t="shared" si="2"/>
        <v>1814</v>
      </c>
      <c r="P84">
        <f t="shared" si="3"/>
        <v>104</v>
      </c>
      <c r="Q84" t="s">
        <v>6596</v>
      </c>
      <c r="R84" t="s">
        <v>6597</v>
      </c>
      <c r="S84">
        <v>53</v>
      </c>
    </row>
    <row r="85" spans="1:19" x14ac:dyDescent="0.25">
      <c r="A85">
        <v>84</v>
      </c>
      <c r="B85" t="s">
        <v>2718</v>
      </c>
      <c r="C85" t="s">
        <v>2719</v>
      </c>
      <c r="D85">
        <v>877</v>
      </c>
      <c r="E85">
        <v>1750</v>
      </c>
      <c r="F85">
        <v>93.415000000000006</v>
      </c>
      <c r="G85">
        <v>57.125999999999998</v>
      </c>
      <c r="H85">
        <v>0.24199999999999999</v>
      </c>
      <c r="I85">
        <v>55.295000000000002</v>
      </c>
      <c r="J85">
        <v>149.221</v>
      </c>
      <c r="K85">
        <v>0.74526272375515989</v>
      </c>
      <c r="M85">
        <v>84</v>
      </c>
      <c r="N85">
        <f t="shared" si="2"/>
        <v>593</v>
      </c>
      <c r="P85">
        <f t="shared" si="3"/>
        <v>17831</v>
      </c>
      <c r="Q85" t="s">
        <v>3801</v>
      </c>
      <c r="R85" t="s">
        <v>3802</v>
      </c>
      <c r="S85">
        <v>4999</v>
      </c>
    </row>
    <row r="86" spans="1:19" x14ac:dyDescent="0.25">
      <c r="A86">
        <v>85</v>
      </c>
      <c r="B86" t="s">
        <v>2720</v>
      </c>
      <c r="C86" t="s">
        <v>2721</v>
      </c>
      <c r="D86">
        <v>217</v>
      </c>
      <c r="E86">
        <v>367</v>
      </c>
      <c r="F86">
        <v>17.050999999999998</v>
      </c>
      <c r="G86">
        <v>10.497</v>
      </c>
      <c r="H86">
        <v>5.0000000000000001E-3</v>
      </c>
      <c r="I86">
        <v>18.494</v>
      </c>
      <c r="J86">
        <v>27.59</v>
      </c>
      <c r="K86">
        <v>0.34305041069570497</v>
      </c>
      <c r="M86">
        <v>85</v>
      </c>
      <c r="N86">
        <f t="shared" si="2"/>
        <v>1599</v>
      </c>
      <c r="P86">
        <f t="shared" si="3"/>
        <v>43</v>
      </c>
      <c r="Q86" t="s">
        <v>6178</v>
      </c>
      <c r="R86" t="s">
        <v>6179</v>
      </c>
      <c r="S86">
        <v>28</v>
      </c>
    </row>
    <row r="87" spans="1:19" x14ac:dyDescent="0.25">
      <c r="A87">
        <v>86</v>
      </c>
      <c r="B87" t="s">
        <v>2722</v>
      </c>
      <c r="C87" t="s">
        <v>2723</v>
      </c>
      <c r="D87">
        <v>274</v>
      </c>
      <c r="E87">
        <v>555</v>
      </c>
      <c r="F87">
        <v>23.199000000000002</v>
      </c>
      <c r="G87">
        <v>13.474</v>
      </c>
      <c r="H87">
        <v>9.8000000000000004E-2</v>
      </c>
      <c r="I87">
        <v>24.196999999999999</v>
      </c>
      <c r="J87">
        <v>34.619999999999997</v>
      </c>
      <c r="K87">
        <v>0.77076685622292063</v>
      </c>
      <c r="M87">
        <v>86</v>
      </c>
      <c r="N87">
        <f t="shared" si="2"/>
        <v>525</v>
      </c>
      <c r="P87">
        <f t="shared" si="3"/>
        <v>246</v>
      </c>
      <c r="Q87" t="s">
        <v>3667</v>
      </c>
      <c r="R87" t="s">
        <v>3668</v>
      </c>
      <c r="S87">
        <v>49</v>
      </c>
    </row>
    <row r="88" spans="1:19" x14ac:dyDescent="0.25">
      <c r="A88">
        <v>87</v>
      </c>
      <c r="B88" t="s">
        <v>2724</v>
      </c>
      <c r="C88" t="s">
        <v>2725</v>
      </c>
      <c r="D88">
        <v>780</v>
      </c>
      <c r="E88">
        <v>1474</v>
      </c>
      <c r="F88">
        <v>46.362000000000002</v>
      </c>
      <c r="G88">
        <v>23.138000000000002</v>
      </c>
      <c r="H88">
        <v>0.64500000000000002</v>
      </c>
      <c r="I88">
        <v>19.309999999999999</v>
      </c>
      <c r="J88">
        <v>61.454000000000001</v>
      </c>
      <c r="K88">
        <v>0.68696674979993511</v>
      </c>
      <c r="M88">
        <v>87</v>
      </c>
      <c r="N88">
        <f t="shared" si="2"/>
        <v>738</v>
      </c>
      <c r="P88">
        <f t="shared" si="3"/>
        <v>671</v>
      </c>
      <c r="Q88" t="s">
        <v>4091</v>
      </c>
      <c r="R88" t="s">
        <v>4092</v>
      </c>
      <c r="S88">
        <v>329</v>
      </c>
    </row>
    <row r="89" spans="1:19" x14ac:dyDescent="0.25">
      <c r="A89">
        <v>88</v>
      </c>
      <c r="B89" t="s">
        <v>2726</v>
      </c>
      <c r="C89" t="s">
        <v>2727</v>
      </c>
      <c r="D89">
        <v>1102</v>
      </c>
      <c r="E89">
        <v>2707</v>
      </c>
      <c r="F89">
        <v>266.47000000000003</v>
      </c>
      <c r="G89">
        <v>172.64599999999999</v>
      </c>
      <c r="H89">
        <v>-14.467000000000001</v>
      </c>
      <c r="I89">
        <v>159.078</v>
      </c>
      <c r="J89">
        <v>538.87199999999996</v>
      </c>
      <c r="K89">
        <v>0.77138290470938775</v>
      </c>
      <c r="M89">
        <v>88</v>
      </c>
      <c r="N89">
        <f t="shared" si="2"/>
        <v>524</v>
      </c>
      <c r="P89">
        <f t="shared" si="3"/>
        <v>393</v>
      </c>
      <c r="Q89" t="s">
        <v>3665</v>
      </c>
      <c r="R89" t="s">
        <v>3666</v>
      </c>
      <c r="S89">
        <v>154</v>
      </c>
    </row>
    <row r="90" spans="1:19" x14ac:dyDescent="0.25">
      <c r="A90">
        <v>89</v>
      </c>
      <c r="B90" t="s">
        <v>2728</v>
      </c>
      <c r="C90" t="s">
        <v>2729</v>
      </c>
      <c r="D90">
        <v>2162</v>
      </c>
      <c r="E90">
        <v>6680</v>
      </c>
      <c r="F90">
        <v>1862.9</v>
      </c>
      <c r="G90">
        <v>667.20100000000002</v>
      </c>
      <c r="H90">
        <v>14.004</v>
      </c>
      <c r="I90">
        <v>923.72699999999998</v>
      </c>
      <c r="J90">
        <v>3928.9189999999999</v>
      </c>
      <c r="K90">
        <v>0.25582203227309308</v>
      </c>
      <c r="M90">
        <v>89</v>
      </c>
      <c r="N90">
        <f t="shared" si="2"/>
        <v>1815</v>
      </c>
      <c r="P90">
        <f t="shared" si="3"/>
        <v>724</v>
      </c>
      <c r="Q90" t="s">
        <v>6598</v>
      </c>
      <c r="R90" t="s">
        <v>6599</v>
      </c>
      <c r="S90">
        <v>279</v>
      </c>
    </row>
    <row r="91" spans="1:19" x14ac:dyDescent="0.25">
      <c r="A91">
        <v>90</v>
      </c>
      <c r="B91" t="s">
        <v>2730</v>
      </c>
      <c r="C91" t="s">
        <v>2731</v>
      </c>
      <c r="D91">
        <v>35</v>
      </c>
      <c r="E91">
        <v>39</v>
      </c>
      <c r="F91">
        <v>0.92500000000000004</v>
      </c>
      <c r="G91">
        <v>0.377</v>
      </c>
      <c r="H91">
        <v>0.01</v>
      </c>
      <c r="I91">
        <v>1.137</v>
      </c>
      <c r="J91">
        <v>1.6180000000000001</v>
      </c>
      <c r="K91">
        <v>0.42509692876412208</v>
      </c>
      <c r="M91">
        <v>90</v>
      </c>
      <c r="N91">
        <f t="shared" si="2"/>
        <v>1389</v>
      </c>
      <c r="P91">
        <f t="shared" si="3"/>
        <v>107</v>
      </c>
      <c r="Q91" t="s">
        <v>5615</v>
      </c>
      <c r="R91" t="s">
        <v>5616</v>
      </c>
      <c r="S91">
        <v>53</v>
      </c>
    </row>
    <row r="92" spans="1:19" x14ac:dyDescent="0.25">
      <c r="A92">
        <v>91</v>
      </c>
      <c r="B92" t="s">
        <v>2732</v>
      </c>
      <c r="C92" t="s">
        <v>2733</v>
      </c>
      <c r="D92">
        <v>141</v>
      </c>
      <c r="E92">
        <v>206</v>
      </c>
      <c r="F92">
        <v>6.6269999999999998</v>
      </c>
      <c r="G92">
        <v>4.7279999999999998</v>
      </c>
      <c r="H92">
        <v>1.2999999999999999E-2</v>
      </c>
      <c r="I92">
        <v>5.0979999999999999</v>
      </c>
      <c r="J92">
        <v>17.004000000000001</v>
      </c>
      <c r="K92">
        <v>0.61207298811957001</v>
      </c>
      <c r="M92">
        <v>91</v>
      </c>
      <c r="N92">
        <f t="shared" si="2"/>
        <v>912</v>
      </c>
      <c r="P92">
        <f t="shared" si="3"/>
        <v>2345</v>
      </c>
      <c r="Q92" t="s">
        <v>4428</v>
      </c>
      <c r="R92" t="s">
        <v>4429</v>
      </c>
      <c r="S92">
        <v>1216</v>
      </c>
    </row>
    <row r="93" spans="1:19" x14ac:dyDescent="0.25">
      <c r="A93">
        <v>92</v>
      </c>
      <c r="B93" t="s">
        <v>2734</v>
      </c>
      <c r="C93" t="s">
        <v>2735</v>
      </c>
      <c r="D93">
        <v>1779</v>
      </c>
      <c r="E93">
        <v>3966</v>
      </c>
      <c r="F93">
        <v>432.14400000000001</v>
      </c>
      <c r="G93">
        <v>248.16300000000001</v>
      </c>
      <c r="H93">
        <v>7.29</v>
      </c>
      <c r="I93">
        <v>215.602</v>
      </c>
      <c r="J93">
        <v>1378.4010000000001</v>
      </c>
      <c r="K93">
        <v>0.39619435035535322</v>
      </c>
      <c r="M93">
        <v>92</v>
      </c>
      <c r="N93">
        <f t="shared" si="2"/>
        <v>1463</v>
      </c>
      <c r="P93">
        <f t="shared" si="3"/>
        <v>144</v>
      </c>
      <c r="Q93" t="s">
        <v>5820</v>
      </c>
      <c r="R93" t="s">
        <v>5821</v>
      </c>
      <c r="S93">
        <v>70</v>
      </c>
    </row>
    <row r="94" spans="1:19" x14ac:dyDescent="0.25">
      <c r="A94">
        <v>93</v>
      </c>
      <c r="B94" t="s">
        <v>2736</v>
      </c>
      <c r="C94" t="s">
        <v>2737</v>
      </c>
      <c r="D94">
        <v>1035</v>
      </c>
      <c r="E94">
        <v>2367</v>
      </c>
      <c r="F94">
        <v>196.93700000000001</v>
      </c>
      <c r="G94">
        <v>104.776</v>
      </c>
      <c r="H94">
        <v>2.3220000000000001</v>
      </c>
      <c r="I94">
        <v>119.926</v>
      </c>
      <c r="J94">
        <v>533.70600000000002</v>
      </c>
      <c r="K94">
        <v>0.41218114503104464</v>
      </c>
      <c r="M94">
        <v>93</v>
      </c>
      <c r="N94">
        <f t="shared" si="2"/>
        <v>1418</v>
      </c>
      <c r="P94">
        <f t="shared" si="3"/>
        <v>380</v>
      </c>
      <c r="Q94" t="s">
        <v>5699</v>
      </c>
      <c r="R94" t="s">
        <v>5700</v>
      </c>
      <c r="S94">
        <v>187</v>
      </c>
    </row>
    <row r="95" spans="1:19" x14ac:dyDescent="0.25">
      <c r="A95">
        <v>94</v>
      </c>
      <c r="B95" t="s">
        <v>2738</v>
      </c>
      <c r="C95" t="s">
        <v>2739</v>
      </c>
      <c r="D95">
        <v>290</v>
      </c>
      <c r="E95">
        <v>517</v>
      </c>
      <c r="F95">
        <v>17.457000000000001</v>
      </c>
      <c r="G95">
        <v>8.5820000000000007</v>
      </c>
      <c r="H95">
        <v>2.1000000000000001E-2</v>
      </c>
      <c r="I95">
        <v>13.926</v>
      </c>
      <c r="J95">
        <v>38.863</v>
      </c>
      <c r="K95">
        <v>0.3714701844193774</v>
      </c>
      <c r="M95">
        <v>94</v>
      </c>
      <c r="N95">
        <f t="shared" si="2"/>
        <v>1527</v>
      </c>
      <c r="P95">
        <f t="shared" si="3"/>
        <v>352</v>
      </c>
      <c r="Q95" t="s">
        <v>5999</v>
      </c>
      <c r="R95" t="s">
        <v>6000</v>
      </c>
      <c r="S95">
        <v>189</v>
      </c>
    </row>
    <row r="96" spans="1:19" x14ac:dyDescent="0.25">
      <c r="A96">
        <v>95</v>
      </c>
      <c r="B96" t="s">
        <v>2740</v>
      </c>
      <c r="C96" t="s">
        <v>2741</v>
      </c>
      <c r="D96">
        <v>1063</v>
      </c>
      <c r="E96">
        <v>2039</v>
      </c>
      <c r="F96">
        <v>193.31399999999999</v>
      </c>
      <c r="G96">
        <v>101.898</v>
      </c>
      <c r="H96">
        <v>4.851</v>
      </c>
      <c r="I96">
        <v>91.311000000000007</v>
      </c>
      <c r="J96">
        <v>467.58199999999999</v>
      </c>
      <c r="K96">
        <v>0.93662032324887534</v>
      </c>
      <c r="M96">
        <v>95</v>
      </c>
      <c r="N96">
        <f t="shared" si="2"/>
        <v>124</v>
      </c>
      <c r="P96">
        <f t="shared" si="3"/>
        <v>692</v>
      </c>
      <c r="Q96" t="s">
        <v>2804</v>
      </c>
      <c r="R96" t="s">
        <v>2805</v>
      </c>
      <c r="S96">
        <v>356</v>
      </c>
    </row>
    <row r="97" spans="1:19" x14ac:dyDescent="0.25">
      <c r="A97">
        <v>96</v>
      </c>
      <c r="B97" t="s">
        <v>2742</v>
      </c>
      <c r="C97" t="s">
        <v>2743</v>
      </c>
      <c r="D97">
        <v>279</v>
      </c>
      <c r="E97">
        <v>1140</v>
      </c>
      <c r="F97">
        <v>49.523000000000003</v>
      </c>
      <c r="G97">
        <v>26.068000000000001</v>
      </c>
      <c r="H97">
        <v>0.36399999999999999</v>
      </c>
      <c r="I97">
        <v>38.256</v>
      </c>
      <c r="J97">
        <v>74.635000000000005</v>
      </c>
      <c r="K97">
        <v>0.29842027439944041</v>
      </c>
      <c r="M97">
        <v>96</v>
      </c>
      <c r="N97">
        <f t="shared" si="2"/>
        <v>1717</v>
      </c>
      <c r="P97">
        <f t="shared" si="3"/>
        <v>286</v>
      </c>
      <c r="Q97" t="s">
        <v>6406</v>
      </c>
      <c r="R97" t="s">
        <v>6407</v>
      </c>
      <c r="S97">
        <v>166</v>
      </c>
    </row>
    <row r="98" spans="1:19" x14ac:dyDescent="0.25">
      <c r="A98">
        <v>97</v>
      </c>
      <c r="B98" t="s">
        <v>2744</v>
      </c>
      <c r="C98" t="s">
        <v>2745</v>
      </c>
      <c r="D98">
        <v>2989</v>
      </c>
      <c r="E98">
        <v>6844</v>
      </c>
      <c r="F98">
        <v>665.90800000000002</v>
      </c>
      <c r="G98">
        <v>392.88600000000002</v>
      </c>
      <c r="H98">
        <v>22.513000000000002</v>
      </c>
      <c r="I98">
        <v>583.63800000000003</v>
      </c>
      <c r="J98">
        <v>1626.598</v>
      </c>
      <c r="K98">
        <v>0.90111504622526284</v>
      </c>
      <c r="M98">
        <v>97</v>
      </c>
      <c r="N98">
        <f t="shared" si="2"/>
        <v>215</v>
      </c>
      <c r="P98">
        <f t="shared" si="3"/>
        <v>24</v>
      </c>
      <c r="Q98" t="s">
        <v>3056</v>
      </c>
      <c r="R98" t="s">
        <v>3057</v>
      </c>
      <c r="S98">
        <v>9</v>
      </c>
    </row>
    <row r="99" spans="1:19" x14ac:dyDescent="0.25">
      <c r="A99">
        <v>98</v>
      </c>
      <c r="B99" t="s">
        <v>2746</v>
      </c>
      <c r="C99" t="s">
        <v>2747</v>
      </c>
      <c r="D99">
        <v>257</v>
      </c>
      <c r="E99">
        <v>518</v>
      </c>
      <c r="F99">
        <v>24.16</v>
      </c>
      <c r="G99">
        <v>13.295999999999999</v>
      </c>
      <c r="H99">
        <v>0.60099999999999998</v>
      </c>
      <c r="I99">
        <v>23.047999999999998</v>
      </c>
      <c r="J99">
        <v>37.204999999999998</v>
      </c>
      <c r="K99">
        <v>0.77592391714293585</v>
      </c>
      <c r="M99">
        <v>98</v>
      </c>
      <c r="N99">
        <f t="shared" si="2"/>
        <v>510</v>
      </c>
      <c r="P99">
        <f t="shared" si="3"/>
        <v>175</v>
      </c>
      <c r="Q99" t="s">
        <v>3637</v>
      </c>
      <c r="R99" t="s">
        <v>3638</v>
      </c>
      <c r="S99">
        <v>105</v>
      </c>
    </row>
    <row r="100" spans="1:19" x14ac:dyDescent="0.25">
      <c r="A100">
        <v>99</v>
      </c>
      <c r="B100" t="s">
        <v>2748</v>
      </c>
      <c r="C100" t="s">
        <v>2749</v>
      </c>
      <c r="D100">
        <v>9384</v>
      </c>
      <c r="E100">
        <v>23298</v>
      </c>
      <c r="F100">
        <v>3649.357</v>
      </c>
      <c r="G100">
        <v>2034.7360000000001</v>
      </c>
      <c r="H100">
        <v>49.786000000000001</v>
      </c>
      <c r="I100">
        <v>2193.9929999999999</v>
      </c>
      <c r="J100">
        <v>8557.3230000000003</v>
      </c>
      <c r="K100">
        <v>0.27632797669372933</v>
      </c>
      <c r="M100">
        <v>99</v>
      </c>
      <c r="N100">
        <f t="shared" si="2"/>
        <v>1776</v>
      </c>
      <c r="P100">
        <f t="shared" si="3"/>
        <v>616</v>
      </c>
      <c r="Q100" t="s">
        <v>6522</v>
      </c>
      <c r="R100" t="s">
        <v>6523</v>
      </c>
      <c r="S100">
        <v>323</v>
      </c>
    </row>
    <row r="101" spans="1:19" x14ac:dyDescent="0.25">
      <c r="A101">
        <v>100</v>
      </c>
      <c r="B101" t="s">
        <v>2750</v>
      </c>
      <c r="C101" t="s">
        <v>2751</v>
      </c>
      <c r="D101">
        <v>829</v>
      </c>
      <c r="E101">
        <v>3667</v>
      </c>
      <c r="F101">
        <v>293.505</v>
      </c>
      <c r="G101">
        <v>138.90199999999999</v>
      </c>
      <c r="H101">
        <v>7.8369999999999997</v>
      </c>
      <c r="I101">
        <v>447.17</v>
      </c>
      <c r="J101">
        <v>366.971</v>
      </c>
      <c r="K101">
        <v>0.84227150766675285</v>
      </c>
      <c r="M101">
        <v>100</v>
      </c>
      <c r="N101">
        <f t="shared" si="2"/>
        <v>356</v>
      </c>
      <c r="P101">
        <f t="shared" si="3"/>
        <v>43604</v>
      </c>
      <c r="Q101" t="s">
        <v>3329</v>
      </c>
      <c r="R101" t="s">
        <v>3330</v>
      </c>
      <c r="S101">
        <v>5189</v>
      </c>
    </row>
    <row r="102" spans="1:19" x14ac:dyDescent="0.25">
      <c r="A102">
        <v>101</v>
      </c>
      <c r="B102" t="s">
        <v>2752</v>
      </c>
      <c r="C102" t="s">
        <v>2753</v>
      </c>
      <c r="D102">
        <v>702</v>
      </c>
      <c r="E102">
        <v>1334</v>
      </c>
      <c r="F102">
        <v>104.32299999999999</v>
      </c>
      <c r="G102">
        <v>67.858999999999995</v>
      </c>
      <c r="H102">
        <v>1.79</v>
      </c>
      <c r="I102">
        <v>85.465999999999994</v>
      </c>
      <c r="J102">
        <v>232.12899999999999</v>
      </c>
      <c r="K102">
        <v>6.6463113974668642E-2</v>
      </c>
      <c r="M102">
        <v>101</v>
      </c>
      <c r="N102">
        <f t="shared" si="2"/>
        <v>2267</v>
      </c>
      <c r="P102">
        <f t="shared" si="3"/>
        <v>125</v>
      </c>
      <c r="Q102" t="s">
        <v>7455</v>
      </c>
      <c r="R102" t="s">
        <v>7456</v>
      </c>
      <c r="S102">
        <v>65</v>
      </c>
    </row>
    <row r="103" spans="1:19" x14ac:dyDescent="0.25">
      <c r="A103">
        <v>102</v>
      </c>
      <c r="B103" t="s">
        <v>2754</v>
      </c>
      <c r="C103" t="s">
        <v>2755</v>
      </c>
      <c r="D103">
        <v>144</v>
      </c>
      <c r="E103">
        <v>268</v>
      </c>
      <c r="F103">
        <v>9.75</v>
      </c>
      <c r="G103">
        <v>6.2160000000000002</v>
      </c>
      <c r="H103">
        <v>6.9000000000000006E-2</v>
      </c>
      <c r="I103">
        <v>5.673</v>
      </c>
      <c r="J103">
        <v>18.298999999999999</v>
      </c>
      <c r="K103">
        <v>0.44257760677281799</v>
      </c>
      <c r="M103">
        <v>102</v>
      </c>
      <c r="N103">
        <f t="shared" si="2"/>
        <v>1333</v>
      </c>
      <c r="P103">
        <f t="shared" si="3"/>
        <v>78</v>
      </c>
      <c r="Q103" t="s">
        <v>5457</v>
      </c>
      <c r="R103" t="s">
        <v>5458</v>
      </c>
      <c r="S103">
        <v>40</v>
      </c>
    </row>
    <row r="104" spans="1:19" x14ac:dyDescent="0.25">
      <c r="A104">
        <v>103</v>
      </c>
      <c r="B104" t="s">
        <v>2756</v>
      </c>
      <c r="C104" t="s">
        <v>2757</v>
      </c>
      <c r="D104">
        <v>557</v>
      </c>
      <c r="E104">
        <v>961</v>
      </c>
      <c r="F104">
        <v>52.585999999999999</v>
      </c>
      <c r="G104">
        <v>34.335000000000001</v>
      </c>
      <c r="H104">
        <v>1.3360000000000001</v>
      </c>
      <c r="I104">
        <v>32.633000000000003</v>
      </c>
      <c r="J104">
        <v>99.251000000000005</v>
      </c>
      <c r="K104">
        <v>0.99620215839302495</v>
      </c>
      <c r="M104">
        <v>103</v>
      </c>
      <c r="N104">
        <f t="shared" si="2"/>
        <v>7</v>
      </c>
      <c r="P104">
        <f t="shared" si="3"/>
        <v>5568</v>
      </c>
      <c r="Q104" t="s">
        <v>2527</v>
      </c>
      <c r="R104" t="s">
        <v>2528</v>
      </c>
      <c r="S104">
        <v>1721</v>
      </c>
    </row>
    <row r="105" spans="1:19" x14ac:dyDescent="0.25">
      <c r="A105">
        <v>104</v>
      </c>
      <c r="B105" t="s">
        <v>2758</v>
      </c>
      <c r="C105" t="s">
        <v>2759</v>
      </c>
      <c r="D105">
        <v>234</v>
      </c>
      <c r="E105">
        <v>395</v>
      </c>
      <c r="F105">
        <v>6.1289999999999996</v>
      </c>
      <c r="G105">
        <v>4.2919999999999998</v>
      </c>
      <c r="H105">
        <v>0.05</v>
      </c>
      <c r="I105">
        <v>9.8109999999999999</v>
      </c>
      <c r="J105">
        <v>12.06</v>
      </c>
      <c r="K105">
        <v>0.58791552801985669</v>
      </c>
      <c r="M105">
        <v>104</v>
      </c>
      <c r="N105">
        <f t="shared" si="2"/>
        <v>976</v>
      </c>
      <c r="P105">
        <f t="shared" si="3"/>
        <v>126</v>
      </c>
      <c r="Q105" t="s">
        <v>4550</v>
      </c>
      <c r="R105" t="s">
        <v>4551</v>
      </c>
      <c r="S105">
        <v>64</v>
      </c>
    </row>
    <row r="106" spans="1:19" x14ac:dyDescent="0.25">
      <c r="A106">
        <v>105</v>
      </c>
      <c r="B106" t="s">
        <v>2760</v>
      </c>
      <c r="C106" t="s">
        <v>2761</v>
      </c>
      <c r="D106">
        <v>126</v>
      </c>
      <c r="E106">
        <v>239</v>
      </c>
      <c r="F106">
        <v>8.7240000000000002</v>
      </c>
      <c r="G106">
        <v>5.4539999999999997</v>
      </c>
      <c r="H106">
        <v>0.745</v>
      </c>
      <c r="I106">
        <v>8.6319999999999997</v>
      </c>
      <c r="J106">
        <v>14.994</v>
      </c>
      <c r="K106">
        <v>5.8509080797354174E-2</v>
      </c>
      <c r="M106">
        <v>105</v>
      </c>
      <c r="N106">
        <f t="shared" si="2"/>
        <v>2284</v>
      </c>
      <c r="P106">
        <f t="shared" si="3"/>
        <v>7083</v>
      </c>
      <c r="Q106" t="s">
        <v>7486</v>
      </c>
      <c r="R106" t="s">
        <v>7487</v>
      </c>
      <c r="S106">
        <v>1438</v>
      </c>
    </row>
    <row r="107" spans="1:19" x14ac:dyDescent="0.25">
      <c r="A107">
        <v>106</v>
      </c>
      <c r="B107" t="s">
        <v>2762</v>
      </c>
      <c r="C107" t="s">
        <v>2763</v>
      </c>
      <c r="D107">
        <v>290</v>
      </c>
      <c r="E107">
        <v>580</v>
      </c>
      <c r="F107">
        <v>25.704999999999998</v>
      </c>
      <c r="G107">
        <v>17.686</v>
      </c>
      <c r="H107">
        <v>0.77500000000000002</v>
      </c>
      <c r="I107">
        <v>19.565000000000001</v>
      </c>
      <c r="J107">
        <v>52.737000000000002</v>
      </c>
      <c r="K107">
        <v>0.57270125994251453</v>
      </c>
      <c r="M107">
        <v>106</v>
      </c>
      <c r="N107">
        <f t="shared" si="2"/>
        <v>1003</v>
      </c>
      <c r="P107">
        <f t="shared" si="3"/>
        <v>3772</v>
      </c>
      <c r="Q107" t="s">
        <v>4601</v>
      </c>
      <c r="R107" t="s">
        <v>4602</v>
      </c>
      <c r="S107">
        <v>1673</v>
      </c>
    </row>
    <row r="108" spans="1:19" x14ac:dyDescent="0.25">
      <c r="A108">
        <v>107</v>
      </c>
      <c r="B108" t="s">
        <v>2764</v>
      </c>
      <c r="C108" t="s">
        <v>2765</v>
      </c>
      <c r="D108">
        <v>2173</v>
      </c>
      <c r="E108">
        <v>6131</v>
      </c>
      <c r="F108">
        <v>2745.5830000000001</v>
      </c>
      <c r="G108">
        <v>794.11900000000003</v>
      </c>
      <c r="H108">
        <v>101.86799999999999</v>
      </c>
      <c r="I108">
        <v>1380.2159999999999</v>
      </c>
      <c r="J108">
        <v>3883.4670000000001</v>
      </c>
      <c r="K108">
        <v>0.54514649541028515</v>
      </c>
      <c r="M108">
        <v>107</v>
      </c>
      <c r="N108">
        <f t="shared" si="2"/>
        <v>1074</v>
      </c>
      <c r="P108">
        <f t="shared" si="3"/>
        <v>129</v>
      </c>
      <c r="Q108" t="s">
        <v>4742</v>
      </c>
      <c r="R108" t="s">
        <v>4743</v>
      </c>
      <c r="S108">
        <v>79</v>
      </c>
    </row>
    <row r="109" spans="1:19" x14ac:dyDescent="0.25">
      <c r="A109">
        <v>108</v>
      </c>
      <c r="B109" t="s">
        <v>2766</v>
      </c>
      <c r="C109" t="s">
        <v>2767</v>
      </c>
      <c r="D109">
        <v>189</v>
      </c>
      <c r="E109">
        <v>269</v>
      </c>
      <c r="F109">
        <v>7.74</v>
      </c>
      <c r="G109">
        <v>2.927</v>
      </c>
      <c r="H109">
        <v>7.8E-2</v>
      </c>
      <c r="I109">
        <v>41.271000000000001</v>
      </c>
      <c r="J109">
        <v>14.406000000000001</v>
      </c>
      <c r="K109">
        <v>0.54999889419455006</v>
      </c>
      <c r="M109">
        <v>108</v>
      </c>
      <c r="N109">
        <f t="shared" si="2"/>
        <v>1057</v>
      </c>
      <c r="P109">
        <f t="shared" si="3"/>
        <v>58</v>
      </c>
      <c r="Q109" t="s">
        <v>4708</v>
      </c>
      <c r="R109" t="s">
        <v>4709</v>
      </c>
      <c r="S109">
        <v>34</v>
      </c>
    </row>
    <row r="110" spans="1:19" x14ac:dyDescent="0.25">
      <c r="A110">
        <v>109</v>
      </c>
      <c r="B110" t="s">
        <v>2768</v>
      </c>
      <c r="C110" t="s">
        <v>2769</v>
      </c>
      <c r="D110">
        <v>169</v>
      </c>
      <c r="E110">
        <v>301</v>
      </c>
      <c r="F110">
        <v>20.652000000000001</v>
      </c>
      <c r="G110">
        <v>11.452</v>
      </c>
      <c r="H110">
        <v>1.575</v>
      </c>
      <c r="I110">
        <v>18.093</v>
      </c>
      <c r="J110">
        <v>30.259</v>
      </c>
      <c r="K110">
        <v>0.50706010067018648</v>
      </c>
      <c r="M110">
        <v>109</v>
      </c>
      <c r="N110">
        <f t="shared" si="2"/>
        <v>1175</v>
      </c>
      <c r="P110">
        <f t="shared" si="3"/>
        <v>112</v>
      </c>
      <c r="Q110" t="s">
        <v>4997</v>
      </c>
      <c r="R110" t="s">
        <v>4998</v>
      </c>
      <c r="S110">
        <v>19</v>
      </c>
    </row>
    <row r="111" spans="1:19" x14ac:dyDescent="0.25">
      <c r="A111">
        <v>110</v>
      </c>
      <c r="B111" t="s">
        <v>2770</v>
      </c>
      <c r="C111" t="s">
        <v>2771</v>
      </c>
      <c r="D111">
        <v>863</v>
      </c>
      <c r="E111">
        <v>1452</v>
      </c>
      <c r="F111">
        <v>94.546999999999997</v>
      </c>
      <c r="G111">
        <v>53.905000000000001</v>
      </c>
      <c r="H111">
        <v>0.89800000000000002</v>
      </c>
      <c r="I111">
        <v>100.461</v>
      </c>
      <c r="J111">
        <v>195.43</v>
      </c>
      <c r="K111">
        <v>0.78644217460930343</v>
      </c>
      <c r="M111">
        <v>110</v>
      </c>
      <c r="N111">
        <f t="shared" si="2"/>
        <v>494</v>
      </c>
      <c r="P111">
        <f t="shared" si="3"/>
        <v>78377</v>
      </c>
      <c r="Q111" t="s">
        <v>3605</v>
      </c>
      <c r="R111" t="s">
        <v>3606</v>
      </c>
      <c r="S111">
        <v>17632</v>
      </c>
    </row>
    <row r="112" spans="1:19" x14ac:dyDescent="0.25">
      <c r="A112">
        <v>111</v>
      </c>
      <c r="B112" t="s">
        <v>2772</v>
      </c>
      <c r="C112" t="s">
        <v>2773</v>
      </c>
      <c r="D112">
        <v>849</v>
      </c>
      <c r="E112">
        <v>1803</v>
      </c>
      <c r="F112">
        <v>151.03100000000001</v>
      </c>
      <c r="G112">
        <v>99.721000000000004</v>
      </c>
      <c r="H112">
        <v>1.52</v>
      </c>
      <c r="I112">
        <v>88.56</v>
      </c>
      <c r="J112">
        <v>302.21800000000002</v>
      </c>
      <c r="K112">
        <v>8.0807457050854126E-2</v>
      </c>
      <c r="M112">
        <v>111</v>
      </c>
      <c r="N112">
        <f t="shared" si="2"/>
        <v>2228</v>
      </c>
      <c r="P112">
        <f t="shared" si="3"/>
        <v>1593</v>
      </c>
      <c r="Q112" t="s">
        <v>7381</v>
      </c>
      <c r="R112" t="s">
        <v>7382</v>
      </c>
      <c r="S112">
        <v>734</v>
      </c>
    </row>
    <row r="113" spans="1:19" x14ac:dyDescent="0.25">
      <c r="A113">
        <v>112</v>
      </c>
      <c r="B113" t="s">
        <v>2774</v>
      </c>
      <c r="C113" t="s">
        <v>2775</v>
      </c>
      <c r="D113">
        <v>981</v>
      </c>
      <c r="E113">
        <v>2159</v>
      </c>
      <c r="F113">
        <v>188.64400000000001</v>
      </c>
      <c r="G113">
        <v>107.215</v>
      </c>
      <c r="H113">
        <v>4.7489999999999997</v>
      </c>
      <c r="I113">
        <v>206.39</v>
      </c>
      <c r="J113">
        <v>439.589</v>
      </c>
      <c r="K113">
        <v>0.77288366981339796</v>
      </c>
      <c r="M113">
        <v>112</v>
      </c>
      <c r="N113">
        <f t="shared" si="2"/>
        <v>521</v>
      </c>
      <c r="P113">
        <f t="shared" si="3"/>
        <v>1474</v>
      </c>
      <c r="Q113" t="s">
        <v>3659</v>
      </c>
      <c r="R113" t="s">
        <v>3660</v>
      </c>
      <c r="S113">
        <v>612</v>
      </c>
    </row>
    <row r="114" spans="1:19" x14ac:dyDescent="0.25">
      <c r="A114">
        <v>113</v>
      </c>
      <c r="B114" t="s">
        <v>2776</v>
      </c>
      <c r="C114" t="s">
        <v>2777</v>
      </c>
      <c r="D114">
        <v>25</v>
      </c>
      <c r="E114">
        <v>48</v>
      </c>
      <c r="F114">
        <v>1.325</v>
      </c>
      <c r="G114">
        <v>0.78200000000000003</v>
      </c>
      <c r="H114">
        <v>2E-3</v>
      </c>
      <c r="I114">
        <v>1.8779999999999999</v>
      </c>
      <c r="J114">
        <v>2.5510000000000002</v>
      </c>
      <c r="K114">
        <v>0.40325425472714815</v>
      </c>
      <c r="M114">
        <v>113</v>
      </c>
      <c r="N114">
        <f t="shared" si="2"/>
        <v>1444</v>
      </c>
      <c r="P114">
        <f t="shared" si="3"/>
        <v>846</v>
      </c>
      <c r="Q114" t="s">
        <v>5766</v>
      </c>
      <c r="R114" t="s">
        <v>5767</v>
      </c>
      <c r="S114">
        <v>401</v>
      </c>
    </row>
    <row r="115" spans="1:19" x14ac:dyDescent="0.25">
      <c r="A115">
        <v>114</v>
      </c>
      <c r="B115" t="s">
        <v>2778</v>
      </c>
      <c r="C115" t="s">
        <v>2779</v>
      </c>
      <c r="D115">
        <v>2505</v>
      </c>
      <c r="E115">
        <v>5593</v>
      </c>
      <c r="F115">
        <v>533.33299999999997</v>
      </c>
      <c r="G115">
        <v>278.25</v>
      </c>
      <c r="H115">
        <v>11.577</v>
      </c>
      <c r="I115">
        <v>290.51600000000002</v>
      </c>
      <c r="J115">
        <v>1355.693</v>
      </c>
      <c r="K115">
        <v>0.91920508109989463</v>
      </c>
      <c r="M115">
        <v>114</v>
      </c>
      <c r="N115">
        <f t="shared" si="2"/>
        <v>178</v>
      </c>
      <c r="P115">
        <f t="shared" si="3"/>
        <v>358</v>
      </c>
      <c r="Q115" t="s">
        <v>2965</v>
      </c>
      <c r="R115" t="s">
        <v>2966</v>
      </c>
      <c r="S115">
        <v>205</v>
      </c>
    </row>
    <row r="116" spans="1:19" x14ac:dyDescent="0.25">
      <c r="A116">
        <v>115</v>
      </c>
      <c r="B116" t="s">
        <v>2780</v>
      </c>
      <c r="C116" t="s">
        <v>2781</v>
      </c>
      <c r="D116">
        <v>185</v>
      </c>
      <c r="E116">
        <v>382</v>
      </c>
      <c r="F116">
        <v>16.248999999999999</v>
      </c>
      <c r="G116">
        <v>6.8259999999999996</v>
      </c>
      <c r="H116">
        <v>0.24199999999999999</v>
      </c>
      <c r="I116">
        <v>14.417</v>
      </c>
      <c r="J116">
        <v>27.603000000000002</v>
      </c>
      <c r="K116">
        <v>0.98370226567871399</v>
      </c>
      <c r="M116">
        <v>115</v>
      </c>
      <c r="N116">
        <f t="shared" si="2"/>
        <v>33</v>
      </c>
      <c r="P116">
        <f t="shared" si="3"/>
        <v>53</v>
      </c>
      <c r="Q116" t="s">
        <v>2587</v>
      </c>
      <c r="R116" t="s">
        <v>2588</v>
      </c>
      <c r="S116">
        <v>28</v>
      </c>
    </row>
    <row r="117" spans="1:19" x14ac:dyDescent="0.25">
      <c r="A117">
        <v>116</v>
      </c>
      <c r="B117" t="s">
        <v>2782</v>
      </c>
      <c r="C117" t="s">
        <v>2783</v>
      </c>
      <c r="D117">
        <v>174</v>
      </c>
      <c r="E117">
        <v>300</v>
      </c>
      <c r="F117">
        <v>6.6619999999999999</v>
      </c>
      <c r="G117">
        <v>4.0679999999999996</v>
      </c>
      <c r="H117">
        <v>7.5999999999999998E-2</v>
      </c>
      <c r="I117">
        <v>8.7639999999999993</v>
      </c>
      <c r="J117">
        <v>12.973000000000001</v>
      </c>
      <c r="K117">
        <v>0.15594996602583056</v>
      </c>
      <c r="M117">
        <v>116</v>
      </c>
      <c r="N117">
        <f t="shared" si="2"/>
        <v>2072</v>
      </c>
      <c r="P117">
        <f t="shared" si="3"/>
        <v>443</v>
      </c>
      <c r="Q117" t="s">
        <v>7081</v>
      </c>
      <c r="R117" t="s">
        <v>7082</v>
      </c>
      <c r="S117">
        <v>222</v>
      </c>
    </row>
    <row r="118" spans="1:19" x14ac:dyDescent="0.25">
      <c r="A118">
        <v>117</v>
      </c>
      <c r="B118" t="s">
        <v>2784</v>
      </c>
      <c r="C118" t="s">
        <v>2785</v>
      </c>
      <c r="D118">
        <v>879</v>
      </c>
      <c r="E118">
        <v>1794</v>
      </c>
      <c r="F118">
        <v>184.61099999999999</v>
      </c>
      <c r="G118">
        <v>111.363</v>
      </c>
      <c r="H118">
        <v>10.493</v>
      </c>
      <c r="I118">
        <v>189.21899999999999</v>
      </c>
      <c r="J118">
        <v>414.33499999999998</v>
      </c>
      <c r="K118">
        <v>0.63021559259338433</v>
      </c>
      <c r="M118">
        <v>117</v>
      </c>
      <c r="N118">
        <f t="shared" si="2"/>
        <v>872</v>
      </c>
      <c r="P118">
        <f t="shared" si="3"/>
        <v>525</v>
      </c>
      <c r="Q118" t="s">
        <v>4351</v>
      </c>
      <c r="R118" t="s">
        <v>4352</v>
      </c>
      <c r="S118">
        <v>243</v>
      </c>
    </row>
    <row r="119" spans="1:19" x14ac:dyDescent="0.25">
      <c r="A119">
        <v>118</v>
      </c>
      <c r="B119" t="s">
        <v>2786</v>
      </c>
      <c r="C119" t="s">
        <v>2787</v>
      </c>
      <c r="D119">
        <v>38</v>
      </c>
      <c r="E119">
        <v>86</v>
      </c>
      <c r="F119">
        <v>5.2610000000000001</v>
      </c>
      <c r="G119">
        <v>2.6890000000000001</v>
      </c>
      <c r="H119">
        <v>1.7000000000000001E-2</v>
      </c>
      <c r="I119">
        <v>3.2730000000000001</v>
      </c>
      <c r="J119">
        <v>6.6779999999999999</v>
      </c>
      <c r="K119">
        <v>0.91719551253093212</v>
      </c>
      <c r="M119">
        <v>118</v>
      </c>
      <c r="N119">
        <f t="shared" si="2"/>
        <v>186</v>
      </c>
      <c r="P119">
        <f t="shared" si="3"/>
        <v>10811</v>
      </c>
      <c r="Q119" t="s">
        <v>2989</v>
      </c>
      <c r="R119" t="s">
        <v>2990</v>
      </c>
      <c r="S119">
        <v>4179</v>
      </c>
    </row>
    <row r="120" spans="1:19" x14ac:dyDescent="0.25">
      <c r="A120">
        <v>119</v>
      </c>
      <c r="B120" t="s">
        <v>2789</v>
      </c>
      <c r="C120" t="s">
        <v>2790</v>
      </c>
      <c r="D120">
        <v>208</v>
      </c>
      <c r="E120">
        <v>410</v>
      </c>
      <c r="F120">
        <v>36.316000000000003</v>
      </c>
      <c r="G120">
        <v>16.018999999999998</v>
      </c>
      <c r="H120">
        <v>0.219</v>
      </c>
      <c r="I120">
        <v>24.189</v>
      </c>
      <c r="J120">
        <v>55.463000000000001</v>
      </c>
      <c r="K120">
        <v>0.43242090111848352</v>
      </c>
      <c r="M120">
        <v>119</v>
      </c>
      <c r="N120">
        <f t="shared" si="2"/>
        <v>1367</v>
      </c>
      <c r="P120">
        <f t="shared" si="3"/>
        <v>64</v>
      </c>
      <c r="Q120" t="s">
        <v>5553</v>
      </c>
      <c r="R120" t="s">
        <v>5554</v>
      </c>
      <c r="S120">
        <v>28</v>
      </c>
    </row>
    <row r="121" spans="1:19" x14ac:dyDescent="0.25">
      <c r="A121">
        <v>120</v>
      </c>
      <c r="B121" t="s">
        <v>2792</v>
      </c>
      <c r="C121" t="s">
        <v>2793</v>
      </c>
      <c r="D121">
        <v>2929</v>
      </c>
      <c r="E121">
        <v>8184</v>
      </c>
      <c r="F121">
        <v>2127.6999999999998</v>
      </c>
      <c r="G121">
        <v>901.14599999999996</v>
      </c>
      <c r="H121">
        <v>90.227999999999994</v>
      </c>
      <c r="I121">
        <v>2408.3449999999998</v>
      </c>
      <c r="J121">
        <v>3338.2069999999999</v>
      </c>
      <c r="K121">
        <v>1.0518127167667424E-2</v>
      </c>
      <c r="M121">
        <v>120</v>
      </c>
      <c r="N121">
        <f t="shared" si="2"/>
        <v>2426</v>
      </c>
      <c r="P121">
        <f t="shared" si="3"/>
        <v>132</v>
      </c>
      <c r="Q121" t="s">
        <v>7765</v>
      </c>
      <c r="R121" t="s">
        <v>7766</v>
      </c>
      <c r="S121">
        <v>80</v>
      </c>
    </row>
    <row r="122" spans="1:19" x14ac:dyDescent="0.25">
      <c r="A122">
        <v>121</v>
      </c>
      <c r="B122" t="s">
        <v>2795</v>
      </c>
      <c r="C122" t="s">
        <v>2796</v>
      </c>
      <c r="D122">
        <v>777</v>
      </c>
      <c r="E122">
        <v>1578</v>
      </c>
      <c r="F122">
        <v>74.599000000000004</v>
      </c>
      <c r="G122">
        <v>53.804000000000002</v>
      </c>
      <c r="H122">
        <v>0.50800000000000001</v>
      </c>
      <c r="I122">
        <v>58.314</v>
      </c>
      <c r="J122">
        <v>141.28200000000001</v>
      </c>
      <c r="K122">
        <v>2.202920516743978E-2</v>
      </c>
      <c r="M122">
        <v>121</v>
      </c>
      <c r="N122">
        <f t="shared" si="2"/>
        <v>2387</v>
      </c>
      <c r="P122">
        <f t="shared" si="3"/>
        <v>419</v>
      </c>
      <c r="Q122" t="s">
        <v>7691</v>
      </c>
      <c r="R122" t="s">
        <v>7692</v>
      </c>
      <c r="S122">
        <v>124</v>
      </c>
    </row>
    <row r="123" spans="1:19" x14ac:dyDescent="0.25">
      <c r="A123">
        <v>122</v>
      </c>
      <c r="B123" t="s">
        <v>2798</v>
      </c>
      <c r="C123" t="s">
        <v>2799</v>
      </c>
      <c r="D123">
        <v>155</v>
      </c>
      <c r="E123">
        <v>326</v>
      </c>
      <c r="F123">
        <v>34.628999999999998</v>
      </c>
      <c r="G123">
        <v>22.850999999999999</v>
      </c>
      <c r="H123">
        <v>0.83599999999999997</v>
      </c>
      <c r="I123">
        <v>14.967000000000001</v>
      </c>
      <c r="J123">
        <v>73.784999999999997</v>
      </c>
      <c r="K123">
        <v>0.74618784046957098</v>
      </c>
      <c r="M123">
        <v>122</v>
      </c>
      <c r="N123">
        <f t="shared" si="2"/>
        <v>590</v>
      </c>
      <c r="P123">
        <f t="shared" si="3"/>
        <v>423</v>
      </c>
      <c r="Q123" t="s">
        <v>3795</v>
      </c>
      <c r="R123" t="s">
        <v>3796</v>
      </c>
      <c r="S123">
        <v>199</v>
      </c>
    </row>
    <row r="124" spans="1:19" x14ac:dyDescent="0.25">
      <c r="A124">
        <v>123</v>
      </c>
      <c r="B124" t="s">
        <v>2801</v>
      </c>
      <c r="C124" t="s">
        <v>2802</v>
      </c>
      <c r="D124">
        <v>233</v>
      </c>
      <c r="E124">
        <v>583</v>
      </c>
      <c r="F124">
        <v>50.838999999999999</v>
      </c>
      <c r="G124">
        <v>34.798999999999999</v>
      </c>
      <c r="H124">
        <v>0.22800000000000001</v>
      </c>
      <c r="I124">
        <v>37.415999999999997</v>
      </c>
      <c r="J124">
        <v>80.218999999999994</v>
      </c>
      <c r="K124">
        <v>0.14318571908201594</v>
      </c>
      <c r="M124">
        <v>123</v>
      </c>
      <c r="N124">
        <f t="shared" si="2"/>
        <v>2100</v>
      </c>
      <c r="P124">
        <f t="shared" si="3"/>
        <v>132</v>
      </c>
      <c r="Q124" t="s">
        <v>7134</v>
      </c>
      <c r="R124" t="s">
        <v>7135</v>
      </c>
      <c r="S124">
        <v>78</v>
      </c>
    </row>
    <row r="125" spans="1:19" x14ac:dyDescent="0.25">
      <c r="A125">
        <v>124</v>
      </c>
      <c r="B125" t="s">
        <v>2804</v>
      </c>
      <c r="C125" t="s">
        <v>2805</v>
      </c>
      <c r="D125">
        <v>356</v>
      </c>
      <c r="E125">
        <v>692</v>
      </c>
      <c r="F125">
        <v>31.367000000000001</v>
      </c>
      <c r="G125">
        <v>16.015999999999998</v>
      </c>
      <c r="H125">
        <v>0.31</v>
      </c>
      <c r="I125">
        <v>62.875</v>
      </c>
      <c r="J125">
        <v>103.848</v>
      </c>
      <c r="K125">
        <v>0.63292962830873956</v>
      </c>
      <c r="M125">
        <v>124</v>
      </c>
      <c r="N125">
        <f t="shared" si="2"/>
        <v>866</v>
      </c>
      <c r="P125">
        <f t="shared" si="3"/>
        <v>1180</v>
      </c>
      <c r="Q125" t="s">
        <v>4339</v>
      </c>
      <c r="R125" t="s">
        <v>4340</v>
      </c>
      <c r="S125">
        <v>520</v>
      </c>
    </row>
    <row r="126" spans="1:19" x14ac:dyDescent="0.25">
      <c r="A126">
        <v>125</v>
      </c>
      <c r="B126" t="s">
        <v>2807</v>
      </c>
      <c r="C126" t="s">
        <v>2808</v>
      </c>
      <c r="D126">
        <v>46</v>
      </c>
      <c r="E126">
        <v>94</v>
      </c>
      <c r="F126">
        <v>4.6559999999999997</v>
      </c>
      <c r="G126">
        <v>2.5099999999999998</v>
      </c>
      <c r="H126">
        <v>7.9000000000000001E-2</v>
      </c>
      <c r="I126">
        <v>3.7730000000000001</v>
      </c>
      <c r="J126">
        <v>8.1059999999999999</v>
      </c>
      <c r="K126">
        <v>0.21831634580761494</v>
      </c>
      <c r="M126">
        <v>125</v>
      </c>
      <c r="N126">
        <f t="shared" si="2"/>
        <v>1907</v>
      </c>
      <c r="P126">
        <f t="shared" si="3"/>
        <v>9870</v>
      </c>
      <c r="Q126" t="s">
        <v>6777</v>
      </c>
      <c r="R126" t="s">
        <v>6778</v>
      </c>
      <c r="S126">
        <v>1015</v>
      </c>
    </row>
    <row r="127" spans="1:19" x14ac:dyDescent="0.25">
      <c r="A127">
        <v>126</v>
      </c>
      <c r="B127" t="s">
        <v>2810</v>
      </c>
      <c r="C127" t="s">
        <v>2811</v>
      </c>
      <c r="D127">
        <v>609</v>
      </c>
      <c r="E127">
        <v>1127</v>
      </c>
      <c r="F127">
        <v>87.227000000000004</v>
      </c>
      <c r="G127">
        <v>41.08</v>
      </c>
      <c r="H127">
        <v>2.556</v>
      </c>
      <c r="I127">
        <v>112.045</v>
      </c>
      <c r="J127">
        <v>185.91300000000001</v>
      </c>
      <c r="K127">
        <v>0.80730613462789946</v>
      </c>
      <c r="M127">
        <v>126</v>
      </c>
      <c r="N127">
        <f t="shared" si="2"/>
        <v>444</v>
      </c>
      <c r="P127">
        <f t="shared" si="3"/>
        <v>325</v>
      </c>
      <c r="Q127" t="s">
        <v>3505</v>
      </c>
      <c r="R127" t="s">
        <v>3506</v>
      </c>
      <c r="S127">
        <v>177</v>
      </c>
    </row>
    <row r="128" spans="1:19" x14ac:dyDescent="0.25">
      <c r="A128">
        <v>127</v>
      </c>
      <c r="B128" t="s">
        <v>2813</v>
      </c>
      <c r="C128" t="s">
        <v>2814</v>
      </c>
      <c r="D128">
        <v>278</v>
      </c>
      <c r="E128">
        <v>526</v>
      </c>
      <c r="F128">
        <v>57.438000000000002</v>
      </c>
      <c r="G128">
        <v>25.414000000000001</v>
      </c>
      <c r="H128">
        <v>3.3809999999999998</v>
      </c>
      <c r="I128">
        <v>41.619</v>
      </c>
      <c r="J128">
        <v>88.04</v>
      </c>
      <c r="K128">
        <v>0.86799422275237192</v>
      </c>
      <c r="M128">
        <v>127</v>
      </c>
      <c r="N128">
        <f t="shared" si="2"/>
        <v>289</v>
      </c>
      <c r="P128">
        <f t="shared" si="3"/>
        <v>1295</v>
      </c>
      <c r="Q128" t="s">
        <v>3199</v>
      </c>
      <c r="R128" t="s">
        <v>3200</v>
      </c>
      <c r="S128">
        <v>178</v>
      </c>
    </row>
    <row r="129" spans="1:19" x14ac:dyDescent="0.25">
      <c r="A129">
        <v>128</v>
      </c>
      <c r="B129" t="s">
        <v>2816</v>
      </c>
      <c r="C129" t="s">
        <v>2620</v>
      </c>
      <c r="D129">
        <v>530</v>
      </c>
      <c r="E129">
        <v>1236</v>
      </c>
      <c r="F129">
        <v>235.583</v>
      </c>
      <c r="G129">
        <v>126.42400000000001</v>
      </c>
      <c r="H129">
        <v>10.988</v>
      </c>
      <c r="I129">
        <v>151.88200000000001</v>
      </c>
      <c r="J129">
        <v>332.38799999999998</v>
      </c>
      <c r="K129">
        <v>7.8902639485320725E-2</v>
      </c>
      <c r="M129">
        <v>128</v>
      </c>
      <c r="N129">
        <f t="shared" si="2"/>
        <v>2234</v>
      </c>
      <c r="P129">
        <f t="shared" si="3"/>
        <v>214</v>
      </c>
      <c r="Q129" t="s">
        <v>7393</v>
      </c>
      <c r="R129" t="s">
        <v>7394</v>
      </c>
      <c r="S129">
        <v>106</v>
      </c>
    </row>
    <row r="130" spans="1:19" x14ac:dyDescent="0.25">
      <c r="A130">
        <v>129</v>
      </c>
      <c r="B130" t="s">
        <v>2818</v>
      </c>
      <c r="C130" t="s">
        <v>2819</v>
      </c>
      <c r="D130">
        <v>236</v>
      </c>
      <c r="E130">
        <v>422</v>
      </c>
      <c r="F130">
        <v>25.88</v>
      </c>
      <c r="G130">
        <v>13.63</v>
      </c>
      <c r="H130">
        <v>0.30299999999999999</v>
      </c>
      <c r="I130">
        <v>14.037000000000001</v>
      </c>
      <c r="J130">
        <v>40.277999999999999</v>
      </c>
      <c r="K130">
        <v>0.88429048833019619</v>
      </c>
      <c r="M130">
        <v>129</v>
      </c>
      <c r="N130">
        <f t="shared" si="2"/>
        <v>247</v>
      </c>
      <c r="P130">
        <f t="shared" si="3"/>
        <v>12333</v>
      </c>
      <c r="Q130" t="s">
        <v>3115</v>
      </c>
      <c r="R130" t="s">
        <v>3116</v>
      </c>
      <c r="S130">
        <v>2409</v>
      </c>
    </row>
    <row r="131" spans="1:19" x14ac:dyDescent="0.25">
      <c r="A131">
        <v>130</v>
      </c>
      <c r="B131" t="s">
        <v>2821</v>
      </c>
      <c r="C131" t="s">
        <v>2822</v>
      </c>
      <c r="D131">
        <v>126</v>
      </c>
      <c r="E131">
        <v>269</v>
      </c>
      <c r="F131">
        <v>23.581</v>
      </c>
      <c r="G131">
        <v>10.233000000000001</v>
      </c>
      <c r="H131">
        <v>7.4999999999999997E-2</v>
      </c>
      <c r="I131">
        <v>25.03</v>
      </c>
      <c r="J131">
        <v>38.517000000000003</v>
      </c>
      <c r="K131">
        <v>0.54998986261896421</v>
      </c>
      <c r="M131">
        <v>130</v>
      </c>
      <c r="N131">
        <f t="shared" ref="N131" si="4">_xlfn.RANK.EQ(K131,$K$2:$K$2457)</f>
        <v>1058</v>
      </c>
      <c r="P131">
        <f t="shared" ref="P131" si="5">VLOOKUP(N131,$A$2:$K$2457,5,FALSE)</f>
        <v>133</v>
      </c>
      <c r="Q131" t="s">
        <v>4710</v>
      </c>
      <c r="R131" t="s">
        <v>4711</v>
      </c>
      <c r="S131">
        <v>47</v>
      </c>
    </row>
    <row r="132" spans="1:19" x14ac:dyDescent="0.25">
      <c r="A132">
        <v>131</v>
      </c>
      <c r="B132" t="s">
        <v>2824</v>
      </c>
      <c r="C132" t="s">
        <v>2825</v>
      </c>
      <c r="D132">
        <v>1586</v>
      </c>
      <c r="E132">
        <v>3970</v>
      </c>
      <c r="F132">
        <v>590.18600000000004</v>
      </c>
      <c r="G132">
        <v>246.83699999999999</v>
      </c>
      <c r="H132">
        <v>8.4849999999999994</v>
      </c>
      <c r="I132">
        <v>405.89400000000001</v>
      </c>
      <c r="J132">
        <v>1080.146</v>
      </c>
      <c r="K132">
        <v>0.4947907139448019</v>
      </c>
    </row>
    <row r="133" spans="1:19" x14ac:dyDescent="0.25">
      <c r="A133">
        <v>132</v>
      </c>
      <c r="B133" t="s">
        <v>2827</v>
      </c>
      <c r="C133" t="s">
        <v>2828</v>
      </c>
      <c r="D133">
        <v>1913</v>
      </c>
      <c r="E133">
        <v>3591</v>
      </c>
      <c r="F133">
        <v>335.68099999999998</v>
      </c>
      <c r="G133">
        <v>172.30699999999999</v>
      </c>
      <c r="H133">
        <v>3.919</v>
      </c>
      <c r="I133">
        <v>281.28899999999999</v>
      </c>
      <c r="J133">
        <v>675.51099999999997</v>
      </c>
      <c r="K133">
        <v>0.66209589332369201</v>
      </c>
    </row>
    <row r="134" spans="1:19" x14ac:dyDescent="0.25">
      <c r="A134">
        <v>133</v>
      </c>
      <c r="B134" t="s">
        <v>2830</v>
      </c>
      <c r="C134" t="s">
        <v>2831</v>
      </c>
      <c r="D134">
        <v>71</v>
      </c>
      <c r="E134">
        <v>111</v>
      </c>
      <c r="F134">
        <v>4.8949999999999996</v>
      </c>
      <c r="G134">
        <v>2.8570000000000002</v>
      </c>
      <c r="H134">
        <v>8.9999999999999993E-3</v>
      </c>
      <c r="I134">
        <v>5.633</v>
      </c>
      <c r="J134">
        <v>5.532</v>
      </c>
      <c r="K134">
        <v>0.72133189663835717</v>
      </c>
    </row>
    <row r="135" spans="1:19" x14ac:dyDescent="0.25">
      <c r="A135">
        <v>134</v>
      </c>
      <c r="B135" t="s">
        <v>2833</v>
      </c>
      <c r="C135" t="s">
        <v>2834</v>
      </c>
      <c r="D135">
        <v>761</v>
      </c>
      <c r="E135">
        <v>1405</v>
      </c>
      <c r="F135">
        <v>114.819</v>
      </c>
      <c r="G135">
        <v>77.691000000000003</v>
      </c>
      <c r="H135">
        <v>3.92</v>
      </c>
      <c r="I135">
        <v>54.384999999999998</v>
      </c>
      <c r="J135">
        <v>182.50399999999999</v>
      </c>
      <c r="K135">
        <v>0.24869772645064414</v>
      </c>
    </row>
    <row r="136" spans="1:19" x14ac:dyDescent="0.25">
      <c r="A136">
        <v>135</v>
      </c>
      <c r="B136" t="s">
        <v>2836</v>
      </c>
      <c r="C136" t="s">
        <v>2837</v>
      </c>
      <c r="D136">
        <v>164</v>
      </c>
      <c r="E136">
        <v>282</v>
      </c>
      <c r="F136">
        <v>13.956</v>
      </c>
      <c r="G136">
        <v>7.0129999999999999</v>
      </c>
      <c r="H136">
        <v>1.905</v>
      </c>
      <c r="I136">
        <v>8.5489999999999995</v>
      </c>
      <c r="J136">
        <v>20.986000000000001</v>
      </c>
      <c r="K136">
        <v>0.12537537994617365</v>
      </c>
    </row>
    <row r="137" spans="1:19" x14ac:dyDescent="0.25">
      <c r="A137">
        <v>136</v>
      </c>
      <c r="B137" t="s">
        <v>2839</v>
      </c>
      <c r="C137" t="s">
        <v>2840</v>
      </c>
      <c r="D137">
        <v>54</v>
      </c>
      <c r="E137">
        <v>110</v>
      </c>
      <c r="F137">
        <v>2.9569999999999999</v>
      </c>
      <c r="G137">
        <v>1.8779999999999999</v>
      </c>
      <c r="H137">
        <v>0.04</v>
      </c>
      <c r="I137">
        <v>3.722</v>
      </c>
      <c r="J137">
        <v>6.3140000000000001</v>
      </c>
      <c r="K137">
        <v>0.2127349993175548</v>
      </c>
    </row>
    <row r="138" spans="1:19" x14ac:dyDescent="0.25">
      <c r="A138">
        <v>137</v>
      </c>
      <c r="B138" t="s">
        <v>2842</v>
      </c>
      <c r="C138" t="s">
        <v>2843</v>
      </c>
      <c r="D138">
        <v>2181</v>
      </c>
      <c r="E138">
        <v>4663</v>
      </c>
      <c r="F138">
        <v>363.01400000000001</v>
      </c>
      <c r="G138">
        <v>201.07599999999999</v>
      </c>
      <c r="H138">
        <v>2.6459999999999999</v>
      </c>
      <c r="I138">
        <v>287.37700000000001</v>
      </c>
      <c r="J138">
        <v>670.51</v>
      </c>
      <c r="K138">
        <v>0.16135430894013292</v>
      </c>
    </row>
    <row r="139" spans="1:19" x14ac:dyDescent="0.25">
      <c r="A139">
        <v>138</v>
      </c>
      <c r="B139" t="s">
        <v>2845</v>
      </c>
      <c r="C139" t="s">
        <v>2846</v>
      </c>
      <c r="D139">
        <v>4204</v>
      </c>
      <c r="E139">
        <v>10031</v>
      </c>
      <c r="F139">
        <v>960.21799999999996</v>
      </c>
      <c r="G139">
        <v>563.471</v>
      </c>
      <c r="H139">
        <v>19.943000000000001</v>
      </c>
      <c r="I139">
        <v>729.55700000000002</v>
      </c>
      <c r="J139">
        <v>2050.6570000000002</v>
      </c>
      <c r="K139">
        <v>5.422070994295769E-2</v>
      </c>
    </row>
    <row r="140" spans="1:19" x14ac:dyDescent="0.25">
      <c r="A140">
        <v>139</v>
      </c>
      <c r="B140" t="s">
        <v>2848</v>
      </c>
      <c r="C140" t="s">
        <v>2849</v>
      </c>
      <c r="D140">
        <v>156</v>
      </c>
      <c r="E140">
        <v>345</v>
      </c>
      <c r="F140">
        <v>12.731</v>
      </c>
      <c r="G140">
        <v>8.6310000000000002</v>
      </c>
      <c r="H140">
        <v>3.0000000000000001E-3</v>
      </c>
      <c r="I140">
        <v>18.195</v>
      </c>
      <c r="J140">
        <v>20.806000000000001</v>
      </c>
      <c r="K140">
        <v>1.4505290269107851E-2</v>
      </c>
    </row>
    <row r="141" spans="1:19" x14ac:dyDescent="0.25">
      <c r="A141">
        <v>140</v>
      </c>
      <c r="B141" t="s">
        <v>2851</v>
      </c>
      <c r="C141" t="s">
        <v>2852</v>
      </c>
      <c r="D141">
        <v>2606</v>
      </c>
      <c r="E141">
        <v>6973</v>
      </c>
      <c r="F141">
        <v>3830.0169999999998</v>
      </c>
      <c r="G141">
        <v>1165.9749999999999</v>
      </c>
      <c r="H141">
        <v>300.69900000000001</v>
      </c>
      <c r="I141">
        <v>1031.874</v>
      </c>
      <c r="J141">
        <v>4373.4989999999998</v>
      </c>
      <c r="K141">
        <v>0.92869356342953857</v>
      </c>
    </row>
    <row r="142" spans="1:19" x14ac:dyDescent="0.25">
      <c r="A142">
        <v>141</v>
      </c>
      <c r="B142" t="s">
        <v>2854</v>
      </c>
      <c r="C142" t="s">
        <v>2855</v>
      </c>
      <c r="D142">
        <v>212</v>
      </c>
      <c r="E142">
        <v>1521</v>
      </c>
      <c r="F142">
        <v>556.89300000000003</v>
      </c>
      <c r="G142">
        <v>27.137</v>
      </c>
      <c r="H142">
        <v>140.40899999999999</v>
      </c>
      <c r="I142">
        <v>948.61900000000003</v>
      </c>
      <c r="J142">
        <v>605.40499999999997</v>
      </c>
      <c r="K142">
        <v>0.60887204661443173</v>
      </c>
    </row>
    <row r="143" spans="1:19" x14ac:dyDescent="0.25">
      <c r="A143">
        <v>142</v>
      </c>
      <c r="B143" t="s">
        <v>2857</v>
      </c>
      <c r="C143" t="s">
        <v>2858</v>
      </c>
      <c r="D143">
        <v>147</v>
      </c>
      <c r="E143">
        <v>396</v>
      </c>
      <c r="F143">
        <v>20.315999999999999</v>
      </c>
      <c r="G143">
        <v>12.646000000000001</v>
      </c>
      <c r="H143">
        <v>0.64200000000000002</v>
      </c>
      <c r="I143">
        <v>15.984</v>
      </c>
      <c r="J143">
        <v>30.018000000000001</v>
      </c>
      <c r="K143">
        <v>0.42977021745246824</v>
      </c>
    </row>
    <row r="144" spans="1:19" x14ac:dyDescent="0.25">
      <c r="A144">
        <v>143</v>
      </c>
      <c r="B144" t="s">
        <v>2860</v>
      </c>
      <c r="C144" t="s">
        <v>2861</v>
      </c>
      <c r="D144">
        <v>646</v>
      </c>
      <c r="E144">
        <v>1385</v>
      </c>
      <c r="F144">
        <v>77.177000000000007</v>
      </c>
      <c r="G144">
        <v>42.92</v>
      </c>
      <c r="H144">
        <v>1.419</v>
      </c>
      <c r="I144">
        <v>84.634</v>
      </c>
      <c r="J144">
        <v>131.779</v>
      </c>
      <c r="K144">
        <v>0.92501583372323826</v>
      </c>
    </row>
    <row r="145" spans="1:11" x14ac:dyDescent="0.25">
      <c r="A145">
        <v>144</v>
      </c>
      <c r="B145" t="s">
        <v>2863</v>
      </c>
      <c r="C145" t="s">
        <v>2864</v>
      </c>
      <c r="D145">
        <v>2968</v>
      </c>
      <c r="E145">
        <v>10799</v>
      </c>
      <c r="F145">
        <v>1909.2719999999999</v>
      </c>
      <c r="G145">
        <v>1002.622</v>
      </c>
      <c r="H145">
        <v>47.973999999999997</v>
      </c>
      <c r="I145">
        <v>1874.9159999999999</v>
      </c>
      <c r="J145">
        <v>4201.9489999999996</v>
      </c>
      <c r="K145">
        <v>0.40610306536948959</v>
      </c>
    </row>
    <row r="146" spans="1:11" x14ac:dyDescent="0.25">
      <c r="A146">
        <v>145</v>
      </c>
      <c r="B146" t="s">
        <v>2866</v>
      </c>
      <c r="C146" t="s">
        <v>2867</v>
      </c>
      <c r="D146">
        <v>373</v>
      </c>
      <c r="E146">
        <v>591</v>
      </c>
      <c r="F146">
        <v>26.975000000000001</v>
      </c>
      <c r="G146">
        <v>17.457999999999998</v>
      </c>
      <c r="H146">
        <v>0.29899999999999999</v>
      </c>
      <c r="I146">
        <v>22.359000000000002</v>
      </c>
      <c r="J146">
        <v>45.432000000000002</v>
      </c>
      <c r="K146">
        <v>0.608520940429085</v>
      </c>
    </row>
    <row r="147" spans="1:11" x14ac:dyDescent="0.25">
      <c r="A147">
        <v>146</v>
      </c>
      <c r="B147" t="s">
        <v>2869</v>
      </c>
      <c r="C147" t="s">
        <v>2870</v>
      </c>
      <c r="D147">
        <v>106</v>
      </c>
      <c r="E147">
        <v>225</v>
      </c>
      <c r="F147">
        <v>37.246000000000002</v>
      </c>
      <c r="G147">
        <v>6.1429999999999998</v>
      </c>
      <c r="H147">
        <v>0.16500000000000001</v>
      </c>
      <c r="I147">
        <v>7.9059999999999997</v>
      </c>
      <c r="J147">
        <v>41.183</v>
      </c>
      <c r="K147">
        <v>0.77615471688824156</v>
      </c>
    </row>
    <row r="148" spans="1:11" x14ac:dyDescent="0.25">
      <c r="A148">
        <v>147</v>
      </c>
      <c r="B148" t="s">
        <v>2872</v>
      </c>
      <c r="C148" t="s">
        <v>2873</v>
      </c>
      <c r="D148">
        <v>1049</v>
      </c>
      <c r="E148">
        <v>2841</v>
      </c>
      <c r="F148">
        <v>343.21100000000001</v>
      </c>
      <c r="G148">
        <v>216.92400000000001</v>
      </c>
      <c r="H148">
        <v>10.413</v>
      </c>
      <c r="I148">
        <v>263.40600000000001</v>
      </c>
      <c r="J148">
        <v>783.37</v>
      </c>
      <c r="K148">
        <v>0.58506883125478737</v>
      </c>
    </row>
    <row r="149" spans="1:11" x14ac:dyDescent="0.25">
      <c r="A149">
        <v>148</v>
      </c>
      <c r="B149" t="s">
        <v>2875</v>
      </c>
      <c r="C149" t="s">
        <v>2876</v>
      </c>
      <c r="D149">
        <v>1712</v>
      </c>
      <c r="E149">
        <v>4482</v>
      </c>
      <c r="F149">
        <v>413.36099999999999</v>
      </c>
      <c r="G149">
        <v>222.619</v>
      </c>
      <c r="H149">
        <v>4.49</v>
      </c>
      <c r="I149">
        <v>208.328</v>
      </c>
      <c r="J149">
        <v>810.97699999999998</v>
      </c>
      <c r="K149">
        <v>0.27902353019236803</v>
      </c>
    </row>
    <row r="150" spans="1:11" x14ac:dyDescent="0.25">
      <c r="A150">
        <v>149</v>
      </c>
      <c r="B150" t="s">
        <v>2878</v>
      </c>
      <c r="C150" t="s">
        <v>2879</v>
      </c>
      <c r="D150">
        <v>258</v>
      </c>
      <c r="E150">
        <v>428</v>
      </c>
      <c r="F150">
        <v>14.621</v>
      </c>
      <c r="G150">
        <v>8.2729999999999997</v>
      </c>
      <c r="H150">
        <v>0.124</v>
      </c>
      <c r="I150">
        <v>24.853999999999999</v>
      </c>
      <c r="J150">
        <v>47.881</v>
      </c>
      <c r="K150">
        <v>0.18086654207910224</v>
      </c>
    </row>
    <row r="151" spans="1:11" x14ac:dyDescent="0.25">
      <c r="A151">
        <v>150</v>
      </c>
      <c r="B151" t="s">
        <v>2881</v>
      </c>
      <c r="C151" t="s">
        <v>2882</v>
      </c>
      <c r="D151">
        <v>633</v>
      </c>
      <c r="E151">
        <v>1275</v>
      </c>
      <c r="F151">
        <v>181.96799999999999</v>
      </c>
      <c r="G151">
        <v>69.242999999999995</v>
      </c>
      <c r="H151">
        <v>0.80700000000000005</v>
      </c>
      <c r="I151">
        <v>94.492000000000004</v>
      </c>
      <c r="J151">
        <v>277.51</v>
      </c>
      <c r="K151">
        <v>0.75996926312697466</v>
      </c>
    </row>
    <row r="152" spans="1:11" x14ac:dyDescent="0.25">
      <c r="A152">
        <v>151</v>
      </c>
      <c r="B152" t="s">
        <v>2884</v>
      </c>
      <c r="C152" t="s">
        <v>2885</v>
      </c>
      <c r="D152">
        <v>498</v>
      </c>
      <c r="E152">
        <v>1126</v>
      </c>
      <c r="F152">
        <v>92.152000000000001</v>
      </c>
      <c r="G152">
        <v>55.109000000000002</v>
      </c>
      <c r="H152">
        <v>7.3819999999999997</v>
      </c>
      <c r="I152">
        <v>95.46</v>
      </c>
      <c r="J152">
        <v>133.72900000000001</v>
      </c>
      <c r="K152">
        <v>0.84944574070381562</v>
      </c>
    </row>
    <row r="153" spans="1:11" x14ac:dyDescent="0.25">
      <c r="A153">
        <v>152</v>
      </c>
      <c r="B153" t="s">
        <v>2887</v>
      </c>
      <c r="C153" t="s">
        <v>2888</v>
      </c>
      <c r="D153">
        <v>326</v>
      </c>
      <c r="E153">
        <v>635</v>
      </c>
      <c r="F153">
        <v>31.760999999999999</v>
      </c>
      <c r="G153">
        <v>16.721</v>
      </c>
      <c r="H153">
        <v>3.4000000000000002E-2</v>
      </c>
      <c r="I153">
        <v>29.603000000000002</v>
      </c>
      <c r="J153">
        <v>61.71</v>
      </c>
      <c r="K153">
        <v>0.54911053447590374</v>
      </c>
    </row>
    <row r="154" spans="1:11" x14ac:dyDescent="0.25">
      <c r="A154">
        <v>153</v>
      </c>
      <c r="B154" t="s">
        <v>2890</v>
      </c>
      <c r="C154" t="s">
        <v>2891</v>
      </c>
      <c r="D154">
        <v>1552</v>
      </c>
      <c r="E154">
        <v>10147</v>
      </c>
      <c r="F154">
        <v>74317.710999999996</v>
      </c>
      <c r="G154">
        <v>37065.277999999998</v>
      </c>
      <c r="H154">
        <v>17391.482</v>
      </c>
      <c r="I154">
        <v>95901.948000000004</v>
      </c>
      <c r="J154">
        <v>74906.406000000003</v>
      </c>
      <c r="K154">
        <v>0.15059281367725075</v>
      </c>
    </row>
    <row r="155" spans="1:11" x14ac:dyDescent="0.25">
      <c r="A155">
        <v>154</v>
      </c>
      <c r="B155" t="s">
        <v>2893</v>
      </c>
      <c r="C155" t="s">
        <v>2894</v>
      </c>
      <c r="D155">
        <v>1019</v>
      </c>
      <c r="E155">
        <v>1673</v>
      </c>
      <c r="F155">
        <v>98.524000000000001</v>
      </c>
      <c r="G155">
        <v>60.442</v>
      </c>
      <c r="H155">
        <v>2.8050000000000002</v>
      </c>
      <c r="I155">
        <v>76.224999999999994</v>
      </c>
      <c r="J155">
        <v>192.898</v>
      </c>
      <c r="K155">
        <v>0.66537051796909286</v>
      </c>
    </row>
    <row r="156" spans="1:11" x14ac:dyDescent="0.25">
      <c r="A156">
        <v>155</v>
      </c>
      <c r="B156" t="s">
        <v>2896</v>
      </c>
      <c r="C156" t="s">
        <v>2897</v>
      </c>
      <c r="D156">
        <v>240</v>
      </c>
      <c r="E156">
        <v>473</v>
      </c>
      <c r="F156">
        <v>27.401</v>
      </c>
      <c r="G156">
        <v>14.478</v>
      </c>
      <c r="H156">
        <v>0.69899999999999995</v>
      </c>
      <c r="I156">
        <v>43.581000000000003</v>
      </c>
      <c r="J156">
        <v>45.972999999999999</v>
      </c>
      <c r="K156">
        <v>0.95722743590599924</v>
      </c>
    </row>
    <row r="157" spans="1:11" x14ac:dyDescent="0.25">
      <c r="A157">
        <v>156</v>
      </c>
      <c r="B157" t="s">
        <v>2899</v>
      </c>
      <c r="C157" t="s">
        <v>2900</v>
      </c>
      <c r="D157">
        <v>421</v>
      </c>
      <c r="E157">
        <v>1067</v>
      </c>
      <c r="F157">
        <v>120.015</v>
      </c>
      <c r="G157">
        <v>62.704999999999998</v>
      </c>
      <c r="H157">
        <v>1.25</v>
      </c>
      <c r="I157">
        <v>61.871000000000002</v>
      </c>
      <c r="J157">
        <v>269.45100000000002</v>
      </c>
      <c r="K157">
        <v>0.43179025217199396</v>
      </c>
    </row>
    <row r="158" spans="1:11" x14ac:dyDescent="0.25">
      <c r="A158">
        <v>157</v>
      </c>
      <c r="B158" t="s">
        <v>2902</v>
      </c>
      <c r="C158" t="s">
        <v>2903</v>
      </c>
      <c r="D158">
        <v>12034</v>
      </c>
      <c r="E158">
        <v>31582</v>
      </c>
      <c r="F158">
        <v>4378.1570000000002</v>
      </c>
      <c r="G158">
        <v>2226.4839999999999</v>
      </c>
      <c r="H158">
        <v>156.14699999999999</v>
      </c>
      <c r="I158">
        <v>3880.7939999999999</v>
      </c>
      <c r="J158">
        <v>9719.3690000000006</v>
      </c>
      <c r="K158">
        <v>0.42875213435715831</v>
      </c>
    </row>
    <row r="159" spans="1:11" x14ac:dyDescent="0.25">
      <c r="A159">
        <v>158</v>
      </c>
      <c r="B159" t="s">
        <v>2905</v>
      </c>
      <c r="C159" t="s">
        <v>2906</v>
      </c>
      <c r="D159">
        <v>696</v>
      </c>
      <c r="E159">
        <v>1354</v>
      </c>
      <c r="F159">
        <v>158.66800000000001</v>
      </c>
      <c r="G159">
        <v>81.543000000000006</v>
      </c>
      <c r="H159">
        <v>3.2839999999999998</v>
      </c>
      <c r="I159">
        <v>119.19</v>
      </c>
      <c r="J159">
        <v>303.71100000000001</v>
      </c>
      <c r="K159">
        <v>0.96381290115709217</v>
      </c>
    </row>
    <row r="160" spans="1:11" x14ac:dyDescent="0.25">
      <c r="A160">
        <v>159</v>
      </c>
      <c r="B160" t="s">
        <v>2908</v>
      </c>
      <c r="C160" t="s">
        <v>2909</v>
      </c>
      <c r="D160">
        <v>461</v>
      </c>
      <c r="E160">
        <v>876</v>
      </c>
      <c r="F160">
        <v>56.999000000000002</v>
      </c>
      <c r="G160">
        <v>30.626000000000001</v>
      </c>
      <c r="H160">
        <v>3.9E-2</v>
      </c>
      <c r="I160">
        <v>51.527999999999999</v>
      </c>
      <c r="J160">
        <v>97.23</v>
      </c>
      <c r="K160">
        <v>0.69383937780105021</v>
      </c>
    </row>
    <row r="161" spans="1:11" x14ac:dyDescent="0.25">
      <c r="A161">
        <v>160</v>
      </c>
      <c r="B161" t="s">
        <v>2911</v>
      </c>
      <c r="C161" t="s">
        <v>2912</v>
      </c>
      <c r="D161">
        <v>943</v>
      </c>
      <c r="E161">
        <v>2096</v>
      </c>
      <c r="F161">
        <v>169.69399999999999</v>
      </c>
      <c r="G161">
        <v>81.935000000000002</v>
      </c>
      <c r="H161">
        <v>6.1050000000000004</v>
      </c>
      <c r="I161">
        <v>94.817999999999998</v>
      </c>
      <c r="J161">
        <v>345.904</v>
      </c>
      <c r="K161">
        <v>0.57203164005405638</v>
      </c>
    </row>
    <row r="162" spans="1:11" x14ac:dyDescent="0.25">
      <c r="A162">
        <v>161</v>
      </c>
      <c r="B162" t="s">
        <v>2914</v>
      </c>
      <c r="C162" t="s">
        <v>2915</v>
      </c>
      <c r="D162">
        <v>137</v>
      </c>
      <c r="E162">
        <v>236</v>
      </c>
      <c r="F162">
        <v>7.7450000000000001</v>
      </c>
      <c r="G162">
        <v>4.3639999999999999</v>
      </c>
      <c r="H162">
        <v>0.17100000000000001</v>
      </c>
      <c r="I162">
        <v>7.9909999999999997</v>
      </c>
      <c r="J162">
        <v>17.405999999999999</v>
      </c>
      <c r="K162">
        <v>0.39464856678944682</v>
      </c>
    </row>
    <row r="163" spans="1:11" x14ac:dyDescent="0.25">
      <c r="A163">
        <v>162</v>
      </c>
      <c r="B163" t="s">
        <v>2917</v>
      </c>
      <c r="C163" t="s">
        <v>2918</v>
      </c>
      <c r="D163">
        <v>311</v>
      </c>
      <c r="E163">
        <v>645</v>
      </c>
      <c r="F163">
        <v>56.026000000000003</v>
      </c>
      <c r="G163">
        <v>36.097999999999999</v>
      </c>
      <c r="H163">
        <v>8.6530000000000005</v>
      </c>
      <c r="I163">
        <v>41.829000000000001</v>
      </c>
      <c r="J163">
        <v>66.721000000000004</v>
      </c>
      <c r="K163">
        <v>3.1565789905545594E-2</v>
      </c>
    </row>
    <row r="164" spans="1:11" x14ac:dyDescent="0.25">
      <c r="A164">
        <v>163</v>
      </c>
      <c r="B164" t="s">
        <v>2920</v>
      </c>
      <c r="C164" t="s">
        <v>2921</v>
      </c>
      <c r="D164">
        <v>102</v>
      </c>
      <c r="E164">
        <v>200</v>
      </c>
      <c r="F164">
        <v>10.722</v>
      </c>
      <c r="G164">
        <v>6.282</v>
      </c>
      <c r="H164">
        <v>0.22900000000000001</v>
      </c>
      <c r="I164">
        <v>9.2560000000000002</v>
      </c>
      <c r="J164">
        <v>17.292999999999999</v>
      </c>
      <c r="K164">
        <v>0.94214523881649348</v>
      </c>
    </row>
    <row r="165" spans="1:11" x14ac:dyDescent="0.25">
      <c r="A165">
        <v>164</v>
      </c>
      <c r="B165" t="s">
        <v>2923</v>
      </c>
      <c r="C165" t="s">
        <v>2924</v>
      </c>
      <c r="D165">
        <v>284</v>
      </c>
      <c r="E165">
        <v>557</v>
      </c>
      <c r="F165">
        <v>24.103000000000002</v>
      </c>
      <c r="G165">
        <v>12.234999999999999</v>
      </c>
      <c r="H165">
        <v>0.11700000000000001</v>
      </c>
      <c r="I165">
        <v>28.135999999999999</v>
      </c>
      <c r="J165">
        <v>46.106999999999999</v>
      </c>
      <c r="K165">
        <v>0.68562232052705141</v>
      </c>
    </row>
    <row r="166" spans="1:11" x14ac:dyDescent="0.25">
      <c r="A166">
        <v>165</v>
      </c>
      <c r="B166" t="s">
        <v>2926</v>
      </c>
      <c r="C166" t="s">
        <v>2927</v>
      </c>
      <c r="D166">
        <v>876</v>
      </c>
      <c r="E166">
        <v>1509</v>
      </c>
      <c r="F166">
        <v>93.858000000000004</v>
      </c>
      <c r="G166">
        <v>45.5</v>
      </c>
      <c r="H166">
        <v>2.109</v>
      </c>
      <c r="I166">
        <v>75.007000000000005</v>
      </c>
      <c r="J166">
        <v>182.47399999999999</v>
      </c>
      <c r="K166">
        <v>0.41052669641218054</v>
      </c>
    </row>
    <row r="167" spans="1:11" x14ac:dyDescent="0.25">
      <c r="A167">
        <v>166</v>
      </c>
      <c r="B167" t="s">
        <v>2929</v>
      </c>
      <c r="C167" t="s">
        <v>2930</v>
      </c>
      <c r="D167">
        <v>1335</v>
      </c>
      <c r="E167">
        <v>3492</v>
      </c>
      <c r="F167">
        <v>352.90800000000002</v>
      </c>
      <c r="G167">
        <v>201.41300000000001</v>
      </c>
      <c r="H167">
        <v>5.3470000000000004</v>
      </c>
      <c r="I167">
        <v>195.98</v>
      </c>
      <c r="J167">
        <v>689.25800000000004</v>
      </c>
      <c r="K167">
        <v>0.74467073464906108</v>
      </c>
    </row>
    <row r="168" spans="1:11" x14ac:dyDescent="0.25">
      <c r="A168">
        <v>167</v>
      </c>
      <c r="B168" t="s">
        <v>2932</v>
      </c>
      <c r="C168" t="s">
        <v>2933</v>
      </c>
      <c r="D168">
        <v>39</v>
      </c>
      <c r="E168">
        <v>78</v>
      </c>
      <c r="F168">
        <v>4.71</v>
      </c>
      <c r="G168">
        <v>2.9780000000000002</v>
      </c>
      <c r="H168">
        <v>4.0000000000000001E-3</v>
      </c>
      <c r="I168">
        <v>3.27</v>
      </c>
      <c r="J168">
        <v>10.083</v>
      </c>
      <c r="K168">
        <v>0.52293330480378974</v>
      </c>
    </row>
    <row r="169" spans="1:11" x14ac:dyDescent="0.25">
      <c r="A169">
        <v>168</v>
      </c>
      <c r="B169" t="s">
        <v>2935</v>
      </c>
      <c r="C169" t="s">
        <v>2936</v>
      </c>
      <c r="D169">
        <v>14939</v>
      </c>
      <c r="E169">
        <v>56026</v>
      </c>
      <c r="F169">
        <v>12166.102999999999</v>
      </c>
      <c r="G169">
        <v>5383.1450000000004</v>
      </c>
      <c r="H169">
        <v>677.24199999999996</v>
      </c>
      <c r="I169">
        <v>7905.7939999999999</v>
      </c>
      <c r="J169">
        <v>26264.895</v>
      </c>
      <c r="K169">
        <v>0.14259111207135255</v>
      </c>
    </row>
    <row r="170" spans="1:11" x14ac:dyDescent="0.25">
      <c r="A170">
        <v>169</v>
      </c>
      <c r="B170" t="s">
        <v>2938</v>
      </c>
      <c r="C170" t="s">
        <v>2939</v>
      </c>
      <c r="D170">
        <v>104</v>
      </c>
      <c r="E170">
        <v>224</v>
      </c>
      <c r="F170">
        <v>3.84</v>
      </c>
      <c r="G170">
        <v>2.3439999999999999</v>
      </c>
      <c r="H170">
        <v>0.01</v>
      </c>
      <c r="I170">
        <v>7.7839999999999998</v>
      </c>
      <c r="J170">
        <v>8.0350000000000001</v>
      </c>
      <c r="K170">
        <v>0.706734840409038</v>
      </c>
    </row>
    <row r="171" spans="1:11" x14ac:dyDescent="0.25">
      <c r="A171">
        <v>170</v>
      </c>
      <c r="B171" t="s">
        <v>2941</v>
      </c>
      <c r="C171" t="s">
        <v>2942</v>
      </c>
      <c r="D171">
        <v>511</v>
      </c>
      <c r="E171">
        <v>1053</v>
      </c>
      <c r="F171">
        <v>64.016999999999996</v>
      </c>
      <c r="G171">
        <v>41.335000000000001</v>
      </c>
      <c r="H171">
        <v>1.4419999999999999</v>
      </c>
      <c r="I171">
        <v>82.12</v>
      </c>
      <c r="J171">
        <v>157.017</v>
      </c>
      <c r="K171">
        <v>0.32995693342385291</v>
      </c>
    </row>
    <row r="172" spans="1:11" x14ac:dyDescent="0.25">
      <c r="A172">
        <v>171</v>
      </c>
      <c r="B172" t="s">
        <v>2944</v>
      </c>
      <c r="C172" t="s">
        <v>2945</v>
      </c>
      <c r="D172">
        <v>1063</v>
      </c>
      <c r="E172">
        <v>2598</v>
      </c>
      <c r="F172">
        <v>193.697</v>
      </c>
      <c r="G172">
        <v>96.759</v>
      </c>
      <c r="H172">
        <v>13.852</v>
      </c>
      <c r="I172">
        <v>230.19499999999999</v>
      </c>
      <c r="J172">
        <v>348.76400000000001</v>
      </c>
      <c r="K172">
        <v>0.63024684929410468</v>
      </c>
    </row>
    <row r="173" spans="1:11" x14ac:dyDescent="0.25">
      <c r="A173">
        <v>172</v>
      </c>
      <c r="B173" t="s">
        <v>2947</v>
      </c>
      <c r="C173" t="s">
        <v>2948</v>
      </c>
      <c r="D173">
        <v>232</v>
      </c>
      <c r="E173">
        <v>524</v>
      </c>
      <c r="F173">
        <v>32.499000000000002</v>
      </c>
      <c r="G173">
        <v>7.66</v>
      </c>
      <c r="H173">
        <v>0.13700000000000001</v>
      </c>
      <c r="I173">
        <v>15.994</v>
      </c>
      <c r="J173">
        <v>43.014000000000003</v>
      </c>
      <c r="K173">
        <v>0.80051096561893731</v>
      </c>
    </row>
    <row r="174" spans="1:11" x14ac:dyDescent="0.25">
      <c r="A174">
        <v>173</v>
      </c>
      <c r="B174" t="s">
        <v>2950</v>
      </c>
      <c r="C174" t="s">
        <v>2951</v>
      </c>
      <c r="D174">
        <v>1191</v>
      </c>
      <c r="E174">
        <v>2494</v>
      </c>
      <c r="F174">
        <v>157.023</v>
      </c>
      <c r="G174">
        <v>77.543999999999997</v>
      </c>
      <c r="H174">
        <v>1.821</v>
      </c>
      <c r="I174">
        <v>164.51499999999999</v>
      </c>
      <c r="J174">
        <v>307.99700000000001</v>
      </c>
      <c r="K174">
        <v>0.64102706850027558</v>
      </c>
    </row>
    <row r="175" spans="1:11" x14ac:dyDescent="0.25">
      <c r="A175">
        <v>174</v>
      </c>
      <c r="B175" t="s">
        <v>2953</v>
      </c>
      <c r="C175" t="s">
        <v>2954</v>
      </c>
      <c r="D175">
        <v>977</v>
      </c>
      <c r="E175">
        <v>1768</v>
      </c>
      <c r="F175">
        <v>94.873000000000005</v>
      </c>
      <c r="G175">
        <v>51.215000000000003</v>
      </c>
      <c r="H175">
        <v>1.1830000000000001</v>
      </c>
      <c r="I175">
        <v>85.016000000000005</v>
      </c>
      <c r="J175">
        <v>185.39500000000001</v>
      </c>
      <c r="K175">
        <v>0.29228243832548673</v>
      </c>
    </row>
    <row r="176" spans="1:11" x14ac:dyDescent="0.25">
      <c r="A176">
        <v>175</v>
      </c>
      <c r="B176" t="s">
        <v>2956</v>
      </c>
      <c r="C176" t="s">
        <v>2957</v>
      </c>
      <c r="D176">
        <v>3787</v>
      </c>
      <c r="E176">
        <v>12320</v>
      </c>
      <c r="F176">
        <v>1196.1949999999999</v>
      </c>
      <c r="G176">
        <v>706.93</v>
      </c>
      <c r="H176">
        <v>25.920999999999999</v>
      </c>
      <c r="I176">
        <v>829.64400000000001</v>
      </c>
      <c r="J176">
        <v>2217.1080000000002</v>
      </c>
      <c r="K176">
        <v>0.45717767036905999</v>
      </c>
    </row>
    <row r="177" spans="1:11" x14ac:dyDescent="0.25">
      <c r="A177">
        <v>176</v>
      </c>
      <c r="B177" t="s">
        <v>2959</v>
      </c>
      <c r="C177" t="s">
        <v>2960</v>
      </c>
      <c r="D177">
        <v>207</v>
      </c>
      <c r="E177">
        <v>350</v>
      </c>
      <c r="F177">
        <v>5.6529999999999996</v>
      </c>
      <c r="G177">
        <v>3.1</v>
      </c>
      <c r="H177">
        <v>5.0000000000000001E-3</v>
      </c>
      <c r="I177">
        <v>12.351000000000001</v>
      </c>
      <c r="J177">
        <v>14.784000000000001</v>
      </c>
      <c r="K177">
        <v>0.54715448536799505</v>
      </c>
    </row>
    <row r="178" spans="1:11" x14ac:dyDescent="0.25">
      <c r="A178">
        <v>177</v>
      </c>
      <c r="B178" t="s">
        <v>2962</v>
      </c>
      <c r="C178" t="s">
        <v>2963</v>
      </c>
      <c r="D178">
        <v>1097</v>
      </c>
      <c r="E178">
        <v>1825</v>
      </c>
      <c r="F178">
        <v>101.907</v>
      </c>
      <c r="G178">
        <v>62.167000000000002</v>
      </c>
      <c r="H178">
        <v>0.879</v>
      </c>
      <c r="I178">
        <v>108.928</v>
      </c>
      <c r="J178">
        <v>269.28399999999999</v>
      </c>
      <c r="K178">
        <v>0.88078022939013356</v>
      </c>
    </row>
    <row r="179" spans="1:11" x14ac:dyDescent="0.25">
      <c r="A179">
        <v>178</v>
      </c>
      <c r="B179" t="s">
        <v>2965</v>
      </c>
      <c r="C179" t="s">
        <v>2966</v>
      </c>
      <c r="D179">
        <v>205</v>
      </c>
      <c r="E179">
        <v>358</v>
      </c>
      <c r="F179">
        <v>21.695</v>
      </c>
      <c r="G179">
        <v>14.195</v>
      </c>
      <c r="H179">
        <v>2.3E-2</v>
      </c>
      <c r="I179">
        <v>26.774999999999999</v>
      </c>
      <c r="J179">
        <v>44.445</v>
      </c>
      <c r="K179">
        <v>0.15826906529908347</v>
      </c>
    </row>
    <row r="180" spans="1:11" x14ac:dyDescent="0.25">
      <c r="A180">
        <v>179</v>
      </c>
      <c r="B180" t="s">
        <v>2968</v>
      </c>
      <c r="C180" t="s">
        <v>2969</v>
      </c>
      <c r="D180">
        <v>30109</v>
      </c>
      <c r="E180">
        <v>127366</v>
      </c>
      <c r="F180">
        <v>32249.393</v>
      </c>
      <c r="G180">
        <v>16155.11</v>
      </c>
      <c r="H180">
        <v>1007.804</v>
      </c>
      <c r="I180">
        <v>17988.636999999999</v>
      </c>
      <c r="J180">
        <v>67327.013000000006</v>
      </c>
      <c r="K180">
        <v>1.3569687415049714E-2</v>
      </c>
    </row>
    <row r="181" spans="1:11" x14ac:dyDescent="0.25">
      <c r="A181">
        <v>180</v>
      </c>
      <c r="B181" t="s">
        <v>2971</v>
      </c>
      <c r="C181" t="s">
        <v>2972</v>
      </c>
      <c r="D181">
        <v>568</v>
      </c>
      <c r="E181">
        <v>1163</v>
      </c>
      <c r="F181">
        <v>93.02</v>
      </c>
      <c r="G181">
        <v>46.884</v>
      </c>
      <c r="H181">
        <v>2.35</v>
      </c>
      <c r="I181">
        <v>40.512999999999998</v>
      </c>
      <c r="J181">
        <v>175.614</v>
      </c>
      <c r="K181">
        <v>0.47669763172683277</v>
      </c>
    </row>
    <row r="182" spans="1:11" x14ac:dyDescent="0.25">
      <c r="A182">
        <v>181</v>
      </c>
      <c r="B182" t="s">
        <v>2974</v>
      </c>
      <c r="C182" t="s">
        <v>2975</v>
      </c>
      <c r="D182">
        <v>280</v>
      </c>
      <c r="E182">
        <v>465</v>
      </c>
      <c r="F182">
        <v>24.219000000000001</v>
      </c>
      <c r="G182">
        <v>13.712</v>
      </c>
      <c r="H182">
        <v>0.54</v>
      </c>
      <c r="I182">
        <v>18.896000000000001</v>
      </c>
      <c r="J182">
        <v>31.992999999999999</v>
      </c>
      <c r="K182">
        <v>0.85620668447870718</v>
      </c>
    </row>
    <row r="183" spans="1:11" x14ac:dyDescent="0.25">
      <c r="A183">
        <v>182</v>
      </c>
      <c r="B183" t="s">
        <v>2977</v>
      </c>
      <c r="C183" t="s">
        <v>2978</v>
      </c>
      <c r="D183">
        <v>401</v>
      </c>
      <c r="E183">
        <v>727</v>
      </c>
      <c r="F183">
        <v>35.676000000000002</v>
      </c>
      <c r="G183">
        <v>24.280999999999999</v>
      </c>
      <c r="H183">
        <v>1.9350000000000001</v>
      </c>
      <c r="I183">
        <v>29.1</v>
      </c>
      <c r="J183">
        <v>60.935000000000002</v>
      </c>
      <c r="K183">
        <v>0.24550386454127349</v>
      </c>
    </row>
    <row r="184" spans="1:11" x14ac:dyDescent="0.25">
      <c r="A184">
        <v>183</v>
      </c>
      <c r="B184" t="s">
        <v>2980</v>
      </c>
      <c r="C184" t="s">
        <v>2981</v>
      </c>
      <c r="D184">
        <v>329</v>
      </c>
      <c r="E184">
        <v>611</v>
      </c>
      <c r="F184">
        <v>17.486000000000001</v>
      </c>
      <c r="G184">
        <v>8.923</v>
      </c>
      <c r="H184">
        <v>1.7000000000000001E-2</v>
      </c>
      <c r="I184">
        <v>28.218</v>
      </c>
      <c r="J184">
        <v>25.553999999999998</v>
      </c>
      <c r="K184">
        <v>0.39029025981298227</v>
      </c>
    </row>
    <row r="185" spans="1:11" x14ac:dyDescent="0.25">
      <c r="A185">
        <v>184</v>
      </c>
      <c r="B185" t="s">
        <v>2983</v>
      </c>
      <c r="C185" t="s">
        <v>2984</v>
      </c>
      <c r="D185">
        <v>2074</v>
      </c>
      <c r="E185">
        <v>5213</v>
      </c>
      <c r="F185">
        <v>1388.71</v>
      </c>
      <c r="G185">
        <v>554.45100000000002</v>
      </c>
      <c r="H185">
        <v>67.088999999999999</v>
      </c>
      <c r="I185">
        <v>1559.6980000000001</v>
      </c>
      <c r="J185">
        <v>1852.893</v>
      </c>
      <c r="K185">
        <v>0.37335851856228486</v>
      </c>
    </row>
    <row r="186" spans="1:11" x14ac:dyDescent="0.25">
      <c r="A186">
        <v>185</v>
      </c>
      <c r="B186" t="s">
        <v>2986</v>
      </c>
      <c r="C186" t="s">
        <v>2987</v>
      </c>
      <c r="D186">
        <v>2558</v>
      </c>
      <c r="E186">
        <v>5220</v>
      </c>
      <c r="F186">
        <v>392.79700000000003</v>
      </c>
      <c r="G186">
        <v>232.036</v>
      </c>
      <c r="H186">
        <v>7.0110000000000001</v>
      </c>
      <c r="I186">
        <v>291.34800000000001</v>
      </c>
      <c r="J186">
        <v>796.40499999999997</v>
      </c>
      <c r="K186">
        <v>1.7105677983335732E-2</v>
      </c>
    </row>
    <row r="187" spans="1:11" x14ac:dyDescent="0.25">
      <c r="A187">
        <v>186</v>
      </c>
      <c r="B187" t="s">
        <v>2989</v>
      </c>
      <c r="C187" t="s">
        <v>2990</v>
      </c>
      <c r="D187">
        <v>4179</v>
      </c>
      <c r="E187">
        <v>10811</v>
      </c>
      <c r="F187">
        <v>3446.3510000000001</v>
      </c>
      <c r="G187">
        <v>981.43200000000002</v>
      </c>
      <c r="H187">
        <v>86.114000000000004</v>
      </c>
      <c r="I187">
        <v>1332.509</v>
      </c>
      <c r="J187">
        <v>4936.241</v>
      </c>
      <c r="K187">
        <v>0.73898775922769311</v>
      </c>
    </row>
    <row r="188" spans="1:11" x14ac:dyDescent="0.25">
      <c r="A188">
        <v>187</v>
      </c>
      <c r="B188" t="s">
        <v>2992</v>
      </c>
      <c r="C188" t="s">
        <v>2993</v>
      </c>
      <c r="D188">
        <v>1347</v>
      </c>
      <c r="E188">
        <v>3483</v>
      </c>
      <c r="F188">
        <v>341.60899999999998</v>
      </c>
      <c r="G188">
        <v>159.32499999999999</v>
      </c>
      <c r="H188">
        <v>2.7850000000000001</v>
      </c>
      <c r="I188">
        <v>235.12299999999999</v>
      </c>
      <c r="J188">
        <v>574.51199999999994</v>
      </c>
      <c r="K188">
        <v>0.53338041272033843</v>
      </c>
    </row>
    <row r="189" spans="1:11" x14ac:dyDescent="0.25">
      <c r="A189">
        <v>188</v>
      </c>
      <c r="B189" t="s">
        <v>2995</v>
      </c>
      <c r="C189" t="s">
        <v>2996</v>
      </c>
      <c r="D189">
        <v>192</v>
      </c>
      <c r="E189">
        <v>234</v>
      </c>
      <c r="F189">
        <v>8.8569999999999993</v>
      </c>
      <c r="G189">
        <v>4.3929999999999998</v>
      </c>
      <c r="H189">
        <v>0.307</v>
      </c>
      <c r="I189">
        <v>31.94</v>
      </c>
      <c r="J189">
        <v>13.129</v>
      </c>
      <c r="K189">
        <v>0.37985056784552451</v>
      </c>
    </row>
    <row r="190" spans="1:11" x14ac:dyDescent="0.25">
      <c r="A190">
        <v>189</v>
      </c>
      <c r="B190" t="s">
        <v>2998</v>
      </c>
      <c r="C190" t="s">
        <v>2999</v>
      </c>
      <c r="D190">
        <v>816</v>
      </c>
      <c r="E190">
        <v>1738</v>
      </c>
      <c r="F190">
        <v>35.290999999999997</v>
      </c>
      <c r="G190">
        <v>24.728999999999999</v>
      </c>
      <c r="H190">
        <v>0.76800000000000002</v>
      </c>
      <c r="I190">
        <v>59.543999999999997</v>
      </c>
      <c r="J190">
        <v>73.343000000000004</v>
      </c>
      <c r="K190">
        <v>0.639197146571991</v>
      </c>
    </row>
    <row r="191" spans="1:11" x14ac:dyDescent="0.25">
      <c r="A191">
        <v>190</v>
      </c>
      <c r="B191" t="s">
        <v>3001</v>
      </c>
      <c r="C191" t="s">
        <v>3002</v>
      </c>
      <c r="D191">
        <v>283</v>
      </c>
      <c r="E191">
        <v>525</v>
      </c>
      <c r="F191">
        <v>18.670999999999999</v>
      </c>
      <c r="G191">
        <v>12.794</v>
      </c>
      <c r="H191">
        <v>0.16400000000000001</v>
      </c>
      <c r="I191">
        <v>7.9189999999999996</v>
      </c>
      <c r="J191">
        <v>35.615000000000002</v>
      </c>
      <c r="K191">
        <v>0.65297253434058022</v>
      </c>
    </row>
    <row r="192" spans="1:11" x14ac:dyDescent="0.25">
      <c r="A192">
        <v>191</v>
      </c>
      <c r="B192" t="s">
        <v>3004</v>
      </c>
      <c r="C192" t="s">
        <v>3005</v>
      </c>
      <c r="D192">
        <v>60</v>
      </c>
      <c r="E192">
        <v>114</v>
      </c>
      <c r="F192">
        <v>1.758</v>
      </c>
      <c r="G192">
        <v>1.167</v>
      </c>
      <c r="H192">
        <v>2.8000000000000001E-2</v>
      </c>
      <c r="I192">
        <v>1.861</v>
      </c>
      <c r="J192">
        <v>3.6</v>
      </c>
      <c r="K192">
        <v>0.51094302974673234</v>
      </c>
    </row>
    <row r="193" spans="1:11" x14ac:dyDescent="0.25">
      <c r="A193">
        <v>192</v>
      </c>
      <c r="B193" t="s">
        <v>3007</v>
      </c>
      <c r="C193" t="s">
        <v>3008</v>
      </c>
      <c r="D193">
        <v>566</v>
      </c>
      <c r="E193">
        <v>1213</v>
      </c>
      <c r="F193">
        <v>141.036</v>
      </c>
      <c r="G193">
        <v>88.438999999999993</v>
      </c>
      <c r="H193">
        <v>2.927</v>
      </c>
      <c r="I193">
        <v>105.563</v>
      </c>
      <c r="J193">
        <v>350.197</v>
      </c>
      <c r="K193">
        <v>0.13070010522978792</v>
      </c>
    </row>
    <row r="194" spans="1:11" x14ac:dyDescent="0.25">
      <c r="A194">
        <v>193</v>
      </c>
      <c r="B194" t="s">
        <v>3010</v>
      </c>
      <c r="C194" t="s">
        <v>3011</v>
      </c>
      <c r="D194">
        <v>166</v>
      </c>
      <c r="E194">
        <v>359</v>
      </c>
      <c r="F194">
        <v>15.223000000000001</v>
      </c>
      <c r="G194">
        <v>8.8260000000000005</v>
      </c>
      <c r="H194">
        <v>0.34599999999999997</v>
      </c>
      <c r="I194">
        <v>15.776</v>
      </c>
      <c r="J194">
        <v>30.41</v>
      </c>
      <c r="K194">
        <v>0.46784941582556805</v>
      </c>
    </row>
    <row r="195" spans="1:11" x14ac:dyDescent="0.25">
      <c r="A195">
        <v>194</v>
      </c>
      <c r="B195" t="s">
        <v>3013</v>
      </c>
      <c r="C195" t="s">
        <v>3014</v>
      </c>
      <c r="D195">
        <v>196</v>
      </c>
      <c r="E195">
        <v>331</v>
      </c>
      <c r="F195">
        <v>33.061999999999998</v>
      </c>
      <c r="G195">
        <v>17.559000000000001</v>
      </c>
      <c r="H195">
        <v>0.186</v>
      </c>
      <c r="I195">
        <v>20.611999999999998</v>
      </c>
      <c r="J195">
        <v>56.716999999999999</v>
      </c>
      <c r="K195">
        <v>0.18062082008523883</v>
      </c>
    </row>
    <row r="196" spans="1:11" x14ac:dyDescent="0.25">
      <c r="A196">
        <v>195</v>
      </c>
      <c r="B196" t="s">
        <v>3016</v>
      </c>
      <c r="C196" t="s">
        <v>3017</v>
      </c>
      <c r="D196">
        <v>161</v>
      </c>
      <c r="E196">
        <v>242</v>
      </c>
      <c r="F196">
        <v>6.7629999999999999</v>
      </c>
      <c r="G196">
        <v>3.7650000000000001</v>
      </c>
      <c r="H196">
        <v>0.48699999999999999</v>
      </c>
      <c r="I196">
        <v>6.0880000000000001</v>
      </c>
      <c r="J196">
        <v>9.968</v>
      </c>
      <c r="K196">
        <v>0.78244684118529473</v>
      </c>
    </row>
    <row r="197" spans="1:11" x14ac:dyDescent="0.25">
      <c r="A197">
        <v>196</v>
      </c>
      <c r="B197" t="s">
        <v>3019</v>
      </c>
      <c r="C197" t="s">
        <v>3020</v>
      </c>
      <c r="D197">
        <v>79</v>
      </c>
      <c r="E197">
        <v>109</v>
      </c>
      <c r="F197">
        <v>13.359</v>
      </c>
      <c r="G197">
        <v>12.583</v>
      </c>
      <c r="H197">
        <v>0</v>
      </c>
      <c r="I197">
        <v>3.629</v>
      </c>
      <c r="J197">
        <v>8.7170000000000005</v>
      </c>
      <c r="K197">
        <v>0.8150373393639454</v>
      </c>
    </row>
    <row r="198" spans="1:11" x14ac:dyDescent="0.25">
      <c r="A198">
        <v>197</v>
      </c>
      <c r="B198" t="s">
        <v>3022</v>
      </c>
      <c r="C198" t="s">
        <v>3023</v>
      </c>
      <c r="D198">
        <v>35</v>
      </c>
      <c r="E198">
        <v>88</v>
      </c>
      <c r="F198">
        <v>4.0819999999999999</v>
      </c>
      <c r="G198">
        <v>3.7440000000000002</v>
      </c>
      <c r="H198">
        <v>3.0000000000000001E-3</v>
      </c>
      <c r="I198">
        <v>1.68</v>
      </c>
      <c r="J198">
        <v>9.6180000000000003</v>
      </c>
      <c r="K198">
        <v>0.23286409034396693</v>
      </c>
    </row>
    <row r="199" spans="1:11" x14ac:dyDescent="0.25">
      <c r="A199">
        <v>198</v>
      </c>
      <c r="B199" t="s">
        <v>3025</v>
      </c>
      <c r="C199" t="s">
        <v>3026</v>
      </c>
      <c r="D199">
        <v>361</v>
      </c>
      <c r="E199">
        <v>2651</v>
      </c>
      <c r="F199">
        <v>308.54199999999997</v>
      </c>
      <c r="G199">
        <v>174.53</v>
      </c>
      <c r="H199">
        <v>37.338000000000001</v>
      </c>
      <c r="I199">
        <v>323.47800000000001</v>
      </c>
      <c r="J199">
        <v>949.76499999999999</v>
      </c>
      <c r="K199">
        <v>0.67843322541779272</v>
      </c>
    </row>
    <row r="200" spans="1:11" x14ac:dyDescent="0.25">
      <c r="A200">
        <v>199</v>
      </c>
      <c r="B200" t="s">
        <v>3027</v>
      </c>
      <c r="C200" t="s">
        <v>3005</v>
      </c>
      <c r="D200">
        <v>650</v>
      </c>
      <c r="E200">
        <v>3189</v>
      </c>
      <c r="F200">
        <v>1341.2249999999999</v>
      </c>
      <c r="G200">
        <v>388.16</v>
      </c>
      <c r="H200">
        <v>34.011000000000003</v>
      </c>
      <c r="I200">
        <v>567.31799999999998</v>
      </c>
      <c r="J200">
        <v>1628.5909999999999</v>
      </c>
      <c r="K200">
        <v>6.5002530214289367E-2</v>
      </c>
    </row>
    <row r="201" spans="1:11" x14ac:dyDescent="0.25">
      <c r="A201">
        <v>200</v>
      </c>
      <c r="B201" t="s">
        <v>3028</v>
      </c>
      <c r="C201" t="s">
        <v>2592</v>
      </c>
      <c r="D201">
        <v>242</v>
      </c>
      <c r="E201">
        <v>643</v>
      </c>
      <c r="F201">
        <v>126.788</v>
      </c>
      <c r="G201">
        <v>55.234999999999999</v>
      </c>
      <c r="H201">
        <v>1.952</v>
      </c>
      <c r="I201">
        <v>96.67</v>
      </c>
      <c r="J201">
        <v>155.72200000000001</v>
      </c>
      <c r="K201">
        <v>1.9702713377329539E-2</v>
      </c>
    </row>
    <row r="202" spans="1:11" x14ac:dyDescent="0.25">
      <c r="A202">
        <v>201</v>
      </c>
      <c r="B202" t="s">
        <v>3029</v>
      </c>
      <c r="C202" t="s">
        <v>3030</v>
      </c>
      <c r="D202">
        <v>149</v>
      </c>
      <c r="E202">
        <v>1608</v>
      </c>
      <c r="F202">
        <v>673.36300000000006</v>
      </c>
      <c r="G202">
        <v>236.75399999999999</v>
      </c>
      <c r="H202">
        <v>258.94400000000002</v>
      </c>
      <c r="I202">
        <v>462.44099999999997</v>
      </c>
      <c r="J202">
        <v>1085.8520000000001</v>
      </c>
      <c r="K202">
        <v>0.39177802005512929</v>
      </c>
    </row>
    <row r="203" spans="1:11" x14ac:dyDescent="0.25">
      <c r="A203">
        <v>202</v>
      </c>
      <c r="B203" t="s">
        <v>3031</v>
      </c>
      <c r="C203" t="s">
        <v>3032</v>
      </c>
      <c r="D203">
        <v>785</v>
      </c>
      <c r="E203">
        <v>2740</v>
      </c>
      <c r="F203">
        <v>580.61500000000001</v>
      </c>
      <c r="G203">
        <v>266.60399999999998</v>
      </c>
      <c r="H203">
        <v>-0.78</v>
      </c>
      <c r="I203">
        <v>449.60199999999998</v>
      </c>
      <c r="J203">
        <v>959.39499999999998</v>
      </c>
      <c r="K203">
        <v>6.4544505892514925E-2</v>
      </c>
    </row>
    <row r="204" spans="1:11" x14ac:dyDescent="0.25">
      <c r="A204">
        <v>203</v>
      </c>
      <c r="B204" t="s">
        <v>3033</v>
      </c>
      <c r="C204" t="s">
        <v>3034</v>
      </c>
      <c r="D204">
        <v>95</v>
      </c>
      <c r="E204">
        <v>310</v>
      </c>
      <c r="F204">
        <v>42.085999999999999</v>
      </c>
      <c r="G204">
        <v>19.962</v>
      </c>
      <c r="H204">
        <v>5.7370000000000001</v>
      </c>
      <c r="I204">
        <v>94.322000000000003</v>
      </c>
      <c r="J204">
        <v>110.15</v>
      </c>
      <c r="K204">
        <v>0.40574462879321149</v>
      </c>
    </row>
    <row r="205" spans="1:11" x14ac:dyDescent="0.25">
      <c r="A205">
        <v>204</v>
      </c>
      <c r="B205" t="s">
        <v>3035</v>
      </c>
      <c r="C205" t="s">
        <v>3036</v>
      </c>
      <c r="D205">
        <v>168</v>
      </c>
      <c r="E205">
        <v>334</v>
      </c>
      <c r="F205">
        <v>36.539000000000001</v>
      </c>
      <c r="G205">
        <v>13.007999999999999</v>
      </c>
      <c r="H205">
        <v>0.31</v>
      </c>
      <c r="I205">
        <v>28.356000000000002</v>
      </c>
      <c r="J205">
        <v>77.986000000000004</v>
      </c>
      <c r="K205">
        <v>0.80767316407666445</v>
      </c>
    </row>
    <row r="206" spans="1:11" x14ac:dyDescent="0.25">
      <c r="A206">
        <v>205</v>
      </c>
      <c r="B206" t="s">
        <v>3037</v>
      </c>
      <c r="C206" t="s">
        <v>3038</v>
      </c>
      <c r="D206">
        <v>54</v>
      </c>
      <c r="E206">
        <v>247</v>
      </c>
      <c r="F206">
        <v>23.872</v>
      </c>
      <c r="G206">
        <v>13.212999999999999</v>
      </c>
      <c r="H206">
        <v>6.5000000000000002E-2</v>
      </c>
      <c r="I206">
        <v>27.533000000000001</v>
      </c>
      <c r="J206">
        <v>31.274999999999999</v>
      </c>
      <c r="K206">
        <v>0.67833199001643718</v>
      </c>
    </row>
    <row r="207" spans="1:11" x14ac:dyDescent="0.25">
      <c r="A207">
        <v>206</v>
      </c>
      <c r="B207" t="s">
        <v>3039</v>
      </c>
      <c r="C207" t="s">
        <v>3040</v>
      </c>
      <c r="D207">
        <v>848</v>
      </c>
      <c r="E207">
        <v>2337</v>
      </c>
      <c r="F207">
        <v>412.27699999999999</v>
      </c>
      <c r="G207">
        <v>183.935</v>
      </c>
      <c r="H207">
        <v>20.327999999999999</v>
      </c>
      <c r="I207">
        <v>431.83300000000003</v>
      </c>
      <c r="J207">
        <v>903.09699999999998</v>
      </c>
      <c r="K207">
        <v>0.93150172294245437</v>
      </c>
    </row>
    <row r="208" spans="1:11" x14ac:dyDescent="0.25">
      <c r="A208">
        <v>207</v>
      </c>
      <c r="B208" t="s">
        <v>3041</v>
      </c>
      <c r="C208" t="s">
        <v>3042</v>
      </c>
      <c r="D208">
        <v>833</v>
      </c>
      <c r="E208">
        <v>11338</v>
      </c>
      <c r="F208">
        <v>1704.4749999999999</v>
      </c>
      <c r="G208">
        <v>921.30100000000004</v>
      </c>
      <c r="H208">
        <v>90.106999999999999</v>
      </c>
      <c r="I208">
        <v>704.65200000000004</v>
      </c>
      <c r="J208">
        <v>2130.98</v>
      </c>
      <c r="K208">
        <v>0.68084426817336308</v>
      </c>
    </row>
    <row r="209" spans="1:11" x14ac:dyDescent="0.25">
      <c r="A209">
        <v>208</v>
      </c>
      <c r="B209" t="s">
        <v>3043</v>
      </c>
      <c r="C209" t="s">
        <v>3044</v>
      </c>
      <c r="D209">
        <v>1956</v>
      </c>
      <c r="E209">
        <v>8187</v>
      </c>
      <c r="F209">
        <v>1892.1590000000001</v>
      </c>
      <c r="G209">
        <v>1092.78</v>
      </c>
      <c r="H209">
        <v>95.591999999999999</v>
      </c>
      <c r="I209">
        <v>1499.184</v>
      </c>
      <c r="J209">
        <v>3492.7350000000001</v>
      </c>
      <c r="K209">
        <v>5.9807297949443838E-2</v>
      </c>
    </row>
    <row r="210" spans="1:11" x14ac:dyDescent="0.25">
      <c r="A210">
        <v>209</v>
      </c>
      <c r="B210" t="s">
        <v>3045</v>
      </c>
      <c r="C210" t="s">
        <v>3046</v>
      </c>
      <c r="D210">
        <v>84</v>
      </c>
      <c r="E210">
        <v>240</v>
      </c>
      <c r="F210">
        <v>21.3</v>
      </c>
      <c r="G210">
        <v>14.46</v>
      </c>
      <c r="H210">
        <v>0.96699999999999997</v>
      </c>
      <c r="I210">
        <v>23.931999999999999</v>
      </c>
      <c r="J210">
        <v>37.463999999999999</v>
      </c>
      <c r="K210">
        <v>0.46802136227101854</v>
      </c>
    </row>
    <row r="211" spans="1:11" x14ac:dyDescent="0.25">
      <c r="A211">
        <v>210</v>
      </c>
      <c r="B211" t="s">
        <v>3047</v>
      </c>
      <c r="C211" t="s">
        <v>3048</v>
      </c>
      <c r="D211">
        <v>167</v>
      </c>
      <c r="E211">
        <v>472</v>
      </c>
      <c r="F211">
        <v>53.685000000000002</v>
      </c>
      <c r="G211">
        <v>27.771999999999998</v>
      </c>
      <c r="H211">
        <v>4.2300000000000004</v>
      </c>
      <c r="I211">
        <v>134.476</v>
      </c>
      <c r="J211">
        <v>153.535</v>
      </c>
      <c r="K211">
        <v>3.0813037834681478E-2</v>
      </c>
    </row>
    <row r="212" spans="1:11" x14ac:dyDescent="0.25">
      <c r="A212">
        <v>211</v>
      </c>
      <c r="B212" t="s">
        <v>3049</v>
      </c>
      <c r="C212" t="s">
        <v>3050</v>
      </c>
      <c r="D212">
        <v>54</v>
      </c>
      <c r="E212">
        <v>95</v>
      </c>
      <c r="F212">
        <v>9.02</v>
      </c>
      <c r="G212">
        <v>4.6849999999999996</v>
      </c>
      <c r="H212">
        <v>0.59599999999999997</v>
      </c>
      <c r="I212">
        <v>12.276999999999999</v>
      </c>
      <c r="J212">
        <v>19.518999999999998</v>
      </c>
      <c r="K212">
        <v>0.20306091682827299</v>
      </c>
    </row>
    <row r="213" spans="1:11" x14ac:dyDescent="0.25">
      <c r="A213">
        <v>212</v>
      </c>
      <c r="B213" t="s">
        <v>3051</v>
      </c>
      <c r="C213" t="s">
        <v>3052</v>
      </c>
      <c r="D213">
        <v>35</v>
      </c>
      <c r="E213">
        <v>71</v>
      </c>
      <c r="F213">
        <v>5.7270000000000003</v>
      </c>
      <c r="G213">
        <v>3.3109999999999999</v>
      </c>
      <c r="H213">
        <v>2.8000000000000001E-2</v>
      </c>
      <c r="I213">
        <v>18.515999999999998</v>
      </c>
      <c r="J213">
        <v>13.92</v>
      </c>
      <c r="K213">
        <v>0.63148998062895689</v>
      </c>
    </row>
    <row r="214" spans="1:11" x14ac:dyDescent="0.25">
      <c r="A214">
        <v>213</v>
      </c>
      <c r="B214" t="s">
        <v>3053</v>
      </c>
      <c r="C214" t="s">
        <v>3054</v>
      </c>
      <c r="D214">
        <v>76</v>
      </c>
      <c r="E214">
        <v>151</v>
      </c>
      <c r="F214">
        <v>13.534000000000001</v>
      </c>
      <c r="G214">
        <v>4.9509999999999996</v>
      </c>
      <c r="H214">
        <v>0.14599999999999999</v>
      </c>
      <c r="I214">
        <v>10.454000000000001</v>
      </c>
      <c r="J214">
        <v>42.274000000000001</v>
      </c>
      <c r="K214">
        <v>0.49806125477580676</v>
      </c>
    </row>
    <row r="215" spans="1:11" x14ac:dyDescent="0.25">
      <c r="A215">
        <v>214</v>
      </c>
      <c r="B215" t="s">
        <v>3055</v>
      </c>
      <c r="C215" t="s">
        <v>2700</v>
      </c>
      <c r="D215">
        <v>6354</v>
      </c>
      <c r="E215">
        <v>31564</v>
      </c>
      <c r="F215">
        <v>14849.192999999999</v>
      </c>
      <c r="G215">
        <v>5185.442</v>
      </c>
      <c r="H215">
        <v>512.20799999999997</v>
      </c>
      <c r="I215">
        <v>6904.732</v>
      </c>
      <c r="J215">
        <v>26435.571</v>
      </c>
      <c r="K215">
        <v>0.95187797187460843</v>
      </c>
    </row>
    <row r="216" spans="1:11" x14ac:dyDescent="0.25">
      <c r="A216">
        <v>215</v>
      </c>
      <c r="B216" t="s">
        <v>3056</v>
      </c>
      <c r="C216" t="s">
        <v>3057</v>
      </c>
      <c r="D216">
        <v>9</v>
      </c>
      <c r="E216">
        <v>24</v>
      </c>
      <c r="F216">
        <v>1.601</v>
      </c>
      <c r="G216">
        <v>0.23699999999999999</v>
      </c>
      <c r="H216">
        <v>0</v>
      </c>
      <c r="I216">
        <v>2.0219999999999998</v>
      </c>
      <c r="J216">
        <v>4.0229999999999997</v>
      </c>
      <c r="K216">
        <v>9.1921214916767413E-2</v>
      </c>
    </row>
    <row r="217" spans="1:11" x14ac:dyDescent="0.25">
      <c r="A217">
        <v>216</v>
      </c>
      <c r="B217" t="s">
        <v>3058</v>
      </c>
      <c r="C217" t="s">
        <v>3059</v>
      </c>
      <c r="D217">
        <v>27847</v>
      </c>
      <c r="E217">
        <v>247217</v>
      </c>
      <c r="F217">
        <v>123027.91</v>
      </c>
      <c r="G217">
        <v>46846.517</v>
      </c>
      <c r="H217">
        <v>4050.9949999999999</v>
      </c>
      <c r="I217">
        <v>60014.792000000001</v>
      </c>
      <c r="J217">
        <v>182142.144</v>
      </c>
      <c r="K217">
        <v>0.60613088155806194</v>
      </c>
    </row>
    <row r="218" spans="1:11" x14ac:dyDescent="0.25">
      <c r="A218">
        <v>217</v>
      </c>
      <c r="B218" t="s">
        <v>3060</v>
      </c>
      <c r="C218" t="s">
        <v>3061</v>
      </c>
      <c r="D218">
        <v>80</v>
      </c>
      <c r="E218">
        <v>149</v>
      </c>
      <c r="F218">
        <v>24.189</v>
      </c>
      <c r="G218">
        <v>16.178000000000001</v>
      </c>
      <c r="H218">
        <v>0.99199999999999999</v>
      </c>
      <c r="I218">
        <v>53.381</v>
      </c>
      <c r="J218">
        <v>49.372</v>
      </c>
      <c r="K218">
        <v>0.85272083539344923</v>
      </c>
    </row>
    <row r="219" spans="1:11" x14ac:dyDescent="0.25">
      <c r="A219">
        <v>218</v>
      </c>
      <c r="B219" t="s">
        <v>3062</v>
      </c>
      <c r="C219" t="s">
        <v>3063</v>
      </c>
      <c r="D219">
        <v>6044</v>
      </c>
      <c r="E219">
        <v>34336</v>
      </c>
      <c r="F219">
        <v>10956.364</v>
      </c>
      <c r="G219">
        <v>4669.5339999999997</v>
      </c>
      <c r="H219">
        <v>380.678</v>
      </c>
      <c r="I219">
        <v>5685.5029999999997</v>
      </c>
      <c r="J219">
        <v>18062.428</v>
      </c>
      <c r="K219">
        <v>0.43943271660402006</v>
      </c>
    </row>
    <row r="220" spans="1:11" x14ac:dyDescent="0.25">
      <c r="A220">
        <v>219</v>
      </c>
      <c r="B220" t="s">
        <v>3064</v>
      </c>
      <c r="C220" t="s">
        <v>3065</v>
      </c>
      <c r="D220">
        <v>16</v>
      </c>
      <c r="E220">
        <v>37</v>
      </c>
      <c r="F220">
        <v>3.3809999999999998</v>
      </c>
      <c r="G220">
        <v>1.5169999999999999</v>
      </c>
      <c r="H220">
        <v>7.0000000000000001E-3</v>
      </c>
      <c r="I220">
        <v>2.5409999999999999</v>
      </c>
      <c r="J220">
        <v>5.335</v>
      </c>
      <c r="K220">
        <v>0.40606200450144847</v>
      </c>
    </row>
    <row r="221" spans="1:11" x14ac:dyDescent="0.25">
      <c r="A221">
        <v>220</v>
      </c>
      <c r="B221" t="s">
        <v>3066</v>
      </c>
      <c r="C221" t="s">
        <v>3067</v>
      </c>
      <c r="D221">
        <v>26</v>
      </c>
      <c r="E221">
        <v>499</v>
      </c>
      <c r="F221">
        <v>82.516999999999996</v>
      </c>
      <c r="G221">
        <v>51.566000000000003</v>
      </c>
      <c r="H221">
        <v>3.5999999999999997E-2</v>
      </c>
      <c r="I221">
        <v>43.121000000000002</v>
      </c>
      <c r="J221">
        <v>85.686000000000007</v>
      </c>
      <c r="K221">
        <v>0.12261337928360372</v>
      </c>
    </row>
    <row r="222" spans="1:11" x14ac:dyDescent="0.25">
      <c r="A222">
        <v>221</v>
      </c>
      <c r="B222" t="s">
        <v>3068</v>
      </c>
      <c r="C222" t="s">
        <v>3069</v>
      </c>
      <c r="D222">
        <v>112</v>
      </c>
      <c r="E222">
        <v>278</v>
      </c>
      <c r="F222">
        <v>100.387</v>
      </c>
      <c r="G222">
        <v>28.777000000000001</v>
      </c>
      <c r="H222">
        <v>1.4410000000000001</v>
      </c>
      <c r="I222">
        <v>49.935000000000002</v>
      </c>
      <c r="J222">
        <v>121.143</v>
      </c>
      <c r="K222">
        <v>0.27852924121116052</v>
      </c>
    </row>
    <row r="223" spans="1:11" x14ac:dyDescent="0.25">
      <c r="A223">
        <v>222</v>
      </c>
      <c r="B223" t="s">
        <v>3070</v>
      </c>
      <c r="C223" t="s">
        <v>3071</v>
      </c>
      <c r="D223">
        <v>192</v>
      </c>
      <c r="E223">
        <v>1387</v>
      </c>
      <c r="F223">
        <v>190.28399999999999</v>
      </c>
      <c r="G223">
        <v>92.69</v>
      </c>
      <c r="H223">
        <v>5.2</v>
      </c>
      <c r="I223">
        <v>110.474</v>
      </c>
      <c r="J223">
        <v>358.60399999999998</v>
      </c>
      <c r="K223">
        <v>0.35950177675361672</v>
      </c>
    </row>
    <row r="224" spans="1:11" x14ac:dyDescent="0.25">
      <c r="A224">
        <v>223</v>
      </c>
      <c r="B224" t="s">
        <v>3072</v>
      </c>
      <c r="C224" t="s">
        <v>3073</v>
      </c>
      <c r="D224">
        <v>22</v>
      </c>
      <c r="E224">
        <v>46</v>
      </c>
      <c r="F224">
        <v>4.2</v>
      </c>
      <c r="G224">
        <v>1.278</v>
      </c>
      <c r="H224">
        <v>8.9999999999999993E-3</v>
      </c>
      <c r="I224">
        <v>2.4119999999999999</v>
      </c>
      <c r="J224">
        <v>11.016</v>
      </c>
      <c r="K224">
        <v>0.47209576338801196</v>
      </c>
    </row>
    <row r="225" spans="1:11" x14ac:dyDescent="0.25">
      <c r="A225">
        <v>224</v>
      </c>
      <c r="B225" t="s">
        <v>3074</v>
      </c>
      <c r="C225" t="s">
        <v>3075</v>
      </c>
      <c r="D225">
        <v>808</v>
      </c>
      <c r="E225">
        <v>1952</v>
      </c>
      <c r="F225">
        <v>233.89400000000001</v>
      </c>
      <c r="G225">
        <v>140.30600000000001</v>
      </c>
      <c r="H225">
        <v>2.4969999999999999</v>
      </c>
      <c r="I225">
        <v>319.07</v>
      </c>
      <c r="J225">
        <v>569.34100000000001</v>
      </c>
      <c r="K225">
        <v>0.5323095340183942</v>
      </c>
    </row>
    <row r="226" spans="1:11" x14ac:dyDescent="0.25">
      <c r="A226">
        <v>225</v>
      </c>
      <c r="B226" t="s">
        <v>3076</v>
      </c>
      <c r="C226" t="s">
        <v>3077</v>
      </c>
      <c r="D226">
        <v>82</v>
      </c>
      <c r="E226">
        <v>254</v>
      </c>
      <c r="F226">
        <v>68.953000000000003</v>
      </c>
      <c r="G226">
        <v>31.388000000000002</v>
      </c>
      <c r="H226">
        <v>0.56499999999999995</v>
      </c>
      <c r="I226">
        <v>41.07</v>
      </c>
      <c r="J226">
        <v>87.793000000000006</v>
      </c>
      <c r="K226">
        <v>0.29990771057641774</v>
      </c>
    </row>
    <row r="227" spans="1:11" x14ac:dyDescent="0.25">
      <c r="A227">
        <v>226</v>
      </c>
      <c r="B227" t="s">
        <v>3078</v>
      </c>
      <c r="C227" t="s">
        <v>3079</v>
      </c>
      <c r="D227">
        <v>415</v>
      </c>
      <c r="E227">
        <v>932</v>
      </c>
      <c r="F227">
        <v>103.824</v>
      </c>
      <c r="G227">
        <v>59.396999999999998</v>
      </c>
      <c r="H227">
        <v>1.232</v>
      </c>
      <c r="I227">
        <v>98.67</v>
      </c>
      <c r="J227">
        <v>206.18199999999999</v>
      </c>
      <c r="K227">
        <v>0.47785060479203811</v>
      </c>
    </row>
    <row r="228" spans="1:11" x14ac:dyDescent="0.25">
      <c r="A228">
        <v>227</v>
      </c>
      <c r="B228" t="s">
        <v>3080</v>
      </c>
      <c r="C228" t="s">
        <v>3081</v>
      </c>
      <c r="D228">
        <v>113</v>
      </c>
      <c r="E228">
        <v>246</v>
      </c>
      <c r="F228">
        <v>30.5</v>
      </c>
      <c r="G228">
        <v>20.411999999999999</v>
      </c>
      <c r="H228">
        <v>1.573</v>
      </c>
      <c r="I228">
        <v>45.38</v>
      </c>
      <c r="J228">
        <v>52.656999999999996</v>
      </c>
      <c r="K228">
        <v>0.79581319360022695</v>
      </c>
    </row>
    <row r="229" spans="1:11" x14ac:dyDescent="0.25">
      <c r="A229">
        <v>228</v>
      </c>
      <c r="B229" t="s">
        <v>3082</v>
      </c>
      <c r="C229" t="s">
        <v>2611</v>
      </c>
      <c r="D229">
        <v>972</v>
      </c>
      <c r="E229">
        <v>2337</v>
      </c>
      <c r="F229">
        <v>363.03800000000001</v>
      </c>
      <c r="G229">
        <v>212.059</v>
      </c>
      <c r="H229">
        <v>33.601999999999997</v>
      </c>
      <c r="I229">
        <v>324.36099999999999</v>
      </c>
      <c r="J229">
        <v>715.40800000000002</v>
      </c>
      <c r="K229">
        <v>0.14827711202599458</v>
      </c>
    </row>
    <row r="230" spans="1:11" x14ac:dyDescent="0.25">
      <c r="A230">
        <v>229</v>
      </c>
      <c r="B230" t="s">
        <v>3083</v>
      </c>
      <c r="C230" t="s">
        <v>3084</v>
      </c>
      <c r="D230">
        <v>5194</v>
      </c>
      <c r="E230">
        <v>21789</v>
      </c>
      <c r="F230">
        <v>5657.018</v>
      </c>
      <c r="G230">
        <v>2750.4490000000001</v>
      </c>
      <c r="H230">
        <v>130.88900000000001</v>
      </c>
      <c r="I230">
        <v>3072.0450000000001</v>
      </c>
      <c r="J230">
        <v>12142.237999999999</v>
      </c>
      <c r="K230">
        <v>0.34685972188753766</v>
      </c>
    </row>
    <row r="231" spans="1:11" x14ac:dyDescent="0.25">
      <c r="A231">
        <v>230</v>
      </c>
      <c r="B231" t="s">
        <v>3085</v>
      </c>
      <c r="C231" t="s">
        <v>3086</v>
      </c>
      <c r="D231">
        <v>12</v>
      </c>
      <c r="E231">
        <v>24</v>
      </c>
      <c r="F231">
        <v>1.86</v>
      </c>
      <c r="G231">
        <v>0.75</v>
      </c>
      <c r="H231">
        <v>-1E-3</v>
      </c>
      <c r="I231">
        <v>1.216</v>
      </c>
      <c r="J231">
        <v>4.0410000000000004</v>
      </c>
      <c r="K231">
        <v>0.67750300880344738</v>
      </c>
    </row>
    <row r="232" spans="1:11" x14ac:dyDescent="0.25">
      <c r="A232">
        <v>231</v>
      </c>
      <c r="B232" t="s">
        <v>3087</v>
      </c>
      <c r="C232" t="s">
        <v>3088</v>
      </c>
      <c r="D232">
        <v>144</v>
      </c>
      <c r="E232">
        <v>1070</v>
      </c>
      <c r="F232">
        <v>200.63399999999999</v>
      </c>
      <c r="G232">
        <v>175.35599999999999</v>
      </c>
      <c r="H232">
        <v>2.2469999999999999</v>
      </c>
      <c r="I232">
        <v>30.995000000000001</v>
      </c>
      <c r="J232">
        <v>247.511</v>
      </c>
      <c r="K232">
        <v>0.50766753820055821</v>
      </c>
    </row>
    <row r="233" spans="1:11" x14ac:dyDescent="0.25">
      <c r="A233">
        <v>232</v>
      </c>
      <c r="B233" t="s">
        <v>3089</v>
      </c>
      <c r="C233" t="s">
        <v>3090</v>
      </c>
      <c r="D233">
        <v>132</v>
      </c>
      <c r="E233">
        <v>346</v>
      </c>
      <c r="F233">
        <v>132.15199999999999</v>
      </c>
      <c r="G233">
        <v>12.827999999999999</v>
      </c>
      <c r="H233">
        <v>2.839</v>
      </c>
      <c r="I233">
        <v>43.732999999999997</v>
      </c>
      <c r="J233">
        <v>697.11099999999999</v>
      </c>
      <c r="K233">
        <v>0.85174084697440766</v>
      </c>
    </row>
    <row r="234" spans="1:11" x14ac:dyDescent="0.25">
      <c r="A234">
        <v>233</v>
      </c>
      <c r="B234" t="s">
        <v>3091</v>
      </c>
      <c r="C234" t="s">
        <v>2617</v>
      </c>
      <c r="D234">
        <v>1518</v>
      </c>
      <c r="E234">
        <v>5693</v>
      </c>
      <c r="F234">
        <v>1244.02</v>
      </c>
      <c r="G234">
        <v>699.72199999999998</v>
      </c>
      <c r="H234">
        <v>22.113</v>
      </c>
      <c r="I234">
        <v>644.048</v>
      </c>
      <c r="J234">
        <v>3522.9929999999999</v>
      </c>
      <c r="K234">
        <v>0.87527292469827289</v>
      </c>
    </row>
    <row r="235" spans="1:11" x14ac:dyDescent="0.25">
      <c r="A235">
        <v>234</v>
      </c>
      <c r="B235" t="s">
        <v>3092</v>
      </c>
      <c r="C235" t="s">
        <v>2620</v>
      </c>
      <c r="D235">
        <v>31056</v>
      </c>
      <c r="E235">
        <v>374668</v>
      </c>
      <c r="F235">
        <v>138584.41899999999</v>
      </c>
      <c r="G235">
        <v>66433.373000000007</v>
      </c>
      <c r="H235">
        <v>2201.35</v>
      </c>
      <c r="I235">
        <v>48592.368999999999</v>
      </c>
      <c r="J235">
        <v>184171.86199999999</v>
      </c>
      <c r="K235">
        <v>0.81408680836213387</v>
      </c>
    </row>
    <row r="236" spans="1:11" x14ac:dyDescent="0.25">
      <c r="A236">
        <v>235</v>
      </c>
      <c r="B236" t="s">
        <v>3093</v>
      </c>
      <c r="C236" t="s">
        <v>3094</v>
      </c>
      <c r="D236">
        <v>76</v>
      </c>
      <c r="E236">
        <v>201</v>
      </c>
      <c r="F236">
        <v>77.817999999999998</v>
      </c>
      <c r="G236">
        <v>64.334000000000003</v>
      </c>
      <c r="H236">
        <v>0.48799999999999999</v>
      </c>
      <c r="I236">
        <v>19.617999999999999</v>
      </c>
      <c r="J236">
        <v>103.74299999999999</v>
      </c>
      <c r="K236">
        <v>0.85852404026457518</v>
      </c>
    </row>
    <row r="237" spans="1:11" x14ac:dyDescent="0.25">
      <c r="A237">
        <v>236</v>
      </c>
      <c r="B237" t="s">
        <v>3095</v>
      </c>
      <c r="C237" t="s">
        <v>3096</v>
      </c>
      <c r="D237">
        <v>102</v>
      </c>
      <c r="E237">
        <v>248</v>
      </c>
      <c r="F237">
        <v>22.213999999999999</v>
      </c>
      <c r="G237">
        <v>11.132</v>
      </c>
      <c r="H237">
        <v>0.215</v>
      </c>
      <c r="I237">
        <v>26.445</v>
      </c>
      <c r="J237">
        <v>48.834000000000003</v>
      </c>
      <c r="K237">
        <v>0.30526369471855175</v>
      </c>
    </row>
    <row r="238" spans="1:11" x14ac:dyDescent="0.25">
      <c r="A238">
        <v>237</v>
      </c>
      <c r="B238" t="s">
        <v>3097</v>
      </c>
      <c r="C238" t="s">
        <v>3098</v>
      </c>
      <c r="D238">
        <v>822</v>
      </c>
      <c r="E238">
        <v>5429</v>
      </c>
      <c r="F238">
        <v>1937.4860000000001</v>
      </c>
      <c r="G238">
        <v>689.77200000000005</v>
      </c>
      <c r="H238">
        <v>997.50300000000004</v>
      </c>
      <c r="I238">
        <v>4126.0079999999998</v>
      </c>
      <c r="J238">
        <v>2465.337</v>
      </c>
      <c r="K238">
        <v>0.17307433226180302</v>
      </c>
    </row>
    <row r="239" spans="1:11" x14ac:dyDescent="0.25">
      <c r="A239">
        <v>238</v>
      </c>
      <c r="B239" t="s">
        <v>3099</v>
      </c>
      <c r="C239" t="s">
        <v>3100</v>
      </c>
      <c r="D239">
        <v>24</v>
      </c>
      <c r="E239">
        <v>61</v>
      </c>
      <c r="F239">
        <v>2.4569999999999999</v>
      </c>
      <c r="G239">
        <v>1.627</v>
      </c>
      <c r="H239">
        <v>0.06</v>
      </c>
      <c r="I239">
        <v>6.0830000000000002</v>
      </c>
      <c r="J239">
        <v>5.26</v>
      </c>
      <c r="K239">
        <v>0.77562056246617606</v>
      </c>
    </row>
    <row r="240" spans="1:11" x14ac:dyDescent="0.25">
      <c r="A240">
        <v>239</v>
      </c>
      <c r="B240" t="s">
        <v>3101</v>
      </c>
      <c r="C240" t="s">
        <v>3102</v>
      </c>
      <c r="D240">
        <v>42</v>
      </c>
      <c r="E240">
        <v>71</v>
      </c>
      <c r="F240">
        <v>4.6539999999999999</v>
      </c>
      <c r="G240">
        <v>2.9380000000000002</v>
      </c>
      <c r="H240">
        <v>1.2E-2</v>
      </c>
      <c r="I240">
        <v>8.1929999999999996</v>
      </c>
      <c r="J240">
        <v>10.228</v>
      </c>
      <c r="K240">
        <v>0.70447144990137822</v>
      </c>
    </row>
    <row r="241" spans="1:11" x14ac:dyDescent="0.25">
      <c r="A241">
        <v>240</v>
      </c>
      <c r="B241" t="s">
        <v>3103</v>
      </c>
      <c r="C241" t="s">
        <v>3104</v>
      </c>
      <c r="D241">
        <v>87</v>
      </c>
      <c r="E241">
        <v>700</v>
      </c>
      <c r="F241">
        <v>167.38300000000001</v>
      </c>
      <c r="G241">
        <v>152.03800000000001</v>
      </c>
      <c r="H241">
        <v>3.2450000000000001</v>
      </c>
      <c r="I241">
        <v>26.869</v>
      </c>
      <c r="J241">
        <v>184.43</v>
      </c>
      <c r="K241">
        <v>0.61730714407560638</v>
      </c>
    </row>
    <row r="242" spans="1:11" x14ac:dyDescent="0.25">
      <c r="A242">
        <v>241</v>
      </c>
      <c r="B242" t="s">
        <v>3105</v>
      </c>
      <c r="C242" t="s">
        <v>2626</v>
      </c>
      <c r="D242">
        <v>98</v>
      </c>
      <c r="E242">
        <v>488</v>
      </c>
      <c r="F242">
        <v>206.25800000000001</v>
      </c>
      <c r="G242">
        <v>71.432000000000002</v>
      </c>
      <c r="H242">
        <v>3.9009999999999998</v>
      </c>
      <c r="I242">
        <v>141.19800000000001</v>
      </c>
      <c r="J242">
        <v>234.74299999999999</v>
      </c>
      <c r="K242">
        <v>0.57435488249332511</v>
      </c>
    </row>
    <row r="243" spans="1:11" x14ac:dyDescent="0.25">
      <c r="A243">
        <v>242</v>
      </c>
      <c r="B243" t="s">
        <v>3106</v>
      </c>
      <c r="C243" t="s">
        <v>3107</v>
      </c>
      <c r="D243">
        <v>1211</v>
      </c>
      <c r="E243">
        <v>6000</v>
      </c>
      <c r="F243">
        <v>1214.8140000000001</v>
      </c>
      <c r="G243">
        <v>814.29200000000003</v>
      </c>
      <c r="H243">
        <v>46.82</v>
      </c>
      <c r="I243">
        <v>741.79700000000003</v>
      </c>
      <c r="J243">
        <v>1980.077</v>
      </c>
      <c r="K243">
        <v>0.45985285748308191</v>
      </c>
    </row>
    <row r="244" spans="1:11" x14ac:dyDescent="0.25">
      <c r="A244">
        <v>243</v>
      </c>
      <c r="B244" t="s">
        <v>3108</v>
      </c>
      <c r="C244" t="s">
        <v>2632</v>
      </c>
      <c r="D244">
        <v>27</v>
      </c>
      <c r="E244">
        <v>47</v>
      </c>
      <c r="F244">
        <v>3.2519999999999998</v>
      </c>
      <c r="G244">
        <v>2.75</v>
      </c>
      <c r="H244">
        <v>0</v>
      </c>
      <c r="I244">
        <v>7.6139999999999999</v>
      </c>
      <c r="J244">
        <v>8.8130000000000006</v>
      </c>
      <c r="K244">
        <v>0.48542540351749697</v>
      </c>
    </row>
    <row r="245" spans="1:11" x14ac:dyDescent="0.25">
      <c r="A245">
        <v>244</v>
      </c>
      <c r="B245" t="s">
        <v>3109</v>
      </c>
      <c r="C245" t="s">
        <v>3110</v>
      </c>
      <c r="D245">
        <v>78</v>
      </c>
      <c r="E245">
        <v>113</v>
      </c>
      <c r="F245">
        <v>15.25</v>
      </c>
      <c r="G245">
        <v>7.7619999999999996</v>
      </c>
      <c r="H245">
        <v>0.82599999999999996</v>
      </c>
      <c r="I245">
        <v>27.954999999999998</v>
      </c>
      <c r="J245">
        <v>29.181000000000001</v>
      </c>
      <c r="K245">
        <v>0.85304074541424357</v>
      </c>
    </row>
    <row r="246" spans="1:11" x14ac:dyDescent="0.25">
      <c r="A246">
        <v>245</v>
      </c>
      <c r="B246" t="s">
        <v>3111</v>
      </c>
      <c r="C246" t="s">
        <v>3112</v>
      </c>
      <c r="D246">
        <v>611</v>
      </c>
      <c r="E246">
        <v>1530</v>
      </c>
      <c r="F246">
        <v>723.17100000000005</v>
      </c>
      <c r="G246">
        <v>250.61199999999999</v>
      </c>
      <c r="H246">
        <v>28.228000000000002</v>
      </c>
      <c r="I246">
        <v>365.77199999999999</v>
      </c>
      <c r="J246">
        <v>1072.059</v>
      </c>
      <c r="K246">
        <v>0.81313602579603694</v>
      </c>
    </row>
    <row r="247" spans="1:11" x14ac:dyDescent="0.25">
      <c r="A247">
        <v>246</v>
      </c>
      <c r="B247" t="s">
        <v>3113</v>
      </c>
      <c r="C247" t="s">
        <v>3114</v>
      </c>
      <c r="D247">
        <v>55</v>
      </c>
      <c r="E247">
        <v>102</v>
      </c>
      <c r="F247">
        <v>15.619</v>
      </c>
      <c r="G247">
        <v>7.3179999999999996</v>
      </c>
      <c r="H247">
        <v>0.104</v>
      </c>
      <c r="I247">
        <v>11.097</v>
      </c>
      <c r="J247">
        <v>27.189</v>
      </c>
      <c r="K247">
        <v>0.67338272966765444</v>
      </c>
    </row>
    <row r="248" spans="1:11" x14ac:dyDescent="0.25">
      <c r="A248">
        <v>247</v>
      </c>
      <c r="B248" t="s">
        <v>3115</v>
      </c>
      <c r="C248" t="s">
        <v>3116</v>
      </c>
      <c r="D248">
        <v>2409</v>
      </c>
      <c r="E248">
        <v>12333</v>
      </c>
      <c r="F248">
        <v>2596.9360000000001</v>
      </c>
      <c r="G248">
        <v>1456.991</v>
      </c>
      <c r="H248">
        <v>81.876999999999995</v>
      </c>
      <c r="I248">
        <v>1428.741</v>
      </c>
      <c r="J248">
        <v>6426.5069999999996</v>
      </c>
      <c r="K248">
        <v>0.29738537174792135</v>
      </c>
    </row>
    <row r="249" spans="1:11" x14ac:dyDescent="0.25">
      <c r="A249">
        <v>248</v>
      </c>
      <c r="B249" t="s">
        <v>3117</v>
      </c>
      <c r="C249" t="s">
        <v>2644</v>
      </c>
      <c r="D249">
        <v>138</v>
      </c>
      <c r="E249">
        <v>652</v>
      </c>
      <c r="F249">
        <v>242.78899999999999</v>
      </c>
      <c r="G249">
        <v>158.46</v>
      </c>
      <c r="H249">
        <v>15.776999999999999</v>
      </c>
      <c r="I249">
        <v>198.69200000000001</v>
      </c>
      <c r="J249">
        <v>918.88900000000001</v>
      </c>
      <c r="K249">
        <v>0.25937669747006031</v>
      </c>
    </row>
    <row r="250" spans="1:11" x14ac:dyDescent="0.25">
      <c r="A250">
        <v>249</v>
      </c>
      <c r="B250" t="s">
        <v>3118</v>
      </c>
      <c r="C250" t="s">
        <v>3119</v>
      </c>
      <c r="D250">
        <v>1191</v>
      </c>
      <c r="E250">
        <v>4728</v>
      </c>
      <c r="F250">
        <v>2274.4560000000001</v>
      </c>
      <c r="G250">
        <v>708.48199999999997</v>
      </c>
      <c r="H250">
        <v>50.463999999999999</v>
      </c>
      <c r="I250">
        <v>981.99</v>
      </c>
      <c r="J250">
        <v>3464.7249999999999</v>
      </c>
      <c r="K250">
        <v>0.36684751790424797</v>
      </c>
    </row>
    <row r="251" spans="1:11" x14ac:dyDescent="0.25">
      <c r="A251">
        <v>250</v>
      </c>
      <c r="B251" t="s">
        <v>3120</v>
      </c>
      <c r="C251" t="s">
        <v>3121</v>
      </c>
      <c r="D251">
        <v>133</v>
      </c>
      <c r="E251">
        <v>623</v>
      </c>
      <c r="F251">
        <v>76.168000000000006</v>
      </c>
      <c r="G251">
        <v>21.259</v>
      </c>
      <c r="H251">
        <v>1.2</v>
      </c>
      <c r="I251">
        <v>74.504000000000005</v>
      </c>
      <c r="J251">
        <v>104.324</v>
      </c>
      <c r="K251">
        <v>0.9574628555293665</v>
      </c>
    </row>
    <row r="252" spans="1:11" x14ac:dyDescent="0.25">
      <c r="A252">
        <v>251</v>
      </c>
      <c r="B252" t="s">
        <v>3122</v>
      </c>
      <c r="C252" t="s">
        <v>3123</v>
      </c>
      <c r="D252">
        <v>32</v>
      </c>
      <c r="E252">
        <v>122</v>
      </c>
      <c r="F252">
        <v>106.801</v>
      </c>
      <c r="G252">
        <v>7.45</v>
      </c>
      <c r="H252">
        <v>7.8E-2</v>
      </c>
      <c r="I252">
        <v>95.941999999999993</v>
      </c>
      <c r="J252">
        <v>138.62799999999999</v>
      </c>
      <c r="K252">
        <v>8.4867553497241621E-2</v>
      </c>
    </row>
    <row r="253" spans="1:11" x14ac:dyDescent="0.25">
      <c r="A253">
        <v>252</v>
      </c>
      <c r="B253" t="s">
        <v>3124</v>
      </c>
      <c r="C253" t="s">
        <v>3125</v>
      </c>
      <c r="D253">
        <v>251</v>
      </c>
      <c r="E253">
        <v>494</v>
      </c>
      <c r="F253">
        <v>122.163</v>
      </c>
      <c r="G253">
        <v>83.613</v>
      </c>
      <c r="H253">
        <v>1.58</v>
      </c>
      <c r="I253">
        <v>81.822999999999993</v>
      </c>
      <c r="J253">
        <v>177.74799999999999</v>
      </c>
      <c r="K253">
        <v>0.41454525433555134</v>
      </c>
    </row>
    <row r="254" spans="1:11" x14ac:dyDescent="0.25">
      <c r="A254">
        <v>253</v>
      </c>
      <c r="B254" t="s">
        <v>3126</v>
      </c>
      <c r="C254" t="s">
        <v>3127</v>
      </c>
      <c r="D254">
        <v>19</v>
      </c>
      <c r="E254">
        <v>36</v>
      </c>
      <c r="F254">
        <v>4.3840000000000003</v>
      </c>
      <c r="G254">
        <v>3.1520000000000001</v>
      </c>
      <c r="H254">
        <v>3.4000000000000002E-2</v>
      </c>
      <c r="I254">
        <v>1.68</v>
      </c>
      <c r="J254">
        <v>7.8550000000000004</v>
      </c>
      <c r="K254">
        <v>0.69942052070577465</v>
      </c>
    </row>
    <row r="255" spans="1:11" x14ac:dyDescent="0.25">
      <c r="A255">
        <v>254</v>
      </c>
      <c r="B255" t="s">
        <v>3128</v>
      </c>
      <c r="C255" t="s">
        <v>3129</v>
      </c>
      <c r="D255">
        <v>53</v>
      </c>
      <c r="E255">
        <v>91</v>
      </c>
      <c r="F255">
        <v>9.4369999999999994</v>
      </c>
      <c r="G255">
        <v>5.0179999999999998</v>
      </c>
      <c r="H255">
        <v>0.17699999999999999</v>
      </c>
      <c r="I255">
        <v>9.1419999999999995</v>
      </c>
      <c r="J255">
        <v>23.562999999999999</v>
      </c>
      <c r="K255">
        <v>0.47572315582678593</v>
      </c>
    </row>
    <row r="256" spans="1:11" x14ac:dyDescent="0.25">
      <c r="A256">
        <v>255</v>
      </c>
      <c r="B256" t="s">
        <v>3131</v>
      </c>
      <c r="C256" t="s">
        <v>3132</v>
      </c>
      <c r="D256">
        <v>36</v>
      </c>
      <c r="E256">
        <v>174</v>
      </c>
      <c r="F256">
        <v>7.91</v>
      </c>
      <c r="G256">
        <v>3.742</v>
      </c>
      <c r="H256">
        <v>0.33100000000000002</v>
      </c>
      <c r="I256">
        <v>52.825000000000003</v>
      </c>
      <c r="J256">
        <v>11.395</v>
      </c>
      <c r="K256">
        <v>0.12174236881983913</v>
      </c>
    </row>
    <row r="257" spans="1:11" x14ac:dyDescent="0.25">
      <c r="A257">
        <v>256</v>
      </c>
      <c r="B257" t="s">
        <v>3133</v>
      </c>
      <c r="C257" t="s">
        <v>3134</v>
      </c>
      <c r="D257">
        <v>179</v>
      </c>
      <c r="E257">
        <v>1668</v>
      </c>
      <c r="F257">
        <v>993.39200000000005</v>
      </c>
      <c r="G257">
        <v>591.34799999999996</v>
      </c>
      <c r="H257">
        <v>255.47900000000001</v>
      </c>
      <c r="I257">
        <v>2081.7069999999999</v>
      </c>
      <c r="J257">
        <v>1260.413</v>
      </c>
      <c r="K257">
        <v>0.75352441478131194</v>
      </c>
    </row>
    <row r="258" spans="1:11" x14ac:dyDescent="0.25">
      <c r="A258">
        <v>257</v>
      </c>
      <c r="B258" t="s">
        <v>3135</v>
      </c>
      <c r="C258" t="s">
        <v>3136</v>
      </c>
      <c r="D258">
        <v>392</v>
      </c>
      <c r="E258">
        <v>2410</v>
      </c>
      <c r="F258">
        <v>2355.4839999999999</v>
      </c>
      <c r="G258">
        <v>1698.652</v>
      </c>
      <c r="H258">
        <v>208.82900000000001</v>
      </c>
      <c r="I258">
        <v>1542.175</v>
      </c>
      <c r="J258">
        <v>2433.6419999999998</v>
      </c>
      <c r="K258">
        <v>0.16782997528143528</v>
      </c>
    </row>
    <row r="259" spans="1:11" x14ac:dyDescent="0.25">
      <c r="A259">
        <v>258</v>
      </c>
      <c r="B259" t="s">
        <v>3137</v>
      </c>
      <c r="C259" t="s">
        <v>3138</v>
      </c>
      <c r="D259">
        <v>26</v>
      </c>
      <c r="E259">
        <v>49</v>
      </c>
      <c r="F259">
        <v>6.3789999999999996</v>
      </c>
      <c r="G259">
        <v>2.79</v>
      </c>
      <c r="H259">
        <v>8.5000000000000006E-2</v>
      </c>
      <c r="I259">
        <v>5.7320000000000002</v>
      </c>
      <c r="J259">
        <v>13.518000000000001</v>
      </c>
      <c r="K259">
        <v>8.0478565733161478E-2</v>
      </c>
    </row>
    <row r="260" spans="1:11" x14ac:dyDescent="0.25">
      <c r="A260">
        <v>259</v>
      </c>
      <c r="B260" t="s">
        <v>3139</v>
      </c>
      <c r="C260" t="s">
        <v>3140</v>
      </c>
      <c r="D260">
        <v>778</v>
      </c>
      <c r="E260">
        <v>3425</v>
      </c>
      <c r="F260">
        <v>1784.394</v>
      </c>
      <c r="G260">
        <v>1019.002</v>
      </c>
      <c r="H260">
        <v>105.119</v>
      </c>
      <c r="I260">
        <v>1315.866</v>
      </c>
      <c r="J260">
        <v>2315.8939999999998</v>
      </c>
      <c r="K260">
        <v>0.66419068473287202</v>
      </c>
    </row>
    <row r="261" spans="1:11" x14ac:dyDescent="0.25">
      <c r="A261">
        <v>260</v>
      </c>
      <c r="B261" t="s">
        <v>3141</v>
      </c>
      <c r="C261" t="s">
        <v>3142</v>
      </c>
      <c r="D261">
        <v>71</v>
      </c>
      <c r="E261">
        <v>97</v>
      </c>
      <c r="F261">
        <v>8.4339999999999993</v>
      </c>
      <c r="G261">
        <v>5.3470000000000004</v>
      </c>
      <c r="H261">
        <v>0.61299999999999999</v>
      </c>
      <c r="I261">
        <v>11.253</v>
      </c>
      <c r="J261">
        <v>17.506</v>
      </c>
      <c r="K261">
        <v>0.96325086344812227</v>
      </c>
    </row>
    <row r="262" spans="1:11" x14ac:dyDescent="0.25">
      <c r="A262">
        <v>261</v>
      </c>
      <c r="B262" t="s">
        <v>3143</v>
      </c>
      <c r="C262" t="s">
        <v>3144</v>
      </c>
      <c r="D262">
        <v>41</v>
      </c>
      <c r="E262">
        <v>78</v>
      </c>
      <c r="F262">
        <v>5.5860000000000003</v>
      </c>
      <c r="G262">
        <v>3.1179999999999999</v>
      </c>
      <c r="H262">
        <v>6.8000000000000005E-2</v>
      </c>
      <c r="I262">
        <v>6.3680000000000003</v>
      </c>
      <c r="J262">
        <v>12.013999999999999</v>
      </c>
      <c r="K262">
        <v>0.1673935132242198</v>
      </c>
    </row>
    <row r="263" spans="1:11" x14ac:dyDescent="0.25">
      <c r="A263">
        <v>262</v>
      </c>
      <c r="B263" t="s">
        <v>3145</v>
      </c>
      <c r="C263" t="s">
        <v>3146</v>
      </c>
      <c r="D263">
        <v>134</v>
      </c>
      <c r="E263">
        <v>1192</v>
      </c>
      <c r="F263">
        <v>1860.329</v>
      </c>
      <c r="G263">
        <v>554.81500000000005</v>
      </c>
      <c r="H263">
        <v>68.762</v>
      </c>
      <c r="I263">
        <v>727.10199999999998</v>
      </c>
      <c r="J263">
        <v>1886.5920000000001</v>
      </c>
      <c r="K263">
        <v>0.3455930553329476</v>
      </c>
    </row>
    <row r="264" spans="1:11" x14ac:dyDescent="0.25">
      <c r="A264">
        <v>263</v>
      </c>
      <c r="B264" t="s">
        <v>3147</v>
      </c>
      <c r="C264" t="s">
        <v>3148</v>
      </c>
      <c r="D264">
        <v>53</v>
      </c>
      <c r="E264">
        <v>91</v>
      </c>
      <c r="F264">
        <v>11.302</v>
      </c>
      <c r="G264">
        <v>8.3859999999999992</v>
      </c>
      <c r="H264">
        <v>0.27</v>
      </c>
      <c r="I264">
        <v>13.12</v>
      </c>
      <c r="J264">
        <v>25.07</v>
      </c>
      <c r="K264">
        <v>0.64271371467436567</v>
      </c>
    </row>
    <row r="265" spans="1:11" x14ac:dyDescent="0.25">
      <c r="A265">
        <v>264</v>
      </c>
      <c r="B265" t="s">
        <v>3149</v>
      </c>
      <c r="C265" t="s">
        <v>3150</v>
      </c>
      <c r="D265">
        <v>170</v>
      </c>
      <c r="E265">
        <v>461</v>
      </c>
      <c r="F265">
        <v>49.636000000000003</v>
      </c>
      <c r="G265">
        <v>28.632000000000001</v>
      </c>
      <c r="H265">
        <v>1.4370000000000001</v>
      </c>
      <c r="I265">
        <v>70.822000000000003</v>
      </c>
      <c r="J265">
        <v>107.16</v>
      </c>
      <c r="K265">
        <v>0.18163345240071027</v>
      </c>
    </row>
    <row r="266" spans="1:11" x14ac:dyDescent="0.25">
      <c r="A266">
        <v>265</v>
      </c>
      <c r="B266" t="s">
        <v>3152</v>
      </c>
      <c r="C266" t="s">
        <v>3153</v>
      </c>
      <c r="D266">
        <v>16928</v>
      </c>
      <c r="E266">
        <v>383735</v>
      </c>
      <c r="F266">
        <v>171224.236</v>
      </c>
      <c r="G266">
        <v>90633.898000000001</v>
      </c>
      <c r="H266">
        <v>2479.5880000000002</v>
      </c>
      <c r="I266">
        <v>48074.095999999998</v>
      </c>
      <c r="J266">
        <v>216220.617</v>
      </c>
      <c r="K266">
        <v>0.72828861093138886</v>
      </c>
    </row>
    <row r="267" spans="1:11" x14ac:dyDescent="0.25">
      <c r="A267">
        <v>266</v>
      </c>
      <c r="B267" t="s">
        <v>3154</v>
      </c>
      <c r="C267" t="s">
        <v>3155</v>
      </c>
      <c r="D267">
        <v>22142</v>
      </c>
      <c r="E267">
        <v>141805</v>
      </c>
      <c r="F267">
        <v>73428.212</v>
      </c>
      <c r="G267">
        <v>35940.853999999999</v>
      </c>
      <c r="H267">
        <v>1187.0940000000001</v>
      </c>
      <c r="I267">
        <v>28667.343000000001</v>
      </c>
      <c r="J267">
        <v>138715.54999999999</v>
      </c>
      <c r="K267">
        <v>0.46389656224679743</v>
      </c>
    </row>
    <row r="268" spans="1:11" x14ac:dyDescent="0.25">
      <c r="A268">
        <v>267</v>
      </c>
      <c r="B268" t="s">
        <v>3156</v>
      </c>
      <c r="C268" t="s">
        <v>3157</v>
      </c>
      <c r="D268">
        <v>6491</v>
      </c>
      <c r="E268">
        <v>94894</v>
      </c>
      <c r="F268">
        <v>135364.397</v>
      </c>
      <c r="G268">
        <v>83703.87</v>
      </c>
      <c r="H268">
        <v>4535.4809999999998</v>
      </c>
      <c r="I268">
        <v>44277.442999999999</v>
      </c>
      <c r="J268">
        <v>194981.67600000001</v>
      </c>
      <c r="K268">
        <v>0.16957743858074503</v>
      </c>
    </row>
    <row r="269" spans="1:11" x14ac:dyDescent="0.25">
      <c r="A269">
        <v>268</v>
      </c>
      <c r="B269" t="s">
        <v>3158</v>
      </c>
      <c r="C269" t="s">
        <v>3159</v>
      </c>
      <c r="D269">
        <v>46007</v>
      </c>
      <c r="E269">
        <v>178537</v>
      </c>
      <c r="F269">
        <v>60464.906000000003</v>
      </c>
      <c r="G269">
        <v>25926.815999999999</v>
      </c>
      <c r="H269">
        <v>1386.692</v>
      </c>
      <c r="I269">
        <v>26164.32</v>
      </c>
      <c r="J269">
        <v>100239.65399999999</v>
      </c>
      <c r="K269">
        <v>0.1940148383038709</v>
      </c>
    </row>
    <row r="270" spans="1:11" x14ac:dyDescent="0.25">
      <c r="A270">
        <v>269</v>
      </c>
      <c r="B270" t="s">
        <v>3160</v>
      </c>
      <c r="C270" t="s">
        <v>3161</v>
      </c>
      <c r="D270">
        <v>16955</v>
      </c>
      <c r="E270">
        <v>85182</v>
      </c>
      <c r="F270">
        <v>42149.837</v>
      </c>
      <c r="G270">
        <v>17780.156999999999</v>
      </c>
      <c r="H270">
        <v>490.25400000000002</v>
      </c>
      <c r="I270">
        <v>11913.203</v>
      </c>
      <c r="J270">
        <v>61450.741000000002</v>
      </c>
      <c r="K270">
        <v>0.57168963307776222</v>
      </c>
    </row>
    <row r="271" spans="1:11" x14ac:dyDescent="0.25">
      <c r="A271">
        <v>270</v>
      </c>
      <c r="B271" t="s">
        <v>3162</v>
      </c>
      <c r="C271" t="s">
        <v>3163</v>
      </c>
      <c r="D271">
        <v>73321</v>
      </c>
      <c r="E271">
        <v>320196</v>
      </c>
      <c r="F271">
        <v>143917.00099999999</v>
      </c>
      <c r="G271">
        <v>48401.849000000002</v>
      </c>
      <c r="H271">
        <v>863.33100000000002</v>
      </c>
      <c r="I271">
        <v>56426.544999999998</v>
      </c>
      <c r="J271">
        <v>230097.682</v>
      </c>
      <c r="K271">
        <v>1.4982870197318365E-2</v>
      </c>
    </row>
    <row r="272" spans="1:11" x14ac:dyDescent="0.25">
      <c r="A272">
        <v>271</v>
      </c>
      <c r="B272" t="s">
        <v>3164</v>
      </c>
      <c r="C272" t="s">
        <v>3165</v>
      </c>
      <c r="D272">
        <v>6094</v>
      </c>
      <c r="E272">
        <v>22589</v>
      </c>
      <c r="F272">
        <v>5964.2449999999999</v>
      </c>
      <c r="G272">
        <v>2134.31</v>
      </c>
      <c r="H272">
        <v>252.733</v>
      </c>
      <c r="I272">
        <v>30841.98</v>
      </c>
      <c r="J272">
        <v>10148.33</v>
      </c>
      <c r="K272">
        <v>0.23856182691996641</v>
      </c>
    </row>
    <row r="273" spans="1:11" x14ac:dyDescent="0.25">
      <c r="A273">
        <v>272</v>
      </c>
      <c r="B273" t="s">
        <v>3166</v>
      </c>
      <c r="C273" t="s">
        <v>3167</v>
      </c>
      <c r="D273">
        <v>5928</v>
      </c>
      <c r="E273">
        <v>11932</v>
      </c>
      <c r="F273">
        <v>1386.681</v>
      </c>
      <c r="G273">
        <v>841.75699999999995</v>
      </c>
      <c r="H273">
        <v>14.329000000000001</v>
      </c>
      <c r="I273">
        <v>872.09</v>
      </c>
      <c r="J273">
        <v>2519.078</v>
      </c>
      <c r="K273">
        <v>0.40575874550901803</v>
      </c>
    </row>
    <row r="274" spans="1:11" x14ac:dyDescent="0.25">
      <c r="A274">
        <v>273</v>
      </c>
      <c r="B274" t="s">
        <v>3168</v>
      </c>
      <c r="C274" t="s">
        <v>3169</v>
      </c>
      <c r="D274">
        <v>20170</v>
      </c>
      <c r="E274">
        <v>319302</v>
      </c>
      <c r="F274">
        <v>348204.79300000001</v>
      </c>
      <c r="G274">
        <v>179335.45800000001</v>
      </c>
      <c r="H274">
        <v>3786.248</v>
      </c>
      <c r="I274">
        <v>79769.205000000002</v>
      </c>
      <c r="J274">
        <v>551863.48899999994</v>
      </c>
      <c r="K274">
        <v>0.9328912449965171</v>
      </c>
    </row>
    <row r="275" spans="1:11" x14ac:dyDescent="0.25">
      <c r="A275">
        <v>274</v>
      </c>
      <c r="B275" t="s">
        <v>3170</v>
      </c>
      <c r="C275" t="s">
        <v>3171</v>
      </c>
      <c r="D275">
        <v>14810</v>
      </c>
      <c r="E275">
        <v>41615</v>
      </c>
      <c r="F275">
        <v>10235.370999999999</v>
      </c>
      <c r="G275">
        <v>4337.152</v>
      </c>
      <c r="H275">
        <v>143.316</v>
      </c>
      <c r="I275">
        <v>5763.4459999999999</v>
      </c>
      <c r="J275">
        <v>17054.348000000002</v>
      </c>
      <c r="K275">
        <v>0.68707284034880922</v>
      </c>
    </row>
    <row r="276" spans="1:11" x14ac:dyDescent="0.25">
      <c r="A276">
        <v>275</v>
      </c>
      <c r="B276" t="s">
        <v>3172</v>
      </c>
      <c r="C276" t="s">
        <v>3173</v>
      </c>
      <c r="D276">
        <v>23581</v>
      </c>
      <c r="E276">
        <v>153223</v>
      </c>
      <c r="F276">
        <v>88943.702000000005</v>
      </c>
      <c r="G276">
        <v>55300.082000000002</v>
      </c>
      <c r="H276">
        <v>2247.9409999999998</v>
      </c>
      <c r="I276">
        <v>30807.213</v>
      </c>
      <c r="J276">
        <v>165006.85200000001</v>
      </c>
      <c r="K276">
        <v>0.1390081115739259</v>
      </c>
    </row>
    <row r="277" spans="1:11" x14ac:dyDescent="0.25">
      <c r="A277">
        <v>276</v>
      </c>
      <c r="B277" t="s">
        <v>3174</v>
      </c>
      <c r="C277" t="s">
        <v>3175</v>
      </c>
      <c r="D277">
        <v>17687</v>
      </c>
      <c r="E277">
        <v>53040</v>
      </c>
      <c r="F277">
        <v>23601.806</v>
      </c>
      <c r="G277">
        <v>8914.5490000000009</v>
      </c>
      <c r="H277">
        <v>619.11</v>
      </c>
      <c r="I277">
        <v>7691.0069999999996</v>
      </c>
      <c r="J277">
        <v>32845.205999999998</v>
      </c>
      <c r="K277">
        <v>0.68494248697695703</v>
      </c>
    </row>
    <row r="278" spans="1:11" x14ac:dyDescent="0.25">
      <c r="A278">
        <v>277</v>
      </c>
      <c r="B278" t="s">
        <v>3176</v>
      </c>
      <c r="C278" t="s">
        <v>3177</v>
      </c>
      <c r="D278">
        <v>24293</v>
      </c>
      <c r="E278">
        <v>365565</v>
      </c>
      <c r="F278">
        <v>336140.73800000001</v>
      </c>
      <c r="G278">
        <v>202721.609</v>
      </c>
      <c r="H278">
        <v>10057.790000000001</v>
      </c>
      <c r="I278">
        <v>70439.452000000005</v>
      </c>
      <c r="J278">
        <v>476706.80300000001</v>
      </c>
      <c r="K278">
        <v>0.91384912716458033</v>
      </c>
    </row>
    <row r="279" spans="1:11" x14ac:dyDescent="0.25">
      <c r="A279">
        <v>278</v>
      </c>
      <c r="B279" t="s">
        <v>3178</v>
      </c>
      <c r="C279" t="s">
        <v>2700</v>
      </c>
      <c r="D279">
        <v>66587</v>
      </c>
      <c r="E279">
        <v>733557</v>
      </c>
      <c r="F279">
        <v>792318.95</v>
      </c>
      <c r="G279">
        <v>428624.93</v>
      </c>
      <c r="H279">
        <v>26681.906999999999</v>
      </c>
      <c r="I279">
        <v>2082621.0149999999</v>
      </c>
      <c r="J279">
        <v>972735.75600000005</v>
      </c>
      <c r="K279">
        <v>0.7522398810247154</v>
      </c>
    </row>
    <row r="280" spans="1:11" x14ac:dyDescent="0.25">
      <c r="A280">
        <v>279</v>
      </c>
      <c r="B280" t="s">
        <v>3179</v>
      </c>
      <c r="C280" t="s">
        <v>3180</v>
      </c>
      <c r="D280">
        <v>23724</v>
      </c>
      <c r="E280">
        <v>556130</v>
      </c>
      <c r="F280">
        <v>657791.99899999995</v>
      </c>
      <c r="G280">
        <v>325952.217</v>
      </c>
      <c r="H280">
        <v>36778.343000000001</v>
      </c>
      <c r="I280">
        <v>318312.95600000001</v>
      </c>
      <c r="J280">
        <v>958348.55</v>
      </c>
      <c r="K280">
        <v>0.37860482896785341</v>
      </c>
    </row>
    <row r="281" spans="1:11" x14ac:dyDescent="0.25">
      <c r="A281">
        <v>280</v>
      </c>
      <c r="B281" t="s">
        <v>3181</v>
      </c>
      <c r="C281" t="s">
        <v>2984</v>
      </c>
      <c r="D281">
        <v>30763</v>
      </c>
      <c r="E281">
        <v>142270</v>
      </c>
      <c r="F281">
        <v>52645.964999999997</v>
      </c>
      <c r="G281">
        <v>24471.199000000001</v>
      </c>
      <c r="H281">
        <v>1979.4269999999999</v>
      </c>
      <c r="I281">
        <v>21223.901999999998</v>
      </c>
      <c r="J281">
        <v>86567.975999999995</v>
      </c>
      <c r="K281">
        <v>0.12714641252228953</v>
      </c>
    </row>
    <row r="282" spans="1:11" x14ac:dyDescent="0.25">
      <c r="A282">
        <v>281</v>
      </c>
      <c r="B282" t="s">
        <v>3183</v>
      </c>
      <c r="C282" t="s">
        <v>3184</v>
      </c>
      <c r="D282">
        <v>805</v>
      </c>
      <c r="E282">
        <v>2799</v>
      </c>
      <c r="F282">
        <v>409.77800000000002</v>
      </c>
      <c r="G282">
        <v>259.93700000000001</v>
      </c>
      <c r="H282">
        <v>6.8250000000000002</v>
      </c>
      <c r="I282">
        <v>319.05900000000003</v>
      </c>
      <c r="J282">
        <v>821.27200000000005</v>
      </c>
      <c r="K282">
        <v>0.87837175412197621</v>
      </c>
    </row>
    <row r="283" spans="1:11" x14ac:dyDescent="0.25">
      <c r="A283">
        <v>282</v>
      </c>
      <c r="B283" t="s">
        <v>3185</v>
      </c>
      <c r="C283" t="s">
        <v>3186</v>
      </c>
      <c r="D283">
        <v>87</v>
      </c>
      <c r="E283">
        <v>232</v>
      </c>
      <c r="F283">
        <v>29.146000000000001</v>
      </c>
      <c r="G283">
        <v>14.833</v>
      </c>
      <c r="H283">
        <v>0.11600000000000001</v>
      </c>
      <c r="I283">
        <v>27.021000000000001</v>
      </c>
      <c r="J283">
        <v>44.453000000000003</v>
      </c>
      <c r="K283">
        <v>0.71741194314810619</v>
      </c>
    </row>
    <row r="284" spans="1:11" x14ac:dyDescent="0.25">
      <c r="A284">
        <v>283</v>
      </c>
      <c r="B284" t="s">
        <v>3187</v>
      </c>
      <c r="C284" t="s">
        <v>3188</v>
      </c>
      <c r="D284">
        <v>44</v>
      </c>
      <c r="E284">
        <v>83</v>
      </c>
      <c r="F284">
        <v>3.4159999999999999</v>
      </c>
      <c r="G284">
        <v>2.2210000000000001</v>
      </c>
      <c r="H284">
        <v>1.4E-2</v>
      </c>
      <c r="I284">
        <v>4.0019999999999998</v>
      </c>
      <c r="J284">
        <v>6.9009999999999998</v>
      </c>
      <c r="K284">
        <v>0.56723318753531571</v>
      </c>
    </row>
    <row r="285" spans="1:11" x14ac:dyDescent="0.25">
      <c r="A285">
        <v>284</v>
      </c>
      <c r="B285" t="s">
        <v>3189</v>
      </c>
      <c r="C285" t="s">
        <v>3190</v>
      </c>
      <c r="D285">
        <v>956</v>
      </c>
      <c r="E285">
        <v>4836</v>
      </c>
      <c r="F285">
        <v>1391.78</v>
      </c>
      <c r="G285">
        <v>396.23700000000002</v>
      </c>
      <c r="H285">
        <v>134.24199999999999</v>
      </c>
      <c r="I285">
        <v>2343.2539999999999</v>
      </c>
      <c r="J285">
        <v>1790.865</v>
      </c>
      <c r="K285">
        <v>3.8361074168468012E-2</v>
      </c>
    </row>
    <row r="286" spans="1:11" x14ac:dyDescent="0.25">
      <c r="A286">
        <v>285</v>
      </c>
      <c r="B286" t="s">
        <v>3191</v>
      </c>
      <c r="C286" t="s">
        <v>3192</v>
      </c>
      <c r="D286">
        <v>22235</v>
      </c>
      <c r="E286">
        <v>116321</v>
      </c>
      <c r="F286">
        <v>33026.144</v>
      </c>
      <c r="G286">
        <v>14983.212</v>
      </c>
      <c r="H286">
        <v>1140.2380000000001</v>
      </c>
      <c r="I286">
        <v>19266.127</v>
      </c>
      <c r="J286">
        <v>58673.733999999997</v>
      </c>
      <c r="K286">
        <v>0.6360055254452629</v>
      </c>
    </row>
    <row r="287" spans="1:11" x14ac:dyDescent="0.25">
      <c r="A287">
        <v>286</v>
      </c>
      <c r="B287" t="s">
        <v>3193</v>
      </c>
      <c r="C287" t="s">
        <v>3194</v>
      </c>
      <c r="D287">
        <v>94</v>
      </c>
      <c r="E287">
        <v>163</v>
      </c>
      <c r="F287">
        <v>12.903</v>
      </c>
      <c r="G287">
        <v>8.7759999999999998</v>
      </c>
      <c r="H287">
        <v>0.79400000000000004</v>
      </c>
      <c r="I287">
        <v>7.8920000000000003</v>
      </c>
      <c r="J287">
        <v>22.814</v>
      </c>
      <c r="K287">
        <v>0.12818760404285756</v>
      </c>
    </row>
    <row r="288" spans="1:11" x14ac:dyDescent="0.25">
      <c r="A288">
        <v>287</v>
      </c>
      <c r="B288" t="s">
        <v>3195</v>
      </c>
      <c r="C288" t="s">
        <v>3196</v>
      </c>
      <c r="D288">
        <v>9356</v>
      </c>
      <c r="E288">
        <v>75206</v>
      </c>
      <c r="F288">
        <v>53592.93</v>
      </c>
      <c r="G288">
        <v>15920.455</v>
      </c>
      <c r="H288">
        <v>959.154</v>
      </c>
      <c r="I288">
        <v>20665.356</v>
      </c>
      <c r="J288">
        <v>70171.695999999996</v>
      </c>
      <c r="K288">
        <v>0.40361255433185672</v>
      </c>
    </row>
    <row r="289" spans="1:11" x14ac:dyDescent="0.25">
      <c r="A289">
        <v>288</v>
      </c>
      <c r="B289" t="s">
        <v>3197</v>
      </c>
      <c r="C289" t="s">
        <v>3198</v>
      </c>
      <c r="D289">
        <v>1633</v>
      </c>
      <c r="E289">
        <v>4290</v>
      </c>
      <c r="F289">
        <v>704.58399999999995</v>
      </c>
      <c r="G289">
        <v>403.29599999999999</v>
      </c>
      <c r="H289">
        <v>28.92</v>
      </c>
      <c r="I289">
        <v>555.68200000000002</v>
      </c>
      <c r="J289">
        <v>1724.463</v>
      </c>
      <c r="K289">
        <v>0.73738841630124929</v>
      </c>
    </row>
    <row r="290" spans="1:11" x14ac:dyDescent="0.25">
      <c r="A290">
        <v>289</v>
      </c>
      <c r="B290" t="s">
        <v>3199</v>
      </c>
      <c r="C290" t="s">
        <v>3200</v>
      </c>
      <c r="D290">
        <v>178</v>
      </c>
      <c r="E290">
        <v>1295</v>
      </c>
      <c r="F290">
        <v>873.46500000000003</v>
      </c>
      <c r="G290">
        <v>293.798</v>
      </c>
      <c r="H290">
        <v>82.765000000000001</v>
      </c>
      <c r="I290">
        <v>535.44899999999996</v>
      </c>
      <c r="J290">
        <v>1362.8820000000001</v>
      </c>
      <c r="K290">
        <v>0.36073729244088837</v>
      </c>
    </row>
    <row r="291" spans="1:11" x14ac:dyDescent="0.25">
      <c r="A291">
        <v>290</v>
      </c>
      <c r="B291" t="s">
        <v>3201</v>
      </c>
      <c r="C291" t="s">
        <v>2614</v>
      </c>
      <c r="D291">
        <v>36</v>
      </c>
      <c r="E291">
        <v>64</v>
      </c>
      <c r="F291">
        <v>3.9220000000000002</v>
      </c>
      <c r="G291">
        <v>2.76</v>
      </c>
      <c r="H291">
        <v>2.8000000000000001E-2</v>
      </c>
      <c r="I291">
        <v>3.4510000000000001</v>
      </c>
      <c r="J291">
        <v>6.2510000000000003</v>
      </c>
      <c r="K291">
        <v>0.31802159058522217</v>
      </c>
    </row>
    <row r="292" spans="1:11" x14ac:dyDescent="0.25">
      <c r="A292">
        <v>291</v>
      </c>
      <c r="B292" t="s">
        <v>3202</v>
      </c>
      <c r="C292" t="s">
        <v>3203</v>
      </c>
      <c r="D292">
        <v>58</v>
      </c>
      <c r="E292">
        <v>376</v>
      </c>
      <c r="F292">
        <v>121.221</v>
      </c>
      <c r="G292">
        <v>81.709000000000003</v>
      </c>
      <c r="H292">
        <v>1.488</v>
      </c>
      <c r="I292">
        <v>40.314999999999998</v>
      </c>
      <c r="J292">
        <v>126.01300000000001</v>
      </c>
      <c r="K292">
        <v>0.74722021744361011</v>
      </c>
    </row>
    <row r="293" spans="1:11" x14ac:dyDescent="0.25">
      <c r="A293">
        <v>292</v>
      </c>
      <c r="B293" t="s">
        <v>3204</v>
      </c>
      <c r="C293" t="s">
        <v>3205</v>
      </c>
      <c r="D293">
        <v>2969</v>
      </c>
      <c r="E293">
        <v>18095</v>
      </c>
      <c r="F293">
        <v>3905.498</v>
      </c>
      <c r="G293">
        <v>2372.0030000000002</v>
      </c>
      <c r="H293">
        <v>40.478999999999999</v>
      </c>
      <c r="I293">
        <v>1932.107</v>
      </c>
      <c r="J293">
        <v>6039.299</v>
      </c>
      <c r="K293">
        <v>0.56139714180256184</v>
      </c>
    </row>
    <row r="294" spans="1:11" x14ac:dyDescent="0.25">
      <c r="A294">
        <v>293</v>
      </c>
      <c r="B294" t="s">
        <v>3206</v>
      </c>
      <c r="C294" t="s">
        <v>3207</v>
      </c>
      <c r="D294">
        <v>786</v>
      </c>
      <c r="E294">
        <v>2673</v>
      </c>
      <c r="F294">
        <v>624.71400000000006</v>
      </c>
      <c r="G294">
        <v>391.05900000000003</v>
      </c>
      <c r="H294">
        <v>31.536999999999999</v>
      </c>
      <c r="I294">
        <v>332.964</v>
      </c>
      <c r="J294">
        <v>1028.2850000000001</v>
      </c>
      <c r="K294">
        <v>0.74245641605464363</v>
      </c>
    </row>
    <row r="295" spans="1:11" x14ac:dyDescent="0.25">
      <c r="A295">
        <v>294</v>
      </c>
      <c r="B295" t="s">
        <v>3208</v>
      </c>
      <c r="C295" t="s">
        <v>3209</v>
      </c>
      <c r="D295">
        <v>124</v>
      </c>
      <c r="E295">
        <v>301</v>
      </c>
      <c r="F295">
        <v>84.733000000000004</v>
      </c>
      <c r="G295">
        <v>42.137</v>
      </c>
      <c r="H295">
        <v>0.29899999999999999</v>
      </c>
      <c r="I295">
        <v>31.222000000000001</v>
      </c>
      <c r="J295">
        <v>79.95</v>
      </c>
      <c r="K295">
        <v>0.41617082278195483</v>
      </c>
    </row>
    <row r="296" spans="1:11" x14ac:dyDescent="0.25">
      <c r="A296">
        <v>295</v>
      </c>
      <c r="B296" t="s">
        <v>3210</v>
      </c>
      <c r="C296" t="s">
        <v>3211</v>
      </c>
      <c r="D296">
        <v>251</v>
      </c>
      <c r="E296">
        <v>516</v>
      </c>
      <c r="F296">
        <v>46.414000000000001</v>
      </c>
      <c r="G296">
        <v>26.334</v>
      </c>
      <c r="H296">
        <v>1.0429999999999999</v>
      </c>
      <c r="I296">
        <v>28.802</v>
      </c>
      <c r="J296">
        <v>124.661</v>
      </c>
      <c r="K296">
        <v>0.28205783519442784</v>
      </c>
    </row>
    <row r="297" spans="1:11" x14ac:dyDescent="0.25">
      <c r="A297">
        <v>296</v>
      </c>
      <c r="B297" t="s">
        <v>3212</v>
      </c>
      <c r="C297" t="s">
        <v>3213</v>
      </c>
      <c r="D297">
        <v>317</v>
      </c>
      <c r="E297">
        <v>2959</v>
      </c>
      <c r="F297">
        <v>1445.279</v>
      </c>
      <c r="G297">
        <v>858.90300000000002</v>
      </c>
      <c r="H297">
        <v>0.85899999999999999</v>
      </c>
      <c r="I297">
        <v>1191.3710000000001</v>
      </c>
      <c r="J297">
        <v>1523.559</v>
      </c>
      <c r="K297">
        <v>0.64243686574874759</v>
      </c>
    </row>
    <row r="298" spans="1:11" x14ac:dyDescent="0.25">
      <c r="A298">
        <v>297</v>
      </c>
      <c r="B298" t="s">
        <v>3214</v>
      </c>
      <c r="C298" t="s">
        <v>2644</v>
      </c>
      <c r="D298">
        <v>290</v>
      </c>
      <c r="E298">
        <v>570</v>
      </c>
      <c r="F298">
        <v>43.255000000000003</v>
      </c>
      <c r="G298">
        <v>25.603000000000002</v>
      </c>
      <c r="H298">
        <v>1.054</v>
      </c>
      <c r="I298">
        <v>53.514000000000003</v>
      </c>
      <c r="J298">
        <v>143.66900000000001</v>
      </c>
      <c r="K298">
        <v>0.81555365181197204</v>
      </c>
    </row>
    <row r="299" spans="1:11" x14ac:dyDescent="0.25">
      <c r="A299">
        <v>298</v>
      </c>
      <c r="B299" t="s">
        <v>3215</v>
      </c>
      <c r="C299" t="s">
        <v>3216</v>
      </c>
      <c r="D299">
        <v>494</v>
      </c>
      <c r="E299">
        <v>1042</v>
      </c>
      <c r="F299">
        <v>135.46899999999999</v>
      </c>
      <c r="G299">
        <v>-6.3360000000000003</v>
      </c>
      <c r="H299">
        <v>6.7110000000000003</v>
      </c>
      <c r="I299">
        <v>390.18299999999999</v>
      </c>
      <c r="J299">
        <v>454.25599999999997</v>
      </c>
      <c r="K299">
        <v>9.5439156917050072E-2</v>
      </c>
    </row>
    <row r="300" spans="1:11" x14ac:dyDescent="0.25">
      <c r="A300">
        <v>299</v>
      </c>
      <c r="B300" t="s">
        <v>3217</v>
      </c>
      <c r="C300" t="s">
        <v>3218</v>
      </c>
      <c r="D300">
        <v>48</v>
      </c>
      <c r="E300">
        <v>868</v>
      </c>
      <c r="F300">
        <v>463.53699999999998</v>
      </c>
      <c r="G300">
        <v>91.27</v>
      </c>
      <c r="H300">
        <v>28.797000000000001</v>
      </c>
      <c r="I300">
        <v>360.64</v>
      </c>
      <c r="J300">
        <v>550.17499999999995</v>
      </c>
      <c r="K300">
        <v>5.621267530839924E-2</v>
      </c>
    </row>
    <row r="301" spans="1:11" x14ac:dyDescent="0.25">
      <c r="A301">
        <v>300</v>
      </c>
      <c r="B301" t="s">
        <v>3219</v>
      </c>
      <c r="C301" t="s">
        <v>3220</v>
      </c>
      <c r="D301">
        <v>367</v>
      </c>
      <c r="E301">
        <v>1344</v>
      </c>
      <c r="F301">
        <v>138.63800000000001</v>
      </c>
      <c r="G301">
        <v>100.66</v>
      </c>
      <c r="H301">
        <v>3.7490000000000001</v>
      </c>
      <c r="I301">
        <v>110.97799999999999</v>
      </c>
      <c r="J301">
        <v>260.733</v>
      </c>
      <c r="K301">
        <v>0.4956159584581461</v>
      </c>
    </row>
    <row r="302" spans="1:11" x14ac:dyDescent="0.25">
      <c r="A302">
        <v>301</v>
      </c>
      <c r="B302" t="s">
        <v>3221</v>
      </c>
      <c r="C302" t="s">
        <v>3222</v>
      </c>
      <c r="D302">
        <v>307</v>
      </c>
      <c r="E302">
        <v>735</v>
      </c>
      <c r="F302">
        <v>153.01499999999999</v>
      </c>
      <c r="G302">
        <v>50.271999999999998</v>
      </c>
      <c r="H302">
        <v>8.3979999999999997</v>
      </c>
      <c r="I302">
        <v>69.438000000000002</v>
      </c>
      <c r="J302">
        <v>347.786</v>
      </c>
      <c r="K302">
        <v>0.88646111207571132</v>
      </c>
    </row>
    <row r="303" spans="1:11" x14ac:dyDescent="0.25">
      <c r="A303">
        <v>302</v>
      </c>
      <c r="B303" t="s">
        <v>3223</v>
      </c>
      <c r="C303" t="s">
        <v>3224</v>
      </c>
      <c r="D303">
        <v>679</v>
      </c>
      <c r="E303">
        <v>1493</v>
      </c>
      <c r="F303">
        <v>173.87899999999999</v>
      </c>
      <c r="G303">
        <v>59.558</v>
      </c>
      <c r="H303">
        <v>2.9049999999999998</v>
      </c>
      <c r="I303">
        <v>121.89100000000001</v>
      </c>
      <c r="J303">
        <v>380.69</v>
      </c>
      <c r="K303">
        <v>0.32272680657699859</v>
      </c>
    </row>
    <row r="304" spans="1:11" x14ac:dyDescent="0.25">
      <c r="A304">
        <v>303</v>
      </c>
      <c r="B304" t="s">
        <v>3225</v>
      </c>
      <c r="C304" t="s">
        <v>3226</v>
      </c>
      <c r="D304">
        <v>1354</v>
      </c>
      <c r="E304">
        <v>6531</v>
      </c>
      <c r="F304">
        <v>1121.691</v>
      </c>
      <c r="G304">
        <v>690.02</v>
      </c>
      <c r="H304">
        <v>-844.505</v>
      </c>
      <c r="I304">
        <v>456.66699999999997</v>
      </c>
      <c r="J304">
        <v>1806.136</v>
      </c>
      <c r="K304">
        <v>0.83105713718084517</v>
      </c>
    </row>
    <row r="305" spans="1:11" x14ac:dyDescent="0.25">
      <c r="A305">
        <v>304</v>
      </c>
      <c r="B305" t="s">
        <v>3227</v>
      </c>
      <c r="C305" t="s">
        <v>3228</v>
      </c>
      <c r="D305">
        <v>455</v>
      </c>
      <c r="E305">
        <v>1124</v>
      </c>
      <c r="F305">
        <v>139.625</v>
      </c>
      <c r="G305">
        <v>82.274000000000001</v>
      </c>
      <c r="H305">
        <v>5.9770000000000003</v>
      </c>
      <c r="I305">
        <v>121.48699999999999</v>
      </c>
      <c r="J305">
        <v>338.44900000000001</v>
      </c>
      <c r="K305">
        <v>0.15247271307283039</v>
      </c>
    </row>
    <row r="306" spans="1:11" x14ac:dyDescent="0.25">
      <c r="A306">
        <v>305</v>
      </c>
      <c r="B306" t="s">
        <v>3229</v>
      </c>
      <c r="C306" t="s">
        <v>3230</v>
      </c>
      <c r="D306">
        <v>31</v>
      </c>
      <c r="E306">
        <v>47</v>
      </c>
      <c r="F306">
        <v>2.1160000000000001</v>
      </c>
      <c r="G306">
        <v>0.875</v>
      </c>
      <c r="H306">
        <v>7.1999999999999995E-2</v>
      </c>
      <c r="I306">
        <v>2.0539999999999998</v>
      </c>
      <c r="J306">
        <v>4.3289999999999997</v>
      </c>
      <c r="K306">
        <v>0.51006325451773726</v>
      </c>
    </row>
    <row r="307" spans="1:11" x14ac:dyDescent="0.25">
      <c r="A307">
        <v>306</v>
      </c>
      <c r="B307" t="s">
        <v>3231</v>
      </c>
      <c r="C307" t="s">
        <v>3232</v>
      </c>
      <c r="D307">
        <v>297</v>
      </c>
      <c r="E307">
        <v>1221</v>
      </c>
      <c r="F307">
        <v>2571.6370000000002</v>
      </c>
      <c r="G307">
        <v>2257.348</v>
      </c>
      <c r="H307">
        <v>149.74100000000001</v>
      </c>
      <c r="I307">
        <v>1270.7429999999999</v>
      </c>
      <c r="J307">
        <v>2668.4879999999998</v>
      </c>
      <c r="K307">
        <v>0.92858160302774406</v>
      </c>
    </row>
    <row r="308" spans="1:11" x14ac:dyDescent="0.25">
      <c r="A308">
        <v>307</v>
      </c>
      <c r="B308" t="s">
        <v>3233</v>
      </c>
      <c r="C308" t="s">
        <v>3234</v>
      </c>
      <c r="D308">
        <v>142</v>
      </c>
      <c r="E308">
        <v>233</v>
      </c>
      <c r="F308">
        <v>15.725</v>
      </c>
      <c r="G308">
        <v>9.2899999999999991</v>
      </c>
      <c r="H308">
        <v>1.5</v>
      </c>
      <c r="I308">
        <v>21.158000000000001</v>
      </c>
      <c r="J308">
        <v>33.015999999999998</v>
      </c>
      <c r="K308">
        <v>0.50130265948993868</v>
      </c>
    </row>
    <row r="309" spans="1:11" x14ac:dyDescent="0.25">
      <c r="A309">
        <v>308</v>
      </c>
      <c r="B309" t="s">
        <v>3235</v>
      </c>
      <c r="C309" t="s">
        <v>3236</v>
      </c>
      <c r="D309">
        <v>266</v>
      </c>
      <c r="E309">
        <v>937</v>
      </c>
      <c r="F309">
        <v>351.43</v>
      </c>
      <c r="G309">
        <v>-11.757</v>
      </c>
      <c r="H309">
        <v>108.947</v>
      </c>
      <c r="I309">
        <v>876.95500000000004</v>
      </c>
      <c r="J309">
        <v>413.97800000000001</v>
      </c>
      <c r="K309">
        <v>1.9735139220301789E-2</v>
      </c>
    </row>
    <row r="310" spans="1:11" x14ac:dyDescent="0.25">
      <c r="A310">
        <v>309</v>
      </c>
      <c r="B310" t="s">
        <v>3237</v>
      </c>
      <c r="C310" t="s">
        <v>3238</v>
      </c>
      <c r="D310">
        <v>84</v>
      </c>
      <c r="E310">
        <v>186</v>
      </c>
      <c r="F310">
        <v>12.866</v>
      </c>
      <c r="G310">
        <v>7.6070000000000002</v>
      </c>
      <c r="H310">
        <v>0.22600000000000001</v>
      </c>
      <c r="I310">
        <v>11.683999999999999</v>
      </c>
      <c r="J310">
        <v>30.326000000000001</v>
      </c>
      <c r="K310">
        <v>0.67649588292022611</v>
      </c>
    </row>
    <row r="311" spans="1:11" x14ac:dyDescent="0.25">
      <c r="A311">
        <v>310</v>
      </c>
      <c r="B311" t="s">
        <v>3239</v>
      </c>
      <c r="C311" t="s">
        <v>3240</v>
      </c>
      <c r="D311">
        <v>24</v>
      </c>
      <c r="E311">
        <v>47</v>
      </c>
      <c r="F311">
        <v>2.359</v>
      </c>
      <c r="G311">
        <v>1.409</v>
      </c>
      <c r="H311">
        <v>1.4E-2</v>
      </c>
      <c r="I311">
        <v>1.744</v>
      </c>
      <c r="J311">
        <v>7.8090000000000002</v>
      </c>
      <c r="K311">
        <v>0.89375621095324675</v>
      </c>
    </row>
    <row r="312" spans="1:11" x14ac:dyDescent="0.25">
      <c r="A312">
        <v>311</v>
      </c>
      <c r="B312" t="s">
        <v>3241</v>
      </c>
      <c r="C312" t="s">
        <v>3242</v>
      </c>
      <c r="D312">
        <v>233</v>
      </c>
      <c r="E312">
        <v>407</v>
      </c>
      <c r="F312">
        <v>19.238</v>
      </c>
      <c r="G312">
        <v>8.3350000000000009</v>
      </c>
      <c r="H312">
        <v>1.3240000000000001</v>
      </c>
      <c r="I312">
        <v>21.431000000000001</v>
      </c>
      <c r="J312">
        <v>42.161999999999999</v>
      </c>
      <c r="K312">
        <v>0.91732332970159747</v>
      </c>
    </row>
    <row r="313" spans="1:11" x14ac:dyDescent="0.25">
      <c r="A313">
        <v>312</v>
      </c>
      <c r="B313" t="s">
        <v>3243</v>
      </c>
      <c r="C313" t="s">
        <v>3244</v>
      </c>
      <c r="D313">
        <v>1767</v>
      </c>
      <c r="E313">
        <v>7454</v>
      </c>
      <c r="F313">
        <v>4895.4110000000001</v>
      </c>
      <c r="G313">
        <v>2795.498</v>
      </c>
      <c r="H313">
        <v>3.8540000000000001</v>
      </c>
      <c r="I313">
        <v>1526.662</v>
      </c>
      <c r="J313">
        <v>5620.1970000000001</v>
      </c>
      <c r="K313">
        <v>0.72210238695226592</v>
      </c>
    </row>
    <row r="314" spans="1:11" x14ac:dyDescent="0.25">
      <c r="A314">
        <v>313</v>
      </c>
      <c r="B314" t="s">
        <v>3245</v>
      </c>
      <c r="C314" t="s">
        <v>3246</v>
      </c>
      <c r="D314">
        <v>215</v>
      </c>
      <c r="E314">
        <v>380</v>
      </c>
      <c r="F314">
        <v>18.806000000000001</v>
      </c>
      <c r="G314">
        <v>9.5449999999999999</v>
      </c>
      <c r="H314">
        <v>1.329</v>
      </c>
      <c r="I314">
        <v>24.934999999999999</v>
      </c>
      <c r="J314">
        <v>68.028000000000006</v>
      </c>
      <c r="K314">
        <v>3.4231404722004366E-2</v>
      </c>
    </row>
    <row r="315" spans="1:11" x14ac:dyDescent="0.25">
      <c r="A315">
        <v>314</v>
      </c>
      <c r="B315" t="s">
        <v>3247</v>
      </c>
      <c r="C315" t="s">
        <v>3248</v>
      </c>
      <c r="D315">
        <v>175</v>
      </c>
      <c r="E315">
        <v>359</v>
      </c>
      <c r="F315">
        <v>35.329000000000001</v>
      </c>
      <c r="G315">
        <v>21.725999999999999</v>
      </c>
      <c r="H315">
        <v>2.5000000000000001E-2</v>
      </c>
      <c r="I315">
        <v>20.134</v>
      </c>
      <c r="J315">
        <v>64.376000000000005</v>
      </c>
      <c r="K315">
        <v>0.8516986176138055</v>
      </c>
    </row>
    <row r="316" spans="1:11" x14ac:dyDescent="0.25">
      <c r="A316">
        <v>315</v>
      </c>
      <c r="B316" t="s">
        <v>3249</v>
      </c>
      <c r="C316" t="s">
        <v>3250</v>
      </c>
      <c r="D316">
        <v>439</v>
      </c>
      <c r="E316">
        <v>1193</v>
      </c>
      <c r="F316">
        <v>286.22800000000001</v>
      </c>
      <c r="G316">
        <v>205.578</v>
      </c>
      <c r="H316">
        <v>11.927</v>
      </c>
      <c r="I316">
        <v>138.136</v>
      </c>
      <c r="J316">
        <v>428.26600000000002</v>
      </c>
      <c r="K316">
        <v>0.69156191781699006</v>
      </c>
    </row>
    <row r="317" spans="1:11" x14ac:dyDescent="0.25">
      <c r="A317">
        <v>316</v>
      </c>
      <c r="B317" t="s">
        <v>3251</v>
      </c>
      <c r="C317" t="s">
        <v>3252</v>
      </c>
      <c r="D317">
        <v>474</v>
      </c>
      <c r="E317">
        <v>3061</v>
      </c>
      <c r="F317">
        <v>1244.183</v>
      </c>
      <c r="G317">
        <v>625.31600000000003</v>
      </c>
      <c r="H317">
        <v>-9.3420000000000005</v>
      </c>
      <c r="I317">
        <v>347.66800000000001</v>
      </c>
      <c r="J317">
        <v>1408.8810000000001</v>
      </c>
      <c r="K317">
        <v>0.38912469021117202</v>
      </c>
    </row>
    <row r="318" spans="1:11" x14ac:dyDescent="0.25">
      <c r="A318">
        <v>317</v>
      </c>
      <c r="B318" t="s">
        <v>3253</v>
      </c>
      <c r="C318" t="s">
        <v>3254</v>
      </c>
      <c r="D318">
        <v>127</v>
      </c>
      <c r="E318">
        <v>684</v>
      </c>
      <c r="F318">
        <v>330.03800000000001</v>
      </c>
      <c r="G318">
        <v>223.892</v>
      </c>
      <c r="H318">
        <v>7.7720000000000002</v>
      </c>
      <c r="I318">
        <v>187.97499999999999</v>
      </c>
      <c r="J318">
        <v>347.892</v>
      </c>
      <c r="K318">
        <v>0.57283771553669616</v>
      </c>
    </row>
    <row r="319" spans="1:11" x14ac:dyDescent="0.25">
      <c r="A319">
        <v>318</v>
      </c>
      <c r="B319" t="s">
        <v>3255</v>
      </c>
      <c r="C319" t="s">
        <v>3256</v>
      </c>
      <c r="D319">
        <v>1425</v>
      </c>
      <c r="E319">
        <v>3139</v>
      </c>
      <c r="F319">
        <v>576.56500000000005</v>
      </c>
      <c r="G319">
        <v>280.96899999999999</v>
      </c>
      <c r="H319">
        <v>9.5649999999999995</v>
      </c>
      <c r="I319">
        <v>324.63799999999998</v>
      </c>
      <c r="J319">
        <v>1480.463</v>
      </c>
      <c r="K319">
        <v>0.96606279581228405</v>
      </c>
    </row>
    <row r="320" spans="1:11" x14ac:dyDescent="0.25">
      <c r="A320">
        <v>319</v>
      </c>
      <c r="B320" t="s">
        <v>3257</v>
      </c>
      <c r="C320" t="s">
        <v>3258</v>
      </c>
      <c r="D320">
        <v>830</v>
      </c>
      <c r="E320">
        <v>3207</v>
      </c>
      <c r="F320">
        <v>480.47399999999999</v>
      </c>
      <c r="G320">
        <v>279.63600000000002</v>
      </c>
      <c r="H320">
        <v>7.4219999999999997</v>
      </c>
      <c r="I320">
        <v>326.33699999999999</v>
      </c>
      <c r="J320">
        <v>1011.029</v>
      </c>
      <c r="K320">
        <v>0.18251497985286913</v>
      </c>
    </row>
    <row r="321" spans="1:11" x14ac:dyDescent="0.25">
      <c r="A321">
        <v>320</v>
      </c>
      <c r="B321" t="s">
        <v>3260</v>
      </c>
      <c r="C321" t="s">
        <v>2588</v>
      </c>
      <c r="D321">
        <v>1827</v>
      </c>
      <c r="E321">
        <v>5857</v>
      </c>
      <c r="F321">
        <v>1398.155</v>
      </c>
      <c r="G321">
        <v>778.61400000000003</v>
      </c>
      <c r="H321">
        <v>34.566000000000003</v>
      </c>
      <c r="I321">
        <v>854.09900000000005</v>
      </c>
      <c r="J321">
        <v>3234.4859999999999</v>
      </c>
      <c r="K321">
        <v>0.74144964589397866</v>
      </c>
    </row>
    <row r="322" spans="1:11" x14ac:dyDescent="0.25">
      <c r="A322">
        <v>321</v>
      </c>
      <c r="B322" t="s">
        <v>3261</v>
      </c>
      <c r="C322" t="s">
        <v>3262</v>
      </c>
      <c r="D322">
        <v>5025</v>
      </c>
      <c r="E322">
        <v>12974</v>
      </c>
      <c r="F322">
        <v>2332.4839999999999</v>
      </c>
      <c r="G322">
        <v>1006.351</v>
      </c>
      <c r="H322">
        <v>75.623000000000005</v>
      </c>
      <c r="I322">
        <v>1050.1769999999999</v>
      </c>
      <c r="J322">
        <v>4162.8209999999999</v>
      </c>
      <c r="K322">
        <v>0.39698206323900032</v>
      </c>
    </row>
    <row r="323" spans="1:11" x14ac:dyDescent="0.25">
      <c r="A323">
        <v>322</v>
      </c>
      <c r="B323" t="s">
        <v>3263</v>
      </c>
      <c r="C323" t="s">
        <v>3264</v>
      </c>
      <c r="D323">
        <v>5480</v>
      </c>
      <c r="E323">
        <v>20107</v>
      </c>
      <c r="F323">
        <v>4469.9049999999997</v>
      </c>
      <c r="G323">
        <v>2437.4780000000001</v>
      </c>
      <c r="H323">
        <v>95.626000000000005</v>
      </c>
      <c r="I323">
        <v>2681.5039999999999</v>
      </c>
      <c r="J323">
        <v>6923.87</v>
      </c>
      <c r="K323">
        <v>0.59653888270400279</v>
      </c>
    </row>
    <row r="324" spans="1:11" x14ac:dyDescent="0.25">
      <c r="A324">
        <v>323</v>
      </c>
      <c r="B324" t="s">
        <v>3265</v>
      </c>
      <c r="C324" t="s">
        <v>3266</v>
      </c>
      <c r="D324">
        <v>2532</v>
      </c>
      <c r="E324">
        <v>7262</v>
      </c>
      <c r="F324">
        <v>3571.8229999999999</v>
      </c>
      <c r="G324">
        <v>1323.527</v>
      </c>
      <c r="H324">
        <v>56.491</v>
      </c>
      <c r="I324">
        <v>1148.9960000000001</v>
      </c>
      <c r="J324">
        <v>4364.2060000000001</v>
      </c>
      <c r="K324">
        <v>0.41049934282212575</v>
      </c>
    </row>
    <row r="325" spans="1:11" x14ac:dyDescent="0.25">
      <c r="A325">
        <v>324</v>
      </c>
      <c r="B325" t="s">
        <v>3267</v>
      </c>
      <c r="C325" t="s">
        <v>3268</v>
      </c>
      <c r="D325">
        <v>2304</v>
      </c>
      <c r="E325">
        <v>13516</v>
      </c>
      <c r="F325">
        <v>19323.242999999999</v>
      </c>
      <c r="G325">
        <v>5625.7969999999996</v>
      </c>
      <c r="H325">
        <v>354.959</v>
      </c>
      <c r="I325">
        <v>6827.1580000000004</v>
      </c>
      <c r="J325">
        <v>20344.953000000001</v>
      </c>
      <c r="K325">
        <v>0.67152924433100525</v>
      </c>
    </row>
    <row r="326" spans="1:11" x14ac:dyDescent="0.25">
      <c r="A326">
        <v>325</v>
      </c>
      <c r="B326" t="s">
        <v>3269</v>
      </c>
      <c r="C326" t="s">
        <v>3270</v>
      </c>
      <c r="D326">
        <v>29</v>
      </c>
      <c r="E326">
        <v>49</v>
      </c>
      <c r="F326">
        <v>3.573</v>
      </c>
      <c r="G326">
        <v>2.3109999999999999</v>
      </c>
      <c r="H326">
        <v>1.7000000000000001E-2</v>
      </c>
      <c r="I326">
        <v>2.4790000000000001</v>
      </c>
      <c r="J326">
        <v>6.13</v>
      </c>
      <c r="K326">
        <v>0.82380583591776435</v>
      </c>
    </row>
    <row r="327" spans="1:11" x14ac:dyDescent="0.25">
      <c r="A327">
        <v>326</v>
      </c>
      <c r="B327" t="s">
        <v>3271</v>
      </c>
      <c r="C327" t="s">
        <v>3272</v>
      </c>
      <c r="D327">
        <v>21087</v>
      </c>
      <c r="E327">
        <v>122569</v>
      </c>
      <c r="F327">
        <v>70113.604000000007</v>
      </c>
      <c r="G327">
        <v>23399.934000000001</v>
      </c>
      <c r="H327">
        <v>2022.203</v>
      </c>
      <c r="I327">
        <v>25235.744999999999</v>
      </c>
      <c r="J327">
        <v>94075.274999999994</v>
      </c>
      <c r="K327">
        <v>0.94169938933352038</v>
      </c>
    </row>
    <row r="328" spans="1:11" x14ac:dyDescent="0.25">
      <c r="A328">
        <v>327</v>
      </c>
      <c r="B328" t="s">
        <v>3273</v>
      </c>
      <c r="C328" t="s">
        <v>3274</v>
      </c>
      <c r="D328">
        <v>1107</v>
      </c>
      <c r="E328">
        <v>3564</v>
      </c>
      <c r="F328">
        <v>1616.672</v>
      </c>
      <c r="G328">
        <v>372.06400000000002</v>
      </c>
      <c r="H328">
        <v>12.888</v>
      </c>
      <c r="I328">
        <v>279.09300000000002</v>
      </c>
      <c r="J328">
        <v>2039.242</v>
      </c>
      <c r="K328">
        <v>0.99594716543618744</v>
      </c>
    </row>
    <row r="329" spans="1:11" x14ac:dyDescent="0.25">
      <c r="A329">
        <v>328</v>
      </c>
      <c r="B329" t="s">
        <v>3275</v>
      </c>
      <c r="C329" t="s">
        <v>3276</v>
      </c>
      <c r="D329">
        <v>2433</v>
      </c>
      <c r="E329">
        <v>6704</v>
      </c>
      <c r="F329">
        <v>924.58600000000001</v>
      </c>
      <c r="G329">
        <v>613.77300000000002</v>
      </c>
      <c r="H329">
        <v>23.146000000000001</v>
      </c>
      <c r="I329">
        <v>444.55700000000002</v>
      </c>
      <c r="J329">
        <v>1461.355</v>
      </c>
      <c r="K329">
        <v>0.20663811953275379</v>
      </c>
    </row>
    <row r="330" spans="1:11" x14ac:dyDescent="0.25">
      <c r="A330">
        <v>329</v>
      </c>
      <c r="B330" t="s">
        <v>3277</v>
      </c>
      <c r="C330" t="s">
        <v>3278</v>
      </c>
      <c r="D330">
        <v>507</v>
      </c>
      <c r="E330">
        <v>1085</v>
      </c>
      <c r="F330">
        <v>246.65299999999999</v>
      </c>
      <c r="G330">
        <v>167.38499999999999</v>
      </c>
      <c r="H330">
        <v>1.8260000000000001</v>
      </c>
      <c r="I330">
        <v>109.226</v>
      </c>
      <c r="J330">
        <v>376.798</v>
      </c>
      <c r="K330">
        <v>0.37880629217769501</v>
      </c>
    </row>
    <row r="331" spans="1:11" x14ac:dyDescent="0.25">
      <c r="A331">
        <v>330</v>
      </c>
      <c r="B331" t="s">
        <v>3279</v>
      </c>
      <c r="C331" t="s">
        <v>3280</v>
      </c>
      <c r="D331">
        <v>3838</v>
      </c>
      <c r="E331">
        <v>13989</v>
      </c>
      <c r="F331">
        <v>6042.0249999999996</v>
      </c>
      <c r="G331">
        <v>2606.4119999999998</v>
      </c>
      <c r="H331">
        <v>393.23200000000003</v>
      </c>
      <c r="I331">
        <v>2770.6210000000001</v>
      </c>
      <c r="J331">
        <v>8623.9619999999995</v>
      </c>
      <c r="K331">
        <v>0.92314367948958276</v>
      </c>
    </row>
    <row r="332" spans="1:11" x14ac:dyDescent="0.25">
      <c r="A332">
        <v>331</v>
      </c>
      <c r="B332" t="s">
        <v>3281</v>
      </c>
      <c r="C332" t="s">
        <v>3282</v>
      </c>
      <c r="D332">
        <v>1184</v>
      </c>
      <c r="E332">
        <v>2604</v>
      </c>
      <c r="F332">
        <v>414.94400000000002</v>
      </c>
      <c r="G332">
        <v>254.49600000000001</v>
      </c>
      <c r="H332">
        <v>3.8940000000000001</v>
      </c>
      <c r="I332">
        <v>279.15199999999999</v>
      </c>
      <c r="J332">
        <v>850.68799999999999</v>
      </c>
      <c r="K332">
        <v>0.60446057934381581</v>
      </c>
    </row>
    <row r="333" spans="1:11" x14ac:dyDescent="0.25">
      <c r="A333">
        <v>332</v>
      </c>
      <c r="B333" t="s">
        <v>3283</v>
      </c>
      <c r="C333" t="s">
        <v>3284</v>
      </c>
      <c r="D333">
        <v>408</v>
      </c>
      <c r="E333">
        <v>3156</v>
      </c>
      <c r="F333">
        <v>1748.443</v>
      </c>
      <c r="G333">
        <v>242.64099999999999</v>
      </c>
      <c r="H333">
        <v>28.849</v>
      </c>
      <c r="I333">
        <v>242.773</v>
      </c>
      <c r="J333">
        <v>2002.462</v>
      </c>
      <c r="K333">
        <v>0.38508304716066277</v>
      </c>
    </row>
    <row r="334" spans="1:11" x14ac:dyDescent="0.25">
      <c r="A334">
        <v>333</v>
      </c>
      <c r="B334" t="s">
        <v>3285</v>
      </c>
      <c r="C334" t="s">
        <v>3286</v>
      </c>
      <c r="D334">
        <v>4310</v>
      </c>
      <c r="E334">
        <v>13933</v>
      </c>
      <c r="F334">
        <v>3539.1709999999998</v>
      </c>
      <c r="G334">
        <v>1284.7809999999999</v>
      </c>
      <c r="H334">
        <v>56.277000000000001</v>
      </c>
      <c r="I334">
        <v>1502.135</v>
      </c>
      <c r="J334">
        <v>5427.6559999999999</v>
      </c>
      <c r="K334">
        <v>0.32735065855686729</v>
      </c>
    </row>
    <row r="335" spans="1:11" x14ac:dyDescent="0.25">
      <c r="A335">
        <v>334</v>
      </c>
      <c r="B335" t="s">
        <v>3287</v>
      </c>
      <c r="C335" t="s">
        <v>3288</v>
      </c>
      <c r="D335">
        <v>5552</v>
      </c>
      <c r="E335">
        <v>25289</v>
      </c>
      <c r="F335">
        <v>9144.2980000000007</v>
      </c>
      <c r="G335">
        <v>4352.652</v>
      </c>
      <c r="H335">
        <v>682.971</v>
      </c>
      <c r="I335">
        <v>5279.0479999999998</v>
      </c>
      <c r="J335">
        <v>12800.403</v>
      </c>
      <c r="K335">
        <v>0.44237668846331324</v>
      </c>
    </row>
    <row r="336" spans="1:11" x14ac:dyDescent="0.25">
      <c r="A336">
        <v>335</v>
      </c>
      <c r="B336" t="s">
        <v>3289</v>
      </c>
      <c r="C336" t="s">
        <v>3290</v>
      </c>
      <c r="D336">
        <v>599</v>
      </c>
      <c r="E336">
        <v>1329</v>
      </c>
      <c r="F336">
        <v>255.589</v>
      </c>
      <c r="G336">
        <v>179.34899999999999</v>
      </c>
      <c r="H336">
        <v>7.58</v>
      </c>
      <c r="I336">
        <v>176.02</v>
      </c>
      <c r="J336">
        <v>518.86400000000003</v>
      </c>
      <c r="K336">
        <v>0.3271523599030749</v>
      </c>
    </row>
    <row r="337" spans="1:11" x14ac:dyDescent="0.25">
      <c r="A337">
        <v>336</v>
      </c>
      <c r="B337" t="s">
        <v>3291</v>
      </c>
      <c r="C337" t="s">
        <v>3292</v>
      </c>
      <c r="D337">
        <v>21626</v>
      </c>
      <c r="E337">
        <v>110481</v>
      </c>
      <c r="F337">
        <v>59051.6</v>
      </c>
      <c r="G337">
        <v>25866.245999999999</v>
      </c>
      <c r="H337">
        <v>1845.3810000000001</v>
      </c>
      <c r="I337">
        <v>23202.268</v>
      </c>
      <c r="J337">
        <v>84041.028000000006</v>
      </c>
      <c r="K337">
        <v>0.73630027535931375</v>
      </c>
    </row>
    <row r="338" spans="1:11" x14ac:dyDescent="0.25">
      <c r="A338">
        <v>337</v>
      </c>
      <c r="B338" t="s">
        <v>3293</v>
      </c>
      <c r="C338" t="s">
        <v>3294</v>
      </c>
      <c r="D338">
        <v>1578</v>
      </c>
      <c r="E338">
        <v>4408</v>
      </c>
      <c r="F338">
        <v>1152.6179999999999</v>
      </c>
      <c r="G338">
        <v>541.45799999999997</v>
      </c>
      <c r="H338">
        <v>31.018000000000001</v>
      </c>
      <c r="I338">
        <v>451.36500000000001</v>
      </c>
      <c r="J338">
        <v>1992.8</v>
      </c>
      <c r="K338">
        <v>0.30026408834692364</v>
      </c>
    </row>
    <row r="339" spans="1:11" x14ac:dyDescent="0.25">
      <c r="A339">
        <v>338</v>
      </c>
      <c r="B339" t="s">
        <v>3295</v>
      </c>
      <c r="C339" t="s">
        <v>3296</v>
      </c>
      <c r="D339">
        <v>948</v>
      </c>
      <c r="E339">
        <v>2085</v>
      </c>
      <c r="F339">
        <v>273.23899999999998</v>
      </c>
      <c r="G339">
        <v>174.16399999999999</v>
      </c>
      <c r="H339">
        <v>3.0649999999999999</v>
      </c>
      <c r="I339">
        <v>178.05199999999999</v>
      </c>
      <c r="J339">
        <v>489.13</v>
      </c>
      <c r="K339">
        <v>0.36271085443272422</v>
      </c>
    </row>
    <row r="340" spans="1:11" x14ac:dyDescent="0.25">
      <c r="A340">
        <v>339</v>
      </c>
      <c r="B340" t="s">
        <v>3297</v>
      </c>
      <c r="C340" t="s">
        <v>3298</v>
      </c>
      <c r="D340">
        <v>69850</v>
      </c>
      <c r="E340">
        <v>420520</v>
      </c>
      <c r="F340">
        <v>151253.37299999999</v>
      </c>
      <c r="G340">
        <v>69879.828999999998</v>
      </c>
      <c r="H340">
        <v>3822.48</v>
      </c>
      <c r="I340">
        <v>67716.591</v>
      </c>
      <c r="J340">
        <v>230375.49799999999</v>
      </c>
      <c r="K340">
        <v>2.2282539233613008E-2</v>
      </c>
    </row>
    <row r="341" spans="1:11" x14ac:dyDescent="0.25">
      <c r="A341">
        <v>340</v>
      </c>
      <c r="B341" t="s">
        <v>3299</v>
      </c>
      <c r="C341" t="s">
        <v>3300</v>
      </c>
      <c r="D341">
        <v>5522</v>
      </c>
      <c r="E341">
        <v>13066</v>
      </c>
      <c r="F341">
        <v>1722.5340000000001</v>
      </c>
      <c r="G341">
        <v>995.89200000000005</v>
      </c>
      <c r="H341">
        <v>21.707999999999998</v>
      </c>
      <c r="I341">
        <v>1210.1759999999999</v>
      </c>
      <c r="J341">
        <v>2931.6909999999998</v>
      </c>
      <c r="K341">
        <v>0.58951791026693379</v>
      </c>
    </row>
    <row r="342" spans="1:11" x14ac:dyDescent="0.25">
      <c r="A342">
        <v>341</v>
      </c>
      <c r="B342" t="s">
        <v>3301</v>
      </c>
      <c r="C342" t="s">
        <v>2644</v>
      </c>
      <c r="D342">
        <v>540</v>
      </c>
      <c r="E342">
        <v>2003</v>
      </c>
      <c r="F342">
        <v>327.58300000000003</v>
      </c>
      <c r="G342">
        <v>207.43799999999999</v>
      </c>
      <c r="H342">
        <v>5.82</v>
      </c>
      <c r="I342">
        <v>120.191</v>
      </c>
      <c r="J342">
        <v>541.26900000000001</v>
      </c>
      <c r="K342">
        <v>0.79124011540243611</v>
      </c>
    </row>
    <row r="343" spans="1:11" x14ac:dyDescent="0.25">
      <c r="A343">
        <v>342</v>
      </c>
      <c r="B343" t="s">
        <v>3302</v>
      </c>
      <c r="C343" t="s">
        <v>3303</v>
      </c>
      <c r="D343">
        <v>4008</v>
      </c>
      <c r="E343">
        <v>15082</v>
      </c>
      <c r="F343">
        <v>5288.277</v>
      </c>
      <c r="G343">
        <v>1501.652</v>
      </c>
      <c r="H343">
        <v>211.28200000000001</v>
      </c>
      <c r="I343">
        <v>2293.52</v>
      </c>
      <c r="J343">
        <v>8709.7270000000008</v>
      </c>
      <c r="K343">
        <v>0.73174095725254407</v>
      </c>
    </row>
    <row r="344" spans="1:11" x14ac:dyDescent="0.25">
      <c r="A344">
        <v>343</v>
      </c>
      <c r="B344" t="s">
        <v>3304</v>
      </c>
      <c r="C344" t="s">
        <v>3226</v>
      </c>
      <c r="D344">
        <v>488</v>
      </c>
      <c r="E344">
        <v>1072</v>
      </c>
      <c r="F344">
        <v>181.7</v>
      </c>
      <c r="G344">
        <v>136.83699999999999</v>
      </c>
      <c r="H344">
        <v>0.16500000000000001</v>
      </c>
      <c r="I344">
        <v>104.48099999999999</v>
      </c>
      <c r="J344">
        <v>305.5</v>
      </c>
      <c r="K344">
        <v>0.184391687192901</v>
      </c>
    </row>
    <row r="345" spans="1:11" x14ac:dyDescent="0.25">
      <c r="A345">
        <v>344</v>
      </c>
      <c r="B345" t="s">
        <v>3305</v>
      </c>
      <c r="C345" t="s">
        <v>3306</v>
      </c>
      <c r="D345">
        <v>2470</v>
      </c>
      <c r="E345">
        <v>15978</v>
      </c>
      <c r="F345">
        <v>6264.3450000000003</v>
      </c>
      <c r="G345">
        <v>2034.586</v>
      </c>
      <c r="H345">
        <v>136.00700000000001</v>
      </c>
      <c r="I345">
        <v>1444.2750000000001</v>
      </c>
      <c r="J345">
        <v>6718.5150000000003</v>
      </c>
      <c r="K345">
        <v>0.73780589395056084</v>
      </c>
    </row>
    <row r="346" spans="1:11" x14ac:dyDescent="0.25">
      <c r="A346">
        <v>345</v>
      </c>
      <c r="B346" t="s">
        <v>3307</v>
      </c>
      <c r="C346" t="s">
        <v>3308</v>
      </c>
      <c r="D346">
        <v>1614</v>
      </c>
      <c r="E346">
        <v>3929</v>
      </c>
      <c r="F346">
        <v>1042.7280000000001</v>
      </c>
      <c r="G346">
        <v>351.89400000000001</v>
      </c>
      <c r="H346">
        <v>4.133</v>
      </c>
      <c r="I346">
        <v>268.596</v>
      </c>
      <c r="J346">
        <v>1468.779</v>
      </c>
      <c r="K346">
        <v>0.85885477344724359</v>
      </c>
    </row>
    <row r="347" spans="1:11" x14ac:dyDescent="0.25">
      <c r="A347">
        <v>346</v>
      </c>
      <c r="B347" t="s">
        <v>3309</v>
      </c>
      <c r="C347" t="s">
        <v>3310</v>
      </c>
      <c r="D347">
        <v>9794</v>
      </c>
      <c r="E347">
        <v>43293</v>
      </c>
      <c r="F347">
        <v>165491.41099999999</v>
      </c>
      <c r="G347">
        <v>13417.931</v>
      </c>
      <c r="H347">
        <v>154.35400000000001</v>
      </c>
      <c r="I347">
        <v>37450.796000000002</v>
      </c>
      <c r="J347">
        <v>173361.64300000001</v>
      </c>
      <c r="K347">
        <v>0.54778728404933319</v>
      </c>
    </row>
    <row r="348" spans="1:11" x14ac:dyDescent="0.25">
      <c r="A348">
        <v>347</v>
      </c>
      <c r="B348" t="s">
        <v>3311</v>
      </c>
      <c r="C348" t="s">
        <v>3312</v>
      </c>
      <c r="D348">
        <v>4522</v>
      </c>
      <c r="E348">
        <v>10813</v>
      </c>
      <c r="F348">
        <v>1746.6690000000001</v>
      </c>
      <c r="G348">
        <v>908.77200000000005</v>
      </c>
      <c r="H348">
        <v>30.300999999999998</v>
      </c>
      <c r="I348">
        <v>1127.405</v>
      </c>
      <c r="J348">
        <v>3603.3879999999999</v>
      </c>
      <c r="K348">
        <v>0.55846604987247328</v>
      </c>
    </row>
    <row r="349" spans="1:11" x14ac:dyDescent="0.25">
      <c r="A349">
        <v>348</v>
      </c>
      <c r="B349" t="s">
        <v>3313</v>
      </c>
      <c r="C349" t="s">
        <v>3314</v>
      </c>
      <c r="D349">
        <v>685</v>
      </c>
      <c r="E349">
        <v>1558</v>
      </c>
      <c r="F349">
        <v>182.386</v>
      </c>
      <c r="G349">
        <v>130.53</v>
      </c>
      <c r="H349">
        <v>1.244</v>
      </c>
      <c r="I349">
        <v>98.701999999999998</v>
      </c>
      <c r="J349">
        <v>260.202</v>
      </c>
      <c r="K349">
        <v>0.48929821949325425</v>
      </c>
    </row>
    <row r="350" spans="1:11" x14ac:dyDescent="0.25">
      <c r="A350">
        <v>349</v>
      </c>
      <c r="B350" t="s">
        <v>3315</v>
      </c>
      <c r="C350" t="s">
        <v>3316</v>
      </c>
      <c r="D350">
        <v>2515</v>
      </c>
      <c r="E350">
        <v>6346</v>
      </c>
      <c r="F350">
        <v>805.01300000000003</v>
      </c>
      <c r="G350">
        <v>431.28300000000002</v>
      </c>
      <c r="H350">
        <v>12.503</v>
      </c>
      <c r="I350">
        <v>642.63300000000004</v>
      </c>
      <c r="J350">
        <v>1761.15</v>
      </c>
      <c r="K350">
        <v>0.31661347730848144</v>
      </c>
    </row>
    <row r="351" spans="1:11" x14ac:dyDescent="0.25">
      <c r="A351">
        <v>350</v>
      </c>
      <c r="B351" t="s">
        <v>3317</v>
      </c>
      <c r="C351" t="s">
        <v>3318</v>
      </c>
      <c r="D351">
        <v>7067</v>
      </c>
      <c r="E351">
        <v>33027</v>
      </c>
      <c r="F351">
        <v>8448.49</v>
      </c>
      <c r="G351">
        <v>3714.7510000000002</v>
      </c>
      <c r="H351">
        <v>326.70999999999998</v>
      </c>
      <c r="I351">
        <v>3726.7809999999999</v>
      </c>
      <c r="J351">
        <v>12184.268</v>
      </c>
      <c r="K351">
        <v>0.50380505530264852</v>
      </c>
    </row>
    <row r="352" spans="1:11" x14ac:dyDescent="0.25">
      <c r="A352">
        <v>351</v>
      </c>
      <c r="B352" t="s">
        <v>3319</v>
      </c>
      <c r="C352" t="s">
        <v>3320</v>
      </c>
      <c r="D352">
        <v>3050</v>
      </c>
      <c r="E352">
        <v>18828</v>
      </c>
      <c r="F352">
        <v>26679.901999999998</v>
      </c>
      <c r="G352">
        <v>5820.0749999999998</v>
      </c>
      <c r="H352">
        <v>923.66300000000001</v>
      </c>
      <c r="I352">
        <v>6887.308</v>
      </c>
      <c r="J352">
        <v>28392.454000000002</v>
      </c>
      <c r="K352">
        <v>0.16465846688645858</v>
      </c>
    </row>
    <row r="353" spans="1:11" x14ac:dyDescent="0.25">
      <c r="A353">
        <v>352</v>
      </c>
      <c r="B353" t="s">
        <v>3321</v>
      </c>
      <c r="C353" t="s">
        <v>3322</v>
      </c>
      <c r="D353">
        <v>3645</v>
      </c>
      <c r="E353">
        <v>10054</v>
      </c>
      <c r="F353">
        <v>1826.8</v>
      </c>
      <c r="G353">
        <v>996.88499999999999</v>
      </c>
      <c r="H353">
        <v>45.774000000000001</v>
      </c>
      <c r="I353">
        <v>1062.3789999999999</v>
      </c>
      <c r="J353">
        <v>3591.0419999999999</v>
      </c>
      <c r="K353">
        <v>0.15959093723443074</v>
      </c>
    </row>
    <row r="354" spans="1:11" x14ac:dyDescent="0.25">
      <c r="A354">
        <v>353</v>
      </c>
      <c r="B354" t="s">
        <v>3323</v>
      </c>
      <c r="C354" t="s">
        <v>3324</v>
      </c>
      <c r="D354">
        <v>199</v>
      </c>
      <c r="E354">
        <v>397</v>
      </c>
      <c r="F354">
        <v>43.392000000000003</v>
      </c>
      <c r="G354">
        <v>26.111999999999998</v>
      </c>
      <c r="H354">
        <v>2.1930000000000001</v>
      </c>
      <c r="I354">
        <v>34.006</v>
      </c>
      <c r="J354">
        <v>66.540000000000006</v>
      </c>
      <c r="K354">
        <v>0.29126171021947311</v>
      </c>
    </row>
    <row r="355" spans="1:11" x14ac:dyDescent="0.25">
      <c r="A355">
        <v>354</v>
      </c>
      <c r="B355" t="s">
        <v>3325</v>
      </c>
      <c r="C355" t="s">
        <v>3326</v>
      </c>
      <c r="D355">
        <v>2939</v>
      </c>
      <c r="E355">
        <v>9221</v>
      </c>
      <c r="F355">
        <v>1717.0160000000001</v>
      </c>
      <c r="G355">
        <v>586.27300000000002</v>
      </c>
      <c r="H355">
        <v>22.184999999999999</v>
      </c>
      <c r="I355">
        <v>707.63900000000001</v>
      </c>
      <c r="J355">
        <v>2566.3069999999998</v>
      </c>
      <c r="K355">
        <v>0.25956427133044468</v>
      </c>
    </row>
    <row r="356" spans="1:11" x14ac:dyDescent="0.25">
      <c r="A356">
        <v>355</v>
      </c>
      <c r="B356" t="s">
        <v>3327</v>
      </c>
      <c r="C356" t="s">
        <v>3328</v>
      </c>
      <c r="D356">
        <v>284</v>
      </c>
      <c r="E356">
        <v>568</v>
      </c>
      <c r="F356">
        <v>71.147000000000006</v>
      </c>
      <c r="G356">
        <v>34.709000000000003</v>
      </c>
      <c r="H356">
        <v>0.29599999999999999</v>
      </c>
      <c r="I356">
        <v>79.331000000000003</v>
      </c>
      <c r="J356">
        <v>105.04300000000001</v>
      </c>
      <c r="K356">
        <v>0.49463032823448394</v>
      </c>
    </row>
    <row r="357" spans="1:11" x14ac:dyDescent="0.25">
      <c r="A357">
        <v>356</v>
      </c>
      <c r="B357" t="s">
        <v>3329</v>
      </c>
      <c r="C357" t="s">
        <v>3330</v>
      </c>
      <c r="D357">
        <v>5189</v>
      </c>
      <c r="E357">
        <v>43604</v>
      </c>
      <c r="F357">
        <v>119169.893</v>
      </c>
      <c r="G357">
        <v>22420.78</v>
      </c>
      <c r="H357">
        <v>1658.6110000000001</v>
      </c>
      <c r="I357">
        <v>16396.638999999999</v>
      </c>
      <c r="J357">
        <v>123394.026</v>
      </c>
      <c r="K357">
        <v>0.74967169020091551</v>
      </c>
    </row>
    <row r="358" spans="1:11" x14ac:dyDescent="0.25">
      <c r="A358">
        <v>357</v>
      </c>
      <c r="B358" t="s">
        <v>3331</v>
      </c>
      <c r="C358" t="s">
        <v>3332</v>
      </c>
      <c r="D358">
        <v>531</v>
      </c>
      <c r="E358">
        <v>1071</v>
      </c>
      <c r="F358">
        <v>154.23400000000001</v>
      </c>
      <c r="G358">
        <v>115.137</v>
      </c>
      <c r="H358">
        <v>1.1870000000000001</v>
      </c>
      <c r="I358">
        <v>134.47399999999999</v>
      </c>
      <c r="J358">
        <v>249.53</v>
      </c>
      <c r="K358">
        <v>0.390635078045245</v>
      </c>
    </row>
    <row r="359" spans="1:11" x14ac:dyDescent="0.25">
      <c r="A359">
        <v>358</v>
      </c>
      <c r="B359" t="s">
        <v>3333</v>
      </c>
      <c r="C359" t="s">
        <v>3334</v>
      </c>
      <c r="D359">
        <v>1362</v>
      </c>
      <c r="E359">
        <v>2849</v>
      </c>
      <c r="F359">
        <v>515.38</v>
      </c>
      <c r="G359">
        <v>385.03800000000001</v>
      </c>
      <c r="H359">
        <v>2.0659999999999998</v>
      </c>
      <c r="I359">
        <v>157.815</v>
      </c>
      <c r="J359">
        <v>775.00099999999998</v>
      </c>
      <c r="K359">
        <v>0.32450120887865141</v>
      </c>
    </row>
    <row r="360" spans="1:11" x14ac:dyDescent="0.25">
      <c r="A360">
        <v>359</v>
      </c>
      <c r="B360" t="s">
        <v>3335</v>
      </c>
      <c r="C360" t="s">
        <v>3336</v>
      </c>
      <c r="D360">
        <v>207</v>
      </c>
      <c r="E360">
        <v>370</v>
      </c>
      <c r="F360">
        <v>50.131</v>
      </c>
      <c r="G360">
        <v>33.502000000000002</v>
      </c>
      <c r="H360">
        <v>4.5010000000000003</v>
      </c>
      <c r="I360">
        <v>20.677</v>
      </c>
      <c r="J360">
        <v>81.626999999999995</v>
      </c>
      <c r="K360">
        <v>0.23620038866589976</v>
      </c>
    </row>
    <row r="361" spans="1:11" x14ac:dyDescent="0.25">
      <c r="A361">
        <v>360</v>
      </c>
      <c r="B361" t="s">
        <v>3337</v>
      </c>
      <c r="C361" t="s">
        <v>3338</v>
      </c>
      <c r="D361">
        <v>4835</v>
      </c>
      <c r="E361">
        <v>12057</v>
      </c>
      <c r="F361">
        <v>1789.93</v>
      </c>
      <c r="G361">
        <v>1095.643</v>
      </c>
      <c r="H361">
        <v>25.009</v>
      </c>
      <c r="I361">
        <v>895.07399999999996</v>
      </c>
      <c r="J361">
        <v>3273.297</v>
      </c>
      <c r="K361">
        <v>0.37991546496316575</v>
      </c>
    </row>
    <row r="362" spans="1:11" x14ac:dyDescent="0.25">
      <c r="A362">
        <v>361</v>
      </c>
      <c r="B362" t="s">
        <v>3339</v>
      </c>
      <c r="C362" t="s">
        <v>3340</v>
      </c>
      <c r="D362">
        <v>3945</v>
      </c>
      <c r="E362">
        <v>10334</v>
      </c>
      <c r="F362">
        <v>1859.34</v>
      </c>
      <c r="G362">
        <v>1218.904</v>
      </c>
      <c r="H362">
        <v>48.942</v>
      </c>
      <c r="I362">
        <v>1342.816</v>
      </c>
      <c r="J362">
        <v>3688.2429999999999</v>
      </c>
      <c r="K362">
        <v>9.9295840841684968E-2</v>
      </c>
    </row>
    <row r="363" spans="1:11" x14ac:dyDescent="0.25">
      <c r="A363">
        <v>362</v>
      </c>
      <c r="B363" t="s">
        <v>3341</v>
      </c>
      <c r="C363" t="s">
        <v>3342</v>
      </c>
      <c r="D363">
        <v>290</v>
      </c>
      <c r="E363">
        <v>617</v>
      </c>
      <c r="F363">
        <v>122.057</v>
      </c>
      <c r="G363">
        <v>94.488</v>
      </c>
      <c r="H363">
        <v>3.2120000000000002</v>
      </c>
      <c r="I363">
        <v>58.250999999999998</v>
      </c>
      <c r="J363">
        <v>162.23599999999999</v>
      </c>
      <c r="K363">
        <v>0.92113719933236005</v>
      </c>
    </row>
    <row r="364" spans="1:11" x14ac:dyDescent="0.25">
      <c r="A364">
        <v>363</v>
      </c>
      <c r="B364" t="s">
        <v>3343</v>
      </c>
      <c r="C364" t="s">
        <v>3344</v>
      </c>
      <c r="D364">
        <v>2236</v>
      </c>
      <c r="E364">
        <v>12545</v>
      </c>
      <c r="F364">
        <v>18653.032999999999</v>
      </c>
      <c r="G364">
        <v>9190.1980000000003</v>
      </c>
      <c r="H364">
        <v>560.24199999999996</v>
      </c>
      <c r="I364">
        <v>8515.7420000000002</v>
      </c>
      <c r="J364">
        <v>18869.710999999999</v>
      </c>
      <c r="K364">
        <v>0.83440269165468195</v>
      </c>
    </row>
    <row r="365" spans="1:11" x14ac:dyDescent="0.25">
      <c r="A365">
        <v>364</v>
      </c>
      <c r="B365" t="s">
        <v>3345</v>
      </c>
      <c r="C365" t="s">
        <v>3346</v>
      </c>
      <c r="D365">
        <v>210</v>
      </c>
      <c r="E365">
        <v>385</v>
      </c>
      <c r="F365">
        <v>19.338999999999999</v>
      </c>
      <c r="G365">
        <v>11.795</v>
      </c>
      <c r="H365">
        <v>1.147</v>
      </c>
      <c r="I365">
        <v>14.974</v>
      </c>
      <c r="J365">
        <v>39.905999999999999</v>
      </c>
      <c r="K365">
        <v>0.31496660221945916</v>
      </c>
    </row>
    <row r="366" spans="1:11" x14ac:dyDescent="0.25">
      <c r="A366">
        <v>365</v>
      </c>
      <c r="B366" t="s">
        <v>3347</v>
      </c>
      <c r="C366" t="s">
        <v>3348</v>
      </c>
      <c r="D366">
        <v>2598</v>
      </c>
      <c r="E366">
        <v>6744</v>
      </c>
      <c r="F366">
        <v>776.97699999999998</v>
      </c>
      <c r="G366">
        <v>472.32799999999997</v>
      </c>
      <c r="H366">
        <v>25.899000000000001</v>
      </c>
      <c r="I366">
        <v>534.66499999999996</v>
      </c>
      <c r="J366">
        <v>1433.854</v>
      </c>
      <c r="K366">
        <v>0.174768736695186</v>
      </c>
    </row>
    <row r="367" spans="1:11" x14ac:dyDescent="0.25">
      <c r="A367">
        <v>366</v>
      </c>
      <c r="B367" t="s">
        <v>3350</v>
      </c>
      <c r="C367" t="s">
        <v>3351</v>
      </c>
      <c r="D367">
        <v>31569</v>
      </c>
      <c r="E367">
        <v>127586</v>
      </c>
      <c r="F367">
        <v>28098.412</v>
      </c>
      <c r="G367">
        <v>13850.807000000001</v>
      </c>
      <c r="H367">
        <v>815.87800000000004</v>
      </c>
      <c r="I367">
        <v>19928.118999999999</v>
      </c>
      <c r="J367">
        <v>55723.18</v>
      </c>
      <c r="K367">
        <v>2.0812137331311598E-2</v>
      </c>
    </row>
    <row r="368" spans="1:11" x14ac:dyDescent="0.25">
      <c r="A368">
        <v>367</v>
      </c>
      <c r="B368" t="s">
        <v>3352</v>
      </c>
      <c r="C368" t="s">
        <v>3353</v>
      </c>
      <c r="D368">
        <v>269</v>
      </c>
      <c r="E368">
        <v>497</v>
      </c>
      <c r="F368">
        <v>18.218</v>
      </c>
      <c r="G368">
        <v>10.619</v>
      </c>
      <c r="H368">
        <v>0.501</v>
      </c>
      <c r="I368">
        <v>9.9749999999999996</v>
      </c>
      <c r="J368">
        <v>33.476999999999997</v>
      </c>
      <c r="K368">
        <v>0.48219355956696797</v>
      </c>
    </row>
    <row r="369" spans="1:11" x14ac:dyDescent="0.25">
      <c r="A369">
        <v>368</v>
      </c>
      <c r="B369" t="s">
        <v>3354</v>
      </c>
      <c r="C369" t="s">
        <v>3355</v>
      </c>
      <c r="D369">
        <v>1049</v>
      </c>
      <c r="E369">
        <v>2174</v>
      </c>
      <c r="F369">
        <v>106.99</v>
      </c>
      <c r="G369">
        <v>62.070999999999998</v>
      </c>
      <c r="H369">
        <v>2.3119999999999998</v>
      </c>
      <c r="I369">
        <v>79.454999999999998</v>
      </c>
      <c r="J369">
        <v>155.86000000000001</v>
      </c>
      <c r="K369">
        <v>0.34255528755946696</v>
      </c>
    </row>
    <row r="370" spans="1:11" x14ac:dyDescent="0.25">
      <c r="A370">
        <v>369</v>
      </c>
      <c r="B370" t="s">
        <v>3356</v>
      </c>
      <c r="C370" t="s">
        <v>3357</v>
      </c>
      <c r="D370">
        <v>185</v>
      </c>
      <c r="E370">
        <v>340</v>
      </c>
      <c r="F370">
        <v>17.308</v>
      </c>
      <c r="G370">
        <v>12.256</v>
      </c>
      <c r="H370">
        <v>0.11</v>
      </c>
      <c r="I370">
        <v>14.647</v>
      </c>
      <c r="J370">
        <v>29.463000000000001</v>
      </c>
      <c r="K370">
        <v>0.85359628935411069</v>
      </c>
    </row>
    <row r="371" spans="1:11" x14ac:dyDescent="0.25">
      <c r="A371">
        <v>370</v>
      </c>
      <c r="B371" t="s">
        <v>3358</v>
      </c>
      <c r="C371" t="s">
        <v>3359</v>
      </c>
      <c r="D371">
        <v>253</v>
      </c>
      <c r="E371">
        <v>432</v>
      </c>
      <c r="F371">
        <v>20.391999999999999</v>
      </c>
      <c r="G371">
        <v>11.93</v>
      </c>
      <c r="H371">
        <v>1.2</v>
      </c>
      <c r="I371">
        <v>25.094999999999999</v>
      </c>
      <c r="J371">
        <v>39.631999999999998</v>
      </c>
      <c r="K371">
        <v>3.5438310186524213E-2</v>
      </c>
    </row>
    <row r="372" spans="1:11" x14ac:dyDescent="0.25">
      <c r="A372">
        <v>371</v>
      </c>
      <c r="B372" t="s">
        <v>3360</v>
      </c>
      <c r="C372" t="s">
        <v>3361</v>
      </c>
      <c r="D372">
        <v>427</v>
      </c>
      <c r="E372">
        <v>995</v>
      </c>
      <c r="F372">
        <v>54.183</v>
      </c>
      <c r="G372">
        <v>31.673999999999999</v>
      </c>
      <c r="H372">
        <v>0.55500000000000005</v>
      </c>
      <c r="I372">
        <v>59.366999999999997</v>
      </c>
      <c r="J372">
        <v>108.75</v>
      </c>
      <c r="K372">
        <v>0.10442901501065716</v>
      </c>
    </row>
    <row r="373" spans="1:11" x14ac:dyDescent="0.25">
      <c r="A373">
        <v>372</v>
      </c>
      <c r="B373" t="s">
        <v>3362</v>
      </c>
      <c r="C373" t="s">
        <v>3363</v>
      </c>
      <c r="D373">
        <v>1302</v>
      </c>
      <c r="E373">
        <v>3253</v>
      </c>
      <c r="F373">
        <v>361.62200000000001</v>
      </c>
      <c r="G373">
        <v>216.77799999999999</v>
      </c>
      <c r="H373">
        <v>-14.379</v>
      </c>
      <c r="I373">
        <v>286.90499999999997</v>
      </c>
      <c r="J373">
        <v>994.69399999999996</v>
      </c>
      <c r="K373">
        <v>0.40220107792117343</v>
      </c>
    </row>
    <row r="374" spans="1:11" x14ac:dyDescent="0.25">
      <c r="A374">
        <v>373</v>
      </c>
      <c r="B374" t="s">
        <v>3364</v>
      </c>
      <c r="C374" t="s">
        <v>3365</v>
      </c>
      <c r="D374">
        <v>238</v>
      </c>
      <c r="E374">
        <v>449</v>
      </c>
      <c r="F374">
        <v>18.335000000000001</v>
      </c>
      <c r="G374">
        <v>9.9369999999999994</v>
      </c>
      <c r="H374">
        <v>1.4019999999999999</v>
      </c>
      <c r="I374">
        <v>30.343</v>
      </c>
      <c r="J374">
        <v>32.018000000000001</v>
      </c>
      <c r="K374">
        <v>0.96410536094769661</v>
      </c>
    </row>
    <row r="375" spans="1:11" x14ac:dyDescent="0.25">
      <c r="A375">
        <v>374</v>
      </c>
      <c r="B375" t="s">
        <v>3366</v>
      </c>
      <c r="C375" t="s">
        <v>3367</v>
      </c>
      <c r="D375">
        <v>90</v>
      </c>
      <c r="E375">
        <v>146</v>
      </c>
      <c r="F375">
        <v>1.0369999999999999</v>
      </c>
      <c r="G375">
        <v>0.63200000000000001</v>
      </c>
      <c r="H375">
        <v>2.5000000000000001E-2</v>
      </c>
      <c r="I375">
        <v>1.8440000000000001</v>
      </c>
      <c r="J375">
        <v>3.2309999999999999</v>
      </c>
      <c r="K375">
        <v>0.8338442225722078</v>
      </c>
    </row>
    <row r="376" spans="1:11" x14ac:dyDescent="0.25">
      <c r="A376">
        <v>375</v>
      </c>
      <c r="B376" t="s">
        <v>3368</v>
      </c>
      <c r="C376" t="s">
        <v>3369</v>
      </c>
      <c r="D376">
        <v>220</v>
      </c>
      <c r="E376">
        <v>568</v>
      </c>
      <c r="F376">
        <v>67.156999999999996</v>
      </c>
      <c r="G376">
        <v>51.118000000000002</v>
      </c>
      <c r="H376">
        <v>11.436999999999999</v>
      </c>
      <c r="I376">
        <v>26.207999999999998</v>
      </c>
      <c r="J376">
        <v>135.68299999999999</v>
      </c>
      <c r="K376">
        <v>0.7228135288388019</v>
      </c>
    </row>
    <row r="377" spans="1:11" x14ac:dyDescent="0.25">
      <c r="A377">
        <v>376</v>
      </c>
      <c r="B377" t="s">
        <v>3370</v>
      </c>
      <c r="C377" t="s">
        <v>3371</v>
      </c>
      <c r="D377">
        <v>2034</v>
      </c>
      <c r="E377">
        <v>4907</v>
      </c>
      <c r="F377">
        <v>648.58799999999997</v>
      </c>
      <c r="G377">
        <v>334.00299999999999</v>
      </c>
      <c r="H377">
        <v>25.366</v>
      </c>
      <c r="I377">
        <v>361.298</v>
      </c>
      <c r="J377">
        <v>1376.66</v>
      </c>
      <c r="K377">
        <v>0.22452665331141219</v>
      </c>
    </row>
    <row r="378" spans="1:11" x14ac:dyDescent="0.25">
      <c r="A378">
        <v>377</v>
      </c>
      <c r="B378" t="s">
        <v>3372</v>
      </c>
      <c r="C378" t="s">
        <v>3373</v>
      </c>
      <c r="D378">
        <v>1259</v>
      </c>
      <c r="E378">
        <v>2808</v>
      </c>
      <c r="F378">
        <v>253.13200000000001</v>
      </c>
      <c r="G378">
        <v>160.964</v>
      </c>
      <c r="H378">
        <v>-10.198</v>
      </c>
      <c r="I378">
        <v>148.286</v>
      </c>
      <c r="J378">
        <v>629.04200000000003</v>
      </c>
      <c r="K378">
        <v>7.8428460724370375E-2</v>
      </c>
    </row>
    <row r="379" spans="1:11" x14ac:dyDescent="0.25">
      <c r="A379">
        <v>378</v>
      </c>
      <c r="B379" t="s">
        <v>3374</v>
      </c>
      <c r="C379" t="s">
        <v>3375</v>
      </c>
      <c r="D379">
        <v>373</v>
      </c>
      <c r="E379">
        <v>911</v>
      </c>
      <c r="F379">
        <v>123.414</v>
      </c>
      <c r="G379">
        <v>99.78</v>
      </c>
      <c r="H379">
        <v>-13.215</v>
      </c>
      <c r="I379">
        <v>50.98</v>
      </c>
      <c r="J379">
        <v>129.583</v>
      </c>
      <c r="K379">
        <v>0.94976143644204891</v>
      </c>
    </row>
    <row r="380" spans="1:11" x14ac:dyDescent="0.25">
      <c r="A380">
        <v>379</v>
      </c>
      <c r="B380" t="s">
        <v>3376</v>
      </c>
      <c r="C380" t="s">
        <v>3177</v>
      </c>
      <c r="D380">
        <v>581</v>
      </c>
      <c r="E380">
        <v>1227</v>
      </c>
      <c r="F380">
        <v>146.76</v>
      </c>
      <c r="G380">
        <v>64.25</v>
      </c>
      <c r="H380">
        <v>2.58</v>
      </c>
      <c r="I380">
        <v>82.393000000000001</v>
      </c>
      <c r="J380">
        <v>190.88</v>
      </c>
      <c r="K380">
        <v>0.92038612870497738</v>
      </c>
    </row>
    <row r="381" spans="1:11" x14ac:dyDescent="0.25">
      <c r="A381">
        <v>380</v>
      </c>
      <c r="B381" t="s">
        <v>3377</v>
      </c>
      <c r="C381" t="s">
        <v>3378</v>
      </c>
      <c r="D381">
        <v>518</v>
      </c>
      <c r="E381">
        <v>1312</v>
      </c>
      <c r="F381">
        <v>165.09</v>
      </c>
      <c r="G381">
        <v>102.15</v>
      </c>
      <c r="H381">
        <v>1.4990000000000001</v>
      </c>
      <c r="I381">
        <v>134.93899999999999</v>
      </c>
      <c r="J381">
        <v>233.845</v>
      </c>
      <c r="K381">
        <v>0.26208785542287216</v>
      </c>
    </row>
    <row r="382" spans="1:11" x14ac:dyDescent="0.25">
      <c r="A382">
        <v>381</v>
      </c>
      <c r="B382" t="s">
        <v>3379</v>
      </c>
      <c r="C382" t="s">
        <v>3380</v>
      </c>
      <c r="D382">
        <v>171</v>
      </c>
      <c r="E382">
        <v>917</v>
      </c>
      <c r="F382">
        <v>92.917000000000002</v>
      </c>
      <c r="G382">
        <v>45.741999999999997</v>
      </c>
      <c r="H382">
        <v>1.4770000000000001</v>
      </c>
      <c r="I382">
        <v>35.578000000000003</v>
      </c>
      <c r="J382">
        <v>305.68200000000002</v>
      </c>
      <c r="K382">
        <v>0.55877328805964344</v>
      </c>
    </row>
    <row r="383" spans="1:11" x14ac:dyDescent="0.25">
      <c r="A383">
        <v>382</v>
      </c>
      <c r="B383" t="s">
        <v>3381</v>
      </c>
      <c r="C383" t="s">
        <v>3382</v>
      </c>
      <c r="D383">
        <v>355</v>
      </c>
      <c r="E383">
        <v>896</v>
      </c>
      <c r="F383">
        <v>37.268000000000001</v>
      </c>
      <c r="G383">
        <v>-259.68299999999999</v>
      </c>
      <c r="H383">
        <v>459.87599999999998</v>
      </c>
      <c r="I383">
        <v>1976.124</v>
      </c>
      <c r="J383">
        <v>817.49099999999999</v>
      </c>
      <c r="K383">
        <v>0.12284586868428193</v>
      </c>
    </row>
    <row r="384" spans="1:11" x14ac:dyDescent="0.25">
      <c r="A384">
        <v>383</v>
      </c>
      <c r="B384" t="s">
        <v>3383</v>
      </c>
      <c r="C384" t="s">
        <v>3384</v>
      </c>
      <c r="D384">
        <v>659</v>
      </c>
      <c r="E384">
        <v>2568</v>
      </c>
      <c r="F384">
        <v>109.11799999999999</v>
      </c>
      <c r="G384">
        <v>67.117999999999995</v>
      </c>
      <c r="H384">
        <v>0.21</v>
      </c>
      <c r="I384">
        <v>82.331000000000003</v>
      </c>
      <c r="J384">
        <v>152.929</v>
      </c>
      <c r="K384">
        <v>0.21503196277919745</v>
      </c>
    </row>
    <row r="385" spans="1:11" x14ac:dyDescent="0.25">
      <c r="A385">
        <v>384</v>
      </c>
      <c r="B385" t="s">
        <v>3385</v>
      </c>
      <c r="C385" t="s">
        <v>3386</v>
      </c>
      <c r="D385">
        <v>1032</v>
      </c>
      <c r="E385">
        <v>2432</v>
      </c>
      <c r="F385">
        <v>35.164999999999999</v>
      </c>
      <c r="G385">
        <v>19.271000000000001</v>
      </c>
      <c r="H385">
        <v>0.44800000000000001</v>
      </c>
      <c r="I385">
        <v>13.952</v>
      </c>
      <c r="J385">
        <v>45.499000000000002</v>
      </c>
      <c r="K385">
        <v>0.27596355111084725</v>
      </c>
    </row>
    <row r="386" spans="1:11" x14ac:dyDescent="0.25">
      <c r="A386">
        <v>385</v>
      </c>
      <c r="B386" t="s">
        <v>3387</v>
      </c>
      <c r="C386" t="s">
        <v>3388</v>
      </c>
      <c r="D386">
        <v>126</v>
      </c>
      <c r="E386">
        <v>156</v>
      </c>
      <c r="F386">
        <v>5.4889999999999999</v>
      </c>
      <c r="G386">
        <v>2.7149999999999999</v>
      </c>
      <c r="H386">
        <v>0.66500000000000004</v>
      </c>
      <c r="I386">
        <v>7.2690000000000001</v>
      </c>
      <c r="J386">
        <v>8.8970000000000002</v>
      </c>
      <c r="K386">
        <v>0.82929418918371256</v>
      </c>
    </row>
    <row r="387" spans="1:11" x14ac:dyDescent="0.25">
      <c r="A387">
        <v>386</v>
      </c>
      <c r="B387" t="s">
        <v>3389</v>
      </c>
      <c r="C387" t="s">
        <v>3390</v>
      </c>
      <c r="D387">
        <v>1744</v>
      </c>
      <c r="E387">
        <v>5491</v>
      </c>
      <c r="F387">
        <v>376.04500000000002</v>
      </c>
      <c r="G387">
        <v>230.13900000000001</v>
      </c>
      <c r="H387">
        <v>27.736999999999998</v>
      </c>
      <c r="I387">
        <v>351.88200000000001</v>
      </c>
      <c r="J387">
        <v>749.64099999999996</v>
      </c>
      <c r="K387">
        <v>0.55581383778871885</v>
      </c>
    </row>
    <row r="388" spans="1:11" x14ac:dyDescent="0.25">
      <c r="A388">
        <v>387</v>
      </c>
      <c r="B388" t="s">
        <v>3391</v>
      </c>
      <c r="C388" t="s">
        <v>3392</v>
      </c>
      <c r="D388">
        <v>597</v>
      </c>
      <c r="E388">
        <v>1319</v>
      </c>
      <c r="F388">
        <v>144.96600000000001</v>
      </c>
      <c r="G388">
        <v>94.435000000000002</v>
      </c>
      <c r="H388">
        <v>2.44</v>
      </c>
      <c r="I388">
        <v>140.358</v>
      </c>
      <c r="J388">
        <v>246.941</v>
      </c>
      <c r="K388">
        <v>0.39867345567317658</v>
      </c>
    </row>
    <row r="389" spans="1:11" x14ac:dyDescent="0.25">
      <c r="A389">
        <v>388</v>
      </c>
      <c r="B389" t="s">
        <v>3393</v>
      </c>
      <c r="C389" t="s">
        <v>3394</v>
      </c>
      <c r="D389">
        <v>1199</v>
      </c>
      <c r="E389">
        <v>2639</v>
      </c>
      <c r="F389">
        <v>275.98099999999999</v>
      </c>
      <c r="G389">
        <v>160.345</v>
      </c>
      <c r="H389">
        <v>15.01</v>
      </c>
      <c r="I389">
        <v>285.815</v>
      </c>
      <c r="J389">
        <v>560.923</v>
      </c>
      <c r="K389">
        <v>0.54061426291010162</v>
      </c>
    </row>
    <row r="390" spans="1:11" x14ac:dyDescent="0.25">
      <c r="A390">
        <v>389</v>
      </c>
      <c r="B390" t="s">
        <v>3395</v>
      </c>
      <c r="C390" t="s">
        <v>3396</v>
      </c>
      <c r="D390">
        <v>158</v>
      </c>
      <c r="E390">
        <v>305</v>
      </c>
      <c r="F390">
        <v>12.711</v>
      </c>
      <c r="G390">
        <v>6.9740000000000002</v>
      </c>
      <c r="H390">
        <v>0.151</v>
      </c>
      <c r="I390">
        <v>18.579000000000001</v>
      </c>
      <c r="J390">
        <v>19.690000000000001</v>
      </c>
      <c r="K390">
        <v>0.69881889584363388</v>
      </c>
    </row>
    <row r="391" spans="1:11" x14ac:dyDescent="0.25">
      <c r="A391">
        <v>390</v>
      </c>
      <c r="B391" t="s">
        <v>3397</v>
      </c>
      <c r="C391" t="s">
        <v>3398</v>
      </c>
      <c r="D391">
        <v>207</v>
      </c>
      <c r="E391">
        <v>351</v>
      </c>
      <c r="F391">
        <v>17.344999999999999</v>
      </c>
      <c r="G391">
        <v>10.766999999999999</v>
      </c>
      <c r="H391">
        <v>5.3999999999999999E-2</v>
      </c>
      <c r="I391">
        <v>8.2189999999999994</v>
      </c>
      <c r="J391">
        <v>35.755000000000003</v>
      </c>
      <c r="K391">
        <v>0.13806707794844475</v>
      </c>
    </row>
    <row r="392" spans="1:11" x14ac:dyDescent="0.25">
      <c r="A392">
        <v>391</v>
      </c>
      <c r="B392" t="s">
        <v>3399</v>
      </c>
      <c r="C392" t="s">
        <v>3400</v>
      </c>
      <c r="D392">
        <v>125</v>
      </c>
      <c r="E392">
        <v>236</v>
      </c>
      <c r="F392">
        <v>6.5030000000000001</v>
      </c>
      <c r="G392">
        <v>3.88</v>
      </c>
      <c r="H392">
        <v>6.0000000000000001E-3</v>
      </c>
      <c r="I392">
        <v>3.68</v>
      </c>
      <c r="J392">
        <v>12.803000000000001</v>
      </c>
      <c r="K392">
        <v>0.56346605623119028</v>
      </c>
    </row>
    <row r="393" spans="1:11" x14ac:dyDescent="0.25">
      <c r="A393">
        <v>392</v>
      </c>
      <c r="B393" t="s">
        <v>3401</v>
      </c>
      <c r="C393" t="s">
        <v>3402</v>
      </c>
      <c r="D393">
        <v>536</v>
      </c>
      <c r="E393">
        <v>1159</v>
      </c>
      <c r="F393">
        <v>91.221000000000004</v>
      </c>
      <c r="G393">
        <v>53.689</v>
      </c>
      <c r="H393">
        <v>0.14799999999999999</v>
      </c>
      <c r="I393">
        <v>125.05800000000001</v>
      </c>
      <c r="J393">
        <v>150.464</v>
      </c>
      <c r="K393">
        <v>3.8728312973723811E-2</v>
      </c>
    </row>
    <row r="394" spans="1:11" x14ac:dyDescent="0.25">
      <c r="A394">
        <v>393</v>
      </c>
      <c r="B394" t="s">
        <v>3403</v>
      </c>
      <c r="C394" t="s">
        <v>3404</v>
      </c>
      <c r="D394">
        <v>6440</v>
      </c>
      <c r="E394">
        <v>12881</v>
      </c>
      <c r="F394">
        <v>798.73400000000004</v>
      </c>
      <c r="G394">
        <v>488.07100000000003</v>
      </c>
      <c r="H394">
        <v>15.321</v>
      </c>
      <c r="I394">
        <v>519.62099999999998</v>
      </c>
      <c r="J394">
        <v>1778.5609999999999</v>
      </c>
      <c r="K394">
        <v>0.13314644381295515</v>
      </c>
    </row>
    <row r="395" spans="1:11" x14ac:dyDescent="0.25">
      <c r="A395">
        <v>394</v>
      </c>
      <c r="B395" t="s">
        <v>3405</v>
      </c>
      <c r="C395" t="s">
        <v>3406</v>
      </c>
      <c r="D395">
        <v>12264</v>
      </c>
      <c r="E395">
        <v>41247</v>
      </c>
      <c r="F395">
        <v>7321.68</v>
      </c>
      <c r="G395">
        <v>3674.76</v>
      </c>
      <c r="H395">
        <v>210.51300000000001</v>
      </c>
      <c r="I395">
        <v>4559.4989999999998</v>
      </c>
      <c r="J395">
        <v>14545.991</v>
      </c>
      <c r="K395">
        <v>0.81302594374404702</v>
      </c>
    </row>
    <row r="396" spans="1:11" x14ac:dyDescent="0.25">
      <c r="A396">
        <v>395</v>
      </c>
      <c r="B396" t="s">
        <v>3407</v>
      </c>
      <c r="C396" t="s">
        <v>3408</v>
      </c>
      <c r="D396">
        <v>1146</v>
      </c>
      <c r="E396">
        <v>3525</v>
      </c>
      <c r="F396">
        <v>560.03399999999999</v>
      </c>
      <c r="G396">
        <v>271.02199999999999</v>
      </c>
      <c r="H396">
        <v>36.905999999999999</v>
      </c>
      <c r="I396">
        <v>403.75299999999999</v>
      </c>
      <c r="J396">
        <v>1017.938</v>
      </c>
      <c r="K396">
        <v>0.22717181324873137</v>
      </c>
    </row>
    <row r="397" spans="1:11" x14ac:dyDescent="0.25">
      <c r="A397">
        <v>396</v>
      </c>
      <c r="B397" t="s">
        <v>3409</v>
      </c>
      <c r="C397" t="s">
        <v>3410</v>
      </c>
      <c r="D397">
        <v>125</v>
      </c>
      <c r="E397">
        <v>187</v>
      </c>
      <c r="F397">
        <v>9.423</v>
      </c>
      <c r="G397">
        <v>5.9950000000000001</v>
      </c>
      <c r="H397">
        <v>4.3999999999999997E-2</v>
      </c>
      <c r="I397">
        <v>3.8479999999999999</v>
      </c>
      <c r="J397">
        <v>13.006</v>
      </c>
      <c r="K397">
        <v>0.54614963959908891</v>
      </c>
    </row>
    <row r="398" spans="1:11" x14ac:dyDescent="0.25">
      <c r="A398">
        <v>397</v>
      </c>
      <c r="B398" t="s">
        <v>3411</v>
      </c>
      <c r="C398" t="s">
        <v>3412</v>
      </c>
      <c r="D398">
        <v>641</v>
      </c>
      <c r="E398">
        <v>1524</v>
      </c>
      <c r="F398">
        <v>71.265000000000001</v>
      </c>
      <c r="G398">
        <v>44.892000000000003</v>
      </c>
      <c r="H398">
        <v>-1.03</v>
      </c>
      <c r="I398">
        <v>106.71299999999999</v>
      </c>
      <c r="J398">
        <v>170.017</v>
      </c>
      <c r="K398">
        <v>0.90351912572883775</v>
      </c>
    </row>
    <row r="399" spans="1:11" x14ac:dyDescent="0.25">
      <c r="A399">
        <v>398</v>
      </c>
      <c r="B399" t="s">
        <v>3413</v>
      </c>
      <c r="C399" t="s">
        <v>3414</v>
      </c>
      <c r="D399">
        <v>485</v>
      </c>
      <c r="E399">
        <v>941</v>
      </c>
      <c r="F399">
        <v>82.218999999999994</v>
      </c>
      <c r="G399">
        <v>53.973999999999997</v>
      </c>
      <c r="H399">
        <v>12.887</v>
      </c>
      <c r="I399">
        <v>77.736999999999995</v>
      </c>
      <c r="J399">
        <v>151.09</v>
      </c>
      <c r="K399">
        <v>0.97721041274778364</v>
      </c>
    </row>
    <row r="400" spans="1:11" x14ac:dyDescent="0.25">
      <c r="A400">
        <v>399</v>
      </c>
      <c r="B400" t="s">
        <v>3415</v>
      </c>
      <c r="C400" t="s">
        <v>3416</v>
      </c>
      <c r="D400">
        <v>1608</v>
      </c>
      <c r="E400">
        <v>3343</v>
      </c>
      <c r="F400">
        <v>338.05700000000002</v>
      </c>
      <c r="G400">
        <v>188.292</v>
      </c>
      <c r="H400">
        <v>15.363</v>
      </c>
      <c r="I400">
        <v>151.762</v>
      </c>
      <c r="J400">
        <v>721.07899999999995</v>
      </c>
      <c r="K400">
        <v>0.4238729845821928</v>
      </c>
    </row>
    <row r="401" spans="1:11" x14ac:dyDescent="0.25">
      <c r="A401">
        <v>400</v>
      </c>
      <c r="B401" t="s">
        <v>3417</v>
      </c>
      <c r="C401" t="s">
        <v>3418</v>
      </c>
      <c r="D401">
        <v>7883</v>
      </c>
      <c r="E401">
        <v>24077</v>
      </c>
      <c r="F401">
        <v>4525.3959999999997</v>
      </c>
      <c r="G401">
        <v>2459.2109999999998</v>
      </c>
      <c r="H401">
        <v>128.80500000000001</v>
      </c>
      <c r="I401">
        <v>2446.8429999999998</v>
      </c>
      <c r="J401">
        <v>9793.9809999999998</v>
      </c>
      <c r="K401">
        <v>0.90890644993268821</v>
      </c>
    </row>
    <row r="402" spans="1:11" x14ac:dyDescent="0.25">
      <c r="A402">
        <v>401</v>
      </c>
      <c r="B402" t="s">
        <v>3419</v>
      </c>
      <c r="C402" t="s">
        <v>3420</v>
      </c>
      <c r="D402">
        <v>324</v>
      </c>
      <c r="E402">
        <v>667</v>
      </c>
      <c r="F402">
        <v>137.43199999999999</v>
      </c>
      <c r="G402">
        <v>103.24299999999999</v>
      </c>
      <c r="H402">
        <v>13.131</v>
      </c>
      <c r="I402">
        <v>53.311</v>
      </c>
      <c r="J402">
        <v>269.38900000000001</v>
      </c>
      <c r="K402">
        <v>0.60310456523050893</v>
      </c>
    </row>
    <row r="403" spans="1:11" x14ac:dyDescent="0.25">
      <c r="A403">
        <v>402</v>
      </c>
      <c r="B403" t="s">
        <v>3421</v>
      </c>
      <c r="C403" t="s">
        <v>3422</v>
      </c>
      <c r="D403">
        <v>257</v>
      </c>
      <c r="E403">
        <v>420</v>
      </c>
      <c r="F403">
        <v>22.634</v>
      </c>
      <c r="G403">
        <v>13.895</v>
      </c>
      <c r="H403">
        <v>0.05</v>
      </c>
      <c r="I403">
        <v>13.891999999999999</v>
      </c>
      <c r="J403">
        <v>30.163</v>
      </c>
      <c r="K403">
        <v>0.29568459633276534</v>
      </c>
    </row>
    <row r="404" spans="1:11" x14ac:dyDescent="0.25">
      <c r="A404">
        <v>403</v>
      </c>
      <c r="B404" t="s">
        <v>3423</v>
      </c>
      <c r="C404" t="s">
        <v>3424</v>
      </c>
      <c r="D404">
        <v>6565</v>
      </c>
      <c r="E404">
        <v>30905</v>
      </c>
      <c r="F404">
        <v>5791.4009999999998</v>
      </c>
      <c r="G404">
        <v>2747.7950000000001</v>
      </c>
      <c r="H404">
        <v>200.714</v>
      </c>
      <c r="I404">
        <v>4166.7070000000003</v>
      </c>
      <c r="J404">
        <v>9498.4549999999999</v>
      </c>
      <c r="K404">
        <v>0.13337895843117575</v>
      </c>
    </row>
    <row r="405" spans="1:11" x14ac:dyDescent="0.25">
      <c r="A405">
        <v>404</v>
      </c>
      <c r="B405" t="s">
        <v>3425</v>
      </c>
      <c r="C405" t="s">
        <v>3426</v>
      </c>
      <c r="D405">
        <v>889</v>
      </c>
      <c r="E405">
        <v>2405</v>
      </c>
      <c r="F405">
        <v>514.43200000000002</v>
      </c>
      <c r="G405">
        <v>253.01</v>
      </c>
      <c r="H405">
        <v>13.24</v>
      </c>
      <c r="I405">
        <v>436.38</v>
      </c>
      <c r="J405">
        <v>968.34299999999996</v>
      </c>
      <c r="K405">
        <v>5.4998503018541922E-2</v>
      </c>
    </row>
    <row r="406" spans="1:11" x14ac:dyDescent="0.25">
      <c r="A406">
        <v>405</v>
      </c>
      <c r="B406" t="s">
        <v>3427</v>
      </c>
      <c r="C406" t="s">
        <v>3428</v>
      </c>
      <c r="D406">
        <v>1886</v>
      </c>
      <c r="E406">
        <v>3385</v>
      </c>
      <c r="F406">
        <v>112.20699999999999</v>
      </c>
      <c r="G406">
        <v>56.587000000000003</v>
      </c>
      <c r="H406">
        <v>1.121</v>
      </c>
      <c r="I406">
        <v>45.762999999999998</v>
      </c>
      <c r="J406">
        <v>169.91300000000001</v>
      </c>
      <c r="K406">
        <v>0.40521715766080957</v>
      </c>
    </row>
    <row r="407" spans="1:11" x14ac:dyDescent="0.25">
      <c r="A407">
        <v>406</v>
      </c>
      <c r="B407" t="s">
        <v>3429</v>
      </c>
      <c r="C407" t="s">
        <v>3430</v>
      </c>
      <c r="D407">
        <v>72</v>
      </c>
      <c r="E407">
        <v>74</v>
      </c>
      <c r="F407">
        <v>2.4089999999999998</v>
      </c>
      <c r="G407">
        <v>0.94299999999999995</v>
      </c>
      <c r="H407">
        <v>0.249</v>
      </c>
      <c r="I407">
        <v>4.4530000000000003</v>
      </c>
      <c r="J407">
        <v>3.2490000000000001</v>
      </c>
      <c r="K407">
        <v>0.97706723410278151</v>
      </c>
    </row>
    <row r="408" spans="1:11" x14ac:dyDescent="0.25">
      <c r="A408">
        <v>407</v>
      </c>
      <c r="B408" t="s">
        <v>3431</v>
      </c>
      <c r="C408" t="s">
        <v>3432</v>
      </c>
      <c r="D408">
        <v>840</v>
      </c>
      <c r="E408">
        <v>1531</v>
      </c>
      <c r="F408">
        <v>32.298000000000002</v>
      </c>
      <c r="G408">
        <v>16.021000000000001</v>
      </c>
      <c r="H408">
        <v>0.317</v>
      </c>
      <c r="I408">
        <v>24.462</v>
      </c>
      <c r="J408">
        <v>47.564999999999998</v>
      </c>
      <c r="K408">
        <v>0.22570429010311444</v>
      </c>
    </row>
    <row r="409" spans="1:11" x14ac:dyDescent="0.25">
      <c r="A409">
        <v>408</v>
      </c>
      <c r="B409" t="s">
        <v>3433</v>
      </c>
      <c r="C409" t="s">
        <v>3434</v>
      </c>
      <c r="D409">
        <v>207</v>
      </c>
      <c r="E409">
        <v>470</v>
      </c>
      <c r="F409">
        <v>10.811999999999999</v>
      </c>
      <c r="G409">
        <v>5.2229999999999999</v>
      </c>
      <c r="H409">
        <v>5.0999999999999997E-2</v>
      </c>
      <c r="I409">
        <v>15.010999999999999</v>
      </c>
      <c r="J409">
        <v>22.327999999999999</v>
      </c>
      <c r="K409">
        <v>0.60552832313167837</v>
      </c>
    </row>
    <row r="410" spans="1:11" x14ac:dyDescent="0.25">
      <c r="A410">
        <v>409</v>
      </c>
      <c r="B410" t="s">
        <v>3435</v>
      </c>
      <c r="C410" t="s">
        <v>3436</v>
      </c>
      <c r="D410">
        <v>299</v>
      </c>
      <c r="E410">
        <v>503</v>
      </c>
      <c r="F410">
        <v>33.863</v>
      </c>
      <c r="G410">
        <v>19.122</v>
      </c>
      <c r="H410">
        <v>0.36099999999999999</v>
      </c>
      <c r="I410">
        <v>32.991999999999997</v>
      </c>
      <c r="J410">
        <v>52.079000000000001</v>
      </c>
      <c r="K410">
        <v>0.43904269604136203</v>
      </c>
    </row>
    <row r="411" spans="1:11" x14ac:dyDescent="0.25">
      <c r="A411">
        <v>410</v>
      </c>
      <c r="B411" t="s">
        <v>3437</v>
      </c>
      <c r="C411" t="s">
        <v>3438</v>
      </c>
      <c r="D411">
        <v>867</v>
      </c>
      <c r="E411">
        <v>2085</v>
      </c>
      <c r="F411">
        <v>108.476</v>
      </c>
      <c r="G411">
        <v>55.845999999999997</v>
      </c>
      <c r="H411">
        <v>3.6160000000000001</v>
      </c>
      <c r="I411">
        <v>137.1</v>
      </c>
      <c r="J411">
        <v>232.79599999999999</v>
      </c>
      <c r="K411">
        <v>0.2222200147973481</v>
      </c>
    </row>
    <row r="412" spans="1:11" x14ac:dyDescent="0.25">
      <c r="A412">
        <v>411</v>
      </c>
      <c r="B412" t="s">
        <v>3439</v>
      </c>
      <c r="C412" t="s">
        <v>3440</v>
      </c>
      <c r="D412">
        <v>3540</v>
      </c>
      <c r="E412">
        <v>7040</v>
      </c>
      <c r="F412">
        <v>630.25900000000001</v>
      </c>
      <c r="G412">
        <v>357.04</v>
      </c>
      <c r="H412">
        <v>22.875</v>
      </c>
      <c r="I412">
        <v>469.19400000000002</v>
      </c>
      <c r="J412">
        <v>1279.921</v>
      </c>
      <c r="K412">
        <v>0.64493299890861899</v>
      </c>
    </row>
    <row r="413" spans="1:11" x14ac:dyDescent="0.25">
      <c r="A413">
        <v>412</v>
      </c>
      <c r="B413" t="s">
        <v>3441</v>
      </c>
      <c r="C413" t="s">
        <v>3442</v>
      </c>
      <c r="D413">
        <v>77</v>
      </c>
      <c r="E413">
        <v>127</v>
      </c>
      <c r="F413">
        <v>7.5839999999999996</v>
      </c>
      <c r="G413">
        <v>5.4240000000000004</v>
      </c>
      <c r="H413">
        <v>4.8000000000000001E-2</v>
      </c>
      <c r="I413">
        <v>4.4480000000000004</v>
      </c>
      <c r="J413">
        <v>12.592000000000001</v>
      </c>
      <c r="K413">
        <v>0.27567221951814846</v>
      </c>
    </row>
    <row r="414" spans="1:11" x14ac:dyDescent="0.25">
      <c r="A414">
        <v>413</v>
      </c>
      <c r="B414" t="s">
        <v>3443</v>
      </c>
      <c r="C414" t="s">
        <v>3444</v>
      </c>
      <c r="D414">
        <v>2041</v>
      </c>
      <c r="E414">
        <v>4656</v>
      </c>
      <c r="F414">
        <v>349.52300000000002</v>
      </c>
      <c r="G414">
        <v>201.71799999999999</v>
      </c>
      <c r="H414">
        <v>2.3340000000000001</v>
      </c>
      <c r="I414">
        <v>256.75599999999997</v>
      </c>
      <c r="J414">
        <v>639.10699999999997</v>
      </c>
      <c r="K414">
        <v>0.7292937125140555</v>
      </c>
    </row>
    <row r="415" spans="1:11" x14ac:dyDescent="0.25">
      <c r="A415">
        <v>414</v>
      </c>
      <c r="B415" t="s">
        <v>3445</v>
      </c>
      <c r="C415" t="s">
        <v>3446</v>
      </c>
      <c r="D415">
        <v>495</v>
      </c>
      <c r="E415">
        <v>789</v>
      </c>
      <c r="F415">
        <v>38.677999999999997</v>
      </c>
      <c r="G415">
        <v>17.791</v>
      </c>
      <c r="H415">
        <v>0.14599999999999999</v>
      </c>
      <c r="I415">
        <v>26.763999999999999</v>
      </c>
      <c r="J415">
        <v>56.66</v>
      </c>
      <c r="K415">
        <v>0.28587864985329914</v>
      </c>
    </row>
    <row r="416" spans="1:11" x14ac:dyDescent="0.25">
      <c r="A416">
        <v>415</v>
      </c>
      <c r="B416" t="s">
        <v>3447</v>
      </c>
      <c r="C416" t="s">
        <v>3448</v>
      </c>
      <c r="D416">
        <v>2948</v>
      </c>
      <c r="E416">
        <v>8390</v>
      </c>
      <c r="F416">
        <v>1428.575</v>
      </c>
      <c r="G416">
        <v>814.62699999999995</v>
      </c>
      <c r="H416">
        <v>12.314</v>
      </c>
      <c r="I416">
        <v>524.19000000000005</v>
      </c>
      <c r="J416">
        <v>3686.68</v>
      </c>
      <c r="K416">
        <v>0.24925413902105809</v>
      </c>
    </row>
    <row r="417" spans="1:11" x14ac:dyDescent="0.25">
      <c r="A417">
        <v>416</v>
      </c>
      <c r="B417" t="s">
        <v>3449</v>
      </c>
      <c r="C417" t="s">
        <v>3450</v>
      </c>
      <c r="D417">
        <v>677</v>
      </c>
      <c r="E417">
        <v>1056</v>
      </c>
      <c r="F417">
        <v>63.158000000000001</v>
      </c>
      <c r="G417">
        <v>37.957000000000001</v>
      </c>
      <c r="H417">
        <v>0.26700000000000002</v>
      </c>
      <c r="I417">
        <v>42.36</v>
      </c>
      <c r="J417">
        <v>121.551</v>
      </c>
      <c r="K417">
        <v>0.41633250730867144</v>
      </c>
    </row>
    <row r="418" spans="1:11" x14ac:dyDescent="0.25">
      <c r="A418">
        <v>417</v>
      </c>
      <c r="B418" t="s">
        <v>3451</v>
      </c>
      <c r="C418" t="s">
        <v>3452</v>
      </c>
      <c r="D418">
        <v>1623</v>
      </c>
      <c r="E418">
        <v>2835</v>
      </c>
      <c r="F418">
        <v>192.44499999999999</v>
      </c>
      <c r="G418">
        <v>93.828999999999994</v>
      </c>
      <c r="H418">
        <v>5.0199999999999996</v>
      </c>
      <c r="I418">
        <v>131.01400000000001</v>
      </c>
      <c r="J418">
        <v>316.45400000000001</v>
      </c>
      <c r="K418">
        <v>0.89026442251775506</v>
      </c>
    </row>
    <row r="419" spans="1:11" x14ac:dyDescent="0.25">
      <c r="A419">
        <v>418</v>
      </c>
      <c r="B419" t="s">
        <v>3453</v>
      </c>
      <c r="C419" t="s">
        <v>3454</v>
      </c>
      <c r="D419">
        <v>1942</v>
      </c>
      <c r="E419">
        <v>4067</v>
      </c>
      <c r="F419">
        <v>301.68400000000003</v>
      </c>
      <c r="G419">
        <v>179.505</v>
      </c>
      <c r="H419">
        <v>22.573</v>
      </c>
      <c r="I419">
        <v>183.60900000000001</v>
      </c>
      <c r="J419">
        <v>661.39800000000002</v>
      </c>
      <c r="K419">
        <v>0.42917491895334103</v>
      </c>
    </row>
    <row r="420" spans="1:11" x14ac:dyDescent="0.25">
      <c r="A420">
        <v>419</v>
      </c>
      <c r="B420" t="s">
        <v>3455</v>
      </c>
      <c r="C420" t="s">
        <v>3456</v>
      </c>
      <c r="D420">
        <v>337</v>
      </c>
      <c r="E420">
        <v>658</v>
      </c>
      <c r="F420">
        <v>29.902000000000001</v>
      </c>
      <c r="G420">
        <v>16.164999999999999</v>
      </c>
      <c r="H420">
        <v>0.27800000000000002</v>
      </c>
      <c r="I420">
        <v>23.286999999999999</v>
      </c>
      <c r="J420">
        <v>49.344999999999999</v>
      </c>
      <c r="K420">
        <v>0.12407664005490104</v>
      </c>
    </row>
    <row r="421" spans="1:11" x14ac:dyDescent="0.25">
      <c r="A421">
        <v>420</v>
      </c>
      <c r="B421" t="s">
        <v>3457</v>
      </c>
      <c r="C421" t="s">
        <v>3458</v>
      </c>
      <c r="D421">
        <v>9039</v>
      </c>
      <c r="E421">
        <v>18563</v>
      </c>
      <c r="F421">
        <v>1475.463</v>
      </c>
      <c r="G421">
        <v>829.30600000000004</v>
      </c>
      <c r="H421">
        <v>79.498000000000005</v>
      </c>
      <c r="I421">
        <v>843.94899999999996</v>
      </c>
      <c r="J421">
        <v>2960.7950000000001</v>
      </c>
      <c r="K421">
        <v>9.7716759175817458E-2</v>
      </c>
    </row>
    <row r="422" spans="1:11" x14ac:dyDescent="0.25">
      <c r="A422">
        <v>421</v>
      </c>
      <c r="B422" t="s">
        <v>3459</v>
      </c>
      <c r="C422" t="s">
        <v>3460</v>
      </c>
      <c r="D422">
        <v>471</v>
      </c>
      <c r="E422">
        <v>1025</v>
      </c>
      <c r="F422">
        <v>68.171999999999997</v>
      </c>
      <c r="G422">
        <v>49.469000000000001</v>
      </c>
      <c r="H422">
        <v>3.157</v>
      </c>
      <c r="I422">
        <v>51.231999999999999</v>
      </c>
      <c r="J422">
        <v>143.5</v>
      </c>
      <c r="K422">
        <v>0.28355636937139383</v>
      </c>
    </row>
    <row r="423" spans="1:11" x14ac:dyDescent="0.25">
      <c r="A423">
        <v>422</v>
      </c>
      <c r="B423" t="s">
        <v>3461</v>
      </c>
      <c r="C423" t="s">
        <v>3462</v>
      </c>
      <c r="D423">
        <v>2786</v>
      </c>
      <c r="E423">
        <v>6298</v>
      </c>
      <c r="F423">
        <v>697.28800000000001</v>
      </c>
      <c r="G423">
        <v>432.399</v>
      </c>
      <c r="H423">
        <v>36.225999999999999</v>
      </c>
      <c r="I423">
        <v>468.99799999999999</v>
      </c>
      <c r="J423">
        <v>1363.52</v>
      </c>
      <c r="K423">
        <v>0.21685783524790536</v>
      </c>
    </row>
    <row r="424" spans="1:11" x14ac:dyDescent="0.25">
      <c r="A424">
        <v>423</v>
      </c>
      <c r="B424" t="s">
        <v>3463</v>
      </c>
      <c r="C424" t="s">
        <v>3464</v>
      </c>
      <c r="D424">
        <v>1748</v>
      </c>
      <c r="E424">
        <v>3950</v>
      </c>
      <c r="F424">
        <v>534.12</v>
      </c>
      <c r="G424">
        <v>341.19799999999998</v>
      </c>
      <c r="H424">
        <v>23.748999999999999</v>
      </c>
      <c r="I424">
        <v>370.04599999999999</v>
      </c>
      <c r="J424">
        <v>1156.453</v>
      </c>
      <c r="K424">
        <v>0.68172524306949878</v>
      </c>
    </row>
    <row r="425" spans="1:11" x14ac:dyDescent="0.25">
      <c r="A425">
        <v>424</v>
      </c>
      <c r="B425" t="s">
        <v>3465</v>
      </c>
      <c r="C425" t="s">
        <v>3466</v>
      </c>
      <c r="D425">
        <v>435</v>
      </c>
      <c r="E425">
        <v>882</v>
      </c>
      <c r="F425">
        <v>52.564999999999998</v>
      </c>
      <c r="G425">
        <v>31.423999999999999</v>
      </c>
      <c r="H425">
        <v>1.1870000000000001</v>
      </c>
      <c r="I425">
        <v>39.862000000000002</v>
      </c>
      <c r="J425">
        <v>131.76900000000001</v>
      </c>
      <c r="K425">
        <v>0.41686023564457986</v>
      </c>
    </row>
    <row r="426" spans="1:11" x14ac:dyDescent="0.25">
      <c r="A426">
        <v>425</v>
      </c>
      <c r="B426" t="s">
        <v>3467</v>
      </c>
      <c r="C426" t="s">
        <v>3468</v>
      </c>
      <c r="D426">
        <v>256</v>
      </c>
      <c r="E426">
        <v>461</v>
      </c>
      <c r="F426">
        <v>28.672999999999998</v>
      </c>
      <c r="G426">
        <v>19.071000000000002</v>
      </c>
      <c r="H426">
        <v>0.20899999999999999</v>
      </c>
      <c r="I426">
        <v>23.872</v>
      </c>
      <c r="J426">
        <v>46.488</v>
      </c>
      <c r="K426">
        <v>0.47610740919216321</v>
      </c>
    </row>
    <row r="427" spans="1:11" x14ac:dyDescent="0.25">
      <c r="A427">
        <v>426</v>
      </c>
      <c r="B427" t="s">
        <v>3469</v>
      </c>
      <c r="C427" t="s">
        <v>3470</v>
      </c>
      <c r="D427">
        <v>2407</v>
      </c>
      <c r="E427">
        <v>4542</v>
      </c>
      <c r="F427">
        <v>306.64800000000002</v>
      </c>
      <c r="G427">
        <v>195.05</v>
      </c>
      <c r="H427">
        <v>6.1340000000000003</v>
      </c>
      <c r="I427">
        <v>193.48699999999999</v>
      </c>
      <c r="J427">
        <v>596.29899999999998</v>
      </c>
      <c r="K427">
        <v>0.68357233016836505</v>
      </c>
    </row>
    <row r="428" spans="1:11" x14ac:dyDescent="0.25">
      <c r="A428">
        <v>427</v>
      </c>
      <c r="B428" t="s">
        <v>3471</v>
      </c>
      <c r="C428" t="s">
        <v>3472</v>
      </c>
      <c r="D428">
        <v>715</v>
      </c>
      <c r="E428">
        <v>1015</v>
      </c>
      <c r="F428">
        <v>28.599</v>
      </c>
      <c r="G428">
        <v>16.959</v>
      </c>
      <c r="H428">
        <v>6.7000000000000004E-2</v>
      </c>
      <c r="I428">
        <v>15.047000000000001</v>
      </c>
      <c r="J428">
        <v>53.716000000000001</v>
      </c>
      <c r="K428">
        <v>0.9949730605958832</v>
      </c>
    </row>
    <row r="429" spans="1:11" x14ac:dyDescent="0.25">
      <c r="A429">
        <v>428</v>
      </c>
      <c r="B429" t="s">
        <v>3473</v>
      </c>
      <c r="C429" t="s">
        <v>3474</v>
      </c>
      <c r="D429">
        <v>91</v>
      </c>
      <c r="E429">
        <v>151</v>
      </c>
      <c r="F429">
        <v>3.2490000000000001</v>
      </c>
      <c r="G429">
        <v>1.8129999999999999</v>
      </c>
      <c r="H429">
        <v>1E-3</v>
      </c>
      <c r="I429">
        <v>3.6389999999999998</v>
      </c>
      <c r="J429">
        <v>6.274</v>
      </c>
      <c r="K429">
        <v>0.2977937592956198</v>
      </c>
    </row>
    <row r="430" spans="1:11" x14ac:dyDescent="0.25">
      <c r="A430">
        <v>429</v>
      </c>
      <c r="B430" t="s">
        <v>3475</v>
      </c>
      <c r="C430" t="s">
        <v>3476</v>
      </c>
      <c r="D430">
        <v>350</v>
      </c>
      <c r="E430">
        <v>670</v>
      </c>
      <c r="F430">
        <v>51.478999999999999</v>
      </c>
      <c r="G430">
        <v>27.452999999999999</v>
      </c>
      <c r="H430">
        <v>0.66700000000000004</v>
      </c>
      <c r="I430">
        <v>19.699000000000002</v>
      </c>
      <c r="J430">
        <v>73.730999999999995</v>
      </c>
      <c r="K430">
        <v>0.60887733894829177</v>
      </c>
    </row>
    <row r="431" spans="1:11" x14ac:dyDescent="0.25">
      <c r="A431">
        <v>430</v>
      </c>
      <c r="B431" t="s">
        <v>3477</v>
      </c>
      <c r="C431" t="s">
        <v>3478</v>
      </c>
      <c r="D431">
        <v>213</v>
      </c>
      <c r="E431">
        <v>354</v>
      </c>
      <c r="F431">
        <v>17.431999999999999</v>
      </c>
      <c r="G431">
        <v>11.776</v>
      </c>
      <c r="H431">
        <v>1.8260000000000001</v>
      </c>
      <c r="I431">
        <v>21.138000000000002</v>
      </c>
      <c r="J431">
        <v>26.878</v>
      </c>
      <c r="K431">
        <v>0.10296429587208611</v>
      </c>
    </row>
    <row r="432" spans="1:11" x14ac:dyDescent="0.25">
      <c r="A432">
        <v>431</v>
      </c>
      <c r="B432" t="s">
        <v>3479</v>
      </c>
      <c r="C432" t="s">
        <v>3480</v>
      </c>
      <c r="D432">
        <v>3330</v>
      </c>
      <c r="E432">
        <v>8357</v>
      </c>
      <c r="F432">
        <v>915.84900000000005</v>
      </c>
      <c r="G432">
        <v>493.98899999999998</v>
      </c>
      <c r="H432">
        <v>70.445999999999998</v>
      </c>
      <c r="I432">
        <v>722.75300000000004</v>
      </c>
      <c r="J432">
        <v>1960.078</v>
      </c>
      <c r="K432">
        <v>0.79048920151174662</v>
      </c>
    </row>
    <row r="433" spans="1:11" x14ac:dyDescent="0.25">
      <c r="A433">
        <v>432</v>
      </c>
      <c r="B433" t="s">
        <v>3481</v>
      </c>
      <c r="C433" t="s">
        <v>3482</v>
      </c>
      <c r="D433">
        <v>880</v>
      </c>
      <c r="E433">
        <v>1809</v>
      </c>
      <c r="F433">
        <v>110.822</v>
      </c>
      <c r="G433">
        <v>64.230999999999995</v>
      </c>
      <c r="H433">
        <v>2.5409999999999999</v>
      </c>
      <c r="I433">
        <v>104.977</v>
      </c>
      <c r="J433">
        <v>165.636</v>
      </c>
      <c r="K433">
        <v>0.75251445108871828</v>
      </c>
    </row>
    <row r="434" spans="1:11" x14ac:dyDescent="0.25">
      <c r="A434">
        <v>433</v>
      </c>
      <c r="B434" t="s">
        <v>3483</v>
      </c>
      <c r="C434" t="s">
        <v>3484</v>
      </c>
      <c r="D434">
        <v>543</v>
      </c>
      <c r="E434">
        <v>2856</v>
      </c>
      <c r="F434">
        <v>149.20099999999999</v>
      </c>
      <c r="G434">
        <v>87.778999999999996</v>
      </c>
      <c r="H434">
        <v>2.2400000000000002</v>
      </c>
      <c r="I434">
        <v>117.30500000000001</v>
      </c>
      <c r="J434">
        <v>230.39500000000001</v>
      </c>
      <c r="K434">
        <v>0.7208518480974575</v>
      </c>
    </row>
    <row r="435" spans="1:11" x14ac:dyDescent="0.25">
      <c r="A435">
        <v>434</v>
      </c>
      <c r="B435" t="s">
        <v>3485</v>
      </c>
      <c r="C435" t="s">
        <v>3486</v>
      </c>
      <c r="D435">
        <v>196</v>
      </c>
      <c r="E435">
        <v>413</v>
      </c>
      <c r="F435">
        <v>8.4350000000000005</v>
      </c>
      <c r="G435">
        <v>5.7930000000000001</v>
      </c>
      <c r="H435">
        <v>0.19500000000000001</v>
      </c>
      <c r="I435">
        <v>7.5229999999999997</v>
      </c>
      <c r="J435">
        <v>16.704000000000001</v>
      </c>
      <c r="K435">
        <v>0.46752516825569645</v>
      </c>
    </row>
    <row r="436" spans="1:11" x14ac:dyDescent="0.25">
      <c r="A436">
        <v>435</v>
      </c>
      <c r="B436" t="s">
        <v>3487</v>
      </c>
      <c r="C436" t="s">
        <v>3488</v>
      </c>
      <c r="D436">
        <v>322</v>
      </c>
      <c r="E436">
        <v>560</v>
      </c>
      <c r="F436">
        <v>41.05</v>
      </c>
      <c r="G436">
        <v>18.224</v>
      </c>
      <c r="H436">
        <v>2.4689999999999999</v>
      </c>
      <c r="I436">
        <v>24.084</v>
      </c>
      <c r="J436">
        <v>54.375</v>
      </c>
      <c r="K436">
        <v>0.84253329080657791</v>
      </c>
    </row>
    <row r="437" spans="1:11" x14ac:dyDescent="0.25">
      <c r="A437">
        <v>436</v>
      </c>
      <c r="B437" t="s">
        <v>3489</v>
      </c>
      <c r="C437" t="s">
        <v>3490</v>
      </c>
      <c r="D437">
        <v>1132</v>
      </c>
      <c r="E437">
        <v>1658</v>
      </c>
      <c r="F437">
        <v>70.972999999999999</v>
      </c>
      <c r="G437">
        <v>39.808</v>
      </c>
      <c r="H437">
        <v>0.79300000000000004</v>
      </c>
      <c r="I437">
        <v>43.511000000000003</v>
      </c>
      <c r="J437">
        <v>115.405</v>
      </c>
      <c r="K437">
        <v>0.17817473116554805</v>
      </c>
    </row>
    <row r="438" spans="1:11" x14ac:dyDescent="0.25">
      <c r="A438">
        <v>437</v>
      </c>
      <c r="B438" t="s">
        <v>3491</v>
      </c>
      <c r="C438" t="s">
        <v>3492</v>
      </c>
      <c r="D438">
        <v>96</v>
      </c>
      <c r="E438">
        <v>180</v>
      </c>
      <c r="F438">
        <v>7.2530000000000001</v>
      </c>
      <c r="G438">
        <v>4.4219999999999997</v>
      </c>
      <c r="H438">
        <v>3.9E-2</v>
      </c>
      <c r="I438">
        <v>4.3419999999999996</v>
      </c>
      <c r="J438">
        <v>16.744</v>
      </c>
      <c r="K438">
        <v>0.94286381008680342</v>
      </c>
    </row>
    <row r="439" spans="1:11" x14ac:dyDescent="0.25">
      <c r="A439">
        <v>438</v>
      </c>
      <c r="B439" t="s">
        <v>3493</v>
      </c>
      <c r="C439" t="s">
        <v>3494</v>
      </c>
      <c r="D439">
        <v>399</v>
      </c>
      <c r="E439">
        <v>791</v>
      </c>
      <c r="F439">
        <v>82.332999999999998</v>
      </c>
      <c r="G439">
        <v>43.999000000000002</v>
      </c>
      <c r="H439">
        <v>0.153</v>
      </c>
      <c r="I439">
        <v>53.11</v>
      </c>
      <c r="J439">
        <v>135.191</v>
      </c>
      <c r="K439">
        <v>0.32700454602130247</v>
      </c>
    </row>
    <row r="440" spans="1:11" x14ac:dyDescent="0.25">
      <c r="A440">
        <v>439</v>
      </c>
      <c r="B440" t="s">
        <v>3495</v>
      </c>
      <c r="C440" t="s">
        <v>3496</v>
      </c>
      <c r="D440">
        <v>1983</v>
      </c>
      <c r="E440">
        <v>5096</v>
      </c>
      <c r="F440">
        <v>32.793999999999997</v>
      </c>
      <c r="G440">
        <v>16.998000000000001</v>
      </c>
      <c r="H440">
        <v>0.54600000000000004</v>
      </c>
      <c r="I440">
        <v>17.706</v>
      </c>
      <c r="J440">
        <v>50.728999999999999</v>
      </c>
      <c r="K440">
        <v>0.3532899801263526</v>
      </c>
    </row>
    <row r="441" spans="1:11" x14ac:dyDescent="0.25">
      <c r="A441">
        <v>440</v>
      </c>
      <c r="B441" t="s">
        <v>3497</v>
      </c>
      <c r="C441" t="s">
        <v>3498</v>
      </c>
      <c r="D441">
        <v>2757</v>
      </c>
      <c r="E441">
        <v>7320</v>
      </c>
      <c r="F441">
        <v>6212.7359999999999</v>
      </c>
      <c r="G441">
        <v>3537.5610000000001</v>
      </c>
      <c r="H441">
        <v>436.03</v>
      </c>
      <c r="I441">
        <v>5174.9769999999999</v>
      </c>
      <c r="J441">
        <v>6261.9380000000001</v>
      </c>
      <c r="K441">
        <v>0.34408803084536077</v>
      </c>
    </row>
    <row r="442" spans="1:11" x14ac:dyDescent="0.25">
      <c r="A442">
        <v>441</v>
      </c>
      <c r="B442" t="s">
        <v>3499</v>
      </c>
      <c r="C442" t="s">
        <v>3500</v>
      </c>
      <c r="D442">
        <v>174</v>
      </c>
      <c r="E442">
        <v>351</v>
      </c>
      <c r="F442">
        <v>16.402000000000001</v>
      </c>
      <c r="G442">
        <v>8.7159999999999993</v>
      </c>
      <c r="H442">
        <v>6.2E-2</v>
      </c>
      <c r="I442">
        <v>5.9459999999999997</v>
      </c>
      <c r="J442">
        <v>27.821000000000002</v>
      </c>
      <c r="K442">
        <v>0.18542663114589675</v>
      </c>
    </row>
    <row r="443" spans="1:11" x14ac:dyDescent="0.25">
      <c r="A443">
        <v>442</v>
      </c>
      <c r="B443" t="s">
        <v>3501</v>
      </c>
      <c r="C443" t="s">
        <v>3502</v>
      </c>
      <c r="D443">
        <v>754</v>
      </c>
      <c r="E443">
        <v>1609</v>
      </c>
      <c r="F443">
        <v>179.63200000000001</v>
      </c>
      <c r="G443">
        <v>114.512</v>
      </c>
      <c r="H443">
        <v>1.5129999999999999</v>
      </c>
      <c r="I443">
        <v>204.89500000000001</v>
      </c>
      <c r="J443">
        <v>485.39699999999999</v>
      </c>
      <c r="K443">
        <v>0.39183223798261724</v>
      </c>
    </row>
    <row r="444" spans="1:11" x14ac:dyDescent="0.25">
      <c r="A444">
        <v>443</v>
      </c>
      <c r="B444" t="s">
        <v>3503</v>
      </c>
      <c r="C444" t="s">
        <v>3504</v>
      </c>
      <c r="D444">
        <v>79</v>
      </c>
      <c r="E444">
        <v>230</v>
      </c>
      <c r="F444">
        <v>7.742</v>
      </c>
      <c r="G444">
        <v>6.9329999999999998</v>
      </c>
      <c r="H444">
        <v>6.0000000000000001E-3</v>
      </c>
      <c r="I444">
        <v>4.2859999999999996</v>
      </c>
      <c r="J444">
        <v>17.876999999999999</v>
      </c>
      <c r="K444">
        <v>0.16801393220692518</v>
      </c>
    </row>
    <row r="445" spans="1:11" x14ac:dyDescent="0.25">
      <c r="A445">
        <v>444</v>
      </c>
      <c r="B445" t="s">
        <v>3505</v>
      </c>
      <c r="C445" t="s">
        <v>3506</v>
      </c>
      <c r="D445">
        <v>177</v>
      </c>
      <c r="E445">
        <v>325</v>
      </c>
      <c r="F445">
        <v>7.4720000000000004</v>
      </c>
      <c r="G445">
        <v>4.359</v>
      </c>
      <c r="H445">
        <v>1E-3</v>
      </c>
      <c r="I445">
        <v>1.6719999999999999</v>
      </c>
      <c r="J445">
        <v>11.901999999999999</v>
      </c>
      <c r="K445">
        <v>0.53607659380869144</v>
      </c>
    </row>
    <row r="446" spans="1:11" x14ac:dyDescent="0.25">
      <c r="A446">
        <v>445</v>
      </c>
      <c r="B446" t="s">
        <v>3507</v>
      </c>
      <c r="C446" t="s">
        <v>3508</v>
      </c>
      <c r="D446">
        <v>272</v>
      </c>
      <c r="E446">
        <v>443</v>
      </c>
      <c r="F446">
        <v>22.501999999999999</v>
      </c>
      <c r="G446">
        <v>14.156000000000001</v>
      </c>
      <c r="H446">
        <v>0.625</v>
      </c>
      <c r="I446">
        <v>13.695</v>
      </c>
      <c r="J446">
        <v>54.8</v>
      </c>
      <c r="K446">
        <v>0.8291914771845299</v>
      </c>
    </row>
    <row r="447" spans="1:11" x14ac:dyDescent="0.25">
      <c r="A447">
        <v>446</v>
      </c>
      <c r="B447" t="s">
        <v>3509</v>
      </c>
      <c r="C447" t="s">
        <v>3510</v>
      </c>
      <c r="D447">
        <v>205</v>
      </c>
      <c r="E447">
        <v>362</v>
      </c>
      <c r="F447">
        <v>22.132000000000001</v>
      </c>
      <c r="G447">
        <v>12.914999999999999</v>
      </c>
      <c r="H447">
        <v>0.745</v>
      </c>
      <c r="I447">
        <v>14.814</v>
      </c>
      <c r="J447">
        <v>39.220999999999997</v>
      </c>
      <c r="K447">
        <v>0.85267276179981244</v>
      </c>
    </row>
    <row r="448" spans="1:11" x14ac:dyDescent="0.25">
      <c r="A448">
        <v>447</v>
      </c>
      <c r="B448" t="s">
        <v>3512</v>
      </c>
      <c r="C448" t="s">
        <v>3513</v>
      </c>
      <c r="D448">
        <v>236</v>
      </c>
      <c r="E448">
        <v>455</v>
      </c>
      <c r="F448">
        <v>40.161000000000001</v>
      </c>
      <c r="G448">
        <v>21.518000000000001</v>
      </c>
      <c r="H448">
        <v>0.90100000000000002</v>
      </c>
      <c r="I448">
        <v>21.942</v>
      </c>
      <c r="J448">
        <v>79.207999999999998</v>
      </c>
      <c r="K448">
        <v>0.83389171396751771</v>
      </c>
    </row>
    <row r="449" spans="1:11" x14ac:dyDescent="0.25">
      <c r="A449">
        <v>448</v>
      </c>
      <c r="B449" t="s">
        <v>3514</v>
      </c>
      <c r="C449" t="s">
        <v>3515</v>
      </c>
      <c r="D449">
        <v>749</v>
      </c>
      <c r="E449">
        <v>1195</v>
      </c>
      <c r="F449">
        <v>102.992</v>
      </c>
      <c r="G449">
        <v>37.912999999999997</v>
      </c>
      <c r="H449">
        <v>-1.4390000000000001</v>
      </c>
      <c r="I449">
        <v>91.787000000000006</v>
      </c>
      <c r="J449">
        <v>204.559</v>
      </c>
      <c r="K449">
        <v>0.20239945355948485</v>
      </c>
    </row>
    <row r="450" spans="1:11" x14ac:dyDescent="0.25">
      <c r="A450">
        <v>449</v>
      </c>
      <c r="B450" t="s">
        <v>3516</v>
      </c>
      <c r="C450" t="s">
        <v>3517</v>
      </c>
      <c r="D450">
        <v>3671</v>
      </c>
      <c r="E450">
        <v>9499</v>
      </c>
      <c r="F450">
        <v>1352.2339999999999</v>
      </c>
      <c r="G450">
        <v>783.82100000000003</v>
      </c>
      <c r="H450">
        <v>-142.26499999999999</v>
      </c>
      <c r="I450">
        <v>1642.807</v>
      </c>
      <c r="J450">
        <v>2650.7139999999999</v>
      </c>
      <c r="K450">
        <v>0.36640833458371525</v>
      </c>
    </row>
    <row r="451" spans="1:11" x14ac:dyDescent="0.25">
      <c r="A451">
        <v>450</v>
      </c>
      <c r="B451" t="s">
        <v>3518</v>
      </c>
      <c r="C451" t="s">
        <v>3519</v>
      </c>
      <c r="D451">
        <v>239</v>
      </c>
      <c r="E451">
        <v>581</v>
      </c>
      <c r="F451">
        <v>286.42399999999998</v>
      </c>
      <c r="G451">
        <v>100.86799999999999</v>
      </c>
      <c r="H451">
        <v>16.61</v>
      </c>
      <c r="I451">
        <v>75.051000000000002</v>
      </c>
      <c r="J451">
        <v>324.12299999999999</v>
      </c>
      <c r="K451">
        <v>0.30831743173894266</v>
      </c>
    </row>
    <row r="452" spans="1:11" x14ac:dyDescent="0.25">
      <c r="A452">
        <v>451</v>
      </c>
      <c r="B452" t="s">
        <v>3520</v>
      </c>
      <c r="C452" t="s">
        <v>3521</v>
      </c>
      <c r="D452">
        <v>686</v>
      </c>
      <c r="E452">
        <v>3533</v>
      </c>
      <c r="F452">
        <v>363.69</v>
      </c>
      <c r="G452">
        <v>259.017</v>
      </c>
      <c r="H452">
        <v>15.291</v>
      </c>
      <c r="I452">
        <v>131.76400000000001</v>
      </c>
      <c r="J452">
        <v>424.17</v>
      </c>
      <c r="K452">
        <v>0.27505118364172876</v>
      </c>
    </row>
    <row r="453" spans="1:11" x14ac:dyDescent="0.25">
      <c r="A453">
        <v>452</v>
      </c>
      <c r="B453" t="s">
        <v>3522</v>
      </c>
      <c r="C453" t="s">
        <v>3523</v>
      </c>
      <c r="D453">
        <v>307</v>
      </c>
      <c r="E453">
        <v>714</v>
      </c>
      <c r="F453">
        <v>193.392</v>
      </c>
      <c r="G453">
        <v>150.333</v>
      </c>
      <c r="H453">
        <v>0.67100000000000004</v>
      </c>
      <c r="I453">
        <v>39.853999999999999</v>
      </c>
      <c r="J453">
        <v>115.018</v>
      </c>
      <c r="K453">
        <v>0.32398392280859967</v>
      </c>
    </row>
    <row r="454" spans="1:11" x14ac:dyDescent="0.25">
      <c r="A454">
        <v>453</v>
      </c>
      <c r="B454" t="s">
        <v>3524</v>
      </c>
      <c r="C454" t="s">
        <v>3525</v>
      </c>
      <c r="D454">
        <v>268</v>
      </c>
      <c r="E454">
        <v>504</v>
      </c>
      <c r="F454">
        <v>24.596</v>
      </c>
      <c r="G454">
        <v>14.5</v>
      </c>
      <c r="H454">
        <v>0.32300000000000001</v>
      </c>
      <c r="I454">
        <v>24.48</v>
      </c>
      <c r="J454">
        <v>45.993000000000002</v>
      </c>
      <c r="K454">
        <v>0.43181142137771655</v>
      </c>
    </row>
    <row r="455" spans="1:11" x14ac:dyDescent="0.25">
      <c r="A455">
        <v>454</v>
      </c>
      <c r="B455" t="s">
        <v>3526</v>
      </c>
      <c r="C455" t="s">
        <v>3527</v>
      </c>
      <c r="D455">
        <v>1905</v>
      </c>
      <c r="E455">
        <v>5137</v>
      </c>
      <c r="F455">
        <v>861.18499999999995</v>
      </c>
      <c r="G455">
        <v>429.89499999999998</v>
      </c>
      <c r="H455">
        <v>69.94</v>
      </c>
      <c r="I455">
        <v>841.70100000000002</v>
      </c>
      <c r="J455">
        <v>1418.181</v>
      </c>
      <c r="K455">
        <v>0.33895510641962512</v>
      </c>
    </row>
    <row r="456" spans="1:11" x14ac:dyDescent="0.25">
      <c r="A456">
        <v>455</v>
      </c>
      <c r="B456" t="s">
        <v>3528</v>
      </c>
      <c r="C456" t="s">
        <v>3529</v>
      </c>
      <c r="D456">
        <v>221</v>
      </c>
      <c r="E456">
        <v>523</v>
      </c>
      <c r="F456">
        <v>82.266000000000005</v>
      </c>
      <c r="G456">
        <v>45.325000000000003</v>
      </c>
      <c r="H456">
        <v>0.629</v>
      </c>
      <c r="I456">
        <v>59.963000000000001</v>
      </c>
      <c r="J456">
        <v>288.66699999999997</v>
      </c>
      <c r="K456">
        <v>0.70201681323082199</v>
      </c>
    </row>
    <row r="457" spans="1:11" x14ac:dyDescent="0.25">
      <c r="A457">
        <v>456</v>
      </c>
      <c r="B457" t="s">
        <v>3530</v>
      </c>
      <c r="C457" t="s">
        <v>3531</v>
      </c>
      <c r="D457">
        <v>1227</v>
      </c>
      <c r="E457">
        <v>15276</v>
      </c>
      <c r="F457">
        <v>197990.92199999999</v>
      </c>
      <c r="G457">
        <v>14822.775</v>
      </c>
      <c r="H457">
        <v>-1328.605</v>
      </c>
      <c r="I457">
        <v>38100.641000000003</v>
      </c>
      <c r="J457">
        <v>205360.93599999999</v>
      </c>
      <c r="K457">
        <v>0.27997472177742821</v>
      </c>
    </row>
    <row r="458" spans="1:11" x14ac:dyDescent="0.25">
      <c r="A458">
        <v>457</v>
      </c>
      <c r="B458" t="s">
        <v>3532</v>
      </c>
      <c r="C458" t="s">
        <v>3533</v>
      </c>
      <c r="D458">
        <v>312</v>
      </c>
      <c r="E458">
        <v>758</v>
      </c>
      <c r="F458">
        <v>78.231999999999999</v>
      </c>
      <c r="G458">
        <v>46.441000000000003</v>
      </c>
      <c r="H458">
        <v>1.6850000000000001</v>
      </c>
      <c r="I458">
        <v>80.117000000000004</v>
      </c>
      <c r="J458">
        <v>133.90799999999999</v>
      </c>
      <c r="K458">
        <v>0.68414593548727431</v>
      </c>
    </row>
    <row r="459" spans="1:11" x14ac:dyDescent="0.25">
      <c r="A459">
        <v>458</v>
      </c>
      <c r="B459" t="s">
        <v>3534</v>
      </c>
      <c r="C459" t="s">
        <v>3535</v>
      </c>
      <c r="D459">
        <v>932</v>
      </c>
      <c r="E459">
        <v>2027</v>
      </c>
      <c r="F459">
        <v>299.25400000000002</v>
      </c>
      <c r="G459">
        <v>141.006</v>
      </c>
      <c r="H459">
        <v>30.66</v>
      </c>
      <c r="I459">
        <v>518.09100000000001</v>
      </c>
      <c r="J459">
        <v>534.93200000000002</v>
      </c>
      <c r="K459">
        <v>0.86968577168255079</v>
      </c>
    </row>
    <row r="460" spans="1:11" x14ac:dyDescent="0.25">
      <c r="A460">
        <v>459</v>
      </c>
      <c r="B460" t="s">
        <v>3536</v>
      </c>
      <c r="C460" t="s">
        <v>3537</v>
      </c>
      <c r="D460">
        <v>1408</v>
      </c>
      <c r="E460">
        <v>4804</v>
      </c>
      <c r="F460">
        <v>4185.6049999999996</v>
      </c>
      <c r="G460">
        <v>1377.432</v>
      </c>
      <c r="H460">
        <v>77.402000000000001</v>
      </c>
      <c r="I460">
        <v>3350.19</v>
      </c>
      <c r="J460">
        <v>5110.5129999999999</v>
      </c>
      <c r="K460">
        <v>0.33297193873963282</v>
      </c>
    </row>
    <row r="461" spans="1:11" x14ac:dyDescent="0.25">
      <c r="A461">
        <v>460</v>
      </c>
      <c r="B461" t="s">
        <v>3538</v>
      </c>
      <c r="C461" t="s">
        <v>3539</v>
      </c>
      <c r="D461">
        <v>413</v>
      </c>
      <c r="E461">
        <v>737</v>
      </c>
      <c r="F461">
        <v>26.123000000000001</v>
      </c>
      <c r="G461">
        <v>17.248999999999999</v>
      </c>
      <c r="H461">
        <v>0.32700000000000001</v>
      </c>
      <c r="I461">
        <v>62.283000000000001</v>
      </c>
      <c r="J461">
        <v>51.37</v>
      </c>
      <c r="K461">
        <v>0.76231025860513768</v>
      </c>
    </row>
    <row r="462" spans="1:11" x14ac:dyDescent="0.25">
      <c r="A462">
        <v>461</v>
      </c>
      <c r="B462" t="s">
        <v>3540</v>
      </c>
      <c r="C462" t="s">
        <v>3541</v>
      </c>
      <c r="D462">
        <v>91</v>
      </c>
      <c r="E462">
        <v>296</v>
      </c>
      <c r="F462">
        <v>21.428999999999998</v>
      </c>
      <c r="G462">
        <v>14.585000000000001</v>
      </c>
      <c r="H462">
        <v>0.66100000000000003</v>
      </c>
      <c r="I462">
        <v>17.948</v>
      </c>
      <c r="J462">
        <v>21.542999999999999</v>
      </c>
      <c r="K462">
        <v>0.16200796598006617</v>
      </c>
    </row>
    <row r="463" spans="1:11" x14ac:dyDescent="0.25">
      <c r="A463">
        <v>462</v>
      </c>
      <c r="B463" t="s">
        <v>3542</v>
      </c>
      <c r="C463" t="s">
        <v>3543</v>
      </c>
      <c r="D463">
        <v>1485</v>
      </c>
      <c r="E463">
        <v>3420</v>
      </c>
      <c r="F463">
        <v>329.57799999999997</v>
      </c>
      <c r="G463">
        <v>189.001</v>
      </c>
      <c r="H463">
        <v>3.8940000000000001</v>
      </c>
      <c r="I463">
        <v>228.39</v>
      </c>
      <c r="J463">
        <v>659.64599999999996</v>
      </c>
      <c r="K463">
        <v>0.47602498415593808</v>
      </c>
    </row>
    <row r="464" spans="1:11" x14ac:dyDescent="0.25">
      <c r="A464">
        <v>463</v>
      </c>
      <c r="B464" t="s">
        <v>3544</v>
      </c>
      <c r="C464" t="s">
        <v>3545</v>
      </c>
      <c r="D464">
        <v>200</v>
      </c>
      <c r="E464">
        <v>472</v>
      </c>
      <c r="F464">
        <v>26.881</v>
      </c>
      <c r="G464">
        <v>14.858000000000001</v>
      </c>
      <c r="H464">
        <v>0.58799999999999997</v>
      </c>
      <c r="I464">
        <v>22.677</v>
      </c>
      <c r="J464">
        <v>43.323999999999998</v>
      </c>
      <c r="K464">
        <v>0.73608738916698846</v>
      </c>
    </row>
    <row r="465" spans="1:11" x14ac:dyDescent="0.25">
      <c r="A465">
        <v>464</v>
      </c>
      <c r="B465" t="s">
        <v>3546</v>
      </c>
      <c r="C465" t="s">
        <v>3547</v>
      </c>
      <c r="D465">
        <v>383</v>
      </c>
      <c r="E465">
        <v>683</v>
      </c>
      <c r="F465">
        <v>38.997</v>
      </c>
      <c r="G465">
        <v>21.879000000000001</v>
      </c>
      <c r="H465">
        <v>-0.65400000000000003</v>
      </c>
      <c r="I465">
        <v>49.125999999999998</v>
      </c>
      <c r="J465">
        <v>68.13</v>
      </c>
      <c r="K465">
        <v>0.94468617212015382</v>
      </c>
    </row>
    <row r="466" spans="1:11" x14ac:dyDescent="0.25">
      <c r="A466">
        <v>465</v>
      </c>
      <c r="B466" t="s">
        <v>3548</v>
      </c>
      <c r="C466" t="s">
        <v>3549</v>
      </c>
      <c r="D466">
        <v>118</v>
      </c>
      <c r="E466">
        <v>257</v>
      </c>
      <c r="F466">
        <v>25.402999999999999</v>
      </c>
      <c r="G466">
        <v>19.63</v>
      </c>
      <c r="H466">
        <v>0.58799999999999997</v>
      </c>
      <c r="I466">
        <v>31.105</v>
      </c>
      <c r="J466">
        <v>51.857999999999997</v>
      </c>
      <c r="K466">
        <v>0.92880806544825689</v>
      </c>
    </row>
    <row r="467" spans="1:11" x14ac:dyDescent="0.25">
      <c r="A467">
        <v>466</v>
      </c>
      <c r="B467" t="s">
        <v>3550</v>
      </c>
      <c r="C467" t="s">
        <v>3551</v>
      </c>
      <c r="D467">
        <v>43</v>
      </c>
      <c r="E467">
        <v>127</v>
      </c>
      <c r="F467">
        <v>2.1960000000000002</v>
      </c>
      <c r="G467">
        <v>0.96299999999999997</v>
      </c>
      <c r="H467">
        <v>5.6000000000000001E-2</v>
      </c>
      <c r="I467">
        <v>13.214</v>
      </c>
      <c r="J467">
        <v>23.135999999999999</v>
      </c>
      <c r="K467">
        <v>0.75479823953682235</v>
      </c>
    </row>
    <row r="468" spans="1:11" x14ac:dyDescent="0.25">
      <c r="A468">
        <v>467</v>
      </c>
      <c r="B468" t="s">
        <v>3552</v>
      </c>
      <c r="C468" t="s">
        <v>3553</v>
      </c>
      <c r="D468">
        <v>630</v>
      </c>
      <c r="E468">
        <v>1303</v>
      </c>
      <c r="F468">
        <v>118.408</v>
      </c>
      <c r="G468">
        <v>51.930999999999997</v>
      </c>
      <c r="H468">
        <v>4.6829999999999998</v>
      </c>
      <c r="I468">
        <v>85.792000000000002</v>
      </c>
      <c r="J468">
        <v>168.95099999999999</v>
      </c>
      <c r="K468">
        <v>0.65363833942573812</v>
      </c>
    </row>
    <row r="469" spans="1:11" x14ac:dyDescent="0.25">
      <c r="A469">
        <v>468</v>
      </c>
      <c r="B469" t="s">
        <v>3554</v>
      </c>
      <c r="C469" t="s">
        <v>3555</v>
      </c>
      <c r="D469">
        <v>179</v>
      </c>
      <c r="E469">
        <v>523</v>
      </c>
      <c r="F469">
        <v>48.448</v>
      </c>
      <c r="G469">
        <v>11.602</v>
      </c>
      <c r="H469">
        <v>1.284</v>
      </c>
      <c r="I469">
        <v>41.418999999999997</v>
      </c>
      <c r="J469">
        <v>137.93</v>
      </c>
      <c r="K469">
        <v>5.0478592433227609E-2</v>
      </c>
    </row>
    <row r="470" spans="1:11" x14ac:dyDescent="0.25">
      <c r="A470">
        <v>469</v>
      </c>
      <c r="B470" t="s">
        <v>3556</v>
      </c>
      <c r="C470" t="s">
        <v>2604</v>
      </c>
      <c r="D470">
        <v>1635</v>
      </c>
      <c r="E470">
        <v>3244</v>
      </c>
      <c r="F470">
        <v>455.24400000000003</v>
      </c>
      <c r="G470">
        <v>378.43099999999998</v>
      </c>
      <c r="H470">
        <v>7.1</v>
      </c>
      <c r="I470">
        <v>148.732</v>
      </c>
      <c r="J470">
        <v>361.32499999999999</v>
      </c>
      <c r="K470">
        <v>0.76715010939473671</v>
      </c>
    </row>
    <row r="471" spans="1:11" x14ac:dyDescent="0.25">
      <c r="A471">
        <v>470</v>
      </c>
      <c r="B471" t="s">
        <v>3557</v>
      </c>
      <c r="C471" t="s">
        <v>3558</v>
      </c>
      <c r="D471">
        <v>200</v>
      </c>
      <c r="E471">
        <v>643</v>
      </c>
      <c r="F471">
        <v>90.263999999999996</v>
      </c>
      <c r="G471">
        <v>58.447000000000003</v>
      </c>
      <c r="H471">
        <v>12.539</v>
      </c>
      <c r="I471">
        <v>131.51499999999999</v>
      </c>
      <c r="J471">
        <v>112.44799999999999</v>
      </c>
      <c r="K471">
        <v>0.36080661741387632</v>
      </c>
    </row>
    <row r="472" spans="1:11" x14ac:dyDescent="0.25">
      <c r="A472">
        <v>471</v>
      </c>
      <c r="B472" t="s">
        <v>3559</v>
      </c>
      <c r="C472" t="s">
        <v>3560</v>
      </c>
      <c r="D472">
        <v>367</v>
      </c>
      <c r="E472">
        <v>787</v>
      </c>
      <c r="F472">
        <v>50.828000000000003</v>
      </c>
      <c r="G472">
        <v>29.826000000000001</v>
      </c>
      <c r="H472">
        <v>1.2669999999999999</v>
      </c>
      <c r="I472">
        <v>28.178000000000001</v>
      </c>
      <c r="J472">
        <v>80.492999999999995</v>
      </c>
      <c r="K472">
        <v>0.33964468402734604</v>
      </c>
    </row>
    <row r="473" spans="1:11" x14ac:dyDescent="0.25">
      <c r="A473">
        <v>472</v>
      </c>
      <c r="B473" t="s">
        <v>3561</v>
      </c>
      <c r="C473" t="s">
        <v>3562</v>
      </c>
      <c r="D473">
        <v>57</v>
      </c>
      <c r="E473">
        <v>88</v>
      </c>
      <c r="F473">
        <v>2.35</v>
      </c>
      <c r="G473">
        <v>0.45400000000000001</v>
      </c>
      <c r="H473">
        <v>0.23599999999999999</v>
      </c>
      <c r="I473">
        <v>5.1349999999999998</v>
      </c>
      <c r="J473">
        <v>5.8979999999999997</v>
      </c>
      <c r="K473">
        <v>0.83758736907811138</v>
      </c>
    </row>
    <row r="474" spans="1:11" x14ac:dyDescent="0.25">
      <c r="A474">
        <v>473</v>
      </c>
      <c r="B474" t="s">
        <v>3563</v>
      </c>
      <c r="C474" t="s">
        <v>3564</v>
      </c>
      <c r="D474">
        <v>312</v>
      </c>
      <c r="E474">
        <v>379</v>
      </c>
      <c r="F474">
        <v>29.983000000000001</v>
      </c>
      <c r="G474">
        <v>15.563000000000001</v>
      </c>
      <c r="H474">
        <v>0.68899999999999995</v>
      </c>
      <c r="I474">
        <v>32.697000000000003</v>
      </c>
      <c r="J474">
        <v>59.682000000000002</v>
      </c>
      <c r="K474">
        <v>0.78869735714007139</v>
      </c>
    </row>
    <row r="475" spans="1:11" x14ac:dyDescent="0.25">
      <c r="A475">
        <v>474</v>
      </c>
      <c r="B475" t="s">
        <v>3565</v>
      </c>
      <c r="C475" t="s">
        <v>3566</v>
      </c>
      <c r="D475">
        <v>4520</v>
      </c>
      <c r="E475">
        <v>11474</v>
      </c>
      <c r="F475">
        <v>1670.838</v>
      </c>
      <c r="G475">
        <v>1015.208</v>
      </c>
      <c r="H475">
        <v>50.792000000000002</v>
      </c>
      <c r="I475">
        <v>854.505</v>
      </c>
      <c r="J475">
        <v>3475.2979999999998</v>
      </c>
      <c r="K475">
        <v>0.70625199304754138</v>
      </c>
    </row>
    <row r="476" spans="1:11" x14ac:dyDescent="0.25">
      <c r="A476">
        <v>475</v>
      </c>
      <c r="B476" t="s">
        <v>3567</v>
      </c>
      <c r="C476" t="s">
        <v>3568</v>
      </c>
      <c r="D476">
        <v>1376</v>
      </c>
      <c r="E476">
        <v>4567</v>
      </c>
      <c r="F476">
        <v>699.61</v>
      </c>
      <c r="G476">
        <v>289.16500000000002</v>
      </c>
      <c r="H476">
        <v>10.741</v>
      </c>
      <c r="I476">
        <v>566.19799999999998</v>
      </c>
      <c r="J476">
        <v>1346.4</v>
      </c>
      <c r="K476">
        <v>0.50176077761225235</v>
      </c>
    </row>
    <row r="477" spans="1:11" x14ac:dyDescent="0.25">
      <c r="A477">
        <v>476</v>
      </c>
      <c r="B477" t="s">
        <v>3569</v>
      </c>
      <c r="C477" t="s">
        <v>3570</v>
      </c>
      <c r="D477">
        <v>4450</v>
      </c>
      <c r="E477">
        <v>10888</v>
      </c>
      <c r="F477">
        <v>1436.298</v>
      </c>
      <c r="G477">
        <v>811.09100000000001</v>
      </c>
      <c r="H477">
        <v>46.067</v>
      </c>
      <c r="I477">
        <v>931.97900000000004</v>
      </c>
      <c r="J477">
        <v>3253.078</v>
      </c>
      <c r="K477">
        <v>0.71944134070816268</v>
      </c>
    </row>
    <row r="478" spans="1:11" x14ac:dyDescent="0.25">
      <c r="A478">
        <v>477</v>
      </c>
      <c r="B478" t="s">
        <v>3571</v>
      </c>
      <c r="C478" t="s">
        <v>3572</v>
      </c>
      <c r="D478">
        <v>489</v>
      </c>
      <c r="E478">
        <v>923</v>
      </c>
      <c r="F478">
        <v>93.74</v>
      </c>
      <c r="G478">
        <v>50.680999999999997</v>
      </c>
      <c r="H478">
        <v>0.46100000000000002</v>
      </c>
      <c r="I478">
        <v>88.108000000000004</v>
      </c>
      <c r="J478">
        <v>159.56899999999999</v>
      </c>
      <c r="K478">
        <v>0.38008638415977103</v>
      </c>
    </row>
    <row r="479" spans="1:11" x14ac:dyDescent="0.25">
      <c r="A479">
        <v>478</v>
      </c>
      <c r="B479" t="s">
        <v>3573</v>
      </c>
      <c r="C479" t="s">
        <v>3574</v>
      </c>
      <c r="D479">
        <v>622</v>
      </c>
      <c r="E479">
        <v>1092</v>
      </c>
      <c r="F479">
        <v>46.25</v>
      </c>
      <c r="G479">
        <v>16.151</v>
      </c>
      <c r="H479">
        <v>0.56599999999999995</v>
      </c>
      <c r="I479">
        <v>15.773999999999999</v>
      </c>
      <c r="J479">
        <v>62.265999999999998</v>
      </c>
      <c r="K479">
        <v>0.17710674078743882</v>
      </c>
    </row>
    <row r="480" spans="1:11" x14ac:dyDescent="0.25">
      <c r="A480">
        <v>479</v>
      </c>
      <c r="B480" t="s">
        <v>3575</v>
      </c>
      <c r="C480" t="s">
        <v>3576</v>
      </c>
      <c r="D480">
        <v>48</v>
      </c>
      <c r="E480">
        <v>112</v>
      </c>
      <c r="F480">
        <v>9.5459999999999994</v>
      </c>
      <c r="G480">
        <v>5.157</v>
      </c>
      <c r="H480">
        <v>0.66500000000000004</v>
      </c>
      <c r="I480">
        <v>10.06</v>
      </c>
      <c r="J480">
        <v>23.957000000000001</v>
      </c>
      <c r="K480">
        <v>0.73869006244320534</v>
      </c>
    </row>
    <row r="481" spans="1:11" x14ac:dyDescent="0.25">
      <c r="A481">
        <v>480</v>
      </c>
      <c r="B481" t="s">
        <v>3577</v>
      </c>
      <c r="C481" t="s">
        <v>3578</v>
      </c>
      <c r="D481">
        <v>29</v>
      </c>
      <c r="E481">
        <v>146</v>
      </c>
      <c r="F481">
        <v>19.036000000000001</v>
      </c>
      <c r="G481">
        <v>14.686999999999999</v>
      </c>
      <c r="H481">
        <v>0</v>
      </c>
      <c r="I481">
        <v>6.5540000000000003</v>
      </c>
      <c r="J481">
        <v>42.875</v>
      </c>
      <c r="K481">
        <v>0.28152382107066698</v>
      </c>
    </row>
    <row r="482" spans="1:11" x14ac:dyDescent="0.25">
      <c r="A482">
        <v>481</v>
      </c>
      <c r="B482" t="s">
        <v>3579</v>
      </c>
      <c r="C482" t="s">
        <v>3580</v>
      </c>
      <c r="D482">
        <v>190</v>
      </c>
      <c r="E482">
        <v>386</v>
      </c>
      <c r="F482">
        <v>37.619</v>
      </c>
      <c r="G482">
        <v>13.382</v>
      </c>
      <c r="H482">
        <v>1.8640000000000001</v>
      </c>
      <c r="I482">
        <v>21.94</v>
      </c>
      <c r="J482">
        <v>47.253999999999998</v>
      </c>
      <c r="K482">
        <v>0.89219671020598046</v>
      </c>
    </row>
    <row r="483" spans="1:11" x14ac:dyDescent="0.25">
      <c r="A483">
        <v>482</v>
      </c>
      <c r="B483" t="s">
        <v>3581</v>
      </c>
      <c r="C483" t="s">
        <v>3582</v>
      </c>
      <c r="D483">
        <v>168</v>
      </c>
      <c r="E483">
        <v>466</v>
      </c>
      <c r="F483">
        <v>136.465</v>
      </c>
      <c r="G483">
        <v>96.037999999999997</v>
      </c>
      <c r="H483">
        <v>2.0960000000000001</v>
      </c>
      <c r="I483">
        <v>39.511000000000003</v>
      </c>
      <c r="J483">
        <v>276.01600000000002</v>
      </c>
      <c r="K483">
        <v>0.53715663625207011</v>
      </c>
    </row>
    <row r="484" spans="1:11" x14ac:dyDescent="0.25">
      <c r="A484">
        <v>483</v>
      </c>
      <c r="B484" t="s">
        <v>3583</v>
      </c>
      <c r="C484" t="s">
        <v>3584</v>
      </c>
      <c r="D484">
        <v>329</v>
      </c>
      <c r="E484">
        <v>663</v>
      </c>
      <c r="F484">
        <v>88.608999999999995</v>
      </c>
      <c r="G484">
        <v>9.2279999999999998</v>
      </c>
      <c r="H484">
        <v>0.01</v>
      </c>
      <c r="I484">
        <v>40.145000000000003</v>
      </c>
      <c r="J484">
        <v>388.214</v>
      </c>
      <c r="K484">
        <v>0.78527583942661372</v>
      </c>
    </row>
    <row r="485" spans="1:11" x14ac:dyDescent="0.25">
      <c r="A485">
        <v>484</v>
      </c>
      <c r="B485" t="s">
        <v>3585</v>
      </c>
      <c r="C485" t="s">
        <v>3586</v>
      </c>
      <c r="D485">
        <v>82</v>
      </c>
      <c r="E485">
        <v>284</v>
      </c>
      <c r="F485">
        <v>54.805</v>
      </c>
      <c r="G485">
        <v>17.048999999999999</v>
      </c>
      <c r="H485">
        <v>-4.4999999999999998E-2</v>
      </c>
      <c r="I485">
        <v>56.613999999999997</v>
      </c>
      <c r="J485">
        <v>63.344999999999999</v>
      </c>
      <c r="K485">
        <v>0.43558379689508764</v>
      </c>
    </row>
    <row r="486" spans="1:11" x14ac:dyDescent="0.25">
      <c r="A486">
        <v>485</v>
      </c>
      <c r="B486" t="s">
        <v>3587</v>
      </c>
      <c r="C486" t="s">
        <v>3588</v>
      </c>
      <c r="D486">
        <v>701</v>
      </c>
      <c r="E486">
        <v>1605</v>
      </c>
      <c r="F486">
        <v>115.06100000000001</v>
      </c>
      <c r="G486">
        <v>58.667999999999999</v>
      </c>
      <c r="H486">
        <v>6.2220000000000004</v>
      </c>
      <c r="I486">
        <v>139.821</v>
      </c>
      <c r="J486">
        <v>187.428</v>
      </c>
      <c r="K486">
        <v>0.90158919932718173</v>
      </c>
    </row>
    <row r="487" spans="1:11" x14ac:dyDescent="0.25">
      <c r="A487">
        <v>486</v>
      </c>
      <c r="B487" t="s">
        <v>3589</v>
      </c>
      <c r="C487" t="s">
        <v>3590</v>
      </c>
      <c r="D487">
        <v>72</v>
      </c>
      <c r="E487">
        <v>155</v>
      </c>
      <c r="F487">
        <v>5.3710000000000004</v>
      </c>
      <c r="G487">
        <v>2.5979999999999999</v>
      </c>
      <c r="H487">
        <v>0.28599999999999998</v>
      </c>
      <c r="I487">
        <v>7.0010000000000003</v>
      </c>
      <c r="J487">
        <v>10.705</v>
      </c>
      <c r="K487">
        <v>0.66724630974245214</v>
      </c>
    </row>
    <row r="488" spans="1:11" x14ac:dyDescent="0.25">
      <c r="A488">
        <v>487</v>
      </c>
      <c r="B488" t="s">
        <v>3591</v>
      </c>
      <c r="C488" t="s">
        <v>3592</v>
      </c>
      <c r="D488">
        <v>2095</v>
      </c>
      <c r="E488">
        <v>5555</v>
      </c>
      <c r="F488">
        <v>794.51800000000003</v>
      </c>
      <c r="G488">
        <v>492.815</v>
      </c>
      <c r="H488">
        <v>33.6</v>
      </c>
      <c r="I488">
        <v>352.88600000000002</v>
      </c>
      <c r="J488">
        <v>1452.22</v>
      </c>
      <c r="K488">
        <v>0.11397025595347243</v>
      </c>
    </row>
    <row r="489" spans="1:11" x14ac:dyDescent="0.25">
      <c r="A489">
        <v>488</v>
      </c>
      <c r="B489" t="s">
        <v>3593</v>
      </c>
      <c r="C489" t="s">
        <v>3594</v>
      </c>
      <c r="D489">
        <v>329</v>
      </c>
      <c r="E489">
        <v>652</v>
      </c>
      <c r="F489">
        <v>59.344000000000001</v>
      </c>
      <c r="G489">
        <v>24.331</v>
      </c>
      <c r="H489">
        <v>5.2999999999999999E-2</v>
      </c>
      <c r="I489">
        <v>47.06</v>
      </c>
      <c r="J489">
        <v>182.49199999999999</v>
      </c>
      <c r="K489">
        <v>0.24800735540188767</v>
      </c>
    </row>
    <row r="490" spans="1:11" x14ac:dyDescent="0.25">
      <c r="A490">
        <v>489</v>
      </c>
      <c r="B490" t="s">
        <v>3595</v>
      </c>
      <c r="C490" t="s">
        <v>3596</v>
      </c>
      <c r="D490">
        <v>78</v>
      </c>
      <c r="E490">
        <v>161</v>
      </c>
      <c r="F490">
        <v>7.2720000000000002</v>
      </c>
      <c r="G490">
        <v>3.444</v>
      </c>
      <c r="H490">
        <v>0.151</v>
      </c>
      <c r="I490">
        <v>13.225</v>
      </c>
      <c r="J490">
        <v>11.747999999999999</v>
      </c>
      <c r="K490">
        <v>0.43092526063052095</v>
      </c>
    </row>
    <row r="491" spans="1:11" x14ac:dyDescent="0.25">
      <c r="A491">
        <v>490</v>
      </c>
      <c r="B491" t="s">
        <v>3597</v>
      </c>
      <c r="C491" t="s">
        <v>3598</v>
      </c>
      <c r="D491">
        <v>174</v>
      </c>
      <c r="E491">
        <v>374</v>
      </c>
      <c r="F491">
        <v>54.564</v>
      </c>
      <c r="G491">
        <v>16.809999999999999</v>
      </c>
      <c r="H491">
        <v>0.17899999999999999</v>
      </c>
      <c r="I491">
        <v>32.567999999999998</v>
      </c>
      <c r="J491">
        <v>76.41</v>
      </c>
      <c r="K491">
        <v>0.9789415212889373</v>
      </c>
    </row>
    <row r="492" spans="1:11" x14ac:dyDescent="0.25">
      <c r="A492">
        <v>491</v>
      </c>
      <c r="B492" t="s">
        <v>3599</v>
      </c>
      <c r="C492" t="s">
        <v>3600</v>
      </c>
      <c r="D492">
        <v>113</v>
      </c>
      <c r="E492">
        <v>246</v>
      </c>
      <c r="F492">
        <v>19.966999999999999</v>
      </c>
      <c r="G492">
        <v>9.9830000000000005</v>
      </c>
      <c r="H492">
        <v>0.253</v>
      </c>
      <c r="I492">
        <v>28.140999999999998</v>
      </c>
      <c r="J492">
        <v>30.5</v>
      </c>
      <c r="K492">
        <v>0.24903615561261583</v>
      </c>
    </row>
    <row r="493" spans="1:11" x14ac:dyDescent="0.25">
      <c r="A493">
        <v>492</v>
      </c>
      <c r="B493" t="s">
        <v>3601</v>
      </c>
      <c r="C493" t="s">
        <v>3602</v>
      </c>
      <c r="D493">
        <v>930</v>
      </c>
      <c r="E493">
        <v>1997</v>
      </c>
      <c r="F493">
        <v>229.91800000000001</v>
      </c>
      <c r="G493">
        <v>81.644999999999996</v>
      </c>
      <c r="H493">
        <v>3.0390000000000001</v>
      </c>
      <c r="I493">
        <v>76.900000000000006</v>
      </c>
      <c r="J493">
        <v>340.48899999999998</v>
      </c>
      <c r="K493">
        <v>0.12394391008566075</v>
      </c>
    </row>
    <row r="494" spans="1:11" x14ac:dyDescent="0.25">
      <c r="A494">
        <v>493</v>
      </c>
      <c r="B494" t="s">
        <v>3603</v>
      </c>
      <c r="C494" t="s">
        <v>3604</v>
      </c>
      <c r="D494">
        <v>35</v>
      </c>
      <c r="E494">
        <v>116</v>
      </c>
      <c r="F494">
        <v>9.4320000000000004</v>
      </c>
      <c r="G494">
        <v>6.0579999999999998</v>
      </c>
      <c r="H494">
        <v>1.071</v>
      </c>
      <c r="I494">
        <v>69.775999999999996</v>
      </c>
      <c r="J494">
        <v>11.170999999999999</v>
      </c>
      <c r="K494">
        <v>7.1524528598121417E-4</v>
      </c>
    </row>
    <row r="495" spans="1:11" x14ac:dyDescent="0.25">
      <c r="A495">
        <v>494</v>
      </c>
      <c r="B495" t="s">
        <v>3605</v>
      </c>
      <c r="C495" t="s">
        <v>3606</v>
      </c>
      <c r="D495">
        <v>17632</v>
      </c>
      <c r="E495">
        <v>78377</v>
      </c>
      <c r="F495">
        <v>18934.448</v>
      </c>
      <c r="G495">
        <v>9209.9459999999999</v>
      </c>
      <c r="H495">
        <v>425.30599999999998</v>
      </c>
      <c r="I495">
        <v>11108.666999999999</v>
      </c>
      <c r="J495">
        <v>36582.442999999999</v>
      </c>
      <c r="K495">
        <v>0.850802317708932</v>
      </c>
    </row>
    <row r="496" spans="1:11" x14ac:dyDescent="0.25">
      <c r="A496">
        <v>495</v>
      </c>
      <c r="B496" t="s">
        <v>3607</v>
      </c>
      <c r="C496" t="s">
        <v>3608</v>
      </c>
      <c r="D496">
        <v>202</v>
      </c>
      <c r="E496">
        <v>548</v>
      </c>
      <c r="F496">
        <v>30.885000000000002</v>
      </c>
      <c r="G496">
        <v>20.99</v>
      </c>
      <c r="H496">
        <v>0.26</v>
      </c>
      <c r="I496">
        <v>33.112000000000002</v>
      </c>
      <c r="J496">
        <v>76.564999999999998</v>
      </c>
      <c r="K496">
        <v>0.511257868594444</v>
      </c>
    </row>
    <row r="497" spans="1:11" x14ac:dyDescent="0.25">
      <c r="A497">
        <v>496</v>
      </c>
      <c r="B497" t="s">
        <v>3609</v>
      </c>
      <c r="C497" t="s">
        <v>3610</v>
      </c>
      <c r="D497">
        <v>1416</v>
      </c>
      <c r="E497">
        <v>3846</v>
      </c>
      <c r="F497">
        <v>1104.7529999999999</v>
      </c>
      <c r="G497">
        <v>656.05</v>
      </c>
      <c r="H497">
        <v>72.942999999999998</v>
      </c>
      <c r="I497">
        <v>1001.559</v>
      </c>
      <c r="J497">
        <v>1740.41</v>
      </c>
      <c r="K497">
        <v>0.90631573213376582</v>
      </c>
    </row>
    <row r="498" spans="1:11" x14ac:dyDescent="0.25">
      <c r="A498">
        <v>497</v>
      </c>
      <c r="B498" t="s">
        <v>3611</v>
      </c>
      <c r="C498" t="s">
        <v>3612</v>
      </c>
      <c r="D498">
        <v>4537</v>
      </c>
      <c r="E498">
        <v>17575</v>
      </c>
      <c r="F498">
        <v>5898.0159999999996</v>
      </c>
      <c r="G498">
        <v>2234.0970000000002</v>
      </c>
      <c r="H498">
        <v>98.207999999999998</v>
      </c>
      <c r="I498">
        <v>5392.5450000000001</v>
      </c>
      <c r="J498">
        <v>10690.647999999999</v>
      </c>
      <c r="K498">
        <v>0.30028207348061153</v>
      </c>
    </row>
    <row r="499" spans="1:11" x14ac:dyDescent="0.25">
      <c r="A499">
        <v>498</v>
      </c>
      <c r="B499" t="s">
        <v>3613</v>
      </c>
      <c r="C499" t="s">
        <v>3614</v>
      </c>
      <c r="D499">
        <v>725</v>
      </c>
      <c r="E499">
        <v>2924</v>
      </c>
      <c r="F499">
        <v>828.77700000000004</v>
      </c>
      <c r="G499">
        <v>176.3</v>
      </c>
      <c r="H499">
        <v>21.963000000000001</v>
      </c>
      <c r="I499">
        <v>257.75099999999998</v>
      </c>
      <c r="J499">
        <v>1148.2760000000001</v>
      </c>
      <c r="K499">
        <v>0.14890711356771824</v>
      </c>
    </row>
    <row r="500" spans="1:11" x14ac:dyDescent="0.25">
      <c r="A500">
        <v>499</v>
      </c>
      <c r="B500" t="s">
        <v>3615</v>
      </c>
      <c r="C500" t="s">
        <v>3616</v>
      </c>
      <c r="D500">
        <v>295</v>
      </c>
      <c r="E500">
        <v>591</v>
      </c>
      <c r="F500">
        <v>55.484000000000002</v>
      </c>
      <c r="G500">
        <v>31.538</v>
      </c>
      <c r="H500">
        <v>0.70499999999999996</v>
      </c>
      <c r="I500">
        <v>48.89</v>
      </c>
      <c r="J500">
        <v>110.056</v>
      </c>
      <c r="K500">
        <v>5.2800549879088443E-3</v>
      </c>
    </row>
    <row r="501" spans="1:11" x14ac:dyDescent="0.25">
      <c r="A501">
        <v>500</v>
      </c>
      <c r="B501" t="s">
        <v>3617</v>
      </c>
      <c r="C501" t="s">
        <v>3618</v>
      </c>
      <c r="D501">
        <v>571</v>
      </c>
      <c r="E501">
        <v>1072</v>
      </c>
      <c r="F501">
        <v>83.412999999999997</v>
      </c>
      <c r="G501">
        <v>47.018000000000001</v>
      </c>
      <c r="H501">
        <v>4.0830000000000002</v>
      </c>
      <c r="I501">
        <v>49.631</v>
      </c>
      <c r="J501">
        <v>225.102</v>
      </c>
      <c r="K501">
        <v>0.80942061575953617</v>
      </c>
    </row>
    <row r="502" spans="1:11" x14ac:dyDescent="0.25">
      <c r="A502">
        <v>501</v>
      </c>
      <c r="B502" t="s">
        <v>3619</v>
      </c>
      <c r="C502" t="s">
        <v>3620</v>
      </c>
      <c r="D502">
        <v>147</v>
      </c>
      <c r="E502">
        <v>461</v>
      </c>
      <c r="F502">
        <v>123.904</v>
      </c>
      <c r="G502">
        <v>97.427000000000007</v>
      </c>
      <c r="H502">
        <v>2.4740000000000002</v>
      </c>
      <c r="I502">
        <v>27.048999999999999</v>
      </c>
      <c r="J502">
        <v>127.096</v>
      </c>
      <c r="K502">
        <v>0.60299568801032288</v>
      </c>
    </row>
    <row r="503" spans="1:11" x14ac:dyDescent="0.25">
      <c r="A503">
        <v>502</v>
      </c>
      <c r="B503" t="s">
        <v>3621</v>
      </c>
      <c r="C503" t="s">
        <v>3622</v>
      </c>
      <c r="D503">
        <v>903</v>
      </c>
      <c r="E503">
        <v>2384</v>
      </c>
      <c r="F503">
        <v>430.09899999999999</v>
      </c>
      <c r="G503">
        <v>195.76</v>
      </c>
      <c r="H503">
        <v>2.1869999999999998</v>
      </c>
      <c r="I503">
        <v>253.38200000000001</v>
      </c>
      <c r="J503">
        <v>736.49599999999998</v>
      </c>
      <c r="K503">
        <v>0.89550852306834772</v>
      </c>
    </row>
    <row r="504" spans="1:11" x14ac:dyDescent="0.25">
      <c r="A504">
        <v>503</v>
      </c>
      <c r="B504" t="s">
        <v>3623</v>
      </c>
      <c r="C504" t="s">
        <v>3624</v>
      </c>
      <c r="D504">
        <v>272</v>
      </c>
      <c r="E504">
        <v>771</v>
      </c>
      <c r="F504">
        <v>234.95599999999999</v>
      </c>
      <c r="G504">
        <v>69.004999999999995</v>
      </c>
      <c r="H504">
        <v>3.843</v>
      </c>
      <c r="I504">
        <v>79.376999999999995</v>
      </c>
      <c r="J504">
        <v>379.66</v>
      </c>
      <c r="K504">
        <v>0.96559768975290339</v>
      </c>
    </row>
    <row r="505" spans="1:11" x14ac:dyDescent="0.25">
      <c r="A505">
        <v>504</v>
      </c>
      <c r="B505" t="s">
        <v>3625</v>
      </c>
      <c r="C505" t="s">
        <v>3626</v>
      </c>
      <c r="D505">
        <v>451</v>
      </c>
      <c r="E505">
        <v>1291</v>
      </c>
      <c r="F505">
        <v>139.011</v>
      </c>
      <c r="G505">
        <v>64.031000000000006</v>
      </c>
      <c r="H505">
        <v>5.1769999999999996</v>
      </c>
      <c r="I505">
        <v>98.120999999999995</v>
      </c>
      <c r="J505">
        <v>246.554</v>
      </c>
      <c r="K505">
        <v>0.60558368765292392</v>
      </c>
    </row>
    <row r="506" spans="1:11" x14ac:dyDescent="0.25">
      <c r="A506">
        <v>505</v>
      </c>
      <c r="B506" t="s">
        <v>3627</v>
      </c>
      <c r="C506" t="s">
        <v>3628</v>
      </c>
      <c r="D506">
        <v>575</v>
      </c>
      <c r="E506">
        <v>1300</v>
      </c>
      <c r="F506">
        <v>136.614</v>
      </c>
      <c r="G506">
        <v>70.313999999999993</v>
      </c>
      <c r="H506">
        <v>2.04</v>
      </c>
      <c r="I506">
        <v>218.47200000000001</v>
      </c>
      <c r="J506">
        <v>242.92500000000001</v>
      </c>
      <c r="K506">
        <v>0.77354574191829339</v>
      </c>
    </row>
    <row r="507" spans="1:11" x14ac:dyDescent="0.25">
      <c r="A507">
        <v>506</v>
      </c>
      <c r="B507" t="s">
        <v>3629</v>
      </c>
      <c r="C507" t="s">
        <v>3630</v>
      </c>
      <c r="D507">
        <v>275</v>
      </c>
      <c r="E507">
        <v>533</v>
      </c>
      <c r="F507">
        <v>27.748999999999999</v>
      </c>
      <c r="G507">
        <v>15.534000000000001</v>
      </c>
      <c r="H507">
        <v>0.65400000000000003</v>
      </c>
      <c r="I507">
        <v>25.518000000000001</v>
      </c>
      <c r="J507">
        <v>42.834000000000003</v>
      </c>
      <c r="K507">
        <v>0.17042159831390047</v>
      </c>
    </row>
    <row r="508" spans="1:11" x14ac:dyDescent="0.25">
      <c r="A508">
        <v>507</v>
      </c>
      <c r="B508" t="s">
        <v>3631</v>
      </c>
      <c r="C508" t="s">
        <v>3632</v>
      </c>
      <c r="D508">
        <v>2513</v>
      </c>
      <c r="E508">
        <v>16941</v>
      </c>
      <c r="F508">
        <v>12547.674999999999</v>
      </c>
      <c r="G508">
        <v>2106.5659999999998</v>
      </c>
      <c r="H508">
        <v>268.05500000000001</v>
      </c>
      <c r="I508">
        <v>2579.1170000000002</v>
      </c>
      <c r="J508">
        <v>14029.712</v>
      </c>
      <c r="K508">
        <v>0.76983315453104006</v>
      </c>
    </row>
    <row r="509" spans="1:11" x14ac:dyDescent="0.25">
      <c r="A509">
        <v>508</v>
      </c>
      <c r="B509" t="s">
        <v>3633</v>
      </c>
      <c r="C509" t="s">
        <v>3634</v>
      </c>
      <c r="D509">
        <v>83</v>
      </c>
      <c r="E509">
        <v>721</v>
      </c>
      <c r="F509">
        <v>404.45499999999998</v>
      </c>
      <c r="G509">
        <v>121.251</v>
      </c>
      <c r="H509">
        <v>0.57999999999999996</v>
      </c>
      <c r="I509">
        <v>505.61799999999999</v>
      </c>
      <c r="J509">
        <v>440.39</v>
      </c>
      <c r="K509">
        <v>0.22562314235756709</v>
      </c>
    </row>
    <row r="510" spans="1:11" x14ac:dyDescent="0.25">
      <c r="A510">
        <v>509</v>
      </c>
      <c r="B510" t="s">
        <v>3635</v>
      </c>
      <c r="C510" t="s">
        <v>3636</v>
      </c>
      <c r="D510">
        <v>2596</v>
      </c>
      <c r="E510">
        <v>17818</v>
      </c>
      <c r="F510">
        <v>16810.794000000002</v>
      </c>
      <c r="G510">
        <v>5104.6530000000002</v>
      </c>
      <c r="H510">
        <v>558.08399999999995</v>
      </c>
      <c r="I510">
        <v>7297.9520000000002</v>
      </c>
      <c r="J510">
        <v>18632.616000000002</v>
      </c>
      <c r="K510">
        <v>0.40684115462404402</v>
      </c>
    </row>
    <row r="511" spans="1:11" x14ac:dyDescent="0.25">
      <c r="A511">
        <v>510</v>
      </c>
      <c r="B511" t="s">
        <v>3637</v>
      </c>
      <c r="C511" t="s">
        <v>3638</v>
      </c>
      <c r="D511">
        <v>105</v>
      </c>
      <c r="E511">
        <v>175</v>
      </c>
      <c r="F511">
        <v>9.7439999999999998</v>
      </c>
      <c r="G511">
        <v>2.9489999999999998</v>
      </c>
      <c r="H511">
        <v>1.042</v>
      </c>
      <c r="I511">
        <v>9.6829999999999998</v>
      </c>
      <c r="J511">
        <v>16.911999999999999</v>
      </c>
      <c r="K511">
        <v>0.79044472735140114</v>
      </c>
    </row>
    <row r="512" spans="1:11" x14ac:dyDescent="0.25">
      <c r="A512">
        <v>511</v>
      </c>
      <c r="B512" t="s">
        <v>3639</v>
      </c>
      <c r="C512" t="s">
        <v>3640</v>
      </c>
      <c r="D512">
        <v>425</v>
      </c>
      <c r="E512">
        <v>705</v>
      </c>
      <c r="F512">
        <v>59.473999999999997</v>
      </c>
      <c r="G512">
        <v>38.561</v>
      </c>
      <c r="H512">
        <v>7.1070000000000002</v>
      </c>
      <c r="I512">
        <v>29.375</v>
      </c>
      <c r="J512">
        <v>109.014</v>
      </c>
      <c r="K512">
        <v>1.068661207471322E-2</v>
      </c>
    </row>
    <row r="513" spans="1:11" x14ac:dyDescent="0.25">
      <c r="A513">
        <v>512</v>
      </c>
      <c r="B513" t="s">
        <v>3641</v>
      </c>
      <c r="C513" t="s">
        <v>3642</v>
      </c>
      <c r="D513">
        <v>560</v>
      </c>
      <c r="E513">
        <v>1397</v>
      </c>
      <c r="F513">
        <v>278.21600000000001</v>
      </c>
      <c r="G513">
        <v>136.30500000000001</v>
      </c>
      <c r="H513">
        <v>1.2450000000000001</v>
      </c>
      <c r="I513">
        <v>254.27500000000001</v>
      </c>
      <c r="J513">
        <v>335.517</v>
      </c>
      <c r="K513">
        <v>4.7403192595788068E-2</v>
      </c>
    </row>
    <row r="514" spans="1:11" x14ac:dyDescent="0.25">
      <c r="A514">
        <v>513</v>
      </c>
      <c r="B514" t="s">
        <v>3643</v>
      </c>
      <c r="C514" t="s">
        <v>3644</v>
      </c>
      <c r="D514">
        <v>1999</v>
      </c>
      <c r="E514">
        <v>3761</v>
      </c>
      <c r="F514">
        <v>270.08600000000001</v>
      </c>
      <c r="G514">
        <v>157.499</v>
      </c>
      <c r="H514">
        <v>4.9180000000000001</v>
      </c>
      <c r="I514">
        <v>167.29599999999999</v>
      </c>
      <c r="J514">
        <v>637.05499999999995</v>
      </c>
      <c r="K514">
        <v>0.40122104493473043</v>
      </c>
    </row>
    <row r="515" spans="1:11" x14ac:dyDescent="0.25">
      <c r="A515">
        <v>514</v>
      </c>
      <c r="B515" t="s">
        <v>3645</v>
      </c>
      <c r="C515" t="s">
        <v>3646</v>
      </c>
      <c r="D515">
        <v>89</v>
      </c>
      <c r="E515">
        <v>158</v>
      </c>
      <c r="F515">
        <v>9.25</v>
      </c>
      <c r="G515">
        <v>4.524</v>
      </c>
      <c r="H515">
        <v>0.35799999999999998</v>
      </c>
      <c r="I515">
        <v>5.2450000000000001</v>
      </c>
      <c r="J515">
        <v>14.053000000000001</v>
      </c>
      <c r="K515">
        <v>0.87912451669240599</v>
      </c>
    </row>
    <row r="516" spans="1:11" x14ac:dyDescent="0.25">
      <c r="A516">
        <v>515</v>
      </c>
      <c r="B516" t="s">
        <v>3647</v>
      </c>
      <c r="C516" t="s">
        <v>3648</v>
      </c>
      <c r="D516">
        <v>4220</v>
      </c>
      <c r="E516">
        <v>25315</v>
      </c>
      <c r="F516">
        <v>15637.492</v>
      </c>
      <c r="G516">
        <v>3753.8989999999999</v>
      </c>
      <c r="H516">
        <v>253.34</v>
      </c>
      <c r="I516">
        <v>4728.2219999999998</v>
      </c>
      <c r="J516">
        <v>19562.442999999999</v>
      </c>
      <c r="K516">
        <v>0.52515404216975448</v>
      </c>
    </row>
    <row r="517" spans="1:11" x14ac:dyDescent="0.25">
      <c r="A517">
        <v>516</v>
      </c>
      <c r="B517" t="s">
        <v>3649</v>
      </c>
      <c r="C517" t="s">
        <v>3650</v>
      </c>
      <c r="D517">
        <v>985</v>
      </c>
      <c r="E517">
        <v>2406</v>
      </c>
      <c r="F517">
        <v>231.65299999999999</v>
      </c>
      <c r="G517">
        <v>156.578</v>
      </c>
      <c r="H517">
        <v>12.15</v>
      </c>
      <c r="I517">
        <v>169.10900000000001</v>
      </c>
      <c r="J517">
        <v>515.24099999999999</v>
      </c>
      <c r="K517">
        <v>0.49973122748107723</v>
      </c>
    </row>
    <row r="518" spans="1:11" x14ac:dyDescent="0.25">
      <c r="A518">
        <v>517</v>
      </c>
      <c r="B518" t="s">
        <v>3651</v>
      </c>
      <c r="C518" t="s">
        <v>3652</v>
      </c>
      <c r="D518">
        <v>40</v>
      </c>
      <c r="E518">
        <v>64</v>
      </c>
      <c r="F518">
        <v>1.696</v>
      </c>
      <c r="G518">
        <v>0.69499999999999995</v>
      </c>
      <c r="H518">
        <v>0</v>
      </c>
      <c r="I518">
        <v>4.593</v>
      </c>
      <c r="J518">
        <v>3.87</v>
      </c>
      <c r="K518">
        <v>0.9083723382326897</v>
      </c>
    </row>
    <row r="519" spans="1:11" x14ac:dyDescent="0.25">
      <c r="A519">
        <v>518</v>
      </c>
      <c r="B519" t="s">
        <v>3653</v>
      </c>
      <c r="C519" t="s">
        <v>3654</v>
      </c>
      <c r="D519">
        <v>349</v>
      </c>
      <c r="E519">
        <v>931</v>
      </c>
      <c r="F519">
        <v>205.83</v>
      </c>
      <c r="G519">
        <v>77.525999999999996</v>
      </c>
      <c r="H519">
        <v>5.7060000000000004</v>
      </c>
      <c r="I519">
        <v>73.23</v>
      </c>
      <c r="J519">
        <v>252.89099999999999</v>
      </c>
      <c r="K519">
        <v>0.29586850084929606</v>
      </c>
    </row>
    <row r="520" spans="1:11" x14ac:dyDescent="0.25">
      <c r="A520">
        <v>519</v>
      </c>
      <c r="B520" t="s">
        <v>3655</v>
      </c>
      <c r="C520" t="s">
        <v>3656</v>
      </c>
      <c r="D520">
        <v>378</v>
      </c>
      <c r="E520">
        <v>1065</v>
      </c>
      <c r="F520">
        <v>112.252</v>
      </c>
      <c r="G520">
        <v>64.093999999999994</v>
      </c>
      <c r="H520">
        <v>1.151</v>
      </c>
      <c r="I520">
        <v>90.587999999999994</v>
      </c>
      <c r="J520">
        <v>237.96299999999999</v>
      </c>
      <c r="K520">
        <v>0.75424240735378545</v>
      </c>
    </row>
    <row r="521" spans="1:11" x14ac:dyDescent="0.25">
      <c r="A521">
        <v>520</v>
      </c>
      <c r="B521" t="s">
        <v>3657</v>
      </c>
      <c r="C521" t="s">
        <v>3658</v>
      </c>
      <c r="D521">
        <v>1714</v>
      </c>
      <c r="E521">
        <v>3623</v>
      </c>
      <c r="F521">
        <v>383.202</v>
      </c>
      <c r="G521">
        <v>230.16300000000001</v>
      </c>
      <c r="H521">
        <v>6.4219999999999997</v>
      </c>
      <c r="I521">
        <v>160.602</v>
      </c>
      <c r="J521">
        <v>864.94399999999996</v>
      </c>
      <c r="K521">
        <v>0.70072792281738783</v>
      </c>
    </row>
    <row r="522" spans="1:11" x14ac:dyDescent="0.25">
      <c r="A522">
        <v>521</v>
      </c>
      <c r="B522" t="s">
        <v>3659</v>
      </c>
      <c r="C522" t="s">
        <v>3660</v>
      </c>
      <c r="D522">
        <v>612</v>
      </c>
      <c r="E522">
        <v>1474</v>
      </c>
      <c r="F522">
        <v>227.804</v>
      </c>
      <c r="G522">
        <v>61.685000000000002</v>
      </c>
      <c r="H522">
        <v>1.036</v>
      </c>
      <c r="I522">
        <v>96.802000000000007</v>
      </c>
      <c r="J522">
        <v>297.09199999999998</v>
      </c>
      <c r="K522">
        <v>0.70324551406804325</v>
      </c>
    </row>
    <row r="523" spans="1:11" x14ac:dyDescent="0.25">
      <c r="A523">
        <v>522</v>
      </c>
      <c r="B523" t="s">
        <v>3661</v>
      </c>
      <c r="C523" t="s">
        <v>3662</v>
      </c>
      <c r="D523">
        <v>4872</v>
      </c>
      <c r="E523">
        <v>22668</v>
      </c>
      <c r="F523">
        <v>10638.991</v>
      </c>
      <c r="G523">
        <v>4224.5749999999998</v>
      </c>
      <c r="H523">
        <v>279.52300000000002</v>
      </c>
      <c r="I523">
        <v>22691.866000000002</v>
      </c>
      <c r="J523">
        <v>15492.06</v>
      </c>
      <c r="K523">
        <v>0.62820508802206076</v>
      </c>
    </row>
    <row r="524" spans="1:11" x14ac:dyDescent="0.25">
      <c r="A524">
        <v>523</v>
      </c>
      <c r="B524" t="s">
        <v>3663</v>
      </c>
      <c r="C524" t="s">
        <v>3664</v>
      </c>
      <c r="D524">
        <v>8881</v>
      </c>
      <c r="E524">
        <v>29041</v>
      </c>
      <c r="F524">
        <v>5112.1450000000004</v>
      </c>
      <c r="G524">
        <v>2671.4560000000001</v>
      </c>
      <c r="H524">
        <v>117.443</v>
      </c>
      <c r="I524">
        <v>3886.665</v>
      </c>
      <c r="J524">
        <v>11602.128000000001</v>
      </c>
      <c r="K524">
        <v>0.40927639663268967</v>
      </c>
    </row>
    <row r="525" spans="1:11" x14ac:dyDescent="0.25">
      <c r="A525">
        <v>524</v>
      </c>
      <c r="B525" t="s">
        <v>3665</v>
      </c>
      <c r="C525" t="s">
        <v>3666</v>
      </c>
      <c r="D525">
        <v>154</v>
      </c>
      <c r="E525">
        <v>393</v>
      </c>
      <c r="F525">
        <v>11.477</v>
      </c>
      <c r="G525">
        <v>4.7009999999999996</v>
      </c>
      <c r="H525">
        <v>0.33200000000000002</v>
      </c>
      <c r="I525">
        <v>19.256</v>
      </c>
      <c r="J525">
        <v>21.663</v>
      </c>
      <c r="K525">
        <v>0.30133735112588622</v>
      </c>
    </row>
    <row r="526" spans="1:11" x14ac:dyDescent="0.25">
      <c r="A526">
        <v>525</v>
      </c>
      <c r="B526" t="s">
        <v>3667</v>
      </c>
      <c r="C526" t="s">
        <v>3668</v>
      </c>
      <c r="D526">
        <v>49</v>
      </c>
      <c r="E526">
        <v>246</v>
      </c>
      <c r="F526">
        <v>127.209</v>
      </c>
      <c r="G526">
        <v>57.764000000000003</v>
      </c>
      <c r="H526">
        <v>0.58699999999999997</v>
      </c>
      <c r="I526">
        <v>81.010000000000005</v>
      </c>
      <c r="J526">
        <v>123.127</v>
      </c>
      <c r="K526">
        <v>0.18342705176815544</v>
      </c>
    </row>
    <row r="527" spans="1:11" x14ac:dyDescent="0.25">
      <c r="A527">
        <v>526</v>
      </c>
      <c r="B527" t="s">
        <v>3669</v>
      </c>
      <c r="C527" t="s">
        <v>3670</v>
      </c>
      <c r="D527">
        <v>335</v>
      </c>
      <c r="E527">
        <v>632</v>
      </c>
      <c r="F527">
        <v>7.1369999999999996</v>
      </c>
      <c r="G527">
        <v>4.3680000000000003</v>
      </c>
      <c r="H527">
        <v>6.8000000000000005E-2</v>
      </c>
      <c r="I527">
        <v>11.510999999999999</v>
      </c>
      <c r="J527">
        <v>14.250999999999999</v>
      </c>
      <c r="K527">
        <v>0.53341367307656085</v>
      </c>
    </row>
    <row r="528" spans="1:11" x14ac:dyDescent="0.25">
      <c r="A528">
        <v>527</v>
      </c>
      <c r="B528" t="s">
        <v>3671</v>
      </c>
      <c r="C528" t="s">
        <v>3672</v>
      </c>
      <c r="D528">
        <v>1425</v>
      </c>
      <c r="E528">
        <v>4866</v>
      </c>
      <c r="F528">
        <v>754.32799999999997</v>
      </c>
      <c r="G528">
        <v>369.43599999999998</v>
      </c>
      <c r="H528">
        <v>3.5720000000000001</v>
      </c>
      <c r="I528">
        <v>245.673</v>
      </c>
      <c r="J528">
        <v>1238.652</v>
      </c>
      <c r="K528">
        <v>0.66304821406658565</v>
      </c>
    </row>
    <row r="529" spans="1:11" x14ac:dyDescent="0.25">
      <c r="A529">
        <v>528</v>
      </c>
      <c r="B529" t="s">
        <v>3673</v>
      </c>
      <c r="C529" t="s">
        <v>3674</v>
      </c>
      <c r="D529">
        <v>965</v>
      </c>
      <c r="E529">
        <v>2227</v>
      </c>
      <c r="F529">
        <v>283.71300000000002</v>
      </c>
      <c r="G529">
        <v>135.846</v>
      </c>
      <c r="H529">
        <v>12.284000000000001</v>
      </c>
      <c r="I529">
        <v>168.67099999999999</v>
      </c>
      <c r="J529">
        <v>397.50400000000002</v>
      </c>
      <c r="K529">
        <v>0.42189684593325594</v>
      </c>
    </row>
    <row r="530" spans="1:11" x14ac:dyDescent="0.25">
      <c r="A530">
        <v>529</v>
      </c>
      <c r="B530" t="s">
        <v>3675</v>
      </c>
      <c r="C530" t="s">
        <v>3676</v>
      </c>
      <c r="D530">
        <v>835</v>
      </c>
      <c r="E530">
        <v>2064</v>
      </c>
      <c r="F530">
        <v>389.64100000000002</v>
      </c>
      <c r="G530">
        <v>169.69399999999999</v>
      </c>
      <c r="H530">
        <v>13.374000000000001</v>
      </c>
      <c r="I530">
        <v>220.83099999999999</v>
      </c>
      <c r="J530">
        <v>958.27499999999998</v>
      </c>
      <c r="K530">
        <v>1.0022216344122259E-2</v>
      </c>
    </row>
    <row r="531" spans="1:11" x14ac:dyDescent="0.25">
      <c r="A531">
        <v>530</v>
      </c>
      <c r="B531" t="s">
        <v>3677</v>
      </c>
      <c r="C531" t="s">
        <v>3678</v>
      </c>
      <c r="D531">
        <v>1278</v>
      </c>
      <c r="E531">
        <v>3787</v>
      </c>
      <c r="F531">
        <v>691.59</v>
      </c>
      <c r="G531">
        <v>236.21299999999999</v>
      </c>
      <c r="H531">
        <v>6.3040000000000003</v>
      </c>
      <c r="I531">
        <v>436.96600000000001</v>
      </c>
      <c r="J531">
        <v>1085.665</v>
      </c>
      <c r="K531">
        <v>0.21476733165541051</v>
      </c>
    </row>
    <row r="532" spans="1:11" x14ac:dyDescent="0.25">
      <c r="A532">
        <v>531</v>
      </c>
      <c r="B532" t="s">
        <v>3680</v>
      </c>
      <c r="C532" t="s">
        <v>3681</v>
      </c>
      <c r="D532">
        <v>857</v>
      </c>
      <c r="E532">
        <v>2450</v>
      </c>
      <c r="F532">
        <v>379.01</v>
      </c>
      <c r="G532">
        <v>130.285</v>
      </c>
      <c r="H532">
        <v>20.734000000000002</v>
      </c>
      <c r="I532">
        <v>348.54300000000001</v>
      </c>
      <c r="J532">
        <v>699.31399999999996</v>
      </c>
      <c r="K532">
        <v>0.30009187197877762</v>
      </c>
    </row>
    <row r="533" spans="1:11" x14ac:dyDescent="0.25">
      <c r="A533">
        <v>532</v>
      </c>
      <c r="B533" t="s">
        <v>3682</v>
      </c>
      <c r="C533" t="s">
        <v>3683</v>
      </c>
      <c r="D533">
        <v>944</v>
      </c>
      <c r="E533">
        <v>2753</v>
      </c>
      <c r="F533">
        <v>1154.5329999999999</v>
      </c>
      <c r="G533">
        <v>439.31</v>
      </c>
      <c r="H533">
        <v>76.218999999999994</v>
      </c>
      <c r="I533">
        <v>1501.6179999999999</v>
      </c>
      <c r="J533">
        <v>1551.7619999999999</v>
      </c>
      <c r="K533">
        <v>0.66811023330763186</v>
      </c>
    </row>
    <row r="534" spans="1:11" x14ac:dyDescent="0.25">
      <c r="A534">
        <v>533</v>
      </c>
      <c r="B534" t="s">
        <v>3684</v>
      </c>
      <c r="C534" t="s">
        <v>3685</v>
      </c>
      <c r="D534">
        <v>1005</v>
      </c>
      <c r="E534">
        <v>2774</v>
      </c>
      <c r="F534">
        <v>362.78500000000003</v>
      </c>
      <c r="G534">
        <v>251.73400000000001</v>
      </c>
      <c r="H534">
        <v>-21.161000000000001</v>
      </c>
      <c r="I534">
        <v>347.31400000000002</v>
      </c>
      <c r="J534">
        <v>623.61400000000003</v>
      </c>
      <c r="K534">
        <v>0.22717227688878605</v>
      </c>
    </row>
    <row r="535" spans="1:11" x14ac:dyDescent="0.25">
      <c r="A535">
        <v>534</v>
      </c>
      <c r="B535" t="s">
        <v>3686</v>
      </c>
      <c r="C535" t="s">
        <v>3687</v>
      </c>
      <c r="D535">
        <v>132</v>
      </c>
      <c r="E535">
        <v>291</v>
      </c>
      <c r="F535">
        <v>28.087</v>
      </c>
      <c r="G535">
        <v>12.84</v>
      </c>
      <c r="H535">
        <v>1.135</v>
      </c>
      <c r="I535">
        <v>22.318999999999999</v>
      </c>
      <c r="J535">
        <v>41.982999999999997</v>
      </c>
      <c r="K535">
        <v>0.54035208122541667</v>
      </c>
    </row>
    <row r="536" spans="1:11" x14ac:dyDescent="0.25">
      <c r="A536">
        <v>535</v>
      </c>
      <c r="B536" t="s">
        <v>3688</v>
      </c>
      <c r="C536" t="s">
        <v>3689</v>
      </c>
      <c r="D536">
        <v>599</v>
      </c>
      <c r="E536">
        <v>1902</v>
      </c>
      <c r="F536">
        <v>2660.7860000000001</v>
      </c>
      <c r="G536">
        <v>498.82400000000001</v>
      </c>
      <c r="H536">
        <v>26.334</v>
      </c>
      <c r="I536">
        <v>917.14099999999996</v>
      </c>
      <c r="J536">
        <v>3334.2510000000002</v>
      </c>
      <c r="K536">
        <v>0.61682664435879264</v>
      </c>
    </row>
    <row r="537" spans="1:11" x14ac:dyDescent="0.25">
      <c r="A537">
        <v>536</v>
      </c>
      <c r="B537" t="s">
        <v>3690</v>
      </c>
      <c r="C537" t="s">
        <v>3691</v>
      </c>
      <c r="D537">
        <v>2714</v>
      </c>
      <c r="E537">
        <v>7799</v>
      </c>
      <c r="F537">
        <v>2442.306</v>
      </c>
      <c r="G537">
        <v>924.21100000000001</v>
      </c>
      <c r="H537">
        <v>58.728000000000002</v>
      </c>
      <c r="I537">
        <v>1660.0050000000001</v>
      </c>
      <c r="J537">
        <v>4066.54</v>
      </c>
      <c r="K537">
        <v>0.79418561517103348</v>
      </c>
    </row>
    <row r="538" spans="1:11" x14ac:dyDescent="0.25">
      <c r="A538">
        <v>537</v>
      </c>
      <c r="B538" t="s">
        <v>3692</v>
      </c>
      <c r="C538" t="s">
        <v>3693</v>
      </c>
      <c r="D538">
        <v>279</v>
      </c>
      <c r="E538">
        <v>646</v>
      </c>
      <c r="F538">
        <v>50.981000000000002</v>
      </c>
      <c r="G538">
        <v>28.34</v>
      </c>
      <c r="H538">
        <v>1.431</v>
      </c>
      <c r="I538">
        <v>134.56100000000001</v>
      </c>
      <c r="J538">
        <v>85.403000000000006</v>
      </c>
      <c r="K538">
        <v>0.32937757962287506</v>
      </c>
    </row>
    <row r="539" spans="1:11" x14ac:dyDescent="0.25">
      <c r="A539">
        <v>538</v>
      </c>
      <c r="B539" t="s">
        <v>3694</v>
      </c>
      <c r="C539" t="s">
        <v>3695</v>
      </c>
      <c r="D539">
        <v>3619</v>
      </c>
      <c r="E539">
        <v>12850</v>
      </c>
      <c r="F539">
        <v>4961.9080000000004</v>
      </c>
      <c r="G539">
        <v>1391.742</v>
      </c>
      <c r="H539">
        <v>90.137</v>
      </c>
      <c r="I539">
        <v>2238.3710000000001</v>
      </c>
      <c r="J539">
        <v>6468.7160000000003</v>
      </c>
      <c r="K539">
        <v>0.59004072102637539</v>
      </c>
    </row>
    <row r="540" spans="1:11" x14ac:dyDescent="0.25">
      <c r="A540">
        <v>539</v>
      </c>
      <c r="B540" t="s">
        <v>3696</v>
      </c>
      <c r="C540" t="s">
        <v>3529</v>
      </c>
      <c r="D540">
        <v>687</v>
      </c>
      <c r="E540">
        <v>1607</v>
      </c>
      <c r="F540">
        <v>335.899</v>
      </c>
      <c r="G540">
        <v>220.84800000000001</v>
      </c>
      <c r="H540">
        <v>6.8780000000000001</v>
      </c>
      <c r="I540">
        <v>126.336</v>
      </c>
      <c r="J540">
        <v>504.11</v>
      </c>
      <c r="K540">
        <v>0.8696799683771459</v>
      </c>
    </row>
    <row r="541" spans="1:11" x14ac:dyDescent="0.25">
      <c r="A541">
        <v>540</v>
      </c>
      <c r="B541" t="s">
        <v>3697</v>
      </c>
      <c r="C541" t="s">
        <v>3698</v>
      </c>
      <c r="D541">
        <v>245</v>
      </c>
      <c r="E541">
        <v>512</v>
      </c>
      <c r="F541">
        <v>58.338000000000001</v>
      </c>
      <c r="G541">
        <v>36.267000000000003</v>
      </c>
      <c r="H541">
        <v>4.9039999999999999</v>
      </c>
      <c r="I541">
        <v>44.103000000000002</v>
      </c>
      <c r="J541">
        <v>102.864</v>
      </c>
      <c r="K541">
        <v>0.74743830464920125</v>
      </c>
    </row>
    <row r="542" spans="1:11" x14ac:dyDescent="0.25">
      <c r="A542">
        <v>541</v>
      </c>
      <c r="B542" t="s">
        <v>3699</v>
      </c>
      <c r="C542" t="s">
        <v>3700</v>
      </c>
      <c r="D542">
        <v>108</v>
      </c>
      <c r="E542">
        <v>229</v>
      </c>
      <c r="F542">
        <v>24.286999999999999</v>
      </c>
      <c r="G542">
        <v>14.95</v>
      </c>
      <c r="H542">
        <v>3.9220000000000002</v>
      </c>
      <c r="I542">
        <v>19.295000000000002</v>
      </c>
      <c r="J542">
        <v>37.654000000000003</v>
      </c>
      <c r="K542">
        <v>3.0565052192699338E-2</v>
      </c>
    </row>
    <row r="543" spans="1:11" x14ac:dyDescent="0.25">
      <c r="A543">
        <v>542</v>
      </c>
      <c r="B543" t="s">
        <v>3701</v>
      </c>
      <c r="C543" t="s">
        <v>3702</v>
      </c>
      <c r="D543">
        <v>157</v>
      </c>
      <c r="E543">
        <v>385</v>
      </c>
      <c r="F543">
        <v>28.779</v>
      </c>
      <c r="G543">
        <v>17.234999999999999</v>
      </c>
      <c r="H543">
        <v>0.63300000000000001</v>
      </c>
      <c r="I543">
        <v>52.87</v>
      </c>
      <c r="J543">
        <v>52.777000000000001</v>
      </c>
      <c r="K543">
        <v>0.52387429694333265</v>
      </c>
    </row>
    <row r="544" spans="1:11" x14ac:dyDescent="0.25">
      <c r="A544">
        <v>543</v>
      </c>
      <c r="B544" t="s">
        <v>3703</v>
      </c>
      <c r="C544" t="s">
        <v>3704</v>
      </c>
      <c r="D544">
        <v>2310</v>
      </c>
      <c r="E544">
        <v>8471</v>
      </c>
      <c r="F544">
        <v>3377.1390000000001</v>
      </c>
      <c r="G544">
        <v>1436.367</v>
      </c>
      <c r="H544">
        <v>190.05199999999999</v>
      </c>
      <c r="I544">
        <v>1908.807</v>
      </c>
      <c r="J544">
        <v>5239.6530000000002</v>
      </c>
      <c r="K544">
        <v>0.34376017215174659</v>
      </c>
    </row>
    <row r="545" spans="1:11" x14ac:dyDescent="0.25">
      <c r="A545">
        <v>544</v>
      </c>
      <c r="B545" t="s">
        <v>3705</v>
      </c>
      <c r="C545" t="s">
        <v>3706</v>
      </c>
      <c r="D545">
        <v>304</v>
      </c>
      <c r="E545">
        <v>690</v>
      </c>
      <c r="F545">
        <v>125.599</v>
      </c>
      <c r="G545">
        <v>81.084999999999994</v>
      </c>
      <c r="H545">
        <v>4.125</v>
      </c>
      <c r="I545">
        <v>84.492000000000004</v>
      </c>
      <c r="J545">
        <v>119.42700000000001</v>
      </c>
      <c r="K545">
        <v>0.84148829293909422</v>
      </c>
    </row>
    <row r="546" spans="1:11" x14ac:dyDescent="0.25">
      <c r="A546">
        <v>545</v>
      </c>
      <c r="B546" t="s">
        <v>3707</v>
      </c>
      <c r="C546" t="s">
        <v>3708</v>
      </c>
      <c r="D546">
        <v>2831</v>
      </c>
      <c r="E546">
        <v>9374</v>
      </c>
      <c r="F546">
        <v>2270.3870000000002</v>
      </c>
      <c r="G546">
        <v>1132.3820000000001</v>
      </c>
      <c r="H546">
        <v>30.734000000000002</v>
      </c>
      <c r="I546">
        <v>2127.3380000000002</v>
      </c>
      <c r="J546">
        <v>4058.7570000000001</v>
      </c>
      <c r="K546">
        <v>0.16281140027988183</v>
      </c>
    </row>
    <row r="547" spans="1:11" x14ac:dyDescent="0.25">
      <c r="A547">
        <v>546</v>
      </c>
      <c r="B547" t="s">
        <v>3709</v>
      </c>
      <c r="C547" t="s">
        <v>3710</v>
      </c>
      <c r="D547">
        <v>1537</v>
      </c>
      <c r="E547">
        <v>3838</v>
      </c>
      <c r="F547">
        <v>899.33</v>
      </c>
      <c r="G547">
        <v>415.678</v>
      </c>
      <c r="H547">
        <v>13.308</v>
      </c>
      <c r="I547">
        <v>383.45699999999999</v>
      </c>
      <c r="J547">
        <v>1153.357</v>
      </c>
      <c r="K547">
        <v>0.29930344744683557</v>
      </c>
    </row>
    <row r="548" spans="1:11" x14ac:dyDescent="0.25">
      <c r="A548">
        <v>547</v>
      </c>
      <c r="B548" t="s">
        <v>3711</v>
      </c>
      <c r="C548" t="s">
        <v>3712</v>
      </c>
      <c r="D548">
        <v>556</v>
      </c>
      <c r="E548">
        <v>1311</v>
      </c>
      <c r="F548">
        <v>163.36000000000001</v>
      </c>
      <c r="G548">
        <v>77.171000000000006</v>
      </c>
      <c r="H548">
        <v>15.221</v>
      </c>
      <c r="I548">
        <v>163.816</v>
      </c>
      <c r="J548">
        <v>269.524</v>
      </c>
      <c r="K548">
        <v>0.80161627630973453</v>
      </c>
    </row>
    <row r="549" spans="1:11" x14ac:dyDescent="0.25">
      <c r="A549">
        <v>548</v>
      </c>
      <c r="B549" t="s">
        <v>3713</v>
      </c>
      <c r="C549" t="s">
        <v>3714</v>
      </c>
      <c r="D549">
        <v>2557</v>
      </c>
      <c r="E549">
        <v>7081</v>
      </c>
      <c r="F549">
        <v>2200.3339999999998</v>
      </c>
      <c r="G549">
        <v>946.35599999999999</v>
      </c>
      <c r="H549">
        <v>88.11</v>
      </c>
      <c r="I549">
        <v>2337.232</v>
      </c>
      <c r="J549">
        <v>4830.2820000000002</v>
      </c>
      <c r="K549">
        <v>0.38593863715100829</v>
      </c>
    </row>
    <row r="550" spans="1:11" x14ac:dyDescent="0.25">
      <c r="A550">
        <v>549</v>
      </c>
      <c r="B550" t="s">
        <v>3715</v>
      </c>
      <c r="C550" t="s">
        <v>3716</v>
      </c>
      <c r="D550">
        <v>102</v>
      </c>
      <c r="E550">
        <v>552</v>
      </c>
      <c r="F550">
        <v>269.64499999999998</v>
      </c>
      <c r="G550">
        <v>114.54900000000001</v>
      </c>
      <c r="H550">
        <v>7.851</v>
      </c>
      <c r="I550">
        <v>218.06200000000001</v>
      </c>
      <c r="J550">
        <v>282.755</v>
      </c>
      <c r="K550">
        <v>0.33778944283769841</v>
      </c>
    </row>
    <row r="551" spans="1:11" x14ac:dyDescent="0.25">
      <c r="A551">
        <v>550</v>
      </c>
      <c r="B551" t="s">
        <v>3717</v>
      </c>
      <c r="C551" t="s">
        <v>3718</v>
      </c>
      <c r="D551">
        <v>334</v>
      </c>
      <c r="E551">
        <v>1087</v>
      </c>
      <c r="F551">
        <v>303.51</v>
      </c>
      <c r="G551">
        <v>148.518</v>
      </c>
      <c r="H551">
        <v>4.9980000000000002</v>
      </c>
      <c r="I551">
        <v>289.93099999999998</v>
      </c>
      <c r="J551">
        <v>335.303</v>
      </c>
      <c r="K551">
        <v>0.91575388948423475</v>
      </c>
    </row>
    <row r="552" spans="1:11" x14ac:dyDescent="0.25">
      <c r="A552">
        <v>551</v>
      </c>
      <c r="B552" t="s">
        <v>3719</v>
      </c>
      <c r="C552" t="s">
        <v>3720</v>
      </c>
      <c r="D552">
        <v>985</v>
      </c>
      <c r="E552">
        <v>2606</v>
      </c>
      <c r="F552">
        <v>760.31399999999996</v>
      </c>
      <c r="G552">
        <v>241.053</v>
      </c>
      <c r="H552">
        <v>6.593</v>
      </c>
      <c r="I552">
        <v>1020.0069999999999</v>
      </c>
      <c r="J552">
        <v>1000.828</v>
      </c>
      <c r="K552">
        <v>0.800674360561762</v>
      </c>
    </row>
    <row r="553" spans="1:11" x14ac:dyDescent="0.25">
      <c r="A553">
        <v>552</v>
      </c>
      <c r="B553" t="s">
        <v>3721</v>
      </c>
      <c r="C553" t="s">
        <v>3722</v>
      </c>
      <c r="D553">
        <v>2361</v>
      </c>
      <c r="E553">
        <v>6398</v>
      </c>
      <c r="F553">
        <v>1131.932</v>
      </c>
      <c r="G553">
        <v>591.18799999999999</v>
      </c>
      <c r="H553">
        <v>13.287000000000001</v>
      </c>
      <c r="I553">
        <v>873.13099999999997</v>
      </c>
      <c r="J553">
        <v>2204.3069999999998</v>
      </c>
      <c r="K553">
        <v>0.83763765362843512</v>
      </c>
    </row>
    <row r="554" spans="1:11" x14ac:dyDescent="0.25">
      <c r="A554">
        <v>553</v>
      </c>
      <c r="B554" t="s">
        <v>3723</v>
      </c>
      <c r="C554" t="s">
        <v>3724</v>
      </c>
      <c r="D554">
        <v>5702</v>
      </c>
      <c r="E554">
        <v>20295</v>
      </c>
      <c r="F554">
        <v>7088.8879999999999</v>
      </c>
      <c r="G554">
        <v>4272.2749999999996</v>
      </c>
      <c r="H554">
        <v>191.20699999999999</v>
      </c>
      <c r="I554">
        <v>2582.7840000000001</v>
      </c>
      <c r="J554">
        <v>11493.217000000001</v>
      </c>
      <c r="K554">
        <v>0.97524003542100091</v>
      </c>
    </row>
    <row r="555" spans="1:11" x14ac:dyDescent="0.25">
      <c r="A555">
        <v>554</v>
      </c>
      <c r="B555" t="s">
        <v>3725</v>
      </c>
      <c r="C555" t="s">
        <v>3382</v>
      </c>
      <c r="D555">
        <v>1153</v>
      </c>
      <c r="E555">
        <v>3680</v>
      </c>
      <c r="F555">
        <v>712.00300000000004</v>
      </c>
      <c r="G555">
        <v>309.76499999999999</v>
      </c>
      <c r="H555">
        <v>-15.664</v>
      </c>
      <c r="I555">
        <v>415.59199999999998</v>
      </c>
      <c r="J555">
        <v>1162.6959999999999</v>
      </c>
      <c r="K555">
        <v>0.27097500813353526</v>
      </c>
    </row>
    <row r="556" spans="1:11" x14ac:dyDescent="0.25">
      <c r="A556">
        <v>555</v>
      </c>
      <c r="B556" t="s">
        <v>3726</v>
      </c>
      <c r="C556" t="s">
        <v>3727</v>
      </c>
      <c r="D556">
        <v>1059</v>
      </c>
      <c r="E556">
        <v>2616</v>
      </c>
      <c r="F556">
        <v>370.11599999999999</v>
      </c>
      <c r="G556">
        <v>175.79499999999999</v>
      </c>
      <c r="H556">
        <v>11.686999999999999</v>
      </c>
      <c r="I556">
        <v>217.86799999999999</v>
      </c>
      <c r="J556">
        <v>661.87800000000004</v>
      </c>
      <c r="K556">
        <v>0.89024051826127348</v>
      </c>
    </row>
    <row r="557" spans="1:11" x14ac:dyDescent="0.25">
      <c r="A557">
        <v>556</v>
      </c>
      <c r="B557" t="s">
        <v>3728</v>
      </c>
      <c r="C557" t="s">
        <v>3729</v>
      </c>
      <c r="D557">
        <v>360</v>
      </c>
      <c r="E557">
        <v>753</v>
      </c>
      <c r="F557">
        <v>87.971000000000004</v>
      </c>
      <c r="G557">
        <v>34.988</v>
      </c>
      <c r="H557">
        <v>2.875</v>
      </c>
      <c r="I557">
        <v>77.628</v>
      </c>
      <c r="J557">
        <v>140.14599999999999</v>
      </c>
      <c r="K557">
        <v>0.21628430723742598</v>
      </c>
    </row>
    <row r="558" spans="1:11" x14ac:dyDescent="0.25">
      <c r="A558">
        <v>557</v>
      </c>
      <c r="B558" t="s">
        <v>3730</v>
      </c>
      <c r="C558" t="s">
        <v>3731</v>
      </c>
      <c r="D558">
        <v>173</v>
      </c>
      <c r="E558">
        <v>535</v>
      </c>
      <c r="F558">
        <v>118.703</v>
      </c>
      <c r="G558">
        <v>72.147999999999996</v>
      </c>
      <c r="H558">
        <v>2.4369999999999998</v>
      </c>
      <c r="I558">
        <v>104.55800000000001</v>
      </c>
      <c r="J558">
        <v>162.28899999999999</v>
      </c>
      <c r="K558">
        <v>0.6166172356406715</v>
      </c>
    </row>
    <row r="559" spans="1:11" x14ac:dyDescent="0.25">
      <c r="A559">
        <v>558</v>
      </c>
      <c r="B559" t="s">
        <v>3732</v>
      </c>
      <c r="C559" t="s">
        <v>3733</v>
      </c>
      <c r="D559">
        <v>78</v>
      </c>
      <c r="E559">
        <v>159</v>
      </c>
      <c r="F559">
        <v>14.486000000000001</v>
      </c>
      <c r="G559">
        <v>5.9109999999999996</v>
      </c>
      <c r="H559">
        <v>0.13700000000000001</v>
      </c>
      <c r="I559">
        <v>26.745999999999999</v>
      </c>
      <c r="J559">
        <v>27.244</v>
      </c>
      <c r="K559">
        <v>0.65141801837654445</v>
      </c>
    </row>
    <row r="560" spans="1:11" x14ac:dyDescent="0.25">
      <c r="A560">
        <v>559</v>
      </c>
      <c r="B560" t="s">
        <v>3734</v>
      </c>
      <c r="C560" t="s">
        <v>3735</v>
      </c>
      <c r="D560">
        <v>463</v>
      </c>
      <c r="E560">
        <v>907</v>
      </c>
      <c r="F560">
        <v>211.053</v>
      </c>
      <c r="G560">
        <v>106.054</v>
      </c>
      <c r="H560">
        <v>0.68200000000000005</v>
      </c>
      <c r="I560">
        <v>112.254</v>
      </c>
      <c r="J560">
        <v>275.476</v>
      </c>
      <c r="K560">
        <v>0.61077366732370098</v>
      </c>
    </row>
    <row r="561" spans="1:11" x14ac:dyDescent="0.25">
      <c r="A561">
        <v>560</v>
      </c>
      <c r="B561" t="s">
        <v>3736</v>
      </c>
      <c r="C561" t="s">
        <v>3737</v>
      </c>
      <c r="D561">
        <v>2756</v>
      </c>
      <c r="E561">
        <v>9042</v>
      </c>
      <c r="F561">
        <v>1383.394</v>
      </c>
      <c r="G561">
        <v>701.95399999999995</v>
      </c>
      <c r="H561">
        <v>20.495999999999999</v>
      </c>
      <c r="I561">
        <v>1462.502</v>
      </c>
      <c r="J561">
        <v>2671.1750000000002</v>
      </c>
      <c r="K561">
        <v>0.11982074540737297</v>
      </c>
    </row>
    <row r="562" spans="1:11" x14ac:dyDescent="0.25">
      <c r="A562">
        <v>561</v>
      </c>
      <c r="B562" t="s">
        <v>3738</v>
      </c>
      <c r="C562" t="s">
        <v>3739</v>
      </c>
      <c r="D562">
        <v>39</v>
      </c>
      <c r="E562">
        <v>247</v>
      </c>
      <c r="F562">
        <v>15.346</v>
      </c>
      <c r="G562">
        <v>10.776999999999999</v>
      </c>
      <c r="H562">
        <v>0.23</v>
      </c>
      <c r="I562">
        <v>2.7360000000000002</v>
      </c>
      <c r="J562">
        <v>19.27</v>
      </c>
      <c r="K562">
        <v>0.32883262293339566</v>
      </c>
    </row>
    <row r="563" spans="1:11" x14ac:dyDescent="0.25">
      <c r="A563">
        <v>562</v>
      </c>
      <c r="B563" t="s">
        <v>3740</v>
      </c>
      <c r="C563" t="s">
        <v>3741</v>
      </c>
      <c r="D563">
        <v>149</v>
      </c>
      <c r="E563">
        <v>324</v>
      </c>
      <c r="F563">
        <v>24.998000000000001</v>
      </c>
      <c r="G563">
        <v>18.047000000000001</v>
      </c>
      <c r="H563">
        <v>4.718</v>
      </c>
      <c r="I563">
        <v>35.426000000000002</v>
      </c>
      <c r="J563">
        <v>42.124000000000002</v>
      </c>
      <c r="K563">
        <v>0.20472299471509192</v>
      </c>
    </row>
    <row r="564" spans="1:11" x14ac:dyDescent="0.25">
      <c r="A564">
        <v>563</v>
      </c>
      <c r="B564" t="s">
        <v>3742</v>
      </c>
      <c r="C564" t="s">
        <v>3743</v>
      </c>
      <c r="D564">
        <v>906</v>
      </c>
      <c r="E564">
        <v>2303</v>
      </c>
      <c r="F564">
        <v>318.29599999999999</v>
      </c>
      <c r="G564">
        <v>154.26400000000001</v>
      </c>
      <c r="H564">
        <v>6.5759999999999996</v>
      </c>
      <c r="I564">
        <v>258.70699999999999</v>
      </c>
      <c r="J564">
        <v>553.08900000000006</v>
      </c>
      <c r="K564">
        <v>8.9004987863377516E-2</v>
      </c>
    </row>
    <row r="565" spans="1:11" x14ac:dyDescent="0.25">
      <c r="A565">
        <v>564</v>
      </c>
      <c r="B565" t="s">
        <v>3744</v>
      </c>
      <c r="C565" t="s">
        <v>3745</v>
      </c>
      <c r="D565">
        <v>61</v>
      </c>
      <c r="E565">
        <v>119</v>
      </c>
      <c r="F565">
        <v>11.279</v>
      </c>
      <c r="G565">
        <v>8.2899999999999991</v>
      </c>
      <c r="H565">
        <v>2E-3</v>
      </c>
      <c r="I565">
        <v>6.3479999999999999</v>
      </c>
      <c r="J565">
        <v>17.972999999999999</v>
      </c>
      <c r="K565">
        <v>0.45626807521371293</v>
      </c>
    </row>
    <row r="566" spans="1:11" x14ac:dyDescent="0.25">
      <c r="A566">
        <v>565</v>
      </c>
      <c r="B566" t="s">
        <v>3746</v>
      </c>
      <c r="C566" t="s">
        <v>3747</v>
      </c>
      <c r="D566">
        <v>1981</v>
      </c>
      <c r="E566">
        <v>5295</v>
      </c>
      <c r="F566">
        <v>1002.231</v>
      </c>
      <c r="G566">
        <v>516.49099999999999</v>
      </c>
      <c r="H566">
        <v>32.052</v>
      </c>
      <c r="I566">
        <v>441.745</v>
      </c>
      <c r="J566">
        <v>2013.415</v>
      </c>
      <c r="K566">
        <v>0.29876812507889439</v>
      </c>
    </row>
    <row r="567" spans="1:11" x14ac:dyDescent="0.25">
      <c r="A567">
        <v>566</v>
      </c>
      <c r="B567" t="s">
        <v>3748</v>
      </c>
      <c r="C567" t="s">
        <v>3749</v>
      </c>
      <c r="D567">
        <v>1062</v>
      </c>
      <c r="E567">
        <v>2429</v>
      </c>
      <c r="F567">
        <v>235.02699999999999</v>
      </c>
      <c r="G567">
        <v>141.59100000000001</v>
      </c>
      <c r="H567">
        <v>5.625</v>
      </c>
      <c r="I567">
        <v>255.19800000000001</v>
      </c>
      <c r="J567">
        <v>455.13799999999998</v>
      </c>
      <c r="K567">
        <v>0.66711301297377068</v>
      </c>
    </row>
    <row r="568" spans="1:11" x14ac:dyDescent="0.25">
      <c r="A568">
        <v>567</v>
      </c>
      <c r="B568" t="s">
        <v>3750</v>
      </c>
      <c r="C568" t="s">
        <v>3751</v>
      </c>
      <c r="D568">
        <v>1509</v>
      </c>
      <c r="E568">
        <v>4178</v>
      </c>
      <c r="F568">
        <v>522.28200000000004</v>
      </c>
      <c r="G568">
        <v>340.565</v>
      </c>
      <c r="H568">
        <v>69.656000000000006</v>
      </c>
      <c r="I568">
        <v>613.36900000000003</v>
      </c>
      <c r="J568">
        <v>1103.5229999999999</v>
      </c>
      <c r="K568">
        <v>0.53079441973310415</v>
      </c>
    </row>
    <row r="569" spans="1:11" x14ac:dyDescent="0.25">
      <c r="A569">
        <v>568</v>
      </c>
      <c r="B569" t="s">
        <v>3752</v>
      </c>
      <c r="C569" t="s">
        <v>3753</v>
      </c>
      <c r="D569">
        <v>103</v>
      </c>
      <c r="E569">
        <v>231</v>
      </c>
      <c r="F569">
        <v>39.633000000000003</v>
      </c>
      <c r="G569">
        <v>31.675999999999998</v>
      </c>
      <c r="H569">
        <v>13.965</v>
      </c>
      <c r="I569">
        <v>72.441000000000003</v>
      </c>
      <c r="J569">
        <v>36.408999999999999</v>
      </c>
      <c r="K569">
        <v>0.54462405557650739</v>
      </c>
    </row>
    <row r="570" spans="1:11" x14ac:dyDescent="0.25">
      <c r="A570">
        <v>569</v>
      </c>
      <c r="B570" t="s">
        <v>3754</v>
      </c>
      <c r="C570" t="s">
        <v>3755</v>
      </c>
      <c r="D570">
        <v>90533</v>
      </c>
      <c r="E570">
        <v>538517</v>
      </c>
      <c r="F570">
        <v>220939.85200000001</v>
      </c>
      <c r="G570">
        <v>91070.648000000001</v>
      </c>
      <c r="H570">
        <v>4405.357</v>
      </c>
      <c r="I570">
        <v>100971.70600000001</v>
      </c>
      <c r="J570">
        <v>352819.36200000002</v>
      </c>
      <c r="K570">
        <v>0.20321342983648649</v>
      </c>
    </row>
    <row r="571" spans="1:11" x14ac:dyDescent="0.25">
      <c r="A571">
        <v>570</v>
      </c>
      <c r="B571" t="s">
        <v>3756</v>
      </c>
      <c r="C571" t="s">
        <v>3757</v>
      </c>
      <c r="D571">
        <v>174</v>
      </c>
      <c r="E571">
        <v>1006</v>
      </c>
      <c r="F571">
        <v>1772.1969999999999</v>
      </c>
      <c r="G571">
        <v>384.48399999999998</v>
      </c>
      <c r="H571">
        <v>1.5920000000000001</v>
      </c>
      <c r="I571">
        <v>74.817999999999998</v>
      </c>
      <c r="J571">
        <v>1823.114</v>
      </c>
      <c r="K571">
        <v>0.44252071955069949</v>
      </c>
    </row>
    <row r="572" spans="1:11" x14ac:dyDescent="0.25">
      <c r="A572">
        <v>571</v>
      </c>
      <c r="B572" t="s">
        <v>3758</v>
      </c>
      <c r="C572" t="s">
        <v>3759</v>
      </c>
      <c r="D572">
        <v>306</v>
      </c>
      <c r="E572">
        <v>724</v>
      </c>
      <c r="F572">
        <v>54.76</v>
      </c>
      <c r="G572">
        <v>28.552</v>
      </c>
      <c r="H572">
        <v>0.88900000000000001</v>
      </c>
      <c r="I572">
        <v>48.664999999999999</v>
      </c>
      <c r="J572">
        <v>94.811000000000007</v>
      </c>
      <c r="K572">
        <v>2.7375112239622412E-2</v>
      </c>
    </row>
    <row r="573" spans="1:11" x14ac:dyDescent="0.25">
      <c r="A573">
        <v>572</v>
      </c>
      <c r="B573" t="s">
        <v>3760</v>
      </c>
      <c r="C573" t="s">
        <v>3761</v>
      </c>
      <c r="D573">
        <v>464</v>
      </c>
      <c r="E573">
        <v>1100</v>
      </c>
      <c r="F573">
        <v>146.30699999999999</v>
      </c>
      <c r="G573">
        <v>80.430000000000007</v>
      </c>
      <c r="H573">
        <v>6.2489999999999997</v>
      </c>
      <c r="I573">
        <v>165.58199999999999</v>
      </c>
      <c r="J573">
        <v>281.75599999999997</v>
      </c>
      <c r="K573">
        <v>4.2538991194172038E-3</v>
      </c>
    </row>
    <row r="574" spans="1:11" x14ac:dyDescent="0.25">
      <c r="A574">
        <v>573</v>
      </c>
      <c r="B574" t="s">
        <v>3762</v>
      </c>
      <c r="C574" t="s">
        <v>3763</v>
      </c>
      <c r="D574">
        <v>1085</v>
      </c>
      <c r="E574">
        <v>3406</v>
      </c>
      <c r="F574">
        <v>523.72500000000002</v>
      </c>
      <c r="G574">
        <v>294.11200000000002</v>
      </c>
      <c r="H574">
        <v>18.954999999999998</v>
      </c>
      <c r="I574">
        <v>2869.1930000000002</v>
      </c>
      <c r="J574">
        <v>882.39400000000001</v>
      </c>
      <c r="K574">
        <v>0.47718729501698343</v>
      </c>
    </row>
    <row r="575" spans="1:11" x14ac:dyDescent="0.25">
      <c r="A575">
        <v>574</v>
      </c>
      <c r="B575" t="s">
        <v>3764</v>
      </c>
      <c r="C575" t="s">
        <v>3765</v>
      </c>
      <c r="D575">
        <v>921</v>
      </c>
      <c r="E575">
        <v>5373</v>
      </c>
      <c r="F575">
        <v>8129.402</v>
      </c>
      <c r="G575">
        <v>2131.127</v>
      </c>
      <c r="H575">
        <v>274.69799999999998</v>
      </c>
      <c r="I575">
        <v>2401.1790000000001</v>
      </c>
      <c r="J575">
        <v>9164.7950000000001</v>
      </c>
      <c r="K575">
        <v>0.4682746580699626</v>
      </c>
    </row>
    <row r="576" spans="1:11" x14ac:dyDescent="0.25">
      <c r="A576">
        <v>575</v>
      </c>
      <c r="B576" t="s">
        <v>3766</v>
      </c>
      <c r="C576" t="s">
        <v>3767</v>
      </c>
      <c r="D576">
        <v>622</v>
      </c>
      <c r="E576">
        <v>1495</v>
      </c>
      <c r="F576">
        <v>222.643</v>
      </c>
      <c r="G576">
        <v>134.35599999999999</v>
      </c>
      <c r="H576">
        <v>5.5789999999999997</v>
      </c>
      <c r="I576">
        <v>204.55500000000001</v>
      </c>
      <c r="J576">
        <v>757.84500000000003</v>
      </c>
      <c r="K576">
        <v>0.33107673188026499</v>
      </c>
    </row>
    <row r="577" spans="1:11" x14ac:dyDescent="0.25">
      <c r="A577">
        <v>576</v>
      </c>
      <c r="B577" t="s">
        <v>3768</v>
      </c>
      <c r="C577" t="s">
        <v>3769</v>
      </c>
      <c r="D577">
        <v>1417</v>
      </c>
      <c r="E577">
        <v>4028</v>
      </c>
      <c r="F577">
        <v>1165.8440000000001</v>
      </c>
      <c r="G577">
        <v>352.52100000000002</v>
      </c>
      <c r="H577">
        <v>13.398</v>
      </c>
      <c r="I577">
        <v>804.08900000000006</v>
      </c>
      <c r="J577">
        <v>3488.6610000000001</v>
      </c>
      <c r="K577">
        <v>0.53989328517296276</v>
      </c>
    </row>
    <row r="578" spans="1:11" x14ac:dyDescent="0.25">
      <c r="A578">
        <v>577</v>
      </c>
      <c r="B578" t="s">
        <v>3770</v>
      </c>
      <c r="C578" t="s">
        <v>3771</v>
      </c>
      <c r="D578">
        <v>1064</v>
      </c>
      <c r="E578">
        <v>2831</v>
      </c>
      <c r="F578">
        <v>376.661</v>
      </c>
      <c r="G578">
        <v>159.83500000000001</v>
      </c>
      <c r="H578">
        <v>21.748000000000001</v>
      </c>
      <c r="I578">
        <v>259.262</v>
      </c>
      <c r="J578">
        <v>637.11</v>
      </c>
      <c r="K578">
        <v>0.36230865205448159</v>
      </c>
    </row>
    <row r="579" spans="1:11" x14ac:dyDescent="0.25">
      <c r="A579">
        <v>578</v>
      </c>
      <c r="B579" t="s">
        <v>3772</v>
      </c>
      <c r="C579" t="s">
        <v>2522</v>
      </c>
      <c r="D579">
        <v>654</v>
      </c>
      <c r="E579">
        <v>2428</v>
      </c>
      <c r="F579">
        <v>424.16500000000002</v>
      </c>
      <c r="G579">
        <v>167.38300000000001</v>
      </c>
      <c r="H579">
        <v>16.861999999999998</v>
      </c>
      <c r="I579">
        <v>261.459</v>
      </c>
      <c r="J579">
        <v>489.00799999999998</v>
      </c>
      <c r="K579">
        <v>0.18628267156115286</v>
      </c>
    </row>
    <row r="580" spans="1:11" x14ac:dyDescent="0.25">
      <c r="A580">
        <v>579</v>
      </c>
      <c r="B580" t="s">
        <v>3773</v>
      </c>
      <c r="C580" t="s">
        <v>3774</v>
      </c>
      <c r="D580">
        <v>83</v>
      </c>
      <c r="E580">
        <v>159</v>
      </c>
      <c r="F580">
        <v>11.795</v>
      </c>
      <c r="G580">
        <v>7.67</v>
      </c>
      <c r="H580">
        <v>1E-3</v>
      </c>
      <c r="I580">
        <v>13.723000000000001</v>
      </c>
      <c r="J580">
        <v>28.303000000000001</v>
      </c>
      <c r="K580">
        <v>0.99069707047157818</v>
      </c>
    </row>
    <row r="581" spans="1:11" x14ac:dyDescent="0.25">
      <c r="A581">
        <v>580</v>
      </c>
      <c r="B581" t="s">
        <v>3775</v>
      </c>
      <c r="C581" t="s">
        <v>3776</v>
      </c>
      <c r="D581">
        <v>1442</v>
      </c>
      <c r="E581">
        <v>4176</v>
      </c>
      <c r="F581">
        <v>612.08399999999995</v>
      </c>
      <c r="G581">
        <v>303.70999999999998</v>
      </c>
      <c r="H581">
        <v>13.271000000000001</v>
      </c>
      <c r="I581">
        <v>457.00700000000001</v>
      </c>
      <c r="J581">
        <v>1298.817</v>
      </c>
      <c r="K581">
        <v>0.92289519804485831</v>
      </c>
    </row>
    <row r="582" spans="1:11" x14ac:dyDescent="0.25">
      <c r="A582">
        <v>581</v>
      </c>
      <c r="B582" t="s">
        <v>3777</v>
      </c>
      <c r="C582" t="s">
        <v>3778</v>
      </c>
      <c r="D582">
        <v>432</v>
      </c>
      <c r="E582">
        <v>1191</v>
      </c>
      <c r="F582">
        <v>227.19900000000001</v>
      </c>
      <c r="G582">
        <v>90.103999999999999</v>
      </c>
      <c r="H582">
        <v>7.7629999999999999</v>
      </c>
      <c r="I582">
        <v>102.048</v>
      </c>
      <c r="J582">
        <v>343.72199999999998</v>
      </c>
      <c r="K582">
        <v>0.48929105939158102</v>
      </c>
    </row>
    <row r="583" spans="1:11" x14ac:dyDescent="0.25">
      <c r="A583">
        <v>582</v>
      </c>
      <c r="B583" t="s">
        <v>3779</v>
      </c>
      <c r="C583" t="s">
        <v>3780</v>
      </c>
      <c r="D583">
        <v>225</v>
      </c>
      <c r="E583">
        <v>569</v>
      </c>
      <c r="F583">
        <v>48.753999999999998</v>
      </c>
      <c r="G583">
        <v>30.155000000000001</v>
      </c>
      <c r="H583">
        <v>2.8530000000000002</v>
      </c>
      <c r="I583">
        <v>56.765999999999998</v>
      </c>
      <c r="J583">
        <v>101.026</v>
      </c>
      <c r="K583">
        <v>0.19366688596788106</v>
      </c>
    </row>
    <row r="584" spans="1:11" x14ac:dyDescent="0.25">
      <c r="A584">
        <v>583</v>
      </c>
      <c r="B584" t="s">
        <v>3781</v>
      </c>
      <c r="C584" t="s">
        <v>3782</v>
      </c>
      <c r="D584">
        <v>5601</v>
      </c>
      <c r="E584">
        <v>24968</v>
      </c>
      <c r="F584">
        <v>16162.82</v>
      </c>
      <c r="G584">
        <v>5450.4709999999995</v>
      </c>
      <c r="H584">
        <v>188.10400000000001</v>
      </c>
      <c r="I584">
        <v>5032.3019999999997</v>
      </c>
      <c r="J584">
        <v>21575.280999999999</v>
      </c>
      <c r="K584">
        <v>0.78736760973658204</v>
      </c>
    </row>
    <row r="585" spans="1:11" x14ac:dyDescent="0.25">
      <c r="A585">
        <v>584</v>
      </c>
      <c r="B585" t="s">
        <v>3783</v>
      </c>
      <c r="C585" t="s">
        <v>3784</v>
      </c>
      <c r="D585">
        <v>179</v>
      </c>
      <c r="E585">
        <v>351</v>
      </c>
      <c r="F585">
        <v>28.201000000000001</v>
      </c>
      <c r="G585">
        <v>14.621</v>
      </c>
      <c r="H585">
        <v>1.2989999999999999</v>
      </c>
      <c r="I585">
        <v>12.75</v>
      </c>
      <c r="J585">
        <v>67.585999999999999</v>
      </c>
      <c r="K585">
        <v>0.39571077446247216</v>
      </c>
    </row>
    <row r="586" spans="1:11" x14ac:dyDescent="0.25">
      <c r="A586">
        <v>585</v>
      </c>
      <c r="B586" t="s">
        <v>3785</v>
      </c>
      <c r="C586" t="s">
        <v>3786</v>
      </c>
      <c r="D586">
        <v>865</v>
      </c>
      <c r="E586">
        <v>2260</v>
      </c>
      <c r="F586">
        <v>291.50599999999997</v>
      </c>
      <c r="G586">
        <v>149.59899999999999</v>
      </c>
      <c r="H586">
        <v>12.3</v>
      </c>
      <c r="I586">
        <v>230.77099999999999</v>
      </c>
      <c r="J586">
        <v>702.64300000000003</v>
      </c>
      <c r="K586">
        <v>0.3693079518888519</v>
      </c>
    </row>
    <row r="587" spans="1:11" x14ac:dyDescent="0.25">
      <c r="A587">
        <v>586</v>
      </c>
      <c r="B587" t="s">
        <v>3787</v>
      </c>
      <c r="C587" t="s">
        <v>3788</v>
      </c>
      <c r="D587">
        <v>41</v>
      </c>
      <c r="E587">
        <v>76</v>
      </c>
      <c r="F587">
        <v>6.6790000000000003</v>
      </c>
      <c r="G587">
        <v>3.6859999999999999</v>
      </c>
      <c r="H587">
        <v>1.123</v>
      </c>
      <c r="I587">
        <v>4.6529999999999996</v>
      </c>
      <c r="J587">
        <v>10.24</v>
      </c>
      <c r="K587">
        <v>0.38257551302415305</v>
      </c>
    </row>
    <row r="588" spans="1:11" x14ac:dyDescent="0.25">
      <c r="A588">
        <v>587</v>
      </c>
      <c r="B588" t="s">
        <v>3789</v>
      </c>
      <c r="C588" t="s">
        <v>3790</v>
      </c>
      <c r="D588">
        <v>212</v>
      </c>
      <c r="E588">
        <v>420</v>
      </c>
      <c r="F588">
        <v>39.222999999999999</v>
      </c>
      <c r="G588">
        <v>15.345000000000001</v>
      </c>
      <c r="H588">
        <v>0.88800000000000001</v>
      </c>
      <c r="I588">
        <v>41.552</v>
      </c>
      <c r="J588">
        <v>83.247</v>
      </c>
      <c r="K588">
        <v>1.9452388576390867E-2</v>
      </c>
    </row>
    <row r="589" spans="1:11" x14ac:dyDescent="0.25">
      <c r="A589">
        <v>588</v>
      </c>
      <c r="B589" t="s">
        <v>3791</v>
      </c>
      <c r="C589" t="s">
        <v>3792</v>
      </c>
      <c r="D589">
        <v>653</v>
      </c>
      <c r="E589">
        <v>1599</v>
      </c>
      <c r="F589">
        <v>160.874</v>
      </c>
      <c r="G589">
        <v>88.429000000000002</v>
      </c>
      <c r="H589">
        <v>13.045</v>
      </c>
      <c r="I589">
        <v>290.44099999999997</v>
      </c>
      <c r="J589">
        <v>344.44799999999998</v>
      </c>
      <c r="K589">
        <v>0.59672872636769947</v>
      </c>
    </row>
    <row r="590" spans="1:11" x14ac:dyDescent="0.25">
      <c r="A590">
        <v>589</v>
      </c>
      <c r="B590" t="s">
        <v>3793</v>
      </c>
      <c r="C590" t="s">
        <v>3794</v>
      </c>
      <c r="D590">
        <v>796</v>
      </c>
      <c r="E590">
        <v>2043</v>
      </c>
      <c r="F590">
        <v>392.61700000000002</v>
      </c>
      <c r="G590">
        <v>165.56899999999999</v>
      </c>
      <c r="H590">
        <v>6.54</v>
      </c>
      <c r="I590">
        <v>442.88799999999998</v>
      </c>
      <c r="J590">
        <v>698.20699999999999</v>
      </c>
      <c r="K590">
        <v>0.83277142481817812</v>
      </c>
    </row>
    <row r="591" spans="1:11" x14ac:dyDescent="0.25">
      <c r="A591">
        <v>590</v>
      </c>
      <c r="B591" t="s">
        <v>3795</v>
      </c>
      <c r="C591" t="s">
        <v>3796</v>
      </c>
      <c r="D591">
        <v>199</v>
      </c>
      <c r="E591">
        <v>423</v>
      </c>
      <c r="F591">
        <v>48.908000000000001</v>
      </c>
      <c r="G591">
        <v>25.503</v>
      </c>
      <c r="H591">
        <v>0.129</v>
      </c>
      <c r="I591">
        <v>16.561</v>
      </c>
      <c r="J591">
        <v>70.070999999999998</v>
      </c>
      <c r="K591">
        <v>0.92946913517081797</v>
      </c>
    </row>
    <row r="592" spans="1:11" x14ac:dyDescent="0.25">
      <c r="A592">
        <v>591</v>
      </c>
      <c r="B592" t="s">
        <v>3797</v>
      </c>
      <c r="C592" t="s">
        <v>3798</v>
      </c>
      <c r="D592">
        <v>169</v>
      </c>
      <c r="E592">
        <v>368</v>
      </c>
      <c r="F592">
        <v>39.468000000000004</v>
      </c>
      <c r="G592">
        <v>23.007000000000001</v>
      </c>
      <c r="H592">
        <v>0.248</v>
      </c>
      <c r="I592">
        <v>47.81</v>
      </c>
      <c r="J592">
        <v>77.132999999999996</v>
      </c>
      <c r="K592">
        <v>0.25572516465471062</v>
      </c>
    </row>
    <row r="593" spans="1:11" x14ac:dyDescent="0.25">
      <c r="A593">
        <v>592</v>
      </c>
      <c r="B593" t="s">
        <v>3799</v>
      </c>
      <c r="C593" t="s">
        <v>3800</v>
      </c>
      <c r="D593">
        <v>102</v>
      </c>
      <c r="E593">
        <v>232</v>
      </c>
      <c r="F593">
        <v>20.375</v>
      </c>
      <c r="G593">
        <v>11.634</v>
      </c>
      <c r="H593">
        <v>0.70599999999999996</v>
      </c>
      <c r="I593">
        <v>24.084</v>
      </c>
      <c r="J593">
        <v>45.551000000000002</v>
      </c>
      <c r="K593">
        <v>0.23222421776453783</v>
      </c>
    </row>
    <row r="594" spans="1:11" x14ac:dyDescent="0.25">
      <c r="A594">
        <v>593</v>
      </c>
      <c r="B594" t="s">
        <v>3801</v>
      </c>
      <c r="C594" t="s">
        <v>3802</v>
      </c>
      <c r="D594">
        <v>4999</v>
      </c>
      <c r="E594">
        <v>17831</v>
      </c>
      <c r="F594">
        <v>8924.7649999999994</v>
      </c>
      <c r="G594">
        <v>5045.5959999999995</v>
      </c>
      <c r="H594">
        <v>136.626</v>
      </c>
      <c r="I594">
        <v>2952.1210000000001</v>
      </c>
      <c r="J594">
        <v>12325.588</v>
      </c>
      <c r="K594">
        <v>0.89235385841099046</v>
      </c>
    </row>
    <row r="595" spans="1:11" x14ac:dyDescent="0.25">
      <c r="A595">
        <v>594</v>
      </c>
      <c r="B595" t="s">
        <v>3803</v>
      </c>
      <c r="C595" t="s">
        <v>3804</v>
      </c>
      <c r="D595">
        <v>1092</v>
      </c>
      <c r="E595">
        <v>2807</v>
      </c>
      <c r="F595">
        <v>606.30999999999995</v>
      </c>
      <c r="G595">
        <v>327.291</v>
      </c>
      <c r="H595">
        <v>21.527000000000001</v>
      </c>
      <c r="I595">
        <v>232.98400000000001</v>
      </c>
      <c r="J595">
        <v>1132.027</v>
      </c>
      <c r="K595">
        <v>0.40072606004051003</v>
      </c>
    </row>
    <row r="596" spans="1:11" x14ac:dyDescent="0.25">
      <c r="A596">
        <v>595</v>
      </c>
      <c r="B596" t="s">
        <v>3805</v>
      </c>
      <c r="C596" t="s">
        <v>3806</v>
      </c>
      <c r="D596">
        <v>449</v>
      </c>
      <c r="E596">
        <v>939</v>
      </c>
      <c r="F596">
        <v>80.5</v>
      </c>
      <c r="G596">
        <v>33.475000000000001</v>
      </c>
      <c r="H596">
        <v>0.66</v>
      </c>
      <c r="I596">
        <v>87.613</v>
      </c>
      <c r="J596">
        <v>169.77600000000001</v>
      </c>
      <c r="K596">
        <v>0.35811268883464653</v>
      </c>
    </row>
    <row r="597" spans="1:11" x14ac:dyDescent="0.25">
      <c r="A597">
        <v>596</v>
      </c>
      <c r="B597" t="s">
        <v>3807</v>
      </c>
      <c r="C597" t="s">
        <v>3808</v>
      </c>
      <c r="D597">
        <v>1724</v>
      </c>
      <c r="E597">
        <v>5854</v>
      </c>
      <c r="F597">
        <v>4836.8220000000001</v>
      </c>
      <c r="G597">
        <v>1639.7860000000001</v>
      </c>
      <c r="H597">
        <v>31.076000000000001</v>
      </c>
      <c r="I597">
        <v>4303.5879999999997</v>
      </c>
      <c r="J597">
        <v>5925.3280000000004</v>
      </c>
      <c r="K597">
        <v>0.1622667144620169</v>
      </c>
    </row>
    <row r="598" spans="1:11" x14ac:dyDescent="0.25">
      <c r="A598">
        <v>597</v>
      </c>
      <c r="B598" t="s">
        <v>3809</v>
      </c>
      <c r="C598" t="s">
        <v>3810</v>
      </c>
      <c r="D598">
        <v>12247</v>
      </c>
      <c r="E598">
        <v>68703</v>
      </c>
      <c r="F598">
        <v>17812.665000000001</v>
      </c>
      <c r="G598">
        <v>8901.8729999999996</v>
      </c>
      <c r="H598">
        <v>-90.813999999999993</v>
      </c>
      <c r="I598">
        <v>17078.223999999998</v>
      </c>
      <c r="J598">
        <v>33754.646999999997</v>
      </c>
      <c r="K598">
        <v>0.79739857622544497</v>
      </c>
    </row>
    <row r="599" spans="1:11" x14ac:dyDescent="0.25">
      <c r="A599">
        <v>598</v>
      </c>
      <c r="B599" t="s">
        <v>3811</v>
      </c>
      <c r="C599" t="s">
        <v>3812</v>
      </c>
      <c r="D599">
        <v>442</v>
      </c>
      <c r="E599">
        <v>1068</v>
      </c>
      <c r="F599">
        <v>121.66</v>
      </c>
      <c r="G599">
        <v>85.096999999999994</v>
      </c>
      <c r="H599">
        <v>1.8859999999999999</v>
      </c>
      <c r="I599">
        <v>61.036999999999999</v>
      </c>
      <c r="J599">
        <v>196.4</v>
      </c>
      <c r="K599">
        <v>0.1683708924119266</v>
      </c>
    </row>
    <row r="600" spans="1:11" x14ac:dyDescent="0.25">
      <c r="A600">
        <v>599</v>
      </c>
      <c r="B600" t="s">
        <v>3813</v>
      </c>
      <c r="C600" t="s">
        <v>3814</v>
      </c>
      <c r="D600">
        <v>92</v>
      </c>
      <c r="E600">
        <v>208</v>
      </c>
      <c r="F600">
        <v>22.692</v>
      </c>
      <c r="G600">
        <v>14.208</v>
      </c>
      <c r="H600">
        <v>2.8000000000000001E-2</v>
      </c>
      <c r="I600">
        <v>40.488</v>
      </c>
      <c r="J600">
        <v>39.936999999999998</v>
      </c>
      <c r="K600">
        <v>0.63724761604494495</v>
      </c>
    </row>
    <row r="601" spans="1:11" x14ac:dyDescent="0.25">
      <c r="A601">
        <v>600</v>
      </c>
      <c r="B601" t="s">
        <v>3815</v>
      </c>
      <c r="C601" t="s">
        <v>3816</v>
      </c>
      <c r="D601">
        <v>5624</v>
      </c>
      <c r="E601">
        <v>45217</v>
      </c>
      <c r="F601">
        <v>53707.94</v>
      </c>
      <c r="G601">
        <v>14445.861000000001</v>
      </c>
      <c r="H601">
        <v>1782.76</v>
      </c>
      <c r="I601">
        <v>20278.468000000001</v>
      </c>
      <c r="J601">
        <v>60922.559000000001</v>
      </c>
      <c r="K601">
        <v>0.64891183954839027</v>
      </c>
    </row>
    <row r="602" spans="1:11" x14ac:dyDescent="0.25">
      <c r="A602">
        <v>601</v>
      </c>
      <c r="B602" t="s">
        <v>3817</v>
      </c>
      <c r="C602" t="s">
        <v>3818</v>
      </c>
      <c r="D602">
        <v>42</v>
      </c>
      <c r="E602">
        <v>87</v>
      </c>
      <c r="F602">
        <v>4.1719999999999997</v>
      </c>
      <c r="G602">
        <v>1.962</v>
      </c>
      <c r="H602">
        <v>0.17</v>
      </c>
      <c r="I602">
        <v>5.83</v>
      </c>
      <c r="J602">
        <v>9.1050000000000004</v>
      </c>
      <c r="K602">
        <v>0.47454997241280217</v>
      </c>
    </row>
    <row r="603" spans="1:11" x14ac:dyDescent="0.25">
      <c r="A603">
        <v>602</v>
      </c>
      <c r="B603" t="s">
        <v>3819</v>
      </c>
      <c r="C603" t="s">
        <v>3820</v>
      </c>
      <c r="D603">
        <v>270</v>
      </c>
      <c r="E603">
        <v>679</v>
      </c>
      <c r="F603">
        <v>94.888000000000005</v>
      </c>
      <c r="G603">
        <v>53.21</v>
      </c>
      <c r="H603">
        <v>0.23300000000000001</v>
      </c>
      <c r="I603">
        <v>87.653999999999996</v>
      </c>
      <c r="J603">
        <v>123.676</v>
      </c>
      <c r="K603">
        <v>3.1805859674002068E-2</v>
      </c>
    </row>
    <row r="604" spans="1:11" x14ac:dyDescent="0.25">
      <c r="A604">
        <v>603</v>
      </c>
      <c r="B604" t="s">
        <v>3821</v>
      </c>
      <c r="C604" t="s">
        <v>3822</v>
      </c>
      <c r="D604">
        <v>3466</v>
      </c>
      <c r="E604">
        <v>11340</v>
      </c>
      <c r="F604">
        <v>2914.2539999999999</v>
      </c>
      <c r="G604">
        <v>838.39</v>
      </c>
      <c r="H604">
        <v>100.941</v>
      </c>
      <c r="I604">
        <v>1765.319</v>
      </c>
      <c r="J604">
        <v>5648.3810000000003</v>
      </c>
      <c r="K604">
        <v>9.3792714870930549E-3</v>
      </c>
    </row>
    <row r="605" spans="1:11" x14ac:dyDescent="0.25">
      <c r="A605">
        <v>604</v>
      </c>
      <c r="B605" t="s">
        <v>3823</v>
      </c>
      <c r="C605" t="s">
        <v>3824</v>
      </c>
      <c r="D605">
        <v>770</v>
      </c>
      <c r="E605">
        <v>2065</v>
      </c>
      <c r="F605">
        <v>424.904</v>
      </c>
      <c r="G605">
        <v>215.24100000000001</v>
      </c>
      <c r="H605">
        <v>10.88</v>
      </c>
      <c r="I605">
        <v>307.608</v>
      </c>
      <c r="J605">
        <v>737.98699999999997</v>
      </c>
      <c r="K605">
        <v>9.2079419306164367E-2</v>
      </c>
    </row>
    <row r="606" spans="1:11" x14ac:dyDescent="0.25">
      <c r="A606">
        <v>605</v>
      </c>
      <c r="B606" t="s">
        <v>3825</v>
      </c>
      <c r="C606" t="s">
        <v>3454</v>
      </c>
      <c r="D606">
        <v>177</v>
      </c>
      <c r="E606">
        <v>378</v>
      </c>
      <c r="F606">
        <v>31.773</v>
      </c>
      <c r="G606">
        <v>15.361000000000001</v>
      </c>
      <c r="H606">
        <v>1.7130000000000001</v>
      </c>
      <c r="I606">
        <v>27.978000000000002</v>
      </c>
      <c r="J606">
        <v>59.118000000000002</v>
      </c>
      <c r="K606">
        <v>9.0041164178100153E-2</v>
      </c>
    </row>
    <row r="607" spans="1:11" x14ac:dyDescent="0.25">
      <c r="A607">
        <v>606</v>
      </c>
      <c r="B607" t="s">
        <v>3826</v>
      </c>
      <c r="C607" t="s">
        <v>3827</v>
      </c>
      <c r="D607">
        <v>144</v>
      </c>
      <c r="E607">
        <v>838</v>
      </c>
      <c r="F607">
        <v>436.53300000000002</v>
      </c>
      <c r="G607">
        <v>203.79599999999999</v>
      </c>
      <c r="H607">
        <v>168.93199999999999</v>
      </c>
      <c r="I607">
        <v>579.47199999999998</v>
      </c>
      <c r="J607">
        <v>506.93700000000001</v>
      </c>
      <c r="K607">
        <v>2.0095868673245754E-2</v>
      </c>
    </row>
    <row r="608" spans="1:11" x14ac:dyDescent="0.25">
      <c r="A608">
        <v>607</v>
      </c>
      <c r="B608" t="s">
        <v>3828</v>
      </c>
      <c r="C608" t="s">
        <v>3829</v>
      </c>
      <c r="D608">
        <v>1086</v>
      </c>
      <c r="E608">
        <v>2710</v>
      </c>
      <c r="F608">
        <v>343.50799999999998</v>
      </c>
      <c r="G608">
        <v>175.036</v>
      </c>
      <c r="H608">
        <v>13.063000000000001</v>
      </c>
      <c r="I608">
        <v>316.84300000000002</v>
      </c>
      <c r="J608">
        <v>782.52599999999995</v>
      </c>
      <c r="K608">
        <v>0.31311122442695638</v>
      </c>
    </row>
    <row r="609" spans="1:11" x14ac:dyDescent="0.25">
      <c r="A609">
        <v>608</v>
      </c>
      <c r="B609" t="s">
        <v>3830</v>
      </c>
      <c r="C609" t="s">
        <v>3831</v>
      </c>
      <c r="D609">
        <v>1491</v>
      </c>
      <c r="E609">
        <v>5508</v>
      </c>
      <c r="F609">
        <v>1759.3969999999999</v>
      </c>
      <c r="G609">
        <v>447.80700000000002</v>
      </c>
      <c r="H609">
        <v>39.762999999999998</v>
      </c>
      <c r="I609">
        <v>461.81799999999998</v>
      </c>
      <c r="J609">
        <v>2308.556</v>
      </c>
      <c r="K609">
        <v>0.57686256548047732</v>
      </c>
    </row>
    <row r="610" spans="1:11" x14ac:dyDescent="0.25">
      <c r="A610">
        <v>609</v>
      </c>
      <c r="B610" t="s">
        <v>3832</v>
      </c>
      <c r="C610" t="s">
        <v>3071</v>
      </c>
      <c r="D610">
        <v>638</v>
      </c>
      <c r="E610">
        <v>1685</v>
      </c>
      <c r="F610">
        <v>236.61699999999999</v>
      </c>
      <c r="G610">
        <v>110.78700000000001</v>
      </c>
      <c r="H610">
        <v>2.9729999999999999</v>
      </c>
      <c r="I610">
        <v>112.057</v>
      </c>
      <c r="J610">
        <v>344.08100000000002</v>
      </c>
      <c r="K610">
        <v>3.924323528694984E-3</v>
      </c>
    </row>
    <row r="611" spans="1:11" x14ac:dyDescent="0.25">
      <c r="A611">
        <v>610</v>
      </c>
      <c r="B611" t="s">
        <v>3833</v>
      </c>
      <c r="C611" t="s">
        <v>3834</v>
      </c>
      <c r="D611">
        <v>72</v>
      </c>
      <c r="E611">
        <v>260</v>
      </c>
      <c r="F611">
        <v>122.964</v>
      </c>
      <c r="G611">
        <v>107.045</v>
      </c>
      <c r="H611">
        <v>0.79300000000000004</v>
      </c>
      <c r="I611">
        <v>62.892000000000003</v>
      </c>
      <c r="J611">
        <v>126.149</v>
      </c>
      <c r="K611">
        <v>0.18426648651802136</v>
      </c>
    </row>
    <row r="612" spans="1:11" x14ac:dyDescent="0.25">
      <c r="A612">
        <v>611</v>
      </c>
      <c r="B612" t="s">
        <v>3835</v>
      </c>
      <c r="C612" t="s">
        <v>3836</v>
      </c>
      <c r="D612">
        <v>94</v>
      </c>
      <c r="E612">
        <v>237</v>
      </c>
      <c r="F612">
        <v>10.724</v>
      </c>
      <c r="G612">
        <v>4.8789999999999996</v>
      </c>
      <c r="H612">
        <v>0.35299999999999998</v>
      </c>
      <c r="I612">
        <v>16.010000000000002</v>
      </c>
      <c r="J612">
        <v>19.251000000000001</v>
      </c>
      <c r="K612">
        <v>0.89335357311128816</v>
      </c>
    </row>
    <row r="613" spans="1:11" x14ac:dyDescent="0.25">
      <c r="A613">
        <v>612</v>
      </c>
      <c r="B613" t="s">
        <v>3837</v>
      </c>
      <c r="C613" t="s">
        <v>3838</v>
      </c>
      <c r="D613">
        <v>1651</v>
      </c>
      <c r="E613">
        <v>4211</v>
      </c>
      <c r="F613">
        <v>458.67599999999999</v>
      </c>
      <c r="G613">
        <v>280.76499999999999</v>
      </c>
      <c r="H613">
        <v>8.3789999999999996</v>
      </c>
      <c r="I613">
        <v>504.27</v>
      </c>
      <c r="J613">
        <v>985.39499999999998</v>
      </c>
      <c r="K613">
        <v>5.2745203083148451E-2</v>
      </c>
    </row>
    <row r="614" spans="1:11" x14ac:dyDescent="0.25">
      <c r="A614">
        <v>613</v>
      </c>
      <c r="B614" t="s">
        <v>3839</v>
      </c>
      <c r="C614" t="s">
        <v>3840</v>
      </c>
      <c r="D614">
        <v>2716</v>
      </c>
      <c r="E614">
        <v>8766</v>
      </c>
      <c r="F614">
        <v>2845.529</v>
      </c>
      <c r="G614">
        <v>895.86900000000003</v>
      </c>
      <c r="H614">
        <v>119.15600000000001</v>
      </c>
      <c r="I614">
        <v>4165.5200000000004</v>
      </c>
      <c r="J614">
        <v>4106.857</v>
      </c>
      <c r="K614">
        <v>0.99050341950058818</v>
      </c>
    </row>
    <row r="615" spans="1:11" x14ac:dyDescent="0.25">
      <c r="A615">
        <v>614</v>
      </c>
      <c r="B615" t="s">
        <v>3841</v>
      </c>
      <c r="C615" t="s">
        <v>3842</v>
      </c>
      <c r="D615">
        <v>722</v>
      </c>
      <c r="E615">
        <v>1632</v>
      </c>
      <c r="F615">
        <v>189.82400000000001</v>
      </c>
      <c r="G615">
        <v>126.313</v>
      </c>
      <c r="H615">
        <v>8.9629999999999992</v>
      </c>
      <c r="I615">
        <v>323.40800000000002</v>
      </c>
      <c r="J615">
        <v>356.89</v>
      </c>
      <c r="K615">
        <v>2.6778965456690784E-2</v>
      </c>
    </row>
    <row r="616" spans="1:11" x14ac:dyDescent="0.25">
      <c r="A616">
        <v>615</v>
      </c>
      <c r="B616" t="s">
        <v>3843</v>
      </c>
      <c r="C616" t="s">
        <v>3844</v>
      </c>
      <c r="D616">
        <v>1284</v>
      </c>
      <c r="E616">
        <v>4502</v>
      </c>
      <c r="F616">
        <v>2096.377</v>
      </c>
      <c r="G616">
        <v>977.774</v>
      </c>
      <c r="H616">
        <v>22.245000000000001</v>
      </c>
      <c r="I616">
        <v>682.22900000000004</v>
      </c>
      <c r="J616">
        <v>2734.3449999999998</v>
      </c>
      <c r="K616">
        <v>0.32111323504169276</v>
      </c>
    </row>
    <row r="617" spans="1:11" x14ac:dyDescent="0.25">
      <c r="A617">
        <v>616</v>
      </c>
      <c r="B617" t="s">
        <v>3845</v>
      </c>
      <c r="C617" t="s">
        <v>3846</v>
      </c>
      <c r="D617">
        <v>690</v>
      </c>
      <c r="E617">
        <v>1762</v>
      </c>
      <c r="F617">
        <v>344.565</v>
      </c>
      <c r="G617">
        <v>258.54500000000002</v>
      </c>
      <c r="H617">
        <v>20.077999999999999</v>
      </c>
      <c r="I617">
        <v>280.24</v>
      </c>
      <c r="J617">
        <v>354.32</v>
      </c>
      <c r="K617">
        <v>0.83472388193794622</v>
      </c>
    </row>
    <row r="618" spans="1:11" x14ac:dyDescent="0.25">
      <c r="A618">
        <v>617</v>
      </c>
      <c r="B618" t="s">
        <v>3847</v>
      </c>
      <c r="C618" t="s">
        <v>3848</v>
      </c>
      <c r="D618">
        <v>705</v>
      </c>
      <c r="E618">
        <v>1427</v>
      </c>
      <c r="F618">
        <v>156.30199999999999</v>
      </c>
      <c r="G618">
        <v>95.045000000000002</v>
      </c>
      <c r="H618">
        <v>2.7970000000000002</v>
      </c>
      <c r="I618">
        <v>182.40799999999999</v>
      </c>
      <c r="J618">
        <v>320.28100000000001</v>
      </c>
      <c r="K618">
        <v>0.52040638455575017</v>
      </c>
    </row>
    <row r="619" spans="1:11" x14ac:dyDescent="0.25">
      <c r="A619">
        <v>618</v>
      </c>
      <c r="B619" t="s">
        <v>3849</v>
      </c>
      <c r="C619" t="s">
        <v>3850</v>
      </c>
      <c r="D619">
        <v>616</v>
      </c>
      <c r="E619">
        <v>1685</v>
      </c>
      <c r="F619">
        <v>217.78</v>
      </c>
      <c r="G619">
        <v>114.375</v>
      </c>
      <c r="H619">
        <v>3.9929999999999999</v>
      </c>
      <c r="I619">
        <v>159.226</v>
      </c>
      <c r="J619">
        <v>455.81200000000001</v>
      </c>
      <c r="K619">
        <v>0.65027640997778835</v>
      </c>
    </row>
    <row r="620" spans="1:11" x14ac:dyDescent="0.25">
      <c r="A620">
        <v>619</v>
      </c>
      <c r="B620" t="s">
        <v>3851</v>
      </c>
      <c r="C620" t="s">
        <v>3852</v>
      </c>
      <c r="D620">
        <v>78</v>
      </c>
      <c r="E620">
        <v>177</v>
      </c>
      <c r="F620">
        <v>18.856000000000002</v>
      </c>
      <c r="G620">
        <v>15.101000000000001</v>
      </c>
      <c r="H620">
        <v>0.42899999999999999</v>
      </c>
      <c r="I620">
        <v>11.769</v>
      </c>
      <c r="J620">
        <v>24.074000000000002</v>
      </c>
      <c r="K620">
        <v>0.64746538694793265</v>
      </c>
    </row>
    <row r="621" spans="1:11" x14ac:dyDescent="0.25">
      <c r="A621">
        <v>620</v>
      </c>
      <c r="B621" t="s">
        <v>3853</v>
      </c>
      <c r="C621" t="s">
        <v>3854</v>
      </c>
      <c r="D621">
        <v>364</v>
      </c>
      <c r="E621">
        <v>792</v>
      </c>
      <c r="F621">
        <v>137.55099999999999</v>
      </c>
      <c r="G621">
        <v>71.108999999999995</v>
      </c>
      <c r="H621">
        <v>14.641999999999999</v>
      </c>
      <c r="I621">
        <v>102.72799999999999</v>
      </c>
      <c r="J621">
        <v>190.00299999999999</v>
      </c>
      <c r="K621">
        <v>0.95811826788336285</v>
      </c>
    </row>
    <row r="622" spans="1:11" x14ac:dyDescent="0.25">
      <c r="A622">
        <v>621</v>
      </c>
      <c r="B622" t="s">
        <v>3855</v>
      </c>
      <c r="C622" t="s">
        <v>3856</v>
      </c>
      <c r="D622">
        <v>1541</v>
      </c>
      <c r="E622">
        <v>3996</v>
      </c>
      <c r="F622">
        <v>525.726</v>
      </c>
      <c r="G622">
        <v>277.26799999999997</v>
      </c>
      <c r="H622">
        <v>5.8680000000000003</v>
      </c>
      <c r="I622">
        <v>344.94099999999997</v>
      </c>
      <c r="J622">
        <v>1103.124</v>
      </c>
      <c r="K622">
        <v>0.57783103806505265</v>
      </c>
    </row>
    <row r="623" spans="1:11" x14ac:dyDescent="0.25">
      <c r="A623">
        <v>622</v>
      </c>
      <c r="B623" t="s">
        <v>3857</v>
      </c>
      <c r="C623" t="s">
        <v>3858</v>
      </c>
      <c r="D623">
        <v>256</v>
      </c>
      <c r="E623">
        <v>587</v>
      </c>
      <c r="F623">
        <v>43.993000000000002</v>
      </c>
      <c r="G623">
        <v>25.655000000000001</v>
      </c>
      <c r="H623">
        <v>1.1140000000000001</v>
      </c>
      <c r="I623">
        <v>26.035</v>
      </c>
      <c r="J623">
        <v>79.834999999999994</v>
      </c>
      <c r="K623">
        <v>3.3548662903802651E-2</v>
      </c>
    </row>
    <row r="624" spans="1:11" x14ac:dyDescent="0.25">
      <c r="A624">
        <v>623</v>
      </c>
      <c r="B624" t="s">
        <v>3859</v>
      </c>
      <c r="C624" t="s">
        <v>3860</v>
      </c>
      <c r="D624">
        <v>6479</v>
      </c>
      <c r="E624">
        <v>26048</v>
      </c>
      <c r="F624">
        <v>7986.9790000000003</v>
      </c>
      <c r="G624">
        <v>3017.3409999999999</v>
      </c>
      <c r="H624">
        <v>234.44399999999999</v>
      </c>
      <c r="I624">
        <v>3913.5239999999999</v>
      </c>
      <c r="J624">
        <v>15004.367</v>
      </c>
      <c r="K624">
        <v>0.74682849374194871</v>
      </c>
    </row>
    <row r="625" spans="1:11" x14ac:dyDescent="0.25">
      <c r="A625">
        <v>624</v>
      </c>
      <c r="B625" t="s">
        <v>3861</v>
      </c>
      <c r="C625" t="s">
        <v>3862</v>
      </c>
      <c r="D625">
        <v>2201</v>
      </c>
      <c r="E625">
        <v>6619</v>
      </c>
      <c r="F625">
        <v>4820.2129999999997</v>
      </c>
      <c r="G625">
        <v>2514.8609999999999</v>
      </c>
      <c r="H625">
        <v>44.070999999999998</v>
      </c>
      <c r="I625">
        <v>2494.5189999999998</v>
      </c>
      <c r="J625">
        <v>5658.26</v>
      </c>
      <c r="K625">
        <v>3.7744830852843969E-2</v>
      </c>
    </row>
    <row r="626" spans="1:11" x14ac:dyDescent="0.25">
      <c r="A626">
        <v>625</v>
      </c>
      <c r="B626" t="s">
        <v>3864</v>
      </c>
      <c r="C626" t="s">
        <v>3865</v>
      </c>
      <c r="D626">
        <v>233</v>
      </c>
      <c r="E626">
        <v>647</v>
      </c>
      <c r="F626">
        <v>50.070999999999998</v>
      </c>
      <c r="G626">
        <v>28.398</v>
      </c>
      <c r="H626">
        <v>1.863</v>
      </c>
      <c r="I626">
        <v>58.808</v>
      </c>
      <c r="J626">
        <v>86.363</v>
      </c>
      <c r="K626">
        <v>0.50255127184613235</v>
      </c>
    </row>
    <row r="627" spans="1:11" x14ac:dyDescent="0.25">
      <c r="A627">
        <v>626</v>
      </c>
      <c r="B627" t="s">
        <v>3866</v>
      </c>
      <c r="C627" t="s">
        <v>3867</v>
      </c>
      <c r="D627">
        <v>739</v>
      </c>
      <c r="E627">
        <v>2010</v>
      </c>
      <c r="F627">
        <v>196.71299999999999</v>
      </c>
      <c r="G627">
        <v>126.545</v>
      </c>
      <c r="H627">
        <v>3.657</v>
      </c>
      <c r="I627">
        <v>84.935000000000002</v>
      </c>
      <c r="J627">
        <v>333.32499999999999</v>
      </c>
      <c r="K627">
        <v>0.69792566916700316</v>
      </c>
    </row>
    <row r="628" spans="1:11" x14ac:dyDescent="0.25">
      <c r="A628">
        <v>627</v>
      </c>
      <c r="B628" t="s">
        <v>3868</v>
      </c>
      <c r="C628" t="s">
        <v>3869</v>
      </c>
      <c r="D628">
        <v>11059</v>
      </c>
      <c r="E628">
        <v>77661</v>
      </c>
      <c r="F628">
        <v>39506.781999999999</v>
      </c>
      <c r="G628">
        <v>12992.361999999999</v>
      </c>
      <c r="H628">
        <v>886.64099999999996</v>
      </c>
      <c r="I628">
        <v>13756.525</v>
      </c>
      <c r="J628">
        <v>54465.114999999998</v>
      </c>
      <c r="K628">
        <v>0.52397382962279304</v>
      </c>
    </row>
    <row r="629" spans="1:11" x14ac:dyDescent="0.25">
      <c r="A629">
        <v>628</v>
      </c>
      <c r="B629" t="s">
        <v>3870</v>
      </c>
      <c r="C629" t="s">
        <v>3871</v>
      </c>
      <c r="D629">
        <v>19519</v>
      </c>
      <c r="E629">
        <v>105967</v>
      </c>
      <c r="F629">
        <v>50373.631000000001</v>
      </c>
      <c r="G629">
        <v>21272.061000000002</v>
      </c>
      <c r="H629">
        <v>1701.7829999999999</v>
      </c>
      <c r="I629">
        <v>20149.995999999999</v>
      </c>
      <c r="J629">
        <v>86402.656000000003</v>
      </c>
      <c r="K629">
        <v>0.73907044301986735</v>
      </c>
    </row>
    <row r="630" spans="1:11" x14ac:dyDescent="0.25">
      <c r="A630">
        <v>629</v>
      </c>
      <c r="B630" t="s">
        <v>3872</v>
      </c>
      <c r="C630" t="s">
        <v>3873</v>
      </c>
      <c r="D630">
        <v>185</v>
      </c>
      <c r="E630">
        <v>362</v>
      </c>
      <c r="F630">
        <v>20.434000000000001</v>
      </c>
      <c r="G630">
        <v>11.442</v>
      </c>
      <c r="H630">
        <v>0.95199999999999996</v>
      </c>
      <c r="I630">
        <v>19.492999999999999</v>
      </c>
      <c r="J630">
        <v>40.890999999999998</v>
      </c>
      <c r="K630">
        <v>0.85643550026751158</v>
      </c>
    </row>
    <row r="631" spans="1:11" x14ac:dyDescent="0.25">
      <c r="A631">
        <v>630</v>
      </c>
      <c r="B631" t="s">
        <v>3874</v>
      </c>
      <c r="C631" t="s">
        <v>3875</v>
      </c>
      <c r="D631">
        <v>1045</v>
      </c>
      <c r="E631">
        <v>2494</v>
      </c>
      <c r="F631">
        <v>302.70600000000002</v>
      </c>
      <c r="G631">
        <v>165.48400000000001</v>
      </c>
      <c r="H631">
        <v>-5.7409999999999997</v>
      </c>
      <c r="I631">
        <v>319.291</v>
      </c>
      <c r="J631">
        <v>616.13599999999997</v>
      </c>
      <c r="K631">
        <v>0.41983623331540731</v>
      </c>
    </row>
    <row r="632" spans="1:11" x14ac:dyDescent="0.25">
      <c r="A632">
        <v>631</v>
      </c>
      <c r="B632" t="s">
        <v>3876</v>
      </c>
      <c r="C632" t="s">
        <v>2957</v>
      </c>
      <c r="D632">
        <v>16214</v>
      </c>
      <c r="E632">
        <v>46240</v>
      </c>
      <c r="F632">
        <v>7951.1869999999999</v>
      </c>
      <c r="G632">
        <v>3931.998</v>
      </c>
      <c r="H632">
        <v>238.76599999999999</v>
      </c>
      <c r="I632">
        <v>5591.2759999999998</v>
      </c>
      <c r="J632">
        <v>14408.982</v>
      </c>
      <c r="K632">
        <v>3.4917845670465741E-2</v>
      </c>
    </row>
    <row r="633" spans="1:11" x14ac:dyDescent="0.25">
      <c r="A633">
        <v>632</v>
      </c>
      <c r="B633" t="s">
        <v>3877</v>
      </c>
      <c r="C633" t="s">
        <v>3878</v>
      </c>
      <c r="D633">
        <v>265</v>
      </c>
      <c r="E633">
        <v>739</v>
      </c>
      <c r="F633">
        <v>211.20400000000001</v>
      </c>
      <c r="G633">
        <v>74.085999999999999</v>
      </c>
      <c r="H633">
        <v>2.871</v>
      </c>
      <c r="I633">
        <v>101.634</v>
      </c>
      <c r="J633">
        <v>277.47699999999998</v>
      </c>
      <c r="K633">
        <v>0.88073784681695533</v>
      </c>
    </row>
    <row r="634" spans="1:11" x14ac:dyDescent="0.25">
      <c r="A634">
        <v>633</v>
      </c>
      <c r="B634" t="s">
        <v>3879</v>
      </c>
      <c r="C634" t="s">
        <v>3880</v>
      </c>
      <c r="D634">
        <v>310</v>
      </c>
      <c r="E634">
        <v>687</v>
      </c>
      <c r="F634">
        <v>180.21299999999999</v>
      </c>
      <c r="G634">
        <v>70.138999999999996</v>
      </c>
      <c r="H634">
        <v>-0.89400000000000002</v>
      </c>
      <c r="I634">
        <v>51.552</v>
      </c>
      <c r="J634">
        <v>468.82400000000001</v>
      </c>
      <c r="K634">
        <v>0.14116878349398232</v>
      </c>
    </row>
    <row r="635" spans="1:11" x14ac:dyDescent="0.25">
      <c r="A635">
        <v>634</v>
      </c>
      <c r="B635" t="s">
        <v>3881</v>
      </c>
      <c r="C635" t="s">
        <v>3882</v>
      </c>
      <c r="D635">
        <v>101</v>
      </c>
      <c r="E635">
        <v>262</v>
      </c>
      <c r="F635">
        <v>22.774999999999999</v>
      </c>
      <c r="G635">
        <v>12.374000000000001</v>
      </c>
      <c r="H635">
        <v>0.27900000000000003</v>
      </c>
      <c r="I635">
        <v>24.824999999999999</v>
      </c>
      <c r="J635">
        <v>48.115000000000002</v>
      </c>
      <c r="K635">
        <v>0.43442021647787821</v>
      </c>
    </row>
    <row r="636" spans="1:11" x14ac:dyDescent="0.25">
      <c r="A636">
        <v>635</v>
      </c>
      <c r="B636" t="s">
        <v>3883</v>
      </c>
      <c r="C636" t="s">
        <v>3884</v>
      </c>
      <c r="D636">
        <v>822</v>
      </c>
      <c r="E636">
        <v>1910</v>
      </c>
      <c r="F636">
        <v>864.27499999999998</v>
      </c>
      <c r="G636">
        <v>228.44200000000001</v>
      </c>
      <c r="H636">
        <v>26.655000000000001</v>
      </c>
      <c r="I636">
        <v>687.86</v>
      </c>
      <c r="J636">
        <v>1911.434</v>
      </c>
      <c r="K636">
        <v>0.42686522257828041</v>
      </c>
    </row>
    <row r="637" spans="1:11" x14ac:dyDescent="0.25">
      <c r="A637">
        <v>636</v>
      </c>
      <c r="B637" t="s">
        <v>3885</v>
      </c>
      <c r="C637" t="s">
        <v>3886</v>
      </c>
      <c r="D637">
        <v>99</v>
      </c>
      <c r="E637">
        <v>213</v>
      </c>
      <c r="F637">
        <v>23.352</v>
      </c>
      <c r="G637">
        <v>18.503</v>
      </c>
      <c r="H637">
        <v>14.541</v>
      </c>
      <c r="I637">
        <v>28.707000000000001</v>
      </c>
      <c r="J637">
        <v>32.558</v>
      </c>
      <c r="K637">
        <v>0.72028952226192189</v>
      </c>
    </row>
    <row r="638" spans="1:11" x14ac:dyDescent="0.25">
      <c r="A638">
        <v>637</v>
      </c>
      <c r="B638" t="s">
        <v>3887</v>
      </c>
      <c r="C638" t="s">
        <v>3888</v>
      </c>
      <c r="D638">
        <v>202</v>
      </c>
      <c r="E638">
        <v>534</v>
      </c>
      <c r="F638">
        <v>47.97</v>
      </c>
      <c r="G638">
        <v>28.547999999999998</v>
      </c>
      <c r="H638">
        <v>1.018</v>
      </c>
      <c r="I638">
        <v>39.533000000000001</v>
      </c>
      <c r="J638">
        <v>90.287000000000006</v>
      </c>
      <c r="K638">
        <v>0.15868207539703183</v>
      </c>
    </row>
    <row r="639" spans="1:11" x14ac:dyDescent="0.25">
      <c r="A639">
        <v>638</v>
      </c>
      <c r="B639" t="s">
        <v>3889</v>
      </c>
      <c r="C639" t="s">
        <v>3890</v>
      </c>
      <c r="D639">
        <v>1535</v>
      </c>
      <c r="E639">
        <v>3322</v>
      </c>
      <c r="F639">
        <v>476.76</v>
      </c>
      <c r="G639">
        <v>213.96899999999999</v>
      </c>
      <c r="H639">
        <v>5.75</v>
      </c>
      <c r="I639">
        <v>1074.2650000000001</v>
      </c>
      <c r="J639">
        <v>741.822</v>
      </c>
      <c r="K639">
        <v>3.839411372673629E-3</v>
      </c>
    </row>
    <row r="640" spans="1:11" x14ac:dyDescent="0.25">
      <c r="A640">
        <v>639</v>
      </c>
      <c r="B640" t="s">
        <v>3891</v>
      </c>
      <c r="C640" t="s">
        <v>3892</v>
      </c>
      <c r="D640">
        <v>477</v>
      </c>
      <c r="E640">
        <v>1918</v>
      </c>
      <c r="F640">
        <v>1305.692</v>
      </c>
      <c r="G640">
        <v>292.83300000000003</v>
      </c>
      <c r="H640">
        <v>14.657</v>
      </c>
      <c r="I640">
        <v>222.786</v>
      </c>
      <c r="J640">
        <v>1365.37</v>
      </c>
      <c r="K640">
        <v>0.6654394380465215</v>
      </c>
    </row>
    <row r="641" spans="1:11" x14ac:dyDescent="0.25">
      <c r="A641">
        <v>640</v>
      </c>
      <c r="B641" t="s">
        <v>3893</v>
      </c>
      <c r="C641" t="s">
        <v>3894</v>
      </c>
      <c r="D641">
        <v>539</v>
      </c>
      <c r="E641">
        <v>1429</v>
      </c>
      <c r="F641">
        <v>285.41899999999998</v>
      </c>
      <c r="G641">
        <v>110.319</v>
      </c>
      <c r="H641">
        <v>0.69199999999999995</v>
      </c>
      <c r="I641">
        <v>160.065</v>
      </c>
      <c r="J641">
        <v>489.70699999999999</v>
      </c>
      <c r="K641">
        <v>0.80342385982140618</v>
      </c>
    </row>
    <row r="642" spans="1:11" x14ac:dyDescent="0.25">
      <c r="A642">
        <v>641</v>
      </c>
      <c r="B642" t="s">
        <v>3895</v>
      </c>
      <c r="C642" t="s">
        <v>3896</v>
      </c>
      <c r="D642">
        <v>278</v>
      </c>
      <c r="E642">
        <v>761</v>
      </c>
      <c r="F642">
        <v>75.941999999999993</v>
      </c>
      <c r="G642">
        <v>39.966000000000001</v>
      </c>
      <c r="H642">
        <v>8.109</v>
      </c>
      <c r="I642">
        <v>165.602</v>
      </c>
      <c r="J642">
        <v>125.48399999999999</v>
      </c>
      <c r="K642">
        <v>0.60170726648266093</v>
      </c>
    </row>
    <row r="643" spans="1:11" x14ac:dyDescent="0.25">
      <c r="A643">
        <v>642</v>
      </c>
      <c r="B643" t="s">
        <v>3897</v>
      </c>
      <c r="C643" t="s">
        <v>3898</v>
      </c>
      <c r="D643">
        <v>338</v>
      </c>
      <c r="E643">
        <v>804</v>
      </c>
      <c r="F643">
        <v>99.822000000000003</v>
      </c>
      <c r="G643">
        <v>46.012</v>
      </c>
      <c r="H643">
        <v>0.72899999999999998</v>
      </c>
      <c r="I643">
        <v>70.364999999999995</v>
      </c>
      <c r="J643">
        <v>144.297</v>
      </c>
      <c r="K643">
        <v>0.30422513832628095</v>
      </c>
    </row>
    <row r="644" spans="1:11" x14ac:dyDescent="0.25">
      <c r="A644">
        <v>643</v>
      </c>
      <c r="B644" t="s">
        <v>3899</v>
      </c>
      <c r="C644" t="s">
        <v>3900</v>
      </c>
      <c r="D644">
        <v>306</v>
      </c>
      <c r="E644">
        <v>871</v>
      </c>
      <c r="F644">
        <v>142.68799999999999</v>
      </c>
      <c r="G644">
        <v>70.852999999999994</v>
      </c>
      <c r="H644">
        <v>17.850999999999999</v>
      </c>
      <c r="I644">
        <v>109.79600000000001</v>
      </c>
      <c r="J644">
        <v>231.489</v>
      </c>
      <c r="K644">
        <v>0.50935470597973376</v>
      </c>
    </row>
    <row r="645" spans="1:11" x14ac:dyDescent="0.25">
      <c r="A645">
        <v>644</v>
      </c>
      <c r="B645" t="s">
        <v>3901</v>
      </c>
      <c r="C645" t="s">
        <v>3902</v>
      </c>
      <c r="D645">
        <v>799</v>
      </c>
      <c r="E645">
        <v>1955</v>
      </c>
      <c r="F645">
        <v>200.965</v>
      </c>
      <c r="G645">
        <v>114.253</v>
      </c>
      <c r="H645">
        <v>17.341999999999999</v>
      </c>
      <c r="I645">
        <v>169.80099999999999</v>
      </c>
      <c r="J645">
        <v>289.44099999999997</v>
      </c>
      <c r="K645">
        <v>0.3699704887348052</v>
      </c>
    </row>
    <row r="646" spans="1:11" x14ac:dyDescent="0.25">
      <c r="A646">
        <v>645</v>
      </c>
      <c r="B646" t="s">
        <v>3903</v>
      </c>
      <c r="C646" t="s">
        <v>3904</v>
      </c>
      <c r="D646">
        <v>252</v>
      </c>
      <c r="E646">
        <v>459</v>
      </c>
      <c r="F646">
        <v>38.47</v>
      </c>
      <c r="G646">
        <v>18.251999999999999</v>
      </c>
      <c r="H646">
        <v>3.4729999999999999</v>
      </c>
      <c r="I646">
        <v>56.801000000000002</v>
      </c>
      <c r="J646">
        <v>75.260000000000005</v>
      </c>
      <c r="K646">
        <v>0.78112023932516383</v>
      </c>
    </row>
    <row r="647" spans="1:11" x14ac:dyDescent="0.25">
      <c r="A647">
        <v>646</v>
      </c>
      <c r="B647" t="s">
        <v>3905</v>
      </c>
      <c r="C647" t="s">
        <v>3906</v>
      </c>
      <c r="D647">
        <v>1723</v>
      </c>
      <c r="E647">
        <v>4298</v>
      </c>
      <c r="F647">
        <v>390.61599999999999</v>
      </c>
      <c r="G647">
        <v>203.39</v>
      </c>
      <c r="H647">
        <v>7.8789999999999996</v>
      </c>
      <c r="I647">
        <v>331.38499999999999</v>
      </c>
      <c r="J647">
        <v>675.79</v>
      </c>
      <c r="K647">
        <v>1.3971932805072806E-2</v>
      </c>
    </row>
    <row r="648" spans="1:11" x14ac:dyDescent="0.25">
      <c r="A648">
        <v>647</v>
      </c>
      <c r="B648" t="s">
        <v>3907</v>
      </c>
      <c r="C648" t="s">
        <v>3908</v>
      </c>
      <c r="D648">
        <v>132</v>
      </c>
      <c r="E648">
        <v>302</v>
      </c>
      <c r="F648">
        <v>37.878999999999998</v>
      </c>
      <c r="G648">
        <v>24.135000000000002</v>
      </c>
      <c r="H648">
        <v>5.4969999999999999</v>
      </c>
      <c r="I648">
        <v>22.038</v>
      </c>
      <c r="J648">
        <v>53.137999999999998</v>
      </c>
      <c r="K648">
        <v>0.9199280121105321</v>
      </c>
    </row>
    <row r="649" spans="1:11" x14ac:dyDescent="0.25">
      <c r="A649">
        <v>648</v>
      </c>
      <c r="B649" t="s">
        <v>3909</v>
      </c>
      <c r="C649" t="s">
        <v>3910</v>
      </c>
      <c r="D649">
        <v>1089</v>
      </c>
      <c r="E649">
        <v>2368</v>
      </c>
      <c r="F649">
        <v>309.00900000000001</v>
      </c>
      <c r="G649">
        <v>203.607</v>
      </c>
      <c r="H649">
        <v>21.916</v>
      </c>
      <c r="I649">
        <v>256.42099999999999</v>
      </c>
      <c r="J649">
        <v>600.38099999999997</v>
      </c>
      <c r="K649">
        <v>0.3885588669892186</v>
      </c>
    </row>
    <row r="650" spans="1:11" x14ac:dyDescent="0.25">
      <c r="A650">
        <v>649</v>
      </c>
      <c r="B650" t="s">
        <v>3911</v>
      </c>
      <c r="C650" t="s">
        <v>3912</v>
      </c>
      <c r="D650">
        <v>1145</v>
      </c>
      <c r="E650">
        <v>6340</v>
      </c>
      <c r="F650">
        <v>530.01900000000001</v>
      </c>
      <c r="G650">
        <v>200.05</v>
      </c>
      <c r="H650">
        <v>8.4329999999999998</v>
      </c>
      <c r="I650">
        <v>618.88800000000003</v>
      </c>
      <c r="J650">
        <v>836.23</v>
      </c>
      <c r="K650">
        <v>0.26380369762980327</v>
      </c>
    </row>
    <row r="651" spans="1:11" x14ac:dyDescent="0.25">
      <c r="A651">
        <v>650</v>
      </c>
      <c r="B651" t="s">
        <v>3914</v>
      </c>
      <c r="C651" t="s">
        <v>3915</v>
      </c>
      <c r="D651">
        <v>42683</v>
      </c>
      <c r="E651">
        <v>322299</v>
      </c>
      <c r="F651">
        <v>187024.611</v>
      </c>
      <c r="G651">
        <v>78262.942999999999</v>
      </c>
      <c r="H651">
        <v>5324.7730000000001</v>
      </c>
      <c r="I651">
        <v>71402.085999999996</v>
      </c>
      <c r="J651">
        <v>288753.64500000002</v>
      </c>
      <c r="K651">
        <v>0.14574972350267834</v>
      </c>
    </row>
    <row r="652" spans="1:11" x14ac:dyDescent="0.25">
      <c r="A652">
        <v>651</v>
      </c>
      <c r="B652" t="s">
        <v>3917</v>
      </c>
      <c r="C652" t="s">
        <v>3918</v>
      </c>
      <c r="D652">
        <v>1246</v>
      </c>
      <c r="E652">
        <v>3536</v>
      </c>
      <c r="F652">
        <v>3225.9119999999998</v>
      </c>
      <c r="G652">
        <v>993.54200000000003</v>
      </c>
      <c r="H652">
        <v>55.125</v>
      </c>
      <c r="I652">
        <v>769.90200000000004</v>
      </c>
      <c r="J652">
        <v>4323.973</v>
      </c>
      <c r="K652">
        <v>0.89374471082709328</v>
      </c>
    </row>
    <row r="653" spans="1:11" x14ac:dyDescent="0.25">
      <c r="A653">
        <v>652</v>
      </c>
      <c r="B653" t="s">
        <v>3920</v>
      </c>
      <c r="C653" t="s">
        <v>3921</v>
      </c>
      <c r="D653">
        <v>175</v>
      </c>
      <c r="E653">
        <v>367</v>
      </c>
      <c r="F653">
        <v>29.238</v>
      </c>
      <c r="G653">
        <v>19.134</v>
      </c>
      <c r="H653">
        <v>0.746</v>
      </c>
      <c r="I653">
        <v>25.128</v>
      </c>
      <c r="J653">
        <v>58.183999999999997</v>
      </c>
      <c r="K653">
        <v>1.8160640899318015E-2</v>
      </c>
    </row>
    <row r="654" spans="1:11" x14ac:dyDescent="0.25">
      <c r="A654">
        <v>653</v>
      </c>
      <c r="B654" t="s">
        <v>3923</v>
      </c>
      <c r="C654" t="s">
        <v>3924</v>
      </c>
      <c r="D654">
        <v>278</v>
      </c>
      <c r="E654">
        <v>1295</v>
      </c>
      <c r="F654">
        <v>250.77</v>
      </c>
      <c r="G654">
        <v>14.99</v>
      </c>
      <c r="H654">
        <v>1.81</v>
      </c>
      <c r="I654">
        <v>50.534999999999997</v>
      </c>
      <c r="J654">
        <v>548.19299999999998</v>
      </c>
      <c r="K654">
        <v>2.1253892850732203E-3</v>
      </c>
    </row>
    <row r="655" spans="1:11" x14ac:dyDescent="0.25">
      <c r="A655">
        <v>654</v>
      </c>
      <c r="B655" t="s">
        <v>3926</v>
      </c>
      <c r="C655" t="s">
        <v>3927</v>
      </c>
      <c r="D655">
        <v>3208</v>
      </c>
      <c r="E655">
        <v>9034</v>
      </c>
      <c r="F655">
        <v>3093.3789999999999</v>
      </c>
      <c r="G655">
        <v>1493.67</v>
      </c>
      <c r="H655">
        <v>40.281999999999996</v>
      </c>
      <c r="I655">
        <v>1064.3820000000001</v>
      </c>
      <c r="J655">
        <v>4885.2539999999999</v>
      </c>
      <c r="K655">
        <v>0.50296223238341886</v>
      </c>
    </row>
    <row r="656" spans="1:11" x14ac:dyDescent="0.25">
      <c r="A656">
        <v>655</v>
      </c>
      <c r="B656" t="s">
        <v>3929</v>
      </c>
      <c r="C656" t="s">
        <v>3930</v>
      </c>
      <c r="D656">
        <v>779</v>
      </c>
      <c r="E656">
        <v>1801</v>
      </c>
      <c r="F656">
        <v>271.53699999999998</v>
      </c>
      <c r="G656">
        <v>145.56700000000001</v>
      </c>
      <c r="H656">
        <v>12.314</v>
      </c>
      <c r="I656">
        <v>147.95500000000001</v>
      </c>
      <c r="J656">
        <v>456.09500000000003</v>
      </c>
      <c r="K656">
        <v>0.47325712487318328</v>
      </c>
    </row>
    <row r="657" spans="1:11" x14ac:dyDescent="0.25">
      <c r="A657">
        <v>656</v>
      </c>
      <c r="B657" t="s">
        <v>3932</v>
      </c>
      <c r="C657" t="s">
        <v>3933</v>
      </c>
      <c r="D657">
        <v>1029</v>
      </c>
      <c r="E657">
        <v>2462</v>
      </c>
      <c r="F657">
        <v>232.43899999999999</v>
      </c>
      <c r="G657">
        <v>116.17700000000001</v>
      </c>
      <c r="H657">
        <v>4.8159999999999998</v>
      </c>
      <c r="I657">
        <v>209.5</v>
      </c>
      <c r="J657">
        <v>373.99099999999999</v>
      </c>
      <c r="K657">
        <v>0.85534074805383697</v>
      </c>
    </row>
    <row r="658" spans="1:11" x14ac:dyDescent="0.25">
      <c r="A658">
        <v>657</v>
      </c>
      <c r="B658" t="s">
        <v>3934</v>
      </c>
      <c r="C658" t="s">
        <v>3935</v>
      </c>
      <c r="D658">
        <v>5368</v>
      </c>
      <c r="E658">
        <v>12024</v>
      </c>
      <c r="F658">
        <v>6844.9309999999996</v>
      </c>
      <c r="G658">
        <v>1918.412</v>
      </c>
      <c r="H658">
        <v>92.442999999999998</v>
      </c>
      <c r="I658">
        <v>1612.1420000000001</v>
      </c>
      <c r="J658">
        <v>8451.4410000000007</v>
      </c>
      <c r="K658">
        <v>0.24819724136978794</v>
      </c>
    </row>
    <row r="659" spans="1:11" x14ac:dyDescent="0.25">
      <c r="A659">
        <v>658</v>
      </c>
      <c r="B659" t="s">
        <v>3936</v>
      </c>
      <c r="C659" t="s">
        <v>3937</v>
      </c>
      <c r="D659">
        <v>584</v>
      </c>
      <c r="E659">
        <v>2166</v>
      </c>
      <c r="F659">
        <v>543.41800000000001</v>
      </c>
      <c r="G659">
        <v>271.94400000000002</v>
      </c>
      <c r="H659">
        <v>0.40600000000000003</v>
      </c>
      <c r="I659">
        <v>168.12</v>
      </c>
      <c r="J659">
        <v>797.36099999999999</v>
      </c>
      <c r="K659">
        <v>0.41746213397998833</v>
      </c>
    </row>
    <row r="660" spans="1:11" x14ac:dyDescent="0.25">
      <c r="A660">
        <v>659</v>
      </c>
      <c r="B660" t="s">
        <v>3938</v>
      </c>
      <c r="C660" t="s">
        <v>3939</v>
      </c>
      <c r="D660">
        <v>380</v>
      </c>
      <c r="E660">
        <v>699</v>
      </c>
      <c r="F660">
        <v>67.313999999999993</v>
      </c>
      <c r="G660">
        <v>42.682000000000002</v>
      </c>
      <c r="H660">
        <v>0.65300000000000002</v>
      </c>
      <c r="I660">
        <v>47.893000000000001</v>
      </c>
      <c r="J660">
        <v>126.99</v>
      </c>
      <c r="K660">
        <v>0.76755647323517429</v>
      </c>
    </row>
    <row r="661" spans="1:11" x14ac:dyDescent="0.25">
      <c r="A661">
        <v>660</v>
      </c>
      <c r="B661" t="s">
        <v>3940</v>
      </c>
      <c r="C661" t="s">
        <v>3941</v>
      </c>
      <c r="D661">
        <v>2403</v>
      </c>
      <c r="E661">
        <v>4928</v>
      </c>
      <c r="F661">
        <v>1411.807</v>
      </c>
      <c r="G661">
        <v>650.16399999999999</v>
      </c>
      <c r="H661">
        <v>45.707000000000001</v>
      </c>
      <c r="I661">
        <v>1865.992</v>
      </c>
      <c r="J661">
        <v>2607.0360000000001</v>
      </c>
      <c r="K661">
        <v>0.12596328370521892</v>
      </c>
    </row>
    <row r="662" spans="1:11" x14ac:dyDescent="0.25">
      <c r="A662">
        <v>661</v>
      </c>
      <c r="B662" t="s">
        <v>3942</v>
      </c>
      <c r="C662" t="s">
        <v>3943</v>
      </c>
      <c r="D662">
        <v>853</v>
      </c>
      <c r="E662">
        <v>1597</v>
      </c>
      <c r="F662">
        <v>79.244</v>
      </c>
      <c r="G662">
        <v>49.703000000000003</v>
      </c>
      <c r="H662">
        <v>0.55700000000000005</v>
      </c>
      <c r="I662">
        <v>18.722999999999999</v>
      </c>
      <c r="J662">
        <v>105.06699999999999</v>
      </c>
      <c r="K662">
        <v>0.27288757725933832</v>
      </c>
    </row>
    <row r="663" spans="1:11" x14ac:dyDescent="0.25">
      <c r="A663">
        <v>662</v>
      </c>
      <c r="B663" t="s">
        <v>3944</v>
      </c>
      <c r="C663" t="s">
        <v>3945</v>
      </c>
      <c r="D663">
        <v>318</v>
      </c>
      <c r="E663">
        <v>677</v>
      </c>
      <c r="F663">
        <v>36.749000000000002</v>
      </c>
      <c r="G663">
        <v>21.113</v>
      </c>
      <c r="H663">
        <v>0.17799999999999999</v>
      </c>
      <c r="I663">
        <v>60.533000000000001</v>
      </c>
      <c r="J663">
        <v>56.529000000000003</v>
      </c>
      <c r="K663">
        <v>0.1595162414083372</v>
      </c>
    </row>
    <row r="664" spans="1:11" x14ac:dyDescent="0.25">
      <c r="A664">
        <v>663</v>
      </c>
      <c r="B664" t="s">
        <v>3946</v>
      </c>
      <c r="C664" t="s">
        <v>3947</v>
      </c>
      <c r="D664">
        <v>580</v>
      </c>
      <c r="E664">
        <v>1146</v>
      </c>
      <c r="F664">
        <v>92.48</v>
      </c>
      <c r="G664">
        <v>48.048000000000002</v>
      </c>
      <c r="H664">
        <v>2.3940000000000001</v>
      </c>
      <c r="I664">
        <v>63.781999999999996</v>
      </c>
      <c r="J664">
        <v>183.80699999999999</v>
      </c>
      <c r="K664">
        <v>0.22869854051517768</v>
      </c>
    </row>
    <row r="665" spans="1:11" x14ac:dyDescent="0.25">
      <c r="A665">
        <v>664</v>
      </c>
      <c r="B665" t="s">
        <v>3948</v>
      </c>
      <c r="C665" t="s">
        <v>3949</v>
      </c>
      <c r="D665">
        <v>2102</v>
      </c>
      <c r="E665">
        <v>4951</v>
      </c>
      <c r="F665">
        <v>617.34699999999998</v>
      </c>
      <c r="G665">
        <v>334.29899999999998</v>
      </c>
      <c r="H665">
        <v>15.307</v>
      </c>
      <c r="I665">
        <v>302.79899999999998</v>
      </c>
      <c r="J665">
        <v>1683.71</v>
      </c>
      <c r="K665">
        <v>0.29465709017074182</v>
      </c>
    </row>
    <row r="666" spans="1:11" x14ac:dyDescent="0.25">
      <c r="A666">
        <v>665</v>
      </c>
      <c r="B666" t="s">
        <v>3950</v>
      </c>
      <c r="C666" t="s">
        <v>3951</v>
      </c>
      <c r="D666">
        <v>1186</v>
      </c>
      <c r="E666">
        <v>3907</v>
      </c>
      <c r="F666">
        <v>3082.7080000000001</v>
      </c>
      <c r="G666">
        <v>970.38599999999997</v>
      </c>
      <c r="H666">
        <v>22.247</v>
      </c>
      <c r="I666">
        <v>1392.88</v>
      </c>
      <c r="J666">
        <v>3455.1610000000001</v>
      </c>
      <c r="K666">
        <v>0.32592859875352431</v>
      </c>
    </row>
    <row r="667" spans="1:11" x14ac:dyDescent="0.25">
      <c r="A667">
        <v>666</v>
      </c>
      <c r="B667" t="s">
        <v>3952</v>
      </c>
      <c r="C667" t="s">
        <v>3953</v>
      </c>
      <c r="D667">
        <v>1879</v>
      </c>
      <c r="E667">
        <v>3806</v>
      </c>
      <c r="F667">
        <v>639.36</v>
      </c>
      <c r="G667">
        <v>317.66699999999997</v>
      </c>
      <c r="H667">
        <v>6.59</v>
      </c>
      <c r="I667">
        <v>305.62</v>
      </c>
      <c r="J667">
        <v>924.86</v>
      </c>
      <c r="K667">
        <v>3.6024752646075409E-2</v>
      </c>
    </row>
    <row r="668" spans="1:11" x14ac:dyDescent="0.25">
      <c r="A668">
        <v>667</v>
      </c>
      <c r="B668" t="s">
        <v>3954</v>
      </c>
      <c r="C668" t="s">
        <v>3955</v>
      </c>
      <c r="D668">
        <v>586</v>
      </c>
      <c r="E668">
        <v>2093</v>
      </c>
      <c r="F668">
        <v>396.75700000000001</v>
      </c>
      <c r="G668">
        <v>201.18600000000001</v>
      </c>
      <c r="H668">
        <v>87.055999999999997</v>
      </c>
      <c r="I668">
        <v>316.56700000000001</v>
      </c>
      <c r="J668">
        <v>493.71800000000002</v>
      </c>
      <c r="K668">
        <v>0.91661816242786576</v>
      </c>
    </row>
    <row r="669" spans="1:11" x14ac:dyDescent="0.25">
      <c r="A669">
        <v>668</v>
      </c>
      <c r="B669" t="s">
        <v>3956</v>
      </c>
      <c r="C669" t="s">
        <v>3957</v>
      </c>
      <c r="D669">
        <v>14656</v>
      </c>
      <c r="E669">
        <v>59186</v>
      </c>
      <c r="F669">
        <v>22824.34</v>
      </c>
      <c r="G669">
        <v>11882.578</v>
      </c>
      <c r="H669">
        <v>502.16</v>
      </c>
      <c r="I669">
        <v>7895.7719999999999</v>
      </c>
      <c r="J669">
        <v>36347.207999999999</v>
      </c>
      <c r="K669">
        <v>0.64247764151474218</v>
      </c>
    </row>
    <row r="670" spans="1:11" x14ac:dyDescent="0.25">
      <c r="A670">
        <v>669</v>
      </c>
      <c r="B670" t="s">
        <v>3958</v>
      </c>
      <c r="C670" t="s">
        <v>3959</v>
      </c>
      <c r="D670">
        <v>4322</v>
      </c>
      <c r="E670">
        <v>22305</v>
      </c>
      <c r="F670">
        <v>17110.258000000002</v>
      </c>
      <c r="G670">
        <v>6067.9369999999999</v>
      </c>
      <c r="H670">
        <v>500.05500000000001</v>
      </c>
      <c r="I670">
        <v>7980.8220000000001</v>
      </c>
      <c r="J670">
        <v>22387.200000000001</v>
      </c>
      <c r="K670">
        <v>0.96982884838686234</v>
      </c>
    </row>
    <row r="671" spans="1:11" x14ac:dyDescent="0.25">
      <c r="A671">
        <v>670</v>
      </c>
      <c r="B671" t="s">
        <v>3960</v>
      </c>
      <c r="C671" t="s">
        <v>3961</v>
      </c>
      <c r="D671">
        <v>1056</v>
      </c>
      <c r="E671">
        <v>1930</v>
      </c>
      <c r="F671">
        <v>119.746</v>
      </c>
      <c r="G671">
        <v>63.896999999999998</v>
      </c>
      <c r="H671">
        <v>3.8170000000000002</v>
      </c>
      <c r="I671">
        <v>64.69</v>
      </c>
      <c r="J671">
        <v>177.69399999999999</v>
      </c>
      <c r="K671">
        <v>0.19271931764376338</v>
      </c>
    </row>
    <row r="672" spans="1:11" x14ac:dyDescent="0.25">
      <c r="A672">
        <v>671</v>
      </c>
      <c r="B672" t="s">
        <v>3962</v>
      </c>
      <c r="C672" t="s">
        <v>3963</v>
      </c>
      <c r="D672">
        <v>760</v>
      </c>
      <c r="E672">
        <v>1586</v>
      </c>
      <c r="F672">
        <v>169.02</v>
      </c>
      <c r="G672">
        <v>97.271000000000001</v>
      </c>
      <c r="H672">
        <v>8.7240000000000002</v>
      </c>
      <c r="I672">
        <v>93.817999999999998</v>
      </c>
      <c r="J672">
        <v>230.50700000000001</v>
      </c>
      <c r="K672">
        <v>0.3779234420397638</v>
      </c>
    </row>
    <row r="673" spans="1:11" x14ac:dyDescent="0.25">
      <c r="A673">
        <v>672</v>
      </c>
      <c r="B673" t="s">
        <v>3964</v>
      </c>
      <c r="C673" t="s">
        <v>3965</v>
      </c>
      <c r="D673">
        <v>121</v>
      </c>
      <c r="E673">
        <v>198</v>
      </c>
      <c r="F673">
        <v>14.131</v>
      </c>
      <c r="G673">
        <v>9.4459999999999997</v>
      </c>
      <c r="H673">
        <v>1.4E-2</v>
      </c>
      <c r="I673">
        <v>7.8170000000000002</v>
      </c>
      <c r="J673">
        <v>20.623999999999999</v>
      </c>
      <c r="K673">
        <v>0.40693609473128345</v>
      </c>
    </row>
    <row r="674" spans="1:11" x14ac:dyDescent="0.25">
      <c r="A674">
        <v>673</v>
      </c>
      <c r="B674" t="s">
        <v>3966</v>
      </c>
      <c r="C674" t="s">
        <v>3967</v>
      </c>
      <c r="D674">
        <v>1710</v>
      </c>
      <c r="E674">
        <v>3101</v>
      </c>
      <c r="F674">
        <v>277.04700000000003</v>
      </c>
      <c r="G674">
        <v>168.631</v>
      </c>
      <c r="H674">
        <v>6.5979999999999999</v>
      </c>
      <c r="I674">
        <v>185.97300000000001</v>
      </c>
      <c r="J674">
        <v>561.13499999999999</v>
      </c>
      <c r="K674">
        <v>0.73974471362072214</v>
      </c>
    </row>
    <row r="675" spans="1:11" x14ac:dyDescent="0.25">
      <c r="A675">
        <v>674</v>
      </c>
      <c r="B675" t="s">
        <v>3968</v>
      </c>
      <c r="C675" t="s">
        <v>3969</v>
      </c>
      <c r="D675">
        <v>2025</v>
      </c>
      <c r="E675">
        <v>4946</v>
      </c>
      <c r="F675">
        <v>1344.2180000000001</v>
      </c>
      <c r="G675">
        <v>453.83699999999999</v>
      </c>
      <c r="H675">
        <v>33.051000000000002</v>
      </c>
      <c r="I675">
        <v>636.75300000000004</v>
      </c>
      <c r="J675">
        <v>1910.63</v>
      </c>
      <c r="K675">
        <v>0.77834409241721791</v>
      </c>
    </row>
    <row r="676" spans="1:11" x14ac:dyDescent="0.25">
      <c r="A676">
        <v>675</v>
      </c>
      <c r="B676" t="s">
        <v>3970</v>
      </c>
      <c r="C676" t="s">
        <v>3971</v>
      </c>
      <c r="D676">
        <v>8517</v>
      </c>
      <c r="E676">
        <v>28946</v>
      </c>
      <c r="F676">
        <v>6845.4250000000002</v>
      </c>
      <c r="G676">
        <v>3374.9940000000001</v>
      </c>
      <c r="H676">
        <v>156.63399999999999</v>
      </c>
      <c r="I676">
        <v>2614.0010000000002</v>
      </c>
      <c r="J676">
        <v>13986.904</v>
      </c>
      <c r="K676">
        <v>6.6622108914076827E-2</v>
      </c>
    </row>
    <row r="677" spans="1:11" x14ac:dyDescent="0.25">
      <c r="A677">
        <v>676</v>
      </c>
      <c r="B677" t="s">
        <v>3972</v>
      </c>
      <c r="C677" t="s">
        <v>3973</v>
      </c>
      <c r="D677">
        <v>739</v>
      </c>
      <c r="E677">
        <v>1860</v>
      </c>
      <c r="F677">
        <v>252.15299999999999</v>
      </c>
      <c r="G677">
        <v>121.95699999999999</v>
      </c>
      <c r="H677">
        <v>4.2430000000000003</v>
      </c>
      <c r="I677">
        <v>184.41399999999999</v>
      </c>
      <c r="J677">
        <v>570.62800000000004</v>
      </c>
      <c r="K677">
        <v>0.78558255596284143</v>
      </c>
    </row>
    <row r="678" spans="1:11" x14ac:dyDescent="0.25">
      <c r="A678">
        <v>677</v>
      </c>
      <c r="B678" t="s">
        <v>3974</v>
      </c>
      <c r="C678" t="s">
        <v>3975</v>
      </c>
      <c r="D678">
        <v>496</v>
      </c>
      <c r="E678">
        <v>755</v>
      </c>
      <c r="F678">
        <v>51.871000000000002</v>
      </c>
      <c r="G678">
        <v>29.082999999999998</v>
      </c>
      <c r="H678">
        <v>0.307</v>
      </c>
      <c r="I678">
        <v>27.071000000000002</v>
      </c>
      <c r="J678">
        <v>115.55200000000001</v>
      </c>
      <c r="K678">
        <v>0.87152146795307517</v>
      </c>
    </row>
    <row r="679" spans="1:11" x14ac:dyDescent="0.25">
      <c r="A679">
        <v>678</v>
      </c>
      <c r="B679" t="s">
        <v>3976</v>
      </c>
      <c r="C679" t="s">
        <v>3977</v>
      </c>
      <c r="D679">
        <v>1513</v>
      </c>
      <c r="E679">
        <v>3152</v>
      </c>
      <c r="F679">
        <v>318.45100000000002</v>
      </c>
      <c r="G679">
        <v>170.14599999999999</v>
      </c>
      <c r="H679">
        <v>2.335</v>
      </c>
      <c r="I679">
        <v>116.262</v>
      </c>
      <c r="J679">
        <v>593.61900000000003</v>
      </c>
      <c r="K679">
        <v>0.49991430193157094</v>
      </c>
    </row>
    <row r="680" spans="1:11" x14ac:dyDescent="0.25">
      <c r="A680">
        <v>679</v>
      </c>
      <c r="B680" t="s">
        <v>3978</v>
      </c>
      <c r="C680" t="s">
        <v>3979</v>
      </c>
      <c r="D680">
        <v>4044</v>
      </c>
      <c r="E680">
        <v>24625</v>
      </c>
      <c r="F680">
        <v>26961.021000000001</v>
      </c>
      <c r="G680">
        <v>8111.9340000000002</v>
      </c>
      <c r="H680">
        <v>7761.8530000000001</v>
      </c>
      <c r="I680">
        <v>30561.902999999998</v>
      </c>
      <c r="J680">
        <v>33531.991000000002</v>
      </c>
      <c r="K680">
        <v>0.44480681507052522</v>
      </c>
    </row>
    <row r="681" spans="1:11" x14ac:dyDescent="0.25">
      <c r="A681">
        <v>680</v>
      </c>
      <c r="B681" t="s">
        <v>3980</v>
      </c>
      <c r="C681" t="s">
        <v>3981</v>
      </c>
      <c r="D681">
        <v>12296</v>
      </c>
      <c r="E681">
        <v>34797</v>
      </c>
      <c r="F681">
        <v>8068.4589999999998</v>
      </c>
      <c r="G681">
        <v>3552.8760000000002</v>
      </c>
      <c r="H681">
        <v>121.63500000000001</v>
      </c>
      <c r="I681">
        <v>3180.9319999999998</v>
      </c>
      <c r="J681">
        <v>15574.915999999999</v>
      </c>
      <c r="K681">
        <v>0.17127897021860961</v>
      </c>
    </row>
    <row r="682" spans="1:11" x14ac:dyDescent="0.25">
      <c r="A682">
        <v>681</v>
      </c>
      <c r="B682" t="s">
        <v>3982</v>
      </c>
      <c r="C682" t="s">
        <v>3983</v>
      </c>
      <c r="D682">
        <v>473</v>
      </c>
      <c r="E682">
        <v>1037</v>
      </c>
      <c r="F682">
        <v>68.007000000000005</v>
      </c>
      <c r="G682">
        <v>39.890999999999998</v>
      </c>
      <c r="H682">
        <v>0.61599999999999999</v>
      </c>
      <c r="I682">
        <v>35.313000000000002</v>
      </c>
      <c r="J682">
        <v>114.22199999999999</v>
      </c>
      <c r="K682">
        <v>0.1633698377836279</v>
      </c>
    </row>
    <row r="683" spans="1:11" x14ac:dyDescent="0.25">
      <c r="A683">
        <v>682</v>
      </c>
      <c r="B683" t="s">
        <v>3984</v>
      </c>
      <c r="C683" t="s">
        <v>3985</v>
      </c>
      <c r="D683">
        <v>364</v>
      </c>
      <c r="E683">
        <v>901</v>
      </c>
      <c r="F683">
        <v>98.244</v>
      </c>
      <c r="G683">
        <v>71.194000000000003</v>
      </c>
      <c r="H683">
        <v>0.76700000000000002</v>
      </c>
      <c r="I683">
        <v>20.631</v>
      </c>
      <c r="J683">
        <v>281.09699999999998</v>
      </c>
      <c r="K683">
        <v>0.57720686649593578</v>
      </c>
    </row>
    <row r="684" spans="1:11" x14ac:dyDescent="0.25">
      <c r="A684">
        <v>683</v>
      </c>
      <c r="B684" t="s">
        <v>3986</v>
      </c>
      <c r="C684" t="s">
        <v>3987</v>
      </c>
      <c r="D684">
        <v>808</v>
      </c>
      <c r="E684">
        <v>2688</v>
      </c>
      <c r="F684">
        <v>343.529</v>
      </c>
      <c r="G684">
        <v>114.70399999999999</v>
      </c>
      <c r="H684">
        <v>5.7229999999999999</v>
      </c>
      <c r="I684">
        <v>174.40100000000001</v>
      </c>
      <c r="J684">
        <v>516.09500000000003</v>
      </c>
      <c r="K684">
        <v>0.91465222740767926</v>
      </c>
    </row>
    <row r="685" spans="1:11" x14ac:dyDescent="0.25">
      <c r="A685">
        <v>684</v>
      </c>
      <c r="B685" t="s">
        <v>3988</v>
      </c>
      <c r="C685" t="s">
        <v>3989</v>
      </c>
      <c r="D685">
        <v>5592</v>
      </c>
      <c r="E685">
        <v>12543</v>
      </c>
      <c r="F685">
        <v>2307.5929999999998</v>
      </c>
      <c r="G685">
        <v>1098.3969999999999</v>
      </c>
      <c r="H685">
        <v>73.228999999999999</v>
      </c>
      <c r="I685">
        <v>1513.904</v>
      </c>
      <c r="J685">
        <v>4652.3789999999999</v>
      </c>
      <c r="K685">
        <v>0.74966130559463628</v>
      </c>
    </row>
    <row r="686" spans="1:11" x14ac:dyDescent="0.25">
      <c r="A686">
        <v>685</v>
      </c>
      <c r="B686" t="s">
        <v>3990</v>
      </c>
      <c r="C686" t="s">
        <v>3991</v>
      </c>
      <c r="D686">
        <v>2263</v>
      </c>
      <c r="E686">
        <v>4484</v>
      </c>
      <c r="F686">
        <v>352.94200000000001</v>
      </c>
      <c r="G686">
        <v>229.74700000000001</v>
      </c>
      <c r="H686">
        <v>15.728</v>
      </c>
      <c r="I686">
        <v>407.62200000000001</v>
      </c>
      <c r="J686">
        <v>671.24199999999996</v>
      </c>
      <c r="K686">
        <v>0.20727257379978292</v>
      </c>
    </row>
    <row r="687" spans="1:11" x14ac:dyDescent="0.25">
      <c r="A687">
        <v>686</v>
      </c>
      <c r="B687" t="s">
        <v>3992</v>
      </c>
      <c r="C687" t="s">
        <v>3993</v>
      </c>
      <c r="D687">
        <v>23652</v>
      </c>
      <c r="E687">
        <v>44508</v>
      </c>
      <c r="F687">
        <v>3786.748</v>
      </c>
      <c r="G687">
        <v>2329.375</v>
      </c>
      <c r="H687">
        <v>44.94</v>
      </c>
      <c r="I687">
        <v>2666.373</v>
      </c>
      <c r="J687">
        <v>8099.2309999999998</v>
      </c>
      <c r="K687">
        <v>0.21675499847457402</v>
      </c>
    </row>
    <row r="688" spans="1:11" x14ac:dyDescent="0.25">
      <c r="A688">
        <v>687</v>
      </c>
      <c r="B688" t="s">
        <v>3994</v>
      </c>
      <c r="C688" t="s">
        <v>3995</v>
      </c>
      <c r="D688">
        <v>344</v>
      </c>
      <c r="E688">
        <v>600</v>
      </c>
      <c r="F688">
        <v>32.414999999999999</v>
      </c>
      <c r="G688">
        <v>17.119</v>
      </c>
      <c r="H688">
        <v>0.187</v>
      </c>
      <c r="I688">
        <v>20.169</v>
      </c>
      <c r="J688">
        <v>59.11</v>
      </c>
      <c r="K688">
        <v>0.2220503229455546</v>
      </c>
    </row>
    <row r="689" spans="1:11" x14ac:dyDescent="0.25">
      <c r="A689">
        <v>688</v>
      </c>
      <c r="B689" t="s">
        <v>3996</v>
      </c>
      <c r="C689" t="s">
        <v>3997</v>
      </c>
      <c r="D689">
        <v>64748</v>
      </c>
      <c r="E689">
        <v>204423</v>
      </c>
      <c r="F689">
        <v>92921.498000000007</v>
      </c>
      <c r="G689">
        <v>33562.11</v>
      </c>
      <c r="H689">
        <v>2130.5700000000002</v>
      </c>
      <c r="I689">
        <v>35057.044000000002</v>
      </c>
      <c r="J689">
        <v>143879.39300000001</v>
      </c>
      <c r="K689">
        <v>0.77397218754693609</v>
      </c>
    </row>
    <row r="690" spans="1:11" x14ac:dyDescent="0.25">
      <c r="A690">
        <v>689</v>
      </c>
      <c r="B690" t="s">
        <v>3998</v>
      </c>
      <c r="C690" t="s">
        <v>3999</v>
      </c>
      <c r="D690">
        <v>299</v>
      </c>
      <c r="E690">
        <v>458</v>
      </c>
      <c r="F690">
        <v>18.5</v>
      </c>
      <c r="G690">
        <v>9.1760000000000002</v>
      </c>
      <c r="H690">
        <v>-0.153</v>
      </c>
      <c r="I690">
        <v>12.577999999999999</v>
      </c>
      <c r="J690">
        <v>36.295000000000002</v>
      </c>
      <c r="K690">
        <v>2.9644939509191337E-2</v>
      </c>
    </row>
    <row r="691" spans="1:11" x14ac:dyDescent="0.25">
      <c r="A691">
        <v>690</v>
      </c>
      <c r="B691" t="s">
        <v>4000</v>
      </c>
      <c r="C691" t="s">
        <v>4001</v>
      </c>
      <c r="D691">
        <v>2898</v>
      </c>
      <c r="E691">
        <v>11294</v>
      </c>
      <c r="F691">
        <v>5634.77</v>
      </c>
      <c r="G691">
        <v>1348.0909999999999</v>
      </c>
      <c r="H691">
        <v>98.762</v>
      </c>
      <c r="I691">
        <v>2364.06</v>
      </c>
      <c r="J691">
        <v>7006.049</v>
      </c>
      <c r="K691">
        <v>9.0294072398307335E-2</v>
      </c>
    </row>
    <row r="692" spans="1:11" x14ac:dyDescent="0.25">
      <c r="A692">
        <v>691</v>
      </c>
      <c r="B692" t="s">
        <v>4002</v>
      </c>
      <c r="C692" t="s">
        <v>4003</v>
      </c>
      <c r="D692">
        <v>1308</v>
      </c>
      <c r="E692">
        <v>2747</v>
      </c>
      <c r="F692">
        <v>176.392</v>
      </c>
      <c r="G692">
        <v>101.831</v>
      </c>
      <c r="H692">
        <v>1.1499999999999999</v>
      </c>
      <c r="I692">
        <v>159.09100000000001</v>
      </c>
      <c r="J692">
        <v>319.57499999999999</v>
      </c>
      <c r="K692">
        <v>0.67892761060846107</v>
      </c>
    </row>
    <row r="693" spans="1:11" x14ac:dyDescent="0.25">
      <c r="A693">
        <v>692</v>
      </c>
      <c r="B693" t="s">
        <v>4004</v>
      </c>
      <c r="C693" t="s">
        <v>4005</v>
      </c>
      <c r="D693">
        <v>5798</v>
      </c>
      <c r="E693">
        <v>30920</v>
      </c>
      <c r="F693">
        <v>15615.165999999999</v>
      </c>
      <c r="G693">
        <v>7829.5110000000004</v>
      </c>
      <c r="H693">
        <v>1078.123</v>
      </c>
      <c r="I693">
        <v>5893.009</v>
      </c>
      <c r="J693">
        <v>34994.125999999997</v>
      </c>
      <c r="K693">
        <v>0.63316378359158043</v>
      </c>
    </row>
    <row r="694" spans="1:11" x14ac:dyDescent="0.25">
      <c r="A694">
        <v>693</v>
      </c>
      <c r="B694" t="s">
        <v>4006</v>
      </c>
      <c r="C694" t="s">
        <v>4007</v>
      </c>
      <c r="D694">
        <v>268</v>
      </c>
      <c r="E694">
        <v>570</v>
      </c>
      <c r="F694">
        <v>42.923999999999999</v>
      </c>
      <c r="G694">
        <v>12.994999999999999</v>
      </c>
      <c r="H694">
        <v>0.67600000000000005</v>
      </c>
      <c r="I694">
        <v>37.109000000000002</v>
      </c>
      <c r="J694">
        <v>77.960999999999999</v>
      </c>
      <c r="K694">
        <v>0.32786657240136363</v>
      </c>
    </row>
    <row r="695" spans="1:11" x14ac:dyDescent="0.25">
      <c r="A695">
        <v>694</v>
      </c>
      <c r="B695" t="s">
        <v>4008</v>
      </c>
      <c r="C695" t="s">
        <v>4009</v>
      </c>
      <c r="D695">
        <v>14432</v>
      </c>
      <c r="E695">
        <v>39698</v>
      </c>
      <c r="F695">
        <v>13688.543</v>
      </c>
      <c r="G695">
        <v>6158.3549999999996</v>
      </c>
      <c r="H695">
        <v>150.91300000000001</v>
      </c>
      <c r="I695">
        <v>5130.6279999999997</v>
      </c>
      <c r="J695">
        <v>21294.865000000002</v>
      </c>
      <c r="K695">
        <v>0.50930966544050205</v>
      </c>
    </row>
    <row r="696" spans="1:11" x14ac:dyDescent="0.25">
      <c r="A696">
        <v>695</v>
      </c>
      <c r="B696" t="s">
        <v>4010</v>
      </c>
      <c r="C696" t="s">
        <v>4011</v>
      </c>
      <c r="D696">
        <v>1544</v>
      </c>
      <c r="E696">
        <v>4821</v>
      </c>
      <c r="F696">
        <v>760.68200000000002</v>
      </c>
      <c r="G696">
        <v>443.27300000000002</v>
      </c>
      <c r="H696">
        <v>6.4359999999999999</v>
      </c>
      <c r="I696">
        <v>569.67999999999995</v>
      </c>
      <c r="J696">
        <v>1591.0940000000001</v>
      </c>
      <c r="K696">
        <v>0.50796508397671924</v>
      </c>
    </row>
    <row r="697" spans="1:11" x14ac:dyDescent="0.25">
      <c r="A697">
        <v>696</v>
      </c>
      <c r="B697" t="s">
        <v>4012</v>
      </c>
      <c r="C697" t="s">
        <v>4013</v>
      </c>
      <c r="D697">
        <v>74</v>
      </c>
      <c r="E697">
        <v>150</v>
      </c>
      <c r="F697">
        <v>12.002000000000001</v>
      </c>
      <c r="G697">
        <v>8.75</v>
      </c>
      <c r="H697">
        <v>0.60499999999999998</v>
      </c>
      <c r="I697">
        <v>11.858000000000001</v>
      </c>
      <c r="J697">
        <v>17.545000000000002</v>
      </c>
      <c r="K697">
        <v>0.41412437703117433</v>
      </c>
    </row>
    <row r="698" spans="1:11" x14ac:dyDescent="0.25">
      <c r="A698">
        <v>697</v>
      </c>
      <c r="B698" t="s">
        <v>4014</v>
      </c>
      <c r="C698" t="s">
        <v>4015</v>
      </c>
      <c r="D698">
        <v>4854</v>
      </c>
      <c r="E698">
        <v>15314</v>
      </c>
      <c r="F698">
        <v>3565.9580000000001</v>
      </c>
      <c r="G698">
        <v>1158.55</v>
      </c>
      <c r="H698">
        <v>230.22800000000001</v>
      </c>
      <c r="I698">
        <v>2759.3</v>
      </c>
      <c r="J698">
        <v>6033.6559999999999</v>
      </c>
      <c r="K698">
        <v>0.91954996618724871</v>
      </c>
    </row>
    <row r="699" spans="1:11" x14ac:dyDescent="0.25">
      <c r="A699">
        <v>698</v>
      </c>
      <c r="B699" t="s">
        <v>4016</v>
      </c>
      <c r="C699" t="s">
        <v>4017</v>
      </c>
      <c r="D699">
        <v>943</v>
      </c>
      <c r="E699">
        <v>1769</v>
      </c>
      <c r="F699">
        <v>208.01</v>
      </c>
      <c r="G699">
        <v>117.443</v>
      </c>
      <c r="H699">
        <v>2.0350000000000001</v>
      </c>
      <c r="I699">
        <v>136.459</v>
      </c>
      <c r="J699">
        <v>315.29700000000003</v>
      </c>
      <c r="K699">
        <v>5.2650498124918954E-2</v>
      </c>
    </row>
    <row r="700" spans="1:11" x14ac:dyDescent="0.25">
      <c r="A700">
        <v>699</v>
      </c>
      <c r="B700" t="s">
        <v>4018</v>
      </c>
      <c r="C700" t="s">
        <v>4019</v>
      </c>
      <c r="D700">
        <v>836</v>
      </c>
      <c r="E700">
        <v>1642</v>
      </c>
      <c r="F700">
        <v>150.72499999999999</v>
      </c>
      <c r="G700">
        <v>107.34099999999999</v>
      </c>
      <c r="H700">
        <v>2.9129999999999998</v>
      </c>
      <c r="I700">
        <v>46.432000000000002</v>
      </c>
      <c r="J700">
        <v>202.14699999999999</v>
      </c>
      <c r="K700">
        <v>0.1129886506899197</v>
      </c>
    </row>
    <row r="701" spans="1:11" x14ac:dyDescent="0.25">
      <c r="A701">
        <v>700</v>
      </c>
      <c r="B701" t="s">
        <v>4020</v>
      </c>
      <c r="C701" t="s">
        <v>4021</v>
      </c>
      <c r="D701">
        <v>1761</v>
      </c>
      <c r="E701">
        <v>12241</v>
      </c>
      <c r="F701">
        <v>3383.0859999999998</v>
      </c>
      <c r="G701">
        <v>1238.3800000000001</v>
      </c>
      <c r="H701">
        <v>15.180999999999999</v>
      </c>
      <c r="I701">
        <v>2071.7539999999999</v>
      </c>
      <c r="J701">
        <v>5379.2190000000001</v>
      </c>
      <c r="K701">
        <v>0.71540714969760189</v>
      </c>
    </row>
    <row r="702" spans="1:11" x14ac:dyDescent="0.25">
      <c r="A702">
        <v>701</v>
      </c>
      <c r="B702" t="s">
        <v>4022</v>
      </c>
      <c r="C702" t="s">
        <v>4023</v>
      </c>
      <c r="D702">
        <v>358</v>
      </c>
      <c r="E702">
        <v>702</v>
      </c>
      <c r="F702">
        <v>85.819000000000003</v>
      </c>
      <c r="G702">
        <v>53.494999999999997</v>
      </c>
      <c r="H702">
        <v>1.972</v>
      </c>
      <c r="I702">
        <v>50.798999999999999</v>
      </c>
      <c r="J702">
        <v>156.453</v>
      </c>
      <c r="K702">
        <v>0.35956322992696099</v>
      </c>
    </row>
    <row r="703" spans="1:11" x14ac:dyDescent="0.25">
      <c r="A703">
        <v>702</v>
      </c>
      <c r="B703" t="s">
        <v>4024</v>
      </c>
      <c r="C703" t="s">
        <v>4025</v>
      </c>
      <c r="D703">
        <v>632</v>
      </c>
      <c r="E703">
        <v>1071</v>
      </c>
      <c r="F703">
        <v>65.049000000000007</v>
      </c>
      <c r="G703">
        <v>37.07</v>
      </c>
      <c r="H703">
        <v>1.4970000000000001</v>
      </c>
      <c r="I703">
        <v>55.811999999999998</v>
      </c>
      <c r="J703">
        <v>217.21</v>
      </c>
      <c r="K703">
        <v>0.54147416218463407</v>
      </c>
    </row>
    <row r="704" spans="1:11" x14ac:dyDescent="0.25">
      <c r="A704">
        <v>703</v>
      </c>
      <c r="B704" t="s">
        <v>4026</v>
      </c>
      <c r="C704" t="s">
        <v>4027</v>
      </c>
      <c r="D704">
        <v>1552</v>
      </c>
      <c r="E704">
        <v>12995</v>
      </c>
      <c r="F704">
        <v>8170.9260000000004</v>
      </c>
      <c r="G704">
        <v>2418.8490000000002</v>
      </c>
      <c r="H704">
        <v>52.703000000000003</v>
      </c>
      <c r="I704">
        <v>4409.6809999999996</v>
      </c>
      <c r="J704">
        <v>8618.7630000000008</v>
      </c>
      <c r="K704">
        <v>0.50188595333224983</v>
      </c>
    </row>
    <row r="705" spans="1:11" x14ac:dyDescent="0.25">
      <c r="A705">
        <v>704</v>
      </c>
      <c r="B705" t="s">
        <v>4028</v>
      </c>
      <c r="C705" t="s">
        <v>4029</v>
      </c>
      <c r="D705">
        <v>519</v>
      </c>
      <c r="E705">
        <v>831</v>
      </c>
      <c r="F705">
        <v>48.146000000000001</v>
      </c>
      <c r="G705">
        <v>25.898</v>
      </c>
      <c r="H705">
        <v>2.37</v>
      </c>
      <c r="I705">
        <v>23.021999999999998</v>
      </c>
      <c r="J705">
        <v>78.513999999999996</v>
      </c>
      <c r="K705">
        <v>0.38790521141806267</v>
      </c>
    </row>
    <row r="706" spans="1:11" x14ac:dyDescent="0.25">
      <c r="A706">
        <v>705</v>
      </c>
      <c r="B706" t="s">
        <v>4030</v>
      </c>
      <c r="C706" t="s">
        <v>4031</v>
      </c>
      <c r="D706">
        <v>935</v>
      </c>
      <c r="E706">
        <v>1554</v>
      </c>
      <c r="F706">
        <v>180.81</v>
      </c>
      <c r="G706">
        <v>105.093</v>
      </c>
      <c r="H706">
        <v>8.9039999999999999</v>
      </c>
      <c r="I706">
        <v>75.108999999999995</v>
      </c>
      <c r="J706">
        <v>258.57900000000001</v>
      </c>
      <c r="K706">
        <v>0.98551133149179981</v>
      </c>
    </row>
    <row r="707" spans="1:11" x14ac:dyDescent="0.25">
      <c r="A707">
        <v>706</v>
      </c>
      <c r="B707" t="s">
        <v>4032</v>
      </c>
      <c r="C707" t="s">
        <v>4033</v>
      </c>
      <c r="D707">
        <v>5169</v>
      </c>
      <c r="E707">
        <v>56138</v>
      </c>
      <c r="F707">
        <v>60226.16</v>
      </c>
      <c r="G707">
        <v>17159.466</v>
      </c>
      <c r="H707">
        <v>1476.307</v>
      </c>
      <c r="I707">
        <v>17935.02</v>
      </c>
      <c r="J707">
        <v>73943.634000000005</v>
      </c>
      <c r="K707">
        <v>0.40397868544807836</v>
      </c>
    </row>
    <row r="708" spans="1:11" x14ac:dyDescent="0.25">
      <c r="A708">
        <v>707</v>
      </c>
      <c r="B708" t="s">
        <v>4034</v>
      </c>
      <c r="C708" t="s">
        <v>4035</v>
      </c>
      <c r="D708">
        <v>1359</v>
      </c>
      <c r="E708">
        <v>3236</v>
      </c>
      <c r="F708">
        <v>253.31800000000001</v>
      </c>
      <c r="G708">
        <v>138.38200000000001</v>
      </c>
      <c r="H708">
        <v>6.1310000000000002</v>
      </c>
      <c r="I708">
        <v>1388.6030000000001</v>
      </c>
      <c r="J708">
        <v>371.39400000000001</v>
      </c>
      <c r="K708">
        <v>0.86915343669821199</v>
      </c>
    </row>
    <row r="709" spans="1:11" x14ac:dyDescent="0.25">
      <c r="A709">
        <v>708</v>
      </c>
      <c r="B709" t="s">
        <v>4036</v>
      </c>
      <c r="C709" t="s">
        <v>4037</v>
      </c>
      <c r="D709">
        <v>1524</v>
      </c>
      <c r="E709">
        <v>3861</v>
      </c>
      <c r="F709">
        <v>552.63599999999997</v>
      </c>
      <c r="G709">
        <v>256.78500000000003</v>
      </c>
      <c r="H709">
        <v>43.13</v>
      </c>
      <c r="I709">
        <v>465.68799999999999</v>
      </c>
      <c r="J709">
        <v>805.65899999999999</v>
      </c>
      <c r="K709">
        <v>0.22137781829358683</v>
      </c>
    </row>
    <row r="710" spans="1:11" x14ac:dyDescent="0.25">
      <c r="A710">
        <v>709</v>
      </c>
      <c r="B710" t="s">
        <v>4038</v>
      </c>
      <c r="C710" t="s">
        <v>3580</v>
      </c>
      <c r="D710">
        <v>9737</v>
      </c>
      <c r="E710">
        <v>51627</v>
      </c>
      <c r="F710">
        <v>14847.027</v>
      </c>
      <c r="G710">
        <v>7318.7129999999997</v>
      </c>
      <c r="H710">
        <v>339.15300000000002</v>
      </c>
      <c r="I710">
        <v>7805.1239999999998</v>
      </c>
      <c r="J710">
        <v>27400.133000000002</v>
      </c>
      <c r="K710">
        <v>0.37673284199639989</v>
      </c>
    </row>
    <row r="711" spans="1:11" x14ac:dyDescent="0.25">
      <c r="A711">
        <v>710</v>
      </c>
      <c r="B711" t="s">
        <v>4039</v>
      </c>
      <c r="C711" t="s">
        <v>4040</v>
      </c>
      <c r="D711">
        <v>623</v>
      </c>
      <c r="E711">
        <v>1151</v>
      </c>
      <c r="F711">
        <v>140.11199999999999</v>
      </c>
      <c r="G711">
        <v>97.111999999999995</v>
      </c>
      <c r="H711">
        <v>4.6150000000000002</v>
      </c>
      <c r="I711">
        <v>73.17</v>
      </c>
      <c r="J711">
        <v>241.71199999999999</v>
      </c>
      <c r="K711">
        <v>0.44706941584636117</v>
      </c>
    </row>
    <row r="712" spans="1:11" x14ac:dyDescent="0.25">
      <c r="A712">
        <v>711</v>
      </c>
      <c r="B712" t="s">
        <v>4041</v>
      </c>
      <c r="C712" t="s">
        <v>2632</v>
      </c>
      <c r="D712">
        <v>750</v>
      </c>
      <c r="E712">
        <v>2470</v>
      </c>
      <c r="F712">
        <v>452.86099999999999</v>
      </c>
      <c r="G712">
        <v>87.539000000000001</v>
      </c>
      <c r="H712">
        <v>15.837</v>
      </c>
      <c r="I712">
        <v>222.12299999999999</v>
      </c>
      <c r="J712">
        <v>579.851</v>
      </c>
      <c r="K712">
        <v>0.98961085813467264</v>
      </c>
    </row>
    <row r="713" spans="1:11" x14ac:dyDescent="0.25">
      <c r="A713">
        <v>712</v>
      </c>
      <c r="B713" t="s">
        <v>4042</v>
      </c>
      <c r="C713" t="s">
        <v>4043</v>
      </c>
      <c r="D713">
        <v>26258</v>
      </c>
      <c r="E713">
        <v>177388</v>
      </c>
      <c r="F713">
        <v>98018.1</v>
      </c>
      <c r="G713">
        <v>35971.514999999999</v>
      </c>
      <c r="H713">
        <v>1771.471</v>
      </c>
      <c r="I713">
        <v>36753.644999999997</v>
      </c>
      <c r="J713">
        <v>144622.68900000001</v>
      </c>
      <c r="K713">
        <v>7.6362782642940719E-2</v>
      </c>
    </row>
    <row r="714" spans="1:11" x14ac:dyDescent="0.25">
      <c r="A714">
        <v>713</v>
      </c>
      <c r="B714" t="s">
        <v>4044</v>
      </c>
      <c r="C714" t="s">
        <v>4045</v>
      </c>
      <c r="D714">
        <v>44331</v>
      </c>
      <c r="E714">
        <v>105392</v>
      </c>
      <c r="F714">
        <v>18612.896000000001</v>
      </c>
      <c r="G714">
        <v>8631.4189999999999</v>
      </c>
      <c r="H714">
        <v>304.68</v>
      </c>
      <c r="I714">
        <v>7628.8019999999997</v>
      </c>
      <c r="J714">
        <v>36403.97</v>
      </c>
      <c r="K714">
        <v>0.61121103476403571</v>
      </c>
    </row>
    <row r="715" spans="1:11" x14ac:dyDescent="0.25">
      <c r="A715">
        <v>714</v>
      </c>
      <c r="B715" t="s">
        <v>4046</v>
      </c>
      <c r="C715" t="s">
        <v>4047</v>
      </c>
      <c r="D715">
        <v>831</v>
      </c>
      <c r="E715">
        <v>1948</v>
      </c>
      <c r="F715">
        <v>187.74100000000001</v>
      </c>
      <c r="G715">
        <v>120.348</v>
      </c>
      <c r="H715">
        <v>8.3819999999999997</v>
      </c>
      <c r="I715">
        <v>119.134</v>
      </c>
      <c r="J715">
        <v>327.81</v>
      </c>
      <c r="K715">
        <v>0.28283255347445158</v>
      </c>
    </row>
    <row r="716" spans="1:11" x14ac:dyDescent="0.25">
      <c r="A716">
        <v>715</v>
      </c>
      <c r="B716" t="s">
        <v>4048</v>
      </c>
      <c r="C716" t="s">
        <v>4049</v>
      </c>
      <c r="D716">
        <v>11186</v>
      </c>
      <c r="E716">
        <v>27704</v>
      </c>
      <c r="F716">
        <v>4295.2290000000003</v>
      </c>
      <c r="G716">
        <v>1973.963</v>
      </c>
      <c r="H716">
        <v>41.32</v>
      </c>
      <c r="I716">
        <v>2726.03</v>
      </c>
      <c r="J716">
        <v>8646.1110000000008</v>
      </c>
      <c r="K716">
        <v>0.44154490918209166</v>
      </c>
    </row>
    <row r="717" spans="1:11" x14ac:dyDescent="0.25">
      <c r="A717">
        <v>716</v>
      </c>
      <c r="B717" t="s">
        <v>4050</v>
      </c>
      <c r="C717" t="s">
        <v>4051</v>
      </c>
      <c r="D717">
        <v>381</v>
      </c>
      <c r="E717">
        <v>770</v>
      </c>
      <c r="F717">
        <v>115.322</v>
      </c>
      <c r="G717">
        <v>47.935000000000002</v>
      </c>
      <c r="H717">
        <v>1.5369999999999999</v>
      </c>
      <c r="I717">
        <v>76.42</v>
      </c>
      <c r="J717">
        <v>135.88499999999999</v>
      </c>
      <c r="K717">
        <v>0.98218575997025082</v>
      </c>
    </row>
    <row r="718" spans="1:11" x14ac:dyDescent="0.25">
      <c r="A718">
        <v>717</v>
      </c>
      <c r="B718" t="s">
        <v>4052</v>
      </c>
      <c r="C718" t="s">
        <v>4053</v>
      </c>
      <c r="D718">
        <v>3146</v>
      </c>
      <c r="E718">
        <v>11214</v>
      </c>
      <c r="F718">
        <v>6920.04</v>
      </c>
      <c r="G718">
        <v>2093.1509999999998</v>
      </c>
      <c r="H718">
        <v>273.947</v>
      </c>
      <c r="I718">
        <v>2394.748</v>
      </c>
      <c r="J718">
        <v>7467.93</v>
      </c>
      <c r="K718">
        <v>0.82108099121209388</v>
      </c>
    </row>
    <row r="719" spans="1:11" x14ac:dyDescent="0.25">
      <c r="A719">
        <v>718</v>
      </c>
      <c r="B719" t="s">
        <v>4054</v>
      </c>
      <c r="C719" t="s">
        <v>4055</v>
      </c>
      <c r="D719">
        <v>755</v>
      </c>
      <c r="E719">
        <v>1662</v>
      </c>
      <c r="F719">
        <v>133.71100000000001</v>
      </c>
      <c r="G719">
        <v>83.906999999999996</v>
      </c>
      <c r="H719">
        <v>3.4239999999999999</v>
      </c>
      <c r="I719">
        <v>72.372</v>
      </c>
      <c r="J719">
        <v>240.696</v>
      </c>
      <c r="K719">
        <v>0.52016943396469295</v>
      </c>
    </row>
    <row r="720" spans="1:11" x14ac:dyDescent="0.25">
      <c r="A720">
        <v>719</v>
      </c>
      <c r="B720" t="s">
        <v>4056</v>
      </c>
      <c r="C720" t="s">
        <v>3216</v>
      </c>
      <c r="D720">
        <v>651</v>
      </c>
      <c r="E720">
        <v>1468</v>
      </c>
      <c r="F720">
        <v>173.04300000000001</v>
      </c>
      <c r="G720">
        <v>95.945999999999998</v>
      </c>
      <c r="H720">
        <v>1.2150000000000001</v>
      </c>
      <c r="I720">
        <v>147.64400000000001</v>
      </c>
      <c r="J720">
        <v>415.55900000000003</v>
      </c>
      <c r="K720">
        <v>0.18452608591520059</v>
      </c>
    </row>
    <row r="721" spans="1:11" x14ac:dyDescent="0.25">
      <c r="A721">
        <v>720</v>
      </c>
      <c r="B721" t="s">
        <v>4057</v>
      </c>
      <c r="C721" t="s">
        <v>4058</v>
      </c>
      <c r="D721">
        <v>1314</v>
      </c>
      <c r="E721">
        <v>2877</v>
      </c>
      <c r="F721">
        <v>297.14100000000002</v>
      </c>
      <c r="G721">
        <v>163.03299999999999</v>
      </c>
      <c r="H721">
        <v>3.375</v>
      </c>
      <c r="I721">
        <v>238.482</v>
      </c>
      <c r="J721">
        <v>553.12300000000005</v>
      </c>
      <c r="K721">
        <v>0.1976104840524926</v>
      </c>
    </row>
    <row r="722" spans="1:11" x14ac:dyDescent="0.25">
      <c r="A722">
        <v>721</v>
      </c>
      <c r="B722" t="s">
        <v>4059</v>
      </c>
      <c r="C722" t="s">
        <v>4060</v>
      </c>
      <c r="D722">
        <v>101</v>
      </c>
      <c r="E722">
        <v>181</v>
      </c>
      <c r="F722">
        <v>12.765000000000001</v>
      </c>
      <c r="G722">
        <v>6.9610000000000003</v>
      </c>
      <c r="H722">
        <v>3.0000000000000001E-3</v>
      </c>
      <c r="I722">
        <v>11.019</v>
      </c>
      <c r="J722">
        <v>18.379000000000001</v>
      </c>
      <c r="K722">
        <v>0.38455288342348615</v>
      </c>
    </row>
    <row r="723" spans="1:11" x14ac:dyDescent="0.25">
      <c r="A723">
        <v>722</v>
      </c>
      <c r="B723" t="s">
        <v>4061</v>
      </c>
      <c r="C723" t="s">
        <v>4062</v>
      </c>
      <c r="D723">
        <v>2053</v>
      </c>
      <c r="E723">
        <v>3751</v>
      </c>
      <c r="F723">
        <v>246.38200000000001</v>
      </c>
      <c r="G723">
        <v>137.029</v>
      </c>
      <c r="H723">
        <v>3.31</v>
      </c>
      <c r="I723">
        <v>154.06399999999999</v>
      </c>
      <c r="J723">
        <v>541.91800000000001</v>
      </c>
      <c r="K723">
        <v>0.71513908156035966</v>
      </c>
    </row>
    <row r="724" spans="1:11" x14ac:dyDescent="0.25">
      <c r="A724">
        <v>723</v>
      </c>
      <c r="B724" t="s">
        <v>4063</v>
      </c>
      <c r="C724" t="s">
        <v>4064</v>
      </c>
      <c r="D724">
        <v>1461</v>
      </c>
      <c r="E724">
        <v>3518</v>
      </c>
      <c r="F724">
        <v>346.18700000000001</v>
      </c>
      <c r="G724">
        <v>216.56</v>
      </c>
      <c r="H724">
        <v>-4.181</v>
      </c>
      <c r="I724">
        <v>142.81700000000001</v>
      </c>
      <c r="J724">
        <v>822.14200000000005</v>
      </c>
      <c r="K724">
        <v>0.86165685571280137</v>
      </c>
    </row>
    <row r="725" spans="1:11" x14ac:dyDescent="0.25">
      <c r="A725">
        <v>724</v>
      </c>
      <c r="B725" t="s">
        <v>4065</v>
      </c>
      <c r="C725" t="s">
        <v>4066</v>
      </c>
      <c r="D725">
        <v>210</v>
      </c>
      <c r="E725">
        <v>478</v>
      </c>
      <c r="F725">
        <v>123.714</v>
      </c>
      <c r="G725">
        <v>34.244999999999997</v>
      </c>
      <c r="H725">
        <v>6.0549999999999997</v>
      </c>
      <c r="I725">
        <v>58.61</v>
      </c>
      <c r="J725">
        <v>141.68199999999999</v>
      </c>
      <c r="K725">
        <v>0.73388821101353197</v>
      </c>
    </row>
    <row r="726" spans="1:11" x14ac:dyDescent="0.25">
      <c r="A726">
        <v>725</v>
      </c>
      <c r="B726" t="s">
        <v>4067</v>
      </c>
      <c r="C726" t="s">
        <v>2558</v>
      </c>
      <c r="D726">
        <v>10433</v>
      </c>
      <c r="E726">
        <v>33287</v>
      </c>
      <c r="F726">
        <v>20481.773000000001</v>
      </c>
      <c r="G726">
        <v>9051.2099999999991</v>
      </c>
      <c r="H726">
        <v>466.44</v>
      </c>
      <c r="I726">
        <v>6859.808</v>
      </c>
      <c r="J726">
        <v>28588.308000000001</v>
      </c>
      <c r="K726">
        <v>0.99128237244277939</v>
      </c>
    </row>
    <row r="727" spans="1:11" x14ac:dyDescent="0.25">
      <c r="A727">
        <v>726</v>
      </c>
      <c r="B727" t="s">
        <v>4068</v>
      </c>
      <c r="C727" t="s">
        <v>4069</v>
      </c>
      <c r="D727">
        <v>381</v>
      </c>
      <c r="E727">
        <v>1248</v>
      </c>
      <c r="F727">
        <v>5157.299</v>
      </c>
      <c r="G727">
        <v>4025.9090000000001</v>
      </c>
      <c r="H727">
        <v>7.4939999999999998</v>
      </c>
      <c r="I727">
        <v>258.72500000000002</v>
      </c>
      <c r="J727">
        <v>5327.6109999999999</v>
      </c>
      <c r="K727">
        <v>0.21139444855751677</v>
      </c>
    </row>
    <row r="728" spans="1:11" x14ac:dyDescent="0.25">
      <c r="A728">
        <v>727</v>
      </c>
      <c r="B728" t="s">
        <v>4070</v>
      </c>
      <c r="C728" t="s">
        <v>2888</v>
      </c>
      <c r="D728">
        <v>475</v>
      </c>
      <c r="E728">
        <v>1592</v>
      </c>
      <c r="F728">
        <v>474.911</v>
      </c>
      <c r="G728">
        <v>200.50399999999999</v>
      </c>
      <c r="H728">
        <v>10.974</v>
      </c>
      <c r="I728">
        <v>149.03800000000001</v>
      </c>
      <c r="J728">
        <v>521.13400000000001</v>
      </c>
      <c r="K728">
        <v>0.71119899683315957</v>
      </c>
    </row>
    <row r="729" spans="1:11" x14ac:dyDescent="0.25">
      <c r="A729">
        <v>728</v>
      </c>
      <c r="B729" t="s">
        <v>4071</v>
      </c>
      <c r="C729" t="s">
        <v>4072</v>
      </c>
      <c r="D729">
        <v>1096</v>
      </c>
      <c r="E729">
        <v>3268</v>
      </c>
      <c r="F729">
        <v>3289.703</v>
      </c>
      <c r="G729">
        <v>2485.0940000000001</v>
      </c>
      <c r="H729">
        <v>67.95</v>
      </c>
      <c r="I729">
        <v>667.35699999999997</v>
      </c>
      <c r="J729">
        <v>4018.5149999999999</v>
      </c>
      <c r="K729">
        <v>0.52682281657175867</v>
      </c>
    </row>
    <row r="730" spans="1:11" x14ac:dyDescent="0.25">
      <c r="A730">
        <v>729</v>
      </c>
      <c r="B730" t="s">
        <v>4073</v>
      </c>
      <c r="C730" t="s">
        <v>4074</v>
      </c>
      <c r="D730">
        <v>2398</v>
      </c>
      <c r="E730">
        <v>4675</v>
      </c>
      <c r="F730">
        <v>290.964</v>
      </c>
      <c r="G730">
        <v>154.04400000000001</v>
      </c>
      <c r="H730">
        <v>2.012</v>
      </c>
      <c r="I730">
        <v>239.392</v>
      </c>
      <c r="J730">
        <v>654.31299999999999</v>
      </c>
      <c r="K730">
        <v>0.698085084564249</v>
      </c>
    </row>
    <row r="731" spans="1:11" x14ac:dyDescent="0.25">
      <c r="A731">
        <v>730</v>
      </c>
      <c r="B731" t="s">
        <v>4075</v>
      </c>
      <c r="C731" t="s">
        <v>4076</v>
      </c>
      <c r="D731">
        <v>946</v>
      </c>
      <c r="E731">
        <v>2385</v>
      </c>
      <c r="F731">
        <v>537.09199999999998</v>
      </c>
      <c r="G731">
        <v>218.15299999999999</v>
      </c>
      <c r="H731">
        <v>14.907999999999999</v>
      </c>
      <c r="I731">
        <v>180.81899999999999</v>
      </c>
      <c r="J731">
        <v>621.11900000000003</v>
      </c>
      <c r="K731">
        <v>0.4114202418327837</v>
      </c>
    </row>
    <row r="732" spans="1:11" x14ac:dyDescent="0.25">
      <c r="A732">
        <v>731</v>
      </c>
      <c r="B732" t="s">
        <v>4077</v>
      </c>
      <c r="C732" t="s">
        <v>4078</v>
      </c>
      <c r="D732">
        <v>5710</v>
      </c>
      <c r="E732">
        <v>11077</v>
      </c>
      <c r="F732">
        <v>1416.5809999999999</v>
      </c>
      <c r="G732">
        <v>744.16300000000001</v>
      </c>
      <c r="H732">
        <v>34.639000000000003</v>
      </c>
      <c r="I732">
        <v>709.10799999999995</v>
      </c>
      <c r="J732">
        <v>3281.1990000000001</v>
      </c>
      <c r="K732">
        <v>0.90931084880319701</v>
      </c>
    </row>
    <row r="733" spans="1:11" x14ac:dyDescent="0.25">
      <c r="A733">
        <v>732</v>
      </c>
      <c r="B733" t="s">
        <v>4079</v>
      </c>
      <c r="C733" t="s">
        <v>4080</v>
      </c>
      <c r="D733">
        <v>67</v>
      </c>
      <c r="E733">
        <v>133</v>
      </c>
      <c r="F733">
        <v>19.024000000000001</v>
      </c>
      <c r="G733">
        <v>8.49</v>
      </c>
      <c r="H733">
        <v>1.1120000000000001</v>
      </c>
      <c r="I733">
        <v>20.408000000000001</v>
      </c>
      <c r="J733">
        <v>72.361999999999995</v>
      </c>
      <c r="K733">
        <v>0.71154726863961737</v>
      </c>
    </row>
    <row r="734" spans="1:11" x14ac:dyDescent="0.25">
      <c r="A734">
        <v>733</v>
      </c>
      <c r="B734" t="s">
        <v>4081</v>
      </c>
      <c r="C734" t="s">
        <v>4082</v>
      </c>
      <c r="D734">
        <v>111</v>
      </c>
      <c r="E734">
        <v>199</v>
      </c>
      <c r="F734">
        <v>18.600000000000001</v>
      </c>
      <c r="G734">
        <v>9.7469999999999999</v>
      </c>
      <c r="H734">
        <v>0.109</v>
      </c>
      <c r="I734">
        <v>6.9770000000000003</v>
      </c>
      <c r="J734">
        <v>43.430999999999997</v>
      </c>
      <c r="K734">
        <v>0.50685979739509335</v>
      </c>
    </row>
    <row r="735" spans="1:11" x14ac:dyDescent="0.25">
      <c r="A735">
        <v>734</v>
      </c>
      <c r="B735" t="s">
        <v>4083</v>
      </c>
      <c r="C735" t="s">
        <v>4084</v>
      </c>
      <c r="D735">
        <v>249</v>
      </c>
      <c r="E735">
        <v>1126</v>
      </c>
      <c r="F735">
        <v>228.345</v>
      </c>
      <c r="G735">
        <v>71.41</v>
      </c>
      <c r="H735">
        <v>1.321</v>
      </c>
      <c r="I735">
        <v>29.798999999999999</v>
      </c>
      <c r="J735">
        <v>264.14699999999999</v>
      </c>
      <c r="K735">
        <v>0.50447985008490326</v>
      </c>
    </row>
    <row r="736" spans="1:11" x14ac:dyDescent="0.25">
      <c r="A736">
        <v>735</v>
      </c>
      <c r="B736" t="s">
        <v>4085</v>
      </c>
      <c r="C736" t="s">
        <v>4086</v>
      </c>
      <c r="D736">
        <v>251</v>
      </c>
      <c r="E736">
        <v>530</v>
      </c>
      <c r="F736">
        <v>36.384999999999998</v>
      </c>
      <c r="G736">
        <v>17.37</v>
      </c>
      <c r="H736">
        <v>1.2569999999999999</v>
      </c>
      <c r="I736">
        <v>23.036999999999999</v>
      </c>
      <c r="J736">
        <v>101.479</v>
      </c>
      <c r="K736">
        <v>0.99303461040839491</v>
      </c>
    </row>
    <row r="737" spans="1:11" x14ac:dyDescent="0.25">
      <c r="A737">
        <v>736</v>
      </c>
      <c r="B737" t="s">
        <v>4087</v>
      </c>
      <c r="C737" t="s">
        <v>4088</v>
      </c>
      <c r="D737">
        <v>14091</v>
      </c>
      <c r="E737">
        <v>37720</v>
      </c>
      <c r="F737">
        <v>9010.9330000000009</v>
      </c>
      <c r="G737">
        <v>3781.9490000000001</v>
      </c>
      <c r="H737">
        <v>309.23200000000003</v>
      </c>
      <c r="I737">
        <v>4892.3440000000001</v>
      </c>
      <c r="J737">
        <v>15457.200999999999</v>
      </c>
      <c r="K737">
        <v>0.75475539534183111</v>
      </c>
    </row>
    <row r="738" spans="1:11" x14ac:dyDescent="0.25">
      <c r="A738">
        <v>737</v>
      </c>
      <c r="B738" t="s">
        <v>4089</v>
      </c>
      <c r="C738" t="s">
        <v>4090</v>
      </c>
      <c r="D738">
        <v>2203</v>
      </c>
      <c r="E738">
        <v>5812</v>
      </c>
      <c r="F738">
        <v>929.19799999999998</v>
      </c>
      <c r="G738">
        <v>575.17999999999995</v>
      </c>
      <c r="H738">
        <v>18.907</v>
      </c>
      <c r="I738">
        <v>428.226</v>
      </c>
      <c r="J738">
        <v>1729.1189999999999</v>
      </c>
      <c r="K738">
        <v>0.79578555783107985</v>
      </c>
    </row>
    <row r="739" spans="1:11" x14ac:dyDescent="0.25">
      <c r="A739">
        <v>738</v>
      </c>
      <c r="B739" t="s">
        <v>4091</v>
      </c>
      <c r="C739" t="s">
        <v>4092</v>
      </c>
      <c r="D739">
        <v>329</v>
      </c>
      <c r="E739">
        <v>671</v>
      </c>
      <c r="F739">
        <v>54.786999999999999</v>
      </c>
      <c r="G739">
        <v>34.183</v>
      </c>
      <c r="H739">
        <v>0.67</v>
      </c>
      <c r="I739">
        <v>18.986999999999998</v>
      </c>
      <c r="J739">
        <v>75.554000000000002</v>
      </c>
      <c r="K739">
        <v>0.5437622007198275</v>
      </c>
    </row>
    <row r="740" spans="1:11" x14ac:dyDescent="0.25">
      <c r="A740">
        <v>739</v>
      </c>
      <c r="B740" t="s">
        <v>4093</v>
      </c>
      <c r="C740" t="s">
        <v>4094</v>
      </c>
      <c r="D740">
        <v>1354</v>
      </c>
      <c r="E740">
        <v>2389</v>
      </c>
      <c r="F740">
        <v>167.35499999999999</v>
      </c>
      <c r="G740">
        <v>102.756</v>
      </c>
      <c r="H740">
        <v>8.4239999999999995</v>
      </c>
      <c r="I740">
        <v>128.72399999999999</v>
      </c>
      <c r="J740">
        <v>287.42200000000003</v>
      </c>
      <c r="K740">
        <v>0.45409756328604611</v>
      </c>
    </row>
    <row r="741" spans="1:11" x14ac:dyDescent="0.25">
      <c r="A741">
        <v>740</v>
      </c>
      <c r="B741" t="s">
        <v>4095</v>
      </c>
      <c r="C741" t="s">
        <v>4096</v>
      </c>
      <c r="D741">
        <v>1778</v>
      </c>
      <c r="E741">
        <v>4422</v>
      </c>
      <c r="F741">
        <v>789.90800000000002</v>
      </c>
      <c r="G741">
        <v>348.21</v>
      </c>
      <c r="H741">
        <v>8.2279999999999998</v>
      </c>
      <c r="I741">
        <v>219.22399999999999</v>
      </c>
      <c r="J741">
        <v>1285.547</v>
      </c>
      <c r="K741">
        <v>0.92509016614013018</v>
      </c>
    </row>
    <row r="742" spans="1:11" x14ac:dyDescent="0.25">
      <c r="A742">
        <v>741</v>
      </c>
      <c r="B742" t="s">
        <v>4097</v>
      </c>
      <c r="C742" t="s">
        <v>4098</v>
      </c>
      <c r="D742">
        <v>264</v>
      </c>
      <c r="E742">
        <v>836</v>
      </c>
      <c r="F742">
        <v>346.36599999999999</v>
      </c>
      <c r="G742">
        <v>257.76799999999997</v>
      </c>
      <c r="H742">
        <v>109.721</v>
      </c>
      <c r="I742">
        <v>348.55799999999999</v>
      </c>
      <c r="J742">
        <v>451.68099999999998</v>
      </c>
      <c r="K742">
        <v>0.30650375578076183</v>
      </c>
    </row>
    <row r="743" spans="1:11" x14ac:dyDescent="0.25">
      <c r="A743">
        <v>742</v>
      </c>
      <c r="B743" t="s">
        <v>4099</v>
      </c>
      <c r="C743" t="s">
        <v>4100</v>
      </c>
      <c r="D743">
        <v>2042</v>
      </c>
      <c r="E743">
        <v>4204</v>
      </c>
      <c r="F743">
        <v>379.13600000000002</v>
      </c>
      <c r="G743">
        <v>202.96700000000001</v>
      </c>
      <c r="H743">
        <v>11.627000000000001</v>
      </c>
      <c r="I743">
        <v>180.60599999999999</v>
      </c>
      <c r="J743">
        <v>696.36500000000001</v>
      </c>
      <c r="K743">
        <v>0.69421280207233793</v>
      </c>
    </row>
    <row r="744" spans="1:11" x14ac:dyDescent="0.25">
      <c r="A744">
        <v>743</v>
      </c>
      <c r="B744" t="s">
        <v>4101</v>
      </c>
      <c r="C744" t="s">
        <v>4102</v>
      </c>
      <c r="D744">
        <v>3579</v>
      </c>
      <c r="E744">
        <v>9333</v>
      </c>
      <c r="F744">
        <v>1081.865</v>
      </c>
      <c r="G744">
        <v>629.46199999999999</v>
      </c>
      <c r="H744">
        <v>44.651000000000003</v>
      </c>
      <c r="I744">
        <v>604.41700000000003</v>
      </c>
      <c r="J744">
        <v>3097.6239999999998</v>
      </c>
      <c r="K744">
        <v>0.87558468757722452</v>
      </c>
    </row>
    <row r="745" spans="1:11" x14ac:dyDescent="0.25">
      <c r="A745">
        <v>744</v>
      </c>
      <c r="B745" t="s">
        <v>4103</v>
      </c>
      <c r="C745" t="s">
        <v>4104</v>
      </c>
      <c r="D745">
        <v>354</v>
      </c>
      <c r="E745">
        <v>728</v>
      </c>
      <c r="F745">
        <v>56.173000000000002</v>
      </c>
      <c r="G745">
        <v>35.304000000000002</v>
      </c>
      <c r="H745">
        <v>2.7E-2</v>
      </c>
      <c r="I745">
        <v>23.04</v>
      </c>
      <c r="J745">
        <v>100.554</v>
      </c>
      <c r="K745">
        <v>0.57984574988932425</v>
      </c>
    </row>
    <row r="746" spans="1:11" x14ac:dyDescent="0.25">
      <c r="A746">
        <v>745</v>
      </c>
      <c r="B746" t="s">
        <v>4105</v>
      </c>
      <c r="C746" t="s">
        <v>4106</v>
      </c>
      <c r="D746">
        <v>3967</v>
      </c>
      <c r="E746">
        <v>8643</v>
      </c>
      <c r="F746">
        <v>2052.66</v>
      </c>
      <c r="G746">
        <v>727.54100000000005</v>
      </c>
      <c r="H746">
        <v>28.266999999999999</v>
      </c>
      <c r="I746">
        <v>735.92499999999995</v>
      </c>
      <c r="J746">
        <v>3228.42</v>
      </c>
      <c r="K746">
        <v>0.50740183905643277</v>
      </c>
    </row>
    <row r="747" spans="1:11" x14ac:dyDescent="0.25">
      <c r="A747">
        <v>746</v>
      </c>
      <c r="B747" t="s">
        <v>4107</v>
      </c>
      <c r="C747" t="s">
        <v>4108</v>
      </c>
      <c r="D747">
        <v>2603</v>
      </c>
      <c r="E747">
        <v>6055</v>
      </c>
      <c r="F747">
        <v>1146.1489999999999</v>
      </c>
      <c r="G747">
        <v>448.18700000000001</v>
      </c>
      <c r="H747">
        <v>13.215</v>
      </c>
      <c r="I747">
        <v>573.17399999999998</v>
      </c>
      <c r="J747">
        <v>1701.95</v>
      </c>
      <c r="K747">
        <v>0.45157145840409085</v>
      </c>
    </row>
    <row r="748" spans="1:11" x14ac:dyDescent="0.25">
      <c r="A748">
        <v>747</v>
      </c>
      <c r="B748" t="s">
        <v>4109</v>
      </c>
      <c r="C748" t="s">
        <v>4110</v>
      </c>
      <c r="D748">
        <v>2512</v>
      </c>
      <c r="E748">
        <v>6785</v>
      </c>
      <c r="F748">
        <v>3240.402</v>
      </c>
      <c r="G748">
        <v>1177.4290000000001</v>
      </c>
      <c r="H748">
        <v>38.643000000000001</v>
      </c>
      <c r="I748">
        <v>952.30200000000002</v>
      </c>
      <c r="J748">
        <v>4259.232</v>
      </c>
      <c r="K748">
        <v>0.14470178941302492</v>
      </c>
    </row>
    <row r="749" spans="1:11" x14ac:dyDescent="0.25">
      <c r="A749">
        <v>748</v>
      </c>
      <c r="B749" t="s">
        <v>4111</v>
      </c>
      <c r="C749" t="s">
        <v>4112</v>
      </c>
      <c r="D749">
        <v>678</v>
      </c>
      <c r="E749">
        <v>1360</v>
      </c>
      <c r="F749">
        <v>236.523</v>
      </c>
      <c r="G749">
        <v>99.122</v>
      </c>
      <c r="H749">
        <v>50.823</v>
      </c>
      <c r="I749">
        <v>395.45699999999999</v>
      </c>
      <c r="J749">
        <v>330.97399999999999</v>
      </c>
      <c r="K749">
        <v>9.0211411309204514E-3</v>
      </c>
    </row>
    <row r="750" spans="1:11" x14ac:dyDescent="0.25">
      <c r="A750">
        <v>749</v>
      </c>
      <c r="B750" t="s">
        <v>4113</v>
      </c>
      <c r="C750" t="s">
        <v>4114</v>
      </c>
      <c r="D750">
        <v>751</v>
      </c>
      <c r="E750">
        <v>1656</v>
      </c>
      <c r="F750">
        <v>225.61799999999999</v>
      </c>
      <c r="G750">
        <v>94.834000000000003</v>
      </c>
      <c r="H750">
        <v>12.326000000000001</v>
      </c>
      <c r="I750">
        <v>117.535</v>
      </c>
      <c r="J750">
        <v>314.33699999999999</v>
      </c>
      <c r="K750">
        <v>6.4456216554706014E-2</v>
      </c>
    </row>
    <row r="751" spans="1:11" x14ac:dyDescent="0.25">
      <c r="A751">
        <v>750</v>
      </c>
      <c r="B751" t="s">
        <v>4115</v>
      </c>
      <c r="C751" t="s">
        <v>4116</v>
      </c>
      <c r="D751">
        <v>3070</v>
      </c>
      <c r="E751">
        <v>22025</v>
      </c>
      <c r="F751">
        <v>19909.646000000001</v>
      </c>
      <c r="G751">
        <v>4421.6329999999998</v>
      </c>
      <c r="H751">
        <v>890.00300000000004</v>
      </c>
      <c r="I751">
        <v>7257.5519999999997</v>
      </c>
      <c r="J751">
        <v>23514.37</v>
      </c>
      <c r="K751">
        <v>0.53565690698679047</v>
      </c>
    </row>
    <row r="752" spans="1:11" x14ac:dyDescent="0.25">
      <c r="A752">
        <v>751</v>
      </c>
      <c r="B752" t="s">
        <v>4117</v>
      </c>
      <c r="C752" t="s">
        <v>4118</v>
      </c>
      <c r="D752">
        <v>1452</v>
      </c>
      <c r="E752">
        <v>3650</v>
      </c>
      <c r="F752">
        <v>506.74</v>
      </c>
      <c r="G752">
        <v>217.72</v>
      </c>
      <c r="H752">
        <v>3.601</v>
      </c>
      <c r="I752">
        <v>252.05199999999999</v>
      </c>
      <c r="J752">
        <v>831.58100000000002</v>
      </c>
      <c r="K752">
        <v>0.83931662833440535</v>
      </c>
    </row>
    <row r="753" spans="1:11" x14ac:dyDescent="0.25">
      <c r="A753">
        <v>752</v>
      </c>
      <c r="B753" t="s">
        <v>4119</v>
      </c>
      <c r="C753" t="s">
        <v>4120</v>
      </c>
      <c r="D753">
        <v>352</v>
      </c>
      <c r="E753">
        <v>707</v>
      </c>
      <c r="F753">
        <v>107.05500000000001</v>
      </c>
      <c r="G753">
        <v>60.83</v>
      </c>
      <c r="H753">
        <v>0.43099999999999999</v>
      </c>
      <c r="I753">
        <v>47.23</v>
      </c>
      <c r="J753">
        <v>279.38400000000001</v>
      </c>
      <c r="K753">
        <v>0.12232130832813504</v>
      </c>
    </row>
    <row r="754" spans="1:11" x14ac:dyDescent="0.25">
      <c r="A754">
        <v>753</v>
      </c>
      <c r="B754" t="s">
        <v>4121</v>
      </c>
      <c r="C754" t="s">
        <v>4122</v>
      </c>
      <c r="D754">
        <v>283</v>
      </c>
      <c r="E754">
        <v>499</v>
      </c>
      <c r="F754">
        <v>35.088999999999999</v>
      </c>
      <c r="G754">
        <v>21.329000000000001</v>
      </c>
      <c r="H754">
        <v>0.745</v>
      </c>
      <c r="I754">
        <v>25.69</v>
      </c>
      <c r="J754">
        <v>117.05200000000001</v>
      </c>
      <c r="K754">
        <v>0.3923182968370833</v>
      </c>
    </row>
    <row r="755" spans="1:11" x14ac:dyDescent="0.25">
      <c r="A755">
        <v>754</v>
      </c>
      <c r="B755" t="s">
        <v>4123</v>
      </c>
      <c r="C755" t="s">
        <v>4124</v>
      </c>
      <c r="D755">
        <v>9811</v>
      </c>
      <c r="E755">
        <v>32835</v>
      </c>
      <c r="F755">
        <v>9642.8209999999999</v>
      </c>
      <c r="G755">
        <v>4059.1489999999999</v>
      </c>
      <c r="H755">
        <v>186.316</v>
      </c>
      <c r="I755">
        <v>4647.585</v>
      </c>
      <c r="J755">
        <v>17911.008000000002</v>
      </c>
      <c r="K755">
        <v>0.17794970366071372</v>
      </c>
    </row>
    <row r="756" spans="1:11" x14ac:dyDescent="0.25">
      <c r="A756">
        <v>755</v>
      </c>
      <c r="B756" t="s">
        <v>4125</v>
      </c>
      <c r="C756" t="s">
        <v>4126</v>
      </c>
      <c r="D756">
        <v>1606</v>
      </c>
      <c r="E756">
        <v>3895</v>
      </c>
      <c r="F756">
        <v>899.87400000000002</v>
      </c>
      <c r="G756">
        <v>608.11099999999999</v>
      </c>
      <c r="H756">
        <v>53.170999999999999</v>
      </c>
      <c r="I756">
        <v>268.41800000000001</v>
      </c>
      <c r="J756">
        <v>1635.4069999999999</v>
      </c>
      <c r="K756">
        <v>0.9366428524577296</v>
      </c>
    </row>
    <row r="757" spans="1:11" x14ac:dyDescent="0.25">
      <c r="A757">
        <v>756</v>
      </c>
      <c r="B757" t="s">
        <v>4127</v>
      </c>
      <c r="C757" t="s">
        <v>4128</v>
      </c>
      <c r="D757">
        <v>3350</v>
      </c>
      <c r="E757">
        <v>16331</v>
      </c>
      <c r="F757">
        <v>20373.695</v>
      </c>
      <c r="G757">
        <v>7712.7849999999999</v>
      </c>
      <c r="H757">
        <v>140.36699999999999</v>
      </c>
      <c r="I757">
        <v>3188.6709999999998</v>
      </c>
      <c r="J757">
        <v>22603.723999999998</v>
      </c>
      <c r="K757">
        <v>0.31571194394075885</v>
      </c>
    </row>
    <row r="758" spans="1:11" x14ac:dyDescent="0.25">
      <c r="A758">
        <v>757</v>
      </c>
      <c r="B758" t="s">
        <v>4129</v>
      </c>
      <c r="C758" t="s">
        <v>4130</v>
      </c>
      <c r="D758">
        <v>161</v>
      </c>
      <c r="E758">
        <v>761</v>
      </c>
      <c r="F758">
        <v>70.316999999999993</v>
      </c>
      <c r="G758">
        <v>57.808999999999997</v>
      </c>
      <c r="H758">
        <v>0.432</v>
      </c>
      <c r="I758">
        <v>34.688000000000002</v>
      </c>
      <c r="J758">
        <v>89.665000000000006</v>
      </c>
      <c r="K758">
        <v>0.96073843693004191</v>
      </c>
    </row>
    <row r="759" spans="1:11" x14ac:dyDescent="0.25">
      <c r="A759">
        <v>758</v>
      </c>
      <c r="B759" t="s">
        <v>4131</v>
      </c>
      <c r="C759" t="s">
        <v>4132</v>
      </c>
      <c r="D759">
        <v>1374</v>
      </c>
      <c r="E759">
        <v>3145</v>
      </c>
      <c r="F759">
        <v>380.69099999999997</v>
      </c>
      <c r="G759">
        <v>189.23</v>
      </c>
      <c r="H759">
        <v>2.8730000000000002</v>
      </c>
      <c r="I759">
        <v>293.56400000000002</v>
      </c>
      <c r="J759">
        <v>700.54200000000003</v>
      </c>
      <c r="K759">
        <v>0.59663397449096289</v>
      </c>
    </row>
    <row r="760" spans="1:11" x14ac:dyDescent="0.25">
      <c r="A760">
        <v>759</v>
      </c>
      <c r="B760" t="s">
        <v>4133</v>
      </c>
      <c r="C760" t="s">
        <v>4134</v>
      </c>
      <c r="D760">
        <v>24847</v>
      </c>
      <c r="E760">
        <v>187106</v>
      </c>
      <c r="F760">
        <v>118560.624</v>
      </c>
      <c r="G760">
        <v>39271.15</v>
      </c>
      <c r="H760">
        <v>1971.0329999999999</v>
      </c>
      <c r="I760">
        <v>48555.873</v>
      </c>
      <c r="J760">
        <v>184714.125</v>
      </c>
      <c r="K760">
        <v>0.89062118617704678</v>
      </c>
    </row>
    <row r="761" spans="1:11" x14ac:dyDescent="0.25">
      <c r="A761">
        <v>760</v>
      </c>
      <c r="B761" t="s">
        <v>4135</v>
      </c>
      <c r="C761" t="s">
        <v>4136</v>
      </c>
      <c r="D761">
        <v>243</v>
      </c>
      <c r="E761">
        <v>465</v>
      </c>
      <c r="F761">
        <v>25.895</v>
      </c>
      <c r="G761">
        <v>12.394</v>
      </c>
      <c r="H761">
        <v>0.60199999999999998</v>
      </c>
      <c r="I761">
        <v>68.608999999999995</v>
      </c>
      <c r="J761">
        <v>53.933</v>
      </c>
      <c r="K761">
        <v>0.34433938575614897</v>
      </c>
    </row>
    <row r="762" spans="1:11" x14ac:dyDescent="0.25">
      <c r="A762">
        <v>761</v>
      </c>
      <c r="B762" t="s">
        <v>4137</v>
      </c>
      <c r="C762" t="s">
        <v>4138</v>
      </c>
      <c r="D762">
        <v>39443</v>
      </c>
      <c r="E762">
        <v>221323</v>
      </c>
      <c r="F762">
        <v>232585.008</v>
      </c>
      <c r="G762">
        <v>70759.907000000007</v>
      </c>
      <c r="H762">
        <v>4126.82</v>
      </c>
      <c r="I762">
        <v>86874.489000000001</v>
      </c>
      <c r="J762">
        <v>273705.22700000001</v>
      </c>
      <c r="K762">
        <v>0.31746216770419955</v>
      </c>
    </row>
    <row r="763" spans="1:11" x14ac:dyDescent="0.25">
      <c r="A763">
        <v>762</v>
      </c>
      <c r="B763" t="s">
        <v>4139</v>
      </c>
      <c r="C763" t="s">
        <v>4140</v>
      </c>
      <c r="D763">
        <v>644</v>
      </c>
      <c r="E763">
        <v>1414</v>
      </c>
      <c r="F763">
        <v>107.816</v>
      </c>
      <c r="G763">
        <v>57.762999999999998</v>
      </c>
      <c r="H763">
        <v>2.3650000000000002</v>
      </c>
      <c r="I763">
        <v>113.057</v>
      </c>
      <c r="J763">
        <v>180.60900000000001</v>
      </c>
      <c r="K763">
        <v>0.13459373603727509</v>
      </c>
    </row>
    <row r="764" spans="1:11" x14ac:dyDescent="0.25">
      <c r="A764">
        <v>763</v>
      </c>
      <c r="B764" t="s">
        <v>4141</v>
      </c>
      <c r="C764" t="s">
        <v>4142</v>
      </c>
      <c r="D764">
        <v>4175</v>
      </c>
      <c r="E764">
        <v>10529</v>
      </c>
      <c r="F764">
        <v>2828.1709999999998</v>
      </c>
      <c r="G764">
        <v>836.89700000000005</v>
      </c>
      <c r="H764">
        <v>-12.44</v>
      </c>
      <c r="I764">
        <v>1336.4059999999999</v>
      </c>
      <c r="J764">
        <v>3892.4490000000001</v>
      </c>
      <c r="K764">
        <v>0.56757189419445431</v>
      </c>
    </row>
    <row r="765" spans="1:11" x14ac:dyDescent="0.25">
      <c r="A765">
        <v>764</v>
      </c>
      <c r="B765" t="s">
        <v>4143</v>
      </c>
      <c r="C765" t="s">
        <v>4144</v>
      </c>
      <c r="D765">
        <v>15423</v>
      </c>
      <c r="E765">
        <v>73709</v>
      </c>
      <c r="F765">
        <v>61189.148999999998</v>
      </c>
      <c r="G765">
        <v>22679.112000000001</v>
      </c>
      <c r="H765">
        <v>1006.224</v>
      </c>
      <c r="I765">
        <v>20161.77</v>
      </c>
      <c r="J765">
        <v>77683.225000000006</v>
      </c>
      <c r="K765">
        <v>0.28554132771782625</v>
      </c>
    </row>
    <row r="766" spans="1:11" x14ac:dyDescent="0.25">
      <c r="A766">
        <v>765</v>
      </c>
      <c r="B766" t="s">
        <v>4145</v>
      </c>
      <c r="C766" t="s">
        <v>4146</v>
      </c>
      <c r="D766">
        <v>2706</v>
      </c>
      <c r="E766">
        <v>8893</v>
      </c>
      <c r="F766">
        <v>1831.107</v>
      </c>
      <c r="G766">
        <v>1084.384</v>
      </c>
      <c r="H766">
        <v>23.558</v>
      </c>
      <c r="I766">
        <v>768.28200000000004</v>
      </c>
      <c r="J766">
        <v>3271.69</v>
      </c>
      <c r="K766">
        <v>0.14361871467906784</v>
      </c>
    </row>
    <row r="767" spans="1:11" x14ac:dyDescent="0.25">
      <c r="A767">
        <v>766</v>
      </c>
      <c r="B767" t="s">
        <v>4147</v>
      </c>
      <c r="C767" t="s">
        <v>4148</v>
      </c>
      <c r="D767">
        <v>472</v>
      </c>
      <c r="E767">
        <v>900</v>
      </c>
      <c r="F767">
        <v>182.06100000000001</v>
      </c>
      <c r="G767">
        <v>79.882999999999996</v>
      </c>
      <c r="H767">
        <v>1.66</v>
      </c>
      <c r="I767">
        <v>44.526000000000003</v>
      </c>
      <c r="J767">
        <v>273.13200000000001</v>
      </c>
      <c r="K767">
        <v>0.49121714233936487</v>
      </c>
    </row>
    <row r="768" spans="1:11" x14ac:dyDescent="0.25">
      <c r="A768">
        <v>767</v>
      </c>
      <c r="B768" t="s">
        <v>4149</v>
      </c>
      <c r="C768" t="s">
        <v>4150</v>
      </c>
      <c r="D768">
        <v>917</v>
      </c>
      <c r="E768">
        <v>2138</v>
      </c>
      <c r="F768">
        <v>236.84800000000001</v>
      </c>
      <c r="G768">
        <v>112.746</v>
      </c>
      <c r="H768">
        <v>14.045</v>
      </c>
      <c r="I768">
        <v>152.15100000000001</v>
      </c>
      <c r="J768">
        <v>491.74799999999999</v>
      </c>
      <c r="K768">
        <v>0.68851238268082582</v>
      </c>
    </row>
    <row r="769" spans="1:11" x14ac:dyDescent="0.25">
      <c r="A769">
        <v>768</v>
      </c>
      <c r="B769" t="s">
        <v>4151</v>
      </c>
      <c r="C769" t="s">
        <v>3904</v>
      </c>
      <c r="D769">
        <v>1172</v>
      </c>
      <c r="E769">
        <v>2859</v>
      </c>
      <c r="F769">
        <v>398.21</v>
      </c>
      <c r="G769">
        <v>197.96199999999999</v>
      </c>
      <c r="H769">
        <v>3.6339999999999999</v>
      </c>
      <c r="I769">
        <v>126.518</v>
      </c>
      <c r="J769">
        <v>1137.491</v>
      </c>
      <c r="K769">
        <v>0.9123038682741732</v>
      </c>
    </row>
    <row r="770" spans="1:11" x14ac:dyDescent="0.25">
      <c r="A770">
        <v>769</v>
      </c>
      <c r="B770" t="s">
        <v>4152</v>
      </c>
      <c r="C770" t="s">
        <v>4153</v>
      </c>
      <c r="D770">
        <v>721</v>
      </c>
      <c r="E770">
        <v>2703</v>
      </c>
      <c r="F770">
        <v>322.74099999999999</v>
      </c>
      <c r="G770">
        <v>198.21199999999999</v>
      </c>
      <c r="H770">
        <v>3.6440000000000001</v>
      </c>
      <c r="I770">
        <v>281.51400000000001</v>
      </c>
      <c r="J770">
        <v>665.048</v>
      </c>
      <c r="K770">
        <v>0.94263508406409802</v>
      </c>
    </row>
    <row r="771" spans="1:11" x14ac:dyDescent="0.25">
      <c r="A771">
        <v>770</v>
      </c>
      <c r="B771" t="s">
        <v>4154</v>
      </c>
      <c r="C771" t="s">
        <v>4155</v>
      </c>
      <c r="D771">
        <v>2252</v>
      </c>
      <c r="E771">
        <v>4535</v>
      </c>
      <c r="F771">
        <v>609.08000000000004</v>
      </c>
      <c r="G771">
        <v>417.46699999999998</v>
      </c>
      <c r="H771">
        <v>11.88</v>
      </c>
      <c r="I771">
        <v>196.709</v>
      </c>
      <c r="J771">
        <v>1441.6479999999999</v>
      </c>
      <c r="K771">
        <v>0.21571023270271095</v>
      </c>
    </row>
    <row r="772" spans="1:11" x14ac:dyDescent="0.25">
      <c r="A772">
        <v>771</v>
      </c>
      <c r="B772" t="s">
        <v>4156</v>
      </c>
      <c r="C772" t="s">
        <v>4157</v>
      </c>
      <c r="D772">
        <v>196</v>
      </c>
      <c r="E772">
        <v>890</v>
      </c>
      <c r="F772">
        <v>2118.2939999999999</v>
      </c>
      <c r="G772">
        <v>1557.0820000000001</v>
      </c>
      <c r="H772">
        <v>-0.94199999999999995</v>
      </c>
      <c r="I772">
        <v>323.34100000000001</v>
      </c>
      <c r="J772">
        <v>2144.5300000000002</v>
      </c>
      <c r="K772">
        <v>0.93804832668267901</v>
      </c>
    </row>
    <row r="773" spans="1:11" x14ac:dyDescent="0.25">
      <c r="A773">
        <v>772</v>
      </c>
      <c r="B773" t="s">
        <v>4158</v>
      </c>
      <c r="C773" t="s">
        <v>4159</v>
      </c>
      <c r="D773">
        <v>284</v>
      </c>
      <c r="E773">
        <v>844</v>
      </c>
      <c r="F773">
        <v>228.857</v>
      </c>
      <c r="G773">
        <v>163.79400000000001</v>
      </c>
      <c r="H773">
        <v>3.1429999999999998</v>
      </c>
      <c r="I773">
        <v>202.83</v>
      </c>
      <c r="J773">
        <v>251.095</v>
      </c>
      <c r="K773">
        <v>0.73806809835343345</v>
      </c>
    </row>
    <row r="774" spans="1:11" x14ac:dyDescent="0.25">
      <c r="A774">
        <v>773</v>
      </c>
      <c r="B774" t="s">
        <v>4160</v>
      </c>
      <c r="C774" t="s">
        <v>4161</v>
      </c>
      <c r="D774">
        <v>5299</v>
      </c>
      <c r="E774">
        <v>13481</v>
      </c>
      <c r="F774">
        <v>2819.152</v>
      </c>
      <c r="G774">
        <v>1591.921</v>
      </c>
      <c r="H774">
        <v>89.593999999999994</v>
      </c>
      <c r="I774">
        <v>2488.0010000000002</v>
      </c>
      <c r="J774">
        <v>5558.4650000000001</v>
      </c>
      <c r="K774">
        <v>0.76041768830309497</v>
      </c>
    </row>
    <row r="775" spans="1:11" x14ac:dyDescent="0.25">
      <c r="A775">
        <v>774</v>
      </c>
      <c r="B775" t="s">
        <v>4162</v>
      </c>
      <c r="C775" t="s">
        <v>4163</v>
      </c>
      <c r="D775">
        <v>293</v>
      </c>
      <c r="E775">
        <v>412</v>
      </c>
      <c r="F775">
        <v>39.704000000000001</v>
      </c>
      <c r="G775">
        <v>28.782</v>
      </c>
      <c r="H775">
        <v>2.1000000000000001E-2</v>
      </c>
      <c r="I775">
        <v>14.648999999999999</v>
      </c>
      <c r="J775">
        <v>67.471999999999994</v>
      </c>
      <c r="K775">
        <v>0.36680322586807845</v>
      </c>
    </row>
    <row r="776" spans="1:11" x14ac:dyDescent="0.25">
      <c r="A776">
        <v>775</v>
      </c>
      <c r="B776" t="s">
        <v>4164</v>
      </c>
      <c r="C776" t="s">
        <v>4165</v>
      </c>
      <c r="D776">
        <v>5623</v>
      </c>
      <c r="E776">
        <v>14413</v>
      </c>
      <c r="F776">
        <v>2089.1950000000002</v>
      </c>
      <c r="G776">
        <v>1271.5429999999999</v>
      </c>
      <c r="H776">
        <v>69.058999999999997</v>
      </c>
      <c r="I776">
        <v>1063.615</v>
      </c>
      <c r="J776">
        <v>5412.49</v>
      </c>
      <c r="K776">
        <v>0.22222196736734601</v>
      </c>
    </row>
    <row r="777" spans="1:11" x14ac:dyDescent="0.25">
      <c r="A777">
        <v>776</v>
      </c>
      <c r="B777" t="s">
        <v>4166</v>
      </c>
      <c r="C777" t="s">
        <v>4167</v>
      </c>
      <c r="D777">
        <v>15472</v>
      </c>
      <c r="E777">
        <v>115175</v>
      </c>
      <c r="F777">
        <v>124755.46400000001</v>
      </c>
      <c r="G777">
        <v>34451.006999999998</v>
      </c>
      <c r="H777">
        <v>2323.5920000000001</v>
      </c>
      <c r="I777">
        <v>29818.857</v>
      </c>
      <c r="J777">
        <v>154569.22399999999</v>
      </c>
      <c r="K777">
        <v>0.15525058067631226</v>
      </c>
    </row>
    <row r="778" spans="1:11" x14ac:dyDescent="0.25">
      <c r="A778">
        <v>777</v>
      </c>
      <c r="B778" t="s">
        <v>4168</v>
      </c>
      <c r="C778" t="s">
        <v>4169</v>
      </c>
      <c r="D778">
        <v>14431</v>
      </c>
      <c r="E778">
        <v>30241</v>
      </c>
      <c r="F778">
        <v>5423.741</v>
      </c>
      <c r="G778">
        <v>2307.672</v>
      </c>
      <c r="H778">
        <v>102.175</v>
      </c>
      <c r="I778">
        <v>2334.9960000000001</v>
      </c>
      <c r="J778">
        <v>10038.849</v>
      </c>
      <c r="K778">
        <v>0.36063875590470162</v>
      </c>
    </row>
    <row r="779" spans="1:11" x14ac:dyDescent="0.25">
      <c r="A779">
        <v>778</v>
      </c>
      <c r="B779" t="s">
        <v>4170</v>
      </c>
      <c r="C779" t="s">
        <v>4171</v>
      </c>
      <c r="D779">
        <v>641</v>
      </c>
      <c r="E779">
        <v>1468</v>
      </c>
      <c r="F779">
        <v>108.01900000000001</v>
      </c>
      <c r="G779">
        <v>63.133000000000003</v>
      </c>
      <c r="H779">
        <v>0.60899999999999999</v>
      </c>
      <c r="I779">
        <v>101.066</v>
      </c>
      <c r="J779">
        <v>197.65600000000001</v>
      </c>
      <c r="K779">
        <v>0.39564295933871496</v>
      </c>
    </row>
    <row r="780" spans="1:11" x14ac:dyDescent="0.25">
      <c r="A780">
        <v>779</v>
      </c>
      <c r="B780" t="s">
        <v>4172</v>
      </c>
      <c r="C780" t="s">
        <v>4173</v>
      </c>
      <c r="D780">
        <v>550</v>
      </c>
      <c r="E780">
        <v>1119</v>
      </c>
      <c r="F780">
        <v>67.076999999999998</v>
      </c>
      <c r="G780">
        <v>34.973999999999997</v>
      </c>
      <c r="H780">
        <v>1.069</v>
      </c>
      <c r="I780">
        <v>43.636000000000003</v>
      </c>
      <c r="J780">
        <v>155.751</v>
      </c>
      <c r="K780">
        <v>9.6921199261053359E-2</v>
      </c>
    </row>
    <row r="781" spans="1:11" x14ac:dyDescent="0.25">
      <c r="A781">
        <v>780</v>
      </c>
      <c r="B781" t="s">
        <v>4174</v>
      </c>
      <c r="C781" t="s">
        <v>4175</v>
      </c>
      <c r="D781">
        <v>335</v>
      </c>
      <c r="E781">
        <v>600</v>
      </c>
      <c r="F781">
        <v>41.945</v>
      </c>
      <c r="G781">
        <v>19.286999999999999</v>
      </c>
      <c r="H781">
        <v>1.5589999999999999</v>
      </c>
      <c r="I781">
        <v>41.643000000000001</v>
      </c>
      <c r="J781">
        <v>68.457999999999998</v>
      </c>
      <c r="K781">
        <v>0.34756189300726847</v>
      </c>
    </row>
    <row r="782" spans="1:11" x14ac:dyDescent="0.25">
      <c r="A782">
        <v>781</v>
      </c>
      <c r="B782" t="s">
        <v>4177</v>
      </c>
      <c r="C782" t="s">
        <v>4178</v>
      </c>
      <c r="D782">
        <v>513</v>
      </c>
      <c r="E782">
        <v>896</v>
      </c>
      <c r="F782">
        <v>61.04</v>
      </c>
      <c r="G782">
        <v>36.475000000000001</v>
      </c>
      <c r="H782">
        <v>2.718</v>
      </c>
      <c r="I782">
        <v>49.533000000000001</v>
      </c>
      <c r="J782">
        <v>124.361</v>
      </c>
      <c r="K782">
        <v>6.7214442018543874E-2</v>
      </c>
    </row>
    <row r="783" spans="1:11" x14ac:dyDescent="0.25">
      <c r="A783">
        <v>782</v>
      </c>
      <c r="B783" t="s">
        <v>4179</v>
      </c>
      <c r="C783" t="s">
        <v>4180</v>
      </c>
      <c r="D783">
        <v>635</v>
      </c>
      <c r="E783">
        <v>1474</v>
      </c>
      <c r="F783">
        <v>98.185000000000002</v>
      </c>
      <c r="G783">
        <v>57.033999999999999</v>
      </c>
      <c r="H783">
        <v>2.1539999999999999</v>
      </c>
      <c r="I783">
        <v>176.39599999999999</v>
      </c>
      <c r="J783">
        <v>174.596</v>
      </c>
      <c r="K783">
        <v>0.33274439546034507</v>
      </c>
    </row>
    <row r="784" spans="1:11" x14ac:dyDescent="0.25">
      <c r="A784">
        <v>783</v>
      </c>
      <c r="B784" t="s">
        <v>4181</v>
      </c>
      <c r="C784" t="s">
        <v>3169</v>
      </c>
      <c r="D784">
        <v>530</v>
      </c>
      <c r="E784">
        <v>1430</v>
      </c>
      <c r="F784">
        <v>149.744</v>
      </c>
      <c r="G784">
        <v>91.201999999999998</v>
      </c>
      <c r="H784">
        <v>1.718</v>
      </c>
      <c r="I784">
        <v>122.226</v>
      </c>
      <c r="J784">
        <v>645.86</v>
      </c>
      <c r="K784">
        <v>0.70025148649765123</v>
      </c>
    </row>
    <row r="785" spans="1:11" x14ac:dyDescent="0.25">
      <c r="A785">
        <v>784</v>
      </c>
      <c r="B785" t="s">
        <v>4182</v>
      </c>
      <c r="C785" t="s">
        <v>4183</v>
      </c>
      <c r="D785">
        <v>478</v>
      </c>
      <c r="E785">
        <v>1055</v>
      </c>
      <c r="F785">
        <v>76.844999999999999</v>
      </c>
      <c r="G785">
        <v>48.972000000000001</v>
      </c>
      <c r="H785">
        <v>6.9119999999999999</v>
      </c>
      <c r="I785">
        <v>59.667999999999999</v>
      </c>
      <c r="J785">
        <v>133.59299999999999</v>
      </c>
      <c r="K785">
        <v>0.57803819437623105</v>
      </c>
    </row>
    <row r="786" spans="1:11" x14ac:dyDescent="0.25">
      <c r="A786">
        <v>785</v>
      </c>
      <c r="B786" t="s">
        <v>4184</v>
      </c>
      <c r="C786" t="s">
        <v>4185</v>
      </c>
      <c r="D786">
        <v>275</v>
      </c>
      <c r="E786">
        <v>702</v>
      </c>
      <c r="F786">
        <v>54.87</v>
      </c>
      <c r="G786">
        <v>-12.811</v>
      </c>
      <c r="H786">
        <v>0.73099999999999998</v>
      </c>
      <c r="I786">
        <v>40.960999999999999</v>
      </c>
      <c r="J786">
        <v>92.921000000000006</v>
      </c>
      <c r="K786">
        <v>7.6202802891381816E-2</v>
      </c>
    </row>
    <row r="787" spans="1:11" x14ac:dyDescent="0.25">
      <c r="A787">
        <v>786</v>
      </c>
      <c r="B787" t="s">
        <v>4186</v>
      </c>
      <c r="C787" t="s">
        <v>4187</v>
      </c>
      <c r="D787">
        <v>5782</v>
      </c>
      <c r="E787">
        <v>17165</v>
      </c>
      <c r="F787">
        <v>3152.3580000000002</v>
      </c>
      <c r="G787">
        <v>1612.616</v>
      </c>
      <c r="H787">
        <v>70.613</v>
      </c>
      <c r="I787">
        <v>1861.0550000000001</v>
      </c>
      <c r="J787">
        <v>7002.13</v>
      </c>
      <c r="K787">
        <v>0.46408012594360626</v>
      </c>
    </row>
    <row r="788" spans="1:11" x14ac:dyDescent="0.25">
      <c r="A788">
        <v>787</v>
      </c>
      <c r="B788" t="s">
        <v>4188</v>
      </c>
      <c r="C788" t="s">
        <v>4189</v>
      </c>
      <c r="D788">
        <v>146</v>
      </c>
      <c r="E788">
        <v>307</v>
      </c>
      <c r="F788">
        <v>11.77</v>
      </c>
      <c r="G788">
        <v>5.2880000000000003</v>
      </c>
      <c r="H788">
        <v>0.57699999999999996</v>
      </c>
      <c r="I788">
        <v>22.596</v>
      </c>
      <c r="J788">
        <v>20.489000000000001</v>
      </c>
      <c r="K788">
        <v>0.79314010117851697</v>
      </c>
    </row>
    <row r="789" spans="1:11" x14ac:dyDescent="0.25">
      <c r="A789">
        <v>788</v>
      </c>
      <c r="B789" t="s">
        <v>4190</v>
      </c>
      <c r="C789" t="s">
        <v>4191</v>
      </c>
      <c r="D789">
        <v>162</v>
      </c>
      <c r="E789">
        <v>727</v>
      </c>
      <c r="F789">
        <v>125.298</v>
      </c>
      <c r="G789">
        <v>56.036999999999999</v>
      </c>
      <c r="H789">
        <v>8.8689999999999998</v>
      </c>
      <c r="I789">
        <v>245.096</v>
      </c>
      <c r="J789">
        <v>145.22999999999999</v>
      </c>
      <c r="K789">
        <v>0.37350726599521922</v>
      </c>
    </row>
    <row r="790" spans="1:11" x14ac:dyDescent="0.25">
      <c r="A790">
        <v>789</v>
      </c>
      <c r="B790" t="s">
        <v>4192</v>
      </c>
      <c r="C790" t="s">
        <v>4193</v>
      </c>
      <c r="D790">
        <v>1293</v>
      </c>
      <c r="E790">
        <v>3082</v>
      </c>
      <c r="F790">
        <v>389.709</v>
      </c>
      <c r="G790">
        <v>227.649</v>
      </c>
      <c r="H790">
        <v>5.6920000000000002</v>
      </c>
      <c r="I790">
        <v>317.44799999999998</v>
      </c>
      <c r="J790">
        <v>964.27300000000002</v>
      </c>
      <c r="K790">
        <v>0.81113220189703383</v>
      </c>
    </row>
    <row r="791" spans="1:11" x14ac:dyDescent="0.25">
      <c r="A791">
        <v>790</v>
      </c>
      <c r="B791" t="s">
        <v>4194</v>
      </c>
      <c r="C791" t="s">
        <v>2594</v>
      </c>
      <c r="D791">
        <v>767</v>
      </c>
      <c r="E791">
        <v>2110</v>
      </c>
      <c r="F791">
        <v>845.65099999999995</v>
      </c>
      <c r="G791">
        <v>223.73599999999999</v>
      </c>
      <c r="H791">
        <v>0.85799999999999998</v>
      </c>
      <c r="I791">
        <v>154.35400000000001</v>
      </c>
      <c r="J791">
        <v>1080.271</v>
      </c>
      <c r="K791">
        <v>0.77695774667373518</v>
      </c>
    </row>
    <row r="792" spans="1:11" x14ac:dyDescent="0.25">
      <c r="A792">
        <v>791</v>
      </c>
      <c r="B792" t="s">
        <v>4195</v>
      </c>
      <c r="C792" t="s">
        <v>4196</v>
      </c>
      <c r="D792">
        <v>279</v>
      </c>
      <c r="E792">
        <v>777</v>
      </c>
      <c r="F792">
        <v>81.311999999999998</v>
      </c>
      <c r="G792">
        <v>46.24</v>
      </c>
      <c r="H792">
        <v>3.2320000000000002</v>
      </c>
      <c r="I792">
        <v>95.834000000000003</v>
      </c>
      <c r="J792">
        <v>311.81799999999998</v>
      </c>
      <c r="K792">
        <v>1.3869343842719872E-2</v>
      </c>
    </row>
    <row r="793" spans="1:11" x14ac:dyDescent="0.25">
      <c r="A793">
        <v>792</v>
      </c>
      <c r="B793" t="s">
        <v>4197</v>
      </c>
      <c r="C793" t="s">
        <v>4198</v>
      </c>
      <c r="D793">
        <v>1533</v>
      </c>
      <c r="E793">
        <v>3866</v>
      </c>
      <c r="F793">
        <v>421.303</v>
      </c>
      <c r="G793">
        <v>206.54900000000001</v>
      </c>
      <c r="H793">
        <v>13.407</v>
      </c>
      <c r="I793">
        <v>242.881</v>
      </c>
      <c r="J793">
        <v>873.94399999999996</v>
      </c>
      <c r="K793">
        <v>0.11197358358963871</v>
      </c>
    </row>
    <row r="794" spans="1:11" x14ac:dyDescent="0.25">
      <c r="A794">
        <v>793</v>
      </c>
      <c r="B794" t="s">
        <v>4199</v>
      </c>
      <c r="C794" t="s">
        <v>4200</v>
      </c>
      <c r="D794">
        <v>216</v>
      </c>
      <c r="E794">
        <v>434</v>
      </c>
      <c r="F794">
        <v>24.17</v>
      </c>
      <c r="G794">
        <v>15.22</v>
      </c>
      <c r="H794">
        <v>1.0999999999999999E-2</v>
      </c>
      <c r="I794">
        <v>17.135999999999999</v>
      </c>
      <c r="J794">
        <v>44.664999999999999</v>
      </c>
      <c r="K794">
        <v>0.80307448736728215</v>
      </c>
    </row>
    <row r="795" spans="1:11" x14ac:dyDescent="0.25">
      <c r="A795">
        <v>794</v>
      </c>
      <c r="B795" t="s">
        <v>4201</v>
      </c>
      <c r="C795" t="s">
        <v>4202</v>
      </c>
      <c r="D795">
        <v>394</v>
      </c>
      <c r="E795">
        <v>956</v>
      </c>
      <c r="F795">
        <v>85.951999999999998</v>
      </c>
      <c r="G795">
        <v>50.497999999999998</v>
      </c>
      <c r="H795">
        <v>2.8290000000000002</v>
      </c>
      <c r="I795">
        <v>78.596000000000004</v>
      </c>
      <c r="J795">
        <v>149.637</v>
      </c>
      <c r="K795">
        <v>1.2025346178423657E-2</v>
      </c>
    </row>
    <row r="796" spans="1:11" x14ac:dyDescent="0.25">
      <c r="A796">
        <v>795</v>
      </c>
      <c r="B796" t="s">
        <v>4203</v>
      </c>
      <c r="C796" t="s">
        <v>4204</v>
      </c>
      <c r="D796">
        <v>751</v>
      </c>
      <c r="E796">
        <v>2095</v>
      </c>
      <c r="F796">
        <v>204.84700000000001</v>
      </c>
      <c r="G796">
        <v>88.856999999999999</v>
      </c>
      <c r="H796">
        <v>5.5119999999999996</v>
      </c>
      <c r="I796">
        <v>200.947</v>
      </c>
      <c r="J796">
        <v>392.09800000000001</v>
      </c>
      <c r="K796">
        <v>0.25242900078393804</v>
      </c>
    </row>
    <row r="797" spans="1:11" x14ac:dyDescent="0.25">
      <c r="A797">
        <v>796</v>
      </c>
      <c r="B797" t="s">
        <v>4205</v>
      </c>
      <c r="C797" t="s">
        <v>4206</v>
      </c>
      <c r="D797">
        <v>673</v>
      </c>
      <c r="E797">
        <v>1443</v>
      </c>
      <c r="F797">
        <v>90.114999999999995</v>
      </c>
      <c r="G797">
        <v>59.396999999999998</v>
      </c>
      <c r="H797">
        <v>5.8869999999999996</v>
      </c>
      <c r="I797">
        <v>54.210999999999999</v>
      </c>
      <c r="J797">
        <v>196.39099999999999</v>
      </c>
      <c r="K797">
        <v>0.19121268918881562</v>
      </c>
    </row>
    <row r="798" spans="1:11" x14ac:dyDescent="0.25">
      <c r="A798">
        <v>797</v>
      </c>
      <c r="B798" t="s">
        <v>4207</v>
      </c>
      <c r="C798" t="s">
        <v>4208</v>
      </c>
      <c r="D798">
        <v>319</v>
      </c>
      <c r="E798">
        <v>870</v>
      </c>
      <c r="F798">
        <v>95.474999999999994</v>
      </c>
      <c r="G798">
        <v>48.795000000000002</v>
      </c>
      <c r="H798">
        <v>2.9910000000000001</v>
      </c>
      <c r="I798">
        <v>88.472999999999999</v>
      </c>
      <c r="J798">
        <v>143.80199999999999</v>
      </c>
      <c r="K798">
        <v>0.11295565128904239</v>
      </c>
    </row>
    <row r="799" spans="1:11" x14ac:dyDescent="0.25">
      <c r="A799">
        <v>798</v>
      </c>
      <c r="B799" t="s">
        <v>4209</v>
      </c>
      <c r="C799" t="s">
        <v>4210</v>
      </c>
      <c r="D799">
        <v>163</v>
      </c>
      <c r="E799">
        <v>309</v>
      </c>
      <c r="F799">
        <v>23.99</v>
      </c>
      <c r="G799">
        <v>11.087999999999999</v>
      </c>
      <c r="H799">
        <v>0.47599999999999998</v>
      </c>
      <c r="I799">
        <v>16.047999999999998</v>
      </c>
      <c r="J799">
        <v>43.215000000000003</v>
      </c>
      <c r="K799">
        <v>0.7070248075540424</v>
      </c>
    </row>
    <row r="800" spans="1:11" x14ac:dyDescent="0.25">
      <c r="A800">
        <v>799</v>
      </c>
      <c r="B800" t="s">
        <v>4211</v>
      </c>
      <c r="C800" t="s">
        <v>4212</v>
      </c>
      <c r="D800">
        <v>833</v>
      </c>
      <c r="E800">
        <v>2247</v>
      </c>
      <c r="F800">
        <v>355.24299999999999</v>
      </c>
      <c r="G800">
        <v>138.541</v>
      </c>
      <c r="H800">
        <v>13.88</v>
      </c>
      <c r="I800">
        <v>185.55500000000001</v>
      </c>
      <c r="J800">
        <v>612.01599999999996</v>
      </c>
      <c r="K800">
        <v>0.44874204363406234</v>
      </c>
    </row>
    <row r="801" spans="1:11" x14ac:dyDescent="0.25">
      <c r="A801">
        <v>800</v>
      </c>
      <c r="B801" t="s">
        <v>4213</v>
      </c>
      <c r="C801" t="s">
        <v>4214</v>
      </c>
      <c r="D801">
        <v>1421</v>
      </c>
      <c r="E801">
        <v>3841</v>
      </c>
      <c r="F801">
        <v>431.03</v>
      </c>
      <c r="G801">
        <v>197.34399999999999</v>
      </c>
      <c r="H801">
        <v>5.9260000000000002</v>
      </c>
      <c r="I801">
        <v>195.48</v>
      </c>
      <c r="J801">
        <v>647.11699999999996</v>
      </c>
      <c r="K801">
        <v>0.99145775601319786</v>
      </c>
    </row>
    <row r="802" spans="1:11" x14ac:dyDescent="0.25">
      <c r="A802">
        <v>801</v>
      </c>
      <c r="B802" t="s">
        <v>4215</v>
      </c>
      <c r="C802" t="s">
        <v>4216</v>
      </c>
      <c r="D802">
        <v>1159</v>
      </c>
      <c r="E802">
        <v>2069</v>
      </c>
      <c r="F802">
        <v>61.512</v>
      </c>
      <c r="G802">
        <v>31.315000000000001</v>
      </c>
      <c r="H802">
        <v>0.67400000000000004</v>
      </c>
      <c r="I802">
        <v>37.603000000000002</v>
      </c>
      <c r="J802">
        <v>103.06399999999999</v>
      </c>
      <c r="K802">
        <v>0.53895376772785974</v>
      </c>
    </row>
    <row r="803" spans="1:11" x14ac:dyDescent="0.25">
      <c r="A803">
        <v>802</v>
      </c>
      <c r="B803" t="s">
        <v>4217</v>
      </c>
      <c r="C803" t="s">
        <v>4218</v>
      </c>
      <c r="D803">
        <v>312</v>
      </c>
      <c r="E803">
        <v>551</v>
      </c>
      <c r="F803">
        <v>36.982999999999997</v>
      </c>
      <c r="G803">
        <v>19.010999999999999</v>
      </c>
      <c r="H803">
        <v>0.40699999999999997</v>
      </c>
      <c r="I803">
        <v>20.178000000000001</v>
      </c>
      <c r="J803">
        <v>63.343000000000004</v>
      </c>
      <c r="K803">
        <v>0.88215879138140418</v>
      </c>
    </row>
    <row r="804" spans="1:11" x14ac:dyDescent="0.25">
      <c r="A804">
        <v>803</v>
      </c>
      <c r="B804" t="s">
        <v>4219</v>
      </c>
      <c r="C804" t="s">
        <v>4220</v>
      </c>
      <c r="D804">
        <v>341</v>
      </c>
      <c r="E804">
        <v>836</v>
      </c>
      <c r="F804">
        <v>376.68400000000003</v>
      </c>
      <c r="G804">
        <v>95.203000000000003</v>
      </c>
      <c r="H804">
        <v>25.024999999999999</v>
      </c>
      <c r="I804">
        <v>221.38300000000001</v>
      </c>
      <c r="J804">
        <v>443.03399999999999</v>
      </c>
      <c r="K804">
        <v>0.53975194356019351</v>
      </c>
    </row>
    <row r="805" spans="1:11" x14ac:dyDescent="0.25">
      <c r="A805">
        <v>804</v>
      </c>
      <c r="B805" t="s">
        <v>4221</v>
      </c>
      <c r="C805" t="s">
        <v>4222</v>
      </c>
      <c r="D805">
        <v>1757</v>
      </c>
      <c r="E805">
        <v>3137</v>
      </c>
      <c r="F805">
        <v>150.09399999999999</v>
      </c>
      <c r="G805">
        <v>97.17</v>
      </c>
      <c r="H805">
        <v>2.8580000000000001</v>
      </c>
      <c r="I805">
        <v>75.278000000000006</v>
      </c>
      <c r="J805">
        <v>226.27199999999999</v>
      </c>
      <c r="K805">
        <v>0.60329513655784039</v>
      </c>
    </row>
    <row r="806" spans="1:11" x14ac:dyDescent="0.25">
      <c r="A806">
        <v>805</v>
      </c>
      <c r="B806" t="s">
        <v>4223</v>
      </c>
      <c r="C806" t="s">
        <v>4224</v>
      </c>
      <c r="D806">
        <v>2495</v>
      </c>
      <c r="E806">
        <v>5135</v>
      </c>
      <c r="F806">
        <v>261.548</v>
      </c>
      <c r="G806">
        <v>116.694</v>
      </c>
      <c r="H806">
        <v>1.681</v>
      </c>
      <c r="I806">
        <v>92.197000000000003</v>
      </c>
      <c r="J806">
        <v>437.685</v>
      </c>
      <c r="K806">
        <v>0.6331095040732112</v>
      </c>
    </row>
    <row r="807" spans="1:11" x14ac:dyDescent="0.25">
      <c r="A807">
        <v>806</v>
      </c>
      <c r="B807" t="s">
        <v>4225</v>
      </c>
      <c r="C807" t="s">
        <v>4226</v>
      </c>
      <c r="D807">
        <v>75</v>
      </c>
      <c r="E807">
        <v>147</v>
      </c>
      <c r="F807">
        <v>10.265000000000001</v>
      </c>
      <c r="G807">
        <v>6.0759999999999996</v>
      </c>
      <c r="H807">
        <v>0.54900000000000004</v>
      </c>
      <c r="I807">
        <v>5.9089999999999998</v>
      </c>
      <c r="J807">
        <v>20.427</v>
      </c>
      <c r="K807">
        <v>2.4128876856359782E-2</v>
      </c>
    </row>
    <row r="808" spans="1:11" x14ac:dyDescent="0.25">
      <c r="A808">
        <v>807</v>
      </c>
      <c r="B808" t="s">
        <v>4227</v>
      </c>
      <c r="C808" t="s">
        <v>4228</v>
      </c>
      <c r="D808">
        <v>98</v>
      </c>
      <c r="E808">
        <v>182</v>
      </c>
      <c r="F808">
        <v>8.3569999999999993</v>
      </c>
      <c r="G808">
        <v>4.1680000000000001</v>
      </c>
      <c r="H808">
        <v>0.48199999999999998</v>
      </c>
      <c r="I808">
        <v>10.246</v>
      </c>
      <c r="J808">
        <v>17.28</v>
      </c>
      <c r="K808">
        <v>1.1542171863273554E-3</v>
      </c>
    </row>
    <row r="809" spans="1:11" x14ac:dyDescent="0.25">
      <c r="A809">
        <v>808</v>
      </c>
      <c r="B809" t="s">
        <v>4229</v>
      </c>
      <c r="C809" t="s">
        <v>4230</v>
      </c>
      <c r="D809">
        <v>230</v>
      </c>
      <c r="E809">
        <v>511</v>
      </c>
      <c r="F809">
        <v>37.594999999999999</v>
      </c>
      <c r="G809">
        <v>22.664000000000001</v>
      </c>
      <c r="H809">
        <v>1.171</v>
      </c>
      <c r="I809">
        <v>59.151000000000003</v>
      </c>
      <c r="J809">
        <v>73.305999999999997</v>
      </c>
      <c r="K809">
        <v>0.80230210415191705</v>
      </c>
    </row>
    <row r="810" spans="1:11" x14ac:dyDescent="0.25">
      <c r="A810">
        <v>809</v>
      </c>
      <c r="B810" t="s">
        <v>4231</v>
      </c>
      <c r="C810" t="s">
        <v>4232</v>
      </c>
      <c r="D810">
        <v>577</v>
      </c>
      <c r="E810">
        <v>1285</v>
      </c>
      <c r="F810">
        <v>101.583</v>
      </c>
      <c r="G810">
        <v>60.399000000000001</v>
      </c>
      <c r="H810">
        <v>2.1859999999999999</v>
      </c>
      <c r="I810">
        <v>80.730999999999995</v>
      </c>
      <c r="J810">
        <v>157.75</v>
      </c>
      <c r="K810">
        <v>0.38754042632256891</v>
      </c>
    </row>
    <row r="811" spans="1:11" x14ac:dyDescent="0.25">
      <c r="A811">
        <v>810</v>
      </c>
      <c r="B811" t="s">
        <v>4233</v>
      </c>
      <c r="C811" t="s">
        <v>4234</v>
      </c>
      <c r="D811">
        <v>345</v>
      </c>
      <c r="E811">
        <v>1118</v>
      </c>
      <c r="F811">
        <v>240.34700000000001</v>
      </c>
      <c r="G811">
        <v>98.325000000000003</v>
      </c>
      <c r="H811">
        <v>6.9669999999999996</v>
      </c>
      <c r="I811">
        <v>102.613</v>
      </c>
      <c r="J811">
        <v>382.36</v>
      </c>
      <c r="K811">
        <v>0.96765468398091847</v>
      </c>
    </row>
    <row r="812" spans="1:11" x14ac:dyDescent="0.25">
      <c r="A812">
        <v>811</v>
      </c>
      <c r="B812" t="s">
        <v>4235</v>
      </c>
      <c r="C812" t="s">
        <v>4236</v>
      </c>
      <c r="D812">
        <v>201</v>
      </c>
      <c r="E812">
        <v>469</v>
      </c>
      <c r="F812">
        <v>27.707000000000001</v>
      </c>
      <c r="G812">
        <v>10.92</v>
      </c>
      <c r="H812">
        <v>0.68899999999999995</v>
      </c>
      <c r="I812">
        <v>47.198999999999998</v>
      </c>
      <c r="J812">
        <v>69.225999999999999</v>
      </c>
      <c r="K812">
        <v>0.53149593182994037</v>
      </c>
    </row>
    <row r="813" spans="1:11" x14ac:dyDescent="0.25">
      <c r="A813">
        <v>812</v>
      </c>
      <c r="B813" t="s">
        <v>4237</v>
      </c>
      <c r="C813" t="s">
        <v>4238</v>
      </c>
      <c r="D813">
        <v>210</v>
      </c>
      <c r="E813">
        <v>590</v>
      </c>
      <c r="F813">
        <v>27.212</v>
      </c>
      <c r="G813">
        <v>15.712999999999999</v>
      </c>
      <c r="H813">
        <v>0.35099999999999998</v>
      </c>
      <c r="I813">
        <v>20.631</v>
      </c>
      <c r="J813">
        <v>45.546999999999997</v>
      </c>
      <c r="K813">
        <v>0.97017595718971505</v>
      </c>
    </row>
    <row r="814" spans="1:11" x14ac:dyDescent="0.25">
      <c r="A814">
        <v>813</v>
      </c>
      <c r="B814" t="s">
        <v>4239</v>
      </c>
      <c r="C814" t="s">
        <v>4240</v>
      </c>
      <c r="D814">
        <v>618</v>
      </c>
      <c r="E814">
        <v>1397</v>
      </c>
      <c r="F814">
        <v>186.64400000000001</v>
      </c>
      <c r="G814">
        <v>72.010000000000005</v>
      </c>
      <c r="H814">
        <v>2.4500000000000002</v>
      </c>
      <c r="I814">
        <v>118.526</v>
      </c>
      <c r="J814">
        <v>341.68900000000002</v>
      </c>
      <c r="K814">
        <v>0.92090346217216257</v>
      </c>
    </row>
    <row r="815" spans="1:11" x14ac:dyDescent="0.25">
      <c r="A815">
        <v>814</v>
      </c>
      <c r="B815" t="s">
        <v>4241</v>
      </c>
      <c r="C815" t="s">
        <v>2614</v>
      </c>
      <c r="D815">
        <v>7427</v>
      </c>
      <c r="E815">
        <v>17572</v>
      </c>
      <c r="F815">
        <v>2179.8290000000002</v>
      </c>
      <c r="G815">
        <v>1137.6220000000001</v>
      </c>
      <c r="H815">
        <v>35.64</v>
      </c>
      <c r="I815">
        <v>1509.376</v>
      </c>
      <c r="J815">
        <v>4027.05</v>
      </c>
      <c r="K815">
        <v>0.91592909663230893</v>
      </c>
    </row>
    <row r="816" spans="1:11" x14ac:dyDescent="0.25">
      <c r="A816">
        <v>815</v>
      </c>
      <c r="B816" t="s">
        <v>4242</v>
      </c>
      <c r="C816" t="s">
        <v>4243</v>
      </c>
      <c r="D816">
        <v>1146</v>
      </c>
      <c r="E816">
        <v>3927</v>
      </c>
      <c r="F816">
        <v>547.04</v>
      </c>
      <c r="G816">
        <v>233.91900000000001</v>
      </c>
      <c r="H816">
        <v>2.242</v>
      </c>
      <c r="I816">
        <v>442.46699999999998</v>
      </c>
      <c r="J816">
        <v>736.83</v>
      </c>
      <c r="K816">
        <v>0.14666428474243587</v>
      </c>
    </row>
    <row r="817" spans="1:11" x14ac:dyDescent="0.25">
      <c r="A817">
        <v>816</v>
      </c>
      <c r="B817" t="s">
        <v>4244</v>
      </c>
      <c r="C817" t="s">
        <v>4245</v>
      </c>
      <c r="D817">
        <v>503</v>
      </c>
      <c r="E817">
        <v>1034</v>
      </c>
      <c r="F817">
        <v>110.251</v>
      </c>
      <c r="G817">
        <v>48.265999999999998</v>
      </c>
      <c r="H817">
        <v>0.48599999999999999</v>
      </c>
      <c r="I817">
        <v>53.113999999999997</v>
      </c>
      <c r="J817">
        <v>250.83699999999999</v>
      </c>
      <c r="K817">
        <v>0.52850749907782413</v>
      </c>
    </row>
    <row r="818" spans="1:11" x14ac:dyDescent="0.25">
      <c r="A818">
        <v>817</v>
      </c>
      <c r="B818" t="s">
        <v>4246</v>
      </c>
      <c r="C818" t="s">
        <v>4247</v>
      </c>
      <c r="D818">
        <v>221</v>
      </c>
      <c r="E818">
        <v>452</v>
      </c>
      <c r="F818">
        <v>30.189</v>
      </c>
      <c r="G818">
        <v>14.794</v>
      </c>
      <c r="H818">
        <v>1.1080000000000001</v>
      </c>
      <c r="I818">
        <v>45.662999999999997</v>
      </c>
      <c r="J818">
        <v>74.271000000000001</v>
      </c>
      <c r="K818">
        <v>0.91284847532263147</v>
      </c>
    </row>
    <row r="819" spans="1:11" x14ac:dyDescent="0.25">
      <c r="A819">
        <v>818</v>
      </c>
      <c r="B819" t="s">
        <v>4248</v>
      </c>
      <c r="C819" t="s">
        <v>4249</v>
      </c>
      <c r="D819">
        <v>1606</v>
      </c>
      <c r="E819">
        <v>4636</v>
      </c>
      <c r="F819">
        <v>568.84400000000005</v>
      </c>
      <c r="G819">
        <v>333.53500000000003</v>
      </c>
      <c r="H819">
        <v>11.526999999999999</v>
      </c>
      <c r="I819">
        <v>502.84899999999999</v>
      </c>
      <c r="J819">
        <v>1056.4469999999999</v>
      </c>
      <c r="K819">
        <v>0.76444606241777247</v>
      </c>
    </row>
    <row r="820" spans="1:11" x14ac:dyDescent="0.25">
      <c r="A820">
        <v>819</v>
      </c>
      <c r="B820" t="s">
        <v>4250</v>
      </c>
      <c r="C820" t="s">
        <v>4251</v>
      </c>
      <c r="D820">
        <v>180</v>
      </c>
      <c r="E820">
        <v>350</v>
      </c>
      <c r="F820">
        <v>22.518000000000001</v>
      </c>
      <c r="G820">
        <v>13.019</v>
      </c>
      <c r="H820">
        <v>0.96299999999999997</v>
      </c>
      <c r="I820">
        <v>12.933999999999999</v>
      </c>
      <c r="J820">
        <v>32.314999999999998</v>
      </c>
      <c r="K820">
        <v>0.5440021928010581</v>
      </c>
    </row>
    <row r="821" spans="1:11" x14ac:dyDescent="0.25">
      <c r="A821">
        <v>820</v>
      </c>
      <c r="B821" t="s">
        <v>4252</v>
      </c>
      <c r="C821" t="s">
        <v>4253</v>
      </c>
      <c r="D821">
        <v>677</v>
      </c>
      <c r="E821">
        <v>1123</v>
      </c>
      <c r="F821">
        <v>97.09</v>
      </c>
      <c r="G821">
        <v>63.271999999999998</v>
      </c>
      <c r="H821">
        <v>0.32800000000000001</v>
      </c>
      <c r="I821">
        <v>67.652000000000001</v>
      </c>
      <c r="J821">
        <v>181.739</v>
      </c>
      <c r="K821">
        <v>6.4871151575443875E-2</v>
      </c>
    </row>
    <row r="822" spans="1:11" x14ac:dyDescent="0.25">
      <c r="A822">
        <v>821</v>
      </c>
      <c r="B822" t="s">
        <v>4254</v>
      </c>
      <c r="C822" t="s">
        <v>4255</v>
      </c>
      <c r="D822">
        <v>553</v>
      </c>
      <c r="E822">
        <v>933</v>
      </c>
      <c r="F822">
        <v>47.689</v>
      </c>
      <c r="G822">
        <v>22.777000000000001</v>
      </c>
      <c r="H822">
        <v>0.222</v>
      </c>
      <c r="I822">
        <v>55.518000000000001</v>
      </c>
      <c r="J822">
        <v>75.921999999999997</v>
      </c>
      <c r="K822">
        <v>2.0065133967866911E-2</v>
      </c>
    </row>
    <row r="823" spans="1:11" x14ac:dyDescent="0.25">
      <c r="A823">
        <v>822</v>
      </c>
      <c r="B823" t="s">
        <v>4256</v>
      </c>
      <c r="C823" t="s">
        <v>4257</v>
      </c>
      <c r="D823">
        <v>349</v>
      </c>
      <c r="E823">
        <v>696</v>
      </c>
      <c r="F823">
        <v>111.52500000000001</v>
      </c>
      <c r="G823">
        <v>83.983000000000004</v>
      </c>
      <c r="H823">
        <v>0.435</v>
      </c>
      <c r="I823">
        <v>43.401000000000003</v>
      </c>
      <c r="J823">
        <v>129.399</v>
      </c>
      <c r="K823">
        <v>0.29870911434045166</v>
      </c>
    </row>
    <row r="824" spans="1:11" x14ac:dyDescent="0.25">
      <c r="A824">
        <v>823</v>
      </c>
      <c r="B824" t="s">
        <v>4258</v>
      </c>
      <c r="C824" t="s">
        <v>4259</v>
      </c>
      <c r="D824">
        <v>2016</v>
      </c>
      <c r="E824">
        <v>9379</v>
      </c>
      <c r="F824">
        <v>5267.7259999999997</v>
      </c>
      <c r="G824">
        <v>1719.4939999999999</v>
      </c>
      <c r="H824">
        <v>96.061999999999998</v>
      </c>
      <c r="I824">
        <v>1564.1759999999999</v>
      </c>
      <c r="J824">
        <v>7963.3239999999996</v>
      </c>
      <c r="K824">
        <v>0.86683960961773221</v>
      </c>
    </row>
    <row r="825" spans="1:11" x14ac:dyDescent="0.25">
      <c r="A825">
        <v>824</v>
      </c>
      <c r="B825" t="s">
        <v>4260</v>
      </c>
      <c r="C825" t="s">
        <v>2617</v>
      </c>
      <c r="D825">
        <v>365</v>
      </c>
      <c r="E825">
        <v>739</v>
      </c>
      <c r="F825">
        <v>38.328000000000003</v>
      </c>
      <c r="G825">
        <v>18.355</v>
      </c>
      <c r="H825">
        <v>1.36</v>
      </c>
      <c r="I825">
        <v>39.795999999999999</v>
      </c>
      <c r="J825">
        <v>109.95</v>
      </c>
      <c r="K825">
        <v>0.22036768943938589</v>
      </c>
    </row>
    <row r="826" spans="1:11" x14ac:dyDescent="0.25">
      <c r="A826">
        <v>825</v>
      </c>
      <c r="B826" t="s">
        <v>4261</v>
      </c>
      <c r="C826" t="s">
        <v>4262</v>
      </c>
      <c r="D826">
        <v>1767</v>
      </c>
      <c r="E826">
        <v>4460</v>
      </c>
      <c r="F826">
        <v>1365.5820000000001</v>
      </c>
      <c r="G826">
        <v>498.29599999999999</v>
      </c>
      <c r="H826">
        <v>21.565999999999999</v>
      </c>
      <c r="I826">
        <v>512.04600000000005</v>
      </c>
      <c r="J826">
        <v>2078.723</v>
      </c>
      <c r="K826">
        <v>0.18906367769609222</v>
      </c>
    </row>
    <row r="827" spans="1:11" x14ac:dyDescent="0.25">
      <c r="A827">
        <v>826</v>
      </c>
      <c r="B827" t="s">
        <v>4263</v>
      </c>
      <c r="C827" t="s">
        <v>2620</v>
      </c>
      <c r="D827">
        <v>304</v>
      </c>
      <c r="E827">
        <v>489</v>
      </c>
      <c r="F827">
        <v>57.752000000000002</v>
      </c>
      <c r="G827">
        <v>40.447000000000003</v>
      </c>
      <c r="H827">
        <v>0.33</v>
      </c>
      <c r="I827">
        <v>13.276999999999999</v>
      </c>
      <c r="J827">
        <v>131.47499999999999</v>
      </c>
      <c r="K827">
        <v>0.43954079568013216</v>
      </c>
    </row>
    <row r="828" spans="1:11" x14ac:dyDescent="0.25">
      <c r="A828">
        <v>827</v>
      </c>
      <c r="B828" t="s">
        <v>4264</v>
      </c>
      <c r="C828" t="s">
        <v>4265</v>
      </c>
      <c r="D828">
        <v>364</v>
      </c>
      <c r="E828">
        <v>824</v>
      </c>
      <c r="F828">
        <v>76.02</v>
      </c>
      <c r="G828">
        <v>27.443000000000001</v>
      </c>
      <c r="H828">
        <v>7.39</v>
      </c>
      <c r="I828">
        <v>61.917999999999999</v>
      </c>
      <c r="J828">
        <v>130.304</v>
      </c>
      <c r="K828">
        <v>0.22776899300081288</v>
      </c>
    </row>
    <row r="829" spans="1:11" x14ac:dyDescent="0.25">
      <c r="A829">
        <v>828</v>
      </c>
      <c r="B829" t="s">
        <v>4266</v>
      </c>
      <c r="C829" t="s">
        <v>4267</v>
      </c>
      <c r="D829">
        <v>191</v>
      </c>
      <c r="E829">
        <v>405</v>
      </c>
      <c r="F829">
        <v>298.584</v>
      </c>
      <c r="G829">
        <v>46.222000000000001</v>
      </c>
      <c r="H829">
        <v>3.8980000000000001</v>
      </c>
      <c r="I829">
        <v>28.119</v>
      </c>
      <c r="J829">
        <v>381.81400000000002</v>
      </c>
      <c r="K829">
        <v>0.83692480216623744</v>
      </c>
    </row>
    <row r="830" spans="1:11" x14ac:dyDescent="0.25">
      <c r="A830">
        <v>829</v>
      </c>
      <c r="B830" t="s">
        <v>4268</v>
      </c>
      <c r="C830" t="s">
        <v>4269</v>
      </c>
      <c r="D830">
        <v>423</v>
      </c>
      <c r="E830">
        <v>884</v>
      </c>
      <c r="F830">
        <v>60.512999999999998</v>
      </c>
      <c r="G830">
        <v>32.451999999999998</v>
      </c>
      <c r="H830">
        <v>0.55700000000000005</v>
      </c>
      <c r="I830">
        <v>41.823999999999998</v>
      </c>
      <c r="J830">
        <v>106.79900000000001</v>
      </c>
      <c r="K830">
        <v>0.68925680227658448</v>
      </c>
    </row>
    <row r="831" spans="1:11" x14ac:dyDescent="0.25">
      <c r="A831">
        <v>830</v>
      </c>
      <c r="B831" t="s">
        <v>4270</v>
      </c>
      <c r="C831" t="s">
        <v>4271</v>
      </c>
      <c r="D831">
        <v>2669</v>
      </c>
      <c r="E831">
        <v>6756</v>
      </c>
      <c r="F831">
        <v>1150.5820000000001</v>
      </c>
      <c r="G831">
        <v>724.22299999999996</v>
      </c>
      <c r="H831">
        <v>22.771999999999998</v>
      </c>
      <c r="I831">
        <v>1024.981</v>
      </c>
      <c r="J831">
        <v>2279.4290000000001</v>
      </c>
      <c r="K831">
        <v>0.94216046747003079</v>
      </c>
    </row>
    <row r="832" spans="1:11" x14ac:dyDescent="0.25">
      <c r="A832">
        <v>831</v>
      </c>
      <c r="B832" t="s">
        <v>4272</v>
      </c>
      <c r="C832" t="s">
        <v>4273</v>
      </c>
      <c r="D832">
        <v>722</v>
      </c>
      <c r="E832">
        <v>2166</v>
      </c>
      <c r="F832">
        <v>618.4</v>
      </c>
      <c r="G832">
        <v>148.11799999999999</v>
      </c>
      <c r="H832">
        <v>15.814</v>
      </c>
      <c r="I832">
        <v>275.12900000000002</v>
      </c>
      <c r="J832">
        <v>884.221</v>
      </c>
      <c r="K832">
        <v>0.9788561718039982</v>
      </c>
    </row>
    <row r="833" spans="1:11" x14ac:dyDescent="0.25">
      <c r="A833">
        <v>832</v>
      </c>
      <c r="B833" t="s">
        <v>4274</v>
      </c>
      <c r="C833" t="s">
        <v>4275</v>
      </c>
      <c r="D833">
        <v>7764</v>
      </c>
      <c r="E833">
        <v>41422</v>
      </c>
      <c r="F833">
        <v>54671.455999999998</v>
      </c>
      <c r="G833">
        <v>10849.391</v>
      </c>
      <c r="H833">
        <v>784.71500000000003</v>
      </c>
      <c r="I833">
        <v>20692.177</v>
      </c>
      <c r="J833">
        <v>61072.432999999997</v>
      </c>
      <c r="K833">
        <v>0.38699421915491827</v>
      </c>
    </row>
    <row r="834" spans="1:11" x14ac:dyDescent="0.25">
      <c r="A834">
        <v>833</v>
      </c>
      <c r="B834" t="s">
        <v>4276</v>
      </c>
      <c r="C834" t="s">
        <v>4277</v>
      </c>
      <c r="D834">
        <v>37395</v>
      </c>
      <c r="E834">
        <v>155977</v>
      </c>
      <c r="F834">
        <v>49168.536</v>
      </c>
      <c r="G834">
        <v>23367.72</v>
      </c>
      <c r="H834">
        <v>1562.806</v>
      </c>
      <c r="I834">
        <v>27498.867999999999</v>
      </c>
      <c r="J834">
        <v>86523.274999999994</v>
      </c>
      <c r="K834">
        <v>0.41383351479462827</v>
      </c>
    </row>
    <row r="835" spans="1:11" x14ac:dyDescent="0.25">
      <c r="A835">
        <v>834</v>
      </c>
      <c r="B835" t="s">
        <v>4278</v>
      </c>
      <c r="C835" t="s">
        <v>2632</v>
      </c>
      <c r="D835">
        <v>231</v>
      </c>
      <c r="E835">
        <v>417</v>
      </c>
      <c r="F835">
        <v>22.757000000000001</v>
      </c>
      <c r="G835">
        <v>11.917999999999999</v>
      </c>
      <c r="H835">
        <v>1.3120000000000001</v>
      </c>
      <c r="I835">
        <v>35.271999999999998</v>
      </c>
      <c r="J835">
        <v>54.186</v>
      </c>
      <c r="K835">
        <v>2.3557247022299777E-2</v>
      </c>
    </row>
    <row r="836" spans="1:11" x14ac:dyDescent="0.25">
      <c r="A836">
        <v>835</v>
      </c>
      <c r="B836" t="s">
        <v>4279</v>
      </c>
      <c r="C836" t="s">
        <v>4280</v>
      </c>
      <c r="D836">
        <v>2089</v>
      </c>
      <c r="E836">
        <v>5224</v>
      </c>
      <c r="F836">
        <v>480.76499999999999</v>
      </c>
      <c r="G836">
        <v>132.36600000000001</v>
      </c>
      <c r="H836">
        <v>7.2060000000000004</v>
      </c>
      <c r="I836">
        <v>545.78499999999997</v>
      </c>
      <c r="J836">
        <v>1092.645</v>
      </c>
      <c r="K836">
        <v>1.9428032983955235E-2</v>
      </c>
    </row>
    <row r="837" spans="1:11" x14ac:dyDescent="0.25">
      <c r="A837">
        <v>836</v>
      </c>
      <c r="B837" t="s">
        <v>4281</v>
      </c>
      <c r="C837" t="s">
        <v>4282</v>
      </c>
      <c r="D837">
        <v>1687</v>
      </c>
      <c r="E837">
        <v>3209</v>
      </c>
      <c r="F837">
        <v>238.035</v>
      </c>
      <c r="G837">
        <v>137.166</v>
      </c>
      <c r="H837">
        <v>3.327</v>
      </c>
      <c r="I837">
        <v>128.27699999999999</v>
      </c>
      <c r="J837">
        <v>404.553</v>
      </c>
      <c r="K837">
        <v>0.52056018200123744</v>
      </c>
    </row>
    <row r="838" spans="1:11" x14ac:dyDescent="0.25">
      <c r="A838">
        <v>837</v>
      </c>
      <c r="B838" t="s">
        <v>4283</v>
      </c>
      <c r="C838" t="s">
        <v>4284</v>
      </c>
      <c r="D838">
        <v>206</v>
      </c>
      <c r="E838">
        <v>429</v>
      </c>
      <c r="F838">
        <v>60.747</v>
      </c>
      <c r="G838">
        <v>42.091999999999999</v>
      </c>
      <c r="H838">
        <v>2.2069999999999999</v>
      </c>
      <c r="I838">
        <v>27.901</v>
      </c>
      <c r="J838">
        <v>70.039000000000001</v>
      </c>
      <c r="K838">
        <v>0.80376233740224867</v>
      </c>
    </row>
    <row r="839" spans="1:11" x14ac:dyDescent="0.25">
      <c r="A839">
        <v>838</v>
      </c>
      <c r="B839" t="s">
        <v>4285</v>
      </c>
      <c r="C839" t="s">
        <v>4286</v>
      </c>
      <c r="D839">
        <v>2198</v>
      </c>
      <c r="E839">
        <v>4814</v>
      </c>
      <c r="F839">
        <v>376.78199999999998</v>
      </c>
      <c r="G839">
        <v>197.02500000000001</v>
      </c>
      <c r="H839">
        <v>109.342</v>
      </c>
      <c r="I839">
        <v>603.37900000000002</v>
      </c>
      <c r="J839">
        <v>669.05499999999995</v>
      </c>
      <c r="K839">
        <v>0.4014524906676934</v>
      </c>
    </row>
    <row r="840" spans="1:11" x14ac:dyDescent="0.25">
      <c r="A840">
        <v>839</v>
      </c>
      <c r="B840" t="s">
        <v>4287</v>
      </c>
      <c r="C840" t="s">
        <v>4288</v>
      </c>
      <c r="D840">
        <v>120</v>
      </c>
      <c r="E840">
        <v>246</v>
      </c>
      <c r="F840">
        <v>19.013000000000002</v>
      </c>
      <c r="G840">
        <v>9.8580000000000005</v>
      </c>
      <c r="H840">
        <v>1.6E-2</v>
      </c>
      <c r="I840">
        <v>20.638000000000002</v>
      </c>
      <c r="J840">
        <v>39.561999999999998</v>
      </c>
      <c r="K840">
        <v>5.8965118474715972E-2</v>
      </c>
    </row>
    <row r="841" spans="1:11" x14ac:dyDescent="0.25">
      <c r="A841">
        <v>840</v>
      </c>
      <c r="B841" t="s">
        <v>4289</v>
      </c>
      <c r="C841" t="s">
        <v>4290</v>
      </c>
      <c r="D841">
        <v>329</v>
      </c>
      <c r="E841">
        <v>649</v>
      </c>
      <c r="F841">
        <v>82.808000000000007</v>
      </c>
      <c r="G841">
        <v>56.706000000000003</v>
      </c>
      <c r="H841">
        <v>29.315999999999999</v>
      </c>
      <c r="I841">
        <v>94.531000000000006</v>
      </c>
      <c r="J841">
        <v>158.631</v>
      </c>
      <c r="K841">
        <v>0.87944767705321825</v>
      </c>
    </row>
    <row r="842" spans="1:11" x14ac:dyDescent="0.25">
      <c r="A842">
        <v>841</v>
      </c>
      <c r="B842" t="s">
        <v>4291</v>
      </c>
      <c r="C842" t="s">
        <v>2644</v>
      </c>
      <c r="D842">
        <v>418</v>
      </c>
      <c r="E842">
        <v>981</v>
      </c>
      <c r="F842">
        <v>65.456999999999994</v>
      </c>
      <c r="G842">
        <v>32.033999999999999</v>
      </c>
      <c r="H842">
        <v>0.219</v>
      </c>
      <c r="I842">
        <v>59.066000000000003</v>
      </c>
      <c r="J842">
        <v>102.593</v>
      </c>
      <c r="K842">
        <v>0.95295397429536066</v>
      </c>
    </row>
    <row r="843" spans="1:11" x14ac:dyDescent="0.25">
      <c r="A843">
        <v>842</v>
      </c>
      <c r="B843" t="s">
        <v>4292</v>
      </c>
      <c r="C843" t="s">
        <v>4293</v>
      </c>
      <c r="D843">
        <v>809</v>
      </c>
      <c r="E843">
        <v>1580</v>
      </c>
      <c r="F843">
        <v>136.48500000000001</v>
      </c>
      <c r="G843">
        <v>85.498999999999995</v>
      </c>
      <c r="H843">
        <v>1.867</v>
      </c>
      <c r="I843">
        <v>40.326000000000001</v>
      </c>
      <c r="J843">
        <v>257.47699999999998</v>
      </c>
      <c r="K843">
        <v>0.92672606760488307</v>
      </c>
    </row>
    <row r="844" spans="1:11" x14ac:dyDescent="0.25">
      <c r="A844">
        <v>843</v>
      </c>
      <c r="B844" t="s">
        <v>4294</v>
      </c>
      <c r="C844" t="s">
        <v>4295</v>
      </c>
      <c r="D844">
        <v>377</v>
      </c>
      <c r="E844">
        <v>717</v>
      </c>
      <c r="F844">
        <v>118.389</v>
      </c>
      <c r="G844">
        <v>39.088999999999999</v>
      </c>
      <c r="H844">
        <v>1.194</v>
      </c>
      <c r="I844">
        <v>70.7</v>
      </c>
      <c r="J844">
        <v>164.518</v>
      </c>
      <c r="K844">
        <v>0.49678425257343861</v>
      </c>
    </row>
    <row r="845" spans="1:11" x14ac:dyDescent="0.25">
      <c r="A845">
        <v>844</v>
      </c>
      <c r="B845" t="s">
        <v>4296</v>
      </c>
      <c r="C845" t="s">
        <v>4297</v>
      </c>
      <c r="D845">
        <v>622</v>
      </c>
      <c r="E845">
        <v>1367</v>
      </c>
      <c r="F845">
        <v>116.839</v>
      </c>
      <c r="G845">
        <v>55.168999999999997</v>
      </c>
      <c r="H845">
        <v>2.4940000000000002</v>
      </c>
      <c r="I845">
        <v>138.00899999999999</v>
      </c>
      <c r="J845">
        <v>311.46300000000002</v>
      </c>
      <c r="K845">
        <v>6.5712129396406915E-3</v>
      </c>
    </row>
    <row r="846" spans="1:11" x14ac:dyDescent="0.25">
      <c r="A846">
        <v>845</v>
      </c>
      <c r="B846" t="s">
        <v>4298</v>
      </c>
      <c r="C846" t="s">
        <v>4299</v>
      </c>
      <c r="D846">
        <v>2635</v>
      </c>
      <c r="E846">
        <v>5377</v>
      </c>
      <c r="F846">
        <v>534.01400000000001</v>
      </c>
      <c r="G846">
        <v>314.66399999999999</v>
      </c>
      <c r="H846">
        <v>15.157</v>
      </c>
      <c r="I846">
        <v>357.63200000000001</v>
      </c>
      <c r="J846">
        <v>894.173</v>
      </c>
      <c r="K846">
        <v>0.98626403155462539</v>
      </c>
    </row>
    <row r="847" spans="1:11" x14ac:dyDescent="0.25">
      <c r="A847">
        <v>846</v>
      </c>
      <c r="B847" t="s">
        <v>4300</v>
      </c>
      <c r="C847" t="s">
        <v>4301</v>
      </c>
      <c r="D847">
        <v>5206</v>
      </c>
      <c r="E847">
        <v>14323</v>
      </c>
      <c r="F847">
        <v>1877.3689999999999</v>
      </c>
      <c r="G847">
        <v>1075.376</v>
      </c>
      <c r="H847">
        <v>28.571999999999999</v>
      </c>
      <c r="I847">
        <v>1381.259</v>
      </c>
      <c r="J847">
        <v>4185.1139999999996</v>
      </c>
      <c r="K847">
        <v>0.23263294233389042</v>
      </c>
    </row>
    <row r="848" spans="1:11" x14ac:dyDescent="0.25">
      <c r="A848">
        <v>847</v>
      </c>
      <c r="B848" t="s">
        <v>4302</v>
      </c>
      <c r="C848" t="s">
        <v>4303</v>
      </c>
      <c r="D848">
        <v>371</v>
      </c>
      <c r="E848">
        <v>728</v>
      </c>
      <c r="F848">
        <v>61.444000000000003</v>
      </c>
      <c r="G848">
        <v>36.045999999999999</v>
      </c>
      <c r="H848">
        <v>3.8860000000000001</v>
      </c>
      <c r="I848">
        <v>91.234999999999999</v>
      </c>
      <c r="J848">
        <v>123.97</v>
      </c>
      <c r="K848">
        <v>0.11823844719505128</v>
      </c>
    </row>
    <row r="849" spans="1:11" x14ac:dyDescent="0.25">
      <c r="A849">
        <v>848</v>
      </c>
      <c r="B849" t="s">
        <v>4304</v>
      </c>
      <c r="C849" t="s">
        <v>4305</v>
      </c>
      <c r="D849">
        <v>988</v>
      </c>
      <c r="E849">
        <v>2928</v>
      </c>
      <c r="F849">
        <v>627.70500000000004</v>
      </c>
      <c r="G849">
        <v>361.06900000000002</v>
      </c>
      <c r="H849">
        <v>14.724</v>
      </c>
      <c r="I849">
        <v>391.41699999999997</v>
      </c>
      <c r="J849">
        <v>1873.713</v>
      </c>
      <c r="K849">
        <v>0.80037103101378348</v>
      </c>
    </row>
    <row r="850" spans="1:11" x14ac:dyDescent="0.25">
      <c r="A850">
        <v>849</v>
      </c>
      <c r="B850" t="s">
        <v>4306</v>
      </c>
      <c r="C850" t="s">
        <v>4307</v>
      </c>
      <c r="D850">
        <v>5243</v>
      </c>
      <c r="E850">
        <v>22704</v>
      </c>
      <c r="F850">
        <v>5253.3360000000002</v>
      </c>
      <c r="G850">
        <v>2475.0590000000002</v>
      </c>
      <c r="H850">
        <v>-234.16900000000001</v>
      </c>
      <c r="I850">
        <v>2307.0659999999998</v>
      </c>
      <c r="J850">
        <v>9296.4480000000003</v>
      </c>
      <c r="K850">
        <v>0.69031120645268151</v>
      </c>
    </row>
    <row r="851" spans="1:11" x14ac:dyDescent="0.25">
      <c r="A851">
        <v>850</v>
      </c>
      <c r="B851" t="s">
        <v>4308</v>
      </c>
      <c r="C851" t="s">
        <v>4309</v>
      </c>
      <c r="D851">
        <v>1013</v>
      </c>
      <c r="E851">
        <v>3012</v>
      </c>
      <c r="F851">
        <v>587.88800000000003</v>
      </c>
      <c r="G851">
        <v>204.971</v>
      </c>
      <c r="H851">
        <v>12.555999999999999</v>
      </c>
      <c r="I851">
        <v>470.13200000000001</v>
      </c>
      <c r="J851">
        <v>841.30700000000002</v>
      </c>
      <c r="K851">
        <v>0.35429703847334881</v>
      </c>
    </row>
    <row r="852" spans="1:11" x14ac:dyDescent="0.25">
      <c r="A852">
        <v>851</v>
      </c>
      <c r="B852" t="s">
        <v>4310</v>
      </c>
      <c r="C852" t="s">
        <v>4311</v>
      </c>
      <c r="D852">
        <v>2631</v>
      </c>
      <c r="E852">
        <v>6158</v>
      </c>
      <c r="F852">
        <v>729.84400000000005</v>
      </c>
      <c r="G852">
        <v>457.47899999999998</v>
      </c>
      <c r="H852">
        <v>31.175000000000001</v>
      </c>
      <c r="I852">
        <v>795.63599999999997</v>
      </c>
      <c r="J852">
        <v>1575.9680000000001</v>
      </c>
      <c r="K852">
        <v>0.85821230391814374</v>
      </c>
    </row>
    <row r="853" spans="1:11" x14ac:dyDescent="0.25">
      <c r="A853">
        <v>852</v>
      </c>
      <c r="B853" t="s">
        <v>4312</v>
      </c>
      <c r="C853" t="s">
        <v>4313</v>
      </c>
      <c r="D853">
        <v>543</v>
      </c>
      <c r="E853">
        <v>1195</v>
      </c>
      <c r="F853">
        <v>73.887</v>
      </c>
      <c r="G853">
        <v>41.122999999999998</v>
      </c>
      <c r="H853">
        <v>2.9689999999999999</v>
      </c>
      <c r="I853">
        <v>35.281999999999996</v>
      </c>
      <c r="J853">
        <v>149.596</v>
      </c>
      <c r="K853">
        <v>0.63016885669063649</v>
      </c>
    </row>
    <row r="854" spans="1:11" x14ac:dyDescent="0.25">
      <c r="A854">
        <v>853</v>
      </c>
      <c r="B854" t="s">
        <v>4314</v>
      </c>
      <c r="C854" t="s">
        <v>4315</v>
      </c>
      <c r="D854">
        <v>3236</v>
      </c>
      <c r="E854">
        <v>6537</v>
      </c>
      <c r="F854">
        <v>354.64400000000001</v>
      </c>
      <c r="G854">
        <v>191.02500000000001</v>
      </c>
      <c r="H854">
        <v>23.971</v>
      </c>
      <c r="I854">
        <v>304.88799999999998</v>
      </c>
      <c r="J854">
        <v>591.27800000000002</v>
      </c>
      <c r="K854">
        <v>8.9317751028969883E-2</v>
      </c>
    </row>
    <row r="855" spans="1:11" x14ac:dyDescent="0.25">
      <c r="A855">
        <v>854</v>
      </c>
      <c r="B855" t="s">
        <v>4316</v>
      </c>
      <c r="C855" t="s">
        <v>4317</v>
      </c>
      <c r="D855">
        <v>369</v>
      </c>
      <c r="E855">
        <v>1240</v>
      </c>
      <c r="F855">
        <v>129.005</v>
      </c>
      <c r="G855">
        <v>84.534000000000006</v>
      </c>
      <c r="H855">
        <v>2.7189999999999999</v>
      </c>
      <c r="I855">
        <v>55.332999999999998</v>
      </c>
      <c r="J855">
        <v>170.39400000000001</v>
      </c>
      <c r="K855">
        <v>0.7571563478878176</v>
      </c>
    </row>
    <row r="856" spans="1:11" x14ac:dyDescent="0.25">
      <c r="A856">
        <v>855</v>
      </c>
      <c r="B856" t="s">
        <v>4318</v>
      </c>
      <c r="C856" t="s">
        <v>4319</v>
      </c>
      <c r="D856">
        <v>3199</v>
      </c>
      <c r="E856">
        <v>7978</v>
      </c>
      <c r="F856">
        <v>1344.5609999999999</v>
      </c>
      <c r="G856">
        <v>706.97500000000002</v>
      </c>
      <c r="H856">
        <v>39.796999999999997</v>
      </c>
      <c r="I856">
        <v>791.29</v>
      </c>
      <c r="J856">
        <v>3218.25</v>
      </c>
      <c r="K856">
        <v>0.33906481356145635</v>
      </c>
    </row>
    <row r="857" spans="1:11" x14ac:dyDescent="0.25">
      <c r="A857">
        <v>856</v>
      </c>
      <c r="B857" t="s">
        <v>4320</v>
      </c>
      <c r="C857" t="s">
        <v>4321</v>
      </c>
      <c r="D857">
        <v>4966</v>
      </c>
      <c r="E857">
        <v>14923</v>
      </c>
      <c r="F857">
        <v>2279.5160000000001</v>
      </c>
      <c r="G857">
        <v>1246.0160000000001</v>
      </c>
      <c r="H857">
        <v>46.091999999999999</v>
      </c>
      <c r="I857">
        <v>1316.6020000000001</v>
      </c>
      <c r="J857">
        <v>4844.5150000000003</v>
      </c>
      <c r="K857">
        <v>4.4011323685997028E-2</v>
      </c>
    </row>
    <row r="858" spans="1:11" x14ac:dyDescent="0.25">
      <c r="A858">
        <v>857</v>
      </c>
      <c r="B858" t="s">
        <v>4322</v>
      </c>
      <c r="C858" t="s">
        <v>2996</v>
      </c>
      <c r="D858">
        <v>478</v>
      </c>
      <c r="E858">
        <v>1353</v>
      </c>
      <c r="F858">
        <v>114.739</v>
      </c>
      <c r="G858">
        <v>47.058999999999997</v>
      </c>
      <c r="H858">
        <v>1.321</v>
      </c>
      <c r="I858">
        <v>72.507000000000005</v>
      </c>
      <c r="J858">
        <v>500.39400000000001</v>
      </c>
      <c r="K858">
        <v>0.71572073581589302</v>
      </c>
    </row>
    <row r="859" spans="1:11" x14ac:dyDescent="0.25">
      <c r="A859">
        <v>858</v>
      </c>
      <c r="B859" t="s">
        <v>4323</v>
      </c>
      <c r="C859" t="s">
        <v>4324</v>
      </c>
      <c r="D859">
        <v>545</v>
      </c>
      <c r="E859">
        <v>959</v>
      </c>
      <c r="F859">
        <v>126.497</v>
      </c>
      <c r="G859">
        <v>92.978999999999999</v>
      </c>
      <c r="H859">
        <v>0.78300000000000003</v>
      </c>
      <c r="I859">
        <v>69.057000000000002</v>
      </c>
      <c r="J859">
        <v>207.61799999999999</v>
      </c>
      <c r="K859">
        <v>0.28589821650764247</v>
      </c>
    </row>
    <row r="860" spans="1:11" x14ac:dyDescent="0.25">
      <c r="A860">
        <v>859</v>
      </c>
      <c r="B860" t="s">
        <v>4325</v>
      </c>
      <c r="C860" t="s">
        <v>4326</v>
      </c>
      <c r="D860">
        <v>1751</v>
      </c>
      <c r="E860">
        <v>4412</v>
      </c>
      <c r="F860">
        <v>353.654</v>
      </c>
      <c r="G860">
        <v>145.12100000000001</v>
      </c>
      <c r="H860">
        <v>3.9</v>
      </c>
      <c r="I860">
        <v>323.69099999999997</v>
      </c>
      <c r="J860">
        <v>719.84799999999996</v>
      </c>
      <c r="K860">
        <v>0.94178456321637005</v>
      </c>
    </row>
    <row r="861" spans="1:11" x14ac:dyDescent="0.25">
      <c r="A861">
        <v>860</v>
      </c>
      <c r="B861" t="s">
        <v>4327</v>
      </c>
      <c r="C861" t="s">
        <v>4328</v>
      </c>
      <c r="D861">
        <v>234</v>
      </c>
      <c r="E861">
        <v>410</v>
      </c>
      <c r="F861">
        <v>20.853000000000002</v>
      </c>
      <c r="G861">
        <v>10.675000000000001</v>
      </c>
      <c r="H861">
        <v>0.55300000000000005</v>
      </c>
      <c r="I861">
        <v>27.149000000000001</v>
      </c>
      <c r="J861">
        <v>49.741999999999997</v>
      </c>
      <c r="K861">
        <v>0.29586754365674883</v>
      </c>
    </row>
    <row r="862" spans="1:11" x14ac:dyDescent="0.25">
      <c r="A862">
        <v>861</v>
      </c>
      <c r="B862" t="s">
        <v>4329</v>
      </c>
      <c r="C862" t="s">
        <v>4330</v>
      </c>
      <c r="D862">
        <v>37</v>
      </c>
      <c r="E862">
        <v>56</v>
      </c>
      <c r="F862">
        <v>5.5529999999999999</v>
      </c>
      <c r="G862">
        <v>3.6520000000000001</v>
      </c>
      <c r="H862">
        <v>0</v>
      </c>
      <c r="I862">
        <v>0.79400000000000004</v>
      </c>
      <c r="J862">
        <v>6.8929999999999998</v>
      </c>
      <c r="K862">
        <v>0.86697381907882654</v>
      </c>
    </row>
    <row r="863" spans="1:11" x14ac:dyDescent="0.25">
      <c r="A863">
        <v>862</v>
      </c>
      <c r="B863" t="s">
        <v>4331</v>
      </c>
      <c r="C863" t="s">
        <v>4332</v>
      </c>
      <c r="D863">
        <v>2068</v>
      </c>
      <c r="E863">
        <v>5766</v>
      </c>
      <c r="F863">
        <v>1489.905</v>
      </c>
      <c r="G863">
        <v>832.68600000000004</v>
      </c>
      <c r="H863">
        <v>21.675000000000001</v>
      </c>
      <c r="I863">
        <v>1483.9829999999999</v>
      </c>
      <c r="J863">
        <v>2302.616</v>
      </c>
      <c r="K863">
        <v>0.74269902593321169</v>
      </c>
    </row>
    <row r="864" spans="1:11" x14ac:dyDescent="0.25">
      <c r="A864">
        <v>863</v>
      </c>
      <c r="B864" t="s">
        <v>4333</v>
      </c>
      <c r="C864" t="s">
        <v>4334</v>
      </c>
      <c r="D864">
        <v>660</v>
      </c>
      <c r="E864">
        <v>1704</v>
      </c>
      <c r="F864">
        <v>372.35899999999998</v>
      </c>
      <c r="G864">
        <v>179.41</v>
      </c>
      <c r="H864">
        <v>10.423</v>
      </c>
      <c r="I864">
        <v>275.07799999999997</v>
      </c>
      <c r="J864">
        <v>1184.71</v>
      </c>
      <c r="K864">
        <v>0.9465948886151726</v>
      </c>
    </row>
    <row r="865" spans="1:11" x14ac:dyDescent="0.25">
      <c r="A865">
        <v>864</v>
      </c>
      <c r="B865" t="s">
        <v>4335</v>
      </c>
      <c r="C865" t="s">
        <v>4336</v>
      </c>
      <c r="D865">
        <v>1071</v>
      </c>
      <c r="E865">
        <v>2104</v>
      </c>
      <c r="F865">
        <v>243.56</v>
      </c>
      <c r="G865">
        <v>166.93100000000001</v>
      </c>
      <c r="H865">
        <v>1.258</v>
      </c>
      <c r="I865">
        <v>168.69</v>
      </c>
      <c r="J865">
        <v>730.096</v>
      </c>
      <c r="K865">
        <v>0.19009504559281787</v>
      </c>
    </row>
    <row r="866" spans="1:11" x14ac:dyDescent="0.25">
      <c r="A866">
        <v>865</v>
      </c>
      <c r="B866" t="s">
        <v>4337</v>
      </c>
      <c r="C866" t="s">
        <v>4338</v>
      </c>
      <c r="D866">
        <v>1589</v>
      </c>
      <c r="E866">
        <v>3690</v>
      </c>
      <c r="F866">
        <v>454.34899999999999</v>
      </c>
      <c r="G866">
        <v>276.55</v>
      </c>
      <c r="H866">
        <v>2.4510000000000001</v>
      </c>
      <c r="I866">
        <v>322.48899999999998</v>
      </c>
      <c r="J866">
        <v>1020.255</v>
      </c>
      <c r="K866">
        <v>0.10425451550877807</v>
      </c>
    </row>
    <row r="867" spans="1:11" x14ac:dyDescent="0.25">
      <c r="A867">
        <v>866</v>
      </c>
      <c r="B867" t="s">
        <v>4339</v>
      </c>
      <c r="C867" t="s">
        <v>4340</v>
      </c>
      <c r="D867">
        <v>520</v>
      </c>
      <c r="E867">
        <v>1180</v>
      </c>
      <c r="F867">
        <v>144.59700000000001</v>
      </c>
      <c r="G867">
        <v>89.744</v>
      </c>
      <c r="H867">
        <v>5.0640000000000001</v>
      </c>
      <c r="I867">
        <v>108.962</v>
      </c>
      <c r="J867">
        <v>347.827</v>
      </c>
      <c r="K867">
        <v>0.57063901936907602</v>
      </c>
    </row>
    <row r="868" spans="1:11" x14ac:dyDescent="0.25">
      <c r="A868">
        <v>867</v>
      </c>
      <c r="B868" t="s">
        <v>4341</v>
      </c>
      <c r="C868" t="s">
        <v>4342</v>
      </c>
      <c r="D868">
        <v>404</v>
      </c>
      <c r="E868">
        <v>1215</v>
      </c>
      <c r="F868">
        <v>376.46300000000002</v>
      </c>
      <c r="G868">
        <v>30.396000000000001</v>
      </c>
      <c r="H868">
        <v>8.9410000000000007</v>
      </c>
      <c r="I868">
        <v>737.70600000000002</v>
      </c>
      <c r="J868">
        <v>462.834</v>
      </c>
      <c r="K868">
        <v>0.50414683182688402</v>
      </c>
    </row>
    <row r="869" spans="1:11" x14ac:dyDescent="0.25">
      <c r="A869">
        <v>868</v>
      </c>
      <c r="B869" t="s">
        <v>4343</v>
      </c>
      <c r="C869" t="s">
        <v>4344</v>
      </c>
      <c r="D869">
        <v>1173</v>
      </c>
      <c r="E869">
        <v>4229</v>
      </c>
      <c r="F869">
        <v>1286.6790000000001</v>
      </c>
      <c r="G869">
        <v>729.92</v>
      </c>
      <c r="H869">
        <v>593.9</v>
      </c>
      <c r="I869">
        <v>3596.5619999999999</v>
      </c>
      <c r="J869">
        <v>3530.7330000000002</v>
      </c>
      <c r="K869">
        <v>0.57246010129436264</v>
      </c>
    </row>
    <row r="870" spans="1:11" x14ac:dyDescent="0.25">
      <c r="A870">
        <v>869</v>
      </c>
      <c r="B870" t="s">
        <v>4345</v>
      </c>
      <c r="C870" t="s">
        <v>4346</v>
      </c>
      <c r="D870">
        <v>1079</v>
      </c>
      <c r="E870">
        <v>2762</v>
      </c>
      <c r="F870">
        <v>448.38499999999999</v>
      </c>
      <c r="G870">
        <v>256.98099999999999</v>
      </c>
      <c r="H870">
        <v>5.4669999999999996</v>
      </c>
      <c r="I870">
        <v>354.97800000000001</v>
      </c>
      <c r="J870">
        <v>826.44600000000003</v>
      </c>
      <c r="K870">
        <v>0.79255916278546945</v>
      </c>
    </row>
    <row r="871" spans="1:11" x14ac:dyDescent="0.25">
      <c r="A871">
        <v>870</v>
      </c>
      <c r="B871" t="s">
        <v>4347</v>
      </c>
      <c r="C871" t="s">
        <v>4348</v>
      </c>
      <c r="D871">
        <v>1198</v>
      </c>
      <c r="E871">
        <v>2361</v>
      </c>
      <c r="F871">
        <v>136.27600000000001</v>
      </c>
      <c r="G871">
        <v>77.751999999999995</v>
      </c>
      <c r="H871">
        <v>6.1479999999999997</v>
      </c>
      <c r="I871">
        <v>94.950999999999993</v>
      </c>
      <c r="J871">
        <v>203.91499999999999</v>
      </c>
      <c r="K871">
        <v>0.51234517914249955</v>
      </c>
    </row>
    <row r="872" spans="1:11" x14ac:dyDescent="0.25">
      <c r="A872">
        <v>871</v>
      </c>
      <c r="B872" t="s">
        <v>4349</v>
      </c>
      <c r="C872" t="s">
        <v>4350</v>
      </c>
      <c r="D872">
        <v>596</v>
      </c>
      <c r="E872">
        <v>1534</v>
      </c>
      <c r="F872">
        <v>292.12099999999998</v>
      </c>
      <c r="G872">
        <v>171.88399999999999</v>
      </c>
      <c r="H872">
        <v>11.484</v>
      </c>
      <c r="I872">
        <v>170.88</v>
      </c>
      <c r="J872">
        <v>718.72199999999998</v>
      </c>
      <c r="K872">
        <v>0.50949075956052059</v>
      </c>
    </row>
    <row r="873" spans="1:11" x14ac:dyDescent="0.25">
      <c r="A873">
        <v>872</v>
      </c>
      <c r="B873" t="s">
        <v>4351</v>
      </c>
      <c r="C873" t="s">
        <v>4352</v>
      </c>
      <c r="D873">
        <v>243</v>
      </c>
      <c r="E873">
        <v>525</v>
      </c>
      <c r="F873">
        <v>35.783000000000001</v>
      </c>
      <c r="G873">
        <v>18.376999999999999</v>
      </c>
      <c r="H873">
        <v>0.316</v>
      </c>
      <c r="I873">
        <v>37.207000000000001</v>
      </c>
      <c r="J873">
        <v>57.595999999999997</v>
      </c>
      <c r="K873">
        <v>0.4678589870287535</v>
      </c>
    </row>
    <row r="874" spans="1:11" x14ac:dyDescent="0.25">
      <c r="A874">
        <v>873</v>
      </c>
      <c r="B874" t="s">
        <v>4353</v>
      </c>
      <c r="C874" t="s">
        <v>4354</v>
      </c>
      <c r="D874">
        <v>526</v>
      </c>
      <c r="E874">
        <v>1287</v>
      </c>
      <c r="F874">
        <v>104.256</v>
      </c>
      <c r="G874">
        <v>71.084000000000003</v>
      </c>
      <c r="H874">
        <v>16.279</v>
      </c>
      <c r="I874">
        <v>138.84399999999999</v>
      </c>
      <c r="J874">
        <v>166.715</v>
      </c>
      <c r="K874">
        <v>0.36608943165760177</v>
      </c>
    </row>
    <row r="875" spans="1:11" x14ac:dyDescent="0.25">
      <c r="A875">
        <v>874</v>
      </c>
      <c r="B875" t="s">
        <v>4355</v>
      </c>
      <c r="C875" t="s">
        <v>4356</v>
      </c>
      <c r="D875">
        <v>228</v>
      </c>
      <c r="E875">
        <v>433</v>
      </c>
      <c r="F875">
        <v>43.8</v>
      </c>
      <c r="G875">
        <v>22.155000000000001</v>
      </c>
      <c r="H875">
        <v>1.532</v>
      </c>
      <c r="I875">
        <v>31.521000000000001</v>
      </c>
      <c r="J875">
        <v>68.454999999999998</v>
      </c>
      <c r="K875">
        <v>0.6125704053377814</v>
      </c>
    </row>
    <row r="876" spans="1:11" x14ac:dyDescent="0.25">
      <c r="A876">
        <v>875</v>
      </c>
      <c r="B876" t="s">
        <v>4357</v>
      </c>
      <c r="C876" t="s">
        <v>4358</v>
      </c>
      <c r="D876">
        <v>433</v>
      </c>
      <c r="E876">
        <v>1316</v>
      </c>
      <c r="F876">
        <v>614.39700000000005</v>
      </c>
      <c r="G876">
        <v>123.565</v>
      </c>
      <c r="H876">
        <v>23.713999999999999</v>
      </c>
      <c r="I876">
        <v>964.34299999999996</v>
      </c>
      <c r="J876">
        <v>843.779</v>
      </c>
      <c r="K876">
        <v>0.55117033667322268</v>
      </c>
    </row>
    <row r="877" spans="1:11" x14ac:dyDescent="0.25">
      <c r="A877">
        <v>876</v>
      </c>
      <c r="B877" t="s">
        <v>4359</v>
      </c>
      <c r="C877" t="s">
        <v>4360</v>
      </c>
      <c r="D877">
        <v>184</v>
      </c>
      <c r="E877">
        <v>395</v>
      </c>
      <c r="F877">
        <v>24.882999999999999</v>
      </c>
      <c r="G877">
        <v>14.971</v>
      </c>
      <c r="H877">
        <v>4.6100000000000003</v>
      </c>
      <c r="I877">
        <v>16.920000000000002</v>
      </c>
      <c r="J877">
        <v>38.701000000000001</v>
      </c>
      <c r="K877">
        <v>0.41656838734316826</v>
      </c>
    </row>
    <row r="878" spans="1:11" x14ac:dyDescent="0.25">
      <c r="A878">
        <v>877</v>
      </c>
      <c r="B878" t="s">
        <v>4361</v>
      </c>
      <c r="C878" t="s">
        <v>4362</v>
      </c>
      <c r="D878">
        <v>823</v>
      </c>
      <c r="E878">
        <v>1642</v>
      </c>
      <c r="F878">
        <v>124.48099999999999</v>
      </c>
      <c r="G878">
        <v>85.938000000000002</v>
      </c>
      <c r="H878">
        <v>1.399</v>
      </c>
      <c r="I878">
        <v>148.78899999999999</v>
      </c>
      <c r="J878">
        <v>250.411</v>
      </c>
      <c r="K878">
        <v>0.57407719632451149</v>
      </c>
    </row>
    <row r="879" spans="1:11" x14ac:dyDescent="0.25">
      <c r="A879">
        <v>878</v>
      </c>
      <c r="B879" t="s">
        <v>4363</v>
      </c>
      <c r="C879" t="s">
        <v>3890</v>
      </c>
      <c r="D879">
        <v>758</v>
      </c>
      <c r="E879">
        <v>1419</v>
      </c>
      <c r="F879">
        <v>106.301</v>
      </c>
      <c r="G879">
        <v>61.131</v>
      </c>
      <c r="H879">
        <v>3.55</v>
      </c>
      <c r="I879">
        <v>138.77699999999999</v>
      </c>
      <c r="J879">
        <v>289.834</v>
      </c>
      <c r="K879">
        <v>0.64560827058177406</v>
      </c>
    </row>
    <row r="880" spans="1:11" x14ac:dyDescent="0.25">
      <c r="A880">
        <v>879</v>
      </c>
      <c r="B880" t="s">
        <v>4364</v>
      </c>
      <c r="C880" t="s">
        <v>4365</v>
      </c>
      <c r="D880">
        <v>311</v>
      </c>
      <c r="E880">
        <v>624</v>
      </c>
      <c r="F880">
        <v>46.277999999999999</v>
      </c>
      <c r="G880">
        <v>22.587</v>
      </c>
      <c r="H880">
        <v>0.28999999999999998</v>
      </c>
      <c r="I880">
        <v>1059.3710000000001</v>
      </c>
      <c r="J880">
        <v>133.78100000000001</v>
      </c>
      <c r="K880">
        <v>0.75055196468955054</v>
      </c>
    </row>
    <row r="881" spans="1:11" x14ac:dyDescent="0.25">
      <c r="A881">
        <v>880</v>
      </c>
      <c r="B881" t="s">
        <v>4366</v>
      </c>
      <c r="C881" t="s">
        <v>4367</v>
      </c>
      <c r="D881">
        <v>997</v>
      </c>
      <c r="E881">
        <v>2244</v>
      </c>
      <c r="F881">
        <v>61.158999999999999</v>
      </c>
      <c r="G881">
        <v>33.152000000000001</v>
      </c>
      <c r="H881">
        <v>0.90200000000000002</v>
      </c>
      <c r="I881">
        <v>39.726999999999997</v>
      </c>
      <c r="J881">
        <v>92.337000000000003</v>
      </c>
      <c r="K881">
        <v>4.314427888966843E-2</v>
      </c>
    </row>
    <row r="882" spans="1:11" x14ac:dyDescent="0.25">
      <c r="A882">
        <v>881</v>
      </c>
      <c r="B882" t="s">
        <v>4368</v>
      </c>
      <c r="C882" t="s">
        <v>4369</v>
      </c>
      <c r="D882">
        <v>60</v>
      </c>
      <c r="E882">
        <v>115</v>
      </c>
      <c r="F882">
        <v>3.8380000000000001</v>
      </c>
      <c r="G882">
        <v>1.5860000000000001</v>
      </c>
      <c r="H882">
        <v>1.2E-2</v>
      </c>
      <c r="I882">
        <v>7.0540000000000003</v>
      </c>
      <c r="J882">
        <v>7.1829999999999998</v>
      </c>
      <c r="K882">
        <v>0.9974716491583604</v>
      </c>
    </row>
    <row r="883" spans="1:11" x14ac:dyDescent="0.25">
      <c r="A883">
        <v>882</v>
      </c>
      <c r="B883" t="s">
        <v>4370</v>
      </c>
      <c r="C883" t="s">
        <v>4371</v>
      </c>
      <c r="D883">
        <v>19266</v>
      </c>
      <c r="E883">
        <v>62990</v>
      </c>
      <c r="F883">
        <v>12602.218000000001</v>
      </c>
      <c r="G883">
        <v>5818.8029999999999</v>
      </c>
      <c r="H883">
        <v>622.34199999999998</v>
      </c>
      <c r="I883">
        <v>8005.71</v>
      </c>
      <c r="J883">
        <v>28216.080999999998</v>
      </c>
      <c r="K883">
        <v>0.36591629382523538</v>
      </c>
    </row>
    <row r="884" spans="1:11" x14ac:dyDescent="0.25">
      <c r="A884">
        <v>883</v>
      </c>
      <c r="B884" t="s">
        <v>4372</v>
      </c>
      <c r="C884" t="s">
        <v>2984</v>
      </c>
      <c r="D884">
        <v>1107</v>
      </c>
      <c r="E884">
        <v>2540</v>
      </c>
      <c r="F884">
        <v>309.82299999999998</v>
      </c>
      <c r="G884">
        <v>163.99</v>
      </c>
      <c r="H884">
        <v>9.452</v>
      </c>
      <c r="I884">
        <v>185.91900000000001</v>
      </c>
      <c r="J884">
        <v>506.18799999999999</v>
      </c>
      <c r="K884">
        <v>0.79514624859349436</v>
      </c>
    </row>
    <row r="885" spans="1:11" x14ac:dyDescent="0.25">
      <c r="A885">
        <v>884</v>
      </c>
      <c r="B885" t="s">
        <v>4373</v>
      </c>
      <c r="C885" t="s">
        <v>4374</v>
      </c>
      <c r="D885">
        <v>337</v>
      </c>
      <c r="E885">
        <v>685</v>
      </c>
      <c r="F885">
        <v>97.58</v>
      </c>
      <c r="G885">
        <v>77.790999999999997</v>
      </c>
      <c r="H885">
        <v>0.39300000000000002</v>
      </c>
      <c r="I885">
        <v>56.314999999999998</v>
      </c>
      <c r="J885">
        <v>150.29300000000001</v>
      </c>
      <c r="K885">
        <v>0.83131119949012111</v>
      </c>
    </row>
    <row r="886" spans="1:11" x14ac:dyDescent="0.25">
      <c r="A886">
        <v>885</v>
      </c>
      <c r="B886" t="s">
        <v>4375</v>
      </c>
      <c r="C886" t="s">
        <v>4376</v>
      </c>
      <c r="D886">
        <v>633</v>
      </c>
      <c r="E886">
        <v>1752</v>
      </c>
      <c r="F886">
        <v>289.33699999999999</v>
      </c>
      <c r="G886">
        <v>167.12799999999999</v>
      </c>
      <c r="H886">
        <v>4.91</v>
      </c>
      <c r="I886">
        <v>172.37700000000001</v>
      </c>
      <c r="J886">
        <v>580.91800000000001</v>
      </c>
      <c r="K886">
        <v>0.26896217828501823</v>
      </c>
    </row>
    <row r="887" spans="1:11" x14ac:dyDescent="0.25">
      <c r="A887">
        <v>886</v>
      </c>
      <c r="B887" t="s">
        <v>4377</v>
      </c>
      <c r="C887" t="s">
        <v>4378</v>
      </c>
      <c r="D887">
        <v>1648</v>
      </c>
      <c r="E887">
        <v>3653</v>
      </c>
      <c r="F887">
        <v>380.77</v>
      </c>
      <c r="G887">
        <v>232.40299999999999</v>
      </c>
      <c r="H887">
        <v>1.6419999999999999</v>
      </c>
      <c r="I887">
        <v>262.05799999999999</v>
      </c>
      <c r="J887">
        <v>865.79300000000001</v>
      </c>
      <c r="K887">
        <v>0.52586200451336551</v>
      </c>
    </row>
    <row r="888" spans="1:11" x14ac:dyDescent="0.25">
      <c r="A888">
        <v>887</v>
      </c>
      <c r="B888" t="s">
        <v>4379</v>
      </c>
      <c r="C888" t="s">
        <v>4380</v>
      </c>
      <c r="D888">
        <v>4016</v>
      </c>
      <c r="E888">
        <v>11619</v>
      </c>
      <c r="F888">
        <v>5018.7830000000004</v>
      </c>
      <c r="G888">
        <v>1228.665</v>
      </c>
      <c r="H888">
        <v>215.03100000000001</v>
      </c>
      <c r="I888">
        <v>3207.0279999999998</v>
      </c>
      <c r="J888">
        <v>6775.9430000000002</v>
      </c>
      <c r="K888">
        <v>0.69009260317623811</v>
      </c>
    </row>
    <row r="889" spans="1:11" x14ac:dyDescent="0.25">
      <c r="A889">
        <v>888</v>
      </c>
      <c r="B889" t="s">
        <v>4381</v>
      </c>
      <c r="C889" t="s">
        <v>4382</v>
      </c>
      <c r="D889">
        <v>9009</v>
      </c>
      <c r="E889">
        <v>37118</v>
      </c>
      <c r="F889">
        <v>9365.9349999999995</v>
      </c>
      <c r="G889">
        <v>4508.1120000000001</v>
      </c>
      <c r="H889">
        <v>166.09899999999999</v>
      </c>
      <c r="I889">
        <v>5368.1</v>
      </c>
      <c r="J889">
        <v>18805.312999999998</v>
      </c>
      <c r="K889">
        <v>0.55165979249187103</v>
      </c>
    </row>
    <row r="890" spans="1:11" x14ac:dyDescent="0.25">
      <c r="A890">
        <v>889</v>
      </c>
      <c r="B890" t="s">
        <v>4383</v>
      </c>
      <c r="C890" t="s">
        <v>4384</v>
      </c>
      <c r="D890">
        <v>156</v>
      </c>
      <c r="E890">
        <v>311</v>
      </c>
      <c r="F890">
        <v>18.725999999999999</v>
      </c>
      <c r="G890">
        <v>10.544</v>
      </c>
      <c r="H890">
        <v>2.2360000000000002</v>
      </c>
      <c r="I890">
        <v>24.774999999999999</v>
      </c>
      <c r="J890">
        <v>61.664000000000001</v>
      </c>
      <c r="K890">
        <v>0.81793142814249264</v>
      </c>
    </row>
    <row r="891" spans="1:11" x14ac:dyDescent="0.25">
      <c r="A891">
        <v>890</v>
      </c>
      <c r="B891" t="s">
        <v>4385</v>
      </c>
      <c r="C891" t="s">
        <v>4386</v>
      </c>
      <c r="D891">
        <v>1575</v>
      </c>
      <c r="E891">
        <v>3438</v>
      </c>
      <c r="F891">
        <v>345.36099999999999</v>
      </c>
      <c r="G891">
        <v>214.18700000000001</v>
      </c>
      <c r="H891">
        <v>3.05</v>
      </c>
      <c r="I891">
        <v>254.21299999999999</v>
      </c>
      <c r="J891">
        <v>815.73500000000001</v>
      </c>
      <c r="K891">
        <v>0.46555060355767131</v>
      </c>
    </row>
    <row r="892" spans="1:11" x14ac:dyDescent="0.25">
      <c r="A892">
        <v>891</v>
      </c>
      <c r="B892" t="s">
        <v>4387</v>
      </c>
      <c r="C892" t="s">
        <v>4388</v>
      </c>
      <c r="D892">
        <v>481</v>
      </c>
      <c r="E892">
        <v>1127</v>
      </c>
      <c r="F892">
        <v>76.75</v>
      </c>
      <c r="G892">
        <v>9.1590000000000007</v>
      </c>
      <c r="H892">
        <v>0.55200000000000005</v>
      </c>
      <c r="I892">
        <v>76.887</v>
      </c>
      <c r="J892">
        <v>151.273</v>
      </c>
      <c r="K892">
        <v>0.50403640152424611</v>
      </c>
    </row>
    <row r="893" spans="1:11" x14ac:dyDescent="0.25">
      <c r="A893">
        <v>892</v>
      </c>
      <c r="B893" t="s">
        <v>4389</v>
      </c>
      <c r="C893" t="s">
        <v>4390</v>
      </c>
      <c r="D893">
        <v>6477</v>
      </c>
      <c r="E893">
        <v>16579</v>
      </c>
      <c r="F893">
        <v>3159.7719999999999</v>
      </c>
      <c r="G893">
        <v>1622.6289999999999</v>
      </c>
      <c r="H893">
        <v>155.20500000000001</v>
      </c>
      <c r="I893">
        <v>1564.568</v>
      </c>
      <c r="J893">
        <v>7773.65</v>
      </c>
      <c r="K893">
        <v>0.95233594886127682</v>
      </c>
    </row>
    <row r="894" spans="1:11" x14ac:dyDescent="0.25">
      <c r="A894">
        <v>893</v>
      </c>
      <c r="B894" t="s">
        <v>4391</v>
      </c>
      <c r="C894" t="s">
        <v>4392</v>
      </c>
      <c r="D894">
        <v>975</v>
      </c>
      <c r="E894">
        <v>1776</v>
      </c>
      <c r="F894">
        <v>230.56700000000001</v>
      </c>
      <c r="G894">
        <v>177.36600000000001</v>
      </c>
      <c r="H894">
        <v>3.1629999999999998</v>
      </c>
      <c r="I894">
        <v>185.02799999999999</v>
      </c>
      <c r="J894">
        <v>446.81099999999998</v>
      </c>
      <c r="K894">
        <v>0.88021650386533568</v>
      </c>
    </row>
    <row r="895" spans="1:11" x14ac:dyDescent="0.25">
      <c r="A895">
        <v>894</v>
      </c>
      <c r="B895" t="s">
        <v>4394</v>
      </c>
      <c r="C895" t="s">
        <v>4395</v>
      </c>
      <c r="D895">
        <v>404</v>
      </c>
      <c r="E895">
        <v>856</v>
      </c>
      <c r="F895">
        <v>74.082999999999998</v>
      </c>
      <c r="G895">
        <v>33.448999999999998</v>
      </c>
      <c r="H895">
        <v>0.45700000000000002</v>
      </c>
      <c r="I895">
        <v>33.886000000000003</v>
      </c>
      <c r="J895">
        <v>209.55699999999999</v>
      </c>
      <c r="K895">
        <v>0.1024939708876752</v>
      </c>
    </row>
    <row r="896" spans="1:11" x14ac:dyDescent="0.25">
      <c r="A896">
        <v>895</v>
      </c>
      <c r="B896" t="s">
        <v>4396</v>
      </c>
      <c r="C896" t="s">
        <v>4397</v>
      </c>
      <c r="D896">
        <v>582</v>
      </c>
      <c r="E896">
        <v>2604</v>
      </c>
      <c r="F896">
        <v>369.11399999999998</v>
      </c>
      <c r="G896">
        <v>219.952</v>
      </c>
      <c r="H896">
        <v>3.0070000000000001</v>
      </c>
      <c r="I896">
        <v>613.649</v>
      </c>
      <c r="J896">
        <v>616.26599999999996</v>
      </c>
      <c r="K896">
        <v>0.1820904741358339</v>
      </c>
    </row>
    <row r="897" spans="1:11" x14ac:dyDescent="0.25">
      <c r="A897">
        <v>896</v>
      </c>
      <c r="B897" t="s">
        <v>4398</v>
      </c>
      <c r="C897" t="s">
        <v>4399</v>
      </c>
      <c r="D897">
        <v>1790</v>
      </c>
      <c r="E897">
        <v>3926</v>
      </c>
      <c r="F897">
        <v>443.48</v>
      </c>
      <c r="G897">
        <v>253.09700000000001</v>
      </c>
      <c r="H897">
        <v>7.0430000000000001</v>
      </c>
      <c r="I897">
        <v>288.00700000000001</v>
      </c>
      <c r="J897">
        <v>1063.068</v>
      </c>
      <c r="K897">
        <v>2.1414992991819926E-2</v>
      </c>
    </row>
    <row r="898" spans="1:11" x14ac:dyDescent="0.25">
      <c r="A898">
        <v>897</v>
      </c>
      <c r="B898" t="s">
        <v>4400</v>
      </c>
      <c r="C898" t="s">
        <v>4401</v>
      </c>
      <c r="D898">
        <v>2176</v>
      </c>
      <c r="E898">
        <v>10162</v>
      </c>
      <c r="F898">
        <v>14396.299000000001</v>
      </c>
      <c r="G898">
        <v>4364.8450000000003</v>
      </c>
      <c r="H898">
        <v>472.69499999999999</v>
      </c>
      <c r="I898">
        <v>4140.6310000000003</v>
      </c>
      <c r="J898">
        <v>15482.710999999999</v>
      </c>
      <c r="K898">
        <v>8.978876247291534E-2</v>
      </c>
    </row>
    <row r="899" spans="1:11" x14ac:dyDescent="0.25">
      <c r="A899">
        <v>898</v>
      </c>
      <c r="B899" t="s">
        <v>4402</v>
      </c>
      <c r="C899" t="s">
        <v>4403</v>
      </c>
      <c r="D899">
        <v>176</v>
      </c>
      <c r="E899">
        <v>386</v>
      </c>
      <c r="F899">
        <v>29.896000000000001</v>
      </c>
      <c r="G899">
        <v>17.111000000000001</v>
      </c>
      <c r="H899">
        <v>0.42499999999999999</v>
      </c>
      <c r="I899">
        <v>38.448</v>
      </c>
      <c r="J899">
        <v>43.494</v>
      </c>
      <c r="K899">
        <v>0.22472464321019214</v>
      </c>
    </row>
    <row r="900" spans="1:11" x14ac:dyDescent="0.25">
      <c r="A900">
        <v>899</v>
      </c>
      <c r="B900" t="s">
        <v>4404</v>
      </c>
      <c r="C900" t="s">
        <v>3733</v>
      </c>
      <c r="D900">
        <v>12235</v>
      </c>
      <c r="E900">
        <v>37521</v>
      </c>
      <c r="F900">
        <v>9695.3369999999995</v>
      </c>
      <c r="G900">
        <v>4609.848</v>
      </c>
      <c r="H900">
        <v>327.44</v>
      </c>
      <c r="I900">
        <v>5970.8649999999998</v>
      </c>
      <c r="J900">
        <v>18545.583999999999</v>
      </c>
      <c r="K900">
        <v>0.83462245861091466</v>
      </c>
    </row>
    <row r="901" spans="1:11" x14ac:dyDescent="0.25">
      <c r="A901">
        <v>900</v>
      </c>
      <c r="B901" t="s">
        <v>4405</v>
      </c>
      <c r="C901" t="s">
        <v>4406</v>
      </c>
      <c r="D901">
        <v>20326</v>
      </c>
      <c r="E901">
        <v>99282</v>
      </c>
      <c r="F901">
        <v>31738.338</v>
      </c>
      <c r="G901">
        <v>15494.534</v>
      </c>
      <c r="H901">
        <v>818.697</v>
      </c>
      <c r="I901">
        <v>16861.946</v>
      </c>
      <c r="J901">
        <v>52703.315000000002</v>
      </c>
      <c r="K901">
        <v>0.28990491165377064</v>
      </c>
    </row>
    <row r="902" spans="1:11" x14ac:dyDescent="0.25">
      <c r="A902">
        <v>901</v>
      </c>
      <c r="B902" t="s">
        <v>4407</v>
      </c>
      <c r="C902" t="s">
        <v>3553</v>
      </c>
      <c r="D902">
        <v>3367</v>
      </c>
      <c r="E902">
        <v>10171</v>
      </c>
      <c r="F902">
        <v>4621.6769999999997</v>
      </c>
      <c r="G902">
        <v>1609.671</v>
      </c>
      <c r="H902">
        <v>41.154000000000003</v>
      </c>
      <c r="I902">
        <v>2949.0450000000001</v>
      </c>
      <c r="J902">
        <v>5709.2569999999996</v>
      </c>
      <c r="K902">
        <v>4.1904786789157544E-2</v>
      </c>
    </row>
    <row r="903" spans="1:11" x14ac:dyDescent="0.25">
      <c r="A903">
        <v>902</v>
      </c>
      <c r="B903" t="s">
        <v>4408</v>
      </c>
      <c r="C903" t="s">
        <v>4409</v>
      </c>
      <c r="D903">
        <v>886</v>
      </c>
      <c r="E903">
        <v>2480</v>
      </c>
      <c r="F903">
        <v>1579.0509999999999</v>
      </c>
      <c r="G903">
        <v>1186.566</v>
      </c>
      <c r="H903">
        <v>4.399</v>
      </c>
      <c r="I903">
        <v>332.55700000000002</v>
      </c>
      <c r="J903">
        <v>1686.8679999999999</v>
      </c>
      <c r="K903">
        <v>0.19235503248883823</v>
      </c>
    </row>
    <row r="904" spans="1:11" x14ac:dyDescent="0.25">
      <c r="A904">
        <v>903</v>
      </c>
      <c r="B904" t="s">
        <v>4410</v>
      </c>
      <c r="C904" t="s">
        <v>4411</v>
      </c>
      <c r="D904">
        <v>749</v>
      </c>
      <c r="E904">
        <v>1784</v>
      </c>
      <c r="F904">
        <v>156.47200000000001</v>
      </c>
      <c r="G904">
        <v>83.119</v>
      </c>
      <c r="H904">
        <v>10.705</v>
      </c>
      <c r="I904">
        <v>129.21799999999999</v>
      </c>
      <c r="J904">
        <v>461.01299999999998</v>
      </c>
      <c r="K904">
        <v>0.75699777897548204</v>
      </c>
    </row>
    <row r="905" spans="1:11" x14ac:dyDescent="0.25">
      <c r="A905">
        <v>904</v>
      </c>
      <c r="B905" t="s">
        <v>4412</v>
      </c>
      <c r="C905" t="s">
        <v>4413</v>
      </c>
      <c r="D905">
        <v>8577</v>
      </c>
      <c r="E905">
        <v>44481</v>
      </c>
      <c r="F905">
        <v>66336.790999999997</v>
      </c>
      <c r="G905">
        <v>13893.326999999999</v>
      </c>
      <c r="H905">
        <v>2910.3679999999999</v>
      </c>
      <c r="I905">
        <v>14689.259</v>
      </c>
      <c r="J905">
        <v>74351.417000000001</v>
      </c>
      <c r="K905">
        <v>0.86827776467553208</v>
      </c>
    </row>
    <row r="906" spans="1:11" x14ac:dyDescent="0.25">
      <c r="A906">
        <v>905</v>
      </c>
      <c r="B906" t="s">
        <v>4414</v>
      </c>
      <c r="C906" t="s">
        <v>4415</v>
      </c>
      <c r="D906">
        <v>3703</v>
      </c>
      <c r="E906">
        <v>10320</v>
      </c>
      <c r="F906">
        <v>1541.6880000000001</v>
      </c>
      <c r="G906">
        <v>990.78099999999995</v>
      </c>
      <c r="H906">
        <v>51.963999999999999</v>
      </c>
      <c r="I906">
        <v>1114.5419999999999</v>
      </c>
      <c r="J906">
        <v>2812.8409999999999</v>
      </c>
      <c r="K906">
        <v>0.48515973630041909</v>
      </c>
    </row>
    <row r="907" spans="1:11" x14ac:dyDescent="0.25">
      <c r="A907">
        <v>906</v>
      </c>
      <c r="B907" t="s">
        <v>4416</v>
      </c>
      <c r="C907" t="s">
        <v>4417</v>
      </c>
      <c r="D907">
        <v>743</v>
      </c>
      <c r="E907">
        <v>1510</v>
      </c>
      <c r="F907">
        <v>97.209000000000003</v>
      </c>
      <c r="G907">
        <v>58.944000000000003</v>
      </c>
      <c r="H907">
        <v>1.3480000000000001</v>
      </c>
      <c r="I907">
        <v>80.518000000000001</v>
      </c>
      <c r="J907">
        <v>213.048</v>
      </c>
      <c r="K907">
        <v>0.51470128422421035</v>
      </c>
    </row>
    <row r="908" spans="1:11" x14ac:dyDescent="0.25">
      <c r="A908">
        <v>907</v>
      </c>
      <c r="B908" t="s">
        <v>4418</v>
      </c>
      <c r="C908" t="s">
        <v>4419</v>
      </c>
      <c r="D908">
        <v>329</v>
      </c>
      <c r="E908">
        <v>785</v>
      </c>
      <c r="F908">
        <v>71.959999999999994</v>
      </c>
      <c r="G908">
        <v>42.613</v>
      </c>
      <c r="H908">
        <v>1.84</v>
      </c>
      <c r="I908">
        <v>49.472999999999999</v>
      </c>
      <c r="J908">
        <v>134.363</v>
      </c>
      <c r="K908">
        <v>0.82060570676576217</v>
      </c>
    </row>
    <row r="909" spans="1:11" x14ac:dyDescent="0.25">
      <c r="A909">
        <v>908</v>
      </c>
      <c r="B909" t="s">
        <v>4420</v>
      </c>
      <c r="C909" t="s">
        <v>4421</v>
      </c>
      <c r="D909">
        <v>1024</v>
      </c>
      <c r="E909">
        <v>2218</v>
      </c>
      <c r="F909">
        <v>129.267</v>
      </c>
      <c r="G909">
        <v>58.344000000000001</v>
      </c>
      <c r="H909">
        <v>2.3490000000000002</v>
      </c>
      <c r="I909">
        <v>237.09399999999999</v>
      </c>
      <c r="J909">
        <v>260.495</v>
      </c>
      <c r="K909">
        <v>0.72982000974290806</v>
      </c>
    </row>
    <row r="910" spans="1:11" x14ac:dyDescent="0.25">
      <c r="A910">
        <v>909</v>
      </c>
      <c r="B910" t="s">
        <v>4422</v>
      </c>
      <c r="C910" t="s">
        <v>4423</v>
      </c>
      <c r="D910">
        <v>491</v>
      </c>
      <c r="E910">
        <v>942</v>
      </c>
      <c r="F910">
        <v>70.36</v>
      </c>
      <c r="G910">
        <v>31.585000000000001</v>
      </c>
      <c r="H910">
        <v>4.0979999999999999</v>
      </c>
      <c r="I910">
        <v>72.653999999999996</v>
      </c>
      <c r="J910">
        <v>128.459</v>
      </c>
      <c r="K910">
        <v>0.81614502571484326</v>
      </c>
    </row>
    <row r="911" spans="1:11" x14ac:dyDescent="0.25">
      <c r="A911">
        <v>910</v>
      </c>
      <c r="B911" t="s">
        <v>4424</v>
      </c>
      <c r="C911" t="s">
        <v>4425</v>
      </c>
      <c r="D911">
        <v>2658</v>
      </c>
      <c r="E911">
        <v>6410</v>
      </c>
      <c r="F911">
        <v>896.15700000000004</v>
      </c>
      <c r="G911">
        <v>529.06200000000001</v>
      </c>
      <c r="H911">
        <v>24.553000000000001</v>
      </c>
      <c r="I911">
        <v>448.60700000000003</v>
      </c>
      <c r="J911">
        <v>1831.7190000000001</v>
      </c>
      <c r="K911">
        <v>0.28233433984215106</v>
      </c>
    </row>
    <row r="912" spans="1:11" x14ac:dyDescent="0.25">
      <c r="A912">
        <v>911</v>
      </c>
      <c r="B912" t="s">
        <v>4426</v>
      </c>
      <c r="C912" t="s">
        <v>4427</v>
      </c>
      <c r="D912">
        <v>4624</v>
      </c>
      <c r="E912">
        <v>12312</v>
      </c>
      <c r="F912">
        <v>2880.3240000000001</v>
      </c>
      <c r="G912">
        <v>1693.1489999999999</v>
      </c>
      <c r="H912">
        <v>107.68</v>
      </c>
      <c r="I912">
        <v>1332.7429999999999</v>
      </c>
      <c r="J912">
        <v>5819.4709999999995</v>
      </c>
      <c r="K912">
        <v>0.20953952560645883</v>
      </c>
    </row>
    <row r="913" spans="1:11" x14ac:dyDescent="0.25">
      <c r="A913">
        <v>912</v>
      </c>
      <c r="B913" t="s">
        <v>4428</v>
      </c>
      <c r="C913" t="s">
        <v>4429</v>
      </c>
      <c r="D913">
        <v>1216</v>
      </c>
      <c r="E913">
        <v>2345</v>
      </c>
      <c r="F913">
        <v>137.34299999999999</v>
      </c>
      <c r="G913">
        <v>81.393000000000001</v>
      </c>
      <c r="H913">
        <v>4.5209999999999999</v>
      </c>
      <c r="I913">
        <v>136.08799999999999</v>
      </c>
      <c r="J913">
        <v>264.66500000000002</v>
      </c>
      <c r="K913">
        <v>0.99158588903266554</v>
      </c>
    </row>
    <row r="914" spans="1:11" x14ac:dyDescent="0.25">
      <c r="A914">
        <v>913</v>
      </c>
      <c r="B914" t="s">
        <v>4430</v>
      </c>
      <c r="C914" t="s">
        <v>4431</v>
      </c>
      <c r="D914">
        <v>1454</v>
      </c>
      <c r="E914">
        <v>3697</v>
      </c>
      <c r="F914">
        <v>588.71100000000001</v>
      </c>
      <c r="G914">
        <v>423.755</v>
      </c>
      <c r="H914">
        <v>5.7249999999999996</v>
      </c>
      <c r="I914">
        <v>518.05100000000004</v>
      </c>
      <c r="J914">
        <v>824.44100000000003</v>
      </c>
      <c r="K914">
        <v>0.29528988302146308</v>
      </c>
    </row>
    <row r="915" spans="1:11" x14ac:dyDescent="0.25">
      <c r="A915">
        <v>914</v>
      </c>
      <c r="B915" t="s">
        <v>4432</v>
      </c>
      <c r="C915" t="s">
        <v>4433</v>
      </c>
      <c r="D915">
        <v>353</v>
      </c>
      <c r="E915">
        <v>750</v>
      </c>
      <c r="F915">
        <v>100.46599999999999</v>
      </c>
      <c r="G915">
        <v>50.615000000000002</v>
      </c>
      <c r="H915">
        <v>4.117</v>
      </c>
      <c r="I915">
        <v>51.997</v>
      </c>
      <c r="J915">
        <v>180.1</v>
      </c>
      <c r="K915">
        <v>0.18872855606952588</v>
      </c>
    </row>
    <row r="916" spans="1:11" x14ac:dyDescent="0.25">
      <c r="A916">
        <v>915</v>
      </c>
      <c r="B916" t="s">
        <v>4434</v>
      </c>
      <c r="C916" t="s">
        <v>4435</v>
      </c>
      <c r="D916">
        <v>949</v>
      </c>
      <c r="E916">
        <v>1853</v>
      </c>
      <c r="F916">
        <v>119.76</v>
      </c>
      <c r="G916">
        <v>74.718000000000004</v>
      </c>
      <c r="H916">
        <v>13.959</v>
      </c>
      <c r="I916">
        <v>112.52</v>
      </c>
      <c r="J916">
        <v>206.012</v>
      </c>
      <c r="K916">
        <v>0.39595414533910411</v>
      </c>
    </row>
    <row r="917" spans="1:11" x14ac:dyDescent="0.25">
      <c r="A917">
        <v>916</v>
      </c>
      <c r="B917" t="s">
        <v>4436</v>
      </c>
      <c r="C917" t="s">
        <v>4437</v>
      </c>
      <c r="D917">
        <v>143</v>
      </c>
      <c r="E917">
        <v>277</v>
      </c>
      <c r="F917">
        <v>20.347999999999999</v>
      </c>
      <c r="G917">
        <v>12.468999999999999</v>
      </c>
      <c r="H917">
        <v>8.5000000000000006E-2</v>
      </c>
      <c r="I917">
        <v>10.452</v>
      </c>
      <c r="J917">
        <v>36.128999999999998</v>
      </c>
      <c r="K917">
        <v>0.21375521755789606</v>
      </c>
    </row>
    <row r="918" spans="1:11" x14ac:dyDescent="0.25">
      <c r="A918">
        <v>917</v>
      </c>
      <c r="B918" t="s">
        <v>4438</v>
      </c>
      <c r="C918" t="s">
        <v>4439</v>
      </c>
      <c r="D918">
        <v>1772</v>
      </c>
      <c r="E918">
        <v>3898</v>
      </c>
      <c r="F918">
        <v>344.80700000000002</v>
      </c>
      <c r="G918">
        <v>178.61</v>
      </c>
      <c r="H918">
        <v>6.8639999999999999</v>
      </c>
      <c r="I918">
        <v>263.25900000000001</v>
      </c>
      <c r="J918">
        <v>513.93200000000002</v>
      </c>
      <c r="K918">
        <v>0.98430274892790925</v>
      </c>
    </row>
    <row r="919" spans="1:11" x14ac:dyDescent="0.25">
      <c r="A919">
        <v>918</v>
      </c>
      <c r="B919" t="s">
        <v>4440</v>
      </c>
      <c r="C919" t="s">
        <v>4441</v>
      </c>
      <c r="D919">
        <v>952</v>
      </c>
      <c r="E919">
        <v>2301</v>
      </c>
      <c r="F919">
        <v>355.05500000000001</v>
      </c>
      <c r="G919">
        <v>167.39500000000001</v>
      </c>
      <c r="H919">
        <v>30.138000000000002</v>
      </c>
      <c r="I919">
        <v>202.27799999999999</v>
      </c>
      <c r="J919">
        <v>632.46100000000001</v>
      </c>
      <c r="K919">
        <v>0.27671452043251032</v>
      </c>
    </row>
    <row r="920" spans="1:11" x14ac:dyDescent="0.25">
      <c r="A920">
        <v>919</v>
      </c>
      <c r="B920" t="s">
        <v>4442</v>
      </c>
      <c r="C920" t="s">
        <v>4443</v>
      </c>
      <c r="D920">
        <v>798</v>
      </c>
      <c r="E920">
        <v>1848</v>
      </c>
      <c r="F920">
        <v>163.24299999999999</v>
      </c>
      <c r="G920">
        <v>84.486000000000004</v>
      </c>
      <c r="H920">
        <v>3.278</v>
      </c>
      <c r="I920">
        <v>132.767</v>
      </c>
      <c r="J920">
        <v>334.10500000000002</v>
      </c>
      <c r="K920">
        <v>0.66021146151222698</v>
      </c>
    </row>
    <row r="921" spans="1:11" x14ac:dyDescent="0.25">
      <c r="A921">
        <v>920</v>
      </c>
      <c r="B921" t="s">
        <v>4444</v>
      </c>
      <c r="C921" t="s">
        <v>4445</v>
      </c>
      <c r="D921">
        <v>299</v>
      </c>
      <c r="E921">
        <v>601</v>
      </c>
      <c r="F921">
        <v>37.497999999999998</v>
      </c>
      <c r="G921">
        <v>21.568000000000001</v>
      </c>
      <c r="H921">
        <v>0.21199999999999999</v>
      </c>
      <c r="I921">
        <v>13.266</v>
      </c>
      <c r="J921">
        <v>74.165000000000006</v>
      </c>
      <c r="K921">
        <v>0.96027152385663284</v>
      </c>
    </row>
    <row r="922" spans="1:11" x14ac:dyDescent="0.25">
      <c r="A922">
        <v>921</v>
      </c>
      <c r="B922" t="s">
        <v>4446</v>
      </c>
      <c r="C922" t="s">
        <v>4447</v>
      </c>
      <c r="D922">
        <v>2546</v>
      </c>
      <c r="E922">
        <v>7084</v>
      </c>
      <c r="F922">
        <v>1627.704</v>
      </c>
      <c r="G922">
        <v>671.76499999999999</v>
      </c>
      <c r="H922">
        <v>89.73</v>
      </c>
      <c r="I922">
        <v>1017.059</v>
      </c>
      <c r="J922">
        <v>2563.9209999999998</v>
      </c>
      <c r="K922">
        <v>3.752326806909545E-2</v>
      </c>
    </row>
    <row r="923" spans="1:11" x14ac:dyDescent="0.25">
      <c r="A923">
        <v>922</v>
      </c>
      <c r="B923" t="s">
        <v>4448</v>
      </c>
      <c r="C923" t="s">
        <v>4449</v>
      </c>
      <c r="D923">
        <v>4672</v>
      </c>
      <c r="E923">
        <v>11895</v>
      </c>
      <c r="F923">
        <v>2253.3229999999999</v>
      </c>
      <c r="G923">
        <v>1012.122</v>
      </c>
      <c r="H923">
        <v>33.984999999999999</v>
      </c>
      <c r="I923">
        <v>898.15200000000004</v>
      </c>
      <c r="J923">
        <v>3738.3090000000002</v>
      </c>
      <c r="K923">
        <v>0.48348003565672504</v>
      </c>
    </row>
    <row r="924" spans="1:11" x14ac:dyDescent="0.25">
      <c r="A924">
        <v>923</v>
      </c>
      <c r="B924" t="s">
        <v>4450</v>
      </c>
      <c r="C924" t="s">
        <v>4451</v>
      </c>
      <c r="D924">
        <v>1605</v>
      </c>
      <c r="E924">
        <v>5158</v>
      </c>
      <c r="F924">
        <v>1674.5360000000001</v>
      </c>
      <c r="G924">
        <v>517.58600000000001</v>
      </c>
      <c r="H924">
        <v>198.49700000000001</v>
      </c>
      <c r="I924">
        <v>485.52100000000002</v>
      </c>
      <c r="J924">
        <v>2258.9479999999999</v>
      </c>
      <c r="K924">
        <v>0.74718391137318307</v>
      </c>
    </row>
    <row r="925" spans="1:11" x14ac:dyDescent="0.25">
      <c r="A925">
        <v>924</v>
      </c>
      <c r="B925" t="s">
        <v>4452</v>
      </c>
      <c r="C925" t="s">
        <v>4453</v>
      </c>
      <c r="D925">
        <v>1835</v>
      </c>
      <c r="E925">
        <v>5403</v>
      </c>
      <c r="F925">
        <v>1832.2370000000001</v>
      </c>
      <c r="G925">
        <v>858.68600000000004</v>
      </c>
      <c r="H925">
        <v>27.968</v>
      </c>
      <c r="I925">
        <v>560.01599999999996</v>
      </c>
      <c r="J925">
        <v>2630.64</v>
      </c>
      <c r="K925">
        <v>0.1291477218654673</v>
      </c>
    </row>
    <row r="926" spans="1:11" x14ac:dyDescent="0.25">
      <c r="A926">
        <v>925</v>
      </c>
      <c r="B926" t="s">
        <v>4454</v>
      </c>
      <c r="C926" t="s">
        <v>4159</v>
      </c>
      <c r="D926">
        <v>439</v>
      </c>
      <c r="E926">
        <v>797</v>
      </c>
      <c r="F926">
        <v>53.924999999999997</v>
      </c>
      <c r="G926">
        <v>22.23</v>
      </c>
      <c r="H926">
        <v>1.091</v>
      </c>
      <c r="I926">
        <v>24.591000000000001</v>
      </c>
      <c r="J926">
        <v>94.290999999999997</v>
      </c>
      <c r="K926">
        <v>0.62627557714833415</v>
      </c>
    </row>
    <row r="927" spans="1:11" x14ac:dyDescent="0.25">
      <c r="A927">
        <v>926</v>
      </c>
      <c r="B927" t="s">
        <v>4455</v>
      </c>
      <c r="C927" t="s">
        <v>4456</v>
      </c>
      <c r="D927">
        <v>778</v>
      </c>
      <c r="E927">
        <v>1740</v>
      </c>
      <c r="F927">
        <v>138.37200000000001</v>
      </c>
      <c r="G927">
        <v>55.936999999999998</v>
      </c>
      <c r="H927">
        <v>0.67100000000000004</v>
      </c>
      <c r="I927">
        <v>57.176000000000002</v>
      </c>
      <c r="J927">
        <v>182.99299999999999</v>
      </c>
      <c r="K927">
        <v>0.20990584449914307</v>
      </c>
    </row>
    <row r="928" spans="1:11" x14ac:dyDescent="0.25">
      <c r="A928">
        <v>927</v>
      </c>
      <c r="B928" t="s">
        <v>4458</v>
      </c>
      <c r="C928" t="s">
        <v>4459</v>
      </c>
      <c r="D928">
        <v>1376</v>
      </c>
      <c r="E928">
        <v>3963</v>
      </c>
      <c r="F928">
        <v>1337.8119999999999</v>
      </c>
      <c r="G928">
        <v>458.3</v>
      </c>
      <c r="H928">
        <v>70.421000000000006</v>
      </c>
      <c r="I928">
        <v>788.52700000000004</v>
      </c>
      <c r="J928">
        <v>3032.8119999999999</v>
      </c>
      <c r="K928">
        <v>0.84315605795251669</v>
      </c>
    </row>
    <row r="929" spans="1:11" x14ac:dyDescent="0.25">
      <c r="A929">
        <v>928</v>
      </c>
      <c r="B929" t="s">
        <v>4460</v>
      </c>
      <c r="C929" t="s">
        <v>4461</v>
      </c>
      <c r="D929">
        <v>497</v>
      </c>
      <c r="E929">
        <v>1657</v>
      </c>
      <c r="F929">
        <v>293.74099999999999</v>
      </c>
      <c r="G929">
        <v>119.474</v>
      </c>
      <c r="H929">
        <v>11.683</v>
      </c>
      <c r="I929">
        <v>190.42400000000001</v>
      </c>
      <c r="J929">
        <v>433.64600000000002</v>
      </c>
      <c r="K929">
        <v>6.7218017385785367E-2</v>
      </c>
    </row>
    <row r="930" spans="1:11" x14ac:dyDescent="0.25">
      <c r="A930">
        <v>929</v>
      </c>
      <c r="B930" t="s">
        <v>4462</v>
      </c>
      <c r="C930" t="s">
        <v>4463</v>
      </c>
      <c r="D930">
        <v>233</v>
      </c>
      <c r="E930">
        <v>574</v>
      </c>
      <c r="F930">
        <v>49.082999999999998</v>
      </c>
      <c r="G930">
        <v>25.367000000000001</v>
      </c>
      <c r="H930">
        <v>0.98499999999999999</v>
      </c>
      <c r="I930">
        <v>68.712000000000003</v>
      </c>
      <c r="J930">
        <v>104.675</v>
      </c>
      <c r="K930">
        <v>0.96171025263018928</v>
      </c>
    </row>
    <row r="931" spans="1:11" x14ac:dyDescent="0.25">
      <c r="A931">
        <v>930</v>
      </c>
      <c r="B931" t="s">
        <v>4464</v>
      </c>
      <c r="C931" t="s">
        <v>4465</v>
      </c>
      <c r="D931">
        <v>4462</v>
      </c>
      <c r="E931">
        <v>12388</v>
      </c>
      <c r="F931">
        <v>1563.288</v>
      </c>
      <c r="G931">
        <v>852.05200000000002</v>
      </c>
      <c r="H931">
        <v>60.664000000000001</v>
      </c>
      <c r="I931">
        <v>2076.1579999999999</v>
      </c>
      <c r="J931">
        <v>2905.7689999999998</v>
      </c>
      <c r="K931">
        <v>4.8588431843705093E-2</v>
      </c>
    </row>
    <row r="932" spans="1:11" x14ac:dyDescent="0.25">
      <c r="A932">
        <v>931</v>
      </c>
      <c r="B932" t="s">
        <v>4466</v>
      </c>
      <c r="C932" t="s">
        <v>4467</v>
      </c>
      <c r="D932">
        <v>109</v>
      </c>
      <c r="E932">
        <v>252</v>
      </c>
      <c r="F932">
        <v>12.928000000000001</v>
      </c>
      <c r="G932">
        <v>6.62</v>
      </c>
      <c r="H932">
        <v>0.67500000000000004</v>
      </c>
      <c r="I932">
        <v>18.754000000000001</v>
      </c>
      <c r="J932">
        <v>22.613</v>
      </c>
      <c r="K932">
        <v>0.10390662478347656</v>
      </c>
    </row>
    <row r="933" spans="1:11" x14ac:dyDescent="0.25">
      <c r="A933">
        <v>932</v>
      </c>
      <c r="B933" t="s">
        <v>4468</v>
      </c>
      <c r="C933" t="s">
        <v>4469</v>
      </c>
      <c r="D933">
        <v>1514</v>
      </c>
      <c r="E933">
        <v>4186</v>
      </c>
      <c r="F933">
        <v>630.03200000000004</v>
      </c>
      <c r="G933">
        <v>349.40800000000002</v>
      </c>
      <c r="H933">
        <v>16.353999999999999</v>
      </c>
      <c r="I933">
        <v>623.03399999999999</v>
      </c>
      <c r="J933">
        <v>1394.588</v>
      </c>
      <c r="K933">
        <v>0.56011673957827268</v>
      </c>
    </row>
    <row r="934" spans="1:11" x14ac:dyDescent="0.25">
      <c r="A934">
        <v>933</v>
      </c>
      <c r="B934" t="s">
        <v>4470</v>
      </c>
      <c r="C934" t="s">
        <v>4471</v>
      </c>
      <c r="D934">
        <v>686</v>
      </c>
      <c r="E934">
        <v>1354</v>
      </c>
      <c r="F934">
        <v>93.147000000000006</v>
      </c>
      <c r="G934">
        <v>49.933</v>
      </c>
      <c r="H934">
        <v>3.871</v>
      </c>
      <c r="I934">
        <v>81.046999999999997</v>
      </c>
      <c r="J934">
        <v>148.375</v>
      </c>
      <c r="K934">
        <v>0.36048751231286358</v>
      </c>
    </row>
    <row r="935" spans="1:11" x14ac:dyDescent="0.25">
      <c r="A935">
        <v>934</v>
      </c>
      <c r="B935" t="s">
        <v>4472</v>
      </c>
      <c r="C935" t="s">
        <v>4473</v>
      </c>
      <c r="D935">
        <v>1700</v>
      </c>
      <c r="E935">
        <v>4330</v>
      </c>
      <c r="F935">
        <v>883.17399999999998</v>
      </c>
      <c r="G935">
        <v>355.66899999999998</v>
      </c>
      <c r="H935">
        <v>11.422000000000001</v>
      </c>
      <c r="I935">
        <v>377.56900000000002</v>
      </c>
      <c r="J935">
        <v>1741.3019999999999</v>
      </c>
      <c r="K935">
        <v>0.26101427962877732</v>
      </c>
    </row>
    <row r="936" spans="1:11" x14ac:dyDescent="0.25">
      <c r="A936">
        <v>935</v>
      </c>
      <c r="B936" t="s">
        <v>4474</v>
      </c>
      <c r="C936" t="s">
        <v>4475</v>
      </c>
      <c r="D936">
        <v>233</v>
      </c>
      <c r="E936">
        <v>484</v>
      </c>
      <c r="F936">
        <v>46.697000000000003</v>
      </c>
      <c r="G936">
        <v>28.266999999999999</v>
      </c>
      <c r="H936">
        <v>0.83699999999999997</v>
      </c>
      <c r="I936">
        <v>26.701000000000001</v>
      </c>
      <c r="J936">
        <v>82.741</v>
      </c>
      <c r="K936">
        <v>0.20700320575960185</v>
      </c>
    </row>
    <row r="937" spans="1:11" x14ac:dyDescent="0.25">
      <c r="A937">
        <v>936</v>
      </c>
      <c r="B937" t="s">
        <v>4476</v>
      </c>
      <c r="C937" t="s">
        <v>4477</v>
      </c>
      <c r="D937">
        <v>504</v>
      </c>
      <c r="E937">
        <v>2737</v>
      </c>
      <c r="F937">
        <v>232.98099999999999</v>
      </c>
      <c r="G937">
        <v>145.34100000000001</v>
      </c>
      <c r="H937">
        <v>4.3929999999999998</v>
      </c>
      <c r="I937">
        <v>137.624</v>
      </c>
      <c r="J937">
        <v>394.73</v>
      </c>
      <c r="K937">
        <v>2.338309277111672E-2</v>
      </c>
    </row>
    <row r="938" spans="1:11" x14ac:dyDescent="0.25">
      <c r="A938">
        <v>937</v>
      </c>
      <c r="B938" t="s">
        <v>4478</v>
      </c>
      <c r="C938" t="s">
        <v>4479</v>
      </c>
      <c r="D938">
        <v>855</v>
      </c>
      <c r="E938">
        <v>2268</v>
      </c>
      <c r="F938">
        <v>289.46899999999999</v>
      </c>
      <c r="G938">
        <v>151.923</v>
      </c>
      <c r="H938">
        <v>6.2990000000000004</v>
      </c>
      <c r="I938">
        <v>204.072</v>
      </c>
      <c r="J938">
        <v>611.10799999999995</v>
      </c>
      <c r="K938">
        <v>0.95826090807019904</v>
      </c>
    </row>
    <row r="939" spans="1:11" x14ac:dyDescent="0.25">
      <c r="A939">
        <v>938</v>
      </c>
      <c r="B939" t="s">
        <v>4480</v>
      </c>
      <c r="C939" t="s">
        <v>4481</v>
      </c>
      <c r="D939">
        <v>2060</v>
      </c>
      <c r="E939">
        <v>5983</v>
      </c>
      <c r="F939">
        <v>690.64800000000002</v>
      </c>
      <c r="G939">
        <v>345.20100000000002</v>
      </c>
      <c r="H939">
        <v>16.536999999999999</v>
      </c>
      <c r="I939">
        <v>762.24099999999999</v>
      </c>
      <c r="J939">
        <v>1152.259</v>
      </c>
      <c r="K939">
        <v>0.47107809765958075</v>
      </c>
    </row>
    <row r="940" spans="1:11" x14ac:dyDescent="0.25">
      <c r="A940">
        <v>939</v>
      </c>
      <c r="B940" t="s">
        <v>4482</v>
      </c>
      <c r="C940" t="s">
        <v>4483</v>
      </c>
      <c r="D940">
        <v>262</v>
      </c>
      <c r="E940">
        <v>581</v>
      </c>
      <c r="F940">
        <v>28.997</v>
      </c>
      <c r="G940">
        <v>13.958</v>
      </c>
      <c r="H940">
        <v>1.1719999999999999</v>
      </c>
      <c r="I940">
        <v>40.655999999999999</v>
      </c>
      <c r="J940">
        <v>53.033000000000001</v>
      </c>
      <c r="K940">
        <v>0.86215886877218351</v>
      </c>
    </row>
    <row r="941" spans="1:11" x14ac:dyDescent="0.25">
      <c r="A941">
        <v>940</v>
      </c>
      <c r="B941" t="s">
        <v>4484</v>
      </c>
      <c r="C941" t="s">
        <v>3788</v>
      </c>
      <c r="D941">
        <v>397</v>
      </c>
      <c r="E941">
        <v>1054</v>
      </c>
      <c r="F941">
        <v>395.89299999999997</v>
      </c>
      <c r="G941">
        <v>134.619</v>
      </c>
      <c r="H941">
        <v>5.8419999999999996</v>
      </c>
      <c r="I941">
        <v>122.401</v>
      </c>
      <c r="J941">
        <v>538.01099999999997</v>
      </c>
      <c r="K941">
        <v>0.16852918583440712</v>
      </c>
    </row>
    <row r="942" spans="1:11" x14ac:dyDescent="0.25">
      <c r="A942">
        <v>941</v>
      </c>
      <c r="B942" t="s">
        <v>4485</v>
      </c>
      <c r="C942" t="s">
        <v>4486</v>
      </c>
      <c r="D942">
        <v>3732</v>
      </c>
      <c r="E942">
        <v>11062</v>
      </c>
      <c r="F942">
        <v>1398.7950000000001</v>
      </c>
      <c r="G942">
        <v>758.26199999999994</v>
      </c>
      <c r="H942">
        <v>30.77</v>
      </c>
      <c r="I942">
        <v>942.49300000000005</v>
      </c>
      <c r="J942">
        <v>3102.9859999999999</v>
      </c>
      <c r="K942">
        <v>0.49340382481153133</v>
      </c>
    </row>
    <row r="943" spans="1:11" x14ac:dyDescent="0.25">
      <c r="A943">
        <v>942</v>
      </c>
      <c r="B943" t="s">
        <v>4487</v>
      </c>
      <c r="C943" t="s">
        <v>4488</v>
      </c>
      <c r="D943">
        <v>1733</v>
      </c>
      <c r="E943">
        <v>5509</v>
      </c>
      <c r="F943">
        <v>496.29300000000001</v>
      </c>
      <c r="G943">
        <v>316.29000000000002</v>
      </c>
      <c r="H943">
        <v>16.332999999999998</v>
      </c>
      <c r="I943">
        <v>395.327</v>
      </c>
      <c r="J943">
        <v>1007.774</v>
      </c>
      <c r="K943">
        <v>0.55320241139276594</v>
      </c>
    </row>
    <row r="944" spans="1:11" x14ac:dyDescent="0.25">
      <c r="A944">
        <v>943</v>
      </c>
      <c r="B944" t="s">
        <v>4489</v>
      </c>
      <c r="C944" t="s">
        <v>4490</v>
      </c>
      <c r="D944">
        <v>18757</v>
      </c>
      <c r="E944">
        <v>76433</v>
      </c>
      <c r="F944">
        <v>25826.845000000001</v>
      </c>
      <c r="G944">
        <v>10147.519</v>
      </c>
      <c r="H944">
        <v>641.55200000000002</v>
      </c>
      <c r="I944">
        <v>11266.508</v>
      </c>
      <c r="J944">
        <v>43078.434999999998</v>
      </c>
      <c r="K944">
        <v>0.30834546995739431</v>
      </c>
    </row>
    <row r="945" spans="1:11" x14ac:dyDescent="0.25">
      <c r="A945">
        <v>944</v>
      </c>
      <c r="B945" t="s">
        <v>4491</v>
      </c>
      <c r="C945" t="s">
        <v>3890</v>
      </c>
      <c r="D945">
        <v>1912</v>
      </c>
      <c r="E945">
        <v>4279</v>
      </c>
      <c r="F945">
        <v>477.09199999999998</v>
      </c>
      <c r="G945">
        <v>310.38</v>
      </c>
      <c r="H945">
        <v>10.347</v>
      </c>
      <c r="I945">
        <v>380.49200000000002</v>
      </c>
      <c r="J945">
        <v>1222.9680000000001</v>
      </c>
      <c r="K945">
        <v>0.77987693003516556</v>
      </c>
    </row>
    <row r="946" spans="1:11" x14ac:dyDescent="0.25">
      <c r="A946">
        <v>945</v>
      </c>
      <c r="B946" t="s">
        <v>4492</v>
      </c>
      <c r="C946" t="s">
        <v>4493</v>
      </c>
      <c r="D946">
        <v>24</v>
      </c>
      <c r="E946">
        <v>51</v>
      </c>
      <c r="F946">
        <v>1.387</v>
      </c>
      <c r="G946">
        <v>0.66600000000000004</v>
      </c>
      <c r="H946">
        <v>0</v>
      </c>
      <c r="I946">
        <v>1.202</v>
      </c>
      <c r="J946">
        <v>4.5090000000000003</v>
      </c>
      <c r="K946">
        <v>0.122943332185668</v>
      </c>
    </row>
    <row r="947" spans="1:11" x14ac:dyDescent="0.25">
      <c r="A947">
        <v>946</v>
      </c>
      <c r="B947" t="s">
        <v>4494</v>
      </c>
      <c r="C947" t="s">
        <v>4495</v>
      </c>
      <c r="D947">
        <v>5912</v>
      </c>
      <c r="E947">
        <v>33101</v>
      </c>
      <c r="F947">
        <v>9579.9590000000007</v>
      </c>
      <c r="G947">
        <v>4271.4660000000003</v>
      </c>
      <c r="H947">
        <v>1444.127</v>
      </c>
      <c r="I947">
        <v>11556.454</v>
      </c>
      <c r="J947">
        <v>13234.77</v>
      </c>
      <c r="K947">
        <v>5.1724370219129456E-2</v>
      </c>
    </row>
    <row r="948" spans="1:11" x14ac:dyDescent="0.25">
      <c r="A948">
        <v>947</v>
      </c>
      <c r="B948" t="s">
        <v>4497</v>
      </c>
      <c r="C948" t="s">
        <v>2588</v>
      </c>
      <c r="D948">
        <v>52</v>
      </c>
      <c r="E948">
        <v>328</v>
      </c>
      <c r="F948">
        <v>685.64599999999996</v>
      </c>
      <c r="G948">
        <v>129.60400000000001</v>
      </c>
      <c r="H948">
        <v>4.8019999999999996</v>
      </c>
      <c r="I948">
        <v>102.273</v>
      </c>
      <c r="J948">
        <v>742.13599999999997</v>
      </c>
      <c r="K948">
        <v>0.18700350432382373</v>
      </c>
    </row>
    <row r="949" spans="1:11" x14ac:dyDescent="0.25">
      <c r="A949">
        <v>948</v>
      </c>
      <c r="B949" t="s">
        <v>4498</v>
      </c>
      <c r="C949" t="s">
        <v>4499</v>
      </c>
      <c r="D949">
        <v>89</v>
      </c>
      <c r="E949">
        <v>206</v>
      </c>
      <c r="F949">
        <v>32.802</v>
      </c>
      <c r="G949">
        <v>18.824999999999999</v>
      </c>
      <c r="H949">
        <v>0.25900000000000001</v>
      </c>
      <c r="I949">
        <v>24.497</v>
      </c>
      <c r="J949">
        <v>66.599999999999994</v>
      </c>
      <c r="K949">
        <v>0.85111099518100186</v>
      </c>
    </row>
    <row r="950" spans="1:11" x14ac:dyDescent="0.25">
      <c r="A950">
        <v>949</v>
      </c>
      <c r="B950" t="s">
        <v>4500</v>
      </c>
      <c r="C950" t="s">
        <v>4501</v>
      </c>
      <c r="D950">
        <v>20</v>
      </c>
      <c r="E950">
        <v>212</v>
      </c>
      <c r="F950">
        <v>12259.416999999999</v>
      </c>
      <c r="G950">
        <v>10826.807000000001</v>
      </c>
      <c r="H950">
        <v>562.41300000000001</v>
      </c>
      <c r="I950">
        <v>3237.8359999999998</v>
      </c>
      <c r="J950">
        <v>12236.829</v>
      </c>
      <c r="K950">
        <v>3.563213154462852E-2</v>
      </c>
    </row>
    <row r="951" spans="1:11" x14ac:dyDescent="0.25">
      <c r="A951">
        <v>950</v>
      </c>
      <c r="B951" t="s">
        <v>4502</v>
      </c>
      <c r="C951" t="s">
        <v>2592</v>
      </c>
      <c r="D951">
        <v>1162</v>
      </c>
      <c r="E951">
        <v>7430</v>
      </c>
      <c r="F951">
        <v>3926.18</v>
      </c>
      <c r="G951">
        <v>1221.712</v>
      </c>
      <c r="H951">
        <v>165.13399999999999</v>
      </c>
      <c r="I951">
        <v>2176.0300000000002</v>
      </c>
      <c r="J951">
        <v>6259.5320000000002</v>
      </c>
      <c r="K951">
        <v>0.84630140362403217</v>
      </c>
    </row>
    <row r="952" spans="1:11" x14ac:dyDescent="0.25">
      <c r="A952">
        <v>951</v>
      </c>
      <c r="B952" t="s">
        <v>4503</v>
      </c>
      <c r="C952" t="s">
        <v>4504</v>
      </c>
      <c r="D952">
        <v>719</v>
      </c>
      <c r="E952">
        <v>3240</v>
      </c>
      <c r="F952">
        <v>726.37599999999998</v>
      </c>
      <c r="G952">
        <v>146.679</v>
      </c>
      <c r="H952">
        <v>34.435000000000002</v>
      </c>
      <c r="I952">
        <v>388.23</v>
      </c>
      <c r="J952">
        <v>1227.7539999999999</v>
      </c>
      <c r="K952">
        <v>0.63712604579276222</v>
      </c>
    </row>
    <row r="953" spans="1:11" x14ac:dyDescent="0.25">
      <c r="A953">
        <v>952</v>
      </c>
      <c r="B953" t="s">
        <v>4505</v>
      </c>
      <c r="C953" t="s">
        <v>4506</v>
      </c>
      <c r="D953">
        <v>10304</v>
      </c>
      <c r="E953">
        <v>154287</v>
      </c>
      <c r="F953">
        <v>134821.54800000001</v>
      </c>
      <c r="G953">
        <v>34702.038</v>
      </c>
      <c r="H953">
        <v>2662.9969999999998</v>
      </c>
      <c r="I953">
        <v>42251.436999999998</v>
      </c>
      <c r="J953">
        <v>173958.36300000001</v>
      </c>
      <c r="K953">
        <v>0.73620546200915171</v>
      </c>
    </row>
    <row r="954" spans="1:11" x14ac:dyDescent="0.25">
      <c r="A954">
        <v>953</v>
      </c>
      <c r="B954" t="s">
        <v>4507</v>
      </c>
      <c r="C954" t="s">
        <v>4508</v>
      </c>
      <c r="D954">
        <v>278</v>
      </c>
      <c r="E954">
        <v>603</v>
      </c>
      <c r="F954">
        <v>61.927</v>
      </c>
      <c r="G954">
        <v>38.722000000000001</v>
      </c>
      <c r="H954">
        <v>0.35799999999999998</v>
      </c>
      <c r="I954">
        <v>49.277000000000001</v>
      </c>
      <c r="J954">
        <v>156.72300000000001</v>
      </c>
      <c r="K954">
        <v>0.74758020885370202</v>
      </c>
    </row>
    <row r="955" spans="1:11" x14ac:dyDescent="0.25">
      <c r="A955">
        <v>954</v>
      </c>
      <c r="B955" t="s">
        <v>4509</v>
      </c>
      <c r="C955" t="s">
        <v>4510</v>
      </c>
      <c r="D955">
        <v>182</v>
      </c>
      <c r="E955">
        <v>370</v>
      </c>
      <c r="F955">
        <v>38.046999999999997</v>
      </c>
      <c r="G955">
        <v>21.141999999999999</v>
      </c>
      <c r="H955">
        <v>0.59099999999999997</v>
      </c>
      <c r="I955">
        <v>28.858000000000001</v>
      </c>
      <c r="J955">
        <v>91.227999999999994</v>
      </c>
      <c r="K955">
        <v>0.79543013295593534</v>
      </c>
    </row>
    <row r="956" spans="1:11" x14ac:dyDescent="0.25">
      <c r="A956">
        <v>955</v>
      </c>
      <c r="B956" t="s">
        <v>4511</v>
      </c>
      <c r="C956" t="s">
        <v>4512</v>
      </c>
      <c r="D956">
        <v>2580</v>
      </c>
      <c r="E956">
        <v>20123</v>
      </c>
      <c r="F956">
        <v>151430.147</v>
      </c>
      <c r="G956">
        <v>13998.584000000001</v>
      </c>
      <c r="H956">
        <v>1539.5139999999999</v>
      </c>
      <c r="I956">
        <v>58215.964</v>
      </c>
      <c r="J956">
        <v>155084.98499999999</v>
      </c>
      <c r="K956">
        <v>0.24623988439859745</v>
      </c>
    </row>
    <row r="957" spans="1:11" x14ac:dyDescent="0.25">
      <c r="A957">
        <v>956</v>
      </c>
      <c r="B957" t="s">
        <v>4513</v>
      </c>
      <c r="C957" t="s">
        <v>2569</v>
      </c>
      <c r="D957">
        <v>360</v>
      </c>
      <c r="E957">
        <v>5104</v>
      </c>
      <c r="F957">
        <v>7232.1750000000002</v>
      </c>
      <c r="G957">
        <v>1877.9760000000001</v>
      </c>
      <c r="H957">
        <v>621.87800000000004</v>
      </c>
      <c r="I957">
        <v>3381.6060000000002</v>
      </c>
      <c r="J957">
        <v>7625.39</v>
      </c>
      <c r="K957">
        <v>0.84923051754023537</v>
      </c>
    </row>
    <row r="958" spans="1:11" x14ac:dyDescent="0.25">
      <c r="A958">
        <v>957</v>
      </c>
      <c r="B958" t="s">
        <v>4514</v>
      </c>
      <c r="C958" t="s">
        <v>4515</v>
      </c>
      <c r="D958">
        <v>321</v>
      </c>
      <c r="E958">
        <v>1129</v>
      </c>
      <c r="F958">
        <v>472.69600000000003</v>
      </c>
      <c r="G958">
        <v>111.586</v>
      </c>
      <c r="H958">
        <v>16.806000000000001</v>
      </c>
      <c r="I958">
        <v>643.28200000000004</v>
      </c>
      <c r="J958">
        <v>638.298</v>
      </c>
      <c r="K958">
        <v>0.66261211327687786</v>
      </c>
    </row>
    <row r="959" spans="1:11" x14ac:dyDescent="0.25">
      <c r="A959">
        <v>958</v>
      </c>
      <c r="B959" t="s">
        <v>4516</v>
      </c>
      <c r="C959" t="s">
        <v>4517</v>
      </c>
      <c r="D959">
        <v>656</v>
      </c>
      <c r="E959">
        <v>5635</v>
      </c>
      <c r="F959">
        <v>3617.6970000000001</v>
      </c>
      <c r="G959">
        <v>872.86699999999996</v>
      </c>
      <c r="H959">
        <v>84.981999999999999</v>
      </c>
      <c r="I959">
        <v>1228.7429999999999</v>
      </c>
      <c r="J959">
        <v>4570.5860000000002</v>
      </c>
      <c r="K959">
        <v>0.8563531286622047</v>
      </c>
    </row>
    <row r="960" spans="1:11" x14ac:dyDescent="0.25">
      <c r="A960">
        <v>959</v>
      </c>
      <c r="B960" t="s">
        <v>4518</v>
      </c>
      <c r="C960" t="s">
        <v>4519</v>
      </c>
      <c r="D960">
        <v>408</v>
      </c>
      <c r="E960">
        <v>1326</v>
      </c>
      <c r="F960">
        <v>240.96100000000001</v>
      </c>
      <c r="G960">
        <v>144.27600000000001</v>
      </c>
      <c r="H960">
        <v>7.0890000000000004</v>
      </c>
      <c r="I960">
        <v>175.928</v>
      </c>
      <c r="J960">
        <v>424.02100000000002</v>
      </c>
      <c r="K960">
        <v>0.60286184369946838</v>
      </c>
    </row>
    <row r="961" spans="1:11" x14ac:dyDescent="0.25">
      <c r="A961">
        <v>960</v>
      </c>
      <c r="B961" t="s">
        <v>4520</v>
      </c>
      <c r="C961" t="s">
        <v>4521</v>
      </c>
      <c r="D961">
        <v>786</v>
      </c>
      <c r="E961">
        <v>2423</v>
      </c>
      <c r="F961">
        <v>393.42500000000001</v>
      </c>
      <c r="G961">
        <v>149.82900000000001</v>
      </c>
      <c r="H961">
        <v>28.611000000000001</v>
      </c>
      <c r="I961">
        <v>353.49200000000002</v>
      </c>
      <c r="J961">
        <v>761.88199999999995</v>
      </c>
      <c r="K961">
        <v>0.93086794914723381</v>
      </c>
    </row>
    <row r="962" spans="1:11" x14ac:dyDescent="0.25">
      <c r="A962">
        <v>961</v>
      </c>
      <c r="B962" t="s">
        <v>4522</v>
      </c>
      <c r="C962" t="s">
        <v>4523</v>
      </c>
      <c r="D962">
        <v>22</v>
      </c>
      <c r="E962">
        <v>35</v>
      </c>
      <c r="F962">
        <v>4.165</v>
      </c>
      <c r="G962">
        <v>1.952</v>
      </c>
      <c r="H962">
        <v>0.28699999999999998</v>
      </c>
      <c r="I962">
        <v>1.8420000000000001</v>
      </c>
      <c r="J962">
        <v>7.1349999999999998</v>
      </c>
      <c r="K962">
        <v>0.73599990389874959</v>
      </c>
    </row>
    <row r="963" spans="1:11" x14ac:dyDescent="0.25">
      <c r="A963">
        <v>962</v>
      </c>
      <c r="B963" t="s">
        <v>4524</v>
      </c>
      <c r="C963" t="s">
        <v>4525</v>
      </c>
      <c r="D963">
        <v>60</v>
      </c>
      <c r="E963">
        <v>450</v>
      </c>
      <c r="F963">
        <v>382.39299999999997</v>
      </c>
      <c r="G963">
        <v>118.863</v>
      </c>
      <c r="H963">
        <v>9.7040000000000006</v>
      </c>
      <c r="I963">
        <v>208.34399999999999</v>
      </c>
      <c r="J963">
        <v>389.04500000000002</v>
      </c>
      <c r="K963">
        <v>0.21388618435517381</v>
      </c>
    </row>
    <row r="964" spans="1:11" x14ac:dyDescent="0.25">
      <c r="A964">
        <v>963</v>
      </c>
      <c r="B964" t="s">
        <v>4526</v>
      </c>
      <c r="C964" t="s">
        <v>3067</v>
      </c>
      <c r="D964">
        <v>470</v>
      </c>
      <c r="E964">
        <v>1342</v>
      </c>
      <c r="F964">
        <v>213.53399999999999</v>
      </c>
      <c r="G964">
        <v>122.31699999999999</v>
      </c>
      <c r="H964">
        <v>4.4160000000000004</v>
      </c>
      <c r="I964">
        <v>153.72399999999999</v>
      </c>
      <c r="J964">
        <v>501.29300000000001</v>
      </c>
      <c r="K964">
        <v>3.0202510158726104E-2</v>
      </c>
    </row>
    <row r="965" spans="1:11" x14ac:dyDescent="0.25">
      <c r="A965">
        <v>964</v>
      </c>
      <c r="B965" t="s">
        <v>4527</v>
      </c>
      <c r="C965" t="s">
        <v>4528</v>
      </c>
      <c r="D965">
        <v>2497</v>
      </c>
      <c r="E965">
        <v>25772</v>
      </c>
      <c r="F965">
        <v>46112.159</v>
      </c>
      <c r="G965">
        <v>19623.707999999999</v>
      </c>
      <c r="H965">
        <v>874.755</v>
      </c>
      <c r="I965">
        <v>22078.362000000001</v>
      </c>
      <c r="J965">
        <v>51222.205000000002</v>
      </c>
      <c r="K965">
        <v>0.48677101429591807</v>
      </c>
    </row>
    <row r="966" spans="1:11" x14ac:dyDescent="0.25">
      <c r="A966">
        <v>965</v>
      </c>
      <c r="B966" t="s">
        <v>4529</v>
      </c>
      <c r="C966" t="s">
        <v>4530</v>
      </c>
      <c r="D966">
        <v>5845</v>
      </c>
      <c r="E966">
        <v>129293</v>
      </c>
      <c r="F966">
        <v>150504.73499999999</v>
      </c>
      <c r="G966">
        <v>75430.539000000004</v>
      </c>
      <c r="H966">
        <v>8392.1749999999993</v>
      </c>
      <c r="I966">
        <v>62227.578000000001</v>
      </c>
      <c r="J966">
        <v>195655.448</v>
      </c>
      <c r="K966">
        <v>0.27762146077573002</v>
      </c>
    </row>
    <row r="967" spans="1:11" x14ac:dyDescent="0.25">
      <c r="A967">
        <v>966</v>
      </c>
      <c r="B967" t="s">
        <v>4531</v>
      </c>
      <c r="C967" t="s">
        <v>4532</v>
      </c>
      <c r="D967">
        <v>187</v>
      </c>
      <c r="E967">
        <v>588</v>
      </c>
      <c r="F967">
        <v>213.22399999999999</v>
      </c>
      <c r="G967">
        <v>117.416</v>
      </c>
      <c r="H967">
        <v>7.407</v>
      </c>
      <c r="I967">
        <v>96.570999999999998</v>
      </c>
      <c r="J967">
        <v>317.78699999999998</v>
      </c>
      <c r="K967">
        <v>0.21094316078877684</v>
      </c>
    </row>
    <row r="968" spans="1:11" x14ac:dyDescent="0.25">
      <c r="A968">
        <v>967</v>
      </c>
      <c r="B968" t="s">
        <v>4533</v>
      </c>
      <c r="C968" t="s">
        <v>4534</v>
      </c>
      <c r="D968">
        <v>7744</v>
      </c>
      <c r="E968">
        <v>60844</v>
      </c>
      <c r="F968">
        <v>117397.41499999999</v>
      </c>
      <c r="G968">
        <v>31268.898000000001</v>
      </c>
      <c r="H968">
        <v>841.44600000000003</v>
      </c>
      <c r="I968">
        <v>21512.346000000001</v>
      </c>
      <c r="J968">
        <v>130796.709</v>
      </c>
      <c r="K968">
        <v>0.32227295913571286</v>
      </c>
    </row>
    <row r="969" spans="1:11" x14ac:dyDescent="0.25">
      <c r="A969">
        <v>968</v>
      </c>
      <c r="B969" t="s">
        <v>4535</v>
      </c>
      <c r="C969" t="s">
        <v>4536</v>
      </c>
      <c r="D969">
        <v>422</v>
      </c>
      <c r="E969">
        <v>1272</v>
      </c>
      <c r="F969">
        <v>414.25099999999998</v>
      </c>
      <c r="G969">
        <v>317.43299999999999</v>
      </c>
      <c r="H969">
        <v>18.454000000000001</v>
      </c>
      <c r="I969">
        <v>164.02199999999999</v>
      </c>
      <c r="J969">
        <v>916.03499999999997</v>
      </c>
      <c r="K969">
        <v>0.10121980995668667</v>
      </c>
    </row>
    <row r="970" spans="1:11" x14ac:dyDescent="0.25">
      <c r="A970">
        <v>969</v>
      </c>
      <c r="B970" t="s">
        <v>4537</v>
      </c>
      <c r="C970" t="s">
        <v>4538</v>
      </c>
      <c r="D970">
        <v>41</v>
      </c>
      <c r="E970">
        <v>83</v>
      </c>
      <c r="F970">
        <v>6.8920000000000003</v>
      </c>
      <c r="G970">
        <v>4.0469999999999997</v>
      </c>
      <c r="H970">
        <v>0.88300000000000001</v>
      </c>
      <c r="I970">
        <v>10.459</v>
      </c>
      <c r="J970">
        <v>23.527000000000001</v>
      </c>
      <c r="K970">
        <v>0.11999424792893076</v>
      </c>
    </row>
    <row r="971" spans="1:11" x14ac:dyDescent="0.25">
      <c r="A971">
        <v>970</v>
      </c>
      <c r="B971" t="s">
        <v>4539</v>
      </c>
      <c r="C971" t="s">
        <v>4540</v>
      </c>
      <c r="D971">
        <v>116</v>
      </c>
      <c r="E971">
        <v>257</v>
      </c>
      <c r="F971">
        <v>25.411999999999999</v>
      </c>
      <c r="G971">
        <v>14.423999999999999</v>
      </c>
      <c r="H971">
        <v>0.20899999999999999</v>
      </c>
      <c r="I971">
        <v>18.11</v>
      </c>
      <c r="J971">
        <v>47.545999999999999</v>
      </c>
      <c r="K971">
        <v>0.22726780681171532</v>
      </c>
    </row>
    <row r="972" spans="1:11" x14ac:dyDescent="0.25">
      <c r="A972">
        <v>971</v>
      </c>
      <c r="B972" t="s">
        <v>4541</v>
      </c>
      <c r="C972" t="s">
        <v>4542</v>
      </c>
      <c r="D972">
        <v>1037</v>
      </c>
      <c r="E972">
        <v>22279</v>
      </c>
      <c r="F972">
        <v>21555.710999999999</v>
      </c>
      <c r="G972">
        <v>7045.9650000000001</v>
      </c>
      <c r="H972">
        <v>902.24599999999998</v>
      </c>
      <c r="I972">
        <v>7845.8239999999996</v>
      </c>
      <c r="J972">
        <v>28840.947</v>
      </c>
      <c r="K972">
        <v>0.49452239284443988</v>
      </c>
    </row>
    <row r="973" spans="1:11" x14ac:dyDescent="0.25">
      <c r="A973">
        <v>972</v>
      </c>
      <c r="B973" t="s">
        <v>4543</v>
      </c>
      <c r="C973" t="s">
        <v>3077</v>
      </c>
      <c r="D973">
        <v>18068</v>
      </c>
      <c r="E973">
        <v>131298</v>
      </c>
      <c r="F973">
        <v>76714.634999999995</v>
      </c>
      <c r="G973">
        <v>27342.129000000001</v>
      </c>
      <c r="H973">
        <v>1171.787</v>
      </c>
      <c r="I973">
        <v>32852.133000000002</v>
      </c>
      <c r="J973">
        <v>112061.647</v>
      </c>
      <c r="K973">
        <v>0.55952255313123966</v>
      </c>
    </row>
    <row r="974" spans="1:11" x14ac:dyDescent="0.25">
      <c r="A974">
        <v>973</v>
      </c>
      <c r="B974" t="s">
        <v>4544</v>
      </c>
      <c r="C974" t="s">
        <v>4545</v>
      </c>
      <c r="D974">
        <v>62</v>
      </c>
      <c r="E974">
        <v>113</v>
      </c>
      <c r="F974">
        <v>15.449</v>
      </c>
      <c r="G974">
        <v>7.8479999999999999</v>
      </c>
      <c r="H974">
        <v>1.81</v>
      </c>
      <c r="I974">
        <v>11.041</v>
      </c>
      <c r="J974">
        <v>36.36</v>
      </c>
      <c r="K974">
        <v>0.34896525335152162</v>
      </c>
    </row>
    <row r="975" spans="1:11" x14ac:dyDescent="0.25">
      <c r="A975">
        <v>974</v>
      </c>
      <c r="B975" t="s">
        <v>4546</v>
      </c>
      <c r="C975" t="s">
        <v>4547</v>
      </c>
      <c r="D975">
        <v>36</v>
      </c>
      <c r="E975">
        <v>89</v>
      </c>
      <c r="F975">
        <v>6.1340000000000003</v>
      </c>
      <c r="G975">
        <v>2.9620000000000002</v>
      </c>
      <c r="H975">
        <v>0.16700000000000001</v>
      </c>
      <c r="I975">
        <v>7.1390000000000002</v>
      </c>
      <c r="J975">
        <v>9.1430000000000007</v>
      </c>
      <c r="K975">
        <v>0.25803979687813738</v>
      </c>
    </row>
    <row r="976" spans="1:11" x14ac:dyDescent="0.25">
      <c r="A976">
        <v>975</v>
      </c>
      <c r="B976" t="s">
        <v>4548</v>
      </c>
      <c r="C976" t="s">
        <v>4549</v>
      </c>
      <c r="D976">
        <v>196</v>
      </c>
      <c r="E976">
        <v>407</v>
      </c>
      <c r="F976">
        <v>50.816000000000003</v>
      </c>
      <c r="G976">
        <v>31.504000000000001</v>
      </c>
      <c r="H976">
        <v>0.74099999999999999</v>
      </c>
      <c r="I976">
        <v>26.052</v>
      </c>
      <c r="J976">
        <v>107.745</v>
      </c>
      <c r="K976">
        <v>0.28320369543169321</v>
      </c>
    </row>
    <row r="977" spans="1:11" x14ac:dyDescent="0.25">
      <c r="A977">
        <v>976</v>
      </c>
      <c r="B977" t="s">
        <v>4550</v>
      </c>
      <c r="C977" t="s">
        <v>4551</v>
      </c>
      <c r="D977">
        <v>64</v>
      </c>
      <c r="E977">
        <v>126</v>
      </c>
      <c r="F977">
        <v>7.5439999999999996</v>
      </c>
      <c r="G977">
        <v>1.4890000000000001</v>
      </c>
      <c r="H977">
        <v>7.0000000000000001E-3</v>
      </c>
      <c r="I977">
        <v>8.6530000000000005</v>
      </c>
      <c r="J977">
        <v>16.056000000000001</v>
      </c>
      <c r="K977">
        <v>4.7692102612968412E-2</v>
      </c>
    </row>
    <row r="978" spans="1:11" x14ac:dyDescent="0.25">
      <c r="A978">
        <v>977</v>
      </c>
      <c r="B978" t="s">
        <v>4552</v>
      </c>
      <c r="C978" t="s">
        <v>2620</v>
      </c>
      <c r="D978">
        <v>4208</v>
      </c>
      <c r="E978">
        <v>20015</v>
      </c>
      <c r="F978">
        <v>7429.2870000000003</v>
      </c>
      <c r="G978">
        <v>3057.982</v>
      </c>
      <c r="H978">
        <v>111.318</v>
      </c>
      <c r="I978">
        <v>3283.444</v>
      </c>
      <c r="J978">
        <v>11656.366</v>
      </c>
      <c r="K978">
        <v>0.88690775944043654</v>
      </c>
    </row>
    <row r="979" spans="1:11" x14ac:dyDescent="0.25">
      <c r="A979">
        <v>978</v>
      </c>
      <c r="B979" t="s">
        <v>4553</v>
      </c>
      <c r="C979" t="s">
        <v>4554</v>
      </c>
      <c r="D979">
        <v>235</v>
      </c>
      <c r="E979">
        <v>491</v>
      </c>
      <c r="F979">
        <v>402.47699999999998</v>
      </c>
      <c r="G979">
        <v>223.27799999999999</v>
      </c>
      <c r="H979">
        <v>0.23599999999999999</v>
      </c>
      <c r="I979">
        <v>327.39400000000001</v>
      </c>
      <c r="J979">
        <v>493.56299999999999</v>
      </c>
      <c r="K979">
        <v>0.18289353265561981</v>
      </c>
    </row>
    <row r="980" spans="1:11" x14ac:dyDescent="0.25">
      <c r="A980">
        <v>979</v>
      </c>
      <c r="B980" t="s">
        <v>4555</v>
      </c>
      <c r="C980" t="s">
        <v>4556</v>
      </c>
      <c r="D980">
        <v>2408</v>
      </c>
      <c r="E980">
        <v>13519</v>
      </c>
      <c r="F980">
        <v>4395.4290000000001</v>
      </c>
      <c r="G980">
        <v>2085.92</v>
      </c>
      <c r="H980">
        <v>110.934</v>
      </c>
      <c r="I980">
        <v>3009.3009999999999</v>
      </c>
      <c r="J980">
        <v>7803.183</v>
      </c>
      <c r="K980">
        <v>0.27278123569571455</v>
      </c>
    </row>
    <row r="981" spans="1:11" x14ac:dyDescent="0.25">
      <c r="A981">
        <v>980</v>
      </c>
      <c r="B981" t="s">
        <v>4557</v>
      </c>
      <c r="C981" t="s">
        <v>4558</v>
      </c>
      <c r="D981">
        <v>99</v>
      </c>
      <c r="E981">
        <v>256</v>
      </c>
      <c r="F981">
        <v>38.847000000000001</v>
      </c>
      <c r="G981">
        <v>16.004999999999999</v>
      </c>
      <c r="H981">
        <v>0.35599999999999998</v>
      </c>
      <c r="I981">
        <v>32.470999999999997</v>
      </c>
      <c r="J981">
        <v>88.581999999999994</v>
      </c>
      <c r="K981">
        <v>0.17765051914098529</v>
      </c>
    </row>
    <row r="982" spans="1:11" x14ac:dyDescent="0.25">
      <c r="A982">
        <v>981</v>
      </c>
      <c r="B982" t="s">
        <v>4559</v>
      </c>
      <c r="C982" t="s">
        <v>4037</v>
      </c>
      <c r="D982">
        <v>15</v>
      </c>
      <c r="E982">
        <v>40</v>
      </c>
      <c r="F982">
        <v>1.476</v>
      </c>
      <c r="G982">
        <v>-9.9000000000000005E-2</v>
      </c>
      <c r="H982">
        <v>7.5999999999999998E-2</v>
      </c>
      <c r="I982">
        <v>0.996</v>
      </c>
      <c r="J982">
        <v>2.8980000000000001</v>
      </c>
      <c r="K982">
        <v>0.25212915789136559</v>
      </c>
    </row>
    <row r="983" spans="1:11" x14ac:dyDescent="0.25">
      <c r="A983">
        <v>982</v>
      </c>
      <c r="B983" t="s">
        <v>4560</v>
      </c>
      <c r="C983" t="s">
        <v>4561</v>
      </c>
      <c r="D983">
        <v>78</v>
      </c>
      <c r="E983">
        <v>126</v>
      </c>
      <c r="F983">
        <v>8.8219999999999992</v>
      </c>
      <c r="G983">
        <v>5.601</v>
      </c>
      <c r="H983">
        <v>0.42199999999999999</v>
      </c>
      <c r="I983">
        <v>12.002000000000001</v>
      </c>
      <c r="J983">
        <v>22.327999999999999</v>
      </c>
      <c r="K983">
        <v>2.3212349556319234E-2</v>
      </c>
    </row>
    <row r="984" spans="1:11" x14ac:dyDescent="0.25">
      <c r="A984">
        <v>983</v>
      </c>
      <c r="B984" t="s">
        <v>4562</v>
      </c>
      <c r="C984" t="s">
        <v>4563</v>
      </c>
      <c r="D984">
        <v>123</v>
      </c>
      <c r="E984">
        <v>264</v>
      </c>
      <c r="F984">
        <v>117.648</v>
      </c>
      <c r="G984">
        <v>89.052999999999997</v>
      </c>
      <c r="H984">
        <v>0.28399999999999997</v>
      </c>
      <c r="I984">
        <v>33.319000000000003</v>
      </c>
      <c r="J984">
        <v>175.06899999999999</v>
      </c>
      <c r="K984">
        <v>0.28855386796157645</v>
      </c>
    </row>
    <row r="985" spans="1:11" x14ac:dyDescent="0.25">
      <c r="A985">
        <v>984</v>
      </c>
      <c r="B985" t="s">
        <v>4564</v>
      </c>
      <c r="C985" t="s">
        <v>4565</v>
      </c>
      <c r="D985">
        <v>1766</v>
      </c>
      <c r="E985">
        <v>8932</v>
      </c>
      <c r="F985">
        <v>2796.3110000000001</v>
      </c>
      <c r="G985">
        <v>1311.0909999999999</v>
      </c>
      <c r="H985">
        <v>71.625</v>
      </c>
      <c r="I985">
        <v>1563.848</v>
      </c>
      <c r="J985">
        <v>4328.67</v>
      </c>
      <c r="K985">
        <v>3.3841396632310783E-2</v>
      </c>
    </row>
    <row r="986" spans="1:11" x14ac:dyDescent="0.25">
      <c r="A986">
        <v>985</v>
      </c>
      <c r="B986" t="s">
        <v>4566</v>
      </c>
      <c r="C986" t="s">
        <v>4567</v>
      </c>
      <c r="D986">
        <v>48416</v>
      </c>
      <c r="E986">
        <v>533408</v>
      </c>
      <c r="F986">
        <v>359004.78</v>
      </c>
      <c r="G986">
        <v>185001.75899999999</v>
      </c>
      <c r="H986">
        <v>10133.409</v>
      </c>
      <c r="I986">
        <v>170112.10200000001</v>
      </c>
      <c r="J986">
        <v>535929.70299999998</v>
      </c>
      <c r="K986">
        <v>1.4900284399441133E-2</v>
      </c>
    </row>
    <row r="987" spans="1:11" x14ac:dyDescent="0.25">
      <c r="A987">
        <v>986</v>
      </c>
      <c r="B987" t="s">
        <v>4568</v>
      </c>
      <c r="C987" t="s">
        <v>4569</v>
      </c>
      <c r="D987">
        <v>24</v>
      </c>
      <c r="E987">
        <v>110</v>
      </c>
      <c r="F987">
        <v>8.2609999999999992</v>
      </c>
      <c r="G987">
        <v>5.4290000000000003</v>
      </c>
      <c r="H987">
        <v>5.2999999999999999E-2</v>
      </c>
      <c r="I987">
        <v>6.2450000000000001</v>
      </c>
      <c r="J987">
        <v>11.342000000000001</v>
      </c>
      <c r="K987">
        <v>5.8165183057007352E-2</v>
      </c>
    </row>
    <row r="988" spans="1:11" x14ac:dyDescent="0.25">
      <c r="A988">
        <v>987</v>
      </c>
      <c r="B988" t="s">
        <v>4570</v>
      </c>
      <c r="C988" t="s">
        <v>4571</v>
      </c>
      <c r="D988">
        <v>432</v>
      </c>
      <c r="E988">
        <v>2799</v>
      </c>
      <c r="F988">
        <v>4633.8559999999998</v>
      </c>
      <c r="G988">
        <v>1184.3599999999999</v>
      </c>
      <c r="H988">
        <v>1507.567</v>
      </c>
      <c r="I988">
        <v>6187.0129999999999</v>
      </c>
      <c r="J988">
        <v>4835.0439999999999</v>
      </c>
      <c r="K988">
        <v>0.25932358303316128</v>
      </c>
    </row>
    <row r="989" spans="1:11" x14ac:dyDescent="0.25">
      <c r="A989">
        <v>988</v>
      </c>
      <c r="B989" t="s">
        <v>4572</v>
      </c>
      <c r="C989" t="s">
        <v>4573</v>
      </c>
      <c r="D989">
        <v>77</v>
      </c>
      <c r="E989">
        <v>198</v>
      </c>
      <c r="F989">
        <v>493.46100000000001</v>
      </c>
      <c r="G989">
        <v>437.447</v>
      </c>
      <c r="H989">
        <v>2.76</v>
      </c>
      <c r="I989">
        <v>38.427</v>
      </c>
      <c r="J989">
        <v>535.52800000000002</v>
      </c>
      <c r="K989">
        <v>0.35675968071746145</v>
      </c>
    </row>
    <row r="990" spans="1:11" x14ac:dyDescent="0.25">
      <c r="A990">
        <v>989</v>
      </c>
      <c r="B990" t="s">
        <v>4574</v>
      </c>
      <c r="C990" t="s">
        <v>4575</v>
      </c>
      <c r="D990">
        <v>34</v>
      </c>
      <c r="E990">
        <v>64</v>
      </c>
      <c r="F990">
        <v>4.6289999999999996</v>
      </c>
      <c r="G990">
        <v>2.2650000000000001</v>
      </c>
      <c r="H990">
        <v>1.4E-2</v>
      </c>
      <c r="I990">
        <v>24.728999999999999</v>
      </c>
      <c r="J990">
        <v>11.012</v>
      </c>
      <c r="K990">
        <v>0.90664576354784121</v>
      </c>
    </row>
    <row r="991" spans="1:11" x14ac:dyDescent="0.25">
      <c r="A991">
        <v>990</v>
      </c>
      <c r="B991" t="s">
        <v>4576</v>
      </c>
      <c r="C991" t="s">
        <v>4577</v>
      </c>
      <c r="D991">
        <v>1611</v>
      </c>
      <c r="E991">
        <v>5915</v>
      </c>
      <c r="F991">
        <v>2704.3809999999999</v>
      </c>
      <c r="G991">
        <v>761.94600000000003</v>
      </c>
      <c r="H991">
        <v>181.13200000000001</v>
      </c>
      <c r="I991">
        <v>1487.463</v>
      </c>
      <c r="J991">
        <v>3966.75</v>
      </c>
      <c r="K991">
        <v>0.53364892312296763</v>
      </c>
    </row>
    <row r="992" spans="1:11" x14ac:dyDescent="0.25">
      <c r="A992">
        <v>991</v>
      </c>
      <c r="B992" t="s">
        <v>4578</v>
      </c>
      <c r="C992" t="s">
        <v>4579</v>
      </c>
      <c r="D992">
        <v>760</v>
      </c>
      <c r="E992">
        <v>4436</v>
      </c>
      <c r="F992">
        <v>4471.7910000000002</v>
      </c>
      <c r="G992">
        <v>1487.3019999999999</v>
      </c>
      <c r="H992">
        <v>82.873000000000005</v>
      </c>
      <c r="I992">
        <v>1460.4</v>
      </c>
      <c r="J992">
        <v>5900.9350000000004</v>
      </c>
      <c r="K992">
        <v>0.75259226369685173</v>
      </c>
    </row>
    <row r="993" spans="1:11" x14ac:dyDescent="0.25">
      <c r="A993">
        <v>992</v>
      </c>
      <c r="B993" t="s">
        <v>4580</v>
      </c>
      <c r="C993" t="s">
        <v>4581</v>
      </c>
      <c r="D993">
        <v>13048</v>
      </c>
      <c r="E993">
        <v>144422</v>
      </c>
      <c r="F993">
        <v>116601.947</v>
      </c>
      <c r="G993">
        <v>41403.135999999999</v>
      </c>
      <c r="H993">
        <v>3057.9319999999998</v>
      </c>
      <c r="I993">
        <v>41153.284</v>
      </c>
      <c r="J993">
        <v>173268.60399999999</v>
      </c>
      <c r="K993">
        <v>0.57691097209420017</v>
      </c>
    </row>
    <row r="994" spans="1:11" x14ac:dyDescent="0.25">
      <c r="A994">
        <v>993</v>
      </c>
      <c r="B994" t="s">
        <v>4582</v>
      </c>
      <c r="C994" t="s">
        <v>2614</v>
      </c>
      <c r="D994">
        <v>482</v>
      </c>
      <c r="E994">
        <v>1392</v>
      </c>
      <c r="F994">
        <v>262.85199999999998</v>
      </c>
      <c r="G994">
        <v>131.32400000000001</v>
      </c>
      <c r="H994">
        <v>1.6519999999999999</v>
      </c>
      <c r="I994">
        <v>345.60500000000002</v>
      </c>
      <c r="J994">
        <v>614.61300000000006</v>
      </c>
      <c r="K994">
        <v>0.48132232972740985</v>
      </c>
    </row>
    <row r="995" spans="1:11" x14ac:dyDescent="0.25">
      <c r="A995">
        <v>994</v>
      </c>
      <c r="B995" t="s">
        <v>4583</v>
      </c>
      <c r="C995" t="s">
        <v>3324</v>
      </c>
      <c r="D995">
        <v>5369</v>
      </c>
      <c r="E995">
        <v>79356</v>
      </c>
      <c r="F995">
        <v>80773.089000000007</v>
      </c>
      <c r="G995">
        <v>24983.069</v>
      </c>
      <c r="H995">
        <v>2386.1</v>
      </c>
      <c r="I995">
        <v>30295.598000000002</v>
      </c>
      <c r="J995">
        <v>102627.933</v>
      </c>
      <c r="K995">
        <v>0.34632169112966893</v>
      </c>
    </row>
    <row r="996" spans="1:11" x14ac:dyDescent="0.25">
      <c r="A996">
        <v>995</v>
      </c>
      <c r="B996" t="s">
        <v>4584</v>
      </c>
      <c r="C996" t="s">
        <v>4585</v>
      </c>
      <c r="D996">
        <v>1353</v>
      </c>
      <c r="E996">
        <v>6280</v>
      </c>
      <c r="F996">
        <v>2000.203</v>
      </c>
      <c r="G996">
        <v>772.995</v>
      </c>
      <c r="H996">
        <v>64.323999999999998</v>
      </c>
      <c r="I996">
        <v>1295.902</v>
      </c>
      <c r="J996">
        <v>3180.413</v>
      </c>
      <c r="K996">
        <v>0.14489569907631605</v>
      </c>
    </row>
    <row r="997" spans="1:11" x14ac:dyDescent="0.25">
      <c r="A997">
        <v>996</v>
      </c>
      <c r="B997" t="s">
        <v>4586</v>
      </c>
      <c r="C997" t="s">
        <v>4587</v>
      </c>
      <c r="D997">
        <v>13</v>
      </c>
      <c r="E997">
        <v>177</v>
      </c>
      <c r="F997">
        <v>1344.1489999999999</v>
      </c>
      <c r="G997">
        <v>1109.117</v>
      </c>
      <c r="H997">
        <v>7.532</v>
      </c>
      <c r="I997">
        <v>92.784999999999997</v>
      </c>
      <c r="J997">
        <v>1345.3710000000001</v>
      </c>
      <c r="K997">
        <v>0.46085688499247446</v>
      </c>
    </row>
    <row r="998" spans="1:11" x14ac:dyDescent="0.25">
      <c r="A998">
        <v>997</v>
      </c>
      <c r="B998" t="s">
        <v>4588</v>
      </c>
      <c r="C998" t="s">
        <v>4589</v>
      </c>
      <c r="D998">
        <v>147</v>
      </c>
      <c r="E998">
        <v>366</v>
      </c>
      <c r="F998">
        <v>71.828000000000003</v>
      </c>
      <c r="G998">
        <v>42.683999999999997</v>
      </c>
      <c r="H998">
        <v>0.32500000000000001</v>
      </c>
      <c r="I998">
        <v>39.704000000000001</v>
      </c>
      <c r="J998">
        <v>117.539</v>
      </c>
      <c r="K998">
        <v>8.4959481971727091E-2</v>
      </c>
    </row>
    <row r="999" spans="1:11" x14ac:dyDescent="0.25">
      <c r="A999">
        <v>998</v>
      </c>
      <c r="B999" t="s">
        <v>4591</v>
      </c>
      <c r="C999" t="s">
        <v>4592</v>
      </c>
      <c r="D999">
        <v>49</v>
      </c>
      <c r="E999">
        <v>110</v>
      </c>
      <c r="F999">
        <v>2.536</v>
      </c>
      <c r="G999">
        <v>1.244</v>
      </c>
      <c r="H999">
        <v>0</v>
      </c>
      <c r="I999">
        <v>3.8519999999999999</v>
      </c>
      <c r="J999">
        <v>4.2370000000000001</v>
      </c>
      <c r="K999">
        <v>0.38671015705586087</v>
      </c>
    </row>
    <row r="1000" spans="1:11" x14ac:dyDescent="0.25">
      <c r="A1000">
        <v>999</v>
      </c>
      <c r="B1000" t="s">
        <v>4593</v>
      </c>
      <c r="C1000" t="s">
        <v>4594</v>
      </c>
      <c r="D1000">
        <v>1359</v>
      </c>
      <c r="E1000">
        <v>3506</v>
      </c>
      <c r="F1000">
        <v>1081.3889999999999</v>
      </c>
      <c r="G1000">
        <v>279.834</v>
      </c>
      <c r="H1000">
        <v>29.509</v>
      </c>
      <c r="I1000">
        <v>352.23200000000003</v>
      </c>
      <c r="J1000">
        <v>1424.1679999999999</v>
      </c>
      <c r="K1000">
        <v>2.1552221142711825E-2</v>
      </c>
    </row>
    <row r="1001" spans="1:11" x14ac:dyDescent="0.25">
      <c r="A1001">
        <v>1000</v>
      </c>
      <c r="B1001" t="s">
        <v>4595</v>
      </c>
      <c r="C1001" t="s">
        <v>4596</v>
      </c>
      <c r="D1001">
        <v>56</v>
      </c>
      <c r="E1001">
        <v>109</v>
      </c>
      <c r="F1001">
        <v>4.7839999999999998</v>
      </c>
      <c r="G1001">
        <v>2.3660000000000001</v>
      </c>
      <c r="H1001">
        <v>0.152</v>
      </c>
      <c r="I1001">
        <v>5.4279999999999999</v>
      </c>
      <c r="J1001">
        <v>14.317</v>
      </c>
      <c r="K1001">
        <v>0.90267943257855354</v>
      </c>
    </row>
    <row r="1002" spans="1:11" x14ac:dyDescent="0.25">
      <c r="A1002">
        <v>1001</v>
      </c>
      <c r="B1002" t="s">
        <v>4597</v>
      </c>
      <c r="C1002" t="s">
        <v>4598</v>
      </c>
      <c r="D1002">
        <v>46</v>
      </c>
      <c r="E1002">
        <v>125</v>
      </c>
      <c r="F1002">
        <v>4.4450000000000003</v>
      </c>
      <c r="G1002">
        <v>3.1419999999999999</v>
      </c>
      <c r="H1002">
        <v>-5.8000000000000003E-2</v>
      </c>
      <c r="I1002">
        <v>0.996</v>
      </c>
      <c r="J1002">
        <v>6.8529999999999998</v>
      </c>
      <c r="K1002">
        <v>0.97073204809768188</v>
      </c>
    </row>
    <row r="1003" spans="1:11" x14ac:dyDescent="0.25">
      <c r="A1003">
        <v>1002</v>
      </c>
      <c r="B1003" t="s">
        <v>4599</v>
      </c>
      <c r="C1003" t="s">
        <v>4600</v>
      </c>
      <c r="D1003">
        <v>396</v>
      </c>
      <c r="E1003">
        <v>796</v>
      </c>
      <c r="F1003">
        <v>196.09800000000001</v>
      </c>
      <c r="G1003">
        <v>76.504999999999995</v>
      </c>
      <c r="H1003">
        <v>-0.105</v>
      </c>
      <c r="I1003">
        <v>86.988</v>
      </c>
      <c r="J1003">
        <v>223.471</v>
      </c>
      <c r="K1003">
        <v>0.48568777087965176</v>
      </c>
    </row>
    <row r="1004" spans="1:11" x14ac:dyDescent="0.25">
      <c r="A1004">
        <v>1003</v>
      </c>
      <c r="B1004" t="s">
        <v>4601</v>
      </c>
      <c r="C1004" t="s">
        <v>4602</v>
      </c>
      <c r="D1004">
        <v>1673</v>
      </c>
      <c r="E1004">
        <v>3772</v>
      </c>
      <c r="F1004">
        <v>537.86</v>
      </c>
      <c r="G1004">
        <v>287.262</v>
      </c>
      <c r="H1004">
        <v>24.236999999999998</v>
      </c>
      <c r="I1004">
        <v>338.17099999999999</v>
      </c>
      <c r="J1004">
        <v>1102.2439999999999</v>
      </c>
      <c r="K1004">
        <v>0.78287241418427012</v>
      </c>
    </row>
    <row r="1005" spans="1:11" x14ac:dyDescent="0.25">
      <c r="A1005">
        <v>1004</v>
      </c>
      <c r="B1005" t="s">
        <v>4603</v>
      </c>
      <c r="C1005" t="s">
        <v>4604</v>
      </c>
      <c r="D1005">
        <v>90</v>
      </c>
      <c r="E1005">
        <v>170</v>
      </c>
      <c r="F1005">
        <v>7.0309999999999997</v>
      </c>
      <c r="G1005">
        <v>4.4059999999999997</v>
      </c>
      <c r="H1005">
        <v>0</v>
      </c>
      <c r="I1005">
        <v>8.0190000000000001</v>
      </c>
      <c r="J1005">
        <v>9.702</v>
      </c>
      <c r="K1005">
        <v>0.21266945220085887</v>
      </c>
    </row>
    <row r="1006" spans="1:11" x14ac:dyDescent="0.25">
      <c r="A1006">
        <v>1005</v>
      </c>
      <c r="B1006" t="s">
        <v>4605</v>
      </c>
      <c r="C1006" t="s">
        <v>4606</v>
      </c>
      <c r="D1006">
        <v>12</v>
      </c>
      <c r="E1006">
        <v>22</v>
      </c>
      <c r="F1006">
        <v>0.68700000000000006</v>
      </c>
      <c r="G1006">
        <v>0.41599999999999998</v>
      </c>
      <c r="H1006">
        <v>2E-3</v>
      </c>
      <c r="I1006">
        <v>0.70899999999999996</v>
      </c>
      <c r="J1006">
        <v>0.80100000000000005</v>
      </c>
      <c r="K1006">
        <v>0.27711582616046537</v>
      </c>
    </row>
    <row r="1007" spans="1:11" x14ac:dyDescent="0.25">
      <c r="A1007">
        <v>1006</v>
      </c>
      <c r="B1007" t="s">
        <v>4607</v>
      </c>
      <c r="C1007" t="s">
        <v>4608</v>
      </c>
      <c r="D1007">
        <v>236</v>
      </c>
      <c r="E1007">
        <v>406</v>
      </c>
      <c r="F1007">
        <v>14.083</v>
      </c>
      <c r="G1007">
        <v>8.0190000000000001</v>
      </c>
      <c r="H1007">
        <v>4.0000000000000001E-3</v>
      </c>
      <c r="I1007">
        <v>16.943000000000001</v>
      </c>
      <c r="J1007">
        <v>26.469000000000001</v>
      </c>
      <c r="K1007">
        <v>0.47685702138301622</v>
      </c>
    </row>
    <row r="1008" spans="1:11" x14ac:dyDescent="0.25">
      <c r="A1008">
        <v>1007</v>
      </c>
      <c r="B1008" t="s">
        <v>4609</v>
      </c>
      <c r="C1008" t="s">
        <v>4610</v>
      </c>
      <c r="D1008">
        <v>350</v>
      </c>
      <c r="E1008">
        <v>5423</v>
      </c>
      <c r="F1008">
        <v>4340.5420000000004</v>
      </c>
      <c r="G1008">
        <v>1750.702</v>
      </c>
      <c r="H1008">
        <v>126.46</v>
      </c>
      <c r="I1008">
        <v>7209.1689999999999</v>
      </c>
      <c r="J1008">
        <v>4737.665</v>
      </c>
      <c r="K1008">
        <v>0.62125903978902153</v>
      </c>
    </row>
    <row r="1009" spans="1:11" x14ac:dyDescent="0.25">
      <c r="A1009">
        <v>1008</v>
      </c>
      <c r="B1009" t="s">
        <v>4611</v>
      </c>
      <c r="C1009" t="s">
        <v>4612</v>
      </c>
      <c r="D1009">
        <v>50</v>
      </c>
      <c r="E1009">
        <v>79</v>
      </c>
      <c r="F1009">
        <v>1.0449999999999999</v>
      </c>
      <c r="G1009">
        <v>0.376</v>
      </c>
      <c r="H1009">
        <v>8.4000000000000005E-2</v>
      </c>
      <c r="I1009">
        <v>1.7769999999999999</v>
      </c>
      <c r="J1009">
        <v>3.3660000000000001</v>
      </c>
      <c r="K1009">
        <v>0.4821242111003835</v>
      </c>
    </row>
    <row r="1010" spans="1:11" x14ac:dyDescent="0.25">
      <c r="A1010">
        <v>1009</v>
      </c>
      <c r="B1010" t="s">
        <v>4613</v>
      </c>
      <c r="C1010" t="s">
        <v>4614</v>
      </c>
      <c r="D1010">
        <v>343</v>
      </c>
      <c r="E1010">
        <v>523</v>
      </c>
      <c r="F1010">
        <v>160.91300000000001</v>
      </c>
      <c r="G1010">
        <v>140.202</v>
      </c>
      <c r="H1010">
        <v>0.35099999999999998</v>
      </c>
      <c r="I1010">
        <v>26.356000000000002</v>
      </c>
      <c r="J1010">
        <v>183.172</v>
      </c>
      <c r="K1010">
        <v>0.64907019397621712</v>
      </c>
    </row>
    <row r="1011" spans="1:11" x14ac:dyDescent="0.25">
      <c r="A1011">
        <v>1010</v>
      </c>
      <c r="B1011" t="s">
        <v>4615</v>
      </c>
      <c r="C1011" t="s">
        <v>4616</v>
      </c>
      <c r="D1011">
        <v>161</v>
      </c>
      <c r="E1011">
        <v>316</v>
      </c>
      <c r="F1011">
        <v>13.840999999999999</v>
      </c>
      <c r="G1011">
        <v>5.4939999999999998</v>
      </c>
      <c r="H1011">
        <v>6.9000000000000006E-2</v>
      </c>
      <c r="I1011">
        <v>12.058</v>
      </c>
      <c r="J1011">
        <v>24.058</v>
      </c>
      <c r="K1011">
        <v>0.50320387188776527</v>
      </c>
    </row>
    <row r="1012" spans="1:11" x14ac:dyDescent="0.25">
      <c r="A1012">
        <v>1011</v>
      </c>
      <c r="B1012" t="s">
        <v>4617</v>
      </c>
      <c r="C1012" t="s">
        <v>4618</v>
      </c>
      <c r="D1012">
        <v>1752</v>
      </c>
      <c r="E1012">
        <v>4406</v>
      </c>
      <c r="F1012">
        <v>786.55499999999995</v>
      </c>
      <c r="G1012">
        <v>387.76100000000002</v>
      </c>
      <c r="H1012">
        <v>14.941000000000001</v>
      </c>
      <c r="I1012">
        <v>456.80500000000001</v>
      </c>
      <c r="J1012">
        <v>1875.7809999999999</v>
      </c>
      <c r="K1012">
        <v>0.69129443677056657</v>
      </c>
    </row>
    <row r="1013" spans="1:11" x14ac:dyDescent="0.25">
      <c r="A1013">
        <v>1012</v>
      </c>
      <c r="B1013" t="s">
        <v>4619</v>
      </c>
      <c r="C1013" t="s">
        <v>4620</v>
      </c>
      <c r="D1013">
        <v>51</v>
      </c>
      <c r="E1013">
        <v>88</v>
      </c>
      <c r="F1013">
        <v>1.86</v>
      </c>
      <c r="G1013">
        <v>1.494</v>
      </c>
      <c r="H1013">
        <v>0</v>
      </c>
      <c r="I1013">
        <v>4.1580000000000004</v>
      </c>
      <c r="J1013">
        <v>4.1100000000000003</v>
      </c>
      <c r="K1013">
        <v>0.75191977128739873</v>
      </c>
    </row>
    <row r="1014" spans="1:11" x14ac:dyDescent="0.25">
      <c r="A1014">
        <v>1013</v>
      </c>
      <c r="B1014" t="s">
        <v>4621</v>
      </c>
      <c r="C1014" t="s">
        <v>4622</v>
      </c>
      <c r="D1014">
        <v>152</v>
      </c>
      <c r="E1014">
        <v>282</v>
      </c>
      <c r="F1014">
        <v>5.8659999999999997</v>
      </c>
      <c r="G1014">
        <v>3.3340000000000001</v>
      </c>
      <c r="H1014">
        <v>0.307</v>
      </c>
      <c r="I1014">
        <v>2.6880000000000002</v>
      </c>
      <c r="J1014">
        <v>13.849</v>
      </c>
      <c r="K1014">
        <v>0.36487743435693731</v>
      </c>
    </row>
    <row r="1015" spans="1:11" x14ac:dyDescent="0.25">
      <c r="A1015">
        <v>1014</v>
      </c>
      <c r="B1015" t="s">
        <v>4623</v>
      </c>
      <c r="C1015" t="s">
        <v>4624</v>
      </c>
      <c r="D1015">
        <v>17</v>
      </c>
      <c r="E1015">
        <v>36</v>
      </c>
      <c r="F1015">
        <v>1.0589999999999999</v>
      </c>
      <c r="G1015">
        <v>0.72199999999999998</v>
      </c>
      <c r="H1015">
        <v>0</v>
      </c>
      <c r="I1015">
        <v>2.3010000000000002</v>
      </c>
      <c r="J1015">
        <v>1.758</v>
      </c>
      <c r="K1015">
        <v>0.21660990345978515</v>
      </c>
    </row>
    <row r="1016" spans="1:11" x14ac:dyDescent="0.25">
      <c r="A1016">
        <v>1015</v>
      </c>
      <c r="B1016" t="s">
        <v>4625</v>
      </c>
      <c r="C1016" t="s">
        <v>4626</v>
      </c>
      <c r="D1016">
        <v>38</v>
      </c>
      <c r="E1016">
        <v>53</v>
      </c>
      <c r="F1016">
        <v>0.42099999999999999</v>
      </c>
      <c r="G1016">
        <v>0.28199999999999997</v>
      </c>
      <c r="H1016">
        <v>0</v>
      </c>
      <c r="I1016">
        <v>1.1259999999999999</v>
      </c>
      <c r="J1016">
        <v>0.60799999999999998</v>
      </c>
      <c r="K1016">
        <v>0.936532304179578</v>
      </c>
    </row>
    <row r="1017" spans="1:11" x14ac:dyDescent="0.25">
      <c r="A1017">
        <v>1016</v>
      </c>
      <c r="B1017" t="s">
        <v>4627</v>
      </c>
      <c r="C1017" t="s">
        <v>4628</v>
      </c>
      <c r="D1017">
        <v>32</v>
      </c>
      <c r="E1017">
        <v>53</v>
      </c>
      <c r="F1017">
        <v>4.3730000000000002</v>
      </c>
      <c r="G1017">
        <v>3.9750000000000001</v>
      </c>
      <c r="H1017">
        <v>0.129</v>
      </c>
      <c r="I1017">
        <v>1.1539999999999999</v>
      </c>
      <c r="J1017">
        <v>3.7679999999999998</v>
      </c>
      <c r="K1017">
        <v>6.2533703729158341E-2</v>
      </c>
    </row>
    <row r="1018" spans="1:11" x14ac:dyDescent="0.25">
      <c r="A1018">
        <v>1017</v>
      </c>
      <c r="B1018" t="s">
        <v>4629</v>
      </c>
      <c r="C1018" t="s">
        <v>4630</v>
      </c>
      <c r="D1018">
        <v>37</v>
      </c>
      <c r="E1018">
        <v>60</v>
      </c>
      <c r="F1018">
        <v>2.0379999999999998</v>
      </c>
      <c r="G1018">
        <v>-4.4489999999999998</v>
      </c>
      <c r="H1018">
        <v>0</v>
      </c>
      <c r="I1018">
        <v>1.742</v>
      </c>
      <c r="J1018">
        <v>3.778</v>
      </c>
      <c r="K1018">
        <v>0.85992895498352984</v>
      </c>
    </row>
    <row r="1019" spans="1:11" x14ac:dyDescent="0.25">
      <c r="A1019">
        <v>1018</v>
      </c>
      <c r="B1019" t="s">
        <v>4631</v>
      </c>
      <c r="C1019" t="s">
        <v>4632</v>
      </c>
      <c r="D1019">
        <v>525</v>
      </c>
      <c r="E1019">
        <v>1278</v>
      </c>
      <c r="F1019">
        <v>470.51299999999998</v>
      </c>
      <c r="G1019">
        <v>181.09100000000001</v>
      </c>
      <c r="H1019">
        <v>3.3580000000000001</v>
      </c>
      <c r="I1019">
        <v>246.45099999999999</v>
      </c>
      <c r="J1019">
        <v>584.54300000000001</v>
      </c>
      <c r="K1019">
        <v>0.11842925503508883</v>
      </c>
    </row>
    <row r="1020" spans="1:11" x14ac:dyDescent="0.25">
      <c r="A1020">
        <v>1019</v>
      </c>
      <c r="B1020" t="s">
        <v>4633</v>
      </c>
      <c r="C1020" t="s">
        <v>4634</v>
      </c>
      <c r="D1020">
        <v>33</v>
      </c>
      <c r="E1020">
        <v>90</v>
      </c>
      <c r="F1020">
        <v>1.4910000000000001</v>
      </c>
      <c r="G1020">
        <v>0.84799999999999998</v>
      </c>
      <c r="H1020">
        <v>1E-3</v>
      </c>
      <c r="I1020">
        <v>3.2810000000000001</v>
      </c>
      <c r="J1020">
        <v>2.3180000000000001</v>
      </c>
      <c r="K1020">
        <v>1.3262475554299824E-2</v>
      </c>
    </row>
    <row r="1021" spans="1:11" x14ac:dyDescent="0.25">
      <c r="A1021">
        <v>1020</v>
      </c>
      <c r="B1021" t="s">
        <v>4635</v>
      </c>
      <c r="C1021" t="s">
        <v>4636</v>
      </c>
      <c r="D1021">
        <v>669</v>
      </c>
      <c r="E1021">
        <v>1138</v>
      </c>
      <c r="F1021">
        <v>55.639000000000003</v>
      </c>
      <c r="G1021">
        <v>35.215000000000003</v>
      </c>
      <c r="H1021">
        <v>0.45400000000000001</v>
      </c>
      <c r="I1021">
        <v>37.057000000000002</v>
      </c>
      <c r="J1021">
        <v>92.486999999999995</v>
      </c>
      <c r="K1021">
        <v>0.56168494413371528</v>
      </c>
    </row>
    <row r="1022" spans="1:11" x14ac:dyDescent="0.25">
      <c r="A1022">
        <v>1021</v>
      </c>
      <c r="B1022" t="s">
        <v>4637</v>
      </c>
      <c r="C1022" t="s">
        <v>4638</v>
      </c>
      <c r="D1022">
        <v>59</v>
      </c>
      <c r="E1022">
        <v>101</v>
      </c>
      <c r="F1022">
        <v>2.8809999999999998</v>
      </c>
      <c r="G1022">
        <v>2.145</v>
      </c>
      <c r="H1022">
        <v>4.0000000000000001E-3</v>
      </c>
      <c r="I1022">
        <v>2.7090000000000001</v>
      </c>
      <c r="J1022">
        <v>3.702</v>
      </c>
      <c r="K1022">
        <v>0.13136545962043333</v>
      </c>
    </row>
    <row r="1023" spans="1:11" x14ac:dyDescent="0.25">
      <c r="A1023">
        <v>1022</v>
      </c>
      <c r="B1023" t="s">
        <v>4639</v>
      </c>
      <c r="C1023" t="s">
        <v>4640</v>
      </c>
      <c r="D1023">
        <v>623</v>
      </c>
      <c r="E1023">
        <v>1641</v>
      </c>
      <c r="F1023">
        <v>159.03</v>
      </c>
      <c r="G1023">
        <v>73.5</v>
      </c>
      <c r="H1023">
        <v>1.867</v>
      </c>
      <c r="I1023">
        <v>104.729</v>
      </c>
      <c r="J1023">
        <v>279.92</v>
      </c>
      <c r="K1023">
        <v>0.98846929865347433</v>
      </c>
    </row>
    <row r="1024" spans="1:11" x14ac:dyDescent="0.25">
      <c r="A1024">
        <v>1023</v>
      </c>
      <c r="B1024" t="s">
        <v>4641</v>
      </c>
      <c r="C1024" t="s">
        <v>4642</v>
      </c>
      <c r="D1024">
        <v>523</v>
      </c>
      <c r="E1024">
        <v>989</v>
      </c>
      <c r="F1024">
        <v>71.834000000000003</v>
      </c>
      <c r="G1024">
        <v>42.119</v>
      </c>
      <c r="H1024">
        <v>0.57199999999999995</v>
      </c>
      <c r="I1024">
        <v>123.249</v>
      </c>
      <c r="J1024">
        <v>152.559</v>
      </c>
      <c r="K1024">
        <v>8.6382519455231677E-2</v>
      </c>
    </row>
    <row r="1025" spans="1:11" x14ac:dyDescent="0.25">
      <c r="A1025">
        <v>1024</v>
      </c>
      <c r="B1025" t="s">
        <v>4643</v>
      </c>
      <c r="C1025" t="s">
        <v>4644</v>
      </c>
      <c r="D1025">
        <v>57</v>
      </c>
      <c r="E1025">
        <v>78</v>
      </c>
      <c r="F1025">
        <v>5.3959999999999999</v>
      </c>
      <c r="G1025">
        <v>5.0359999999999996</v>
      </c>
      <c r="H1025">
        <v>1E-3</v>
      </c>
      <c r="I1025">
        <v>2.0230000000000001</v>
      </c>
      <c r="J1025">
        <v>4.6559999999999997</v>
      </c>
      <c r="K1025">
        <v>0.19202972574399424</v>
      </c>
    </row>
    <row r="1026" spans="1:11" x14ac:dyDescent="0.25">
      <c r="A1026">
        <v>1025</v>
      </c>
      <c r="B1026" t="s">
        <v>4645</v>
      </c>
      <c r="C1026" t="s">
        <v>4646</v>
      </c>
      <c r="D1026">
        <v>989</v>
      </c>
      <c r="E1026">
        <v>2148</v>
      </c>
      <c r="F1026">
        <v>373.37299999999999</v>
      </c>
      <c r="G1026">
        <v>271.2</v>
      </c>
      <c r="H1026">
        <v>2.0790000000000002</v>
      </c>
      <c r="I1026">
        <v>118.68899999999999</v>
      </c>
      <c r="J1026">
        <v>1082.3409999999999</v>
      </c>
      <c r="K1026">
        <v>0.76946028181333814</v>
      </c>
    </row>
    <row r="1027" spans="1:11" x14ac:dyDescent="0.25">
      <c r="A1027">
        <v>1026</v>
      </c>
      <c r="B1027" t="s">
        <v>4647</v>
      </c>
      <c r="C1027" t="s">
        <v>4648</v>
      </c>
      <c r="D1027">
        <v>79</v>
      </c>
      <c r="E1027">
        <v>151</v>
      </c>
      <c r="F1027">
        <v>5.9160000000000004</v>
      </c>
      <c r="G1027">
        <v>3.137</v>
      </c>
      <c r="H1027">
        <v>0.54200000000000004</v>
      </c>
      <c r="I1027">
        <v>4.8099999999999996</v>
      </c>
      <c r="J1027">
        <v>9.6460000000000008</v>
      </c>
      <c r="K1027">
        <v>6.7616219582643189E-2</v>
      </c>
    </row>
    <row r="1028" spans="1:11" x14ac:dyDescent="0.25">
      <c r="A1028">
        <v>1027</v>
      </c>
      <c r="B1028" t="s">
        <v>4649</v>
      </c>
      <c r="C1028" t="s">
        <v>4650</v>
      </c>
      <c r="D1028">
        <v>427</v>
      </c>
      <c r="E1028">
        <v>857</v>
      </c>
      <c r="F1028">
        <v>95.984999999999999</v>
      </c>
      <c r="G1028">
        <v>55.195999999999998</v>
      </c>
      <c r="H1028">
        <v>7.4530000000000003</v>
      </c>
      <c r="I1028">
        <v>63.454999999999998</v>
      </c>
      <c r="J1028">
        <v>162.559</v>
      </c>
      <c r="K1028">
        <v>0.55140547132596374</v>
      </c>
    </row>
    <row r="1029" spans="1:11" x14ac:dyDescent="0.25">
      <c r="A1029">
        <v>1028</v>
      </c>
      <c r="B1029" t="s">
        <v>4651</v>
      </c>
      <c r="C1029" t="s">
        <v>4652</v>
      </c>
      <c r="D1029">
        <v>227</v>
      </c>
      <c r="E1029">
        <v>374</v>
      </c>
      <c r="F1029">
        <v>18.164000000000001</v>
      </c>
      <c r="G1029">
        <v>11.705</v>
      </c>
      <c r="H1029">
        <v>4.4999999999999998E-2</v>
      </c>
      <c r="I1029">
        <v>5.0789999999999997</v>
      </c>
      <c r="J1029">
        <v>38.704999999999998</v>
      </c>
      <c r="K1029">
        <v>0.83621550693321112</v>
      </c>
    </row>
    <row r="1030" spans="1:11" x14ac:dyDescent="0.25">
      <c r="A1030">
        <v>1029</v>
      </c>
      <c r="B1030" t="s">
        <v>4653</v>
      </c>
      <c r="C1030" t="s">
        <v>4654</v>
      </c>
      <c r="D1030">
        <v>19</v>
      </c>
      <c r="E1030">
        <v>35</v>
      </c>
      <c r="F1030">
        <v>1.1539999999999999</v>
      </c>
      <c r="G1030">
        <v>0.61699999999999999</v>
      </c>
      <c r="H1030">
        <v>1E-3</v>
      </c>
      <c r="I1030">
        <v>2.02</v>
      </c>
      <c r="J1030">
        <v>1.742</v>
      </c>
      <c r="K1030">
        <v>0.26895590398055613</v>
      </c>
    </row>
    <row r="1031" spans="1:11" x14ac:dyDescent="0.25">
      <c r="A1031">
        <v>1030</v>
      </c>
      <c r="B1031" t="s">
        <v>4655</v>
      </c>
      <c r="C1031" t="s">
        <v>4656</v>
      </c>
      <c r="D1031">
        <v>121</v>
      </c>
      <c r="E1031">
        <v>736</v>
      </c>
      <c r="F1031">
        <v>543.45799999999997</v>
      </c>
      <c r="G1031">
        <v>142.45099999999999</v>
      </c>
      <c r="H1031">
        <v>24.469000000000001</v>
      </c>
      <c r="I1031">
        <v>144.74100000000001</v>
      </c>
      <c r="J1031">
        <v>640.68299999999999</v>
      </c>
      <c r="K1031">
        <v>0.62710425358659738</v>
      </c>
    </row>
    <row r="1032" spans="1:11" x14ac:dyDescent="0.25">
      <c r="A1032">
        <v>1031</v>
      </c>
      <c r="B1032" t="s">
        <v>4657</v>
      </c>
      <c r="C1032" t="s">
        <v>4658</v>
      </c>
      <c r="D1032">
        <v>61</v>
      </c>
      <c r="E1032">
        <v>116</v>
      </c>
      <c r="F1032">
        <v>5.5019999999999998</v>
      </c>
      <c r="G1032">
        <v>3.0619999999999998</v>
      </c>
      <c r="H1032">
        <v>4.1000000000000002E-2</v>
      </c>
      <c r="I1032">
        <v>3.972</v>
      </c>
      <c r="J1032">
        <v>11.179</v>
      </c>
      <c r="K1032">
        <v>0.76106635816594437</v>
      </c>
    </row>
    <row r="1033" spans="1:11" x14ac:dyDescent="0.25">
      <c r="A1033">
        <v>1032</v>
      </c>
      <c r="B1033" t="s">
        <v>4659</v>
      </c>
      <c r="C1033" t="s">
        <v>4660</v>
      </c>
      <c r="D1033">
        <v>45</v>
      </c>
      <c r="E1033">
        <v>130</v>
      </c>
      <c r="F1033">
        <v>10.744999999999999</v>
      </c>
      <c r="G1033">
        <v>5.0270000000000001</v>
      </c>
      <c r="H1033">
        <v>0.129</v>
      </c>
      <c r="I1033">
        <v>10.595000000000001</v>
      </c>
      <c r="J1033">
        <v>13.335000000000001</v>
      </c>
      <c r="K1033">
        <v>0.57269896829737488</v>
      </c>
    </row>
    <row r="1034" spans="1:11" x14ac:dyDescent="0.25">
      <c r="A1034">
        <v>1033</v>
      </c>
      <c r="B1034" t="s">
        <v>4661</v>
      </c>
      <c r="C1034" t="s">
        <v>4662</v>
      </c>
      <c r="D1034">
        <v>57</v>
      </c>
      <c r="E1034">
        <v>105</v>
      </c>
      <c r="F1034">
        <v>4.4210000000000003</v>
      </c>
      <c r="G1034">
        <v>2.2759999999999998</v>
      </c>
      <c r="H1034">
        <v>3.4000000000000002E-2</v>
      </c>
      <c r="I1034">
        <v>5.056</v>
      </c>
      <c r="J1034">
        <v>9.5190000000000001</v>
      </c>
      <c r="K1034">
        <v>0.34195132278012941</v>
      </c>
    </row>
    <row r="1035" spans="1:11" x14ac:dyDescent="0.25">
      <c r="A1035">
        <v>1034</v>
      </c>
      <c r="B1035" t="s">
        <v>4663</v>
      </c>
      <c r="C1035" t="s">
        <v>4664</v>
      </c>
      <c r="D1035">
        <v>71</v>
      </c>
      <c r="E1035">
        <v>130</v>
      </c>
      <c r="F1035">
        <v>5.4960000000000004</v>
      </c>
      <c r="G1035">
        <v>2.774</v>
      </c>
      <c r="H1035">
        <v>0.36399999999999999</v>
      </c>
      <c r="I1035">
        <v>11.141999999999999</v>
      </c>
      <c r="J1035">
        <v>11.127000000000001</v>
      </c>
      <c r="K1035">
        <v>0.30935985917693243</v>
      </c>
    </row>
    <row r="1036" spans="1:11" x14ac:dyDescent="0.25">
      <c r="A1036">
        <v>1035</v>
      </c>
      <c r="B1036" t="s">
        <v>4665</v>
      </c>
      <c r="C1036" t="s">
        <v>3906</v>
      </c>
      <c r="D1036">
        <v>149</v>
      </c>
      <c r="E1036">
        <v>257</v>
      </c>
      <c r="F1036">
        <v>11.836</v>
      </c>
      <c r="G1036">
        <v>8.6240000000000006</v>
      </c>
      <c r="H1036">
        <v>3.1E-2</v>
      </c>
      <c r="I1036">
        <v>12.173999999999999</v>
      </c>
      <c r="J1036">
        <v>18.677</v>
      </c>
      <c r="K1036">
        <v>0.79982883821761586</v>
      </c>
    </row>
    <row r="1037" spans="1:11" x14ac:dyDescent="0.25">
      <c r="A1037">
        <v>1036</v>
      </c>
      <c r="B1037" t="s">
        <v>4666</v>
      </c>
      <c r="C1037" t="s">
        <v>4667</v>
      </c>
      <c r="D1037">
        <v>5575</v>
      </c>
      <c r="E1037">
        <v>13620</v>
      </c>
      <c r="F1037">
        <v>2325.7820000000002</v>
      </c>
      <c r="G1037">
        <v>1346.845</v>
      </c>
      <c r="H1037">
        <v>40.945999999999998</v>
      </c>
      <c r="I1037">
        <v>1671.4680000000001</v>
      </c>
      <c r="J1037">
        <v>4930.9279999999999</v>
      </c>
      <c r="K1037">
        <v>0.58959682149417203</v>
      </c>
    </row>
    <row r="1038" spans="1:11" x14ac:dyDescent="0.25">
      <c r="A1038">
        <v>1037</v>
      </c>
      <c r="B1038" t="s">
        <v>4668</v>
      </c>
      <c r="C1038" t="s">
        <v>4669</v>
      </c>
      <c r="D1038">
        <v>79</v>
      </c>
      <c r="E1038">
        <v>105</v>
      </c>
      <c r="F1038">
        <v>1.42</v>
      </c>
      <c r="G1038">
        <v>0.876</v>
      </c>
      <c r="H1038">
        <v>5.0000000000000001E-3</v>
      </c>
      <c r="I1038">
        <v>0.91900000000000004</v>
      </c>
      <c r="J1038">
        <v>2.851</v>
      </c>
      <c r="K1038">
        <v>0.94881487783095997</v>
      </c>
    </row>
    <row r="1039" spans="1:11" x14ac:dyDescent="0.25">
      <c r="A1039">
        <v>1038</v>
      </c>
      <c r="B1039" t="s">
        <v>4670</v>
      </c>
      <c r="C1039" t="s">
        <v>4671</v>
      </c>
      <c r="D1039">
        <v>1424</v>
      </c>
      <c r="E1039">
        <v>2585</v>
      </c>
      <c r="F1039">
        <v>164.46799999999999</v>
      </c>
      <c r="G1039">
        <v>83.340999999999994</v>
      </c>
      <c r="H1039">
        <v>3.3530000000000002</v>
      </c>
      <c r="I1039">
        <v>121.782</v>
      </c>
      <c r="J1039">
        <v>312.12099999999998</v>
      </c>
      <c r="K1039">
        <v>0.68872097258440446</v>
      </c>
    </row>
    <row r="1040" spans="1:11" x14ac:dyDescent="0.25">
      <c r="A1040">
        <v>1039</v>
      </c>
      <c r="B1040" t="s">
        <v>4672</v>
      </c>
      <c r="C1040" t="s">
        <v>4673</v>
      </c>
      <c r="D1040">
        <v>274</v>
      </c>
      <c r="E1040">
        <v>806</v>
      </c>
      <c r="F1040">
        <v>151.65799999999999</v>
      </c>
      <c r="G1040">
        <v>98.856999999999999</v>
      </c>
      <c r="H1040">
        <v>13.455</v>
      </c>
      <c r="I1040">
        <v>103.854</v>
      </c>
      <c r="J1040">
        <v>215.583</v>
      </c>
      <c r="K1040">
        <v>0.6921853298194286</v>
      </c>
    </row>
    <row r="1041" spans="1:11" x14ac:dyDescent="0.25">
      <c r="A1041">
        <v>1040</v>
      </c>
      <c r="B1041" t="s">
        <v>4674</v>
      </c>
      <c r="C1041" t="s">
        <v>4675</v>
      </c>
      <c r="D1041">
        <v>9960</v>
      </c>
      <c r="E1041">
        <v>19757</v>
      </c>
      <c r="F1041">
        <v>2475.337</v>
      </c>
      <c r="G1041">
        <v>1314.854</v>
      </c>
      <c r="H1041">
        <v>32.905999999999999</v>
      </c>
      <c r="I1041">
        <v>1829.971</v>
      </c>
      <c r="J1041">
        <v>5107.1350000000002</v>
      </c>
      <c r="K1041">
        <v>0.16380732823752053</v>
      </c>
    </row>
    <row r="1042" spans="1:11" x14ac:dyDescent="0.25">
      <c r="A1042">
        <v>1041</v>
      </c>
      <c r="B1042" t="s">
        <v>4676</v>
      </c>
      <c r="C1042" t="s">
        <v>4677</v>
      </c>
      <c r="D1042">
        <v>1839</v>
      </c>
      <c r="E1042">
        <v>4511</v>
      </c>
      <c r="F1042">
        <v>512.38199999999995</v>
      </c>
      <c r="G1042">
        <v>308.23599999999999</v>
      </c>
      <c r="H1042">
        <v>12.675000000000001</v>
      </c>
      <c r="I1042">
        <v>251.745</v>
      </c>
      <c r="J1042">
        <v>1163.9670000000001</v>
      </c>
      <c r="K1042">
        <v>0.60952958272736935</v>
      </c>
    </row>
    <row r="1043" spans="1:11" x14ac:dyDescent="0.25">
      <c r="A1043">
        <v>1042</v>
      </c>
      <c r="B1043" t="s">
        <v>4678</v>
      </c>
      <c r="C1043" t="s">
        <v>4679</v>
      </c>
      <c r="D1043">
        <v>216</v>
      </c>
      <c r="E1043">
        <v>941</v>
      </c>
      <c r="F1043">
        <v>360.89</v>
      </c>
      <c r="G1043">
        <v>154.44999999999999</v>
      </c>
      <c r="H1043">
        <v>0.59799999999999998</v>
      </c>
      <c r="I1043">
        <v>100.70099999999999</v>
      </c>
      <c r="J1043">
        <v>389.99099999999999</v>
      </c>
      <c r="K1043">
        <v>0.53030659054012408</v>
      </c>
    </row>
    <row r="1044" spans="1:11" x14ac:dyDescent="0.25">
      <c r="A1044">
        <v>1043</v>
      </c>
      <c r="B1044" t="s">
        <v>4680</v>
      </c>
      <c r="C1044" t="s">
        <v>4681</v>
      </c>
      <c r="D1044">
        <v>91</v>
      </c>
      <c r="E1044">
        <v>170</v>
      </c>
      <c r="F1044">
        <v>6.0359999999999996</v>
      </c>
      <c r="G1044">
        <v>2.613</v>
      </c>
      <c r="H1044">
        <v>0.158</v>
      </c>
      <c r="I1044">
        <v>4.0629999999999997</v>
      </c>
      <c r="J1044">
        <v>9.7609999999999992</v>
      </c>
      <c r="K1044">
        <v>0.64068676544293868</v>
      </c>
    </row>
    <row r="1045" spans="1:11" x14ac:dyDescent="0.25">
      <c r="A1045">
        <v>1044</v>
      </c>
      <c r="B1045" t="s">
        <v>4682</v>
      </c>
      <c r="C1045" t="s">
        <v>4683</v>
      </c>
      <c r="D1045">
        <v>6</v>
      </c>
      <c r="E1045">
        <v>10</v>
      </c>
      <c r="F1045">
        <v>0.35</v>
      </c>
      <c r="G1045">
        <v>0.222</v>
      </c>
      <c r="H1045">
        <v>0</v>
      </c>
      <c r="I1045">
        <v>0.59799999999999998</v>
      </c>
      <c r="J1045">
        <v>0.32100000000000001</v>
      </c>
      <c r="K1045">
        <v>0.7307856754465446</v>
      </c>
    </row>
    <row r="1046" spans="1:11" x14ac:dyDescent="0.25">
      <c r="A1046">
        <v>1045</v>
      </c>
      <c r="B1046" t="s">
        <v>4684</v>
      </c>
      <c r="C1046" t="s">
        <v>4685</v>
      </c>
      <c r="D1046">
        <v>8</v>
      </c>
      <c r="E1046">
        <v>10</v>
      </c>
      <c r="F1046">
        <v>0.20899999999999999</v>
      </c>
      <c r="G1046">
        <v>0.17299999999999999</v>
      </c>
      <c r="H1046">
        <v>0</v>
      </c>
      <c r="I1046">
        <v>0.16600000000000001</v>
      </c>
      <c r="J1046">
        <v>0.60499999999999998</v>
      </c>
      <c r="K1046">
        <v>0.99324536007106445</v>
      </c>
    </row>
    <row r="1047" spans="1:11" x14ac:dyDescent="0.25">
      <c r="A1047">
        <v>1046</v>
      </c>
      <c r="B1047" t="s">
        <v>4686</v>
      </c>
      <c r="C1047" t="s">
        <v>4687</v>
      </c>
      <c r="D1047">
        <v>31</v>
      </c>
      <c r="E1047">
        <v>53</v>
      </c>
      <c r="F1047">
        <v>1.2589999999999999</v>
      </c>
      <c r="G1047">
        <v>0.315</v>
      </c>
      <c r="H1047">
        <v>0</v>
      </c>
      <c r="I1047">
        <v>1.5429999999999999</v>
      </c>
      <c r="J1047">
        <v>1.9330000000000001</v>
      </c>
      <c r="K1047">
        <v>0.49017710346055254</v>
      </c>
    </row>
    <row r="1048" spans="1:11" x14ac:dyDescent="0.25">
      <c r="A1048">
        <v>1047</v>
      </c>
      <c r="B1048" t="s">
        <v>4688</v>
      </c>
      <c r="C1048" t="s">
        <v>4689</v>
      </c>
      <c r="D1048">
        <v>101</v>
      </c>
      <c r="E1048">
        <v>211</v>
      </c>
      <c r="F1048">
        <v>1.8520000000000001</v>
      </c>
      <c r="G1048">
        <v>0.71099999999999997</v>
      </c>
      <c r="H1048">
        <v>1.2E-2</v>
      </c>
      <c r="I1048">
        <v>8.6329999999999991</v>
      </c>
      <c r="J1048">
        <v>4.702</v>
      </c>
      <c r="K1048">
        <v>3.6781706673708614E-3</v>
      </c>
    </row>
    <row r="1049" spans="1:11" x14ac:dyDescent="0.25">
      <c r="A1049">
        <v>1048</v>
      </c>
      <c r="B1049" t="s">
        <v>4690</v>
      </c>
      <c r="C1049" t="s">
        <v>4691</v>
      </c>
      <c r="D1049">
        <v>279</v>
      </c>
      <c r="E1049">
        <v>456</v>
      </c>
      <c r="F1049">
        <v>13.055999999999999</v>
      </c>
      <c r="G1049">
        <v>5.3460000000000001</v>
      </c>
      <c r="H1049">
        <v>0</v>
      </c>
      <c r="I1049">
        <v>4.8650000000000002</v>
      </c>
      <c r="J1049">
        <v>17.858000000000001</v>
      </c>
      <c r="K1049">
        <v>2.5127137323556537E-2</v>
      </c>
    </row>
    <row r="1050" spans="1:11" x14ac:dyDescent="0.25">
      <c r="A1050">
        <v>1049</v>
      </c>
      <c r="B1050" t="s">
        <v>4692</v>
      </c>
      <c r="C1050" t="s">
        <v>4693</v>
      </c>
      <c r="D1050">
        <v>240</v>
      </c>
      <c r="E1050">
        <v>403</v>
      </c>
      <c r="F1050">
        <v>22.231000000000002</v>
      </c>
      <c r="G1050">
        <v>11.000999999999999</v>
      </c>
      <c r="H1050">
        <v>1.071</v>
      </c>
      <c r="I1050">
        <v>23.808</v>
      </c>
      <c r="J1050">
        <v>32.677</v>
      </c>
      <c r="K1050">
        <v>0.50988587416916209</v>
      </c>
    </row>
    <row r="1051" spans="1:11" x14ac:dyDescent="0.25">
      <c r="A1051">
        <v>1050</v>
      </c>
      <c r="B1051" t="s">
        <v>4694</v>
      </c>
      <c r="C1051" t="s">
        <v>4695</v>
      </c>
      <c r="D1051">
        <v>59</v>
      </c>
      <c r="E1051">
        <v>92</v>
      </c>
      <c r="F1051">
        <v>4.9359999999999999</v>
      </c>
      <c r="G1051">
        <v>2.726</v>
      </c>
      <c r="H1051">
        <v>1.4999999999999999E-2</v>
      </c>
      <c r="I1051">
        <v>3.4790000000000001</v>
      </c>
      <c r="J1051">
        <v>6.1470000000000002</v>
      </c>
      <c r="K1051">
        <v>0.82351010994435092</v>
      </c>
    </row>
    <row r="1052" spans="1:11" x14ac:dyDescent="0.25">
      <c r="A1052">
        <v>1051</v>
      </c>
      <c r="B1052" t="s">
        <v>4696</v>
      </c>
      <c r="C1052" t="s">
        <v>4697</v>
      </c>
      <c r="D1052">
        <v>17</v>
      </c>
      <c r="E1052">
        <v>32</v>
      </c>
      <c r="F1052">
        <v>1.0960000000000001</v>
      </c>
      <c r="G1052">
        <v>0.502</v>
      </c>
      <c r="H1052">
        <v>6.0000000000000001E-3</v>
      </c>
      <c r="I1052">
        <v>1.143</v>
      </c>
      <c r="J1052">
        <v>1.3220000000000001</v>
      </c>
      <c r="K1052">
        <v>0.44625349462873121</v>
      </c>
    </row>
    <row r="1053" spans="1:11" x14ac:dyDescent="0.25">
      <c r="A1053">
        <v>1052</v>
      </c>
      <c r="B1053" t="s">
        <v>4698</v>
      </c>
      <c r="C1053" t="s">
        <v>4699</v>
      </c>
      <c r="D1053">
        <v>208</v>
      </c>
      <c r="E1053">
        <v>464</v>
      </c>
      <c r="F1053">
        <v>105.88200000000001</v>
      </c>
      <c r="G1053">
        <v>76.025999999999996</v>
      </c>
      <c r="H1053">
        <v>0.42299999999999999</v>
      </c>
      <c r="I1053">
        <v>35.625999999999998</v>
      </c>
      <c r="J1053">
        <v>140.81</v>
      </c>
      <c r="K1053">
        <v>0.75568542624233059</v>
      </c>
    </row>
    <row r="1054" spans="1:11" x14ac:dyDescent="0.25">
      <c r="A1054">
        <v>1053</v>
      </c>
      <c r="B1054" t="s">
        <v>4700</v>
      </c>
      <c r="C1054" t="s">
        <v>4701</v>
      </c>
      <c r="D1054">
        <v>71</v>
      </c>
      <c r="E1054">
        <v>95</v>
      </c>
      <c r="F1054">
        <v>3.496</v>
      </c>
      <c r="G1054">
        <v>2.0299999999999998</v>
      </c>
      <c r="H1054">
        <v>2.8000000000000001E-2</v>
      </c>
      <c r="I1054">
        <v>1.5669999999999999</v>
      </c>
      <c r="J1054">
        <v>3.6419999999999999</v>
      </c>
      <c r="K1054">
        <v>0.97213472245800825</v>
      </c>
    </row>
    <row r="1055" spans="1:11" x14ac:dyDescent="0.25">
      <c r="A1055">
        <v>1054</v>
      </c>
      <c r="B1055" t="s">
        <v>4702</v>
      </c>
      <c r="C1055" t="s">
        <v>4703</v>
      </c>
      <c r="D1055">
        <v>2491</v>
      </c>
      <c r="E1055">
        <v>6038</v>
      </c>
      <c r="F1055">
        <v>840.38699999999994</v>
      </c>
      <c r="G1055">
        <v>550.61400000000003</v>
      </c>
      <c r="H1055">
        <v>123.937</v>
      </c>
      <c r="I1055">
        <v>592.49199999999996</v>
      </c>
      <c r="J1055">
        <v>1835.961</v>
      </c>
      <c r="K1055">
        <v>0.78288541703806935</v>
      </c>
    </row>
    <row r="1056" spans="1:11" x14ac:dyDescent="0.25">
      <c r="A1056">
        <v>1055</v>
      </c>
      <c r="B1056" t="s">
        <v>4704</v>
      </c>
      <c r="C1056" t="s">
        <v>4705</v>
      </c>
      <c r="D1056">
        <v>64</v>
      </c>
      <c r="E1056">
        <v>87</v>
      </c>
      <c r="F1056">
        <v>2.1469999999999998</v>
      </c>
      <c r="G1056">
        <v>1.1779999999999999</v>
      </c>
      <c r="H1056">
        <v>1.6E-2</v>
      </c>
      <c r="I1056">
        <v>1.292</v>
      </c>
      <c r="J1056">
        <v>4.3499999999999996</v>
      </c>
      <c r="K1056">
        <v>0.72392508644101872</v>
      </c>
    </row>
    <row r="1057" spans="1:11" x14ac:dyDescent="0.25">
      <c r="A1057">
        <v>1056</v>
      </c>
      <c r="B1057" t="s">
        <v>4706</v>
      </c>
      <c r="C1057" t="s">
        <v>4707</v>
      </c>
      <c r="D1057">
        <v>2274</v>
      </c>
      <c r="E1057">
        <v>5534</v>
      </c>
      <c r="F1057">
        <v>760.755</v>
      </c>
      <c r="G1057">
        <v>492.69900000000001</v>
      </c>
      <c r="H1057">
        <v>4.8719999999999999</v>
      </c>
      <c r="I1057">
        <v>481.68</v>
      </c>
      <c r="J1057">
        <v>1471.2260000000001</v>
      </c>
      <c r="K1057">
        <v>0.97600926020806633</v>
      </c>
    </row>
    <row r="1058" spans="1:11" x14ac:dyDescent="0.25">
      <c r="A1058">
        <v>1057</v>
      </c>
      <c r="B1058" t="s">
        <v>4708</v>
      </c>
      <c r="C1058" t="s">
        <v>4709</v>
      </c>
      <c r="D1058">
        <v>34</v>
      </c>
      <c r="E1058">
        <v>58</v>
      </c>
      <c r="F1058">
        <v>1.1639999999999999</v>
      </c>
      <c r="G1058">
        <v>0.92</v>
      </c>
      <c r="H1058">
        <v>3.4000000000000002E-2</v>
      </c>
      <c r="I1058">
        <v>1.1120000000000001</v>
      </c>
      <c r="J1058">
        <v>2.33</v>
      </c>
      <c r="K1058">
        <v>0.95971895208709068</v>
      </c>
    </row>
    <row r="1059" spans="1:11" x14ac:dyDescent="0.25">
      <c r="A1059">
        <v>1058</v>
      </c>
      <c r="B1059" t="s">
        <v>4710</v>
      </c>
      <c r="C1059" t="s">
        <v>4711</v>
      </c>
      <c r="D1059">
        <v>47</v>
      </c>
      <c r="E1059">
        <v>133</v>
      </c>
      <c r="F1059">
        <v>15.337999999999999</v>
      </c>
      <c r="G1059">
        <v>8.99</v>
      </c>
      <c r="H1059">
        <v>0.59199999999999997</v>
      </c>
      <c r="I1059">
        <v>11.856999999999999</v>
      </c>
      <c r="J1059">
        <v>54.191000000000003</v>
      </c>
      <c r="K1059">
        <v>0.20890509922347811</v>
      </c>
    </row>
    <row r="1060" spans="1:11" x14ac:dyDescent="0.25">
      <c r="A1060">
        <v>1059</v>
      </c>
      <c r="B1060" t="s">
        <v>4712</v>
      </c>
      <c r="C1060" t="s">
        <v>4713</v>
      </c>
      <c r="D1060">
        <v>38</v>
      </c>
      <c r="E1060">
        <v>60</v>
      </c>
      <c r="F1060">
        <v>2.577</v>
      </c>
      <c r="G1060">
        <v>1.857</v>
      </c>
      <c r="H1060">
        <v>4.0000000000000001E-3</v>
      </c>
      <c r="I1060">
        <v>2.3439999999999999</v>
      </c>
      <c r="J1060">
        <v>5.1440000000000001</v>
      </c>
      <c r="K1060">
        <v>9.2995439026487769E-2</v>
      </c>
    </row>
    <row r="1061" spans="1:11" x14ac:dyDescent="0.25">
      <c r="A1061">
        <v>1060</v>
      </c>
      <c r="B1061" t="s">
        <v>4714</v>
      </c>
      <c r="C1061" t="s">
        <v>4715</v>
      </c>
      <c r="D1061">
        <v>269</v>
      </c>
      <c r="E1061">
        <v>494</v>
      </c>
      <c r="F1061">
        <v>26.451000000000001</v>
      </c>
      <c r="G1061">
        <v>13.923999999999999</v>
      </c>
      <c r="H1061">
        <v>0.60899999999999999</v>
      </c>
      <c r="I1061">
        <v>18.536999999999999</v>
      </c>
      <c r="J1061">
        <v>44.77</v>
      </c>
      <c r="K1061">
        <v>0.2055902722889571</v>
      </c>
    </row>
    <row r="1062" spans="1:11" x14ac:dyDescent="0.25">
      <c r="A1062">
        <v>1061</v>
      </c>
      <c r="B1062" t="s">
        <v>4716</v>
      </c>
      <c r="C1062" t="s">
        <v>4717</v>
      </c>
      <c r="D1062">
        <v>92</v>
      </c>
      <c r="E1062">
        <v>164</v>
      </c>
      <c r="F1062">
        <v>12.645</v>
      </c>
      <c r="G1062">
        <v>8.8290000000000006</v>
      </c>
      <c r="H1062">
        <v>0.12</v>
      </c>
      <c r="I1062">
        <v>7.0529999999999999</v>
      </c>
      <c r="J1062">
        <v>26.282</v>
      </c>
      <c r="K1062">
        <v>0.72864715822690762</v>
      </c>
    </row>
    <row r="1063" spans="1:11" x14ac:dyDescent="0.25">
      <c r="A1063">
        <v>1062</v>
      </c>
      <c r="B1063" t="s">
        <v>4718</v>
      </c>
      <c r="C1063" t="s">
        <v>4719</v>
      </c>
      <c r="D1063">
        <v>43</v>
      </c>
      <c r="E1063">
        <v>85</v>
      </c>
      <c r="F1063">
        <v>2.9620000000000002</v>
      </c>
      <c r="G1063">
        <v>1.704</v>
      </c>
      <c r="H1063">
        <v>5.0000000000000001E-3</v>
      </c>
      <c r="I1063">
        <v>5.944</v>
      </c>
      <c r="J1063">
        <v>3.69</v>
      </c>
      <c r="K1063">
        <v>0.52855320092905989</v>
      </c>
    </row>
    <row r="1064" spans="1:11" x14ac:dyDescent="0.25">
      <c r="A1064">
        <v>1063</v>
      </c>
      <c r="B1064" t="s">
        <v>4720</v>
      </c>
      <c r="C1064" t="s">
        <v>4721</v>
      </c>
      <c r="D1064">
        <v>220</v>
      </c>
      <c r="E1064">
        <v>358</v>
      </c>
      <c r="F1064">
        <v>30.036999999999999</v>
      </c>
      <c r="G1064">
        <v>13.102</v>
      </c>
      <c r="H1064">
        <v>0.56299999999999994</v>
      </c>
      <c r="I1064">
        <v>19.039000000000001</v>
      </c>
      <c r="J1064">
        <v>47.642000000000003</v>
      </c>
      <c r="K1064">
        <v>0.95193329408261418</v>
      </c>
    </row>
    <row r="1065" spans="1:11" x14ac:dyDescent="0.25">
      <c r="A1065">
        <v>1064</v>
      </c>
      <c r="B1065" t="s">
        <v>4722</v>
      </c>
      <c r="C1065" t="s">
        <v>4723</v>
      </c>
      <c r="D1065">
        <v>24639</v>
      </c>
      <c r="E1065">
        <v>95332</v>
      </c>
      <c r="F1065">
        <v>19946.331999999999</v>
      </c>
      <c r="G1065">
        <v>10939.714</v>
      </c>
      <c r="H1065">
        <v>471.61500000000001</v>
      </c>
      <c r="I1065">
        <v>10815.386</v>
      </c>
      <c r="J1065">
        <v>39464.544999999998</v>
      </c>
      <c r="K1065">
        <v>0.30340708265289928</v>
      </c>
    </row>
    <row r="1066" spans="1:11" x14ac:dyDescent="0.25">
      <c r="A1066">
        <v>1065</v>
      </c>
      <c r="B1066" t="s">
        <v>4724</v>
      </c>
      <c r="C1066" t="s">
        <v>4725</v>
      </c>
      <c r="D1066">
        <v>1609</v>
      </c>
      <c r="E1066">
        <v>3127</v>
      </c>
      <c r="F1066">
        <v>425.76600000000002</v>
      </c>
      <c r="G1066">
        <v>277.08800000000002</v>
      </c>
      <c r="H1066">
        <v>3.484</v>
      </c>
      <c r="I1066">
        <v>281.709</v>
      </c>
      <c r="J1066">
        <v>692.73099999999999</v>
      </c>
      <c r="K1066">
        <v>0.84189813670356539</v>
      </c>
    </row>
    <row r="1067" spans="1:11" x14ac:dyDescent="0.25">
      <c r="A1067">
        <v>1066</v>
      </c>
      <c r="B1067" t="s">
        <v>4726</v>
      </c>
      <c r="C1067" t="s">
        <v>4727</v>
      </c>
      <c r="D1067">
        <v>40</v>
      </c>
      <c r="E1067">
        <v>91</v>
      </c>
      <c r="F1067">
        <v>3.4359999999999999</v>
      </c>
      <c r="G1067">
        <v>2.762</v>
      </c>
      <c r="H1067">
        <v>0</v>
      </c>
      <c r="I1067">
        <v>4.016</v>
      </c>
      <c r="J1067">
        <v>6.274</v>
      </c>
      <c r="K1067">
        <v>0.39191283325950066</v>
      </c>
    </row>
    <row r="1068" spans="1:11" x14ac:dyDescent="0.25">
      <c r="A1068">
        <v>1067</v>
      </c>
      <c r="B1068" t="s">
        <v>4728</v>
      </c>
      <c r="C1068" t="s">
        <v>4729</v>
      </c>
      <c r="D1068">
        <v>129</v>
      </c>
      <c r="E1068">
        <v>230</v>
      </c>
      <c r="F1068">
        <v>15.092000000000001</v>
      </c>
      <c r="G1068">
        <v>8.859</v>
      </c>
      <c r="H1068">
        <v>0.63400000000000001</v>
      </c>
      <c r="I1068">
        <v>19.373999999999999</v>
      </c>
      <c r="J1068">
        <v>26.094999999999999</v>
      </c>
      <c r="K1068">
        <v>0.41014086894722257</v>
      </c>
    </row>
    <row r="1069" spans="1:11" x14ac:dyDescent="0.25">
      <c r="A1069">
        <v>1068</v>
      </c>
      <c r="B1069" t="s">
        <v>4730</v>
      </c>
      <c r="C1069" t="s">
        <v>4731</v>
      </c>
      <c r="D1069">
        <v>116</v>
      </c>
      <c r="E1069">
        <v>234</v>
      </c>
      <c r="F1069">
        <v>8.6029999999999998</v>
      </c>
      <c r="G1069">
        <v>4.5019999999999998</v>
      </c>
      <c r="H1069">
        <v>0.10199999999999999</v>
      </c>
      <c r="I1069">
        <v>20.274000000000001</v>
      </c>
      <c r="J1069">
        <v>17.323</v>
      </c>
      <c r="K1069">
        <v>0.56092386532391403</v>
      </c>
    </row>
    <row r="1070" spans="1:11" x14ac:dyDescent="0.25">
      <c r="A1070">
        <v>1069</v>
      </c>
      <c r="B1070" t="s">
        <v>4732</v>
      </c>
      <c r="C1070" t="s">
        <v>4733</v>
      </c>
      <c r="D1070">
        <v>122</v>
      </c>
      <c r="E1070">
        <v>550</v>
      </c>
      <c r="F1070">
        <v>848.11099999999999</v>
      </c>
      <c r="G1070">
        <v>348.35300000000001</v>
      </c>
      <c r="H1070">
        <v>4.9000000000000002E-2</v>
      </c>
      <c r="I1070">
        <v>225.386</v>
      </c>
      <c r="J1070">
        <v>846.97799999999995</v>
      </c>
      <c r="K1070">
        <v>0.88432648011990123</v>
      </c>
    </row>
    <row r="1071" spans="1:11" x14ac:dyDescent="0.25">
      <c r="A1071">
        <v>1070</v>
      </c>
      <c r="B1071" t="s">
        <v>4734</v>
      </c>
      <c r="C1071" t="s">
        <v>4735</v>
      </c>
      <c r="D1071">
        <v>1215</v>
      </c>
      <c r="E1071">
        <v>3055</v>
      </c>
      <c r="F1071">
        <v>378.98200000000003</v>
      </c>
      <c r="G1071">
        <v>213.08500000000001</v>
      </c>
      <c r="H1071">
        <v>2.3050000000000002</v>
      </c>
      <c r="I1071">
        <v>336.31900000000002</v>
      </c>
      <c r="J1071">
        <v>882.93</v>
      </c>
      <c r="K1071">
        <v>0.95206154220314787</v>
      </c>
    </row>
    <row r="1072" spans="1:11" x14ac:dyDescent="0.25">
      <c r="A1072">
        <v>1071</v>
      </c>
      <c r="B1072" t="s">
        <v>4736</v>
      </c>
      <c r="C1072" t="s">
        <v>4737</v>
      </c>
      <c r="D1072">
        <v>14</v>
      </c>
      <c r="E1072">
        <v>27</v>
      </c>
      <c r="F1072">
        <v>0.58199999999999996</v>
      </c>
      <c r="G1072">
        <v>0.433</v>
      </c>
      <c r="H1072">
        <v>1E-3</v>
      </c>
      <c r="I1072">
        <v>5.6429999999999998</v>
      </c>
      <c r="J1072">
        <v>1.1120000000000001</v>
      </c>
      <c r="K1072">
        <v>0.49195964291610794</v>
      </c>
    </row>
    <row r="1073" spans="1:11" x14ac:dyDescent="0.25">
      <c r="A1073">
        <v>1072</v>
      </c>
      <c r="B1073" t="s">
        <v>4738</v>
      </c>
      <c r="C1073" t="s">
        <v>4739</v>
      </c>
      <c r="D1073">
        <v>162</v>
      </c>
      <c r="E1073">
        <v>250</v>
      </c>
      <c r="F1073">
        <v>15.41</v>
      </c>
      <c r="G1073">
        <v>6.1989999999999998</v>
      </c>
      <c r="H1073">
        <v>0.26200000000000001</v>
      </c>
      <c r="I1073">
        <v>13.9</v>
      </c>
      <c r="J1073">
        <v>20.268000000000001</v>
      </c>
      <c r="K1073">
        <v>0.17944688956550459</v>
      </c>
    </row>
    <row r="1074" spans="1:11" x14ac:dyDescent="0.25">
      <c r="A1074">
        <v>1073</v>
      </c>
      <c r="B1074" t="s">
        <v>4740</v>
      </c>
      <c r="C1074" t="s">
        <v>4741</v>
      </c>
      <c r="D1074">
        <v>92</v>
      </c>
      <c r="E1074">
        <v>136</v>
      </c>
      <c r="F1074">
        <v>5.7939999999999996</v>
      </c>
      <c r="G1074">
        <v>3.6760000000000002</v>
      </c>
      <c r="H1074">
        <v>3.1E-2</v>
      </c>
      <c r="I1074">
        <v>9.4949999999999992</v>
      </c>
      <c r="J1074">
        <v>11.028</v>
      </c>
      <c r="K1074">
        <v>0.28136721302476631</v>
      </c>
    </row>
    <row r="1075" spans="1:11" x14ac:dyDescent="0.25">
      <c r="A1075">
        <v>1074</v>
      </c>
      <c r="B1075" t="s">
        <v>4742</v>
      </c>
      <c r="C1075" t="s">
        <v>4743</v>
      </c>
      <c r="D1075">
        <v>79</v>
      </c>
      <c r="E1075">
        <v>129</v>
      </c>
      <c r="F1075">
        <v>4.2119999999999997</v>
      </c>
      <c r="G1075">
        <v>2.2400000000000002</v>
      </c>
      <c r="H1075">
        <v>0.03</v>
      </c>
      <c r="I1075">
        <v>3.7690000000000001</v>
      </c>
      <c r="J1075">
        <v>5.9269999999999996</v>
      </c>
      <c r="K1075">
        <v>0.722956743417284</v>
      </c>
    </row>
    <row r="1076" spans="1:11" x14ac:dyDescent="0.25">
      <c r="A1076">
        <v>1075</v>
      </c>
      <c r="B1076" t="s">
        <v>4744</v>
      </c>
      <c r="C1076" t="s">
        <v>4745</v>
      </c>
      <c r="D1076">
        <v>49</v>
      </c>
      <c r="E1076">
        <v>93</v>
      </c>
      <c r="F1076">
        <v>2.91</v>
      </c>
      <c r="G1076">
        <v>1.956</v>
      </c>
      <c r="H1076">
        <v>6.0000000000000001E-3</v>
      </c>
      <c r="I1076">
        <v>1.1459999999999999</v>
      </c>
      <c r="J1076">
        <v>4.1420000000000003</v>
      </c>
      <c r="K1076">
        <v>0.38547618356785529</v>
      </c>
    </row>
    <row r="1077" spans="1:11" x14ac:dyDescent="0.25">
      <c r="A1077">
        <v>1076</v>
      </c>
      <c r="B1077" t="s">
        <v>4746</v>
      </c>
      <c r="C1077" t="s">
        <v>4747</v>
      </c>
      <c r="D1077">
        <v>4816</v>
      </c>
      <c r="E1077">
        <v>20790</v>
      </c>
      <c r="F1077">
        <v>218490.31700000001</v>
      </c>
      <c r="G1077">
        <v>14869.326999999999</v>
      </c>
      <c r="H1077">
        <v>1531.8610000000001</v>
      </c>
      <c r="I1077">
        <v>26733.743999999999</v>
      </c>
      <c r="J1077">
        <v>226599.71299999999</v>
      </c>
      <c r="K1077">
        <v>0.73561269163179432</v>
      </c>
    </row>
    <row r="1078" spans="1:11" x14ac:dyDescent="0.25">
      <c r="A1078">
        <v>1077</v>
      </c>
      <c r="B1078" t="s">
        <v>4748</v>
      </c>
      <c r="C1078" t="s">
        <v>4749</v>
      </c>
      <c r="D1078">
        <v>66</v>
      </c>
      <c r="E1078">
        <v>116</v>
      </c>
      <c r="F1078">
        <v>2.3580000000000001</v>
      </c>
      <c r="G1078">
        <v>1.323</v>
      </c>
      <c r="H1078">
        <v>3.6999999999999998E-2</v>
      </c>
      <c r="I1078">
        <v>4.2210000000000001</v>
      </c>
      <c r="J1078">
        <v>3.3170000000000002</v>
      </c>
      <c r="K1078">
        <v>0.49078737096140979</v>
      </c>
    </row>
    <row r="1079" spans="1:11" x14ac:dyDescent="0.25">
      <c r="A1079">
        <v>1078</v>
      </c>
      <c r="B1079" t="s">
        <v>4750</v>
      </c>
      <c r="C1079" t="s">
        <v>4751</v>
      </c>
      <c r="D1079">
        <v>78</v>
      </c>
      <c r="E1079">
        <v>143</v>
      </c>
      <c r="F1079">
        <v>2.4169999999999998</v>
      </c>
      <c r="G1079">
        <v>1.5409999999999999</v>
      </c>
      <c r="H1079">
        <v>1E-3</v>
      </c>
      <c r="I1079">
        <v>7.468</v>
      </c>
      <c r="J1079">
        <v>3.419</v>
      </c>
      <c r="K1079">
        <v>0.85535743781849127</v>
      </c>
    </row>
    <row r="1080" spans="1:11" x14ac:dyDescent="0.25">
      <c r="A1080">
        <v>1079</v>
      </c>
      <c r="B1080" t="s">
        <v>4752</v>
      </c>
      <c r="C1080" t="s">
        <v>4753</v>
      </c>
      <c r="D1080">
        <v>81</v>
      </c>
      <c r="E1080">
        <v>131</v>
      </c>
      <c r="F1080">
        <v>7.774</v>
      </c>
      <c r="G1080">
        <v>5.9219999999999997</v>
      </c>
      <c r="H1080">
        <v>0.13600000000000001</v>
      </c>
      <c r="I1080">
        <v>7.1509999999999998</v>
      </c>
      <c r="J1080">
        <v>10.271000000000001</v>
      </c>
      <c r="K1080">
        <v>3.7369686800465929E-2</v>
      </c>
    </row>
    <row r="1081" spans="1:11" x14ac:dyDescent="0.25">
      <c r="A1081">
        <v>1080</v>
      </c>
      <c r="B1081" t="s">
        <v>4754</v>
      </c>
      <c r="C1081" t="s">
        <v>4755</v>
      </c>
      <c r="D1081">
        <v>421</v>
      </c>
      <c r="E1081">
        <v>1457</v>
      </c>
      <c r="F1081">
        <v>144.619</v>
      </c>
      <c r="G1081">
        <v>74.459000000000003</v>
      </c>
      <c r="H1081">
        <v>1.944</v>
      </c>
      <c r="I1081">
        <v>68.855999999999995</v>
      </c>
      <c r="J1081">
        <v>302.72500000000002</v>
      </c>
      <c r="K1081">
        <v>0.68154377552369372</v>
      </c>
    </row>
    <row r="1082" spans="1:11" x14ac:dyDescent="0.25">
      <c r="A1082">
        <v>1081</v>
      </c>
      <c r="B1082" t="s">
        <v>4756</v>
      </c>
      <c r="C1082" t="s">
        <v>4757</v>
      </c>
      <c r="D1082">
        <v>154</v>
      </c>
      <c r="E1082">
        <v>299</v>
      </c>
      <c r="F1082">
        <v>15.506</v>
      </c>
      <c r="G1082">
        <v>10.151999999999999</v>
      </c>
      <c r="H1082">
        <v>1.6E-2</v>
      </c>
      <c r="I1082">
        <v>35.536999999999999</v>
      </c>
      <c r="J1082">
        <v>19.588000000000001</v>
      </c>
      <c r="K1082">
        <v>0.43554884825083251</v>
      </c>
    </row>
    <row r="1083" spans="1:11" x14ac:dyDescent="0.25">
      <c r="A1083">
        <v>1082</v>
      </c>
      <c r="B1083" t="s">
        <v>4758</v>
      </c>
      <c r="C1083" t="s">
        <v>4759</v>
      </c>
      <c r="D1083">
        <v>200</v>
      </c>
      <c r="E1083">
        <v>378</v>
      </c>
      <c r="F1083">
        <v>68.643000000000001</v>
      </c>
      <c r="G1083">
        <v>59.540999999999997</v>
      </c>
      <c r="H1083">
        <v>0.53100000000000003</v>
      </c>
      <c r="I1083">
        <v>16.228000000000002</v>
      </c>
      <c r="J1083">
        <v>84.86</v>
      </c>
      <c r="K1083">
        <v>0.29754489565821662</v>
      </c>
    </row>
    <row r="1084" spans="1:11" x14ac:dyDescent="0.25">
      <c r="A1084">
        <v>1083</v>
      </c>
      <c r="B1084" t="s">
        <v>4760</v>
      </c>
      <c r="C1084" t="s">
        <v>4761</v>
      </c>
      <c r="D1084">
        <v>73</v>
      </c>
      <c r="E1084">
        <v>129</v>
      </c>
      <c r="F1084">
        <v>4.9829999999999997</v>
      </c>
      <c r="G1084">
        <v>3.5350000000000001</v>
      </c>
      <c r="H1084">
        <v>0.218</v>
      </c>
      <c r="I1084">
        <v>3.4620000000000002</v>
      </c>
      <c r="J1084">
        <v>5.2969999999999997</v>
      </c>
      <c r="K1084">
        <v>0.48838543125444278</v>
      </c>
    </row>
    <row r="1085" spans="1:11" x14ac:dyDescent="0.25">
      <c r="A1085">
        <v>1084</v>
      </c>
      <c r="B1085" t="s">
        <v>4762</v>
      </c>
      <c r="C1085" t="s">
        <v>4763</v>
      </c>
      <c r="D1085">
        <v>473</v>
      </c>
      <c r="E1085">
        <v>1286</v>
      </c>
      <c r="F1085">
        <v>204.33099999999999</v>
      </c>
      <c r="G1085">
        <v>165.88900000000001</v>
      </c>
      <c r="H1085">
        <v>3.9590000000000001</v>
      </c>
      <c r="I1085">
        <v>150.46</v>
      </c>
      <c r="J1085">
        <v>225.761</v>
      </c>
      <c r="K1085">
        <v>0.2354862791557788</v>
      </c>
    </row>
    <row r="1086" spans="1:11" x14ac:dyDescent="0.25">
      <c r="A1086">
        <v>1085</v>
      </c>
      <c r="B1086" t="s">
        <v>4764</v>
      </c>
      <c r="C1086" t="s">
        <v>4765</v>
      </c>
      <c r="D1086">
        <v>37</v>
      </c>
      <c r="E1086">
        <v>63</v>
      </c>
      <c r="F1086">
        <v>2.5590000000000002</v>
      </c>
      <c r="G1086">
        <v>1.4610000000000001</v>
      </c>
      <c r="H1086">
        <v>0.34899999999999998</v>
      </c>
      <c r="I1086">
        <v>4.6879999999999997</v>
      </c>
      <c r="J1086">
        <v>3.9990000000000001</v>
      </c>
      <c r="K1086">
        <v>0.81833160950637418</v>
      </c>
    </row>
    <row r="1087" spans="1:11" x14ac:dyDescent="0.25">
      <c r="A1087">
        <v>1086</v>
      </c>
      <c r="B1087" t="s">
        <v>4766</v>
      </c>
      <c r="C1087" t="s">
        <v>4767</v>
      </c>
      <c r="D1087">
        <v>171</v>
      </c>
      <c r="E1087">
        <v>308</v>
      </c>
      <c r="F1087">
        <v>2.4279999999999999</v>
      </c>
      <c r="G1087">
        <v>1.1839999999999999</v>
      </c>
      <c r="H1087">
        <v>4.4999999999999998E-2</v>
      </c>
      <c r="I1087">
        <v>3.0270000000000001</v>
      </c>
      <c r="J1087">
        <v>3.2949999999999999</v>
      </c>
      <c r="K1087">
        <v>3.9979441202172006E-2</v>
      </c>
    </row>
    <row r="1088" spans="1:11" x14ac:dyDescent="0.25">
      <c r="A1088">
        <v>1087</v>
      </c>
      <c r="B1088" t="s">
        <v>4768</v>
      </c>
      <c r="C1088" t="s">
        <v>4769</v>
      </c>
      <c r="D1088">
        <v>249</v>
      </c>
      <c r="E1088">
        <v>451</v>
      </c>
      <c r="F1088">
        <v>29.11</v>
      </c>
      <c r="G1088">
        <v>16.164999999999999</v>
      </c>
      <c r="H1088">
        <v>0.19700000000000001</v>
      </c>
      <c r="I1088">
        <v>34.808</v>
      </c>
      <c r="J1088">
        <v>79.998999999999995</v>
      </c>
      <c r="K1088">
        <v>0.61693778514694853</v>
      </c>
    </row>
    <row r="1089" spans="1:11" x14ac:dyDescent="0.25">
      <c r="A1089">
        <v>1088</v>
      </c>
      <c r="B1089" t="s">
        <v>4770</v>
      </c>
      <c r="C1089" t="s">
        <v>4771</v>
      </c>
      <c r="D1089">
        <v>208</v>
      </c>
      <c r="E1089">
        <v>495</v>
      </c>
      <c r="F1089">
        <v>44.343000000000004</v>
      </c>
      <c r="G1089">
        <v>20.088000000000001</v>
      </c>
      <c r="H1089">
        <v>1.5189999999999999</v>
      </c>
      <c r="I1089">
        <v>36.161000000000001</v>
      </c>
      <c r="J1089">
        <v>57.92</v>
      </c>
      <c r="K1089">
        <v>0.71880170327416271</v>
      </c>
    </row>
    <row r="1090" spans="1:11" x14ac:dyDescent="0.25">
      <c r="A1090">
        <v>1089</v>
      </c>
      <c r="B1090" t="s">
        <v>4772</v>
      </c>
      <c r="C1090" t="s">
        <v>4773</v>
      </c>
      <c r="D1090">
        <v>35</v>
      </c>
      <c r="E1090">
        <v>54</v>
      </c>
      <c r="F1090">
        <v>2.7749999999999999</v>
      </c>
      <c r="G1090">
        <v>1.98</v>
      </c>
      <c r="H1090">
        <v>0.71199999999999997</v>
      </c>
      <c r="I1090">
        <v>6.3090000000000002</v>
      </c>
      <c r="J1090">
        <v>3.117</v>
      </c>
      <c r="K1090">
        <v>0.79187265907591542</v>
      </c>
    </row>
    <row r="1091" spans="1:11" x14ac:dyDescent="0.25">
      <c r="A1091">
        <v>1090</v>
      </c>
      <c r="B1091" t="s">
        <v>4774</v>
      </c>
      <c r="C1091" t="s">
        <v>4775</v>
      </c>
      <c r="D1091">
        <v>11</v>
      </c>
      <c r="E1091">
        <v>12</v>
      </c>
      <c r="F1091">
        <v>0.46800000000000003</v>
      </c>
      <c r="G1091">
        <v>0.376</v>
      </c>
      <c r="H1091">
        <v>0</v>
      </c>
      <c r="I1091">
        <v>0.23599999999999999</v>
      </c>
      <c r="J1091">
        <v>0.65600000000000003</v>
      </c>
      <c r="K1091">
        <v>0.24278209876674528</v>
      </c>
    </row>
    <row r="1092" spans="1:11" x14ac:dyDescent="0.25">
      <c r="A1092">
        <v>1091</v>
      </c>
      <c r="B1092" t="s">
        <v>4776</v>
      </c>
      <c r="C1092" t="s">
        <v>4777</v>
      </c>
      <c r="D1092">
        <v>35</v>
      </c>
      <c r="E1092">
        <v>58</v>
      </c>
      <c r="F1092">
        <v>1.004</v>
      </c>
      <c r="G1092">
        <v>0.59299999999999997</v>
      </c>
      <c r="H1092">
        <v>1E-3</v>
      </c>
      <c r="I1092">
        <v>0.60599999999999998</v>
      </c>
      <c r="J1092">
        <v>1.6639999999999999</v>
      </c>
      <c r="K1092">
        <v>0.9996539935038935</v>
      </c>
    </row>
    <row r="1093" spans="1:11" x14ac:dyDescent="0.25">
      <c r="A1093">
        <v>1092</v>
      </c>
      <c r="B1093" t="s">
        <v>4778</v>
      </c>
      <c r="C1093" t="s">
        <v>4779</v>
      </c>
      <c r="D1093">
        <v>54</v>
      </c>
      <c r="E1093">
        <v>99</v>
      </c>
      <c r="F1093">
        <v>4.2949999999999999</v>
      </c>
      <c r="G1093">
        <v>2.1059999999999999</v>
      </c>
      <c r="H1093">
        <v>0.26200000000000001</v>
      </c>
      <c r="I1093">
        <v>1.851</v>
      </c>
      <c r="J1093">
        <v>5.8979999999999997</v>
      </c>
      <c r="K1093">
        <v>0.500067191209567</v>
      </c>
    </row>
    <row r="1094" spans="1:11" x14ac:dyDescent="0.25">
      <c r="A1094">
        <v>1093</v>
      </c>
      <c r="B1094" t="s">
        <v>4780</v>
      </c>
      <c r="C1094" t="s">
        <v>4781</v>
      </c>
      <c r="D1094">
        <v>30</v>
      </c>
      <c r="E1094">
        <v>50</v>
      </c>
      <c r="F1094">
        <v>4.681</v>
      </c>
      <c r="G1094">
        <v>2.8069999999999999</v>
      </c>
      <c r="H1094">
        <v>8.0000000000000002E-3</v>
      </c>
      <c r="I1094">
        <v>2.9620000000000002</v>
      </c>
      <c r="J1094">
        <v>3.8849999999999998</v>
      </c>
      <c r="K1094">
        <v>0.44296267103956921</v>
      </c>
    </row>
    <row r="1095" spans="1:11" x14ac:dyDescent="0.25">
      <c r="A1095">
        <v>1094</v>
      </c>
      <c r="B1095" t="s">
        <v>4782</v>
      </c>
      <c r="C1095" t="s">
        <v>4783</v>
      </c>
      <c r="D1095">
        <v>29</v>
      </c>
      <c r="E1095">
        <v>41</v>
      </c>
      <c r="F1095">
        <v>0.86299999999999999</v>
      </c>
      <c r="G1095">
        <v>0.45600000000000002</v>
      </c>
      <c r="H1095">
        <v>0</v>
      </c>
      <c r="I1095">
        <v>1.1859999999999999</v>
      </c>
      <c r="J1095">
        <v>1.57</v>
      </c>
      <c r="K1095">
        <v>0.48303509027727154</v>
      </c>
    </row>
    <row r="1096" spans="1:11" x14ac:dyDescent="0.25">
      <c r="A1096">
        <v>1095</v>
      </c>
      <c r="B1096" t="s">
        <v>4784</v>
      </c>
      <c r="C1096" t="s">
        <v>4785</v>
      </c>
      <c r="D1096">
        <v>56</v>
      </c>
      <c r="E1096">
        <v>111</v>
      </c>
      <c r="F1096">
        <v>2.1850000000000001</v>
      </c>
      <c r="G1096">
        <v>1.5429999999999999</v>
      </c>
      <c r="H1096">
        <v>1E-3</v>
      </c>
      <c r="I1096">
        <v>3.0739999999999998</v>
      </c>
      <c r="J1096">
        <v>4.0549999999999997</v>
      </c>
      <c r="K1096">
        <v>0.4450711902147072</v>
      </c>
    </row>
    <row r="1097" spans="1:11" x14ac:dyDescent="0.25">
      <c r="A1097">
        <v>1096</v>
      </c>
      <c r="B1097" t="s">
        <v>4786</v>
      </c>
      <c r="C1097" t="s">
        <v>4787</v>
      </c>
      <c r="D1097">
        <v>27</v>
      </c>
      <c r="E1097">
        <v>45</v>
      </c>
      <c r="F1097">
        <v>1.3879999999999999</v>
      </c>
      <c r="G1097">
        <v>1.024</v>
      </c>
      <c r="H1097">
        <v>1.4770000000000001</v>
      </c>
      <c r="I1097">
        <v>1.9810000000000001</v>
      </c>
      <c r="J1097">
        <v>1.6579999999999999</v>
      </c>
      <c r="K1097">
        <v>0.46680245579787938</v>
      </c>
    </row>
    <row r="1098" spans="1:11" x14ac:dyDescent="0.25">
      <c r="A1098">
        <v>1097</v>
      </c>
      <c r="B1098" t="s">
        <v>4788</v>
      </c>
      <c r="C1098" t="s">
        <v>4789</v>
      </c>
      <c r="D1098">
        <v>10</v>
      </c>
      <c r="E1098">
        <v>20</v>
      </c>
      <c r="F1098">
        <v>2.855</v>
      </c>
      <c r="G1098">
        <v>1.774</v>
      </c>
      <c r="H1098">
        <v>0</v>
      </c>
      <c r="I1098">
        <v>2.891</v>
      </c>
      <c r="J1098">
        <v>6.8819999999999997</v>
      </c>
      <c r="K1098">
        <v>0.89119747446480391</v>
      </c>
    </row>
    <row r="1099" spans="1:11" x14ac:dyDescent="0.25">
      <c r="A1099">
        <v>1098</v>
      </c>
      <c r="B1099" t="s">
        <v>4790</v>
      </c>
      <c r="C1099" t="s">
        <v>4791</v>
      </c>
      <c r="D1099">
        <v>39</v>
      </c>
      <c r="E1099">
        <v>72</v>
      </c>
      <c r="F1099">
        <v>2.1230000000000002</v>
      </c>
      <c r="G1099">
        <v>1.1519999999999999</v>
      </c>
      <c r="H1099">
        <v>0</v>
      </c>
      <c r="I1099">
        <v>1.621</v>
      </c>
      <c r="J1099">
        <v>2.972</v>
      </c>
      <c r="K1099">
        <v>0.87038857445304263</v>
      </c>
    </row>
    <row r="1100" spans="1:11" x14ac:dyDescent="0.25">
      <c r="A1100">
        <v>1099</v>
      </c>
      <c r="B1100" t="s">
        <v>4792</v>
      </c>
      <c r="C1100" t="s">
        <v>4793</v>
      </c>
      <c r="D1100">
        <v>99</v>
      </c>
      <c r="E1100">
        <v>192</v>
      </c>
      <c r="F1100">
        <v>6.4960000000000004</v>
      </c>
      <c r="G1100">
        <v>3.2759999999999998</v>
      </c>
      <c r="H1100">
        <v>5.2999999999999999E-2</v>
      </c>
      <c r="I1100">
        <v>8.3729999999999993</v>
      </c>
      <c r="J1100">
        <v>10.398</v>
      </c>
      <c r="K1100">
        <v>0.96443661988942353</v>
      </c>
    </row>
    <row r="1101" spans="1:11" x14ac:dyDescent="0.25">
      <c r="A1101">
        <v>1100</v>
      </c>
      <c r="B1101" t="s">
        <v>4794</v>
      </c>
      <c r="C1101" t="s">
        <v>4795</v>
      </c>
      <c r="D1101">
        <v>361</v>
      </c>
      <c r="E1101">
        <v>793</v>
      </c>
      <c r="F1101">
        <v>84.766000000000005</v>
      </c>
      <c r="G1101">
        <v>49.41</v>
      </c>
      <c r="H1101">
        <v>0.61599999999999999</v>
      </c>
      <c r="I1101">
        <v>35.569000000000003</v>
      </c>
      <c r="J1101">
        <v>256.72500000000002</v>
      </c>
      <c r="K1101">
        <v>0.98499205590556871</v>
      </c>
    </row>
    <row r="1102" spans="1:11" x14ac:dyDescent="0.25">
      <c r="A1102">
        <v>1101</v>
      </c>
      <c r="B1102" t="s">
        <v>4796</v>
      </c>
      <c r="C1102" t="s">
        <v>4797</v>
      </c>
      <c r="D1102">
        <v>85</v>
      </c>
      <c r="E1102">
        <v>153</v>
      </c>
      <c r="F1102">
        <v>4.931</v>
      </c>
      <c r="G1102">
        <v>3.98</v>
      </c>
      <c r="H1102">
        <v>0.75</v>
      </c>
      <c r="I1102">
        <v>4.7910000000000004</v>
      </c>
      <c r="J1102">
        <v>8.1839999999999993</v>
      </c>
      <c r="K1102">
        <v>0.82665605634817962</v>
      </c>
    </row>
    <row r="1103" spans="1:11" x14ac:dyDescent="0.25">
      <c r="A1103">
        <v>1102</v>
      </c>
      <c r="B1103" t="s">
        <v>4798</v>
      </c>
      <c r="C1103" t="s">
        <v>4799</v>
      </c>
      <c r="D1103">
        <v>64</v>
      </c>
      <c r="E1103">
        <v>165</v>
      </c>
      <c r="F1103">
        <v>5.2930000000000001</v>
      </c>
      <c r="G1103">
        <v>3.327</v>
      </c>
      <c r="H1103">
        <v>1.9E-2</v>
      </c>
      <c r="I1103">
        <v>4.57</v>
      </c>
      <c r="J1103">
        <v>9.1560000000000006</v>
      </c>
      <c r="K1103">
        <v>9.6160450448908863E-2</v>
      </c>
    </row>
    <row r="1104" spans="1:11" x14ac:dyDescent="0.25">
      <c r="A1104">
        <v>1103</v>
      </c>
      <c r="B1104" t="s">
        <v>4800</v>
      </c>
      <c r="C1104" t="s">
        <v>4801</v>
      </c>
      <c r="D1104">
        <v>5</v>
      </c>
      <c r="E1104">
        <v>14</v>
      </c>
      <c r="F1104">
        <v>0.16700000000000001</v>
      </c>
      <c r="G1104">
        <v>-3.0000000000000001E-3</v>
      </c>
      <c r="H1104">
        <v>1.2999999999999999E-2</v>
      </c>
      <c r="I1104">
        <v>0.47799999999999998</v>
      </c>
      <c r="J1104">
        <v>0.54600000000000004</v>
      </c>
      <c r="K1104">
        <v>0.90345923127454641</v>
      </c>
    </row>
    <row r="1105" spans="1:11" x14ac:dyDescent="0.25">
      <c r="A1105">
        <v>1104</v>
      </c>
      <c r="B1105" t="s">
        <v>4802</v>
      </c>
      <c r="C1105" t="s">
        <v>4803</v>
      </c>
      <c r="D1105">
        <v>1560</v>
      </c>
      <c r="E1105">
        <v>2910</v>
      </c>
      <c r="F1105">
        <v>271.678</v>
      </c>
      <c r="G1105">
        <v>154.255</v>
      </c>
      <c r="H1105">
        <v>3.7519999999999998</v>
      </c>
      <c r="I1105">
        <v>142.00200000000001</v>
      </c>
      <c r="J1105">
        <v>493.53199999999998</v>
      </c>
      <c r="K1105">
        <v>0.76042456339423758</v>
      </c>
    </row>
    <row r="1106" spans="1:11" x14ac:dyDescent="0.25">
      <c r="A1106">
        <v>1105</v>
      </c>
      <c r="B1106" t="s">
        <v>4804</v>
      </c>
      <c r="C1106" t="s">
        <v>4805</v>
      </c>
      <c r="D1106">
        <v>85</v>
      </c>
      <c r="E1106">
        <v>171</v>
      </c>
      <c r="F1106">
        <v>1.7549999999999999</v>
      </c>
      <c r="G1106">
        <v>1.21</v>
      </c>
      <c r="H1106">
        <v>0</v>
      </c>
      <c r="I1106">
        <v>2.2850000000000001</v>
      </c>
      <c r="J1106">
        <v>4.7080000000000002</v>
      </c>
      <c r="K1106">
        <v>0.23562105111346843</v>
      </c>
    </row>
    <row r="1107" spans="1:11" x14ac:dyDescent="0.25">
      <c r="A1107">
        <v>1106</v>
      </c>
      <c r="B1107" t="s">
        <v>4806</v>
      </c>
      <c r="C1107" t="s">
        <v>4807</v>
      </c>
      <c r="D1107">
        <v>28</v>
      </c>
      <c r="E1107">
        <v>43</v>
      </c>
      <c r="F1107">
        <v>1.1479999999999999</v>
      </c>
      <c r="G1107">
        <v>0.83299999999999996</v>
      </c>
      <c r="H1107">
        <v>2E-3</v>
      </c>
      <c r="I1107">
        <v>1.3859999999999999</v>
      </c>
      <c r="J1107">
        <v>1.97</v>
      </c>
      <c r="K1107">
        <v>0.21273035191377987</v>
      </c>
    </row>
    <row r="1108" spans="1:11" x14ac:dyDescent="0.25">
      <c r="A1108">
        <v>1107</v>
      </c>
      <c r="B1108" t="s">
        <v>4808</v>
      </c>
      <c r="C1108" t="s">
        <v>4809</v>
      </c>
      <c r="D1108">
        <v>8</v>
      </c>
      <c r="E1108">
        <v>39</v>
      </c>
      <c r="F1108">
        <v>0.215</v>
      </c>
      <c r="G1108">
        <v>0.121</v>
      </c>
      <c r="H1108">
        <v>1E-3</v>
      </c>
      <c r="I1108">
        <v>1.38</v>
      </c>
      <c r="J1108">
        <v>0.38900000000000001</v>
      </c>
      <c r="K1108">
        <v>0.77403512886387804</v>
      </c>
    </row>
    <row r="1109" spans="1:11" x14ac:dyDescent="0.25">
      <c r="A1109">
        <v>1108</v>
      </c>
      <c r="B1109" t="s">
        <v>4810</v>
      </c>
      <c r="C1109" t="s">
        <v>4811</v>
      </c>
      <c r="D1109">
        <v>68</v>
      </c>
      <c r="E1109">
        <v>99</v>
      </c>
      <c r="F1109">
        <v>6.3739999999999997</v>
      </c>
      <c r="G1109">
        <v>4.4589999999999996</v>
      </c>
      <c r="H1109">
        <v>3.5000000000000003E-2</v>
      </c>
      <c r="I1109">
        <v>8.0820000000000007</v>
      </c>
      <c r="J1109">
        <v>12.753</v>
      </c>
      <c r="K1109">
        <v>0.9264279326075886</v>
      </c>
    </row>
    <row r="1110" spans="1:11" x14ac:dyDescent="0.25">
      <c r="A1110">
        <v>1109</v>
      </c>
      <c r="B1110" t="s">
        <v>4812</v>
      </c>
      <c r="C1110" t="s">
        <v>4813</v>
      </c>
      <c r="D1110">
        <v>266</v>
      </c>
      <c r="E1110">
        <v>381</v>
      </c>
      <c r="F1110">
        <v>10.577</v>
      </c>
      <c r="G1110">
        <v>6.0629999999999997</v>
      </c>
      <c r="H1110">
        <v>1.2929999999999999</v>
      </c>
      <c r="I1110">
        <v>16.521999999999998</v>
      </c>
      <c r="J1110">
        <v>12.071999999999999</v>
      </c>
      <c r="K1110">
        <v>0.92388904219299994</v>
      </c>
    </row>
    <row r="1111" spans="1:11" x14ac:dyDescent="0.25">
      <c r="A1111">
        <v>1110</v>
      </c>
      <c r="B1111" t="s">
        <v>4814</v>
      </c>
      <c r="C1111" t="s">
        <v>4815</v>
      </c>
      <c r="D1111">
        <v>130</v>
      </c>
      <c r="E1111">
        <v>252</v>
      </c>
      <c r="F1111">
        <v>11.532</v>
      </c>
      <c r="G1111">
        <v>7.5609999999999999</v>
      </c>
      <c r="H1111">
        <v>-0.24099999999999999</v>
      </c>
      <c r="I1111">
        <v>22.654</v>
      </c>
      <c r="J1111">
        <v>22.515000000000001</v>
      </c>
      <c r="K1111">
        <v>0.60454325958098065</v>
      </c>
    </row>
    <row r="1112" spans="1:11" x14ac:dyDescent="0.25">
      <c r="A1112">
        <v>1111</v>
      </c>
      <c r="B1112" t="s">
        <v>4816</v>
      </c>
      <c r="C1112" t="s">
        <v>4817</v>
      </c>
      <c r="D1112">
        <v>9</v>
      </c>
      <c r="E1112">
        <v>14</v>
      </c>
      <c r="F1112">
        <v>0.7</v>
      </c>
      <c r="G1112">
        <v>0.33800000000000002</v>
      </c>
      <c r="H1112">
        <v>4.0000000000000001E-3</v>
      </c>
      <c r="I1112">
        <v>1.077</v>
      </c>
      <c r="J1112">
        <v>0.89700000000000002</v>
      </c>
      <c r="K1112">
        <v>6.9426582745233389E-2</v>
      </c>
    </row>
    <row r="1113" spans="1:11" x14ac:dyDescent="0.25">
      <c r="A1113">
        <v>1112</v>
      </c>
      <c r="B1113" t="s">
        <v>4818</v>
      </c>
      <c r="C1113" t="s">
        <v>4819</v>
      </c>
      <c r="D1113">
        <v>632</v>
      </c>
      <c r="E1113">
        <v>1295</v>
      </c>
      <c r="F1113">
        <v>160.35</v>
      </c>
      <c r="G1113">
        <v>111.149</v>
      </c>
      <c r="H1113">
        <v>0.49099999999999999</v>
      </c>
      <c r="I1113">
        <v>36.643000000000001</v>
      </c>
      <c r="J1113">
        <v>358.56400000000002</v>
      </c>
      <c r="K1113">
        <v>0.25962750401549584</v>
      </c>
    </row>
    <row r="1114" spans="1:11" x14ac:dyDescent="0.25">
      <c r="A1114">
        <v>1113</v>
      </c>
      <c r="B1114" t="s">
        <v>4820</v>
      </c>
      <c r="C1114" t="s">
        <v>4821</v>
      </c>
      <c r="D1114">
        <v>123</v>
      </c>
      <c r="E1114">
        <v>232</v>
      </c>
      <c r="F1114">
        <v>4.5170000000000003</v>
      </c>
      <c r="G1114">
        <v>2.7040000000000002</v>
      </c>
      <c r="H1114">
        <v>6.0999999999999999E-2</v>
      </c>
      <c r="I1114">
        <v>4.657</v>
      </c>
      <c r="J1114">
        <v>10.46</v>
      </c>
      <c r="K1114">
        <v>7.5831893845962672E-2</v>
      </c>
    </row>
    <row r="1115" spans="1:11" x14ac:dyDescent="0.25">
      <c r="A1115">
        <v>1114</v>
      </c>
      <c r="B1115" t="s">
        <v>4822</v>
      </c>
      <c r="C1115" t="s">
        <v>4823</v>
      </c>
      <c r="D1115">
        <v>54</v>
      </c>
      <c r="E1115">
        <v>120</v>
      </c>
      <c r="F1115">
        <v>2.198</v>
      </c>
      <c r="G1115">
        <v>1.3660000000000001</v>
      </c>
      <c r="H1115">
        <v>4.0000000000000001E-3</v>
      </c>
      <c r="I1115">
        <v>5.1719999999999997</v>
      </c>
      <c r="J1115">
        <v>5.2130000000000001</v>
      </c>
      <c r="K1115">
        <v>0.47076388079932707</v>
      </c>
    </row>
    <row r="1116" spans="1:11" x14ac:dyDescent="0.25">
      <c r="A1116">
        <v>1115</v>
      </c>
      <c r="B1116" t="s">
        <v>4824</v>
      </c>
      <c r="C1116" t="s">
        <v>4825</v>
      </c>
      <c r="D1116">
        <v>105</v>
      </c>
      <c r="E1116">
        <v>184</v>
      </c>
      <c r="F1116">
        <v>3.6760000000000002</v>
      </c>
      <c r="G1116">
        <v>2.1139999999999999</v>
      </c>
      <c r="H1116">
        <v>0.23300000000000001</v>
      </c>
      <c r="I1116">
        <v>9.2620000000000005</v>
      </c>
      <c r="J1116">
        <v>5.4249999999999998</v>
      </c>
      <c r="K1116">
        <v>0.59139667423517117</v>
      </c>
    </row>
    <row r="1117" spans="1:11" x14ac:dyDescent="0.25">
      <c r="A1117">
        <v>1116</v>
      </c>
      <c r="B1117" t="s">
        <v>4826</v>
      </c>
      <c r="C1117" t="s">
        <v>4827</v>
      </c>
      <c r="D1117">
        <v>39</v>
      </c>
      <c r="E1117">
        <v>55</v>
      </c>
      <c r="F1117">
        <v>0.371</v>
      </c>
      <c r="G1117">
        <v>0.19</v>
      </c>
      <c r="H1117">
        <v>0</v>
      </c>
      <c r="I1117">
        <v>0.39300000000000002</v>
      </c>
      <c r="J1117">
        <v>0.96599999999999997</v>
      </c>
      <c r="K1117">
        <v>0.53467050698117491</v>
      </c>
    </row>
    <row r="1118" spans="1:11" x14ac:dyDescent="0.25">
      <c r="A1118">
        <v>1117</v>
      </c>
      <c r="B1118" t="s">
        <v>4828</v>
      </c>
      <c r="C1118" t="s">
        <v>4829</v>
      </c>
      <c r="D1118">
        <v>34</v>
      </c>
      <c r="E1118">
        <v>45</v>
      </c>
      <c r="F1118">
        <v>0.91200000000000003</v>
      </c>
      <c r="G1118">
        <v>0.37</v>
      </c>
      <c r="H1118">
        <v>4.0000000000000001E-3</v>
      </c>
      <c r="I1118">
        <v>0.622</v>
      </c>
      <c r="J1118">
        <v>1.7729999999999999</v>
      </c>
      <c r="K1118">
        <v>0.19008854696769417</v>
      </c>
    </row>
    <row r="1119" spans="1:11" x14ac:dyDescent="0.25">
      <c r="A1119">
        <v>1118</v>
      </c>
      <c r="B1119" t="s">
        <v>4830</v>
      </c>
      <c r="C1119" t="s">
        <v>4831</v>
      </c>
      <c r="D1119">
        <v>18</v>
      </c>
      <c r="E1119">
        <v>29</v>
      </c>
      <c r="F1119">
        <v>1.2589999999999999</v>
      </c>
      <c r="G1119">
        <v>0.70199999999999996</v>
      </c>
      <c r="H1119">
        <v>7.0000000000000001E-3</v>
      </c>
      <c r="I1119">
        <v>0.75700000000000001</v>
      </c>
      <c r="J1119">
        <v>1.456</v>
      </c>
      <c r="K1119">
        <v>0.49215203886950754</v>
      </c>
    </row>
    <row r="1120" spans="1:11" x14ac:dyDescent="0.25">
      <c r="A1120">
        <v>1119</v>
      </c>
      <c r="B1120" t="s">
        <v>4832</v>
      </c>
      <c r="C1120" t="s">
        <v>4833</v>
      </c>
      <c r="D1120">
        <v>29</v>
      </c>
      <c r="E1120">
        <v>51</v>
      </c>
      <c r="F1120">
        <v>0.91100000000000003</v>
      </c>
      <c r="G1120">
        <v>0.67100000000000004</v>
      </c>
      <c r="H1120">
        <v>0.13400000000000001</v>
      </c>
      <c r="I1120">
        <v>1.5149999999999999</v>
      </c>
      <c r="J1120">
        <v>1.8009999999999999</v>
      </c>
      <c r="K1120">
        <v>0.68745902953998494</v>
      </c>
    </row>
    <row r="1121" spans="1:11" x14ac:dyDescent="0.25">
      <c r="A1121">
        <v>1120</v>
      </c>
      <c r="B1121" t="s">
        <v>4834</v>
      </c>
      <c r="C1121" t="s">
        <v>4835</v>
      </c>
      <c r="D1121">
        <v>97</v>
      </c>
      <c r="E1121">
        <v>156</v>
      </c>
      <c r="F1121">
        <v>6.2089999999999996</v>
      </c>
      <c r="G1121">
        <v>3.996</v>
      </c>
      <c r="H1121">
        <v>4.0000000000000001E-3</v>
      </c>
      <c r="I1121">
        <v>11.329000000000001</v>
      </c>
      <c r="J1121">
        <v>11.183999999999999</v>
      </c>
      <c r="K1121">
        <v>0.32299400324926331</v>
      </c>
    </row>
    <row r="1122" spans="1:11" x14ac:dyDescent="0.25">
      <c r="A1122">
        <v>1121</v>
      </c>
      <c r="B1122" t="s">
        <v>4836</v>
      </c>
      <c r="C1122" t="s">
        <v>4837</v>
      </c>
      <c r="D1122">
        <v>1980</v>
      </c>
      <c r="E1122">
        <v>2456</v>
      </c>
      <c r="F1122">
        <v>186.87299999999999</v>
      </c>
      <c r="G1122">
        <v>88.016999999999996</v>
      </c>
      <c r="H1122">
        <v>1.921</v>
      </c>
      <c r="I1122">
        <v>33.537999999999997</v>
      </c>
      <c r="J1122">
        <v>217.85</v>
      </c>
      <c r="K1122">
        <v>0.8593252997715215</v>
      </c>
    </row>
    <row r="1123" spans="1:11" x14ac:dyDescent="0.25">
      <c r="A1123">
        <v>1122</v>
      </c>
      <c r="B1123" t="s">
        <v>4838</v>
      </c>
      <c r="C1123" t="s">
        <v>4839</v>
      </c>
      <c r="D1123">
        <v>55</v>
      </c>
      <c r="E1123">
        <v>97</v>
      </c>
      <c r="F1123">
        <v>4.3339999999999996</v>
      </c>
      <c r="G1123">
        <v>3.0150000000000001</v>
      </c>
      <c r="H1123">
        <v>0.20499999999999999</v>
      </c>
      <c r="I1123">
        <v>3.1539999999999999</v>
      </c>
      <c r="J1123">
        <v>9.5920000000000005</v>
      </c>
      <c r="K1123">
        <v>0.48220163543419825</v>
      </c>
    </row>
    <row r="1124" spans="1:11" x14ac:dyDescent="0.25">
      <c r="A1124">
        <v>1123</v>
      </c>
      <c r="B1124" t="s">
        <v>4841</v>
      </c>
      <c r="C1124" t="s">
        <v>4842</v>
      </c>
      <c r="D1124">
        <v>825</v>
      </c>
      <c r="E1124">
        <v>903</v>
      </c>
      <c r="F1124">
        <v>5.274</v>
      </c>
      <c r="G1124">
        <v>3.1680000000000001</v>
      </c>
      <c r="H1124">
        <v>3.5000000000000003E-2</v>
      </c>
      <c r="I1124">
        <v>5.5460000000000003</v>
      </c>
      <c r="J1124">
        <v>11.651999999999999</v>
      </c>
      <c r="K1124">
        <v>0.5480602581648395</v>
      </c>
    </row>
    <row r="1125" spans="1:11" x14ac:dyDescent="0.25">
      <c r="A1125">
        <v>1124</v>
      </c>
      <c r="B1125" t="s">
        <v>4844</v>
      </c>
      <c r="C1125" t="s">
        <v>4845</v>
      </c>
      <c r="D1125">
        <v>63</v>
      </c>
      <c r="E1125">
        <v>105</v>
      </c>
      <c r="F1125">
        <v>0.23300000000000001</v>
      </c>
      <c r="G1125">
        <v>8.8999999999999996E-2</v>
      </c>
      <c r="H1125">
        <v>0.1</v>
      </c>
      <c r="I1125">
        <v>0.68799999999999994</v>
      </c>
      <c r="J1125">
        <v>0.68</v>
      </c>
      <c r="K1125">
        <v>0.43362712031979456</v>
      </c>
    </row>
    <row r="1126" spans="1:11" x14ac:dyDescent="0.25">
      <c r="A1126">
        <v>1125</v>
      </c>
      <c r="B1126" t="s">
        <v>4847</v>
      </c>
      <c r="C1126" t="s">
        <v>4848</v>
      </c>
      <c r="D1126">
        <v>84</v>
      </c>
      <c r="E1126">
        <v>162</v>
      </c>
      <c r="F1126">
        <v>8.5709999999999997</v>
      </c>
      <c r="G1126">
        <v>4.9050000000000002</v>
      </c>
      <c r="H1126">
        <v>1.9E-2</v>
      </c>
      <c r="I1126">
        <v>9.5389999999999997</v>
      </c>
      <c r="J1126">
        <v>14.366</v>
      </c>
      <c r="K1126">
        <v>0.78447857484036221</v>
      </c>
    </row>
    <row r="1127" spans="1:11" x14ac:dyDescent="0.25">
      <c r="A1127">
        <v>1126</v>
      </c>
      <c r="B1127" t="s">
        <v>4850</v>
      </c>
      <c r="C1127" t="s">
        <v>4851</v>
      </c>
      <c r="D1127">
        <v>31</v>
      </c>
      <c r="E1127">
        <v>55</v>
      </c>
      <c r="F1127">
        <v>8.6150000000000002</v>
      </c>
      <c r="G1127">
        <v>4.1660000000000004</v>
      </c>
      <c r="H1127">
        <v>0</v>
      </c>
      <c r="I1127">
        <v>6.0940000000000003</v>
      </c>
      <c r="J1127">
        <v>19.928999999999998</v>
      </c>
      <c r="K1127">
        <v>0.99518440729104274</v>
      </c>
    </row>
    <row r="1128" spans="1:11" x14ac:dyDescent="0.25">
      <c r="A1128">
        <v>1127</v>
      </c>
      <c r="B1128" t="s">
        <v>4853</v>
      </c>
      <c r="C1128" t="s">
        <v>4854</v>
      </c>
      <c r="D1128">
        <v>193</v>
      </c>
      <c r="E1128">
        <v>555</v>
      </c>
      <c r="F1128">
        <v>19.585000000000001</v>
      </c>
      <c r="G1128">
        <v>10.298999999999999</v>
      </c>
      <c r="H1128">
        <v>4.2000000000000003E-2</v>
      </c>
      <c r="I1128">
        <v>10.87</v>
      </c>
      <c r="J1128">
        <v>26.975000000000001</v>
      </c>
      <c r="K1128">
        <v>0.45034073146167408</v>
      </c>
    </row>
    <row r="1129" spans="1:11" x14ac:dyDescent="0.25">
      <c r="A1129">
        <v>1128</v>
      </c>
      <c r="B1129" t="s">
        <v>4856</v>
      </c>
      <c r="C1129" t="s">
        <v>4857</v>
      </c>
      <c r="D1129">
        <v>757</v>
      </c>
      <c r="E1129">
        <v>1258</v>
      </c>
      <c r="F1129">
        <v>43.572000000000003</v>
      </c>
      <c r="G1129">
        <v>29.239000000000001</v>
      </c>
      <c r="H1129">
        <v>2.0289999999999999</v>
      </c>
      <c r="I1129">
        <v>49.424999999999997</v>
      </c>
      <c r="J1129">
        <v>78.090999999999994</v>
      </c>
      <c r="K1129">
        <v>0.4336746344906216</v>
      </c>
    </row>
    <row r="1130" spans="1:11" x14ac:dyDescent="0.25">
      <c r="A1130">
        <v>1129</v>
      </c>
      <c r="B1130" t="s">
        <v>4859</v>
      </c>
      <c r="C1130" t="s">
        <v>4860</v>
      </c>
      <c r="D1130">
        <v>46</v>
      </c>
      <c r="E1130">
        <v>110</v>
      </c>
      <c r="F1130">
        <v>8.0030000000000001</v>
      </c>
      <c r="G1130">
        <v>5.5460000000000003</v>
      </c>
      <c r="H1130">
        <v>0.152</v>
      </c>
      <c r="I1130">
        <v>11.792999999999999</v>
      </c>
      <c r="J1130">
        <v>26.338999999999999</v>
      </c>
      <c r="K1130">
        <v>0.80708708586693811</v>
      </c>
    </row>
    <row r="1131" spans="1:11" x14ac:dyDescent="0.25">
      <c r="A1131">
        <v>1130</v>
      </c>
      <c r="B1131" t="s">
        <v>4862</v>
      </c>
      <c r="C1131" t="s">
        <v>4863</v>
      </c>
      <c r="D1131">
        <v>35</v>
      </c>
      <c r="E1131">
        <v>63</v>
      </c>
      <c r="F1131">
        <v>1.6819999999999999</v>
      </c>
      <c r="G1131">
        <v>0.80300000000000005</v>
      </c>
      <c r="H1131">
        <v>1.0999999999999999E-2</v>
      </c>
      <c r="I1131">
        <v>3.79</v>
      </c>
      <c r="J1131">
        <v>2.1840000000000002</v>
      </c>
      <c r="K1131">
        <v>0.56131847033745008</v>
      </c>
    </row>
    <row r="1132" spans="1:11" x14ac:dyDescent="0.25">
      <c r="A1132">
        <v>1131</v>
      </c>
      <c r="B1132" t="s">
        <v>4865</v>
      </c>
      <c r="C1132" t="s">
        <v>4866</v>
      </c>
      <c r="D1132">
        <v>519</v>
      </c>
      <c r="E1132">
        <v>959</v>
      </c>
      <c r="F1132">
        <v>63.405999999999999</v>
      </c>
      <c r="G1132">
        <v>44.984999999999999</v>
      </c>
      <c r="H1132">
        <v>0.23200000000000001</v>
      </c>
      <c r="I1132">
        <v>77.274000000000001</v>
      </c>
      <c r="J1132">
        <v>125.77800000000001</v>
      </c>
      <c r="K1132">
        <v>0.86742445078107089</v>
      </c>
    </row>
    <row r="1133" spans="1:11" x14ac:dyDescent="0.25">
      <c r="A1133">
        <v>1132</v>
      </c>
      <c r="B1133" t="s">
        <v>4868</v>
      </c>
      <c r="C1133" t="s">
        <v>4869</v>
      </c>
      <c r="D1133">
        <v>131</v>
      </c>
      <c r="E1133">
        <v>243</v>
      </c>
      <c r="F1133">
        <v>13.686999999999999</v>
      </c>
      <c r="G1133">
        <v>8.2789999999999999</v>
      </c>
      <c r="H1133">
        <v>6.4000000000000001E-2</v>
      </c>
      <c r="I1133">
        <v>6.14</v>
      </c>
      <c r="J1133">
        <v>21.099</v>
      </c>
      <c r="K1133">
        <v>0.53158704051068462</v>
      </c>
    </row>
    <row r="1134" spans="1:11" x14ac:dyDescent="0.25">
      <c r="A1134">
        <v>1133</v>
      </c>
      <c r="B1134" t="s">
        <v>4871</v>
      </c>
      <c r="C1134" t="s">
        <v>4872</v>
      </c>
      <c r="D1134">
        <v>303</v>
      </c>
      <c r="E1134">
        <v>440</v>
      </c>
      <c r="F1134">
        <v>17.922000000000001</v>
      </c>
      <c r="G1134">
        <v>9.3770000000000007</v>
      </c>
      <c r="H1134">
        <v>0.33300000000000002</v>
      </c>
      <c r="I1134">
        <v>31.741</v>
      </c>
      <c r="J1134">
        <v>33.536999999999999</v>
      </c>
      <c r="K1134">
        <v>0.17477330677511627</v>
      </c>
    </row>
    <row r="1135" spans="1:11" x14ac:dyDescent="0.25">
      <c r="A1135">
        <v>1134</v>
      </c>
      <c r="B1135" t="s">
        <v>4874</v>
      </c>
      <c r="C1135" t="s">
        <v>4875</v>
      </c>
      <c r="D1135">
        <v>30</v>
      </c>
      <c r="E1135">
        <v>61</v>
      </c>
      <c r="F1135">
        <v>2.2229999999999999</v>
      </c>
      <c r="G1135">
        <v>1.002</v>
      </c>
      <c r="H1135">
        <v>4.0000000000000001E-3</v>
      </c>
      <c r="I1135">
        <v>2.431</v>
      </c>
      <c r="J1135">
        <v>4.4080000000000004</v>
      </c>
      <c r="K1135">
        <v>0.27853028457373696</v>
      </c>
    </row>
    <row r="1136" spans="1:11" x14ac:dyDescent="0.25">
      <c r="A1136">
        <v>1135</v>
      </c>
      <c r="B1136" t="s">
        <v>4877</v>
      </c>
      <c r="C1136" t="s">
        <v>4878</v>
      </c>
      <c r="D1136">
        <v>21</v>
      </c>
      <c r="E1136">
        <v>33</v>
      </c>
      <c r="F1136">
        <v>1.4610000000000001</v>
      </c>
      <c r="G1136">
        <v>0.84899999999999998</v>
      </c>
      <c r="H1136">
        <v>4.0000000000000001E-3</v>
      </c>
      <c r="I1136">
        <v>1.226</v>
      </c>
      <c r="J1136">
        <v>2.1890000000000001</v>
      </c>
      <c r="K1136">
        <v>9.9016609365281005E-2</v>
      </c>
    </row>
    <row r="1137" spans="1:11" x14ac:dyDescent="0.25">
      <c r="A1137">
        <v>1136</v>
      </c>
      <c r="B1137" t="s">
        <v>4880</v>
      </c>
      <c r="C1137" t="s">
        <v>4881</v>
      </c>
      <c r="D1137">
        <v>7</v>
      </c>
      <c r="E1137">
        <v>8</v>
      </c>
      <c r="F1137">
        <v>0.14199999999999999</v>
      </c>
      <c r="G1137">
        <v>0.111</v>
      </c>
      <c r="H1137">
        <v>0</v>
      </c>
      <c r="I1137">
        <v>0.16200000000000001</v>
      </c>
      <c r="J1137">
        <v>1.0429999999999999</v>
      </c>
      <c r="K1137">
        <v>0.89751125839826329</v>
      </c>
    </row>
    <row r="1138" spans="1:11" x14ac:dyDescent="0.25">
      <c r="A1138">
        <v>1137</v>
      </c>
      <c r="B1138" t="s">
        <v>4883</v>
      </c>
      <c r="C1138" t="s">
        <v>4884</v>
      </c>
      <c r="D1138">
        <v>20</v>
      </c>
      <c r="E1138">
        <v>29</v>
      </c>
      <c r="F1138">
        <v>0.56999999999999995</v>
      </c>
      <c r="G1138">
        <v>0.47699999999999998</v>
      </c>
      <c r="H1138">
        <v>7.0999999999999994E-2</v>
      </c>
      <c r="I1138">
        <v>0.56699999999999995</v>
      </c>
      <c r="J1138">
        <v>0.72499999999999998</v>
      </c>
      <c r="K1138">
        <v>0.43178292808192298</v>
      </c>
    </row>
    <row r="1139" spans="1:11" x14ac:dyDescent="0.25">
      <c r="A1139">
        <v>1138</v>
      </c>
      <c r="B1139" t="s">
        <v>4886</v>
      </c>
      <c r="C1139" t="s">
        <v>4887</v>
      </c>
      <c r="D1139">
        <v>258</v>
      </c>
      <c r="E1139">
        <v>713</v>
      </c>
      <c r="F1139">
        <v>29.64</v>
      </c>
      <c r="G1139">
        <v>14.36</v>
      </c>
      <c r="H1139">
        <v>0.77400000000000002</v>
      </c>
      <c r="I1139">
        <v>21.184000000000001</v>
      </c>
      <c r="J1139">
        <v>44.104999999999997</v>
      </c>
      <c r="K1139">
        <v>0.8087087523278943</v>
      </c>
    </row>
    <row r="1140" spans="1:11" x14ac:dyDescent="0.25">
      <c r="A1140">
        <v>1139</v>
      </c>
      <c r="B1140" t="s">
        <v>4889</v>
      </c>
      <c r="C1140" t="s">
        <v>4890</v>
      </c>
      <c r="D1140">
        <v>12</v>
      </c>
      <c r="E1140">
        <v>17</v>
      </c>
      <c r="F1140">
        <v>1.024</v>
      </c>
      <c r="G1140">
        <v>0.18</v>
      </c>
      <c r="H1140">
        <v>1.7000000000000001E-2</v>
      </c>
      <c r="I1140">
        <v>0.29699999999999999</v>
      </c>
      <c r="J1140">
        <v>2.5219999999999998</v>
      </c>
      <c r="K1140">
        <v>7.8428422672043641E-2</v>
      </c>
    </row>
    <row r="1141" spans="1:11" x14ac:dyDescent="0.25">
      <c r="A1141">
        <v>1140</v>
      </c>
      <c r="B1141" t="s">
        <v>4892</v>
      </c>
      <c r="C1141" t="s">
        <v>4893</v>
      </c>
      <c r="D1141">
        <v>422</v>
      </c>
      <c r="E1141">
        <v>1141</v>
      </c>
      <c r="F1141">
        <v>51.877000000000002</v>
      </c>
      <c r="G1141">
        <v>24.312000000000001</v>
      </c>
      <c r="H1141">
        <v>9.0999999999999998E-2</v>
      </c>
      <c r="I1141">
        <v>50.329000000000001</v>
      </c>
      <c r="J1141">
        <v>73.334000000000003</v>
      </c>
      <c r="K1141">
        <v>0.21339860890781293</v>
      </c>
    </row>
    <row r="1142" spans="1:11" x14ac:dyDescent="0.25">
      <c r="A1142">
        <v>1141</v>
      </c>
      <c r="B1142" t="s">
        <v>4895</v>
      </c>
      <c r="C1142" t="s">
        <v>4896</v>
      </c>
      <c r="D1142">
        <v>32</v>
      </c>
      <c r="E1142">
        <v>74</v>
      </c>
      <c r="F1142">
        <v>1.32</v>
      </c>
      <c r="G1142">
        <v>0.59299999999999997</v>
      </c>
      <c r="H1142">
        <v>4.0000000000000001E-3</v>
      </c>
      <c r="I1142">
        <v>1.3120000000000001</v>
      </c>
      <c r="J1142">
        <v>1.377</v>
      </c>
      <c r="K1142">
        <v>0.67099690813685953</v>
      </c>
    </row>
    <row r="1143" spans="1:11" x14ac:dyDescent="0.25">
      <c r="A1143">
        <v>1142</v>
      </c>
      <c r="B1143" t="s">
        <v>4898</v>
      </c>
      <c r="C1143" t="s">
        <v>4899</v>
      </c>
      <c r="D1143">
        <v>220</v>
      </c>
      <c r="E1143">
        <v>487</v>
      </c>
      <c r="F1143">
        <v>35.729999999999997</v>
      </c>
      <c r="G1143">
        <v>13.457000000000001</v>
      </c>
      <c r="H1143">
        <v>1.96</v>
      </c>
      <c r="I1143">
        <v>59.115000000000002</v>
      </c>
      <c r="J1143">
        <v>128.31399999999999</v>
      </c>
      <c r="K1143">
        <v>0.34274468510426981</v>
      </c>
    </row>
    <row r="1144" spans="1:11" x14ac:dyDescent="0.25">
      <c r="A1144">
        <v>1143</v>
      </c>
      <c r="B1144" t="s">
        <v>4901</v>
      </c>
      <c r="C1144" t="s">
        <v>4902</v>
      </c>
      <c r="D1144">
        <v>91</v>
      </c>
      <c r="E1144">
        <v>96</v>
      </c>
      <c r="F1144">
        <v>0.95899999999999996</v>
      </c>
      <c r="G1144">
        <v>0.72399999999999998</v>
      </c>
      <c r="H1144">
        <v>0</v>
      </c>
      <c r="I1144">
        <v>0.79900000000000004</v>
      </c>
      <c r="J1144">
        <v>3.1890000000000001</v>
      </c>
      <c r="K1144">
        <v>9.6567611381298879E-2</v>
      </c>
    </row>
    <row r="1145" spans="1:11" x14ac:dyDescent="0.25">
      <c r="A1145">
        <v>1144</v>
      </c>
      <c r="B1145" t="s">
        <v>4904</v>
      </c>
      <c r="C1145" t="s">
        <v>4905</v>
      </c>
      <c r="D1145">
        <v>21</v>
      </c>
      <c r="E1145">
        <v>31</v>
      </c>
      <c r="F1145">
        <v>0.66700000000000004</v>
      </c>
      <c r="G1145">
        <v>0.496</v>
      </c>
      <c r="H1145">
        <v>1E-3</v>
      </c>
      <c r="I1145">
        <v>0.77500000000000002</v>
      </c>
      <c r="J1145">
        <v>1.075</v>
      </c>
      <c r="K1145">
        <v>0.18117523363924393</v>
      </c>
    </row>
    <row r="1146" spans="1:11" x14ac:dyDescent="0.25">
      <c r="A1146">
        <v>1145</v>
      </c>
      <c r="B1146" t="s">
        <v>4907</v>
      </c>
      <c r="C1146" t="s">
        <v>4908</v>
      </c>
      <c r="D1146">
        <v>29</v>
      </c>
      <c r="E1146">
        <v>51</v>
      </c>
      <c r="F1146">
        <v>1.3620000000000001</v>
      </c>
      <c r="G1146">
        <v>0.89300000000000002</v>
      </c>
      <c r="H1146">
        <v>8.0000000000000002E-3</v>
      </c>
      <c r="I1146">
        <v>2.1739999999999999</v>
      </c>
      <c r="J1146">
        <v>3.9830000000000001</v>
      </c>
      <c r="K1146">
        <v>0.48891648294859891</v>
      </c>
    </row>
    <row r="1147" spans="1:11" x14ac:dyDescent="0.25">
      <c r="A1147">
        <v>1146</v>
      </c>
      <c r="B1147" t="s">
        <v>4910</v>
      </c>
      <c r="C1147" t="s">
        <v>4911</v>
      </c>
      <c r="D1147">
        <v>46</v>
      </c>
      <c r="E1147">
        <v>70</v>
      </c>
      <c r="F1147">
        <v>2.9569999999999999</v>
      </c>
      <c r="G1147">
        <v>1.375</v>
      </c>
      <c r="H1147">
        <v>5.7000000000000002E-2</v>
      </c>
      <c r="I1147">
        <v>2.7290000000000001</v>
      </c>
      <c r="J1147">
        <v>4.7809999999999997</v>
      </c>
      <c r="K1147">
        <v>0.11419131734738996</v>
      </c>
    </row>
    <row r="1148" spans="1:11" x14ac:dyDescent="0.25">
      <c r="A1148">
        <v>1147</v>
      </c>
      <c r="B1148" t="s">
        <v>4913</v>
      </c>
      <c r="C1148" t="s">
        <v>4914</v>
      </c>
      <c r="D1148">
        <v>732</v>
      </c>
      <c r="E1148">
        <v>1164</v>
      </c>
      <c r="F1148">
        <v>114.10599999999999</v>
      </c>
      <c r="G1148">
        <v>86.146000000000001</v>
      </c>
      <c r="H1148">
        <v>0.53100000000000003</v>
      </c>
      <c r="I1148">
        <v>58.139000000000003</v>
      </c>
      <c r="J1148">
        <v>155.66</v>
      </c>
      <c r="K1148">
        <v>0.62718654116668837</v>
      </c>
    </row>
    <row r="1149" spans="1:11" x14ac:dyDescent="0.25">
      <c r="A1149">
        <v>1148</v>
      </c>
      <c r="B1149" t="s">
        <v>4916</v>
      </c>
      <c r="C1149" t="s">
        <v>4917</v>
      </c>
      <c r="D1149">
        <v>73</v>
      </c>
      <c r="E1149">
        <v>130</v>
      </c>
      <c r="F1149">
        <v>0.38900000000000001</v>
      </c>
      <c r="G1149">
        <v>0.24299999999999999</v>
      </c>
      <c r="H1149">
        <v>0</v>
      </c>
      <c r="I1149">
        <v>0.67100000000000004</v>
      </c>
      <c r="J1149">
        <v>0.80800000000000005</v>
      </c>
      <c r="K1149">
        <v>0.76388834570438813</v>
      </c>
    </row>
    <row r="1150" spans="1:11" x14ac:dyDescent="0.25">
      <c r="A1150">
        <v>1149</v>
      </c>
      <c r="B1150" t="s">
        <v>4919</v>
      </c>
      <c r="C1150" t="s">
        <v>4920</v>
      </c>
      <c r="D1150">
        <v>51</v>
      </c>
      <c r="E1150">
        <v>67</v>
      </c>
      <c r="F1150">
        <v>0.95</v>
      </c>
      <c r="G1150">
        <v>0.123</v>
      </c>
      <c r="H1150">
        <v>0</v>
      </c>
      <c r="I1150">
        <v>4.4320000000000004</v>
      </c>
      <c r="J1150">
        <v>2.5409999999999999</v>
      </c>
      <c r="K1150">
        <v>0.85851627784582674</v>
      </c>
    </row>
    <row r="1151" spans="1:11" x14ac:dyDescent="0.25">
      <c r="A1151">
        <v>1150</v>
      </c>
      <c r="B1151" t="s">
        <v>4922</v>
      </c>
      <c r="C1151" t="s">
        <v>4923</v>
      </c>
      <c r="D1151">
        <v>249</v>
      </c>
      <c r="E1151">
        <v>404</v>
      </c>
      <c r="F1151">
        <v>83.751000000000005</v>
      </c>
      <c r="G1151">
        <v>69.111000000000004</v>
      </c>
      <c r="H1151">
        <v>0.22500000000000001</v>
      </c>
      <c r="I1151">
        <v>26.315000000000001</v>
      </c>
      <c r="J1151">
        <v>98.167000000000002</v>
      </c>
      <c r="K1151">
        <v>0.83501365294426566</v>
      </c>
    </row>
    <row r="1152" spans="1:11" x14ac:dyDescent="0.25">
      <c r="A1152">
        <v>1151</v>
      </c>
      <c r="B1152" t="s">
        <v>4925</v>
      </c>
      <c r="C1152" t="s">
        <v>4926</v>
      </c>
      <c r="D1152">
        <v>23</v>
      </c>
      <c r="E1152">
        <v>49</v>
      </c>
      <c r="F1152">
        <v>1.4370000000000001</v>
      </c>
      <c r="G1152">
        <v>1.149</v>
      </c>
      <c r="H1152">
        <v>3.6999999999999998E-2</v>
      </c>
      <c r="I1152">
        <v>1.4530000000000001</v>
      </c>
      <c r="J1152">
        <v>2.06</v>
      </c>
      <c r="K1152">
        <v>5.8061298521506877E-2</v>
      </c>
    </row>
    <row r="1153" spans="1:11" x14ac:dyDescent="0.25">
      <c r="A1153">
        <v>1152</v>
      </c>
      <c r="B1153" t="s">
        <v>4928</v>
      </c>
      <c r="C1153" t="s">
        <v>4929</v>
      </c>
      <c r="D1153">
        <v>14</v>
      </c>
      <c r="E1153">
        <v>23</v>
      </c>
      <c r="F1153">
        <v>1.3759999999999999</v>
      </c>
      <c r="G1153">
        <v>0.66900000000000004</v>
      </c>
      <c r="H1153">
        <v>0</v>
      </c>
      <c r="I1153">
        <v>4.0309999999999997</v>
      </c>
      <c r="J1153">
        <v>1.78</v>
      </c>
      <c r="K1153">
        <v>0.3419478473227171</v>
      </c>
    </row>
    <row r="1154" spans="1:11" x14ac:dyDescent="0.25">
      <c r="A1154">
        <v>1153</v>
      </c>
      <c r="B1154" t="s">
        <v>4931</v>
      </c>
      <c r="C1154" t="s">
        <v>4932</v>
      </c>
      <c r="D1154">
        <v>106</v>
      </c>
      <c r="E1154">
        <v>165</v>
      </c>
      <c r="F1154">
        <v>7.6260000000000003</v>
      </c>
      <c r="G1154">
        <v>3.9950000000000001</v>
      </c>
      <c r="H1154">
        <v>7.6999999999999999E-2</v>
      </c>
      <c r="I1154">
        <v>8.5449999999999999</v>
      </c>
      <c r="J1154">
        <v>13.606</v>
      </c>
      <c r="K1154">
        <v>0.35239553027869253</v>
      </c>
    </row>
    <row r="1155" spans="1:11" x14ac:dyDescent="0.25">
      <c r="A1155">
        <v>1154</v>
      </c>
      <c r="B1155" t="s">
        <v>4934</v>
      </c>
      <c r="C1155" t="s">
        <v>4935</v>
      </c>
      <c r="D1155">
        <v>729</v>
      </c>
      <c r="E1155">
        <v>3351</v>
      </c>
      <c r="F1155">
        <v>1042.7339999999999</v>
      </c>
      <c r="G1155">
        <v>356.99799999999999</v>
      </c>
      <c r="H1155">
        <v>22.692</v>
      </c>
      <c r="I1155">
        <v>418.63900000000001</v>
      </c>
      <c r="J1155">
        <v>1878.652</v>
      </c>
      <c r="K1155">
        <v>0.73576819212055111</v>
      </c>
    </row>
    <row r="1156" spans="1:11" x14ac:dyDescent="0.25">
      <c r="A1156">
        <v>1155</v>
      </c>
      <c r="B1156" t="s">
        <v>4937</v>
      </c>
      <c r="C1156" t="s">
        <v>4938</v>
      </c>
      <c r="D1156">
        <v>38</v>
      </c>
      <c r="E1156">
        <v>68</v>
      </c>
      <c r="F1156">
        <v>1.242</v>
      </c>
      <c r="G1156">
        <v>0.69499999999999995</v>
      </c>
      <c r="H1156">
        <v>8.8999999999999996E-2</v>
      </c>
      <c r="I1156">
        <v>1.84</v>
      </c>
      <c r="J1156">
        <v>2.5739999999999998</v>
      </c>
      <c r="K1156">
        <v>0.91793179360392441</v>
      </c>
    </row>
    <row r="1157" spans="1:11" x14ac:dyDescent="0.25">
      <c r="A1157">
        <v>1156</v>
      </c>
      <c r="B1157" t="s">
        <v>4940</v>
      </c>
      <c r="C1157" t="s">
        <v>4941</v>
      </c>
      <c r="D1157">
        <v>38</v>
      </c>
      <c r="E1157">
        <v>74</v>
      </c>
      <c r="F1157">
        <v>1.006</v>
      </c>
      <c r="G1157">
        <v>0.52200000000000002</v>
      </c>
      <c r="H1157">
        <v>3.4000000000000002E-2</v>
      </c>
      <c r="I1157">
        <v>7.2690000000000001</v>
      </c>
      <c r="J1157">
        <v>2.3969999999999998</v>
      </c>
      <c r="K1157">
        <v>0.28742177941281677</v>
      </c>
    </row>
    <row r="1158" spans="1:11" x14ac:dyDescent="0.25">
      <c r="A1158">
        <v>1157</v>
      </c>
      <c r="B1158" t="s">
        <v>4943</v>
      </c>
      <c r="C1158" t="s">
        <v>4944</v>
      </c>
      <c r="D1158">
        <v>99</v>
      </c>
      <c r="E1158">
        <v>143</v>
      </c>
      <c r="F1158">
        <v>5.1929999999999996</v>
      </c>
      <c r="G1158">
        <v>3.0750000000000002</v>
      </c>
      <c r="H1158">
        <v>8.8999999999999996E-2</v>
      </c>
      <c r="I1158">
        <v>5.6440000000000001</v>
      </c>
      <c r="J1158">
        <v>10.872999999999999</v>
      </c>
      <c r="K1158">
        <v>0.47924049351345011</v>
      </c>
    </row>
    <row r="1159" spans="1:11" x14ac:dyDescent="0.25">
      <c r="A1159">
        <v>1158</v>
      </c>
      <c r="B1159" t="s">
        <v>4946</v>
      </c>
      <c r="C1159" t="s">
        <v>4947</v>
      </c>
      <c r="D1159">
        <v>15</v>
      </c>
      <c r="E1159">
        <v>30</v>
      </c>
      <c r="F1159">
        <v>1.9379999999999999</v>
      </c>
      <c r="G1159">
        <v>1.8340000000000001</v>
      </c>
      <c r="H1159">
        <v>0</v>
      </c>
      <c r="I1159">
        <v>0.57499999999999996</v>
      </c>
      <c r="J1159">
        <v>0.505</v>
      </c>
      <c r="K1159">
        <v>0.20997129079368659</v>
      </c>
    </row>
    <row r="1160" spans="1:11" x14ac:dyDescent="0.25">
      <c r="A1160">
        <v>1159</v>
      </c>
      <c r="B1160" t="s">
        <v>4949</v>
      </c>
      <c r="C1160" t="s">
        <v>4950</v>
      </c>
      <c r="D1160">
        <v>63</v>
      </c>
      <c r="E1160">
        <v>111</v>
      </c>
      <c r="F1160">
        <v>1.88</v>
      </c>
      <c r="G1160">
        <v>0.255</v>
      </c>
      <c r="H1160">
        <v>4.0000000000000001E-3</v>
      </c>
      <c r="I1160">
        <v>1.526</v>
      </c>
      <c r="J1160">
        <v>7.7539999999999996</v>
      </c>
      <c r="K1160">
        <v>0.28914438978406065</v>
      </c>
    </row>
    <row r="1161" spans="1:11" x14ac:dyDescent="0.25">
      <c r="A1161">
        <v>1160</v>
      </c>
      <c r="B1161" t="s">
        <v>4952</v>
      </c>
      <c r="C1161" t="s">
        <v>4953</v>
      </c>
      <c r="D1161">
        <v>72</v>
      </c>
      <c r="E1161">
        <v>113</v>
      </c>
      <c r="F1161">
        <v>2.819</v>
      </c>
      <c r="G1161">
        <v>1.327</v>
      </c>
      <c r="H1161">
        <v>8.9999999999999993E-3</v>
      </c>
      <c r="I1161">
        <v>2.7</v>
      </c>
      <c r="J1161">
        <v>5.2830000000000004</v>
      </c>
      <c r="K1161">
        <v>0.49846948105142985</v>
      </c>
    </row>
    <row r="1162" spans="1:11" x14ac:dyDescent="0.25">
      <c r="A1162">
        <v>1161</v>
      </c>
      <c r="B1162" t="s">
        <v>4955</v>
      </c>
      <c r="C1162" t="s">
        <v>4956</v>
      </c>
      <c r="D1162">
        <v>76</v>
      </c>
      <c r="E1162">
        <v>130</v>
      </c>
      <c r="F1162">
        <v>4.1449999999999996</v>
      </c>
      <c r="G1162">
        <v>2.8159999999999998</v>
      </c>
      <c r="H1162">
        <v>0</v>
      </c>
      <c r="I1162">
        <v>5.5330000000000004</v>
      </c>
      <c r="J1162">
        <v>7.65</v>
      </c>
      <c r="K1162">
        <v>0.60899463985305791</v>
      </c>
    </row>
    <row r="1163" spans="1:11" x14ac:dyDescent="0.25">
      <c r="A1163">
        <v>1162</v>
      </c>
      <c r="B1163" t="s">
        <v>4958</v>
      </c>
      <c r="C1163" t="s">
        <v>4959</v>
      </c>
      <c r="D1163">
        <v>116</v>
      </c>
      <c r="E1163">
        <v>208</v>
      </c>
      <c r="F1163">
        <v>8.3580000000000005</v>
      </c>
      <c r="G1163">
        <v>5.3369999999999997</v>
      </c>
      <c r="H1163">
        <v>0.18</v>
      </c>
      <c r="I1163">
        <v>3.1720000000000002</v>
      </c>
      <c r="J1163">
        <v>11.093</v>
      </c>
      <c r="K1163">
        <v>0.55238966078745089</v>
      </c>
    </row>
    <row r="1164" spans="1:11" x14ac:dyDescent="0.25">
      <c r="A1164">
        <v>1163</v>
      </c>
      <c r="B1164" t="s">
        <v>4961</v>
      </c>
      <c r="C1164" t="s">
        <v>4962</v>
      </c>
      <c r="D1164">
        <v>239</v>
      </c>
      <c r="E1164">
        <v>355</v>
      </c>
      <c r="F1164">
        <v>25.751999999999999</v>
      </c>
      <c r="G1164">
        <v>15.481</v>
      </c>
      <c r="H1164">
        <v>0.85</v>
      </c>
      <c r="I1164">
        <v>22.001000000000001</v>
      </c>
      <c r="J1164">
        <v>55.637</v>
      </c>
      <c r="K1164">
        <v>0.99580526207949527</v>
      </c>
    </row>
    <row r="1165" spans="1:11" x14ac:dyDescent="0.25">
      <c r="A1165">
        <v>1164</v>
      </c>
      <c r="B1165" t="s">
        <v>4964</v>
      </c>
      <c r="C1165" t="s">
        <v>4965</v>
      </c>
      <c r="D1165">
        <v>18</v>
      </c>
      <c r="E1165">
        <v>34</v>
      </c>
      <c r="F1165">
        <v>0.66500000000000004</v>
      </c>
      <c r="G1165">
        <v>0.46400000000000002</v>
      </c>
      <c r="H1165">
        <v>8.0000000000000002E-3</v>
      </c>
      <c r="I1165">
        <v>0.89600000000000002</v>
      </c>
      <c r="J1165">
        <v>0.90300000000000002</v>
      </c>
      <c r="K1165">
        <v>0.92375088192312638</v>
      </c>
    </row>
    <row r="1166" spans="1:11" x14ac:dyDescent="0.25">
      <c r="A1166">
        <v>1165</v>
      </c>
      <c r="B1166" t="s">
        <v>4967</v>
      </c>
      <c r="C1166" t="s">
        <v>4968</v>
      </c>
      <c r="D1166">
        <v>43</v>
      </c>
      <c r="E1166">
        <v>81</v>
      </c>
      <c r="F1166">
        <v>3.8559999999999999</v>
      </c>
      <c r="G1166">
        <v>1.6579999999999999</v>
      </c>
      <c r="H1166">
        <v>6.4000000000000001E-2</v>
      </c>
      <c r="I1166">
        <v>3.1219999999999999</v>
      </c>
      <c r="J1166">
        <v>5.0640000000000001</v>
      </c>
      <c r="K1166">
        <v>0.22770155595893637</v>
      </c>
    </row>
    <row r="1167" spans="1:11" x14ac:dyDescent="0.25">
      <c r="A1167">
        <v>1166</v>
      </c>
      <c r="B1167" t="s">
        <v>4970</v>
      </c>
      <c r="C1167" t="s">
        <v>4971</v>
      </c>
      <c r="D1167">
        <v>160</v>
      </c>
      <c r="E1167">
        <v>229</v>
      </c>
      <c r="F1167">
        <v>6.1239999999999997</v>
      </c>
      <c r="G1167">
        <v>5.0030000000000001</v>
      </c>
      <c r="H1167">
        <v>0.02</v>
      </c>
      <c r="I1167">
        <v>4.9429999999999996</v>
      </c>
      <c r="J1167">
        <v>8.6329999999999991</v>
      </c>
      <c r="K1167">
        <v>4.8008860549751953E-3</v>
      </c>
    </row>
    <row r="1168" spans="1:11" x14ac:dyDescent="0.25">
      <c r="A1168">
        <v>1167</v>
      </c>
      <c r="B1168" t="s">
        <v>4973</v>
      </c>
      <c r="C1168" t="s">
        <v>4974</v>
      </c>
      <c r="D1168">
        <v>117</v>
      </c>
      <c r="E1168">
        <v>229</v>
      </c>
      <c r="F1168">
        <v>1.859</v>
      </c>
      <c r="G1168">
        <v>1.1439999999999999</v>
      </c>
      <c r="H1168">
        <v>0.14399999999999999</v>
      </c>
      <c r="I1168">
        <v>4.9809999999999999</v>
      </c>
      <c r="J1168">
        <v>4.1779999999999999</v>
      </c>
      <c r="K1168">
        <v>0.67425036099490943</v>
      </c>
    </row>
    <row r="1169" spans="1:11" x14ac:dyDescent="0.25">
      <c r="A1169">
        <v>1168</v>
      </c>
      <c r="B1169" t="s">
        <v>4976</v>
      </c>
      <c r="C1169" t="s">
        <v>4977</v>
      </c>
      <c r="D1169">
        <v>179</v>
      </c>
      <c r="E1169">
        <v>282</v>
      </c>
      <c r="F1169">
        <v>8.9420000000000002</v>
      </c>
      <c r="G1169">
        <v>4.3639999999999999</v>
      </c>
      <c r="H1169">
        <v>0.01</v>
      </c>
      <c r="I1169">
        <v>7.8170000000000002</v>
      </c>
      <c r="J1169">
        <v>17.989999999999998</v>
      </c>
      <c r="K1169">
        <v>0.80176523418810564</v>
      </c>
    </row>
    <row r="1170" spans="1:11" x14ac:dyDescent="0.25">
      <c r="A1170">
        <v>1169</v>
      </c>
      <c r="B1170" t="s">
        <v>4979</v>
      </c>
      <c r="C1170" t="s">
        <v>4980</v>
      </c>
      <c r="D1170">
        <v>17</v>
      </c>
      <c r="E1170">
        <v>34</v>
      </c>
      <c r="F1170">
        <v>3.5430000000000001</v>
      </c>
      <c r="G1170">
        <v>3.3650000000000002</v>
      </c>
      <c r="H1170">
        <v>2.5000000000000001E-2</v>
      </c>
      <c r="I1170">
        <v>1.024</v>
      </c>
      <c r="J1170">
        <v>1.1459999999999999</v>
      </c>
      <c r="K1170">
        <v>0.46226023567257923</v>
      </c>
    </row>
    <row r="1171" spans="1:11" x14ac:dyDescent="0.25">
      <c r="A1171">
        <v>1170</v>
      </c>
      <c r="B1171" t="s">
        <v>4982</v>
      </c>
      <c r="C1171" t="s">
        <v>4983</v>
      </c>
      <c r="D1171">
        <v>65</v>
      </c>
      <c r="E1171">
        <v>111</v>
      </c>
      <c r="F1171">
        <v>3.516</v>
      </c>
      <c r="G1171">
        <v>2.1779999999999999</v>
      </c>
      <c r="H1171">
        <v>8.0000000000000002E-3</v>
      </c>
      <c r="I1171">
        <v>5.9790000000000001</v>
      </c>
      <c r="J1171">
        <v>5.4710000000000001</v>
      </c>
      <c r="K1171">
        <v>0.12397509375499138</v>
      </c>
    </row>
    <row r="1172" spans="1:11" x14ac:dyDescent="0.25">
      <c r="A1172">
        <v>1171</v>
      </c>
      <c r="B1172" t="s">
        <v>4985</v>
      </c>
      <c r="C1172" t="s">
        <v>4986</v>
      </c>
      <c r="D1172">
        <v>183</v>
      </c>
      <c r="E1172">
        <v>588</v>
      </c>
      <c r="F1172">
        <v>216.34399999999999</v>
      </c>
      <c r="G1172">
        <v>191.02099999999999</v>
      </c>
      <c r="H1172">
        <v>3.819</v>
      </c>
      <c r="I1172">
        <v>44.274000000000001</v>
      </c>
      <c r="J1172">
        <v>379.13</v>
      </c>
      <c r="K1172">
        <v>0.3305292805780552</v>
      </c>
    </row>
    <row r="1173" spans="1:11" x14ac:dyDescent="0.25">
      <c r="A1173">
        <v>1172</v>
      </c>
      <c r="B1173" t="s">
        <v>4988</v>
      </c>
      <c r="C1173" t="s">
        <v>4989</v>
      </c>
      <c r="D1173">
        <v>17</v>
      </c>
      <c r="E1173">
        <v>25</v>
      </c>
      <c r="F1173">
        <v>2.4750000000000001</v>
      </c>
      <c r="G1173">
        <v>1.8380000000000001</v>
      </c>
      <c r="H1173">
        <v>0</v>
      </c>
      <c r="I1173">
        <v>0.6</v>
      </c>
      <c r="J1173">
        <v>1.839</v>
      </c>
      <c r="K1173">
        <v>0.76446846146044989</v>
      </c>
    </row>
    <row r="1174" spans="1:11" x14ac:dyDescent="0.25">
      <c r="A1174">
        <v>1173</v>
      </c>
      <c r="B1174" t="s">
        <v>4991</v>
      </c>
      <c r="C1174" t="s">
        <v>4992</v>
      </c>
      <c r="D1174">
        <v>92</v>
      </c>
      <c r="E1174">
        <v>141</v>
      </c>
      <c r="F1174">
        <v>6.82</v>
      </c>
      <c r="G1174">
        <v>-1.784</v>
      </c>
      <c r="H1174">
        <v>5.0999999999999997E-2</v>
      </c>
      <c r="I1174">
        <v>16.515999999999998</v>
      </c>
      <c r="J1174">
        <v>9.6809999999999992</v>
      </c>
      <c r="K1174">
        <v>0.69196900305341791</v>
      </c>
    </row>
    <row r="1175" spans="1:11" x14ac:dyDescent="0.25">
      <c r="A1175">
        <v>1174</v>
      </c>
      <c r="B1175" t="s">
        <v>4994</v>
      </c>
      <c r="C1175" t="s">
        <v>4995</v>
      </c>
      <c r="D1175">
        <v>364</v>
      </c>
      <c r="E1175">
        <v>1141</v>
      </c>
      <c r="F1175">
        <v>204.79</v>
      </c>
      <c r="G1175">
        <v>154.553</v>
      </c>
      <c r="H1175">
        <v>34.741</v>
      </c>
      <c r="I1175">
        <v>128.6</v>
      </c>
      <c r="J1175">
        <v>267.34300000000002</v>
      </c>
      <c r="K1175">
        <v>0.30853441168717843</v>
      </c>
    </row>
    <row r="1176" spans="1:11" x14ac:dyDescent="0.25">
      <c r="A1176">
        <v>1175</v>
      </c>
      <c r="B1176" t="s">
        <v>4997</v>
      </c>
      <c r="C1176" t="s">
        <v>4998</v>
      </c>
      <c r="D1176">
        <v>19</v>
      </c>
      <c r="E1176">
        <v>112</v>
      </c>
      <c r="F1176">
        <v>13.907999999999999</v>
      </c>
      <c r="G1176">
        <v>2.8969999999999998</v>
      </c>
      <c r="H1176">
        <v>0.26200000000000001</v>
      </c>
      <c r="I1176">
        <v>7.83</v>
      </c>
      <c r="J1176">
        <v>22.190999999999999</v>
      </c>
      <c r="K1176">
        <v>0.94296244641927784</v>
      </c>
    </row>
    <row r="1177" spans="1:11" x14ac:dyDescent="0.25">
      <c r="A1177">
        <v>1176</v>
      </c>
      <c r="B1177" t="s">
        <v>5000</v>
      </c>
      <c r="C1177" t="s">
        <v>5001</v>
      </c>
      <c r="D1177">
        <v>37</v>
      </c>
      <c r="E1177">
        <v>61</v>
      </c>
      <c r="F1177">
        <v>1.956</v>
      </c>
      <c r="G1177">
        <v>1.107</v>
      </c>
      <c r="H1177">
        <v>0.02</v>
      </c>
      <c r="I1177">
        <v>3.2770000000000001</v>
      </c>
      <c r="J1177">
        <v>2.7879999999999998</v>
      </c>
      <c r="K1177">
        <v>2.3778483186937982E-2</v>
      </c>
    </row>
    <row r="1178" spans="1:11" x14ac:dyDescent="0.25">
      <c r="A1178">
        <v>1177</v>
      </c>
      <c r="B1178" t="s">
        <v>5003</v>
      </c>
      <c r="C1178" t="s">
        <v>5004</v>
      </c>
      <c r="D1178">
        <v>76</v>
      </c>
      <c r="E1178">
        <v>136</v>
      </c>
      <c r="F1178">
        <v>7.41</v>
      </c>
      <c r="G1178">
        <v>5.4210000000000003</v>
      </c>
      <c r="H1178">
        <v>2.5000000000000001E-2</v>
      </c>
      <c r="I1178">
        <v>12.224</v>
      </c>
      <c r="J1178">
        <v>9.4760000000000009</v>
      </c>
      <c r="K1178">
        <v>0.64122622530004425</v>
      </c>
    </row>
    <row r="1179" spans="1:11" x14ac:dyDescent="0.25">
      <c r="A1179">
        <v>1178</v>
      </c>
      <c r="B1179" t="s">
        <v>5006</v>
      </c>
      <c r="C1179" t="s">
        <v>5007</v>
      </c>
      <c r="D1179">
        <v>14</v>
      </c>
      <c r="E1179">
        <v>32</v>
      </c>
      <c r="F1179">
        <v>0.55000000000000004</v>
      </c>
      <c r="G1179">
        <v>0.161</v>
      </c>
      <c r="H1179">
        <v>1.4999999999999999E-2</v>
      </c>
      <c r="I1179">
        <v>1.5429999999999999</v>
      </c>
      <c r="J1179">
        <v>1.1579999999999999</v>
      </c>
      <c r="K1179">
        <v>0.66731454720520644</v>
      </c>
    </row>
    <row r="1180" spans="1:11" x14ac:dyDescent="0.25">
      <c r="A1180">
        <v>1179</v>
      </c>
      <c r="B1180" t="s">
        <v>5009</v>
      </c>
      <c r="C1180" t="s">
        <v>5010</v>
      </c>
      <c r="D1180">
        <v>25</v>
      </c>
      <c r="E1180">
        <v>45</v>
      </c>
      <c r="F1180">
        <v>1.222</v>
      </c>
      <c r="G1180">
        <v>0.90500000000000003</v>
      </c>
      <c r="H1180">
        <v>0</v>
      </c>
      <c r="I1180">
        <v>1.2030000000000001</v>
      </c>
      <c r="J1180">
        <v>2.2610000000000001</v>
      </c>
      <c r="K1180">
        <v>0.45494247922711428</v>
      </c>
    </row>
    <row r="1181" spans="1:11" x14ac:dyDescent="0.25">
      <c r="A1181">
        <v>1180</v>
      </c>
      <c r="B1181" t="s">
        <v>5012</v>
      </c>
      <c r="C1181" t="s">
        <v>5013</v>
      </c>
      <c r="D1181">
        <v>34</v>
      </c>
      <c r="E1181">
        <v>55</v>
      </c>
      <c r="F1181">
        <v>1.292</v>
      </c>
      <c r="G1181">
        <v>0.90600000000000003</v>
      </c>
      <c r="H1181">
        <v>8.3000000000000004E-2</v>
      </c>
      <c r="I1181">
        <v>3.8980000000000001</v>
      </c>
      <c r="J1181">
        <v>2.44</v>
      </c>
      <c r="K1181">
        <v>6.2437462228909224E-2</v>
      </c>
    </row>
    <row r="1182" spans="1:11" x14ac:dyDescent="0.25">
      <c r="A1182">
        <v>1181</v>
      </c>
      <c r="B1182" t="s">
        <v>5015</v>
      </c>
      <c r="C1182" t="s">
        <v>5016</v>
      </c>
      <c r="D1182">
        <v>6439</v>
      </c>
      <c r="E1182">
        <v>24435</v>
      </c>
      <c r="F1182">
        <v>14013.683000000001</v>
      </c>
      <c r="G1182">
        <v>6495.2079999999996</v>
      </c>
      <c r="H1182">
        <v>161.75299999999999</v>
      </c>
      <c r="I1182">
        <v>24556.681</v>
      </c>
      <c r="J1182">
        <v>20619.585999999999</v>
      </c>
      <c r="K1182">
        <v>0.79278015009454839</v>
      </c>
    </row>
    <row r="1183" spans="1:11" x14ac:dyDescent="0.25">
      <c r="A1183">
        <v>1182</v>
      </c>
      <c r="B1183" t="s">
        <v>5018</v>
      </c>
      <c r="C1183" t="s">
        <v>5019</v>
      </c>
      <c r="D1183">
        <v>284</v>
      </c>
      <c r="E1183">
        <v>575</v>
      </c>
      <c r="F1183">
        <v>46.012</v>
      </c>
      <c r="G1183">
        <v>20.637</v>
      </c>
      <c r="H1183">
        <v>0.51500000000000001</v>
      </c>
      <c r="I1183">
        <v>52.581000000000003</v>
      </c>
      <c r="J1183">
        <v>75.554000000000002</v>
      </c>
      <c r="K1183">
        <v>0.39670357254959476</v>
      </c>
    </row>
    <row r="1184" spans="1:11" x14ac:dyDescent="0.25">
      <c r="A1184">
        <v>1183</v>
      </c>
      <c r="B1184" t="s">
        <v>5021</v>
      </c>
      <c r="C1184" t="s">
        <v>5022</v>
      </c>
      <c r="D1184">
        <v>22</v>
      </c>
      <c r="E1184">
        <v>37</v>
      </c>
      <c r="F1184">
        <v>0.52200000000000002</v>
      </c>
      <c r="G1184">
        <v>0.19600000000000001</v>
      </c>
      <c r="H1184">
        <v>3.1E-2</v>
      </c>
      <c r="I1184">
        <v>0.83699999999999997</v>
      </c>
      <c r="J1184">
        <v>0.94499999999999995</v>
      </c>
      <c r="K1184">
        <v>0.31561423770997377</v>
      </c>
    </row>
    <row r="1185" spans="1:11" x14ac:dyDescent="0.25">
      <c r="A1185">
        <v>1184</v>
      </c>
      <c r="B1185" t="s">
        <v>5024</v>
      </c>
      <c r="C1185" t="s">
        <v>5025</v>
      </c>
      <c r="D1185">
        <v>43</v>
      </c>
      <c r="E1185">
        <v>88</v>
      </c>
      <c r="F1185">
        <v>1.1930000000000001</v>
      </c>
      <c r="G1185">
        <v>-0.42599999999999999</v>
      </c>
      <c r="H1185">
        <v>7.0000000000000001E-3</v>
      </c>
      <c r="I1185">
        <v>1.333</v>
      </c>
      <c r="J1185">
        <v>3.0619999999999998</v>
      </c>
      <c r="K1185">
        <v>0.543151949773231</v>
      </c>
    </row>
    <row r="1186" spans="1:11" x14ac:dyDescent="0.25">
      <c r="A1186">
        <v>1185</v>
      </c>
      <c r="B1186" t="s">
        <v>5027</v>
      </c>
      <c r="C1186" t="s">
        <v>5028</v>
      </c>
      <c r="D1186">
        <v>146</v>
      </c>
      <c r="E1186">
        <v>260</v>
      </c>
      <c r="F1186">
        <v>27.504999999999999</v>
      </c>
      <c r="G1186">
        <v>10.324</v>
      </c>
      <c r="H1186">
        <v>0.76</v>
      </c>
      <c r="I1186">
        <v>19.393000000000001</v>
      </c>
      <c r="J1186">
        <v>31.783999999999999</v>
      </c>
      <c r="K1186">
        <v>0.50842592518909657</v>
      </c>
    </row>
    <row r="1187" spans="1:11" x14ac:dyDescent="0.25">
      <c r="A1187">
        <v>1186</v>
      </c>
      <c r="B1187" t="s">
        <v>5030</v>
      </c>
      <c r="C1187" t="s">
        <v>5031</v>
      </c>
      <c r="D1187">
        <v>26</v>
      </c>
      <c r="E1187">
        <v>41</v>
      </c>
      <c r="F1187">
        <v>0.65700000000000003</v>
      </c>
      <c r="G1187">
        <v>0.34899999999999998</v>
      </c>
      <c r="H1187">
        <v>0</v>
      </c>
      <c r="I1187">
        <v>1.099</v>
      </c>
      <c r="J1187">
        <v>2.0230000000000001</v>
      </c>
      <c r="K1187">
        <v>0.11217315072267331</v>
      </c>
    </row>
    <row r="1188" spans="1:11" x14ac:dyDescent="0.25">
      <c r="A1188">
        <v>1187</v>
      </c>
      <c r="B1188" t="s">
        <v>5033</v>
      </c>
      <c r="C1188" t="s">
        <v>5034</v>
      </c>
      <c r="D1188">
        <v>1069</v>
      </c>
      <c r="E1188">
        <v>1658</v>
      </c>
      <c r="F1188">
        <v>87.275000000000006</v>
      </c>
      <c r="G1188">
        <v>50.654000000000003</v>
      </c>
      <c r="H1188">
        <v>2.3250000000000002</v>
      </c>
      <c r="I1188">
        <v>107.63200000000001</v>
      </c>
      <c r="J1188">
        <v>156.256</v>
      </c>
      <c r="K1188">
        <v>0.47918823314850778</v>
      </c>
    </row>
    <row r="1189" spans="1:11" x14ac:dyDescent="0.25">
      <c r="A1189">
        <v>1188</v>
      </c>
      <c r="B1189" t="s">
        <v>5036</v>
      </c>
      <c r="C1189" t="s">
        <v>5037</v>
      </c>
      <c r="D1189">
        <v>15</v>
      </c>
      <c r="E1189">
        <v>26</v>
      </c>
      <c r="F1189">
        <v>0.53600000000000003</v>
      </c>
      <c r="G1189">
        <v>0.16200000000000001</v>
      </c>
      <c r="H1189">
        <v>1.4999999999999999E-2</v>
      </c>
      <c r="I1189">
        <v>0.443</v>
      </c>
      <c r="J1189">
        <v>0.998</v>
      </c>
      <c r="K1189">
        <v>4.964724401009768E-2</v>
      </c>
    </row>
    <row r="1190" spans="1:11" x14ac:dyDescent="0.25">
      <c r="A1190">
        <v>1189</v>
      </c>
      <c r="B1190" t="s">
        <v>5039</v>
      </c>
      <c r="C1190" t="s">
        <v>5040</v>
      </c>
      <c r="D1190">
        <v>95</v>
      </c>
      <c r="E1190">
        <v>180</v>
      </c>
      <c r="F1190">
        <v>9.5690000000000008</v>
      </c>
      <c r="G1190">
        <v>5.3879999999999999</v>
      </c>
      <c r="H1190">
        <v>0.441</v>
      </c>
      <c r="I1190">
        <v>10.632999999999999</v>
      </c>
      <c r="J1190">
        <v>11.757999999999999</v>
      </c>
      <c r="K1190">
        <v>6.3819236856706096E-2</v>
      </c>
    </row>
    <row r="1191" spans="1:11" x14ac:dyDescent="0.25">
      <c r="A1191">
        <v>1190</v>
      </c>
      <c r="B1191" t="s">
        <v>5042</v>
      </c>
      <c r="C1191" t="s">
        <v>5043</v>
      </c>
      <c r="D1191">
        <v>86</v>
      </c>
      <c r="E1191">
        <v>185</v>
      </c>
      <c r="F1191">
        <v>8.2249999999999996</v>
      </c>
      <c r="G1191">
        <v>5.63</v>
      </c>
      <c r="H1191">
        <v>2.5459999999999998</v>
      </c>
      <c r="I1191">
        <v>21.335000000000001</v>
      </c>
      <c r="J1191">
        <v>10.24</v>
      </c>
      <c r="K1191">
        <v>0.28391585321844037</v>
      </c>
    </row>
    <row r="1192" spans="1:11" x14ac:dyDescent="0.25">
      <c r="A1192">
        <v>1191</v>
      </c>
      <c r="B1192" t="s">
        <v>5045</v>
      </c>
      <c r="C1192" t="s">
        <v>3236</v>
      </c>
      <c r="D1192">
        <v>360</v>
      </c>
      <c r="E1192">
        <v>452</v>
      </c>
      <c r="F1192">
        <v>8.7370000000000001</v>
      </c>
      <c r="G1192">
        <v>4.6070000000000002</v>
      </c>
      <c r="H1192">
        <v>7.9000000000000001E-2</v>
      </c>
      <c r="I1192">
        <v>7.5469999999999997</v>
      </c>
      <c r="J1192">
        <v>13.244999999999999</v>
      </c>
      <c r="K1192">
        <v>0.67811967088418335</v>
      </c>
    </row>
    <row r="1193" spans="1:11" x14ac:dyDescent="0.25">
      <c r="A1193">
        <v>1192</v>
      </c>
      <c r="B1193" t="s">
        <v>5047</v>
      </c>
      <c r="C1193" t="s">
        <v>5048</v>
      </c>
      <c r="D1193">
        <v>36</v>
      </c>
      <c r="E1193">
        <v>62</v>
      </c>
      <c r="F1193">
        <v>1.0469999999999999</v>
      </c>
      <c r="G1193">
        <v>0.69299999999999995</v>
      </c>
      <c r="H1193">
        <v>8.0000000000000002E-3</v>
      </c>
      <c r="I1193">
        <v>1.921</v>
      </c>
      <c r="J1193">
        <v>2.9790000000000001</v>
      </c>
      <c r="K1193">
        <v>5.3503345165448524E-2</v>
      </c>
    </row>
    <row r="1194" spans="1:11" x14ac:dyDescent="0.25">
      <c r="A1194">
        <v>1193</v>
      </c>
      <c r="B1194" t="s">
        <v>5050</v>
      </c>
      <c r="C1194" t="s">
        <v>5051</v>
      </c>
      <c r="D1194">
        <v>16</v>
      </c>
      <c r="E1194">
        <v>33</v>
      </c>
      <c r="F1194">
        <v>1.1990000000000001</v>
      </c>
      <c r="G1194">
        <v>0.63700000000000001</v>
      </c>
      <c r="H1194">
        <v>0</v>
      </c>
      <c r="I1194">
        <v>1.016</v>
      </c>
      <c r="J1194">
        <v>1.784</v>
      </c>
      <c r="K1194">
        <v>0.43383859315002471</v>
      </c>
    </row>
    <row r="1195" spans="1:11" x14ac:dyDescent="0.25">
      <c r="A1195">
        <v>1194</v>
      </c>
      <c r="B1195" t="s">
        <v>5053</v>
      </c>
      <c r="C1195" t="s">
        <v>5054</v>
      </c>
      <c r="D1195">
        <v>217</v>
      </c>
      <c r="E1195">
        <v>360</v>
      </c>
      <c r="F1195">
        <v>12.209</v>
      </c>
      <c r="G1195">
        <v>6.12</v>
      </c>
      <c r="H1195">
        <v>0.223</v>
      </c>
      <c r="I1195">
        <v>9.8059999999999992</v>
      </c>
      <c r="J1195">
        <v>24.143999999999998</v>
      </c>
      <c r="K1195">
        <v>0.96272684863991087</v>
      </c>
    </row>
    <row r="1196" spans="1:11" x14ac:dyDescent="0.25">
      <c r="A1196">
        <v>1195</v>
      </c>
      <c r="B1196" t="s">
        <v>5056</v>
      </c>
      <c r="C1196" t="s">
        <v>5057</v>
      </c>
      <c r="D1196">
        <v>421</v>
      </c>
      <c r="E1196">
        <v>834</v>
      </c>
      <c r="F1196">
        <v>84.516000000000005</v>
      </c>
      <c r="G1196">
        <v>43.948999999999998</v>
      </c>
      <c r="H1196">
        <v>1.204</v>
      </c>
      <c r="I1196">
        <v>49.088999999999999</v>
      </c>
      <c r="J1196">
        <v>93.427000000000007</v>
      </c>
      <c r="K1196">
        <v>0.85498888423629948</v>
      </c>
    </row>
    <row r="1197" spans="1:11" x14ac:dyDescent="0.25">
      <c r="A1197">
        <v>1196</v>
      </c>
      <c r="B1197" t="s">
        <v>5059</v>
      </c>
      <c r="C1197" t="s">
        <v>5060</v>
      </c>
      <c r="D1197">
        <v>26</v>
      </c>
      <c r="E1197">
        <v>44</v>
      </c>
      <c r="F1197">
        <v>0.56299999999999994</v>
      </c>
      <c r="G1197">
        <v>0.22</v>
      </c>
      <c r="H1197">
        <v>0</v>
      </c>
      <c r="I1197">
        <v>1.2909999999999999</v>
      </c>
      <c r="J1197">
        <v>1.319</v>
      </c>
      <c r="K1197">
        <v>0.29062469758289788</v>
      </c>
    </row>
    <row r="1198" spans="1:11" x14ac:dyDescent="0.25">
      <c r="A1198">
        <v>1197</v>
      </c>
      <c r="B1198" t="s">
        <v>5062</v>
      </c>
      <c r="C1198" t="s">
        <v>5063</v>
      </c>
      <c r="D1198">
        <v>81</v>
      </c>
      <c r="E1198">
        <v>127</v>
      </c>
      <c r="F1198">
        <v>4.7160000000000002</v>
      </c>
      <c r="G1198">
        <v>3.4569999999999999</v>
      </c>
      <c r="H1198">
        <v>1E-3</v>
      </c>
      <c r="I1198">
        <v>2.1419999999999999</v>
      </c>
      <c r="J1198">
        <v>9.7270000000000003</v>
      </c>
      <c r="K1198">
        <v>9.6712341017596293E-2</v>
      </c>
    </row>
    <row r="1199" spans="1:11" x14ac:dyDescent="0.25">
      <c r="A1199">
        <v>1198</v>
      </c>
      <c r="B1199" t="s">
        <v>5065</v>
      </c>
      <c r="C1199" t="s">
        <v>5066</v>
      </c>
      <c r="D1199">
        <v>29</v>
      </c>
      <c r="E1199">
        <v>49</v>
      </c>
      <c r="F1199">
        <v>0.98</v>
      </c>
      <c r="G1199">
        <v>0.60599999999999998</v>
      </c>
      <c r="H1199">
        <v>2E-3</v>
      </c>
      <c r="I1199">
        <v>1.897</v>
      </c>
      <c r="J1199">
        <v>3.1890000000000001</v>
      </c>
      <c r="K1199">
        <v>0.54710137679509119</v>
      </c>
    </row>
    <row r="1200" spans="1:11" x14ac:dyDescent="0.25">
      <c r="A1200">
        <v>1199</v>
      </c>
      <c r="B1200" t="s">
        <v>5068</v>
      </c>
      <c r="C1200" t="s">
        <v>5069</v>
      </c>
      <c r="D1200">
        <v>156</v>
      </c>
      <c r="E1200">
        <v>322</v>
      </c>
      <c r="F1200">
        <v>18.190000000000001</v>
      </c>
      <c r="G1200">
        <v>13.41</v>
      </c>
      <c r="H1200">
        <v>8.8999999999999996E-2</v>
      </c>
      <c r="I1200">
        <v>13.827999999999999</v>
      </c>
      <c r="J1200">
        <v>34.722000000000001</v>
      </c>
      <c r="K1200">
        <v>0.2925227187963837</v>
      </c>
    </row>
    <row r="1201" spans="1:11" x14ac:dyDescent="0.25">
      <c r="A1201">
        <v>1200</v>
      </c>
      <c r="B1201" t="s">
        <v>5071</v>
      </c>
      <c r="C1201" t="s">
        <v>5072</v>
      </c>
      <c r="D1201">
        <v>12</v>
      </c>
      <c r="E1201">
        <v>21</v>
      </c>
      <c r="F1201">
        <v>0.6</v>
      </c>
      <c r="G1201">
        <v>0.42599999999999999</v>
      </c>
      <c r="H1201">
        <v>0</v>
      </c>
      <c r="I1201">
        <v>0.4</v>
      </c>
      <c r="J1201">
        <v>1.0349999999999999</v>
      </c>
      <c r="K1201">
        <v>0.62355472825096991</v>
      </c>
    </row>
    <row r="1202" spans="1:11" x14ac:dyDescent="0.25">
      <c r="A1202">
        <v>1201</v>
      </c>
      <c r="B1202" t="s">
        <v>5074</v>
      </c>
      <c r="C1202" t="s">
        <v>5075</v>
      </c>
      <c r="D1202">
        <v>12</v>
      </c>
      <c r="E1202">
        <v>25</v>
      </c>
      <c r="F1202">
        <v>1.3360000000000001</v>
      </c>
      <c r="G1202">
        <v>1.0920000000000001</v>
      </c>
      <c r="H1202">
        <v>6.7000000000000004E-2</v>
      </c>
      <c r="I1202">
        <v>0.73599999999999999</v>
      </c>
      <c r="J1202">
        <v>2.641</v>
      </c>
      <c r="K1202">
        <v>0.62721159193673237</v>
      </c>
    </row>
    <row r="1203" spans="1:11" x14ac:dyDescent="0.25">
      <c r="A1203">
        <v>1202</v>
      </c>
      <c r="B1203" t="s">
        <v>5077</v>
      </c>
      <c r="C1203" t="s">
        <v>5078</v>
      </c>
      <c r="D1203">
        <v>6</v>
      </c>
      <c r="E1203">
        <v>20</v>
      </c>
      <c r="F1203">
        <v>0.46300000000000002</v>
      </c>
      <c r="G1203">
        <v>0.28599999999999998</v>
      </c>
      <c r="H1203">
        <v>0</v>
      </c>
      <c r="I1203">
        <v>6.6000000000000003E-2</v>
      </c>
      <c r="J1203">
        <v>1.5620000000000001</v>
      </c>
      <c r="K1203">
        <v>0.42991053551560432</v>
      </c>
    </row>
    <row r="1204" spans="1:11" x14ac:dyDescent="0.25">
      <c r="A1204">
        <v>1203</v>
      </c>
      <c r="B1204" t="s">
        <v>5080</v>
      </c>
      <c r="C1204" t="s">
        <v>5081</v>
      </c>
      <c r="D1204">
        <v>38</v>
      </c>
      <c r="E1204">
        <v>60</v>
      </c>
      <c r="F1204">
        <v>2.7149999999999999</v>
      </c>
      <c r="G1204">
        <v>2.0230000000000001</v>
      </c>
      <c r="H1204">
        <v>0.56699999999999995</v>
      </c>
      <c r="I1204">
        <v>2.8690000000000002</v>
      </c>
      <c r="J1204">
        <v>2.6890000000000001</v>
      </c>
      <c r="K1204">
        <v>0.32037433031910167</v>
      </c>
    </row>
    <row r="1205" spans="1:11" x14ac:dyDescent="0.25">
      <c r="A1205">
        <v>1204</v>
      </c>
      <c r="B1205" t="s">
        <v>5083</v>
      </c>
      <c r="C1205" t="s">
        <v>5084</v>
      </c>
      <c r="D1205">
        <v>67</v>
      </c>
      <c r="E1205">
        <v>168</v>
      </c>
      <c r="F1205">
        <v>8.4979999999999993</v>
      </c>
      <c r="G1205">
        <v>4.2439999999999998</v>
      </c>
      <c r="H1205">
        <v>5.0000000000000001E-3</v>
      </c>
      <c r="I1205">
        <v>4.1849999999999996</v>
      </c>
      <c r="J1205">
        <v>12.141999999999999</v>
      </c>
      <c r="K1205">
        <v>0.7134546426365409</v>
      </c>
    </row>
    <row r="1206" spans="1:11" x14ac:dyDescent="0.25">
      <c r="A1206">
        <v>1205</v>
      </c>
      <c r="B1206" t="s">
        <v>5086</v>
      </c>
      <c r="C1206" t="s">
        <v>5087</v>
      </c>
      <c r="D1206">
        <v>207</v>
      </c>
      <c r="E1206">
        <v>269</v>
      </c>
      <c r="F1206">
        <v>18.309000000000001</v>
      </c>
      <c r="G1206">
        <v>11.37</v>
      </c>
      <c r="H1206">
        <v>0.24299999999999999</v>
      </c>
      <c r="I1206">
        <v>15.127000000000001</v>
      </c>
      <c r="J1206">
        <v>32.494999999999997</v>
      </c>
      <c r="K1206">
        <v>0.32229850374796831</v>
      </c>
    </row>
    <row r="1207" spans="1:11" x14ac:dyDescent="0.25">
      <c r="A1207">
        <v>1206</v>
      </c>
      <c r="B1207" t="s">
        <v>5089</v>
      </c>
      <c r="C1207" t="s">
        <v>5090</v>
      </c>
      <c r="D1207">
        <v>14</v>
      </c>
      <c r="E1207">
        <v>23</v>
      </c>
      <c r="F1207">
        <v>0.42499999999999999</v>
      </c>
      <c r="G1207">
        <v>0.28299999999999997</v>
      </c>
      <c r="H1207">
        <v>0</v>
      </c>
      <c r="I1207">
        <v>6.32</v>
      </c>
      <c r="J1207">
        <v>1.0589999999999999</v>
      </c>
      <c r="K1207">
        <v>0.58009757474248957</v>
      </c>
    </row>
    <row r="1208" spans="1:11" x14ac:dyDescent="0.25">
      <c r="A1208">
        <v>1207</v>
      </c>
      <c r="B1208" t="s">
        <v>5092</v>
      </c>
      <c r="C1208" t="s">
        <v>5093</v>
      </c>
      <c r="D1208">
        <v>25</v>
      </c>
      <c r="E1208">
        <v>51</v>
      </c>
      <c r="F1208">
        <v>3.49</v>
      </c>
      <c r="G1208">
        <v>3.1669999999999998</v>
      </c>
      <c r="H1208">
        <v>1.4999999999999999E-2</v>
      </c>
      <c r="I1208">
        <v>1.3280000000000001</v>
      </c>
      <c r="J1208">
        <v>6.3410000000000002</v>
      </c>
      <c r="K1208">
        <v>0.2498961116478895</v>
      </c>
    </row>
    <row r="1209" spans="1:11" x14ac:dyDescent="0.25">
      <c r="A1209">
        <v>1208</v>
      </c>
      <c r="B1209" t="s">
        <v>5095</v>
      </c>
      <c r="C1209" t="s">
        <v>5096</v>
      </c>
      <c r="D1209">
        <v>25</v>
      </c>
      <c r="E1209">
        <v>31</v>
      </c>
      <c r="F1209">
        <v>1.3520000000000001</v>
      </c>
      <c r="G1209">
        <v>0.97699999999999998</v>
      </c>
      <c r="H1209">
        <v>4.0000000000000001E-3</v>
      </c>
      <c r="I1209">
        <v>1.1379999999999999</v>
      </c>
      <c r="J1209">
        <v>3.4329999999999998</v>
      </c>
      <c r="K1209">
        <v>0.66315913645562174</v>
      </c>
    </row>
    <row r="1210" spans="1:11" x14ac:dyDescent="0.25">
      <c r="A1210">
        <v>1209</v>
      </c>
      <c r="B1210" t="s">
        <v>5098</v>
      </c>
      <c r="C1210" t="s">
        <v>5099</v>
      </c>
      <c r="D1210">
        <v>16</v>
      </c>
      <c r="E1210">
        <v>46</v>
      </c>
      <c r="F1210">
        <v>5.8470000000000004</v>
      </c>
      <c r="G1210">
        <v>2.6190000000000002</v>
      </c>
      <c r="H1210">
        <v>0</v>
      </c>
      <c r="I1210">
        <v>5.3280000000000003</v>
      </c>
      <c r="J1210">
        <v>8.5399999999999991</v>
      </c>
      <c r="K1210">
        <v>1.5144495376727241E-2</v>
      </c>
    </row>
    <row r="1211" spans="1:11" x14ac:dyDescent="0.25">
      <c r="A1211">
        <v>1210</v>
      </c>
      <c r="B1211" t="s">
        <v>5101</v>
      </c>
      <c r="C1211" t="s">
        <v>5102</v>
      </c>
      <c r="D1211">
        <v>93</v>
      </c>
      <c r="E1211">
        <v>130</v>
      </c>
      <c r="F1211">
        <v>10.433</v>
      </c>
      <c r="G1211">
        <v>8.9689999999999994</v>
      </c>
      <c r="H1211">
        <v>4.0000000000000001E-3</v>
      </c>
      <c r="I1211">
        <v>4.2960000000000003</v>
      </c>
      <c r="J1211">
        <v>18.367999999999999</v>
      </c>
      <c r="K1211">
        <v>0.79226485495522458</v>
      </c>
    </row>
    <row r="1212" spans="1:11" x14ac:dyDescent="0.25">
      <c r="A1212">
        <v>1211</v>
      </c>
      <c r="B1212" t="s">
        <v>5104</v>
      </c>
      <c r="C1212" t="s">
        <v>5105</v>
      </c>
      <c r="D1212">
        <v>65</v>
      </c>
      <c r="E1212">
        <v>108</v>
      </c>
      <c r="F1212">
        <v>4.2830000000000004</v>
      </c>
      <c r="G1212">
        <v>2.0409999999999999</v>
      </c>
      <c r="H1212">
        <v>0</v>
      </c>
      <c r="I1212">
        <v>3.0529999999999999</v>
      </c>
      <c r="J1212">
        <v>7.8449999999999998</v>
      </c>
      <c r="K1212">
        <v>0.16040882749902274</v>
      </c>
    </row>
    <row r="1213" spans="1:11" x14ac:dyDescent="0.25">
      <c r="A1213">
        <v>1212</v>
      </c>
      <c r="B1213" t="s">
        <v>5107</v>
      </c>
      <c r="C1213" t="s">
        <v>5108</v>
      </c>
      <c r="D1213">
        <v>23</v>
      </c>
      <c r="E1213">
        <v>36</v>
      </c>
      <c r="F1213">
        <v>1.0449999999999999</v>
      </c>
      <c r="G1213">
        <v>0.72799999999999998</v>
      </c>
      <c r="H1213">
        <v>4.0000000000000001E-3</v>
      </c>
      <c r="I1213">
        <v>2.63</v>
      </c>
      <c r="J1213">
        <v>1.5169999999999999</v>
      </c>
      <c r="K1213">
        <v>0.64630758151616796</v>
      </c>
    </row>
    <row r="1214" spans="1:11" x14ac:dyDescent="0.25">
      <c r="A1214">
        <v>1213</v>
      </c>
      <c r="B1214" t="s">
        <v>5110</v>
      </c>
      <c r="C1214" t="s">
        <v>5111</v>
      </c>
      <c r="D1214">
        <v>28</v>
      </c>
      <c r="E1214">
        <v>68</v>
      </c>
      <c r="F1214">
        <v>3.633</v>
      </c>
      <c r="G1214">
        <v>2.177</v>
      </c>
      <c r="H1214">
        <v>0.02</v>
      </c>
      <c r="I1214">
        <v>1.173</v>
      </c>
      <c r="J1214">
        <v>5.431</v>
      </c>
      <c r="K1214">
        <v>4.2938258586120437E-2</v>
      </c>
    </row>
    <row r="1215" spans="1:11" x14ac:dyDescent="0.25">
      <c r="A1215">
        <v>1214</v>
      </c>
      <c r="B1215" t="s">
        <v>5113</v>
      </c>
      <c r="C1215" t="s">
        <v>5114</v>
      </c>
      <c r="D1215">
        <v>19</v>
      </c>
      <c r="E1215">
        <v>28</v>
      </c>
      <c r="F1215">
        <v>0.58799999999999997</v>
      </c>
      <c r="G1215">
        <v>0.38500000000000001</v>
      </c>
      <c r="H1215">
        <v>5.0000000000000001E-3</v>
      </c>
      <c r="I1215">
        <v>0.45400000000000001</v>
      </c>
      <c r="J1215">
        <v>0.86299999999999999</v>
      </c>
      <c r="K1215">
        <v>0.69746369618729287</v>
      </c>
    </row>
    <row r="1216" spans="1:11" x14ac:dyDescent="0.25">
      <c r="A1216">
        <v>1215</v>
      </c>
      <c r="B1216" t="s">
        <v>5116</v>
      </c>
      <c r="C1216" t="s">
        <v>5117</v>
      </c>
      <c r="D1216">
        <v>78</v>
      </c>
      <c r="E1216">
        <v>95</v>
      </c>
      <c r="F1216">
        <v>0.98299999999999998</v>
      </c>
      <c r="G1216">
        <v>0.55600000000000005</v>
      </c>
      <c r="H1216">
        <v>0</v>
      </c>
      <c r="I1216">
        <v>0.35799999999999998</v>
      </c>
      <c r="J1216">
        <v>1.417</v>
      </c>
      <c r="K1216">
        <v>1.8983012934437604E-2</v>
      </c>
    </row>
    <row r="1217" spans="1:11" x14ac:dyDescent="0.25">
      <c r="A1217">
        <v>1216</v>
      </c>
      <c r="B1217" t="s">
        <v>5119</v>
      </c>
      <c r="C1217" t="s">
        <v>5120</v>
      </c>
      <c r="D1217">
        <v>186</v>
      </c>
      <c r="E1217">
        <v>263</v>
      </c>
      <c r="F1217">
        <v>8.0350000000000001</v>
      </c>
      <c r="G1217">
        <v>5.2320000000000002</v>
      </c>
      <c r="H1217">
        <v>8.9999999999999993E-3</v>
      </c>
      <c r="I1217">
        <v>4.8369999999999997</v>
      </c>
      <c r="J1217">
        <v>12.66</v>
      </c>
      <c r="K1217">
        <v>0.32159708151213195</v>
      </c>
    </row>
    <row r="1218" spans="1:11" x14ac:dyDescent="0.25">
      <c r="A1218">
        <v>1217</v>
      </c>
      <c r="B1218" t="s">
        <v>5121</v>
      </c>
      <c r="C1218" t="s">
        <v>5122</v>
      </c>
      <c r="D1218">
        <v>10</v>
      </c>
      <c r="E1218">
        <v>24</v>
      </c>
      <c r="F1218">
        <v>0.32400000000000001</v>
      </c>
      <c r="G1218">
        <v>0.20499999999999999</v>
      </c>
      <c r="H1218">
        <v>1E-3</v>
      </c>
      <c r="I1218">
        <v>0.376</v>
      </c>
      <c r="J1218">
        <v>1.0169999999999999</v>
      </c>
      <c r="K1218">
        <v>0.93386727308244089</v>
      </c>
    </row>
    <row r="1219" spans="1:11" x14ac:dyDescent="0.25">
      <c r="A1219">
        <v>1218</v>
      </c>
      <c r="B1219" t="s">
        <v>5124</v>
      </c>
      <c r="C1219" t="s">
        <v>5125</v>
      </c>
      <c r="D1219">
        <v>23</v>
      </c>
      <c r="E1219">
        <v>37</v>
      </c>
      <c r="F1219">
        <v>1.371</v>
      </c>
      <c r="G1219">
        <v>1.002</v>
      </c>
      <c r="H1219">
        <v>6.0000000000000001E-3</v>
      </c>
      <c r="I1219">
        <v>1.65</v>
      </c>
      <c r="J1219">
        <v>2.6619999999999999</v>
      </c>
      <c r="K1219">
        <v>0.3041539379473075</v>
      </c>
    </row>
    <row r="1220" spans="1:11" x14ac:dyDescent="0.25">
      <c r="A1220">
        <v>1219</v>
      </c>
      <c r="B1220" t="s">
        <v>5127</v>
      </c>
      <c r="C1220" t="s">
        <v>5128</v>
      </c>
      <c r="D1220">
        <v>42</v>
      </c>
      <c r="E1220">
        <v>62</v>
      </c>
      <c r="F1220">
        <v>2.0870000000000002</v>
      </c>
      <c r="G1220">
        <v>1.4850000000000001</v>
      </c>
      <c r="H1220">
        <v>8.9999999999999993E-3</v>
      </c>
      <c r="I1220">
        <v>1.871</v>
      </c>
      <c r="J1220">
        <v>5.032</v>
      </c>
      <c r="K1220">
        <v>0.68703357788383634</v>
      </c>
    </row>
    <row r="1221" spans="1:11" x14ac:dyDescent="0.25">
      <c r="A1221">
        <v>1220</v>
      </c>
      <c r="B1221" t="s">
        <v>5130</v>
      </c>
      <c r="C1221" t="s">
        <v>5131</v>
      </c>
      <c r="D1221">
        <v>19</v>
      </c>
      <c r="E1221">
        <v>34</v>
      </c>
      <c r="F1221">
        <v>4.9589999999999996</v>
      </c>
      <c r="G1221">
        <v>1.0089999999999999</v>
      </c>
      <c r="H1221">
        <v>3.1E-2</v>
      </c>
      <c r="I1221">
        <v>1.069</v>
      </c>
      <c r="J1221">
        <v>10.6</v>
      </c>
      <c r="K1221">
        <v>0.86979780726582312</v>
      </c>
    </row>
    <row r="1222" spans="1:11" x14ac:dyDescent="0.25">
      <c r="A1222">
        <v>1221</v>
      </c>
      <c r="B1222" t="s">
        <v>5133</v>
      </c>
      <c r="C1222" t="s">
        <v>5134</v>
      </c>
      <c r="D1222">
        <v>17</v>
      </c>
      <c r="E1222">
        <v>38</v>
      </c>
      <c r="F1222">
        <v>1.5069999999999999</v>
      </c>
      <c r="G1222">
        <v>0.79900000000000004</v>
      </c>
      <c r="H1222">
        <v>0</v>
      </c>
      <c r="I1222">
        <v>0.92900000000000005</v>
      </c>
      <c r="J1222">
        <v>1.8360000000000001</v>
      </c>
      <c r="K1222">
        <v>0.66096348421176265</v>
      </c>
    </row>
    <row r="1223" spans="1:11" x14ac:dyDescent="0.25">
      <c r="A1223">
        <v>1222</v>
      </c>
      <c r="B1223" t="s">
        <v>5136</v>
      </c>
      <c r="C1223" t="s">
        <v>5137</v>
      </c>
      <c r="D1223">
        <v>73</v>
      </c>
      <c r="E1223">
        <v>118</v>
      </c>
      <c r="F1223">
        <v>5.16</v>
      </c>
      <c r="G1223">
        <v>2.3769999999999998</v>
      </c>
      <c r="H1223">
        <v>1.7999999999999999E-2</v>
      </c>
      <c r="I1223">
        <v>3.4079999999999999</v>
      </c>
      <c r="J1223">
        <v>8.077</v>
      </c>
      <c r="K1223">
        <v>0.64105261600101604</v>
      </c>
    </row>
    <row r="1224" spans="1:11" x14ac:dyDescent="0.25">
      <c r="A1224">
        <v>1223</v>
      </c>
      <c r="B1224" t="s">
        <v>5139</v>
      </c>
      <c r="C1224" t="s">
        <v>5140</v>
      </c>
      <c r="D1224">
        <v>148</v>
      </c>
      <c r="E1224">
        <v>190</v>
      </c>
      <c r="F1224">
        <v>5.8019999999999996</v>
      </c>
      <c r="G1224">
        <v>3.802</v>
      </c>
      <c r="H1224">
        <v>0.66700000000000004</v>
      </c>
      <c r="I1224">
        <v>4.7190000000000003</v>
      </c>
      <c r="J1224">
        <v>8.048</v>
      </c>
      <c r="K1224">
        <v>4.5576449663631169E-2</v>
      </c>
    </row>
    <row r="1225" spans="1:11" x14ac:dyDescent="0.25">
      <c r="A1225">
        <v>1224</v>
      </c>
      <c r="B1225" t="s">
        <v>5142</v>
      </c>
      <c r="C1225" t="s">
        <v>5143</v>
      </c>
      <c r="D1225">
        <v>704</v>
      </c>
      <c r="E1225">
        <v>1793</v>
      </c>
      <c r="F1225">
        <v>334.74700000000001</v>
      </c>
      <c r="G1225">
        <v>103.56100000000001</v>
      </c>
      <c r="H1225">
        <v>6.742</v>
      </c>
      <c r="I1225">
        <v>174.37899999999999</v>
      </c>
      <c r="J1225">
        <v>1685.7829999999999</v>
      </c>
      <c r="K1225">
        <v>4.6959867893543117E-2</v>
      </c>
    </row>
    <row r="1226" spans="1:11" x14ac:dyDescent="0.25">
      <c r="A1226">
        <v>1225</v>
      </c>
      <c r="B1226" t="s">
        <v>5144</v>
      </c>
      <c r="C1226" t="s">
        <v>5145</v>
      </c>
      <c r="D1226">
        <v>19</v>
      </c>
      <c r="E1226">
        <v>34</v>
      </c>
      <c r="F1226">
        <v>0.53600000000000003</v>
      </c>
      <c r="G1226">
        <v>0.34100000000000003</v>
      </c>
      <c r="H1226">
        <v>1.2E-2</v>
      </c>
      <c r="I1226">
        <v>0.39500000000000002</v>
      </c>
      <c r="J1226">
        <v>1.2769999999999999</v>
      </c>
      <c r="K1226">
        <v>0.65311943813163575</v>
      </c>
    </row>
    <row r="1227" spans="1:11" x14ac:dyDescent="0.25">
      <c r="A1227">
        <v>1226</v>
      </c>
      <c r="B1227" t="s">
        <v>5147</v>
      </c>
      <c r="C1227" t="s">
        <v>5148</v>
      </c>
      <c r="D1227">
        <v>48</v>
      </c>
      <c r="E1227">
        <v>102</v>
      </c>
      <c r="F1227">
        <v>5.8239999999999998</v>
      </c>
      <c r="G1227">
        <v>4.8959999999999999</v>
      </c>
      <c r="H1227">
        <v>1.0089999999999999</v>
      </c>
      <c r="I1227">
        <v>8.9139999999999997</v>
      </c>
      <c r="J1227">
        <v>3.8010000000000002</v>
      </c>
      <c r="K1227">
        <v>0.55793342017875036</v>
      </c>
    </row>
    <row r="1228" spans="1:11" x14ac:dyDescent="0.25">
      <c r="A1228">
        <v>1227</v>
      </c>
      <c r="B1228" t="s">
        <v>5150</v>
      </c>
      <c r="C1228" t="s">
        <v>5151</v>
      </c>
      <c r="D1228">
        <v>29</v>
      </c>
      <c r="E1228">
        <v>37</v>
      </c>
      <c r="F1228">
        <v>1.3480000000000001</v>
      </c>
      <c r="G1228">
        <v>1.0169999999999999</v>
      </c>
      <c r="H1228">
        <v>0</v>
      </c>
      <c r="I1228">
        <v>2.7589999999999999</v>
      </c>
      <c r="J1228">
        <v>1.4359999999999999</v>
      </c>
      <c r="K1228">
        <v>0.21749831722696678</v>
      </c>
    </row>
    <row r="1229" spans="1:11" x14ac:dyDescent="0.25">
      <c r="A1229">
        <v>1228</v>
      </c>
      <c r="B1229" t="s">
        <v>5153</v>
      </c>
      <c r="C1229" t="s">
        <v>5154</v>
      </c>
      <c r="D1229">
        <v>50</v>
      </c>
      <c r="E1229">
        <v>88</v>
      </c>
      <c r="F1229">
        <v>1.17</v>
      </c>
      <c r="G1229">
        <v>0.745</v>
      </c>
      <c r="H1229">
        <v>3.0000000000000001E-3</v>
      </c>
      <c r="I1229">
        <v>0.89400000000000002</v>
      </c>
      <c r="J1229">
        <v>3.2810000000000001</v>
      </c>
      <c r="K1229">
        <v>0.65498741522967219</v>
      </c>
    </row>
    <row r="1230" spans="1:11" x14ac:dyDescent="0.25">
      <c r="A1230">
        <v>1229</v>
      </c>
      <c r="B1230" t="s">
        <v>5156</v>
      </c>
      <c r="C1230" t="s">
        <v>5157</v>
      </c>
      <c r="D1230">
        <v>659</v>
      </c>
      <c r="E1230">
        <v>1052</v>
      </c>
      <c r="F1230">
        <v>56.481000000000002</v>
      </c>
      <c r="G1230">
        <v>33.847999999999999</v>
      </c>
      <c r="H1230">
        <v>0.54200000000000004</v>
      </c>
      <c r="I1230">
        <v>56.496000000000002</v>
      </c>
      <c r="J1230">
        <v>116.38</v>
      </c>
      <c r="K1230">
        <v>0.98618902681459797</v>
      </c>
    </row>
    <row r="1231" spans="1:11" x14ac:dyDescent="0.25">
      <c r="A1231">
        <v>1230</v>
      </c>
      <c r="B1231" t="s">
        <v>5159</v>
      </c>
      <c r="C1231" t="s">
        <v>5160</v>
      </c>
      <c r="D1231">
        <v>69</v>
      </c>
      <c r="E1231">
        <v>122</v>
      </c>
      <c r="F1231">
        <v>2.89</v>
      </c>
      <c r="G1231">
        <v>1.2989999999999999</v>
      </c>
      <c r="H1231">
        <v>1.2E-2</v>
      </c>
      <c r="I1231">
        <v>2.4239999999999999</v>
      </c>
      <c r="J1231">
        <v>3.9630000000000001</v>
      </c>
      <c r="K1231">
        <v>0.34516265586477901</v>
      </c>
    </row>
    <row r="1232" spans="1:11" x14ac:dyDescent="0.25">
      <c r="A1232">
        <v>1231</v>
      </c>
      <c r="B1232" t="s">
        <v>5161</v>
      </c>
      <c r="C1232" t="s">
        <v>5162</v>
      </c>
      <c r="D1232">
        <v>36</v>
      </c>
      <c r="E1232">
        <v>79</v>
      </c>
      <c r="F1232">
        <v>1.4630000000000001</v>
      </c>
      <c r="G1232">
        <v>1.03</v>
      </c>
      <c r="H1232">
        <v>4.1000000000000002E-2</v>
      </c>
      <c r="I1232">
        <v>1.6950000000000001</v>
      </c>
      <c r="J1232">
        <v>1.7090000000000001</v>
      </c>
      <c r="K1232">
        <v>0.58907106585592772</v>
      </c>
    </row>
    <row r="1233" spans="1:11" x14ac:dyDescent="0.25">
      <c r="A1233">
        <v>1232</v>
      </c>
      <c r="B1233" t="s">
        <v>5164</v>
      </c>
      <c r="C1233" t="s">
        <v>5165</v>
      </c>
      <c r="D1233">
        <v>138</v>
      </c>
      <c r="E1233">
        <v>227</v>
      </c>
      <c r="F1233">
        <v>5.81</v>
      </c>
      <c r="G1233">
        <v>4.0810000000000004</v>
      </c>
      <c r="H1233">
        <v>0.16700000000000001</v>
      </c>
      <c r="I1233">
        <v>9.2550000000000008</v>
      </c>
      <c r="J1233">
        <v>5.859</v>
      </c>
      <c r="K1233">
        <v>0.22546684656839633</v>
      </c>
    </row>
    <row r="1234" spans="1:11" x14ac:dyDescent="0.25">
      <c r="A1234">
        <v>1233</v>
      </c>
      <c r="B1234" t="s">
        <v>5167</v>
      </c>
      <c r="C1234" t="s">
        <v>5168</v>
      </c>
      <c r="D1234">
        <v>38</v>
      </c>
      <c r="E1234">
        <v>61</v>
      </c>
      <c r="F1234">
        <v>1.6319999999999999</v>
      </c>
      <c r="G1234">
        <v>0.92</v>
      </c>
      <c r="H1234">
        <v>1.4E-2</v>
      </c>
      <c r="I1234">
        <v>2.2570000000000001</v>
      </c>
      <c r="J1234">
        <v>3.105</v>
      </c>
      <c r="K1234">
        <v>0.48401060257884787</v>
      </c>
    </row>
    <row r="1235" spans="1:11" x14ac:dyDescent="0.25">
      <c r="A1235">
        <v>1234</v>
      </c>
      <c r="B1235" t="s">
        <v>5170</v>
      </c>
      <c r="C1235" t="s">
        <v>5171</v>
      </c>
      <c r="D1235">
        <v>93</v>
      </c>
      <c r="E1235">
        <v>183</v>
      </c>
      <c r="F1235">
        <v>6.0679999999999996</v>
      </c>
      <c r="G1235">
        <v>2.573</v>
      </c>
      <c r="H1235">
        <v>0.13700000000000001</v>
      </c>
      <c r="I1235">
        <v>5.032</v>
      </c>
      <c r="J1235">
        <v>10.868</v>
      </c>
      <c r="K1235">
        <v>0.45349614437310681</v>
      </c>
    </row>
    <row r="1236" spans="1:11" x14ac:dyDescent="0.25">
      <c r="A1236">
        <v>1235</v>
      </c>
      <c r="B1236" t="s">
        <v>5172</v>
      </c>
      <c r="C1236" t="s">
        <v>5173</v>
      </c>
      <c r="D1236">
        <v>15</v>
      </c>
      <c r="E1236">
        <v>24</v>
      </c>
      <c r="F1236">
        <v>0.85399999999999998</v>
      </c>
      <c r="G1236">
        <v>0.33400000000000002</v>
      </c>
      <c r="H1236">
        <v>0</v>
      </c>
      <c r="I1236">
        <v>0.45</v>
      </c>
      <c r="J1236">
        <v>1.5529999999999999</v>
      </c>
      <c r="K1236">
        <v>0.19409918696765394</v>
      </c>
    </row>
    <row r="1237" spans="1:11" x14ac:dyDescent="0.25">
      <c r="A1237">
        <v>1236</v>
      </c>
      <c r="B1237" t="s">
        <v>5174</v>
      </c>
      <c r="C1237" t="s">
        <v>5175</v>
      </c>
      <c r="D1237">
        <v>14</v>
      </c>
      <c r="E1237">
        <v>115</v>
      </c>
      <c r="F1237">
        <v>16.661999999999999</v>
      </c>
      <c r="G1237">
        <v>12.939</v>
      </c>
      <c r="H1237">
        <v>0.59099999999999997</v>
      </c>
      <c r="I1237">
        <v>13.858000000000001</v>
      </c>
      <c r="J1237">
        <v>52.234999999999999</v>
      </c>
      <c r="K1237">
        <v>0.67296830093867233</v>
      </c>
    </row>
    <row r="1238" spans="1:11" x14ac:dyDescent="0.25">
      <c r="A1238">
        <v>1237</v>
      </c>
      <c r="B1238" t="s">
        <v>5177</v>
      </c>
      <c r="C1238" t="s">
        <v>5178</v>
      </c>
      <c r="D1238">
        <v>36</v>
      </c>
      <c r="E1238">
        <v>75</v>
      </c>
      <c r="F1238">
        <v>0.86599999999999999</v>
      </c>
      <c r="G1238">
        <v>0.34300000000000003</v>
      </c>
      <c r="H1238">
        <v>1E-3</v>
      </c>
      <c r="I1238">
        <v>0.74</v>
      </c>
      <c r="J1238">
        <v>2.1429999999999998</v>
      </c>
      <c r="K1238">
        <v>0.24034651849766431</v>
      </c>
    </row>
    <row r="1239" spans="1:11" x14ac:dyDescent="0.25">
      <c r="A1239">
        <v>1238</v>
      </c>
      <c r="B1239" t="s">
        <v>5180</v>
      </c>
      <c r="C1239" t="s">
        <v>5181</v>
      </c>
      <c r="D1239">
        <v>61</v>
      </c>
      <c r="E1239">
        <v>118</v>
      </c>
      <c r="F1239">
        <v>3.4609999999999999</v>
      </c>
      <c r="G1239">
        <v>2.1739999999999999</v>
      </c>
      <c r="H1239">
        <v>1E-3</v>
      </c>
      <c r="I1239">
        <v>3.61</v>
      </c>
      <c r="J1239">
        <v>5.81</v>
      </c>
      <c r="K1239">
        <v>0.1681639189847467</v>
      </c>
    </row>
    <row r="1240" spans="1:11" x14ac:dyDescent="0.25">
      <c r="A1240">
        <v>1239</v>
      </c>
      <c r="B1240" t="s">
        <v>5183</v>
      </c>
      <c r="C1240" t="s">
        <v>5184</v>
      </c>
      <c r="D1240">
        <v>200</v>
      </c>
      <c r="E1240">
        <v>448</v>
      </c>
      <c r="F1240">
        <v>15.054</v>
      </c>
      <c r="G1240">
        <v>9.9450000000000003</v>
      </c>
      <c r="H1240">
        <v>2.645</v>
      </c>
      <c r="I1240">
        <v>82.399000000000001</v>
      </c>
      <c r="J1240">
        <v>24.763000000000002</v>
      </c>
      <c r="K1240">
        <v>0.26064456972791883</v>
      </c>
    </row>
    <row r="1241" spans="1:11" x14ac:dyDescent="0.25">
      <c r="A1241">
        <v>1240</v>
      </c>
      <c r="B1241" t="s">
        <v>5186</v>
      </c>
      <c r="C1241" t="s">
        <v>5187</v>
      </c>
      <c r="D1241">
        <v>240</v>
      </c>
      <c r="E1241">
        <v>581</v>
      </c>
      <c r="F1241">
        <v>24.186</v>
      </c>
      <c r="G1241">
        <v>14.006</v>
      </c>
      <c r="H1241">
        <v>1.7000000000000001E-2</v>
      </c>
      <c r="I1241">
        <v>10.169</v>
      </c>
      <c r="J1241">
        <v>29.187999999999999</v>
      </c>
      <c r="K1241">
        <v>0.60893182772684062</v>
      </c>
    </row>
    <row r="1242" spans="1:11" x14ac:dyDescent="0.25">
      <c r="A1242">
        <v>1241</v>
      </c>
      <c r="B1242" t="s">
        <v>5189</v>
      </c>
      <c r="C1242" t="s">
        <v>5190</v>
      </c>
      <c r="D1242">
        <v>79</v>
      </c>
      <c r="E1242">
        <v>182</v>
      </c>
      <c r="F1242">
        <v>9.5410000000000004</v>
      </c>
      <c r="G1242">
        <v>6.3010000000000002</v>
      </c>
      <c r="H1242">
        <v>0.104</v>
      </c>
      <c r="I1242">
        <v>9.5790000000000006</v>
      </c>
      <c r="J1242">
        <v>41.887</v>
      </c>
      <c r="K1242">
        <v>0.17783983652273527</v>
      </c>
    </row>
    <row r="1243" spans="1:11" x14ac:dyDescent="0.25">
      <c r="A1243">
        <v>1242</v>
      </c>
      <c r="B1243" t="s">
        <v>5191</v>
      </c>
      <c r="C1243" t="s">
        <v>5192</v>
      </c>
      <c r="D1243">
        <v>37</v>
      </c>
      <c r="E1243">
        <v>61</v>
      </c>
      <c r="F1243">
        <v>1.1299999999999999</v>
      </c>
      <c r="G1243">
        <v>0.77900000000000003</v>
      </c>
      <c r="H1243">
        <v>4.0000000000000001E-3</v>
      </c>
      <c r="I1243">
        <v>0.68799999999999994</v>
      </c>
      <c r="J1243">
        <v>1.913</v>
      </c>
      <c r="K1243">
        <v>0.2408132548993499</v>
      </c>
    </row>
    <row r="1244" spans="1:11" x14ac:dyDescent="0.25">
      <c r="A1244">
        <v>1243</v>
      </c>
      <c r="B1244" t="s">
        <v>5194</v>
      </c>
      <c r="C1244" t="s">
        <v>5195</v>
      </c>
      <c r="D1244">
        <v>46</v>
      </c>
      <c r="E1244">
        <v>76</v>
      </c>
      <c r="F1244">
        <v>2.1760000000000002</v>
      </c>
      <c r="G1244">
        <v>-0.21299999999999999</v>
      </c>
      <c r="H1244">
        <v>-4.0000000000000001E-3</v>
      </c>
      <c r="I1244">
        <v>0.63200000000000001</v>
      </c>
      <c r="J1244">
        <v>5.899</v>
      </c>
      <c r="K1244">
        <v>0.87952523290529616</v>
      </c>
    </row>
    <row r="1245" spans="1:11" x14ac:dyDescent="0.25">
      <c r="A1245">
        <v>1244</v>
      </c>
      <c r="B1245" t="s">
        <v>5197</v>
      </c>
      <c r="C1245" t="s">
        <v>5198</v>
      </c>
      <c r="D1245">
        <v>136</v>
      </c>
      <c r="E1245">
        <v>282</v>
      </c>
      <c r="F1245">
        <v>18.518000000000001</v>
      </c>
      <c r="G1245">
        <v>11.683</v>
      </c>
      <c r="H1245">
        <v>0.34699999999999998</v>
      </c>
      <c r="I1245">
        <v>16.975000000000001</v>
      </c>
      <c r="J1245">
        <v>24.096</v>
      </c>
      <c r="K1245">
        <v>0.53108137957347346</v>
      </c>
    </row>
    <row r="1246" spans="1:11" x14ac:dyDescent="0.25">
      <c r="A1246">
        <v>1245</v>
      </c>
      <c r="B1246" t="s">
        <v>5200</v>
      </c>
      <c r="C1246" t="s">
        <v>5201</v>
      </c>
      <c r="D1246">
        <v>468</v>
      </c>
      <c r="E1246">
        <v>929</v>
      </c>
      <c r="F1246">
        <v>45.073999999999998</v>
      </c>
      <c r="G1246">
        <v>21.271000000000001</v>
      </c>
      <c r="H1246">
        <v>2.2240000000000002</v>
      </c>
      <c r="I1246">
        <v>33.968000000000004</v>
      </c>
      <c r="J1246">
        <v>61.231999999999999</v>
      </c>
      <c r="K1246">
        <v>0.17471181316939843</v>
      </c>
    </row>
    <row r="1247" spans="1:11" x14ac:dyDescent="0.25">
      <c r="A1247">
        <v>1246</v>
      </c>
      <c r="B1247" t="s">
        <v>5203</v>
      </c>
      <c r="C1247" t="s">
        <v>5204</v>
      </c>
      <c r="D1247">
        <v>149</v>
      </c>
      <c r="E1247">
        <v>268</v>
      </c>
      <c r="F1247">
        <v>17.951000000000001</v>
      </c>
      <c r="G1247">
        <v>5.9569999999999999</v>
      </c>
      <c r="H1247">
        <v>3.2000000000000001E-2</v>
      </c>
      <c r="I1247">
        <v>9.33</v>
      </c>
      <c r="J1247">
        <v>24.651</v>
      </c>
      <c r="K1247">
        <v>0.36422925050687849</v>
      </c>
    </row>
    <row r="1248" spans="1:11" x14ac:dyDescent="0.25">
      <c r="A1248">
        <v>1247</v>
      </c>
      <c r="B1248" t="s">
        <v>5206</v>
      </c>
      <c r="C1248" t="s">
        <v>5207</v>
      </c>
      <c r="D1248">
        <v>26</v>
      </c>
      <c r="E1248">
        <v>51</v>
      </c>
      <c r="F1248">
        <v>1.89</v>
      </c>
      <c r="G1248">
        <v>1.226</v>
      </c>
      <c r="H1248">
        <v>2.1000000000000001E-2</v>
      </c>
      <c r="I1248">
        <v>1.827</v>
      </c>
      <c r="J1248">
        <v>1.9059999999999999</v>
      </c>
      <c r="K1248">
        <v>0.13765082563413278</v>
      </c>
    </row>
    <row r="1249" spans="1:11" x14ac:dyDescent="0.25">
      <c r="A1249">
        <v>1248</v>
      </c>
      <c r="B1249" t="s">
        <v>5209</v>
      </c>
      <c r="C1249" t="s">
        <v>5210</v>
      </c>
      <c r="D1249">
        <v>68</v>
      </c>
      <c r="E1249">
        <v>121</v>
      </c>
      <c r="F1249">
        <v>2.117</v>
      </c>
      <c r="G1249">
        <v>1.385</v>
      </c>
      <c r="H1249">
        <v>0.17899999999999999</v>
      </c>
      <c r="I1249">
        <v>1.8919999999999999</v>
      </c>
      <c r="J1249">
        <v>4.5789999999999997</v>
      </c>
      <c r="K1249">
        <v>0.66671976873721772</v>
      </c>
    </row>
    <row r="1250" spans="1:11" x14ac:dyDescent="0.25">
      <c r="A1250">
        <v>1249</v>
      </c>
      <c r="B1250" t="s">
        <v>5212</v>
      </c>
      <c r="C1250" t="s">
        <v>5213</v>
      </c>
      <c r="D1250">
        <v>63</v>
      </c>
      <c r="E1250">
        <v>101</v>
      </c>
      <c r="F1250">
        <v>2.335</v>
      </c>
      <c r="G1250">
        <v>1.5269999999999999</v>
      </c>
      <c r="H1250">
        <v>2.1999999999999999E-2</v>
      </c>
      <c r="I1250">
        <v>2.605</v>
      </c>
      <c r="J1250">
        <v>3.391</v>
      </c>
      <c r="K1250">
        <v>0.93513715233863393</v>
      </c>
    </row>
    <row r="1251" spans="1:11" x14ac:dyDescent="0.25">
      <c r="A1251">
        <v>1250</v>
      </c>
      <c r="B1251" t="s">
        <v>5215</v>
      </c>
      <c r="C1251" t="s">
        <v>5216</v>
      </c>
      <c r="D1251">
        <v>38</v>
      </c>
      <c r="E1251">
        <v>55</v>
      </c>
      <c r="F1251">
        <v>1.462</v>
      </c>
      <c r="G1251">
        <v>0.78200000000000003</v>
      </c>
      <c r="H1251">
        <v>0.02</v>
      </c>
      <c r="I1251">
        <v>2.0750000000000002</v>
      </c>
      <c r="J1251">
        <v>4.1630000000000003</v>
      </c>
      <c r="K1251">
        <v>0.93868701254576181</v>
      </c>
    </row>
    <row r="1252" spans="1:11" x14ac:dyDescent="0.25">
      <c r="A1252">
        <v>1251</v>
      </c>
      <c r="B1252" t="s">
        <v>5218</v>
      </c>
      <c r="C1252" t="s">
        <v>5219</v>
      </c>
      <c r="D1252">
        <v>42</v>
      </c>
      <c r="E1252">
        <v>130</v>
      </c>
      <c r="F1252">
        <v>5.3520000000000003</v>
      </c>
      <c r="G1252">
        <v>3.5489999999999999</v>
      </c>
      <c r="H1252">
        <v>0.10100000000000001</v>
      </c>
      <c r="I1252">
        <v>7.5259999999999998</v>
      </c>
      <c r="J1252">
        <v>9.7029999999999994</v>
      </c>
      <c r="K1252">
        <v>0.77452234387559815</v>
      </c>
    </row>
    <row r="1253" spans="1:11" x14ac:dyDescent="0.25">
      <c r="A1253">
        <v>1252</v>
      </c>
      <c r="B1253" t="s">
        <v>5221</v>
      </c>
      <c r="C1253" t="s">
        <v>5222</v>
      </c>
      <c r="D1253">
        <v>91</v>
      </c>
      <c r="E1253">
        <v>158</v>
      </c>
      <c r="F1253">
        <v>2.4039999999999999</v>
      </c>
      <c r="G1253">
        <v>1.579</v>
      </c>
      <c r="H1253">
        <v>1E-3</v>
      </c>
      <c r="I1253">
        <v>4.181</v>
      </c>
      <c r="J1253">
        <v>4.5469999999999997</v>
      </c>
      <c r="K1253">
        <v>0.38703352697758087</v>
      </c>
    </row>
    <row r="1254" spans="1:11" x14ac:dyDescent="0.25">
      <c r="A1254">
        <v>1253</v>
      </c>
      <c r="B1254" t="s">
        <v>5224</v>
      </c>
      <c r="C1254" t="s">
        <v>5225</v>
      </c>
      <c r="D1254">
        <v>12</v>
      </c>
      <c r="E1254">
        <v>26</v>
      </c>
      <c r="F1254">
        <v>0.32700000000000001</v>
      </c>
      <c r="G1254">
        <v>0.248</v>
      </c>
      <c r="H1254">
        <v>4.0000000000000001E-3</v>
      </c>
      <c r="I1254">
        <v>0.70399999999999996</v>
      </c>
      <c r="J1254">
        <v>0.64700000000000002</v>
      </c>
      <c r="K1254">
        <v>0.11262214248991453</v>
      </c>
    </row>
    <row r="1255" spans="1:11" x14ac:dyDescent="0.25">
      <c r="A1255">
        <v>1254</v>
      </c>
      <c r="B1255" t="s">
        <v>5227</v>
      </c>
      <c r="C1255" t="s">
        <v>5228</v>
      </c>
      <c r="D1255">
        <v>34</v>
      </c>
      <c r="E1255">
        <v>81</v>
      </c>
      <c r="F1255">
        <v>1.238</v>
      </c>
      <c r="G1255">
        <v>0.879</v>
      </c>
      <c r="H1255">
        <v>2.8000000000000001E-2</v>
      </c>
      <c r="I1255">
        <v>2.0720000000000001</v>
      </c>
      <c r="J1255">
        <v>2.7210000000000001</v>
      </c>
      <c r="K1255">
        <v>0.33968467936446534</v>
      </c>
    </row>
    <row r="1256" spans="1:11" x14ac:dyDescent="0.25">
      <c r="A1256">
        <v>1255</v>
      </c>
      <c r="B1256" t="s">
        <v>5230</v>
      </c>
      <c r="C1256" t="s">
        <v>5231</v>
      </c>
      <c r="D1256">
        <v>51</v>
      </c>
      <c r="E1256">
        <v>74</v>
      </c>
      <c r="F1256">
        <v>1.363</v>
      </c>
      <c r="G1256">
        <v>0.86199999999999999</v>
      </c>
      <c r="H1256">
        <v>3.6999999999999998E-2</v>
      </c>
      <c r="I1256">
        <v>4.5949999999999998</v>
      </c>
      <c r="J1256">
        <v>2.5830000000000002</v>
      </c>
      <c r="K1256">
        <v>0.92807007687261034</v>
      </c>
    </row>
    <row r="1257" spans="1:11" x14ac:dyDescent="0.25">
      <c r="A1257">
        <v>1256</v>
      </c>
      <c r="B1257" t="s">
        <v>5233</v>
      </c>
      <c r="C1257" t="s">
        <v>5234</v>
      </c>
      <c r="D1257">
        <v>154</v>
      </c>
      <c r="E1257">
        <v>299</v>
      </c>
      <c r="F1257">
        <v>7.7370000000000001</v>
      </c>
      <c r="G1257">
        <v>5.86</v>
      </c>
      <c r="H1257">
        <v>3.0049999999999999</v>
      </c>
      <c r="I1257">
        <v>12.987</v>
      </c>
      <c r="J1257">
        <v>7.5670000000000002</v>
      </c>
      <c r="K1257">
        <v>0.37706188284373221</v>
      </c>
    </row>
    <row r="1258" spans="1:11" x14ac:dyDescent="0.25">
      <c r="A1258">
        <v>1257</v>
      </c>
      <c r="B1258" t="s">
        <v>5236</v>
      </c>
      <c r="C1258" t="s">
        <v>5237</v>
      </c>
      <c r="D1258">
        <v>71</v>
      </c>
      <c r="E1258">
        <v>134</v>
      </c>
      <c r="F1258">
        <v>6.7030000000000003</v>
      </c>
      <c r="G1258">
        <v>4.806</v>
      </c>
      <c r="H1258">
        <v>3.0009999999999999</v>
      </c>
      <c r="I1258">
        <v>10.039999999999999</v>
      </c>
      <c r="J1258">
        <v>7.9829999999999997</v>
      </c>
      <c r="K1258">
        <v>0.41692516310733629</v>
      </c>
    </row>
    <row r="1259" spans="1:11" x14ac:dyDescent="0.25">
      <c r="A1259">
        <v>1258</v>
      </c>
      <c r="B1259" t="s">
        <v>5239</v>
      </c>
      <c r="C1259" t="s">
        <v>5240</v>
      </c>
      <c r="D1259">
        <v>95</v>
      </c>
      <c r="E1259">
        <v>209</v>
      </c>
      <c r="F1259">
        <v>3.0350000000000001</v>
      </c>
      <c r="G1259">
        <v>1.8480000000000001</v>
      </c>
      <c r="H1259">
        <v>0.29899999999999999</v>
      </c>
      <c r="I1259">
        <v>2.1659999999999999</v>
      </c>
      <c r="J1259">
        <v>4.8440000000000003</v>
      </c>
      <c r="K1259">
        <v>0.61419027287221961</v>
      </c>
    </row>
    <row r="1260" spans="1:11" x14ac:dyDescent="0.25">
      <c r="A1260">
        <v>1259</v>
      </c>
      <c r="B1260" t="s">
        <v>5242</v>
      </c>
      <c r="C1260" t="s">
        <v>5243</v>
      </c>
      <c r="D1260">
        <v>39</v>
      </c>
      <c r="E1260">
        <v>77</v>
      </c>
      <c r="F1260">
        <v>2.121</v>
      </c>
      <c r="G1260">
        <v>0.66800000000000004</v>
      </c>
      <c r="H1260">
        <v>1.4E-2</v>
      </c>
      <c r="I1260">
        <v>7.609</v>
      </c>
      <c r="J1260">
        <v>4.4640000000000004</v>
      </c>
      <c r="K1260">
        <v>0.12684613208009332</v>
      </c>
    </row>
    <row r="1261" spans="1:11" x14ac:dyDescent="0.25">
      <c r="A1261">
        <v>1260</v>
      </c>
      <c r="B1261" t="s">
        <v>5245</v>
      </c>
      <c r="C1261" t="s">
        <v>5246</v>
      </c>
      <c r="D1261">
        <v>135</v>
      </c>
      <c r="E1261">
        <v>252</v>
      </c>
      <c r="F1261">
        <v>7.9539999999999997</v>
      </c>
      <c r="G1261">
        <v>3.0209999999999999</v>
      </c>
      <c r="H1261">
        <v>1.0999999999999999E-2</v>
      </c>
      <c r="I1261">
        <v>8.6630000000000003</v>
      </c>
      <c r="J1261">
        <v>12.741</v>
      </c>
      <c r="K1261">
        <v>0.30394744385427375</v>
      </c>
    </row>
    <row r="1262" spans="1:11" x14ac:dyDescent="0.25">
      <c r="A1262">
        <v>1261</v>
      </c>
      <c r="B1262" t="s">
        <v>5248</v>
      </c>
      <c r="C1262" t="s">
        <v>5249</v>
      </c>
      <c r="D1262">
        <v>20</v>
      </c>
      <c r="E1262">
        <v>28</v>
      </c>
      <c r="F1262">
        <v>0.52700000000000002</v>
      </c>
      <c r="G1262">
        <v>0.313</v>
      </c>
      <c r="H1262">
        <v>0</v>
      </c>
      <c r="I1262">
        <v>1.194</v>
      </c>
      <c r="J1262">
        <v>0.80300000000000005</v>
      </c>
      <c r="K1262">
        <v>0.77468576525895438</v>
      </c>
    </row>
    <row r="1263" spans="1:11" x14ac:dyDescent="0.25">
      <c r="A1263">
        <v>1262</v>
      </c>
      <c r="B1263" t="s">
        <v>5251</v>
      </c>
      <c r="C1263" t="s">
        <v>5252</v>
      </c>
      <c r="D1263">
        <v>72</v>
      </c>
      <c r="E1263">
        <v>146</v>
      </c>
      <c r="F1263">
        <v>16.667000000000002</v>
      </c>
      <c r="G1263">
        <v>9.4450000000000003</v>
      </c>
      <c r="H1263">
        <v>0.219</v>
      </c>
      <c r="I1263">
        <v>5.516</v>
      </c>
      <c r="J1263">
        <v>21.245999999999999</v>
      </c>
      <c r="K1263">
        <v>0.48264614141984319</v>
      </c>
    </row>
    <row r="1264" spans="1:11" x14ac:dyDescent="0.25">
      <c r="A1264">
        <v>1263</v>
      </c>
      <c r="B1264" t="s">
        <v>5254</v>
      </c>
      <c r="C1264" t="s">
        <v>5255</v>
      </c>
      <c r="D1264">
        <v>145</v>
      </c>
      <c r="E1264">
        <v>309</v>
      </c>
      <c r="F1264">
        <v>13.955</v>
      </c>
      <c r="G1264">
        <v>8.1750000000000007</v>
      </c>
      <c r="H1264">
        <v>0.13600000000000001</v>
      </c>
      <c r="I1264">
        <v>12.843999999999999</v>
      </c>
      <c r="J1264">
        <v>20.253</v>
      </c>
      <c r="K1264">
        <v>0.13566532746029891</v>
      </c>
    </row>
    <row r="1265" spans="1:11" x14ac:dyDescent="0.25">
      <c r="A1265">
        <v>1264</v>
      </c>
      <c r="B1265" t="s">
        <v>5257</v>
      </c>
      <c r="C1265" t="s">
        <v>5258</v>
      </c>
      <c r="D1265">
        <v>16</v>
      </c>
      <c r="E1265">
        <v>49</v>
      </c>
      <c r="F1265">
        <v>1.8740000000000001</v>
      </c>
      <c r="G1265">
        <v>1.1240000000000001</v>
      </c>
      <c r="H1265">
        <v>2E-3</v>
      </c>
      <c r="I1265">
        <v>0.67</v>
      </c>
      <c r="J1265">
        <v>2.3570000000000002</v>
      </c>
      <c r="K1265">
        <v>0.64812974375622467</v>
      </c>
    </row>
    <row r="1266" spans="1:11" x14ac:dyDescent="0.25">
      <c r="A1266">
        <v>1265</v>
      </c>
      <c r="B1266" t="s">
        <v>5260</v>
      </c>
      <c r="C1266" t="s">
        <v>5261</v>
      </c>
      <c r="D1266">
        <v>44</v>
      </c>
      <c r="E1266">
        <v>68</v>
      </c>
      <c r="F1266">
        <v>5.3890000000000002</v>
      </c>
      <c r="G1266">
        <v>4.2430000000000003</v>
      </c>
      <c r="H1266">
        <v>1E-3</v>
      </c>
      <c r="I1266">
        <v>7.5019999999999998</v>
      </c>
      <c r="J1266">
        <v>8.6750000000000007</v>
      </c>
      <c r="K1266">
        <v>0.45841497631394557</v>
      </c>
    </row>
    <row r="1267" spans="1:11" x14ac:dyDescent="0.25">
      <c r="A1267">
        <v>1266</v>
      </c>
      <c r="B1267" t="s">
        <v>5263</v>
      </c>
      <c r="C1267" t="s">
        <v>5264</v>
      </c>
      <c r="D1267">
        <v>128</v>
      </c>
      <c r="E1267">
        <v>272</v>
      </c>
      <c r="F1267">
        <v>29.388999999999999</v>
      </c>
      <c r="G1267">
        <v>18.78</v>
      </c>
      <c r="H1267">
        <v>0.55700000000000005</v>
      </c>
      <c r="I1267">
        <v>33.183999999999997</v>
      </c>
      <c r="J1267">
        <v>42.393000000000001</v>
      </c>
      <c r="K1267">
        <v>0.7935130655982533</v>
      </c>
    </row>
    <row r="1268" spans="1:11" x14ac:dyDescent="0.25">
      <c r="A1268">
        <v>1267</v>
      </c>
      <c r="B1268" t="s">
        <v>5266</v>
      </c>
      <c r="C1268" t="s">
        <v>5267</v>
      </c>
      <c r="D1268">
        <v>98</v>
      </c>
      <c r="E1268">
        <v>229</v>
      </c>
      <c r="F1268">
        <v>1.665</v>
      </c>
      <c r="G1268">
        <v>0.91200000000000003</v>
      </c>
      <c r="H1268">
        <v>2.4E-2</v>
      </c>
      <c r="I1268">
        <v>1.7170000000000001</v>
      </c>
      <c r="J1268">
        <v>2.39</v>
      </c>
      <c r="K1268">
        <v>7.2087857327330029E-2</v>
      </c>
    </row>
    <row r="1269" spans="1:11" x14ac:dyDescent="0.25">
      <c r="A1269">
        <v>1268</v>
      </c>
      <c r="B1269" t="s">
        <v>5269</v>
      </c>
      <c r="C1269" t="s">
        <v>5270</v>
      </c>
      <c r="D1269">
        <v>31</v>
      </c>
      <c r="E1269">
        <v>82</v>
      </c>
      <c r="F1269">
        <v>5.8339999999999996</v>
      </c>
      <c r="G1269">
        <v>3.4169999999999998</v>
      </c>
      <c r="H1269">
        <v>8.0000000000000002E-3</v>
      </c>
      <c r="I1269">
        <v>4.1109999999999998</v>
      </c>
      <c r="J1269">
        <v>7.7370000000000001</v>
      </c>
      <c r="K1269">
        <v>0.7940177004476392</v>
      </c>
    </row>
    <row r="1270" spans="1:11" x14ac:dyDescent="0.25">
      <c r="A1270">
        <v>1269</v>
      </c>
      <c r="B1270" t="s">
        <v>5272</v>
      </c>
      <c r="C1270" t="s">
        <v>5273</v>
      </c>
      <c r="D1270">
        <v>226</v>
      </c>
      <c r="E1270">
        <v>338</v>
      </c>
      <c r="F1270">
        <v>13.042</v>
      </c>
      <c r="G1270">
        <v>8.7650000000000006</v>
      </c>
      <c r="H1270">
        <v>9.4E-2</v>
      </c>
      <c r="I1270">
        <v>8.7119999999999997</v>
      </c>
      <c r="J1270">
        <v>22.405999999999999</v>
      </c>
      <c r="K1270">
        <v>0.92821032078188914</v>
      </c>
    </row>
    <row r="1271" spans="1:11" x14ac:dyDescent="0.25">
      <c r="A1271">
        <v>1270</v>
      </c>
      <c r="B1271" t="s">
        <v>5275</v>
      </c>
      <c r="C1271" t="s">
        <v>5276</v>
      </c>
      <c r="D1271">
        <v>74</v>
      </c>
      <c r="E1271">
        <v>133</v>
      </c>
      <c r="F1271">
        <v>4.4580000000000002</v>
      </c>
      <c r="G1271">
        <v>4.0279999999999996</v>
      </c>
      <c r="H1271">
        <v>4.0000000000000001E-3</v>
      </c>
      <c r="I1271">
        <v>1.7749999999999999</v>
      </c>
      <c r="J1271">
        <v>4.3650000000000002</v>
      </c>
      <c r="K1271">
        <v>0.38488749288355195</v>
      </c>
    </row>
    <row r="1272" spans="1:11" x14ac:dyDescent="0.25">
      <c r="A1272">
        <v>1271</v>
      </c>
      <c r="B1272" t="s">
        <v>5278</v>
      </c>
      <c r="C1272" t="s">
        <v>5279</v>
      </c>
      <c r="D1272">
        <v>23</v>
      </c>
      <c r="E1272">
        <v>42</v>
      </c>
      <c r="F1272">
        <v>0.432</v>
      </c>
      <c r="G1272">
        <v>0.33600000000000002</v>
      </c>
      <c r="H1272">
        <v>0</v>
      </c>
      <c r="I1272">
        <v>1.7030000000000001</v>
      </c>
      <c r="J1272">
        <v>0.64700000000000002</v>
      </c>
      <c r="K1272">
        <v>0.30791597247023994</v>
      </c>
    </row>
    <row r="1273" spans="1:11" x14ac:dyDescent="0.25">
      <c r="A1273">
        <v>1272</v>
      </c>
      <c r="B1273" t="s">
        <v>5281</v>
      </c>
      <c r="C1273" t="s">
        <v>5282</v>
      </c>
      <c r="D1273">
        <v>143</v>
      </c>
      <c r="E1273">
        <v>398</v>
      </c>
      <c r="F1273">
        <v>12.208</v>
      </c>
      <c r="G1273">
        <v>8.9160000000000004</v>
      </c>
      <c r="H1273">
        <v>8.7999999999999995E-2</v>
      </c>
      <c r="I1273">
        <v>14.712999999999999</v>
      </c>
      <c r="J1273">
        <v>48.292999999999999</v>
      </c>
      <c r="K1273">
        <v>0.37955684576628379</v>
      </c>
    </row>
    <row r="1274" spans="1:11" x14ac:dyDescent="0.25">
      <c r="A1274">
        <v>1273</v>
      </c>
      <c r="B1274" t="s">
        <v>5284</v>
      </c>
      <c r="C1274" t="s">
        <v>5285</v>
      </c>
      <c r="D1274">
        <v>30</v>
      </c>
      <c r="E1274">
        <v>42</v>
      </c>
      <c r="F1274">
        <v>2.056</v>
      </c>
      <c r="G1274">
        <v>1.835</v>
      </c>
      <c r="H1274">
        <v>0.01</v>
      </c>
      <c r="I1274">
        <v>0.66900000000000004</v>
      </c>
      <c r="J1274">
        <v>2.5819999999999999</v>
      </c>
      <c r="K1274">
        <v>0.67668510502898249</v>
      </c>
    </row>
    <row r="1275" spans="1:11" x14ac:dyDescent="0.25">
      <c r="A1275">
        <v>1274</v>
      </c>
      <c r="B1275" t="s">
        <v>5287</v>
      </c>
      <c r="C1275" t="s">
        <v>5288</v>
      </c>
      <c r="D1275">
        <v>292</v>
      </c>
      <c r="E1275">
        <v>616</v>
      </c>
      <c r="F1275">
        <v>100.571</v>
      </c>
      <c r="G1275">
        <v>76.953000000000003</v>
      </c>
      <c r="H1275">
        <v>0.98099999999999998</v>
      </c>
      <c r="I1275">
        <v>60.779000000000003</v>
      </c>
      <c r="J1275">
        <v>140.143</v>
      </c>
      <c r="K1275">
        <v>0.53916758074710269</v>
      </c>
    </row>
    <row r="1276" spans="1:11" x14ac:dyDescent="0.25">
      <c r="A1276">
        <v>1275</v>
      </c>
      <c r="B1276" t="s">
        <v>5290</v>
      </c>
      <c r="C1276" t="s">
        <v>5291</v>
      </c>
      <c r="D1276">
        <v>929</v>
      </c>
      <c r="E1276">
        <v>1601</v>
      </c>
      <c r="F1276">
        <v>97.658000000000001</v>
      </c>
      <c r="G1276">
        <v>71.593000000000004</v>
      </c>
      <c r="H1276">
        <v>0.438</v>
      </c>
      <c r="I1276">
        <v>50.002000000000002</v>
      </c>
      <c r="J1276">
        <v>230.459</v>
      </c>
      <c r="K1276">
        <v>6.9683767465006041E-2</v>
      </c>
    </row>
    <row r="1277" spans="1:11" x14ac:dyDescent="0.25">
      <c r="A1277">
        <v>1276</v>
      </c>
      <c r="B1277" t="s">
        <v>5293</v>
      </c>
      <c r="C1277" t="s">
        <v>5294</v>
      </c>
      <c r="D1277">
        <v>89</v>
      </c>
      <c r="E1277">
        <v>153</v>
      </c>
      <c r="F1277">
        <v>65.003</v>
      </c>
      <c r="G1277">
        <v>56.744</v>
      </c>
      <c r="H1277">
        <v>0.13200000000000001</v>
      </c>
      <c r="I1277">
        <v>11.945</v>
      </c>
      <c r="J1277">
        <v>71.634</v>
      </c>
      <c r="K1277">
        <v>0.42191676219191843</v>
      </c>
    </row>
    <row r="1278" spans="1:11" x14ac:dyDescent="0.25">
      <c r="A1278">
        <v>1277</v>
      </c>
      <c r="B1278" t="s">
        <v>5296</v>
      </c>
      <c r="C1278" t="s">
        <v>5297</v>
      </c>
      <c r="D1278">
        <v>127</v>
      </c>
      <c r="E1278">
        <v>262</v>
      </c>
      <c r="F1278">
        <v>67.308999999999997</v>
      </c>
      <c r="G1278">
        <v>57.228999999999999</v>
      </c>
      <c r="H1278">
        <v>0.48299999999999998</v>
      </c>
      <c r="I1278">
        <v>13.773</v>
      </c>
      <c r="J1278">
        <v>75.73</v>
      </c>
      <c r="K1278">
        <v>0.90516046233822134</v>
      </c>
    </row>
    <row r="1279" spans="1:11" x14ac:dyDescent="0.25">
      <c r="A1279">
        <v>1278</v>
      </c>
      <c r="B1279" t="s">
        <v>5298</v>
      </c>
      <c r="C1279" t="s">
        <v>5299</v>
      </c>
      <c r="D1279">
        <v>13</v>
      </c>
      <c r="E1279">
        <v>26</v>
      </c>
      <c r="F1279">
        <v>0.61</v>
      </c>
      <c r="G1279">
        <v>0.32300000000000001</v>
      </c>
      <c r="H1279">
        <v>6.3E-2</v>
      </c>
      <c r="I1279">
        <v>0.879</v>
      </c>
      <c r="J1279">
        <v>1.0109999999999999</v>
      </c>
      <c r="K1279">
        <v>0.95445576672474153</v>
      </c>
    </row>
    <row r="1280" spans="1:11" x14ac:dyDescent="0.25">
      <c r="A1280">
        <v>1279</v>
      </c>
      <c r="B1280" t="s">
        <v>5300</v>
      </c>
      <c r="C1280" t="s">
        <v>5301</v>
      </c>
      <c r="D1280">
        <v>12</v>
      </c>
      <c r="E1280">
        <v>36</v>
      </c>
      <c r="F1280">
        <v>0.49199999999999999</v>
      </c>
      <c r="G1280">
        <v>0.186</v>
      </c>
      <c r="H1280">
        <v>-0.06</v>
      </c>
      <c r="I1280">
        <v>1.47</v>
      </c>
      <c r="J1280">
        <v>1.296</v>
      </c>
      <c r="K1280">
        <v>0.55043892612340395</v>
      </c>
    </row>
    <row r="1281" spans="1:11" x14ac:dyDescent="0.25">
      <c r="A1281">
        <v>1280</v>
      </c>
      <c r="B1281" t="s">
        <v>5303</v>
      </c>
      <c r="C1281" t="s">
        <v>5304</v>
      </c>
      <c r="D1281">
        <v>77</v>
      </c>
      <c r="E1281">
        <v>105</v>
      </c>
      <c r="F1281">
        <v>1.8049999999999999</v>
      </c>
      <c r="G1281">
        <v>0.94499999999999995</v>
      </c>
      <c r="H1281">
        <v>1E-3</v>
      </c>
      <c r="I1281">
        <v>0.98799999999999999</v>
      </c>
      <c r="J1281">
        <v>3.2959999999999998</v>
      </c>
      <c r="K1281">
        <v>0.19189890834502121</v>
      </c>
    </row>
    <row r="1282" spans="1:11" x14ac:dyDescent="0.25">
      <c r="A1282">
        <v>1281</v>
      </c>
      <c r="B1282" t="s">
        <v>5306</v>
      </c>
      <c r="C1282" t="s">
        <v>5307</v>
      </c>
      <c r="D1282">
        <v>146</v>
      </c>
      <c r="E1282">
        <v>194</v>
      </c>
      <c r="F1282">
        <v>7.7549999999999999</v>
      </c>
      <c r="G1282">
        <v>3.3</v>
      </c>
      <c r="H1282">
        <v>1E-3</v>
      </c>
      <c r="I1282">
        <v>2.839</v>
      </c>
      <c r="J1282">
        <v>10.477</v>
      </c>
      <c r="K1282">
        <v>7.4796577687808785E-2</v>
      </c>
    </row>
    <row r="1283" spans="1:11" x14ac:dyDescent="0.25">
      <c r="A1283">
        <v>1282</v>
      </c>
      <c r="B1283" t="s">
        <v>5309</v>
      </c>
      <c r="C1283" t="s">
        <v>5310</v>
      </c>
      <c r="D1283">
        <v>98</v>
      </c>
      <c r="E1283">
        <v>192</v>
      </c>
      <c r="F1283">
        <v>10.037000000000001</v>
      </c>
      <c r="G1283">
        <v>5.7670000000000003</v>
      </c>
      <c r="H1283">
        <v>4.5999999999999999E-2</v>
      </c>
      <c r="I1283">
        <v>7.6239999999999997</v>
      </c>
      <c r="J1283">
        <v>11.7</v>
      </c>
      <c r="K1283">
        <v>5.6068761950522905E-3</v>
      </c>
    </row>
    <row r="1284" spans="1:11" x14ac:dyDescent="0.25">
      <c r="A1284">
        <v>1283</v>
      </c>
      <c r="B1284" t="s">
        <v>5312</v>
      </c>
      <c r="C1284" t="s">
        <v>5313</v>
      </c>
      <c r="D1284">
        <v>132</v>
      </c>
      <c r="E1284">
        <v>238</v>
      </c>
      <c r="F1284">
        <v>15.519</v>
      </c>
      <c r="G1284">
        <v>10.391</v>
      </c>
      <c r="H1284">
        <v>2.677</v>
      </c>
      <c r="I1284">
        <v>12.167999999999999</v>
      </c>
      <c r="J1284">
        <v>19.114999999999998</v>
      </c>
      <c r="K1284">
        <v>0.56236200133315328</v>
      </c>
    </row>
    <row r="1285" spans="1:11" x14ac:dyDescent="0.25">
      <c r="A1285">
        <v>1284</v>
      </c>
      <c r="B1285" t="s">
        <v>5315</v>
      </c>
      <c r="C1285" t="s">
        <v>5316</v>
      </c>
      <c r="D1285">
        <v>12</v>
      </c>
      <c r="E1285">
        <v>21</v>
      </c>
      <c r="F1285">
        <v>0.379</v>
      </c>
      <c r="G1285">
        <v>0.183</v>
      </c>
      <c r="H1285">
        <v>4.0000000000000001E-3</v>
      </c>
      <c r="I1285">
        <v>0.88900000000000001</v>
      </c>
      <c r="J1285">
        <v>0.438</v>
      </c>
      <c r="K1285">
        <v>0.62426575968918174</v>
      </c>
    </row>
    <row r="1286" spans="1:11" x14ac:dyDescent="0.25">
      <c r="A1286">
        <v>1285</v>
      </c>
      <c r="B1286" t="s">
        <v>5317</v>
      </c>
      <c r="C1286" t="s">
        <v>5318</v>
      </c>
      <c r="D1286">
        <v>13</v>
      </c>
      <c r="E1286">
        <v>20</v>
      </c>
      <c r="F1286">
        <v>0.29699999999999999</v>
      </c>
      <c r="G1286">
        <v>5.8999999999999997E-2</v>
      </c>
      <c r="H1286">
        <v>0</v>
      </c>
      <c r="I1286">
        <v>0.55200000000000005</v>
      </c>
      <c r="J1286">
        <v>1.6279999999999999</v>
      </c>
      <c r="K1286">
        <v>0.12081421100075185</v>
      </c>
    </row>
    <row r="1287" spans="1:11" x14ac:dyDescent="0.25">
      <c r="A1287">
        <v>1286</v>
      </c>
      <c r="B1287" t="s">
        <v>5320</v>
      </c>
      <c r="C1287" t="s">
        <v>5321</v>
      </c>
      <c r="D1287">
        <v>29</v>
      </c>
      <c r="E1287">
        <v>68</v>
      </c>
      <c r="F1287">
        <v>1.284</v>
      </c>
      <c r="G1287">
        <v>0.55500000000000005</v>
      </c>
      <c r="H1287">
        <v>0</v>
      </c>
      <c r="I1287">
        <v>7.617</v>
      </c>
      <c r="J1287">
        <v>2.1059999999999999</v>
      </c>
      <c r="K1287">
        <v>0.4522313126656875</v>
      </c>
    </row>
    <row r="1288" spans="1:11" x14ac:dyDescent="0.25">
      <c r="A1288">
        <v>1287</v>
      </c>
      <c r="B1288" t="s">
        <v>5323</v>
      </c>
      <c r="C1288" t="s">
        <v>5324</v>
      </c>
      <c r="D1288">
        <v>63</v>
      </c>
      <c r="E1288">
        <v>124</v>
      </c>
      <c r="F1288">
        <v>4.0670000000000002</v>
      </c>
      <c r="G1288">
        <v>2.613</v>
      </c>
      <c r="H1288">
        <v>0.39400000000000002</v>
      </c>
      <c r="I1288">
        <v>3.758</v>
      </c>
      <c r="J1288">
        <v>7.4160000000000004</v>
      </c>
      <c r="K1288">
        <v>8.7584609780488321E-2</v>
      </c>
    </row>
    <row r="1289" spans="1:11" x14ac:dyDescent="0.25">
      <c r="A1289">
        <v>1288</v>
      </c>
      <c r="B1289" t="s">
        <v>5326</v>
      </c>
      <c r="C1289" t="s">
        <v>5327</v>
      </c>
      <c r="D1289">
        <v>47</v>
      </c>
      <c r="E1289">
        <v>70</v>
      </c>
      <c r="F1289">
        <v>2.5539999999999998</v>
      </c>
      <c r="G1289">
        <v>1.5269999999999999</v>
      </c>
      <c r="H1289">
        <v>0.09</v>
      </c>
      <c r="I1289">
        <v>5.46</v>
      </c>
      <c r="J1289">
        <v>3.9009999999999998</v>
      </c>
      <c r="K1289">
        <v>0.81526491439617421</v>
      </c>
    </row>
    <row r="1290" spans="1:11" x14ac:dyDescent="0.25">
      <c r="A1290">
        <v>1289</v>
      </c>
      <c r="B1290" t="s">
        <v>5328</v>
      </c>
      <c r="C1290" t="s">
        <v>5329</v>
      </c>
      <c r="D1290">
        <v>11</v>
      </c>
      <c r="E1290">
        <v>29</v>
      </c>
      <c r="F1290">
        <v>0.151</v>
      </c>
      <c r="G1290">
        <v>0.13400000000000001</v>
      </c>
      <c r="H1290">
        <v>6.0000000000000001E-3</v>
      </c>
      <c r="I1290">
        <v>0.186</v>
      </c>
      <c r="J1290">
        <v>0.48599999999999999</v>
      </c>
      <c r="K1290">
        <v>0.7481344891983015</v>
      </c>
    </row>
    <row r="1291" spans="1:11" x14ac:dyDescent="0.25">
      <c r="A1291">
        <v>1290</v>
      </c>
      <c r="B1291" t="s">
        <v>5331</v>
      </c>
      <c r="C1291" t="s">
        <v>5332</v>
      </c>
      <c r="D1291">
        <v>344</v>
      </c>
      <c r="E1291">
        <v>924</v>
      </c>
      <c r="F1291">
        <v>120.24</v>
      </c>
      <c r="G1291">
        <v>57.56</v>
      </c>
      <c r="H1291">
        <v>1.88</v>
      </c>
      <c r="I1291">
        <v>76.004000000000005</v>
      </c>
      <c r="J1291">
        <v>320.625</v>
      </c>
      <c r="K1291">
        <v>7.3227196368167102E-2</v>
      </c>
    </row>
    <row r="1292" spans="1:11" x14ac:dyDescent="0.25">
      <c r="A1292">
        <v>1291</v>
      </c>
      <c r="B1292" t="s">
        <v>5334</v>
      </c>
      <c r="C1292" t="s">
        <v>5335</v>
      </c>
      <c r="D1292">
        <v>331</v>
      </c>
      <c r="E1292">
        <v>620</v>
      </c>
      <c r="F1292">
        <v>24.63</v>
      </c>
      <c r="G1292">
        <v>15.723000000000001</v>
      </c>
      <c r="H1292">
        <v>0.52800000000000002</v>
      </c>
      <c r="I1292">
        <v>29.254999999999999</v>
      </c>
      <c r="J1292">
        <v>35.295999999999999</v>
      </c>
      <c r="K1292">
        <v>0.74491397130591286</v>
      </c>
    </row>
    <row r="1293" spans="1:11" x14ac:dyDescent="0.25">
      <c r="A1293">
        <v>1292</v>
      </c>
      <c r="B1293" t="s">
        <v>5337</v>
      </c>
      <c r="C1293" t="s">
        <v>5338</v>
      </c>
      <c r="D1293">
        <v>636</v>
      </c>
      <c r="E1293">
        <v>1138</v>
      </c>
      <c r="F1293">
        <v>139.00899999999999</v>
      </c>
      <c r="G1293">
        <v>109.753</v>
      </c>
      <c r="H1293">
        <v>1.96</v>
      </c>
      <c r="I1293">
        <v>74.935000000000002</v>
      </c>
      <c r="J1293">
        <v>219.14099999999999</v>
      </c>
      <c r="K1293">
        <v>0.77286163884773951</v>
      </c>
    </row>
    <row r="1294" spans="1:11" x14ac:dyDescent="0.25">
      <c r="A1294">
        <v>1293</v>
      </c>
      <c r="B1294" t="s">
        <v>5340</v>
      </c>
      <c r="C1294" t="s">
        <v>5341</v>
      </c>
      <c r="D1294">
        <v>30</v>
      </c>
      <c r="E1294">
        <v>77</v>
      </c>
      <c r="F1294">
        <v>10.314</v>
      </c>
      <c r="G1294">
        <v>7.181</v>
      </c>
      <c r="H1294">
        <v>3.9E-2</v>
      </c>
      <c r="I1294">
        <v>17.643000000000001</v>
      </c>
      <c r="J1294">
        <v>12.493</v>
      </c>
      <c r="K1294">
        <v>0.47644521004079943</v>
      </c>
    </row>
    <row r="1295" spans="1:11" x14ac:dyDescent="0.25">
      <c r="A1295">
        <v>1294</v>
      </c>
      <c r="B1295" t="s">
        <v>5343</v>
      </c>
      <c r="C1295" t="s">
        <v>5344</v>
      </c>
      <c r="D1295">
        <v>41</v>
      </c>
      <c r="E1295">
        <v>72</v>
      </c>
      <c r="F1295">
        <v>0.55900000000000005</v>
      </c>
      <c r="G1295">
        <v>0.39200000000000002</v>
      </c>
      <c r="H1295">
        <v>0.01</v>
      </c>
      <c r="I1295">
        <v>3.0510000000000002</v>
      </c>
      <c r="J1295">
        <v>1.054</v>
      </c>
      <c r="K1295">
        <v>0.59670038074863285</v>
      </c>
    </row>
    <row r="1296" spans="1:11" x14ac:dyDescent="0.25">
      <c r="A1296">
        <v>1295</v>
      </c>
      <c r="B1296" t="s">
        <v>5346</v>
      </c>
      <c r="C1296" t="s">
        <v>5347</v>
      </c>
      <c r="D1296">
        <v>1713</v>
      </c>
      <c r="E1296">
        <v>2694</v>
      </c>
      <c r="F1296">
        <v>192.322</v>
      </c>
      <c r="G1296">
        <v>114.235</v>
      </c>
      <c r="H1296">
        <v>1.345</v>
      </c>
      <c r="I1296">
        <v>99.058000000000007</v>
      </c>
      <c r="J1296">
        <v>419.86200000000002</v>
      </c>
      <c r="K1296">
        <v>0.18605827025715649</v>
      </c>
    </row>
    <row r="1297" spans="1:11" x14ac:dyDescent="0.25">
      <c r="A1297">
        <v>1296</v>
      </c>
      <c r="B1297" t="s">
        <v>5349</v>
      </c>
      <c r="C1297" t="s">
        <v>5350</v>
      </c>
      <c r="D1297">
        <v>228</v>
      </c>
      <c r="E1297">
        <v>305</v>
      </c>
      <c r="F1297">
        <v>6.13</v>
      </c>
      <c r="G1297">
        <v>3.5059999999999998</v>
      </c>
      <c r="H1297">
        <v>8.9999999999999993E-3</v>
      </c>
      <c r="I1297">
        <v>3.0659999999999998</v>
      </c>
      <c r="J1297">
        <v>8.8629999999999995</v>
      </c>
      <c r="K1297">
        <v>9.3701826192154059E-2</v>
      </c>
    </row>
    <row r="1298" spans="1:11" x14ac:dyDescent="0.25">
      <c r="A1298">
        <v>1297</v>
      </c>
      <c r="B1298" t="s">
        <v>5352</v>
      </c>
      <c r="C1298" t="s">
        <v>5353</v>
      </c>
      <c r="D1298">
        <v>229</v>
      </c>
      <c r="E1298">
        <v>375</v>
      </c>
      <c r="F1298">
        <v>15.266</v>
      </c>
      <c r="G1298">
        <v>8.9149999999999991</v>
      </c>
      <c r="H1298">
        <v>1.2270000000000001</v>
      </c>
      <c r="I1298">
        <v>29.042000000000002</v>
      </c>
      <c r="J1298">
        <v>51.982999999999997</v>
      </c>
      <c r="K1298">
        <v>0.80911810159360775</v>
      </c>
    </row>
    <row r="1299" spans="1:11" x14ac:dyDescent="0.25">
      <c r="A1299">
        <v>1298</v>
      </c>
      <c r="B1299" t="s">
        <v>5355</v>
      </c>
      <c r="C1299" t="s">
        <v>5356</v>
      </c>
      <c r="D1299">
        <v>94</v>
      </c>
      <c r="E1299">
        <v>157</v>
      </c>
      <c r="F1299">
        <v>63.107999999999997</v>
      </c>
      <c r="G1299">
        <v>54.905999999999999</v>
      </c>
      <c r="H1299">
        <v>9.5000000000000001E-2</v>
      </c>
      <c r="I1299">
        <v>9.8879999999999999</v>
      </c>
      <c r="J1299">
        <v>66.069999999999993</v>
      </c>
      <c r="K1299">
        <v>0.4465252163435528</v>
      </c>
    </row>
    <row r="1300" spans="1:11" x14ac:dyDescent="0.25">
      <c r="A1300">
        <v>1299</v>
      </c>
      <c r="B1300" t="s">
        <v>5358</v>
      </c>
      <c r="C1300" t="s">
        <v>5359</v>
      </c>
      <c r="D1300">
        <v>88</v>
      </c>
      <c r="E1300">
        <v>158</v>
      </c>
      <c r="F1300">
        <v>7.367</v>
      </c>
      <c r="G1300">
        <v>3.6619999999999999</v>
      </c>
      <c r="H1300">
        <v>7.1999999999999995E-2</v>
      </c>
      <c r="I1300">
        <v>7.66</v>
      </c>
      <c r="J1300">
        <v>10.279</v>
      </c>
      <c r="K1300">
        <v>0.12833508371613433</v>
      </c>
    </row>
    <row r="1301" spans="1:11" x14ac:dyDescent="0.25">
      <c r="A1301">
        <v>1300</v>
      </c>
      <c r="B1301" t="s">
        <v>5361</v>
      </c>
      <c r="C1301" t="s">
        <v>5362</v>
      </c>
      <c r="D1301">
        <v>76</v>
      </c>
      <c r="E1301">
        <v>149</v>
      </c>
      <c r="F1301">
        <v>2.6320000000000001</v>
      </c>
      <c r="G1301">
        <v>1.7470000000000001</v>
      </c>
      <c r="H1301">
        <v>1.6E-2</v>
      </c>
      <c r="I1301">
        <v>1.85</v>
      </c>
      <c r="J1301">
        <v>6.1689999999999996</v>
      </c>
      <c r="K1301">
        <v>0.42440629563691934</v>
      </c>
    </row>
    <row r="1302" spans="1:11" x14ac:dyDescent="0.25">
      <c r="A1302">
        <v>1301</v>
      </c>
      <c r="B1302" t="s">
        <v>5363</v>
      </c>
      <c r="C1302" t="s">
        <v>5364</v>
      </c>
      <c r="D1302">
        <v>6</v>
      </c>
      <c r="E1302">
        <v>14</v>
      </c>
      <c r="F1302">
        <v>0.22</v>
      </c>
      <c r="G1302">
        <v>0.153</v>
      </c>
      <c r="H1302">
        <v>8.0000000000000002E-3</v>
      </c>
      <c r="I1302">
        <v>0.51100000000000001</v>
      </c>
      <c r="J1302">
        <v>0.29199999999999998</v>
      </c>
      <c r="K1302">
        <v>0.94134221135611629</v>
      </c>
    </row>
    <row r="1303" spans="1:11" x14ac:dyDescent="0.25">
      <c r="A1303">
        <v>1302</v>
      </c>
      <c r="B1303" t="s">
        <v>5366</v>
      </c>
      <c r="C1303" t="s">
        <v>5367</v>
      </c>
      <c r="D1303">
        <v>301</v>
      </c>
      <c r="E1303">
        <v>439</v>
      </c>
      <c r="F1303">
        <v>35.456000000000003</v>
      </c>
      <c r="G1303">
        <v>22.355</v>
      </c>
      <c r="H1303">
        <v>1.1930000000000001</v>
      </c>
      <c r="I1303">
        <v>16.323</v>
      </c>
      <c r="J1303">
        <v>46.018000000000001</v>
      </c>
      <c r="K1303">
        <v>0.64064711299187949</v>
      </c>
    </row>
    <row r="1304" spans="1:11" x14ac:dyDescent="0.25">
      <c r="A1304">
        <v>1303</v>
      </c>
      <c r="B1304" t="s">
        <v>5369</v>
      </c>
      <c r="C1304" t="s">
        <v>5370</v>
      </c>
      <c r="D1304">
        <v>45</v>
      </c>
      <c r="E1304">
        <v>86</v>
      </c>
      <c r="F1304">
        <v>1.899</v>
      </c>
      <c r="G1304">
        <v>1.4410000000000001</v>
      </c>
      <c r="H1304">
        <v>0</v>
      </c>
      <c r="I1304">
        <v>1.377</v>
      </c>
      <c r="J1304">
        <v>5.202</v>
      </c>
      <c r="K1304">
        <v>0.51949358608524643</v>
      </c>
    </row>
    <row r="1305" spans="1:11" x14ac:dyDescent="0.25">
      <c r="A1305">
        <v>1304</v>
      </c>
      <c r="B1305" t="s">
        <v>5372</v>
      </c>
      <c r="C1305" t="s">
        <v>5373</v>
      </c>
      <c r="D1305">
        <v>136</v>
      </c>
      <c r="E1305">
        <v>234</v>
      </c>
      <c r="F1305">
        <v>11.771000000000001</v>
      </c>
      <c r="G1305">
        <v>6.3680000000000003</v>
      </c>
      <c r="H1305">
        <v>1.0999999999999999E-2</v>
      </c>
      <c r="I1305">
        <v>9.8610000000000007</v>
      </c>
      <c r="J1305">
        <v>16.895</v>
      </c>
      <c r="K1305">
        <v>0.97084439230167718</v>
      </c>
    </row>
    <row r="1306" spans="1:11" x14ac:dyDescent="0.25">
      <c r="A1306">
        <v>1305</v>
      </c>
      <c r="B1306" t="s">
        <v>5375</v>
      </c>
      <c r="C1306" t="s">
        <v>5376</v>
      </c>
      <c r="D1306">
        <v>136</v>
      </c>
      <c r="E1306">
        <v>197</v>
      </c>
      <c r="F1306">
        <v>12.423</v>
      </c>
      <c r="G1306">
        <v>5.6710000000000003</v>
      </c>
      <c r="H1306">
        <v>0.17199999999999999</v>
      </c>
      <c r="I1306">
        <v>7.2590000000000003</v>
      </c>
      <c r="J1306">
        <v>19.818999999999999</v>
      </c>
      <c r="K1306">
        <v>0.50611916588469652</v>
      </c>
    </row>
    <row r="1307" spans="1:11" x14ac:dyDescent="0.25">
      <c r="A1307">
        <v>1306</v>
      </c>
      <c r="B1307" t="s">
        <v>5378</v>
      </c>
      <c r="C1307" t="s">
        <v>5379</v>
      </c>
      <c r="D1307">
        <v>396</v>
      </c>
      <c r="E1307">
        <v>555</v>
      </c>
      <c r="F1307">
        <v>18.393000000000001</v>
      </c>
      <c r="G1307">
        <v>12.154</v>
      </c>
      <c r="H1307">
        <v>0.71099999999999997</v>
      </c>
      <c r="I1307">
        <v>17.334</v>
      </c>
      <c r="J1307">
        <v>25.22</v>
      </c>
      <c r="K1307">
        <v>0.16234784629517129</v>
      </c>
    </row>
    <row r="1308" spans="1:11" x14ac:dyDescent="0.25">
      <c r="A1308">
        <v>1307</v>
      </c>
      <c r="B1308" t="s">
        <v>5381</v>
      </c>
      <c r="C1308" t="s">
        <v>5382</v>
      </c>
      <c r="D1308">
        <v>164</v>
      </c>
      <c r="E1308">
        <v>242</v>
      </c>
      <c r="F1308">
        <v>12.875999999999999</v>
      </c>
      <c r="G1308">
        <v>6.8840000000000003</v>
      </c>
      <c r="H1308">
        <v>0.59599999999999997</v>
      </c>
      <c r="I1308">
        <v>24.172000000000001</v>
      </c>
      <c r="J1308">
        <v>16.751000000000001</v>
      </c>
      <c r="K1308">
        <v>0.82983752152607981</v>
      </c>
    </row>
    <row r="1309" spans="1:11" x14ac:dyDescent="0.25">
      <c r="A1309">
        <v>1308</v>
      </c>
      <c r="B1309" t="s">
        <v>5384</v>
      </c>
      <c r="C1309" t="s">
        <v>5385</v>
      </c>
      <c r="D1309">
        <v>108</v>
      </c>
      <c r="E1309">
        <v>177</v>
      </c>
      <c r="F1309">
        <v>5.6429999999999998</v>
      </c>
      <c r="G1309">
        <v>5.1539999999999999</v>
      </c>
      <c r="H1309">
        <v>0</v>
      </c>
      <c r="I1309">
        <v>0.91200000000000003</v>
      </c>
      <c r="J1309">
        <v>1.153</v>
      </c>
      <c r="K1309">
        <v>0.37937628066466234</v>
      </c>
    </row>
    <row r="1310" spans="1:11" x14ac:dyDescent="0.25">
      <c r="A1310">
        <v>1309</v>
      </c>
      <c r="B1310" t="s">
        <v>5387</v>
      </c>
      <c r="C1310" t="s">
        <v>5388</v>
      </c>
      <c r="D1310">
        <v>161</v>
      </c>
      <c r="E1310">
        <v>335</v>
      </c>
      <c r="F1310">
        <v>10.029</v>
      </c>
      <c r="G1310">
        <v>4.5810000000000004</v>
      </c>
      <c r="H1310">
        <v>0.255</v>
      </c>
      <c r="I1310">
        <v>29.855</v>
      </c>
      <c r="J1310">
        <v>16.189</v>
      </c>
      <c r="K1310">
        <v>0.67830171196661204</v>
      </c>
    </row>
    <row r="1311" spans="1:11" x14ac:dyDescent="0.25">
      <c r="A1311">
        <v>1310</v>
      </c>
      <c r="B1311" t="s">
        <v>5390</v>
      </c>
      <c r="C1311" t="s">
        <v>5391</v>
      </c>
      <c r="D1311">
        <v>307</v>
      </c>
      <c r="E1311">
        <v>480</v>
      </c>
      <c r="F1311">
        <v>4.2960000000000003</v>
      </c>
      <c r="G1311">
        <v>3.2010000000000001</v>
      </c>
      <c r="H1311">
        <v>5.6000000000000001E-2</v>
      </c>
      <c r="I1311">
        <v>0.627</v>
      </c>
      <c r="J1311">
        <v>3.089</v>
      </c>
      <c r="K1311">
        <v>0.91817759304422386</v>
      </c>
    </row>
    <row r="1312" spans="1:11" x14ac:dyDescent="0.25">
      <c r="A1312">
        <v>1311</v>
      </c>
      <c r="B1312" t="s">
        <v>5393</v>
      </c>
      <c r="C1312" t="s">
        <v>5394</v>
      </c>
      <c r="D1312">
        <v>215</v>
      </c>
      <c r="E1312">
        <v>359</v>
      </c>
      <c r="F1312">
        <v>23.469000000000001</v>
      </c>
      <c r="G1312">
        <v>9.9489999999999998</v>
      </c>
      <c r="H1312">
        <v>0.316</v>
      </c>
      <c r="I1312">
        <v>37.106999999999999</v>
      </c>
      <c r="J1312">
        <v>36.304000000000002</v>
      </c>
      <c r="K1312">
        <v>0.60753993099523695</v>
      </c>
    </row>
    <row r="1313" spans="1:11" x14ac:dyDescent="0.25">
      <c r="A1313">
        <v>1312</v>
      </c>
      <c r="B1313" t="s">
        <v>5396</v>
      </c>
      <c r="C1313" t="s">
        <v>5397</v>
      </c>
      <c r="D1313">
        <v>44</v>
      </c>
      <c r="E1313">
        <v>83</v>
      </c>
      <c r="F1313">
        <v>3.5550000000000002</v>
      </c>
      <c r="G1313">
        <v>1.0960000000000001</v>
      </c>
      <c r="H1313">
        <v>6.3E-2</v>
      </c>
      <c r="I1313">
        <v>1.9390000000000001</v>
      </c>
      <c r="J1313">
        <v>4.5179999999999998</v>
      </c>
      <c r="K1313">
        <v>0.88500309306648672</v>
      </c>
    </row>
    <row r="1314" spans="1:11" x14ac:dyDescent="0.25">
      <c r="A1314">
        <v>1313</v>
      </c>
      <c r="B1314" t="s">
        <v>5399</v>
      </c>
      <c r="C1314" t="s">
        <v>5400</v>
      </c>
      <c r="D1314">
        <v>44</v>
      </c>
      <c r="E1314">
        <v>82</v>
      </c>
      <c r="F1314">
        <v>4.2830000000000004</v>
      </c>
      <c r="G1314">
        <v>3.9169999999999998</v>
      </c>
      <c r="H1314">
        <v>3.0009999999999999</v>
      </c>
      <c r="I1314">
        <v>9.5399999999999991</v>
      </c>
      <c r="J1314">
        <v>2.7869999999999999</v>
      </c>
      <c r="K1314">
        <v>0.7724655058269897</v>
      </c>
    </row>
    <row r="1315" spans="1:11" x14ac:dyDescent="0.25">
      <c r="A1315">
        <v>1314</v>
      </c>
      <c r="B1315" t="s">
        <v>5401</v>
      </c>
      <c r="C1315" t="s">
        <v>5402</v>
      </c>
      <c r="D1315">
        <v>13</v>
      </c>
      <c r="E1315">
        <v>28</v>
      </c>
      <c r="F1315">
        <v>1.1339999999999999</v>
      </c>
      <c r="G1315">
        <v>0.79</v>
      </c>
      <c r="H1315">
        <v>0</v>
      </c>
      <c r="I1315">
        <v>0.746</v>
      </c>
      <c r="J1315">
        <v>1.964</v>
      </c>
      <c r="K1315">
        <v>0.45495965034743624</v>
      </c>
    </row>
    <row r="1316" spans="1:11" x14ac:dyDescent="0.25">
      <c r="A1316">
        <v>1315</v>
      </c>
      <c r="B1316" t="s">
        <v>5404</v>
      </c>
      <c r="C1316" t="s">
        <v>5405</v>
      </c>
      <c r="D1316">
        <v>3838</v>
      </c>
      <c r="E1316">
        <v>11363</v>
      </c>
      <c r="F1316">
        <v>1895.491</v>
      </c>
      <c r="G1316">
        <v>1139.99</v>
      </c>
      <c r="H1316">
        <v>57.161999999999999</v>
      </c>
      <c r="I1316">
        <v>1633.0050000000001</v>
      </c>
      <c r="J1316">
        <v>4153.6970000000001</v>
      </c>
      <c r="K1316">
        <v>0.54586330612893019</v>
      </c>
    </row>
    <row r="1317" spans="1:11" x14ac:dyDescent="0.25">
      <c r="A1317">
        <v>1316</v>
      </c>
      <c r="B1317" t="s">
        <v>5407</v>
      </c>
      <c r="C1317" t="s">
        <v>5408</v>
      </c>
      <c r="D1317">
        <v>27</v>
      </c>
      <c r="E1317">
        <v>50</v>
      </c>
      <c r="F1317">
        <v>1.341</v>
      </c>
      <c r="G1317">
        <v>0.90600000000000003</v>
      </c>
      <c r="H1317">
        <v>2E-3</v>
      </c>
      <c r="I1317">
        <v>1.008</v>
      </c>
      <c r="J1317">
        <v>2.4670000000000001</v>
      </c>
      <c r="K1317">
        <v>0.77488401421336295</v>
      </c>
    </row>
    <row r="1318" spans="1:11" x14ac:dyDescent="0.25">
      <c r="A1318">
        <v>1317</v>
      </c>
      <c r="B1318" t="s">
        <v>5410</v>
      </c>
      <c r="C1318" t="s">
        <v>5411</v>
      </c>
      <c r="D1318">
        <v>24</v>
      </c>
      <c r="E1318">
        <v>45</v>
      </c>
      <c r="F1318">
        <v>2.101</v>
      </c>
      <c r="G1318">
        <v>1.4870000000000001</v>
      </c>
      <c r="H1318">
        <v>0.13800000000000001</v>
      </c>
      <c r="I1318">
        <v>1.2250000000000001</v>
      </c>
      <c r="J1318">
        <v>1.8009999999999999</v>
      </c>
      <c r="K1318">
        <v>0.70725352855411061</v>
      </c>
    </row>
    <row r="1319" spans="1:11" x14ac:dyDescent="0.25">
      <c r="A1319">
        <v>1318</v>
      </c>
      <c r="B1319" t="s">
        <v>5413</v>
      </c>
      <c r="C1319" t="s">
        <v>5414</v>
      </c>
      <c r="D1319">
        <v>18</v>
      </c>
      <c r="E1319">
        <v>33</v>
      </c>
      <c r="F1319">
        <v>0.91200000000000003</v>
      </c>
      <c r="G1319">
        <v>0.72399999999999998</v>
      </c>
      <c r="H1319">
        <v>0</v>
      </c>
      <c r="I1319">
        <v>0.873</v>
      </c>
      <c r="J1319">
        <v>1.4139999999999999</v>
      </c>
      <c r="K1319">
        <v>0.2934297346593554</v>
      </c>
    </row>
    <row r="1320" spans="1:11" x14ac:dyDescent="0.25">
      <c r="A1320">
        <v>1319</v>
      </c>
      <c r="B1320" t="s">
        <v>5416</v>
      </c>
      <c r="C1320" t="s">
        <v>5417</v>
      </c>
      <c r="D1320">
        <v>27</v>
      </c>
      <c r="E1320">
        <v>48</v>
      </c>
      <c r="F1320">
        <v>3.5209999999999999</v>
      </c>
      <c r="G1320">
        <v>1.948</v>
      </c>
      <c r="H1320">
        <v>8.0000000000000002E-3</v>
      </c>
      <c r="I1320">
        <v>1.423</v>
      </c>
      <c r="J1320">
        <v>7.2069999999999999</v>
      </c>
      <c r="K1320">
        <v>0.34148674255833522</v>
      </c>
    </row>
    <row r="1321" spans="1:11" x14ac:dyDescent="0.25">
      <c r="A1321">
        <v>1320</v>
      </c>
      <c r="B1321" t="s">
        <v>5419</v>
      </c>
      <c r="C1321" t="s">
        <v>5420</v>
      </c>
      <c r="D1321">
        <v>34</v>
      </c>
      <c r="E1321">
        <v>81</v>
      </c>
      <c r="F1321">
        <v>1.641</v>
      </c>
      <c r="G1321">
        <v>1.5029999999999999</v>
      </c>
      <c r="H1321">
        <v>7.0000000000000001E-3</v>
      </c>
      <c r="I1321">
        <v>0.36099999999999999</v>
      </c>
      <c r="J1321">
        <v>4.7190000000000003</v>
      </c>
      <c r="K1321">
        <v>0.92702947761728827</v>
      </c>
    </row>
    <row r="1322" spans="1:11" x14ac:dyDescent="0.25">
      <c r="A1322">
        <v>1321</v>
      </c>
      <c r="B1322" t="s">
        <v>5422</v>
      </c>
      <c r="C1322" t="s">
        <v>5423</v>
      </c>
      <c r="D1322">
        <v>2292</v>
      </c>
      <c r="E1322">
        <v>5425</v>
      </c>
      <c r="F1322">
        <v>776.34199999999998</v>
      </c>
      <c r="G1322">
        <v>457.30799999999999</v>
      </c>
      <c r="H1322">
        <v>6.1050000000000004</v>
      </c>
      <c r="I1322">
        <v>709.00099999999998</v>
      </c>
      <c r="J1322">
        <v>1382.9469999999999</v>
      </c>
      <c r="K1322">
        <v>0.7523603710247363</v>
      </c>
    </row>
    <row r="1323" spans="1:11" x14ac:dyDescent="0.25">
      <c r="A1323">
        <v>1322</v>
      </c>
      <c r="B1323" t="s">
        <v>5425</v>
      </c>
      <c r="C1323" t="s">
        <v>5426</v>
      </c>
      <c r="D1323">
        <v>383</v>
      </c>
      <c r="E1323">
        <v>708</v>
      </c>
      <c r="F1323">
        <v>24.067</v>
      </c>
      <c r="G1323">
        <v>12.486000000000001</v>
      </c>
      <c r="H1323">
        <v>0.23599999999999999</v>
      </c>
      <c r="I1323">
        <v>37.588000000000001</v>
      </c>
      <c r="J1323">
        <v>47.548999999999999</v>
      </c>
      <c r="K1323">
        <v>0.84618054372779095</v>
      </c>
    </row>
    <row r="1324" spans="1:11" x14ac:dyDescent="0.25">
      <c r="A1324">
        <v>1323</v>
      </c>
      <c r="B1324" t="s">
        <v>5428</v>
      </c>
      <c r="C1324" t="s">
        <v>5429</v>
      </c>
      <c r="D1324">
        <v>47</v>
      </c>
      <c r="E1324">
        <v>74</v>
      </c>
      <c r="F1324">
        <v>1.871</v>
      </c>
      <c r="G1324">
        <v>1.3009999999999999</v>
      </c>
      <c r="H1324">
        <v>2E-3</v>
      </c>
      <c r="I1324">
        <v>0.96699999999999997</v>
      </c>
      <c r="J1324">
        <v>3.6880000000000002</v>
      </c>
      <c r="K1324">
        <v>0.71586423609978844</v>
      </c>
    </row>
    <row r="1325" spans="1:11" x14ac:dyDescent="0.25">
      <c r="A1325">
        <v>1324</v>
      </c>
      <c r="B1325" t="s">
        <v>5431</v>
      </c>
      <c r="C1325" t="s">
        <v>5432</v>
      </c>
      <c r="D1325">
        <v>526</v>
      </c>
      <c r="E1325">
        <v>1650</v>
      </c>
      <c r="F1325">
        <v>154.33199999999999</v>
      </c>
      <c r="G1325">
        <v>98.147999999999996</v>
      </c>
      <c r="H1325">
        <v>1.3620000000000001</v>
      </c>
      <c r="I1325">
        <v>73.265000000000001</v>
      </c>
      <c r="J1325">
        <v>259.97300000000001</v>
      </c>
      <c r="K1325">
        <v>0.86850524699583909</v>
      </c>
    </row>
    <row r="1326" spans="1:11" x14ac:dyDescent="0.25">
      <c r="A1326">
        <v>1325</v>
      </c>
      <c r="B1326" t="s">
        <v>5434</v>
      </c>
      <c r="C1326" t="s">
        <v>5435</v>
      </c>
      <c r="D1326">
        <v>236</v>
      </c>
      <c r="E1326">
        <v>519</v>
      </c>
      <c r="F1326">
        <v>12.03</v>
      </c>
      <c r="G1326">
        <v>5.9169999999999998</v>
      </c>
      <c r="H1326">
        <v>0.02</v>
      </c>
      <c r="I1326">
        <v>1.246</v>
      </c>
      <c r="J1326">
        <v>13.840999999999999</v>
      </c>
      <c r="K1326">
        <v>0.82688368674486612</v>
      </c>
    </row>
    <row r="1327" spans="1:11" x14ac:dyDescent="0.25">
      <c r="A1327">
        <v>1326</v>
      </c>
      <c r="B1327" t="s">
        <v>5437</v>
      </c>
      <c r="C1327" t="s">
        <v>5438</v>
      </c>
      <c r="D1327">
        <v>40</v>
      </c>
      <c r="E1327">
        <v>65</v>
      </c>
      <c r="F1327">
        <v>1.3680000000000001</v>
      </c>
      <c r="G1327">
        <v>0.78500000000000003</v>
      </c>
      <c r="H1327">
        <v>0</v>
      </c>
      <c r="I1327">
        <v>2.0329999999999999</v>
      </c>
      <c r="J1327">
        <v>2.3980000000000001</v>
      </c>
      <c r="K1327">
        <v>0.46651019431224483</v>
      </c>
    </row>
    <row r="1328" spans="1:11" x14ac:dyDescent="0.25">
      <c r="A1328">
        <v>1327</v>
      </c>
      <c r="B1328" t="s">
        <v>5440</v>
      </c>
      <c r="C1328" t="s">
        <v>5441</v>
      </c>
      <c r="D1328">
        <v>57</v>
      </c>
      <c r="E1328">
        <v>94</v>
      </c>
      <c r="F1328">
        <v>2.0219999999999998</v>
      </c>
      <c r="G1328">
        <v>1.34</v>
      </c>
      <c r="H1328">
        <v>0.03</v>
      </c>
      <c r="I1328">
        <v>1.8240000000000001</v>
      </c>
      <c r="J1328">
        <v>5.3959999999999999</v>
      </c>
      <c r="K1328">
        <v>0.73627607540226003</v>
      </c>
    </row>
    <row r="1329" spans="1:11" x14ac:dyDescent="0.25">
      <c r="A1329">
        <v>1328</v>
      </c>
      <c r="B1329" t="s">
        <v>5443</v>
      </c>
      <c r="C1329" t="s">
        <v>5444</v>
      </c>
      <c r="D1329">
        <v>119</v>
      </c>
      <c r="E1329">
        <v>159</v>
      </c>
      <c r="F1329">
        <v>3.4980000000000002</v>
      </c>
      <c r="G1329">
        <v>1.7150000000000001</v>
      </c>
      <c r="H1329">
        <v>5.0000000000000001E-3</v>
      </c>
      <c r="I1329">
        <v>2.8620000000000001</v>
      </c>
      <c r="J1329">
        <v>4.7960000000000003</v>
      </c>
      <c r="K1329">
        <v>0.59981816908352348</v>
      </c>
    </row>
    <row r="1330" spans="1:11" x14ac:dyDescent="0.25">
      <c r="A1330">
        <v>1329</v>
      </c>
      <c r="B1330" t="s">
        <v>5445</v>
      </c>
      <c r="C1330" t="s">
        <v>5446</v>
      </c>
      <c r="D1330">
        <v>11</v>
      </c>
      <c r="E1330">
        <v>15</v>
      </c>
      <c r="F1330">
        <v>0.27500000000000002</v>
      </c>
      <c r="G1330">
        <v>0.14799999999999999</v>
      </c>
      <c r="H1330">
        <v>1E-3</v>
      </c>
      <c r="I1330">
        <v>0.36</v>
      </c>
      <c r="J1330">
        <v>0.498</v>
      </c>
      <c r="K1330">
        <v>0.9188482204657008</v>
      </c>
    </row>
    <row r="1331" spans="1:11" x14ac:dyDescent="0.25">
      <c r="A1331">
        <v>1330</v>
      </c>
      <c r="B1331" t="s">
        <v>5448</v>
      </c>
      <c r="C1331" t="s">
        <v>5449</v>
      </c>
      <c r="D1331">
        <v>113</v>
      </c>
      <c r="E1331">
        <v>218</v>
      </c>
      <c r="F1331">
        <v>72.5</v>
      </c>
      <c r="G1331">
        <v>62.567999999999998</v>
      </c>
      <c r="H1331">
        <v>0.376</v>
      </c>
      <c r="I1331">
        <v>8.1980000000000004</v>
      </c>
      <c r="J1331">
        <v>148.72999999999999</v>
      </c>
      <c r="K1331">
        <v>0.29163378001086804</v>
      </c>
    </row>
    <row r="1332" spans="1:11" x14ac:dyDescent="0.25">
      <c r="A1332">
        <v>1331</v>
      </c>
      <c r="B1332" t="s">
        <v>5451</v>
      </c>
      <c r="C1332" t="s">
        <v>5452</v>
      </c>
      <c r="D1332">
        <v>2306</v>
      </c>
      <c r="E1332">
        <v>4903</v>
      </c>
      <c r="F1332">
        <v>446.97199999999998</v>
      </c>
      <c r="G1332">
        <v>239.81299999999999</v>
      </c>
      <c r="H1332">
        <v>6.5110000000000001</v>
      </c>
      <c r="I1332">
        <v>392.64299999999997</v>
      </c>
      <c r="J1332">
        <v>744.27</v>
      </c>
      <c r="K1332">
        <v>0.92672861249424798</v>
      </c>
    </row>
    <row r="1333" spans="1:11" x14ac:dyDescent="0.25">
      <c r="A1333">
        <v>1332</v>
      </c>
      <c r="B1333" t="s">
        <v>5454</v>
      </c>
      <c r="C1333" t="s">
        <v>5455</v>
      </c>
      <c r="D1333">
        <v>17</v>
      </c>
      <c r="E1333">
        <v>41</v>
      </c>
      <c r="F1333">
        <v>0.89600000000000002</v>
      </c>
      <c r="G1333">
        <v>0.61599999999999999</v>
      </c>
      <c r="H1333">
        <v>0</v>
      </c>
      <c r="I1333">
        <v>0.749</v>
      </c>
      <c r="J1333">
        <v>1.744</v>
      </c>
      <c r="K1333">
        <v>0.64118425056727435</v>
      </c>
    </row>
    <row r="1334" spans="1:11" x14ac:dyDescent="0.25">
      <c r="A1334">
        <v>1333</v>
      </c>
      <c r="B1334" t="s">
        <v>5457</v>
      </c>
      <c r="C1334" t="s">
        <v>5458</v>
      </c>
      <c r="D1334">
        <v>40</v>
      </c>
      <c r="E1334">
        <v>78</v>
      </c>
      <c r="F1334">
        <v>2.746</v>
      </c>
      <c r="G1334">
        <v>0.69099999999999995</v>
      </c>
      <c r="H1334">
        <v>2E-3</v>
      </c>
      <c r="I1334">
        <v>3.1579999999999999</v>
      </c>
      <c r="J1334">
        <v>4.7190000000000003</v>
      </c>
      <c r="K1334">
        <v>0.2835044235810118</v>
      </c>
    </row>
    <row r="1335" spans="1:11" x14ac:dyDescent="0.25">
      <c r="A1335">
        <v>1334</v>
      </c>
      <c r="B1335" t="s">
        <v>5460</v>
      </c>
      <c r="C1335" t="s">
        <v>5461</v>
      </c>
      <c r="D1335">
        <v>320</v>
      </c>
      <c r="E1335">
        <v>651</v>
      </c>
      <c r="F1335">
        <v>152.45599999999999</v>
      </c>
      <c r="G1335">
        <v>84.248000000000005</v>
      </c>
      <c r="H1335">
        <v>1.806</v>
      </c>
      <c r="I1335">
        <v>60.186</v>
      </c>
      <c r="J1335">
        <v>246.054</v>
      </c>
      <c r="K1335">
        <v>0.39783209979359835</v>
      </c>
    </row>
    <row r="1336" spans="1:11" x14ac:dyDescent="0.25">
      <c r="A1336">
        <v>1335</v>
      </c>
      <c r="B1336" t="s">
        <v>5463</v>
      </c>
      <c r="C1336" t="s">
        <v>5464</v>
      </c>
      <c r="D1336">
        <v>738</v>
      </c>
      <c r="E1336">
        <v>1721</v>
      </c>
      <c r="F1336">
        <v>211.59899999999999</v>
      </c>
      <c r="G1336">
        <v>124.77200000000001</v>
      </c>
      <c r="H1336">
        <v>1.0940000000000001</v>
      </c>
      <c r="I1336">
        <v>173.584</v>
      </c>
      <c r="J1336">
        <v>344.41800000000001</v>
      </c>
      <c r="K1336">
        <v>0.24152358562549792</v>
      </c>
    </row>
    <row r="1337" spans="1:11" x14ac:dyDescent="0.25">
      <c r="A1337">
        <v>1336</v>
      </c>
      <c r="B1337" t="s">
        <v>5466</v>
      </c>
      <c r="C1337" t="s">
        <v>5467</v>
      </c>
      <c r="D1337">
        <v>240</v>
      </c>
      <c r="E1337">
        <v>557</v>
      </c>
      <c r="F1337">
        <v>32.912999999999997</v>
      </c>
      <c r="G1337">
        <v>19.193000000000001</v>
      </c>
      <c r="H1337">
        <v>3.5999999999999997E-2</v>
      </c>
      <c r="I1337">
        <v>12.739000000000001</v>
      </c>
      <c r="J1337">
        <v>51.359000000000002</v>
      </c>
      <c r="K1337">
        <v>0.33063179418146083</v>
      </c>
    </row>
    <row r="1338" spans="1:11" x14ac:dyDescent="0.25">
      <c r="A1338">
        <v>1337</v>
      </c>
      <c r="B1338" t="s">
        <v>5469</v>
      </c>
      <c r="C1338" t="s">
        <v>5470</v>
      </c>
      <c r="D1338">
        <v>52</v>
      </c>
      <c r="E1338">
        <v>93</v>
      </c>
      <c r="F1338">
        <v>1.081</v>
      </c>
      <c r="G1338">
        <v>0.55100000000000005</v>
      </c>
      <c r="H1338">
        <v>0</v>
      </c>
      <c r="I1338">
        <v>2.6429999999999998</v>
      </c>
      <c r="J1338">
        <v>1.9339999999999999</v>
      </c>
      <c r="K1338">
        <v>0.81866501079103826</v>
      </c>
    </row>
    <row r="1339" spans="1:11" x14ac:dyDescent="0.25">
      <c r="A1339">
        <v>1338</v>
      </c>
      <c r="B1339" t="s">
        <v>5471</v>
      </c>
      <c r="C1339" t="s">
        <v>5472</v>
      </c>
      <c r="D1339">
        <v>11</v>
      </c>
      <c r="E1339">
        <v>20</v>
      </c>
      <c r="F1339">
        <v>1.1879999999999999</v>
      </c>
      <c r="G1339">
        <v>1</v>
      </c>
      <c r="H1339">
        <v>0</v>
      </c>
      <c r="I1339">
        <v>0.47299999999999998</v>
      </c>
      <c r="J1339">
        <v>0.57799999999999996</v>
      </c>
      <c r="K1339">
        <v>0.31934803142589951</v>
      </c>
    </row>
    <row r="1340" spans="1:11" x14ac:dyDescent="0.25">
      <c r="A1340">
        <v>1339</v>
      </c>
      <c r="B1340" t="s">
        <v>5474</v>
      </c>
      <c r="C1340" t="s">
        <v>5475</v>
      </c>
      <c r="D1340">
        <v>59</v>
      </c>
      <c r="E1340">
        <v>315</v>
      </c>
      <c r="F1340">
        <v>10.69</v>
      </c>
      <c r="G1340">
        <v>0.88100000000000001</v>
      </c>
      <c r="H1340">
        <v>1.1719999999999999</v>
      </c>
      <c r="I1340">
        <v>58.26</v>
      </c>
      <c r="J1340">
        <v>47.280999999999999</v>
      </c>
      <c r="K1340">
        <v>0.31377708609643429</v>
      </c>
    </row>
    <row r="1341" spans="1:11" x14ac:dyDescent="0.25">
      <c r="A1341">
        <v>1340</v>
      </c>
      <c r="B1341" t="s">
        <v>5477</v>
      </c>
      <c r="C1341" t="s">
        <v>5478</v>
      </c>
      <c r="D1341">
        <v>77</v>
      </c>
      <c r="E1341">
        <v>128</v>
      </c>
      <c r="F1341">
        <v>5.9660000000000002</v>
      </c>
      <c r="G1341">
        <v>2.1989999999999998</v>
      </c>
      <c r="H1341">
        <v>5.7000000000000002E-2</v>
      </c>
      <c r="I1341">
        <v>3.1669999999999998</v>
      </c>
      <c r="J1341">
        <v>9.6609999999999996</v>
      </c>
      <c r="K1341">
        <v>0.7236198429266818</v>
      </c>
    </row>
    <row r="1342" spans="1:11" x14ac:dyDescent="0.25">
      <c r="A1342">
        <v>1341</v>
      </c>
      <c r="B1342" t="s">
        <v>5480</v>
      </c>
      <c r="C1342" t="s">
        <v>5481</v>
      </c>
      <c r="D1342">
        <v>85</v>
      </c>
      <c r="E1342">
        <v>143</v>
      </c>
      <c r="F1342">
        <v>4.9219999999999997</v>
      </c>
      <c r="G1342">
        <v>2.9340000000000002</v>
      </c>
      <c r="H1342">
        <v>4.2000000000000003E-2</v>
      </c>
      <c r="I1342">
        <v>5.7750000000000004</v>
      </c>
      <c r="J1342">
        <v>8.8179999999999996</v>
      </c>
      <c r="K1342">
        <v>0.61372256156910499</v>
      </c>
    </row>
    <row r="1343" spans="1:11" x14ac:dyDescent="0.25">
      <c r="A1343">
        <v>1342</v>
      </c>
      <c r="B1343" t="s">
        <v>5483</v>
      </c>
      <c r="C1343" t="s">
        <v>5484</v>
      </c>
      <c r="D1343">
        <v>79</v>
      </c>
      <c r="E1343">
        <v>121</v>
      </c>
      <c r="F1343">
        <v>6.8380000000000001</v>
      </c>
      <c r="G1343">
        <v>3.528</v>
      </c>
      <c r="H1343">
        <v>0.183</v>
      </c>
      <c r="I1343">
        <v>11.132</v>
      </c>
      <c r="J1343">
        <v>17.861999999999998</v>
      </c>
      <c r="K1343">
        <v>0.12764852629619761</v>
      </c>
    </row>
    <row r="1344" spans="1:11" x14ac:dyDescent="0.25">
      <c r="A1344">
        <v>1343</v>
      </c>
      <c r="B1344" t="s">
        <v>5486</v>
      </c>
      <c r="C1344" t="s">
        <v>5487</v>
      </c>
      <c r="D1344">
        <v>237</v>
      </c>
      <c r="E1344">
        <v>322</v>
      </c>
      <c r="F1344">
        <v>5.649</v>
      </c>
      <c r="G1344">
        <v>3.722</v>
      </c>
      <c r="H1344">
        <v>5.5E-2</v>
      </c>
      <c r="I1344">
        <v>5.1379999999999999</v>
      </c>
      <c r="J1344">
        <v>6.0060000000000002</v>
      </c>
      <c r="K1344">
        <v>0.43878355511954836</v>
      </c>
    </row>
    <row r="1345" spans="1:11" x14ac:dyDescent="0.25">
      <c r="A1345">
        <v>1344</v>
      </c>
      <c r="B1345" t="s">
        <v>5489</v>
      </c>
      <c r="C1345" t="s">
        <v>5490</v>
      </c>
      <c r="D1345">
        <v>146</v>
      </c>
      <c r="E1345">
        <v>265</v>
      </c>
      <c r="F1345">
        <v>5.01</v>
      </c>
      <c r="G1345">
        <v>1.7090000000000001</v>
      </c>
      <c r="H1345">
        <v>0.45600000000000002</v>
      </c>
      <c r="I1345">
        <v>5.0190000000000001</v>
      </c>
      <c r="J1345">
        <v>6.0860000000000003</v>
      </c>
      <c r="K1345">
        <v>0.76509375692903603</v>
      </c>
    </row>
    <row r="1346" spans="1:11" x14ac:dyDescent="0.25">
      <c r="A1346">
        <v>1345</v>
      </c>
      <c r="B1346" t="s">
        <v>5492</v>
      </c>
      <c r="C1346" t="s">
        <v>5493</v>
      </c>
      <c r="D1346">
        <v>178</v>
      </c>
      <c r="E1346">
        <v>393</v>
      </c>
      <c r="F1346">
        <v>26.094000000000001</v>
      </c>
      <c r="G1346">
        <v>11.68</v>
      </c>
      <c r="H1346">
        <v>0.98399999999999999</v>
      </c>
      <c r="I1346">
        <v>22.344999999999999</v>
      </c>
      <c r="J1346">
        <v>120.568</v>
      </c>
      <c r="K1346">
        <v>0.9692550839954599</v>
      </c>
    </row>
    <row r="1347" spans="1:11" x14ac:dyDescent="0.25">
      <c r="A1347">
        <v>1346</v>
      </c>
      <c r="B1347" t="s">
        <v>5495</v>
      </c>
      <c r="C1347" t="s">
        <v>5496</v>
      </c>
      <c r="D1347">
        <v>118</v>
      </c>
      <c r="E1347">
        <v>156</v>
      </c>
      <c r="F1347">
        <v>6.0830000000000002</v>
      </c>
      <c r="G1347">
        <v>3.9710000000000001</v>
      </c>
      <c r="H1347">
        <v>7.0000000000000001E-3</v>
      </c>
      <c r="I1347">
        <v>1.359</v>
      </c>
      <c r="J1347">
        <v>8.7289999999999992</v>
      </c>
      <c r="K1347">
        <v>0.60884063916687314</v>
      </c>
    </row>
    <row r="1348" spans="1:11" x14ac:dyDescent="0.25">
      <c r="A1348">
        <v>1347</v>
      </c>
      <c r="B1348" t="s">
        <v>5498</v>
      </c>
      <c r="C1348" t="s">
        <v>5499</v>
      </c>
      <c r="D1348">
        <v>653</v>
      </c>
      <c r="E1348">
        <v>2537</v>
      </c>
      <c r="F1348">
        <v>478.89</v>
      </c>
      <c r="G1348">
        <v>272.23599999999999</v>
      </c>
      <c r="H1348">
        <v>39.734999999999999</v>
      </c>
      <c r="I1348">
        <v>253.90700000000001</v>
      </c>
      <c r="J1348">
        <v>950.17700000000002</v>
      </c>
      <c r="K1348">
        <v>0.1545567608171049</v>
      </c>
    </row>
    <row r="1349" spans="1:11" x14ac:dyDescent="0.25">
      <c r="A1349">
        <v>1348</v>
      </c>
      <c r="B1349" t="s">
        <v>5500</v>
      </c>
      <c r="C1349" t="s">
        <v>5501</v>
      </c>
      <c r="D1349">
        <v>49</v>
      </c>
      <c r="E1349">
        <v>93</v>
      </c>
      <c r="F1349">
        <v>2.2589999999999999</v>
      </c>
      <c r="G1349">
        <v>0.79500000000000004</v>
      </c>
      <c r="H1349">
        <v>1.6E-2</v>
      </c>
      <c r="I1349">
        <v>13.914999999999999</v>
      </c>
      <c r="J1349">
        <v>3.3450000000000002</v>
      </c>
      <c r="K1349">
        <v>0.77685509988290513</v>
      </c>
    </row>
    <row r="1350" spans="1:11" x14ac:dyDescent="0.25">
      <c r="A1350">
        <v>1349</v>
      </c>
      <c r="B1350" t="s">
        <v>5503</v>
      </c>
      <c r="C1350" t="s">
        <v>5504</v>
      </c>
      <c r="D1350">
        <v>99</v>
      </c>
      <c r="E1350">
        <v>244</v>
      </c>
      <c r="F1350">
        <v>4.8330000000000002</v>
      </c>
      <c r="G1350">
        <v>3.3780000000000001</v>
      </c>
      <c r="H1350">
        <v>1E-3</v>
      </c>
      <c r="I1350">
        <v>2.883</v>
      </c>
      <c r="J1350">
        <v>5.1589999999999998</v>
      </c>
      <c r="K1350">
        <v>0.67314892374887347</v>
      </c>
    </row>
    <row r="1351" spans="1:11" x14ac:dyDescent="0.25">
      <c r="A1351">
        <v>1350</v>
      </c>
      <c r="B1351" t="s">
        <v>5506</v>
      </c>
      <c r="C1351" t="s">
        <v>5507</v>
      </c>
      <c r="D1351">
        <v>45</v>
      </c>
      <c r="E1351">
        <v>96</v>
      </c>
      <c r="F1351">
        <v>1.1830000000000001</v>
      </c>
      <c r="G1351">
        <v>0.69499999999999995</v>
      </c>
      <c r="H1351">
        <v>4.0000000000000001E-3</v>
      </c>
      <c r="I1351">
        <v>6.8929999999999998</v>
      </c>
      <c r="J1351">
        <v>2.5299999999999998</v>
      </c>
      <c r="K1351">
        <v>1.5664812476482659E-2</v>
      </c>
    </row>
    <row r="1352" spans="1:11" x14ac:dyDescent="0.25">
      <c r="A1352">
        <v>1351</v>
      </c>
      <c r="B1352" t="s">
        <v>5508</v>
      </c>
      <c r="C1352" t="s">
        <v>5509</v>
      </c>
      <c r="D1352">
        <v>11</v>
      </c>
      <c r="E1352">
        <v>27</v>
      </c>
      <c r="F1352">
        <v>0.20300000000000001</v>
      </c>
      <c r="G1352">
        <v>0.128</v>
      </c>
      <c r="H1352">
        <v>1.0999999999999999E-2</v>
      </c>
      <c r="I1352">
        <v>0.17599999999999999</v>
      </c>
      <c r="J1352">
        <v>0.61</v>
      </c>
      <c r="K1352">
        <v>0.46797551029041673</v>
      </c>
    </row>
    <row r="1353" spans="1:11" x14ac:dyDescent="0.25">
      <c r="A1353">
        <v>1352</v>
      </c>
      <c r="B1353" t="s">
        <v>5510</v>
      </c>
      <c r="C1353" t="s">
        <v>5511</v>
      </c>
      <c r="D1353">
        <v>17</v>
      </c>
      <c r="E1353">
        <v>32</v>
      </c>
      <c r="F1353">
        <v>1.4650000000000001</v>
      </c>
      <c r="G1353">
        <v>0.96199999999999997</v>
      </c>
      <c r="H1353">
        <v>2.5000000000000001E-2</v>
      </c>
      <c r="I1353">
        <v>0.52200000000000002</v>
      </c>
      <c r="J1353">
        <v>1.994</v>
      </c>
      <c r="K1353">
        <v>0.67249755684581003</v>
      </c>
    </row>
    <row r="1354" spans="1:11" x14ac:dyDescent="0.25">
      <c r="A1354">
        <v>1353</v>
      </c>
      <c r="B1354" t="s">
        <v>5513</v>
      </c>
      <c r="C1354" t="s">
        <v>5514</v>
      </c>
      <c r="D1354">
        <v>219</v>
      </c>
      <c r="E1354">
        <v>385</v>
      </c>
      <c r="F1354">
        <v>14.252000000000001</v>
      </c>
      <c r="G1354">
        <v>9.6649999999999991</v>
      </c>
      <c r="H1354">
        <v>3.3000000000000002E-2</v>
      </c>
      <c r="I1354">
        <v>6.085</v>
      </c>
      <c r="J1354">
        <v>15.101000000000001</v>
      </c>
      <c r="K1354">
        <v>0.61165430427267498</v>
      </c>
    </row>
    <row r="1355" spans="1:11" x14ac:dyDescent="0.25">
      <c r="A1355">
        <v>1354</v>
      </c>
      <c r="B1355" t="s">
        <v>5516</v>
      </c>
      <c r="C1355" t="s">
        <v>5517</v>
      </c>
      <c r="D1355">
        <v>53</v>
      </c>
      <c r="E1355">
        <v>77</v>
      </c>
      <c r="F1355">
        <v>0.94</v>
      </c>
      <c r="G1355">
        <v>0.45500000000000002</v>
      </c>
      <c r="H1355">
        <v>7.0000000000000001E-3</v>
      </c>
      <c r="I1355">
        <v>1.409</v>
      </c>
      <c r="J1355">
        <v>2.17</v>
      </c>
      <c r="K1355">
        <v>0.15146095363279644</v>
      </c>
    </row>
    <row r="1356" spans="1:11" x14ac:dyDescent="0.25">
      <c r="A1356">
        <v>1355</v>
      </c>
      <c r="B1356" t="s">
        <v>5519</v>
      </c>
      <c r="C1356" t="s">
        <v>5520</v>
      </c>
      <c r="D1356">
        <v>59</v>
      </c>
      <c r="E1356">
        <v>110</v>
      </c>
      <c r="F1356">
        <v>3.2749999999999999</v>
      </c>
      <c r="G1356">
        <v>2.226</v>
      </c>
      <c r="H1356">
        <v>1.7000000000000001E-2</v>
      </c>
      <c r="I1356">
        <v>3.9129999999999998</v>
      </c>
      <c r="J1356">
        <v>4.9770000000000003</v>
      </c>
      <c r="K1356">
        <v>0.22202115134532241</v>
      </c>
    </row>
    <row r="1357" spans="1:11" x14ac:dyDescent="0.25">
      <c r="A1357">
        <v>1356</v>
      </c>
      <c r="B1357" t="s">
        <v>5521</v>
      </c>
      <c r="C1357" t="s">
        <v>5522</v>
      </c>
      <c r="D1357">
        <v>42</v>
      </c>
      <c r="E1357">
        <v>73</v>
      </c>
      <c r="F1357">
        <v>11.592000000000001</v>
      </c>
      <c r="G1357">
        <v>11.151</v>
      </c>
      <c r="H1357">
        <v>6.0000000000000001E-3</v>
      </c>
      <c r="I1357">
        <v>6.7919999999999998</v>
      </c>
      <c r="J1357">
        <v>2.7130000000000001</v>
      </c>
      <c r="K1357">
        <v>0.36839504770315656</v>
      </c>
    </row>
    <row r="1358" spans="1:11" x14ac:dyDescent="0.25">
      <c r="A1358">
        <v>1357</v>
      </c>
      <c r="B1358" t="s">
        <v>5524</v>
      </c>
      <c r="C1358" t="s">
        <v>5525</v>
      </c>
      <c r="D1358">
        <v>158</v>
      </c>
      <c r="E1358">
        <v>219</v>
      </c>
      <c r="F1358">
        <v>6.1050000000000004</v>
      </c>
      <c r="G1358">
        <v>3.419</v>
      </c>
      <c r="H1358">
        <v>0.27900000000000003</v>
      </c>
      <c r="I1358">
        <v>8.3550000000000004</v>
      </c>
      <c r="J1358">
        <v>10.396000000000001</v>
      </c>
      <c r="K1358">
        <v>0.54835909905273561</v>
      </c>
    </row>
    <row r="1359" spans="1:11" x14ac:dyDescent="0.25">
      <c r="A1359">
        <v>1358</v>
      </c>
      <c r="B1359" t="s">
        <v>5526</v>
      </c>
      <c r="C1359" t="s">
        <v>5527</v>
      </c>
      <c r="D1359">
        <v>29</v>
      </c>
      <c r="E1359">
        <v>52</v>
      </c>
      <c r="F1359">
        <v>0.54700000000000004</v>
      </c>
      <c r="G1359">
        <v>0.372</v>
      </c>
      <c r="H1359">
        <v>1E-3</v>
      </c>
      <c r="I1359">
        <v>4.7069999999999999</v>
      </c>
      <c r="J1359">
        <v>1.337</v>
      </c>
      <c r="K1359">
        <v>0.55443983048715362</v>
      </c>
    </row>
    <row r="1360" spans="1:11" x14ac:dyDescent="0.25">
      <c r="A1360">
        <v>1359</v>
      </c>
      <c r="B1360" t="s">
        <v>5529</v>
      </c>
      <c r="C1360" t="s">
        <v>5530</v>
      </c>
      <c r="D1360">
        <v>59</v>
      </c>
      <c r="E1360">
        <v>127</v>
      </c>
      <c r="F1360">
        <v>4.8650000000000002</v>
      </c>
      <c r="G1360">
        <v>3.0680000000000001</v>
      </c>
      <c r="H1360">
        <v>0.03</v>
      </c>
      <c r="I1360">
        <v>9.8469999999999995</v>
      </c>
      <c r="J1360">
        <v>7.2969999999999997</v>
      </c>
      <c r="K1360">
        <v>0.34012418632650421</v>
      </c>
    </row>
    <row r="1361" spans="1:11" x14ac:dyDescent="0.25">
      <c r="A1361">
        <v>1360</v>
      </c>
      <c r="B1361" t="s">
        <v>5532</v>
      </c>
      <c r="C1361" t="s">
        <v>5533</v>
      </c>
      <c r="D1361">
        <v>126</v>
      </c>
      <c r="E1361">
        <v>353</v>
      </c>
      <c r="F1361">
        <v>13.218999999999999</v>
      </c>
      <c r="G1361">
        <v>6.8239999999999998</v>
      </c>
      <c r="H1361">
        <v>0</v>
      </c>
      <c r="I1361">
        <v>15.36</v>
      </c>
      <c r="J1361">
        <v>17.562000000000001</v>
      </c>
      <c r="K1361">
        <v>0.77775051238626325</v>
      </c>
    </row>
    <row r="1362" spans="1:11" x14ac:dyDescent="0.25">
      <c r="A1362">
        <v>1361</v>
      </c>
      <c r="B1362" t="s">
        <v>5535</v>
      </c>
      <c r="C1362" t="s">
        <v>5536</v>
      </c>
      <c r="D1362">
        <v>1122</v>
      </c>
      <c r="E1362">
        <v>2078</v>
      </c>
      <c r="F1362">
        <v>176.79599999999999</v>
      </c>
      <c r="G1362">
        <v>113.681</v>
      </c>
      <c r="H1362">
        <v>2.407</v>
      </c>
      <c r="I1362">
        <v>287.52999999999997</v>
      </c>
      <c r="J1362">
        <v>303.81</v>
      </c>
      <c r="K1362">
        <v>0.44506833258620193</v>
      </c>
    </row>
    <row r="1363" spans="1:11" x14ac:dyDescent="0.25">
      <c r="A1363">
        <v>1362</v>
      </c>
      <c r="B1363" t="s">
        <v>5538</v>
      </c>
      <c r="C1363" t="s">
        <v>5539</v>
      </c>
      <c r="D1363">
        <v>46</v>
      </c>
      <c r="E1363">
        <v>92</v>
      </c>
      <c r="F1363">
        <v>2.673</v>
      </c>
      <c r="G1363">
        <v>0.76800000000000002</v>
      </c>
      <c r="H1363">
        <v>8.9999999999999993E-3</v>
      </c>
      <c r="I1363">
        <v>15.802</v>
      </c>
      <c r="J1363">
        <v>4.5270000000000001</v>
      </c>
      <c r="K1363">
        <v>9.2933215433833705E-2</v>
      </c>
    </row>
    <row r="1364" spans="1:11" x14ac:dyDescent="0.25">
      <c r="A1364">
        <v>1363</v>
      </c>
      <c r="B1364" t="s">
        <v>5541</v>
      </c>
      <c r="C1364" t="s">
        <v>5542</v>
      </c>
      <c r="D1364">
        <v>162</v>
      </c>
      <c r="E1364">
        <v>278</v>
      </c>
      <c r="F1364">
        <v>8.734</v>
      </c>
      <c r="G1364">
        <v>6.2350000000000003</v>
      </c>
      <c r="H1364">
        <v>5.8999999999999997E-2</v>
      </c>
      <c r="I1364">
        <v>17.97</v>
      </c>
      <c r="J1364">
        <v>17.242000000000001</v>
      </c>
      <c r="K1364">
        <v>0.24875296376547884</v>
      </c>
    </row>
    <row r="1365" spans="1:11" x14ac:dyDescent="0.25">
      <c r="A1365">
        <v>1364</v>
      </c>
      <c r="B1365" t="s">
        <v>5544</v>
      </c>
      <c r="C1365" t="s">
        <v>5545</v>
      </c>
      <c r="D1365">
        <v>103</v>
      </c>
      <c r="E1365">
        <v>197</v>
      </c>
      <c r="F1365">
        <v>6.3929999999999998</v>
      </c>
      <c r="G1365">
        <v>3.4729999999999999</v>
      </c>
      <c r="H1365">
        <v>7.0000000000000007E-2</v>
      </c>
      <c r="I1365">
        <v>4.8250000000000002</v>
      </c>
      <c r="J1365">
        <v>11.201000000000001</v>
      </c>
      <c r="K1365">
        <v>0.13903607022061626</v>
      </c>
    </row>
    <row r="1366" spans="1:11" x14ac:dyDescent="0.25">
      <c r="A1366">
        <v>1365</v>
      </c>
      <c r="B1366" t="s">
        <v>5547</v>
      </c>
      <c r="C1366" t="s">
        <v>5548</v>
      </c>
      <c r="D1366">
        <v>62</v>
      </c>
      <c r="E1366">
        <v>150</v>
      </c>
      <c r="F1366">
        <v>11.616</v>
      </c>
      <c r="G1366">
        <v>6.9260000000000002</v>
      </c>
      <c r="H1366">
        <v>1.0580000000000001</v>
      </c>
      <c r="I1366">
        <v>17.905000000000001</v>
      </c>
      <c r="J1366">
        <v>13.87</v>
      </c>
      <c r="K1366">
        <v>0.66996204656114644</v>
      </c>
    </row>
    <row r="1367" spans="1:11" x14ac:dyDescent="0.25">
      <c r="A1367">
        <v>1366</v>
      </c>
      <c r="B1367" t="s">
        <v>5550</v>
      </c>
      <c r="C1367" t="s">
        <v>5551</v>
      </c>
      <c r="D1367">
        <v>73</v>
      </c>
      <c r="E1367">
        <v>111</v>
      </c>
      <c r="F1367">
        <v>6.819</v>
      </c>
      <c r="G1367">
        <v>5.1609999999999996</v>
      </c>
      <c r="H1367">
        <v>3.0000000000000001E-3</v>
      </c>
      <c r="I1367">
        <v>5.093</v>
      </c>
      <c r="J1367">
        <v>8.4149999999999991</v>
      </c>
      <c r="K1367">
        <v>0.54768061746085928</v>
      </c>
    </row>
    <row r="1368" spans="1:11" x14ac:dyDescent="0.25">
      <c r="A1368">
        <v>1367</v>
      </c>
      <c r="B1368" t="s">
        <v>5553</v>
      </c>
      <c r="C1368" t="s">
        <v>5554</v>
      </c>
      <c r="D1368">
        <v>28</v>
      </c>
      <c r="E1368">
        <v>64</v>
      </c>
      <c r="F1368">
        <v>2.9449999999999998</v>
      </c>
      <c r="G1368">
        <v>2.19</v>
      </c>
      <c r="H1368">
        <v>0.20300000000000001</v>
      </c>
      <c r="I1368">
        <v>1.8580000000000001</v>
      </c>
      <c r="J1368">
        <v>2.7160000000000002</v>
      </c>
      <c r="K1368">
        <v>0.93177644123899794</v>
      </c>
    </row>
    <row r="1369" spans="1:11" x14ac:dyDescent="0.25">
      <c r="A1369">
        <v>1368</v>
      </c>
      <c r="B1369" t="s">
        <v>5556</v>
      </c>
      <c r="C1369" t="s">
        <v>5557</v>
      </c>
      <c r="D1369">
        <v>58</v>
      </c>
      <c r="E1369">
        <v>107</v>
      </c>
      <c r="F1369">
        <v>4.2759999999999998</v>
      </c>
      <c r="G1369">
        <v>3.069</v>
      </c>
      <c r="H1369">
        <v>0.153</v>
      </c>
      <c r="I1369">
        <v>4.6890000000000001</v>
      </c>
      <c r="J1369">
        <v>5.5119999999999996</v>
      </c>
      <c r="K1369">
        <v>0.65319065678955479</v>
      </c>
    </row>
    <row r="1370" spans="1:11" x14ac:dyDescent="0.25">
      <c r="A1370">
        <v>1369</v>
      </c>
      <c r="B1370" t="s">
        <v>5559</v>
      </c>
      <c r="C1370" t="s">
        <v>5560</v>
      </c>
      <c r="D1370">
        <v>53</v>
      </c>
      <c r="E1370">
        <v>74</v>
      </c>
      <c r="F1370">
        <v>4.9189999999999996</v>
      </c>
      <c r="G1370">
        <v>3.4529999999999998</v>
      </c>
      <c r="H1370">
        <v>5.3999999999999999E-2</v>
      </c>
      <c r="I1370">
        <v>9.9860000000000007</v>
      </c>
      <c r="J1370">
        <v>14.717000000000001</v>
      </c>
      <c r="K1370">
        <v>0.26075560299594758</v>
      </c>
    </row>
    <row r="1371" spans="1:11" x14ac:dyDescent="0.25">
      <c r="A1371">
        <v>1370</v>
      </c>
      <c r="B1371" t="s">
        <v>5562</v>
      </c>
      <c r="C1371" t="s">
        <v>5563</v>
      </c>
      <c r="D1371">
        <v>42</v>
      </c>
      <c r="E1371">
        <v>72</v>
      </c>
      <c r="F1371">
        <v>0.29499999999999998</v>
      </c>
      <c r="G1371">
        <v>0.17299999999999999</v>
      </c>
      <c r="H1371">
        <v>0.05</v>
      </c>
      <c r="I1371">
        <v>0.41499999999999998</v>
      </c>
      <c r="J1371">
        <v>0.74099999999999999</v>
      </c>
      <c r="K1371">
        <v>0.65935259975327565</v>
      </c>
    </row>
    <row r="1372" spans="1:11" x14ac:dyDescent="0.25">
      <c r="A1372">
        <v>1371</v>
      </c>
      <c r="B1372" t="s">
        <v>5565</v>
      </c>
      <c r="C1372" t="s">
        <v>5566</v>
      </c>
      <c r="D1372">
        <v>29</v>
      </c>
      <c r="E1372">
        <v>44</v>
      </c>
      <c r="F1372">
        <v>1.1779999999999999</v>
      </c>
      <c r="G1372">
        <v>0.72599999999999998</v>
      </c>
      <c r="H1372">
        <v>2E-3</v>
      </c>
      <c r="I1372">
        <v>0.93600000000000005</v>
      </c>
      <c r="J1372">
        <v>2.4980000000000002</v>
      </c>
      <c r="K1372">
        <v>0.10055419530867127</v>
      </c>
    </row>
    <row r="1373" spans="1:11" x14ac:dyDescent="0.25">
      <c r="A1373">
        <v>1372</v>
      </c>
      <c r="B1373" t="s">
        <v>5568</v>
      </c>
      <c r="C1373" t="s">
        <v>5569</v>
      </c>
      <c r="D1373">
        <v>385</v>
      </c>
      <c r="E1373">
        <v>644</v>
      </c>
      <c r="F1373">
        <v>39.904000000000003</v>
      </c>
      <c r="G1373">
        <v>19.724</v>
      </c>
      <c r="H1373">
        <v>0.78600000000000003</v>
      </c>
      <c r="I1373">
        <v>49.433</v>
      </c>
      <c r="J1373">
        <v>58.344000000000001</v>
      </c>
      <c r="K1373">
        <v>0.70357231435985257</v>
      </c>
    </row>
    <row r="1374" spans="1:11" x14ac:dyDescent="0.25">
      <c r="A1374">
        <v>1373</v>
      </c>
      <c r="B1374" t="s">
        <v>5570</v>
      </c>
      <c r="C1374" t="s">
        <v>5571</v>
      </c>
      <c r="D1374">
        <v>25</v>
      </c>
      <c r="E1374">
        <v>44</v>
      </c>
      <c r="F1374">
        <v>0.79800000000000004</v>
      </c>
      <c r="G1374">
        <v>0.624</v>
      </c>
      <c r="H1374">
        <v>7.0999999999999994E-2</v>
      </c>
      <c r="I1374">
        <v>1.706</v>
      </c>
      <c r="J1374">
        <v>1.613</v>
      </c>
      <c r="K1374">
        <v>0.25050118613733929</v>
      </c>
    </row>
    <row r="1375" spans="1:11" x14ac:dyDescent="0.25">
      <c r="A1375">
        <v>1374</v>
      </c>
      <c r="B1375" t="s">
        <v>5573</v>
      </c>
      <c r="C1375" t="s">
        <v>5574</v>
      </c>
      <c r="D1375">
        <v>108</v>
      </c>
      <c r="E1375">
        <v>258</v>
      </c>
      <c r="F1375">
        <v>26.658000000000001</v>
      </c>
      <c r="G1375">
        <v>12.771000000000001</v>
      </c>
      <c r="H1375">
        <v>7.5999999999999998E-2</v>
      </c>
      <c r="I1375">
        <v>33.064</v>
      </c>
      <c r="J1375">
        <v>32.884</v>
      </c>
      <c r="K1375">
        <v>0.17823641753229502</v>
      </c>
    </row>
    <row r="1376" spans="1:11" x14ac:dyDescent="0.25">
      <c r="A1376">
        <v>1375</v>
      </c>
      <c r="B1376" t="s">
        <v>5576</v>
      </c>
      <c r="C1376" t="s">
        <v>5577</v>
      </c>
      <c r="D1376">
        <v>77</v>
      </c>
      <c r="E1376">
        <v>121</v>
      </c>
      <c r="F1376">
        <v>4.4210000000000003</v>
      </c>
      <c r="G1376">
        <v>3.3490000000000002</v>
      </c>
      <c r="H1376">
        <v>0</v>
      </c>
      <c r="I1376">
        <v>4.5739999999999998</v>
      </c>
      <c r="J1376">
        <v>7.77</v>
      </c>
      <c r="K1376">
        <v>0.51111420604089219</v>
      </c>
    </row>
    <row r="1377" spans="1:11" x14ac:dyDescent="0.25">
      <c r="A1377">
        <v>1376</v>
      </c>
      <c r="B1377" t="s">
        <v>5578</v>
      </c>
      <c r="C1377" t="s">
        <v>5579</v>
      </c>
      <c r="D1377">
        <v>29</v>
      </c>
      <c r="E1377">
        <v>56</v>
      </c>
      <c r="F1377">
        <v>0.879</v>
      </c>
      <c r="G1377">
        <v>0.499</v>
      </c>
      <c r="H1377">
        <v>7.0000000000000001E-3</v>
      </c>
      <c r="I1377">
        <v>2.9359999999999999</v>
      </c>
      <c r="J1377">
        <v>2.1070000000000002</v>
      </c>
      <c r="K1377">
        <v>3.3111607315699509E-2</v>
      </c>
    </row>
    <row r="1378" spans="1:11" x14ac:dyDescent="0.25">
      <c r="A1378">
        <v>1377</v>
      </c>
      <c r="B1378" t="s">
        <v>5581</v>
      </c>
      <c r="C1378" t="s">
        <v>5582</v>
      </c>
      <c r="D1378">
        <v>178</v>
      </c>
      <c r="E1378">
        <v>343</v>
      </c>
      <c r="F1378">
        <v>29.629000000000001</v>
      </c>
      <c r="G1378">
        <v>13.887</v>
      </c>
      <c r="H1378">
        <v>0.16800000000000001</v>
      </c>
      <c r="I1378">
        <v>3.258</v>
      </c>
      <c r="J1378">
        <v>27.875</v>
      </c>
      <c r="K1378">
        <v>0.33379121893086461</v>
      </c>
    </row>
    <row r="1379" spans="1:11" x14ac:dyDescent="0.25">
      <c r="A1379">
        <v>1378</v>
      </c>
      <c r="B1379" t="s">
        <v>5584</v>
      </c>
      <c r="C1379" t="s">
        <v>5585</v>
      </c>
      <c r="D1379">
        <v>155</v>
      </c>
      <c r="E1379">
        <v>284</v>
      </c>
      <c r="F1379">
        <v>10.568</v>
      </c>
      <c r="G1379">
        <v>2.532</v>
      </c>
      <c r="H1379">
        <v>6.2E-2</v>
      </c>
      <c r="I1379">
        <v>12.667</v>
      </c>
      <c r="J1379">
        <v>20.155000000000001</v>
      </c>
      <c r="K1379">
        <v>0.66911573866938612</v>
      </c>
    </row>
    <row r="1380" spans="1:11" x14ac:dyDescent="0.25">
      <c r="A1380">
        <v>1379</v>
      </c>
      <c r="B1380" t="s">
        <v>5587</v>
      </c>
      <c r="C1380" t="s">
        <v>5588</v>
      </c>
      <c r="D1380">
        <v>38</v>
      </c>
      <c r="E1380">
        <v>63</v>
      </c>
      <c r="F1380">
        <v>0.77200000000000002</v>
      </c>
      <c r="G1380">
        <v>0.44</v>
      </c>
      <c r="H1380">
        <v>1.7999999999999999E-2</v>
      </c>
      <c r="I1380">
        <v>2.964</v>
      </c>
      <c r="J1380">
        <v>1.9830000000000001</v>
      </c>
      <c r="K1380">
        <v>0.15352107327265219</v>
      </c>
    </row>
    <row r="1381" spans="1:11" x14ac:dyDescent="0.25">
      <c r="A1381">
        <v>1380</v>
      </c>
      <c r="B1381" t="s">
        <v>5589</v>
      </c>
      <c r="C1381" t="s">
        <v>5590</v>
      </c>
      <c r="D1381">
        <v>9</v>
      </c>
      <c r="E1381">
        <v>28</v>
      </c>
      <c r="F1381">
        <v>0.70299999999999996</v>
      </c>
      <c r="G1381">
        <v>0.65100000000000002</v>
      </c>
      <c r="H1381">
        <v>1.4999999999999999E-2</v>
      </c>
      <c r="I1381">
        <v>0.307</v>
      </c>
      <c r="J1381">
        <v>1.1519999999999999</v>
      </c>
      <c r="K1381">
        <v>0.93585494716984374</v>
      </c>
    </row>
    <row r="1382" spans="1:11" x14ac:dyDescent="0.25">
      <c r="A1382">
        <v>1381</v>
      </c>
      <c r="B1382" t="s">
        <v>5592</v>
      </c>
      <c r="C1382" t="s">
        <v>5593</v>
      </c>
      <c r="D1382">
        <v>453</v>
      </c>
      <c r="E1382">
        <v>681</v>
      </c>
      <c r="F1382">
        <v>13.66</v>
      </c>
      <c r="G1382">
        <v>7.843</v>
      </c>
      <c r="H1382">
        <v>0.19700000000000001</v>
      </c>
      <c r="I1382">
        <v>13.773999999999999</v>
      </c>
      <c r="J1382">
        <v>17.838999999999999</v>
      </c>
      <c r="K1382">
        <v>0.89538204914423125</v>
      </c>
    </row>
    <row r="1383" spans="1:11" x14ac:dyDescent="0.25">
      <c r="A1383">
        <v>1382</v>
      </c>
      <c r="B1383" t="s">
        <v>5595</v>
      </c>
      <c r="C1383" t="s">
        <v>5596</v>
      </c>
      <c r="D1383">
        <v>3196</v>
      </c>
      <c r="E1383">
        <v>8945</v>
      </c>
      <c r="F1383">
        <v>1736.1559999999999</v>
      </c>
      <c r="G1383">
        <v>693.56100000000004</v>
      </c>
      <c r="H1383">
        <v>130.05199999999999</v>
      </c>
      <c r="I1383">
        <v>1647.559</v>
      </c>
      <c r="J1383">
        <v>3797.335</v>
      </c>
      <c r="K1383">
        <v>0.60555084820166527</v>
      </c>
    </row>
    <row r="1384" spans="1:11" x14ac:dyDescent="0.25">
      <c r="A1384">
        <v>1383</v>
      </c>
      <c r="B1384" t="s">
        <v>5598</v>
      </c>
      <c r="C1384" t="s">
        <v>5599</v>
      </c>
      <c r="D1384">
        <v>62</v>
      </c>
      <c r="E1384">
        <v>121</v>
      </c>
      <c r="F1384">
        <v>4.1189999999999998</v>
      </c>
      <c r="G1384">
        <v>2.2589999999999999</v>
      </c>
      <c r="H1384">
        <v>0.13900000000000001</v>
      </c>
      <c r="I1384">
        <v>4.1879999999999997</v>
      </c>
      <c r="J1384">
        <v>8.7539999999999996</v>
      </c>
      <c r="K1384">
        <v>0.29401651803070861</v>
      </c>
    </row>
    <row r="1385" spans="1:11" x14ac:dyDescent="0.25">
      <c r="A1385">
        <v>1384</v>
      </c>
      <c r="B1385" t="s">
        <v>5601</v>
      </c>
      <c r="C1385" t="s">
        <v>5602</v>
      </c>
      <c r="D1385">
        <v>118</v>
      </c>
      <c r="E1385">
        <v>179</v>
      </c>
      <c r="F1385">
        <v>6.9950000000000001</v>
      </c>
      <c r="G1385">
        <v>4.234</v>
      </c>
      <c r="H1385">
        <v>1.0999999999999999E-2</v>
      </c>
      <c r="I1385">
        <v>9.3759999999999994</v>
      </c>
      <c r="J1385">
        <v>11.26</v>
      </c>
      <c r="K1385">
        <v>0.7625831060869992</v>
      </c>
    </row>
    <row r="1386" spans="1:11" x14ac:dyDescent="0.25">
      <c r="A1386">
        <v>1385</v>
      </c>
      <c r="B1386" t="s">
        <v>5603</v>
      </c>
      <c r="C1386" t="s">
        <v>5604</v>
      </c>
      <c r="D1386">
        <v>14</v>
      </c>
      <c r="E1386">
        <v>29</v>
      </c>
      <c r="F1386">
        <v>0.28100000000000003</v>
      </c>
      <c r="G1386">
        <v>0.16400000000000001</v>
      </c>
      <c r="H1386">
        <v>1.4E-2</v>
      </c>
      <c r="I1386">
        <v>9.0999999999999998E-2</v>
      </c>
      <c r="J1386">
        <v>0.50600000000000001</v>
      </c>
      <c r="K1386">
        <v>0.83728944192381538</v>
      </c>
    </row>
    <row r="1387" spans="1:11" x14ac:dyDescent="0.25">
      <c r="A1387">
        <v>1386</v>
      </c>
      <c r="B1387" t="s">
        <v>5606</v>
      </c>
      <c r="C1387" t="s">
        <v>5607</v>
      </c>
      <c r="D1387">
        <v>34</v>
      </c>
      <c r="E1387">
        <v>65</v>
      </c>
      <c r="F1387">
        <v>1.3520000000000001</v>
      </c>
      <c r="G1387">
        <v>0.71899999999999997</v>
      </c>
      <c r="H1387">
        <v>0.06</v>
      </c>
      <c r="I1387">
        <v>3.9390000000000001</v>
      </c>
      <c r="J1387">
        <v>1.96</v>
      </c>
      <c r="K1387">
        <v>0.54604449901310703</v>
      </c>
    </row>
    <row r="1388" spans="1:11" x14ac:dyDescent="0.25">
      <c r="A1388">
        <v>1387</v>
      </c>
      <c r="B1388" t="s">
        <v>5609</v>
      </c>
      <c r="C1388" t="s">
        <v>5610</v>
      </c>
      <c r="D1388">
        <v>3234</v>
      </c>
      <c r="E1388">
        <v>9399</v>
      </c>
      <c r="F1388">
        <v>1442.4580000000001</v>
      </c>
      <c r="G1388">
        <v>692.79600000000005</v>
      </c>
      <c r="H1388">
        <v>4.34</v>
      </c>
      <c r="I1388">
        <v>874.99599999999998</v>
      </c>
      <c r="J1388">
        <v>2820.7</v>
      </c>
      <c r="K1388">
        <v>0.40197845471621596</v>
      </c>
    </row>
    <row r="1389" spans="1:11" x14ac:dyDescent="0.25">
      <c r="A1389">
        <v>1388</v>
      </c>
      <c r="B1389" t="s">
        <v>5612</v>
      </c>
      <c r="C1389" t="s">
        <v>5613</v>
      </c>
      <c r="D1389">
        <v>40</v>
      </c>
      <c r="E1389">
        <v>73</v>
      </c>
      <c r="F1389">
        <v>1.772</v>
      </c>
      <c r="G1389">
        <v>1.3129999999999999</v>
      </c>
      <c r="H1389">
        <v>0</v>
      </c>
      <c r="I1389">
        <v>4.8150000000000004</v>
      </c>
      <c r="J1389">
        <v>3.4670000000000001</v>
      </c>
      <c r="K1389">
        <v>0.43426106401312259</v>
      </c>
    </row>
    <row r="1390" spans="1:11" x14ac:dyDescent="0.25">
      <c r="A1390">
        <v>1389</v>
      </c>
      <c r="B1390" t="s">
        <v>5615</v>
      </c>
      <c r="C1390" t="s">
        <v>5616</v>
      </c>
      <c r="D1390">
        <v>53</v>
      </c>
      <c r="E1390">
        <v>107</v>
      </c>
      <c r="F1390">
        <v>3.262</v>
      </c>
      <c r="G1390">
        <v>1.6519999999999999</v>
      </c>
      <c r="H1390">
        <v>3.0000000000000001E-3</v>
      </c>
      <c r="I1390">
        <v>6.7489999999999997</v>
      </c>
      <c r="J1390">
        <v>5.9429999999999996</v>
      </c>
      <c r="K1390">
        <v>0.50799173893893346</v>
      </c>
    </row>
    <row r="1391" spans="1:11" x14ac:dyDescent="0.25">
      <c r="A1391">
        <v>1390</v>
      </c>
      <c r="B1391" t="s">
        <v>5618</v>
      </c>
      <c r="C1391" t="s">
        <v>5619</v>
      </c>
      <c r="D1391">
        <v>145</v>
      </c>
      <c r="E1391">
        <v>238</v>
      </c>
      <c r="F1391">
        <v>7.76</v>
      </c>
      <c r="G1391">
        <v>5.1449999999999996</v>
      </c>
      <c r="H1391">
        <v>0.23</v>
      </c>
      <c r="I1391">
        <v>6.53</v>
      </c>
      <c r="J1391">
        <v>14.259</v>
      </c>
      <c r="K1391">
        <v>1.5638148122666395E-3</v>
      </c>
    </row>
    <row r="1392" spans="1:11" x14ac:dyDescent="0.25">
      <c r="A1392">
        <v>1391</v>
      </c>
      <c r="B1392" t="s">
        <v>5620</v>
      </c>
      <c r="C1392" t="s">
        <v>5621</v>
      </c>
      <c r="D1392">
        <v>29</v>
      </c>
      <c r="E1392">
        <v>48</v>
      </c>
      <c r="F1392">
        <v>1.893</v>
      </c>
      <c r="G1392">
        <v>0.86899999999999999</v>
      </c>
      <c r="H1392">
        <v>0</v>
      </c>
      <c r="I1392">
        <v>0.57099999999999995</v>
      </c>
      <c r="J1392">
        <v>3.3980000000000001</v>
      </c>
      <c r="K1392">
        <v>0.47876714288028921</v>
      </c>
    </row>
    <row r="1393" spans="1:11" x14ac:dyDescent="0.25">
      <c r="A1393">
        <v>1392</v>
      </c>
      <c r="B1393" t="s">
        <v>5623</v>
      </c>
      <c r="C1393" t="s">
        <v>5624</v>
      </c>
      <c r="D1393">
        <v>46</v>
      </c>
      <c r="E1393">
        <v>53</v>
      </c>
      <c r="F1393">
        <v>1.522</v>
      </c>
      <c r="G1393">
        <v>1.1639999999999999</v>
      </c>
      <c r="H1393">
        <v>3.0000000000000001E-3</v>
      </c>
      <c r="I1393">
        <v>0.96899999999999997</v>
      </c>
      <c r="J1393">
        <v>2.012</v>
      </c>
      <c r="K1393">
        <v>0.7377298327107471</v>
      </c>
    </row>
    <row r="1394" spans="1:11" x14ac:dyDescent="0.25">
      <c r="A1394">
        <v>1393</v>
      </c>
      <c r="B1394" t="s">
        <v>5626</v>
      </c>
      <c r="C1394" t="s">
        <v>5627</v>
      </c>
      <c r="D1394">
        <v>70</v>
      </c>
      <c r="E1394">
        <v>101</v>
      </c>
      <c r="F1394">
        <v>2.1059999999999999</v>
      </c>
      <c r="G1394">
        <v>1.1259999999999999</v>
      </c>
      <c r="H1394">
        <v>4.0000000000000001E-3</v>
      </c>
      <c r="I1394">
        <v>1.262</v>
      </c>
      <c r="J1394">
        <v>3.2109999999999999</v>
      </c>
      <c r="K1394">
        <v>0.53562571612911636</v>
      </c>
    </row>
    <row r="1395" spans="1:11" x14ac:dyDescent="0.25">
      <c r="A1395">
        <v>1394</v>
      </c>
      <c r="B1395" t="s">
        <v>5629</v>
      </c>
      <c r="C1395" t="s">
        <v>5630</v>
      </c>
      <c r="D1395">
        <v>2044</v>
      </c>
      <c r="E1395">
        <v>5508</v>
      </c>
      <c r="F1395">
        <v>719.18</v>
      </c>
      <c r="G1395">
        <v>329.428</v>
      </c>
      <c r="H1395">
        <v>7.1020000000000003</v>
      </c>
      <c r="I1395">
        <v>556.00699999999995</v>
      </c>
      <c r="J1395">
        <v>1349.539</v>
      </c>
      <c r="K1395">
        <v>0.51134218721530811</v>
      </c>
    </row>
    <row r="1396" spans="1:11" x14ac:dyDescent="0.25">
      <c r="A1396">
        <v>1395</v>
      </c>
      <c r="B1396" t="s">
        <v>5632</v>
      </c>
      <c r="C1396" t="s">
        <v>5633</v>
      </c>
      <c r="D1396">
        <v>359</v>
      </c>
      <c r="E1396">
        <v>683</v>
      </c>
      <c r="F1396">
        <v>34.996000000000002</v>
      </c>
      <c r="G1396">
        <v>22.981999999999999</v>
      </c>
      <c r="H1396">
        <v>0.317</v>
      </c>
      <c r="I1396">
        <v>32.182000000000002</v>
      </c>
      <c r="J1396">
        <v>85.808999999999997</v>
      </c>
      <c r="K1396">
        <v>0.2770775974726285</v>
      </c>
    </row>
    <row r="1397" spans="1:11" x14ac:dyDescent="0.25">
      <c r="A1397">
        <v>1396</v>
      </c>
      <c r="B1397" t="s">
        <v>5635</v>
      </c>
      <c r="C1397" t="s">
        <v>5636</v>
      </c>
      <c r="D1397">
        <v>1416</v>
      </c>
      <c r="E1397">
        <v>2924</v>
      </c>
      <c r="F1397">
        <v>183.506</v>
      </c>
      <c r="G1397">
        <v>88.462999999999994</v>
      </c>
      <c r="H1397">
        <v>10.409000000000001</v>
      </c>
      <c r="I1397">
        <v>165.60599999999999</v>
      </c>
      <c r="J1397">
        <v>256.30900000000003</v>
      </c>
      <c r="K1397">
        <v>0.57156262146111214</v>
      </c>
    </row>
    <row r="1398" spans="1:11" x14ac:dyDescent="0.25">
      <c r="A1398">
        <v>1397</v>
      </c>
      <c r="B1398" t="s">
        <v>5638</v>
      </c>
      <c r="C1398" t="s">
        <v>5639</v>
      </c>
      <c r="D1398">
        <v>101</v>
      </c>
      <c r="E1398">
        <v>129</v>
      </c>
      <c r="F1398">
        <v>2.5059999999999998</v>
      </c>
      <c r="G1398">
        <v>0.94499999999999995</v>
      </c>
      <c r="H1398">
        <v>6.0000000000000001E-3</v>
      </c>
      <c r="I1398">
        <v>1.633</v>
      </c>
      <c r="J1398">
        <v>5.0590000000000002</v>
      </c>
      <c r="K1398">
        <v>0.54423124981343163</v>
      </c>
    </row>
    <row r="1399" spans="1:11" x14ac:dyDescent="0.25">
      <c r="A1399">
        <v>1398</v>
      </c>
      <c r="B1399" t="s">
        <v>5641</v>
      </c>
      <c r="C1399" t="s">
        <v>5642</v>
      </c>
      <c r="D1399">
        <v>891</v>
      </c>
      <c r="E1399">
        <v>2273</v>
      </c>
      <c r="F1399">
        <v>231.006</v>
      </c>
      <c r="G1399">
        <v>107.033</v>
      </c>
      <c r="H1399">
        <v>4.4180000000000001</v>
      </c>
      <c r="I1399">
        <v>399.71100000000001</v>
      </c>
      <c r="J1399">
        <v>329.68</v>
      </c>
      <c r="K1399">
        <v>0.39688020522477496</v>
      </c>
    </row>
    <row r="1400" spans="1:11" x14ac:dyDescent="0.25">
      <c r="A1400">
        <v>1399</v>
      </c>
      <c r="B1400" t="s">
        <v>5644</v>
      </c>
      <c r="C1400" t="s">
        <v>5645</v>
      </c>
      <c r="D1400">
        <v>67</v>
      </c>
      <c r="E1400">
        <v>121</v>
      </c>
      <c r="F1400">
        <v>4.1180000000000003</v>
      </c>
      <c r="G1400">
        <v>2.5630000000000002</v>
      </c>
      <c r="H1400">
        <v>3.5999999999999997E-2</v>
      </c>
      <c r="I1400">
        <v>5.2560000000000002</v>
      </c>
      <c r="J1400">
        <v>7.2939999999999996</v>
      </c>
      <c r="K1400">
        <v>0.22455512469831673</v>
      </c>
    </row>
    <row r="1401" spans="1:11" x14ac:dyDescent="0.25">
      <c r="A1401">
        <v>1400</v>
      </c>
      <c r="B1401" t="s">
        <v>5647</v>
      </c>
      <c r="C1401" t="s">
        <v>5648</v>
      </c>
      <c r="D1401">
        <v>182</v>
      </c>
      <c r="E1401">
        <v>598</v>
      </c>
      <c r="F1401">
        <v>86.608000000000004</v>
      </c>
      <c r="G1401">
        <v>48.631999999999998</v>
      </c>
      <c r="H1401">
        <v>1.4890000000000001</v>
      </c>
      <c r="I1401">
        <v>26.934999999999999</v>
      </c>
      <c r="J1401">
        <v>162.524</v>
      </c>
      <c r="K1401">
        <v>0.4290528725099283</v>
      </c>
    </row>
    <row r="1402" spans="1:11" x14ac:dyDescent="0.25">
      <c r="A1402">
        <v>1401</v>
      </c>
      <c r="B1402" t="s">
        <v>5650</v>
      </c>
      <c r="C1402" t="s">
        <v>5651</v>
      </c>
      <c r="D1402">
        <v>25</v>
      </c>
      <c r="E1402">
        <v>51</v>
      </c>
      <c r="F1402">
        <v>1.8320000000000001</v>
      </c>
      <c r="G1402">
        <v>0.81</v>
      </c>
      <c r="H1402">
        <v>0.49299999999999999</v>
      </c>
      <c r="I1402">
        <v>2.2040000000000002</v>
      </c>
      <c r="J1402">
        <v>2.21</v>
      </c>
      <c r="K1402">
        <v>0.97603424062489741</v>
      </c>
    </row>
    <row r="1403" spans="1:11" x14ac:dyDescent="0.25">
      <c r="A1403">
        <v>1402</v>
      </c>
      <c r="B1403" t="s">
        <v>5653</v>
      </c>
      <c r="C1403" t="s">
        <v>5654</v>
      </c>
      <c r="D1403">
        <v>157</v>
      </c>
      <c r="E1403">
        <v>348</v>
      </c>
      <c r="F1403">
        <v>79.980999999999995</v>
      </c>
      <c r="G1403">
        <v>22.030999999999999</v>
      </c>
      <c r="H1403">
        <v>2.516</v>
      </c>
      <c r="I1403">
        <v>59.744</v>
      </c>
      <c r="J1403">
        <v>87.245000000000005</v>
      </c>
      <c r="K1403">
        <v>3.228284015165217E-2</v>
      </c>
    </row>
    <row r="1404" spans="1:11" x14ac:dyDescent="0.25">
      <c r="A1404">
        <v>1403</v>
      </c>
      <c r="B1404" t="s">
        <v>5655</v>
      </c>
      <c r="C1404" t="s">
        <v>5656</v>
      </c>
      <c r="D1404">
        <v>100</v>
      </c>
      <c r="E1404">
        <v>145</v>
      </c>
      <c r="F1404">
        <v>2.9790000000000001</v>
      </c>
      <c r="G1404">
        <v>2.4449999999999998</v>
      </c>
      <c r="H1404">
        <v>-0.14399999999999999</v>
      </c>
      <c r="I1404">
        <v>2.234</v>
      </c>
      <c r="J1404">
        <v>3.9860000000000002</v>
      </c>
      <c r="K1404">
        <v>0.70301146240732115</v>
      </c>
    </row>
    <row r="1405" spans="1:11" x14ac:dyDescent="0.25">
      <c r="A1405">
        <v>1404</v>
      </c>
      <c r="B1405" t="s">
        <v>5658</v>
      </c>
      <c r="C1405" t="s">
        <v>5659</v>
      </c>
      <c r="D1405">
        <v>118</v>
      </c>
      <c r="E1405">
        <v>203</v>
      </c>
      <c r="F1405">
        <v>4.4870000000000001</v>
      </c>
      <c r="G1405">
        <v>2.3610000000000002</v>
      </c>
      <c r="H1405">
        <v>2E-3</v>
      </c>
      <c r="I1405">
        <v>0.93899999999999995</v>
      </c>
      <c r="J1405">
        <v>9.2230000000000008</v>
      </c>
      <c r="K1405">
        <v>0.83515754217575322</v>
      </c>
    </row>
    <row r="1406" spans="1:11" x14ac:dyDescent="0.25">
      <c r="A1406">
        <v>1405</v>
      </c>
      <c r="B1406" t="s">
        <v>5660</v>
      </c>
      <c r="C1406" t="s">
        <v>5661</v>
      </c>
      <c r="D1406">
        <v>6</v>
      </c>
      <c r="E1406">
        <v>13</v>
      </c>
      <c r="F1406">
        <v>0.127</v>
      </c>
      <c r="G1406">
        <v>0.114</v>
      </c>
      <c r="H1406">
        <v>0</v>
      </c>
      <c r="I1406">
        <v>1.232</v>
      </c>
      <c r="J1406">
        <v>0.34499999999999997</v>
      </c>
      <c r="K1406">
        <v>0.76403252137781019</v>
      </c>
    </row>
    <row r="1407" spans="1:11" x14ac:dyDescent="0.25">
      <c r="A1407">
        <v>1406</v>
      </c>
      <c r="B1407" t="s">
        <v>5663</v>
      </c>
      <c r="C1407" t="s">
        <v>5664</v>
      </c>
      <c r="D1407">
        <v>518</v>
      </c>
      <c r="E1407">
        <v>1761</v>
      </c>
      <c r="F1407">
        <v>661.46500000000003</v>
      </c>
      <c r="G1407">
        <v>236.03399999999999</v>
      </c>
      <c r="H1407">
        <v>10.225</v>
      </c>
      <c r="I1407">
        <v>293.55799999999999</v>
      </c>
      <c r="J1407">
        <v>1162.2270000000001</v>
      </c>
      <c r="K1407">
        <v>0.68918518359265368</v>
      </c>
    </row>
    <row r="1408" spans="1:11" x14ac:dyDescent="0.25">
      <c r="A1408">
        <v>1407</v>
      </c>
      <c r="B1408" t="s">
        <v>5666</v>
      </c>
      <c r="C1408" t="s">
        <v>5667</v>
      </c>
      <c r="D1408">
        <v>30</v>
      </c>
      <c r="E1408">
        <v>49</v>
      </c>
      <c r="F1408">
        <v>2.222</v>
      </c>
      <c r="G1408">
        <v>0.42499999999999999</v>
      </c>
      <c r="H1408">
        <v>4.4999999999999998E-2</v>
      </c>
      <c r="I1408">
        <v>2.496</v>
      </c>
      <c r="J1408">
        <v>5.3120000000000003</v>
      </c>
      <c r="K1408">
        <v>0.36189128096056888</v>
      </c>
    </row>
    <row r="1409" spans="1:11" x14ac:dyDescent="0.25">
      <c r="A1409">
        <v>1408</v>
      </c>
      <c r="B1409" t="s">
        <v>5669</v>
      </c>
      <c r="C1409" t="s">
        <v>5670</v>
      </c>
      <c r="D1409">
        <v>31</v>
      </c>
      <c r="E1409">
        <v>59</v>
      </c>
      <c r="F1409">
        <v>1.4870000000000001</v>
      </c>
      <c r="G1409">
        <v>0.54300000000000004</v>
      </c>
      <c r="H1409">
        <v>3.3000000000000002E-2</v>
      </c>
      <c r="I1409">
        <v>1.4770000000000001</v>
      </c>
      <c r="J1409">
        <v>2.3679999999999999</v>
      </c>
      <c r="K1409">
        <v>0.62663357045349899</v>
      </c>
    </row>
    <row r="1410" spans="1:11" x14ac:dyDescent="0.25">
      <c r="A1410">
        <v>1409</v>
      </c>
      <c r="B1410" t="s">
        <v>5672</v>
      </c>
      <c r="C1410" t="s">
        <v>5673</v>
      </c>
      <c r="D1410">
        <v>89</v>
      </c>
      <c r="E1410">
        <v>223</v>
      </c>
      <c r="F1410">
        <v>49.539000000000001</v>
      </c>
      <c r="G1410">
        <v>12.170999999999999</v>
      </c>
      <c r="H1410">
        <v>0.55300000000000005</v>
      </c>
      <c r="I1410">
        <v>15.821999999999999</v>
      </c>
      <c r="J1410">
        <v>54.715000000000003</v>
      </c>
      <c r="K1410">
        <v>0.1540277652083708</v>
      </c>
    </row>
    <row r="1411" spans="1:11" x14ac:dyDescent="0.25">
      <c r="A1411">
        <v>1410</v>
      </c>
      <c r="B1411" t="s">
        <v>5675</v>
      </c>
      <c r="C1411" t="s">
        <v>5676</v>
      </c>
      <c r="D1411">
        <v>2828</v>
      </c>
      <c r="E1411">
        <v>11026</v>
      </c>
      <c r="F1411">
        <v>1965.2809999999999</v>
      </c>
      <c r="G1411">
        <v>938.428</v>
      </c>
      <c r="H1411">
        <v>51.634</v>
      </c>
      <c r="I1411">
        <v>2232.1959999999999</v>
      </c>
      <c r="J1411">
        <v>3344.4580000000001</v>
      </c>
      <c r="K1411">
        <v>0.11115705627509298</v>
      </c>
    </row>
    <row r="1412" spans="1:11" x14ac:dyDescent="0.25">
      <c r="A1412">
        <v>1411</v>
      </c>
      <c r="B1412" t="s">
        <v>5678</v>
      </c>
      <c r="C1412" t="s">
        <v>5679</v>
      </c>
      <c r="D1412">
        <v>288</v>
      </c>
      <c r="E1412">
        <v>569</v>
      </c>
      <c r="F1412">
        <v>22.012</v>
      </c>
      <c r="G1412">
        <v>12.541</v>
      </c>
      <c r="H1412">
        <v>5.2999999999999999E-2</v>
      </c>
      <c r="I1412">
        <v>20.963000000000001</v>
      </c>
      <c r="J1412">
        <v>31.202999999999999</v>
      </c>
      <c r="K1412">
        <v>0.73536676511010013</v>
      </c>
    </row>
    <row r="1413" spans="1:11" x14ac:dyDescent="0.25">
      <c r="A1413">
        <v>1412</v>
      </c>
      <c r="B1413" t="s">
        <v>5681</v>
      </c>
      <c r="C1413" t="s">
        <v>5682</v>
      </c>
      <c r="D1413">
        <v>95</v>
      </c>
      <c r="E1413">
        <v>145</v>
      </c>
      <c r="F1413">
        <v>4.6349999999999998</v>
      </c>
      <c r="G1413">
        <v>2.327</v>
      </c>
      <c r="H1413">
        <v>1.2E-2</v>
      </c>
      <c r="I1413">
        <v>6.742</v>
      </c>
      <c r="J1413">
        <v>9.9390000000000001</v>
      </c>
      <c r="K1413">
        <v>0.29481836710732079</v>
      </c>
    </row>
    <row r="1414" spans="1:11" x14ac:dyDescent="0.25">
      <c r="A1414">
        <v>1413</v>
      </c>
      <c r="B1414" t="s">
        <v>5684</v>
      </c>
      <c r="C1414" t="s">
        <v>5685</v>
      </c>
      <c r="D1414">
        <v>114</v>
      </c>
      <c r="E1414">
        <v>195</v>
      </c>
      <c r="F1414">
        <v>3.9340000000000002</v>
      </c>
      <c r="G1414">
        <v>3.1030000000000002</v>
      </c>
      <c r="H1414">
        <v>0</v>
      </c>
      <c r="I1414">
        <v>0.503</v>
      </c>
      <c r="J1414">
        <v>3.5150000000000001</v>
      </c>
      <c r="K1414">
        <v>0.83976783490206985</v>
      </c>
    </row>
    <row r="1415" spans="1:11" x14ac:dyDescent="0.25">
      <c r="A1415">
        <v>1414</v>
      </c>
      <c r="B1415" t="s">
        <v>5687</v>
      </c>
      <c r="C1415" t="s">
        <v>5688</v>
      </c>
      <c r="D1415">
        <v>63</v>
      </c>
      <c r="E1415">
        <v>116</v>
      </c>
      <c r="F1415">
        <v>4.4539999999999997</v>
      </c>
      <c r="G1415">
        <v>2.1890000000000001</v>
      </c>
      <c r="H1415">
        <v>8.8999999999999996E-2</v>
      </c>
      <c r="I1415">
        <v>7.093</v>
      </c>
      <c r="J1415">
        <v>7.5270000000000001</v>
      </c>
      <c r="K1415">
        <v>5.6378087582250602E-2</v>
      </c>
    </row>
    <row r="1416" spans="1:11" x14ac:dyDescent="0.25">
      <c r="A1416">
        <v>1415</v>
      </c>
      <c r="B1416" t="s">
        <v>5690</v>
      </c>
      <c r="C1416" t="s">
        <v>5691</v>
      </c>
      <c r="D1416">
        <v>658</v>
      </c>
      <c r="E1416">
        <v>1100</v>
      </c>
      <c r="F1416">
        <v>74.706000000000003</v>
      </c>
      <c r="G1416">
        <v>37.595999999999997</v>
      </c>
      <c r="H1416">
        <v>3.157</v>
      </c>
      <c r="I1416">
        <v>62.670999999999999</v>
      </c>
      <c r="J1416">
        <v>137.80500000000001</v>
      </c>
      <c r="K1416">
        <v>0.8549960913080269</v>
      </c>
    </row>
    <row r="1417" spans="1:11" x14ac:dyDescent="0.25">
      <c r="A1417">
        <v>1416</v>
      </c>
      <c r="B1417" t="s">
        <v>5693</v>
      </c>
      <c r="C1417" t="s">
        <v>5694</v>
      </c>
      <c r="D1417">
        <v>33</v>
      </c>
      <c r="E1417">
        <v>55</v>
      </c>
      <c r="F1417">
        <v>2.415</v>
      </c>
      <c r="G1417">
        <v>1.472</v>
      </c>
      <c r="H1417">
        <v>0.28899999999999998</v>
      </c>
      <c r="I1417">
        <v>5.0259999999999998</v>
      </c>
      <c r="J1417">
        <v>3.419</v>
      </c>
      <c r="K1417">
        <v>4.0882041228975319E-2</v>
      </c>
    </row>
    <row r="1418" spans="1:11" x14ac:dyDescent="0.25">
      <c r="A1418">
        <v>1417</v>
      </c>
      <c r="B1418" t="s">
        <v>5696</v>
      </c>
      <c r="C1418" t="s">
        <v>5697</v>
      </c>
      <c r="D1418">
        <v>35</v>
      </c>
      <c r="E1418">
        <v>88</v>
      </c>
      <c r="F1418">
        <v>2.0070000000000001</v>
      </c>
      <c r="G1418">
        <v>-3.742</v>
      </c>
      <c r="H1418">
        <v>5.3999999999999999E-2</v>
      </c>
      <c r="I1418">
        <v>4.3739999999999997</v>
      </c>
      <c r="J1418">
        <v>20.638000000000002</v>
      </c>
      <c r="K1418">
        <v>0.81738698942537558</v>
      </c>
    </row>
    <row r="1419" spans="1:11" x14ac:dyDescent="0.25">
      <c r="A1419">
        <v>1418</v>
      </c>
      <c r="B1419" t="s">
        <v>5699</v>
      </c>
      <c r="C1419" t="s">
        <v>5700</v>
      </c>
      <c r="D1419">
        <v>187</v>
      </c>
      <c r="E1419">
        <v>380</v>
      </c>
      <c r="F1419">
        <v>16.170999999999999</v>
      </c>
      <c r="G1419">
        <v>7.1580000000000004</v>
      </c>
      <c r="H1419">
        <v>0.189</v>
      </c>
      <c r="I1419">
        <v>19.271000000000001</v>
      </c>
      <c r="J1419">
        <v>26.071999999999999</v>
      </c>
      <c r="K1419">
        <v>0.50382073284312556</v>
      </c>
    </row>
    <row r="1420" spans="1:11" x14ac:dyDescent="0.25">
      <c r="A1420">
        <v>1419</v>
      </c>
      <c r="B1420" t="s">
        <v>5701</v>
      </c>
      <c r="C1420" t="s">
        <v>5702</v>
      </c>
      <c r="D1420">
        <v>15</v>
      </c>
      <c r="E1420">
        <v>27</v>
      </c>
      <c r="F1420">
        <v>0.13900000000000001</v>
      </c>
      <c r="G1420">
        <v>7.5999999999999998E-2</v>
      </c>
      <c r="H1420">
        <v>0</v>
      </c>
      <c r="I1420">
        <v>0.69</v>
      </c>
      <c r="J1420">
        <v>0.45800000000000002</v>
      </c>
      <c r="K1420">
        <v>0.55087770229900812</v>
      </c>
    </row>
    <row r="1421" spans="1:11" x14ac:dyDescent="0.25">
      <c r="A1421">
        <v>1420</v>
      </c>
      <c r="B1421" t="s">
        <v>5703</v>
      </c>
      <c r="C1421" t="s">
        <v>5704</v>
      </c>
      <c r="D1421">
        <v>7</v>
      </c>
      <c r="E1421">
        <v>20</v>
      </c>
      <c r="F1421">
        <v>0.42199999999999999</v>
      </c>
      <c r="G1421">
        <v>0.253</v>
      </c>
      <c r="H1421">
        <v>1E-3</v>
      </c>
      <c r="I1421">
        <v>0.52600000000000002</v>
      </c>
      <c r="J1421">
        <v>0.68400000000000005</v>
      </c>
      <c r="K1421">
        <v>0.67954428464188299</v>
      </c>
    </row>
    <row r="1422" spans="1:11" x14ac:dyDescent="0.25">
      <c r="A1422">
        <v>1421</v>
      </c>
      <c r="B1422" t="s">
        <v>5706</v>
      </c>
      <c r="C1422" t="s">
        <v>5707</v>
      </c>
      <c r="D1422">
        <v>40</v>
      </c>
      <c r="E1422">
        <v>69</v>
      </c>
      <c r="F1422">
        <v>0.90600000000000003</v>
      </c>
      <c r="G1422">
        <v>0.47699999999999998</v>
      </c>
      <c r="H1422">
        <v>1.7000000000000001E-2</v>
      </c>
      <c r="I1422">
        <v>2.4300000000000002</v>
      </c>
      <c r="J1422">
        <v>2.4119999999999999</v>
      </c>
      <c r="K1422">
        <v>0.23747080551888655</v>
      </c>
    </row>
    <row r="1423" spans="1:11" x14ac:dyDescent="0.25">
      <c r="A1423">
        <v>1422</v>
      </c>
      <c r="B1423" t="s">
        <v>5708</v>
      </c>
      <c r="C1423" t="s">
        <v>5709</v>
      </c>
      <c r="D1423">
        <v>39</v>
      </c>
      <c r="E1423">
        <v>70</v>
      </c>
      <c r="F1423">
        <v>1.5609999999999999</v>
      </c>
      <c r="G1423">
        <v>1.2829999999999999</v>
      </c>
      <c r="H1423">
        <v>0.05</v>
      </c>
      <c r="I1423">
        <v>0.61699999999999999</v>
      </c>
      <c r="J1423">
        <v>4.524</v>
      </c>
      <c r="K1423">
        <v>0.46074495289058992</v>
      </c>
    </row>
    <row r="1424" spans="1:11" x14ac:dyDescent="0.25">
      <c r="A1424">
        <v>1423</v>
      </c>
      <c r="B1424" t="s">
        <v>5710</v>
      </c>
      <c r="C1424" t="s">
        <v>5711</v>
      </c>
      <c r="D1424">
        <v>32</v>
      </c>
      <c r="E1424">
        <v>59</v>
      </c>
      <c r="F1424">
        <v>1.288</v>
      </c>
      <c r="G1424">
        <v>0.92100000000000004</v>
      </c>
      <c r="H1424">
        <v>3.6999999999999998E-2</v>
      </c>
      <c r="I1424">
        <v>1.546</v>
      </c>
      <c r="J1424">
        <v>2.8479999999999999</v>
      </c>
      <c r="K1424">
        <v>0.76565022828979479</v>
      </c>
    </row>
    <row r="1425" spans="1:11" x14ac:dyDescent="0.25">
      <c r="A1425">
        <v>1424</v>
      </c>
      <c r="B1425" t="s">
        <v>5713</v>
      </c>
      <c r="C1425" t="s">
        <v>5714</v>
      </c>
      <c r="D1425">
        <v>206</v>
      </c>
      <c r="E1425">
        <v>409</v>
      </c>
      <c r="F1425">
        <v>78.13</v>
      </c>
      <c r="G1425">
        <v>37.036999999999999</v>
      </c>
      <c r="H1425">
        <v>0.38400000000000001</v>
      </c>
      <c r="I1425">
        <v>21.359000000000002</v>
      </c>
      <c r="J1425">
        <v>145.44999999999999</v>
      </c>
      <c r="K1425">
        <v>0.11600607564596532</v>
      </c>
    </row>
    <row r="1426" spans="1:11" x14ac:dyDescent="0.25">
      <c r="A1426">
        <v>1425</v>
      </c>
      <c r="B1426" t="s">
        <v>5715</v>
      </c>
      <c r="C1426" t="s">
        <v>5716</v>
      </c>
      <c r="D1426">
        <v>19</v>
      </c>
      <c r="E1426">
        <v>46</v>
      </c>
      <c r="F1426">
        <v>1.264</v>
      </c>
      <c r="G1426">
        <v>0.93799999999999994</v>
      </c>
      <c r="H1426">
        <v>4.4999999999999998E-2</v>
      </c>
      <c r="I1426">
        <v>0.54100000000000004</v>
      </c>
      <c r="J1426">
        <v>4.6310000000000002</v>
      </c>
      <c r="K1426">
        <v>0.74304195378890714</v>
      </c>
    </row>
    <row r="1427" spans="1:11" x14ac:dyDescent="0.25">
      <c r="A1427">
        <v>1426</v>
      </c>
      <c r="B1427" t="s">
        <v>5718</v>
      </c>
      <c r="C1427" t="s">
        <v>5719</v>
      </c>
      <c r="D1427">
        <v>40</v>
      </c>
      <c r="E1427">
        <v>84</v>
      </c>
      <c r="F1427">
        <v>3.6219999999999999</v>
      </c>
      <c r="G1427">
        <v>1.9930000000000001</v>
      </c>
      <c r="H1427">
        <v>0.20899999999999999</v>
      </c>
      <c r="I1427">
        <v>6.8239999999999998</v>
      </c>
      <c r="J1427">
        <v>5.0019999999999998</v>
      </c>
      <c r="K1427">
        <v>1.2035390888825326E-2</v>
      </c>
    </row>
    <row r="1428" spans="1:11" x14ac:dyDescent="0.25">
      <c r="A1428">
        <v>1427</v>
      </c>
      <c r="B1428" t="s">
        <v>5721</v>
      </c>
      <c r="C1428" t="s">
        <v>5722</v>
      </c>
      <c r="D1428">
        <v>24</v>
      </c>
      <c r="E1428">
        <v>36</v>
      </c>
      <c r="F1428">
        <v>0.314</v>
      </c>
      <c r="G1428">
        <v>0.28100000000000003</v>
      </c>
      <c r="H1428">
        <v>0</v>
      </c>
      <c r="I1428">
        <v>0.44900000000000001</v>
      </c>
      <c r="J1428">
        <v>0.28699999999999998</v>
      </c>
      <c r="K1428">
        <v>0.81637740563216443</v>
      </c>
    </row>
    <row r="1429" spans="1:11" x14ac:dyDescent="0.25">
      <c r="A1429">
        <v>1428</v>
      </c>
      <c r="B1429" t="s">
        <v>5724</v>
      </c>
      <c r="C1429" t="s">
        <v>5725</v>
      </c>
      <c r="D1429">
        <v>58</v>
      </c>
      <c r="E1429">
        <v>100</v>
      </c>
      <c r="F1429">
        <v>5.0309999999999997</v>
      </c>
      <c r="G1429">
        <v>4.0110000000000001</v>
      </c>
      <c r="H1429">
        <v>4.7E-2</v>
      </c>
      <c r="I1429">
        <v>5.4630000000000001</v>
      </c>
      <c r="J1429">
        <v>6.9340000000000002</v>
      </c>
      <c r="K1429">
        <v>0.56907279127761812</v>
      </c>
    </row>
    <row r="1430" spans="1:11" x14ac:dyDescent="0.25">
      <c r="A1430">
        <v>1429</v>
      </c>
      <c r="B1430" t="s">
        <v>5727</v>
      </c>
      <c r="C1430" t="s">
        <v>5728</v>
      </c>
      <c r="D1430">
        <v>55</v>
      </c>
      <c r="E1430">
        <v>125</v>
      </c>
      <c r="F1430">
        <v>3.6869999999999998</v>
      </c>
      <c r="G1430">
        <v>2.7669999999999999</v>
      </c>
      <c r="H1430">
        <v>7.0999999999999994E-2</v>
      </c>
      <c r="I1430">
        <v>4.95</v>
      </c>
      <c r="J1430">
        <v>9.3940000000000001</v>
      </c>
      <c r="K1430">
        <v>0.28836568951542896</v>
      </c>
    </row>
    <row r="1431" spans="1:11" x14ac:dyDescent="0.25">
      <c r="A1431">
        <v>1430</v>
      </c>
      <c r="B1431" t="s">
        <v>5730</v>
      </c>
      <c r="C1431" t="s">
        <v>5731</v>
      </c>
      <c r="D1431">
        <v>35</v>
      </c>
      <c r="E1431">
        <v>66</v>
      </c>
      <c r="F1431">
        <v>3.278</v>
      </c>
      <c r="G1431">
        <v>2.3929999999999998</v>
      </c>
      <c r="H1431">
        <v>-5.0000000000000001E-3</v>
      </c>
      <c r="I1431">
        <v>1.5960000000000001</v>
      </c>
      <c r="J1431">
        <v>5.5949999999999998</v>
      </c>
      <c r="K1431">
        <v>0.43433436829748495</v>
      </c>
    </row>
    <row r="1432" spans="1:11" x14ac:dyDescent="0.25">
      <c r="A1432">
        <v>1431</v>
      </c>
      <c r="B1432" t="s">
        <v>5733</v>
      </c>
      <c r="C1432" t="s">
        <v>5734</v>
      </c>
      <c r="D1432">
        <v>40</v>
      </c>
      <c r="E1432">
        <v>74</v>
      </c>
      <c r="F1432">
        <v>1.079</v>
      </c>
      <c r="G1432">
        <v>0.79100000000000004</v>
      </c>
      <c r="H1432">
        <v>6.0999999999999999E-2</v>
      </c>
      <c r="I1432">
        <v>2.9350000000000001</v>
      </c>
      <c r="J1432">
        <v>1.956</v>
      </c>
      <c r="K1432">
        <v>0.73372180930850095</v>
      </c>
    </row>
    <row r="1433" spans="1:11" x14ac:dyDescent="0.25">
      <c r="A1433">
        <v>1432</v>
      </c>
      <c r="B1433" t="s">
        <v>5736</v>
      </c>
      <c r="C1433" t="s">
        <v>5737</v>
      </c>
      <c r="D1433">
        <v>60</v>
      </c>
      <c r="E1433">
        <v>103</v>
      </c>
      <c r="F1433">
        <v>7.6239999999999997</v>
      </c>
      <c r="G1433">
        <v>5.0990000000000002</v>
      </c>
      <c r="H1433">
        <v>1.0999999999999999E-2</v>
      </c>
      <c r="I1433">
        <v>2.5009999999999999</v>
      </c>
      <c r="J1433">
        <v>15.083</v>
      </c>
      <c r="K1433">
        <v>0.5023463649834411</v>
      </c>
    </row>
    <row r="1434" spans="1:11" x14ac:dyDescent="0.25">
      <c r="A1434">
        <v>1433</v>
      </c>
      <c r="B1434" t="s">
        <v>5739</v>
      </c>
      <c r="C1434" t="s">
        <v>5740</v>
      </c>
      <c r="D1434">
        <v>234</v>
      </c>
      <c r="E1434">
        <v>458</v>
      </c>
      <c r="F1434">
        <v>1.5369999999999999</v>
      </c>
      <c r="G1434">
        <v>0.99199999999999999</v>
      </c>
      <c r="H1434">
        <v>6.0000000000000001E-3</v>
      </c>
      <c r="I1434">
        <v>0.98399999999999999</v>
      </c>
      <c r="J1434">
        <v>2.3420000000000001</v>
      </c>
      <c r="K1434">
        <v>0.92904920605444563</v>
      </c>
    </row>
    <row r="1435" spans="1:11" x14ac:dyDescent="0.25">
      <c r="A1435">
        <v>1434</v>
      </c>
      <c r="B1435" t="s">
        <v>5742</v>
      </c>
      <c r="C1435" t="s">
        <v>5743</v>
      </c>
      <c r="D1435">
        <v>216</v>
      </c>
      <c r="E1435">
        <v>401</v>
      </c>
      <c r="F1435">
        <v>23.806000000000001</v>
      </c>
      <c r="G1435">
        <v>15.169</v>
      </c>
      <c r="H1435">
        <v>0.20200000000000001</v>
      </c>
      <c r="I1435">
        <v>19.824999999999999</v>
      </c>
      <c r="J1435">
        <v>42.430999999999997</v>
      </c>
      <c r="K1435">
        <v>0.54234424594315589</v>
      </c>
    </row>
    <row r="1436" spans="1:11" x14ac:dyDescent="0.25">
      <c r="A1436">
        <v>1435</v>
      </c>
      <c r="B1436" t="s">
        <v>5744</v>
      </c>
      <c r="C1436" t="s">
        <v>5745</v>
      </c>
      <c r="D1436">
        <v>41</v>
      </c>
      <c r="E1436">
        <v>104</v>
      </c>
      <c r="F1436">
        <v>1.3879999999999999</v>
      </c>
      <c r="G1436">
        <v>0.91</v>
      </c>
      <c r="H1436">
        <v>8.0000000000000002E-3</v>
      </c>
      <c r="I1436">
        <v>4.5839999999999996</v>
      </c>
      <c r="J1436">
        <v>3.4239999999999999</v>
      </c>
      <c r="K1436">
        <v>0.55360629125733485</v>
      </c>
    </row>
    <row r="1437" spans="1:11" x14ac:dyDescent="0.25">
      <c r="A1437">
        <v>1436</v>
      </c>
      <c r="B1437" t="s">
        <v>5747</v>
      </c>
      <c r="C1437" t="s">
        <v>5748</v>
      </c>
      <c r="D1437">
        <v>870</v>
      </c>
      <c r="E1437">
        <v>1785</v>
      </c>
      <c r="F1437">
        <v>99.790999999999997</v>
      </c>
      <c r="G1437">
        <v>55.311</v>
      </c>
      <c r="H1437">
        <v>1.012</v>
      </c>
      <c r="I1437">
        <v>328.399</v>
      </c>
      <c r="J1437">
        <v>140.64599999999999</v>
      </c>
      <c r="K1437">
        <v>0.57668375880638678</v>
      </c>
    </row>
    <row r="1438" spans="1:11" x14ac:dyDescent="0.25">
      <c r="A1438">
        <v>1437</v>
      </c>
      <c r="B1438" t="s">
        <v>5749</v>
      </c>
      <c r="C1438" t="s">
        <v>5750</v>
      </c>
      <c r="D1438">
        <v>24</v>
      </c>
      <c r="E1438">
        <v>97</v>
      </c>
      <c r="F1438">
        <v>1.3140000000000001</v>
      </c>
      <c r="G1438">
        <v>-3.2959999999999998</v>
      </c>
      <c r="H1438">
        <v>6.8000000000000005E-2</v>
      </c>
      <c r="I1438">
        <v>7.25</v>
      </c>
      <c r="J1438">
        <v>9.7170000000000005</v>
      </c>
      <c r="K1438">
        <v>9.8446797709402789E-2</v>
      </c>
    </row>
    <row r="1439" spans="1:11" x14ac:dyDescent="0.25">
      <c r="A1439">
        <v>1438</v>
      </c>
      <c r="B1439" t="s">
        <v>5752</v>
      </c>
      <c r="C1439" t="s">
        <v>5753</v>
      </c>
      <c r="D1439">
        <v>1180</v>
      </c>
      <c r="E1439">
        <v>1454</v>
      </c>
      <c r="F1439">
        <v>108.634</v>
      </c>
      <c r="G1439">
        <v>62.91</v>
      </c>
      <c r="H1439">
        <v>0.16500000000000001</v>
      </c>
      <c r="I1439">
        <v>15.930999999999999</v>
      </c>
      <c r="J1439">
        <v>127.54</v>
      </c>
      <c r="K1439">
        <v>0.67027072070580429</v>
      </c>
    </row>
    <row r="1440" spans="1:11" x14ac:dyDescent="0.25">
      <c r="A1440">
        <v>1439</v>
      </c>
      <c r="B1440" t="s">
        <v>5754</v>
      </c>
      <c r="C1440" t="s">
        <v>5755</v>
      </c>
      <c r="D1440">
        <v>16</v>
      </c>
      <c r="E1440">
        <v>27</v>
      </c>
      <c r="F1440">
        <v>0.65600000000000003</v>
      </c>
      <c r="G1440">
        <v>0.14000000000000001</v>
      </c>
      <c r="H1440">
        <v>1E-3</v>
      </c>
      <c r="I1440">
        <v>1.099</v>
      </c>
      <c r="J1440">
        <v>1.94</v>
      </c>
      <c r="K1440">
        <v>0.36045565411687674</v>
      </c>
    </row>
    <row r="1441" spans="1:11" x14ac:dyDescent="0.25">
      <c r="A1441">
        <v>1440</v>
      </c>
      <c r="B1441" t="s">
        <v>5756</v>
      </c>
      <c r="C1441" t="s">
        <v>5757</v>
      </c>
      <c r="D1441">
        <v>15</v>
      </c>
      <c r="E1441">
        <v>24</v>
      </c>
      <c r="F1441">
        <v>0.45800000000000002</v>
      </c>
      <c r="G1441">
        <v>0.11600000000000001</v>
      </c>
      <c r="H1441">
        <v>4.0000000000000001E-3</v>
      </c>
      <c r="I1441">
        <v>0.68500000000000005</v>
      </c>
      <c r="J1441">
        <v>0.99</v>
      </c>
      <c r="K1441">
        <v>0.72943567077294824</v>
      </c>
    </row>
    <row r="1442" spans="1:11" x14ac:dyDescent="0.25">
      <c r="A1442">
        <v>1441</v>
      </c>
      <c r="B1442" t="s">
        <v>5758</v>
      </c>
      <c r="C1442" t="s">
        <v>5759</v>
      </c>
      <c r="D1442">
        <v>13</v>
      </c>
      <c r="E1442">
        <v>23</v>
      </c>
      <c r="F1442">
        <v>0.215</v>
      </c>
      <c r="G1442">
        <v>7.0000000000000007E-2</v>
      </c>
      <c r="H1442">
        <v>0</v>
      </c>
      <c r="I1442">
        <v>1.3049999999999999</v>
      </c>
      <c r="J1442">
        <v>0.56000000000000005</v>
      </c>
      <c r="K1442">
        <v>9.7751292515569577E-2</v>
      </c>
    </row>
    <row r="1443" spans="1:11" x14ac:dyDescent="0.25">
      <c r="A1443">
        <v>1442</v>
      </c>
      <c r="B1443" t="s">
        <v>5761</v>
      </c>
      <c r="C1443" t="s">
        <v>5762</v>
      </c>
      <c r="D1443">
        <v>21</v>
      </c>
      <c r="E1443">
        <v>37</v>
      </c>
      <c r="F1443">
        <v>0.48599999999999999</v>
      </c>
      <c r="G1443">
        <v>0.39800000000000002</v>
      </c>
      <c r="H1443">
        <v>4.0000000000000001E-3</v>
      </c>
      <c r="I1443">
        <v>1.889</v>
      </c>
      <c r="J1443">
        <v>0.94699999999999995</v>
      </c>
      <c r="K1443">
        <v>8.223230017799843E-2</v>
      </c>
    </row>
    <row r="1444" spans="1:11" x14ac:dyDescent="0.25">
      <c r="A1444">
        <v>1443</v>
      </c>
      <c r="B1444" t="s">
        <v>5763</v>
      </c>
      <c r="C1444" t="s">
        <v>5764</v>
      </c>
      <c r="D1444">
        <v>19</v>
      </c>
      <c r="E1444">
        <v>50</v>
      </c>
      <c r="F1444">
        <v>4.84</v>
      </c>
      <c r="G1444">
        <v>2.778</v>
      </c>
      <c r="H1444">
        <v>0.02</v>
      </c>
      <c r="I1444">
        <v>2.625</v>
      </c>
      <c r="J1444">
        <v>4.5570000000000004</v>
      </c>
      <c r="K1444">
        <v>0.20705056868440219</v>
      </c>
    </row>
    <row r="1445" spans="1:11" x14ac:dyDescent="0.25">
      <c r="A1445">
        <v>1444</v>
      </c>
      <c r="B1445" t="s">
        <v>5766</v>
      </c>
      <c r="C1445" t="s">
        <v>5767</v>
      </c>
      <c r="D1445">
        <v>401</v>
      </c>
      <c r="E1445">
        <v>846</v>
      </c>
      <c r="F1445">
        <v>82.545000000000002</v>
      </c>
      <c r="G1445">
        <v>46.661000000000001</v>
      </c>
      <c r="H1445">
        <v>3.6999999999999998E-2</v>
      </c>
      <c r="I1445">
        <v>51.33</v>
      </c>
      <c r="J1445">
        <v>199.88</v>
      </c>
      <c r="K1445">
        <v>0.37888711820716214</v>
      </c>
    </row>
    <row r="1446" spans="1:11" x14ac:dyDescent="0.25">
      <c r="A1446">
        <v>1445</v>
      </c>
      <c r="B1446" t="s">
        <v>5768</v>
      </c>
      <c r="C1446" t="s">
        <v>5769</v>
      </c>
      <c r="D1446">
        <v>26</v>
      </c>
      <c r="E1446">
        <v>60</v>
      </c>
      <c r="F1446">
        <v>0.86299999999999999</v>
      </c>
      <c r="G1446">
        <v>0.439</v>
      </c>
      <c r="H1446">
        <v>0</v>
      </c>
      <c r="I1446">
        <v>1.7230000000000001</v>
      </c>
      <c r="J1446">
        <v>2.129</v>
      </c>
      <c r="K1446">
        <v>0.89495097877027685</v>
      </c>
    </row>
    <row r="1447" spans="1:11" x14ac:dyDescent="0.25">
      <c r="A1447">
        <v>1446</v>
      </c>
      <c r="B1447" t="s">
        <v>5771</v>
      </c>
      <c r="C1447" t="s">
        <v>5772</v>
      </c>
      <c r="D1447">
        <v>118</v>
      </c>
      <c r="E1447">
        <v>204</v>
      </c>
      <c r="F1447">
        <v>66.218999999999994</v>
      </c>
      <c r="G1447">
        <v>57.920999999999999</v>
      </c>
      <c r="H1447">
        <v>4.3999999999999997E-2</v>
      </c>
      <c r="I1447">
        <v>8.8010000000000002</v>
      </c>
      <c r="J1447">
        <v>75.647999999999996</v>
      </c>
      <c r="K1447">
        <v>0.11528951027081391</v>
      </c>
    </row>
    <row r="1448" spans="1:11" x14ac:dyDescent="0.25">
      <c r="A1448">
        <v>1447</v>
      </c>
      <c r="B1448" t="s">
        <v>5774</v>
      </c>
      <c r="C1448" t="s">
        <v>5775</v>
      </c>
      <c r="D1448">
        <v>102</v>
      </c>
      <c r="E1448">
        <v>189</v>
      </c>
      <c r="F1448">
        <v>10.367000000000001</v>
      </c>
      <c r="G1448">
        <v>5.9989999999999997</v>
      </c>
      <c r="H1448">
        <v>0.40200000000000002</v>
      </c>
      <c r="I1448">
        <v>11.167999999999999</v>
      </c>
      <c r="J1448">
        <v>23.065000000000001</v>
      </c>
      <c r="K1448">
        <v>0.46972048726727689</v>
      </c>
    </row>
    <row r="1449" spans="1:11" x14ac:dyDescent="0.25">
      <c r="A1449">
        <v>1448</v>
      </c>
      <c r="B1449" t="s">
        <v>5777</v>
      </c>
      <c r="C1449" t="s">
        <v>5778</v>
      </c>
      <c r="D1449">
        <v>34</v>
      </c>
      <c r="E1449">
        <v>64</v>
      </c>
      <c r="F1449">
        <v>0.67100000000000004</v>
      </c>
      <c r="G1449">
        <v>0.43099999999999999</v>
      </c>
      <c r="H1449">
        <v>0</v>
      </c>
      <c r="I1449">
        <v>1.234</v>
      </c>
      <c r="J1449">
        <v>0.747</v>
      </c>
      <c r="K1449">
        <v>1.9135866386294054E-2</v>
      </c>
    </row>
    <row r="1450" spans="1:11" x14ac:dyDescent="0.25">
      <c r="A1450">
        <v>1449</v>
      </c>
      <c r="B1450" t="s">
        <v>5780</v>
      </c>
      <c r="C1450" t="s">
        <v>5781</v>
      </c>
      <c r="D1450">
        <v>183</v>
      </c>
      <c r="E1450">
        <v>246</v>
      </c>
      <c r="F1450">
        <v>11.818</v>
      </c>
      <c r="G1450">
        <v>4.5819999999999999</v>
      </c>
      <c r="H1450">
        <v>7.0000000000000001E-3</v>
      </c>
      <c r="I1450">
        <v>3.359</v>
      </c>
      <c r="J1450">
        <v>15.805999999999999</v>
      </c>
      <c r="K1450">
        <v>0.54168149439812741</v>
      </c>
    </row>
    <row r="1451" spans="1:11" x14ac:dyDescent="0.25">
      <c r="A1451">
        <v>1450</v>
      </c>
      <c r="B1451" t="s">
        <v>5783</v>
      </c>
      <c r="C1451" t="s">
        <v>5784</v>
      </c>
      <c r="D1451">
        <v>164</v>
      </c>
      <c r="E1451">
        <v>266</v>
      </c>
      <c r="F1451">
        <v>28.515999999999998</v>
      </c>
      <c r="G1451">
        <v>15.795999999999999</v>
      </c>
      <c r="H1451">
        <v>0.23400000000000001</v>
      </c>
      <c r="I1451">
        <v>21.613</v>
      </c>
      <c r="J1451">
        <v>56.917999999999999</v>
      </c>
      <c r="K1451">
        <v>0.41516475543151132</v>
      </c>
    </row>
    <row r="1452" spans="1:11" x14ac:dyDescent="0.25">
      <c r="A1452">
        <v>1451</v>
      </c>
      <c r="B1452" t="s">
        <v>5786</v>
      </c>
      <c r="C1452" t="s">
        <v>5787</v>
      </c>
      <c r="D1452">
        <v>35</v>
      </c>
      <c r="E1452">
        <v>62</v>
      </c>
      <c r="F1452">
        <v>3.3730000000000002</v>
      </c>
      <c r="G1452">
        <v>2.3149999999999999</v>
      </c>
      <c r="H1452">
        <v>0</v>
      </c>
      <c r="I1452">
        <v>1.714</v>
      </c>
      <c r="J1452">
        <v>5.5049999999999999</v>
      </c>
      <c r="K1452">
        <v>0.30092796474585226</v>
      </c>
    </row>
    <row r="1453" spans="1:11" x14ac:dyDescent="0.25">
      <c r="A1453">
        <v>1452</v>
      </c>
      <c r="B1453" t="s">
        <v>5789</v>
      </c>
      <c r="C1453" t="s">
        <v>5790</v>
      </c>
      <c r="D1453">
        <v>83</v>
      </c>
      <c r="E1453">
        <v>162</v>
      </c>
      <c r="F1453">
        <v>8.0169999999999995</v>
      </c>
      <c r="G1453">
        <v>4.2480000000000002</v>
      </c>
      <c r="H1453">
        <v>4.1000000000000002E-2</v>
      </c>
      <c r="I1453">
        <v>3.7389999999999999</v>
      </c>
      <c r="J1453">
        <v>11.909000000000001</v>
      </c>
      <c r="K1453">
        <v>0.20341251082550393</v>
      </c>
    </row>
    <row r="1454" spans="1:11" x14ac:dyDescent="0.25">
      <c r="A1454">
        <v>1453</v>
      </c>
      <c r="B1454" t="s">
        <v>5792</v>
      </c>
      <c r="C1454" t="s">
        <v>5793</v>
      </c>
      <c r="D1454">
        <v>171</v>
      </c>
      <c r="E1454">
        <v>241</v>
      </c>
      <c r="F1454">
        <v>5.7409999999999997</v>
      </c>
      <c r="G1454">
        <v>3.19</v>
      </c>
      <c r="H1454">
        <v>0.13500000000000001</v>
      </c>
      <c r="I1454">
        <v>2.3969999999999998</v>
      </c>
      <c r="J1454">
        <v>8.0790000000000006</v>
      </c>
      <c r="K1454">
        <v>0.13917213721706079</v>
      </c>
    </row>
    <row r="1455" spans="1:11" x14ac:dyDescent="0.25">
      <c r="A1455">
        <v>1454</v>
      </c>
      <c r="B1455" t="s">
        <v>5795</v>
      </c>
      <c r="C1455" t="s">
        <v>5796</v>
      </c>
      <c r="D1455">
        <v>28</v>
      </c>
      <c r="E1455">
        <v>51</v>
      </c>
      <c r="F1455">
        <v>3.8860000000000001</v>
      </c>
      <c r="G1455">
        <v>3.6230000000000002</v>
      </c>
      <c r="H1455">
        <v>0</v>
      </c>
      <c r="I1455">
        <v>2.2200000000000002</v>
      </c>
      <c r="J1455">
        <v>2.2040000000000002</v>
      </c>
      <c r="K1455">
        <v>0.40428231891843669</v>
      </c>
    </row>
    <row r="1456" spans="1:11" x14ac:dyDescent="0.25">
      <c r="A1456">
        <v>1455</v>
      </c>
      <c r="B1456" t="s">
        <v>5798</v>
      </c>
      <c r="C1456" t="s">
        <v>5799</v>
      </c>
      <c r="D1456">
        <v>28</v>
      </c>
      <c r="E1456">
        <v>54</v>
      </c>
      <c r="F1456">
        <v>2.149</v>
      </c>
      <c r="G1456">
        <v>1.5620000000000001</v>
      </c>
      <c r="H1456">
        <v>0</v>
      </c>
      <c r="I1456">
        <v>2.665</v>
      </c>
      <c r="J1456">
        <v>5.1669999999999998</v>
      </c>
      <c r="K1456">
        <v>0.52638760535135853</v>
      </c>
    </row>
    <row r="1457" spans="1:11" x14ac:dyDescent="0.25">
      <c r="A1457">
        <v>1456</v>
      </c>
      <c r="B1457" t="s">
        <v>5801</v>
      </c>
      <c r="C1457" t="s">
        <v>5802</v>
      </c>
      <c r="D1457">
        <v>167</v>
      </c>
      <c r="E1457">
        <v>296</v>
      </c>
      <c r="F1457">
        <v>25.579000000000001</v>
      </c>
      <c r="G1457">
        <v>17.571000000000002</v>
      </c>
      <c r="H1457">
        <v>0.79600000000000004</v>
      </c>
      <c r="I1457">
        <v>32.448</v>
      </c>
      <c r="J1457">
        <v>46.323999999999998</v>
      </c>
      <c r="K1457">
        <v>0.94763900855160765</v>
      </c>
    </row>
    <row r="1458" spans="1:11" x14ac:dyDescent="0.25">
      <c r="A1458">
        <v>1457</v>
      </c>
      <c r="B1458" t="s">
        <v>5804</v>
      </c>
      <c r="C1458" t="s">
        <v>5805</v>
      </c>
      <c r="D1458">
        <v>90</v>
      </c>
      <c r="E1458">
        <v>136</v>
      </c>
      <c r="F1458">
        <v>3.1920000000000002</v>
      </c>
      <c r="G1458">
        <v>1.9790000000000001</v>
      </c>
      <c r="H1458">
        <v>0</v>
      </c>
      <c r="I1458">
        <v>1.4370000000000001</v>
      </c>
      <c r="J1458">
        <v>6.6580000000000004</v>
      </c>
      <c r="K1458">
        <v>0.80598863033686252</v>
      </c>
    </row>
    <row r="1459" spans="1:11" x14ac:dyDescent="0.25">
      <c r="A1459">
        <v>1458</v>
      </c>
      <c r="B1459" t="s">
        <v>5806</v>
      </c>
      <c r="C1459" t="s">
        <v>5807</v>
      </c>
      <c r="D1459">
        <v>19</v>
      </c>
      <c r="E1459">
        <v>36</v>
      </c>
      <c r="F1459">
        <v>1.2609999999999999</v>
      </c>
      <c r="G1459">
        <v>0.501</v>
      </c>
      <c r="H1459">
        <v>7.0000000000000007E-2</v>
      </c>
      <c r="I1459">
        <v>1.4419999999999999</v>
      </c>
      <c r="J1459">
        <v>3.3029999999999999</v>
      </c>
      <c r="K1459">
        <v>2.7603701172331241E-2</v>
      </c>
    </row>
    <row r="1460" spans="1:11" x14ac:dyDescent="0.25">
      <c r="A1460">
        <v>1459</v>
      </c>
      <c r="B1460" t="s">
        <v>5809</v>
      </c>
      <c r="C1460" t="s">
        <v>5810</v>
      </c>
      <c r="D1460">
        <v>155</v>
      </c>
      <c r="E1460">
        <v>287</v>
      </c>
      <c r="F1460">
        <v>14.898</v>
      </c>
      <c r="G1460">
        <v>3.8769999999999998</v>
      </c>
      <c r="H1460">
        <v>0.878</v>
      </c>
      <c r="I1460">
        <v>17.52</v>
      </c>
      <c r="J1460">
        <v>21.454000000000001</v>
      </c>
      <c r="K1460">
        <v>5.4098065636357551E-2</v>
      </c>
    </row>
    <row r="1461" spans="1:11" x14ac:dyDescent="0.25">
      <c r="A1461">
        <v>1460</v>
      </c>
      <c r="B1461" t="s">
        <v>5811</v>
      </c>
      <c r="C1461" t="s">
        <v>5812</v>
      </c>
      <c r="D1461">
        <v>16</v>
      </c>
      <c r="E1461">
        <v>29</v>
      </c>
      <c r="F1461">
        <v>0.36299999999999999</v>
      </c>
      <c r="G1461">
        <v>0.21</v>
      </c>
      <c r="H1461">
        <v>0</v>
      </c>
      <c r="I1461">
        <v>0.72899999999999998</v>
      </c>
      <c r="J1461">
        <v>0.95199999999999996</v>
      </c>
      <c r="K1461">
        <v>0.3568765238526479</v>
      </c>
    </row>
    <row r="1462" spans="1:11" x14ac:dyDescent="0.25">
      <c r="A1462">
        <v>1461</v>
      </c>
      <c r="B1462" t="s">
        <v>5814</v>
      </c>
      <c r="C1462" t="s">
        <v>5815</v>
      </c>
      <c r="D1462">
        <v>33</v>
      </c>
      <c r="E1462">
        <v>67</v>
      </c>
      <c r="F1462">
        <v>2.032</v>
      </c>
      <c r="G1462">
        <v>1.0429999999999999</v>
      </c>
      <c r="H1462">
        <v>1E-3</v>
      </c>
      <c r="I1462">
        <v>1.218</v>
      </c>
      <c r="J1462">
        <v>2.7010000000000001</v>
      </c>
      <c r="K1462">
        <v>0.30849803365284822</v>
      </c>
    </row>
    <row r="1463" spans="1:11" x14ac:dyDescent="0.25">
      <c r="A1463">
        <v>1462</v>
      </c>
      <c r="B1463" t="s">
        <v>5817</v>
      </c>
      <c r="C1463" t="s">
        <v>5818</v>
      </c>
      <c r="D1463">
        <v>38</v>
      </c>
      <c r="E1463">
        <v>67</v>
      </c>
      <c r="F1463">
        <v>1.6879999999999999</v>
      </c>
      <c r="G1463">
        <v>0.86199999999999999</v>
      </c>
      <c r="H1463">
        <v>1E-3</v>
      </c>
      <c r="I1463">
        <v>2.653</v>
      </c>
      <c r="J1463">
        <v>3.1419999999999999</v>
      </c>
      <c r="K1463">
        <v>0.49977990842901465</v>
      </c>
    </row>
    <row r="1464" spans="1:11" x14ac:dyDescent="0.25">
      <c r="A1464">
        <v>1463</v>
      </c>
      <c r="B1464" t="s">
        <v>5820</v>
      </c>
      <c r="C1464" t="s">
        <v>5821</v>
      </c>
      <c r="D1464">
        <v>70</v>
      </c>
      <c r="E1464">
        <v>144</v>
      </c>
      <c r="F1464">
        <v>3.0859999999999999</v>
      </c>
      <c r="G1464">
        <v>2.109</v>
      </c>
      <c r="H1464">
        <v>1.2999999999999999E-2</v>
      </c>
      <c r="I1464">
        <v>5.1959999999999997</v>
      </c>
      <c r="J1464">
        <v>9.0440000000000005</v>
      </c>
      <c r="K1464">
        <v>3.5605060265900268E-2</v>
      </c>
    </row>
    <row r="1465" spans="1:11" x14ac:dyDescent="0.25">
      <c r="A1465">
        <v>1464</v>
      </c>
      <c r="B1465" t="s">
        <v>5823</v>
      </c>
      <c r="C1465" t="s">
        <v>5824</v>
      </c>
      <c r="D1465">
        <v>701</v>
      </c>
      <c r="E1465">
        <v>1698</v>
      </c>
      <c r="F1465">
        <v>157.98400000000001</v>
      </c>
      <c r="G1465">
        <v>73.225999999999999</v>
      </c>
      <c r="H1465">
        <v>0.747</v>
      </c>
      <c r="I1465">
        <v>145.816</v>
      </c>
      <c r="J1465">
        <v>293.51600000000002</v>
      </c>
      <c r="K1465">
        <v>0.34156849623518326</v>
      </c>
    </row>
    <row r="1466" spans="1:11" x14ac:dyDescent="0.25">
      <c r="A1466">
        <v>1465</v>
      </c>
      <c r="B1466" t="s">
        <v>5826</v>
      </c>
      <c r="C1466" t="s">
        <v>5827</v>
      </c>
      <c r="D1466">
        <v>66</v>
      </c>
      <c r="E1466">
        <v>113</v>
      </c>
      <c r="F1466">
        <v>3.4159999999999999</v>
      </c>
      <c r="G1466">
        <v>2.1869999999999998</v>
      </c>
      <c r="H1466">
        <v>0.22800000000000001</v>
      </c>
      <c r="I1466">
        <v>1.0649999999999999</v>
      </c>
      <c r="J1466">
        <v>6.1680000000000001</v>
      </c>
      <c r="K1466">
        <v>0.32990831793196629</v>
      </c>
    </row>
    <row r="1467" spans="1:11" x14ac:dyDescent="0.25">
      <c r="A1467">
        <v>1466</v>
      </c>
      <c r="B1467" t="s">
        <v>5829</v>
      </c>
      <c r="C1467" t="s">
        <v>5830</v>
      </c>
      <c r="D1467">
        <v>1096</v>
      </c>
      <c r="E1467">
        <v>2721</v>
      </c>
      <c r="F1467">
        <v>306.12900000000002</v>
      </c>
      <c r="G1467">
        <v>182.48099999999999</v>
      </c>
      <c r="H1467">
        <v>17.266999999999999</v>
      </c>
      <c r="I1467">
        <v>387.90699999999998</v>
      </c>
      <c r="J1467">
        <v>652.20399999999995</v>
      </c>
      <c r="K1467">
        <v>0.49670211224526628</v>
      </c>
    </row>
    <row r="1468" spans="1:11" x14ac:dyDescent="0.25">
      <c r="A1468">
        <v>1467</v>
      </c>
      <c r="B1468" t="s">
        <v>5832</v>
      </c>
      <c r="C1468" t="s">
        <v>5833</v>
      </c>
      <c r="D1468">
        <v>40</v>
      </c>
      <c r="E1468">
        <v>109</v>
      </c>
      <c r="F1468">
        <v>45.406999999999996</v>
      </c>
      <c r="G1468">
        <v>13.324</v>
      </c>
      <c r="H1468">
        <v>0.16600000000000001</v>
      </c>
      <c r="I1468">
        <v>17.422000000000001</v>
      </c>
      <c r="J1468">
        <v>48.1</v>
      </c>
      <c r="K1468">
        <v>0.20405718637397496</v>
      </c>
    </row>
    <row r="1469" spans="1:11" x14ac:dyDescent="0.25">
      <c r="A1469">
        <v>1468</v>
      </c>
      <c r="B1469" t="s">
        <v>5835</v>
      </c>
      <c r="C1469" t="s">
        <v>5836</v>
      </c>
      <c r="D1469">
        <v>20</v>
      </c>
      <c r="E1469">
        <v>34</v>
      </c>
      <c r="F1469">
        <v>0.56200000000000006</v>
      </c>
      <c r="G1469">
        <v>0.26600000000000001</v>
      </c>
      <c r="H1469">
        <v>1E-3</v>
      </c>
      <c r="I1469">
        <v>1.05</v>
      </c>
      <c r="J1469">
        <v>1.667</v>
      </c>
      <c r="K1469">
        <v>0.69641260988668097</v>
      </c>
    </row>
    <row r="1470" spans="1:11" x14ac:dyDescent="0.25">
      <c r="A1470">
        <v>1469</v>
      </c>
      <c r="B1470" t="s">
        <v>5838</v>
      </c>
      <c r="C1470" t="s">
        <v>5839</v>
      </c>
      <c r="D1470">
        <v>176</v>
      </c>
      <c r="E1470">
        <v>250</v>
      </c>
      <c r="F1470">
        <v>12.795</v>
      </c>
      <c r="G1470">
        <v>5.0330000000000004</v>
      </c>
      <c r="H1470">
        <v>5.1999999999999998E-2</v>
      </c>
      <c r="I1470">
        <v>16.178000000000001</v>
      </c>
      <c r="J1470">
        <v>16.649999999999999</v>
      </c>
      <c r="K1470">
        <v>0.702993007531165</v>
      </c>
    </row>
    <row r="1471" spans="1:11" x14ac:dyDescent="0.25">
      <c r="A1471">
        <v>1470</v>
      </c>
      <c r="B1471" t="s">
        <v>5841</v>
      </c>
      <c r="C1471" t="s">
        <v>5842</v>
      </c>
      <c r="D1471">
        <v>28</v>
      </c>
      <c r="E1471">
        <v>64</v>
      </c>
      <c r="F1471">
        <v>1.0620000000000001</v>
      </c>
      <c r="G1471">
        <v>0.71199999999999997</v>
      </c>
      <c r="H1471">
        <v>3.0000000000000001E-3</v>
      </c>
      <c r="I1471">
        <v>1.2410000000000001</v>
      </c>
      <c r="J1471">
        <v>2.5499999999999998</v>
      </c>
      <c r="K1471">
        <v>0.3364832528492574</v>
      </c>
    </row>
    <row r="1472" spans="1:11" x14ac:dyDescent="0.25">
      <c r="A1472">
        <v>1471</v>
      </c>
      <c r="B1472" t="s">
        <v>5844</v>
      </c>
      <c r="C1472" t="s">
        <v>5845</v>
      </c>
      <c r="D1472">
        <v>125</v>
      </c>
      <c r="E1472">
        <v>185</v>
      </c>
      <c r="F1472">
        <v>7.25</v>
      </c>
      <c r="G1472">
        <v>3.4969999999999999</v>
      </c>
      <c r="H1472">
        <v>0.32900000000000001</v>
      </c>
      <c r="I1472">
        <v>5.46</v>
      </c>
      <c r="J1472">
        <v>12.053000000000001</v>
      </c>
      <c r="K1472">
        <v>0.60657789157992181</v>
      </c>
    </row>
    <row r="1473" spans="1:11" x14ac:dyDescent="0.25">
      <c r="A1473">
        <v>1472</v>
      </c>
      <c r="B1473" t="s">
        <v>5847</v>
      </c>
      <c r="C1473" t="s">
        <v>5848</v>
      </c>
      <c r="D1473">
        <v>705</v>
      </c>
      <c r="E1473">
        <v>1368</v>
      </c>
      <c r="F1473">
        <v>79.426000000000002</v>
      </c>
      <c r="G1473">
        <v>30.709</v>
      </c>
      <c r="H1473">
        <v>5.5419999999999998</v>
      </c>
      <c r="I1473">
        <v>75.251000000000005</v>
      </c>
      <c r="J1473">
        <v>105.575</v>
      </c>
      <c r="K1473">
        <v>0.16689425855775908</v>
      </c>
    </row>
    <row r="1474" spans="1:11" x14ac:dyDescent="0.25">
      <c r="A1474">
        <v>1473</v>
      </c>
      <c r="B1474" t="s">
        <v>5850</v>
      </c>
      <c r="C1474" t="s">
        <v>5851</v>
      </c>
      <c r="D1474">
        <v>25</v>
      </c>
      <c r="E1474">
        <v>43</v>
      </c>
      <c r="F1474">
        <v>0.501</v>
      </c>
      <c r="G1474">
        <v>-0.16900000000000001</v>
      </c>
      <c r="H1474">
        <v>1E-3</v>
      </c>
      <c r="I1474">
        <v>0.39200000000000002</v>
      </c>
      <c r="J1474">
        <v>1.6319999999999999</v>
      </c>
      <c r="K1474">
        <v>2.9307839802095392E-2</v>
      </c>
    </row>
    <row r="1475" spans="1:11" x14ac:dyDescent="0.25">
      <c r="A1475">
        <v>1474</v>
      </c>
      <c r="B1475" t="s">
        <v>5852</v>
      </c>
      <c r="C1475" t="s">
        <v>5853</v>
      </c>
      <c r="D1475">
        <v>25</v>
      </c>
      <c r="E1475">
        <v>57</v>
      </c>
      <c r="F1475">
        <v>4.2750000000000004</v>
      </c>
      <c r="G1475">
        <v>3.625</v>
      </c>
      <c r="H1475">
        <v>3.1E-2</v>
      </c>
      <c r="I1475">
        <v>2.87</v>
      </c>
      <c r="J1475">
        <v>9.8510000000000009</v>
      </c>
      <c r="K1475">
        <v>0.30997093882892057</v>
      </c>
    </row>
    <row r="1476" spans="1:11" x14ac:dyDescent="0.25">
      <c r="A1476">
        <v>1475</v>
      </c>
      <c r="B1476" t="s">
        <v>5855</v>
      </c>
      <c r="C1476" t="s">
        <v>5856</v>
      </c>
      <c r="D1476">
        <v>29</v>
      </c>
      <c r="E1476">
        <v>42</v>
      </c>
      <c r="F1476">
        <v>1.25</v>
      </c>
      <c r="G1476">
        <v>0.57599999999999996</v>
      </c>
      <c r="H1476">
        <v>1.4999999999999999E-2</v>
      </c>
      <c r="I1476">
        <v>1.1950000000000001</v>
      </c>
      <c r="J1476">
        <v>1.946</v>
      </c>
      <c r="K1476">
        <v>0.82554990743754786</v>
      </c>
    </row>
    <row r="1477" spans="1:11" x14ac:dyDescent="0.25">
      <c r="A1477">
        <v>1476</v>
      </c>
      <c r="B1477" t="s">
        <v>5857</v>
      </c>
      <c r="C1477" t="s">
        <v>5858</v>
      </c>
      <c r="D1477">
        <v>13</v>
      </c>
      <c r="E1477">
        <v>26</v>
      </c>
      <c r="F1477">
        <v>0.72199999999999998</v>
      </c>
      <c r="G1477">
        <v>0.53600000000000003</v>
      </c>
      <c r="H1477">
        <v>1E-3</v>
      </c>
      <c r="I1477">
        <v>0.54</v>
      </c>
      <c r="J1477">
        <v>0.90300000000000002</v>
      </c>
      <c r="K1477">
        <v>5.4847135217668708E-2</v>
      </c>
    </row>
    <row r="1478" spans="1:11" x14ac:dyDescent="0.25">
      <c r="A1478">
        <v>1477</v>
      </c>
      <c r="B1478" t="s">
        <v>5859</v>
      </c>
      <c r="C1478" t="s">
        <v>5860</v>
      </c>
      <c r="D1478">
        <v>15</v>
      </c>
      <c r="E1478">
        <v>33</v>
      </c>
      <c r="F1478">
        <v>1.7549999999999999</v>
      </c>
      <c r="G1478">
        <v>1.5209999999999999</v>
      </c>
      <c r="H1478">
        <v>0.05</v>
      </c>
      <c r="I1478">
        <v>2.4670000000000001</v>
      </c>
      <c r="J1478">
        <v>0.70499999999999996</v>
      </c>
      <c r="K1478">
        <v>0.77023639375060737</v>
      </c>
    </row>
    <row r="1479" spans="1:11" x14ac:dyDescent="0.25">
      <c r="A1479">
        <v>1478</v>
      </c>
      <c r="B1479" t="s">
        <v>5862</v>
      </c>
      <c r="C1479" t="s">
        <v>5863</v>
      </c>
      <c r="D1479">
        <v>24</v>
      </c>
      <c r="E1479">
        <v>42</v>
      </c>
      <c r="F1479">
        <v>1.5169999999999999</v>
      </c>
      <c r="G1479">
        <v>0.99199999999999999</v>
      </c>
      <c r="H1479">
        <v>1.0999999999999999E-2</v>
      </c>
      <c r="I1479">
        <v>1.5489999999999999</v>
      </c>
      <c r="J1479">
        <v>2.8159999999999998</v>
      </c>
      <c r="K1479">
        <v>0.68366397944618229</v>
      </c>
    </row>
    <row r="1480" spans="1:11" x14ac:dyDescent="0.25">
      <c r="A1480">
        <v>1479</v>
      </c>
      <c r="B1480" t="s">
        <v>5865</v>
      </c>
      <c r="C1480" t="s">
        <v>5866</v>
      </c>
      <c r="D1480">
        <v>2822</v>
      </c>
      <c r="E1480">
        <v>8786</v>
      </c>
      <c r="F1480">
        <v>1527.902</v>
      </c>
      <c r="G1480">
        <v>959.26800000000003</v>
      </c>
      <c r="H1480">
        <v>72.045000000000002</v>
      </c>
      <c r="I1480">
        <v>829.02200000000005</v>
      </c>
      <c r="J1480">
        <v>3350.7049999999999</v>
      </c>
      <c r="K1480">
        <v>4.1198287122073962E-3</v>
      </c>
    </row>
    <row r="1481" spans="1:11" x14ac:dyDescent="0.25">
      <c r="A1481">
        <v>1480</v>
      </c>
      <c r="B1481" t="s">
        <v>5868</v>
      </c>
      <c r="C1481" t="s">
        <v>5869</v>
      </c>
      <c r="D1481">
        <v>333</v>
      </c>
      <c r="E1481">
        <v>488</v>
      </c>
      <c r="F1481">
        <v>17.532</v>
      </c>
      <c r="G1481">
        <v>10.752000000000001</v>
      </c>
      <c r="H1481">
        <v>0.443</v>
      </c>
      <c r="I1481">
        <v>23.108000000000001</v>
      </c>
      <c r="J1481">
        <v>33.241999999999997</v>
      </c>
      <c r="K1481">
        <v>0.96425007818821928</v>
      </c>
    </row>
    <row r="1482" spans="1:11" x14ac:dyDescent="0.25">
      <c r="A1482">
        <v>1481</v>
      </c>
      <c r="B1482" t="s">
        <v>5871</v>
      </c>
      <c r="C1482" t="s">
        <v>5872</v>
      </c>
      <c r="D1482">
        <v>238</v>
      </c>
      <c r="E1482">
        <v>368</v>
      </c>
      <c r="F1482">
        <v>21.247</v>
      </c>
      <c r="G1482">
        <v>13.569000000000001</v>
      </c>
      <c r="H1482">
        <v>0.32300000000000001</v>
      </c>
      <c r="I1482">
        <v>28.635999999999999</v>
      </c>
      <c r="J1482">
        <v>49.75</v>
      </c>
      <c r="K1482">
        <v>0.29173424449372654</v>
      </c>
    </row>
    <row r="1483" spans="1:11" x14ac:dyDescent="0.25">
      <c r="A1483">
        <v>1482</v>
      </c>
      <c r="B1483" t="s">
        <v>5874</v>
      </c>
      <c r="C1483" t="s">
        <v>5875</v>
      </c>
      <c r="D1483">
        <v>46</v>
      </c>
      <c r="E1483">
        <v>71</v>
      </c>
      <c r="F1483">
        <v>2.6619999999999999</v>
      </c>
      <c r="G1483">
        <v>1.4119999999999999</v>
      </c>
      <c r="H1483">
        <v>4.9000000000000002E-2</v>
      </c>
      <c r="I1483">
        <v>5.867</v>
      </c>
      <c r="J1483">
        <v>5.2759999999999998</v>
      </c>
      <c r="K1483">
        <v>0.92051779275496459</v>
      </c>
    </row>
    <row r="1484" spans="1:11" x14ac:dyDescent="0.25">
      <c r="A1484">
        <v>1483</v>
      </c>
      <c r="B1484" t="s">
        <v>5877</v>
      </c>
      <c r="C1484" t="s">
        <v>5878</v>
      </c>
      <c r="D1484">
        <v>111</v>
      </c>
      <c r="E1484">
        <v>235</v>
      </c>
      <c r="F1484">
        <v>19.858000000000001</v>
      </c>
      <c r="G1484">
        <v>13.321999999999999</v>
      </c>
      <c r="H1484">
        <v>6.0999999999999999E-2</v>
      </c>
      <c r="I1484">
        <v>10.788</v>
      </c>
      <c r="J1484">
        <v>43.262</v>
      </c>
      <c r="K1484">
        <v>0.36926660466858818</v>
      </c>
    </row>
    <row r="1485" spans="1:11" x14ac:dyDescent="0.25">
      <c r="A1485">
        <v>1484</v>
      </c>
      <c r="B1485" t="s">
        <v>5880</v>
      </c>
      <c r="C1485" t="s">
        <v>5881</v>
      </c>
      <c r="D1485">
        <v>27</v>
      </c>
      <c r="E1485">
        <v>48</v>
      </c>
      <c r="F1485">
        <v>2.2679999999999998</v>
      </c>
      <c r="G1485">
        <v>0.59399999999999997</v>
      </c>
      <c r="H1485">
        <v>0</v>
      </c>
      <c r="I1485">
        <v>4.4489999999999998</v>
      </c>
      <c r="J1485">
        <v>3.4289999999999998</v>
      </c>
      <c r="K1485">
        <v>0.35613629889845422</v>
      </c>
    </row>
    <row r="1486" spans="1:11" x14ac:dyDescent="0.25">
      <c r="A1486">
        <v>1485</v>
      </c>
      <c r="B1486" t="s">
        <v>5883</v>
      </c>
      <c r="C1486" t="s">
        <v>5884</v>
      </c>
      <c r="D1486">
        <v>18</v>
      </c>
      <c r="E1486">
        <v>29</v>
      </c>
      <c r="F1486">
        <v>0.24299999999999999</v>
      </c>
      <c r="G1486">
        <v>9.5000000000000001E-2</v>
      </c>
      <c r="H1486">
        <v>1E-3</v>
      </c>
      <c r="I1486">
        <v>0.36399999999999999</v>
      </c>
      <c r="J1486">
        <v>0.59599999999999997</v>
      </c>
      <c r="K1486">
        <v>0.41394454222662702</v>
      </c>
    </row>
    <row r="1487" spans="1:11" x14ac:dyDescent="0.25">
      <c r="A1487">
        <v>1486</v>
      </c>
      <c r="B1487" t="s">
        <v>5886</v>
      </c>
      <c r="C1487" t="s">
        <v>5887</v>
      </c>
      <c r="D1487">
        <v>30</v>
      </c>
      <c r="E1487">
        <v>60</v>
      </c>
      <c r="F1487">
        <v>1.381</v>
      </c>
      <c r="G1487">
        <v>0.70299999999999996</v>
      </c>
      <c r="H1487">
        <v>0</v>
      </c>
      <c r="I1487">
        <v>1.3140000000000001</v>
      </c>
      <c r="J1487">
        <v>2.827</v>
      </c>
      <c r="K1487">
        <v>0.74301817911750367</v>
      </c>
    </row>
    <row r="1488" spans="1:11" x14ac:dyDescent="0.25">
      <c r="A1488">
        <v>1487</v>
      </c>
      <c r="B1488" t="s">
        <v>5889</v>
      </c>
      <c r="C1488" t="s">
        <v>5890</v>
      </c>
      <c r="D1488">
        <v>32</v>
      </c>
      <c r="E1488">
        <v>67</v>
      </c>
      <c r="F1488">
        <v>1.165</v>
      </c>
      <c r="G1488">
        <v>0.94799999999999995</v>
      </c>
      <c r="H1488">
        <v>0.253</v>
      </c>
      <c r="I1488">
        <v>1.544</v>
      </c>
      <c r="J1488">
        <v>2.778</v>
      </c>
      <c r="K1488">
        <v>0.41833426812119012</v>
      </c>
    </row>
    <row r="1489" spans="1:11" x14ac:dyDescent="0.25">
      <c r="A1489">
        <v>1488</v>
      </c>
      <c r="B1489" t="s">
        <v>5891</v>
      </c>
      <c r="C1489" t="s">
        <v>5892</v>
      </c>
      <c r="D1489">
        <v>37</v>
      </c>
      <c r="E1489">
        <v>63</v>
      </c>
      <c r="F1489">
        <v>1.847</v>
      </c>
      <c r="G1489">
        <v>1.4079999999999999</v>
      </c>
      <c r="H1489">
        <v>1.4E-2</v>
      </c>
      <c r="I1489">
        <v>1.32</v>
      </c>
      <c r="J1489">
        <v>5.4909999999999997</v>
      </c>
      <c r="K1489">
        <v>0.26381425254796897</v>
      </c>
    </row>
    <row r="1490" spans="1:11" x14ac:dyDescent="0.25">
      <c r="A1490">
        <v>1489</v>
      </c>
      <c r="B1490" t="s">
        <v>5894</v>
      </c>
      <c r="C1490" t="s">
        <v>5895</v>
      </c>
      <c r="D1490">
        <v>46</v>
      </c>
      <c r="E1490">
        <v>97</v>
      </c>
      <c r="F1490">
        <v>3.1779999999999999</v>
      </c>
      <c r="G1490">
        <v>1.113</v>
      </c>
      <c r="H1490">
        <v>0.125</v>
      </c>
      <c r="I1490">
        <v>4.1539999999999999</v>
      </c>
      <c r="J1490">
        <v>6.407</v>
      </c>
      <c r="K1490">
        <v>0.77879409388894383</v>
      </c>
    </row>
    <row r="1491" spans="1:11" x14ac:dyDescent="0.25">
      <c r="A1491">
        <v>1490</v>
      </c>
      <c r="B1491" t="s">
        <v>5896</v>
      </c>
      <c r="C1491" t="s">
        <v>5897</v>
      </c>
      <c r="D1491">
        <v>13</v>
      </c>
      <c r="E1491">
        <v>27</v>
      </c>
      <c r="F1491">
        <v>0.90700000000000003</v>
      </c>
      <c r="G1491">
        <v>0.53400000000000003</v>
      </c>
      <c r="H1491">
        <v>1.0999999999999999E-2</v>
      </c>
      <c r="I1491">
        <v>1.0660000000000001</v>
      </c>
      <c r="J1491">
        <v>2.4060000000000001</v>
      </c>
      <c r="K1491">
        <v>0.35487760855499084</v>
      </c>
    </row>
    <row r="1492" spans="1:11" x14ac:dyDescent="0.25">
      <c r="A1492">
        <v>1491</v>
      </c>
      <c r="B1492" t="s">
        <v>5898</v>
      </c>
      <c r="C1492" t="s">
        <v>5899</v>
      </c>
      <c r="D1492">
        <v>13</v>
      </c>
      <c r="E1492">
        <v>45</v>
      </c>
      <c r="F1492">
        <v>0.45200000000000001</v>
      </c>
      <c r="G1492">
        <v>0.23899999999999999</v>
      </c>
      <c r="H1492">
        <v>0</v>
      </c>
      <c r="I1492">
        <v>3.6030000000000002</v>
      </c>
      <c r="J1492">
        <v>1.0069999999999999</v>
      </c>
      <c r="K1492">
        <v>0.84568635804344106</v>
      </c>
    </row>
    <row r="1493" spans="1:11" x14ac:dyDescent="0.25">
      <c r="A1493">
        <v>1492</v>
      </c>
      <c r="B1493" t="s">
        <v>5901</v>
      </c>
      <c r="C1493" t="s">
        <v>5902</v>
      </c>
      <c r="D1493">
        <v>50</v>
      </c>
      <c r="E1493">
        <v>108</v>
      </c>
      <c r="F1493">
        <v>4.7690000000000001</v>
      </c>
      <c r="G1493">
        <v>2.7629999999999999</v>
      </c>
      <c r="H1493">
        <v>4.5999999999999999E-2</v>
      </c>
      <c r="I1493">
        <v>3.9489999999999998</v>
      </c>
      <c r="J1493">
        <v>6.7359999999999998</v>
      </c>
      <c r="K1493">
        <v>0.82908106119780134</v>
      </c>
    </row>
    <row r="1494" spans="1:11" x14ac:dyDescent="0.25">
      <c r="A1494">
        <v>1493</v>
      </c>
      <c r="B1494" t="s">
        <v>5903</v>
      </c>
      <c r="C1494" t="s">
        <v>5904</v>
      </c>
      <c r="D1494">
        <v>28</v>
      </c>
      <c r="E1494">
        <v>55</v>
      </c>
      <c r="F1494">
        <v>9.1880000000000006</v>
      </c>
      <c r="G1494">
        <v>7.2830000000000004</v>
      </c>
      <c r="H1494">
        <v>-6.6000000000000003E-2</v>
      </c>
      <c r="I1494">
        <v>6.4530000000000003</v>
      </c>
      <c r="J1494">
        <v>19.923999999999999</v>
      </c>
      <c r="K1494">
        <v>0.2500898121625057</v>
      </c>
    </row>
    <row r="1495" spans="1:11" x14ac:dyDescent="0.25">
      <c r="A1495">
        <v>1494</v>
      </c>
      <c r="B1495" t="s">
        <v>5906</v>
      </c>
      <c r="C1495" t="s">
        <v>5907</v>
      </c>
      <c r="D1495">
        <v>127</v>
      </c>
      <c r="E1495">
        <v>218</v>
      </c>
      <c r="F1495">
        <v>12.26</v>
      </c>
      <c r="G1495">
        <v>9.3539999999999992</v>
      </c>
      <c r="H1495">
        <v>2.5999999999999999E-2</v>
      </c>
      <c r="I1495">
        <v>11.167</v>
      </c>
      <c r="J1495">
        <v>18.872</v>
      </c>
      <c r="K1495">
        <v>0.14722981583084171</v>
      </c>
    </row>
    <row r="1496" spans="1:11" x14ac:dyDescent="0.25">
      <c r="A1496">
        <v>1495</v>
      </c>
      <c r="B1496" t="s">
        <v>5909</v>
      </c>
      <c r="C1496" t="s">
        <v>5910</v>
      </c>
      <c r="D1496">
        <v>25</v>
      </c>
      <c r="E1496">
        <v>34</v>
      </c>
      <c r="F1496">
        <v>2.4529999999999998</v>
      </c>
      <c r="G1496">
        <v>1.98</v>
      </c>
      <c r="H1496">
        <v>2.5999999999999999E-2</v>
      </c>
      <c r="I1496">
        <v>0.53900000000000003</v>
      </c>
      <c r="J1496">
        <v>3.2069999999999999</v>
      </c>
      <c r="K1496">
        <v>0.76413635732345198</v>
      </c>
    </row>
    <row r="1497" spans="1:11" x14ac:dyDescent="0.25">
      <c r="A1497">
        <v>1496</v>
      </c>
      <c r="B1497" t="s">
        <v>5912</v>
      </c>
      <c r="C1497" t="s">
        <v>5913</v>
      </c>
      <c r="D1497">
        <v>201</v>
      </c>
      <c r="E1497">
        <v>320</v>
      </c>
      <c r="F1497">
        <v>25.893999999999998</v>
      </c>
      <c r="G1497">
        <v>16.187000000000001</v>
      </c>
      <c r="H1497">
        <v>0.19</v>
      </c>
      <c r="I1497">
        <v>28.393000000000001</v>
      </c>
      <c r="J1497">
        <v>50.161999999999999</v>
      </c>
      <c r="K1497">
        <v>0.99854982616641919</v>
      </c>
    </row>
    <row r="1498" spans="1:11" x14ac:dyDescent="0.25">
      <c r="A1498">
        <v>1497</v>
      </c>
      <c r="B1498" t="s">
        <v>5915</v>
      </c>
      <c r="C1498" t="s">
        <v>5916</v>
      </c>
      <c r="D1498">
        <v>185</v>
      </c>
      <c r="E1498">
        <v>306</v>
      </c>
      <c r="F1498">
        <v>17.713999999999999</v>
      </c>
      <c r="G1498">
        <v>12.095000000000001</v>
      </c>
      <c r="H1498">
        <v>5.8000000000000003E-2</v>
      </c>
      <c r="I1498">
        <v>21.062000000000001</v>
      </c>
      <c r="J1498">
        <v>29.492000000000001</v>
      </c>
      <c r="K1498">
        <v>0.38644499413425359</v>
      </c>
    </row>
    <row r="1499" spans="1:11" x14ac:dyDescent="0.25">
      <c r="A1499">
        <v>1498</v>
      </c>
      <c r="B1499" t="s">
        <v>5918</v>
      </c>
      <c r="C1499" t="s">
        <v>5919</v>
      </c>
      <c r="D1499">
        <v>36</v>
      </c>
      <c r="E1499">
        <v>57</v>
      </c>
      <c r="F1499">
        <v>1.85</v>
      </c>
      <c r="G1499">
        <v>1.2709999999999999</v>
      </c>
      <c r="H1499">
        <v>8.5999999999999993E-2</v>
      </c>
      <c r="I1499">
        <v>1.139</v>
      </c>
      <c r="J1499">
        <v>3.1659999999999999</v>
      </c>
      <c r="K1499">
        <v>0.92774924765555256</v>
      </c>
    </row>
    <row r="1500" spans="1:11" x14ac:dyDescent="0.25">
      <c r="A1500">
        <v>1499</v>
      </c>
      <c r="B1500" t="s">
        <v>5921</v>
      </c>
      <c r="C1500" t="s">
        <v>5922</v>
      </c>
      <c r="D1500">
        <v>88</v>
      </c>
      <c r="E1500">
        <v>164</v>
      </c>
      <c r="F1500">
        <v>46.241</v>
      </c>
      <c r="G1500">
        <v>14.368</v>
      </c>
      <c r="H1500">
        <v>0.187</v>
      </c>
      <c r="I1500">
        <v>16.099</v>
      </c>
      <c r="J1500">
        <v>49.835000000000001</v>
      </c>
      <c r="K1500">
        <v>4.6682772656701288E-2</v>
      </c>
    </row>
    <row r="1501" spans="1:11" x14ac:dyDescent="0.25">
      <c r="A1501">
        <v>1500</v>
      </c>
      <c r="B1501" t="s">
        <v>5924</v>
      </c>
      <c r="C1501" t="s">
        <v>5925</v>
      </c>
      <c r="D1501">
        <v>38</v>
      </c>
      <c r="E1501">
        <v>70</v>
      </c>
      <c r="F1501">
        <v>1.6879999999999999</v>
      </c>
      <c r="G1501">
        <v>0.95</v>
      </c>
      <c r="H1501">
        <v>5.0000000000000001E-3</v>
      </c>
      <c r="I1501">
        <v>1.048</v>
      </c>
      <c r="J1501">
        <v>2.3530000000000002</v>
      </c>
      <c r="K1501">
        <v>0.98002547904401949</v>
      </c>
    </row>
    <row r="1502" spans="1:11" x14ac:dyDescent="0.25">
      <c r="A1502">
        <v>1501</v>
      </c>
      <c r="B1502" t="s">
        <v>5927</v>
      </c>
      <c r="C1502" t="s">
        <v>5928</v>
      </c>
      <c r="D1502">
        <v>50</v>
      </c>
      <c r="E1502">
        <v>129</v>
      </c>
      <c r="F1502">
        <v>5.2960000000000003</v>
      </c>
      <c r="G1502">
        <v>3.145</v>
      </c>
      <c r="H1502">
        <v>1.4999999999999999E-2</v>
      </c>
      <c r="I1502">
        <v>5.2720000000000002</v>
      </c>
      <c r="J1502">
        <v>8.7129999999999992</v>
      </c>
      <c r="K1502">
        <v>0.96908738019244778</v>
      </c>
    </row>
    <row r="1503" spans="1:11" x14ac:dyDescent="0.25">
      <c r="A1503">
        <v>1502</v>
      </c>
      <c r="B1503" t="s">
        <v>5930</v>
      </c>
      <c r="C1503" t="s">
        <v>5931</v>
      </c>
      <c r="D1503">
        <v>404</v>
      </c>
      <c r="E1503">
        <v>758</v>
      </c>
      <c r="F1503">
        <v>129.68</v>
      </c>
      <c r="G1503">
        <v>45.023000000000003</v>
      </c>
      <c r="H1503">
        <v>0.91800000000000004</v>
      </c>
      <c r="I1503">
        <v>51.402999999999999</v>
      </c>
      <c r="J1503">
        <v>194.11600000000001</v>
      </c>
      <c r="K1503">
        <v>0.46339928586023105</v>
      </c>
    </row>
    <row r="1504" spans="1:11" x14ac:dyDescent="0.25">
      <c r="A1504">
        <v>1503</v>
      </c>
      <c r="B1504" t="s">
        <v>5932</v>
      </c>
      <c r="C1504" t="s">
        <v>5933</v>
      </c>
      <c r="D1504">
        <v>30</v>
      </c>
      <c r="E1504">
        <v>65</v>
      </c>
      <c r="F1504">
        <v>1.5229999999999999</v>
      </c>
      <c r="G1504">
        <v>0.89500000000000002</v>
      </c>
      <c r="H1504">
        <v>6.8000000000000005E-2</v>
      </c>
      <c r="I1504">
        <v>3.1789999999999998</v>
      </c>
      <c r="J1504">
        <v>3.9039999999999999</v>
      </c>
      <c r="K1504">
        <v>0.22420159435136389</v>
      </c>
    </row>
    <row r="1505" spans="1:11" x14ac:dyDescent="0.25">
      <c r="A1505">
        <v>1504</v>
      </c>
      <c r="B1505" t="s">
        <v>5935</v>
      </c>
      <c r="C1505" t="s">
        <v>5936</v>
      </c>
      <c r="D1505">
        <v>111</v>
      </c>
      <c r="E1505">
        <v>190</v>
      </c>
      <c r="F1505">
        <v>7.101</v>
      </c>
      <c r="G1505">
        <v>4.66</v>
      </c>
      <c r="H1505">
        <v>-4.0000000000000001E-3</v>
      </c>
      <c r="I1505">
        <v>11.222</v>
      </c>
      <c r="J1505">
        <v>12.432</v>
      </c>
      <c r="K1505">
        <v>0.50681376024654134</v>
      </c>
    </row>
    <row r="1506" spans="1:11" x14ac:dyDescent="0.25">
      <c r="A1506">
        <v>1505</v>
      </c>
      <c r="B1506" t="s">
        <v>5938</v>
      </c>
      <c r="C1506" t="s">
        <v>5939</v>
      </c>
      <c r="D1506">
        <v>46</v>
      </c>
      <c r="E1506">
        <v>66</v>
      </c>
      <c r="F1506">
        <v>2.4380000000000002</v>
      </c>
      <c r="G1506">
        <v>1.36</v>
      </c>
      <c r="H1506">
        <v>0</v>
      </c>
      <c r="I1506">
        <v>1.8340000000000001</v>
      </c>
      <c r="J1506">
        <v>3.4390000000000001</v>
      </c>
      <c r="K1506">
        <v>0.22735093930056471</v>
      </c>
    </row>
    <row r="1507" spans="1:11" x14ac:dyDescent="0.25">
      <c r="A1507">
        <v>1506</v>
      </c>
      <c r="B1507" t="s">
        <v>5941</v>
      </c>
      <c r="C1507" t="s">
        <v>5942</v>
      </c>
      <c r="D1507">
        <v>112</v>
      </c>
      <c r="E1507">
        <v>263</v>
      </c>
      <c r="F1507">
        <v>15.18</v>
      </c>
      <c r="G1507">
        <v>8.1880000000000006</v>
      </c>
      <c r="H1507">
        <v>1.9E-2</v>
      </c>
      <c r="I1507">
        <v>15.385</v>
      </c>
      <c r="J1507">
        <v>26.212</v>
      </c>
      <c r="K1507">
        <v>0.38963468525688805</v>
      </c>
    </row>
    <row r="1508" spans="1:11" x14ac:dyDescent="0.25">
      <c r="A1508">
        <v>1507</v>
      </c>
      <c r="B1508" t="s">
        <v>5943</v>
      </c>
      <c r="C1508" t="s">
        <v>5944</v>
      </c>
      <c r="D1508">
        <v>20</v>
      </c>
      <c r="E1508">
        <v>34</v>
      </c>
      <c r="F1508">
        <v>0.53800000000000003</v>
      </c>
      <c r="G1508">
        <v>0.28999999999999998</v>
      </c>
      <c r="H1508">
        <v>0</v>
      </c>
      <c r="I1508">
        <v>1.2150000000000001</v>
      </c>
      <c r="J1508">
        <v>1.212</v>
      </c>
      <c r="K1508">
        <v>0.93065157330024872</v>
      </c>
    </row>
    <row r="1509" spans="1:11" x14ac:dyDescent="0.25">
      <c r="A1509">
        <v>1508</v>
      </c>
      <c r="B1509" t="s">
        <v>5946</v>
      </c>
      <c r="C1509" t="s">
        <v>5947</v>
      </c>
      <c r="D1509">
        <v>27</v>
      </c>
      <c r="E1509">
        <v>64</v>
      </c>
      <c r="F1509">
        <v>0.995</v>
      </c>
      <c r="G1509">
        <v>0.58199999999999996</v>
      </c>
      <c r="H1509">
        <v>1E-3</v>
      </c>
      <c r="I1509">
        <v>0.61499999999999999</v>
      </c>
      <c r="J1509">
        <v>1.5860000000000001</v>
      </c>
      <c r="K1509">
        <v>0.94326996583197587</v>
      </c>
    </row>
    <row r="1510" spans="1:11" x14ac:dyDescent="0.25">
      <c r="A1510">
        <v>1509</v>
      </c>
      <c r="B1510" t="s">
        <v>5949</v>
      </c>
      <c r="C1510" t="s">
        <v>5950</v>
      </c>
      <c r="D1510">
        <v>20</v>
      </c>
      <c r="E1510">
        <v>31</v>
      </c>
      <c r="F1510">
        <v>0.49</v>
      </c>
      <c r="G1510">
        <v>0.21199999999999999</v>
      </c>
      <c r="H1510">
        <v>0</v>
      </c>
      <c r="I1510">
        <v>0.97599999999999998</v>
      </c>
      <c r="J1510">
        <v>1.782</v>
      </c>
      <c r="K1510">
        <v>0.66354227960526235</v>
      </c>
    </row>
    <row r="1511" spans="1:11" x14ac:dyDescent="0.25">
      <c r="A1511">
        <v>1510</v>
      </c>
      <c r="B1511" t="s">
        <v>5952</v>
      </c>
      <c r="C1511" t="s">
        <v>5953</v>
      </c>
      <c r="D1511">
        <v>246</v>
      </c>
      <c r="E1511">
        <v>400</v>
      </c>
      <c r="F1511">
        <v>28.768000000000001</v>
      </c>
      <c r="G1511">
        <v>13.398999999999999</v>
      </c>
      <c r="H1511">
        <v>5.2999999999999999E-2</v>
      </c>
      <c r="I1511">
        <v>23.417999999999999</v>
      </c>
      <c r="J1511">
        <v>43.725999999999999</v>
      </c>
      <c r="K1511">
        <v>0.79478945074049701</v>
      </c>
    </row>
    <row r="1512" spans="1:11" x14ac:dyDescent="0.25">
      <c r="A1512">
        <v>1511</v>
      </c>
      <c r="B1512" t="s">
        <v>5954</v>
      </c>
      <c r="C1512" t="s">
        <v>5955</v>
      </c>
      <c r="D1512">
        <v>14</v>
      </c>
      <c r="E1512">
        <v>39</v>
      </c>
      <c r="F1512">
        <v>0.59899999999999998</v>
      </c>
      <c r="G1512">
        <v>0.39200000000000002</v>
      </c>
      <c r="H1512">
        <v>0.01</v>
      </c>
      <c r="I1512">
        <v>1.6120000000000001</v>
      </c>
      <c r="J1512">
        <v>1.3740000000000001</v>
      </c>
      <c r="K1512">
        <v>0.20611126561509774</v>
      </c>
    </row>
    <row r="1513" spans="1:11" x14ac:dyDescent="0.25">
      <c r="A1513">
        <v>1512</v>
      </c>
      <c r="B1513" t="s">
        <v>5957</v>
      </c>
      <c r="C1513" t="s">
        <v>5958</v>
      </c>
      <c r="D1513">
        <v>2955</v>
      </c>
      <c r="E1513">
        <v>6692</v>
      </c>
      <c r="F1513">
        <v>954.44799999999998</v>
      </c>
      <c r="G1513">
        <v>544.33699999999999</v>
      </c>
      <c r="H1513">
        <v>44.402999999999999</v>
      </c>
      <c r="I1513">
        <v>1207.4110000000001</v>
      </c>
      <c r="J1513">
        <v>2051.3919999999998</v>
      </c>
      <c r="K1513">
        <v>0.41002998844576377</v>
      </c>
    </row>
    <row r="1514" spans="1:11" x14ac:dyDescent="0.25">
      <c r="A1514">
        <v>1513</v>
      </c>
      <c r="B1514" t="s">
        <v>5960</v>
      </c>
      <c r="C1514" t="s">
        <v>5961</v>
      </c>
      <c r="D1514">
        <v>166</v>
      </c>
      <c r="E1514">
        <v>271</v>
      </c>
      <c r="F1514">
        <v>7.9880000000000004</v>
      </c>
      <c r="G1514">
        <v>4.1760000000000002</v>
      </c>
      <c r="H1514">
        <v>0.32800000000000001</v>
      </c>
      <c r="I1514">
        <v>9.0380000000000003</v>
      </c>
      <c r="J1514">
        <v>18.018000000000001</v>
      </c>
      <c r="K1514">
        <v>0.17737847604841495</v>
      </c>
    </row>
    <row r="1515" spans="1:11" x14ac:dyDescent="0.25">
      <c r="A1515">
        <v>1514</v>
      </c>
      <c r="B1515" t="s">
        <v>5963</v>
      </c>
      <c r="C1515" t="s">
        <v>5964</v>
      </c>
      <c r="D1515">
        <v>88</v>
      </c>
      <c r="E1515">
        <v>156</v>
      </c>
      <c r="F1515">
        <v>5.8070000000000004</v>
      </c>
      <c r="G1515">
        <v>4.516</v>
      </c>
      <c r="H1515">
        <v>2E-3</v>
      </c>
      <c r="I1515">
        <v>6.6619999999999999</v>
      </c>
      <c r="J1515">
        <v>12.031000000000001</v>
      </c>
      <c r="K1515">
        <v>0.72386649011680315</v>
      </c>
    </row>
    <row r="1516" spans="1:11" x14ac:dyDescent="0.25">
      <c r="A1516">
        <v>1515</v>
      </c>
      <c r="B1516" t="s">
        <v>5965</v>
      </c>
      <c r="C1516" t="s">
        <v>5966</v>
      </c>
      <c r="D1516">
        <v>6</v>
      </c>
      <c r="E1516">
        <v>7</v>
      </c>
      <c r="F1516">
        <v>0.40799999999999997</v>
      </c>
      <c r="G1516">
        <v>0.188</v>
      </c>
      <c r="H1516">
        <v>2E-3</v>
      </c>
      <c r="I1516">
        <v>0.59499999999999997</v>
      </c>
      <c r="J1516">
        <v>0.55200000000000005</v>
      </c>
      <c r="K1516">
        <v>0.4385132645255031</v>
      </c>
    </row>
    <row r="1517" spans="1:11" x14ac:dyDescent="0.25">
      <c r="A1517">
        <v>1516</v>
      </c>
      <c r="B1517" t="s">
        <v>5968</v>
      </c>
      <c r="C1517" t="s">
        <v>5969</v>
      </c>
      <c r="D1517">
        <v>119</v>
      </c>
      <c r="E1517">
        <v>233</v>
      </c>
      <c r="F1517">
        <v>9.9949999999999992</v>
      </c>
      <c r="G1517">
        <v>6.7389999999999999</v>
      </c>
      <c r="H1517">
        <v>6.8000000000000005E-2</v>
      </c>
      <c r="I1517">
        <v>6.0030000000000001</v>
      </c>
      <c r="J1517">
        <v>14.263999999999999</v>
      </c>
      <c r="K1517">
        <v>0.3885516466081419</v>
      </c>
    </row>
    <row r="1518" spans="1:11" x14ac:dyDescent="0.25">
      <c r="A1518">
        <v>1517</v>
      </c>
      <c r="B1518" t="s">
        <v>5971</v>
      </c>
      <c r="C1518" t="s">
        <v>5972</v>
      </c>
      <c r="D1518">
        <v>255</v>
      </c>
      <c r="E1518">
        <v>544</v>
      </c>
      <c r="F1518">
        <v>105.202</v>
      </c>
      <c r="G1518">
        <v>86.62</v>
      </c>
      <c r="H1518">
        <v>1.304</v>
      </c>
      <c r="I1518">
        <v>25.26</v>
      </c>
      <c r="J1518">
        <v>169.58600000000001</v>
      </c>
      <c r="K1518">
        <v>2.8105129422805408E-2</v>
      </c>
    </row>
    <row r="1519" spans="1:11" x14ac:dyDescent="0.25">
      <c r="A1519">
        <v>1518</v>
      </c>
      <c r="B1519" t="s">
        <v>5973</v>
      </c>
      <c r="C1519" t="s">
        <v>5974</v>
      </c>
      <c r="D1519">
        <v>6</v>
      </c>
      <c r="E1519">
        <v>13</v>
      </c>
      <c r="F1519">
        <v>0.624</v>
      </c>
      <c r="G1519">
        <v>0.53600000000000003</v>
      </c>
      <c r="H1519">
        <v>2E-3</v>
      </c>
      <c r="I1519">
        <v>0.18099999999999999</v>
      </c>
      <c r="J1519">
        <v>0.248</v>
      </c>
      <c r="K1519">
        <v>0.85811520024283017</v>
      </c>
    </row>
    <row r="1520" spans="1:11" x14ac:dyDescent="0.25">
      <c r="A1520">
        <v>1519</v>
      </c>
      <c r="B1520" t="s">
        <v>5976</v>
      </c>
      <c r="C1520" t="s">
        <v>5977</v>
      </c>
      <c r="D1520">
        <v>73</v>
      </c>
      <c r="E1520">
        <v>97</v>
      </c>
      <c r="F1520">
        <v>1.7130000000000001</v>
      </c>
      <c r="G1520">
        <v>1.165</v>
      </c>
      <c r="H1520">
        <v>8.0000000000000002E-3</v>
      </c>
      <c r="I1520">
        <v>4.5599999999999996</v>
      </c>
      <c r="J1520">
        <v>4.577</v>
      </c>
      <c r="K1520">
        <v>0.86033185108340127</v>
      </c>
    </row>
    <row r="1521" spans="1:11" x14ac:dyDescent="0.25">
      <c r="A1521">
        <v>1520</v>
      </c>
      <c r="B1521" t="s">
        <v>5979</v>
      </c>
      <c r="C1521" t="s">
        <v>5980</v>
      </c>
      <c r="D1521">
        <v>64</v>
      </c>
      <c r="E1521">
        <v>145</v>
      </c>
      <c r="F1521">
        <v>4.6749999999999998</v>
      </c>
      <c r="G1521">
        <v>1.946</v>
      </c>
      <c r="H1521">
        <v>0.29599999999999999</v>
      </c>
      <c r="I1521">
        <v>10.192</v>
      </c>
      <c r="J1521">
        <v>6.63</v>
      </c>
      <c r="K1521">
        <v>0.45419959481196859</v>
      </c>
    </row>
    <row r="1522" spans="1:11" x14ac:dyDescent="0.25">
      <c r="A1522">
        <v>1521</v>
      </c>
      <c r="B1522" t="s">
        <v>5982</v>
      </c>
      <c r="C1522" t="s">
        <v>5983</v>
      </c>
      <c r="D1522">
        <v>146</v>
      </c>
      <c r="E1522">
        <v>158</v>
      </c>
      <c r="F1522">
        <v>1.115</v>
      </c>
      <c r="G1522">
        <v>0.77100000000000002</v>
      </c>
      <c r="H1522">
        <v>0</v>
      </c>
      <c r="I1522">
        <v>0.92</v>
      </c>
      <c r="J1522">
        <v>1.9450000000000001</v>
      </c>
      <c r="K1522">
        <v>0.49848799327054072</v>
      </c>
    </row>
    <row r="1523" spans="1:11" x14ac:dyDescent="0.25">
      <c r="A1523">
        <v>1522</v>
      </c>
      <c r="B1523" t="s">
        <v>5985</v>
      </c>
      <c r="C1523" t="s">
        <v>5986</v>
      </c>
      <c r="D1523">
        <v>549</v>
      </c>
      <c r="E1523">
        <v>1020</v>
      </c>
      <c r="F1523">
        <v>98.537999999999997</v>
      </c>
      <c r="G1523">
        <v>62.448</v>
      </c>
      <c r="H1523">
        <v>14.302</v>
      </c>
      <c r="I1523">
        <v>51.613999999999997</v>
      </c>
      <c r="J1523">
        <v>183.042</v>
      </c>
      <c r="K1523">
        <v>0.48732682274468986</v>
      </c>
    </row>
    <row r="1524" spans="1:11" x14ac:dyDescent="0.25">
      <c r="A1524">
        <v>1523</v>
      </c>
      <c r="B1524" t="s">
        <v>5988</v>
      </c>
      <c r="C1524" t="s">
        <v>5989</v>
      </c>
      <c r="D1524">
        <v>509</v>
      </c>
      <c r="E1524">
        <v>929</v>
      </c>
      <c r="F1524">
        <v>67.73</v>
      </c>
      <c r="G1524">
        <v>41.573</v>
      </c>
      <c r="H1524">
        <v>0.20799999999999999</v>
      </c>
      <c r="I1524">
        <v>56.241</v>
      </c>
      <c r="J1524">
        <v>109.623</v>
      </c>
      <c r="K1524">
        <v>0.52422923220895712</v>
      </c>
    </row>
    <row r="1525" spans="1:11" x14ac:dyDescent="0.25">
      <c r="A1525">
        <v>1524</v>
      </c>
      <c r="B1525" t="s">
        <v>5991</v>
      </c>
      <c r="C1525" t="s">
        <v>5992</v>
      </c>
      <c r="D1525">
        <v>88</v>
      </c>
      <c r="E1525">
        <v>131</v>
      </c>
      <c r="F1525">
        <v>2.8849999999999998</v>
      </c>
      <c r="G1525">
        <v>2.1760000000000002</v>
      </c>
      <c r="H1525">
        <v>6.0000000000000001E-3</v>
      </c>
      <c r="I1525">
        <v>0.64100000000000001</v>
      </c>
      <c r="J1525">
        <v>2.6280000000000001</v>
      </c>
      <c r="K1525">
        <v>0.76626139509013669</v>
      </c>
    </row>
    <row r="1526" spans="1:11" x14ac:dyDescent="0.25">
      <c r="A1526">
        <v>1525</v>
      </c>
      <c r="B1526" t="s">
        <v>5994</v>
      </c>
      <c r="C1526" t="s">
        <v>5995</v>
      </c>
      <c r="D1526">
        <v>110</v>
      </c>
      <c r="E1526">
        <v>247</v>
      </c>
      <c r="F1526">
        <v>4.891</v>
      </c>
      <c r="G1526">
        <v>1.75</v>
      </c>
      <c r="H1526">
        <v>0.13600000000000001</v>
      </c>
      <c r="I1526">
        <v>4.516</v>
      </c>
      <c r="J1526">
        <v>7.2270000000000003</v>
      </c>
      <c r="K1526">
        <v>0.63430183068506851</v>
      </c>
    </row>
    <row r="1527" spans="1:11" x14ac:dyDescent="0.25">
      <c r="A1527">
        <v>1526</v>
      </c>
      <c r="B1527" t="s">
        <v>5996</v>
      </c>
      <c r="C1527" t="s">
        <v>5997</v>
      </c>
      <c r="D1527">
        <v>11</v>
      </c>
      <c r="E1527">
        <v>19</v>
      </c>
      <c r="F1527">
        <v>0.73799999999999999</v>
      </c>
      <c r="G1527">
        <v>0.60199999999999998</v>
      </c>
      <c r="H1527">
        <v>0</v>
      </c>
      <c r="I1527">
        <v>1.7589999999999999</v>
      </c>
      <c r="J1527">
        <v>0.74199999999999999</v>
      </c>
      <c r="K1527">
        <v>2.5128411285921137E-2</v>
      </c>
    </row>
    <row r="1528" spans="1:11" x14ac:dyDescent="0.25">
      <c r="A1528">
        <v>1527</v>
      </c>
      <c r="B1528" t="s">
        <v>5999</v>
      </c>
      <c r="C1528" t="s">
        <v>6000</v>
      </c>
      <c r="D1528">
        <v>189</v>
      </c>
      <c r="E1528">
        <v>352</v>
      </c>
      <c r="F1528">
        <v>7.5880000000000001</v>
      </c>
      <c r="G1528">
        <v>3.39</v>
      </c>
      <c r="H1528">
        <v>2E-3</v>
      </c>
      <c r="I1528">
        <v>4.9370000000000003</v>
      </c>
      <c r="J1528">
        <v>9.4809999999999999</v>
      </c>
      <c r="K1528">
        <v>0.43400560900472474</v>
      </c>
    </row>
    <row r="1529" spans="1:11" x14ac:dyDescent="0.25">
      <c r="A1529">
        <v>1528</v>
      </c>
      <c r="B1529" t="s">
        <v>6002</v>
      </c>
      <c r="C1529" t="s">
        <v>6003</v>
      </c>
      <c r="D1529">
        <v>277</v>
      </c>
      <c r="E1529">
        <v>466</v>
      </c>
      <c r="F1529">
        <v>16.902000000000001</v>
      </c>
      <c r="G1529">
        <v>6.7140000000000004</v>
      </c>
      <c r="H1529">
        <v>0.11899999999999999</v>
      </c>
      <c r="I1529">
        <v>5.5460000000000003</v>
      </c>
      <c r="J1529">
        <v>23.558</v>
      </c>
      <c r="K1529">
        <v>0.17302508582630771</v>
      </c>
    </row>
    <row r="1530" spans="1:11" x14ac:dyDescent="0.25">
      <c r="A1530">
        <v>1529</v>
      </c>
      <c r="B1530" t="s">
        <v>6004</v>
      </c>
      <c r="C1530" t="s">
        <v>6005</v>
      </c>
      <c r="D1530">
        <v>28</v>
      </c>
      <c r="E1530">
        <v>59</v>
      </c>
      <c r="F1530">
        <v>5.3369999999999997</v>
      </c>
      <c r="G1530">
        <v>4.3719999999999999</v>
      </c>
      <c r="H1530">
        <v>1.4999999999999999E-2</v>
      </c>
      <c r="I1530">
        <v>13.648999999999999</v>
      </c>
      <c r="J1530">
        <v>14.112</v>
      </c>
      <c r="K1530">
        <v>0.20970944013102744</v>
      </c>
    </row>
    <row r="1531" spans="1:11" x14ac:dyDescent="0.25">
      <c r="A1531">
        <v>1530</v>
      </c>
      <c r="B1531" t="s">
        <v>6007</v>
      </c>
      <c r="C1531" t="s">
        <v>6008</v>
      </c>
      <c r="D1531">
        <v>46</v>
      </c>
      <c r="E1531">
        <v>79</v>
      </c>
      <c r="F1531">
        <v>4.4969999999999999</v>
      </c>
      <c r="G1531">
        <v>2.4870000000000001</v>
      </c>
      <c r="H1531">
        <v>7.0000000000000001E-3</v>
      </c>
      <c r="I1531">
        <v>4.38</v>
      </c>
      <c r="J1531">
        <v>6.194</v>
      </c>
      <c r="K1531">
        <v>0.24729700231441276</v>
      </c>
    </row>
    <row r="1532" spans="1:11" x14ac:dyDescent="0.25">
      <c r="A1532">
        <v>1531</v>
      </c>
      <c r="B1532" t="s">
        <v>6010</v>
      </c>
      <c r="C1532" t="s">
        <v>6011</v>
      </c>
      <c r="D1532">
        <v>119</v>
      </c>
      <c r="E1532">
        <v>224</v>
      </c>
      <c r="F1532">
        <v>4.3140000000000001</v>
      </c>
      <c r="G1532">
        <v>2.8519999999999999</v>
      </c>
      <c r="H1532">
        <v>1.9E-2</v>
      </c>
      <c r="I1532">
        <v>17.390999999999998</v>
      </c>
      <c r="J1532">
        <v>10.694000000000001</v>
      </c>
      <c r="K1532">
        <v>3.8515141527832641E-2</v>
      </c>
    </row>
    <row r="1533" spans="1:11" x14ac:dyDescent="0.25">
      <c r="A1533">
        <v>1532</v>
      </c>
      <c r="B1533" t="s">
        <v>6013</v>
      </c>
      <c r="C1533" t="s">
        <v>6014</v>
      </c>
      <c r="D1533">
        <v>71</v>
      </c>
      <c r="E1533">
        <v>140</v>
      </c>
      <c r="F1533">
        <v>2.536</v>
      </c>
      <c r="G1533">
        <v>1.1539999999999999</v>
      </c>
      <c r="H1533">
        <v>8.7999999999999995E-2</v>
      </c>
      <c r="I1533">
        <v>4.6870000000000003</v>
      </c>
      <c r="J1533">
        <v>5.335</v>
      </c>
      <c r="K1533">
        <v>0.97534343440573801</v>
      </c>
    </row>
    <row r="1534" spans="1:11" x14ac:dyDescent="0.25">
      <c r="A1534">
        <v>1533</v>
      </c>
      <c r="B1534" t="s">
        <v>6016</v>
      </c>
      <c r="C1534" t="s">
        <v>6017</v>
      </c>
      <c r="D1534">
        <v>17</v>
      </c>
      <c r="E1534">
        <v>42</v>
      </c>
      <c r="F1534">
        <v>1.9359999999999999</v>
      </c>
      <c r="G1534">
        <v>1.0069999999999999</v>
      </c>
      <c r="H1534">
        <v>1.2E-2</v>
      </c>
      <c r="I1534">
        <v>0.91400000000000003</v>
      </c>
      <c r="J1534">
        <v>2.5880000000000001</v>
      </c>
      <c r="K1534">
        <v>0.71359307706842223</v>
      </c>
    </row>
    <row r="1535" spans="1:11" x14ac:dyDescent="0.25">
      <c r="A1535">
        <v>1534</v>
      </c>
      <c r="B1535" t="s">
        <v>6019</v>
      </c>
      <c r="C1535" t="s">
        <v>6020</v>
      </c>
      <c r="D1535">
        <v>236</v>
      </c>
      <c r="E1535">
        <v>404</v>
      </c>
      <c r="F1535">
        <v>26.234000000000002</v>
      </c>
      <c r="G1535">
        <v>14.33</v>
      </c>
      <c r="H1535">
        <v>0.41599999999999998</v>
      </c>
      <c r="I1535">
        <v>16.603999999999999</v>
      </c>
      <c r="J1535">
        <v>47.62</v>
      </c>
      <c r="K1535">
        <v>0.74450837475731024</v>
      </c>
    </row>
    <row r="1536" spans="1:11" x14ac:dyDescent="0.25">
      <c r="A1536">
        <v>1535</v>
      </c>
      <c r="B1536" t="s">
        <v>6022</v>
      </c>
      <c r="C1536" t="s">
        <v>6023</v>
      </c>
      <c r="D1536">
        <v>19</v>
      </c>
      <c r="E1536">
        <v>45</v>
      </c>
      <c r="F1536">
        <v>1.504</v>
      </c>
      <c r="G1536">
        <v>1.23</v>
      </c>
      <c r="H1536">
        <v>0.109</v>
      </c>
      <c r="I1536">
        <v>1.9219999999999999</v>
      </c>
      <c r="J1536">
        <v>4.4420000000000002</v>
      </c>
      <c r="K1536">
        <v>0.78646439066039298</v>
      </c>
    </row>
    <row r="1537" spans="1:11" x14ac:dyDescent="0.25">
      <c r="A1537">
        <v>1536</v>
      </c>
      <c r="B1537" t="s">
        <v>6025</v>
      </c>
      <c r="C1537" t="s">
        <v>6026</v>
      </c>
      <c r="D1537">
        <v>249</v>
      </c>
      <c r="E1537">
        <v>417</v>
      </c>
      <c r="F1537">
        <v>25.222000000000001</v>
      </c>
      <c r="G1537">
        <v>14.218999999999999</v>
      </c>
      <c r="H1537">
        <v>1.2569999999999999</v>
      </c>
      <c r="I1537">
        <v>9.8450000000000006</v>
      </c>
      <c r="J1537">
        <v>48.738</v>
      </c>
      <c r="K1537">
        <v>0.73333674573617447</v>
      </c>
    </row>
    <row r="1538" spans="1:11" x14ac:dyDescent="0.25">
      <c r="A1538">
        <v>1537</v>
      </c>
      <c r="B1538" t="s">
        <v>6028</v>
      </c>
      <c r="C1538" t="s">
        <v>6029</v>
      </c>
      <c r="D1538">
        <v>557</v>
      </c>
      <c r="E1538">
        <v>1089</v>
      </c>
      <c r="F1538">
        <v>114.277</v>
      </c>
      <c r="G1538">
        <v>81.843000000000004</v>
      </c>
      <c r="H1538">
        <v>0.84899999999999998</v>
      </c>
      <c r="I1538">
        <v>71.644999999999996</v>
      </c>
      <c r="J1538">
        <v>175.108</v>
      </c>
      <c r="K1538">
        <v>0.74757692059880387</v>
      </c>
    </row>
    <row r="1539" spans="1:11" x14ac:dyDescent="0.25">
      <c r="A1539">
        <v>1538</v>
      </c>
      <c r="B1539" t="s">
        <v>6031</v>
      </c>
      <c r="C1539" t="s">
        <v>6032</v>
      </c>
      <c r="D1539">
        <v>51</v>
      </c>
      <c r="E1539">
        <v>94</v>
      </c>
      <c r="F1539">
        <v>1.7310000000000001</v>
      </c>
      <c r="G1539">
        <v>1.0509999999999999</v>
      </c>
      <c r="H1539">
        <v>4.0000000000000001E-3</v>
      </c>
      <c r="I1539">
        <v>3.5459999999999998</v>
      </c>
      <c r="J1539">
        <v>4.1970000000000001</v>
      </c>
      <c r="K1539">
        <v>0.68579399352861881</v>
      </c>
    </row>
    <row r="1540" spans="1:11" x14ac:dyDescent="0.25">
      <c r="A1540">
        <v>1539</v>
      </c>
      <c r="B1540" t="s">
        <v>6034</v>
      </c>
      <c r="C1540" t="s">
        <v>6035</v>
      </c>
      <c r="D1540">
        <v>20</v>
      </c>
      <c r="E1540">
        <v>45</v>
      </c>
      <c r="F1540">
        <v>3.6520000000000001</v>
      </c>
      <c r="G1540">
        <v>1.2749999999999999</v>
      </c>
      <c r="H1540">
        <v>0.2</v>
      </c>
      <c r="I1540">
        <v>4.7809999999999997</v>
      </c>
      <c r="J1540">
        <v>3.7130000000000001</v>
      </c>
      <c r="K1540">
        <v>0.83276701828368593</v>
      </c>
    </row>
    <row r="1541" spans="1:11" x14ac:dyDescent="0.25">
      <c r="A1541">
        <v>1540</v>
      </c>
      <c r="B1541" t="s">
        <v>6037</v>
      </c>
      <c r="C1541" t="s">
        <v>6038</v>
      </c>
      <c r="D1541">
        <v>111</v>
      </c>
      <c r="E1541">
        <v>239</v>
      </c>
      <c r="F1541">
        <v>4.7850000000000001</v>
      </c>
      <c r="G1541">
        <v>3.2210000000000001</v>
      </c>
      <c r="H1541">
        <v>1.7999999999999999E-2</v>
      </c>
      <c r="I1541">
        <v>13.288</v>
      </c>
      <c r="J1541">
        <v>13.144</v>
      </c>
      <c r="K1541">
        <v>0.28048158545856594</v>
      </c>
    </row>
    <row r="1542" spans="1:11" x14ac:dyDescent="0.25">
      <c r="A1542">
        <v>1541</v>
      </c>
      <c r="B1542" t="s">
        <v>6040</v>
      </c>
      <c r="C1542" t="s">
        <v>6041</v>
      </c>
      <c r="D1542">
        <v>57</v>
      </c>
      <c r="E1542">
        <v>97</v>
      </c>
      <c r="F1542">
        <v>6.2110000000000003</v>
      </c>
      <c r="G1542">
        <v>3.323</v>
      </c>
      <c r="H1542">
        <v>3.5999999999999997E-2</v>
      </c>
      <c r="I1542">
        <v>4.78</v>
      </c>
      <c r="J1542">
        <v>8.7460000000000004</v>
      </c>
      <c r="K1542">
        <v>0.42880899843448361</v>
      </c>
    </row>
    <row r="1543" spans="1:11" x14ac:dyDescent="0.25">
      <c r="A1543">
        <v>1542</v>
      </c>
      <c r="B1543" t="s">
        <v>6043</v>
      </c>
      <c r="C1543" t="s">
        <v>6044</v>
      </c>
      <c r="D1543">
        <v>534</v>
      </c>
      <c r="E1543">
        <v>1117</v>
      </c>
      <c r="F1543">
        <v>112.15</v>
      </c>
      <c r="G1543">
        <v>63.427999999999997</v>
      </c>
      <c r="H1543">
        <v>4.702</v>
      </c>
      <c r="I1543">
        <v>106.908</v>
      </c>
      <c r="J1543">
        <v>202.74100000000001</v>
      </c>
      <c r="K1543">
        <v>0.40923077431864252</v>
      </c>
    </row>
    <row r="1544" spans="1:11" x14ac:dyDescent="0.25">
      <c r="A1544">
        <v>1543</v>
      </c>
      <c r="B1544" t="s">
        <v>6046</v>
      </c>
      <c r="C1544" t="s">
        <v>6047</v>
      </c>
      <c r="D1544">
        <v>877</v>
      </c>
      <c r="E1544">
        <v>1622</v>
      </c>
      <c r="F1544">
        <v>39.874000000000002</v>
      </c>
      <c r="G1544">
        <v>23.341999999999999</v>
      </c>
      <c r="H1544">
        <v>0.41399999999999998</v>
      </c>
      <c r="I1544">
        <v>14.146000000000001</v>
      </c>
      <c r="J1544">
        <v>49.581000000000003</v>
      </c>
      <c r="K1544">
        <v>0.57813246928403783</v>
      </c>
    </row>
    <row r="1545" spans="1:11" x14ac:dyDescent="0.25">
      <c r="A1545">
        <v>1544</v>
      </c>
      <c r="B1545" t="s">
        <v>6049</v>
      </c>
      <c r="C1545" t="s">
        <v>6050</v>
      </c>
      <c r="D1545">
        <v>52</v>
      </c>
      <c r="E1545">
        <v>77</v>
      </c>
      <c r="F1545">
        <v>4.0229999999999997</v>
      </c>
      <c r="G1545">
        <v>2.2970000000000002</v>
      </c>
      <c r="H1545">
        <v>1.2E-2</v>
      </c>
      <c r="I1545">
        <v>6.0220000000000002</v>
      </c>
      <c r="J1545">
        <v>9.6590000000000007</v>
      </c>
      <c r="K1545">
        <v>0.13636073724407838</v>
      </c>
    </row>
    <row r="1546" spans="1:11" x14ac:dyDescent="0.25">
      <c r="A1546">
        <v>1545</v>
      </c>
      <c r="B1546" t="s">
        <v>6052</v>
      </c>
      <c r="C1546" t="s">
        <v>6053</v>
      </c>
      <c r="D1546">
        <v>118</v>
      </c>
      <c r="E1546">
        <v>190</v>
      </c>
      <c r="F1546">
        <v>12.43</v>
      </c>
      <c r="G1546">
        <v>7.7169999999999996</v>
      </c>
      <c r="H1546">
        <v>4.8000000000000001E-2</v>
      </c>
      <c r="I1546">
        <v>30.414999999999999</v>
      </c>
      <c r="J1546">
        <v>18.222999999999999</v>
      </c>
      <c r="K1546">
        <v>0.2185944951814266</v>
      </c>
    </row>
    <row r="1547" spans="1:11" x14ac:dyDescent="0.25">
      <c r="A1547">
        <v>1546</v>
      </c>
      <c r="B1547" t="s">
        <v>6055</v>
      </c>
      <c r="C1547" t="s">
        <v>6056</v>
      </c>
      <c r="D1547">
        <v>317</v>
      </c>
      <c r="E1547">
        <v>600</v>
      </c>
      <c r="F1547">
        <v>87.671999999999997</v>
      </c>
      <c r="G1547">
        <v>68.070999999999998</v>
      </c>
      <c r="H1547">
        <v>2.1469999999999998</v>
      </c>
      <c r="I1547">
        <v>35.33</v>
      </c>
      <c r="J1547">
        <v>106.251</v>
      </c>
      <c r="K1547">
        <v>0.54574047419670424</v>
      </c>
    </row>
    <row r="1548" spans="1:11" x14ac:dyDescent="0.25">
      <c r="A1548">
        <v>1547</v>
      </c>
      <c r="B1548" t="s">
        <v>6058</v>
      </c>
      <c r="C1548" t="s">
        <v>6059</v>
      </c>
      <c r="D1548">
        <v>283</v>
      </c>
      <c r="E1548">
        <v>474</v>
      </c>
      <c r="F1548">
        <v>34.811999999999998</v>
      </c>
      <c r="G1548">
        <v>16.952999999999999</v>
      </c>
      <c r="H1548">
        <v>0.18099999999999999</v>
      </c>
      <c r="I1548">
        <v>10.333</v>
      </c>
      <c r="J1548">
        <v>64.492000000000004</v>
      </c>
      <c r="K1548">
        <v>0.17145081324673106</v>
      </c>
    </row>
    <row r="1549" spans="1:11" x14ac:dyDescent="0.25">
      <c r="A1549">
        <v>1548</v>
      </c>
      <c r="B1549" t="s">
        <v>6061</v>
      </c>
      <c r="C1549" t="s">
        <v>6062</v>
      </c>
      <c r="D1549">
        <v>1496</v>
      </c>
      <c r="E1549">
        <v>3284</v>
      </c>
      <c r="F1549">
        <v>329.93299999999999</v>
      </c>
      <c r="G1549">
        <v>217.21299999999999</v>
      </c>
      <c r="H1549">
        <v>4.8339999999999996</v>
      </c>
      <c r="I1549">
        <v>196.304</v>
      </c>
      <c r="J1549">
        <v>677.20600000000002</v>
      </c>
      <c r="K1549">
        <v>0.41390281069055834</v>
      </c>
    </row>
    <row r="1550" spans="1:11" x14ac:dyDescent="0.25">
      <c r="A1550">
        <v>1549</v>
      </c>
      <c r="B1550" t="s">
        <v>6064</v>
      </c>
      <c r="C1550" t="s">
        <v>6065</v>
      </c>
      <c r="D1550">
        <v>48</v>
      </c>
      <c r="E1550">
        <v>88</v>
      </c>
      <c r="F1550">
        <v>0.61</v>
      </c>
      <c r="G1550">
        <v>0.35699999999999998</v>
      </c>
      <c r="H1550">
        <v>3.0000000000000001E-3</v>
      </c>
      <c r="I1550">
        <v>3.6080000000000001</v>
      </c>
      <c r="J1550">
        <v>1.1040000000000001</v>
      </c>
      <c r="K1550">
        <v>0.25270992484843047</v>
      </c>
    </row>
    <row r="1551" spans="1:11" x14ac:dyDescent="0.25">
      <c r="A1551">
        <v>1550</v>
      </c>
      <c r="B1551" t="s">
        <v>6067</v>
      </c>
      <c r="C1551" t="s">
        <v>6068</v>
      </c>
      <c r="D1551">
        <v>804</v>
      </c>
      <c r="E1551">
        <v>2413</v>
      </c>
      <c r="F1551">
        <v>454.11</v>
      </c>
      <c r="G1551">
        <v>171.387</v>
      </c>
      <c r="H1551">
        <v>8.8800000000000008</v>
      </c>
      <c r="I1551">
        <v>303.90300000000002</v>
      </c>
      <c r="J1551">
        <v>862.92100000000005</v>
      </c>
      <c r="K1551">
        <v>0.59045167029334578</v>
      </c>
    </row>
    <row r="1552" spans="1:11" x14ac:dyDescent="0.25">
      <c r="A1552">
        <v>1551</v>
      </c>
      <c r="B1552" t="s">
        <v>6070</v>
      </c>
      <c r="C1552" t="s">
        <v>6071</v>
      </c>
      <c r="D1552">
        <v>87</v>
      </c>
      <c r="E1552">
        <v>177</v>
      </c>
      <c r="F1552">
        <v>5.016</v>
      </c>
      <c r="G1552">
        <v>3.4260000000000002</v>
      </c>
      <c r="H1552">
        <v>2.3E-2</v>
      </c>
      <c r="I1552">
        <v>7.86</v>
      </c>
      <c r="J1552">
        <v>10.519</v>
      </c>
      <c r="K1552">
        <v>6.7331688104207643E-2</v>
      </c>
    </row>
    <row r="1553" spans="1:11" x14ac:dyDescent="0.25">
      <c r="A1553">
        <v>1552</v>
      </c>
      <c r="B1553" t="s">
        <v>6072</v>
      </c>
      <c r="C1553" t="s">
        <v>6073</v>
      </c>
      <c r="D1553">
        <v>32</v>
      </c>
      <c r="E1553">
        <v>47</v>
      </c>
      <c r="F1553">
        <v>0.629</v>
      </c>
      <c r="G1553">
        <v>0.27100000000000002</v>
      </c>
      <c r="H1553">
        <v>6.0000000000000001E-3</v>
      </c>
      <c r="I1553">
        <v>1.038</v>
      </c>
      <c r="J1553">
        <v>1.5960000000000001</v>
      </c>
      <c r="K1553">
        <v>0.69716269016223442</v>
      </c>
    </row>
    <row r="1554" spans="1:11" x14ac:dyDescent="0.25">
      <c r="A1554">
        <v>1553</v>
      </c>
      <c r="B1554" t="s">
        <v>6074</v>
      </c>
      <c r="C1554" t="s">
        <v>6075</v>
      </c>
      <c r="D1554">
        <v>9</v>
      </c>
      <c r="E1554">
        <v>22</v>
      </c>
      <c r="F1554">
        <v>0.27400000000000002</v>
      </c>
      <c r="G1554">
        <v>0.22</v>
      </c>
      <c r="H1554">
        <v>1.2999999999999999E-2</v>
      </c>
      <c r="I1554">
        <v>0.32600000000000001</v>
      </c>
      <c r="J1554">
        <v>0.47599999999999998</v>
      </c>
      <c r="K1554">
        <v>0.74357256178890618</v>
      </c>
    </row>
    <row r="1555" spans="1:11" x14ac:dyDescent="0.25">
      <c r="A1555">
        <v>1554</v>
      </c>
      <c r="B1555" t="s">
        <v>6077</v>
      </c>
      <c r="C1555" t="s">
        <v>6078</v>
      </c>
      <c r="D1555">
        <v>636</v>
      </c>
      <c r="E1555">
        <v>1061</v>
      </c>
      <c r="F1555">
        <v>117.32299999999999</v>
      </c>
      <c r="G1555">
        <v>67.295000000000002</v>
      </c>
      <c r="H1555">
        <v>0.316</v>
      </c>
      <c r="I1555">
        <v>50.192999999999998</v>
      </c>
      <c r="J1555">
        <v>227.52699999999999</v>
      </c>
      <c r="K1555">
        <v>0.74418243671285844</v>
      </c>
    </row>
    <row r="1556" spans="1:11" x14ac:dyDescent="0.25">
      <c r="A1556">
        <v>1555</v>
      </c>
      <c r="B1556" t="s">
        <v>6080</v>
      </c>
      <c r="C1556" t="s">
        <v>6081</v>
      </c>
      <c r="D1556">
        <v>30</v>
      </c>
      <c r="E1556">
        <v>48</v>
      </c>
      <c r="F1556">
        <v>1.119</v>
      </c>
      <c r="G1556">
        <v>0.878</v>
      </c>
      <c r="H1556">
        <v>7.0000000000000001E-3</v>
      </c>
      <c r="I1556">
        <v>0.84799999999999998</v>
      </c>
      <c r="J1556">
        <v>1.8109999999999999</v>
      </c>
      <c r="K1556">
        <v>0.50410147484160028</v>
      </c>
    </row>
    <row r="1557" spans="1:11" x14ac:dyDescent="0.25">
      <c r="A1557">
        <v>1556</v>
      </c>
      <c r="B1557" t="s">
        <v>6083</v>
      </c>
      <c r="C1557" t="s">
        <v>6084</v>
      </c>
      <c r="D1557">
        <v>497</v>
      </c>
      <c r="E1557">
        <v>1157</v>
      </c>
      <c r="F1557">
        <v>169.98099999999999</v>
      </c>
      <c r="G1557">
        <v>82.382000000000005</v>
      </c>
      <c r="H1557">
        <v>0.87</v>
      </c>
      <c r="I1557">
        <v>76.631</v>
      </c>
      <c r="J1557">
        <v>269.19099999999997</v>
      </c>
      <c r="K1557">
        <v>5.4282945119305981E-2</v>
      </c>
    </row>
    <row r="1558" spans="1:11" x14ac:dyDescent="0.25">
      <c r="A1558">
        <v>1557</v>
      </c>
      <c r="B1558" t="s">
        <v>6086</v>
      </c>
      <c r="C1558" t="s">
        <v>6087</v>
      </c>
      <c r="D1558">
        <v>418</v>
      </c>
      <c r="E1558">
        <v>671</v>
      </c>
      <c r="F1558">
        <v>13.927</v>
      </c>
      <c r="G1558">
        <v>8.85</v>
      </c>
      <c r="H1558">
        <v>5.0000000000000001E-3</v>
      </c>
      <c r="I1558">
        <v>9.4130000000000003</v>
      </c>
      <c r="J1558">
        <v>23.085000000000001</v>
      </c>
      <c r="K1558">
        <v>0.35070345109704748</v>
      </c>
    </row>
    <row r="1559" spans="1:11" x14ac:dyDescent="0.25">
      <c r="A1559">
        <v>1558</v>
      </c>
      <c r="B1559" t="s">
        <v>6089</v>
      </c>
      <c r="C1559" t="s">
        <v>6090</v>
      </c>
      <c r="D1559">
        <v>178</v>
      </c>
      <c r="E1559">
        <v>241</v>
      </c>
      <c r="F1559">
        <v>3.31</v>
      </c>
      <c r="G1559">
        <v>1.502</v>
      </c>
      <c r="H1559">
        <v>5.3999999999999999E-2</v>
      </c>
      <c r="I1559">
        <v>3.6030000000000002</v>
      </c>
      <c r="J1559">
        <v>5.9059999999999997</v>
      </c>
      <c r="K1559">
        <v>0.20862651829724477</v>
      </c>
    </row>
    <row r="1560" spans="1:11" x14ac:dyDescent="0.25">
      <c r="A1560">
        <v>1559</v>
      </c>
      <c r="B1560" t="s">
        <v>6092</v>
      </c>
      <c r="C1560" t="s">
        <v>6093</v>
      </c>
      <c r="D1560">
        <v>88</v>
      </c>
      <c r="E1560">
        <v>149</v>
      </c>
      <c r="F1560">
        <v>13.933</v>
      </c>
      <c r="G1560">
        <v>10.804</v>
      </c>
      <c r="H1560">
        <v>1E-3</v>
      </c>
      <c r="I1560">
        <v>3.9319999999999999</v>
      </c>
      <c r="J1560">
        <v>20.062000000000001</v>
      </c>
      <c r="K1560">
        <v>0.48254751121858874</v>
      </c>
    </row>
    <row r="1561" spans="1:11" x14ac:dyDescent="0.25">
      <c r="A1561">
        <v>1560</v>
      </c>
      <c r="B1561" t="s">
        <v>6095</v>
      </c>
      <c r="C1561" t="s">
        <v>6096</v>
      </c>
      <c r="D1561">
        <v>50</v>
      </c>
      <c r="E1561">
        <v>111</v>
      </c>
      <c r="F1561">
        <v>44.026000000000003</v>
      </c>
      <c r="G1561">
        <v>12.629</v>
      </c>
      <c r="H1561">
        <v>0.184</v>
      </c>
      <c r="I1561">
        <v>19.475000000000001</v>
      </c>
      <c r="J1561">
        <v>46.133000000000003</v>
      </c>
      <c r="K1561">
        <v>0.59347314585753685</v>
      </c>
    </row>
    <row r="1562" spans="1:11" x14ac:dyDescent="0.25">
      <c r="A1562">
        <v>1561</v>
      </c>
      <c r="B1562" t="s">
        <v>6098</v>
      </c>
      <c r="C1562" t="s">
        <v>6099</v>
      </c>
      <c r="D1562">
        <v>207</v>
      </c>
      <c r="E1562">
        <v>269</v>
      </c>
      <c r="F1562">
        <v>1.9470000000000001</v>
      </c>
      <c r="G1562">
        <v>1.141</v>
      </c>
      <c r="H1562">
        <v>0.121</v>
      </c>
      <c r="I1562">
        <v>2.9119999999999999</v>
      </c>
      <c r="J1562">
        <v>2.2160000000000002</v>
      </c>
      <c r="K1562">
        <v>0.33307559954788946</v>
      </c>
    </row>
    <row r="1563" spans="1:11" x14ac:dyDescent="0.25">
      <c r="A1563">
        <v>1562</v>
      </c>
      <c r="B1563" t="s">
        <v>6101</v>
      </c>
      <c r="C1563" t="s">
        <v>6102</v>
      </c>
      <c r="D1563">
        <v>1946</v>
      </c>
      <c r="E1563">
        <v>3501</v>
      </c>
      <c r="F1563">
        <v>325.04700000000003</v>
      </c>
      <c r="G1563">
        <v>217.37299999999999</v>
      </c>
      <c r="H1563">
        <v>2</v>
      </c>
      <c r="I1563">
        <v>157.65899999999999</v>
      </c>
      <c r="J1563">
        <v>564.96500000000003</v>
      </c>
      <c r="K1563">
        <v>0.85057229863902706</v>
      </c>
    </row>
    <row r="1564" spans="1:11" x14ac:dyDescent="0.25">
      <c r="A1564">
        <v>1563</v>
      </c>
      <c r="B1564" t="s">
        <v>6104</v>
      </c>
      <c r="C1564" t="s">
        <v>6105</v>
      </c>
      <c r="D1564">
        <v>49</v>
      </c>
      <c r="E1564">
        <v>92</v>
      </c>
      <c r="F1564">
        <v>1.9690000000000001</v>
      </c>
      <c r="G1564">
        <v>1.069</v>
      </c>
      <c r="H1564">
        <v>0.155</v>
      </c>
      <c r="I1564">
        <v>2.2090000000000001</v>
      </c>
      <c r="J1564">
        <v>5.0369999999999999</v>
      </c>
      <c r="K1564">
        <v>0.10776965023311069</v>
      </c>
    </row>
    <row r="1565" spans="1:11" x14ac:dyDescent="0.25">
      <c r="A1565">
        <v>1564</v>
      </c>
      <c r="B1565" t="s">
        <v>6107</v>
      </c>
      <c r="C1565" t="s">
        <v>6108</v>
      </c>
      <c r="D1565">
        <v>123</v>
      </c>
      <c r="E1565">
        <v>245</v>
      </c>
      <c r="F1565">
        <v>11.643000000000001</v>
      </c>
      <c r="G1565">
        <v>6.6429999999999998</v>
      </c>
      <c r="H1565">
        <v>0.93500000000000005</v>
      </c>
      <c r="I1565">
        <v>12.242000000000001</v>
      </c>
      <c r="J1565">
        <v>25.158000000000001</v>
      </c>
      <c r="K1565">
        <v>0.64816880814438294</v>
      </c>
    </row>
    <row r="1566" spans="1:11" x14ac:dyDescent="0.25">
      <c r="A1566">
        <v>1565</v>
      </c>
      <c r="B1566" t="s">
        <v>6110</v>
      </c>
      <c r="C1566" t="s">
        <v>6111</v>
      </c>
      <c r="D1566">
        <v>281</v>
      </c>
      <c r="E1566">
        <v>511</v>
      </c>
      <c r="F1566">
        <v>3.4119999999999999</v>
      </c>
      <c r="G1566">
        <v>1.3129999999999999</v>
      </c>
      <c r="H1566">
        <v>6.5000000000000002E-2</v>
      </c>
      <c r="I1566">
        <v>4.54</v>
      </c>
      <c r="J1566">
        <v>5.2549999999999999</v>
      </c>
      <c r="K1566">
        <v>5.7107740046623667E-2</v>
      </c>
    </row>
    <row r="1567" spans="1:11" x14ac:dyDescent="0.25">
      <c r="A1567">
        <v>1566</v>
      </c>
      <c r="B1567" t="s">
        <v>6112</v>
      </c>
      <c r="C1567" t="s">
        <v>6113</v>
      </c>
      <c r="D1567">
        <v>23</v>
      </c>
      <c r="E1567">
        <v>45</v>
      </c>
      <c r="F1567">
        <v>1.1539999999999999</v>
      </c>
      <c r="G1567">
        <v>0.57799999999999996</v>
      </c>
      <c r="H1567">
        <v>1E-3</v>
      </c>
      <c r="I1567">
        <v>0.88700000000000001</v>
      </c>
      <c r="J1567">
        <v>2.0470000000000002</v>
      </c>
      <c r="K1567">
        <v>0.37853956139206313</v>
      </c>
    </row>
    <row r="1568" spans="1:11" x14ac:dyDescent="0.25">
      <c r="A1568">
        <v>1567</v>
      </c>
      <c r="B1568" t="s">
        <v>6115</v>
      </c>
      <c r="C1568" t="s">
        <v>6116</v>
      </c>
      <c r="D1568">
        <v>1014</v>
      </c>
      <c r="E1568">
        <v>2044</v>
      </c>
      <c r="F1568">
        <v>236.941</v>
      </c>
      <c r="G1568">
        <v>160.65</v>
      </c>
      <c r="H1568">
        <v>13.656000000000001</v>
      </c>
      <c r="I1568">
        <v>125.929</v>
      </c>
      <c r="J1568">
        <v>410.37</v>
      </c>
      <c r="K1568">
        <v>0.5790919972801063</v>
      </c>
    </row>
    <row r="1569" spans="1:11" x14ac:dyDescent="0.25">
      <c r="A1569">
        <v>1568</v>
      </c>
      <c r="B1569" t="s">
        <v>6118</v>
      </c>
      <c r="C1569" t="s">
        <v>6119</v>
      </c>
      <c r="D1569">
        <v>2200</v>
      </c>
      <c r="E1569">
        <v>4917</v>
      </c>
      <c r="F1569">
        <v>1218.6569999999999</v>
      </c>
      <c r="G1569">
        <v>383.964</v>
      </c>
      <c r="H1569">
        <v>201.73500000000001</v>
      </c>
      <c r="I1569">
        <v>1831.865</v>
      </c>
      <c r="J1569">
        <v>1459.8209999999999</v>
      </c>
      <c r="K1569">
        <v>1.3517283373285505E-3</v>
      </c>
    </row>
    <row r="1570" spans="1:11" x14ac:dyDescent="0.25">
      <c r="A1570">
        <v>1569</v>
      </c>
      <c r="B1570" t="s">
        <v>6120</v>
      </c>
      <c r="C1570" t="s">
        <v>6121</v>
      </c>
      <c r="D1570">
        <v>257</v>
      </c>
      <c r="E1570">
        <v>489</v>
      </c>
      <c r="F1570">
        <v>70.587999999999994</v>
      </c>
      <c r="G1570">
        <v>58.386000000000003</v>
      </c>
      <c r="H1570">
        <v>0.39900000000000002</v>
      </c>
      <c r="I1570">
        <v>14.835000000000001</v>
      </c>
      <c r="J1570">
        <v>96.363</v>
      </c>
      <c r="K1570">
        <v>8.7740848211888767E-2</v>
      </c>
    </row>
    <row r="1571" spans="1:11" x14ac:dyDescent="0.25">
      <c r="A1571">
        <v>1570</v>
      </c>
      <c r="B1571" t="s">
        <v>6122</v>
      </c>
      <c r="C1571" t="s">
        <v>3513</v>
      </c>
      <c r="D1571">
        <v>2003</v>
      </c>
      <c r="E1571">
        <v>4204</v>
      </c>
      <c r="F1571">
        <v>416.53100000000001</v>
      </c>
      <c r="G1571">
        <v>240.501</v>
      </c>
      <c r="H1571">
        <v>8.2119999999999997</v>
      </c>
      <c r="I1571">
        <v>362.45400000000001</v>
      </c>
      <c r="J1571">
        <v>897.84199999999998</v>
      </c>
      <c r="K1571">
        <v>0.42671404273067781</v>
      </c>
    </row>
    <row r="1572" spans="1:11" x14ac:dyDescent="0.25">
      <c r="A1572">
        <v>1571</v>
      </c>
      <c r="B1572" t="s">
        <v>6123</v>
      </c>
      <c r="C1572" t="s">
        <v>6124</v>
      </c>
      <c r="D1572">
        <v>2676</v>
      </c>
      <c r="E1572">
        <v>6108</v>
      </c>
      <c r="F1572">
        <v>759.70500000000004</v>
      </c>
      <c r="G1572">
        <v>369.767</v>
      </c>
      <c r="H1572">
        <v>3.3170000000000002</v>
      </c>
      <c r="I1572">
        <v>1311.633</v>
      </c>
      <c r="J1572">
        <v>1441.4010000000001</v>
      </c>
      <c r="K1572">
        <v>0.7547666224879509</v>
      </c>
    </row>
    <row r="1573" spans="1:11" x14ac:dyDescent="0.25">
      <c r="A1573">
        <v>1572</v>
      </c>
      <c r="B1573" t="s">
        <v>6125</v>
      </c>
      <c r="C1573" t="s">
        <v>6126</v>
      </c>
      <c r="D1573">
        <v>536</v>
      </c>
      <c r="E1573">
        <v>1235</v>
      </c>
      <c r="F1573">
        <v>27.43</v>
      </c>
      <c r="G1573">
        <v>10.823</v>
      </c>
      <c r="H1573">
        <v>2.1999999999999999E-2</v>
      </c>
      <c r="I1573">
        <v>2.6829999999999998</v>
      </c>
      <c r="J1573">
        <v>29.277999999999999</v>
      </c>
      <c r="K1573">
        <v>0.28596338514463215</v>
      </c>
    </row>
    <row r="1574" spans="1:11" x14ac:dyDescent="0.25">
      <c r="A1574">
        <v>1573</v>
      </c>
      <c r="B1574" t="s">
        <v>6127</v>
      </c>
      <c r="C1574" t="s">
        <v>4461</v>
      </c>
      <c r="D1574">
        <v>245</v>
      </c>
      <c r="E1574">
        <v>463</v>
      </c>
      <c r="F1574">
        <v>40.883000000000003</v>
      </c>
      <c r="G1574">
        <v>18.442</v>
      </c>
      <c r="H1574">
        <v>0.16600000000000001</v>
      </c>
      <c r="I1574">
        <v>57.073999999999998</v>
      </c>
      <c r="J1574">
        <v>111.44499999999999</v>
      </c>
      <c r="K1574">
        <v>0.16759575578401298</v>
      </c>
    </row>
    <row r="1575" spans="1:11" x14ac:dyDescent="0.25">
      <c r="A1575">
        <v>1574</v>
      </c>
      <c r="B1575" t="s">
        <v>6128</v>
      </c>
      <c r="C1575" t="s">
        <v>6129</v>
      </c>
      <c r="D1575">
        <v>46</v>
      </c>
      <c r="E1575">
        <v>72</v>
      </c>
      <c r="F1575">
        <v>5.5519999999999996</v>
      </c>
      <c r="G1575">
        <v>2.8149999999999999</v>
      </c>
      <c r="H1575">
        <v>-0.501</v>
      </c>
      <c r="I1575">
        <v>2.3460000000000001</v>
      </c>
      <c r="J1575">
        <v>7.8529999999999998</v>
      </c>
      <c r="K1575">
        <v>0.35143652349334242</v>
      </c>
    </row>
    <row r="1576" spans="1:11" x14ac:dyDescent="0.25">
      <c r="A1576">
        <v>1575</v>
      </c>
      <c r="B1576" t="s">
        <v>6130</v>
      </c>
      <c r="C1576" t="s">
        <v>6131</v>
      </c>
      <c r="D1576">
        <v>216</v>
      </c>
      <c r="E1576">
        <v>675</v>
      </c>
      <c r="F1576">
        <v>416.22300000000001</v>
      </c>
      <c r="G1576">
        <v>184.904</v>
      </c>
      <c r="H1576">
        <v>5.9290000000000003</v>
      </c>
      <c r="I1576">
        <v>305.38099999999997</v>
      </c>
      <c r="J1576">
        <v>437.43599999999998</v>
      </c>
      <c r="K1576">
        <v>0.35606222110053953</v>
      </c>
    </row>
    <row r="1577" spans="1:11" x14ac:dyDescent="0.25">
      <c r="A1577">
        <v>1576</v>
      </c>
      <c r="B1577" t="s">
        <v>6132</v>
      </c>
      <c r="C1577" t="s">
        <v>6133</v>
      </c>
      <c r="D1577">
        <v>54</v>
      </c>
      <c r="E1577">
        <v>105</v>
      </c>
      <c r="F1577">
        <v>5.6710000000000003</v>
      </c>
      <c r="G1577">
        <v>2.2309999999999999</v>
      </c>
      <c r="H1577">
        <v>1E-3</v>
      </c>
      <c r="I1577">
        <v>4.8410000000000002</v>
      </c>
      <c r="J1577">
        <v>7.2649999999999997</v>
      </c>
      <c r="K1577">
        <v>0.10891354496208727</v>
      </c>
    </row>
    <row r="1578" spans="1:11" x14ac:dyDescent="0.25">
      <c r="A1578">
        <v>1577</v>
      </c>
      <c r="B1578" t="s">
        <v>6134</v>
      </c>
      <c r="C1578" t="s">
        <v>6135</v>
      </c>
      <c r="D1578">
        <v>2783</v>
      </c>
      <c r="E1578">
        <v>7238</v>
      </c>
      <c r="F1578">
        <v>498.887</v>
      </c>
      <c r="G1578">
        <v>268.14400000000001</v>
      </c>
      <c r="H1578">
        <v>5.157</v>
      </c>
      <c r="I1578">
        <v>232.62100000000001</v>
      </c>
      <c r="J1578">
        <v>819.42700000000002</v>
      </c>
      <c r="K1578">
        <v>0.23818214281449734</v>
      </c>
    </row>
    <row r="1579" spans="1:11" x14ac:dyDescent="0.25">
      <c r="A1579">
        <v>1578</v>
      </c>
      <c r="B1579" t="s">
        <v>6136</v>
      </c>
      <c r="C1579" t="s">
        <v>6137</v>
      </c>
      <c r="D1579">
        <v>141</v>
      </c>
      <c r="E1579">
        <v>157</v>
      </c>
      <c r="F1579">
        <v>5.4950000000000001</v>
      </c>
      <c r="G1579">
        <v>2.4180000000000001</v>
      </c>
      <c r="H1579">
        <v>3.0000000000000001E-3</v>
      </c>
      <c r="I1579">
        <v>4.0209999999999999</v>
      </c>
      <c r="J1579">
        <v>9.9540000000000006</v>
      </c>
      <c r="K1579">
        <v>0.74128279914105311</v>
      </c>
    </row>
    <row r="1580" spans="1:11" x14ac:dyDescent="0.25">
      <c r="A1580">
        <v>1579</v>
      </c>
      <c r="B1580" t="s">
        <v>6138</v>
      </c>
      <c r="C1580" t="s">
        <v>6139</v>
      </c>
      <c r="D1580">
        <v>215</v>
      </c>
      <c r="E1580">
        <v>345</v>
      </c>
      <c r="F1580">
        <v>14.047000000000001</v>
      </c>
      <c r="G1580">
        <v>7.5229999999999997</v>
      </c>
      <c r="H1580">
        <v>0.48499999999999999</v>
      </c>
      <c r="I1580">
        <v>18.361000000000001</v>
      </c>
      <c r="J1580">
        <v>34.887</v>
      </c>
      <c r="K1580">
        <v>8.0258158043670424E-2</v>
      </c>
    </row>
    <row r="1581" spans="1:11" x14ac:dyDescent="0.25">
      <c r="A1581">
        <v>1580</v>
      </c>
      <c r="B1581" t="s">
        <v>6140</v>
      </c>
      <c r="C1581" t="s">
        <v>6141</v>
      </c>
      <c r="D1581">
        <v>1718</v>
      </c>
      <c r="E1581">
        <v>3725</v>
      </c>
      <c r="F1581">
        <v>153.07400000000001</v>
      </c>
      <c r="G1581">
        <v>88.787000000000006</v>
      </c>
      <c r="H1581">
        <v>2.1920000000000002</v>
      </c>
      <c r="I1581">
        <v>85.706000000000003</v>
      </c>
      <c r="J1581">
        <v>244.435</v>
      </c>
      <c r="K1581">
        <v>0.26878312552975792</v>
      </c>
    </row>
    <row r="1582" spans="1:11" x14ac:dyDescent="0.25">
      <c r="A1582">
        <v>1581</v>
      </c>
      <c r="B1582" t="s">
        <v>6142</v>
      </c>
      <c r="C1582" t="s">
        <v>6143</v>
      </c>
      <c r="D1582">
        <v>137</v>
      </c>
      <c r="E1582">
        <v>245</v>
      </c>
      <c r="F1582">
        <v>7.843</v>
      </c>
      <c r="G1582">
        <v>5.8479999999999999</v>
      </c>
      <c r="H1582">
        <v>2.5000000000000001E-2</v>
      </c>
      <c r="I1582">
        <v>5.1459999999999999</v>
      </c>
      <c r="J1582">
        <v>19.308</v>
      </c>
      <c r="K1582">
        <v>0.68059295819747889</v>
      </c>
    </row>
    <row r="1583" spans="1:11" x14ac:dyDescent="0.25">
      <c r="A1583">
        <v>1582</v>
      </c>
      <c r="B1583" t="s">
        <v>6144</v>
      </c>
      <c r="C1583" t="s">
        <v>6145</v>
      </c>
      <c r="D1583">
        <v>4358</v>
      </c>
      <c r="E1583">
        <v>11364</v>
      </c>
      <c r="F1583">
        <v>2916.3049999999998</v>
      </c>
      <c r="G1583">
        <v>1961.18</v>
      </c>
      <c r="H1583">
        <v>67.290999999999997</v>
      </c>
      <c r="I1583">
        <v>1144.125</v>
      </c>
      <c r="J1583">
        <v>4827.3990000000003</v>
      </c>
      <c r="K1583">
        <v>0.20350771043253102</v>
      </c>
    </row>
    <row r="1584" spans="1:11" x14ac:dyDescent="0.25">
      <c r="A1584">
        <v>1583</v>
      </c>
      <c r="B1584" t="s">
        <v>6146</v>
      </c>
      <c r="C1584" t="s">
        <v>6147</v>
      </c>
      <c r="D1584">
        <v>117</v>
      </c>
      <c r="E1584">
        <v>236</v>
      </c>
      <c r="F1584">
        <v>22.800999999999998</v>
      </c>
      <c r="G1584">
        <v>10.952</v>
      </c>
      <c r="H1584">
        <v>4.9610000000000003</v>
      </c>
      <c r="I1584">
        <v>29.24</v>
      </c>
      <c r="J1584">
        <v>33.372</v>
      </c>
      <c r="K1584">
        <v>0.39992274216840951</v>
      </c>
    </row>
    <row r="1585" spans="1:11" x14ac:dyDescent="0.25">
      <c r="A1585">
        <v>1584</v>
      </c>
      <c r="B1585" t="s">
        <v>6148</v>
      </c>
      <c r="C1585" t="s">
        <v>6149</v>
      </c>
      <c r="D1585">
        <v>767</v>
      </c>
      <c r="E1585">
        <v>1587</v>
      </c>
      <c r="F1585">
        <v>170.02699999999999</v>
      </c>
      <c r="G1585">
        <v>85.385000000000005</v>
      </c>
      <c r="H1585">
        <v>4.3639999999999999</v>
      </c>
      <c r="I1585">
        <v>107.396</v>
      </c>
      <c r="J1585">
        <v>266.99</v>
      </c>
      <c r="K1585">
        <v>0.59715101188669428</v>
      </c>
    </row>
    <row r="1586" spans="1:11" x14ac:dyDescent="0.25">
      <c r="A1586">
        <v>1585</v>
      </c>
      <c r="B1586" t="s">
        <v>6150</v>
      </c>
      <c r="C1586" t="s">
        <v>6151</v>
      </c>
      <c r="D1586">
        <v>48</v>
      </c>
      <c r="E1586">
        <v>89</v>
      </c>
      <c r="F1586">
        <v>2.2410000000000001</v>
      </c>
      <c r="G1586">
        <v>1.2709999999999999</v>
      </c>
      <c r="H1586">
        <v>1.7999999999999999E-2</v>
      </c>
      <c r="I1586">
        <v>3.339</v>
      </c>
      <c r="J1586">
        <v>4.4180000000000001</v>
      </c>
      <c r="K1586">
        <v>0.54205733322482474</v>
      </c>
    </row>
    <row r="1587" spans="1:11" x14ac:dyDescent="0.25">
      <c r="A1587">
        <v>1586</v>
      </c>
      <c r="B1587" t="s">
        <v>6152</v>
      </c>
      <c r="C1587" t="s">
        <v>6153</v>
      </c>
      <c r="D1587">
        <v>6659</v>
      </c>
      <c r="E1587">
        <v>17156</v>
      </c>
      <c r="F1587">
        <v>2260.3879999999999</v>
      </c>
      <c r="G1587">
        <v>1193.8209999999999</v>
      </c>
      <c r="H1587">
        <v>74.738</v>
      </c>
      <c r="I1587">
        <v>1261.557</v>
      </c>
      <c r="J1587">
        <v>4484.6419999999998</v>
      </c>
      <c r="K1587">
        <v>0.58851661498432795</v>
      </c>
    </row>
    <row r="1588" spans="1:11" x14ac:dyDescent="0.25">
      <c r="A1588">
        <v>1587</v>
      </c>
      <c r="B1588" t="s">
        <v>6154</v>
      </c>
      <c r="C1588" t="s">
        <v>6155</v>
      </c>
      <c r="D1588">
        <v>473</v>
      </c>
      <c r="E1588">
        <v>732</v>
      </c>
      <c r="F1588">
        <v>29.95</v>
      </c>
      <c r="G1588">
        <v>19.021999999999998</v>
      </c>
      <c r="H1588">
        <v>9.9000000000000005E-2</v>
      </c>
      <c r="I1588">
        <v>19.559000000000001</v>
      </c>
      <c r="J1588">
        <v>40.97</v>
      </c>
      <c r="K1588">
        <v>0.26591416731496931</v>
      </c>
    </row>
    <row r="1589" spans="1:11" x14ac:dyDescent="0.25">
      <c r="A1589">
        <v>1588</v>
      </c>
      <c r="B1589" t="s">
        <v>6156</v>
      </c>
      <c r="C1589" t="s">
        <v>6157</v>
      </c>
      <c r="D1589">
        <v>60</v>
      </c>
      <c r="E1589">
        <v>96</v>
      </c>
      <c r="F1589">
        <v>4.9859999999999998</v>
      </c>
      <c r="G1589">
        <v>3.4159999999999999</v>
      </c>
      <c r="H1589">
        <v>1.6E-2</v>
      </c>
      <c r="I1589">
        <v>3.9420000000000002</v>
      </c>
      <c r="J1589">
        <v>7.0149999999999997</v>
      </c>
      <c r="K1589">
        <v>0.81240171160166486</v>
      </c>
    </row>
    <row r="1590" spans="1:11" x14ac:dyDescent="0.25">
      <c r="A1590">
        <v>1589</v>
      </c>
      <c r="B1590" t="s">
        <v>6158</v>
      </c>
      <c r="C1590" t="s">
        <v>6159</v>
      </c>
      <c r="D1590">
        <v>364</v>
      </c>
      <c r="E1590">
        <v>656</v>
      </c>
      <c r="F1590">
        <v>24.140999999999998</v>
      </c>
      <c r="G1590">
        <v>13.787000000000001</v>
      </c>
      <c r="H1590">
        <v>0.317</v>
      </c>
      <c r="I1590">
        <v>18.058</v>
      </c>
      <c r="J1590">
        <v>47.045000000000002</v>
      </c>
      <c r="K1590">
        <v>0.95876960469962424</v>
      </c>
    </row>
    <row r="1591" spans="1:11" x14ac:dyDescent="0.25">
      <c r="A1591">
        <v>1590</v>
      </c>
      <c r="B1591" t="s">
        <v>6160</v>
      </c>
      <c r="C1591" t="s">
        <v>6161</v>
      </c>
      <c r="D1591">
        <v>185</v>
      </c>
      <c r="E1591">
        <v>325</v>
      </c>
      <c r="F1591">
        <v>23.776</v>
      </c>
      <c r="G1591">
        <v>13.510999999999999</v>
      </c>
      <c r="H1591">
        <v>1</v>
      </c>
      <c r="I1591">
        <v>17.437999999999999</v>
      </c>
      <c r="J1591">
        <v>50.543999999999997</v>
      </c>
      <c r="K1591">
        <v>0.4786565581566351</v>
      </c>
    </row>
    <row r="1592" spans="1:11" x14ac:dyDescent="0.25">
      <c r="A1592">
        <v>1591</v>
      </c>
      <c r="B1592" t="s">
        <v>6162</v>
      </c>
      <c r="C1592" t="s">
        <v>6163</v>
      </c>
      <c r="D1592">
        <v>31</v>
      </c>
      <c r="E1592">
        <v>56</v>
      </c>
      <c r="F1592">
        <v>4.6559999999999997</v>
      </c>
      <c r="G1592">
        <v>2.468</v>
      </c>
      <c r="H1592">
        <v>1.7000000000000001E-2</v>
      </c>
      <c r="I1592">
        <v>2.5019999999999998</v>
      </c>
      <c r="J1592">
        <v>4.1760000000000002</v>
      </c>
      <c r="K1592">
        <v>0.55405852376316067</v>
      </c>
    </row>
    <row r="1593" spans="1:11" x14ac:dyDescent="0.25">
      <c r="A1593">
        <v>1592</v>
      </c>
      <c r="B1593" t="s">
        <v>6164</v>
      </c>
      <c r="C1593" t="s">
        <v>6165</v>
      </c>
      <c r="D1593">
        <v>339</v>
      </c>
      <c r="E1593">
        <v>576</v>
      </c>
      <c r="F1593">
        <v>49.734999999999999</v>
      </c>
      <c r="G1593">
        <v>33.491999999999997</v>
      </c>
      <c r="H1593">
        <v>2.601</v>
      </c>
      <c r="I1593">
        <v>34.651000000000003</v>
      </c>
      <c r="J1593">
        <v>79.108000000000004</v>
      </c>
      <c r="K1593">
        <v>0.57783678525979165</v>
      </c>
    </row>
    <row r="1594" spans="1:11" x14ac:dyDescent="0.25">
      <c r="A1594">
        <v>1593</v>
      </c>
      <c r="B1594" t="s">
        <v>6166</v>
      </c>
      <c r="C1594" t="s">
        <v>6167</v>
      </c>
      <c r="D1594">
        <v>530</v>
      </c>
      <c r="E1594">
        <v>819</v>
      </c>
      <c r="F1594">
        <v>22.370999999999999</v>
      </c>
      <c r="G1594">
        <v>14.02</v>
      </c>
      <c r="H1594">
        <v>0.35099999999999998</v>
      </c>
      <c r="I1594">
        <v>21.22</v>
      </c>
      <c r="J1594">
        <v>44.253</v>
      </c>
      <c r="K1594">
        <v>0.96073568028594558</v>
      </c>
    </row>
    <row r="1595" spans="1:11" x14ac:dyDescent="0.25">
      <c r="A1595">
        <v>1594</v>
      </c>
      <c r="B1595" t="s">
        <v>6168</v>
      </c>
      <c r="C1595" t="s">
        <v>6169</v>
      </c>
      <c r="D1595">
        <v>27</v>
      </c>
      <c r="E1595">
        <v>46</v>
      </c>
      <c r="F1595">
        <v>0.72099999999999997</v>
      </c>
      <c r="G1595">
        <v>0.46100000000000002</v>
      </c>
      <c r="H1595">
        <v>0</v>
      </c>
      <c r="I1595">
        <v>0.62</v>
      </c>
      <c r="J1595">
        <v>1.7929999999999999</v>
      </c>
      <c r="K1595">
        <v>0.33365990990548189</v>
      </c>
    </row>
    <row r="1596" spans="1:11" x14ac:dyDescent="0.25">
      <c r="A1596">
        <v>1595</v>
      </c>
      <c r="B1596" t="s">
        <v>6170</v>
      </c>
      <c r="C1596" t="s">
        <v>6171</v>
      </c>
      <c r="D1596">
        <v>42</v>
      </c>
      <c r="E1596">
        <v>86</v>
      </c>
      <c r="F1596">
        <v>3.153</v>
      </c>
      <c r="G1596">
        <v>2.7690000000000001</v>
      </c>
      <c r="H1596">
        <v>1.2E-2</v>
      </c>
      <c r="I1596">
        <v>2.2200000000000002</v>
      </c>
      <c r="J1596">
        <v>6.8730000000000002</v>
      </c>
      <c r="K1596">
        <v>0.84019972232273199</v>
      </c>
    </row>
    <row r="1597" spans="1:11" x14ac:dyDescent="0.25">
      <c r="A1597">
        <v>1596</v>
      </c>
      <c r="B1597" t="s">
        <v>6172</v>
      </c>
      <c r="C1597" t="s">
        <v>6173</v>
      </c>
      <c r="D1597">
        <v>111</v>
      </c>
      <c r="E1597">
        <v>206</v>
      </c>
      <c r="F1597">
        <v>8.3460000000000001</v>
      </c>
      <c r="G1597">
        <v>4.8650000000000002</v>
      </c>
      <c r="H1597">
        <v>1.9E-2</v>
      </c>
      <c r="I1597">
        <v>6.5510000000000002</v>
      </c>
      <c r="J1597">
        <v>13.487</v>
      </c>
      <c r="K1597">
        <v>0.32184640259339148</v>
      </c>
    </row>
    <row r="1598" spans="1:11" x14ac:dyDescent="0.25">
      <c r="A1598">
        <v>1597</v>
      </c>
      <c r="B1598" t="s">
        <v>6174</v>
      </c>
      <c r="C1598" t="s">
        <v>6175</v>
      </c>
      <c r="D1598">
        <v>20</v>
      </c>
      <c r="E1598">
        <v>46</v>
      </c>
      <c r="F1598">
        <v>1.071</v>
      </c>
      <c r="G1598">
        <v>0.77700000000000002</v>
      </c>
      <c r="H1598">
        <v>5.1999999999999998E-2</v>
      </c>
      <c r="I1598">
        <v>1.02</v>
      </c>
      <c r="J1598">
        <v>2.3740000000000001</v>
      </c>
      <c r="K1598">
        <v>0.98243461931679699</v>
      </c>
    </row>
    <row r="1599" spans="1:11" x14ac:dyDescent="0.25">
      <c r="A1599">
        <v>1598</v>
      </c>
      <c r="B1599" t="s">
        <v>6176</v>
      </c>
      <c r="C1599" t="s">
        <v>6177</v>
      </c>
      <c r="D1599">
        <v>171</v>
      </c>
      <c r="E1599">
        <v>286</v>
      </c>
      <c r="F1599">
        <v>15.397</v>
      </c>
      <c r="G1599">
        <v>9.0570000000000004</v>
      </c>
      <c r="H1599">
        <v>0.41899999999999998</v>
      </c>
      <c r="I1599">
        <v>13.198</v>
      </c>
      <c r="J1599">
        <v>21.631</v>
      </c>
      <c r="K1599">
        <v>0.33290109872529627</v>
      </c>
    </row>
    <row r="1600" spans="1:11" x14ac:dyDescent="0.25">
      <c r="A1600">
        <v>1599</v>
      </c>
      <c r="B1600" t="s">
        <v>6178</v>
      </c>
      <c r="C1600" t="s">
        <v>6179</v>
      </c>
      <c r="D1600">
        <v>28</v>
      </c>
      <c r="E1600">
        <v>43</v>
      </c>
      <c r="F1600">
        <v>0.90300000000000002</v>
      </c>
      <c r="G1600">
        <v>0.52400000000000002</v>
      </c>
      <c r="H1600">
        <v>1.0999999999999999E-2</v>
      </c>
      <c r="I1600">
        <v>1.9259999999999999</v>
      </c>
      <c r="J1600">
        <v>2.1150000000000002</v>
      </c>
      <c r="K1600">
        <v>0.22252433387427262</v>
      </c>
    </row>
    <row r="1601" spans="1:11" x14ac:dyDescent="0.25">
      <c r="A1601">
        <v>1600</v>
      </c>
      <c r="B1601" t="s">
        <v>6180</v>
      </c>
      <c r="C1601" t="s">
        <v>6181</v>
      </c>
      <c r="D1601">
        <v>393</v>
      </c>
      <c r="E1601">
        <v>898</v>
      </c>
      <c r="F1601">
        <v>23.45</v>
      </c>
      <c r="G1601">
        <v>10.257999999999999</v>
      </c>
      <c r="H1601">
        <v>6.8000000000000005E-2</v>
      </c>
      <c r="I1601">
        <v>3.6640000000000001</v>
      </c>
      <c r="J1601">
        <v>26</v>
      </c>
      <c r="K1601">
        <v>0.66981213459509426</v>
      </c>
    </row>
    <row r="1602" spans="1:11" x14ac:dyDescent="0.25">
      <c r="A1602">
        <v>1601</v>
      </c>
      <c r="B1602" t="s">
        <v>6182</v>
      </c>
      <c r="C1602" t="s">
        <v>6183</v>
      </c>
      <c r="D1602">
        <v>2552</v>
      </c>
      <c r="E1602">
        <v>7731</v>
      </c>
      <c r="F1602">
        <v>1236.171</v>
      </c>
      <c r="G1602">
        <v>538.07600000000002</v>
      </c>
      <c r="H1602">
        <v>26.956</v>
      </c>
      <c r="I1602">
        <v>601.91800000000001</v>
      </c>
      <c r="J1602">
        <v>2418.2919999999999</v>
      </c>
      <c r="K1602">
        <v>0.67669974133434252</v>
      </c>
    </row>
    <row r="1603" spans="1:11" x14ac:dyDescent="0.25">
      <c r="A1603">
        <v>1602</v>
      </c>
      <c r="B1603" t="s">
        <v>6184</v>
      </c>
      <c r="C1603" t="s">
        <v>6185</v>
      </c>
      <c r="D1603">
        <v>547</v>
      </c>
      <c r="E1603">
        <v>1281</v>
      </c>
      <c r="F1603">
        <v>181.83799999999999</v>
      </c>
      <c r="G1603">
        <v>51.697000000000003</v>
      </c>
      <c r="H1603">
        <v>0.70299999999999996</v>
      </c>
      <c r="I1603">
        <v>802.726</v>
      </c>
      <c r="J1603">
        <v>219.68799999999999</v>
      </c>
      <c r="K1603">
        <v>0.5467445644940202</v>
      </c>
    </row>
    <row r="1604" spans="1:11" x14ac:dyDescent="0.25">
      <c r="A1604">
        <v>1603</v>
      </c>
      <c r="B1604" t="s">
        <v>6186</v>
      </c>
      <c r="C1604" t="s">
        <v>6187</v>
      </c>
      <c r="D1604">
        <v>105</v>
      </c>
      <c r="E1604">
        <v>154</v>
      </c>
      <c r="F1604">
        <v>6.32</v>
      </c>
      <c r="G1604">
        <v>4.117</v>
      </c>
      <c r="H1604">
        <v>-0.58599999999999997</v>
      </c>
      <c r="I1604">
        <v>5.649</v>
      </c>
      <c r="J1604">
        <v>11.821</v>
      </c>
      <c r="K1604">
        <v>0.61059535378438834</v>
      </c>
    </row>
    <row r="1605" spans="1:11" x14ac:dyDescent="0.25">
      <c r="A1605">
        <v>1604</v>
      </c>
      <c r="B1605" t="s">
        <v>6188</v>
      </c>
      <c r="C1605" t="s">
        <v>3977</v>
      </c>
      <c r="D1605">
        <v>83</v>
      </c>
      <c r="E1605">
        <v>129</v>
      </c>
      <c r="F1605">
        <v>5.4269999999999996</v>
      </c>
      <c r="G1605">
        <v>3.472</v>
      </c>
      <c r="H1605">
        <v>0.94299999999999995</v>
      </c>
      <c r="I1605">
        <v>4.8280000000000003</v>
      </c>
      <c r="J1605">
        <v>6.35</v>
      </c>
      <c r="K1605">
        <v>0.2951270390455647</v>
      </c>
    </row>
    <row r="1606" spans="1:11" x14ac:dyDescent="0.25">
      <c r="A1606">
        <v>1605</v>
      </c>
      <c r="B1606" t="s">
        <v>6189</v>
      </c>
      <c r="C1606" t="s">
        <v>6190</v>
      </c>
      <c r="D1606">
        <v>403</v>
      </c>
      <c r="E1606">
        <v>955</v>
      </c>
      <c r="F1606">
        <v>132.01900000000001</v>
      </c>
      <c r="G1606">
        <v>69.141999999999996</v>
      </c>
      <c r="H1606">
        <v>1.1919999999999999</v>
      </c>
      <c r="I1606">
        <v>113.286</v>
      </c>
      <c r="J1606">
        <v>350.13</v>
      </c>
      <c r="K1606">
        <v>4.1953407017079947E-2</v>
      </c>
    </row>
    <row r="1607" spans="1:11" x14ac:dyDescent="0.25">
      <c r="A1607">
        <v>1606</v>
      </c>
      <c r="B1607" t="s">
        <v>6191</v>
      </c>
      <c r="C1607" t="s">
        <v>6192</v>
      </c>
      <c r="D1607">
        <v>163</v>
      </c>
      <c r="E1607">
        <v>229</v>
      </c>
      <c r="F1607">
        <v>7.7930000000000001</v>
      </c>
      <c r="G1607">
        <v>4.1890000000000001</v>
      </c>
      <c r="H1607">
        <v>0.14000000000000001</v>
      </c>
      <c r="I1607">
        <v>15.368</v>
      </c>
      <c r="J1607">
        <v>15.016999999999999</v>
      </c>
      <c r="K1607">
        <v>0.39070972122320713</v>
      </c>
    </row>
    <row r="1608" spans="1:11" x14ac:dyDescent="0.25">
      <c r="A1608">
        <v>1607</v>
      </c>
      <c r="B1608" t="s">
        <v>6193</v>
      </c>
      <c r="C1608" t="s">
        <v>6194</v>
      </c>
      <c r="D1608">
        <v>104</v>
      </c>
      <c r="E1608">
        <v>186</v>
      </c>
      <c r="F1608">
        <v>10.188000000000001</v>
      </c>
      <c r="G1608">
        <v>5.0880000000000001</v>
      </c>
      <c r="H1608">
        <v>0.123</v>
      </c>
      <c r="I1608">
        <v>10.925000000000001</v>
      </c>
      <c r="J1608">
        <v>13.592000000000001</v>
      </c>
      <c r="K1608">
        <v>0.10272676422753246</v>
      </c>
    </row>
    <row r="1609" spans="1:11" x14ac:dyDescent="0.25">
      <c r="A1609">
        <v>1608</v>
      </c>
      <c r="B1609" t="s">
        <v>6195</v>
      </c>
      <c r="C1609" t="s">
        <v>6196</v>
      </c>
      <c r="D1609">
        <v>2973</v>
      </c>
      <c r="E1609">
        <v>50358</v>
      </c>
      <c r="F1609">
        <v>170900.48699999999</v>
      </c>
      <c r="G1609">
        <v>58036.177000000003</v>
      </c>
      <c r="H1609">
        <v>7621.6970000000001</v>
      </c>
      <c r="I1609">
        <v>34250.377999999997</v>
      </c>
      <c r="J1609">
        <v>196615.302</v>
      </c>
      <c r="K1609">
        <v>3.6559938229843603E-2</v>
      </c>
    </row>
    <row r="1610" spans="1:11" x14ac:dyDescent="0.25">
      <c r="A1610">
        <v>1609</v>
      </c>
      <c r="B1610" t="s">
        <v>6197</v>
      </c>
      <c r="C1610" t="s">
        <v>6198</v>
      </c>
      <c r="D1610">
        <v>57</v>
      </c>
      <c r="E1610">
        <v>73</v>
      </c>
      <c r="F1610">
        <v>3.1989999999999998</v>
      </c>
      <c r="G1610">
        <v>1.411</v>
      </c>
      <c r="H1610">
        <v>5.8999999999999997E-2</v>
      </c>
      <c r="I1610">
        <v>2.59</v>
      </c>
      <c r="J1610">
        <v>5.8230000000000004</v>
      </c>
      <c r="K1610">
        <v>0.36262620190083006</v>
      </c>
    </row>
    <row r="1611" spans="1:11" x14ac:dyDescent="0.25">
      <c r="A1611">
        <v>1610</v>
      </c>
      <c r="B1611" t="s">
        <v>6199</v>
      </c>
      <c r="C1611" t="s">
        <v>6200</v>
      </c>
      <c r="D1611">
        <v>1168</v>
      </c>
      <c r="E1611">
        <v>2647</v>
      </c>
      <c r="F1611">
        <v>175.44499999999999</v>
      </c>
      <c r="G1611">
        <v>94.81</v>
      </c>
      <c r="H1611">
        <v>2.855</v>
      </c>
      <c r="I1611">
        <v>192.48599999999999</v>
      </c>
      <c r="J1611">
        <v>257.47300000000001</v>
      </c>
      <c r="K1611">
        <v>0.40374659162678395</v>
      </c>
    </row>
    <row r="1612" spans="1:11" x14ac:dyDescent="0.25">
      <c r="A1612">
        <v>1611</v>
      </c>
      <c r="B1612" t="s">
        <v>6201</v>
      </c>
      <c r="C1612" t="s">
        <v>6202</v>
      </c>
      <c r="D1612">
        <v>289</v>
      </c>
      <c r="E1612">
        <v>689</v>
      </c>
      <c r="F1612">
        <v>49.692</v>
      </c>
      <c r="G1612">
        <v>31.420999999999999</v>
      </c>
      <c r="H1612">
        <v>3.7509999999999999</v>
      </c>
      <c r="I1612">
        <v>70.251000000000005</v>
      </c>
      <c r="J1612">
        <v>215.71100000000001</v>
      </c>
      <c r="K1612">
        <v>0.46707501842091581</v>
      </c>
    </row>
    <row r="1613" spans="1:11" x14ac:dyDescent="0.25">
      <c r="A1613">
        <v>1612</v>
      </c>
      <c r="B1613" t="s">
        <v>6203</v>
      </c>
      <c r="C1613" t="s">
        <v>6204</v>
      </c>
      <c r="D1613">
        <v>1777</v>
      </c>
      <c r="E1613">
        <v>3982</v>
      </c>
      <c r="F1613">
        <v>540.39499999999998</v>
      </c>
      <c r="G1613">
        <v>320.83</v>
      </c>
      <c r="H1613">
        <v>17.574000000000002</v>
      </c>
      <c r="I1613">
        <v>446.86799999999999</v>
      </c>
      <c r="J1613">
        <v>1143.0260000000001</v>
      </c>
      <c r="K1613">
        <v>0.66257670405484459</v>
      </c>
    </row>
    <row r="1614" spans="1:11" x14ac:dyDescent="0.25">
      <c r="A1614">
        <v>1613</v>
      </c>
      <c r="B1614" t="s">
        <v>6205</v>
      </c>
      <c r="C1614" t="s">
        <v>6206</v>
      </c>
      <c r="D1614">
        <v>380</v>
      </c>
      <c r="E1614">
        <v>1061</v>
      </c>
      <c r="F1614">
        <v>58.087000000000003</v>
      </c>
      <c r="G1614">
        <v>36.878999999999998</v>
      </c>
      <c r="H1614">
        <v>0.44400000000000001</v>
      </c>
      <c r="I1614">
        <v>46.744</v>
      </c>
      <c r="J1614">
        <v>101.098</v>
      </c>
      <c r="K1614">
        <v>0.15203686601041955</v>
      </c>
    </row>
    <row r="1615" spans="1:11" x14ac:dyDescent="0.25">
      <c r="A1615">
        <v>1614</v>
      </c>
      <c r="B1615" t="s">
        <v>6207</v>
      </c>
      <c r="C1615" t="s">
        <v>3987</v>
      </c>
      <c r="D1615">
        <v>1013</v>
      </c>
      <c r="E1615">
        <v>1788</v>
      </c>
      <c r="F1615">
        <v>130.084</v>
      </c>
      <c r="G1615">
        <v>75.331000000000003</v>
      </c>
      <c r="H1615">
        <v>11.083</v>
      </c>
      <c r="I1615">
        <v>112.64700000000001</v>
      </c>
      <c r="J1615">
        <v>237.50700000000001</v>
      </c>
      <c r="K1615">
        <v>0.99067164548561903</v>
      </c>
    </row>
    <row r="1616" spans="1:11" x14ac:dyDescent="0.25">
      <c r="A1616">
        <v>1615</v>
      </c>
      <c r="B1616" t="s">
        <v>6208</v>
      </c>
      <c r="C1616" t="s">
        <v>6209</v>
      </c>
      <c r="D1616">
        <v>641</v>
      </c>
      <c r="E1616">
        <v>1083</v>
      </c>
      <c r="F1616">
        <v>52.271000000000001</v>
      </c>
      <c r="G1616">
        <v>32.923999999999999</v>
      </c>
      <c r="H1616">
        <v>0.58099999999999996</v>
      </c>
      <c r="I1616">
        <v>35.140999999999998</v>
      </c>
      <c r="J1616">
        <v>83.010999999999996</v>
      </c>
      <c r="K1616">
        <v>0.41985133571810873</v>
      </c>
    </row>
    <row r="1617" spans="1:11" x14ac:dyDescent="0.25">
      <c r="A1617">
        <v>1616</v>
      </c>
      <c r="B1617" t="s">
        <v>6210</v>
      </c>
      <c r="C1617" t="s">
        <v>6211</v>
      </c>
      <c r="D1617">
        <v>143</v>
      </c>
      <c r="E1617">
        <v>263</v>
      </c>
      <c r="F1617">
        <v>3.9169999999999998</v>
      </c>
      <c r="G1617">
        <v>1.698</v>
      </c>
      <c r="H1617">
        <v>0.10299999999999999</v>
      </c>
      <c r="I1617">
        <v>10.166</v>
      </c>
      <c r="J1617">
        <v>11.134</v>
      </c>
      <c r="K1617">
        <v>0.3220051080819103</v>
      </c>
    </row>
    <row r="1618" spans="1:11" x14ac:dyDescent="0.25">
      <c r="A1618">
        <v>1617</v>
      </c>
      <c r="B1618" t="s">
        <v>6212</v>
      </c>
      <c r="C1618" t="s">
        <v>6213</v>
      </c>
      <c r="D1618">
        <v>130</v>
      </c>
      <c r="E1618">
        <v>200</v>
      </c>
      <c r="F1618">
        <v>7.1349999999999998</v>
      </c>
      <c r="G1618">
        <v>4.3860000000000001</v>
      </c>
      <c r="H1618">
        <v>1.2E-2</v>
      </c>
      <c r="I1618">
        <v>2.4809999999999999</v>
      </c>
      <c r="J1618">
        <v>16.212</v>
      </c>
      <c r="K1618">
        <v>0.29455730653318635</v>
      </c>
    </row>
    <row r="1619" spans="1:11" x14ac:dyDescent="0.25">
      <c r="A1619">
        <v>1618</v>
      </c>
      <c r="B1619" t="s">
        <v>6214</v>
      </c>
      <c r="C1619" t="s">
        <v>6215</v>
      </c>
      <c r="D1619">
        <v>1497</v>
      </c>
      <c r="E1619">
        <v>3669</v>
      </c>
      <c r="F1619">
        <v>1538.037</v>
      </c>
      <c r="G1619">
        <v>419.61</v>
      </c>
      <c r="H1619">
        <v>100.10899999999999</v>
      </c>
      <c r="I1619">
        <v>2120.002</v>
      </c>
      <c r="J1619">
        <v>2014.3009999999999</v>
      </c>
      <c r="K1619">
        <v>0.10175299350651734</v>
      </c>
    </row>
    <row r="1620" spans="1:11" x14ac:dyDescent="0.25">
      <c r="A1620">
        <v>1619</v>
      </c>
      <c r="B1620" t="s">
        <v>6216</v>
      </c>
      <c r="C1620" t="s">
        <v>6217</v>
      </c>
      <c r="D1620">
        <v>348</v>
      </c>
      <c r="E1620">
        <v>536</v>
      </c>
      <c r="F1620">
        <v>3.88</v>
      </c>
      <c r="G1620">
        <v>1.605</v>
      </c>
      <c r="H1620">
        <v>0.14000000000000001</v>
      </c>
      <c r="I1620">
        <v>1.9159999999999999</v>
      </c>
      <c r="J1620">
        <v>7.0709999999999997</v>
      </c>
      <c r="K1620">
        <v>0.46233715637578465</v>
      </c>
    </row>
    <row r="1621" spans="1:11" x14ac:dyDescent="0.25">
      <c r="A1621">
        <v>1620</v>
      </c>
      <c r="B1621" t="s">
        <v>6218</v>
      </c>
      <c r="C1621" t="s">
        <v>6219</v>
      </c>
      <c r="D1621">
        <v>2202</v>
      </c>
      <c r="E1621">
        <v>5146</v>
      </c>
      <c r="F1621">
        <v>516.21699999999998</v>
      </c>
      <c r="G1621">
        <v>259.81400000000002</v>
      </c>
      <c r="H1621">
        <v>9.6709999999999994</v>
      </c>
      <c r="I1621">
        <v>393.36799999999999</v>
      </c>
      <c r="J1621">
        <v>936.654</v>
      </c>
      <c r="K1621">
        <v>0.58332936793396517</v>
      </c>
    </row>
    <row r="1622" spans="1:11" x14ac:dyDescent="0.25">
      <c r="A1622">
        <v>1621</v>
      </c>
      <c r="B1622" t="s">
        <v>6220</v>
      </c>
      <c r="C1622" t="s">
        <v>6221</v>
      </c>
      <c r="D1622">
        <v>678</v>
      </c>
      <c r="E1622">
        <v>2236</v>
      </c>
      <c r="F1622">
        <v>201.75800000000001</v>
      </c>
      <c r="G1622">
        <v>98.757999999999996</v>
      </c>
      <c r="H1622">
        <v>0.81699999999999995</v>
      </c>
      <c r="I1622">
        <v>60.688000000000002</v>
      </c>
      <c r="J1622">
        <v>229.721</v>
      </c>
      <c r="K1622">
        <v>0.81619947398413129</v>
      </c>
    </row>
    <row r="1623" spans="1:11" x14ac:dyDescent="0.25">
      <c r="A1623">
        <v>1622</v>
      </c>
      <c r="B1623" t="s">
        <v>6222</v>
      </c>
      <c r="C1623" t="s">
        <v>6223</v>
      </c>
      <c r="D1623">
        <v>145</v>
      </c>
      <c r="E1623">
        <v>266</v>
      </c>
      <c r="F1623">
        <v>9.8049999999999997</v>
      </c>
      <c r="G1623">
        <v>5.3540000000000001</v>
      </c>
      <c r="H1623">
        <v>1.764</v>
      </c>
      <c r="I1623">
        <v>8.6460000000000008</v>
      </c>
      <c r="J1623">
        <v>13.183</v>
      </c>
      <c r="K1623">
        <v>0.97594393733513529</v>
      </c>
    </row>
    <row r="1624" spans="1:11" x14ac:dyDescent="0.25">
      <c r="A1624">
        <v>1623</v>
      </c>
      <c r="B1624" t="s">
        <v>6224</v>
      </c>
      <c r="C1624" t="s">
        <v>6225</v>
      </c>
      <c r="D1624">
        <v>70</v>
      </c>
      <c r="E1624">
        <v>114</v>
      </c>
      <c r="F1624">
        <v>1.8640000000000001</v>
      </c>
      <c r="G1624">
        <v>-0.109</v>
      </c>
      <c r="H1624">
        <v>0.14899999999999999</v>
      </c>
      <c r="I1624">
        <v>2.202</v>
      </c>
      <c r="J1624">
        <v>9.9130000000000003</v>
      </c>
      <c r="K1624">
        <v>1.9809444344957683E-2</v>
      </c>
    </row>
    <row r="1625" spans="1:11" x14ac:dyDescent="0.25">
      <c r="A1625">
        <v>1624</v>
      </c>
      <c r="B1625" t="s">
        <v>6226</v>
      </c>
      <c r="C1625" t="s">
        <v>6227</v>
      </c>
      <c r="D1625">
        <v>114</v>
      </c>
      <c r="E1625">
        <v>230</v>
      </c>
      <c r="F1625">
        <v>36.021000000000001</v>
      </c>
      <c r="G1625">
        <v>12.667</v>
      </c>
      <c r="H1625">
        <v>1.9710000000000001</v>
      </c>
      <c r="I1625">
        <v>25.759</v>
      </c>
      <c r="J1625">
        <v>43.7</v>
      </c>
      <c r="K1625">
        <v>0.81857516501912297</v>
      </c>
    </row>
    <row r="1626" spans="1:11" x14ac:dyDescent="0.25">
      <c r="A1626">
        <v>1625</v>
      </c>
      <c r="B1626" t="s">
        <v>6228</v>
      </c>
      <c r="C1626" t="s">
        <v>6229</v>
      </c>
      <c r="D1626">
        <v>531</v>
      </c>
      <c r="E1626">
        <v>876</v>
      </c>
      <c r="F1626">
        <v>36.625</v>
      </c>
      <c r="G1626">
        <v>23.067</v>
      </c>
      <c r="H1626">
        <v>0.71</v>
      </c>
      <c r="I1626">
        <v>61.381999999999998</v>
      </c>
      <c r="J1626">
        <v>72.262</v>
      </c>
      <c r="K1626">
        <v>0.34742881228743949</v>
      </c>
    </row>
    <row r="1627" spans="1:11" x14ac:dyDescent="0.25">
      <c r="A1627">
        <v>1626</v>
      </c>
      <c r="B1627" t="s">
        <v>6230</v>
      </c>
      <c r="C1627" t="s">
        <v>6231</v>
      </c>
      <c r="D1627">
        <v>102</v>
      </c>
      <c r="E1627">
        <v>161</v>
      </c>
      <c r="F1627">
        <v>10.553000000000001</v>
      </c>
      <c r="G1627">
        <v>4.6310000000000002</v>
      </c>
      <c r="H1627">
        <v>1.4999999999999999E-2</v>
      </c>
      <c r="I1627">
        <v>6.19</v>
      </c>
      <c r="J1627">
        <v>21.503</v>
      </c>
      <c r="K1627">
        <v>0.1979502143014612</v>
      </c>
    </row>
    <row r="1628" spans="1:11" x14ac:dyDescent="0.25">
      <c r="A1628">
        <v>1627</v>
      </c>
      <c r="B1628" t="s">
        <v>6232</v>
      </c>
      <c r="C1628" t="s">
        <v>6233</v>
      </c>
      <c r="D1628">
        <v>235</v>
      </c>
      <c r="E1628">
        <v>406</v>
      </c>
      <c r="F1628">
        <v>14.965999999999999</v>
      </c>
      <c r="G1628">
        <v>9.9090000000000007</v>
      </c>
      <c r="H1628">
        <v>9.9000000000000005E-2</v>
      </c>
      <c r="I1628">
        <v>19.826000000000001</v>
      </c>
      <c r="J1628">
        <v>23.39</v>
      </c>
      <c r="K1628">
        <v>0.83695544367242358</v>
      </c>
    </row>
    <row r="1629" spans="1:11" x14ac:dyDescent="0.25">
      <c r="A1629">
        <v>1628</v>
      </c>
      <c r="B1629" t="s">
        <v>6234</v>
      </c>
      <c r="C1629" t="s">
        <v>3551</v>
      </c>
      <c r="D1629">
        <v>93</v>
      </c>
      <c r="E1629">
        <v>180</v>
      </c>
      <c r="F1629">
        <v>5.26</v>
      </c>
      <c r="G1629">
        <v>3.5129999999999999</v>
      </c>
      <c r="H1629">
        <v>9.6000000000000002E-2</v>
      </c>
      <c r="I1629">
        <v>5.6879999999999997</v>
      </c>
      <c r="J1629">
        <v>9.7420000000000009</v>
      </c>
      <c r="K1629">
        <v>0.61022559875648419</v>
      </c>
    </row>
    <row r="1630" spans="1:11" x14ac:dyDescent="0.25">
      <c r="A1630">
        <v>1629</v>
      </c>
      <c r="B1630" t="s">
        <v>6235</v>
      </c>
      <c r="C1630" t="s">
        <v>6236</v>
      </c>
      <c r="D1630">
        <v>120</v>
      </c>
      <c r="E1630">
        <v>265</v>
      </c>
      <c r="F1630">
        <v>25.315000000000001</v>
      </c>
      <c r="G1630">
        <v>10.507999999999999</v>
      </c>
      <c r="H1630">
        <v>0.36099999999999999</v>
      </c>
      <c r="I1630">
        <v>32.438000000000002</v>
      </c>
      <c r="J1630">
        <v>29.068999999999999</v>
      </c>
      <c r="K1630">
        <v>0.48786849373358798</v>
      </c>
    </row>
    <row r="1631" spans="1:11" x14ac:dyDescent="0.25">
      <c r="A1631">
        <v>1630</v>
      </c>
      <c r="B1631" t="s">
        <v>6237</v>
      </c>
      <c r="C1631" t="s">
        <v>6238</v>
      </c>
      <c r="D1631">
        <v>555</v>
      </c>
      <c r="E1631">
        <v>1107</v>
      </c>
      <c r="F1631">
        <v>1332.3720000000001</v>
      </c>
      <c r="G1631">
        <v>860.774</v>
      </c>
      <c r="H1631">
        <v>0.80800000000000005</v>
      </c>
      <c r="I1631">
        <v>59.765999999999998</v>
      </c>
      <c r="J1631">
        <v>1380.662</v>
      </c>
      <c r="K1631">
        <v>0.51457322618273604</v>
      </c>
    </row>
    <row r="1632" spans="1:11" x14ac:dyDescent="0.25">
      <c r="A1632">
        <v>1631</v>
      </c>
      <c r="B1632" t="s">
        <v>6239</v>
      </c>
      <c r="C1632" t="s">
        <v>6240</v>
      </c>
      <c r="D1632">
        <v>328</v>
      </c>
      <c r="E1632">
        <v>605</v>
      </c>
      <c r="F1632">
        <v>38.643000000000001</v>
      </c>
      <c r="G1632">
        <v>25.19</v>
      </c>
      <c r="H1632">
        <v>0.47599999999999998</v>
      </c>
      <c r="I1632">
        <v>45.33</v>
      </c>
      <c r="J1632">
        <v>70.802999999999997</v>
      </c>
      <c r="K1632">
        <v>0.81345963142339917</v>
      </c>
    </row>
    <row r="1633" spans="1:11" x14ac:dyDescent="0.25">
      <c r="A1633">
        <v>1632</v>
      </c>
      <c r="B1633" t="s">
        <v>6241</v>
      </c>
      <c r="C1633" t="s">
        <v>6242</v>
      </c>
      <c r="D1633">
        <v>739</v>
      </c>
      <c r="E1633">
        <v>1193</v>
      </c>
      <c r="F1633">
        <v>42.006</v>
      </c>
      <c r="G1633">
        <v>24.74</v>
      </c>
      <c r="H1633">
        <v>0.69</v>
      </c>
      <c r="I1633">
        <v>22.082000000000001</v>
      </c>
      <c r="J1633">
        <v>94.706999999999994</v>
      </c>
      <c r="K1633">
        <v>0.96521825892274604</v>
      </c>
    </row>
    <row r="1634" spans="1:11" x14ac:dyDescent="0.25">
      <c r="A1634">
        <v>1633</v>
      </c>
      <c r="B1634" t="s">
        <v>6243</v>
      </c>
      <c r="C1634" t="s">
        <v>3077</v>
      </c>
      <c r="D1634">
        <v>150</v>
      </c>
      <c r="E1634">
        <v>195</v>
      </c>
      <c r="F1634">
        <v>16.649000000000001</v>
      </c>
      <c r="G1634">
        <v>10.868</v>
      </c>
      <c r="H1634">
        <v>0.107</v>
      </c>
      <c r="I1634">
        <v>22.614000000000001</v>
      </c>
      <c r="J1634">
        <v>38.484999999999999</v>
      </c>
      <c r="K1634">
        <v>5.7535065785915607E-2</v>
      </c>
    </row>
    <row r="1635" spans="1:11" x14ac:dyDescent="0.25">
      <c r="A1635">
        <v>1634</v>
      </c>
      <c r="B1635" t="s">
        <v>6244</v>
      </c>
      <c r="C1635" t="s">
        <v>3198</v>
      </c>
      <c r="D1635">
        <v>761</v>
      </c>
      <c r="E1635">
        <v>1520</v>
      </c>
      <c r="F1635">
        <v>117.215</v>
      </c>
      <c r="G1635">
        <v>63.787999999999997</v>
      </c>
      <c r="H1635">
        <v>5.2889999999999997</v>
      </c>
      <c r="I1635">
        <v>113.785</v>
      </c>
      <c r="J1635">
        <v>193.72499999999999</v>
      </c>
      <c r="K1635">
        <v>0.28802267411092775</v>
      </c>
    </row>
    <row r="1636" spans="1:11" x14ac:dyDescent="0.25">
      <c r="A1636">
        <v>1635</v>
      </c>
      <c r="B1636" t="s">
        <v>6245</v>
      </c>
      <c r="C1636" t="s">
        <v>6246</v>
      </c>
      <c r="D1636">
        <v>114</v>
      </c>
      <c r="E1636">
        <v>200</v>
      </c>
      <c r="F1636">
        <v>6.29</v>
      </c>
      <c r="G1636">
        <v>4.5339999999999998</v>
      </c>
      <c r="H1636">
        <v>3.4000000000000002E-2</v>
      </c>
      <c r="I1636">
        <v>4.101</v>
      </c>
      <c r="J1636">
        <v>14.672000000000001</v>
      </c>
      <c r="K1636">
        <v>0.66379431020421964</v>
      </c>
    </row>
    <row r="1637" spans="1:11" x14ac:dyDescent="0.25">
      <c r="A1637">
        <v>1636</v>
      </c>
      <c r="B1637" t="s">
        <v>6247</v>
      </c>
      <c r="C1637" t="s">
        <v>6248</v>
      </c>
      <c r="D1637">
        <v>502</v>
      </c>
      <c r="E1637">
        <v>929</v>
      </c>
      <c r="F1637">
        <v>53.853000000000002</v>
      </c>
      <c r="G1637">
        <v>26.326000000000001</v>
      </c>
      <c r="H1637">
        <v>0.95299999999999996</v>
      </c>
      <c r="I1637">
        <v>30.882999999999999</v>
      </c>
      <c r="J1637">
        <v>87.837999999999994</v>
      </c>
      <c r="K1637">
        <v>0.4370722323167282</v>
      </c>
    </row>
    <row r="1638" spans="1:11" x14ac:dyDescent="0.25">
      <c r="A1638">
        <v>1637</v>
      </c>
      <c r="B1638" t="s">
        <v>6249</v>
      </c>
      <c r="C1638" t="s">
        <v>6250</v>
      </c>
      <c r="D1638">
        <v>175</v>
      </c>
      <c r="E1638">
        <v>295</v>
      </c>
      <c r="F1638">
        <v>4.1779999999999999</v>
      </c>
      <c r="G1638">
        <v>1.54</v>
      </c>
      <c r="H1638">
        <v>5.8000000000000003E-2</v>
      </c>
      <c r="I1638">
        <v>5.7089999999999996</v>
      </c>
      <c r="J1638">
        <v>5.9550000000000001</v>
      </c>
      <c r="K1638">
        <v>0.62232924358584341</v>
      </c>
    </row>
    <row r="1639" spans="1:11" x14ac:dyDescent="0.25">
      <c r="A1639">
        <v>1638</v>
      </c>
      <c r="B1639" t="s">
        <v>6251</v>
      </c>
      <c r="C1639" t="s">
        <v>6252</v>
      </c>
      <c r="D1639">
        <v>4847</v>
      </c>
      <c r="E1639">
        <v>10349</v>
      </c>
      <c r="F1639">
        <v>1269.549</v>
      </c>
      <c r="G1639">
        <v>685.05399999999997</v>
      </c>
      <c r="H1639">
        <v>40.94</v>
      </c>
      <c r="I1639">
        <v>825.32799999999997</v>
      </c>
      <c r="J1639">
        <v>2628.3409999999999</v>
      </c>
      <c r="K1639">
        <v>0.68868899255534877</v>
      </c>
    </row>
    <row r="1640" spans="1:11" x14ac:dyDescent="0.25">
      <c r="A1640">
        <v>1639</v>
      </c>
      <c r="B1640" t="s">
        <v>6253</v>
      </c>
      <c r="C1640" t="s">
        <v>3564</v>
      </c>
      <c r="D1640">
        <v>272</v>
      </c>
      <c r="E1640">
        <v>574</v>
      </c>
      <c r="F1640">
        <v>22.085000000000001</v>
      </c>
      <c r="G1640">
        <v>12.571999999999999</v>
      </c>
      <c r="H1640">
        <v>3.2000000000000001E-2</v>
      </c>
      <c r="I1640">
        <v>40.438000000000002</v>
      </c>
      <c r="J1640">
        <v>37.988999999999997</v>
      </c>
      <c r="K1640">
        <v>0.24886094122312119</v>
      </c>
    </row>
    <row r="1641" spans="1:11" x14ac:dyDescent="0.25">
      <c r="A1641">
        <v>1640</v>
      </c>
      <c r="B1641" t="s">
        <v>6254</v>
      </c>
      <c r="C1641" t="s">
        <v>6255</v>
      </c>
      <c r="D1641">
        <v>454</v>
      </c>
      <c r="E1641">
        <v>822</v>
      </c>
      <c r="F1641">
        <v>166.714</v>
      </c>
      <c r="G1641">
        <v>142.93899999999999</v>
      </c>
      <c r="H1641">
        <v>1.226</v>
      </c>
      <c r="I1641">
        <v>28.475999999999999</v>
      </c>
      <c r="J1641">
        <v>190.422</v>
      </c>
      <c r="K1641">
        <v>8.6041573238900826E-2</v>
      </c>
    </row>
    <row r="1642" spans="1:11" x14ac:dyDescent="0.25">
      <c r="A1642">
        <v>1641</v>
      </c>
      <c r="B1642" t="s">
        <v>6256</v>
      </c>
      <c r="C1642" t="s">
        <v>6257</v>
      </c>
      <c r="D1642">
        <v>2678</v>
      </c>
      <c r="E1642">
        <v>15195</v>
      </c>
      <c r="F1642">
        <v>12234.763000000001</v>
      </c>
      <c r="G1642">
        <v>2603.39</v>
      </c>
      <c r="H1642">
        <v>623.25599999999997</v>
      </c>
      <c r="I1642">
        <v>5398.4380000000001</v>
      </c>
      <c r="J1642">
        <v>16919.625</v>
      </c>
      <c r="K1642">
        <v>0.29790573159395606</v>
      </c>
    </row>
    <row r="1643" spans="1:11" x14ac:dyDescent="0.25">
      <c r="A1643">
        <v>1642</v>
      </c>
      <c r="B1643" t="s">
        <v>6258</v>
      </c>
      <c r="C1643" t="s">
        <v>6259</v>
      </c>
      <c r="D1643">
        <v>425</v>
      </c>
      <c r="E1643">
        <v>814</v>
      </c>
      <c r="F1643">
        <v>49.993000000000002</v>
      </c>
      <c r="G1643">
        <v>30.11</v>
      </c>
      <c r="H1643">
        <v>1.552</v>
      </c>
      <c r="I1643">
        <v>32.201999999999998</v>
      </c>
      <c r="J1643">
        <v>64.465000000000003</v>
      </c>
      <c r="K1643">
        <v>0.47011307210039788</v>
      </c>
    </row>
    <row r="1644" spans="1:11" x14ac:dyDescent="0.25">
      <c r="A1644">
        <v>1643</v>
      </c>
      <c r="B1644" t="s">
        <v>6260</v>
      </c>
      <c r="C1644" t="s">
        <v>6261</v>
      </c>
      <c r="D1644">
        <v>469</v>
      </c>
      <c r="E1644">
        <v>1153</v>
      </c>
      <c r="F1644">
        <v>131.03</v>
      </c>
      <c r="G1644">
        <v>59.585999999999999</v>
      </c>
      <c r="H1644">
        <v>0.316</v>
      </c>
      <c r="I1644">
        <v>109.239</v>
      </c>
      <c r="J1644">
        <v>189.90100000000001</v>
      </c>
      <c r="K1644">
        <v>0.33839308730754736</v>
      </c>
    </row>
    <row r="1645" spans="1:11" x14ac:dyDescent="0.25">
      <c r="A1645">
        <v>1644</v>
      </c>
      <c r="B1645" t="s">
        <v>6262</v>
      </c>
      <c r="C1645" t="s">
        <v>6263</v>
      </c>
      <c r="D1645">
        <v>73</v>
      </c>
      <c r="E1645">
        <v>118</v>
      </c>
      <c r="F1645">
        <v>1.9670000000000001</v>
      </c>
      <c r="G1645">
        <v>1.1180000000000001</v>
      </c>
      <c r="H1645">
        <v>1.7999999999999999E-2</v>
      </c>
      <c r="I1645">
        <v>3.073</v>
      </c>
      <c r="J1645">
        <v>4.516</v>
      </c>
      <c r="K1645">
        <v>0.42996735570377898</v>
      </c>
    </row>
    <row r="1646" spans="1:11" x14ac:dyDescent="0.25">
      <c r="A1646">
        <v>1645</v>
      </c>
      <c r="B1646" t="s">
        <v>6264</v>
      </c>
      <c r="C1646" t="s">
        <v>6265</v>
      </c>
      <c r="D1646">
        <v>126</v>
      </c>
      <c r="E1646">
        <v>251</v>
      </c>
      <c r="F1646">
        <v>12.848000000000001</v>
      </c>
      <c r="G1646">
        <v>7.0330000000000004</v>
      </c>
      <c r="H1646">
        <v>0.24299999999999999</v>
      </c>
      <c r="I1646">
        <v>7.875</v>
      </c>
      <c r="J1646">
        <v>25.428999999999998</v>
      </c>
      <c r="K1646">
        <v>0.19072767269043434</v>
      </c>
    </row>
    <row r="1647" spans="1:11" x14ac:dyDescent="0.25">
      <c r="A1647">
        <v>1646</v>
      </c>
      <c r="B1647" t="s">
        <v>6266</v>
      </c>
      <c r="C1647" t="s">
        <v>6267</v>
      </c>
      <c r="D1647">
        <v>162</v>
      </c>
      <c r="E1647">
        <v>274</v>
      </c>
      <c r="F1647">
        <v>74.899000000000001</v>
      </c>
      <c r="G1647">
        <v>65.671999999999997</v>
      </c>
      <c r="H1647">
        <v>0.10199999999999999</v>
      </c>
      <c r="I1647">
        <v>10.253</v>
      </c>
      <c r="J1647">
        <v>80.198999999999998</v>
      </c>
      <c r="K1647">
        <v>0.18360955528103839</v>
      </c>
    </row>
    <row r="1648" spans="1:11" x14ac:dyDescent="0.25">
      <c r="A1648">
        <v>1647</v>
      </c>
      <c r="B1648" t="s">
        <v>6268</v>
      </c>
      <c r="C1648" t="s">
        <v>6269</v>
      </c>
      <c r="D1648">
        <v>39</v>
      </c>
      <c r="E1648">
        <v>44</v>
      </c>
      <c r="F1648">
        <v>0.67900000000000005</v>
      </c>
      <c r="G1648">
        <v>0.46500000000000002</v>
      </c>
      <c r="H1648">
        <v>0</v>
      </c>
      <c r="I1648">
        <v>0.67700000000000005</v>
      </c>
      <c r="J1648">
        <v>1.3089999999999999</v>
      </c>
      <c r="K1648">
        <v>0.36802597851423235</v>
      </c>
    </row>
    <row r="1649" spans="1:11" x14ac:dyDescent="0.25">
      <c r="A1649">
        <v>1648</v>
      </c>
      <c r="B1649" t="s">
        <v>6270</v>
      </c>
      <c r="C1649" t="s">
        <v>6271</v>
      </c>
      <c r="D1649">
        <v>61</v>
      </c>
      <c r="E1649">
        <v>119</v>
      </c>
      <c r="F1649">
        <v>5.4580000000000002</v>
      </c>
      <c r="G1649">
        <v>3.0179999999999998</v>
      </c>
      <c r="H1649">
        <v>9.1999999999999998E-2</v>
      </c>
      <c r="I1649">
        <v>3.3610000000000002</v>
      </c>
      <c r="J1649">
        <v>8.26</v>
      </c>
      <c r="K1649">
        <v>2.0747812702598956E-2</v>
      </c>
    </row>
    <row r="1650" spans="1:11" x14ac:dyDescent="0.25">
      <c r="A1650">
        <v>1649</v>
      </c>
      <c r="B1650" t="s">
        <v>6272</v>
      </c>
      <c r="C1650" t="s">
        <v>6273</v>
      </c>
      <c r="D1650">
        <v>359</v>
      </c>
      <c r="E1650">
        <v>612</v>
      </c>
      <c r="F1650">
        <v>52.756</v>
      </c>
      <c r="G1650">
        <v>28.933</v>
      </c>
      <c r="H1650">
        <v>9.2999999999999999E-2</v>
      </c>
      <c r="I1650">
        <v>42.689</v>
      </c>
      <c r="J1650">
        <v>88.403999999999996</v>
      </c>
      <c r="K1650">
        <v>0.81076593731213054</v>
      </c>
    </row>
    <row r="1651" spans="1:11" x14ac:dyDescent="0.25">
      <c r="A1651">
        <v>1650</v>
      </c>
      <c r="B1651" t="s">
        <v>6274</v>
      </c>
      <c r="C1651" t="s">
        <v>6275</v>
      </c>
      <c r="D1651">
        <v>59</v>
      </c>
      <c r="E1651">
        <v>189</v>
      </c>
      <c r="F1651">
        <v>26.9</v>
      </c>
      <c r="G1651">
        <v>6.0540000000000003</v>
      </c>
      <c r="H1651">
        <v>1.6950000000000001</v>
      </c>
      <c r="I1651">
        <v>14.194000000000001</v>
      </c>
      <c r="J1651">
        <v>30.815999999999999</v>
      </c>
      <c r="K1651">
        <v>0.21697096952743611</v>
      </c>
    </row>
    <row r="1652" spans="1:11" x14ac:dyDescent="0.25">
      <c r="A1652">
        <v>1651</v>
      </c>
      <c r="B1652" t="s">
        <v>6276</v>
      </c>
      <c r="C1652" t="s">
        <v>6277</v>
      </c>
      <c r="D1652">
        <v>166</v>
      </c>
      <c r="E1652">
        <v>252</v>
      </c>
      <c r="F1652">
        <v>15.566000000000001</v>
      </c>
      <c r="G1652">
        <v>10.141999999999999</v>
      </c>
      <c r="H1652">
        <v>6.8000000000000005E-2</v>
      </c>
      <c r="I1652">
        <v>11.792999999999999</v>
      </c>
      <c r="J1652">
        <v>26.036000000000001</v>
      </c>
      <c r="K1652">
        <v>0.69183878772655227</v>
      </c>
    </row>
    <row r="1653" spans="1:11" x14ac:dyDescent="0.25">
      <c r="A1653">
        <v>1652</v>
      </c>
      <c r="B1653" t="s">
        <v>6278</v>
      </c>
      <c r="C1653" t="s">
        <v>6279</v>
      </c>
      <c r="D1653">
        <v>4424</v>
      </c>
      <c r="E1653">
        <v>10920</v>
      </c>
      <c r="F1653">
        <v>1816.846</v>
      </c>
      <c r="G1653">
        <v>935.61500000000001</v>
      </c>
      <c r="H1653">
        <v>67.989000000000004</v>
      </c>
      <c r="I1653">
        <v>1200.7149999999999</v>
      </c>
      <c r="J1653">
        <v>4270.1549999999997</v>
      </c>
      <c r="K1653">
        <v>0.53486362197775861</v>
      </c>
    </row>
    <row r="1654" spans="1:11" x14ac:dyDescent="0.25">
      <c r="A1654">
        <v>1653</v>
      </c>
      <c r="B1654" t="s">
        <v>6280</v>
      </c>
      <c r="C1654" t="s">
        <v>6281</v>
      </c>
      <c r="D1654">
        <v>14</v>
      </c>
      <c r="E1654">
        <v>23</v>
      </c>
      <c r="F1654">
        <v>0.746</v>
      </c>
      <c r="G1654">
        <v>0.23899999999999999</v>
      </c>
      <c r="H1654">
        <v>3.3000000000000002E-2</v>
      </c>
      <c r="I1654">
        <v>1.61</v>
      </c>
      <c r="J1654">
        <v>2.4239999999999999</v>
      </c>
      <c r="K1654">
        <v>0.86511783248189011</v>
      </c>
    </row>
    <row r="1655" spans="1:11" x14ac:dyDescent="0.25">
      <c r="A1655">
        <v>1654</v>
      </c>
      <c r="B1655" t="s">
        <v>6282</v>
      </c>
      <c r="C1655" t="s">
        <v>6283</v>
      </c>
      <c r="D1655">
        <v>456</v>
      </c>
      <c r="E1655">
        <v>690</v>
      </c>
      <c r="F1655">
        <v>37.463999999999999</v>
      </c>
      <c r="G1655">
        <v>22.934999999999999</v>
      </c>
      <c r="H1655">
        <v>0.60199999999999998</v>
      </c>
      <c r="I1655">
        <v>46.314</v>
      </c>
      <c r="J1655">
        <v>55.63</v>
      </c>
      <c r="K1655">
        <v>0.5152218661122917</v>
      </c>
    </row>
    <row r="1656" spans="1:11" x14ac:dyDescent="0.25">
      <c r="A1656">
        <v>1655</v>
      </c>
      <c r="B1656" t="s">
        <v>6284</v>
      </c>
      <c r="C1656" t="s">
        <v>6285</v>
      </c>
      <c r="D1656">
        <v>97</v>
      </c>
      <c r="E1656">
        <v>172</v>
      </c>
      <c r="F1656">
        <v>6.1470000000000002</v>
      </c>
      <c r="G1656">
        <v>3.5310000000000001</v>
      </c>
      <c r="H1656">
        <v>0.53300000000000003</v>
      </c>
      <c r="I1656">
        <v>5.4089999999999998</v>
      </c>
      <c r="J1656">
        <v>9.4359999999999999</v>
      </c>
      <c r="K1656">
        <v>0.81331392172738104</v>
      </c>
    </row>
    <row r="1657" spans="1:11" x14ac:dyDescent="0.25">
      <c r="A1657">
        <v>1656</v>
      </c>
      <c r="B1657" t="s">
        <v>6286</v>
      </c>
      <c r="C1657" t="s">
        <v>6287</v>
      </c>
      <c r="D1657">
        <v>328</v>
      </c>
      <c r="E1657">
        <v>618</v>
      </c>
      <c r="F1657">
        <v>27.431999999999999</v>
      </c>
      <c r="G1657">
        <v>18.981999999999999</v>
      </c>
      <c r="H1657">
        <v>0.20799999999999999</v>
      </c>
      <c r="I1657">
        <v>7.093</v>
      </c>
      <c r="J1657">
        <v>40.601999999999997</v>
      </c>
      <c r="K1657">
        <v>0.26014509745148728</v>
      </c>
    </row>
    <row r="1658" spans="1:11" x14ac:dyDescent="0.25">
      <c r="A1658">
        <v>1657</v>
      </c>
      <c r="B1658" t="s">
        <v>6288</v>
      </c>
      <c r="C1658" t="s">
        <v>6289</v>
      </c>
      <c r="D1658">
        <v>836</v>
      </c>
      <c r="E1658">
        <v>2544</v>
      </c>
      <c r="F1658">
        <v>752.88</v>
      </c>
      <c r="G1658">
        <v>206.87899999999999</v>
      </c>
      <c r="H1658">
        <v>6.14</v>
      </c>
      <c r="I1658">
        <v>202.31399999999999</v>
      </c>
      <c r="J1658">
        <v>801.44899999999996</v>
      </c>
      <c r="K1658">
        <v>0.31124985325459209</v>
      </c>
    </row>
    <row r="1659" spans="1:11" x14ac:dyDescent="0.25">
      <c r="A1659">
        <v>1658</v>
      </c>
      <c r="B1659" t="s">
        <v>6290</v>
      </c>
      <c r="C1659" t="s">
        <v>6291</v>
      </c>
      <c r="D1659">
        <v>481</v>
      </c>
      <c r="E1659">
        <v>860</v>
      </c>
      <c r="F1659">
        <v>63.137999999999998</v>
      </c>
      <c r="G1659">
        <v>39.481999999999999</v>
      </c>
      <c r="H1659">
        <v>0.27300000000000002</v>
      </c>
      <c r="I1659">
        <v>38.533000000000001</v>
      </c>
      <c r="J1659">
        <v>125.11499999999999</v>
      </c>
      <c r="K1659">
        <v>0.66750608938942324</v>
      </c>
    </row>
    <row r="1660" spans="1:11" x14ac:dyDescent="0.25">
      <c r="A1660">
        <v>1659</v>
      </c>
      <c r="B1660" t="s">
        <v>6292</v>
      </c>
      <c r="C1660" t="s">
        <v>6293</v>
      </c>
      <c r="D1660">
        <v>313</v>
      </c>
      <c r="E1660">
        <v>350</v>
      </c>
      <c r="F1660">
        <v>8.2710000000000008</v>
      </c>
      <c r="G1660">
        <v>4.1029999999999998</v>
      </c>
      <c r="H1660">
        <v>0.42499999999999999</v>
      </c>
      <c r="I1660">
        <v>7.1829999999999998</v>
      </c>
      <c r="J1660">
        <v>10.513999999999999</v>
      </c>
      <c r="K1660">
        <v>7.8298890405032573E-2</v>
      </c>
    </row>
    <row r="1661" spans="1:11" x14ac:dyDescent="0.25">
      <c r="A1661">
        <v>1660</v>
      </c>
      <c r="B1661" t="s">
        <v>6294</v>
      </c>
      <c r="C1661" t="s">
        <v>6295</v>
      </c>
      <c r="D1661">
        <v>21</v>
      </c>
      <c r="E1661">
        <v>63</v>
      </c>
      <c r="F1661">
        <v>2.355</v>
      </c>
      <c r="G1661">
        <v>0.40200000000000002</v>
      </c>
      <c r="H1661">
        <v>2E-3</v>
      </c>
      <c r="I1661">
        <v>9.65</v>
      </c>
      <c r="J1661">
        <v>23.716000000000001</v>
      </c>
      <c r="K1661">
        <v>0.70475056111009104</v>
      </c>
    </row>
    <row r="1662" spans="1:11" x14ac:dyDescent="0.25">
      <c r="A1662">
        <v>1661</v>
      </c>
      <c r="B1662" t="s">
        <v>6296</v>
      </c>
      <c r="C1662" t="s">
        <v>6297</v>
      </c>
      <c r="D1662">
        <v>1510</v>
      </c>
      <c r="E1662">
        <v>3689</v>
      </c>
      <c r="F1662">
        <v>362.93099999999998</v>
      </c>
      <c r="G1662">
        <v>238.57900000000001</v>
      </c>
      <c r="H1662">
        <v>5.1449999999999996</v>
      </c>
      <c r="I1662">
        <v>189.21700000000001</v>
      </c>
      <c r="J1662">
        <v>907.40899999999999</v>
      </c>
      <c r="K1662">
        <v>0.84954096040449401</v>
      </c>
    </row>
    <row r="1663" spans="1:11" x14ac:dyDescent="0.25">
      <c r="A1663">
        <v>1662</v>
      </c>
      <c r="B1663" t="s">
        <v>6298</v>
      </c>
      <c r="C1663" t="s">
        <v>6299</v>
      </c>
      <c r="D1663">
        <v>20</v>
      </c>
      <c r="E1663">
        <v>31</v>
      </c>
      <c r="F1663">
        <v>5</v>
      </c>
      <c r="G1663">
        <v>4.6559999999999997</v>
      </c>
      <c r="H1663">
        <v>0</v>
      </c>
      <c r="I1663">
        <v>0.497</v>
      </c>
      <c r="J1663">
        <v>1.224</v>
      </c>
      <c r="K1663">
        <v>0.72197547845302601</v>
      </c>
    </row>
    <row r="1664" spans="1:11" x14ac:dyDescent="0.25">
      <c r="A1664">
        <v>1663</v>
      </c>
      <c r="B1664" t="s">
        <v>6300</v>
      </c>
      <c r="C1664" t="s">
        <v>6301</v>
      </c>
      <c r="D1664">
        <v>62</v>
      </c>
      <c r="E1664">
        <v>115</v>
      </c>
      <c r="F1664">
        <v>9.8249999999999993</v>
      </c>
      <c r="G1664">
        <v>6.2930000000000001</v>
      </c>
      <c r="H1664">
        <v>0.15</v>
      </c>
      <c r="I1664">
        <v>4.8239999999999998</v>
      </c>
      <c r="J1664">
        <v>17.893000000000001</v>
      </c>
      <c r="K1664">
        <v>0.86448935205433008</v>
      </c>
    </row>
    <row r="1665" spans="1:11" x14ac:dyDescent="0.25">
      <c r="A1665">
        <v>1664</v>
      </c>
      <c r="B1665" t="s">
        <v>6302</v>
      </c>
      <c r="C1665" t="s">
        <v>6303</v>
      </c>
      <c r="D1665">
        <v>77</v>
      </c>
      <c r="E1665">
        <v>167</v>
      </c>
      <c r="F1665">
        <v>6.5330000000000004</v>
      </c>
      <c r="G1665">
        <v>4.8630000000000004</v>
      </c>
      <c r="H1665">
        <v>2E-3</v>
      </c>
      <c r="I1665">
        <v>4.5250000000000004</v>
      </c>
      <c r="J1665">
        <v>5.1139999999999999</v>
      </c>
      <c r="K1665">
        <v>0.96953085363728098</v>
      </c>
    </row>
    <row r="1666" spans="1:11" x14ac:dyDescent="0.25">
      <c r="A1666">
        <v>1665</v>
      </c>
      <c r="B1666" t="s">
        <v>6304</v>
      </c>
      <c r="C1666" t="s">
        <v>6305</v>
      </c>
      <c r="D1666">
        <v>154</v>
      </c>
      <c r="E1666">
        <v>217</v>
      </c>
      <c r="F1666">
        <v>13.234999999999999</v>
      </c>
      <c r="G1666">
        <v>6.1689999999999996</v>
      </c>
      <c r="H1666">
        <v>8.7999999999999995E-2</v>
      </c>
      <c r="I1666">
        <v>16.350999999999999</v>
      </c>
      <c r="J1666">
        <v>97.79</v>
      </c>
      <c r="K1666">
        <v>0.55916649622021075</v>
      </c>
    </row>
    <row r="1667" spans="1:11" x14ac:dyDescent="0.25">
      <c r="A1667">
        <v>1666</v>
      </c>
      <c r="B1667" t="s">
        <v>6306</v>
      </c>
      <c r="C1667" t="s">
        <v>6307</v>
      </c>
      <c r="D1667">
        <v>351</v>
      </c>
      <c r="E1667">
        <v>696</v>
      </c>
      <c r="F1667">
        <v>52.676000000000002</v>
      </c>
      <c r="G1667">
        <v>28.216999999999999</v>
      </c>
      <c r="H1667">
        <v>0.52800000000000002</v>
      </c>
      <c r="I1667">
        <v>35.398000000000003</v>
      </c>
      <c r="J1667">
        <v>68.269000000000005</v>
      </c>
      <c r="K1667">
        <v>0.43492853840094126</v>
      </c>
    </row>
    <row r="1668" spans="1:11" x14ac:dyDescent="0.25">
      <c r="A1668">
        <v>1667</v>
      </c>
      <c r="B1668" t="s">
        <v>6308</v>
      </c>
      <c r="C1668" t="s">
        <v>6309</v>
      </c>
      <c r="D1668">
        <v>67</v>
      </c>
      <c r="E1668">
        <v>142</v>
      </c>
      <c r="F1668">
        <v>8.6549999999999994</v>
      </c>
      <c r="G1668">
        <v>6.3970000000000002</v>
      </c>
      <c r="H1668">
        <v>8.9999999999999993E-3</v>
      </c>
      <c r="I1668">
        <v>19.338999999999999</v>
      </c>
      <c r="J1668">
        <v>11.117000000000001</v>
      </c>
      <c r="K1668">
        <v>0.21935465778583518</v>
      </c>
    </row>
    <row r="1669" spans="1:11" x14ac:dyDescent="0.25">
      <c r="A1669">
        <v>1668</v>
      </c>
      <c r="B1669" t="s">
        <v>6310</v>
      </c>
      <c r="C1669" t="s">
        <v>6311</v>
      </c>
      <c r="D1669">
        <v>53</v>
      </c>
      <c r="E1669">
        <v>76</v>
      </c>
      <c r="F1669">
        <v>2.7679999999999998</v>
      </c>
      <c r="G1669">
        <v>1.8540000000000001</v>
      </c>
      <c r="H1669">
        <v>1E-3</v>
      </c>
      <c r="I1669">
        <v>1.512</v>
      </c>
      <c r="J1669">
        <v>4.2770000000000001</v>
      </c>
      <c r="K1669">
        <v>0.590998448706057</v>
      </c>
    </row>
    <row r="1670" spans="1:11" x14ac:dyDescent="0.25">
      <c r="A1670">
        <v>1669</v>
      </c>
      <c r="B1670" t="s">
        <v>6312</v>
      </c>
      <c r="C1670" t="s">
        <v>6313</v>
      </c>
      <c r="D1670">
        <v>814</v>
      </c>
      <c r="E1670">
        <v>1412</v>
      </c>
      <c r="F1670">
        <v>118.63</v>
      </c>
      <c r="G1670">
        <v>54.787999999999997</v>
      </c>
      <c r="H1670">
        <v>1.18</v>
      </c>
      <c r="I1670">
        <v>55.362000000000002</v>
      </c>
      <c r="J1670">
        <v>166.51400000000001</v>
      </c>
      <c r="K1670">
        <v>1.666500572180718E-2</v>
      </c>
    </row>
    <row r="1671" spans="1:11" x14ac:dyDescent="0.25">
      <c r="A1671">
        <v>1670</v>
      </c>
      <c r="B1671" t="s">
        <v>6314</v>
      </c>
      <c r="C1671" t="s">
        <v>6315</v>
      </c>
      <c r="D1671">
        <v>153</v>
      </c>
      <c r="E1671">
        <v>502</v>
      </c>
      <c r="F1671">
        <v>27.574000000000002</v>
      </c>
      <c r="G1671">
        <v>17.422999999999998</v>
      </c>
      <c r="H1671">
        <v>0.122</v>
      </c>
      <c r="I1671">
        <v>18.065999999999999</v>
      </c>
      <c r="J1671">
        <v>30.423999999999999</v>
      </c>
      <c r="K1671">
        <v>0.78789087736000762</v>
      </c>
    </row>
    <row r="1672" spans="1:11" x14ac:dyDescent="0.25">
      <c r="A1672">
        <v>1671</v>
      </c>
      <c r="B1672" t="s">
        <v>6316</v>
      </c>
      <c r="C1672" t="s">
        <v>6317</v>
      </c>
      <c r="D1672">
        <v>765</v>
      </c>
      <c r="E1672">
        <v>2599</v>
      </c>
      <c r="F1672">
        <v>2808.172</v>
      </c>
      <c r="G1672">
        <v>558.44500000000005</v>
      </c>
      <c r="H1672">
        <v>36.933999999999997</v>
      </c>
      <c r="I1672">
        <v>741.20699999999999</v>
      </c>
      <c r="J1672">
        <v>3204.971</v>
      </c>
      <c r="K1672">
        <v>0.93920721268803542</v>
      </c>
    </row>
    <row r="1673" spans="1:11" x14ac:dyDescent="0.25">
      <c r="A1673">
        <v>1672</v>
      </c>
      <c r="B1673" t="s">
        <v>6318</v>
      </c>
      <c r="C1673" t="s">
        <v>2849</v>
      </c>
      <c r="D1673">
        <v>89</v>
      </c>
      <c r="E1673">
        <v>169</v>
      </c>
      <c r="F1673">
        <v>7.7060000000000004</v>
      </c>
      <c r="G1673">
        <v>4.375</v>
      </c>
      <c r="H1673">
        <v>0.58099999999999996</v>
      </c>
      <c r="I1673">
        <v>5.819</v>
      </c>
      <c r="J1673">
        <v>19.882000000000001</v>
      </c>
      <c r="K1673">
        <v>0.60223876198488291</v>
      </c>
    </row>
    <row r="1674" spans="1:11" x14ac:dyDescent="0.25">
      <c r="A1674">
        <v>1673</v>
      </c>
      <c r="B1674" t="s">
        <v>6319</v>
      </c>
      <c r="C1674" t="s">
        <v>6320</v>
      </c>
      <c r="D1674">
        <v>1001</v>
      </c>
      <c r="E1674">
        <v>2214</v>
      </c>
      <c r="F1674">
        <v>386.548</v>
      </c>
      <c r="G1674">
        <v>232.94300000000001</v>
      </c>
      <c r="H1674">
        <v>15.805</v>
      </c>
      <c r="I1674">
        <v>134.90100000000001</v>
      </c>
      <c r="J1674">
        <v>526.37</v>
      </c>
      <c r="K1674">
        <v>0.34058006466742496</v>
      </c>
    </row>
    <row r="1675" spans="1:11" x14ac:dyDescent="0.25">
      <c r="A1675">
        <v>1674</v>
      </c>
      <c r="B1675" t="s">
        <v>6321</v>
      </c>
      <c r="C1675" t="s">
        <v>6322</v>
      </c>
      <c r="D1675">
        <v>177</v>
      </c>
      <c r="E1675">
        <v>296</v>
      </c>
      <c r="F1675">
        <v>15.304</v>
      </c>
      <c r="G1675">
        <v>9.6180000000000003</v>
      </c>
      <c r="H1675">
        <v>9.1999999999999998E-2</v>
      </c>
      <c r="I1675">
        <v>18.934000000000001</v>
      </c>
      <c r="J1675">
        <v>29.884</v>
      </c>
      <c r="K1675">
        <v>0.56157704106857997</v>
      </c>
    </row>
    <row r="1676" spans="1:11" x14ac:dyDescent="0.25">
      <c r="A1676">
        <v>1675</v>
      </c>
      <c r="B1676" t="s">
        <v>6323</v>
      </c>
      <c r="C1676" t="s">
        <v>6324</v>
      </c>
      <c r="D1676">
        <v>592</v>
      </c>
      <c r="E1676">
        <v>1140</v>
      </c>
      <c r="F1676">
        <v>78.451999999999998</v>
      </c>
      <c r="G1676">
        <v>32.167999999999999</v>
      </c>
      <c r="H1676">
        <v>2.4390000000000001</v>
      </c>
      <c r="I1676">
        <v>71.706999999999994</v>
      </c>
      <c r="J1676">
        <v>183.14400000000001</v>
      </c>
      <c r="K1676">
        <v>6.9018163246747477E-2</v>
      </c>
    </row>
    <row r="1677" spans="1:11" x14ac:dyDescent="0.25">
      <c r="A1677">
        <v>1676</v>
      </c>
      <c r="B1677" t="s">
        <v>6325</v>
      </c>
      <c r="C1677" t="s">
        <v>6326</v>
      </c>
      <c r="D1677">
        <v>956</v>
      </c>
      <c r="E1677">
        <v>1931</v>
      </c>
      <c r="F1677">
        <v>91.691000000000003</v>
      </c>
      <c r="G1677">
        <v>54.511000000000003</v>
      </c>
      <c r="H1677">
        <v>3.3730000000000002</v>
      </c>
      <c r="I1677">
        <v>108.527</v>
      </c>
      <c r="J1677">
        <v>143.16300000000001</v>
      </c>
      <c r="K1677">
        <v>0.27767540756054188</v>
      </c>
    </row>
    <row r="1678" spans="1:11" x14ac:dyDescent="0.25">
      <c r="A1678">
        <v>1677</v>
      </c>
      <c r="B1678" t="s">
        <v>6327</v>
      </c>
      <c r="C1678" t="s">
        <v>6328</v>
      </c>
      <c r="D1678">
        <v>1348</v>
      </c>
      <c r="E1678">
        <v>2636</v>
      </c>
      <c r="F1678">
        <v>1209.133</v>
      </c>
      <c r="G1678">
        <v>336.798</v>
      </c>
      <c r="H1678">
        <v>59.773000000000003</v>
      </c>
      <c r="I1678">
        <v>3619.4059999999999</v>
      </c>
      <c r="J1678">
        <v>1772.2729999999999</v>
      </c>
      <c r="K1678">
        <v>0.80029368252059663</v>
      </c>
    </row>
    <row r="1679" spans="1:11" x14ac:dyDescent="0.25">
      <c r="A1679">
        <v>1678</v>
      </c>
      <c r="B1679" t="s">
        <v>6329</v>
      </c>
      <c r="C1679" t="s">
        <v>2870</v>
      </c>
      <c r="D1679">
        <v>435</v>
      </c>
      <c r="E1679">
        <v>697</v>
      </c>
      <c r="F1679">
        <v>36.36</v>
      </c>
      <c r="G1679">
        <v>22.306999999999999</v>
      </c>
      <c r="H1679">
        <v>1.1439999999999999</v>
      </c>
      <c r="I1679">
        <v>33.378999999999998</v>
      </c>
      <c r="J1679">
        <v>67.47</v>
      </c>
      <c r="K1679">
        <v>0.32631060502688691</v>
      </c>
    </row>
    <row r="1680" spans="1:11" x14ac:dyDescent="0.25">
      <c r="A1680">
        <v>1679</v>
      </c>
      <c r="B1680" t="s">
        <v>6330</v>
      </c>
      <c r="C1680" t="s">
        <v>6331</v>
      </c>
      <c r="D1680">
        <v>262</v>
      </c>
      <c r="E1680">
        <v>455</v>
      </c>
      <c r="F1680">
        <v>23.06</v>
      </c>
      <c r="G1680">
        <v>12.404999999999999</v>
      </c>
      <c r="H1680">
        <v>0.113</v>
      </c>
      <c r="I1680">
        <v>13.093</v>
      </c>
      <c r="J1680">
        <v>34.057000000000002</v>
      </c>
      <c r="K1680">
        <v>0.31240632747474451</v>
      </c>
    </row>
    <row r="1681" spans="1:11" x14ac:dyDescent="0.25">
      <c r="A1681">
        <v>1680</v>
      </c>
      <c r="B1681" t="s">
        <v>6332</v>
      </c>
      <c r="C1681" t="s">
        <v>6333</v>
      </c>
      <c r="D1681">
        <v>150</v>
      </c>
      <c r="E1681">
        <v>268</v>
      </c>
      <c r="F1681">
        <v>16.489000000000001</v>
      </c>
      <c r="G1681">
        <v>8.89</v>
      </c>
      <c r="H1681">
        <v>-0.01</v>
      </c>
      <c r="I1681">
        <v>20.556000000000001</v>
      </c>
      <c r="J1681">
        <v>28.78</v>
      </c>
      <c r="K1681">
        <v>0.83161967335683107</v>
      </c>
    </row>
    <row r="1682" spans="1:11" x14ac:dyDescent="0.25">
      <c r="A1682">
        <v>1681</v>
      </c>
      <c r="B1682" t="s">
        <v>6334</v>
      </c>
      <c r="C1682" t="s">
        <v>6335</v>
      </c>
      <c r="D1682">
        <v>72755</v>
      </c>
      <c r="E1682">
        <v>352520</v>
      </c>
      <c r="F1682">
        <v>163324.56299999999</v>
      </c>
      <c r="G1682">
        <v>57613.77</v>
      </c>
      <c r="H1682">
        <v>5212.7389999999996</v>
      </c>
      <c r="I1682">
        <v>73295.099000000002</v>
      </c>
      <c r="J1682">
        <v>249383</v>
      </c>
      <c r="K1682">
        <v>0.86507469100976375</v>
      </c>
    </row>
    <row r="1683" spans="1:11" x14ac:dyDescent="0.25">
      <c r="A1683">
        <v>1682</v>
      </c>
      <c r="B1683" t="s">
        <v>6336</v>
      </c>
      <c r="C1683" t="s">
        <v>6337</v>
      </c>
      <c r="D1683">
        <v>1456</v>
      </c>
      <c r="E1683">
        <v>4120</v>
      </c>
      <c r="F1683">
        <v>636.88</v>
      </c>
      <c r="G1683">
        <v>156.90100000000001</v>
      </c>
      <c r="H1683">
        <v>6.0629999999999997</v>
      </c>
      <c r="I1683">
        <v>349.964</v>
      </c>
      <c r="J1683">
        <v>786.32299999999998</v>
      </c>
      <c r="K1683">
        <v>0.14064864347295103</v>
      </c>
    </row>
    <row r="1684" spans="1:11" x14ac:dyDescent="0.25">
      <c r="A1684">
        <v>1683</v>
      </c>
      <c r="B1684" t="s">
        <v>6338</v>
      </c>
      <c r="C1684" t="s">
        <v>6339</v>
      </c>
      <c r="D1684">
        <v>145</v>
      </c>
      <c r="E1684">
        <v>200</v>
      </c>
      <c r="F1684">
        <v>5.258</v>
      </c>
      <c r="G1684">
        <v>3.5979999999999999</v>
      </c>
      <c r="H1684">
        <v>0.182</v>
      </c>
      <c r="I1684">
        <v>5.4509999999999996</v>
      </c>
      <c r="J1684">
        <v>10.832000000000001</v>
      </c>
      <c r="K1684">
        <v>6.9480541391752415E-2</v>
      </c>
    </row>
    <row r="1685" spans="1:11" x14ac:dyDescent="0.25">
      <c r="A1685">
        <v>1684</v>
      </c>
      <c r="B1685" t="s">
        <v>6340</v>
      </c>
      <c r="C1685" t="s">
        <v>6341</v>
      </c>
      <c r="D1685">
        <v>1135</v>
      </c>
      <c r="E1685">
        <v>3278</v>
      </c>
      <c r="F1685">
        <v>1855.152</v>
      </c>
      <c r="G1685">
        <v>343.32299999999998</v>
      </c>
      <c r="H1685">
        <v>10.709</v>
      </c>
      <c r="I1685">
        <v>847.58399999999995</v>
      </c>
      <c r="J1685">
        <v>2019.3820000000001</v>
      </c>
      <c r="K1685">
        <v>0.81370512137606832</v>
      </c>
    </row>
    <row r="1686" spans="1:11" x14ac:dyDescent="0.25">
      <c r="A1686">
        <v>1685</v>
      </c>
      <c r="B1686" t="s">
        <v>6342</v>
      </c>
      <c r="C1686" t="s">
        <v>6343</v>
      </c>
      <c r="D1686">
        <v>985</v>
      </c>
      <c r="E1686">
        <v>1807</v>
      </c>
      <c r="F1686">
        <v>105.038</v>
      </c>
      <c r="G1686">
        <v>61.962000000000003</v>
      </c>
      <c r="H1686">
        <v>3.6970000000000001</v>
      </c>
      <c r="I1686">
        <v>79.046000000000006</v>
      </c>
      <c r="J1686">
        <v>154.346</v>
      </c>
      <c r="K1686">
        <v>5.1069228993316229E-2</v>
      </c>
    </row>
    <row r="1687" spans="1:11" x14ac:dyDescent="0.25">
      <c r="A1687">
        <v>1686</v>
      </c>
      <c r="B1687" t="s">
        <v>6344</v>
      </c>
      <c r="C1687" t="s">
        <v>6345</v>
      </c>
      <c r="D1687">
        <v>4861</v>
      </c>
      <c r="E1687">
        <v>26299</v>
      </c>
      <c r="F1687">
        <v>11258.268</v>
      </c>
      <c r="G1687">
        <v>3792.3</v>
      </c>
      <c r="H1687">
        <v>195.69499999999999</v>
      </c>
      <c r="I1687">
        <v>4313.5360000000001</v>
      </c>
      <c r="J1687">
        <v>17223.881000000001</v>
      </c>
      <c r="K1687">
        <v>0.26476073163423919</v>
      </c>
    </row>
    <row r="1688" spans="1:11" x14ac:dyDescent="0.25">
      <c r="A1688">
        <v>1687</v>
      </c>
      <c r="B1688" t="s">
        <v>6346</v>
      </c>
      <c r="C1688" t="s">
        <v>6347</v>
      </c>
      <c r="D1688">
        <v>42</v>
      </c>
      <c r="E1688">
        <v>100</v>
      </c>
      <c r="F1688">
        <v>1.4430000000000001</v>
      </c>
      <c r="G1688">
        <v>0.626</v>
      </c>
      <c r="H1688">
        <v>2.3E-2</v>
      </c>
      <c r="I1688">
        <v>1.762</v>
      </c>
      <c r="J1688">
        <v>3.0129999999999999</v>
      </c>
      <c r="K1688">
        <v>2.1646701885420727E-2</v>
      </c>
    </row>
    <row r="1689" spans="1:11" x14ac:dyDescent="0.25">
      <c r="A1689">
        <v>1688</v>
      </c>
      <c r="B1689" t="s">
        <v>6348</v>
      </c>
      <c r="C1689" t="s">
        <v>6349</v>
      </c>
      <c r="D1689">
        <v>30</v>
      </c>
      <c r="E1689">
        <v>87</v>
      </c>
      <c r="F1689">
        <v>3.7589999999999999</v>
      </c>
      <c r="G1689">
        <v>2.097</v>
      </c>
      <c r="H1689">
        <v>4.0000000000000001E-3</v>
      </c>
      <c r="I1689">
        <v>5.33</v>
      </c>
      <c r="J1689">
        <v>5.1870000000000003</v>
      </c>
      <c r="K1689">
        <v>0.16783723289230112</v>
      </c>
    </row>
    <row r="1690" spans="1:11" x14ac:dyDescent="0.25">
      <c r="A1690">
        <v>1689</v>
      </c>
      <c r="B1690" t="s">
        <v>6350</v>
      </c>
      <c r="C1690" t="s">
        <v>6351</v>
      </c>
      <c r="D1690">
        <v>301</v>
      </c>
      <c r="E1690">
        <v>472</v>
      </c>
      <c r="F1690">
        <v>11.002000000000001</v>
      </c>
      <c r="G1690">
        <v>6.649</v>
      </c>
      <c r="H1690">
        <v>0</v>
      </c>
      <c r="I1690">
        <v>6.0789999999999997</v>
      </c>
      <c r="J1690">
        <v>18.414999999999999</v>
      </c>
      <c r="K1690">
        <v>0.20464060614971824</v>
      </c>
    </row>
    <row r="1691" spans="1:11" x14ac:dyDescent="0.25">
      <c r="A1691">
        <v>1690</v>
      </c>
      <c r="B1691" t="s">
        <v>6352</v>
      </c>
      <c r="C1691" t="s">
        <v>6353</v>
      </c>
      <c r="D1691">
        <v>21</v>
      </c>
      <c r="E1691">
        <v>28</v>
      </c>
      <c r="F1691">
        <v>0.99199999999999999</v>
      </c>
      <c r="G1691">
        <v>0.78800000000000003</v>
      </c>
      <c r="H1691">
        <v>3.0000000000000001E-3</v>
      </c>
      <c r="I1691">
        <v>1.232</v>
      </c>
      <c r="J1691">
        <v>2.6549999999999998</v>
      </c>
      <c r="K1691">
        <v>7.910034204212546E-3</v>
      </c>
    </row>
    <row r="1692" spans="1:11" x14ac:dyDescent="0.25">
      <c r="A1692">
        <v>1691</v>
      </c>
      <c r="B1692" t="s">
        <v>6354</v>
      </c>
      <c r="C1692" t="s">
        <v>6355</v>
      </c>
      <c r="D1692">
        <v>868</v>
      </c>
      <c r="E1692">
        <v>1701</v>
      </c>
      <c r="F1692">
        <v>78.284000000000006</v>
      </c>
      <c r="G1692">
        <v>41.74</v>
      </c>
      <c r="H1692">
        <v>109.276</v>
      </c>
      <c r="I1692">
        <v>142.71600000000001</v>
      </c>
      <c r="J1692">
        <v>123.52</v>
      </c>
      <c r="K1692">
        <v>0.73591056634298535</v>
      </c>
    </row>
    <row r="1693" spans="1:11" x14ac:dyDescent="0.25">
      <c r="A1693">
        <v>1692</v>
      </c>
      <c r="B1693" t="s">
        <v>6356</v>
      </c>
      <c r="C1693" t="s">
        <v>6357</v>
      </c>
      <c r="D1693">
        <v>424</v>
      </c>
      <c r="E1693">
        <v>2031</v>
      </c>
      <c r="F1693">
        <v>473.46499999999997</v>
      </c>
      <c r="G1693">
        <v>168.38499999999999</v>
      </c>
      <c r="H1693">
        <v>4.327</v>
      </c>
      <c r="I1693">
        <v>110.27200000000001</v>
      </c>
      <c r="J1693">
        <v>649.24400000000003</v>
      </c>
      <c r="K1693">
        <v>0.38409044802915782</v>
      </c>
    </row>
    <row r="1694" spans="1:11" x14ac:dyDescent="0.25">
      <c r="A1694">
        <v>1693</v>
      </c>
      <c r="B1694" t="s">
        <v>6358</v>
      </c>
      <c r="C1694" t="s">
        <v>6359</v>
      </c>
      <c r="D1694">
        <v>67</v>
      </c>
      <c r="E1694">
        <v>90</v>
      </c>
      <c r="F1694">
        <v>2.2040000000000002</v>
      </c>
      <c r="G1694">
        <v>0.88400000000000001</v>
      </c>
      <c r="H1694">
        <v>0</v>
      </c>
      <c r="I1694">
        <v>2.0630000000000002</v>
      </c>
      <c r="J1694">
        <v>4.4340000000000002</v>
      </c>
      <c r="K1694">
        <v>0.90766025920503213</v>
      </c>
    </row>
    <row r="1695" spans="1:11" x14ac:dyDescent="0.25">
      <c r="A1695">
        <v>1694</v>
      </c>
      <c r="B1695" t="s">
        <v>6360</v>
      </c>
      <c r="C1695" t="s">
        <v>6361</v>
      </c>
      <c r="D1695">
        <v>88</v>
      </c>
      <c r="E1695">
        <v>146</v>
      </c>
      <c r="F1695">
        <v>4.3730000000000002</v>
      </c>
      <c r="G1695">
        <v>2.7210000000000001</v>
      </c>
      <c r="H1695">
        <v>0.11799999999999999</v>
      </c>
      <c r="I1695">
        <v>2.4119999999999999</v>
      </c>
      <c r="J1695">
        <v>6.4109999999999996</v>
      </c>
      <c r="K1695">
        <v>0.71619267862232094</v>
      </c>
    </row>
    <row r="1696" spans="1:11" x14ac:dyDescent="0.25">
      <c r="A1696">
        <v>1695</v>
      </c>
      <c r="B1696" t="s">
        <v>6362</v>
      </c>
      <c r="C1696" t="s">
        <v>6363</v>
      </c>
      <c r="D1696">
        <v>204</v>
      </c>
      <c r="E1696">
        <v>385</v>
      </c>
      <c r="F1696">
        <v>75.421000000000006</v>
      </c>
      <c r="G1696">
        <v>21.14</v>
      </c>
      <c r="H1696">
        <v>0.14599999999999999</v>
      </c>
      <c r="I1696">
        <v>23.776</v>
      </c>
      <c r="J1696">
        <v>86.900999999999996</v>
      </c>
      <c r="K1696">
        <v>0.52559849534457426</v>
      </c>
    </row>
    <row r="1697" spans="1:11" x14ac:dyDescent="0.25">
      <c r="A1697">
        <v>1696</v>
      </c>
      <c r="B1697" t="s">
        <v>6364</v>
      </c>
      <c r="C1697" t="s">
        <v>6365</v>
      </c>
      <c r="D1697">
        <v>508</v>
      </c>
      <c r="E1697">
        <v>729</v>
      </c>
      <c r="F1697">
        <v>21.105</v>
      </c>
      <c r="G1697">
        <v>13.010999999999999</v>
      </c>
      <c r="H1697">
        <v>0.53800000000000003</v>
      </c>
      <c r="I1697">
        <v>17.702999999999999</v>
      </c>
      <c r="J1697">
        <v>36.923999999999999</v>
      </c>
      <c r="K1697">
        <v>0.72212525719393628</v>
      </c>
    </row>
    <row r="1698" spans="1:11" x14ac:dyDescent="0.25">
      <c r="A1698">
        <v>1697</v>
      </c>
      <c r="B1698" t="s">
        <v>6366</v>
      </c>
      <c r="C1698" t="s">
        <v>6367</v>
      </c>
      <c r="D1698">
        <v>121</v>
      </c>
      <c r="E1698">
        <v>197</v>
      </c>
      <c r="F1698">
        <v>5.2690000000000001</v>
      </c>
      <c r="G1698">
        <v>3.0110000000000001</v>
      </c>
      <c r="H1698">
        <v>0.90700000000000003</v>
      </c>
      <c r="I1698">
        <v>8.4529999999999994</v>
      </c>
      <c r="J1698">
        <v>11.632999999999999</v>
      </c>
      <c r="K1698">
        <v>0.35279228351685643</v>
      </c>
    </row>
    <row r="1699" spans="1:11" x14ac:dyDescent="0.25">
      <c r="A1699">
        <v>1698</v>
      </c>
      <c r="B1699" t="s">
        <v>6368</v>
      </c>
      <c r="C1699" t="s">
        <v>6369</v>
      </c>
      <c r="D1699">
        <v>186</v>
      </c>
      <c r="E1699">
        <v>255</v>
      </c>
      <c r="F1699">
        <v>5.048</v>
      </c>
      <c r="G1699">
        <v>2.2229999999999999</v>
      </c>
      <c r="H1699">
        <v>6.8000000000000005E-2</v>
      </c>
      <c r="I1699">
        <v>1.5069999999999999</v>
      </c>
      <c r="J1699">
        <v>6.1669999999999998</v>
      </c>
      <c r="K1699">
        <v>0.56326717903080159</v>
      </c>
    </row>
    <row r="1700" spans="1:11" x14ac:dyDescent="0.25">
      <c r="A1700">
        <v>1699</v>
      </c>
      <c r="B1700" t="s">
        <v>6370</v>
      </c>
      <c r="C1700" t="s">
        <v>6371</v>
      </c>
      <c r="D1700">
        <v>8876</v>
      </c>
      <c r="E1700">
        <v>25270</v>
      </c>
      <c r="F1700">
        <v>11107.303</v>
      </c>
      <c r="G1700">
        <v>5483.7749999999996</v>
      </c>
      <c r="H1700">
        <v>221.601</v>
      </c>
      <c r="I1700">
        <v>6445.857</v>
      </c>
      <c r="J1700">
        <v>14802.647000000001</v>
      </c>
      <c r="K1700">
        <v>0.56938567986542277</v>
      </c>
    </row>
    <row r="1701" spans="1:11" x14ac:dyDescent="0.25">
      <c r="A1701">
        <v>1700</v>
      </c>
      <c r="B1701" t="s">
        <v>6372</v>
      </c>
      <c r="C1701" t="s">
        <v>6373</v>
      </c>
      <c r="D1701">
        <v>37</v>
      </c>
      <c r="E1701">
        <v>74</v>
      </c>
      <c r="F1701">
        <v>2.61</v>
      </c>
      <c r="G1701">
        <v>1.653</v>
      </c>
      <c r="H1701">
        <v>6.8000000000000005E-2</v>
      </c>
      <c r="I1701">
        <v>2.4940000000000002</v>
      </c>
      <c r="J1701">
        <v>3.246</v>
      </c>
      <c r="K1701">
        <v>0.67437578250202801</v>
      </c>
    </row>
    <row r="1702" spans="1:11" x14ac:dyDescent="0.25">
      <c r="A1702">
        <v>1701</v>
      </c>
      <c r="B1702" t="s">
        <v>6374</v>
      </c>
      <c r="C1702" t="s">
        <v>6375</v>
      </c>
      <c r="D1702">
        <v>875</v>
      </c>
      <c r="E1702">
        <v>1699</v>
      </c>
      <c r="F1702">
        <v>105.37</v>
      </c>
      <c r="G1702">
        <v>48.429000000000002</v>
      </c>
      <c r="H1702">
        <v>-0.123</v>
      </c>
      <c r="I1702">
        <v>63.192</v>
      </c>
      <c r="J1702">
        <v>134.84100000000001</v>
      </c>
      <c r="K1702">
        <v>0.98999904893291868</v>
      </c>
    </row>
    <row r="1703" spans="1:11" x14ac:dyDescent="0.25">
      <c r="A1703">
        <v>1702</v>
      </c>
      <c r="B1703" t="s">
        <v>6376</v>
      </c>
      <c r="C1703" t="s">
        <v>6377</v>
      </c>
      <c r="D1703">
        <v>105</v>
      </c>
      <c r="E1703">
        <v>173</v>
      </c>
      <c r="F1703">
        <v>2.2080000000000002</v>
      </c>
      <c r="G1703">
        <v>1.7430000000000001</v>
      </c>
      <c r="H1703">
        <v>0</v>
      </c>
      <c r="I1703">
        <v>0.98399999999999999</v>
      </c>
      <c r="J1703">
        <v>1.246</v>
      </c>
      <c r="K1703">
        <v>0.84840091449207955</v>
      </c>
    </row>
    <row r="1704" spans="1:11" x14ac:dyDescent="0.25">
      <c r="A1704">
        <v>1703</v>
      </c>
      <c r="B1704" t="s">
        <v>6378</v>
      </c>
      <c r="C1704" t="s">
        <v>6379</v>
      </c>
      <c r="D1704">
        <v>743</v>
      </c>
      <c r="E1704">
        <v>3566</v>
      </c>
      <c r="F1704">
        <v>6931.6189999999997</v>
      </c>
      <c r="G1704">
        <v>2058.61</v>
      </c>
      <c r="H1704">
        <v>52.982999999999997</v>
      </c>
      <c r="I1704">
        <v>5765.9570000000003</v>
      </c>
      <c r="J1704">
        <v>7434.1210000000001</v>
      </c>
      <c r="K1704">
        <v>0.64358019969510316</v>
      </c>
    </row>
    <row r="1705" spans="1:11" x14ac:dyDescent="0.25">
      <c r="A1705">
        <v>1704</v>
      </c>
      <c r="B1705" t="s">
        <v>6380</v>
      </c>
      <c r="C1705" t="s">
        <v>6381</v>
      </c>
      <c r="D1705">
        <v>290</v>
      </c>
      <c r="E1705">
        <v>607</v>
      </c>
      <c r="F1705">
        <v>51.442999999999998</v>
      </c>
      <c r="G1705">
        <v>24.350999999999999</v>
      </c>
      <c r="H1705">
        <v>1.484</v>
      </c>
      <c r="I1705">
        <v>60.030999999999999</v>
      </c>
      <c r="J1705">
        <v>72.908000000000001</v>
      </c>
      <c r="K1705">
        <v>0.23853118817141994</v>
      </c>
    </row>
    <row r="1706" spans="1:11" x14ac:dyDescent="0.25">
      <c r="A1706">
        <v>1705</v>
      </c>
      <c r="B1706" t="s">
        <v>6382</v>
      </c>
      <c r="C1706" t="s">
        <v>6383</v>
      </c>
      <c r="D1706">
        <v>664</v>
      </c>
      <c r="E1706">
        <v>1034</v>
      </c>
      <c r="F1706">
        <v>53.612000000000002</v>
      </c>
      <c r="G1706">
        <v>31.437000000000001</v>
      </c>
      <c r="H1706">
        <v>0.627</v>
      </c>
      <c r="I1706">
        <v>41.204999999999998</v>
      </c>
      <c r="J1706">
        <v>79.010000000000005</v>
      </c>
      <c r="K1706">
        <v>0.46931569590083166</v>
      </c>
    </row>
    <row r="1707" spans="1:11" x14ac:dyDescent="0.25">
      <c r="A1707">
        <v>1706</v>
      </c>
      <c r="B1707" t="s">
        <v>6384</v>
      </c>
      <c r="C1707" t="s">
        <v>6385</v>
      </c>
      <c r="D1707">
        <v>104</v>
      </c>
      <c r="E1707">
        <v>147</v>
      </c>
      <c r="F1707">
        <v>5.8460000000000001</v>
      </c>
      <c r="G1707">
        <v>3.0390000000000001</v>
      </c>
      <c r="H1707">
        <v>0.13800000000000001</v>
      </c>
      <c r="I1707">
        <v>7.59</v>
      </c>
      <c r="J1707">
        <v>8.1349999999999998</v>
      </c>
      <c r="K1707">
        <v>1.6997377415558734E-2</v>
      </c>
    </row>
    <row r="1708" spans="1:11" x14ac:dyDescent="0.25">
      <c r="A1708">
        <v>1707</v>
      </c>
      <c r="B1708" t="s">
        <v>6386</v>
      </c>
      <c r="C1708" t="s">
        <v>6387</v>
      </c>
      <c r="D1708">
        <v>7542</v>
      </c>
      <c r="E1708">
        <v>25236</v>
      </c>
      <c r="F1708">
        <v>6302.9170000000004</v>
      </c>
      <c r="G1708">
        <v>2563.741</v>
      </c>
      <c r="H1708">
        <v>93.843999999999994</v>
      </c>
      <c r="I1708">
        <v>2208.1729999999998</v>
      </c>
      <c r="J1708">
        <v>9863.77</v>
      </c>
      <c r="K1708">
        <v>0.84628449942256123</v>
      </c>
    </row>
    <row r="1709" spans="1:11" x14ac:dyDescent="0.25">
      <c r="A1709">
        <v>1708</v>
      </c>
      <c r="B1709" t="s">
        <v>6388</v>
      </c>
      <c r="C1709" t="s">
        <v>6389</v>
      </c>
      <c r="D1709">
        <v>108</v>
      </c>
      <c r="E1709">
        <v>140</v>
      </c>
      <c r="F1709">
        <v>8.7029999999999994</v>
      </c>
      <c r="G1709">
        <v>4.0590000000000002</v>
      </c>
      <c r="H1709">
        <v>9.8000000000000004E-2</v>
      </c>
      <c r="I1709">
        <v>7.859</v>
      </c>
      <c r="J1709">
        <v>11.194000000000001</v>
      </c>
      <c r="K1709">
        <v>0.44876956940344537</v>
      </c>
    </row>
    <row r="1710" spans="1:11" x14ac:dyDescent="0.25">
      <c r="A1710">
        <v>1709</v>
      </c>
      <c r="B1710" t="s">
        <v>6390</v>
      </c>
      <c r="C1710" t="s">
        <v>6391</v>
      </c>
      <c r="D1710">
        <v>1870</v>
      </c>
      <c r="E1710">
        <v>3306</v>
      </c>
      <c r="F1710">
        <v>451.61599999999999</v>
      </c>
      <c r="G1710">
        <v>304.22500000000002</v>
      </c>
      <c r="H1710">
        <v>8.3469999999999995</v>
      </c>
      <c r="I1710">
        <v>129.535</v>
      </c>
      <c r="J1710">
        <v>855.82899999999995</v>
      </c>
      <c r="K1710">
        <v>0.35664074274416047</v>
      </c>
    </row>
    <row r="1711" spans="1:11" x14ac:dyDescent="0.25">
      <c r="A1711">
        <v>1710</v>
      </c>
      <c r="B1711" t="s">
        <v>6392</v>
      </c>
      <c r="C1711" t="s">
        <v>6393</v>
      </c>
      <c r="D1711">
        <v>1153</v>
      </c>
      <c r="E1711">
        <v>2506</v>
      </c>
      <c r="F1711">
        <v>295.59399999999999</v>
      </c>
      <c r="G1711">
        <v>137.09800000000001</v>
      </c>
      <c r="H1711">
        <v>1.1240000000000001</v>
      </c>
      <c r="I1711">
        <v>298.315</v>
      </c>
      <c r="J1711">
        <v>394.08300000000003</v>
      </c>
      <c r="K1711">
        <v>0.60723465057030823</v>
      </c>
    </row>
    <row r="1712" spans="1:11" x14ac:dyDescent="0.25">
      <c r="A1712">
        <v>1711</v>
      </c>
      <c r="B1712" t="s">
        <v>6394</v>
      </c>
      <c r="C1712" t="s">
        <v>6395</v>
      </c>
      <c r="D1712">
        <v>2191</v>
      </c>
      <c r="E1712">
        <v>5536</v>
      </c>
      <c r="F1712">
        <v>530.48099999999999</v>
      </c>
      <c r="G1712">
        <v>272.22300000000001</v>
      </c>
      <c r="H1712">
        <v>4.0119999999999996</v>
      </c>
      <c r="I1712">
        <v>545.73900000000003</v>
      </c>
      <c r="J1712">
        <v>1933.8430000000001</v>
      </c>
      <c r="K1712">
        <v>0.87019142207505484</v>
      </c>
    </row>
    <row r="1713" spans="1:11" x14ac:dyDescent="0.25">
      <c r="A1713">
        <v>1712</v>
      </c>
      <c r="B1713" t="s">
        <v>6396</v>
      </c>
      <c r="C1713" t="s">
        <v>6397</v>
      </c>
      <c r="D1713">
        <v>143</v>
      </c>
      <c r="E1713">
        <v>262</v>
      </c>
      <c r="F1713">
        <v>25.763000000000002</v>
      </c>
      <c r="G1713">
        <v>21.584</v>
      </c>
      <c r="H1713">
        <v>-0.34</v>
      </c>
      <c r="I1713">
        <v>27.423999999999999</v>
      </c>
      <c r="J1713">
        <v>53.206000000000003</v>
      </c>
      <c r="K1713">
        <v>0.47239663221310524</v>
      </c>
    </row>
    <row r="1714" spans="1:11" x14ac:dyDescent="0.25">
      <c r="A1714">
        <v>1713</v>
      </c>
      <c r="B1714" t="s">
        <v>6398</v>
      </c>
      <c r="C1714" t="s">
        <v>6399</v>
      </c>
      <c r="D1714">
        <v>167</v>
      </c>
      <c r="E1714">
        <v>200</v>
      </c>
      <c r="F1714">
        <v>2.7719999999999998</v>
      </c>
      <c r="G1714">
        <v>1.032</v>
      </c>
      <c r="H1714">
        <v>7.8E-2</v>
      </c>
      <c r="I1714">
        <v>1.958</v>
      </c>
      <c r="J1714">
        <v>4.0250000000000004</v>
      </c>
      <c r="K1714">
        <v>1.4273810924609664E-2</v>
      </c>
    </row>
    <row r="1715" spans="1:11" x14ac:dyDescent="0.25">
      <c r="A1715">
        <v>1714</v>
      </c>
      <c r="B1715" t="s">
        <v>6400</v>
      </c>
      <c r="C1715" t="s">
        <v>6401</v>
      </c>
      <c r="D1715">
        <v>565</v>
      </c>
      <c r="E1715">
        <v>687</v>
      </c>
      <c r="F1715">
        <v>16.937000000000001</v>
      </c>
      <c r="G1715">
        <v>10.241</v>
      </c>
      <c r="H1715">
        <v>0.55600000000000005</v>
      </c>
      <c r="I1715">
        <v>14.896000000000001</v>
      </c>
      <c r="J1715">
        <v>24.288</v>
      </c>
      <c r="K1715">
        <v>7.5649216829442034E-3</v>
      </c>
    </row>
    <row r="1716" spans="1:11" x14ac:dyDescent="0.25">
      <c r="A1716">
        <v>1715</v>
      </c>
      <c r="B1716" t="s">
        <v>6402</v>
      </c>
      <c r="C1716" t="s">
        <v>6403</v>
      </c>
      <c r="D1716">
        <v>56</v>
      </c>
      <c r="E1716">
        <v>106</v>
      </c>
      <c r="F1716">
        <v>7.29</v>
      </c>
      <c r="G1716">
        <v>1.6910000000000001</v>
      </c>
      <c r="H1716">
        <v>8.0000000000000002E-3</v>
      </c>
      <c r="I1716">
        <v>13.625</v>
      </c>
      <c r="J1716">
        <v>8.91</v>
      </c>
      <c r="K1716">
        <v>0.50164578304920726</v>
      </c>
    </row>
    <row r="1717" spans="1:11" x14ac:dyDescent="0.25">
      <c r="A1717">
        <v>1716</v>
      </c>
      <c r="B1717" t="s">
        <v>6404</v>
      </c>
      <c r="C1717" t="s">
        <v>6405</v>
      </c>
      <c r="D1717">
        <v>689</v>
      </c>
      <c r="E1717">
        <v>2317</v>
      </c>
      <c r="F1717">
        <v>473.82400000000001</v>
      </c>
      <c r="G1717">
        <v>197.65899999999999</v>
      </c>
      <c r="H1717">
        <v>16.89</v>
      </c>
      <c r="I1717">
        <v>290.85500000000002</v>
      </c>
      <c r="J1717">
        <v>953.55399999999997</v>
      </c>
      <c r="K1717">
        <v>0.41607825810295307</v>
      </c>
    </row>
    <row r="1718" spans="1:11" x14ac:dyDescent="0.25">
      <c r="A1718">
        <v>1717</v>
      </c>
      <c r="B1718" t="s">
        <v>6406</v>
      </c>
      <c r="C1718" t="s">
        <v>6407</v>
      </c>
      <c r="D1718">
        <v>166</v>
      </c>
      <c r="E1718">
        <v>286</v>
      </c>
      <c r="F1718">
        <v>8.1620000000000008</v>
      </c>
      <c r="G1718">
        <v>3.9769999999999999</v>
      </c>
      <c r="H1718">
        <v>0.151</v>
      </c>
      <c r="I1718">
        <v>7.3250000000000002</v>
      </c>
      <c r="J1718">
        <v>15.638</v>
      </c>
      <c r="K1718">
        <v>0.43941907664384294</v>
      </c>
    </row>
    <row r="1719" spans="1:11" x14ac:dyDescent="0.25">
      <c r="A1719">
        <v>1718</v>
      </c>
      <c r="B1719" t="s">
        <v>6408</v>
      </c>
      <c r="C1719" t="s">
        <v>6409</v>
      </c>
      <c r="D1719">
        <v>532</v>
      </c>
      <c r="E1719">
        <v>967</v>
      </c>
      <c r="F1719">
        <v>50.265000000000001</v>
      </c>
      <c r="G1719">
        <v>26.364999999999998</v>
      </c>
      <c r="H1719">
        <v>0.69899999999999995</v>
      </c>
      <c r="I1719">
        <v>44.780999999999999</v>
      </c>
      <c r="J1719">
        <v>159.91399999999999</v>
      </c>
      <c r="K1719">
        <v>0.59483979693379485</v>
      </c>
    </row>
    <row r="1720" spans="1:11" x14ac:dyDescent="0.25">
      <c r="A1720">
        <v>1719</v>
      </c>
      <c r="B1720" t="s">
        <v>6410</v>
      </c>
      <c r="C1720" t="s">
        <v>6411</v>
      </c>
      <c r="D1720">
        <v>332</v>
      </c>
      <c r="E1720">
        <v>540</v>
      </c>
      <c r="F1720">
        <v>19.902999999999999</v>
      </c>
      <c r="G1720">
        <v>13.038</v>
      </c>
      <c r="H1720">
        <v>0.157</v>
      </c>
      <c r="I1720">
        <v>18.015999999999998</v>
      </c>
      <c r="J1720">
        <v>32.984000000000002</v>
      </c>
      <c r="K1720">
        <v>0.58120601984075682</v>
      </c>
    </row>
    <row r="1721" spans="1:11" x14ac:dyDescent="0.25">
      <c r="A1721">
        <v>1720</v>
      </c>
      <c r="B1721" t="s">
        <v>6412</v>
      </c>
      <c r="C1721" t="s">
        <v>6413</v>
      </c>
      <c r="D1721">
        <v>808</v>
      </c>
      <c r="E1721">
        <v>2157</v>
      </c>
      <c r="F1721">
        <v>4309.07</v>
      </c>
      <c r="G1721">
        <v>1181.472</v>
      </c>
      <c r="H1721">
        <v>9.4649999999999999</v>
      </c>
      <c r="I1721">
        <v>477.55599999999998</v>
      </c>
      <c r="J1721">
        <v>4354.0249999999996</v>
      </c>
      <c r="K1721">
        <v>0.66534254155685335</v>
      </c>
    </row>
    <row r="1722" spans="1:11" x14ac:dyDescent="0.25">
      <c r="A1722">
        <v>1721</v>
      </c>
      <c r="B1722" t="s">
        <v>6414</v>
      </c>
      <c r="C1722" t="s">
        <v>6415</v>
      </c>
      <c r="D1722">
        <v>3578</v>
      </c>
      <c r="E1722">
        <v>9377</v>
      </c>
      <c r="F1722">
        <v>5103.6459999999997</v>
      </c>
      <c r="G1722">
        <v>1838.5509999999999</v>
      </c>
      <c r="H1722">
        <v>92.971999999999994</v>
      </c>
      <c r="I1722">
        <v>1865.442</v>
      </c>
      <c r="J1722">
        <v>7747.1019999999999</v>
      </c>
      <c r="K1722">
        <v>0.86865677206555536</v>
      </c>
    </row>
    <row r="1723" spans="1:11" x14ac:dyDescent="0.25">
      <c r="A1723">
        <v>1722</v>
      </c>
      <c r="B1723" t="s">
        <v>6416</v>
      </c>
      <c r="C1723" t="s">
        <v>6417</v>
      </c>
      <c r="D1723">
        <v>156</v>
      </c>
      <c r="E1723">
        <v>348</v>
      </c>
      <c r="F1723">
        <v>31.117999999999999</v>
      </c>
      <c r="G1723">
        <v>16.538</v>
      </c>
      <c r="H1723">
        <v>0.317</v>
      </c>
      <c r="I1723">
        <v>70.144999999999996</v>
      </c>
      <c r="J1723">
        <v>100.137</v>
      </c>
      <c r="K1723">
        <v>0.904865115617705</v>
      </c>
    </row>
    <row r="1724" spans="1:11" x14ac:dyDescent="0.25">
      <c r="A1724">
        <v>1723</v>
      </c>
      <c r="B1724" t="s">
        <v>6418</v>
      </c>
      <c r="C1724" t="s">
        <v>6419</v>
      </c>
      <c r="D1724">
        <v>16053</v>
      </c>
      <c r="E1724">
        <v>64721</v>
      </c>
      <c r="F1724">
        <v>19140.223000000002</v>
      </c>
      <c r="G1724">
        <v>4990.5600000000004</v>
      </c>
      <c r="H1724">
        <v>323.57900000000001</v>
      </c>
      <c r="I1724">
        <v>5689.6549999999997</v>
      </c>
      <c r="J1724">
        <v>29752.455000000002</v>
      </c>
      <c r="K1724">
        <v>3.0504921686279607E-2</v>
      </c>
    </row>
    <row r="1725" spans="1:11" x14ac:dyDescent="0.25">
      <c r="A1725">
        <v>1724</v>
      </c>
      <c r="B1725" t="s">
        <v>6420</v>
      </c>
      <c r="C1725" t="s">
        <v>6421</v>
      </c>
      <c r="D1725">
        <v>487</v>
      </c>
      <c r="E1725">
        <v>842</v>
      </c>
      <c r="F1725">
        <v>72.757000000000005</v>
      </c>
      <c r="G1725">
        <v>45.822000000000003</v>
      </c>
      <c r="H1725">
        <v>0.82299999999999995</v>
      </c>
      <c r="I1725">
        <v>50.182000000000002</v>
      </c>
      <c r="J1725">
        <v>151.06</v>
      </c>
      <c r="K1725">
        <v>0.97514809237379929</v>
      </c>
    </row>
    <row r="1726" spans="1:11" x14ac:dyDescent="0.25">
      <c r="A1726">
        <v>1725</v>
      </c>
      <c r="B1726" t="s">
        <v>6422</v>
      </c>
      <c r="C1726" t="s">
        <v>6423</v>
      </c>
      <c r="D1726">
        <v>155</v>
      </c>
      <c r="E1726">
        <v>218</v>
      </c>
      <c r="F1726">
        <v>13.182</v>
      </c>
      <c r="G1726">
        <v>7.4349999999999996</v>
      </c>
      <c r="H1726">
        <v>0.186</v>
      </c>
      <c r="I1726">
        <v>10.611000000000001</v>
      </c>
      <c r="J1726">
        <v>26.977</v>
      </c>
      <c r="K1726">
        <v>0.61280279502425772</v>
      </c>
    </row>
    <row r="1727" spans="1:11" x14ac:dyDescent="0.25">
      <c r="A1727">
        <v>1726</v>
      </c>
      <c r="B1727" t="s">
        <v>6424</v>
      </c>
      <c r="C1727" t="s">
        <v>6425</v>
      </c>
      <c r="D1727">
        <v>937</v>
      </c>
      <c r="E1727">
        <v>1160</v>
      </c>
      <c r="F1727">
        <v>14.693</v>
      </c>
      <c r="G1727">
        <v>8.4440000000000008</v>
      </c>
      <c r="H1727">
        <v>0.45700000000000002</v>
      </c>
      <c r="I1727">
        <v>10.725</v>
      </c>
      <c r="J1727">
        <v>20.265000000000001</v>
      </c>
      <c r="K1727">
        <v>0.60474496208608275</v>
      </c>
    </row>
    <row r="1728" spans="1:11" x14ac:dyDescent="0.25">
      <c r="A1728">
        <v>1727</v>
      </c>
      <c r="B1728" t="s">
        <v>6426</v>
      </c>
      <c r="C1728" t="s">
        <v>6427</v>
      </c>
      <c r="D1728">
        <v>69</v>
      </c>
      <c r="E1728">
        <v>131</v>
      </c>
      <c r="F1728">
        <v>21.754999999999999</v>
      </c>
      <c r="G1728">
        <v>19.036999999999999</v>
      </c>
      <c r="H1728">
        <v>2.5000000000000001E-2</v>
      </c>
      <c r="I1728">
        <v>6.6769999999999996</v>
      </c>
      <c r="J1728">
        <v>6.6539999999999999</v>
      </c>
      <c r="K1728">
        <v>0.22772813259315294</v>
      </c>
    </row>
    <row r="1729" spans="1:11" x14ac:dyDescent="0.25">
      <c r="A1729">
        <v>1728</v>
      </c>
      <c r="B1729" t="s">
        <v>6428</v>
      </c>
      <c r="C1729" t="s">
        <v>6429</v>
      </c>
      <c r="D1729">
        <v>605</v>
      </c>
      <c r="E1729">
        <v>5481</v>
      </c>
      <c r="F1729">
        <v>1535.539</v>
      </c>
      <c r="G1729">
        <v>427.26600000000002</v>
      </c>
      <c r="H1729">
        <v>9.0660000000000007</v>
      </c>
      <c r="I1729">
        <v>513.67700000000002</v>
      </c>
      <c r="J1729">
        <v>1677.1780000000001</v>
      </c>
      <c r="K1729">
        <v>0.847626415629952</v>
      </c>
    </row>
    <row r="1730" spans="1:11" x14ac:dyDescent="0.25">
      <c r="A1730">
        <v>1729</v>
      </c>
      <c r="B1730" t="s">
        <v>6430</v>
      </c>
      <c r="C1730" t="s">
        <v>6431</v>
      </c>
      <c r="D1730">
        <v>201</v>
      </c>
      <c r="E1730">
        <v>316</v>
      </c>
      <c r="F1730">
        <v>21.995999999999999</v>
      </c>
      <c r="G1730">
        <v>11.923</v>
      </c>
      <c r="H1730">
        <v>0.41099999999999998</v>
      </c>
      <c r="I1730">
        <v>19.053000000000001</v>
      </c>
      <c r="J1730">
        <v>42.043999999999997</v>
      </c>
      <c r="K1730">
        <v>0.50509231443030878</v>
      </c>
    </row>
    <row r="1731" spans="1:11" x14ac:dyDescent="0.25">
      <c r="A1731">
        <v>1730</v>
      </c>
      <c r="B1731" t="s">
        <v>6432</v>
      </c>
      <c r="C1731" t="s">
        <v>6433</v>
      </c>
      <c r="D1731">
        <v>804</v>
      </c>
      <c r="E1731">
        <v>1603</v>
      </c>
      <c r="F1731">
        <v>89.77</v>
      </c>
      <c r="G1731">
        <v>60.968000000000004</v>
      </c>
      <c r="H1731">
        <v>2.294</v>
      </c>
      <c r="I1731">
        <v>81.161000000000001</v>
      </c>
      <c r="J1731">
        <v>249.77</v>
      </c>
      <c r="K1731">
        <v>8.7492103291337053E-2</v>
      </c>
    </row>
    <row r="1732" spans="1:11" x14ac:dyDescent="0.25">
      <c r="A1732">
        <v>1731</v>
      </c>
      <c r="B1732" t="s">
        <v>6434</v>
      </c>
      <c r="C1732" t="s">
        <v>6435</v>
      </c>
      <c r="D1732">
        <v>4340</v>
      </c>
      <c r="E1732">
        <v>10064</v>
      </c>
      <c r="F1732">
        <v>1134.5550000000001</v>
      </c>
      <c r="G1732">
        <v>706.9</v>
      </c>
      <c r="H1732">
        <v>25.437999999999999</v>
      </c>
      <c r="I1732">
        <v>694.93600000000004</v>
      </c>
      <c r="J1732">
        <v>3046.384</v>
      </c>
      <c r="K1732">
        <v>0.27272779706119155</v>
      </c>
    </row>
    <row r="1733" spans="1:11" x14ac:dyDescent="0.25">
      <c r="A1733">
        <v>1732</v>
      </c>
      <c r="B1733" t="s">
        <v>6436</v>
      </c>
      <c r="C1733" t="s">
        <v>6437</v>
      </c>
      <c r="D1733">
        <v>157</v>
      </c>
      <c r="E1733">
        <v>433</v>
      </c>
      <c r="F1733">
        <v>2.7330000000000001</v>
      </c>
      <c r="G1733">
        <v>1.625</v>
      </c>
      <c r="H1733">
        <v>0.30399999999999999</v>
      </c>
      <c r="I1733">
        <v>2.0369999999999999</v>
      </c>
      <c r="J1733">
        <v>3.7309999999999999</v>
      </c>
      <c r="K1733">
        <v>0.63469382646551253</v>
      </c>
    </row>
    <row r="1734" spans="1:11" x14ac:dyDescent="0.25">
      <c r="A1734">
        <v>1733</v>
      </c>
      <c r="B1734" t="s">
        <v>6438</v>
      </c>
      <c r="C1734" t="s">
        <v>6439</v>
      </c>
      <c r="D1734">
        <v>332</v>
      </c>
      <c r="E1734">
        <v>636</v>
      </c>
      <c r="F1734">
        <v>79.649000000000001</v>
      </c>
      <c r="G1734">
        <v>55.654000000000003</v>
      </c>
      <c r="H1734">
        <v>1.601</v>
      </c>
      <c r="I1734">
        <v>22.067</v>
      </c>
      <c r="J1734">
        <v>173.03299999999999</v>
      </c>
      <c r="K1734">
        <v>0.98214393593793792</v>
      </c>
    </row>
    <row r="1735" spans="1:11" x14ac:dyDescent="0.25">
      <c r="A1735">
        <v>1734</v>
      </c>
      <c r="B1735" t="s">
        <v>6440</v>
      </c>
      <c r="C1735" t="s">
        <v>6441</v>
      </c>
      <c r="D1735">
        <v>64</v>
      </c>
      <c r="E1735">
        <v>110</v>
      </c>
      <c r="F1735">
        <v>4.827</v>
      </c>
      <c r="G1735">
        <v>3.492</v>
      </c>
      <c r="H1735">
        <v>2E-3</v>
      </c>
      <c r="I1735">
        <v>2.5950000000000002</v>
      </c>
      <c r="J1735">
        <v>10.981</v>
      </c>
      <c r="K1735">
        <v>0.44684430618479043</v>
      </c>
    </row>
    <row r="1736" spans="1:11" x14ac:dyDescent="0.25">
      <c r="A1736">
        <v>1735</v>
      </c>
      <c r="B1736" t="s">
        <v>6442</v>
      </c>
      <c r="C1736" t="s">
        <v>6443</v>
      </c>
      <c r="D1736">
        <v>560</v>
      </c>
      <c r="E1736">
        <v>829</v>
      </c>
      <c r="F1736">
        <v>22.169</v>
      </c>
      <c r="G1736">
        <v>13.928000000000001</v>
      </c>
      <c r="H1736">
        <v>0.96399999999999997</v>
      </c>
      <c r="I1736">
        <v>18.847000000000001</v>
      </c>
      <c r="J1736">
        <v>34.848999999999997</v>
      </c>
      <c r="K1736">
        <v>1.0244341080476449E-3</v>
      </c>
    </row>
    <row r="1737" spans="1:11" x14ac:dyDescent="0.25">
      <c r="A1737">
        <v>1736</v>
      </c>
      <c r="B1737" t="s">
        <v>6444</v>
      </c>
      <c r="C1737" t="s">
        <v>6445</v>
      </c>
      <c r="D1737">
        <v>417</v>
      </c>
      <c r="E1737">
        <v>880</v>
      </c>
      <c r="F1737">
        <v>99.616</v>
      </c>
      <c r="G1737">
        <v>45.134999999999998</v>
      </c>
      <c r="H1737">
        <v>0.626</v>
      </c>
      <c r="I1737">
        <v>101.86199999999999</v>
      </c>
      <c r="J1737">
        <v>135.09299999999999</v>
      </c>
      <c r="K1737">
        <v>0.62201349817813811</v>
      </c>
    </row>
    <row r="1738" spans="1:11" x14ac:dyDescent="0.25">
      <c r="A1738">
        <v>1737</v>
      </c>
      <c r="B1738" t="s">
        <v>6446</v>
      </c>
      <c r="C1738" t="s">
        <v>6447</v>
      </c>
      <c r="D1738">
        <v>295</v>
      </c>
      <c r="E1738">
        <v>812</v>
      </c>
      <c r="F1738">
        <v>118.173</v>
      </c>
      <c r="G1738">
        <v>48.286000000000001</v>
      </c>
      <c r="H1738">
        <v>3.8260000000000001</v>
      </c>
      <c r="I1738">
        <v>59.801000000000002</v>
      </c>
      <c r="J1738">
        <v>140.964</v>
      </c>
      <c r="K1738">
        <v>0.44734828104669977</v>
      </c>
    </row>
    <row r="1739" spans="1:11" x14ac:dyDescent="0.25">
      <c r="A1739">
        <v>1738</v>
      </c>
      <c r="B1739" t="s">
        <v>6448</v>
      </c>
      <c r="C1739" t="s">
        <v>6449</v>
      </c>
      <c r="D1739">
        <v>205</v>
      </c>
      <c r="E1739">
        <v>621</v>
      </c>
      <c r="F1739">
        <v>253.21299999999999</v>
      </c>
      <c r="G1739">
        <v>130.24700000000001</v>
      </c>
      <c r="H1739">
        <v>0.81</v>
      </c>
      <c r="I1739">
        <v>35.228999999999999</v>
      </c>
      <c r="J1739">
        <v>264.84899999999999</v>
      </c>
      <c r="K1739">
        <v>0.90158435290411543</v>
      </c>
    </row>
    <row r="1740" spans="1:11" x14ac:dyDescent="0.25">
      <c r="A1740">
        <v>1739</v>
      </c>
      <c r="B1740" t="s">
        <v>6450</v>
      </c>
      <c r="C1740" t="s">
        <v>6451</v>
      </c>
      <c r="D1740">
        <v>584</v>
      </c>
      <c r="E1740">
        <v>1045</v>
      </c>
      <c r="F1740">
        <v>69.025000000000006</v>
      </c>
      <c r="G1740">
        <v>24.89</v>
      </c>
      <c r="H1740">
        <v>1.66</v>
      </c>
      <c r="I1740">
        <v>51.732999999999997</v>
      </c>
      <c r="J1740">
        <v>212.982</v>
      </c>
      <c r="K1740">
        <v>7.1291145748529572E-2</v>
      </c>
    </row>
    <row r="1741" spans="1:11" x14ac:dyDescent="0.25">
      <c r="A1741">
        <v>1740</v>
      </c>
      <c r="B1741" t="s">
        <v>6452</v>
      </c>
      <c r="C1741" t="s">
        <v>6453</v>
      </c>
      <c r="D1741">
        <v>306</v>
      </c>
      <c r="E1741">
        <v>672</v>
      </c>
      <c r="F1741">
        <v>60.058999999999997</v>
      </c>
      <c r="G1741">
        <v>32.994</v>
      </c>
      <c r="H1741">
        <v>1.9350000000000001</v>
      </c>
      <c r="I1741">
        <v>72.561000000000007</v>
      </c>
      <c r="J1741">
        <v>101.77500000000001</v>
      </c>
      <c r="K1741">
        <v>0.92483693725150884</v>
      </c>
    </row>
    <row r="1742" spans="1:11" x14ac:dyDescent="0.25">
      <c r="A1742">
        <v>1741</v>
      </c>
      <c r="B1742" t="s">
        <v>6454</v>
      </c>
      <c r="C1742" t="s">
        <v>6455</v>
      </c>
      <c r="D1742">
        <v>4729</v>
      </c>
      <c r="E1742">
        <v>19572</v>
      </c>
      <c r="F1742">
        <v>3894.49</v>
      </c>
      <c r="G1742">
        <v>1817.472</v>
      </c>
      <c r="H1742">
        <v>53.999000000000002</v>
      </c>
      <c r="I1742">
        <v>1505.4469999999999</v>
      </c>
      <c r="J1742">
        <v>7273.4949999999999</v>
      </c>
      <c r="K1742">
        <v>0.24430594354766655</v>
      </c>
    </row>
    <row r="1743" spans="1:11" x14ac:dyDescent="0.25">
      <c r="A1743">
        <v>1742</v>
      </c>
      <c r="B1743" t="s">
        <v>6456</v>
      </c>
      <c r="C1743" t="s">
        <v>6457</v>
      </c>
      <c r="D1743">
        <v>330</v>
      </c>
      <c r="E1743">
        <v>533</v>
      </c>
      <c r="F1743">
        <v>22.87</v>
      </c>
      <c r="G1743">
        <v>10.941000000000001</v>
      </c>
      <c r="H1743">
        <v>1.1200000000000001</v>
      </c>
      <c r="I1743">
        <v>19.57</v>
      </c>
      <c r="J1743">
        <v>30.622</v>
      </c>
      <c r="K1743">
        <v>0.82079216328792359</v>
      </c>
    </row>
    <row r="1744" spans="1:11" x14ac:dyDescent="0.25">
      <c r="A1744">
        <v>1743</v>
      </c>
      <c r="B1744" t="s">
        <v>6458</v>
      </c>
      <c r="C1744" t="s">
        <v>6459</v>
      </c>
      <c r="D1744">
        <v>118</v>
      </c>
      <c r="E1744">
        <v>217</v>
      </c>
      <c r="F1744">
        <v>17.161999999999999</v>
      </c>
      <c r="G1744">
        <v>7.5209999999999999</v>
      </c>
      <c r="H1744">
        <v>0.628</v>
      </c>
      <c r="I1744">
        <v>7.6120000000000001</v>
      </c>
      <c r="J1744">
        <v>20.56</v>
      </c>
      <c r="K1744">
        <v>3.0645756659084977E-2</v>
      </c>
    </row>
    <row r="1745" spans="1:11" x14ac:dyDescent="0.25">
      <c r="A1745">
        <v>1744</v>
      </c>
      <c r="B1745" t="s">
        <v>6460</v>
      </c>
      <c r="C1745" t="s">
        <v>6461</v>
      </c>
      <c r="D1745">
        <v>2333</v>
      </c>
      <c r="E1745">
        <v>4538</v>
      </c>
      <c r="F1745">
        <v>424.51499999999999</v>
      </c>
      <c r="G1745">
        <v>143.55500000000001</v>
      </c>
      <c r="H1745">
        <v>9.298</v>
      </c>
      <c r="I1745">
        <v>244.79300000000001</v>
      </c>
      <c r="J1745">
        <v>537.72900000000004</v>
      </c>
      <c r="K1745">
        <v>0.71261956493507006</v>
      </c>
    </row>
    <row r="1746" spans="1:11" x14ac:dyDescent="0.25">
      <c r="A1746">
        <v>1745</v>
      </c>
      <c r="B1746" t="s">
        <v>6462</v>
      </c>
      <c r="C1746" t="s">
        <v>6463</v>
      </c>
      <c r="D1746">
        <v>127</v>
      </c>
      <c r="E1746">
        <v>198</v>
      </c>
      <c r="F1746">
        <v>7.1609999999999996</v>
      </c>
      <c r="G1746">
        <v>3.9079999999999999</v>
      </c>
      <c r="H1746">
        <v>0.47</v>
      </c>
      <c r="I1746">
        <v>3.637</v>
      </c>
      <c r="J1746">
        <v>12.555999999999999</v>
      </c>
      <c r="K1746">
        <v>0.53212519007961789</v>
      </c>
    </row>
    <row r="1747" spans="1:11" x14ac:dyDescent="0.25">
      <c r="A1747">
        <v>1746</v>
      </c>
      <c r="B1747" t="s">
        <v>6464</v>
      </c>
      <c r="C1747" t="s">
        <v>6465</v>
      </c>
      <c r="D1747">
        <v>626</v>
      </c>
      <c r="E1747">
        <v>1188</v>
      </c>
      <c r="F1747">
        <v>58.956000000000003</v>
      </c>
      <c r="G1747">
        <v>30.289000000000001</v>
      </c>
      <c r="H1747">
        <v>2.7970000000000002</v>
      </c>
      <c r="I1747">
        <v>57.496000000000002</v>
      </c>
      <c r="J1747">
        <v>99.058000000000007</v>
      </c>
      <c r="K1747">
        <v>0.54473880074950154</v>
      </c>
    </row>
    <row r="1748" spans="1:11" x14ac:dyDescent="0.25">
      <c r="A1748">
        <v>1747</v>
      </c>
      <c r="B1748" t="s">
        <v>6466</v>
      </c>
      <c r="C1748" t="s">
        <v>6467</v>
      </c>
      <c r="D1748">
        <v>1142</v>
      </c>
      <c r="E1748">
        <v>2786</v>
      </c>
      <c r="F1748">
        <v>363.75900000000001</v>
      </c>
      <c r="G1748">
        <v>196.28</v>
      </c>
      <c r="H1748">
        <v>4.0519999999999996</v>
      </c>
      <c r="I1748">
        <v>208.48</v>
      </c>
      <c r="J1748">
        <v>483.37400000000002</v>
      </c>
      <c r="K1748">
        <v>0.35114315142512365</v>
      </c>
    </row>
    <row r="1749" spans="1:11" x14ac:dyDescent="0.25">
      <c r="A1749">
        <v>1748</v>
      </c>
      <c r="B1749" t="s">
        <v>6468</v>
      </c>
      <c r="C1749" t="s">
        <v>6469</v>
      </c>
      <c r="D1749">
        <v>261</v>
      </c>
      <c r="E1749">
        <v>357</v>
      </c>
      <c r="F1749">
        <v>12.087999999999999</v>
      </c>
      <c r="G1749">
        <v>7.2480000000000002</v>
      </c>
      <c r="H1749">
        <v>0.10100000000000001</v>
      </c>
      <c r="I1749">
        <v>7.3150000000000004</v>
      </c>
      <c r="J1749">
        <v>24.585000000000001</v>
      </c>
      <c r="K1749">
        <v>0.91983180444415757</v>
      </c>
    </row>
    <row r="1750" spans="1:11" x14ac:dyDescent="0.25">
      <c r="A1750">
        <v>1749</v>
      </c>
      <c r="B1750" t="s">
        <v>6470</v>
      </c>
      <c r="C1750" t="s">
        <v>6471</v>
      </c>
      <c r="D1750">
        <v>280</v>
      </c>
      <c r="E1750">
        <v>542</v>
      </c>
      <c r="F1750">
        <v>38.048999999999999</v>
      </c>
      <c r="G1750">
        <v>20.87</v>
      </c>
      <c r="H1750">
        <v>5.3999999999999999E-2</v>
      </c>
      <c r="I1750">
        <v>20.297999999999998</v>
      </c>
      <c r="J1750">
        <v>42.064999999999998</v>
      </c>
      <c r="K1750">
        <v>0.55124128353525559</v>
      </c>
    </row>
    <row r="1751" spans="1:11" x14ac:dyDescent="0.25">
      <c r="A1751">
        <v>1750</v>
      </c>
      <c r="B1751" t="s">
        <v>6472</v>
      </c>
      <c r="C1751" t="s">
        <v>6473</v>
      </c>
      <c r="D1751">
        <v>218</v>
      </c>
      <c r="E1751">
        <v>393</v>
      </c>
      <c r="F1751">
        <v>13.612</v>
      </c>
      <c r="G1751">
        <v>9.048</v>
      </c>
      <c r="H1751">
        <v>7.5999999999999998E-2</v>
      </c>
      <c r="I1751">
        <v>8.5719999999999992</v>
      </c>
      <c r="J1751">
        <v>26.459</v>
      </c>
      <c r="K1751">
        <v>0.4322837639464292</v>
      </c>
    </row>
    <row r="1752" spans="1:11" x14ac:dyDescent="0.25">
      <c r="A1752">
        <v>1751</v>
      </c>
      <c r="B1752" t="s">
        <v>6474</v>
      </c>
      <c r="C1752" t="s">
        <v>6475</v>
      </c>
      <c r="D1752">
        <v>47</v>
      </c>
      <c r="E1752">
        <v>98</v>
      </c>
      <c r="F1752">
        <v>13.845000000000001</v>
      </c>
      <c r="G1752">
        <v>7.0220000000000002</v>
      </c>
      <c r="H1752">
        <v>2.4470000000000001</v>
      </c>
      <c r="I1752">
        <v>8.6760000000000002</v>
      </c>
      <c r="J1752">
        <v>16.704000000000001</v>
      </c>
      <c r="K1752">
        <v>0.99783647552200272</v>
      </c>
    </row>
    <row r="1753" spans="1:11" x14ac:dyDescent="0.25">
      <c r="A1753">
        <v>1752</v>
      </c>
      <c r="B1753" t="s">
        <v>6476</v>
      </c>
      <c r="C1753" t="s">
        <v>6477</v>
      </c>
      <c r="D1753">
        <v>222</v>
      </c>
      <c r="E1753">
        <v>454</v>
      </c>
      <c r="F1753">
        <v>32.526000000000003</v>
      </c>
      <c r="G1753">
        <v>21.776</v>
      </c>
      <c r="H1753">
        <v>0.879</v>
      </c>
      <c r="I1753">
        <v>21.81</v>
      </c>
      <c r="J1753">
        <v>41.155000000000001</v>
      </c>
      <c r="K1753">
        <v>0.9002621125990371</v>
      </c>
    </row>
    <row r="1754" spans="1:11" x14ac:dyDescent="0.25">
      <c r="A1754">
        <v>1753</v>
      </c>
      <c r="B1754" t="s">
        <v>6478</v>
      </c>
      <c r="C1754" t="s">
        <v>6479</v>
      </c>
      <c r="D1754">
        <v>1421</v>
      </c>
      <c r="E1754">
        <v>3101</v>
      </c>
      <c r="F1754">
        <v>470.08499999999998</v>
      </c>
      <c r="G1754">
        <v>289.33300000000003</v>
      </c>
      <c r="H1754">
        <v>6.9930000000000003</v>
      </c>
      <c r="I1754">
        <v>303.05500000000001</v>
      </c>
      <c r="J1754">
        <v>907.76800000000003</v>
      </c>
      <c r="K1754">
        <v>0.17495689831960637</v>
      </c>
    </row>
    <row r="1755" spans="1:11" x14ac:dyDescent="0.25">
      <c r="A1755">
        <v>1754</v>
      </c>
      <c r="B1755" t="s">
        <v>6480</v>
      </c>
      <c r="C1755" t="s">
        <v>6481</v>
      </c>
      <c r="D1755">
        <v>86</v>
      </c>
      <c r="E1755">
        <v>154</v>
      </c>
      <c r="F1755">
        <v>6.1829999999999998</v>
      </c>
      <c r="G1755">
        <v>3.016</v>
      </c>
      <c r="H1755">
        <v>1.2999999999999999E-2</v>
      </c>
      <c r="I1755">
        <v>13.031000000000001</v>
      </c>
      <c r="J1755">
        <v>14.879</v>
      </c>
      <c r="K1755">
        <v>0.6564961424376996</v>
      </c>
    </row>
    <row r="1756" spans="1:11" x14ac:dyDescent="0.25">
      <c r="A1756">
        <v>1755</v>
      </c>
      <c r="B1756" t="s">
        <v>6482</v>
      </c>
      <c r="C1756" t="s">
        <v>6483</v>
      </c>
      <c r="D1756">
        <v>426</v>
      </c>
      <c r="E1756">
        <v>773</v>
      </c>
      <c r="F1756">
        <v>26.321999999999999</v>
      </c>
      <c r="G1756">
        <v>15.315</v>
      </c>
      <c r="H1756">
        <v>0.17899999999999999</v>
      </c>
      <c r="I1756">
        <v>14.12</v>
      </c>
      <c r="J1756">
        <v>41.164999999999999</v>
      </c>
      <c r="K1756">
        <v>0.51264593908184486</v>
      </c>
    </row>
    <row r="1757" spans="1:11" x14ac:dyDescent="0.25">
      <c r="A1757">
        <v>1756</v>
      </c>
      <c r="B1757" t="s">
        <v>6484</v>
      </c>
      <c r="C1757" t="s">
        <v>6485</v>
      </c>
      <c r="D1757">
        <v>907</v>
      </c>
      <c r="E1757">
        <v>1493</v>
      </c>
      <c r="F1757">
        <v>195.24799999999999</v>
      </c>
      <c r="G1757">
        <v>83.114999999999995</v>
      </c>
      <c r="H1757">
        <v>2.4990000000000001</v>
      </c>
      <c r="I1757">
        <v>66.575000000000003</v>
      </c>
      <c r="J1757">
        <v>306.62299999999999</v>
      </c>
      <c r="K1757">
        <v>0.17306313101786164</v>
      </c>
    </row>
    <row r="1758" spans="1:11" x14ac:dyDescent="0.25">
      <c r="A1758">
        <v>1757</v>
      </c>
      <c r="B1758" t="s">
        <v>6486</v>
      </c>
      <c r="C1758" t="s">
        <v>6487</v>
      </c>
      <c r="D1758">
        <v>65</v>
      </c>
      <c r="E1758">
        <v>188</v>
      </c>
      <c r="F1758">
        <v>15.722</v>
      </c>
      <c r="G1758">
        <v>14.696</v>
      </c>
      <c r="H1758">
        <v>4.0000000000000001E-3</v>
      </c>
      <c r="I1758">
        <v>2.9569999999999999</v>
      </c>
      <c r="J1758">
        <v>2.8959999999999999</v>
      </c>
      <c r="K1758">
        <v>0.10580997562623828</v>
      </c>
    </row>
    <row r="1759" spans="1:11" x14ac:dyDescent="0.25">
      <c r="A1759">
        <v>1758</v>
      </c>
      <c r="B1759" t="s">
        <v>6488</v>
      </c>
      <c r="C1759" t="s">
        <v>6489</v>
      </c>
      <c r="D1759">
        <v>680</v>
      </c>
      <c r="E1759">
        <v>1084</v>
      </c>
      <c r="F1759">
        <v>86.29</v>
      </c>
      <c r="G1759">
        <v>59.831000000000003</v>
      </c>
      <c r="H1759">
        <v>0.47199999999999998</v>
      </c>
      <c r="I1759">
        <v>145.714</v>
      </c>
      <c r="J1759">
        <v>157.642</v>
      </c>
      <c r="K1759">
        <v>0.22037642785139377</v>
      </c>
    </row>
    <row r="1760" spans="1:11" x14ac:dyDescent="0.25">
      <c r="A1760">
        <v>1759</v>
      </c>
      <c r="B1760" t="s">
        <v>6490</v>
      </c>
      <c r="C1760" t="s">
        <v>6491</v>
      </c>
      <c r="D1760">
        <v>112</v>
      </c>
      <c r="E1760">
        <v>243</v>
      </c>
      <c r="F1760">
        <v>3.97</v>
      </c>
      <c r="G1760">
        <v>1.857</v>
      </c>
      <c r="H1760">
        <v>0.123</v>
      </c>
      <c r="I1760">
        <v>7.2789999999999999</v>
      </c>
      <c r="J1760">
        <v>10.587</v>
      </c>
      <c r="K1760">
        <v>0.35635083465348927</v>
      </c>
    </row>
    <row r="1761" spans="1:11" x14ac:dyDescent="0.25">
      <c r="A1761">
        <v>1760</v>
      </c>
      <c r="B1761" t="s">
        <v>6492</v>
      </c>
      <c r="C1761" t="s">
        <v>6493</v>
      </c>
      <c r="D1761">
        <v>219</v>
      </c>
      <c r="E1761">
        <v>243</v>
      </c>
      <c r="F1761">
        <v>10.502000000000001</v>
      </c>
      <c r="G1761">
        <v>8.7509999999999994</v>
      </c>
      <c r="H1761">
        <v>4.3999999999999997E-2</v>
      </c>
      <c r="I1761">
        <v>2.2240000000000002</v>
      </c>
      <c r="J1761">
        <v>7.08</v>
      </c>
      <c r="K1761">
        <v>0.59021560533405337</v>
      </c>
    </row>
    <row r="1762" spans="1:11" x14ac:dyDescent="0.25">
      <c r="A1762">
        <v>1761</v>
      </c>
      <c r="B1762" t="s">
        <v>6494</v>
      </c>
      <c r="C1762" t="s">
        <v>2984</v>
      </c>
      <c r="D1762">
        <v>1572</v>
      </c>
      <c r="E1762">
        <v>3226</v>
      </c>
      <c r="F1762">
        <v>11661.073</v>
      </c>
      <c r="G1762">
        <v>10171.026</v>
      </c>
      <c r="H1762">
        <v>818.62900000000002</v>
      </c>
      <c r="I1762">
        <v>4937.9030000000002</v>
      </c>
      <c r="J1762">
        <v>12165.849</v>
      </c>
      <c r="K1762">
        <v>0.67099255678122738</v>
      </c>
    </row>
    <row r="1763" spans="1:11" x14ac:dyDescent="0.25">
      <c r="A1763">
        <v>1762</v>
      </c>
      <c r="B1763" t="s">
        <v>6495</v>
      </c>
      <c r="C1763" t="s">
        <v>3256</v>
      </c>
      <c r="D1763">
        <v>364</v>
      </c>
      <c r="E1763">
        <v>781</v>
      </c>
      <c r="F1763">
        <v>49.671999999999997</v>
      </c>
      <c r="G1763">
        <v>27.248999999999999</v>
      </c>
      <c r="H1763">
        <v>2.891</v>
      </c>
      <c r="I1763">
        <v>72.594999999999999</v>
      </c>
      <c r="J1763">
        <v>137.006</v>
      </c>
      <c r="K1763">
        <v>0.70745700204786743</v>
      </c>
    </row>
    <row r="1764" spans="1:11" x14ac:dyDescent="0.25">
      <c r="A1764">
        <v>1763</v>
      </c>
      <c r="B1764" t="s">
        <v>6496</v>
      </c>
      <c r="C1764" t="s">
        <v>6497</v>
      </c>
      <c r="D1764">
        <v>63</v>
      </c>
      <c r="E1764">
        <v>138</v>
      </c>
      <c r="F1764">
        <v>22.635999999999999</v>
      </c>
      <c r="G1764">
        <v>2.7919999999999998</v>
      </c>
      <c r="H1764">
        <v>2E-3</v>
      </c>
      <c r="I1764">
        <v>14.51</v>
      </c>
      <c r="J1764">
        <v>24.600999999999999</v>
      </c>
      <c r="K1764">
        <v>0.96651654270804732</v>
      </c>
    </row>
    <row r="1765" spans="1:11" x14ac:dyDescent="0.25">
      <c r="A1765">
        <v>1764</v>
      </c>
      <c r="B1765" t="s">
        <v>6498</v>
      </c>
      <c r="C1765" t="s">
        <v>6499</v>
      </c>
      <c r="D1765">
        <v>3808</v>
      </c>
      <c r="E1765">
        <v>9606</v>
      </c>
      <c r="F1765">
        <v>1568.0889999999999</v>
      </c>
      <c r="G1765">
        <v>686.45899999999995</v>
      </c>
      <c r="H1765">
        <v>35.738</v>
      </c>
      <c r="I1765">
        <v>1448.82</v>
      </c>
      <c r="J1765">
        <v>2807.752</v>
      </c>
      <c r="K1765">
        <v>0.32982624719405362</v>
      </c>
    </row>
    <row r="1766" spans="1:11" x14ac:dyDescent="0.25">
      <c r="A1766">
        <v>1765</v>
      </c>
      <c r="B1766" t="s">
        <v>6500</v>
      </c>
      <c r="C1766" t="s">
        <v>6501</v>
      </c>
      <c r="D1766">
        <v>33</v>
      </c>
      <c r="E1766">
        <v>33</v>
      </c>
      <c r="F1766">
        <v>0.42199999999999999</v>
      </c>
      <c r="G1766">
        <v>0.29799999999999999</v>
      </c>
      <c r="H1766">
        <v>0</v>
      </c>
      <c r="I1766">
        <v>0.314</v>
      </c>
      <c r="J1766">
        <v>1.385</v>
      </c>
      <c r="K1766">
        <v>0.75040991124725265</v>
      </c>
    </row>
    <row r="1767" spans="1:11" x14ac:dyDescent="0.25">
      <c r="A1767">
        <v>1766</v>
      </c>
      <c r="B1767" t="s">
        <v>6502</v>
      </c>
      <c r="C1767" t="s">
        <v>6503</v>
      </c>
      <c r="D1767">
        <v>899</v>
      </c>
      <c r="E1767">
        <v>1851</v>
      </c>
      <c r="F1767">
        <v>132.52699999999999</v>
      </c>
      <c r="G1767">
        <v>95.073999999999998</v>
      </c>
      <c r="H1767">
        <v>3.4060000000000001</v>
      </c>
      <c r="I1767">
        <v>65.864999999999995</v>
      </c>
      <c r="J1767">
        <v>282.49099999999999</v>
      </c>
      <c r="K1767">
        <v>0.66905528166401496</v>
      </c>
    </row>
    <row r="1768" spans="1:11" x14ac:dyDescent="0.25">
      <c r="A1768">
        <v>1767</v>
      </c>
      <c r="B1768" t="s">
        <v>6504</v>
      </c>
      <c r="C1768" t="s">
        <v>6505</v>
      </c>
      <c r="D1768">
        <v>94</v>
      </c>
      <c r="E1768">
        <v>376</v>
      </c>
      <c r="F1768">
        <v>12.765000000000001</v>
      </c>
      <c r="G1768">
        <v>4.4329999999999998</v>
      </c>
      <c r="H1768">
        <v>0.44900000000000001</v>
      </c>
      <c r="I1768">
        <v>10.356999999999999</v>
      </c>
      <c r="J1768">
        <v>17.417999999999999</v>
      </c>
      <c r="K1768">
        <v>0.74187494583238267</v>
      </c>
    </row>
    <row r="1769" spans="1:11" x14ac:dyDescent="0.25">
      <c r="A1769">
        <v>1768</v>
      </c>
      <c r="B1769" t="s">
        <v>6506</v>
      </c>
      <c r="C1769" t="s">
        <v>6507</v>
      </c>
      <c r="D1769">
        <v>90</v>
      </c>
      <c r="E1769">
        <v>179</v>
      </c>
      <c r="F1769">
        <v>6.2460000000000004</v>
      </c>
      <c r="G1769">
        <v>3.4929999999999999</v>
      </c>
      <c r="H1769">
        <v>0.16700000000000001</v>
      </c>
      <c r="I1769">
        <v>5.3449999999999998</v>
      </c>
      <c r="J1769">
        <v>9.5419999999999998</v>
      </c>
      <c r="K1769">
        <v>0.38310249158820098</v>
      </c>
    </row>
    <row r="1770" spans="1:11" x14ac:dyDescent="0.25">
      <c r="A1770">
        <v>1769</v>
      </c>
      <c r="B1770" t="s">
        <v>6508</v>
      </c>
      <c r="C1770" t="s">
        <v>6509</v>
      </c>
      <c r="D1770">
        <v>291</v>
      </c>
      <c r="E1770">
        <v>425</v>
      </c>
      <c r="F1770">
        <v>10.634</v>
      </c>
      <c r="G1770">
        <v>7.4050000000000002</v>
      </c>
      <c r="H1770">
        <v>0.315</v>
      </c>
      <c r="I1770">
        <v>13.055999999999999</v>
      </c>
      <c r="J1770">
        <v>17.251999999999999</v>
      </c>
      <c r="K1770">
        <v>0.33523609862686909</v>
      </c>
    </row>
    <row r="1771" spans="1:11" x14ac:dyDescent="0.25">
      <c r="A1771">
        <v>1770</v>
      </c>
      <c r="B1771" t="s">
        <v>6510</v>
      </c>
      <c r="C1771" t="s">
        <v>6511</v>
      </c>
      <c r="D1771">
        <v>270</v>
      </c>
      <c r="E1771">
        <v>392</v>
      </c>
      <c r="F1771">
        <v>17.353000000000002</v>
      </c>
      <c r="G1771">
        <v>11.417999999999999</v>
      </c>
      <c r="H1771">
        <v>1.5529999999999999</v>
      </c>
      <c r="I1771">
        <v>52.982999999999997</v>
      </c>
      <c r="J1771">
        <v>19.535</v>
      </c>
      <c r="K1771">
        <v>0.92123939252621667</v>
      </c>
    </row>
    <row r="1772" spans="1:11" x14ac:dyDescent="0.25">
      <c r="A1772">
        <v>1771</v>
      </c>
      <c r="B1772" t="s">
        <v>6512</v>
      </c>
      <c r="C1772" t="s">
        <v>6513</v>
      </c>
      <c r="D1772">
        <v>248</v>
      </c>
      <c r="E1772">
        <v>446</v>
      </c>
      <c r="F1772">
        <v>25.626999999999999</v>
      </c>
      <c r="G1772">
        <v>13.535</v>
      </c>
      <c r="H1772">
        <v>0.503</v>
      </c>
      <c r="I1772">
        <v>13.853</v>
      </c>
      <c r="J1772">
        <v>34.494</v>
      </c>
      <c r="K1772">
        <v>0.13474742384606719</v>
      </c>
    </row>
    <row r="1773" spans="1:11" x14ac:dyDescent="0.25">
      <c r="A1773">
        <v>1772</v>
      </c>
      <c r="B1773" t="s">
        <v>6514</v>
      </c>
      <c r="C1773" t="s">
        <v>6515</v>
      </c>
      <c r="D1773">
        <v>801</v>
      </c>
      <c r="E1773">
        <v>1308</v>
      </c>
      <c r="F1773">
        <v>1614.646</v>
      </c>
      <c r="G1773">
        <v>466.13799999999998</v>
      </c>
      <c r="H1773">
        <v>8.8350000000000009</v>
      </c>
      <c r="I1773">
        <v>268.77600000000001</v>
      </c>
      <c r="J1773">
        <v>1647.377</v>
      </c>
      <c r="K1773">
        <v>0.57454271891107234</v>
      </c>
    </row>
    <row r="1774" spans="1:11" x14ac:dyDescent="0.25">
      <c r="A1774">
        <v>1773</v>
      </c>
      <c r="B1774" t="s">
        <v>6516</v>
      </c>
      <c r="C1774" t="s">
        <v>6517</v>
      </c>
      <c r="D1774">
        <v>73</v>
      </c>
      <c r="E1774">
        <v>92</v>
      </c>
      <c r="F1774">
        <v>3.609</v>
      </c>
      <c r="G1774">
        <v>1.93</v>
      </c>
      <c r="H1774">
        <v>0.13400000000000001</v>
      </c>
      <c r="I1774">
        <v>3.0449999999999999</v>
      </c>
      <c r="J1774">
        <v>6.5819999999999999</v>
      </c>
      <c r="K1774">
        <v>0.32793076702275092</v>
      </c>
    </row>
    <row r="1775" spans="1:11" x14ac:dyDescent="0.25">
      <c r="A1775">
        <v>1774</v>
      </c>
      <c r="B1775" t="s">
        <v>6518</v>
      </c>
      <c r="C1775" t="s">
        <v>6519</v>
      </c>
      <c r="D1775">
        <v>1950</v>
      </c>
      <c r="E1775">
        <v>4425</v>
      </c>
      <c r="F1775">
        <v>317.32</v>
      </c>
      <c r="G1775">
        <v>165.613</v>
      </c>
      <c r="H1775">
        <v>5.1150000000000002</v>
      </c>
      <c r="I1775">
        <v>201.68700000000001</v>
      </c>
      <c r="J1775">
        <v>773.95100000000002</v>
      </c>
      <c r="K1775">
        <v>0.95418751921023381</v>
      </c>
    </row>
    <row r="1776" spans="1:11" x14ac:dyDescent="0.25">
      <c r="A1776">
        <v>1775</v>
      </c>
      <c r="B1776" t="s">
        <v>6520</v>
      </c>
      <c r="C1776" t="s">
        <v>6521</v>
      </c>
      <c r="D1776">
        <v>3338</v>
      </c>
      <c r="E1776">
        <v>7816</v>
      </c>
      <c r="F1776">
        <v>947.27800000000002</v>
      </c>
      <c r="G1776">
        <v>506.19799999999998</v>
      </c>
      <c r="H1776">
        <v>23.704000000000001</v>
      </c>
      <c r="I1776">
        <v>795.73900000000003</v>
      </c>
      <c r="J1776">
        <v>2102.3850000000002</v>
      </c>
      <c r="K1776">
        <v>0.64566099508446739</v>
      </c>
    </row>
    <row r="1777" spans="1:11" x14ac:dyDescent="0.25">
      <c r="A1777">
        <v>1776</v>
      </c>
      <c r="B1777" t="s">
        <v>6522</v>
      </c>
      <c r="C1777" t="s">
        <v>6523</v>
      </c>
      <c r="D1777">
        <v>323</v>
      </c>
      <c r="E1777">
        <v>616</v>
      </c>
      <c r="F1777">
        <v>29.158000000000001</v>
      </c>
      <c r="G1777">
        <v>14.555999999999999</v>
      </c>
      <c r="H1777">
        <v>5.8000000000000003E-2</v>
      </c>
      <c r="I1777">
        <v>23.734999999999999</v>
      </c>
      <c r="J1777">
        <v>63.01</v>
      </c>
      <c r="K1777">
        <v>0.24665991915008667</v>
      </c>
    </row>
    <row r="1778" spans="1:11" x14ac:dyDescent="0.25">
      <c r="A1778">
        <v>1777</v>
      </c>
      <c r="B1778" t="s">
        <v>6524</v>
      </c>
      <c r="C1778" t="s">
        <v>6525</v>
      </c>
      <c r="D1778">
        <v>160</v>
      </c>
      <c r="E1778">
        <v>310</v>
      </c>
      <c r="F1778">
        <v>20.024999999999999</v>
      </c>
      <c r="G1778">
        <v>10.752000000000001</v>
      </c>
      <c r="H1778">
        <v>0.41099999999999998</v>
      </c>
      <c r="I1778">
        <v>21.289000000000001</v>
      </c>
      <c r="J1778">
        <v>28.710999999999999</v>
      </c>
      <c r="K1778">
        <v>0.85866819156349761</v>
      </c>
    </row>
    <row r="1779" spans="1:11" x14ac:dyDescent="0.25">
      <c r="A1779">
        <v>1778</v>
      </c>
      <c r="B1779" t="s">
        <v>6526</v>
      </c>
      <c r="C1779" t="s">
        <v>2689</v>
      </c>
      <c r="D1779">
        <v>916</v>
      </c>
      <c r="E1779">
        <v>1594</v>
      </c>
      <c r="F1779">
        <v>130.89400000000001</v>
      </c>
      <c r="G1779">
        <v>78.162000000000006</v>
      </c>
      <c r="H1779">
        <v>1.69</v>
      </c>
      <c r="I1779">
        <v>95.573999999999998</v>
      </c>
      <c r="J1779">
        <v>239.994</v>
      </c>
      <c r="K1779">
        <v>0.63981590178294667</v>
      </c>
    </row>
    <row r="1780" spans="1:11" x14ac:dyDescent="0.25">
      <c r="A1780">
        <v>1779</v>
      </c>
      <c r="B1780" t="s">
        <v>6527</v>
      </c>
      <c r="C1780" t="s">
        <v>6528</v>
      </c>
      <c r="D1780">
        <v>1083</v>
      </c>
      <c r="E1780">
        <v>2227</v>
      </c>
      <c r="F1780">
        <v>71.941000000000003</v>
      </c>
      <c r="G1780">
        <v>35.018999999999998</v>
      </c>
      <c r="H1780">
        <v>5.056</v>
      </c>
      <c r="I1780">
        <v>55.965000000000003</v>
      </c>
      <c r="J1780">
        <v>92.412999999999997</v>
      </c>
      <c r="K1780">
        <v>0.50082156738669448</v>
      </c>
    </row>
    <row r="1781" spans="1:11" x14ac:dyDescent="0.25">
      <c r="A1781">
        <v>1780</v>
      </c>
      <c r="B1781" t="s">
        <v>6529</v>
      </c>
      <c r="C1781" t="s">
        <v>6530</v>
      </c>
      <c r="D1781">
        <v>128</v>
      </c>
      <c r="E1781">
        <v>294</v>
      </c>
      <c r="F1781">
        <v>8.9480000000000004</v>
      </c>
      <c r="G1781">
        <v>4.5590000000000002</v>
      </c>
      <c r="H1781">
        <v>0.152</v>
      </c>
      <c r="I1781">
        <v>12.182</v>
      </c>
      <c r="J1781">
        <v>15.991</v>
      </c>
      <c r="K1781">
        <v>0.33719197742204554</v>
      </c>
    </row>
    <row r="1782" spans="1:11" x14ac:dyDescent="0.25">
      <c r="A1782">
        <v>1781</v>
      </c>
      <c r="B1782" t="s">
        <v>6531</v>
      </c>
      <c r="C1782" t="s">
        <v>6532</v>
      </c>
      <c r="D1782">
        <v>1047</v>
      </c>
      <c r="E1782">
        <v>2086</v>
      </c>
      <c r="F1782">
        <v>105.227</v>
      </c>
      <c r="G1782">
        <v>64.861999999999995</v>
      </c>
      <c r="H1782">
        <v>1.329</v>
      </c>
      <c r="I1782">
        <v>56.911999999999999</v>
      </c>
      <c r="J1782">
        <v>146.67500000000001</v>
      </c>
      <c r="K1782">
        <v>0.7347586907838205</v>
      </c>
    </row>
    <row r="1783" spans="1:11" x14ac:dyDescent="0.25">
      <c r="A1783">
        <v>1782</v>
      </c>
      <c r="B1783" t="s">
        <v>6533</v>
      </c>
      <c r="C1783" t="s">
        <v>6534</v>
      </c>
      <c r="D1783">
        <v>160</v>
      </c>
      <c r="E1783">
        <v>345</v>
      </c>
      <c r="F1783">
        <v>26.140999999999998</v>
      </c>
      <c r="G1783">
        <v>17.792999999999999</v>
      </c>
      <c r="H1783">
        <v>0.27400000000000002</v>
      </c>
      <c r="I1783">
        <v>17.913</v>
      </c>
      <c r="J1783">
        <v>48.280999999999999</v>
      </c>
      <c r="K1783">
        <v>0.54927775906752796</v>
      </c>
    </row>
    <row r="1784" spans="1:11" x14ac:dyDescent="0.25">
      <c r="A1784">
        <v>1783</v>
      </c>
      <c r="B1784" t="s">
        <v>6535</v>
      </c>
      <c r="C1784" t="s">
        <v>6536</v>
      </c>
      <c r="D1784">
        <v>61</v>
      </c>
      <c r="E1784">
        <v>127</v>
      </c>
      <c r="F1784">
        <v>3.4750000000000001</v>
      </c>
      <c r="G1784">
        <v>1.954</v>
      </c>
      <c r="H1784">
        <v>0.314</v>
      </c>
      <c r="I1784">
        <v>3.516</v>
      </c>
      <c r="J1784">
        <v>6.3780000000000001</v>
      </c>
      <c r="K1784">
        <v>0.33127443156747216</v>
      </c>
    </row>
    <row r="1785" spans="1:11" x14ac:dyDescent="0.25">
      <c r="A1785">
        <v>1784</v>
      </c>
      <c r="B1785" t="s">
        <v>6537</v>
      </c>
      <c r="C1785" t="s">
        <v>6538</v>
      </c>
      <c r="D1785">
        <v>546</v>
      </c>
      <c r="E1785">
        <v>916</v>
      </c>
      <c r="F1785">
        <v>29.888999999999999</v>
      </c>
      <c r="G1785">
        <v>20.187999999999999</v>
      </c>
      <c r="H1785">
        <v>0.11799999999999999</v>
      </c>
      <c r="I1785">
        <v>29.721</v>
      </c>
      <c r="J1785">
        <v>62.762</v>
      </c>
      <c r="K1785">
        <v>0.53373901061812357</v>
      </c>
    </row>
    <row r="1786" spans="1:11" x14ac:dyDescent="0.25">
      <c r="A1786">
        <v>1785</v>
      </c>
      <c r="B1786" t="s">
        <v>6540</v>
      </c>
      <c r="C1786" t="s">
        <v>6541</v>
      </c>
      <c r="D1786">
        <v>1079</v>
      </c>
      <c r="E1786">
        <v>3400</v>
      </c>
      <c r="F1786">
        <v>535.63199999999995</v>
      </c>
      <c r="G1786">
        <v>363.565</v>
      </c>
      <c r="H1786">
        <v>2.8090000000000002</v>
      </c>
      <c r="I1786">
        <v>273.892</v>
      </c>
      <c r="J1786">
        <v>868.97900000000004</v>
      </c>
      <c r="K1786">
        <v>0.9842150916201573</v>
      </c>
    </row>
    <row r="1787" spans="1:11" x14ac:dyDescent="0.25">
      <c r="A1787">
        <v>1786</v>
      </c>
      <c r="B1787" t="s">
        <v>6542</v>
      </c>
      <c r="C1787" t="s">
        <v>6543</v>
      </c>
      <c r="D1787">
        <v>213</v>
      </c>
      <c r="E1787">
        <v>675</v>
      </c>
      <c r="F1787">
        <v>42.841000000000001</v>
      </c>
      <c r="G1787">
        <v>20.143999999999998</v>
      </c>
      <c r="H1787">
        <v>0.72899999999999998</v>
      </c>
      <c r="I1787">
        <v>63.341000000000001</v>
      </c>
      <c r="J1787">
        <v>89.540999999999997</v>
      </c>
      <c r="K1787">
        <v>0.81959037851110961</v>
      </c>
    </row>
    <row r="1788" spans="1:11" x14ac:dyDescent="0.25">
      <c r="A1788">
        <v>1787</v>
      </c>
      <c r="B1788" t="s">
        <v>6544</v>
      </c>
      <c r="C1788" t="s">
        <v>6545</v>
      </c>
      <c r="D1788">
        <v>122</v>
      </c>
      <c r="E1788">
        <v>225</v>
      </c>
      <c r="F1788">
        <v>21.076000000000001</v>
      </c>
      <c r="G1788">
        <v>11.061999999999999</v>
      </c>
      <c r="H1788">
        <v>1.395</v>
      </c>
      <c r="I1788">
        <v>24.638000000000002</v>
      </c>
      <c r="J1788">
        <v>36.768999999999998</v>
      </c>
      <c r="K1788">
        <v>0.94795806691618223</v>
      </c>
    </row>
    <row r="1789" spans="1:11" x14ac:dyDescent="0.25">
      <c r="A1789">
        <v>1788</v>
      </c>
      <c r="B1789" t="s">
        <v>6546</v>
      </c>
      <c r="C1789" t="s">
        <v>6547</v>
      </c>
      <c r="D1789">
        <v>1479</v>
      </c>
      <c r="E1789">
        <v>5154</v>
      </c>
      <c r="F1789">
        <v>1126.7750000000001</v>
      </c>
      <c r="G1789">
        <v>625.505</v>
      </c>
      <c r="H1789">
        <v>14.661</v>
      </c>
      <c r="I1789">
        <v>1367.662</v>
      </c>
      <c r="J1789">
        <v>1622.04</v>
      </c>
      <c r="K1789">
        <v>0.45460809824214232</v>
      </c>
    </row>
    <row r="1790" spans="1:11" x14ac:dyDescent="0.25">
      <c r="A1790">
        <v>1789</v>
      </c>
      <c r="B1790" t="s">
        <v>6548</v>
      </c>
      <c r="C1790" t="s">
        <v>6549</v>
      </c>
      <c r="D1790">
        <v>665</v>
      </c>
      <c r="E1790">
        <v>5671</v>
      </c>
      <c r="F1790">
        <v>4080.431</v>
      </c>
      <c r="G1790">
        <v>1870.7360000000001</v>
      </c>
      <c r="H1790">
        <v>83.9</v>
      </c>
      <c r="I1790">
        <v>2178.2579999999998</v>
      </c>
      <c r="J1790">
        <v>15705.944</v>
      </c>
      <c r="K1790">
        <v>0.88222109714124142</v>
      </c>
    </row>
    <row r="1791" spans="1:11" x14ac:dyDescent="0.25">
      <c r="A1791">
        <v>1790</v>
      </c>
      <c r="B1791" t="s">
        <v>6550</v>
      </c>
      <c r="C1791" t="s">
        <v>6551</v>
      </c>
      <c r="D1791">
        <v>4572</v>
      </c>
      <c r="E1791">
        <v>27487</v>
      </c>
      <c r="F1791">
        <v>20947.958999999999</v>
      </c>
      <c r="G1791">
        <v>7908.9110000000001</v>
      </c>
      <c r="H1791">
        <v>336.80900000000003</v>
      </c>
      <c r="I1791">
        <v>6206.3770000000004</v>
      </c>
      <c r="J1791">
        <v>27009.817999999999</v>
      </c>
      <c r="K1791">
        <v>0.63901932287231966</v>
      </c>
    </row>
    <row r="1792" spans="1:11" x14ac:dyDescent="0.25">
      <c r="A1792">
        <v>1791</v>
      </c>
      <c r="B1792" t="s">
        <v>6552</v>
      </c>
      <c r="C1792" t="s">
        <v>6553</v>
      </c>
      <c r="D1792">
        <v>2147</v>
      </c>
      <c r="E1792">
        <v>6441</v>
      </c>
      <c r="F1792">
        <v>1991.569</v>
      </c>
      <c r="G1792">
        <v>941.58100000000002</v>
      </c>
      <c r="H1792">
        <v>31.635000000000002</v>
      </c>
      <c r="I1792">
        <v>1339.07</v>
      </c>
      <c r="J1792">
        <v>2778.3220000000001</v>
      </c>
      <c r="K1792">
        <v>0.12851531033690589</v>
      </c>
    </row>
    <row r="1793" spans="1:11" x14ac:dyDescent="0.25">
      <c r="A1793">
        <v>1792</v>
      </c>
      <c r="B1793" t="s">
        <v>6554</v>
      </c>
      <c r="C1793" t="s">
        <v>6555</v>
      </c>
      <c r="D1793">
        <v>390</v>
      </c>
      <c r="E1793">
        <v>839</v>
      </c>
      <c r="F1793">
        <v>257.21699999999998</v>
      </c>
      <c r="G1793">
        <v>69.299000000000007</v>
      </c>
      <c r="H1793">
        <v>5.91</v>
      </c>
      <c r="I1793">
        <v>188.749</v>
      </c>
      <c r="J1793">
        <v>302.29599999999999</v>
      </c>
      <c r="K1793">
        <v>0.32532587555634951</v>
      </c>
    </row>
    <row r="1794" spans="1:11" x14ac:dyDescent="0.25">
      <c r="A1794">
        <v>1793</v>
      </c>
      <c r="B1794" t="s">
        <v>6556</v>
      </c>
      <c r="C1794" t="s">
        <v>6557</v>
      </c>
      <c r="D1794">
        <v>927</v>
      </c>
      <c r="E1794">
        <v>2588</v>
      </c>
      <c r="F1794">
        <v>352.86</v>
      </c>
      <c r="G1794">
        <v>191.49</v>
      </c>
      <c r="H1794">
        <v>9.1980000000000004</v>
      </c>
      <c r="I1794">
        <v>370.92700000000002</v>
      </c>
      <c r="J1794">
        <v>776.67499999999995</v>
      </c>
      <c r="K1794">
        <v>0.81705640010152869</v>
      </c>
    </row>
    <row r="1795" spans="1:11" x14ac:dyDescent="0.25">
      <c r="A1795">
        <v>1794</v>
      </c>
      <c r="B1795" t="s">
        <v>6558</v>
      </c>
      <c r="C1795" t="s">
        <v>6559</v>
      </c>
      <c r="D1795">
        <v>96</v>
      </c>
      <c r="E1795">
        <v>219</v>
      </c>
      <c r="F1795">
        <v>10.93</v>
      </c>
      <c r="G1795">
        <v>-2.0019999999999998</v>
      </c>
      <c r="H1795">
        <v>1.17</v>
      </c>
      <c r="I1795">
        <v>21.33</v>
      </c>
      <c r="J1795">
        <v>23.291</v>
      </c>
      <c r="K1795">
        <v>0.21743340466058581</v>
      </c>
    </row>
    <row r="1796" spans="1:11" x14ac:dyDescent="0.25">
      <c r="A1796">
        <v>1795</v>
      </c>
      <c r="B1796" t="s">
        <v>6560</v>
      </c>
      <c r="C1796" t="s">
        <v>6561</v>
      </c>
      <c r="D1796">
        <v>2354</v>
      </c>
      <c r="E1796">
        <v>46086</v>
      </c>
      <c r="F1796">
        <v>57919.735999999997</v>
      </c>
      <c r="G1796">
        <v>11764.965</v>
      </c>
      <c r="H1796">
        <v>1272.943</v>
      </c>
      <c r="I1796">
        <v>14154.858</v>
      </c>
      <c r="J1796">
        <v>68121.994000000006</v>
      </c>
      <c r="K1796">
        <v>0.44754042983956543</v>
      </c>
    </row>
    <row r="1797" spans="1:11" x14ac:dyDescent="0.25">
      <c r="A1797">
        <v>1796</v>
      </c>
      <c r="B1797" t="s">
        <v>6562</v>
      </c>
      <c r="C1797" t="s">
        <v>6563</v>
      </c>
      <c r="D1797">
        <v>1911</v>
      </c>
      <c r="E1797">
        <v>5401</v>
      </c>
      <c r="F1797">
        <v>3070.3589999999999</v>
      </c>
      <c r="G1797">
        <v>794.33799999999997</v>
      </c>
      <c r="H1797">
        <v>150.31100000000001</v>
      </c>
      <c r="I1797">
        <v>1498.7929999999999</v>
      </c>
      <c r="J1797">
        <v>3864.3159999999998</v>
      </c>
      <c r="K1797">
        <v>0.99676129432727067</v>
      </c>
    </row>
    <row r="1798" spans="1:11" x14ac:dyDescent="0.25">
      <c r="A1798">
        <v>1797</v>
      </c>
      <c r="B1798" t="s">
        <v>6564</v>
      </c>
      <c r="C1798" t="s">
        <v>6565</v>
      </c>
      <c r="D1798">
        <v>143</v>
      </c>
      <c r="E1798">
        <v>1084</v>
      </c>
      <c r="F1798">
        <v>59.198999999999998</v>
      </c>
      <c r="G1798">
        <v>47.463000000000001</v>
      </c>
      <c r="H1798">
        <v>0.27800000000000002</v>
      </c>
      <c r="I1798">
        <v>25.858000000000001</v>
      </c>
      <c r="J1798">
        <v>88.867000000000004</v>
      </c>
      <c r="K1798">
        <v>0.31781204534992968</v>
      </c>
    </row>
    <row r="1799" spans="1:11" x14ac:dyDescent="0.25">
      <c r="A1799">
        <v>1798</v>
      </c>
      <c r="B1799" t="s">
        <v>6566</v>
      </c>
      <c r="C1799" t="s">
        <v>6567</v>
      </c>
      <c r="D1799">
        <v>38549</v>
      </c>
      <c r="E1799">
        <v>280974</v>
      </c>
      <c r="F1799">
        <v>188569.954</v>
      </c>
      <c r="G1799">
        <v>62189.697</v>
      </c>
      <c r="H1799">
        <v>3983.163</v>
      </c>
      <c r="I1799">
        <v>85008.014999999999</v>
      </c>
      <c r="J1799">
        <v>262539.70199999999</v>
      </c>
      <c r="K1799">
        <v>0.3587202346920626</v>
      </c>
    </row>
    <row r="1800" spans="1:11" x14ac:dyDescent="0.25">
      <c r="A1800">
        <v>1799</v>
      </c>
      <c r="B1800" t="s">
        <v>6568</v>
      </c>
      <c r="C1800" t="s">
        <v>6569</v>
      </c>
      <c r="D1800">
        <v>268</v>
      </c>
      <c r="E1800">
        <v>725</v>
      </c>
      <c r="F1800">
        <v>52.521000000000001</v>
      </c>
      <c r="G1800">
        <v>32.411999999999999</v>
      </c>
      <c r="H1800">
        <v>1.1479999999999999</v>
      </c>
      <c r="I1800">
        <v>45.384</v>
      </c>
      <c r="J1800">
        <v>110.273</v>
      </c>
      <c r="K1800">
        <v>0.89580763664992535</v>
      </c>
    </row>
    <row r="1801" spans="1:11" x14ac:dyDescent="0.25">
      <c r="A1801">
        <v>1800</v>
      </c>
      <c r="B1801" t="s">
        <v>6570</v>
      </c>
      <c r="C1801" t="s">
        <v>3236</v>
      </c>
      <c r="D1801">
        <v>10185</v>
      </c>
      <c r="E1801">
        <v>61383</v>
      </c>
      <c r="F1801">
        <v>54326.559000000001</v>
      </c>
      <c r="G1801">
        <v>15475.977000000001</v>
      </c>
      <c r="H1801">
        <v>1626.03</v>
      </c>
      <c r="I1801">
        <v>20841.261999999999</v>
      </c>
      <c r="J1801">
        <v>63714.633999999998</v>
      </c>
      <c r="K1801">
        <v>0.26102954004324763</v>
      </c>
    </row>
    <row r="1802" spans="1:11" x14ac:dyDescent="0.25">
      <c r="A1802">
        <v>1801</v>
      </c>
      <c r="B1802" t="s">
        <v>6571</v>
      </c>
      <c r="C1802" t="s">
        <v>6572</v>
      </c>
      <c r="D1802">
        <v>3447</v>
      </c>
      <c r="E1802">
        <v>9259</v>
      </c>
      <c r="F1802">
        <v>1349.6310000000001</v>
      </c>
      <c r="G1802">
        <v>726.17700000000002</v>
      </c>
      <c r="H1802">
        <v>34.991999999999997</v>
      </c>
      <c r="I1802">
        <v>895.61500000000001</v>
      </c>
      <c r="J1802">
        <v>2416.078</v>
      </c>
      <c r="K1802">
        <v>3.0328466227286133E-2</v>
      </c>
    </row>
    <row r="1803" spans="1:11" x14ac:dyDescent="0.25">
      <c r="A1803">
        <v>1802</v>
      </c>
      <c r="B1803" t="s">
        <v>6573</v>
      </c>
      <c r="C1803" t="s">
        <v>3873</v>
      </c>
      <c r="D1803">
        <v>475</v>
      </c>
      <c r="E1803">
        <v>1080</v>
      </c>
      <c r="F1803">
        <v>126.562</v>
      </c>
      <c r="G1803">
        <v>89.081000000000003</v>
      </c>
      <c r="H1803">
        <v>2.71</v>
      </c>
      <c r="I1803">
        <v>225.78200000000001</v>
      </c>
      <c r="J1803">
        <v>177.65100000000001</v>
      </c>
      <c r="K1803">
        <v>0.41475952379121928</v>
      </c>
    </row>
    <row r="1804" spans="1:11" x14ac:dyDescent="0.25">
      <c r="A1804">
        <v>1803</v>
      </c>
      <c r="B1804" t="s">
        <v>6575</v>
      </c>
      <c r="C1804" t="s">
        <v>6576</v>
      </c>
      <c r="D1804">
        <v>3719</v>
      </c>
      <c r="E1804">
        <v>25028</v>
      </c>
      <c r="F1804">
        <v>7972.7860000000001</v>
      </c>
      <c r="G1804">
        <v>4042.8490000000002</v>
      </c>
      <c r="H1804">
        <v>160.93700000000001</v>
      </c>
      <c r="I1804">
        <v>5201.8509999999997</v>
      </c>
      <c r="J1804">
        <v>11986.689</v>
      </c>
      <c r="K1804">
        <v>0.65898688904431524</v>
      </c>
    </row>
    <row r="1805" spans="1:11" x14ac:dyDescent="0.25">
      <c r="A1805">
        <v>1804</v>
      </c>
      <c r="B1805" t="s">
        <v>6577</v>
      </c>
      <c r="C1805" t="s">
        <v>6578</v>
      </c>
      <c r="D1805">
        <v>1615</v>
      </c>
      <c r="E1805">
        <v>4460</v>
      </c>
      <c r="F1805">
        <v>679.37800000000004</v>
      </c>
      <c r="G1805">
        <v>408.84100000000001</v>
      </c>
      <c r="H1805">
        <v>29.161000000000001</v>
      </c>
      <c r="I1805">
        <v>527.625</v>
      </c>
      <c r="J1805">
        <v>2003.577</v>
      </c>
      <c r="K1805">
        <v>0.97043447096956226</v>
      </c>
    </row>
    <row r="1806" spans="1:11" x14ac:dyDescent="0.25">
      <c r="A1806">
        <v>1805</v>
      </c>
      <c r="B1806" t="s">
        <v>6579</v>
      </c>
      <c r="C1806" t="s">
        <v>6580</v>
      </c>
      <c r="D1806">
        <v>971</v>
      </c>
      <c r="E1806">
        <v>5980</v>
      </c>
      <c r="F1806">
        <v>1399.9069999999999</v>
      </c>
      <c r="G1806">
        <v>569.45000000000005</v>
      </c>
      <c r="H1806">
        <v>29.863</v>
      </c>
      <c r="I1806">
        <v>1279.75</v>
      </c>
      <c r="J1806">
        <v>1978.421</v>
      </c>
      <c r="K1806">
        <v>0.41915650666137305</v>
      </c>
    </row>
    <row r="1807" spans="1:11" x14ac:dyDescent="0.25">
      <c r="A1807">
        <v>1806</v>
      </c>
      <c r="B1807" t="s">
        <v>6581</v>
      </c>
      <c r="C1807" t="s">
        <v>6582</v>
      </c>
      <c r="D1807">
        <v>7424</v>
      </c>
      <c r="E1807">
        <v>33698</v>
      </c>
      <c r="F1807">
        <v>9053.7029999999995</v>
      </c>
      <c r="G1807">
        <v>4371.7209999999995</v>
      </c>
      <c r="H1807">
        <v>285.99400000000003</v>
      </c>
      <c r="I1807">
        <v>6770.9790000000003</v>
      </c>
      <c r="J1807">
        <v>18216.285</v>
      </c>
      <c r="K1807">
        <v>2.035352007398461E-2</v>
      </c>
    </row>
    <row r="1808" spans="1:11" x14ac:dyDescent="0.25">
      <c r="A1808">
        <v>1807</v>
      </c>
      <c r="B1808" t="s">
        <v>6583</v>
      </c>
      <c r="C1808" t="s">
        <v>3177</v>
      </c>
      <c r="D1808">
        <v>21587</v>
      </c>
      <c r="E1808">
        <v>174827</v>
      </c>
      <c r="F1808">
        <v>60953.66</v>
      </c>
      <c r="G1808">
        <v>25894.294000000002</v>
      </c>
      <c r="H1808">
        <v>1809.53</v>
      </c>
      <c r="I1808">
        <v>49483.902999999998</v>
      </c>
      <c r="J1808">
        <v>103736.814</v>
      </c>
      <c r="K1808">
        <v>0.20099228550590653</v>
      </c>
    </row>
    <row r="1809" spans="1:11" x14ac:dyDescent="0.25">
      <c r="A1809">
        <v>1808</v>
      </c>
      <c r="B1809" t="s">
        <v>6584</v>
      </c>
      <c r="C1809" t="s">
        <v>6585</v>
      </c>
      <c r="D1809">
        <v>725</v>
      </c>
      <c r="E1809">
        <v>2071</v>
      </c>
      <c r="F1809">
        <v>252.33600000000001</v>
      </c>
      <c r="G1809">
        <v>160.22300000000001</v>
      </c>
      <c r="H1809">
        <v>10.319000000000001</v>
      </c>
      <c r="I1809">
        <v>229.964</v>
      </c>
      <c r="J1809">
        <v>606.92700000000002</v>
      </c>
      <c r="K1809">
        <v>0.62846082134194869</v>
      </c>
    </row>
    <row r="1810" spans="1:11" x14ac:dyDescent="0.25">
      <c r="A1810">
        <v>1809</v>
      </c>
      <c r="B1810" t="s">
        <v>6586</v>
      </c>
      <c r="C1810" t="s">
        <v>4275</v>
      </c>
      <c r="D1810">
        <v>404</v>
      </c>
      <c r="E1810">
        <v>1920</v>
      </c>
      <c r="F1810">
        <v>280.75099999999998</v>
      </c>
      <c r="G1810">
        <v>119.43899999999999</v>
      </c>
      <c r="H1810">
        <v>3.9279999999999999</v>
      </c>
      <c r="I1810">
        <v>244.464</v>
      </c>
      <c r="J1810">
        <v>365.93900000000002</v>
      </c>
      <c r="K1810">
        <v>9.4444357418728142E-3</v>
      </c>
    </row>
    <row r="1811" spans="1:11" x14ac:dyDescent="0.25">
      <c r="A1811">
        <v>1810</v>
      </c>
      <c r="B1811" t="s">
        <v>6587</v>
      </c>
      <c r="C1811" t="s">
        <v>6588</v>
      </c>
      <c r="D1811">
        <v>6898</v>
      </c>
      <c r="E1811">
        <v>83276</v>
      </c>
      <c r="F1811">
        <v>27824.214</v>
      </c>
      <c r="G1811">
        <v>10909.978999999999</v>
      </c>
      <c r="H1811">
        <v>1249.752</v>
      </c>
      <c r="I1811">
        <v>29759.413</v>
      </c>
      <c r="J1811">
        <v>38680.357000000004</v>
      </c>
      <c r="K1811">
        <v>0.11226545550518297</v>
      </c>
    </row>
    <row r="1812" spans="1:11" x14ac:dyDescent="0.25">
      <c r="A1812">
        <v>1811</v>
      </c>
      <c r="B1812" t="s">
        <v>6589</v>
      </c>
      <c r="C1812" t="s">
        <v>6590</v>
      </c>
      <c r="D1812">
        <v>1542</v>
      </c>
      <c r="E1812">
        <v>14550</v>
      </c>
      <c r="F1812">
        <v>4066.07</v>
      </c>
      <c r="G1812">
        <v>858.74699999999996</v>
      </c>
      <c r="H1812">
        <v>70.117999999999995</v>
      </c>
      <c r="I1812">
        <v>4462.0140000000001</v>
      </c>
      <c r="J1812">
        <v>5023.5060000000003</v>
      </c>
      <c r="K1812">
        <v>0.59199513480926391</v>
      </c>
    </row>
    <row r="1813" spans="1:11" x14ac:dyDescent="0.25">
      <c r="A1813">
        <v>1812</v>
      </c>
      <c r="B1813" t="s">
        <v>6591</v>
      </c>
      <c r="C1813" t="s">
        <v>6592</v>
      </c>
      <c r="D1813">
        <v>603</v>
      </c>
      <c r="E1813">
        <v>1916</v>
      </c>
      <c r="F1813">
        <v>370.73399999999998</v>
      </c>
      <c r="G1813">
        <v>240.36</v>
      </c>
      <c r="H1813">
        <v>-7.9710000000000001</v>
      </c>
      <c r="I1813">
        <v>203.56899999999999</v>
      </c>
      <c r="J1813">
        <v>632.4</v>
      </c>
      <c r="K1813">
        <v>0.74406980450006488</v>
      </c>
    </row>
    <row r="1814" spans="1:11" x14ac:dyDescent="0.25">
      <c r="A1814">
        <v>1813</v>
      </c>
      <c r="B1814" t="s">
        <v>6594</v>
      </c>
      <c r="C1814" t="s">
        <v>6595</v>
      </c>
      <c r="D1814">
        <v>415</v>
      </c>
      <c r="E1814">
        <v>1388</v>
      </c>
      <c r="F1814">
        <v>144.47999999999999</v>
      </c>
      <c r="G1814">
        <v>85.567999999999998</v>
      </c>
      <c r="H1814">
        <v>-3.7949999999999999</v>
      </c>
      <c r="I1814">
        <v>115.05500000000001</v>
      </c>
      <c r="J1814">
        <v>218.48500000000001</v>
      </c>
      <c r="K1814">
        <v>0.17865017438452047</v>
      </c>
    </row>
    <row r="1815" spans="1:11" x14ac:dyDescent="0.25">
      <c r="A1815">
        <v>1814</v>
      </c>
      <c r="B1815" t="s">
        <v>6596</v>
      </c>
      <c r="C1815" t="s">
        <v>6597</v>
      </c>
      <c r="D1815">
        <v>53</v>
      </c>
      <c r="E1815">
        <v>104</v>
      </c>
      <c r="F1815">
        <v>4.8659999999999997</v>
      </c>
      <c r="G1815">
        <v>2.7429999999999999</v>
      </c>
      <c r="H1815">
        <v>0.13700000000000001</v>
      </c>
      <c r="I1815">
        <v>2.1509999999999998</v>
      </c>
      <c r="J1815">
        <v>7.3120000000000003</v>
      </c>
      <c r="K1815">
        <v>0.7686228121114459</v>
      </c>
    </row>
    <row r="1816" spans="1:11" x14ac:dyDescent="0.25">
      <c r="A1816">
        <v>1815</v>
      </c>
      <c r="B1816" t="s">
        <v>6598</v>
      </c>
      <c r="C1816" t="s">
        <v>6599</v>
      </c>
      <c r="D1816">
        <v>279</v>
      </c>
      <c r="E1816">
        <v>724</v>
      </c>
      <c r="F1816">
        <v>86.13</v>
      </c>
      <c r="G1816">
        <v>37.167000000000002</v>
      </c>
      <c r="H1816">
        <v>3.5000000000000003E-2</v>
      </c>
      <c r="I1816">
        <v>62.820999999999998</v>
      </c>
      <c r="J1816">
        <v>129.827</v>
      </c>
      <c r="K1816">
        <v>0.83886127684093126</v>
      </c>
    </row>
    <row r="1817" spans="1:11" x14ac:dyDescent="0.25">
      <c r="A1817">
        <v>1816</v>
      </c>
      <c r="B1817" t="s">
        <v>6600</v>
      </c>
      <c r="C1817" t="s">
        <v>6601</v>
      </c>
      <c r="D1817">
        <v>17</v>
      </c>
      <c r="E1817">
        <v>62</v>
      </c>
      <c r="F1817">
        <v>9.1449999999999996</v>
      </c>
      <c r="G1817">
        <v>2.129</v>
      </c>
      <c r="H1817">
        <v>0</v>
      </c>
      <c r="I1817">
        <v>6.7460000000000004</v>
      </c>
      <c r="J1817">
        <v>9.7289999999999992</v>
      </c>
      <c r="K1817">
        <v>0.24334834513234882</v>
      </c>
    </row>
    <row r="1818" spans="1:11" x14ac:dyDescent="0.25">
      <c r="A1818">
        <v>1817</v>
      </c>
      <c r="B1818" t="s">
        <v>6602</v>
      </c>
      <c r="C1818" t="s">
        <v>6603</v>
      </c>
      <c r="D1818">
        <v>986</v>
      </c>
      <c r="E1818">
        <v>2078</v>
      </c>
      <c r="F1818">
        <v>179.32900000000001</v>
      </c>
      <c r="G1818">
        <v>118.11</v>
      </c>
      <c r="H1818">
        <v>5.1210000000000004</v>
      </c>
      <c r="I1818">
        <v>190.018</v>
      </c>
      <c r="J1818">
        <v>389.53699999999998</v>
      </c>
      <c r="K1818">
        <v>0.39337499710228641</v>
      </c>
    </row>
    <row r="1819" spans="1:11" x14ac:dyDescent="0.25">
      <c r="A1819">
        <v>1818</v>
      </c>
      <c r="B1819" t="s">
        <v>6604</v>
      </c>
      <c r="C1819" t="s">
        <v>6605</v>
      </c>
      <c r="D1819">
        <v>296</v>
      </c>
      <c r="E1819">
        <v>620</v>
      </c>
      <c r="F1819">
        <v>21.495000000000001</v>
      </c>
      <c r="G1819">
        <v>8.8089999999999993</v>
      </c>
      <c r="H1819">
        <v>0.29399999999999998</v>
      </c>
      <c r="I1819">
        <v>62.783999999999999</v>
      </c>
      <c r="J1819">
        <v>33.021999999999998</v>
      </c>
      <c r="K1819">
        <v>0.87858396331148902</v>
      </c>
    </row>
    <row r="1820" spans="1:11" x14ac:dyDescent="0.25">
      <c r="A1820">
        <v>1819</v>
      </c>
      <c r="B1820" t="s">
        <v>6606</v>
      </c>
      <c r="C1820" t="s">
        <v>6607</v>
      </c>
      <c r="D1820">
        <v>643</v>
      </c>
      <c r="E1820">
        <v>1371</v>
      </c>
      <c r="F1820">
        <v>164.75299999999999</v>
      </c>
      <c r="G1820">
        <v>119.777</v>
      </c>
      <c r="H1820">
        <v>3.4119999999999999</v>
      </c>
      <c r="I1820">
        <v>279.74299999999999</v>
      </c>
      <c r="J1820">
        <v>408.125</v>
      </c>
      <c r="K1820">
        <v>0.83199405432412521</v>
      </c>
    </row>
    <row r="1821" spans="1:11" x14ac:dyDescent="0.25">
      <c r="A1821">
        <v>1820</v>
      </c>
      <c r="B1821" t="s">
        <v>6608</v>
      </c>
      <c r="C1821" t="s">
        <v>6609</v>
      </c>
      <c r="D1821">
        <v>1301</v>
      </c>
      <c r="E1821">
        <v>2447</v>
      </c>
      <c r="F1821">
        <v>2574.346</v>
      </c>
      <c r="G1821">
        <v>764.66200000000003</v>
      </c>
      <c r="H1821">
        <v>17.036000000000001</v>
      </c>
      <c r="I1821">
        <v>2984.0079999999998</v>
      </c>
      <c r="J1821">
        <v>2884.502</v>
      </c>
      <c r="K1821">
        <v>0.55215041426704137</v>
      </c>
    </row>
    <row r="1822" spans="1:11" x14ac:dyDescent="0.25">
      <c r="A1822">
        <v>1821</v>
      </c>
      <c r="B1822" t="s">
        <v>6610</v>
      </c>
      <c r="C1822" t="s">
        <v>6611</v>
      </c>
      <c r="D1822">
        <v>11</v>
      </c>
      <c r="E1822">
        <v>626</v>
      </c>
      <c r="F1822">
        <v>2526.413</v>
      </c>
      <c r="G1822">
        <v>1263.6880000000001</v>
      </c>
      <c r="H1822">
        <v>2.766</v>
      </c>
      <c r="I1822">
        <v>210.798</v>
      </c>
      <c r="J1822">
        <v>2528.16</v>
      </c>
      <c r="K1822">
        <v>0.14650453597654611</v>
      </c>
    </row>
    <row r="1823" spans="1:11" x14ac:dyDescent="0.25">
      <c r="A1823">
        <v>1822</v>
      </c>
      <c r="B1823" t="s">
        <v>6612</v>
      </c>
      <c r="C1823" t="s">
        <v>6613</v>
      </c>
      <c r="D1823">
        <v>850</v>
      </c>
      <c r="E1823">
        <v>1869</v>
      </c>
      <c r="F1823">
        <v>236.87100000000001</v>
      </c>
      <c r="G1823">
        <v>159.887</v>
      </c>
      <c r="H1823">
        <v>14.443</v>
      </c>
      <c r="I1823">
        <v>187.691</v>
      </c>
      <c r="J1823">
        <v>480.20800000000003</v>
      </c>
      <c r="K1823">
        <v>0.235082782562543</v>
      </c>
    </row>
    <row r="1824" spans="1:11" x14ac:dyDescent="0.25">
      <c r="A1824">
        <v>1823</v>
      </c>
      <c r="B1824" t="s">
        <v>6614</v>
      </c>
      <c r="C1824" t="s">
        <v>6615</v>
      </c>
      <c r="D1824">
        <v>1630</v>
      </c>
      <c r="E1824">
        <v>3678</v>
      </c>
      <c r="F1824">
        <v>574.94200000000001</v>
      </c>
      <c r="G1824">
        <v>264.18</v>
      </c>
      <c r="H1824">
        <v>20.257000000000001</v>
      </c>
      <c r="I1824">
        <v>583.71400000000006</v>
      </c>
      <c r="J1824">
        <v>1248.3389999999999</v>
      </c>
      <c r="K1824">
        <v>0.18558925764090572</v>
      </c>
    </row>
    <row r="1825" spans="1:11" x14ac:dyDescent="0.25">
      <c r="A1825">
        <v>1824</v>
      </c>
      <c r="B1825" t="s">
        <v>6616</v>
      </c>
      <c r="C1825" t="s">
        <v>6617</v>
      </c>
      <c r="D1825">
        <v>303</v>
      </c>
      <c r="E1825">
        <v>589</v>
      </c>
      <c r="F1825">
        <v>96.302999999999997</v>
      </c>
      <c r="G1825">
        <v>44.564</v>
      </c>
      <c r="H1825">
        <v>0.83699999999999997</v>
      </c>
      <c r="I1825">
        <v>60.514000000000003</v>
      </c>
      <c r="J1825">
        <v>165.125</v>
      </c>
      <c r="K1825">
        <v>0.65182482248564522</v>
      </c>
    </row>
    <row r="1826" spans="1:11" x14ac:dyDescent="0.25">
      <c r="A1826">
        <v>1825</v>
      </c>
      <c r="B1826" t="s">
        <v>6618</v>
      </c>
      <c r="C1826" t="s">
        <v>6619</v>
      </c>
      <c r="D1826">
        <v>6737</v>
      </c>
      <c r="E1826">
        <v>27559</v>
      </c>
      <c r="F1826">
        <v>7736.8310000000001</v>
      </c>
      <c r="G1826">
        <v>3293.279</v>
      </c>
      <c r="H1826">
        <v>383.57100000000003</v>
      </c>
      <c r="I1826">
        <v>5835.1809999999996</v>
      </c>
      <c r="J1826">
        <v>14474.313</v>
      </c>
      <c r="K1826">
        <v>2.4412090225641725E-3</v>
      </c>
    </row>
    <row r="1827" spans="1:11" x14ac:dyDescent="0.25">
      <c r="A1827">
        <v>1826</v>
      </c>
      <c r="B1827" t="s">
        <v>6620</v>
      </c>
      <c r="C1827" t="s">
        <v>6185</v>
      </c>
      <c r="D1827">
        <v>167</v>
      </c>
      <c r="E1827">
        <v>376</v>
      </c>
      <c r="F1827">
        <v>29.658000000000001</v>
      </c>
      <c r="G1827">
        <v>12.315</v>
      </c>
      <c r="H1827">
        <v>0.187</v>
      </c>
      <c r="I1827">
        <v>20.82</v>
      </c>
      <c r="J1827">
        <v>51.881999999999998</v>
      </c>
      <c r="K1827">
        <v>0.46310099455909992</v>
      </c>
    </row>
    <row r="1828" spans="1:11" x14ac:dyDescent="0.25">
      <c r="A1828">
        <v>1827</v>
      </c>
      <c r="B1828" t="s">
        <v>6621</v>
      </c>
      <c r="C1828" t="s">
        <v>6622</v>
      </c>
      <c r="D1828">
        <v>783</v>
      </c>
      <c r="E1828">
        <v>2875</v>
      </c>
      <c r="F1828">
        <v>1336.5519999999999</v>
      </c>
      <c r="G1828">
        <v>638.06200000000001</v>
      </c>
      <c r="H1828">
        <v>79.299000000000007</v>
      </c>
      <c r="I1828">
        <v>1998.299</v>
      </c>
      <c r="J1828">
        <v>1521.3109999999999</v>
      </c>
      <c r="K1828">
        <v>8.2099445162575724E-2</v>
      </c>
    </row>
    <row r="1829" spans="1:11" x14ac:dyDescent="0.25">
      <c r="A1829">
        <v>1828</v>
      </c>
      <c r="B1829" t="s">
        <v>6623</v>
      </c>
      <c r="C1829" t="s">
        <v>6624</v>
      </c>
      <c r="D1829">
        <v>1468</v>
      </c>
      <c r="E1829">
        <v>4768</v>
      </c>
      <c r="F1829">
        <v>797.18499999999995</v>
      </c>
      <c r="G1829">
        <v>437.32900000000001</v>
      </c>
      <c r="H1829">
        <v>399.15499999999997</v>
      </c>
      <c r="I1829">
        <v>2867.1419999999998</v>
      </c>
      <c r="J1829">
        <v>1597.1410000000001</v>
      </c>
      <c r="K1829">
        <v>0.47839911173159455</v>
      </c>
    </row>
    <row r="1830" spans="1:11" x14ac:dyDescent="0.25">
      <c r="A1830">
        <v>1829</v>
      </c>
      <c r="B1830" t="s">
        <v>6625</v>
      </c>
      <c r="C1830" t="s">
        <v>6626</v>
      </c>
      <c r="D1830">
        <v>101</v>
      </c>
      <c r="E1830">
        <v>298</v>
      </c>
      <c r="F1830">
        <v>304.79700000000003</v>
      </c>
      <c r="G1830">
        <v>51.034999999999997</v>
      </c>
      <c r="H1830">
        <v>3.1859999999999999</v>
      </c>
      <c r="I1830">
        <v>54.807000000000002</v>
      </c>
      <c r="J1830">
        <v>340.435</v>
      </c>
      <c r="K1830">
        <v>0.23789385768727167</v>
      </c>
    </row>
    <row r="1831" spans="1:11" x14ac:dyDescent="0.25">
      <c r="A1831">
        <v>1830</v>
      </c>
      <c r="B1831" t="s">
        <v>6627</v>
      </c>
      <c r="C1831" t="s">
        <v>6628</v>
      </c>
      <c r="D1831">
        <v>47</v>
      </c>
      <c r="E1831">
        <v>544</v>
      </c>
      <c r="F1831">
        <v>610.55399999999997</v>
      </c>
      <c r="G1831">
        <v>210.64099999999999</v>
      </c>
      <c r="H1831">
        <v>20.167999999999999</v>
      </c>
      <c r="I1831">
        <v>215.87899999999999</v>
      </c>
      <c r="J1831">
        <v>759.529</v>
      </c>
      <c r="K1831">
        <v>0.71666255033997073</v>
      </c>
    </row>
    <row r="1832" spans="1:11" x14ac:dyDescent="0.25">
      <c r="A1832">
        <v>1831</v>
      </c>
      <c r="B1832" t="s">
        <v>6629</v>
      </c>
      <c r="C1832" t="s">
        <v>4267</v>
      </c>
      <c r="D1832">
        <v>38</v>
      </c>
      <c r="E1832">
        <v>64</v>
      </c>
      <c r="F1832">
        <v>1.879</v>
      </c>
      <c r="G1832">
        <v>0.98099999999999998</v>
      </c>
      <c r="H1832">
        <v>8.7999999999999995E-2</v>
      </c>
      <c r="I1832">
        <v>2.9740000000000002</v>
      </c>
      <c r="J1832">
        <v>3.99</v>
      </c>
      <c r="K1832">
        <v>0.62689325449847511</v>
      </c>
    </row>
    <row r="1833" spans="1:11" x14ac:dyDescent="0.25">
      <c r="A1833">
        <v>1832</v>
      </c>
      <c r="B1833" t="s">
        <v>6630</v>
      </c>
      <c r="C1833" t="s">
        <v>6631</v>
      </c>
      <c r="D1833">
        <v>4746</v>
      </c>
      <c r="E1833">
        <v>17717</v>
      </c>
      <c r="F1833">
        <v>5345.9080000000004</v>
      </c>
      <c r="G1833">
        <v>2802.06</v>
      </c>
      <c r="H1833">
        <v>135.93100000000001</v>
      </c>
      <c r="I1833">
        <v>2373.6579999999999</v>
      </c>
      <c r="J1833">
        <v>8872.2880000000005</v>
      </c>
      <c r="K1833">
        <v>6.0511176798781485E-2</v>
      </c>
    </row>
    <row r="1834" spans="1:11" x14ac:dyDescent="0.25">
      <c r="A1834">
        <v>1833</v>
      </c>
      <c r="B1834" t="s">
        <v>6632</v>
      </c>
      <c r="C1834" t="s">
        <v>6633</v>
      </c>
      <c r="D1834">
        <v>157</v>
      </c>
      <c r="E1834">
        <v>1273</v>
      </c>
      <c r="F1834">
        <v>842.58299999999997</v>
      </c>
      <c r="G1834">
        <v>218.898</v>
      </c>
      <c r="H1834">
        <v>5.0730000000000004</v>
      </c>
      <c r="I1834">
        <v>270.76400000000001</v>
      </c>
      <c r="J1834">
        <v>1000.837</v>
      </c>
      <c r="K1834">
        <v>0.35482282741150706</v>
      </c>
    </row>
    <row r="1835" spans="1:11" x14ac:dyDescent="0.25">
      <c r="A1835">
        <v>1834</v>
      </c>
      <c r="B1835" t="s">
        <v>6634</v>
      </c>
      <c r="C1835" t="s">
        <v>6635</v>
      </c>
      <c r="D1835">
        <v>408</v>
      </c>
      <c r="E1835">
        <v>1074</v>
      </c>
      <c r="F1835">
        <v>122.28400000000001</v>
      </c>
      <c r="G1835">
        <v>24.86</v>
      </c>
      <c r="H1835">
        <v>12.427</v>
      </c>
      <c r="I1835">
        <v>117.004</v>
      </c>
      <c r="J1835">
        <v>179.32599999999999</v>
      </c>
      <c r="K1835">
        <v>0.50014083187479286</v>
      </c>
    </row>
    <row r="1836" spans="1:11" x14ac:dyDescent="0.25">
      <c r="A1836">
        <v>1835</v>
      </c>
      <c r="B1836" t="s">
        <v>6636</v>
      </c>
      <c r="C1836" t="s">
        <v>2888</v>
      </c>
      <c r="D1836">
        <v>377</v>
      </c>
      <c r="E1836">
        <v>775</v>
      </c>
      <c r="F1836">
        <v>50.411000000000001</v>
      </c>
      <c r="G1836">
        <v>11.782</v>
      </c>
      <c r="H1836">
        <v>3.94</v>
      </c>
      <c r="I1836">
        <v>75.881</v>
      </c>
      <c r="J1836">
        <v>98.001000000000005</v>
      </c>
      <c r="K1836">
        <v>0.61104443619983717</v>
      </c>
    </row>
    <row r="1837" spans="1:11" x14ac:dyDescent="0.25">
      <c r="A1837">
        <v>1836</v>
      </c>
      <c r="B1837" t="s">
        <v>6637</v>
      </c>
      <c r="C1837" t="s">
        <v>6638</v>
      </c>
      <c r="D1837">
        <v>3908</v>
      </c>
      <c r="E1837">
        <v>11760</v>
      </c>
      <c r="F1837">
        <v>2235.2289999999998</v>
      </c>
      <c r="G1837">
        <v>1396.9949999999999</v>
      </c>
      <c r="H1837">
        <v>56.064</v>
      </c>
      <c r="I1837">
        <v>1430.9849999999999</v>
      </c>
      <c r="J1837">
        <v>4991.3270000000002</v>
      </c>
      <c r="K1837">
        <v>0.8984647640511233</v>
      </c>
    </row>
    <row r="1838" spans="1:11" x14ac:dyDescent="0.25">
      <c r="A1838">
        <v>1837</v>
      </c>
      <c r="B1838" t="s">
        <v>6639</v>
      </c>
      <c r="C1838" t="s">
        <v>6640</v>
      </c>
      <c r="D1838">
        <v>1137</v>
      </c>
      <c r="E1838">
        <v>3449</v>
      </c>
      <c r="F1838">
        <v>689.41200000000003</v>
      </c>
      <c r="G1838">
        <v>265.685</v>
      </c>
      <c r="H1838">
        <v>14.885999999999999</v>
      </c>
      <c r="I1838">
        <v>460.65199999999999</v>
      </c>
      <c r="J1838">
        <v>1395.3679999999999</v>
      </c>
      <c r="K1838">
        <v>0.2190963418918277</v>
      </c>
    </row>
    <row r="1839" spans="1:11" x14ac:dyDescent="0.25">
      <c r="A1839">
        <v>1838</v>
      </c>
      <c r="B1839" t="s">
        <v>6641</v>
      </c>
      <c r="C1839" t="s">
        <v>6642</v>
      </c>
      <c r="D1839">
        <v>49</v>
      </c>
      <c r="E1839">
        <v>129</v>
      </c>
      <c r="F1839">
        <v>4.5880000000000001</v>
      </c>
      <c r="G1839">
        <v>2.972</v>
      </c>
      <c r="H1839">
        <v>6.8000000000000005E-2</v>
      </c>
      <c r="I1839">
        <v>8.6449999999999996</v>
      </c>
      <c r="J1839">
        <v>7.85</v>
      </c>
      <c r="K1839">
        <v>0.36556751521006803</v>
      </c>
    </row>
    <row r="1840" spans="1:11" x14ac:dyDescent="0.25">
      <c r="A1840">
        <v>1839</v>
      </c>
      <c r="B1840" t="s">
        <v>6643</v>
      </c>
      <c r="C1840" t="s">
        <v>6644</v>
      </c>
      <c r="D1840">
        <v>490</v>
      </c>
      <c r="E1840">
        <v>959</v>
      </c>
      <c r="F1840">
        <v>62.405999999999999</v>
      </c>
      <c r="G1840">
        <v>37.113999999999997</v>
      </c>
      <c r="H1840">
        <v>10.316000000000001</v>
      </c>
      <c r="I1840">
        <v>122.392</v>
      </c>
      <c r="J1840">
        <v>139.922</v>
      </c>
      <c r="K1840">
        <v>0.20625733117769207</v>
      </c>
    </row>
    <row r="1841" spans="1:11" x14ac:dyDescent="0.25">
      <c r="A1841">
        <v>1840</v>
      </c>
      <c r="B1841" t="s">
        <v>6645</v>
      </c>
      <c r="C1841" t="s">
        <v>6646</v>
      </c>
      <c r="D1841">
        <v>37717</v>
      </c>
      <c r="E1841">
        <v>262477</v>
      </c>
      <c r="F1841">
        <v>206929.96799999999</v>
      </c>
      <c r="G1841">
        <v>67692.739000000001</v>
      </c>
      <c r="H1841">
        <v>6812.3109999999997</v>
      </c>
      <c r="I1841">
        <v>78157.733999999997</v>
      </c>
      <c r="J1841">
        <v>258478.90700000001</v>
      </c>
      <c r="K1841">
        <v>0.13616768572436744</v>
      </c>
    </row>
    <row r="1842" spans="1:11" x14ac:dyDescent="0.25">
      <c r="A1842">
        <v>1841</v>
      </c>
      <c r="B1842" t="s">
        <v>6647</v>
      </c>
      <c r="C1842" t="s">
        <v>6648</v>
      </c>
      <c r="D1842">
        <v>167</v>
      </c>
      <c r="E1842">
        <v>306</v>
      </c>
      <c r="F1842">
        <v>12.926</v>
      </c>
      <c r="G1842">
        <v>6.3650000000000002</v>
      </c>
      <c r="H1842">
        <v>0.311</v>
      </c>
      <c r="I1842">
        <v>14.999000000000001</v>
      </c>
      <c r="J1842">
        <v>25.972999999999999</v>
      </c>
      <c r="K1842">
        <v>2.2818595809549702E-2</v>
      </c>
    </row>
    <row r="1843" spans="1:11" x14ac:dyDescent="0.25">
      <c r="A1843">
        <v>1842</v>
      </c>
      <c r="B1843" t="s">
        <v>6649</v>
      </c>
      <c r="C1843" t="s">
        <v>6650</v>
      </c>
      <c r="D1843">
        <v>39</v>
      </c>
      <c r="E1843">
        <v>85</v>
      </c>
      <c r="F1843">
        <v>24.879000000000001</v>
      </c>
      <c r="G1843">
        <v>0.73699999999999999</v>
      </c>
      <c r="H1843">
        <v>2.0830000000000002</v>
      </c>
      <c r="I1843">
        <v>37.433999999999997</v>
      </c>
      <c r="J1843">
        <v>27.088000000000001</v>
      </c>
      <c r="K1843">
        <v>0.51880361032770017</v>
      </c>
    </row>
    <row r="1844" spans="1:11" x14ac:dyDescent="0.25">
      <c r="A1844">
        <v>1843</v>
      </c>
      <c r="B1844" t="s">
        <v>6651</v>
      </c>
      <c r="C1844" t="s">
        <v>3324</v>
      </c>
      <c r="D1844">
        <v>11</v>
      </c>
      <c r="E1844">
        <v>39</v>
      </c>
      <c r="F1844">
        <v>0.85699999999999998</v>
      </c>
      <c r="G1844">
        <v>-2.7349999999999999</v>
      </c>
      <c r="H1844">
        <v>0.05</v>
      </c>
      <c r="I1844">
        <v>2.1560000000000001</v>
      </c>
      <c r="J1844">
        <v>6.6</v>
      </c>
      <c r="K1844">
        <v>0.31384401362801673</v>
      </c>
    </row>
    <row r="1845" spans="1:11" x14ac:dyDescent="0.25">
      <c r="A1845">
        <v>1844</v>
      </c>
      <c r="B1845" t="s">
        <v>6652</v>
      </c>
      <c r="C1845" t="s">
        <v>6653</v>
      </c>
      <c r="D1845">
        <v>1201</v>
      </c>
      <c r="E1845">
        <v>2771</v>
      </c>
      <c r="F1845">
        <v>581.58799999999997</v>
      </c>
      <c r="G1845">
        <v>215.28100000000001</v>
      </c>
      <c r="H1845">
        <v>18.016999999999999</v>
      </c>
      <c r="I1845">
        <v>218.69200000000001</v>
      </c>
      <c r="J1845">
        <v>1210.192</v>
      </c>
      <c r="K1845">
        <v>0.6085763549151334</v>
      </c>
    </row>
    <row r="1846" spans="1:11" x14ac:dyDescent="0.25">
      <c r="A1846">
        <v>1845</v>
      </c>
      <c r="B1846" t="s">
        <v>6654</v>
      </c>
      <c r="C1846" t="s">
        <v>6655</v>
      </c>
      <c r="D1846">
        <v>52</v>
      </c>
      <c r="E1846">
        <v>95</v>
      </c>
      <c r="F1846">
        <v>6.5019999999999998</v>
      </c>
      <c r="G1846">
        <v>2.988</v>
      </c>
      <c r="H1846">
        <v>3.3000000000000002E-2</v>
      </c>
      <c r="I1846">
        <v>9.2119999999999997</v>
      </c>
      <c r="J1846">
        <v>11.571999999999999</v>
      </c>
      <c r="K1846">
        <v>0.12256811845797067</v>
      </c>
    </row>
    <row r="1847" spans="1:11" x14ac:dyDescent="0.25">
      <c r="A1847">
        <v>1846</v>
      </c>
      <c r="B1847" t="s">
        <v>6656</v>
      </c>
      <c r="C1847" t="s">
        <v>6657</v>
      </c>
      <c r="D1847">
        <v>423</v>
      </c>
      <c r="E1847">
        <v>729</v>
      </c>
      <c r="F1847">
        <v>52.844999999999999</v>
      </c>
      <c r="G1847">
        <v>30.75</v>
      </c>
      <c r="H1847">
        <v>0.78800000000000003</v>
      </c>
      <c r="I1847">
        <v>50.758000000000003</v>
      </c>
      <c r="J1847">
        <v>110.242</v>
      </c>
      <c r="K1847">
        <v>0.92634819290914006</v>
      </c>
    </row>
    <row r="1848" spans="1:11" x14ac:dyDescent="0.25">
      <c r="A1848">
        <v>1847</v>
      </c>
      <c r="B1848" t="s">
        <v>6658</v>
      </c>
      <c r="C1848" t="s">
        <v>6659</v>
      </c>
      <c r="D1848">
        <v>8650</v>
      </c>
      <c r="E1848">
        <v>26950</v>
      </c>
      <c r="F1848">
        <v>8246.3179999999993</v>
      </c>
      <c r="G1848">
        <v>3831.9940000000001</v>
      </c>
      <c r="H1848">
        <v>225.34700000000001</v>
      </c>
      <c r="I1848">
        <v>3456.9189999999999</v>
      </c>
      <c r="J1848">
        <v>13168.736000000001</v>
      </c>
      <c r="K1848">
        <v>0.90284892297439212</v>
      </c>
    </row>
    <row r="1849" spans="1:11" x14ac:dyDescent="0.25">
      <c r="A1849">
        <v>1848</v>
      </c>
      <c r="B1849" t="s">
        <v>6660</v>
      </c>
      <c r="C1849" t="s">
        <v>6661</v>
      </c>
      <c r="D1849">
        <v>716</v>
      </c>
      <c r="E1849">
        <v>2000</v>
      </c>
      <c r="F1849">
        <v>786.69799999999998</v>
      </c>
      <c r="G1849">
        <v>149.006</v>
      </c>
      <c r="H1849">
        <v>189.90199999999999</v>
      </c>
      <c r="I1849">
        <v>1017.251</v>
      </c>
      <c r="J1849">
        <v>1005.9059999999999</v>
      </c>
      <c r="K1849">
        <v>0.61945271986560191</v>
      </c>
    </row>
    <row r="1850" spans="1:11" x14ac:dyDescent="0.25">
      <c r="A1850">
        <v>1849</v>
      </c>
      <c r="B1850" t="s">
        <v>6662</v>
      </c>
      <c r="C1850" t="s">
        <v>6663</v>
      </c>
      <c r="D1850">
        <v>2037</v>
      </c>
      <c r="E1850">
        <v>4856</v>
      </c>
      <c r="F1850">
        <v>738.35799999999995</v>
      </c>
      <c r="G1850">
        <v>417.28100000000001</v>
      </c>
      <c r="H1850">
        <v>7.992</v>
      </c>
      <c r="I1850">
        <v>433.959</v>
      </c>
      <c r="J1850">
        <v>1582.3910000000001</v>
      </c>
      <c r="K1850">
        <v>0.39958142469598701</v>
      </c>
    </row>
    <row r="1851" spans="1:11" x14ac:dyDescent="0.25">
      <c r="A1851">
        <v>1850</v>
      </c>
      <c r="B1851" t="s">
        <v>6664</v>
      </c>
      <c r="C1851" t="s">
        <v>6665</v>
      </c>
      <c r="D1851">
        <v>124</v>
      </c>
      <c r="E1851">
        <v>219</v>
      </c>
      <c r="F1851">
        <v>10.558999999999999</v>
      </c>
      <c r="G1851">
        <v>5.577</v>
      </c>
      <c r="H1851">
        <v>0.185</v>
      </c>
      <c r="I1851">
        <v>31.111000000000001</v>
      </c>
      <c r="J1851">
        <v>22.806000000000001</v>
      </c>
      <c r="K1851">
        <v>0.9970309817144094</v>
      </c>
    </row>
    <row r="1852" spans="1:11" x14ac:dyDescent="0.25">
      <c r="A1852">
        <v>1851</v>
      </c>
      <c r="B1852" t="s">
        <v>6666</v>
      </c>
      <c r="C1852" t="s">
        <v>6667</v>
      </c>
      <c r="D1852">
        <v>197</v>
      </c>
      <c r="E1852">
        <v>539</v>
      </c>
      <c r="F1852">
        <v>26.306999999999999</v>
      </c>
      <c r="G1852">
        <v>13.363</v>
      </c>
      <c r="H1852">
        <v>6.8000000000000005E-2</v>
      </c>
      <c r="I1852">
        <v>48.283999999999999</v>
      </c>
      <c r="J1852">
        <v>58.194000000000003</v>
      </c>
      <c r="K1852">
        <v>0.12638019319924354</v>
      </c>
    </row>
    <row r="1853" spans="1:11" x14ac:dyDescent="0.25">
      <c r="A1853">
        <v>1852</v>
      </c>
      <c r="B1853" t="s">
        <v>6668</v>
      </c>
      <c r="C1853" t="s">
        <v>6669</v>
      </c>
      <c r="D1853">
        <v>1114</v>
      </c>
      <c r="E1853">
        <v>4335</v>
      </c>
      <c r="F1853">
        <v>3304.8249999999998</v>
      </c>
      <c r="G1853">
        <v>898.87</v>
      </c>
      <c r="H1853">
        <v>232.40299999999999</v>
      </c>
      <c r="I1853">
        <v>779.43299999999999</v>
      </c>
      <c r="J1853">
        <v>3887.817</v>
      </c>
      <c r="K1853">
        <v>0.81662796566386098</v>
      </c>
    </row>
    <row r="1854" spans="1:11" x14ac:dyDescent="0.25">
      <c r="A1854">
        <v>1853</v>
      </c>
      <c r="B1854" t="s">
        <v>6670</v>
      </c>
      <c r="C1854" t="s">
        <v>6671</v>
      </c>
      <c r="D1854">
        <v>176</v>
      </c>
      <c r="E1854">
        <v>424</v>
      </c>
      <c r="F1854">
        <v>28.449000000000002</v>
      </c>
      <c r="G1854">
        <v>13.776</v>
      </c>
      <c r="H1854">
        <v>0.107</v>
      </c>
      <c r="I1854">
        <v>22.588999999999999</v>
      </c>
      <c r="J1854">
        <v>59.44</v>
      </c>
      <c r="K1854">
        <v>0.26176537045833681</v>
      </c>
    </row>
    <row r="1855" spans="1:11" x14ac:dyDescent="0.25">
      <c r="A1855">
        <v>1854</v>
      </c>
      <c r="B1855" t="s">
        <v>6672</v>
      </c>
      <c r="C1855" t="s">
        <v>6673</v>
      </c>
      <c r="D1855">
        <v>662</v>
      </c>
      <c r="E1855">
        <v>1472</v>
      </c>
      <c r="F1855">
        <v>181.10300000000001</v>
      </c>
      <c r="G1855">
        <v>112.303</v>
      </c>
      <c r="H1855">
        <v>0.86699999999999999</v>
      </c>
      <c r="I1855">
        <v>147.357</v>
      </c>
      <c r="J1855">
        <v>485.18299999999999</v>
      </c>
      <c r="K1855">
        <v>0.21743818857377628</v>
      </c>
    </row>
    <row r="1856" spans="1:11" x14ac:dyDescent="0.25">
      <c r="A1856">
        <v>1855</v>
      </c>
      <c r="B1856" t="s">
        <v>6674</v>
      </c>
      <c r="C1856" t="s">
        <v>6675</v>
      </c>
      <c r="D1856">
        <v>439</v>
      </c>
      <c r="E1856">
        <v>737</v>
      </c>
      <c r="F1856">
        <v>62.19</v>
      </c>
      <c r="G1856">
        <v>39.460999999999999</v>
      </c>
      <c r="H1856">
        <v>2.29</v>
      </c>
      <c r="I1856">
        <v>60.171999999999997</v>
      </c>
      <c r="J1856">
        <v>84.04</v>
      </c>
      <c r="K1856">
        <v>0.32704135991766048</v>
      </c>
    </row>
    <row r="1857" spans="1:11" x14ac:dyDescent="0.25">
      <c r="A1857">
        <v>1856</v>
      </c>
      <c r="B1857" t="s">
        <v>6676</v>
      </c>
      <c r="C1857" t="s">
        <v>6677</v>
      </c>
      <c r="D1857">
        <v>161</v>
      </c>
      <c r="E1857">
        <v>271</v>
      </c>
      <c r="F1857">
        <v>40.323999999999998</v>
      </c>
      <c r="G1857">
        <v>34.993000000000002</v>
      </c>
      <c r="H1857">
        <v>0.45</v>
      </c>
      <c r="I1857">
        <v>13.766</v>
      </c>
      <c r="J1857">
        <v>29.759</v>
      </c>
      <c r="K1857">
        <v>0.14218790757040645</v>
      </c>
    </row>
    <row r="1858" spans="1:11" x14ac:dyDescent="0.25">
      <c r="A1858">
        <v>1857</v>
      </c>
      <c r="B1858" t="s">
        <v>6678</v>
      </c>
      <c r="C1858" t="s">
        <v>6679</v>
      </c>
      <c r="D1858">
        <v>519</v>
      </c>
      <c r="E1858">
        <v>1177</v>
      </c>
      <c r="F1858">
        <v>115.416</v>
      </c>
      <c r="G1858">
        <v>52.692</v>
      </c>
      <c r="H1858">
        <v>9.343</v>
      </c>
      <c r="I1858">
        <v>171.31299999999999</v>
      </c>
      <c r="J1858">
        <v>221.58600000000001</v>
      </c>
      <c r="K1858">
        <v>0.65114633654935861</v>
      </c>
    </row>
    <row r="1859" spans="1:11" x14ac:dyDescent="0.25">
      <c r="A1859">
        <v>1858</v>
      </c>
      <c r="B1859" t="s">
        <v>6680</v>
      </c>
      <c r="C1859" t="s">
        <v>6681</v>
      </c>
      <c r="D1859">
        <v>401</v>
      </c>
      <c r="E1859">
        <v>939</v>
      </c>
      <c r="F1859">
        <v>79.88</v>
      </c>
      <c r="G1859">
        <v>49.975000000000001</v>
      </c>
      <c r="H1859">
        <v>1.6220000000000001</v>
      </c>
      <c r="I1859">
        <v>94.230999999999995</v>
      </c>
      <c r="J1859">
        <v>184.49600000000001</v>
      </c>
      <c r="K1859">
        <v>0.22959049099084849</v>
      </c>
    </row>
    <row r="1860" spans="1:11" x14ac:dyDescent="0.25">
      <c r="A1860">
        <v>1859</v>
      </c>
      <c r="B1860" t="s">
        <v>6682</v>
      </c>
      <c r="C1860" t="s">
        <v>6683</v>
      </c>
      <c r="D1860">
        <v>63</v>
      </c>
      <c r="E1860">
        <v>216</v>
      </c>
      <c r="F1860">
        <v>86.11</v>
      </c>
      <c r="G1860">
        <v>77.623999999999995</v>
      </c>
      <c r="H1860">
        <v>10.337</v>
      </c>
      <c r="I1860">
        <v>24.986000000000001</v>
      </c>
      <c r="J1860">
        <v>110.325</v>
      </c>
      <c r="K1860">
        <v>0.85113266730475745</v>
      </c>
    </row>
    <row r="1861" spans="1:11" x14ac:dyDescent="0.25">
      <c r="A1861">
        <v>1860</v>
      </c>
      <c r="B1861" t="s">
        <v>6684</v>
      </c>
      <c r="C1861" t="s">
        <v>6685</v>
      </c>
      <c r="D1861">
        <v>150</v>
      </c>
      <c r="E1861">
        <v>989</v>
      </c>
      <c r="F1861">
        <v>2924.0509999999999</v>
      </c>
      <c r="G1861">
        <v>1995.2139999999999</v>
      </c>
      <c r="H1861">
        <v>228.06200000000001</v>
      </c>
      <c r="I1861">
        <v>1407.1030000000001</v>
      </c>
      <c r="J1861">
        <v>3146.42</v>
      </c>
      <c r="K1861">
        <v>0.574910045481837</v>
      </c>
    </row>
    <row r="1862" spans="1:11" x14ac:dyDescent="0.25">
      <c r="A1862">
        <v>1861</v>
      </c>
      <c r="B1862" t="s">
        <v>6686</v>
      </c>
      <c r="C1862" t="s">
        <v>6687</v>
      </c>
      <c r="D1862">
        <v>881</v>
      </c>
      <c r="E1862">
        <v>1671</v>
      </c>
      <c r="F1862">
        <v>53.125999999999998</v>
      </c>
      <c r="G1862">
        <v>23.242999999999999</v>
      </c>
      <c r="H1862">
        <v>0.71799999999999997</v>
      </c>
      <c r="I1862">
        <v>52.006</v>
      </c>
      <c r="J1862">
        <v>132.13800000000001</v>
      </c>
      <c r="K1862">
        <v>0.20460803089445745</v>
      </c>
    </row>
    <row r="1863" spans="1:11" x14ac:dyDescent="0.25">
      <c r="A1863">
        <v>1862</v>
      </c>
      <c r="B1863" t="s">
        <v>6688</v>
      </c>
      <c r="C1863" t="s">
        <v>6689</v>
      </c>
      <c r="D1863">
        <v>982</v>
      </c>
      <c r="E1863">
        <v>8200</v>
      </c>
      <c r="F1863">
        <v>24081.937000000002</v>
      </c>
      <c r="G1863">
        <v>7969.6450000000004</v>
      </c>
      <c r="H1863">
        <v>116.209</v>
      </c>
      <c r="I1863">
        <v>4403.24</v>
      </c>
      <c r="J1863">
        <v>22935.577000000001</v>
      </c>
      <c r="K1863">
        <v>0.13596130606670753</v>
      </c>
    </row>
    <row r="1864" spans="1:11" x14ac:dyDescent="0.25">
      <c r="A1864">
        <v>1863</v>
      </c>
      <c r="B1864" t="s">
        <v>6690</v>
      </c>
      <c r="C1864" t="s">
        <v>3906</v>
      </c>
      <c r="D1864">
        <v>266</v>
      </c>
      <c r="E1864">
        <v>647</v>
      </c>
      <c r="F1864">
        <v>72.221000000000004</v>
      </c>
      <c r="G1864">
        <v>38.926000000000002</v>
      </c>
      <c r="H1864">
        <v>0.91300000000000003</v>
      </c>
      <c r="I1864">
        <v>60.207999999999998</v>
      </c>
      <c r="J1864">
        <v>151.661</v>
      </c>
      <c r="K1864">
        <v>9.2316327827020261E-2</v>
      </c>
    </row>
    <row r="1865" spans="1:11" x14ac:dyDescent="0.25">
      <c r="A1865">
        <v>1864</v>
      </c>
      <c r="B1865" t="s">
        <v>6691</v>
      </c>
      <c r="C1865" t="s">
        <v>6692</v>
      </c>
      <c r="D1865">
        <v>200</v>
      </c>
      <c r="E1865">
        <v>365</v>
      </c>
      <c r="F1865">
        <v>31.625</v>
      </c>
      <c r="G1865">
        <v>17.966000000000001</v>
      </c>
      <c r="H1865">
        <v>2.1230000000000002</v>
      </c>
      <c r="I1865">
        <v>22.805</v>
      </c>
      <c r="J1865">
        <v>69.840999999999994</v>
      </c>
      <c r="K1865">
        <v>0.98561333296280385</v>
      </c>
    </row>
    <row r="1866" spans="1:11" x14ac:dyDescent="0.25">
      <c r="A1866">
        <v>1865</v>
      </c>
      <c r="B1866" t="s">
        <v>6693</v>
      </c>
      <c r="C1866" t="s">
        <v>6694</v>
      </c>
      <c r="D1866">
        <v>651</v>
      </c>
      <c r="E1866">
        <v>1511</v>
      </c>
      <c r="F1866">
        <v>190.72900000000001</v>
      </c>
      <c r="G1866">
        <v>126.804</v>
      </c>
      <c r="H1866">
        <v>3.0569999999999999</v>
      </c>
      <c r="I1866">
        <v>94.822000000000003</v>
      </c>
      <c r="J1866">
        <v>370.63</v>
      </c>
      <c r="K1866">
        <v>0.20581324000960011</v>
      </c>
    </row>
    <row r="1867" spans="1:11" x14ac:dyDescent="0.25">
      <c r="A1867">
        <v>1866</v>
      </c>
      <c r="B1867" t="s">
        <v>6695</v>
      </c>
      <c r="C1867" t="s">
        <v>6696</v>
      </c>
      <c r="D1867">
        <v>637</v>
      </c>
      <c r="E1867">
        <v>1594</v>
      </c>
      <c r="F1867">
        <v>171.178</v>
      </c>
      <c r="G1867">
        <v>96.412000000000006</v>
      </c>
      <c r="H1867">
        <v>2.5680000000000001</v>
      </c>
      <c r="I1867">
        <v>209.38</v>
      </c>
      <c r="J1867">
        <v>319.303</v>
      </c>
      <c r="K1867">
        <v>0.15377865681820124</v>
      </c>
    </row>
    <row r="1868" spans="1:11" x14ac:dyDescent="0.25">
      <c r="A1868">
        <v>1867</v>
      </c>
      <c r="B1868" t="s">
        <v>6697</v>
      </c>
      <c r="C1868" t="s">
        <v>2689</v>
      </c>
      <c r="D1868">
        <v>329</v>
      </c>
      <c r="E1868">
        <v>1214</v>
      </c>
      <c r="F1868">
        <v>971.73699999999997</v>
      </c>
      <c r="G1868">
        <v>372.685</v>
      </c>
      <c r="H1868">
        <v>186.34399999999999</v>
      </c>
      <c r="I1868">
        <v>2672.24</v>
      </c>
      <c r="J1868">
        <v>1010.288</v>
      </c>
      <c r="K1868">
        <v>0.96096974526130663</v>
      </c>
    </row>
    <row r="1869" spans="1:11" x14ac:dyDescent="0.25">
      <c r="A1869">
        <v>1868</v>
      </c>
      <c r="B1869" t="s">
        <v>6698</v>
      </c>
      <c r="C1869" t="s">
        <v>6699</v>
      </c>
      <c r="D1869">
        <v>567</v>
      </c>
      <c r="E1869">
        <v>1047</v>
      </c>
      <c r="F1869">
        <v>94.474999999999994</v>
      </c>
      <c r="G1869">
        <v>59.585000000000001</v>
      </c>
      <c r="H1869">
        <v>2.532</v>
      </c>
      <c r="I1869">
        <v>66.688999999999993</v>
      </c>
      <c r="J1869">
        <v>184.72499999999999</v>
      </c>
      <c r="K1869">
        <v>0.81064235990013012</v>
      </c>
    </row>
    <row r="1870" spans="1:11" x14ac:dyDescent="0.25">
      <c r="A1870">
        <v>1869</v>
      </c>
      <c r="B1870" t="s">
        <v>6700</v>
      </c>
      <c r="C1870" t="s">
        <v>6701</v>
      </c>
      <c r="D1870">
        <v>509</v>
      </c>
      <c r="E1870">
        <v>1041</v>
      </c>
      <c r="F1870">
        <v>120.715</v>
      </c>
      <c r="G1870">
        <v>75.646000000000001</v>
      </c>
      <c r="H1870">
        <v>0.41799999999999998</v>
      </c>
      <c r="I1870">
        <v>101.667</v>
      </c>
      <c r="J1870">
        <v>295.10899999999998</v>
      </c>
      <c r="K1870">
        <v>5.8378398444774326E-2</v>
      </c>
    </row>
    <row r="1871" spans="1:11" x14ac:dyDescent="0.25">
      <c r="A1871">
        <v>1870</v>
      </c>
      <c r="B1871" t="s">
        <v>6702</v>
      </c>
      <c r="C1871" t="s">
        <v>6703</v>
      </c>
      <c r="D1871">
        <v>716</v>
      </c>
      <c r="E1871">
        <v>2274</v>
      </c>
      <c r="F1871">
        <v>1578.825</v>
      </c>
      <c r="G1871">
        <v>459.33699999999999</v>
      </c>
      <c r="H1871">
        <v>52.682000000000002</v>
      </c>
      <c r="I1871">
        <v>3086.922</v>
      </c>
      <c r="J1871">
        <v>2011.454</v>
      </c>
      <c r="K1871">
        <v>0.74762803369993425</v>
      </c>
    </row>
    <row r="1872" spans="1:11" x14ac:dyDescent="0.25">
      <c r="A1872">
        <v>1871</v>
      </c>
      <c r="B1872" t="s">
        <v>6705</v>
      </c>
      <c r="C1872" t="s">
        <v>6706</v>
      </c>
      <c r="D1872">
        <v>15909</v>
      </c>
      <c r="E1872">
        <v>90950</v>
      </c>
      <c r="F1872">
        <v>31544.226999999999</v>
      </c>
      <c r="G1872">
        <v>10635.315000000001</v>
      </c>
      <c r="H1872">
        <v>1090.3599999999999</v>
      </c>
      <c r="I1872">
        <v>17399.695</v>
      </c>
      <c r="J1872">
        <v>55787.773999999998</v>
      </c>
      <c r="K1872">
        <v>0.86697351390165733</v>
      </c>
    </row>
    <row r="1873" spans="1:11" x14ac:dyDescent="0.25">
      <c r="A1873">
        <v>1872</v>
      </c>
      <c r="B1873" t="s">
        <v>6707</v>
      </c>
      <c r="C1873" t="s">
        <v>6708</v>
      </c>
      <c r="D1873">
        <v>1217</v>
      </c>
      <c r="E1873">
        <v>6085</v>
      </c>
      <c r="F1873">
        <v>800.48800000000006</v>
      </c>
      <c r="G1873">
        <v>385.66</v>
      </c>
      <c r="H1873">
        <v>27.298999999999999</v>
      </c>
      <c r="I1873">
        <v>665.77099999999996</v>
      </c>
      <c r="J1873">
        <v>1613.4179999999999</v>
      </c>
      <c r="K1873">
        <v>0.9238285796352993</v>
      </c>
    </row>
    <row r="1874" spans="1:11" x14ac:dyDescent="0.25">
      <c r="A1874">
        <v>1873</v>
      </c>
      <c r="B1874" t="s">
        <v>6709</v>
      </c>
      <c r="C1874" t="s">
        <v>6710</v>
      </c>
      <c r="D1874">
        <v>275</v>
      </c>
      <c r="E1874">
        <v>894</v>
      </c>
      <c r="F1874">
        <v>99.844999999999999</v>
      </c>
      <c r="G1874">
        <v>57.527999999999999</v>
      </c>
      <c r="H1874">
        <v>1.161</v>
      </c>
      <c r="I1874">
        <v>122.11199999999999</v>
      </c>
      <c r="J1874">
        <v>315.11500000000001</v>
      </c>
      <c r="K1874">
        <v>0.16025582963936358</v>
      </c>
    </row>
    <row r="1875" spans="1:11" x14ac:dyDescent="0.25">
      <c r="A1875">
        <v>1874</v>
      </c>
      <c r="B1875" t="s">
        <v>6711</v>
      </c>
      <c r="C1875" t="s">
        <v>6712</v>
      </c>
      <c r="D1875">
        <v>550</v>
      </c>
      <c r="E1875">
        <v>1577</v>
      </c>
      <c r="F1875">
        <v>368.80200000000002</v>
      </c>
      <c r="G1875">
        <v>170.87200000000001</v>
      </c>
      <c r="H1875">
        <v>2.88</v>
      </c>
      <c r="I1875">
        <v>275.08499999999998</v>
      </c>
      <c r="J1875">
        <v>546.14400000000001</v>
      </c>
      <c r="K1875">
        <v>0.36648570779379241</v>
      </c>
    </row>
    <row r="1876" spans="1:11" x14ac:dyDescent="0.25">
      <c r="A1876">
        <v>1875</v>
      </c>
      <c r="B1876" t="s">
        <v>6713</v>
      </c>
      <c r="C1876" t="s">
        <v>6714</v>
      </c>
      <c r="D1876">
        <v>441</v>
      </c>
      <c r="E1876">
        <v>1676</v>
      </c>
      <c r="F1876">
        <v>657.11099999999999</v>
      </c>
      <c r="G1876">
        <v>212.322</v>
      </c>
      <c r="H1876">
        <v>79.935000000000002</v>
      </c>
      <c r="I1876">
        <v>762.16</v>
      </c>
      <c r="J1876">
        <v>768.18299999999999</v>
      </c>
      <c r="K1876">
        <v>0.81905980209444806</v>
      </c>
    </row>
    <row r="1877" spans="1:11" x14ac:dyDescent="0.25">
      <c r="A1877">
        <v>1876</v>
      </c>
      <c r="B1877" t="s">
        <v>6715</v>
      </c>
      <c r="C1877" t="s">
        <v>6716</v>
      </c>
      <c r="D1877">
        <v>31374</v>
      </c>
      <c r="E1877">
        <v>178704</v>
      </c>
      <c r="F1877">
        <v>68204.856</v>
      </c>
      <c r="G1877">
        <v>30422.633999999998</v>
      </c>
      <c r="H1877">
        <v>2230.422</v>
      </c>
      <c r="I1877">
        <v>31497.144</v>
      </c>
      <c r="J1877">
        <v>129424.814</v>
      </c>
      <c r="K1877">
        <v>0.36990098686131778</v>
      </c>
    </row>
    <row r="1878" spans="1:11" x14ac:dyDescent="0.25">
      <c r="A1878">
        <v>1877</v>
      </c>
      <c r="B1878" t="s">
        <v>6717</v>
      </c>
      <c r="C1878" t="s">
        <v>6718</v>
      </c>
      <c r="D1878">
        <v>482</v>
      </c>
      <c r="E1878">
        <v>1622</v>
      </c>
      <c r="F1878">
        <v>361.78699999999998</v>
      </c>
      <c r="G1878">
        <v>192.404</v>
      </c>
      <c r="H1878">
        <v>27.044</v>
      </c>
      <c r="I1878">
        <v>276.59199999999998</v>
      </c>
      <c r="J1878">
        <v>551.28</v>
      </c>
      <c r="K1878">
        <v>0.65115690233945189</v>
      </c>
    </row>
    <row r="1879" spans="1:11" x14ac:dyDescent="0.25">
      <c r="A1879">
        <v>1878</v>
      </c>
      <c r="B1879" t="s">
        <v>6719</v>
      </c>
      <c r="C1879" t="s">
        <v>6720</v>
      </c>
      <c r="D1879">
        <v>1165</v>
      </c>
      <c r="E1879">
        <v>4214</v>
      </c>
      <c r="F1879">
        <v>889.74699999999996</v>
      </c>
      <c r="G1879">
        <v>501.22399999999999</v>
      </c>
      <c r="H1879">
        <v>38.213999999999999</v>
      </c>
      <c r="I1879">
        <v>681.38400000000001</v>
      </c>
      <c r="J1879">
        <v>1809.402</v>
      </c>
      <c r="K1879">
        <v>0.62879446460456623</v>
      </c>
    </row>
    <row r="1880" spans="1:11" x14ac:dyDescent="0.25">
      <c r="A1880">
        <v>1879</v>
      </c>
      <c r="B1880" t="s">
        <v>6721</v>
      </c>
      <c r="C1880" t="s">
        <v>6722</v>
      </c>
      <c r="D1880">
        <v>2330</v>
      </c>
      <c r="E1880">
        <v>6685</v>
      </c>
      <c r="F1880">
        <v>903.17700000000002</v>
      </c>
      <c r="G1880">
        <v>417.49099999999999</v>
      </c>
      <c r="H1880">
        <v>68.448999999999998</v>
      </c>
      <c r="I1880">
        <v>766.9</v>
      </c>
      <c r="J1880">
        <v>1742.7619999999999</v>
      </c>
      <c r="K1880">
        <v>0.56808153354857105</v>
      </c>
    </row>
    <row r="1881" spans="1:11" x14ac:dyDescent="0.25">
      <c r="A1881">
        <v>1880</v>
      </c>
      <c r="B1881" t="s">
        <v>6723</v>
      </c>
      <c r="C1881" t="s">
        <v>6724</v>
      </c>
      <c r="D1881">
        <v>1830</v>
      </c>
      <c r="E1881">
        <v>6544</v>
      </c>
      <c r="F1881">
        <v>1699.211</v>
      </c>
      <c r="G1881">
        <v>613.404</v>
      </c>
      <c r="H1881">
        <v>31.379000000000001</v>
      </c>
      <c r="I1881">
        <v>725.90899999999999</v>
      </c>
      <c r="J1881">
        <v>2752.1759999999999</v>
      </c>
      <c r="K1881">
        <v>0.56810653037914305</v>
      </c>
    </row>
    <row r="1882" spans="1:11" x14ac:dyDescent="0.25">
      <c r="A1882">
        <v>1881</v>
      </c>
      <c r="B1882" t="s">
        <v>6725</v>
      </c>
      <c r="C1882" t="s">
        <v>6726</v>
      </c>
      <c r="D1882">
        <v>8914</v>
      </c>
      <c r="E1882">
        <v>36583</v>
      </c>
      <c r="F1882">
        <v>8528.7139999999999</v>
      </c>
      <c r="G1882">
        <v>4254.91</v>
      </c>
      <c r="H1882">
        <v>216.39</v>
      </c>
      <c r="I1882">
        <v>5218.4340000000002</v>
      </c>
      <c r="J1882">
        <v>19701.452000000001</v>
      </c>
      <c r="K1882">
        <v>0.62718771218153324</v>
      </c>
    </row>
    <row r="1883" spans="1:11" x14ac:dyDescent="0.25">
      <c r="A1883">
        <v>1882</v>
      </c>
      <c r="B1883" t="s">
        <v>6727</v>
      </c>
      <c r="C1883" t="s">
        <v>6728</v>
      </c>
      <c r="D1883">
        <v>18317</v>
      </c>
      <c r="E1883">
        <v>105362</v>
      </c>
      <c r="F1883">
        <v>36249.258999999998</v>
      </c>
      <c r="G1883">
        <v>14515.754000000001</v>
      </c>
      <c r="H1883">
        <v>875.19500000000005</v>
      </c>
      <c r="I1883">
        <v>18840.166000000001</v>
      </c>
      <c r="J1883">
        <v>63119.603000000003</v>
      </c>
      <c r="K1883">
        <v>0.97540665947041172</v>
      </c>
    </row>
    <row r="1884" spans="1:11" x14ac:dyDescent="0.25">
      <c r="A1884">
        <v>1883</v>
      </c>
      <c r="B1884" t="s">
        <v>6729</v>
      </c>
      <c r="C1884" t="s">
        <v>6730</v>
      </c>
      <c r="D1884">
        <v>649</v>
      </c>
      <c r="E1884">
        <v>2509</v>
      </c>
      <c r="F1884">
        <v>799.68700000000001</v>
      </c>
      <c r="G1884">
        <v>357.40699999999998</v>
      </c>
      <c r="H1884">
        <v>7.5250000000000004</v>
      </c>
      <c r="I1884">
        <v>537.20799999999997</v>
      </c>
      <c r="J1884">
        <v>1227.604</v>
      </c>
      <c r="K1884">
        <v>1.4312428082845385E-2</v>
      </c>
    </row>
    <row r="1885" spans="1:11" x14ac:dyDescent="0.25">
      <c r="A1885">
        <v>1884</v>
      </c>
      <c r="B1885" t="s">
        <v>6731</v>
      </c>
      <c r="C1885" t="s">
        <v>3127</v>
      </c>
      <c r="D1885">
        <v>1174</v>
      </c>
      <c r="E1885">
        <v>5375</v>
      </c>
      <c r="F1885">
        <v>1436.5319999999999</v>
      </c>
      <c r="G1885">
        <v>492.911</v>
      </c>
      <c r="H1885">
        <v>49.142000000000003</v>
      </c>
      <c r="I1885">
        <v>900.71199999999999</v>
      </c>
      <c r="J1885">
        <v>2250.1909999999998</v>
      </c>
      <c r="K1885">
        <v>6.8659887415794429E-2</v>
      </c>
    </row>
    <row r="1886" spans="1:11" x14ac:dyDescent="0.25">
      <c r="A1886">
        <v>1885</v>
      </c>
      <c r="B1886" t="s">
        <v>6732</v>
      </c>
      <c r="C1886" t="s">
        <v>6733</v>
      </c>
      <c r="D1886">
        <v>3734</v>
      </c>
      <c r="E1886">
        <v>16154</v>
      </c>
      <c r="F1886">
        <v>3796.393</v>
      </c>
      <c r="G1886">
        <v>1973.7650000000001</v>
      </c>
      <c r="H1886">
        <v>91.757000000000005</v>
      </c>
      <c r="I1886">
        <v>2688.8809999999999</v>
      </c>
      <c r="J1886">
        <v>8817.0149999999994</v>
      </c>
      <c r="K1886">
        <v>0.53450038071103423</v>
      </c>
    </row>
    <row r="1887" spans="1:11" x14ac:dyDescent="0.25">
      <c r="A1887">
        <v>1886</v>
      </c>
      <c r="B1887" t="s">
        <v>6734</v>
      </c>
      <c r="C1887" t="s">
        <v>6735</v>
      </c>
      <c r="D1887">
        <v>451</v>
      </c>
      <c r="E1887">
        <v>1117</v>
      </c>
      <c r="F1887">
        <v>119.548</v>
      </c>
      <c r="G1887">
        <v>53.838000000000001</v>
      </c>
      <c r="H1887">
        <v>40.933999999999997</v>
      </c>
      <c r="I1887">
        <v>158.57</v>
      </c>
      <c r="J1887">
        <v>233.851</v>
      </c>
      <c r="K1887">
        <v>0.79379806285151833</v>
      </c>
    </row>
    <row r="1888" spans="1:11" x14ac:dyDescent="0.25">
      <c r="A1888">
        <v>1887</v>
      </c>
      <c r="B1888" t="s">
        <v>6736</v>
      </c>
      <c r="C1888" t="s">
        <v>6737</v>
      </c>
      <c r="D1888">
        <v>901</v>
      </c>
      <c r="E1888">
        <v>2933</v>
      </c>
      <c r="F1888">
        <v>478.00299999999999</v>
      </c>
      <c r="G1888">
        <v>215.471</v>
      </c>
      <c r="H1888">
        <v>21.84</v>
      </c>
      <c r="I1888">
        <v>774.32799999999997</v>
      </c>
      <c r="J1888">
        <v>735.92200000000003</v>
      </c>
      <c r="K1888">
        <v>0.32744577428317534</v>
      </c>
    </row>
    <row r="1889" spans="1:11" x14ac:dyDescent="0.25">
      <c r="A1889">
        <v>1888</v>
      </c>
      <c r="B1889" t="s">
        <v>6738</v>
      </c>
      <c r="C1889" t="s">
        <v>6739</v>
      </c>
      <c r="D1889">
        <v>3529</v>
      </c>
      <c r="E1889">
        <v>14744</v>
      </c>
      <c r="F1889">
        <v>3193.8</v>
      </c>
      <c r="G1889">
        <v>1348.4359999999999</v>
      </c>
      <c r="H1889">
        <v>133.88200000000001</v>
      </c>
      <c r="I1889">
        <v>2241.46</v>
      </c>
      <c r="J1889">
        <v>7105.0780000000004</v>
      </c>
      <c r="K1889">
        <v>0.1528945649750707</v>
      </c>
    </row>
    <row r="1890" spans="1:11" x14ac:dyDescent="0.25">
      <c r="A1890">
        <v>1889</v>
      </c>
      <c r="B1890" t="s">
        <v>6741</v>
      </c>
      <c r="C1890" t="s">
        <v>6742</v>
      </c>
      <c r="D1890">
        <v>110</v>
      </c>
      <c r="E1890">
        <v>283</v>
      </c>
      <c r="F1890">
        <v>123.697</v>
      </c>
      <c r="G1890">
        <v>45.164999999999999</v>
      </c>
      <c r="H1890">
        <v>16.344999999999999</v>
      </c>
      <c r="I1890">
        <v>75.840999999999994</v>
      </c>
      <c r="J1890">
        <v>192.98400000000001</v>
      </c>
      <c r="K1890">
        <v>0.19025813838724082</v>
      </c>
    </row>
    <row r="1891" spans="1:11" x14ac:dyDescent="0.25">
      <c r="A1891">
        <v>1890</v>
      </c>
      <c r="B1891" t="s">
        <v>6743</v>
      </c>
      <c r="C1891" t="s">
        <v>6744</v>
      </c>
      <c r="D1891">
        <v>2828</v>
      </c>
      <c r="E1891">
        <v>17734</v>
      </c>
      <c r="F1891">
        <v>4182.0950000000003</v>
      </c>
      <c r="G1891">
        <v>2509.6559999999999</v>
      </c>
      <c r="H1891">
        <v>160.40299999999999</v>
      </c>
      <c r="I1891">
        <v>2220.1260000000002</v>
      </c>
      <c r="J1891">
        <v>6810.933</v>
      </c>
      <c r="K1891">
        <v>0.2215028493061989</v>
      </c>
    </row>
    <row r="1892" spans="1:11" x14ac:dyDescent="0.25">
      <c r="A1892">
        <v>1891</v>
      </c>
      <c r="B1892" t="s">
        <v>6745</v>
      </c>
      <c r="C1892" t="s">
        <v>6746</v>
      </c>
      <c r="D1892">
        <v>555</v>
      </c>
      <c r="E1892">
        <v>2679</v>
      </c>
      <c r="F1892">
        <v>4609.8770000000004</v>
      </c>
      <c r="G1892">
        <v>2820.654</v>
      </c>
      <c r="H1892">
        <v>333.91800000000001</v>
      </c>
      <c r="I1892">
        <v>3172.7939999999999</v>
      </c>
      <c r="J1892">
        <v>4778.3010000000004</v>
      </c>
      <c r="K1892">
        <v>3.4938011251599455E-2</v>
      </c>
    </row>
    <row r="1893" spans="1:11" x14ac:dyDescent="0.25">
      <c r="A1893">
        <v>1892</v>
      </c>
      <c r="B1893" t="s">
        <v>6747</v>
      </c>
      <c r="C1893" t="s">
        <v>6748</v>
      </c>
      <c r="D1893">
        <v>417</v>
      </c>
      <c r="E1893">
        <v>846</v>
      </c>
      <c r="F1893">
        <v>109.708</v>
      </c>
      <c r="G1893">
        <v>70.671999999999997</v>
      </c>
      <c r="H1893">
        <v>2.7610000000000001</v>
      </c>
      <c r="I1893">
        <v>96.995999999999995</v>
      </c>
      <c r="J1893">
        <v>237.477</v>
      </c>
      <c r="K1893">
        <v>0.97552594562861605</v>
      </c>
    </row>
    <row r="1894" spans="1:11" x14ac:dyDescent="0.25">
      <c r="A1894">
        <v>1893</v>
      </c>
      <c r="B1894" t="s">
        <v>6749</v>
      </c>
      <c r="C1894" t="s">
        <v>6750</v>
      </c>
      <c r="D1894">
        <v>19</v>
      </c>
      <c r="E1894">
        <v>36</v>
      </c>
      <c r="F1894">
        <v>3.4969999999999999</v>
      </c>
      <c r="G1894">
        <v>1.619</v>
      </c>
      <c r="H1894">
        <v>-0.6</v>
      </c>
      <c r="I1894">
        <v>4.7060000000000004</v>
      </c>
      <c r="J1894">
        <v>7.9939999999999998</v>
      </c>
      <c r="K1894">
        <v>0.65527762809581724</v>
      </c>
    </row>
    <row r="1895" spans="1:11" x14ac:dyDescent="0.25">
      <c r="A1895">
        <v>1894</v>
      </c>
      <c r="B1895" t="s">
        <v>6751</v>
      </c>
      <c r="C1895" t="s">
        <v>6752</v>
      </c>
      <c r="D1895">
        <v>87</v>
      </c>
      <c r="E1895">
        <v>172</v>
      </c>
      <c r="F1895">
        <v>20.655999999999999</v>
      </c>
      <c r="G1895">
        <v>12.066000000000001</v>
      </c>
      <c r="H1895">
        <v>0.30399999999999999</v>
      </c>
      <c r="I1895">
        <v>20.02</v>
      </c>
      <c r="J1895">
        <v>47.52</v>
      </c>
      <c r="K1895">
        <v>5.1714563501763622E-2</v>
      </c>
    </row>
    <row r="1896" spans="1:11" x14ac:dyDescent="0.25">
      <c r="A1896">
        <v>1895</v>
      </c>
      <c r="B1896" t="s">
        <v>6753</v>
      </c>
      <c r="C1896" t="s">
        <v>6754</v>
      </c>
      <c r="D1896">
        <v>18</v>
      </c>
      <c r="E1896">
        <v>32</v>
      </c>
      <c r="F1896">
        <v>2.46</v>
      </c>
      <c r="G1896">
        <v>1.2849999999999999</v>
      </c>
      <c r="H1896">
        <v>2.1000000000000001E-2</v>
      </c>
      <c r="I1896">
        <v>1.6850000000000001</v>
      </c>
      <c r="J1896">
        <v>4.3529999999999998</v>
      </c>
      <c r="K1896">
        <v>0.21796269220310571</v>
      </c>
    </row>
    <row r="1897" spans="1:11" x14ac:dyDescent="0.25">
      <c r="A1897">
        <v>1896</v>
      </c>
      <c r="B1897" t="s">
        <v>6755</v>
      </c>
      <c r="C1897" t="s">
        <v>6756</v>
      </c>
      <c r="D1897">
        <v>37</v>
      </c>
      <c r="E1897">
        <v>1731</v>
      </c>
      <c r="F1897">
        <v>97.620999999999995</v>
      </c>
      <c r="G1897">
        <v>48.722000000000001</v>
      </c>
      <c r="H1897">
        <v>0.85899999999999999</v>
      </c>
      <c r="I1897">
        <v>15.135</v>
      </c>
      <c r="J1897">
        <v>98.864999999999995</v>
      </c>
      <c r="K1897">
        <v>0.76704392153152179</v>
      </c>
    </row>
    <row r="1898" spans="1:11" x14ac:dyDescent="0.25">
      <c r="A1898">
        <v>1897</v>
      </c>
      <c r="B1898" t="s">
        <v>6757</v>
      </c>
      <c r="C1898" t="s">
        <v>6758</v>
      </c>
      <c r="D1898">
        <v>23</v>
      </c>
      <c r="E1898">
        <v>302</v>
      </c>
      <c r="F1898">
        <v>16.167000000000002</v>
      </c>
      <c r="G1898">
        <v>-1.278</v>
      </c>
      <c r="H1898">
        <v>0</v>
      </c>
      <c r="I1898">
        <v>13.225</v>
      </c>
      <c r="J1898">
        <v>19.632000000000001</v>
      </c>
      <c r="K1898">
        <v>0.44144040881928603</v>
      </c>
    </row>
    <row r="1899" spans="1:11" x14ac:dyDescent="0.25">
      <c r="A1899">
        <v>1898</v>
      </c>
      <c r="B1899" t="s">
        <v>6759</v>
      </c>
      <c r="C1899" t="s">
        <v>6760</v>
      </c>
      <c r="D1899">
        <v>40</v>
      </c>
      <c r="E1899">
        <v>80</v>
      </c>
      <c r="F1899">
        <v>5.64</v>
      </c>
      <c r="G1899">
        <v>2.427</v>
      </c>
      <c r="H1899">
        <v>0.60799999999999998</v>
      </c>
      <c r="I1899">
        <v>7.3719999999999999</v>
      </c>
      <c r="J1899">
        <v>12.198</v>
      </c>
      <c r="K1899">
        <v>0.69915259226735671</v>
      </c>
    </row>
    <row r="1900" spans="1:11" x14ac:dyDescent="0.25">
      <c r="A1900">
        <v>1899</v>
      </c>
      <c r="B1900" t="s">
        <v>6761</v>
      </c>
      <c r="C1900" t="s">
        <v>6762</v>
      </c>
      <c r="D1900">
        <v>28</v>
      </c>
      <c r="E1900">
        <v>54</v>
      </c>
      <c r="F1900">
        <v>6.4509999999999996</v>
      </c>
      <c r="G1900">
        <v>3.18</v>
      </c>
      <c r="H1900">
        <v>0.27200000000000002</v>
      </c>
      <c r="I1900">
        <v>7.23</v>
      </c>
      <c r="J1900">
        <v>17.135000000000002</v>
      </c>
      <c r="K1900">
        <v>0.49268702153193134</v>
      </c>
    </row>
    <row r="1901" spans="1:11" x14ac:dyDescent="0.25">
      <c r="A1901">
        <v>1900</v>
      </c>
      <c r="B1901" t="s">
        <v>6763</v>
      </c>
      <c r="C1901" t="s">
        <v>6764</v>
      </c>
      <c r="D1901">
        <v>566</v>
      </c>
      <c r="E1901">
        <v>1786</v>
      </c>
      <c r="F1901">
        <v>265.06900000000002</v>
      </c>
      <c r="G1901">
        <v>82.105999999999995</v>
      </c>
      <c r="H1901">
        <v>32.097000000000001</v>
      </c>
      <c r="I1901">
        <v>426.12700000000001</v>
      </c>
      <c r="J1901">
        <v>443.28500000000003</v>
      </c>
      <c r="K1901">
        <v>7.8487791654184291E-2</v>
      </c>
    </row>
    <row r="1902" spans="1:11" x14ac:dyDescent="0.25">
      <c r="A1902">
        <v>1901</v>
      </c>
      <c r="B1902" t="s">
        <v>6765</v>
      </c>
      <c r="C1902" t="s">
        <v>6766</v>
      </c>
      <c r="D1902">
        <v>83</v>
      </c>
      <c r="E1902">
        <v>503</v>
      </c>
      <c r="F1902">
        <v>885.02200000000005</v>
      </c>
      <c r="G1902">
        <v>489.95100000000002</v>
      </c>
      <c r="H1902">
        <v>10.77</v>
      </c>
      <c r="I1902">
        <v>198.49100000000001</v>
      </c>
      <c r="J1902">
        <v>922.04899999999998</v>
      </c>
      <c r="K1902">
        <v>0.36539015536494557</v>
      </c>
    </row>
    <row r="1903" spans="1:11" x14ac:dyDescent="0.25">
      <c r="A1903">
        <v>1902</v>
      </c>
      <c r="B1903" t="s">
        <v>6767</v>
      </c>
      <c r="C1903" t="s">
        <v>6768</v>
      </c>
      <c r="D1903">
        <v>81</v>
      </c>
      <c r="E1903">
        <v>243</v>
      </c>
      <c r="F1903">
        <v>62.012</v>
      </c>
      <c r="G1903">
        <v>29.611999999999998</v>
      </c>
      <c r="H1903">
        <v>1.6020000000000001</v>
      </c>
      <c r="I1903">
        <v>60.890999999999998</v>
      </c>
      <c r="J1903">
        <v>120.178</v>
      </c>
      <c r="K1903">
        <v>0.70384551567652331</v>
      </c>
    </row>
    <row r="1904" spans="1:11" x14ac:dyDescent="0.25">
      <c r="A1904">
        <v>1903</v>
      </c>
      <c r="B1904" t="s">
        <v>6769</v>
      </c>
      <c r="C1904" t="s">
        <v>6770</v>
      </c>
      <c r="D1904">
        <v>28</v>
      </c>
      <c r="E1904">
        <v>44</v>
      </c>
      <c r="F1904">
        <v>2.0609999999999999</v>
      </c>
      <c r="G1904">
        <v>1.147</v>
      </c>
      <c r="H1904">
        <v>0.14099999999999999</v>
      </c>
      <c r="I1904">
        <v>2.1549999999999998</v>
      </c>
      <c r="J1904">
        <v>6.2140000000000004</v>
      </c>
      <c r="K1904">
        <v>0.87247128127230467</v>
      </c>
    </row>
    <row r="1905" spans="1:11" x14ac:dyDescent="0.25">
      <c r="A1905">
        <v>1904</v>
      </c>
      <c r="B1905" t="s">
        <v>6771</v>
      </c>
      <c r="C1905" t="s">
        <v>6772</v>
      </c>
      <c r="D1905">
        <v>160</v>
      </c>
      <c r="E1905">
        <v>349</v>
      </c>
      <c r="F1905">
        <v>66.325000000000003</v>
      </c>
      <c r="G1905">
        <v>51.209000000000003</v>
      </c>
      <c r="H1905">
        <v>0.745</v>
      </c>
      <c r="I1905">
        <v>22.773</v>
      </c>
      <c r="J1905">
        <v>130.38</v>
      </c>
      <c r="K1905">
        <v>0.73793112264299043</v>
      </c>
    </row>
    <row r="1906" spans="1:11" x14ac:dyDescent="0.25">
      <c r="A1906">
        <v>1905</v>
      </c>
      <c r="B1906" t="s">
        <v>6773</v>
      </c>
      <c r="C1906" t="s">
        <v>6774</v>
      </c>
      <c r="D1906">
        <v>3015</v>
      </c>
      <c r="E1906">
        <v>17497</v>
      </c>
      <c r="F1906">
        <v>11111.636</v>
      </c>
      <c r="G1906">
        <v>7620.4009999999998</v>
      </c>
      <c r="H1906">
        <v>545.23699999999997</v>
      </c>
      <c r="I1906">
        <v>11270.119000000001</v>
      </c>
      <c r="J1906">
        <v>15640.59</v>
      </c>
      <c r="K1906">
        <v>0.9821779292874705</v>
      </c>
    </row>
    <row r="1907" spans="1:11" x14ac:dyDescent="0.25">
      <c r="A1907">
        <v>1906</v>
      </c>
      <c r="B1907" t="s">
        <v>6775</v>
      </c>
      <c r="C1907" t="s">
        <v>6776</v>
      </c>
      <c r="D1907">
        <v>15245</v>
      </c>
      <c r="E1907">
        <v>105723</v>
      </c>
      <c r="F1907">
        <v>41501.260999999999</v>
      </c>
      <c r="G1907">
        <v>19752.752</v>
      </c>
      <c r="H1907">
        <v>1296.6469999999999</v>
      </c>
      <c r="I1907">
        <v>17484.900000000001</v>
      </c>
      <c r="J1907">
        <v>70440.828999999998</v>
      </c>
      <c r="K1907">
        <v>0.84491960817283795</v>
      </c>
    </row>
    <row r="1908" spans="1:11" x14ac:dyDescent="0.25">
      <c r="A1908">
        <v>1907</v>
      </c>
      <c r="B1908" t="s">
        <v>6777</v>
      </c>
      <c r="C1908" t="s">
        <v>6778</v>
      </c>
      <c r="D1908">
        <v>1015</v>
      </c>
      <c r="E1908">
        <v>9870</v>
      </c>
      <c r="F1908">
        <v>16959.611000000001</v>
      </c>
      <c r="G1908">
        <v>13110.557000000001</v>
      </c>
      <c r="H1908">
        <v>988.91600000000005</v>
      </c>
      <c r="I1908">
        <v>12629.47</v>
      </c>
      <c r="J1908">
        <v>19397.45</v>
      </c>
      <c r="K1908">
        <v>0.81523188550642212</v>
      </c>
    </row>
    <row r="1909" spans="1:11" x14ac:dyDescent="0.25">
      <c r="A1909">
        <v>1908</v>
      </c>
      <c r="B1909" t="s">
        <v>6779</v>
      </c>
      <c r="C1909" t="s">
        <v>6780</v>
      </c>
      <c r="D1909">
        <v>166</v>
      </c>
      <c r="E1909">
        <v>410</v>
      </c>
      <c r="F1909">
        <v>57.206000000000003</v>
      </c>
      <c r="G1909">
        <v>23.687999999999999</v>
      </c>
      <c r="H1909">
        <v>0.55900000000000005</v>
      </c>
      <c r="I1909">
        <v>58.731999999999999</v>
      </c>
      <c r="J1909">
        <v>145.87299999999999</v>
      </c>
      <c r="K1909">
        <v>0.70308997300856135</v>
      </c>
    </row>
    <row r="1910" spans="1:11" x14ac:dyDescent="0.25">
      <c r="A1910">
        <v>1909</v>
      </c>
      <c r="B1910" t="s">
        <v>6781</v>
      </c>
      <c r="C1910" t="s">
        <v>6782</v>
      </c>
      <c r="D1910">
        <v>19</v>
      </c>
      <c r="E1910">
        <v>112</v>
      </c>
      <c r="F1910">
        <v>72.965000000000003</v>
      </c>
      <c r="G1910">
        <v>18.026</v>
      </c>
      <c r="H1910">
        <v>1.524</v>
      </c>
      <c r="I1910">
        <v>23.751000000000001</v>
      </c>
      <c r="J1910">
        <v>83.123999999999995</v>
      </c>
      <c r="K1910">
        <v>0.89332485931856964</v>
      </c>
    </row>
    <row r="1911" spans="1:11" x14ac:dyDescent="0.25">
      <c r="A1911">
        <v>1910</v>
      </c>
      <c r="B1911" t="s">
        <v>6783</v>
      </c>
      <c r="C1911" t="s">
        <v>6784</v>
      </c>
      <c r="D1911">
        <v>21</v>
      </c>
      <c r="E1911">
        <v>81</v>
      </c>
      <c r="F1911">
        <v>22.829000000000001</v>
      </c>
      <c r="G1911">
        <v>17.989999999999998</v>
      </c>
      <c r="H1911">
        <v>0.64800000000000002</v>
      </c>
      <c r="I1911">
        <v>4.9989999999999997</v>
      </c>
      <c r="J1911">
        <v>26.46</v>
      </c>
      <c r="K1911">
        <v>0.60142994608407074</v>
      </c>
    </row>
    <row r="1912" spans="1:11" x14ac:dyDescent="0.25">
      <c r="A1912">
        <v>1911</v>
      </c>
      <c r="B1912" t="s">
        <v>6785</v>
      </c>
      <c r="C1912" t="s">
        <v>6786</v>
      </c>
      <c r="D1912">
        <v>210</v>
      </c>
      <c r="E1912">
        <v>986</v>
      </c>
      <c r="F1912">
        <v>1093.885</v>
      </c>
      <c r="G1912">
        <v>374.173</v>
      </c>
      <c r="H1912">
        <v>38.308</v>
      </c>
      <c r="I1912">
        <v>410</v>
      </c>
      <c r="J1912">
        <v>1161.511</v>
      </c>
      <c r="K1912">
        <v>0.35971302414222006</v>
      </c>
    </row>
    <row r="1913" spans="1:11" x14ac:dyDescent="0.25">
      <c r="A1913">
        <v>1912</v>
      </c>
      <c r="B1913" t="s">
        <v>6787</v>
      </c>
      <c r="C1913" t="s">
        <v>6788</v>
      </c>
      <c r="D1913">
        <v>17</v>
      </c>
      <c r="E1913">
        <v>47</v>
      </c>
      <c r="F1913">
        <v>10.596</v>
      </c>
      <c r="G1913">
        <v>2.976</v>
      </c>
      <c r="H1913">
        <v>1.179</v>
      </c>
      <c r="I1913">
        <v>8.8070000000000004</v>
      </c>
      <c r="J1913">
        <v>30.710999999999999</v>
      </c>
      <c r="K1913">
        <v>0.34120190257544925</v>
      </c>
    </row>
    <row r="1914" spans="1:11" x14ac:dyDescent="0.25">
      <c r="A1914">
        <v>1913</v>
      </c>
      <c r="B1914" t="s">
        <v>6789</v>
      </c>
      <c r="C1914" t="s">
        <v>6790</v>
      </c>
      <c r="D1914">
        <v>1524</v>
      </c>
      <c r="E1914">
        <v>11329</v>
      </c>
      <c r="F1914">
        <v>3359.4810000000002</v>
      </c>
      <c r="G1914">
        <v>2404.2800000000002</v>
      </c>
      <c r="H1914">
        <v>34.89</v>
      </c>
      <c r="I1914">
        <v>761.23900000000003</v>
      </c>
      <c r="J1914">
        <v>4376.0879999999997</v>
      </c>
      <c r="K1914">
        <v>0.62361135979906335</v>
      </c>
    </row>
    <row r="1915" spans="1:11" x14ac:dyDescent="0.25">
      <c r="A1915">
        <v>1914</v>
      </c>
      <c r="B1915" t="s">
        <v>6791</v>
      </c>
      <c r="C1915" t="s">
        <v>6792</v>
      </c>
      <c r="D1915">
        <v>1040</v>
      </c>
      <c r="E1915">
        <v>2778</v>
      </c>
      <c r="F1915">
        <v>376.48099999999999</v>
      </c>
      <c r="G1915">
        <v>232.596</v>
      </c>
      <c r="H1915">
        <v>67.212999999999994</v>
      </c>
      <c r="I1915">
        <v>255.845</v>
      </c>
      <c r="J1915">
        <v>744.78200000000004</v>
      </c>
      <c r="K1915">
        <v>0.69844148307133114</v>
      </c>
    </row>
    <row r="1916" spans="1:11" x14ac:dyDescent="0.25">
      <c r="A1916">
        <v>1915</v>
      </c>
      <c r="B1916" t="s">
        <v>6793</v>
      </c>
      <c r="C1916" t="s">
        <v>6794</v>
      </c>
      <c r="D1916">
        <v>224</v>
      </c>
      <c r="E1916">
        <v>511</v>
      </c>
      <c r="F1916">
        <v>74.192999999999998</v>
      </c>
      <c r="G1916">
        <v>55.335999999999999</v>
      </c>
      <c r="H1916">
        <v>0.88500000000000001</v>
      </c>
      <c r="I1916">
        <v>55.24</v>
      </c>
      <c r="J1916">
        <v>105.604</v>
      </c>
      <c r="K1916">
        <v>0.33414342719169654</v>
      </c>
    </row>
    <row r="1917" spans="1:11" x14ac:dyDescent="0.25">
      <c r="A1917">
        <v>1916</v>
      </c>
      <c r="B1917" t="s">
        <v>6795</v>
      </c>
      <c r="C1917" t="s">
        <v>6796</v>
      </c>
      <c r="D1917">
        <v>24</v>
      </c>
      <c r="E1917">
        <v>71</v>
      </c>
      <c r="F1917">
        <v>7.2729999999999997</v>
      </c>
      <c r="G1917">
        <v>5.48</v>
      </c>
      <c r="H1917">
        <v>0.111</v>
      </c>
      <c r="I1917">
        <v>1.417</v>
      </c>
      <c r="J1917">
        <v>6.2830000000000004</v>
      </c>
      <c r="K1917">
        <v>0.66319333862628893</v>
      </c>
    </row>
    <row r="1918" spans="1:11" x14ac:dyDescent="0.25">
      <c r="A1918">
        <v>1917</v>
      </c>
      <c r="B1918" t="s">
        <v>6797</v>
      </c>
      <c r="C1918" t="s">
        <v>6798</v>
      </c>
      <c r="D1918">
        <v>4866</v>
      </c>
      <c r="E1918">
        <v>33391</v>
      </c>
      <c r="F1918">
        <v>12615.085999999999</v>
      </c>
      <c r="G1918">
        <v>7230.8270000000002</v>
      </c>
      <c r="H1918">
        <v>418.00400000000002</v>
      </c>
      <c r="I1918">
        <v>8383.3889999999992</v>
      </c>
      <c r="J1918">
        <v>19573.705999999998</v>
      </c>
      <c r="K1918">
        <v>0.57116909577835273</v>
      </c>
    </row>
    <row r="1919" spans="1:11" x14ac:dyDescent="0.25">
      <c r="A1919">
        <v>1918</v>
      </c>
      <c r="B1919" t="s">
        <v>6799</v>
      </c>
      <c r="C1919" t="s">
        <v>6800</v>
      </c>
      <c r="D1919">
        <v>28712</v>
      </c>
      <c r="E1919">
        <v>218513</v>
      </c>
      <c r="F1919">
        <v>235895.508</v>
      </c>
      <c r="G1919">
        <v>74800.225999999995</v>
      </c>
      <c r="H1919">
        <v>4197.0959999999995</v>
      </c>
      <c r="I1919">
        <v>43224.002999999997</v>
      </c>
      <c r="J1919">
        <v>284215.15299999999</v>
      </c>
      <c r="K1919">
        <v>0.59646337033145402</v>
      </c>
    </row>
    <row r="1920" spans="1:11" x14ac:dyDescent="0.25">
      <c r="A1920">
        <v>1919</v>
      </c>
      <c r="B1920" t="s">
        <v>6801</v>
      </c>
      <c r="C1920" t="s">
        <v>6802</v>
      </c>
      <c r="D1920">
        <v>40</v>
      </c>
      <c r="E1920">
        <v>70</v>
      </c>
      <c r="F1920">
        <v>4.835</v>
      </c>
      <c r="G1920">
        <v>2.74</v>
      </c>
      <c r="H1920">
        <v>0.39</v>
      </c>
      <c r="I1920">
        <v>6.3040000000000003</v>
      </c>
      <c r="J1920">
        <v>14.099</v>
      </c>
      <c r="K1920">
        <v>0.36781491966845203</v>
      </c>
    </row>
    <row r="1921" spans="1:11" x14ac:dyDescent="0.25">
      <c r="A1921">
        <v>1920</v>
      </c>
      <c r="B1921" t="s">
        <v>6803</v>
      </c>
      <c r="C1921" t="s">
        <v>6804</v>
      </c>
      <c r="D1921">
        <v>20</v>
      </c>
      <c r="E1921">
        <v>49</v>
      </c>
      <c r="F1921">
        <v>7.3949999999999996</v>
      </c>
      <c r="G1921">
        <v>5.32</v>
      </c>
      <c r="H1921">
        <v>0.36099999999999999</v>
      </c>
      <c r="I1921">
        <v>22.696000000000002</v>
      </c>
      <c r="J1921">
        <v>13.004</v>
      </c>
      <c r="K1921">
        <v>0.1898500204790714</v>
      </c>
    </row>
    <row r="1922" spans="1:11" x14ac:dyDescent="0.25">
      <c r="A1922">
        <v>1921</v>
      </c>
      <c r="B1922" t="s">
        <v>6805</v>
      </c>
      <c r="C1922" t="s">
        <v>6806</v>
      </c>
      <c r="D1922">
        <v>2267</v>
      </c>
      <c r="E1922">
        <v>10176</v>
      </c>
      <c r="F1922">
        <v>2937.4050000000002</v>
      </c>
      <c r="G1922">
        <v>1755.202</v>
      </c>
      <c r="H1922">
        <v>154.63499999999999</v>
      </c>
      <c r="I1922">
        <v>1349.1320000000001</v>
      </c>
      <c r="J1922">
        <v>4571.7749999999996</v>
      </c>
      <c r="K1922">
        <v>0.46079309798790646</v>
      </c>
    </row>
    <row r="1923" spans="1:11" x14ac:dyDescent="0.25">
      <c r="A1923">
        <v>1922</v>
      </c>
      <c r="B1923" t="s">
        <v>6807</v>
      </c>
      <c r="C1923" t="s">
        <v>6808</v>
      </c>
      <c r="D1923">
        <v>32</v>
      </c>
      <c r="E1923">
        <v>64</v>
      </c>
      <c r="F1923">
        <v>9.0410000000000004</v>
      </c>
      <c r="G1923">
        <v>5.0350000000000001</v>
      </c>
      <c r="H1923">
        <v>0</v>
      </c>
      <c r="I1923">
        <v>6.6929999999999996</v>
      </c>
      <c r="J1923">
        <v>14.329000000000001</v>
      </c>
      <c r="K1923">
        <v>0.74363139724875138</v>
      </c>
    </row>
    <row r="1924" spans="1:11" x14ac:dyDescent="0.25">
      <c r="A1924">
        <v>1923</v>
      </c>
      <c r="B1924" t="s">
        <v>6809</v>
      </c>
      <c r="C1924" t="s">
        <v>6810</v>
      </c>
      <c r="D1924">
        <v>289</v>
      </c>
      <c r="E1924">
        <v>1083</v>
      </c>
      <c r="F1924">
        <v>187.273</v>
      </c>
      <c r="G1924">
        <v>105.01900000000001</v>
      </c>
      <c r="H1924">
        <v>2.399</v>
      </c>
      <c r="I1924">
        <v>77.231999999999999</v>
      </c>
      <c r="J1924">
        <v>337.75799999999998</v>
      </c>
      <c r="K1924">
        <v>0.19517552702299346</v>
      </c>
    </row>
    <row r="1925" spans="1:11" x14ac:dyDescent="0.25">
      <c r="A1925">
        <v>1924</v>
      </c>
      <c r="B1925" t="s">
        <v>6811</v>
      </c>
      <c r="C1925" t="s">
        <v>3786</v>
      </c>
      <c r="D1925">
        <v>943</v>
      </c>
      <c r="E1925">
        <v>6737</v>
      </c>
      <c r="F1925">
        <v>1223.826</v>
      </c>
      <c r="G1925">
        <v>843.07100000000003</v>
      </c>
      <c r="H1925">
        <v>30.143999999999998</v>
      </c>
      <c r="I1925">
        <v>590.14700000000005</v>
      </c>
      <c r="J1925">
        <v>2294.73</v>
      </c>
      <c r="K1925">
        <v>0.52107064762702471</v>
      </c>
    </row>
    <row r="1926" spans="1:11" x14ac:dyDescent="0.25">
      <c r="A1926">
        <v>1925</v>
      </c>
      <c r="B1926" t="s">
        <v>6812</v>
      </c>
      <c r="C1926" t="s">
        <v>2834</v>
      </c>
      <c r="D1926">
        <v>72</v>
      </c>
      <c r="E1926">
        <v>143</v>
      </c>
      <c r="F1926">
        <v>15.247</v>
      </c>
      <c r="G1926">
        <v>8.81</v>
      </c>
      <c r="H1926">
        <v>1.262</v>
      </c>
      <c r="I1926">
        <v>18.492999999999999</v>
      </c>
      <c r="J1926">
        <v>34.253999999999998</v>
      </c>
      <c r="K1926">
        <v>0.11762210649132709</v>
      </c>
    </row>
    <row r="1927" spans="1:11" x14ac:dyDescent="0.25">
      <c r="A1927">
        <v>1926</v>
      </c>
      <c r="B1927" t="s">
        <v>6813</v>
      </c>
      <c r="C1927" t="s">
        <v>6635</v>
      </c>
      <c r="D1927">
        <v>257</v>
      </c>
      <c r="E1927">
        <v>618</v>
      </c>
      <c r="F1927">
        <v>118.096</v>
      </c>
      <c r="G1927">
        <v>65.126999999999995</v>
      </c>
      <c r="H1927">
        <v>2.3940000000000001</v>
      </c>
      <c r="I1927">
        <v>83.302000000000007</v>
      </c>
      <c r="J1927">
        <v>279.17099999999999</v>
      </c>
      <c r="K1927">
        <v>0.15489671713910647</v>
      </c>
    </row>
    <row r="1928" spans="1:11" x14ac:dyDescent="0.25">
      <c r="A1928">
        <v>1927</v>
      </c>
      <c r="B1928" t="s">
        <v>6814</v>
      </c>
      <c r="C1928" t="s">
        <v>6815</v>
      </c>
      <c r="D1928">
        <v>217</v>
      </c>
      <c r="E1928">
        <v>680</v>
      </c>
      <c r="F1928">
        <v>83.757000000000005</v>
      </c>
      <c r="G1928">
        <v>57.155999999999999</v>
      </c>
      <c r="H1928">
        <v>3.5009999999999999</v>
      </c>
      <c r="I1928">
        <v>66.227999999999994</v>
      </c>
      <c r="J1928">
        <v>158.85300000000001</v>
      </c>
      <c r="K1928">
        <v>0.44043464544795652</v>
      </c>
    </row>
    <row r="1929" spans="1:11" x14ac:dyDescent="0.25">
      <c r="A1929">
        <v>1928</v>
      </c>
      <c r="B1929" t="s">
        <v>6816</v>
      </c>
      <c r="C1929" t="s">
        <v>6817</v>
      </c>
      <c r="D1929">
        <v>41</v>
      </c>
      <c r="E1929">
        <v>117</v>
      </c>
      <c r="F1929">
        <v>8.8699999999999992</v>
      </c>
      <c r="G1929">
        <v>4.5380000000000003</v>
      </c>
      <c r="H1929">
        <v>0.43099999999999999</v>
      </c>
      <c r="I1929">
        <v>9.5280000000000005</v>
      </c>
      <c r="J1929">
        <v>21.53</v>
      </c>
      <c r="K1929">
        <v>0.52998124026072635</v>
      </c>
    </row>
    <row r="1930" spans="1:11" x14ac:dyDescent="0.25">
      <c r="A1930">
        <v>1929</v>
      </c>
      <c r="B1930" t="s">
        <v>6818</v>
      </c>
      <c r="C1930" t="s">
        <v>6819</v>
      </c>
      <c r="D1930">
        <v>471</v>
      </c>
      <c r="E1930">
        <v>5695</v>
      </c>
      <c r="F1930">
        <v>44938.500999999997</v>
      </c>
      <c r="G1930">
        <v>20949.543000000001</v>
      </c>
      <c r="H1930">
        <v>693.48500000000001</v>
      </c>
      <c r="I1930">
        <v>30336.431</v>
      </c>
      <c r="J1930">
        <v>45368.85</v>
      </c>
      <c r="K1930">
        <v>0.33758629495410153</v>
      </c>
    </row>
    <row r="1931" spans="1:11" x14ac:dyDescent="0.25">
      <c r="A1931">
        <v>1930</v>
      </c>
      <c r="B1931" t="s">
        <v>6820</v>
      </c>
      <c r="C1931" t="s">
        <v>6821</v>
      </c>
      <c r="D1931">
        <v>5189</v>
      </c>
      <c r="E1931">
        <v>34979</v>
      </c>
      <c r="F1931">
        <v>18586.067999999999</v>
      </c>
      <c r="G1931">
        <v>6578.0439999999999</v>
      </c>
      <c r="H1931">
        <v>1122.684</v>
      </c>
      <c r="I1931">
        <v>10879.433000000001</v>
      </c>
      <c r="J1931">
        <v>26050.880000000001</v>
      </c>
      <c r="K1931">
        <v>0.41116067807271206</v>
      </c>
    </row>
    <row r="1932" spans="1:11" x14ac:dyDescent="0.25">
      <c r="A1932">
        <v>1931</v>
      </c>
      <c r="B1932" t="s">
        <v>6822</v>
      </c>
      <c r="C1932" t="s">
        <v>6823</v>
      </c>
      <c r="D1932">
        <v>6121</v>
      </c>
      <c r="E1932">
        <v>73196</v>
      </c>
      <c r="F1932">
        <v>18239.762999999999</v>
      </c>
      <c r="G1932">
        <v>10415.776</v>
      </c>
      <c r="H1932">
        <v>767.95600000000002</v>
      </c>
      <c r="I1932">
        <v>6724.2160000000003</v>
      </c>
      <c r="J1932">
        <v>25931.923999999999</v>
      </c>
      <c r="K1932">
        <v>0.26069643262852737</v>
      </c>
    </row>
    <row r="1933" spans="1:11" x14ac:dyDescent="0.25">
      <c r="A1933">
        <v>1932</v>
      </c>
      <c r="B1933" t="s">
        <v>6824</v>
      </c>
      <c r="C1933" t="s">
        <v>6825</v>
      </c>
      <c r="D1933">
        <v>14</v>
      </c>
      <c r="E1933">
        <v>20</v>
      </c>
      <c r="F1933">
        <v>2.5470000000000002</v>
      </c>
      <c r="G1933">
        <v>1.4410000000000001</v>
      </c>
      <c r="H1933">
        <v>7.0000000000000001E-3</v>
      </c>
      <c r="I1933">
        <v>1.8819999999999999</v>
      </c>
      <c r="J1933">
        <v>4.5510000000000002</v>
      </c>
      <c r="K1933">
        <v>0.57906742255731747</v>
      </c>
    </row>
    <row r="1934" spans="1:11" x14ac:dyDescent="0.25">
      <c r="A1934">
        <v>1933</v>
      </c>
      <c r="B1934" t="s">
        <v>6826</v>
      </c>
      <c r="C1934" t="s">
        <v>6827</v>
      </c>
      <c r="D1934">
        <v>80</v>
      </c>
      <c r="E1934">
        <v>184</v>
      </c>
      <c r="F1934">
        <v>12.522</v>
      </c>
      <c r="G1934">
        <v>5.1440000000000001</v>
      </c>
      <c r="H1934">
        <v>8.2000000000000003E-2</v>
      </c>
      <c r="I1934">
        <v>21.122</v>
      </c>
      <c r="J1934">
        <v>27.843</v>
      </c>
      <c r="K1934">
        <v>0.62555116085990592</v>
      </c>
    </row>
    <row r="1935" spans="1:11" x14ac:dyDescent="0.25">
      <c r="A1935">
        <v>1934</v>
      </c>
      <c r="B1935" t="s">
        <v>6828</v>
      </c>
      <c r="C1935" t="s">
        <v>6829</v>
      </c>
      <c r="D1935">
        <v>5</v>
      </c>
      <c r="E1935">
        <v>10</v>
      </c>
      <c r="F1935">
        <v>0.86699999999999999</v>
      </c>
      <c r="G1935">
        <v>0.61099999999999999</v>
      </c>
      <c r="H1935">
        <v>0</v>
      </c>
      <c r="I1935">
        <v>1.847</v>
      </c>
      <c r="J1935">
        <v>1.5880000000000001</v>
      </c>
      <c r="K1935">
        <v>0.26471239799973001</v>
      </c>
    </row>
    <row r="1936" spans="1:11" x14ac:dyDescent="0.25">
      <c r="A1936">
        <v>1935</v>
      </c>
      <c r="B1936" t="s">
        <v>6830</v>
      </c>
      <c r="C1936" t="s">
        <v>6831</v>
      </c>
      <c r="D1936">
        <v>298</v>
      </c>
      <c r="E1936">
        <v>982</v>
      </c>
      <c r="F1936">
        <v>105.94799999999999</v>
      </c>
      <c r="G1936">
        <v>60.536000000000001</v>
      </c>
      <c r="H1936">
        <v>2.1459999999999999</v>
      </c>
      <c r="I1936">
        <v>78.635999999999996</v>
      </c>
      <c r="J1936">
        <v>154.03</v>
      </c>
      <c r="K1936">
        <v>0.8885940083651368</v>
      </c>
    </row>
    <row r="1937" spans="1:11" x14ac:dyDescent="0.25">
      <c r="A1937">
        <v>1936</v>
      </c>
      <c r="B1937" t="s">
        <v>6832</v>
      </c>
      <c r="C1937" t="s">
        <v>6833</v>
      </c>
      <c r="D1937">
        <v>2833</v>
      </c>
      <c r="E1937">
        <v>13094</v>
      </c>
      <c r="F1937">
        <v>6086.2740000000003</v>
      </c>
      <c r="G1937">
        <v>2521.4639999999999</v>
      </c>
      <c r="H1937">
        <v>109.886</v>
      </c>
      <c r="I1937">
        <v>2295.3029999999999</v>
      </c>
      <c r="J1937">
        <v>12620.081</v>
      </c>
      <c r="K1937">
        <v>0.74699719731045</v>
      </c>
    </row>
    <row r="1938" spans="1:11" x14ac:dyDescent="0.25">
      <c r="A1938">
        <v>1937</v>
      </c>
      <c r="B1938" t="s">
        <v>6834</v>
      </c>
      <c r="C1938" t="s">
        <v>6835</v>
      </c>
      <c r="D1938">
        <v>41</v>
      </c>
      <c r="E1938">
        <v>73</v>
      </c>
      <c r="F1938">
        <v>2.129</v>
      </c>
      <c r="G1938">
        <v>0.85699999999999998</v>
      </c>
      <c r="H1938">
        <v>0</v>
      </c>
      <c r="I1938">
        <v>4.9589999999999996</v>
      </c>
      <c r="J1938">
        <v>5.6349999999999998</v>
      </c>
      <c r="K1938">
        <v>0.43863983519316496</v>
      </c>
    </row>
    <row r="1939" spans="1:11" x14ac:dyDescent="0.25">
      <c r="A1939">
        <v>1938</v>
      </c>
      <c r="B1939" t="s">
        <v>6836</v>
      </c>
      <c r="C1939" t="s">
        <v>2888</v>
      </c>
      <c r="D1939">
        <v>51</v>
      </c>
      <c r="E1939">
        <v>192</v>
      </c>
      <c r="F1939">
        <v>373.29199999999997</v>
      </c>
      <c r="G1939">
        <v>195.73400000000001</v>
      </c>
      <c r="H1939">
        <v>3.7080000000000002</v>
      </c>
      <c r="I1939">
        <v>34.262</v>
      </c>
      <c r="J1939">
        <v>675.69799999999998</v>
      </c>
      <c r="K1939">
        <v>0.86564717934129443</v>
      </c>
    </row>
    <row r="1940" spans="1:11" x14ac:dyDescent="0.25">
      <c r="A1940">
        <v>1939</v>
      </c>
      <c r="B1940" t="s">
        <v>6837</v>
      </c>
      <c r="C1940" t="s">
        <v>3127</v>
      </c>
      <c r="D1940">
        <v>147</v>
      </c>
      <c r="E1940">
        <v>441</v>
      </c>
      <c r="F1940">
        <v>72.971999999999994</v>
      </c>
      <c r="G1940">
        <v>29.896000000000001</v>
      </c>
      <c r="H1940">
        <v>0.44500000000000001</v>
      </c>
      <c r="I1940">
        <v>50.927</v>
      </c>
      <c r="J1940">
        <v>89.271000000000001</v>
      </c>
      <c r="K1940">
        <v>0.57042883054783222</v>
      </c>
    </row>
    <row r="1941" spans="1:11" x14ac:dyDescent="0.25">
      <c r="A1941">
        <v>1940</v>
      </c>
      <c r="B1941" t="s">
        <v>6838</v>
      </c>
      <c r="C1941" t="s">
        <v>6839</v>
      </c>
      <c r="D1941">
        <v>185</v>
      </c>
      <c r="E1941">
        <v>885</v>
      </c>
      <c r="F1941">
        <v>3823.5929999999998</v>
      </c>
      <c r="G1941">
        <v>1356.068</v>
      </c>
      <c r="H1941">
        <v>519.69200000000001</v>
      </c>
      <c r="I1941">
        <v>4697.32</v>
      </c>
      <c r="J1941">
        <v>4275.4979999999996</v>
      </c>
      <c r="K1941">
        <v>0.86374765874699222</v>
      </c>
    </row>
    <row r="1942" spans="1:11" x14ac:dyDescent="0.25">
      <c r="A1942">
        <v>1941</v>
      </c>
      <c r="B1942" t="s">
        <v>6840</v>
      </c>
      <c r="C1942" t="s">
        <v>6841</v>
      </c>
      <c r="D1942">
        <v>8</v>
      </c>
      <c r="E1942">
        <v>10</v>
      </c>
      <c r="F1942">
        <v>11.846</v>
      </c>
      <c r="G1942">
        <v>11.545</v>
      </c>
      <c r="H1942">
        <v>0</v>
      </c>
      <c r="I1942">
        <v>0.998</v>
      </c>
      <c r="J1942">
        <v>1.7769999999999999</v>
      </c>
      <c r="K1942">
        <v>0.92721551119848189</v>
      </c>
    </row>
    <row r="1943" spans="1:11" x14ac:dyDescent="0.25">
      <c r="A1943">
        <v>1942</v>
      </c>
      <c r="B1943" t="s">
        <v>6842</v>
      </c>
      <c r="C1943" t="s">
        <v>6843</v>
      </c>
      <c r="D1943">
        <v>15</v>
      </c>
      <c r="E1943">
        <v>43</v>
      </c>
      <c r="F1943">
        <v>30.038</v>
      </c>
      <c r="G1943">
        <v>19.053999999999998</v>
      </c>
      <c r="H1943">
        <v>3.4000000000000002E-2</v>
      </c>
      <c r="I1943">
        <v>6.2539999999999996</v>
      </c>
      <c r="J1943">
        <v>32.484000000000002</v>
      </c>
      <c r="K1943">
        <v>0.92782281627316321</v>
      </c>
    </row>
    <row r="1944" spans="1:11" x14ac:dyDescent="0.25">
      <c r="A1944">
        <v>1943</v>
      </c>
      <c r="B1944" t="s">
        <v>6844</v>
      </c>
      <c r="C1944" t="s">
        <v>6845</v>
      </c>
      <c r="D1944">
        <v>6783</v>
      </c>
      <c r="E1944">
        <v>30478</v>
      </c>
      <c r="F1944">
        <v>6792.4319999999998</v>
      </c>
      <c r="G1944">
        <v>3409.4389999999999</v>
      </c>
      <c r="H1944">
        <v>159.131</v>
      </c>
      <c r="I1944">
        <v>3265.9119999999998</v>
      </c>
      <c r="J1944">
        <v>14180.554</v>
      </c>
      <c r="K1944">
        <v>0.78973918184060155</v>
      </c>
    </row>
    <row r="1945" spans="1:11" x14ac:dyDescent="0.25">
      <c r="A1945">
        <v>1944</v>
      </c>
      <c r="B1945" t="s">
        <v>6846</v>
      </c>
      <c r="C1945" t="s">
        <v>6847</v>
      </c>
      <c r="D1945">
        <v>166</v>
      </c>
      <c r="E1945">
        <v>372</v>
      </c>
      <c r="F1945">
        <v>39.984999999999999</v>
      </c>
      <c r="G1945">
        <v>22.745000000000001</v>
      </c>
      <c r="H1945">
        <v>1.292</v>
      </c>
      <c r="I1945">
        <v>30.664999999999999</v>
      </c>
      <c r="J1945">
        <v>88.298000000000002</v>
      </c>
      <c r="K1945">
        <v>0.53425677278798789</v>
      </c>
    </row>
    <row r="1946" spans="1:11" x14ac:dyDescent="0.25">
      <c r="A1946">
        <v>1945</v>
      </c>
      <c r="B1946" t="s">
        <v>6848</v>
      </c>
      <c r="C1946" t="s">
        <v>6849</v>
      </c>
      <c r="D1946">
        <v>44</v>
      </c>
      <c r="E1946">
        <v>280</v>
      </c>
      <c r="F1946">
        <v>32.402000000000001</v>
      </c>
      <c r="G1946">
        <v>20.492999999999999</v>
      </c>
      <c r="H1946">
        <v>0.16900000000000001</v>
      </c>
      <c r="I1946">
        <v>20.091000000000001</v>
      </c>
      <c r="J1946">
        <v>39.094999999999999</v>
      </c>
      <c r="K1946">
        <v>0.75639708685064344</v>
      </c>
    </row>
    <row r="1947" spans="1:11" x14ac:dyDescent="0.25">
      <c r="A1947">
        <v>1946</v>
      </c>
      <c r="B1947" t="s">
        <v>6850</v>
      </c>
      <c r="C1947" t="s">
        <v>5507</v>
      </c>
      <c r="D1947">
        <v>495</v>
      </c>
      <c r="E1947">
        <v>2483</v>
      </c>
      <c r="F1947">
        <v>570.88099999999997</v>
      </c>
      <c r="G1947">
        <v>374.17399999999998</v>
      </c>
      <c r="H1947">
        <v>16.568999999999999</v>
      </c>
      <c r="I1947">
        <v>296.27100000000002</v>
      </c>
      <c r="J1947">
        <v>1464.0519999999999</v>
      </c>
      <c r="K1947">
        <v>7.5453926578675001E-2</v>
      </c>
    </row>
    <row r="1948" spans="1:11" x14ac:dyDescent="0.25">
      <c r="A1948">
        <v>1947</v>
      </c>
      <c r="B1948" t="s">
        <v>6851</v>
      </c>
      <c r="C1948" t="s">
        <v>6852</v>
      </c>
      <c r="D1948">
        <v>24</v>
      </c>
      <c r="E1948">
        <v>85</v>
      </c>
      <c r="F1948">
        <v>68.744</v>
      </c>
      <c r="G1948">
        <v>45.353999999999999</v>
      </c>
      <c r="H1948">
        <v>-1.913</v>
      </c>
      <c r="I1948">
        <v>64.721000000000004</v>
      </c>
      <c r="J1948">
        <v>78.897999999999996</v>
      </c>
      <c r="K1948">
        <v>0.12141463256357687</v>
      </c>
    </row>
    <row r="1949" spans="1:11" x14ac:dyDescent="0.25">
      <c r="A1949">
        <v>1948</v>
      </c>
      <c r="B1949" t="s">
        <v>6853</v>
      </c>
      <c r="C1949" t="s">
        <v>6854</v>
      </c>
      <c r="D1949">
        <v>18</v>
      </c>
      <c r="E1949">
        <v>32</v>
      </c>
      <c r="F1949">
        <v>1.105</v>
      </c>
      <c r="G1949">
        <v>0.77200000000000002</v>
      </c>
      <c r="H1949">
        <v>0</v>
      </c>
      <c r="I1949">
        <v>2.09</v>
      </c>
      <c r="J1949">
        <v>3.05</v>
      </c>
      <c r="K1949">
        <v>0.85406094198473992</v>
      </c>
    </row>
    <row r="1950" spans="1:11" x14ac:dyDescent="0.25">
      <c r="A1950">
        <v>1949</v>
      </c>
      <c r="B1950" t="s">
        <v>6855</v>
      </c>
      <c r="C1950" t="s">
        <v>6856</v>
      </c>
      <c r="D1950">
        <v>7</v>
      </c>
      <c r="E1950">
        <v>185</v>
      </c>
      <c r="F1950">
        <v>496.71100000000001</v>
      </c>
      <c r="G1950">
        <v>432.01100000000002</v>
      </c>
      <c r="H1950">
        <v>-0.34899999999999998</v>
      </c>
      <c r="I1950">
        <v>88.932000000000002</v>
      </c>
      <c r="J1950">
        <v>497.71899999999999</v>
      </c>
      <c r="K1950">
        <v>0.61629001370446745</v>
      </c>
    </row>
    <row r="1951" spans="1:11" x14ac:dyDescent="0.25">
      <c r="A1951">
        <v>1950</v>
      </c>
      <c r="B1951" t="s">
        <v>6857</v>
      </c>
      <c r="C1951" t="s">
        <v>6858</v>
      </c>
      <c r="D1951">
        <v>38</v>
      </c>
      <c r="E1951">
        <v>62</v>
      </c>
      <c r="F1951">
        <v>13.114000000000001</v>
      </c>
      <c r="G1951">
        <v>10.211</v>
      </c>
      <c r="H1951">
        <v>0.13400000000000001</v>
      </c>
      <c r="I1951">
        <v>4.63</v>
      </c>
      <c r="J1951">
        <v>15.379</v>
      </c>
      <c r="K1951">
        <v>4.2562168433210368E-2</v>
      </c>
    </row>
    <row r="1952" spans="1:11" x14ac:dyDescent="0.25">
      <c r="A1952">
        <v>1951</v>
      </c>
      <c r="B1952" t="s">
        <v>6859</v>
      </c>
      <c r="C1952" t="s">
        <v>6860</v>
      </c>
      <c r="D1952">
        <v>32</v>
      </c>
      <c r="E1952">
        <v>48</v>
      </c>
      <c r="F1952">
        <v>4.41</v>
      </c>
      <c r="G1952">
        <v>2.1339999999999999</v>
      </c>
      <c r="H1952">
        <v>0.45500000000000002</v>
      </c>
      <c r="I1952">
        <v>2.2370000000000001</v>
      </c>
      <c r="J1952">
        <v>10.505000000000001</v>
      </c>
      <c r="K1952">
        <v>0.13134059720289881</v>
      </c>
    </row>
    <row r="1953" spans="1:11" x14ac:dyDescent="0.25">
      <c r="A1953">
        <v>1952</v>
      </c>
      <c r="B1953" t="s">
        <v>6861</v>
      </c>
      <c r="C1953" t="s">
        <v>6862</v>
      </c>
      <c r="D1953">
        <v>44</v>
      </c>
      <c r="E1953">
        <v>112</v>
      </c>
      <c r="F1953">
        <v>330.16500000000002</v>
      </c>
      <c r="G1953">
        <v>182.34299999999999</v>
      </c>
      <c r="H1953">
        <v>2E-3</v>
      </c>
      <c r="I1953">
        <v>349.14299999999997</v>
      </c>
      <c r="J1953">
        <v>333.53899999999999</v>
      </c>
      <c r="K1953">
        <v>0.18344441111162901</v>
      </c>
    </row>
    <row r="1954" spans="1:11" x14ac:dyDescent="0.25">
      <c r="A1954">
        <v>1953</v>
      </c>
      <c r="B1954" t="s">
        <v>6863</v>
      </c>
      <c r="C1954" t="s">
        <v>6864</v>
      </c>
      <c r="D1954">
        <v>7</v>
      </c>
      <c r="E1954">
        <v>14</v>
      </c>
      <c r="F1954">
        <v>0.64400000000000002</v>
      </c>
      <c r="G1954">
        <v>0.24399999999999999</v>
      </c>
      <c r="H1954">
        <v>0</v>
      </c>
      <c r="I1954">
        <v>0.81399999999999995</v>
      </c>
      <c r="J1954">
        <v>1.6259999999999999</v>
      </c>
      <c r="K1954">
        <v>0.51020258659786877</v>
      </c>
    </row>
    <row r="1955" spans="1:11" x14ac:dyDescent="0.25">
      <c r="A1955">
        <v>1954</v>
      </c>
      <c r="B1955" t="s">
        <v>6865</v>
      </c>
      <c r="C1955" t="s">
        <v>6866</v>
      </c>
      <c r="D1955">
        <v>245</v>
      </c>
      <c r="E1955">
        <v>617</v>
      </c>
      <c r="F1955">
        <v>213.59100000000001</v>
      </c>
      <c r="G1955">
        <v>173.59299999999999</v>
      </c>
      <c r="H1955">
        <v>2.2509999999999999</v>
      </c>
      <c r="I1955">
        <v>58.249000000000002</v>
      </c>
      <c r="J1955">
        <v>507.06700000000001</v>
      </c>
      <c r="K1955">
        <v>0.91386195915695179</v>
      </c>
    </row>
    <row r="1956" spans="1:11" x14ac:dyDescent="0.25">
      <c r="A1956">
        <v>1955</v>
      </c>
      <c r="B1956" t="s">
        <v>6867</v>
      </c>
      <c r="C1956" t="s">
        <v>3906</v>
      </c>
      <c r="D1956">
        <v>30</v>
      </c>
      <c r="E1956">
        <v>45</v>
      </c>
      <c r="F1956">
        <v>6.7539999999999996</v>
      </c>
      <c r="G1956">
        <v>4.9009999999999998</v>
      </c>
      <c r="H1956">
        <v>0.11899999999999999</v>
      </c>
      <c r="I1956">
        <v>3.0790000000000002</v>
      </c>
      <c r="J1956">
        <v>18.463000000000001</v>
      </c>
      <c r="K1956">
        <v>0.2020784991972967</v>
      </c>
    </row>
    <row r="1957" spans="1:11" x14ac:dyDescent="0.25">
      <c r="A1957">
        <v>1956</v>
      </c>
      <c r="B1957" t="s">
        <v>6868</v>
      </c>
      <c r="C1957" t="s">
        <v>6869</v>
      </c>
      <c r="D1957">
        <v>16</v>
      </c>
      <c r="E1957">
        <v>81</v>
      </c>
      <c r="F1957">
        <v>20.013999999999999</v>
      </c>
      <c r="G1957">
        <v>13.784000000000001</v>
      </c>
      <c r="H1957">
        <v>4.6269999999999998</v>
      </c>
      <c r="I1957">
        <v>34.368000000000002</v>
      </c>
      <c r="J1957">
        <v>19.927</v>
      </c>
      <c r="K1957">
        <v>0.42892689897089709</v>
      </c>
    </row>
    <row r="1958" spans="1:11" x14ac:dyDescent="0.25">
      <c r="A1958">
        <v>1957</v>
      </c>
      <c r="B1958" t="s">
        <v>6870</v>
      </c>
      <c r="C1958" t="s">
        <v>6871</v>
      </c>
      <c r="D1958">
        <v>113</v>
      </c>
      <c r="E1958">
        <v>319</v>
      </c>
      <c r="F1958">
        <v>30.036000000000001</v>
      </c>
      <c r="G1958">
        <v>14.356</v>
      </c>
      <c r="H1958">
        <v>0.29499999999999998</v>
      </c>
      <c r="I1958">
        <v>33.423999999999999</v>
      </c>
      <c r="J1958">
        <v>52.697000000000003</v>
      </c>
      <c r="K1958">
        <v>0.61054218227305468</v>
      </c>
    </row>
    <row r="1959" spans="1:11" x14ac:dyDescent="0.25">
      <c r="A1959">
        <v>1958</v>
      </c>
      <c r="B1959" t="s">
        <v>6872</v>
      </c>
      <c r="C1959" t="s">
        <v>6873</v>
      </c>
      <c r="D1959">
        <v>649</v>
      </c>
      <c r="E1959">
        <v>1854</v>
      </c>
      <c r="F1959">
        <v>268.34300000000002</v>
      </c>
      <c r="G1959">
        <v>162.16999999999999</v>
      </c>
      <c r="H1959">
        <v>8.3140000000000001</v>
      </c>
      <c r="I1959">
        <v>180.43899999999999</v>
      </c>
      <c r="J1959">
        <v>654.82100000000003</v>
      </c>
      <c r="K1959">
        <v>0.22583077116557515</v>
      </c>
    </row>
    <row r="1960" spans="1:11" x14ac:dyDescent="0.25">
      <c r="A1960">
        <v>1959</v>
      </c>
      <c r="B1960" t="s">
        <v>6874</v>
      </c>
      <c r="C1960" t="s">
        <v>3177</v>
      </c>
      <c r="D1960">
        <v>720</v>
      </c>
      <c r="E1960">
        <v>2684</v>
      </c>
      <c r="F1960">
        <v>255.517</v>
      </c>
      <c r="G1960">
        <v>126.218</v>
      </c>
      <c r="H1960">
        <v>10.491</v>
      </c>
      <c r="I1960">
        <v>332.15899999999999</v>
      </c>
      <c r="J1960">
        <v>722.154</v>
      </c>
      <c r="K1960">
        <v>0.51504206443604694</v>
      </c>
    </row>
    <row r="1961" spans="1:11" x14ac:dyDescent="0.25">
      <c r="A1961">
        <v>1960</v>
      </c>
      <c r="B1961" t="s">
        <v>6875</v>
      </c>
      <c r="C1961" t="s">
        <v>6876</v>
      </c>
      <c r="D1961">
        <v>397</v>
      </c>
      <c r="E1961">
        <v>2205</v>
      </c>
      <c r="F1961">
        <v>325.14400000000001</v>
      </c>
      <c r="G1961">
        <v>160.477</v>
      </c>
      <c r="H1961">
        <v>11.4</v>
      </c>
      <c r="I1961">
        <v>531.53</v>
      </c>
      <c r="J1961">
        <v>480.60500000000002</v>
      </c>
      <c r="K1961">
        <v>0.25578615568948482</v>
      </c>
    </row>
    <row r="1962" spans="1:11" x14ac:dyDescent="0.25">
      <c r="A1962">
        <v>1961</v>
      </c>
      <c r="B1962" t="s">
        <v>6878</v>
      </c>
      <c r="C1962" t="s">
        <v>6879</v>
      </c>
      <c r="D1962">
        <v>1077</v>
      </c>
      <c r="E1962">
        <v>2946</v>
      </c>
      <c r="F1962">
        <v>471.06200000000001</v>
      </c>
      <c r="G1962">
        <v>216.49299999999999</v>
      </c>
      <c r="H1962">
        <v>5.7649999999999997</v>
      </c>
      <c r="I1962">
        <v>301.089</v>
      </c>
      <c r="J1962">
        <v>1092.3320000000001</v>
      </c>
      <c r="K1962">
        <v>0.29811764901875415</v>
      </c>
    </row>
    <row r="1963" spans="1:11" x14ac:dyDescent="0.25">
      <c r="A1963">
        <v>1962</v>
      </c>
      <c r="B1963" t="s">
        <v>6880</v>
      </c>
      <c r="C1963" t="s">
        <v>6603</v>
      </c>
      <c r="D1963">
        <v>7336</v>
      </c>
      <c r="E1963">
        <v>29387</v>
      </c>
      <c r="F1963">
        <v>9184.8430000000008</v>
      </c>
      <c r="G1963">
        <v>5342.2290000000003</v>
      </c>
      <c r="H1963">
        <v>604.95799999999997</v>
      </c>
      <c r="I1963">
        <v>7524.1809999999996</v>
      </c>
      <c r="J1963">
        <v>17120.205000000002</v>
      </c>
      <c r="K1963">
        <v>0.27744963573970605</v>
      </c>
    </row>
    <row r="1964" spans="1:11" x14ac:dyDescent="0.25">
      <c r="A1964">
        <v>1963</v>
      </c>
      <c r="B1964" t="s">
        <v>6881</v>
      </c>
      <c r="C1964" t="s">
        <v>6882</v>
      </c>
      <c r="D1964">
        <v>2577</v>
      </c>
      <c r="E1964">
        <v>9131</v>
      </c>
      <c r="F1964">
        <v>1475.3979999999999</v>
      </c>
      <c r="G1964">
        <v>963.98</v>
      </c>
      <c r="H1964">
        <v>22.861000000000001</v>
      </c>
      <c r="I1964">
        <v>501.46499999999997</v>
      </c>
      <c r="J1964">
        <v>3093.069</v>
      </c>
      <c r="K1964">
        <v>0.2155833449627258</v>
      </c>
    </row>
    <row r="1965" spans="1:11" x14ac:dyDescent="0.25">
      <c r="A1965">
        <v>1964</v>
      </c>
      <c r="B1965" t="s">
        <v>6883</v>
      </c>
      <c r="C1965" t="s">
        <v>6884</v>
      </c>
      <c r="D1965">
        <v>22790</v>
      </c>
      <c r="E1965">
        <v>152976</v>
      </c>
      <c r="F1965">
        <v>117471.25199999999</v>
      </c>
      <c r="G1965">
        <v>41193.470999999998</v>
      </c>
      <c r="H1965">
        <v>8593.0329999999994</v>
      </c>
      <c r="I1965">
        <v>64334.800999999999</v>
      </c>
      <c r="J1965">
        <v>165401.587</v>
      </c>
      <c r="K1965">
        <v>0.20307595924759481</v>
      </c>
    </row>
    <row r="1966" spans="1:11" x14ac:dyDescent="0.25">
      <c r="A1966">
        <v>1965</v>
      </c>
      <c r="B1966" t="s">
        <v>6885</v>
      </c>
      <c r="C1966" t="s">
        <v>6886</v>
      </c>
      <c r="D1966">
        <v>4869</v>
      </c>
      <c r="E1966">
        <v>17143</v>
      </c>
      <c r="F1966">
        <v>3265.4589999999998</v>
      </c>
      <c r="G1966">
        <v>1773.896</v>
      </c>
      <c r="H1966">
        <v>93.611000000000004</v>
      </c>
      <c r="I1966">
        <v>1448.704</v>
      </c>
      <c r="J1966">
        <v>6998.38</v>
      </c>
      <c r="K1966">
        <v>0.24323954561334016</v>
      </c>
    </row>
    <row r="1967" spans="1:11" x14ac:dyDescent="0.25">
      <c r="A1967">
        <v>1966</v>
      </c>
      <c r="B1967" t="s">
        <v>6887</v>
      </c>
      <c r="C1967" t="s">
        <v>6888</v>
      </c>
      <c r="D1967">
        <v>2158</v>
      </c>
      <c r="E1967">
        <v>6425</v>
      </c>
      <c r="F1967">
        <v>1120.7829999999999</v>
      </c>
      <c r="G1967">
        <v>677.55499999999995</v>
      </c>
      <c r="H1967">
        <v>10.683</v>
      </c>
      <c r="I1967">
        <v>499.47</v>
      </c>
      <c r="J1967">
        <v>2402.9029999999998</v>
      </c>
      <c r="K1967">
        <v>0.22617443973557694</v>
      </c>
    </row>
    <row r="1968" spans="1:11" x14ac:dyDescent="0.25">
      <c r="A1968">
        <v>1967</v>
      </c>
      <c r="B1968" t="s">
        <v>6889</v>
      </c>
      <c r="C1968" t="s">
        <v>3553</v>
      </c>
      <c r="D1968">
        <v>1545</v>
      </c>
      <c r="E1968">
        <v>5391</v>
      </c>
      <c r="F1968">
        <v>1452.412</v>
      </c>
      <c r="G1968">
        <v>843.96699999999998</v>
      </c>
      <c r="H1968">
        <v>31.77</v>
      </c>
      <c r="I1968">
        <v>498.9</v>
      </c>
      <c r="J1968">
        <v>2791.886</v>
      </c>
      <c r="K1968">
        <v>0.82351541294398767</v>
      </c>
    </row>
    <row r="1969" spans="1:11" x14ac:dyDescent="0.25">
      <c r="A1969">
        <v>1968</v>
      </c>
      <c r="B1969" t="s">
        <v>6890</v>
      </c>
      <c r="C1969" t="s">
        <v>6891</v>
      </c>
      <c r="D1969">
        <v>3099</v>
      </c>
      <c r="E1969">
        <v>8722</v>
      </c>
      <c r="F1969">
        <v>6514.442</v>
      </c>
      <c r="G1969">
        <v>2937.5250000000001</v>
      </c>
      <c r="H1969">
        <v>-270.99200000000002</v>
      </c>
      <c r="I1969">
        <v>1607.058</v>
      </c>
      <c r="J1969">
        <v>7815.1210000000001</v>
      </c>
      <c r="K1969">
        <v>0.42506666852296626</v>
      </c>
    </row>
    <row r="1970" spans="1:11" x14ac:dyDescent="0.25">
      <c r="A1970">
        <v>1969</v>
      </c>
      <c r="B1970" t="s">
        <v>6892</v>
      </c>
      <c r="C1970" t="s">
        <v>6893</v>
      </c>
      <c r="D1970">
        <v>373</v>
      </c>
      <c r="E1970">
        <v>1162</v>
      </c>
      <c r="F1970">
        <v>211.886</v>
      </c>
      <c r="G1970">
        <v>81.233000000000004</v>
      </c>
      <c r="H1970">
        <v>9.5879999999999992</v>
      </c>
      <c r="I1970">
        <v>138.27000000000001</v>
      </c>
      <c r="J1970">
        <v>407.73</v>
      </c>
      <c r="K1970">
        <v>0.72061940103100619</v>
      </c>
    </row>
    <row r="1971" spans="1:11" x14ac:dyDescent="0.25">
      <c r="A1971">
        <v>1970</v>
      </c>
      <c r="B1971" t="s">
        <v>6894</v>
      </c>
      <c r="C1971" t="s">
        <v>6895</v>
      </c>
      <c r="D1971">
        <v>1611</v>
      </c>
      <c r="E1971">
        <v>4197</v>
      </c>
      <c r="F1971">
        <v>499.90800000000002</v>
      </c>
      <c r="G1971">
        <v>272.858</v>
      </c>
      <c r="H1971">
        <v>24.49</v>
      </c>
      <c r="I1971">
        <v>274.90899999999999</v>
      </c>
      <c r="J1971">
        <v>1184.2650000000001</v>
      </c>
      <c r="K1971">
        <v>0.16112793326059294</v>
      </c>
    </row>
    <row r="1972" spans="1:11" x14ac:dyDescent="0.25">
      <c r="A1972">
        <v>1971</v>
      </c>
      <c r="B1972" t="s">
        <v>6896</v>
      </c>
      <c r="C1972" t="s">
        <v>6897</v>
      </c>
      <c r="D1972">
        <v>572</v>
      </c>
      <c r="E1972">
        <v>2842</v>
      </c>
      <c r="F1972">
        <v>1948.6110000000001</v>
      </c>
      <c r="G1972">
        <v>1858.633</v>
      </c>
      <c r="H1972">
        <v>6.0170000000000003</v>
      </c>
      <c r="I1972">
        <v>358.36200000000002</v>
      </c>
      <c r="J1972">
        <v>2102.4490000000001</v>
      </c>
      <c r="K1972">
        <v>0.53148568243555017</v>
      </c>
    </row>
    <row r="1973" spans="1:11" x14ac:dyDescent="0.25">
      <c r="A1973">
        <v>1972</v>
      </c>
      <c r="B1973" t="s">
        <v>6898</v>
      </c>
      <c r="C1973" t="s">
        <v>6899</v>
      </c>
      <c r="D1973">
        <v>3688</v>
      </c>
      <c r="E1973">
        <v>15179</v>
      </c>
      <c r="F1973">
        <v>28711.245999999999</v>
      </c>
      <c r="G1973">
        <v>11906.686</v>
      </c>
      <c r="H1973">
        <v>523.36300000000006</v>
      </c>
      <c r="I1973">
        <v>6607.308</v>
      </c>
      <c r="J1973">
        <v>30633.719000000001</v>
      </c>
      <c r="K1973">
        <v>0.92465756183744774</v>
      </c>
    </row>
    <row r="1974" spans="1:11" x14ac:dyDescent="0.25">
      <c r="A1974">
        <v>1973</v>
      </c>
      <c r="B1974" t="s">
        <v>6900</v>
      </c>
      <c r="C1974" t="s">
        <v>6901</v>
      </c>
      <c r="D1974">
        <v>1972</v>
      </c>
      <c r="E1974">
        <v>5743</v>
      </c>
      <c r="F1974">
        <v>1361.61</v>
      </c>
      <c r="G1974">
        <v>460.93</v>
      </c>
      <c r="H1974">
        <v>33.985999999999997</v>
      </c>
      <c r="I1974">
        <v>534.25300000000004</v>
      </c>
      <c r="J1974">
        <v>2312.1239999999998</v>
      </c>
      <c r="K1974">
        <v>0.37306281563521304</v>
      </c>
    </row>
    <row r="1975" spans="1:11" x14ac:dyDescent="0.25">
      <c r="A1975">
        <v>1974</v>
      </c>
      <c r="B1975" t="s">
        <v>6902</v>
      </c>
      <c r="C1975" t="s">
        <v>6903</v>
      </c>
      <c r="D1975">
        <v>2281</v>
      </c>
      <c r="E1975">
        <v>15000</v>
      </c>
      <c r="F1975">
        <v>303685.68800000002</v>
      </c>
      <c r="G1975">
        <v>224087.742</v>
      </c>
      <c r="H1975">
        <v>36785.485000000001</v>
      </c>
      <c r="I1975">
        <v>200942.50899999999</v>
      </c>
      <c r="J1975">
        <v>304595.29399999999</v>
      </c>
      <c r="K1975">
        <v>0.16136343610920478</v>
      </c>
    </row>
    <row r="1976" spans="1:11" x14ac:dyDescent="0.25">
      <c r="A1976">
        <v>1975</v>
      </c>
      <c r="B1976" t="s">
        <v>6904</v>
      </c>
      <c r="C1976" t="s">
        <v>6905</v>
      </c>
      <c r="D1976">
        <v>675</v>
      </c>
      <c r="E1976">
        <v>1915</v>
      </c>
      <c r="F1976">
        <v>257.80500000000001</v>
      </c>
      <c r="G1976">
        <v>118.337</v>
      </c>
      <c r="H1976">
        <v>2.0529999999999999</v>
      </c>
      <c r="I1976">
        <v>98.736999999999995</v>
      </c>
      <c r="J1976">
        <v>420.47500000000002</v>
      </c>
      <c r="K1976">
        <v>0.70089072910563177</v>
      </c>
    </row>
    <row r="1977" spans="1:11" x14ac:dyDescent="0.25">
      <c r="A1977">
        <v>1976</v>
      </c>
      <c r="B1977" t="s">
        <v>6906</v>
      </c>
      <c r="C1977" t="s">
        <v>6907</v>
      </c>
      <c r="D1977">
        <v>1564</v>
      </c>
      <c r="E1977">
        <v>5528</v>
      </c>
      <c r="F1977">
        <v>1079.2950000000001</v>
      </c>
      <c r="G1977">
        <v>545.673</v>
      </c>
      <c r="H1977">
        <v>34.408000000000001</v>
      </c>
      <c r="I1977">
        <v>660.58100000000002</v>
      </c>
      <c r="J1977">
        <v>2272.6660000000002</v>
      </c>
      <c r="K1977">
        <v>0.33898627551965255</v>
      </c>
    </row>
    <row r="1978" spans="1:11" x14ac:dyDescent="0.25">
      <c r="A1978">
        <v>1977</v>
      </c>
      <c r="B1978" t="s">
        <v>6908</v>
      </c>
      <c r="C1978" t="s">
        <v>6909</v>
      </c>
      <c r="D1978">
        <v>1786</v>
      </c>
      <c r="E1978">
        <v>5062</v>
      </c>
      <c r="F1978">
        <v>797.76199999999994</v>
      </c>
      <c r="G1978">
        <v>379.74299999999999</v>
      </c>
      <c r="H1978">
        <v>27.55</v>
      </c>
      <c r="I1978">
        <v>318.846</v>
      </c>
      <c r="J1978">
        <v>1901.943</v>
      </c>
      <c r="K1978">
        <v>0.87763039942127397</v>
      </c>
    </row>
    <row r="1979" spans="1:11" x14ac:dyDescent="0.25">
      <c r="A1979">
        <v>1978</v>
      </c>
      <c r="B1979" t="s">
        <v>6911</v>
      </c>
      <c r="C1979" t="s">
        <v>2588</v>
      </c>
      <c r="D1979">
        <v>439</v>
      </c>
      <c r="E1979">
        <v>1367</v>
      </c>
      <c r="F1979">
        <v>222.34100000000001</v>
      </c>
      <c r="G1979">
        <v>161.572</v>
      </c>
      <c r="H1979">
        <v>12.335000000000001</v>
      </c>
      <c r="I1979">
        <v>281.66300000000001</v>
      </c>
      <c r="J1979">
        <v>392.911</v>
      </c>
      <c r="K1979">
        <v>0.14739327251574386</v>
      </c>
    </row>
    <row r="1980" spans="1:11" x14ac:dyDescent="0.25">
      <c r="A1980">
        <v>1979</v>
      </c>
      <c r="B1980" t="s">
        <v>6912</v>
      </c>
      <c r="C1980" t="s">
        <v>3005</v>
      </c>
      <c r="D1980">
        <v>866</v>
      </c>
      <c r="E1980">
        <v>2331</v>
      </c>
      <c r="F1980">
        <v>324.89</v>
      </c>
      <c r="G1980">
        <v>163.64699999999999</v>
      </c>
      <c r="H1980">
        <v>8.5660000000000007</v>
      </c>
      <c r="I1980">
        <v>271.721</v>
      </c>
      <c r="J1980">
        <v>783.375</v>
      </c>
      <c r="K1980">
        <v>0.48230415662139681</v>
      </c>
    </row>
    <row r="1981" spans="1:11" x14ac:dyDescent="0.25">
      <c r="A1981">
        <v>1980</v>
      </c>
      <c r="B1981" t="s">
        <v>6913</v>
      </c>
      <c r="C1981" t="s">
        <v>6914</v>
      </c>
      <c r="D1981">
        <v>5258</v>
      </c>
      <c r="E1981">
        <v>30458</v>
      </c>
      <c r="F1981">
        <v>72694.255000000005</v>
      </c>
      <c r="G1981">
        <v>18035.615000000002</v>
      </c>
      <c r="H1981">
        <v>2608.3240000000001</v>
      </c>
      <c r="I1981">
        <v>27132.78</v>
      </c>
      <c r="J1981">
        <v>84948.861999999994</v>
      </c>
      <c r="K1981">
        <v>0.57073825464174588</v>
      </c>
    </row>
    <row r="1982" spans="1:11" x14ac:dyDescent="0.25">
      <c r="A1982">
        <v>1981</v>
      </c>
      <c r="B1982" t="s">
        <v>6915</v>
      </c>
      <c r="C1982" t="s">
        <v>6916</v>
      </c>
      <c r="D1982">
        <v>168</v>
      </c>
      <c r="E1982">
        <v>346</v>
      </c>
      <c r="F1982">
        <v>23.050999999999998</v>
      </c>
      <c r="G1982">
        <v>2.13</v>
      </c>
      <c r="H1982">
        <v>0.17599999999999999</v>
      </c>
      <c r="I1982">
        <v>21.518000000000001</v>
      </c>
      <c r="J1982">
        <v>52.959000000000003</v>
      </c>
      <c r="K1982">
        <v>0.12256295331375355</v>
      </c>
    </row>
    <row r="1983" spans="1:11" x14ac:dyDescent="0.25">
      <c r="A1983">
        <v>1982</v>
      </c>
      <c r="B1983" t="s">
        <v>6917</v>
      </c>
      <c r="C1983" t="s">
        <v>6918</v>
      </c>
      <c r="D1983">
        <v>107</v>
      </c>
      <c r="E1983">
        <v>198</v>
      </c>
      <c r="F1983">
        <v>27.815000000000001</v>
      </c>
      <c r="G1983">
        <v>20.646999999999998</v>
      </c>
      <c r="H1983">
        <v>0.56699999999999995</v>
      </c>
      <c r="I1983">
        <v>15.382999999999999</v>
      </c>
      <c r="J1983">
        <v>84.838999999999999</v>
      </c>
      <c r="K1983">
        <v>3.2899035642209418E-2</v>
      </c>
    </row>
    <row r="1984" spans="1:11" x14ac:dyDescent="0.25">
      <c r="A1984">
        <v>1983</v>
      </c>
      <c r="B1984" t="s">
        <v>6919</v>
      </c>
      <c r="C1984" t="s">
        <v>4510</v>
      </c>
      <c r="D1984">
        <v>74</v>
      </c>
      <c r="E1984">
        <v>112</v>
      </c>
      <c r="F1984">
        <v>4.7530000000000001</v>
      </c>
      <c r="G1984">
        <v>2.25</v>
      </c>
      <c r="H1984">
        <v>1E-3</v>
      </c>
      <c r="I1984">
        <v>4.718</v>
      </c>
      <c r="J1984">
        <v>10.063000000000001</v>
      </c>
      <c r="K1984">
        <v>0.74231054981598643</v>
      </c>
    </row>
    <row r="1985" spans="1:11" x14ac:dyDescent="0.25">
      <c r="A1985">
        <v>1984</v>
      </c>
      <c r="B1985" t="s">
        <v>6920</v>
      </c>
      <c r="C1985" t="s">
        <v>3044</v>
      </c>
      <c r="D1985">
        <v>786</v>
      </c>
      <c r="E1985">
        <v>2131</v>
      </c>
      <c r="F1985">
        <v>341.75400000000002</v>
      </c>
      <c r="G1985">
        <v>129.858</v>
      </c>
      <c r="H1985">
        <v>1.631</v>
      </c>
      <c r="I1985">
        <v>191.02</v>
      </c>
      <c r="J1985">
        <v>561.46500000000003</v>
      </c>
      <c r="K1985">
        <v>0.77487485858874983</v>
      </c>
    </row>
    <row r="1986" spans="1:11" x14ac:dyDescent="0.25">
      <c r="A1986">
        <v>1985</v>
      </c>
      <c r="B1986" t="s">
        <v>6921</v>
      </c>
      <c r="C1986" t="s">
        <v>6922</v>
      </c>
      <c r="D1986">
        <v>21</v>
      </c>
      <c r="E1986">
        <v>74</v>
      </c>
      <c r="F1986">
        <v>3.468</v>
      </c>
      <c r="G1986">
        <v>2.036</v>
      </c>
      <c r="H1986">
        <v>5.5E-2</v>
      </c>
      <c r="I1986">
        <v>2.0409999999999999</v>
      </c>
      <c r="J1986">
        <v>4.82</v>
      </c>
      <c r="K1986">
        <v>0.63737638345218794</v>
      </c>
    </row>
    <row r="1987" spans="1:11" x14ac:dyDescent="0.25">
      <c r="A1987">
        <v>1986</v>
      </c>
      <c r="B1987" t="s">
        <v>6923</v>
      </c>
      <c r="C1987" t="s">
        <v>6924</v>
      </c>
      <c r="D1987">
        <v>5364</v>
      </c>
      <c r="E1987">
        <v>31609</v>
      </c>
      <c r="F1987">
        <v>109196.38099999999</v>
      </c>
      <c r="G1987">
        <v>12793.223</v>
      </c>
      <c r="H1987">
        <v>888.15700000000004</v>
      </c>
      <c r="I1987">
        <v>48104.900999999998</v>
      </c>
      <c r="J1987">
        <v>115292.45699999999</v>
      </c>
      <c r="K1987">
        <v>0.74669358235050065</v>
      </c>
    </row>
    <row r="1988" spans="1:11" x14ac:dyDescent="0.25">
      <c r="A1988">
        <v>1987</v>
      </c>
      <c r="B1988" t="s">
        <v>6925</v>
      </c>
      <c r="C1988" t="s">
        <v>6926</v>
      </c>
      <c r="D1988">
        <v>45</v>
      </c>
      <c r="E1988">
        <v>81</v>
      </c>
      <c r="F1988">
        <v>9.1440000000000001</v>
      </c>
      <c r="G1988">
        <v>4.5650000000000004</v>
      </c>
      <c r="H1988">
        <v>0.33900000000000002</v>
      </c>
      <c r="I1988">
        <v>11.163</v>
      </c>
      <c r="J1988">
        <v>26.741</v>
      </c>
      <c r="K1988">
        <v>0.29658104247002315</v>
      </c>
    </row>
    <row r="1989" spans="1:11" x14ac:dyDescent="0.25">
      <c r="A1989">
        <v>1988</v>
      </c>
      <c r="B1989" t="s">
        <v>6927</v>
      </c>
      <c r="C1989" t="s">
        <v>3071</v>
      </c>
      <c r="D1989">
        <v>112</v>
      </c>
      <c r="E1989">
        <v>494</v>
      </c>
      <c r="F1989">
        <v>98.578999999999994</v>
      </c>
      <c r="G1989">
        <v>45.52</v>
      </c>
      <c r="H1989">
        <v>0.40300000000000002</v>
      </c>
      <c r="I1989">
        <v>81.103999999999999</v>
      </c>
      <c r="J1989">
        <v>164.25800000000001</v>
      </c>
      <c r="K1989">
        <v>0.83307541953779718</v>
      </c>
    </row>
    <row r="1990" spans="1:11" x14ac:dyDescent="0.25">
      <c r="A1990">
        <v>1989</v>
      </c>
      <c r="B1990" t="s">
        <v>6928</v>
      </c>
      <c r="C1990" t="s">
        <v>6929</v>
      </c>
      <c r="D1990">
        <v>1489</v>
      </c>
      <c r="E1990">
        <v>3302</v>
      </c>
      <c r="F1990">
        <v>602.94000000000005</v>
      </c>
      <c r="G1990">
        <v>395.99200000000002</v>
      </c>
      <c r="H1990">
        <v>11.867000000000001</v>
      </c>
      <c r="I1990">
        <v>283.07400000000001</v>
      </c>
      <c r="J1990">
        <v>1444.212</v>
      </c>
      <c r="K1990">
        <v>0.90729635788363105</v>
      </c>
    </row>
    <row r="1991" spans="1:11" x14ac:dyDescent="0.25">
      <c r="A1991">
        <v>1990</v>
      </c>
      <c r="B1991" t="s">
        <v>6930</v>
      </c>
      <c r="C1991" t="s">
        <v>6931</v>
      </c>
      <c r="D1991">
        <v>71</v>
      </c>
      <c r="E1991">
        <v>318</v>
      </c>
      <c r="F1991">
        <v>108.111</v>
      </c>
      <c r="G1991">
        <v>66.138999999999996</v>
      </c>
      <c r="H1991">
        <v>5.4889999999999999</v>
      </c>
      <c r="I1991">
        <v>64.381</v>
      </c>
      <c r="J1991">
        <v>781.90499999999997</v>
      </c>
      <c r="K1991">
        <v>0.43539167121865496</v>
      </c>
    </row>
    <row r="1992" spans="1:11" x14ac:dyDescent="0.25">
      <c r="A1992">
        <v>1991</v>
      </c>
      <c r="B1992" t="s">
        <v>6932</v>
      </c>
      <c r="C1992" t="s">
        <v>2611</v>
      </c>
      <c r="D1992">
        <v>118</v>
      </c>
      <c r="E1992">
        <v>235</v>
      </c>
      <c r="F1992">
        <v>48.076000000000001</v>
      </c>
      <c r="G1992">
        <v>36.424999999999997</v>
      </c>
      <c r="H1992">
        <v>0.47699999999999998</v>
      </c>
      <c r="I1992">
        <v>27.573</v>
      </c>
      <c r="J1992">
        <v>69.289000000000001</v>
      </c>
      <c r="K1992">
        <v>0.48720139200673196</v>
      </c>
    </row>
    <row r="1993" spans="1:11" x14ac:dyDescent="0.25">
      <c r="A1993">
        <v>1992</v>
      </c>
      <c r="B1993" t="s">
        <v>6933</v>
      </c>
      <c r="C1993" t="s">
        <v>6934</v>
      </c>
      <c r="D1993">
        <v>601</v>
      </c>
      <c r="E1993">
        <v>1867</v>
      </c>
      <c r="F1993">
        <v>469.83199999999999</v>
      </c>
      <c r="G1993">
        <v>241.255</v>
      </c>
      <c r="H1993">
        <v>3.8359999999999999</v>
      </c>
      <c r="I1993">
        <v>262.70499999999998</v>
      </c>
      <c r="J1993">
        <v>856.35699999999997</v>
      </c>
      <c r="K1993">
        <v>0.58385082543924915</v>
      </c>
    </row>
    <row r="1994" spans="1:11" x14ac:dyDescent="0.25">
      <c r="A1994">
        <v>1993</v>
      </c>
      <c r="B1994" t="s">
        <v>6935</v>
      </c>
      <c r="C1994" t="s">
        <v>2614</v>
      </c>
      <c r="D1994">
        <v>479</v>
      </c>
      <c r="E1994">
        <v>1140</v>
      </c>
      <c r="F1994">
        <v>182.173</v>
      </c>
      <c r="G1994">
        <v>81.674000000000007</v>
      </c>
      <c r="H1994">
        <v>0.23</v>
      </c>
      <c r="I1994">
        <v>71.494</v>
      </c>
      <c r="J1994">
        <v>458.012</v>
      </c>
      <c r="K1994">
        <v>0.41460087897852005</v>
      </c>
    </row>
    <row r="1995" spans="1:11" x14ac:dyDescent="0.25">
      <c r="A1995">
        <v>1994</v>
      </c>
      <c r="B1995" t="s">
        <v>6936</v>
      </c>
      <c r="C1995" t="s">
        <v>6937</v>
      </c>
      <c r="D1995">
        <v>344</v>
      </c>
      <c r="E1995">
        <v>896</v>
      </c>
      <c r="F1995">
        <v>222.09899999999999</v>
      </c>
      <c r="G1995">
        <v>96.528000000000006</v>
      </c>
      <c r="H1995">
        <v>3.4430000000000001</v>
      </c>
      <c r="I1995">
        <v>119.959</v>
      </c>
      <c r="J1995">
        <v>344.52800000000002</v>
      </c>
      <c r="K1995">
        <v>0.12309721936850049</v>
      </c>
    </row>
    <row r="1996" spans="1:11" x14ac:dyDescent="0.25">
      <c r="A1996">
        <v>1995</v>
      </c>
      <c r="B1996" t="s">
        <v>6938</v>
      </c>
      <c r="C1996" t="s">
        <v>2617</v>
      </c>
      <c r="D1996">
        <v>225</v>
      </c>
      <c r="E1996">
        <v>385</v>
      </c>
      <c r="F1996">
        <v>37.366999999999997</v>
      </c>
      <c r="G1996">
        <v>21.963999999999999</v>
      </c>
      <c r="H1996">
        <v>1.331</v>
      </c>
      <c r="I1996">
        <v>25.577000000000002</v>
      </c>
      <c r="J1996">
        <v>83.259</v>
      </c>
      <c r="K1996">
        <v>0.86786980811069481</v>
      </c>
    </row>
    <row r="1997" spans="1:11" x14ac:dyDescent="0.25">
      <c r="A1997">
        <v>1996</v>
      </c>
      <c r="B1997" t="s">
        <v>6939</v>
      </c>
      <c r="C1997" t="s">
        <v>6940</v>
      </c>
      <c r="D1997">
        <v>217</v>
      </c>
      <c r="E1997">
        <v>363</v>
      </c>
      <c r="F1997">
        <v>35.448</v>
      </c>
      <c r="G1997">
        <v>19.960999999999999</v>
      </c>
      <c r="H1997">
        <v>-12.496</v>
      </c>
      <c r="I1997">
        <v>40.158000000000001</v>
      </c>
      <c r="J1997">
        <v>75.588999999999999</v>
      </c>
      <c r="K1997">
        <v>0.4851000595522672</v>
      </c>
    </row>
    <row r="1998" spans="1:11" x14ac:dyDescent="0.25">
      <c r="A1998">
        <v>1997</v>
      </c>
      <c r="B1998" t="s">
        <v>6941</v>
      </c>
      <c r="C1998" t="s">
        <v>6942</v>
      </c>
      <c r="D1998">
        <v>20</v>
      </c>
      <c r="E1998">
        <v>36</v>
      </c>
      <c r="F1998">
        <v>6.4880000000000004</v>
      </c>
      <c r="G1998">
        <v>5.5039999999999996</v>
      </c>
      <c r="H1998">
        <v>-4.3849999999999998</v>
      </c>
      <c r="I1998">
        <v>8.1430000000000007</v>
      </c>
      <c r="J1998">
        <v>3.5</v>
      </c>
      <c r="K1998">
        <v>0.14499110120601033</v>
      </c>
    </row>
    <row r="1999" spans="1:11" x14ac:dyDescent="0.25">
      <c r="A1999">
        <v>1998</v>
      </c>
      <c r="B1999" t="s">
        <v>6943</v>
      </c>
      <c r="C1999" t="s">
        <v>6944</v>
      </c>
      <c r="D1999">
        <v>4401</v>
      </c>
      <c r="E1999">
        <v>16789</v>
      </c>
      <c r="F1999">
        <v>4600.7079999999996</v>
      </c>
      <c r="G1999">
        <v>1876.693</v>
      </c>
      <c r="H1999">
        <v>102.178</v>
      </c>
      <c r="I1999">
        <v>1874.2919999999999</v>
      </c>
      <c r="J1999">
        <v>8571.116</v>
      </c>
      <c r="K1999">
        <v>0.79304793453263489</v>
      </c>
    </row>
    <row r="2000" spans="1:11" x14ac:dyDescent="0.25">
      <c r="A2000">
        <v>1999</v>
      </c>
      <c r="B2000" t="s">
        <v>6945</v>
      </c>
      <c r="C2000" t="s">
        <v>2626</v>
      </c>
      <c r="D2000">
        <v>16010</v>
      </c>
      <c r="E2000">
        <v>123513</v>
      </c>
      <c r="F2000">
        <v>35788.258999999998</v>
      </c>
      <c r="G2000">
        <v>17864.187999999998</v>
      </c>
      <c r="H2000">
        <v>-879.79399999999998</v>
      </c>
      <c r="I2000">
        <v>21462.014999999999</v>
      </c>
      <c r="J2000">
        <v>51904.06</v>
      </c>
      <c r="K2000">
        <v>0.76714446186433571</v>
      </c>
    </row>
    <row r="2001" spans="1:11" x14ac:dyDescent="0.25">
      <c r="A2001">
        <v>2000</v>
      </c>
      <c r="B2001" t="s">
        <v>6946</v>
      </c>
      <c r="C2001" t="s">
        <v>6947</v>
      </c>
      <c r="D2001">
        <v>67</v>
      </c>
      <c r="E2001">
        <v>130</v>
      </c>
      <c r="F2001">
        <v>7.9489999999999998</v>
      </c>
      <c r="G2001">
        <v>0.33200000000000002</v>
      </c>
      <c r="H2001">
        <v>0.432</v>
      </c>
      <c r="I2001">
        <v>6.7640000000000002</v>
      </c>
      <c r="J2001">
        <v>35.774999999999999</v>
      </c>
      <c r="K2001">
        <v>0.12901834083794939</v>
      </c>
    </row>
    <row r="2002" spans="1:11" x14ac:dyDescent="0.25">
      <c r="A2002">
        <v>2001</v>
      </c>
      <c r="B2002" t="s">
        <v>6948</v>
      </c>
      <c r="C2002" t="s">
        <v>6949</v>
      </c>
      <c r="D2002">
        <v>192</v>
      </c>
      <c r="E2002">
        <v>401</v>
      </c>
      <c r="F2002">
        <v>58.906999999999996</v>
      </c>
      <c r="G2002">
        <v>45.305999999999997</v>
      </c>
      <c r="H2002">
        <v>4.9000000000000002E-2</v>
      </c>
      <c r="I2002">
        <v>28.367999999999999</v>
      </c>
      <c r="J2002">
        <v>95.968999999999994</v>
      </c>
      <c r="K2002">
        <v>0.22447504154789288</v>
      </c>
    </row>
    <row r="2003" spans="1:11" x14ac:dyDescent="0.25">
      <c r="A2003">
        <v>2002</v>
      </c>
      <c r="B2003" t="s">
        <v>6950</v>
      </c>
      <c r="C2003" t="s">
        <v>6951</v>
      </c>
      <c r="D2003">
        <v>1736</v>
      </c>
      <c r="E2003">
        <v>4256</v>
      </c>
      <c r="F2003">
        <v>690.60500000000002</v>
      </c>
      <c r="G2003">
        <v>422.34300000000002</v>
      </c>
      <c r="H2003">
        <v>12.324999999999999</v>
      </c>
      <c r="I2003">
        <v>410.77800000000002</v>
      </c>
      <c r="J2003">
        <v>1561.249</v>
      </c>
      <c r="K2003">
        <v>0.10268097141112542</v>
      </c>
    </row>
    <row r="2004" spans="1:11" x14ac:dyDescent="0.25">
      <c r="A2004">
        <v>2003</v>
      </c>
      <c r="B2004" t="s">
        <v>6952</v>
      </c>
      <c r="C2004" t="s">
        <v>6953</v>
      </c>
      <c r="D2004">
        <v>89</v>
      </c>
      <c r="E2004">
        <v>145</v>
      </c>
      <c r="F2004">
        <v>5.282</v>
      </c>
      <c r="G2004">
        <v>3.4350000000000001</v>
      </c>
      <c r="H2004">
        <v>7.0000000000000001E-3</v>
      </c>
      <c r="I2004">
        <v>4.923</v>
      </c>
      <c r="J2004">
        <v>9.4220000000000006</v>
      </c>
      <c r="K2004">
        <v>0.23363243148351376</v>
      </c>
    </row>
    <row r="2005" spans="1:11" x14ac:dyDescent="0.25">
      <c r="A2005">
        <v>2004</v>
      </c>
      <c r="B2005" t="s">
        <v>6954</v>
      </c>
      <c r="C2005" t="s">
        <v>6955</v>
      </c>
      <c r="D2005">
        <v>11328</v>
      </c>
      <c r="E2005">
        <v>82041</v>
      </c>
      <c r="F2005">
        <v>28869.723000000002</v>
      </c>
      <c r="G2005">
        <v>14134.308000000001</v>
      </c>
      <c r="H2005">
        <v>-1419.057</v>
      </c>
      <c r="I2005">
        <v>17814.918000000001</v>
      </c>
      <c r="J2005">
        <v>41766.983999999997</v>
      </c>
      <c r="K2005">
        <v>0.51343114126364908</v>
      </c>
    </row>
    <row r="2006" spans="1:11" x14ac:dyDescent="0.25">
      <c r="A2006">
        <v>2005</v>
      </c>
      <c r="B2006" t="s">
        <v>6956</v>
      </c>
      <c r="C2006" t="s">
        <v>6957</v>
      </c>
      <c r="D2006">
        <v>90</v>
      </c>
      <c r="E2006">
        <v>137</v>
      </c>
      <c r="F2006">
        <v>8.1229999999999993</v>
      </c>
      <c r="G2006">
        <v>4.883</v>
      </c>
      <c r="H2006">
        <v>0.01</v>
      </c>
      <c r="I2006">
        <v>6.0469999999999997</v>
      </c>
      <c r="J2006">
        <v>14.493</v>
      </c>
      <c r="K2006">
        <v>0.25088679334869002</v>
      </c>
    </row>
    <row r="2007" spans="1:11" x14ac:dyDescent="0.25">
      <c r="A2007">
        <v>2006</v>
      </c>
      <c r="B2007" t="s">
        <v>6958</v>
      </c>
      <c r="C2007" t="s">
        <v>2644</v>
      </c>
      <c r="D2007">
        <v>317</v>
      </c>
      <c r="E2007">
        <v>591</v>
      </c>
      <c r="F2007">
        <v>50.098999999999997</v>
      </c>
      <c r="G2007">
        <v>28.055</v>
      </c>
      <c r="H2007">
        <v>0.624</v>
      </c>
      <c r="I2007">
        <v>49.107999999999997</v>
      </c>
      <c r="J2007">
        <v>117.774</v>
      </c>
      <c r="K2007">
        <v>0.86473091502861754</v>
      </c>
    </row>
    <row r="2008" spans="1:11" x14ac:dyDescent="0.25">
      <c r="A2008">
        <v>2007</v>
      </c>
      <c r="B2008" t="s">
        <v>6959</v>
      </c>
      <c r="C2008" t="s">
        <v>6960</v>
      </c>
      <c r="D2008">
        <v>487</v>
      </c>
      <c r="E2008">
        <v>996</v>
      </c>
      <c r="F2008">
        <v>93.177000000000007</v>
      </c>
      <c r="G2008">
        <v>46.021999999999998</v>
      </c>
      <c r="H2008">
        <v>3.6070000000000002</v>
      </c>
      <c r="I2008">
        <v>51.456000000000003</v>
      </c>
      <c r="J2008">
        <v>215.78100000000001</v>
      </c>
      <c r="K2008">
        <v>0.92388717375840002</v>
      </c>
    </row>
    <row r="2009" spans="1:11" x14ac:dyDescent="0.25">
      <c r="A2009">
        <v>2008</v>
      </c>
      <c r="B2009" t="s">
        <v>6961</v>
      </c>
      <c r="C2009" t="s">
        <v>6962</v>
      </c>
      <c r="D2009">
        <v>60</v>
      </c>
      <c r="E2009">
        <v>108</v>
      </c>
      <c r="F2009">
        <v>6.4980000000000002</v>
      </c>
      <c r="G2009">
        <v>3.028</v>
      </c>
      <c r="H2009">
        <v>0.32900000000000001</v>
      </c>
      <c r="I2009">
        <v>13.510999999999999</v>
      </c>
      <c r="J2009">
        <v>9.5399999999999991</v>
      </c>
      <c r="K2009">
        <v>0.37268469180918951</v>
      </c>
    </row>
    <row r="2010" spans="1:11" x14ac:dyDescent="0.25">
      <c r="A2010">
        <v>2009</v>
      </c>
      <c r="B2010" t="s">
        <v>6963</v>
      </c>
      <c r="C2010" t="s">
        <v>6964</v>
      </c>
      <c r="D2010">
        <v>19038</v>
      </c>
      <c r="E2010">
        <v>185044</v>
      </c>
      <c r="F2010">
        <v>118420.455</v>
      </c>
      <c r="G2010">
        <v>70599.767000000007</v>
      </c>
      <c r="H2010">
        <v>1581.0709999999999</v>
      </c>
      <c r="I2010">
        <v>53521.023000000001</v>
      </c>
      <c r="J2010">
        <v>143559.128</v>
      </c>
      <c r="K2010">
        <v>5.9345822246262059E-2</v>
      </c>
    </row>
    <row r="2011" spans="1:11" x14ac:dyDescent="0.25">
      <c r="A2011">
        <v>2010</v>
      </c>
      <c r="B2011" t="s">
        <v>6965</v>
      </c>
      <c r="C2011" t="s">
        <v>6966</v>
      </c>
      <c r="D2011">
        <v>4255</v>
      </c>
      <c r="E2011">
        <v>16689</v>
      </c>
      <c r="F2011">
        <v>4750.0339999999997</v>
      </c>
      <c r="G2011">
        <v>2261.0970000000002</v>
      </c>
      <c r="H2011">
        <v>183.441</v>
      </c>
      <c r="I2011">
        <v>2121.0390000000002</v>
      </c>
      <c r="J2011">
        <v>8950.0509999999995</v>
      </c>
      <c r="K2011">
        <v>0.48062829606157464</v>
      </c>
    </row>
    <row r="2012" spans="1:11" x14ac:dyDescent="0.25">
      <c r="A2012">
        <v>2011</v>
      </c>
      <c r="B2012" t="s">
        <v>6967</v>
      </c>
      <c r="C2012" t="s">
        <v>6968</v>
      </c>
      <c r="D2012">
        <v>98</v>
      </c>
      <c r="E2012">
        <v>194</v>
      </c>
      <c r="F2012">
        <v>7.5709999999999997</v>
      </c>
      <c r="G2012">
        <v>0.33200000000000002</v>
      </c>
      <c r="H2012">
        <v>1.2999999999999999E-2</v>
      </c>
      <c r="I2012">
        <v>4.5350000000000001</v>
      </c>
      <c r="J2012">
        <v>16.774999999999999</v>
      </c>
      <c r="K2012">
        <v>0.71333547297944822</v>
      </c>
    </row>
    <row r="2013" spans="1:11" x14ac:dyDescent="0.25">
      <c r="A2013">
        <v>2012</v>
      </c>
      <c r="B2013" t="s">
        <v>6969</v>
      </c>
      <c r="C2013" t="s">
        <v>2906</v>
      </c>
      <c r="D2013">
        <v>1502</v>
      </c>
      <c r="E2013">
        <v>6200</v>
      </c>
      <c r="F2013">
        <v>3285.6979999999999</v>
      </c>
      <c r="G2013">
        <v>2025.635</v>
      </c>
      <c r="H2013">
        <v>22.504999999999999</v>
      </c>
      <c r="I2013">
        <v>1406.46</v>
      </c>
      <c r="J2013">
        <v>4300.1149999999998</v>
      </c>
      <c r="K2013">
        <v>0.6398914033825448</v>
      </c>
    </row>
    <row r="2014" spans="1:11" x14ac:dyDescent="0.25">
      <c r="A2014">
        <v>2013</v>
      </c>
      <c r="B2014" t="s">
        <v>6970</v>
      </c>
      <c r="C2014" t="s">
        <v>5321</v>
      </c>
      <c r="D2014">
        <v>4</v>
      </c>
      <c r="E2014">
        <v>5</v>
      </c>
      <c r="F2014">
        <v>0.10299999999999999</v>
      </c>
      <c r="G2014">
        <v>5.2999999999999999E-2</v>
      </c>
      <c r="H2014">
        <v>0</v>
      </c>
      <c r="I2014">
        <v>0.02</v>
      </c>
      <c r="J2014">
        <v>0.73899999999999999</v>
      </c>
      <c r="K2014">
        <v>0.74597747155847438</v>
      </c>
    </row>
    <row r="2015" spans="1:11" x14ac:dyDescent="0.25">
      <c r="A2015">
        <v>2014</v>
      </c>
      <c r="B2015" t="s">
        <v>6971</v>
      </c>
      <c r="C2015" t="s">
        <v>6972</v>
      </c>
      <c r="D2015">
        <v>727</v>
      </c>
      <c r="E2015">
        <v>2063</v>
      </c>
      <c r="F2015">
        <v>369.83</v>
      </c>
      <c r="G2015">
        <v>214.131</v>
      </c>
      <c r="H2015">
        <v>-1.7549999999999999</v>
      </c>
      <c r="I2015">
        <v>464.95699999999999</v>
      </c>
      <c r="J2015">
        <v>673.71199999999999</v>
      </c>
      <c r="K2015">
        <v>0.56108221099419453</v>
      </c>
    </row>
    <row r="2016" spans="1:11" x14ac:dyDescent="0.25">
      <c r="A2016">
        <v>2015</v>
      </c>
      <c r="B2016" t="s">
        <v>6973</v>
      </c>
      <c r="C2016" t="s">
        <v>6974</v>
      </c>
      <c r="D2016">
        <v>12660</v>
      </c>
      <c r="E2016">
        <v>72521</v>
      </c>
      <c r="F2016">
        <v>21008.075000000001</v>
      </c>
      <c r="G2016">
        <v>11114.666999999999</v>
      </c>
      <c r="H2016">
        <v>844.75199999999995</v>
      </c>
      <c r="I2016">
        <v>11574.956</v>
      </c>
      <c r="J2016">
        <v>43278.625</v>
      </c>
      <c r="K2016">
        <v>0.66138055627520165</v>
      </c>
    </row>
    <row r="2017" spans="1:11" x14ac:dyDescent="0.25">
      <c r="A2017">
        <v>2016</v>
      </c>
      <c r="B2017" t="s">
        <v>6975</v>
      </c>
      <c r="C2017" t="s">
        <v>6976</v>
      </c>
      <c r="D2017">
        <v>793</v>
      </c>
      <c r="E2017">
        <v>1623</v>
      </c>
      <c r="F2017">
        <v>145.06899999999999</v>
      </c>
      <c r="G2017">
        <v>77.847999999999999</v>
      </c>
      <c r="H2017">
        <v>4.0679999999999996</v>
      </c>
      <c r="I2017">
        <v>130.26599999999999</v>
      </c>
      <c r="J2017">
        <v>313.49200000000002</v>
      </c>
      <c r="K2017">
        <v>0.92937352227611225</v>
      </c>
    </row>
    <row r="2018" spans="1:11" x14ac:dyDescent="0.25">
      <c r="A2018">
        <v>2017</v>
      </c>
      <c r="B2018" t="s">
        <v>6977</v>
      </c>
      <c r="C2018" t="s">
        <v>6978</v>
      </c>
      <c r="D2018">
        <v>2675</v>
      </c>
      <c r="E2018">
        <v>12542</v>
      </c>
      <c r="F2018">
        <v>2720.1379999999999</v>
      </c>
      <c r="G2018">
        <v>1349.395</v>
      </c>
      <c r="H2018">
        <v>32.143000000000001</v>
      </c>
      <c r="I2018">
        <v>2066.5239999999999</v>
      </c>
      <c r="J2018">
        <v>5225.6170000000002</v>
      </c>
      <c r="K2018">
        <v>0.19134561310399556</v>
      </c>
    </row>
    <row r="2019" spans="1:11" x14ac:dyDescent="0.25">
      <c r="A2019">
        <v>2018</v>
      </c>
      <c r="B2019" t="s">
        <v>6979</v>
      </c>
      <c r="C2019" t="s">
        <v>3342</v>
      </c>
      <c r="D2019">
        <v>10346</v>
      </c>
      <c r="E2019">
        <v>59780</v>
      </c>
      <c r="F2019">
        <v>16993.226999999999</v>
      </c>
      <c r="G2019">
        <v>8720.7440000000006</v>
      </c>
      <c r="H2019">
        <v>871.45399999999995</v>
      </c>
      <c r="I2019">
        <v>11101.489</v>
      </c>
      <c r="J2019">
        <v>31914.258999999998</v>
      </c>
      <c r="K2019">
        <v>0.92563898807190215</v>
      </c>
    </row>
    <row r="2020" spans="1:11" x14ac:dyDescent="0.25">
      <c r="A2020">
        <v>2019</v>
      </c>
      <c r="B2020" t="s">
        <v>6980</v>
      </c>
      <c r="C2020" t="s">
        <v>3344</v>
      </c>
      <c r="D2020">
        <v>72</v>
      </c>
      <c r="E2020">
        <v>109</v>
      </c>
      <c r="F2020">
        <v>10.589</v>
      </c>
      <c r="G2020">
        <v>5.931</v>
      </c>
      <c r="H2020">
        <v>0.69899999999999995</v>
      </c>
      <c r="I2020">
        <v>8.5820000000000007</v>
      </c>
      <c r="J2020">
        <v>19.37</v>
      </c>
      <c r="K2020">
        <v>0.31515404900940747</v>
      </c>
    </row>
    <row r="2021" spans="1:11" x14ac:dyDescent="0.25">
      <c r="A2021">
        <v>2020</v>
      </c>
      <c r="B2021" t="s">
        <v>6981</v>
      </c>
      <c r="C2021" t="s">
        <v>6982</v>
      </c>
      <c r="D2021">
        <v>583</v>
      </c>
      <c r="E2021">
        <v>2111</v>
      </c>
      <c r="F2021">
        <v>1094.999</v>
      </c>
      <c r="G2021">
        <v>263.255</v>
      </c>
      <c r="H2021">
        <v>24.605</v>
      </c>
      <c r="I2021">
        <v>792.59299999999996</v>
      </c>
      <c r="J2021">
        <v>1600.4390000000001</v>
      </c>
      <c r="K2021">
        <v>0.81099233626881939</v>
      </c>
    </row>
    <row r="2022" spans="1:11" x14ac:dyDescent="0.25">
      <c r="A2022">
        <v>2021</v>
      </c>
      <c r="B2022" t="s">
        <v>6984</v>
      </c>
      <c r="C2022" t="s">
        <v>6985</v>
      </c>
      <c r="D2022">
        <v>459</v>
      </c>
      <c r="E2022">
        <v>762</v>
      </c>
      <c r="F2022">
        <v>72.53</v>
      </c>
      <c r="G2022">
        <v>45.738</v>
      </c>
      <c r="H2022">
        <v>1.3480000000000001</v>
      </c>
      <c r="I2022">
        <v>42.643999999999998</v>
      </c>
      <c r="J2022">
        <v>113.399</v>
      </c>
      <c r="K2022">
        <v>7.6738074282109436E-2</v>
      </c>
    </row>
    <row r="2023" spans="1:11" x14ac:dyDescent="0.25">
      <c r="A2023">
        <v>2022</v>
      </c>
      <c r="B2023" t="s">
        <v>6986</v>
      </c>
      <c r="C2023" t="s">
        <v>6987</v>
      </c>
      <c r="D2023">
        <v>624</v>
      </c>
      <c r="E2023">
        <v>2776</v>
      </c>
      <c r="F2023">
        <v>850.01900000000001</v>
      </c>
      <c r="G2023">
        <v>304.87299999999999</v>
      </c>
      <c r="H2023">
        <v>33.951999999999998</v>
      </c>
      <c r="I2023">
        <v>716.86900000000003</v>
      </c>
      <c r="J2023">
        <v>2243.1590000000001</v>
      </c>
      <c r="K2023">
        <v>0.32975610060656702</v>
      </c>
    </row>
    <row r="2024" spans="1:11" x14ac:dyDescent="0.25">
      <c r="A2024">
        <v>2023</v>
      </c>
      <c r="B2024" t="s">
        <v>6988</v>
      </c>
      <c r="C2024" t="s">
        <v>6989</v>
      </c>
      <c r="D2024">
        <v>59</v>
      </c>
      <c r="E2024">
        <v>256</v>
      </c>
      <c r="F2024">
        <v>14.082000000000001</v>
      </c>
      <c r="G2024">
        <v>5.5140000000000002</v>
      </c>
      <c r="H2024">
        <v>1.2050000000000001</v>
      </c>
      <c r="I2024">
        <v>54.646999999999998</v>
      </c>
      <c r="J2024">
        <v>66.870999999999995</v>
      </c>
      <c r="K2024">
        <v>8.4782133863914311E-3</v>
      </c>
    </row>
    <row r="2025" spans="1:11" x14ac:dyDescent="0.25">
      <c r="A2025">
        <v>2024</v>
      </c>
      <c r="B2025" t="s">
        <v>6990</v>
      </c>
      <c r="C2025" t="s">
        <v>6991</v>
      </c>
      <c r="D2025">
        <v>312</v>
      </c>
      <c r="E2025">
        <v>562</v>
      </c>
      <c r="F2025">
        <v>31.532</v>
      </c>
      <c r="G2025">
        <v>14.815</v>
      </c>
      <c r="H2025">
        <v>1.165</v>
      </c>
      <c r="I2025">
        <v>33.079000000000001</v>
      </c>
      <c r="J2025">
        <v>60.957999999999998</v>
      </c>
      <c r="K2025">
        <v>0.44336565524402349</v>
      </c>
    </row>
    <row r="2026" spans="1:11" x14ac:dyDescent="0.25">
      <c r="A2026">
        <v>2025</v>
      </c>
      <c r="B2026" t="s">
        <v>6992</v>
      </c>
      <c r="C2026" t="s">
        <v>6993</v>
      </c>
      <c r="D2026">
        <v>6343</v>
      </c>
      <c r="E2026">
        <v>21152</v>
      </c>
      <c r="F2026">
        <v>13118.308000000001</v>
      </c>
      <c r="G2026">
        <v>4142.8909999999996</v>
      </c>
      <c r="H2026">
        <v>326.22300000000001</v>
      </c>
      <c r="I2026">
        <v>4279.4579999999996</v>
      </c>
      <c r="J2026">
        <v>17407.204000000002</v>
      </c>
      <c r="K2026">
        <v>0.35180482898788878</v>
      </c>
    </row>
    <row r="2027" spans="1:11" x14ac:dyDescent="0.25">
      <c r="A2027">
        <v>2026</v>
      </c>
      <c r="B2027" t="s">
        <v>6994</v>
      </c>
      <c r="C2027" t="s">
        <v>6995</v>
      </c>
      <c r="D2027">
        <v>2323</v>
      </c>
      <c r="E2027">
        <v>5950</v>
      </c>
      <c r="F2027">
        <v>2282.9259999999999</v>
      </c>
      <c r="G2027">
        <v>1002.1950000000001</v>
      </c>
      <c r="H2027">
        <v>62.101999999999997</v>
      </c>
      <c r="I2027">
        <v>1066.326</v>
      </c>
      <c r="J2027">
        <v>3256.9349999999999</v>
      </c>
      <c r="K2027">
        <v>0.61905746264339756</v>
      </c>
    </row>
    <row r="2028" spans="1:11" x14ac:dyDescent="0.25">
      <c r="A2028">
        <v>2027</v>
      </c>
      <c r="B2028" t="s">
        <v>6996</v>
      </c>
      <c r="C2028" t="s">
        <v>6997</v>
      </c>
      <c r="D2028">
        <v>801</v>
      </c>
      <c r="E2028">
        <v>1901</v>
      </c>
      <c r="F2028">
        <v>385.99599999999998</v>
      </c>
      <c r="G2028">
        <v>154.334</v>
      </c>
      <c r="H2028">
        <v>9.6219999999999999</v>
      </c>
      <c r="I2028">
        <v>132.751</v>
      </c>
      <c r="J2028">
        <v>457.34</v>
      </c>
      <c r="K2028">
        <v>0.37993639228009646</v>
      </c>
    </row>
    <row r="2029" spans="1:11" x14ac:dyDescent="0.25">
      <c r="A2029">
        <v>2028</v>
      </c>
      <c r="B2029" t="s">
        <v>6998</v>
      </c>
      <c r="C2029" t="s">
        <v>6999</v>
      </c>
      <c r="D2029">
        <v>425</v>
      </c>
      <c r="E2029">
        <v>938</v>
      </c>
      <c r="F2029">
        <v>145.60300000000001</v>
      </c>
      <c r="G2029">
        <v>58.347999999999999</v>
      </c>
      <c r="H2029">
        <v>1.2889999999999999</v>
      </c>
      <c r="I2029">
        <v>55.302</v>
      </c>
      <c r="J2029">
        <v>365.13499999999999</v>
      </c>
      <c r="K2029">
        <v>0.88071318093900952</v>
      </c>
    </row>
    <row r="2030" spans="1:11" x14ac:dyDescent="0.25">
      <c r="A2030">
        <v>2029</v>
      </c>
      <c r="B2030" t="s">
        <v>7000</v>
      </c>
      <c r="C2030" t="s">
        <v>7001</v>
      </c>
      <c r="D2030">
        <v>115</v>
      </c>
      <c r="E2030">
        <v>180</v>
      </c>
      <c r="F2030">
        <v>5.4329999999999998</v>
      </c>
      <c r="G2030">
        <v>2.8410000000000002</v>
      </c>
      <c r="H2030">
        <v>0.19500000000000001</v>
      </c>
      <c r="I2030">
        <v>7.8289999999999997</v>
      </c>
      <c r="J2030">
        <v>8.5280000000000005</v>
      </c>
      <c r="K2030">
        <v>0.78914713476132892</v>
      </c>
    </row>
    <row r="2031" spans="1:11" x14ac:dyDescent="0.25">
      <c r="A2031">
        <v>2030</v>
      </c>
      <c r="B2031" t="s">
        <v>7002</v>
      </c>
      <c r="C2031" t="s">
        <v>7003</v>
      </c>
      <c r="D2031">
        <v>5224</v>
      </c>
      <c r="E2031">
        <v>14084</v>
      </c>
      <c r="F2031">
        <v>2058.4589999999998</v>
      </c>
      <c r="G2031">
        <v>961.33399999999995</v>
      </c>
      <c r="H2031">
        <v>27.88</v>
      </c>
      <c r="I2031">
        <v>1693.0989999999999</v>
      </c>
      <c r="J2031">
        <v>4089.38</v>
      </c>
      <c r="K2031">
        <v>0.20580150667531139</v>
      </c>
    </row>
    <row r="2032" spans="1:11" x14ac:dyDescent="0.25">
      <c r="A2032">
        <v>2031</v>
      </c>
      <c r="B2032" t="s">
        <v>7004</v>
      </c>
      <c r="C2032" t="s">
        <v>7005</v>
      </c>
      <c r="D2032">
        <v>142</v>
      </c>
      <c r="E2032">
        <v>322</v>
      </c>
      <c r="F2032">
        <v>19.765000000000001</v>
      </c>
      <c r="G2032">
        <v>11.759</v>
      </c>
      <c r="H2032">
        <v>0.39600000000000002</v>
      </c>
      <c r="I2032">
        <v>10.119999999999999</v>
      </c>
      <c r="J2032">
        <v>69.787999999999997</v>
      </c>
      <c r="K2032">
        <v>0.10758053601863693</v>
      </c>
    </row>
    <row r="2033" spans="1:11" x14ac:dyDescent="0.25">
      <c r="A2033">
        <v>2032</v>
      </c>
      <c r="B2033" t="s">
        <v>7006</v>
      </c>
      <c r="C2033" t="s">
        <v>7007</v>
      </c>
      <c r="D2033">
        <v>130</v>
      </c>
      <c r="E2033">
        <v>221</v>
      </c>
      <c r="F2033">
        <v>5.0570000000000004</v>
      </c>
      <c r="G2033">
        <v>2.073</v>
      </c>
      <c r="H2033">
        <v>5.0000000000000001E-3</v>
      </c>
      <c r="I2033">
        <v>8.6950000000000003</v>
      </c>
      <c r="J2033">
        <v>9.0579999999999998</v>
      </c>
      <c r="K2033">
        <v>0.30304314422760303</v>
      </c>
    </row>
    <row r="2034" spans="1:11" x14ac:dyDescent="0.25">
      <c r="A2034">
        <v>2033</v>
      </c>
      <c r="B2034" t="s">
        <v>7008</v>
      </c>
      <c r="C2034" t="s">
        <v>7009</v>
      </c>
      <c r="D2034">
        <v>4117</v>
      </c>
      <c r="E2034">
        <v>14873</v>
      </c>
      <c r="F2034">
        <v>3535.54</v>
      </c>
      <c r="G2034">
        <v>1214.731</v>
      </c>
      <c r="H2034">
        <v>191.386</v>
      </c>
      <c r="I2034">
        <v>2930.3319999999999</v>
      </c>
      <c r="J2034">
        <v>5324.3940000000002</v>
      </c>
      <c r="K2034">
        <v>4.3018559163819359E-2</v>
      </c>
    </row>
    <row r="2035" spans="1:11" x14ac:dyDescent="0.25">
      <c r="A2035">
        <v>2034</v>
      </c>
      <c r="B2035" t="s">
        <v>7010</v>
      </c>
      <c r="C2035" t="s">
        <v>7011</v>
      </c>
      <c r="D2035">
        <v>475</v>
      </c>
      <c r="E2035">
        <v>934</v>
      </c>
      <c r="F2035">
        <v>177.27099999999999</v>
      </c>
      <c r="G2035">
        <v>65.108999999999995</v>
      </c>
      <c r="H2035">
        <v>8.3219999999999992</v>
      </c>
      <c r="I2035">
        <v>93.929000000000002</v>
      </c>
      <c r="J2035">
        <v>216.51400000000001</v>
      </c>
      <c r="K2035">
        <v>0.17492954549908968</v>
      </c>
    </row>
    <row r="2036" spans="1:11" x14ac:dyDescent="0.25">
      <c r="A2036">
        <v>2035</v>
      </c>
      <c r="B2036" t="s">
        <v>7012</v>
      </c>
      <c r="C2036" t="s">
        <v>7013</v>
      </c>
      <c r="D2036">
        <v>1497</v>
      </c>
      <c r="E2036">
        <v>2969</v>
      </c>
      <c r="F2036">
        <v>482.52499999999998</v>
      </c>
      <c r="G2036">
        <v>141.93299999999999</v>
      </c>
      <c r="H2036">
        <v>3.5529999999999999</v>
      </c>
      <c r="I2036">
        <v>387.40899999999999</v>
      </c>
      <c r="J2036">
        <v>732.36300000000006</v>
      </c>
      <c r="K2036">
        <v>0.40577679923340759</v>
      </c>
    </row>
    <row r="2037" spans="1:11" x14ac:dyDescent="0.25">
      <c r="A2037">
        <v>2036</v>
      </c>
      <c r="B2037" t="s">
        <v>7014</v>
      </c>
      <c r="C2037" t="s">
        <v>7015</v>
      </c>
      <c r="D2037">
        <v>466</v>
      </c>
      <c r="E2037">
        <v>878</v>
      </c>
      <c r="F2037">
        <v>30.126999999999999</v>
      </c>
      <c r="G2037">
        <v>14.548</v>
      </c>
      <c r="H2037">
        <v>0.496</v>
      </c>
      <c r="I2037">
        <v>23.94</v>
      </c>
      <c r="J2037">
        <v>46.933</v>
      </c>
      <c r="K2037">
        <v>4.8523420336167189E-2</v>
      </c>
    </row>
    <row r="2038" spans="1:11" x14ac:dyDescent="0.25">
      <c r="A2038">
        <v>2037</v>
      </c>
      <c r="B2038" t="s">
        <v>7016</v>
      </c>
      <c r="C2038" t="s">
        <v>7017</v>
      </c>
      <c r="D2038">
        <v>467</v>
      </c>
      <c r="E2038">
        <v>907</v>
      </c>
      <c r="F2038">
        <v>52.56</v>
      </c>
      <c r="G2038">
        <v>26.86</v>
      </c>
      <c r="H2038">
        <v>0.96199999999999997</v>
      </c>
      <c r="I2038">
        <v>36.781999999999996</v>
      </c>
      <c r="J2038">
        <v>83.554000000000002</v>
      </c>
      <c r="K2038">
        <v>0.665812153483479</v>
      </c>
    </row>
    <row r="2039" spans="1:11" x14ac:dyDescent="0.25">
      <c r="A2039">
        <v>2038</v>
      </c>
      <c r="B2039" t="s">
        <v>7018</v>
      </c>
      <c r="C2039" t="s">
        <v>7019</v>
      </c>
      <c r="D2039">
        <v>1723</v>
      </c>
      <c r="E2039">
        <v>4598</v>
      </c>
      <c r="F2039">
        <v>990.524</v>
      </c>
      <c r="G2039">
        <v>222.74</v>
      </c>
      <c r="H2039">
        <v>34.552</v>
      </c>
      <c r="I2039">
        <v>725.61</v>
      </c>
      <c r="J2039">
        <v>1132.5740000000001</v>
      </c>
      <c r="K2039">
        <v>0.58822062084237225</v>
      </c>
    </row>
    <row r="2040" spans="1:11" x14ac:dyDescent="0.25">
      <c r="A2040">
        <v>2039</v>
      </c>
      <c r="B2040" t="s">
        <v>7020</v>
      </c>
      <c r="C2040" t="s">
        <v>7021</v>
      </c>
      <c r="D2040">
        <v>889</v>
      </c>
      <c r="E2040">
        <v>2599</v>
      </c>
      <c r="F2040">
        <v>1065.3920000000001</v>
      </c>
      <c r="G2040">
        <v>463.78800000000001</v>
      </c>
      <c r="H2040">
        <v>-69.424000000000007</v>
      </c>
      <c r="I2040">
        <v>765.45</v>
      </c>
      <c r="J2040">
        <v>1214.2570000000001</v>
      </c>
      <c r="K2040">
        <v>0.94214926862657855</v>
      </c>
    </row>
    <row r="2041" spans="1:11" x14ac:dyDescent="0.25">
      <c r="A2041">
        <v>2040</v>
      </c>
      <c r="B2041" t="s">
        <v>7022</v>
      </c>
      <c r="C2041" t="s">
        <v>7023</v>
      </c>
      <c r="D2041">
        <v>335</v>
      </c>
      <c r="E2041">
        <v>745</v>
      </c>
      <c r="F2041">
        <v>41.024999999999999</v>
      </c>
      <c r="G2041">
        <v>28.863</v>
      </c>
      <c r="H2041">
        <v>1.304</v>
      </c>
      <c r="I2041">
        <v>25.716999999999999</v>
      </c>
      <c r="J2041">
        <v>71.831000000000003</v>
      </c>
      <c r="K2041">
        <v>3.0234710563832867E-2</v>
      </c>
    </row>
    <row r="2042" spans="1:11" x14ac:dyDescent="0.25">
      <c r="A2042">
        <v>2041</v>
      </c>
      <c r="B2042" t="s">
        <v>7024</v>
      </c>
      <c r="C2042" t="s">
        <v>7025</v>
      </c>
      <c r="D2042">
        <v>679</v>
      </c>
      <c r="E2042">
        <v>1437</v>
      </c>
      <c r="F2042">
        <v>94.194999999999993</v>
      </c>
      <c r="G2042">
        <v>52.186999999999998</v>
      </c>
      <c r="H2042">
        <v>0.97099999999999997</v>
      </c>
      <c r="I2042">
        <v>119.11</v>
      </c>
      <c r="J2042">
        <v>187.49199999999999</v>
      </c>
      <c r="K2042">
        <v>0.39613344377769533</v>
      </c>
    </row>
    <row r="2043" spans="1:11" x14ac:dyDescent="0.25">
      <c r="A2043">
        <v>2042</v>
      </c>
      <c r="B2043" t="s">
        <v>7026</v>
      </c>
      <c r="C2043" t="s">
        <v>7027</v>
      </c>
      <c r="D2043">
        <v>119</v>
      </c>
      <c r="E2043">
        <v>223</v>
      </c>
      <c r="F2043">
        <v>15.058</v>
      </c>
      <c r="G2043">
        <v>10.381</v>
      </c>
      <c r="H2043">
        <v>0.33400000000000002</v>
      </c>
      <c r="I2043">
        <v>31.744</v>
      </c>
      <c r="J2043">
        <v>75.790000000000006</v>
      </c>
      <c r="K2043">
        <v>0.11525425853947679</v>
      </c>
    </row>
    <row r="2044" spans="1:11" x14ac:dyDescent="0.25">
      <c r="A2044">
        <v>2043</v>
      </c>
      <c r="B2044" t="s">
        <v>7028</v>
      </c>
      <c r="C2044" t="s">
        <v>7029</v>
      </c>
      <c r="D2044">
        <v>820</v>
      </c>
      <c r="E2044">
        <v>1564</v>
      </c>
      <c r="F2044">
        <v>93.117999999999995</v>
      </c>
      <c r="G2044">
        <v>52.258000000000003</v>
      </c>
      <c r="H2044">
        <v>3.0569999999999999</v>
      </c>
      <c r="I2044">
        <v>57.262999999999998</v>
      </c>
      <c r="J2044">
        <v>143.77500000000001</v>
      </c>
      <c r="K2044">
        <v>0.33343137078167118</v>
      </c>
    </row>
    <row r="2045" spans="1:11" x14ac:dyDescent="0.25">
      <c r="A2045">
        <v>2044</v>
      </c>
      <c r="B2045" t="s">
        <v>7030</v>
      </c>
      <c r="C2045" t="s">
        <v>7031</v>
      </c>
      <c r="D2045">
        <v>778</v>
      </c>
      <c r="E2045">
        <v>1439</v>
      </c>
      <c r="F2045">
        <v>68.954999999999998</v>
      </c>
      <c r="G2045">
        <v>21.207999999999998</v>
      </c>
      <c r="H2045">
        <v>4.8019999999999996</v>
      </c>
      <c r="I2045">
        <v>54.052999999999997</v>
      </c>
      <c r="J2045">
        <v>111.506</v>
      </c>
      <c r="K2045">
        <v>0.80477567852089382</v>
      </c>
    </row>
    <row r="2046" spans="1:11" x14ac:dyDescent="0.25">
      <c r="A2046">
        <v>2045</v>
      </c>
      <c r="B2046" t="s">
        <v>7032</v>
      </c>
      <c r="C2046" t="s">
        <v>7033</v>
      </c>
      <c r="D2046">
        <v>3603</v>
      </c>
      <c r="E2046">
        <v>7648</v>
      </c>
      <c r="F2046">
        <v>556.28499999999997</v>
      </c>
      <c r="G2046">
        <v>286.63099999999997</v>
      </c>
      <c r="H2046">
        <v>12.43</v>
      </c>
      <c r="I2046">
        <v>314.32499999999999</v>
      </c>
      <c r="J2046">
        <v>1044.241</v>
      </c>
      <c r="K2046">
        <v>0.49012259384086687</v>
      </c>
    </row>
    <row r="2047" spans="1:11" x14ac:dyDescent="0.25">
      <c r="A2047">
        <v>2046</v>
      </c>
      <c r="B2047" t="s">
        <v>7034</v>
      </c>
      <c r="C2047" t="s">
        <v>7035</v>
      </c>
      <c r="D2047">
        <v>619</v>
      </c>
      <c r="E2047">
        <v>1749</v>
      </c>
      <c r="F2047">
        <v>191.78</v>
      </c>
      <c r="G2047">
        <v>100.83</v>
      </c>
      <c r="H2047">
        <v>45.195</v>
      </c>
      <c r="I2047">
        <v>174.517</v>
      </c>
      <c r="J2047">
        <v>390.42399999999998</v>
      </c>
      <c r="K2047">
        <v>0.74289279847180667</v>
      </c>
    </row>
    <row r="2048" spans="1:11" x14ac:dyDescent="0.25">
      <c r="A2048">
        <v>2047</v>
      </c>
      <c r="B2048" t="s">
        <v>7036</v>
      </c>
      <c r="C2048" t="s">
        <v>4102</v>
      </c>
      <c r="D2048">
        <v>576</v>
      </c>
      <c r="E2048">
        <v>1097</v>
      </c>
      <c r="F2048">
        <v>40.874000000000002</v>
      </c>
      <c r="G2048">
        <v>19.135999999999999</v>
      </c>
      <c r="H2048">
        <v>0.70899999999999996</v>
      </c>
      <c r="I2048">
        <v>25.3</v>
      </c>
      <c r="J2048">
        <v>71.099000000000004</v>
      </c>
      <c r="K2048">
        <v>0.98801085183711357</v>
      </c>
    </row>
    <row r="2049" spans="1:11" x14ac:dyDescent="0.25">
      <c r="A2049">
        <v>2048</v>
      </c>
      <c r="B2049" t="s">
        <v>7037</v>
      </c>
      <c r="C2049" t="s">
        <v>7038</v>
      </c>
      <c r="D2049">
        <v>932</v>
      </c>
      <c r="E2049">
        <v>3688</v>
      </c>
      <c r="F2049">
        <v>3785.21</v>
      </c>
      <c r="G2049">
        <v>1130.2349999999999</v>
      </c>
      <c r="H2049">
        <v>37.5</v>
      </c>
      <c r="I2049">
        <v>574.09500000000003</v>
      </c>
      <c r="J2049">
        <v>3942.1190000000001</v>
      </c>
      <c r="K2049">
        <v>0.91794036001176993</v>
      </c>
    </row>
    <row r="2050" spans="1:11" x14ac:dyDescent="0.25">
      <c r="A2050">
        <v>2049</v>
      </c>
      <c r="B2050" t="s">
        <v>7039</v>
      </c>
      <c r="C2050" t="s">
        <v>7040</v>
      </c>
      <c r="D2050">
        <v>131</v>
      </c>
      <c r="E2050">
        <v>249</v>
      </c>
      <c r="F2050">
        <v>23.123999999999999</v>
      </c>
      <c r="G2050">
        <v>15.755000000000001</v>
      </c>
      <c r="H2050">
        <v>0.27300000000000002</v>
      </c>
      <c r="I2050">
        <v>11.872999999999999</v>
      </c>
      <c r="J2050">
        <v>48.683999999999997</v>
      </c>
      <c r="K2050">
        <v>0.38558759533969045</v>
      </c>
    </row>
    <row r="2051" spans="1:11" x14ac:dyDescent="0.25">
      <c r="A2051">
        <v>2050</v>
      </c>
      <c r="B2051" t="s">
        <v>7041</v>
      </c>
      <c r="C2051" t="s">
        <v>7042</v>
      </c>
      <c r="D2051">
        <v>370</v>
      </c>
      <c r="E2051">
        <v>602</v>
      </c>
      <c r="F2051">
        <v>26.77</v>
      </c>
      <c r="G2051">
        <v>16.489999999999998</v>
      </c>
      <c r="H2051">
        <v>0.83</v>
      </c>
      <c r="I2051">
        <v>34.482999999999997</v>
      </c>
      <c r="J2051">
        <v>61.786000000000001</v>
      </c>
      <c r="K2051">
        <v>0.6491005920701387</v>
      </c>
    </row>
    <row r="2052" spans="1:11" x14ac:dyDescent="0.25">
      <c r="A2052">
        <v>2051</v>
      </c>
      <c r="B2052" t="s">
        <v>7043</v>
      </c>
      <c r="C2052" t="s">
        <v>7044</v>
      </c>
      <c r="D2052">
        <v>1032</v>
      </c>
      <c r="E2052">
        <v>7699</v>
      </c>
      <c r="F2052">
        <v>9976.9429999999993</v>
      </c>
      <c r="G2052">
        <v>2625.4009999999998</v>
      </c>
      <c r="H2052">
        <v>419.94900000000001</v>
      </c>
      <c r="I2052">
        <v>2430.7559999999999</v>
      </c>
      <c r="J2052">
        <v>10433.458000000001</v>
      </c>
      <c r="K2052">
        <v>8.2218189536780506E-2</v>
      </c>
    </row>
    <row r="2053" spans="1:11" x14ac:dyDescent="0.25">
      <c r="A2053">
        <v>2052</v>
      </c>
      <c r="B2053" t="s">
        <v>7045</v>
      </c>
      <c r="C2053" t="s">
        <v>7046</v>
      </c>
      <c r="D2053">
        <v>315</v>
      </c>
      <c r="E2053">
        <v>623</v>
      </c>
      <c r="F2053">
        <v>309.25799999999998</v>
      </c>
      <c r="G2053">
        <v>89.576999999999998</v>
      </c>
      <c r="H2053">
        <v>6.2960000000000003</v>
      </c>
      <c r="I2053">
        <v>106.048</v>
      </c>
      <c r="J2053">
        <v>367.46600000000001</v>
      </c>
      <c r="K2053">
        <v>0.37437429373428743</v>
      </c>
    </row>
    <row r="2054" spans="1:11" x14ac:dyDescent="0.25">
      <c r="A2054">
        <v>2053</v>
      </c>
      <c r="B2054" t="s">
        <v>7047</v>
      </c>
      <c r="C2054" t="s">
        <v>7048</v>
      </c>
      <c r="D2054">
        <v>5705</v>
      </c>
      <c r="E2054">
        <v>21799</v>
      </c>
      <c r="F2054">
        <v>5627.2820000000002</v>
      </c>
      <c r="G2054">
        <v>2646.2060000000001</v>
      </c>
      <c r="H2054">
        <v>104.119</v>
      </c>
      <c r="I2054">
        <v>1936.4939999999999</v>
      </c>
      <c r="J2054">
        <v>8177.7020000000002</v>
      </c>
      <c r="K2054">
        <v>0.81051582294823499</v>
      </c>
    </row>
    <row r="2055" spans="1:11" x14ac:dyDescent="0.25">
      <c r="A2055">
        <v>2054</v>
      </c>
      <c r="B2055" t="s">
        <v>7049</v>
      </c>
      <c r="C2055" t="s">
        <v>6481</v>
      </c>
      <c r="D2055">
        <v>1226</v>
      </c>
      <c r="E2055">
        <v>4126</v>
      </c>
      <c r="F2055">
        <v>579.39200000000005</v>
      </c>
      <c r="G2055">
        <v>288.72800000000001</v>
      </c>
      <c r="H2055">
        <v>15.741</v>
      </c>
      <c r="I2055">
        <v>395.411</v>
      </c>
      <c r="J2055">
        <v>1118.7619999999999</v>
      </c>
      <c r="K2055">
        <v>0.95891815309024264</v>
      </c>
    </row>
    <row r="2056" spans="1:11" x14ac:dyDescent="0.25">
      <c r="A2056">
        <v>2055</v>
      </c>
      <c r="B2056" t="s">
        <v>7050</v>
      </c>
      <c r="C2056" t="s">
        <v>7051</v>
      </c>
      <c r="D2056">
        <v>281</v>
      </c>
      <c r="E2056">
        <v>509</v>
      </c>
      <c r="F2056">
        <v>13.179</v>
      </c>
      <c r="G2056">
        <v>8.5980000000000008</v>
      </c>
      <c r="H2056">
        <v>0.51100000000000001</v>
      </c>
      <c r="I2056">
        <v>28.045000000000002</v>
      </c>
      <c r="J2056">
        <v>29.696999999999999</v>
      </c>
      <c r="K2056">
        <v>0.74890353377197771</v>
      </c>
    </row>
    <row r="2057" spans="1:11" x14ac:dyDescent="0.25">
      <c r="A2057">
        <v>2056</v>
      </c>
      <c r="B2057" t="s">
        <v>7052</v>
      </c>
      <c r="C2057" t="s">
        <v>7053</v>
      </c>
      <c r="D2057">
        <v>629</v>
      </c>
      <c r="E2057">
        <v>1500</v>
      </c>
      <c r="F2057">
        <v>242.08799999999999</v>
      </c>
      <c r="G2057">
        <v>165.32300000000001</v>
      </c>
      <c r="H2057">
        <v>2.6549999999999998</v>
      </c>
      <c r="I2057">
        <v>114.908</v>
      </c>
      <c r="J2057">
        <v>575.47500000000002</v>
      </c>
      <c r="K2057">
        <v>0.22465426313585779</v>
      </c>
    </row>
    <row r="2058" spans="1:11" x14ac:dyDescent="0.25">
      <c r="A2058">
        <v>2057</v>
      </c>
      <c r="B2058" t="s">
        <v>7054</v>
      </c>
      <c r="C2058" t="s">
        <v>7055</v>
      </c>
      <c r="D2058">
        <v>285</v>
      </c>
      <c r="E2058">
        <v>456</v>
      </c>
      <c r="F2058">
        <v>18.082000000000001</v>
      </c>
      <c r="G2058">
        <v>9.0950000000000006</v>
      </c>
      <c r="H2058">
        <v>0.437</v>
      </c>
      <c r="I2058">
        <v>22.744</v>
      </c>
      <c r="J2058">
        <v>41.780999999999999</v>
      </c>
      <c r="K2058">
        <v>6.4040155592501535E-2</v>
      </c>
    </row>
    <row r="2059" spans="1:11" x14ac:dyDescent="0.25">
      <c r="A2059">
        <v>2058</v>
      </c>
      <c r="B2059" t="s">
        <v>7056</v>
      </c>
      <c r="C2059" t="s">
        <v>7057</v>
      </c>
      <c r="D2059">
        <v>513</v>
      </c>
      <c r="E2059">
        <v>1883</v>
      </c>
      <c r="F2059">
        <v>3995.7049999999999</v>
      </c>
      <c r="G2059">
        <v>230.86699999999999</v>
      </c>
      <c r="H2059">
        <v>5.3259999999999996</v>
      </c>
      <c r="I2059">
        <v>588.22500000000002</v>
      </c>
      <c r="J2059">
        <v>4032.33</v>
      </c>
      <c r="K2059">
        <v>0.7098977151538044</v>
      </c>
    </row>
    <row r="2060" spans="1:11" x14ac:dyDescent="0.25">
      <c r="A2060">
        <v>2059</v>
      </c>
      <c r="B2060" t="s">
        <v>7058</v>
      </c>
      <c r="C2060" t="s">
        <v>7059</v>
      </c>
      <c r="D2060">
        <v>1276</v>
      </c>
      <c r="E2060">
        <v>3637</v>
      </c>
      <c r="F2060">
        <v>1912.0640000000001</v>
      </c>
      <c r="G2060">
        <v>587.44000000000005</v>
      </c>
      <c r="H2060">
        <v>19.03</v>
      </c>
      <c r="I2060">
        <v>716.14</v>
      </c>
      <c r="J2060">
        <v>2409.8029999999999</v>
      </c>
      <c r="K2060">
        <v>0.2058639985669567</v>
      </c>
    </row>
    <row r="2061" spans="1:11" x14ac:dyDescent="0.25">
      <c r="A2061">
        <v>2060</v>
      </c>
      <c r="B2061" t="s">
        <v>7060</v>
      </c>
      <c r="C2061" t="s">
        <v>7061</v>
      </c>
      <c r="D2061">
        <v>171</v>
      </c>
      <c r="E2061">
        <v>338</v>
      </c>
      <c r="F2061">
        <v>14.238</v>
      </c>
      <c r="G2061">
        <v>7.7460000000000004</v>
      </c>
      <c r="H2061">
        <v>0.68700000000000006</v>
      </c>
      <c r="I2061">
        <v>17.132999999999999</v>
      </c>
      <c r="J2061">
        <v>33.423999999999999</v>
      </c>
      <c r="K2061">
        <v>0.79488912176801929</v>
      </c>
    </row>
    <row r="2062" spans="1:11" x14ac:dyDescent="0.25">
      <c r="A2062">
        <v>2061</v>
      </c>
      <c r="B2062" t="s">
        <v>7062</v>
      </c>
      <c r="C2062" t="s">
        <v>7063</v>
      </c>
      <c r="D2062">
        <v>1544</v>
      </c>
      <c r="E2062">
        <v>9172</v>
      </c>
      <c r="F2062">
        <v>5667.9719999999998</v>
      </c>
      <c r="G2062">
        <v>1034.8579999999999</v>
      </c>
      <c r="H2062">
        <v>365.66699999999997</v>
      </c>
      <c r="I2062">
        <v>2825.5250000000001</v>
      </c>
      <c r="J2062">
        <v>6238.299</v>
      </c>
      <c r="K2062">
        <v>0.50055419962837899</v>
      </c>
    </row>
    <row r="2063" spans="1:11" x14ac:dyDescent="0.25">
      <c r="A2063">
        <v>2062</v>
      </c>
      <c r="B2063" t="s">
        <v>7064</v>
      </c>
      <c r="C2063" t="s">
        <v>7065</v>
      </c>
      <c r="D2063">
        <v>713</v>
      </c>
      <c r="E2063">
        <v>2014</v>
      </c>
      <c r="F2063">
        <v>5865.4610000000002</v>
      </c>
      <c r="G2063">
        <v>1049.395</v>
      </c>
      <c r="H2063">
        <v>42.857999999999997</v>
      </c>
      <c r="I2063">
        <v>1784.049</v>
      </c>
      <c r="J2063">
        <v>5621.8760000000002</v>
      </c>
      <c r="K2063">
        <v>0.41135075332850191</v>
      </c>
    </row>
    <row r="2064" spans="1:11" x14ac:dyDescent="0.25">
      <c r="A2064">
        <v>2063</v>
      </c>
      <c r="B2064" t="s">
        <v>7066</v>
      </c>
      <c r="C2064" t="s">
        <v>7067</v>
      </c>
      <c r="D2064">
        <v>939</v>
      </c>
      <c r="E2064">
        <v>4112</v>
      </c>
      <c r="F2064">
        <v>3208.373</v>
      </c>
      <c r="G2064">
        <v>1261.069</v>
      </c>
      <c r="H2064">
        <v>91.688000000000002</v>
      </c>
      <c r="I2064">
        <v>2423.7440000000001</v>
      </c>
      <c r="J2064">
        <v>5163.8280000000004</v>
      </c>
      <c r="K2064">
        <v>0.93611776351413389</v>
      </c>
    </row>
    <row r="2065" spans="1:11" x14ac:dyDescent="0.25">
      <c r="A2065">
        <v>2064</v>
      </c>
      <c r="B2065" t="s">
        <v>7068</v>
      </c>
      <c r="C2065" t="s">
        <v>7069</v>
      </c>
      <c r="D2065">
        <v>2841</v>
      </c>
      <c r="E2065">
        <v>6218</v>
      </c>
      <c r="F2065">
        <v>492.44299999999998</v>
      </c>
      <c r="G2065">
        <v>298.88499999999999</v>
      </c>
      <c r="H2065">
        <v>10.613</v>
      </c>
      <c r="I2065">
        <v>397.48099999999999</v>
      </c>
      <c r="J2065">
        <v>990.46199999999999</v>
      </c>
      <c r="K2065">
        <v>0.31794417822450916</v>
      </c>
    </row>
    <row r="2066" spans="1:11" x14ac:dyDescent="0.25">
      <c r="A2066">
        <v>2065</v>
      </c>
      <c r="B2066" t="s">
        <v>7070</v>
      </c>
      <c r="C2066" t="s">
        <v>3177</v>
      </c>
      <c r="D2066">
        <v>244</v>
      </c>
      <c r="E2066">
        <v>448</v>
      </c>
      <c r="F2066">
        <v>17.617999999999999</v>
      </c>
      <c r="G2066">
        <v>10.252000000000001</v>
      </c>
      <c r="H2066">
        <v>0.35699999999999998</v>
      </c>
      <c r="I2066">
        <v>34.496000000000002</v>
      </c>
      <c r="J2066">
        <v>37.881999999999998</v>
      </c>
      <c r="K2066">
        <v>0.80845714130617452</v>
      </c>
    </row>
    <row r="2067" spans="1:11" x14ac:dyDescent="0.25">
      <c r="A2067">
        <v>2066</v>
      </c>
      <c r="B2067" t="s">
        <v>7071</v>
      </c>
      <c r="C2067" t="s">
        <v>3553</v>
      </c>
      <c r="D2067">
        <v>175</v>
      </c>
      <c r="E2067">
        <v>531</v>
      </c>
      <c r="F2067">
        <v>28.611000000000001</v>
      </c>
      <c r="G2067">
        <v>21.254999999999999</v>
      </c>
      <c r="H2067">
        <v>0.14099999999999999</v>
      </c>
      <c r="I2067">
        <v>17.007999999999999</v>
      </c>
      <c r="J2067">
        <v>36.448</v>
      </c>
      <c r="K2067">
        <v>0.77536392842097812</v>
      </c>
    </row>
    <row r="2068" spans="1:11" x14ac:dyDescent="0.25">
      <c r="A2068">
        <v>2067</v>
      </c>
      <c r="B2068" t="s">
        <v>7072</v>
      </c>
      <c r="C2068" t="s">
        <v>4275</v>
      </c>
      <c r="D2068">
        <v>110</v>
      </c>
      <c r="E2068">
        <v>236</v>
      </c>
      <c r="F2068">
        <v>10.35</v>
      </c>
      <c r="G2068">
        <v>6.4829999999999997</v>
      </c>
      <c r="H2068">
        <v>2.9000000000000001E-2</v>
      </c>
      <c r="I2068">
        <v>5.9930000000000003</v>
      </c>
      <c r="J2068">
        <v>20.024999999999999</v>
      </c>
      <c r="K2068">
        <v>0.61399830275431067</v>
      </c>
    </row>
    <row r="2069" spans="1:11" x14ac:dyDescent="0.25">
      <c r="A2069">
        <v>2068</v>
      </c>
      <c r="B2069" t="s">
        <v>7073</v>
      </c>
      <c r="C2069" t="s">
        <v>7074</v>
      </c>
      <c r="D2069">
        <v>843</v>
      </c>
      <c r="E2069">
        <v>3497</v>
      </c>
      <c r="F2069">
        <v>1343.38</v>
      </c>
      <c r="G2069">
        <v>454.00599999999997</v>
      </c>
      <c r="H2069">
        <v>12.750999999999999</v>
      </c>
      <c r="I2069">
        <v>462.29700000000003</v>
      </c>
      <c r="J2069">
        <v>1677.5129999999999</v>
      </c>
      <c r="K2069">
        <v>0.37102943795327525</v>
      </c>
    </row>
    <row r="2070" spans="1:11" x14ac:dyDescent="0.25">
      <c r="A2070">
        <v>2069</v>
      </c>
      <c r="B2070" t="s">
        <v>7075</v>
      </c>
      <c r="C2070" t="s">
        <v>7076</v>
      </c>
      <c r="D2070">
        <v>242</v>
      </c>
      <c r="E2070">
        <v>400</v>
      </c>
      <c r="F2070">
        <v>14.11</v>
      </c>
      <c r="G2070">
        <v>6.351</v>
      </c>
      <c r="H2070">
        <v>0.85699999999999998</v>
      </c>
      <c r="I2070">
        <v>24.792000000000002</v>
      </c>
      <c r="J2070">
        <v>25.369</v>
      </c>
      <c r="K2070">
        <v>0.96761324770219759</v>
      </c>
    </row>
    <row r="2071" spans="1:11" x14ac:dyDescent="0.25">
      <c r="A2071">
        <v>2070</v>
      </c>
      <c r="B2071" t="s">
        <v>7077</v>
      </c>
      <c r="C2071" t="s">
        <v>7078</v>
      </c>
      <c r="D2071">
        <v>632</v>
      </c>
      <c r="E2071">
        <v>1178</v>
      </c>
      <c r="F2071">
        <v>70.902000000000001</v>
      </c>
      <c r="G2071">
        <v>53.570999999999998</v>
      </c>
      <c r="H2071">
        <v>3.7999999999999999E-2</v>
      </c>
      <c r="I2071">
        <v>35.654000000000003</v>
      </c>
      <c r="J2071">
        <v>91.344999999999999</v>
      </c>
      <c r="K2071">
        <v>0.74070503644287833</v>
      </c>
    </row>
    <row r="2072" spans="1:11" x14ac:dyDescent="0.25">
      <c r="A2072">
        <v>2071</v>
      </c>
      <c r="B2072" t="s">
        <v>7079</v>
      </c>
      <c r="C2072" t="s">
        <v>7080</v>
      </c>
      <c r="D2072">
        <v>193</v>
      </c>
      <c r="E2072">
        <v>334</v>
      </c>
      <c r="F2072">
        <v>16.321000000000002</v>
      </c>
      <c r="G2072">
        <v>8.6140000000000008</v>
      </c>
      <c r="H2072">
        <v>0.35399999999999998</v>
      </c>
      <c r="I2072">
        <v>15.863</v>
      </c>
      <c r="J2072">
        <v>25.536999999999999</v>
      </c>
      <c r="K2072">
        <v>0.21113398155808727</v>
      </c>
    </row>
    <row r="2073" spans="1:11" x14ac:dyDescent="0.25">
      <c r="A2073">
        <v>2072</v>
      </c>
      <c r="B2073" t="s">
        <v>7081</v>
      </c>
      <c r="C2073" t="s">
        <v>7082</v>
      </c>
      <c r="D2073">
        <v>222</v>
      </c>
      <c r="E2073">
        <v>443</v>
      </c>
      <c r="F2073">
        <v>16.135000000000002</v>
      </c>
      <c r="G2073">
        <v>10.052</v>
      </c>
      <c r="H2073">
        <v>0.34399999999999997</v>
      </c>
      <c r="I2073">
        <v>15.9</v>
      </c>
      <c r="J2073">
        <v>31.481999999999999</v>
      </c>
      <c r="K2073">
        <v>0.62652654080046444</v>
      </c>
    </row>
    <row r="2074" spans="1:11" x14ac:dyDescent="0.25">
      <c r="A2074">
        <v>2073</v>
      </c>
      <c r="B2074" t="s">
        <v>7083</v>
      </c>
      <c r="C2074" t="s">
        <v>7084</v>
      </c>
      <c r="D2074">
        <v>626</v>
      </c>
      <c r="E2074">
        <v>1788</v>
      </c>
      <c r="F2074">
        <v>85.397000000000006</v>
      </c>
      <c r="G2074">
        <v>39.372999999999998</v>
      </c>
      <c r="H2074">
        <v>0.31900000000000001</v>
      </c>
      <c r="I2074">
        <v>34.353000000000002</v>
      </c>
      <c r="J2074">
        <v>98.064999999999998</v>
      </c>
      <c r="K2074">
        <v>0.97302389087334418</v>
      </c>
    </row>
    <row r="2075" spans="1:11" x14ac:dyDescent="0.25">
      <c r="A2075">
        <v>2074</v>
      </c>
      <c r="B2075" t="s">
        <v>7085</v>
      </c>
      <c r="C2075" t="s">
        <v>7086</v>
      </c>
      <c r="D2075">
        <v>307</v>
      </c>
      <c r="E2075">
        <v>526</v>
      </c>
      <c r="F2075">
        <v>25.367000000000001</v>
      </c>
      <c r="G2075">
        <v>17.29</v>
      </c>
      <c r="H2075">
        <v>0.22800000000000001</v>
      </c>
      <c r="I2075">
        <v>13.786</v>
      </c>
      <c r="J2075">
        <v>39.353999999999999</v>
      </c>
      <c r="K2075">
        <v>0.91821489703456549</v>
      </c>
    </row>
    <row r="2076" spans="1:11" x14ac:dyDescent="0.25">
      <c r="A2076">
        <v>2075</v>
      </c>
      <c r="B2076" t="s">
        <v>7087</v>
      </c>
      <c r="C2076" t="s">
        <v>7088</v>
      </c>
      <c r="D2076">
        <v>114</v>
      </c>
      <c r="E2076">
        <v>171</v>
      </c>
      <c r="F2076">
        <v>6.0149999999999997</v>
      </c>
      <c r="G2076">
        <v>3.2709999999999999</v>
      </c>
      <c r="H2076">
        <v>1.2999999999999999E-2</v>
      </c>
      <c r="I2076">
        <v>5.2270000000000003</v>
      </c>
      <c r="J2076">
        <v>11.265000000000001</v>
      </c>
      <c r="K2076">
        <v>0.33008412626617423</v>
      </c>
    </row>
    <row r="2077" spans="1:11" x14ac:dyDescent="0.25">
      <c r="A2077">
        <v>2076</v>
      </c>
      <c r="B2077" t="s">
        <v>7089</v>
      </c>
      <c r="C2077" t="s">
        <v>7090</v>
      </c>
      <c r="D2077">
        <v>300</v>
      </c>
      <c r="E2077">
        <v>560</v>
      </c>
      <c r="F2077">
        <v>36.886000000000003</v>
      </c>
      <c r="G2077">
        <v>18.007999999999999</v>
      </c>
      <c r="H2077">
        <v>4.3230000000000004</v>
      </c>
      <c r="I2077">
        <v>74.634</v>
      </c>
      <c r="J2077">
        <v>52.334000000000003</v>
      </c>
      <c r="K2077">
        <v>0.22787081654068986</v>
      </c>
    </row>
    <row r="2078" spans="1:11" x14ac:dyDescent="0.25">
      <c r="A2078">
        <v>2077</v>
      </c>
      <c r="B2078" t="s">
        <v>7091</v>
      </c>
      <c r="C2078" t="s">
        <v>7092</v>
      </c>
      <c r="D2078">
        <v>232</v>
      </c>
      <c r="E2078">
        <v>383</v>
      </c>
      <c r="F2078">
        <v>12.814</v>
      </c>
      <c r="G2078">
        <v>6.4340000000000002</v>
      </c>
      <c r="H2078">
        <v>1.0249999999999999</v>
      </c>
      <c r="I2078">
        <v>14.853</v>
      </c>
      <c r="J2078">
        <v>23.917999999999999</v>
      </c>
      <c r="K2078">
        <v>0.73502529875674116</v>
      </c>
    </row>
    <row r="2079" spans="1:11" x14ac:dyDescent="0.25">
      <c r="A2079">
        <v>2078</v>
      </c>
      <c r="B2079" t="s">
        <v>7093</v>
      </c>
      <c r="C2079" t="s">
        <v>7094</v>
      </c>
      <c r="D2079">
        <v>413</v>
      </c>
      <c r="E2079">
        <v>690</v>
      </c>
      <c r="F2079">
        <v>18.966000000000001</v>
      </c>
      <c r="G2079">
        <v>10.179</v>
      </c>
      <c r="H2079">
        <v>0.124</v>
      </c>
      <c r="I2079">
        <v>26.834</v>
      </c>
      <c r="J2079">
        <v>32.417999999999999</v>
      </c>
      <c r="K2079">
        <v>0.47036455828502666</v>
      </c>
    </row>
    <row r="2080" spans="1:11" x14ac:dyDescent="0.25">
      <c r="A2080">
        <v>2079</v>
      </c>
      <c r="B2080" t="s">
        <v>7095</v>
      </c>
      <c r="C2080" t="s">
        <v>7096</v>
      </c>
      <c r="D2080">
        <v>384</v>
      </c>
      <c r="E2080">
        <v>3841</v>
      </c>
      <c r="F2080">
        <v>1760.3130000000001</v>
      </c>
      <c r="G2080">
        <v>687.952</v>
      </c>
      <c r="H2080">
        <v>16.841000000000001</v>
      </c>
      <c r="I2080">
        <v>265.721</v>
      </c>
      <c r="J2080">
        <v>1846.4880000000001</v>
      </c>
      <c r="K2080">
        <v>0.24510899157930877</v>
      </c>
    </row>
    <row r="2081" spans="1:11" x14ac:dyDescent="0.25">
      <c r="A2081">
        <v>2080</v>
      </c>
      <c r="B2081" t="s">
        <v>7097</v>
      </c>
      <c r="C2081" t="s">
        <v>7098</v>
      </c>
      <c r="D2081">
        <v>185</v>
      </c>
      <c r="E2081">
        <v>2620</v>
      </c>
      <c r="F2081">
        <v>2256.9609999999998</v>
      </c>
      <c r="G2081">
        <v>533.81799999999998</v>
      </c>
      <c r="H2081">
        <v>18.815999999999999</v>
      </c>
      <c r="I2081">
        <v>756.63</v>
      </c>
      <c r="J2081">
        <v>2560.5329999999999</v>
      </c>
      <c r="K2081">
        <v>0.95704547928198735</v>
      </c>
    </row>
    <row r="2082" spans="1:11" x14ac:dyDescent="0.25">
      <c r="A2082">
        <v>2081</v>
      </c>
      <c r="B2082" t="s">
        <v>7100</v>
      </c>
      <c r="C2082" t="s">
        <v>6119</v>
      </c>
      <c r="D2082">
        <v>67</v>
      </c>
      <c r="E2082">
        <v>152</v>
      </c>
      <c r="F2082">
        <v>72.453999999999994</v>
      </c>
      <c r="G2082">
        <v>61.014000000000003</v>
      </c>
      <c r="H2082">
        <v>1E-3</v>
      </c>
      <c r="I2082">
        <v>13.226000000000001</v>
      </c>
      <c r="J2082">
        <v>27.501999999999999</v>
      </c>
      <c r="K2082">
        <v>0.59483417045225284</v>
      </c>
    </row>
    <row r="2083" spans="1:11" x14ac:dyDescent="0.25">
      <c r="A2083">
        <v>2082</v>
      </c>
      <c r="B2083" t="s">
        <v>7101</v>
      </c>
      <c r="C2083" t="s">
        <v>3513</v>
      </c>
      <c r="D2083">
        <v>267</v>
      </c>
      <c r="E2083">
        <v>450</v>
      </c>
      <c r="F2083">
        <v>18.492999999999999</v>
      </c>
      <c r="G2083">
        <v>11.981999999999999</v>
      </c>
      <c r="H2083">
        <v>7.0000000000000007E-2</v>
      </c>
      <c r="I2083">
        <v>10.294</v>
      </c>
      <c r="J2083">
        <v>28.077999999999999</v>
      </c>
      <c r="K2083">
        <v>0.65540839386279715</v>
      </c>
    </row>
    <row r="2084" spans="1:11" x14ac:dyDescent="0.25">
      <c r="A2084">
        <v>2083</v>
      </c>
      <c r="B2084" t="s">
        <v>7102</v>
      </c>
      <c r="C2084" t="s">
        <v>7103</v>
      </c>
      <c r="D2084">
        <v>3543</v>
      </c>
      <c r="E2084">
        <v>10953</v>
      </c>
      <c r="F2084">
        <v>2231.6660000000002</v>
      </c>
      <c r="G2084">
        <v>1387.827</v>
      </c>
      <c r="H2084">
        <v>5.4580000000000002</v>
      </c>
      <c r="I2084">
        <v>1696.11</v>
      </c>
      <c r="J2084">
        <v>5703.9979999999996</v>
      </c>
      <c r="K2084">
        <v>0.8206087639447216</v>
      </c>
    </row>
    <row r="2085" spans="1:11" x14ac:dyDescent="0.25">
      <c r="A2085">
        <v>2084</v>
      </c>
      <c r="B2085" t="s">
        <v>7104</v>
      </c>
      <c r="C2085" t="s">
        <v>3517</v>
      </c>
      <c r="D2085">
        <v>432</v>
      </c>
      <c r="E2085">
        <v>978</v>
      </c>
      <c r="F2085">
        <v>105.67</v>
      </c>
      <c r="G2085">
        <v>67.266999999999996</v>
      </c>
      <c r="H2085">
        <v>2.589</v>
      </c>
      <c r="I2085">
        <v>71.204999999999998</v>
      </c>
      <c r="J2085">
        <v>216.29400000000001</v>
      </c>
      <c r="K2085">
        <v>0.31420118902463789</v>
      </c>
    </row>
    <row r="2086" spans="1:11" x14ac:dyDescent="0.25">
      <c r="A2086">
        <v>2085</v>
      </c>
      <c r="B2086" t="s">
        <v>7105</v>
      </c>
      <c r="C2086" t="s">
        <v>7106</v>
      </c>
      <c r="D2086">
        <v>139</v>
      </c>
      <c r="E2086">
        <v>264</v>
      </c>
      <c r="F2086">
        <v>19.407</v>
      </c>
      <c r="G2086">
        <v>11.053000000000001</v>
      </c>
      <c r="H2086">
        <v>0.184</v>
      </c>
      <c r="I2086">
        <v>11.506</v>
      </c>
      <c r="J2086">
        <v>25.361999999999998</v>
      </c>
      <c r="K2086">
        <v>0.39415126445910453</v>
      </c>
    </row>
    <row r="2087" spans="1:11" x14ac:dyDescent="0.25">
      <c r="A2087">
        <v>2086</v>
      </c>
      <c r="B2087" t="s">
        <v>7107</v>
      </c>
      <c r="C2087" t="s">
        <v>7108</v>
      </c>
      <c r="D2087">
        <v>180</v>
      </c>
      <c r="E2087">
        <v>343</v>
      </c>
      <c r="F2087">
        <v>13.268000000000001</v>
      </c>
      <c r="G2087">
        <v>8.8670000000000009</v>
      </c>
      <c r="H2087">
        <v>4.3999999999999997E-2</v>
      </c>
      <c r="I2087">
        <v>8.5289999999999999</v>
      </c>
      <c r="J2087">
        <v>53.301000000000002</v>
      </c>
      <c r="K2087">
        <v>0.18074868202331384</v>
      </c>
    </row>
    <row r="2088" spans="1:11" x14ac:dyDescent="0.25">
      <c r="A2088">
        <v>2087</v>
      </c>
      <c r="B2088" t="s">
        <v>7109</v>
      </c>
      <c r="C2088" t="s">
        <v>7110</v>
      </c>
      <c r="D2088">
        <v>85</v>
      </c>
      <c r="E2088">
        <v>152</v>
      </c>
      <c r="F2088">
        <v>8.0419999999999998</v>
      </c>
      <c r="G2088">
        <v>3.7749999999999999</v>
      </c>
      <c r="H2088">
        <v>1E-3</v>
      </c>
      <c r="I2088">
        <v>3.0659999999999998</v>
      </c>
      <c r="J2088">
        <v>15.04</v>
      </c>
      <c r="K2088">
        <v>0.4320251858095866</v>
      </c>
    </row>
    <row r="2089" spans="1:11" x14ac:dyDescent="0.25">
      <c r="A2089">
        <v>2088</v>
      </c>
      <c r="B2089" t="s">
        <v>7111</v>
      </c>
      <c r="C2089" t="s">
        <v>7112</v>
      </c>
      <c r="D2089">
        <v>83</v>
      </c>
      <c r="E2089">
        <v>221</v>
      </c>
      <c r="F2089">
        <v>6.1970000000000001</v>
      </c>
      <c r="G2089">
        <v>3.1880000000000002</v>
      </c>
      <c r="H2089">
        <v>1.3280000000000001</v>
      </c>
      <c r="I2089">
        <v>4.5529999999999999</v>
      </c>
      <c r="J2089">
        <v>12.353</v>
      </c>
      <c r="K2089">
        <v>4.827715125949561E-2</v>
      </c>
    </row>
    <row r="2090" spans="1:11" x14ac:dyDescent="0.25">
      <c r="A2090">
        <v>2089</v>
      </c>
      <c r="B2090" t="s">
        <v>7113</v>
      </c>
      <c r="C2090" t="s">
        <v>7114</v>
      </c>
      <c r="D2090">
        <v>569</v>
      </c>
      <c r="E2090">
        <v>1291</v>
      </c>
      <c r="F2090">
        <v>157.18700000000001</v>
      </c>
      <c r="G2090">
        <v>71.548000000000002</v>
      </c>
      <c r="H2090">
        <v>3.4359999999999999</v>
      </c>
      <c r="I2090">
        <v>75.492000000000004</v>
      </c>
      <c r="J2090">
        <v>282.16199999999998</v>
      </c>
      <c r="K2090">
        <v>0.30111355420709651</v>
      </c>
    </row>
    <row r="2091" spans="1:11" x14ac:dyDescent="0.25">
      <c r="A2091">
        <v>2090</v>
      </c>
      <c r="B2091" t="s">
        <v>7115</v>
      </c>
      <c r="C2091" t="s">
        <v>7116</v>
      </c>
      <c r="D2091">
        <v>1517</v>
      </c>
      <c r="E2091">
        <v>3737</v>
      </c>
      <c r="F2091">
        <v>339.69099999999997</v>
      </c>
      <c r="G2091">
        <v>217.22800000000001</v>
      </c>
      <c r="H2091">
        <v>6.3520000000000003</v>
      </c>
      <c r="I2091">
        <v>207.55600000000001</v>
      </c>
      <c r="J2091">
        <v>600.03099999999995</v>
      </c>
      <c r="K2091">
        <v>0.24837924732132599</v>
      </c>
    </row>
    <row r="2092" spans="1:11" x14ac:dyDescent="0.25">
      <c r="A2092">
        <v>2091</v>
      </c>
      <c r="B2092" t="s">
        <v>7117</v>
      </c>
      <c r="C2092" t="s">
        <v>7118</v>
      </c>
      <c r="D2092">
        <v>1951</v>
      </c>
      <c r="E2092">
        <v>9072</v>
      </c>
      <c r="F2092">
        <v>2319.8229999999999</v>
      </c>
      <c r="G2092">
        <v>948.51599999999996</v>
      </c>
      <c r="H2092">
        <v>120.08</v>
      </c>
      <c r="I2092">
        <v>1489.4469999999999</v>
      </c>
      <c r="J2092">
        <v>3370.0160000000001</v>
      </c>
      <c r="K2092">
        <v>0.20717137100075922</v>
      </c>
    </row>
    <row r="2093" spans="1:11" x14ac:dyDescent="0.25">
      <c r="A2093">
        <v>2092</v>
      </c>
      <c r="B2093" t="s">
        <v>7119</v>
      </c>
      <c r="C2093" t="s">
        <v>7120</v>
      </c>
      <c r="D2093">
        <v>111</v>
      </c>
      <c r="E2093">
        <v>151</v>
      </c>
      <c r="F2093">
        <v>9.2870000000000008</v>
      </c>
      <c r="G2093">
        <v>5.2969999999999997</v>
      </c>
      <c r="H2093">
        <v>0.111</v>
      </c>
      <c r="I2093">
        <v>7.6440000000000001</v>
      </c>
      <c r="J2093">
        <v>16.869</v>
      </c>
      <c r="K2093">
        <v>0.79588303705485275</v>
      </c>
    </row>
    <row r="2094" spans="1:11" x14ac:dyDescent="0.25">
      <c r="A2094">
        <v>2093</v>
      </c>
      <c r="B2094" t="s">
        <v>7121</v>
      </c>
      <c r="C2094" t="s">
        <v>7122</v>
      </c>
      <c r="D2094">
        <v>1411</v>
      </c>
      <c r="E2094">
        <v>3538</v>
      </c>
      <c r="F2094">
        <v>631.98099999999999</v>
      </c>
      <c r="G2094">
        <v>437.63499999999999</v>
      </c>
      <c r="H2094">
        <v>6.8570000000000002</v>
      </c>
      <c r="I2094">
        <v>276.154</v>
      </c>
      <c r="J2094">
        <v>1478.3150000000001</v>
      </c>
      <c r="K2094">
        <v>0.539666514528087</v>
      </c>
    </row>
    <row r="2095" spans="1:11" x14ac:dyDescent="0.25">
      <c r="A2095">
        <v>2094</v>
      </c>
      <c r="B2095" t="s">
        <v>7123</v>
      </c>
      <c r="C2095" t="s">
        <v>7124</v>
      </c>
      <c r="D2095">
        <v>1007</v>
      </c>
      <c r="E2095">
        <v>5391</v>
      </c>
      <c r="F2095">
        <v>2153.6370000000002</v>
      </c>
      <c r="G2095">
        <v>771.78099999999995</v>
      </c>
      <c r="H2095">
        <v>63.500999999999998</v>
      </c>
      <c r="I2095">
        <v>1568.99</v>
      </c>
      <c r="J2095">
        <v>4918.3850000000002</v>
      </c>
      <c r="K2095">
        <v>8.012308883699637E-2</v>
      </c>
    </row>
    <row r="2096" spans="1:11" x14ac:dyDescent="0.25">
      <c r="A2096">
        <v>2095</v>
      </c>
      <c r="B2096" t="s">
        <v>7125</v>
      </c>
      <c r="C2096" t="s">
        <v>7126</v>
      </c>
      <c r="D2096">
        <v>890</v>
      </c>
      <c r="E2096">
        <v>2040</v>
      </c>
      <c r="F2096">
        <v>188.75700000000001</v>
      </c>
      <c r="G2096">
        <v>118.015</v>
      </c>
      <c r="H2096">
        <v>7.5069999999999997</v>
      </c>
      <c r="I2096">
        <v>118.21</v>
      </c>
      <c r="J2096">
        <v>364.71199999999999</v>
      </c>
      <c r="K2096">
        <v>0.32277389225328612</v>
      </c>
    </row>
    <row r="2097" spans="1:11" x14ac:dyDescent="0.25">
      <c r="A2097">
        <v>2096</v>
      </c>
      <c r="B2097" t="s">
        <v>7127</v>
      </c>
      <c r="C2097" t="s">
        <v>7128</v>
      </c>
      <c r="D2097">
        <v>1486</v>
      </c>
      <c r="E2097">
        <v>5909</v>
      </c>
      <c r="F2097">
        <v>1646.232</v>
      </c>
      <c r="G2097">
        <v>704.49400000000003</v>
      </c>
      <c r="H2097">
        <v>33.75</v>
      </c>
      <c r="I2097">
        <v>490.71899999999999</v>
      </c>
      <c r="J2097">
        <v>2752.1320000000001</v>
      </c>
      <c r="K2097">
        <v>0.34667157797009596</v>
      </c>
    </row>
    <row r="2098" spans="1:11" x14ac:dyDescent="0.25">
      <c r="A2098">
        <v>2097</v>
      </c>
      <c r="B2098" t="s">
        <v>7129</v>
      </c>
      <c r="C2098" t="s">
        <v>7130</v>
      </c>
      <c r="D2098">
        <v>49</v>
      </c>
      <c r="E2098">
        <v>102</v>
      </c>
      <c r="F2098">
        <v>4.4169999999999998</v>
      </c>
      <c r="G2098">
        <v>3.1309999999999998</v>
      </c>
      <c r="H2098">
        <v>4.1000000000000002E-2</v>
      </c>
      <c r="I2098">
        <v>4.7460000000000004</v>
      </c>
      <c r="J2098">
        <v>3.3519999999999999</v>
      </c>
      <c r="K2098">
        <v>8.4408509945391397E-2</v>
      </c>
    </row>
    <row r="2099" spans="1:11" x14ac:dyDescent="0.25">
      <c r="A2099">
        <v>2098</v>
      </c>
      <c r="B2099" t="s">
        <v>7131</v>
      </c>
      <c r="C2099" t="s">
        <v>4191</v>
      </c>
      <c r="D2099">
        <v>19</v>
      </c>
      <c r="E2099">
        <v>47</v>
      </c>
      <c r="F2099">
        <v>1.1950000000000001</v>
      </c>
      <c r="G2099">
        <v>0.75</v>
      </c>
      <c r="H2099">
        <v>3.2000000000000001E-2</v>
      </c>
      <c r="I2099">
        <v>2.109</v>
      </c>
      <c r="J2099">
        <v>3.0230000000000001</v>
      </c>
      <c r="K2099">
        <v>0.63269816597738338</v>
      </c>
    </row>
    <row r="2100" spans="1:11" x14ac:dyDescent="0.25">
      <c r="A2100">
        <v>2099</v>
      </c>
      <c r="B2100" t="s">
        <v>7132</v>
      </c>
      <c r="C2100" t="s">
        <v>7133</v>
      </c>
      <c r="D2100">
        <v>98</v>
      </c>
      <c r="E2100">
        <v>187</v>
      </c>
      <c r="F2100">
        <v>9.8190000000000008</v>
      </c>
      <c r="G2100">
        <v>7.0010000000000003</v>
      </c>
      <c r="H2100">
        <v>0.14299999999999999</v>
      </c>
      <c r="I2100">
        <v>8.3770000000000007</v>
      </c>
      <c r="J2100">
        <v>14.855</v>
      </c>
      <c r="K2100">
        <v>0.6953402798620103</v>
      </c>
    </row>
    <row r="2101" spans="1:11" x14ac:dyDescent="0.25">
      <c r="A2101">
        <v>2100</v>
      </c>
      <c r="B2101" t="s">
        <v>7134</v>
      </c>
      <c r="C2101" t="s">
        <v>7135</v>
      </c>
      <c r="D2101">
        <v>78</v>
      </c>
      <c r="E2101">
        <v>132</v>
      </c>
      <c r="F2101">
        <v>9.5709999999999997</v>
      </c>
      <c r="G2101">
        <v>6.734</v>
      </c>
      <c r="H2101">
        <v>2.1970000000000001</v>
      </c>
      <c r="I2101">
        <v>6.9029999999999996</v>
      </c>
      <c r="J2101">
        <v>15.942</v>
      </c>
      <c r="K2101">
        <v>0.58663771743351401</v>
      </c>
    </row>
    <row r="2102" spans="1:11" x14ac:dyDescent="0.25">
      <c r="A2102">
        <v>2101</v>
      </c>
      <c r="B2102" t="s">
        <v>7136</v>
      </c>
      <c r="C2102" t="s">
        <v>3706</v>
      </c>
      <c r="D2102">
        <v>693</v>
      </c>
      <c r="E2102">
        <v>2368</v>
      </c>
      <c r="F2102">
        <v>1229.8510000000001</v>
      </c>
      <c r="G2102">
        <v>54.081000000000003</v>
      </c>
      <c r="H2102">
        <v>0.56799999999999995</v>
      </c>
      <c r="I2102">
        <v>1783.585</v>
      </c>
      <c r="J2102">
        <v>1362.1669999999999</v>
      </c>
      <c r="K2102">
        <v>7.2045629574200687E-2</v>
      </c>
    </row>
    <row r="2103" spans="1:11" x14ac:dyDescent="0.25">
      <c r="A2103">
        <v>2102</v>
      </c>
      <c r="B2103" t="s">
        <v>7137</v>
      </c>
      <c r="C2103" t="s">
        <v>7138</v>
      </c>
      <c r="D2103">
        <v>491</v>
      </c>
      <c r="E2103">
        <v>883</v>
      </c>
      <c r="F2103">
        <v>195.28700000000001</v>
      </c>
      <c r="G2103">
        <v>92.933999999999997</v>
      </c>
      <c r="H2103">
        <v>1.8959999999999999</v>
      </c>
      <c r="I2103">
        <v>60.600999999999999</v>
      </c>
      <c r="J2103">
        <v>352.971</v>
      </c>
      <c r="K2103">
        <v>0.48315038085271833</v>
      </c>
    </row>
    <row r="2104" spans="1:11" x14ac:dyDescent="0.25">
      <c r="A2104">
        <v>2103</v>
      </c>
      <c r="B2104" t="s">
        <v>7139</v>
      </c>
      <c r="C2104" t="s">
        <v>7140</v>
      </c>
      <c r="D2104">
        <v>448</v>
      </c>
      <c r="E2104">
        <v>1012</v>
      </c>
      <c r="F2104">
        <v>270.565</v>
      </c>
      <c r="G2104">
        <v>116.48399999999999</v>
      </c>
      <c r="H2104">
        <v>1.8580000000000001</v>
      </c>
      <c r="I2104">
        <v>43.295999999999999</v>
      </c>
      <c r="J2104">
        <v>326.63900000000001</v>
      </c>
      <c r="K2104">
        <v>0.81737051579187814</v>
      </c>
    </row>
    <row r="2105" spans="1:11" x14ac:dyDescent="0.25">
      <c r="A2105">
        <v>2104</v>
      </c>
      <c r="B2105" t="s">
        <v>7141</v>
      </c>
      <c r="C2105" t="s">
        <v>7142</v>
      </c>
      <c r="D2105">
        <v>184</v>
      </c>
      <c r="E2105">
        <v>391</v>
      </c>
      <c r="F2105">
        <v>11.935</v>
      </c>
      <c r="G2105">
        <v>5.984</v>
      </c>
      <c r="H2105">
        <v>0.28000000000000003</v>
      </c>
      <c r="I2105">
        <v>19.271999999999998</v>
      </c>
      <c r="J2105">
        <v>24.699000000000002</v>
      </c>
      <c r="K2105">
        <v>0.39712289666752842</v>
      </c>
    </row>
    <row r="2106" spans="1:11" x14ac:dyDescent="0.25">
      <c r="A2106">
        <v>2105</v>
      </c>
      <c r="B2106" t="s">
        <v>7143</v>
      </c>
      <c r="C2106" t="s">
        <v>7144</v>
      </c>
      <c r="D2106">
        <v>351</v>
      </c>
      <c r="E2106">
        <v>554</v>
      </c>
      <c r="F2106">
        <v>12.343</v>
      </c>
      <c r="G2106">
        <v>7.4720000000000004</v>
      </c>
      <c r="H2106">
        <v>0.17499999999999999</v>
      </c>
      <c r="I2106">
        <v>15.314</v>
      </c>
      <c r="J2106">
        <v>29.202999999999999</v>
      </c>
      <c r="K2106">
        <v>3.1969651389433862E-2</v>
      </c>
    </row>
    <row r="2107" spans="1:11" x14ac:dyDescent="0.25">
      <c r="A2107">
        <v>2106</v>
      </c>
      <c r="B2107" t="s">
        <v>7145</v>
      </c>
      <c r="C2107" t="s">
        <v>7146</v>
      </c>
      <c r="D2107">
        <v>819</v>
      </c>
      <c r="E2107">
        <v>4053</v>
      </c>
      <c r="F2107">
        <v>1277.2090000000001</v>
      </c>
      <c r="G2107">
        <v>833.15</v>
      </c>
      <c r="H2107">
        <v>41.917000000000002</v>
      </c>
      <c r="I2107">
        <v>646.78099999999995</v>
      </c>
      <c r="J2107">
        <v>2871.6170000000002</v>
      </c>
      <c r="K2107">
        <v>0.47489147511682106</v>
      </c>
    </row>
    <row r="2108" spans="1:11" x14ac:dyDescent="0.25">
      <c r="A2108">
        <v>2107</v>
      </c>
      <c r="B2108" t="s">
        <v>7147</v>
      </c>
      <c r="C2108" t="s">
        <v>3177</v>
      </c>
      <c r="D2108">
        <v>104</v>
      </c>
      <c r="E2108">
        <v>194</v>
      </c>
      <c r="F2108">
        <v>16.524000000000001</v>
      </c>
      <c r="G2108">
        <v>11.335000000000001</v>
      </c>
      <c r="H2108">
        <v>2.8000000000000001E-2</v>
      </c>
      <c r="I2108">
        <v>12.651</v>
      </c>
      <c r="J2108">
        <v>20.917999999999999</v>
      </c>
      <c r="K2108">
        <v>0.48147746405126113</v>
      </c>
    </row>
    <row r="2109" spans="1:11" x14ac:dyDescent="0.25">
      <c r="A2109">
        <v>2108</v>
      </c>
      <c r="B2109" t="s">
        <v>7148</v>
      </c>
      <c r="C2109" t="s">
        <v>7149</v>
      </c>
      <c r="D2109">
        <v>5730</v>
      </c>
      <c r="E2109">
        <v>40658</v>
      </c>
      <c r="F2109">
        <v>18487.245999999999</v>
      </c>
      <c r="G2109">
        <v>12150.968999999999</v>
      </c>
      <c r="H2109">
        <v>3342.1010000000001</v>
      </c>
      <c r="I2109">
        <v>21755.429</v>
      </c>
      <c r="J2109">
        <v>31972.287</v>
      </c>
      <c r="K2109">
        <v>0.39872993891926167</v>
      </c>
    </row>
    <row r="2110" spans="1:11" x14ac:dyDescent="0.25">
      <c r="A2110">
        <v>2109</v>
      </c>
      <c r="B2110" t="s">
        <v>7150</v>
      </c>
      <c r="C2110" t="s">
        <v>7151</v>
      </c>
      <c r="D2110">
        <v>53</v>
      </c>
      <c r="E2110">
        <v>95</v>
      </c>
      <c r="F2110">
        <v>6.1189999999999998</v>
      </c>
      <c r="G2110">
        <v>4.18</v>
      </c>
      <c r="H2110">
        <v>0.16900000000000001</v>
      </c>
      <c r="I2110">
        <v>1.5369999999999999</v>
      </c>
      <c r="J2110">
        <v>9.4540000000000006</v>
      </c>
      <c r="K2110">
        <v>0.41466147744566517</v>
      </c>
    </row>
    <row r="2111" spans="1:11" x14ac:dyDescent="0.25">
      <c r="A2111">
        <v>2110</v>
      </c>
      <c r="B2111" t="s">
        <v>7152</v>
      </c>
      <c r="C2111" t="s">
        <v>7153</v>
      </c>
      <c r="D2111">
        <v>1959</v>
      </c>
      <c r="E2111">
        <v>4514</v>
      </c>
      <c r="F2111">
        <v>425.64499999999998</v>
      </c>
      <c r="G2111">
        <v>249.643</v>
      </c>
      <c r="H2111">
        <v>11.532</v>
      </c>
      <c r="I2111">
        <v>244.60900000000001</v>
      </c>
      <c r="J2111">
        <v>949.202</v>
      </c>
      <c r="K2111">
        <v>0.79688411197778286</v>
      </c>
    </row>
    <row r="2112" spans="1:11" x14ac:dyDescent="0.25">
      <c r="A2112">
        <v>2111</v>
      </c>
      <c r="B2112" t="s">
        <v>7154</v>
      </c>
      <c r="C2112" t="s">
        <v>7155</v>
      </c>
      <c r="D2112">
        <v>56</v>
      </c>
      <c r="E2112">
        <v>107</v>
      </c>
      <c r="F2112">
        <v>3.4020000000000001</v>
      </c>
      <c r="G2112">
        <v>1.7989999999999999</v>
      </c>
      <c r="H2112">
        <v>-0.876</v>
      </c>
      <c r="I2112">
        <v>3.0680000000000001</v>
      </c>
      <c r="J2112">
        <v>6.7869999999999999</v>
      </c>
      <c r="K2112">
        <v>0.17386341552125162</v>
      </c>
    </row>
    <row r="2113" spans="1:11" x14ac:dyDescent="0.25">
      <c r="A2113">
        <v>2112</v>
      </c>
      <c r="B2113" t="s">
        <v>7156</v>
      </c>
      <c r="C2113" t="s">
        <v>7157</v>
      </c>
      <c r="D2113">
        <v>1652</v>
      </c>
      <c r="E2113">
        <v>5732</v>
      </c>
      <c r="F2113">
        <v>325.59699999999998</v>
      </c>
      <c r="G2113">
        <v>189.57499999999999</v>
      </c>
      <c r="H2113">
        <v>8.157</v>
      </c>
      <c r="I2113">
        <v>372.56799999999998</v>
      </c>
      <c r="J2113">
        <v>785.23299999999995</v>
      </c>
      <c r="K2113">
        <v>0.86450462700111486</v>
      </c>
    </row>
    <row r="2114" spans="1:11" x14ac:dyDescent="0.25">
      <c r="A2114">
        <v>2113</v>
      </c>
      <c r="B2114" t="s">
        <v>7158</v>
      </c>
      <c r="C2114" t="s">
        <v>7159</v>
      </c>
      <c r="D2114">
        <v>387</v>
      </c>
      <c r="E2114">
        <v>966</v>
      </c>
      <c r="F2114">
        <v>99.063999999999993</v>
      </c>
      <c r="G2114">
        <v>66.131</v>
      </c>
      <c r="H2114">
        <v>22.495000000000001</v>
      </c>
      <c r="I2114">
        <v>55.74</v>
      </c>
      <c r="J2114">
        <v>159.66499999999999</v>
      </c>
      <c r="K2114">
        <v>0.69478350035341008</v>
      </c>
    </row>
    <row r="2115" spans="1:11" x14ac:dyDescent="0.25">
      <c r="A2115">
        <v>2114</v>
      </c>
      <c r="B2115" t="s">
        <v>7160</v>
      </c>
      <c r="C2115" t="s">
        <v>7161</v>
      </c>
      <c r="D2115">
        <v>1076</v>
      </c>
      <c r="E2115">
        <v>2496</v>
      </c>
      <c r="F2115">
        <v>312.83999999999997</v>
      </c>
      <c r="G2115">
        <v>194.529</v>
      </c>
      <c r="H2115">
        <v>12.189</v>
      </c>
      <c r="I2115">
        <v>242.155</v>
      </c>
      <c r="J2115">
        <v>736.10799999999995</v>
      </c>
      <c r="K2115">
        <v>2.6072191243539988E-2</v>
      </c>
    </row>
    <row r="2116" spans="1:11" x14ac:dyDescent="0.25">
      <c r="A2116">
        <v>2115</v>
      </c>
      <c r="B2116" t="s">
        <v>7162</v>
      </c>
      <c r="C2116" t="s">
        <v>7163</v>
      </c>
      <c r="D2116">
        <v>350</v>
      </c>
      <c r="E2116">
        <v>664</v>
      </c>
      <c r="F2116">
        <v>28.183</v>
      </c>
      <c r="G2116">
        <v>14.952999999999999</v>
      </c>
      <c r="H2116">
        <v>0.221</v>
      </c>
      <c r="I2116">
        <v>21.004000000000001</v>
      </c>
      <c r="J2116">
        <v>65.436999999999998</v>
      </c>
      <c r="K2116">
        <v>0.7164478040079022</v>
      </c>
    </row>
    <row r="2117" spans="1:11" x14ac:dyDescent="0.25">
      <c r="A2117">
        <v>2116</v>
      </c>
      <c r="B2117" t="s">
        <v>7164</v>
      </c>
      <c r="C2117" t="s">
        <v>7165</v>
      </c>
      <c r="D2117">
        <v>376</v>
      </c>
      <c r="E2117">
        <v>687</v>
      </c>
      <c r="F2117">
        <v>76.516999999999996</v>
      </c>
      <c r="G2117">
        <v>42.363999999999997</v>
      </c>
      <c r="H2117">
        <v>0.157</v>
      </c>
      <c r="I2117">
        <v>30.352</v>
      </c>
      <c r="J2117">
        <v>163.017</v>
      </c>
      <c r="K2117">
        <v>0.7449550887289631</v>
      </c>
    </row>
    <row r="2118" spans="1:11" x14ac:dyDescent="0.25">
      <c r="A2118">
        <v>2117</v>
      </c>
      <c r="B2118" t="s">
        <v>7166</v>
      </c>
      <c r="C2118" t="s">
        <v>7167</v>
      </c>
      <c r="D2118">
        <v>229</v>
      </c>
      <c r="E2118">
        <v>305</v>
      </c>
      <c r="F2118">
        <v>13.907999999999999</v>
      </c>
      <c r="G2118">
        <v>8.1620000000000008</v>
      </c>
      <c r="H2118">
        <v>1.2999999999999999E-2</v>
      </c>
      <c r="I2118">
        <v>8.6280000000000001</v>
      </c>
      <c r="J2118">
        <v>20.983000000000001</v>
      </c>
      <c r="K2118">
        <v>0.18782292338875717</v>
      </c>
    </row>
    <row r="2119" spans="1:11" x14ac:dyDescent="0.25">
      <c r="A2119">
        <v>2118</v>
      </c>
      <c r="B2119" t="s">
        <v>7168</v>
      </c>
      <c r="C2119" t="s">
        <v>6175</v>
      </c>
      <c r="D2119">
        <v>3446</v>
      </c>
      <c r="E2119">
        <v>11851</v>
      </c>
      <c r="F2119">
        <v>8402.2250000000004</v>
      </c>
      <c r="G2119">
        <v>3824.2910000000002</v>
      </c>
      <c r="H2119">
        <v>195.65199999999999</v>
      </c>
      <c r="I2119">
        <v>3082.9279999999999</v>
      </c>
      <c r="J2119">
        <v>10195.395</v>
      </c>
      <c r="K2119">
        <v>5.8391880166426269E-2</v>
      </c>
    </row>
    <row r="2120" spans="1:11" x14ac:dyDescent="0.25">
      <c r="A2120">
        <v>2119</v>
      </c>
      <c r="B2120" t="s">
        <v>7169</v>
      </c>
      <c r="C2120" t="s">
        <v>7170</v>
      </c>
      <c r="D2120">
        <v>13752</v>
      </c>
      <c r="E2120">
        <v>78035</v>
      </c>
      <c r="F2120">
        <v>131248.69399999999</v>
      </c>
      <c r="G2120">
        <v>48083.947</v>
      </c>
      <c r="H2120">
        <v>6910.4440000000004</v>
      </c>
      <c r="I2120">
        <v>37260.107000000004</v>
      </c>
      <c r="J2120">
        <v>151762.55600000001</v>
      </c>
      <c r="K2120">
        <v>0.5230255513241554</v>
      </c>
    </row>
    <row r="2121" spans="1:11" x14ac:dyDescent="0.25">
      <c r="A2121">
        <v>2120</v>
      </c>
      <c r="B2121" t="s">
        <v>7171</v>
      </c>
      <c r="C2121" t="s">
        <v>7172</v>
      </c>
      <c r="D2121">
        <v>1054</v>
      </c>
      <c r="E2121">
        <v>3127</v>
      </c>
      <c r="F2121">
        <v>1881.4469999999999</v>
      </c>
      <c r="G2121">
        <v>413.06299999999999</v>
      </c>
      <c r="H2121">
        <v>46.158999999999999</v>
      </c>
      <c r="I2121">
        <v>455.54300000000001</v>
      </c>
      <c r="J2121">
        <v>2575.71</v>
      </c>
      <c r="K2121">
        <v>0.65011404937806816</v>
      </c>
    </row>
    <row r="2122" spans="1:11" x14ac:dyDescent="0.25">
      <c r="A2122">
        <v>2121</v>
      </c>
      <c r="B2122" t="s">
        <v>7173</v>
      </c>
      <c r="C2122" t="s">
        <v>7174</v>
      </c>
      <c r="D2122">
        <v>47</v>
      </c>
      <c r="E2122">
        <v>93</v>
      </c>
      <c r="F2122">
        <v>5.0190000000000001</v>
      </c>
      <c r="G2122">
        <v>2.2149999999999999</v>
      </c>
      <c r="H2122">
        <v>-2.9000000000000001E-2</v>
      </c>
      <c r="I2122">
        <v>2.42</v>
      </c>
      <c r="J2122">
        <v>7.9720000000000004</v>
      </c>
      <c r="K2122">
        <v>0.59159574875471665</v>
      </c>
    </row>
    <row r="2123" spans="1:11" x14ac:dyDescent="0.25">
      <c r="A2123">
        <v>2122</v>
      </c>
      <c r="B2123" t="s">
        <v>7175</v>
      </c>
      <c r="C2123" t="s">
        <v>7176</v>
      </c>
      <c r="D2123">
        <v>170</v>
      </c>
      <c r="E2123">
        <v>296</v>
      </c>
      <c r="F2123">
        <v>13.073</v>
      </c>
      <c r="G2123">
        <v>8.8480000000000008</v>
      </c>
      <c r="H2123">
        <v>0.193</v>
      </c>
      <c r="I2123">
        <v>18.059000000000001</v>
      </c>
      <c r="J2123">
        <v>19.225000000000001</v>
      </c>
      <c r="K2123">
        <v>0.4652675532641386</v>
      </c>
    </row>
    <row r="2124" spans="1:11" x14ac:dyDescent="0.25">
      <c r="A2124">
        <v>2123</v>
      </c>
      <c r="B2124" t="s">
        <v>7177</v>
      </c>
      <c r="C2124" t="s">
        <v>7178</v>
      </c>
      <c r="D2124">
        <v>301</v>
      </c>
      <c r="E2124">
        <v>676</v>
      </c>
      <c r="F2124">
        <v>33.591000000000001</v>
      </c>
      <c r="G2124">
        <v>14.885999999999999</v>
      </c>
      <c r="H2124">
        <v>0.95</v>
      </c>
      <c r="I2124">
        <v>28.931000000000001</v>
      </c>
      <c r="J2124">
        <v>59.634</v>
      </c>
      <c r="K2124">
        <v>0.18096032003069429</v>
      </c>
    </row>
    <row r="2125" spans="1:11" x14ac:dyDescent="0.25">
      <c r="A2125">
        <v>2124</v>
      </c>
      <c r="B2125" t="s">
        <v>7179</v>
      </c>
      <c r="C2125" t="s">
        <v>7180</v>
      </c>
      <c r="D2125">
        <v>11175</v>
      </c>
      <c r="E2125">
        <v>46597</v>
      </c>
      <c r="F2125">
        <v>23427.073</v>
      </c>
      <c r="G2125">
        <v>7922.5150000000003</v>
      </c>
      <c r="H2125">
        <v>587.78800000000001</v>
      </c>
      <c r="I2125">
        <v>6533.5479999999998</v>
      </c>
      <c r="J2125">
        <v>33528.06</v>
      </c>
      <c r="K2125">
        <v>0.7024826597288425</v>
      </c>
    </row>
    <row r="2126" spans="1:11" x14ac:dyDescent="0.25">
      <c r="A2126">
        <v>2125</v>
      </c>
      <c r="B2126" t="s">
        <v>7181</v>
      </c>
      <c r="C2126" t="s">
        <v>7182</v>
      </c>
      <c r="D2126">
        <v>2334</v>
      </c>
      <c r="E2126">
        <v>6430</v>
      </c>
      <c r="F2126">
        <v>1702.2180000000001</v>
      </c>
      <c r="G2126">
        <v>1227.577</v>
      </c>
      <c r="H2126">
        <v>45.110999999999997</v>
      </c>
      <c r="I2126">
        <v>636.04700000000003</v>
      </c>
      <c r="J2126">
        <v>2755.6570000000002</v>
      </c>
      <c r="K2126">
        <v>2.2522387399959154E-3</v>
      </c>
    </row>
    <row r="2127" spans="1:11" x14ac:dyDescent="0.25">
      <c r="A2127">
        <v>2126</v>
      </c>
      <c r="B2127" t="s">
        <v>7183</v>
      </c>
      <c r="C2127" t="s">
        <v>7184</v>
      </c>
      <c r="D2127">
        <v>298</v>
      </c>
      <c r="E2127">
        <v>545</v>
      </c>
      <c r="F2127">
        <v>109.06699999999999</v>
      </c>
      <c r="G2127">
        <v>30.064</v>
      </c>
      <c r="H2127">
        <v>1.5009999999999999</v>
      </c>
      <c r="I2127">
        <v>65.045000000000002</v>
      </c>
      <c r="J2127">
        <v>189.905</v>
      </c>
      <c r="K2127">
        <v>0.2494289306323445</v>
      </c>
    </row>
    <row r="2128" spans="1:11" x14ac:dyDescent="0.25">
      <c r="A2128">
        <v>2127</v>
      </c>
      <c r="B2128" t="s">
        <v>7185</v>
      </c>
      <c r="C2128" t="s">
        <v>7186</v>
      </c>
      <c r="D2128">
        <v>1414</v>
      </c>
      <c r="E2128">
        <v>3208</v>
      </c>
      <c r="F2128">
        <v>442.995</v>
      </c>
      <c r="G2128">
        <v>342.911</v>
      </c>
      <c r="H2128">
        <v>4.5129999999999999</v>
      </c>
      <c r="I2128">
        <v>157.73699999999999</v>
      </c>
      <c r="J2128">
        <v>517.00800000000004</v>
      </c>
      <c r="K2128">
        <v>0.89140139077839509</v>
      </c>
    </row>
    <row r="2129" spans="1:11" x14ac:dyDescent="0.25">
      <c r="A2129">
        <v>2128</v>
      </c>
      <c r="B2129" t="s">
        <v>7187</v>
      </c>
      <c r="C2129" t="s">
        <v>7188</v>
      </c>
      <c r="D2129">
        <v>3610</v>
      </c>
      <c r="E2129">
        <v>10549</v>
      </c>
      <c r="F2129">
        <v>17235.991999999998</v>
      </c>
      <c r="G2129">
        <v>1529.395</v>
      </c>
      <c r="H2129">
        <v>272.25400000000002</v>
      </c>
      <c r="I2129">
        <v>4385.6729999999998</v>
      </c>
      <c r="J2129">
        <v>29648.74</v>
      </c>
      <c r="K2129">
        <v>0.89904291622208732</v>
      </c>
    </row>
    <row r="2130" spans="1:11" x14ac:dyDescent="0.25">
      <c r="A2130">
        <v>2129</v>
      </c>
      <c r="B2130" t="s">
        <v>7189</v>
      </c>
      <c r="C2130" t="s">
        <v>7190</v>
      </c>
      <c r="D2130">
        <v>218</v>
      </c>
      <c r="E2130">
        <v>771</v>
      </c>
      <c r="F2130">
        <v>776.97900000000004</v>
      </c>
      <c r="G2130">
        <v>292.815</v>
      </c>
      <c r="H2130">
        <v>58.017000000000003</v>
      </c>
      <c r="I2130">
        <v>401.27199999999999</v>
      </c>
      <c r="J2130">
        <v>811.28</v>
      </c>
      <c r="K2130">
        <v>7.077860580999018E-2</v>
      </c>
    </row>
    <row r="2131" spans="1:11" x14ac:dyDescent="0.25">
      <c r="A2131">
        <v>2130</v>
      </c>
      <c r="B2131" t="s">
        <v>7191</v>
      </c>
      <c r="C2131" t="s">
        <v>7192</v>
      </c>
      <c r="D2131">
        <v>366</v>
      </c>
      <c r="E2131">
        <v>634</v>
      </c>
      <c r="F2131">
        <v>20.346</v>
      </c>
      <c r="G2131">
        <v>1.37</v>
      </c>
      <c r="H2131">
        <v>2.92</v>
      </c>
      <c r="I2131">
        <v>28.233000000000001</v>
      </c>
      <c r="J2131">
        <v>37.777000000000001</v>
      </c>
      <c r="K2131">
        <v>0.11418033450333653</v>
      </c>
    </row>
    <row r="2132" spans="1:11" x14ac:dyDescent="0.25">
      <c r="A2132">
        <v>2131</v>
      </c>
      <c r="B2132" t="s">
        <v>7193</v>
      </c>
      <c r="C2132" t="s">
        <v>7194</v>
      </c>
      <c r="D2132">
        <v>779</v>
      </c>
      <c r="E2132">
        <v>1473</v>
      </c>
      <c r="F2132">
        <v>89.45</v>
      </c>
      <c r="G2132">
        <v>54.546999999999997</v>
      </c>
      <c r="H2132">
        <v>0.96</v>
      </c>
      <c r="I2132">
        <v>64.262</v>
      </c>
      <c r="J2132">
        <v>177.62799999999999</v>
      </c>
      <c r="K2132">
        <v>0.74586590492367277</v>
      </c>
    </row>
    <row r="2133" spans="1:11" x14ac:dyDescent="0.25">
      <c r="A2133">
        <v>2132</v>
      </c>
      <c r="B2133" t="s">
        <v>7195</v>
      </c>
      <c r="C2133" t="s">
        <v>7196</v>
      </c>
      <c r="D2133">
        <v>247</v>
      </c>
      <c r="E2133">
        <v>2233</v>
      </c>
      <c r="F2133">
        <v>1781.664</v>
      </c>
      <c r="G2133">
        <v>677.923</v>
      </c>
      <c r="H2133">
        <v>249.24700000000001</v>
      </c>
      <c r="I2133">
        <v>1159.6379999999999</v>
      </c>
      <c r="J2133">
        <v>1731.8109999999999</v>
      </c>
      <c r="K2133">
        <v>0.59984751526375157</v>
      </c>
    </row>
    <row r="2134" spans="1:11" x14ac:dyDescent="0.25">
      <c r="A2134">
        <v>2133</v>
      </c>
      <c r="B2134" t="s">
        <v>7197</v>
      </c>
      <c r="C2134" t="s">
        <v>7198</v>
      </c>
      <c r="D2134">
        <v>1183</v>
      </c>
      <c r="E2134">
        <v>3129</v>
      </c>
      <c r="F2134">
        <v>490.13</v>
      </c>
      <c r="G2134">
        <v>269.45499999999998</v>
      </c>
      <c r="H2134">
        <v>-8.0839999999999996</v>
      </c>
      <c r="I2134">
        <v>264.464</v>
      </c>
      <c r="J2134">
        <v>1166.3920000000001</v>
      </c>
      <c r="K2134">
        <v>0.94659439762182462</v>
      </c>
    </row>
    <row r="2135" spans="1:11" x14ac:dyDescent="0.25">
      <c r="A2135">
        <v>2134</v>
      </c>
      <c r="B2135" t="s">
        <v>7199</v>
      </c>
      <c r="C2135" t="s">
        <v>7200</v>
      </c>
      <c r="D2135">
        <v>252</v>
      </c>
      <c r="E2135">
        <v>416</v>
      </c>
      <c r="F2135">
        <v>18.954000000000001</v>
      </c>
      <c r="G2135">
        <v>10.526999999999999</v>
      </c>
      <c r="H2135">
        <v>0.28699999999999998</v>
      </c>
      <c r="I2135">
        <v>10.785</v>
      </c>
      <c r="J2135">
        <v>30.24</v>
      </c>
      <c r="K2135">
        <v>0.23281280440917751</v>
      </c>
    </row>
    <row r="2136" spans="1:11" x14ac:dyDescent="0.25">
      <c r="A2136">
        <v>2135</v>
      </c>
      <c r="B2136" t="s">
        <v>7201</v>
      </c>
      <c r="C2136" t="s">
        <v>7202</v>
      </c>
      <c r="D2136">
        <v>90</v>
      </c>
      <c r="E2136">
        <v>178</v>
      </c>
      <c r="F2136">
        <v>12.836</v>
      </c>
      <c r="G2136">
        <v>7.694</v>
      </c>
      <c r="H2136">
        <v>0.66</v>
      </c>
      <c r="I2136">
        <v>17.792000000000002</v>
      </c>
      <c r="J2136">
        <v>106.443</v>
      </c>
      <c r="K2136">
        <v>0.61253075963779657</v>
      </c>
    </row>
    <row r="2137" spans="1:11" x14ac:dyDescent="0.25">
      <c r="A2137">
        <v>2136</v>
      </c>
      <c r="B2137" t="s">
        <v>7203</v>
      </c>
      <c r="C2137" t="s">
        <v>7204</v>
      </c>
      <c r="D2137">
        <v>55</v>
      </c>
      <c r="E2137">
        <v>95</v>
      </c>
      <c r="F2137">
        <v>2.9060000000000001</v>
      </c>
      <c r="G2137">
        <v>1.948</v>
      </c>
      <c r="H2137">
        <v>6.0000000000000001E-3</v>
      </c>
      <c r="I2137">
        <v>2.4769999999999999</v>
      </c>
      <c r="J2137">
        <v>4.8929999999999998</v>
      </c>
      <c r="K2137">
        <v>8.5428922258112827E-4</v>
      </c>
    </row>
    <row r="2138" spans="1:11" x14ac:dyDescent="0.25">
      <c r="A2138">
        <v>2137</v>
      </c>
      <c r="B2138" t="s">
        <v>7205</v>
      </c>
      <c r="C2138" t="s">
        <v>7206</v>
      </c>
      <c r="D2138">
        <v>203</v>
      </c>
      <c r="E2138">
        <v>350</v>
      </c>
      <c r="F2138">
        <v>13.875999999999999</v>
      </c>
      <c r="G2138">
        <v>9.173</v>
      </c>
      <c r="H2138">
        <v>3.2000000000000001E-2</v>
      </c>
      <c r="I2138">
        <v>11.006</v>
      </c>
      <c r="J2138">
        <v>28.186</v>
      </c>
      <c r="K2138">
        <v>0.75506172220812895</v>
      </c>
    </row>
    <row r="2139" spans="1:11" x14ac:dyDescent="0.25">
      <c r="A2139">
        <v>2138</v>
      </c>
      <c r="B2139" t="s">
        <v>7207</v>
      </c>
      <c r="C2139" t="s">
        <v>7208</v>
      </c>
      <c r="D2139">
        <v>447</v>
      </c>
      <c r="E2139">
        <v>1003</v>
      </c>
      <c r="F2139">
        <v>130.26400000000001</v>
      </c>
      <c r="G2139">
        <v>84.313000000000002</v>
      </c>
      <c r="H2139">
        <v>2.2589999999999999</v>
      </c>
      <c r="I2139">
        <v>70.700999999999993</v>
      </c>
      <c r="J2139">
        <v>247.46100000000001</v>
      </c>
      <c r="K2139">
        <v>0.81163988850323299</v>
      </c>
    </row>
    <row r="2140" spans="1:11" x14ac:dyDescent="0.25">
      <c r="A2140">
        <v>2139</v>
      </c>
      <c r="B2140" t="s">
        <v>7209</v>
      </c>
      <c r="C2140" t="s">
        <v>7210</v>
      </c>
      <c r="D2140">
        <v>352</v>
      </c>
      <c r="E2140">
        <v>1422</v>
      </c>
      <c r="F2140">
        <v>3980.19</v>
      </c>
      <c r="G2140">
        <v>1073.787</v>
      </c>
      <c r="H2140">
        <v>11.25</v>
      </c>
      <c r="I2140">
        <v>259.95699999999999</v>
      </c>
      <c r="J2140">
        <v>4190.8410000000003</v>
      </c>
      <c r="K2140">
        <v>7.5572962875965377E-2</v>
      </c>
    </row>
    <row r="2141" spans="1:11" x14ac:dyDescent="0.25">
      <c r="A2141">
        <v>2140</v>
      </c>
      <c r="B2141" t="s">
        <v>7211</v>
      </c>
      <c r="C2141" t="s">
        <v>7212</v>
      </c>
      <c r="D2141">
        <v>407</v>
      </c>
      <c r="E2141">
        <v>872</v>
      </c>
      <c r="F2141">
        <v>56.305</v>
      </c>
      <c r="G2141">
        <v>27.350999999999999</v>
      </c>
      <c r="H2141">
        <v>1.085</v>
      </c>
      <c r="I2141">
        <v>33.164999999999999</v>
      </c>
      <c r="J2141">
        <v>94.903000000000006</v>
      </c>
      <c r="K2141">
        <v>0.32702927891756339</v>
      </c>
    </row>
    <row r="2142" spans="1:11" x14ac:dyDescent="0.25">
      <c r="A2142">
        <v>2141</v>
      </c>
      <c r="B2142" t="s">
        <v>7213</v>
      </c>
      <c r="C2142" t="s">
        <v>7214</v>
      </c>
      <c r="D2142">
        <v>1775</v>
      </c>
      <c r="E2142">
        <v>4724</v>
      </c>
      <c r="F2142">
        <v>695.52</v>
      </c>
      <c r="G2142">
        <v>454.79500000000002</v>
      </c>
      <c r="H2142">
        <v>18.975000000000001</v>
      </c>
      <c r="I2142">
        <v>437.31</v>
      </c>
      <c r="J2142">
        <v>1594.8520000000001</v>
      </c>
      <c r="K2142">
        <v>1.1594224987724999E-2</v>
      </c>
    </row>
    <row r="2143" spans="1:11" x14ac:dyDescent="0.25">
      <c r="A2143">
        <v>2142</v>
      </c>
      <c r="B2143" t="s">
        <v>7215</v>
      </c>
      <c r="C2143" t="s">
        <v>7216</v>
      </c>
      <c r="D2143">
        <v>442</v>
      </c>
      <c r="E2143">
        <v>799</v>
      </c>
      <c r="F2143">
        <v>53.381999999999998</v>
      </c>
      <c r="G2143">
        <v>30.081</v>
      </c>
      <c r="H2143">
        <v>0.54200000000000004</v>
      </c>
      <c r="I2143">
        <v>46.418999999999997</v>
      </c>
      <c r="J2143">
        <v>167.73599999999999</v>
      </c>
      <c r="K2143">
        <v>7.8783257693543662E-2</v>
      </c>
    </row>
    <row r="2144" spans="1:11" x14ac:dyDescent="0.25">
      <c r="A2144">
        <v>2143</v>
      </c>
      <c r="B2144" t="s">
        <v>7217</v>
      </c>
      <c r="C2144" t="s">
        <v>7218</v>
      </c>
      <c r="D2144">
        <v>180</v>
      </c>
      <c r="E2144">
        <v>317</v>
      </c>
      <c r="F2144">
        <v>24.524999999999999</v>
      </c>
      <c r="G2144">
        <v>15.102</v>
      </c>
      <c r="H2144">
        <v>0.125</v>
      </c>
      <c r="I2144">
        <v>12.978999999999999</v>
      </c>
      <c r="J2144">
        <v>47.561</v>
      </c>
      <c r="K2144">
        <v>0.41064773793432063</v>
      </c>
    </row>
    <row r="2145" spans="1:11" x14ac:dyDescent="0.25">
      <c r="A2145">
        <v>2144</v>
      </c>
      <c r="B2145" t="s">
        <v>7219</v>
      </c>
      <c r="C2145" t="s">
        <v>7220</v>
      </c>
      <c r="D2145">
        <v>61</v>
      </c>
      <c r="E2145">
        <v>74</v>
      </c>
      <c r="F2145">
        <v>1.7549999999999999</v>
      </c>
      <c r="G2145">
        <v>1.0780000000000001</v>
      </c>
      <c r="H2145">
        <v>0.23799999999999999</v>
      </c>
      <c r="I2145">
        <v>1.629</v>
      </c>
      <c r="J2145">
        <v>2.863</v>
      </c>
      <c r="K2145">
        <v>0.12658147507138273</v>
      </c>
    </row>
    <row r="2146" spans="1:11" x14ac:dyDescent="0.25">
      <c r="A2146">
        <v>2145</v>
      </c>
      <c r="B2146" t="s">
        <v>7221</v>
      </c>
      <c r="C2146" t="s">
        <v>3553</v>
      </c>
      <c r="D2146">
        <v>1104</v>
      </c>
      <c r="E2146">
        <v>4392</v>
      </c>
      <c r="F2146">
        <v>3183.799</v>
      </c>
      <c r="G2146">
        <v>786.39700000000005</v>
      </c>
      <c r="H2146">
        <v>43.073999999999998</v>
      </c>
      <c r="I2146">
        <v>4211.7380000000003</v>
      </c>
      <c r="J2146">
        <v>6738.1880000000001</v>
      </c>
      <c r="K2146">
        <v>0.89721697676043566</v>
      </c>
    </row>
    <row r="2147" spans="1:11" x14ac:dyDescent="0.25">
      <c r="A2147">
        <v>2146</v>
      </c>
      <c r="B2147" t="s">
        <v>7222</v>
      </c>
      <c r="C2147" t="s">
        <v>7223</v>
      </c>
      <c r="D2147">
        <v>569</v>
      </c>
      <c r="E2147">
        <v>1218</v>
      </c>
      <c r="F2147">
        <v>143.94200000000001</v>
      </c>
      <c r="G2147">
        <v>93.137</v>
      </c>
      <c r="H2147">
        <v>3.85</v>
      </c>
      <c r="I2147">
        <v>151.70099999999999</v>
      </c>
      <c r="J2147">
        <v>313.32799999999997</v>
      </c>
      <c r="K2147">
        <v>0.60222452572634688</v>
      </c>
    </row>
    <row r="2148" spans="1:11" x14ac:dyDescent="0.25">
      <c r="A2148">
        <v>2147</v>
      </c>
      <c r="B2148" t="s">
        <v>7224</v>
      </c>
      <c r="C2148" t="s">
        <v>7225</v>
      </c>
      <c r="D2148">
        <v>381</v>
      </c>
      <c r="E2148">
        <v>646</v>
      </c>
      <c r="F2148">
        <v>13.64</v>
      </c>
      <c r="G2148">
        <v>7.9960000000000004</v>
      </c>
      <c r="H2148">
        <v>8.6999999999999994E-2</v>
      </c>
      <c r="I2148">
        <v>16.952000000000002</v>
      </c>
      <c r="J2148">
        <v>26.494</v>
      </c>
      <c r="K2148">
        <v>0.43660527266851179</v>
      </c>
    </row>
    <row r="2149" spans="1:11" x14ac:dyDescent="0.25">
      <c r="A2149">
        <v>2148</v>
      </c>
      <c r="B2149" t="s">
        <v>7226</v>
      </c>
      <c r="C2149" t="s">
        <v>7227</v>
      </c>
      <c r="D2149">
        <v>2141</v>
      </c>
      <c r="E2149">
        <v>7415</v>
      </c>
      <c r="F2149">
        <v>3495.5940000000001</v>
      </c>
      <c r="G2149">
        <v>978.09900000000005</v>
      </c>
      <c r="H2149">
        <v>130.04900000000001</v>
      </c>
      <c r="I2149">
        <v>1588.3879999999999</v>
      </c>
      <c r="J2149">
        <v>6389.4059999999999</v>
      </c>
      <c r="K2149">
        <v>0.39943947987349948</v>
      </c>
    </row>
    <row r="2150" spans="1:11" x14ac:dyDescent="0.25">
      <c r="A2150">
        <v>2149</v>
      </c>
      <c r="B2150" t="s">
        <v>7228</v>
      </c>
      <c r="C2150" t="s">
        <v>7229</v>
      </c>
      <c r="D2150">
        <v>1092</v>
      </c>
      <c r="E2150">
        <v>2011</v>
      </c>
      <c r="F2150">
        <v>256.95400000000001</v>
      </c>
      <c r="G2150">
        <v>172.10300000000001</v>
      </c>
      <c r="H2150">
        <v>3.2690000000000001</v>
      </c>
      <c r="I2150">
        <v>178.53800000000001</v>
      </c>
      <c r="J2150">
        <v>451.02800000000002</v>
      </c>
      <c r="K2150">
        <v>1.3635292240954389E-3</v>
      </c>
    </row>
    <row r="2151" spans="1:11" x14ac:dyDescent="0.25">
      <c r="A2151">
        <v>2150</v>
      </c>
      <c r="B2151" t="s">
        <v>7230</v>
      </c>
      <c r="C2151" t="s">
        <v>7231</v>
      </c>
      <c r="D2151">
        <v>284</v>
      </c>
      <c r="E2151">
        <v>617</v>
      </c>
      <c r="F2151">
        <v>25.681999999999999</v>
      </c>
      <c r="G2151">
        <v>18.120999999999999</v>
      </c>
      <c r="H2151">
        <v>5.5E-2</v>
      </c>
      <c r="I2151">
        <v>23.265999999999998</v>
      </c>
      <c r="J2151">
        <v>47.436999999999998</v>
      </c>
      <c r="K2151">
        <v>2.1986577604916069E-2</v>
      </c>
    </row>
    <row r="2152" spans="1:11" x14ac:dyDescent="0.25">
      <c r="A2152">
        <v>2151</v>
      </c>
      <c r="B2152" t="s">
        <v>7232</v>
      </c>
      <c r="C2152" t="s">
        <v>7233</v>
      </c>
      <c r="D2152">
        <v>2239</v>
      </c>
      <c r="E2152">
        <v>5561</v>
      </c>
      <c r="F2152">
        <v>1140.0419999999999</v>
      </c>
      <c r="G2152">
        <v>432.40600000000001</v>
      </c>
      <c r="H2152">
        <v>41.865000000000002</v>
      </c>
      <c r="I2152">
        <v>467.09899999999999</v>
      </c>
      <c r="J2152">
        <v>1900.5429999999999</v>
      </c>
      <c r="K2152">
        <v>0.81059995376527805</v>
      </c>
    </row>
    <row r="2153" spans="1:11" x14ac:dyDescent="0.25">
      <c r="A2153">
        <v>2152</v>
      </c>
      <c r="B2153" t="s">
        <v>7234</v>
      </c>
      <c r="C2153" t="s">
        <v>7235</v>
      </c>
      <c r="D2153">
        <v>351</v>
      </c>
      <c r="E2153">
        <v>886</v>
      </c>
      <c r="F2153">
        <v>84.153000000000006</v>
      </c>
      <c r="G2153">
        <v>41.905999999999999</v>
      </c>
      <c r="H2153">
        <v>1.4890000000000001</v>
      </c>
      <c r="I2153">
        <v>92.688000000000002</v>
      </c>
      <c r="J2153">
        <v>140.84200000000001</v>
      </c>
      <c r="K2153">
        <v>0.16083687444783823</v>
      </c>
    </row>
    <row r="2154" spans="1:11" x14ac:dyDescent="0.25">
      <c r="A2154">
        <v>2153</v>
      </c>
      <c r="B2154" t="s">
        <v>7236</v>
      </c>
      <c r="C2154" t="s">
        <v>7237</v>
      </c>
      <c r="D2154">
        <v>792</v>
      </c>
      <c r="E2154">
        <v>1931</v>
      </c>
      <c r="F2154">
        <v>701.01099999999997</v>
      </c>
      <c r="G2154">
        <v>172.75</v>
      </c>
      <c r="H2154">
        <v>81.254000000000005</v>
      </c>
      <c r="I2154">
        <v>1555.79</v>
      </c>
      <c r="J2154">
        <v>815.23699999999997</v>
      </c>
      <c r="K2154">
        <v>0.54331919027653031</v>
      </c>
    </row>
    <row r="2155" spans="1:11" x14ac:dyDescent="0.25">
      <c r="A2155">
        <v>2154</v>
      </c>
      <c r="B2155" t="s">
        <v>7238</v>
      </c>
      <c r="C2155" t="s">
        <v>7239</v>
      </c>
      <c r="D2155">
        <v>99</v>
      </c>
      <c r="E2155">
        <v>1242</v>
      </c>
      <c r="F2155">
        <v>723.00099999999998</v>
      </c>
      <c r="G2155">
        <v>251.31</v>
      </c>
      <c r="H2155">
        <v>36.735999999999997</v>
      </c>
      <c r="I2155">
        <v>587.64700000000005</v>
      </c>
      <c r="J2155">
        <v>854.15200000000004</v>
      </c>
      <c r="K2155">
        <v>4.9739288119882374E-2</v>
      </c>
    </row>
    <row r="2156" spans="1:11" x14ac:dyDescent="0.25">
      <c r="A2156">
        <v>2155</v>
      </c>
      <c r="B2156" t="s">
        <v>7240</v>
      </c>
      <c r="C2156" t="s">
        <v>7241</v>
      </c>
      <c r="D2156">
        <v>413</v>
      </c>
      <c r="E2156">
        <v>1068</v>
      </c>
      <c r="F2156">
        <v>102.812</v>
      </c>
      <c r="G2156">
        <v>68.066999999999993</v>
      </c>
      <c r="H2156">
        <v>1.82</v>
      </c>
      <c r="I2156">
        <v>71.81</v>
      </c>
      <c r="J2156">
        <v>217.886</v>
      </c>
      <c r="K2156">
        <v>0.79369515537463942</v>
      </c>
    </row>
    <row r="2157" spans="1:11" x14ac:dyDescent="0.25">
      <c r="A2157">
        <v>2156</v>
      </c>
      <c r="B2157" t="s">
        <v>7242</v>
      </c>
      <c r="C2157" t="s">
        <v>7243</v>
      </c>
      <c r="D2157">
        <v>42</v>
      </c>
      <c r="E2157">
        <v>76</v>
      </c>
      <c r="F2157">
        <v>1.1830000000000001</v>
      </c>
      <c r="G2157">
        <v>0.54700000000000004</v>
      </c>
      <c r="H2157">
        <v>0.16700000000000001</v>
      </c>
      <c r="I2157">
        <v>2.5299999999999998</v>
      </c>
      <c r="J2157">
        <v>4.226</v>
      </c>
      <c r="K2157">
        <v>0.64901056712334759</v>
      </c>
    </row>
    <row r="2158" spans="1:11" x14ac:dyDescent="0.25">
      <c r="A2158">
        <v>2157</v>
      </c>
      <c r="B2158" t="s">
        <v>7244</v>
      </c>
      <c r="C2158" t="s">
        <v>7245</v>
      </c>
      <c r="D2158">
        <v>1402</v>
      </c>
      <c r="E2158">
        <v>3885</v>
      </c>
      <c r="F2158">
        <v>705.64</v>
      </c>
      <c r="G2158">
        <v>422.27</v>
      </c>
      <c r="H2158">
        <v>25.030999999999999</v>
      </c>
      <c r="I2158">
        <v>356.49</v>
      </c>
      <c r="J2158">
        <v>1628.4690000000001</v>
      </c>
      <c r="K2158">
        <v>0.84384403628987115</v>
      </c>
    </row>
    <row r="2159" spans="1:11" x14ac:dyDescent="0.25">
      <c r="A2159">
        <v>2158</v>
      </c>
      <c r="B2159" t="s">
        <v>7246</v>
      </c>
      <c r="C2159" t="s">
        <v>7247</v>
      </c>
      <c r="D2159">
        <v>233</v>
      </c>
      <c r="E2159">
        <v>436</v>
      </c>
      <c r="F2159">
        <v>22.579000000000001</v>
      </c>
      <c r="G2159">
        <v>15.678000000000001</v>
      </c>
      <c r="H2159">
        <v>0.13200000000000001</v>
      </c>
      <c r="I2159">
        <v>12.275</v>
      </c>
      <c r="J2159">
        <v>38.518999999999998</v>
      </c>
      <c r="K2159">
        <v>7.9920512196537619E-2</v>
      </c>
    </row>
    <row r="2160" spans="1:11" x14ac:dyDescent="0.25">
      <c r="A2160">
        <v>2159</v>
      </c>
      <c r="B2160" t="s">
        <v>7248</v>
      </c>
      <c r="C2160" t="s">
        <v>7249</v>
      </c>
      <c r="D2160">
        <v>186</v>
      </c>
      <c r="E2160">
        <v>318</v>
      </c>
      <c r="F2160">
        <v>8.7080000000000002</v>
      </c>
      <c r="G2160">
        <v>4.2069999999999999</v>
      </c>
      <c r="H2160">
        <v>0.371</v>
      </c>
      <c r="I2160">
        <v>13.49</v>
      </c>
      <c r="J2160">
        <v>17.667000000000002</v>
      </c>
      <c r="K2160">
        <v>0.98403711760517942</v>
      </c>
    </row>
    <row r="2161" spans="1:11" x14ac:dyDescent="0.25">
      <c r="A2161">
        <v>2160</v>
      </c>
      <c r="B2161" t="s">
        <v>7250</v>
      </c>
      <c r="C2161" t="s">
        <v>7251</v>
      </c>
      <c r="D2161">
        <v>315</v>
      </c>
      <c r="E2161">
        <v>623</v>
      </c>
      <c r="F2161">
        <v>49.293999999999997</v>
      </c>
      <c r="G2161">
        <v>33.051000000000002</v>
      </c>
      <c r="H2161">
        <v>1.377</v>
      </c>
      <c r="I2161">
        <v>21.898</v>
      </c>
      <c r="J2161">
        <v>96.516000000000005</v>
      </c>
      <c r="K2161">
        <v>0.51917858137775896</v>
      </c>
    </row>
    <row r="2162" spans="1:11" x14ac:dyDescent="0.25">
      <c r="A2162">
        <v>2161</v>
      </c>
      <c r="B2162" t="s">
        <v>7252</v>
      </c>
      <c r="C2162" t="s">
        <v>7253</v>
      </c>
      <c r="D2162">
        <v>542</v>
      </c>
      <c r="E2162">
        <v>1132</v>
      </c>
      <c r="F2162">
        <v>66.66</v>
      </c>
      <c r="G2162">
        <v>40.591000000000001</v>
      </c>
      <c r="H2162">
        <v>1.694</v>
      </c>
      <c r="I2162">
        <v>54.148000000000003</v>
      </c>
      <c r="J2162">
        <v>104.337</v>
      </c>
      <c r="K2162">
        <v>0.43801877573673753</v>
      </c>
    </row>
    <row r="2163" spans="1:11" x14ac:dyDescent="0.25">
      <c r="A2163">
        <v>2162</v>
      </c>
      <c r="B2163" t="s">
        <v>7254</v>
      </c>
      <c r="C2163" t="s">
        <v>7255</v>
      </c>
      <c r="D2163">
        <v>342</v>
      </c>
      <c r="E2163">
        <v>874</v>
      </c>
      <c r="F2163">
        <v>2085.0230000000001</v>
      </c>
      <c r="G2163">
        <v>581.76599999999996</v>
      </c>
      <c r="H2163">
        <v>10.186</v>
      </c>
      <c r="I2163">
        <v>396.34500000000003</v>
      </c>
      <c r="J2163">
        <v>2045.2360000000001</v>
      </c>
      <c r="K2163">
        <v>0.63183327458576743</v>
      </c>
    </row>
    <row r="2164" spans="1:11" x14ac:dyDescent="0.25">
      <c r="A2164">
        <v>2163</v>
      </c>
      <c r="B2164" t="s">
        <v>7256</v>
      </c>
      <c r="C2164" t="s">
        <v>7257</v>
      </c>
      <c r="D2164">
        <v>297</v>
      </c>
      <c r="E2164">
        <v>568</v>
      </c>
      <c r="F2164">
        <v>56.841999999999999</v>
      </c>
      <c r="G2164">
        <v>35.771000000000001</v>
      </c>
      <c r="H2164">
        <v>0.90800000000000003</v>
      </c>
      <c r="I2164">
        <v>51.567</v>
      </c>
      <c r="J2164">
        <v>123.288</v>
      </c>
      <c r="K2164">
        <v>0.4767675342493779</v>
      </c>
    </row>
    <row r="2165" spans="1:11" x14ac:dyDescent="0.25">
      <c r="A2165">
        <v>2164</v>
      </c>
      <c r="B2165" t="s">
        <v>7258</v>
      </c>
      <c r="C2165" t="s">
        <v>7259</v>
      </c>
      <c r="D2165">
        <v>83</v>
      </c>
      <c r="E2165">
        <v>263</v>
      </c>
      <c r="F2165">
        <v>15.089</v>
      </c>
      <c r="G2165">
        <v>2.1890000000000001</v>
      </c>
      <c r="H2165">
        <v>0.248</v>
      </c>
      <c r="I2165">
        <v>6.2489999999999997</v>
      </c>
      <c r="J2165">
        <v>19.478000000000002</v>
      </c>
      <c r="K2165">
        <v>0.20706385123341775</v>
      </c>
    </row>
    <row r="2166" spans="1:11" x14ac:dyDescent="0.25">
      <c r="A2166">
        <v>2165</v>
      </c>
      <c r="B2166" t="s">
        <v>7260</v>
      </c>
      <c r="C2166" t="s">
        <v>7261</v>
      </c>
      <c r="D2166">
        <v>1746</v>
      </c>
      <c r="E2166">
        <v>10742</v>
      </c>
      <c r="F2166">
        <v>26813.785</v>
      </c>
      <c r="G2166">
        <v>13322.521000000001</v>
      </c>
      <c r="H2166">
        <v>758.64099999999996</v>
      </c>
      <c r="I2166">
        <v>10255.603999999999</v>
      </c>
      <c r="J2166">
        <v>27559.64</v>
      </c>
      <c r="K2166">
        <v>0.23815753807365125</v>
      </c>
    </row>
    <row r="2167" spans="1:11" x14ac:dyDescent="0.25">
      <c r="A2167">
        <v>2166</v>
      </c>
      <c r="B2167" t="s">
        <v>7262</v>
      </c>
      <c r="C2167" t="s">
        <v>7263</v>
      </c>
      <c r="D2167">
        <v>712</v>
      </c>
      <c r="E2167">
        <v>2259</v>
      </c>
      <c r="F2167">
        <v>391.59199999999998</v>
      </c>
      <c r="G2167">
        <v>178.48</v>
      </c>
      <c r="H2167">
        <v>0.42699999999999999</v>
      </c>
      <c r="I2167">
        <v>177.28299999999999</v>
      </c>
      <c r="J2167">
        <v>535.96400000000006</v>
      </c>
      <c r="K2167">
        <v>0.53242934215124837</v>
      </c>
    </row>
    <row r="2168" spans="1:11" x14ac:dyDescent="0.25">
      <c r="A2168">
        <v>2167</v>
      </c>
      <c r="B2168" t="s">
        <v>7264</v>
      </c>
      <c r="C2168" t="s">
        <v>7265</v>
      </c>
      <c r="D2168">
        <v>19671</v>
      </c>
      <c r="E2168">
        <v>84382</v>
      </c>
      <c r="F2168">
        <v>18705.794000000002</v>
      </c>
      <c r="G2168">
        <v>9056.0550000000003</v>
      </c>
      <c r="H2168">
        <v>537.55100000000004</v>
      </c>
      <c r="I2168">
        <v>8736.7469999999994</v>
      </c>
      <c r="J2168">
        <v>37738.197999999997</v>
      </c>
      <c r="K2168">
        <v>0.26125640572393838</v>
      </c>
    </row>
    <row r="2169" spans="1:11" x14ac:dyDescent="0.25">
      <c r="A2169">
        <v>2168</v>
      </c>
      <c r="B2169" t="s">
        <v>7266</v>
      </c>
      <c r="C2169" t="s">
        <v>7267</v>
      </c>
      <c r="D2169">
        <v>259</v>
      </c>
      <c r="E2169">
        <v>701</v>
      </c>
      <c r="F2169">
        <v>39.802999999999997</v>
      </c>
      <c r="G2169">
        <v>18.881</v>
      </c>
      <c r="H2169">
        <v>0.221</v>
      </c>
      <c r="I2169">
        <v>37.67</v>
      </c>
      <c r="J2169">
        <v>47.868000000000002</v>
      </c>
      <c r="K2169">
        <v>0.64793107728200083</v>
      </c>
    </row>
    <row r="2170" spans="1:11" x14ac:dyDescent="0.25">
      <c r="A2170">
        <v>2169</v>
      </c>
      <c r="B2170" t="s">
        <v>7268</v>
      </c>
      <c r="C2170" t="s">
        <v>7269</v>
      </c>
      <c r="D2170">
        <v>1530</v>
      </c>
      <c r="E2170">
        <v>4362</v>
      </c>
      <c r="F2170">
        <v>1020.597</v>
      </c>
      <c r="G2170">
        <v>374.20600000000002</v>
      </c>
      <c r="H2170">
        <v>13.019</v>
      </c>
      <c r="I2170">
        <v>416.58100000000002</v>
      </c>
      <c r="J2170">
        <v>1418.597</v>
      </c>
      <c r="K2170">
        <v>5.0111547422311276E-3</v>
      </c>
    </row>
    <row r="2171" spans="1:11" x14ac:dyDescent="0.25">
      <c r="A2171">
        <v>2170</v>
      </c>
      <c r="B2171" t="s">
        <v>7270</v>
      </c>
      <c r="C2171" t="s">
        <v>7271</v>
      </c>
      <c r="D2171">
        <v>207</v>
      </c>
      <c r="E2171">
        <v>497</v>
      </c>
      <c r="F2171">
        <v>72.685000000000002</v>
      </c>
      <c r="G2171">
        <v>52.066000000000003</v>
      </c>
      <c r="H2171">
        <v>1.2999999999999999E-2</v>
      </c>
      <c r="I2171">
        <v>33.76</v>
      </c>
      <c r="J2171">
        <v>117.429</v>
      </c>
      <c r="K2171">
        <v>3.0942181470217101E-4</v>
      </c>
    </row>
    <row r="2172" spans="1:11" x14ac:dyDescent="0.25">
      <c r="A2172">
        <v>2171</v>
      </c>
      <c r="B2172" t="s">
        <v>7272</v>
      </c>
      <c r="C2172" t="s">
        <v>7273</v>
      </c>
      <c r="D2172">
        <v>537</v>
      </c>
      <c r="E2172">
        <v>1284</v>
      </c>
      <c r="F2172">
        <v>135.21899999999999</v>
      </c>
      <c r="G2172">
        <v>80.492000000000004</v>
      </c>
      <c r="H2172">
        <v>-6.2469999999999999</v>
      </c>
      <c r="I2172">
        <v>101.377</v>
      </c>
      <c r="J2172">
        <v>236.63499999999999</v>
      </c>
      <c r="K2172">
        <v>8.0147055727415095E-2</v>
      </c>
    </row>
    <row r="2173" spans="1:11" x14ac:dyDescent="0.25">
      <c r="A2173">
        <v>2172</v>
      </c>
      <c r="B2173" t="s">
        <v>7274</v>
      </c>
      <c r="C2173" t="s">
        <v>7275</v>
      </c>
      <c r="D2173">
        <v>1123</v>
      </c>
      <c r="E2173">
        <v>2230</v>
      </c>
      <c r="F2173">
        <v>178.08199999999999</v>
      </c>
      <c r="G2173">
        <v>33.584000000000003</v>
      </c>
      <c r="H2173">
        <v>5.1139999999999999</v>
      </c>
      <c r="I2173">
        <v>163.297</v>
      </c>
      <c r="J2173">
        <v>309.28300000000002</v>
      </c>
      <c r="K2173">
        <v>0.11618261250729289</v>
      </c>
    </row>
    <row r="2174" spans="1:11" x14ac:dyDescent="0.25">
      <c r="A2174">
        <v>2173</v>
      </c>
      <c r="B2174" t="s">
        <v>7276</v>
      </c>
      <c r="C2174" t="s">
        <v>4021</v>
      </c>
      <c r="D2174">
        <v>324</v>
      </c>
      <c r="E2174">
        <v>550</v>
      </c>
      <c r="F2174">
        <v>39.450000000000003</v>
      </c>
      <c r="G2174">
        <v>21.805</v>
      </c>
      <c r="H2174">
        <v>0.217</v>
      </c>
      <c r="I2174">
        <v>29.23</v>
      </c>
      <c r="J2174">
        <v>105.611</v>
      </c>
      <c r="K2174">
        <v>0.36550471544293406</v>
      </c>
    </row>
    <row r="2175" spans="1:11" x14ac:dyDescent="0.25">
      <c r="A2175">
        <v>2174</v>
      </c>
      <c r="B2175" t="s">
        <v>7277</v>
      </c>
      <c r="C2175" t="s">
        <v>7278</v>
      </c>
      <c r="D2175">
        <v>1048</v>
      </c>
      <c r="E2175">
        <v>2414</v>
      </c>
      <c r="F2175">
        <v>207.80500000000001</v>
      </c>
      <c r="G2175">
        <v>118.54</v>
      </c>
      <c r="H2175">
        <v>6.9569999999999999</v>
      </c>
      <c r="I2175">
        <v>222.524</v>
      </c>
      <c r="J2175">
        <v>514.45500000000004</v>
      </c>
      <c r="K2175">
        <v>0.83519624987885221</v>
      </c>
    </row>
    <row r="2176" spans="1:11" x14ac:dyDescent="0.25">
      <c r="A2176">
        <v>2175</v>
      </c>
      <c r="B2176" t="s">
        <v>7279</v>
      </c>
      <c r="C2176" t="s">
        <v>7280</v>
      </c>
      <c r="D2176">
        <v>300</v>
      </c>
      <c r="E2176">
        <v>475</v>
      </c>
      <c r="F2176">
        <v>27.538</v>
      </c>
      <c r="G2176">
        <v>15.646000000000001</v>
      </c>
      <c r="H2176">
        <v>1.1950000000000001</v>
      </c>
      <c r="I2176">
        <v>14.475</v>
      </c>
      <c r="J2176">
        <v>47.161999999999999</v>
      </c>
      <c r="K2176">
        <v>0.52533963453522214</v>
      </c>
    </row>
    <row r="2177" spans="1:11" x14ac:dyDescent="0.25">
      <c r="A2177">
        <v>2176</v>
      </c>
      <c r="B2177" t="s">
        <v>7281</v>
      </c>
      <c r="C2177" t="s">
        <v>7282</v>
      </c>
      <c r="D2177">
        <v>49</v>
      </c>
      <c r="E2177">
        <v>94</v>
      </c>
      <c r="F2177">
        <v>2.806</v>
      </c>
      <c r="G2177">
        <v>2.2290000000000001</v>
      </c>
      <c r="H2177">
        <v>0</v>
      </c>
      <c r="I2177">
        <v>1.885</v>
      </c>
      <c r="J2177">
        <v>3.6030000000000002</v>
      </c>
      <c r="K2177">
        <v>0.86974953957667755</v>
      </c>
    </row>
    <row r="2178" spans="1:11" x14ac:dyDescent="0.25">
      <c r="A2178">
        <v>2177</v>
      </c>
      <c r="B2178" t="s">
        <v>7283</v>
      </c>
      <c r="C2178" t="s">
        <v>7284</v>
      </c>
      <c r="D2178">
        <v>1052</v>
      </c>
      <c r="E2178">
        <v>3599</v>
      </c>
      <c r="F2178">
        <v>1320.299</v>
      </c>
      <c r="G2178">
        <v>305.35199999999998</v>
      </c>
      <c r="H2178">
        <v>52.600999999999999</v>
      </c>
      <c r="I2178">
        <v>1760.979</v>
      </c>
      <c r="J2178">
        <v>1788.0719999999999</v>
      </c>
      <c r="K2178">
        <v>0.14595542025316433</v>
      </c>
    </row>
    <row r="2179" spans="1:11" x14ac:dyDescent="0.25">
      <c r="A2179">
        <v>2178</v>
      </c>
      <c r="B2179" t="s">
        <v>7285</v>
      </c>
      <c r="C2179" t="s">
        <v>3786</v>
      </c>
      <c r="D2179">
        <v>44</v>
      </c>
      <c r="E2179">
        <v>86</v>
      </c>
      <c r="F2179">
        <v>2.7480000000000002</v>
      </c>
      <c r="G2179">
        <v>1.998</v>
      </c>
      <c r="H2179">
        <v>5.6000000000000001E-2</v>
      </c>
      <c r="I2179">
        <v>2.1219999999999999</v>
      </c>
      <c r="J2179">
        <v>4.4790000000000001</v>
      </c>
      <c r="K2179">
        <v>0.44110400049607135</v>
      </c>
    </row>
    <row r="2180" spans="1:11" x14ac:dyDescent="0.25">
      <c r="A2180">
        <v>2179</v>
      </c>
      <c r="B2180" t="s">
        <v>7286</v>
      </c>
      <c r="C2180" t="s">
        <v>7287</v>
      </c>
      <c r="D2180">
        <v>528</v>
      </c>
      <c r="E2180">
        <v>1054</v>
      </c>
      <c r="F2180">
        <v>45.322000000000003</v>
      </c>
      <c r="G2180">
        <v>18.353999999999999</v>
      </c>
      <c r="H2180">
        <v>0.55000000000000004</v>
      </c>
      <c r="I2180">
        <v>39.795999999999999</v>
      </c>
      <c r="J2180">
        <v>81.488</v>
      </c>
      <c r="K2180">
        <v>0.54672154453426325</v>
      </c>
    </row>
    <row r="2181" spans="1:11" x14ac:dyDescent="0.25">
      <c r="A2181">
        <v>2180</v>
      </c>
      <c r="B2181" t="s">
        <v>7288</v>
      </c>
      <c r="C2181" t="s">
        <v>7289</v>
      </c>
      <c r="D2181">
        <v>232</v>
      </c>
      <c r="E2181">
        <v>617</v>
      </c>
      <c r="F2181">
        <v>101.453</v>
      </c>
      <c r="G2181">
        <v>39.676000000000002</v>
      </c>
      <c r="H2181">
        <v>2.5459999999999998</v>
      </c>
      <c r="I2181">
        <v>86.132999999999996</v>
      </c>
      <c r="J2181">
        <v>214.36699999999999</v>
      </c>
      <c r="K2181">
        <v>0.37483592002675614</v>
      </c>
    </row>
    <row r="2182" spans="1:11" x14ac:dyDescent="0.25">
      <c r="A2182">
        <v>2181</v>
      </c>
      <c r="B2182" t="s">
        <v>7290</v>
      </c>
      <c r="C2182" t="s">
        <v>7291</v>
      </c>
      <c r="D2182">
        <v>506</v>
      </c>
      <c r="E2182">
        <v>1006</v>
      </c>
      <c r="F2182">
        <v>199.84899999999999</v>
      </c>
      <c r="G2182">
        <v>102.501</v>
      </c>
      <c r="H2182">
        <v>4.9370000000000003</v>
      </c>
      <c r="I2182">
        <v>50.923999999999999</v>
      </c>
      <c r="J2182">
        <v>427.33699999999999</v>
      </c>
      <c r="K2182">
        <v>6.0858829492403288E-2</v>
      </c>
    </row>
    <row r="2183" spans="1:11" x14ac:dyDescent="0.25">
      <c r="A2183">
        <v>2182</v>
      </c>
      <c r="B2183" t="s">
        <v>7292</v>
      </c>
      <c r="C2183" t="s">
        <v>7293</v>
      </c>
      <c r="D2183">
        <v>4344</v>
      </c>
      <c r="E2183">
        <v>16005</v>
      </c>
      <c r="F2183">
        <v>4064.4229999999998</v>
      </c>
      <c r="G2183">
        <v>1975.8969999999999</v>
      </c>
      <c r="H2183">
        <v>172.184</v>
      </c>
      <c r="I2183">
        <v>2577.2449999999999</v>
      </c>
      <c r="J2183">
        <v>10018.503000000001</v>
      </c>
      <c r="K2183">
        <v>0.94011603464269911</v>
      </c>
    </row>
    <row r="2184" spans="1:11" x14ac:dyDescent="0.25">
      <c r="A2184">
        <v>2183</v>
      </c>
      <c r="B2184" t="s">
        <v>7294</v>
      </c>
      <c r="C2184" t="s">
        <v>7295</v>
      </c>
      <c r="D2184">
        <v>188</v>
      </c>
      <c r="E2184">
        <v>240</v>
      </c>
      <c r="F2184">
        <v>9.2230000000000008</v>
      </c>
      <c r="G2184">
        <v>6.0590000000000002</v>
      </c>
      <c r="H2184">
        <v>8.3000000000000004E-2</v>
      </c>
      <c r="I2184">
        <v>13.462999999999999</v>
      </c>
      <c r="J2184">
        <v>19.675000000000001</v>
      </c>
      <c r="K2184">
        <v>0.4126778752202297</v>
      </c>
    </row>
    <row r="2185" spans="1:11" x14ac:dyDescent="0.25">
      <c r="A2185">
        <v>2184</v>
      </c>
      <c r="B2185" t="s">
        <v>7296</v>
      </c>
      <c r="C2185" t="s">
        <v>7297</v>
      </c>
      <c r="D2185">
        <v>250</v>
      </c>
      <c r="E2185">
        <v>558</v>
      </c>
      <c r="F2185">
        <v>29.504999999999999</v>
      </c>
      <c r="G2185">
        <v>16.209</v>
      </c>
      <c r="H2185">
        <v>0.129</v>
      </c>
      <c r="I2185">
        <v>12.994999999999999</v>
      </c>
      <c r="J2185">
        <v>41.585000000000001</v>
      </c>
      <c r="K2185">
        <v>0.77609881719851259</v>
      </c>
    </row>
    <row r="2186" spans="1:11" x14ac:dyDescent="0.25">
      <c r="A2186">
        <v>2185</v>
      </c>
      <c r="B2186" t="s">
        <v>7298</v>
      </c>
      <c r="C2186" t="s">
        <v>7299</v>
      </c>
      <c r="D2186">
        <v>1028</v>
      </c>
      <c r="E2186">
        <v>3184</v>
      </c>
      <c r="F2186">
        <v>1757.38</v>
      </c>
      <c r="G2186">
        <v>1066.8869999999999</v>
      </c>
      <c r="H2186">
        <v>296.44600000000003</v>
      </c>
      <c r="I2186">
        <v>2806.0880000000002</v>
      </c>
      <c r="J2186">
        <v>2331.2660000000001</v>
      </c>
      <c r="K2186">
        <v>0.84680737521329885</v>
      </c>
    </row>
    <row r="2187" spans="1:11" x14ac:dyDescent="0.25">
      <c r="A2187">
        <v>2186</v>
      </c>
      <c r="B2187" t="s">
        <v>7300</v>
      </c>
      <c r="C2187" t="s">
        <v>7301</v>
      </c>
      <c r="D2187">
        <v>195</v>
      </c>
      <c r="E2187">
        <v>443</v>
      </c>
      <c r="F2187">
        <v>107.881</v>
      </c>
      <c r="G2187">
        <v>34.770000000000003</v>
      </c>
      <c r="H2187">
        <v>0.16</v>
      </c>
      <c r="I2187">
        <v>27.481000000000002</v>
      </c>
      <c r="J2187">
        <v>120.32899999999999</v>
      </c>
      <c r="K2187">
        <v>0.65893076899192649</v>
      </c>
    </row>
    <row r="2188" spans="1:11" x14ac:dyDescent="0.25">
      <c r="A2188">
        <v>2187</v>
      </c>
      <c r="B2188" t="s">
        <v>7302</v>
      </c>
      <c r="C2188" t="s">
        <v>7303</v>
      </c>
      <c r="D2188">
        <v>15</v>
      </c>
      <c r="E2188">
        <v>26</v>
      </c>
      <c r="F2188">
        <v>1.4450000000000001</v>
      </c>
      <c r="G2188">
        <v>1.204</v>
      </c>
      <c r="H2188">
        <v>0</v>
      </c>
      <c r="I2188">
        <v>0.67600000000000005</v>
      </c>
      <c r="J2188">
        <v>2.3490000000000002</v>
      </c>
      <c r="K2188">
        <v>7.2217275287182581E-2</v>
      </c>
    </row>
    <row r="2189" spans="1:11" x14ac:dyDescent="0.25">
      <c r="A2189">
        <v>2188</v>
      </c>
      <c r="B2189" t="s">
        <v>7304</v>
      </c>
      <c r="C2189" t="s">
        <v>2706</v>
      </c>
      <c r="D2189">
        <v>6543</v>
      </c>
      <c r="E2189">
        <v>33331</v>
      </c>
      <c r="F2189">
        <v>153365.91899999999</v>
      </c>
      <c r="G2189">
        <v>17775.288</v>
      </c>
      <c r="H2189">
        <v>5704.9219999999996</v>
      </c>
      <c r="I2189">
        <v>101868.728</v>
      </c>
      <c r="J2189">
        <v>161699.20699999999</v>
      </c>
      <c r="K2189">
        <v>0.20891034492898009</v>
      </c>
    </row>
    <row r="2190" spans="1:11" x14ac:dyDescent="0.25">
      <c r="A2190">
        <v>2189</v>
      </c>
      <c r="B2190" t="s">
        <v>7305</v>
      </c>
      <c r="C2190" t="s">
        <v>7306</v>
      </c>
      <c r="D2190">
        <v>2281</v>
      </c>
      <c r="E2190">
        <v>4551</v>
      </c>
      <c r="F2190">
        <v>440.63900000000001</v>
      </c>
      <c r="G2190">
        <v>235.78800000000001</v>
      </c>
      <c r="H2190">
        <v>29.59</v>
      </c>
      <c r="I2190">
        <v>390.072</v>
      </c>
      <c r="J2190">
        <v>1092.221</v>
      </c>
      <c r="K2190">
        <v>0.39101671786394321</v>
      </c>
    </row>
    <row r="2191" spans="1:11" x14ac:dyDescent="0.25">
      <c r="A2191">
        <v>2190</v>
      </c>
      <c r="B2191" t="s">
        <v>7307</v>
      </c>
      <c r="C2191" t="s">
        <v>7308</v>
      </c>
      <c r="D2191">
        <v>52</v>
      </c>
      <c r="E2191">
        <v>85</v>
      </c>
      <c r="F2191">
        <v>2.3519999999999999</v>
      </c>
      <c r="G2191">
        <v>1.827</v>
      </c>
      <c r="H2191">
        <v>0.10199999999999999</v>
      </c>
      <c r="I2191">
        <v>2.3540000000000001</v>
      </c>
      <c r="J2191">
        <v>4.6029999999999998</v>
      </c>
      <c r="K2191">
        <v>0.22813153450824597</v>
      </c>
    </row>
    <row r="2192" spans="1:11" x14ac:dyDescent="0.25">
      <c r="A2192">
        <v>2191</v>
      </c>
      <c r="B2192" t="s">
        <v>7309</v>
      </c>
      <c r="C2192" t="s">
        <v>7310</v>
      </c>
      <c r="D2192">
        <v>397</v>
      </c>
      <c r="E2192">
        <v>761</v>
      </c>
      <c r="F2192">
        <v>290.25799999999998</v>
      </c>
      <c r="G2192">
        <v>260.78500000000003</v>
      </c>
      <c r="H2192">
        <v>0.68200000000000005</v>
      </c>
      <c r="I2192">
        <v>61.387</v>
      </c>
      <c r="J2192">
        <v>150.64400000000001</v>
      </c>
      <c r="K2192">
        <v>0.62603072552013184</v>
      </c>
    </row>
    <row r="2193" spans="1:11" x14ac:dyDescent="0.25">
      <c r="A2193">
        <v>2192</v>
      </c>
      <c r="B2193" t="s">
        <v>7311</v>
      </c>
      <c r="C2193" t="s">
        <v>7312</v>
      </c>
      <c r="D2193">
        <v>1085</v>
      </c>
      <c r="E2193">
        <v>2102</v>
      </c>
      <c r="F2193">
        <v>320.39100000000002</v>
      </c>
      <c r="G2193">
        <v>102.42700000000001</v>
      </c>
      <c r="H2193">
        <v>3.093</v>
      </c>
      <c r="I2193">
        <v>170.864</v>
      </c>
      <c r="J2193">
        <v>428.29700000000003</v>
      </c>
      <c r="K2193">
        <v>0.32667335971872846</v>
      </c>
    </row>
    <row r="2194" spans="1:11" x14ac:dyDescent="0.25">
      <c r="A2194">
        <v>2193</v>
      </c>
      <c r="B2194" t="s">
        <v>7313</v>
      </c>
      <c r="C2194" t="s">
        <v>7314</v>
      </c>
      <c r="D2194">
        <v>102</v>
      </c>
      <c r="E2194">
        <v>218</v>
      </c>
      <c r="F2194">
        <v>20.632999999999999</v>
      </c>
      <c r="G2194">
        <v>10.513</v>
      </c>
      <c r="H2194">
        <v>0.23100000000000001</v>
      </c>
      <c r="I2194">
        <v>19.981999999999999</v>
      </c>
      <c r="J2194">
        <v>28.334</v>
      </c>
      <c r="K2194">
        <v>0.87218957774229611</v>
      </c>
    </row>
    <row r="2195" spans="1:11" x14ac:dyDescent="0.25">
      <c r="A2195">
        <v>2194</v>
      </c>
      <c r="B2195" t="s">
        <v>7315</v>
      </c>
      <c r="C2195" t="s">
        <v>7316</v>
      </c>
      <c r="D2195">
        <v>168</v>
      </c>
      <c r="E2195">
        <v>394</v>
      </c>
      <c r="F2195">
        <v>85.43</v>
      </c>
      <c r="G2195">
        <v>63.375</v>
      </c>
      <c r="H2195">
        <v>0.55000000000000004</v>
      </c>
      <c r="I2195">
        <v>117.65300000000001</v>
      </c>
      <c r="J2195">
        <v>97.028999999999996</v>
      </c>
      <c r="K2195">
        <v>0.50162055511696668</v>
      </c>
    </row>
    <row r="2196" spans="1:11" x14ac:dyDescent="0.25">
      <c r="A2196">
        <v>2195</v>
      </c>
      <c r="B2196" t="s">
        <v>7317</v>
      </c>
      <c r="C2196" t="s">
        <v>6823</v>
      </c>
      <c r="D2196">
        <v>942</v>
      </c>
      <c r="E2196">
        <v>2531</v>
      </c>
      <c r="F2196">
        <v>809.476</v>
      </c>
      <c r="G2196">
        <v>441.577</v>
      </c>
      <c r="H2196">
        <v>55.521000000000001</v>
      </c>
      <c r="I2196">
        <v>635.39700000000005</v>
      </c>
      <c r="J2196">
        <v>1351.078</v>
      </c>
      <c r="K2196">
        <v>0.87949106987870806</v>
      </c>
    </row>
    <row r="2197" spans="1:11" x14ac:dyDescent="0.25">
      <c r="A2197">
        <v>2196</v>
      </c>
      <c r="B2197" t="s">
        <v>7318</v>
      </c>
      <c r="C2197" t="s">
        <v>7319</v>
      </c>
      <c r="D2197">
        <v>579</v>
      </c>
      <c r="E2197">
        <v>1274</v>
      </c>
      <c r="F2197">
        <v>935.54200000000003</v>
      </c>
      <c r="G2197">
        <v>811.28499999999997</v>
      </c>
      <c r="H2197">
        <v>4.8390000000000004</v>
      </c>
      <c r="I2197">
        <v>93.891999999999996</v>
      </c>
      <c r="J2197">
        <v>997.02200000000005</v>
      </c>
      <c r="K2197">
        <v>0.70522919965004549</v>
      </c>
    </row>
    <row r="2198" spans="1:11" x14ac:dyDescent="0.25">
      <c r="A2198">
        <v>2197</v>
      </c>
      <c r="B2198" t="s">
        <v>7320</v>
      </c>
      <c r="C2198" t="s">
        <v>7321</v>
      </c>
      <c r="D2198">
        <v>406</v>
      </c>
      <c r="E2198">
        <v>730</v>
      </c>
      <c r="F2198">
        <v>75.322999999999993</v>
      </c>
      <c r="G2198">
        <v>57.667999999999999</v>
      </c>
      <c r="H2198">
        <v>0.5</v>
      </c>
      <c r="I2198">
        <v>21.07</v>
      </c>
      <c r="J2198">
        <v>104.831</v>
      </c>
      <c r="K2198">
        <v>0.76627740065737782</v>
      </c>
    </row>
    <row r="2199" spans="1:11" x14ac:dyDescent="0.25">
      <c r="A2199">
        <v>2198</v>
      </c>
      <c r="B2199" t="s">
        <v>7322</v>
      </c>
      <c r="C2199" t="s">
        <v>7323</v>
      </c>
      <c r="D2199">
        <v>8368</v>
      </c>
      <c r="E2199">
        <v>36206</v>
      </c>
      <c r="F2199">
        <v>22294.902999999998</v>
      </c>
      <c r="G2199">
        <v>9455.5159999999996</v>
      </c>
      <c r="H2199">
        <v>733.36599999999999</v>
      </c>
      <c r="I2199">
        <v>9215.7250000000004</v>
      </c>
      <c r="J2199">
        <v>28199.293000000001</v>
      </c>
      <c r="K2199">
        <v>0.40738452685779281</v>
      </c>
    </row>
    <row r="2200" spans="1:11" x14ac:dyDescent="0.25">
      <c r="A2200">
        <v>2199</v>
      </c>
      <c r="B2200" t="s">
        <v>7324</v>
      </c>
      <c r="C2200" t="s">
        <v>7325</v>
      </c>
      <c r="D2200">
        <v>270</v>
      </c>
      <c r="E2200">
        <v>456</v>
      </c>
      <c r="F2200">
        <v>31.308</v>
      </c>
      <c r="G2200">
        <v>20.061</v>
      </c>
      <c r="H2200">
        <v>0.621</v>
      </c>
      <c r="I2200">
        <v>19.791</v>
      </c>
      <c r="J2200">
        <v>49.106000000000002</v>
      </c>
      <c r="K2200">
        <v>0.53240631485529977</v>
      </c>
    </row>
    <row r="2201" spans="1:11" x14ac:dyDescent="0.25">
      <c r="A2201">
        <v>2200</v>
      </c>
      <c r="B2201" t="s">
        <v>7326</v>
      </c>
      <c r="C2201" t="s">
        <v>7327</v>
      </c>
      <c r="D2201">
        <v>490</v>
      </c>
      <c r="E2201">
        <v>872</v>
      </c>
      <c r="F2201">
        <v>86.174999999999997</v>
      </c>
      <c r="G2201">
        <v>48.975000000000001</v>
      </c>
      <c r="H2201">
        <v>0.91</v>
      </c>
      <c r="I2201">
        <v>54.738</v>
      </c>
      <c r="J2201">
        <v>222.31299999999999</v>
      </c>
      <c r="K2201">
        <v>8.7864865425252514E-2</v>
      </c>
    </row>
    <row r="2202" spans="1:11" x14ac:dyDescent="0.25">
      <c r="A2202">
        <v>2201</v>
      </c>
      <c r="B2202" t="s">
        <v>7328</v>
      </c>
      <c r="C2202" t="s">
        <v>7329</v>
      </c>
      <c r="D2202">
        <v>410</v>
      </c>
      <c r="E2202">
        <v>1337</v>
      </c>
      <c r="F2202">
        <v>251.11</v>
      </c>
      <c r="G2202">
        <v>180.654</v>
      </c>
      <c r="H2202">
        <v>1.7529999999999999</v>
      </c>
      <c r="I2202">
        <v>101.376</v>
      </c>
      <c r="J2202">
        <v>433.642</v>
      </c>
      <c r="K2202">
        <v>1.5555268068861539E-2</v>
      </c>
    </row>
    <row r="2203" spans="1:11" x14ac:dyDescent="0.25">
      <c r="A2203">
        <v>2202</v>
      </c>
      <c r="B2203" t="s">
        <v>7330</v>
      </c>
      <c r="C2203" t="s">
        <v>7331</v>
      </c>
      <c r="D2203">
        <v>455</v>
      </c>
      <c r="E2203">
        <v>1112</v>
      </c>
      <c r="F2203">
        <v>41.664999999999999</v>
      </c>
      <c r="G2203">
        <v>25.082000000000001</v>
      </c>
      <c r="H2203">
        <v>0.13100000000000001</v>
      </c>
      <c r="I2203">
        <v>32.125</v>
      </c>
      <c r="J2203">
        <v>74.174999999999997</v>
      </c>
      <c r="K2203">
        <v>0.43497147794876589</v>
      </c>
    </row>
    <row r="2204" spans="1:11" x14ac:dyDescent="0.25">
      <c r="A2204">
        <v>2203</v>
      </c>
      <c r="B2204" t="s">
        <v>7332</v>
      </c>
      <c r="C2204" t="s">
        <v>7333</v>
      </c>
      <c r="D2204">
        <v>2664</v>
      </c>
      <c r="E2204">
        <v>9774</v>
      </c>
      <c r="F2204">
        <v>7000.3810000000003</v>
      </c>
      <c r="G2204">
        <v>3163.27</v>
      </c>
      <c r="H2204">
        <v>108.084</v>
      </c>
      <c r="I2204">
        <v>2965.1480000000001</v>
      </c>
      <c r="J2204">
        <v>10294.641</v>
      </c>
      <c r="K2204">
        <v>0.37616081115965738</v>
      </c>
    </row>
    <row r="2205" spans="1:11" x14ac:dyDescent="0.25">
      <c r="A2205">
        <v>2204</v>
      </c>
      <c r="B2205" t="s">
        <v>7334</v>
      </c>
      <c r="C2205" t="s">
        <v>7335</v>
      </c>
      <c r="D2205">
        <v>3753</v>
      </c>
      <c r="E2205">
        <v>9838</v>
      </c>
      <c r="F2205">
        <v>1759.2159999999999</v>
      </c>
      <c r="G2205">
        <v>1048.675</v>
      </c>
      <c r="H2205">
        <v>47.959000000000003</v>
      </c>
      <c r="I2205">
        <v>1322.84</v>
      </c>
      <c r="J2205">
        <v>3372.52</v>
      </c>
      <c r="K2205">
        <v>0.98246167328780298</v>
      </c>
    </row>
    <row r="2206" spans="1:11" x14ac:dyDescent="0.25">
      <c r="A2206">
        <v>2205</v>
      </c>
      <c r="B2206" t="s">
        <v>7336</v>
      </c>
      <c r="C2206" t="s">
        <v>7337</v>
      </c>
      <c r="D2206">
        <v>905</v>
      </c>
      <c r="E2206">
        <v>2812</v>
      </c>
      <c r="F2206">
        <v>977.322</v>
      </c>
      <c r="G2206">
        <v>342.40899999999999</v>
      </c>
      <c r="H2206">
        <v>87.263000000000005</v>
      </c>
      <c r="I2206">
        <v>406.78300000000002</v>
      </c>
      <c r="J2206">
        <v>1527.46</v>
      </c>
      <c r="K2206">
        <v>0.39183712369479906</v>
      </c>
    </row>
    <row r="2207" spans="1:11" x14ac:dyDescent="0.25">
      <c r="A2207">
        <v>2206</v>
      </c>
      <c r="B2207" t="s">
        <v>7338</v>
      </c>
      <c r="C2207" t="s">
        <v>7339</v>
      </c>
      <c r="D2207">
        <v>383</v>
      </c>
      <c r="E2207">
        <v>664</v>
      </c>
      <c r="F2207">
        <v>87.644000000000005</v>
      </c>
      <c r="G2207">
        <v>62.716999999999999</v>
      </c>
      <c r="H2207">
        <v>3.887</v>
      </c>
      <c r="I2207">
        <v>38.185000000000002</v>
      </c>
      <c r="J2207">
        <v>168.17</v>
      </c>
      <c r="K2207">
        <v>0.16301021238228919</v>
      </c>
    </row>
    <row r="2208" spans="1:11" x14ac:dyDescent="0.25">
      <c r="A2208">
        <v>2207</v>
      </c>
      <c r="B2208" t="s">
        <v>7340</v>
      </c>
      <c r="C2208" t="s">
        <v>7341</v>
      </c>
      <c r="D2208">
        <v>197</v>
      </c>
      <c r="E2208">
        <v>422</v>
      </c>
      <c r="F2208">
        <v>30.690999999999999</v>
      </c>
      <c r="G2208">
        <v>15.073</v>
      </c>
      <c r="H2208">
        <v>3.4079999999999999</v>
      </c>
      <c r="I2208">
        <v>43.338000000000001</v>
      </c>
      <c r="J2208">
        <v>43.036999999999999</v>
      </c>
      <c r="K2208">
        <v>8.4728195307965937E-2</v>
      </c>
    </row>
    <row r="2209" spans="1:11" x14ac:dyDescent="0.25">
      <c r="A2209">
        <v>2208</v>
      </c>
      <c r="B2209" t="s">
        <v>7342</v>
      </c>
      <c r="C2209" t="s">
        <v>7343</v>
      </c>
      <c r="D2209">
        <v>3389</v>
      </c>
      <c r="E2209">
        <v>9721</v>
      </c>
      <c r="F2209">
        <v>1486.088</v>
      </c>
      <c r="G2209">
        <v>716.28499999999997</v>
      </c>
      <c r="H2209">
        <v>37.317999999999998</v>
      </c>
      <c r="I2209">
        <v>1689.982</v>
      </c>
      <c r="J2209">
        <v>3569.7190000000001</v>
      </c>
      <c r="K2209">
        <v>0.38484688789097832</v>
      </c>
    </row>
    <row r="2210" spans="1:11" x14ac:dyDescent="0.25">
      <c r="A2210">
        <v>2209</v>
      </c>
      <c r="B2210" t="s">
        <v>7344</v>
      </c>
      <c r="C2210" t="s">
        <v>7345</v>
      </c>
      <c r="D2210">
        <v>628</v>
      </c>
      <c r="E2210">
        <v>1115</v>
      </c>
      <c r="F2210">
        <v>74.414000000000001</v>
      </c>
      <c r="G2210">
        <v>42.125999999999998</v>
      </c>
      <c r="H2210">
        <v>5.5490000000000004</v>
      </c>
      <c r="I2210">
        <v>60.64</v>
      </c>
      <c r="J2210">
        <v>153.47200000000001</v>
      </c>
      <c r="K2210">
        <v>0.38502231557524991</v>
      </c>
    </row>
    <row r="2211" spans="1:11" x14ac:dyDescent="0.25">
      <c r="A2211">
        <v>2210</v>
      </c>
      <c r="B2211" t="s">
        <v>7346</v>
      </c>
      <c r="C2211" t="s">
        <v>7347</v>
      </c>
      <c r="D2211">
        <v>1305</v>
      </c>
      <c r="E2211">
        <v>2839</v>
      </c>
      <c r="F2211">
        <v>219.60599999999999</v>
      </c>
      <c r="G2211">
        <v>124.40600000000001</v>
      </c>
      <c r="H2211">
        <v>12.228</v>
      </c>
      <c r="I2211">
        <v>212.12799999999999</v>
      </c>
      <c r="J2211">
        <v>721.04899999999998</v>
      </c>
      <c r="K2211">
        <v>0.44110655039408808</v>
      </c>
    </row>
    <row r="2212" spans="1:11" x14ac:dyDescent="0.25">
      <c r="A2212">
        <v>2211</v>
      </c>
      <c r="B2212" t="s">
        <v>7348</v>
      </c>
      <c r="C2212" t="s">
        <v>7349</v>
      </c>
      <c r="D2212">
        <v>8500</v>
      </c>
      <c r="E2212">
        <v>47065</v>
      </c>
      <c r="F2212">
        <v>49969.131000000001</v>
      </c>
      <c r="G2212">
        <v>26984.534</v>
      </c>
      <c r="H2212">
        <v>11988.662</v>
      </c>
      <c r="I2212">
        <v>85491.509000000005</v>
      </c>
      <c r="J2212">
        <v>61780.262999999999</v>
      </c>
      <c r="K2212">
        <v>0.89275937927068683</v>
      </c>
    </row>
    <row r="2213" spans="1:11" x14ac:dyDescent="0.25">
      <c r="A2213">
        <v>2212</v>
      </c>
      <c r="B2213" t="s">
        <v>7350</v>
      </c>
      <c r="C2213" t="s">
        <v>7351</v>
      </c>
      <c r="D2213">
        <v>629</v>
      </c>
      <c r="E2213">
        <v>1485</v>
      </c>
      <c r="F2213">
        <v>172.56399999999999</v>
      </c>
      <c r="G2213">
        <v>37.445999999999998</v>
      </c>
      <c r="H2213">
        <v>0.55300000000000005</v>
      </c>
      <c r="I2213">
        <v>85.488</v>
      </c>
      <c r="J2213">
        <v>234.46299999999999</v>
      </c>
      <c r="K2213">
        <v>0.88283901495317307</v>
      </c>
    </row>
    <row r="2214" spans="1:11" x14ac:dyDescent="0.25">
      <c r="A2214">
        <v>2213</v>
      </c>
      <c r="B2214" t="s">
        <v>7352</v>
      </c>
      <c r="C2214" t="s">
        <v>7353</v>
      </c>
      <c r="D2214">
        <v>1218</v>
      </c>
      <c r="E2214">
        <v>6504</v>
      </c>
      <c r="F2214">
        <v>3908.6559999999999</v>
      </c>
      <c r="G2214">
        <v>592.82899999999995</v>
      </c>
      <c r="H2214">
        <v>42.058999999999997</v>
      </c>
      <c r="I2214">
        <v>938.31299999999999</v>
      </c>
      <c r="J2214">
        <v>4242.1899999999996</v>
      </c>
      <c r="K2214">
        <v>0.17293445934288409</v>
      </c>
    </row>
    <row r="2215" spans="1:11" x14ac:dyDescent="0.25">
      <c r="A2215">
        <v>2214</v>
      </c>
      <c r="B2215" t="s">
        <v>7354</v>
      </c>
      <c r="C2215" t="s">
        <v>7355</v>
      </c>
      <c r="D2215">
        <v>237</v>
      </c>
      <c r="E2215">
        <v>941</v>
      </c>
      <c r="F2215">
        <v>284.47199999999998</v>
      </c>
      <c r="G2215">
        <v>203.43</v>
      </c>
      <c r="H2215">
        <v>7.4630000000000001</v>
      </c>
      <c r="I2215">
        <v>135.505</v>
      </c>
      <c r="J2215">
        <v>715.26099999999997</v>
      </c>
      <c r="K2215">
        <v>0.71877383186276911</v>
      </c>
    </row>
    <row r="2216" spans="1:11" x14ac:dyDescent="0.25">
      <c r="A2216">
        <v>2215</v>
      </c>
      <c r="B2216" t="s">
        <v>7356</v>
      </c>
      <c r="C2216" t="s">
        <v>7357</v>
      </c>
      <c r="D2216">
        <v>521</v>
      </c>
      <c r="E2216">
        <v>1095</v>
      </c>
      <c r="F2216">
        <v>53.216999999999999</v>
      </c>
      <c r="G2216">
        <v>21.86</v>
      </c>
      <c r="H2216">
        <v>1.036</v>
      </c>
      <c r="I2216">
        <v>56.027999999999999</v>
      </c>
      <c r="J2216">
        <v>78.462999999999994</v>
      </c>
      <c r="K2216">
        <v>0.36947275068547425</v>
      </c>
    </row>
    <row r="2217" spans="1:11" x14ac:dyDescent="0.25">
      <c r="A2217">
        <v>2216</v>
      </c>
      <c r="B2217" t="s">
        <v>7358</v>
      </c>
      <c r="C2217" t="s">
        <v>7359</v>
      </c>
      <c r="D2217">
        <v>152</v>
      </c>
      <c r="E2217">
        <v>321</v>
      </c>
      <c r="F2217">
        <v>59.414999999999999</v>
      </c>
      <c r="G2217">
        <v>25.715</v>
      </c>
      <c r="H2217">
        <v>0.40500000000000003</v>
      </c>
      <c r="I2217">
        <v>25.882999999999999</v>
      </c>
      <c r="J2217">
        <v>118.63200000000001</v>
      </c>
      <c r="K2217">
        <v>0.53027302807033028</v>
      </c>
    </row>
    <row r="2218" spans="1:11" x14ac:dyDescent="0.25">
      <c r="A2218">
        <v>2217</v>
      </c>
      <c r="B2218" t="s">
        <v>7360</v>
      </c>
      <c r="C2218" t="s">
        <v>4319</v>
      </c>
      <c r="D2218">
        <v>31</v>
      </c>
      <c r="E2218">
        <v>51</v>
      </c>
      <c r="F2218">
        <v>0.83499999999999996</v>
      </c>
      <c r="G2218">
        <v>0.47199999999999998</v>
      </c>
      <c r="H2218">
        <v>1.2E-2</v>
      </c>
      <c r="I2218">
        <v>0.36499999999999999</v>
      </c>
      <c r="J2218">
        <v>1.4890000000000001</v>
      </c>
      <c r="K2218">
        <v>0.91334303453461274</v>
      </c>
    </row>
    <row r="2219" spans="1:11" x14ac:dyDescent="0.25">
      <c r="A2219">
        <v>2218</v>
      </c>
      <c r="B2219" t="s">
        <v>7361</v>
      </c>
      <c r="C2219" t="s">
        <v>7362</v>
      </c>
      <c r="D2219">
        <v>1750</v>
      </c>
      <c r="E2219">
        <v>4881</v>
      </c>
      <c r="F2219">
        <v>1187.1600000000001</v>
      </c>
      <c r="G2219">
        <v>636.14599999999996</v>
      </c>
      <c r="H2219">
        <v>43.161000000000001</v>
      </c>
      <c r="I2219">
        <v>608.06600000000003</v>
      </c>
      <c r="J2219">
        <v>2113.7939999999999</v>
      </c>
      <c r="K2219">
        <v>4.2907459755776256E-2</v>
      </c>
    </row>
    <row r="2220" spans="1:11" x14ac:dyDescent="0.25">
      <c r="A2220">
        <v>2219</v>
      </c>
      <c r="B2220" t="s">
        <v>7363</v>
      </c>
      <c r="C2220" t="s">
        <v>7364</v>
      </c>
      <c r="D2220">
        <v>118</v>
      </c>
      <c r="E2220">
        <v>378</v>
      </c>
      <c r="F2220">
        <v>6.88</v>
      </c>
      <c r="G2220">
        <v>2.8570000000000002</v>
      </c>
      <c r="H2220">
        <v>0</v>
      </c>
      <c r="I2220">
        <v>4.7679999999999998</v>
      </c>
      <c r="J2220">
        <v>13.497999999999999</v>
      </c>
      <c r="K2220">
        <v>0.67091821650571848</v>
      </c>
    </row>
    <row r="2221" spans="1:11" x14ac:dyDescent="0.25">
      <c r="A2221">
        <v>2220</v>
      </c>
      <c r="B2221" t="s">
        <v>7365</v>
      </c>
      <c r="C2221" t="s">
        <v>7366</v>
      </c>
      <c r="D2221">
        <v>25</v>
      </c>
      <c r="E2221">
        <v>50</v>
      </c>
      <c r="F2221">
        <v>1.56</v>
      </c>
      <c r="G2221">
        <v>0.625</v>
      </c>
      <c r="H2221">
        <v>2.1999999999999999E-2</v>
      </c>
      <c r="I2221">
        <v>1.506</v>
      </c>
      <c r="J2221">
        <v>2.8809999999999998</v>
      </c>
      <c r="K2221">
        <v>0.80313957223787658</v>
      </c>
    </row>
    <row r="2222" spans="1:11" x14ac:dyDescent="0.25">
      <c r="A2222">
        <v>2221</v>
      </c>
      <c r="B2222" t="s">
        <v>7367</v>
      </c>
      <c r="C2222" t="s">
        <v>7368</v>
      </c>
      <c r="D2222">
        <v>3628</v>
      </c>
      <c r="E2222">
        <v>11828</v>
      </c>
      <c r="F2222">
        <v>1825.877</v>
      </c>
      <c r="G2222">
        <v>1075.4949999999999</v>
      </c>
      <c r="H2222">
        <v>37.322000000000003</v>
      </c>
      <c r="I2222">
        <v>936.38300000000004</v>
      </c>
      <c r="J2222">
        <v>4516.277</v>
      </c>
      <c r="K2222">
        <v>0.68106000136878586</v>
      </c>
    </row>
    <row r="2223" spans="1:11" x14ac:dyDescent="0.25">
      <c r="A2223">
        <v>2222</v>
      </c>
      <c r="B2223" t="s">
        <v>7369</v>
      </c>
      <c r="C2223" t="s">
        <v>7370</v>
      </c>
      <c r="D2223">
        <v>617</v>
      </c>
      <c r="E2223">
        <v>1215</v>
      </c>
      <c r="F2223">
        <v>295.82100000000003</v>
      </c>
      <c r="G2223">
        <v>110.426</v>
      </c>
      <c r="H2223">
        <v>31.760999999999999</v>
      </c>
      <c r="I2223">
        <v>224.114</v>
      </c>
      <c r="J2223">
        <v>338.04700000000003</v>
      </c>
      <c r="K2223">
        <v>0.67453126288189835</v>
      </c>
    </row>
    <row r="2224" spans="1:11" x14ac:dyDescent="0.25">
      <c r="A2224">
        <v>2223</v>
      </c>
      <c r="B2224" t="s">
        <v>7371</v>
      </c>
      <c r="C2224" t="s">
        <v>7372</v>
      </c>
      <c r="D2224">
        <v>990</v>
      </c>
      <c r="E2224">
        <v>2007</v>
      </c>
      <c r="F2224">
        <v>163.84399999999999</v>
      </c>
      <c r="G2224">
        <v>105.09699999999999</v>
      </c>
      <c r="H2224">
        <v>8.0310000000000006</v>
      </c>
      <c r="I2224">
        <v>146.904</v>
      </c>
      <c r="J2224">
        <v>393.03300000000002</v>
      </c>
      <c r="K2224">
        <v>0.45601702512218256</v>
      </c>
    </row>
    <row r="2225" spans="1:11" x14ac:dyDescent="0.25">
      <c r="A2225">
        <v>2224</v>
      </c>
      <c r="B2225" t="s">
        <v>7373</v>
      </c>
      <c r="C2225" t="s">
        <v>7374</v>
      </c>
      <c r="D2225">
        <v>592</v>
      </c>
      <c r="E2225">
        <v>1301</v>
      </c>
      <c r="F2225">
        <v>175.41</v>
      </c>
      <c r="G2225">
        <v>113.16500000000001</v>
      </c>
      <c r="H2225">
        <v>0.83199999999999996</v>
      </c>
      <c r="I2225">
        <v>58.164000000000001</v>
      </c>
      <c r="J2225">
        <v>483.96100000000001</v>
      </c>
      <c r="K2225">
        <v>0.60651216063010194</v>
      </c>
    </row>
    <row r="2226" spans="1:11" x14ac:dyDescent="0.25">
      <c r="A2226">
        <v>2225</v>
      </c>
      <c r="B2226" t="s">
        <v>7375</v>
      </c>
      <c r="C2226" t="s">
        <v>7376</v>
      </c>
      <c r="D2226">
        <v>384</v>
      </c>
      <c r="E2226">
        <v>914</v>
      </c>
      <c r="F2226">
        <v>89.968000000000004</v>
      </c>
      <c r="G2226">
        <v>47.39</v>
      </c>
      <c r="H2226">
        <v>0.92600000000000005</v>
      </c>
      <c r="I2226">
        <v>61.161999999999999</v>
      </c>
      <c r="J2226">
        <v>171.46799999999999</v>
      </c>
      <c r="K2226">
        <v>0.47263644772208779</v>
      </c>
    </row>
    <row r="2227" spans="1:11" x14ac:dyDescent="0.25">
      <c r="A2227">
        <v>2226</v>
      </c>
      <c r="B2227" t="s">
        <v>7377</v>
      </c>
      <c r="C2227" t="s">
        <v>7378</v>
      </c>
      <c r="D2227">
        <v>41</v>
      </c>
      <c r="E2227">
        <v>167</v>
      </c>
      <c r="F2227">
        <v>18.916</v>
      </c>
      <c r="G2227">
        <v>5.6639999999999997</v>
      </c>
      <c r="H2227">
        <v>3.2000000000000001E-2</v>
      </c>
      <c r="I2227">
        <v>16.218</v>
      </c>
      <c r="J2227">
        <v>20.408999999999999</v>
      </c>
      <c r="K2227">
        <v>1.996864193326453E-2</v>
      </c>
    </row>
    <row r="2228" spans="1:11" x14ac:dyDescent="0.25">
      <c r="A2228">
        <v>2227</v>
      </c>
      <c r="B2228" t="s">
        <v>7379</v>
      </c>
      <c r="C2228" t="s">
        <v>7380</v>
      </c>
      <c r="D2228">
        <v>310</v>
      </c>
      <c r="E2228">
        <v>650</v>
      </c>
      <c r="F2228">
        <v>25.934999999999999</v>
      </c>
      <c r="G2228">
        <v>14.49</v>
      </c>
      <c r="H2228">
        <v>0.22700000000000001</v>
      </c>
      <c r="I2228">
        <v>9.3710000000000004</v>
      </c>
      <c r="J2228">
        <v>31.524999999999999</v>
      </c>
      <c r="K2228">
        <v>0.71624920344624909</v>
      </c>
    </row>
    <row r="2229" spans="1:11" x14ac:dyDescent="0.25">
      <c r="A2229">
        <v>2228</v>
      </c>
      <c r="B2229" t="s">
        <v>7381</v>
      </c>
      <c r="C2229" t="s">
        <v>7382</v>
      </c>
      <c r="D2229">
        <v>734</v>
      </c>
      <c r="E2229">
        <v>1593</v>
      </c>
      <c r="F2229">
        <v>185.95500000000001</v>
      </c>
      <c r="G2229">
        <v>113.44799999999999</v>
      </c>
      <c r="H2229">
        <v>3.165</v>
      </c>
      <c r="I2229">
        <v>146.62200000000001</v>
      </c>
      <c r="J2229">
        <v>389.34399999999999</v>
      </c>
      <c r="K2229">
        <v>0.91840518394375492</v>
      </c>
    </row>
    <row r="2230" spans="1:11" x14ac:dyDescent="0.25">
      <c r="A2230">
        <v>2229</v>
      </c>
      <c r="B2230" t="s">
        <v>7383</v>
      </c>
      <c r="C2230" t="s">
        <v>7384</v>
      </c>
      <c r="D2230">
        <v>537</v>
      </c>
      <c r="E2230">
        <v>956</v>
      </c>
      <c r="F2230">
        <v>27.478999999999999</v>
      </c>
      <c r="G2230">
        <v>16.597999999999999</v>
      </c>
      <c r="H2230">
        <v>2.5999999999999999E-2</v>
      </c>
      <c r="I2230">
        <v>18.231999999999999</v>
      </c>
      <c r="J2230">
        <v>60.253</v>
      </c>
      <c r="K2230">
        <v>0.21842806912380408</v>
      </c>
    </row>
    <row r="2231" spans="1:11" x14ac:dyDescent="0.25">
      <c r="A2231">
        <v>2230</v>
      </c>
      <c r="B2231" t="s">
        <v>7385</v>
      </c>
      <c r="C2231" t="s">
        <v>7386</v>
      </c>
      <c r="D2231">
        <v>418</v>
      </c>
      <c r="E2231">
        <v>1108</v>
      </c>
      <c r="F2231">
        <v>90.763999999999996</v>
      </c>
      <c r="G2231">
        <v>46.85</v>
      </c>
      <c r="H2231">
        <v>0.56399999999999995</v>
      </c>
      <c r="I2231">
        <v>37.420999999999999</v>
      </c>
      <c r="J2231">
        <v>118.958</v>
      </c>
      <c r="K2231">
        <v>0.76664894659319205</v>
      </c>
    </row>
    <row r="2232" spans="1:11" x14ac:dyDescent="0.25">
      <c r="A2232">
        <v>2231</v>
      </c>
      <c r="B2232" t="s">
        <v>7387</v>
      </c>
      <c r="C2232" t="s">
        <v>7388</v>
      </c>
      <c r="D2232">
        <v>407</v>
      </c>
      <c r="E2232">
        <v>2244</v>
      </c>
      <c r="F2232">
        <v>151.21</v>
      </c>
      <c r="G2232">
        <v>91.774000000000001</v>
      </c>
      <c r="H2232">
        <v>4.2089999999999996</v>
      </c>
      <c r="I2232">
        <v>147.19499999999999</v>
      </c>
      <c r="J2232">
        <v>268.60899999999998</v>
      </c>
      <c r="K2232">
        <v>7.6293823927302773E-2</v>
      </c>
    </row>
    <row r="2233" spans="1:11" x14ac:dyDescent="0.25">
      <c r="A2233">
        <v>2232</v>
      </c>
      <c r="B2233" t="s">
        <v>7389</v>
      </c>
      <c r="C2233" t="s">
        <v>7390</v>
      </c>
      <c r="D2233">
        <v>199</v>
      </c>
      <c r="E2233">
        <v>904</v>
      </c>
      <c r="F2233">
        <v>82.781000000000006</v>
      </c>
      <c r="G2233">
        <v>48.749000000000002</v>
      </c>
      <c r="H2233">
        <v>0.41599999999999998</v>
      </c>
      <c r="I2233">
        <v>45.496000000000002</v>
      </c>
      <c r="J2233">
        <v>129.36699999999999</v>
      </c>
      <c r="K2233">
        <v>0.46041750126658632</v>
      </c>
    </row>
    <row r="2234" spans="1:11" x14ac:dyDescent="0.25">
      <c r="A2234">
        <v>2233</v>
      </c>
      <c r="B2234" t="s">
        <v>7391</v>
      </c>
      <c r="C2234" t="s">
        <v>7392</v>
      </c>
      <c r="D2234">
        <v>69</v>
      </c>
      <c r="E2234">
        <v>123</v>
      </c>
      <c r="F2234">
        <v>19.513999999999999</v>
      </c>
      <c r="G2234">
        <v>17.681999999999999</v>
      </c>
      <c r="H2234">
        <v>4.4999999999999998E-2</v>
      </c>
      <c r="I2234">
        <v>3.8260000000000001</v>
      </c>
      <c r="J2234">
        <v>5.3310000000000004</v>
      </c>
      <c r="K2234">
        <v>0.71453620982611676</v>
      </c>
    </row>
    <row r="2235" spans="1:11" x14ac:dyDescent="0.25">
      <c r="A2235">
        <v>2234</v>
      </c>
      <c r="B2235" t="s">
        <v>7393</v>
      </c>
      <c r="C2235" t="s">
        <v>7394</v>
      </c>
      <c r="D2235">
        <v>106</v>
      </c>
      <c r="E2235">
        <v>214</v>
      </c>
      <c r="F2235">
        <v>16.77</v>
      </c>
      <c r="G2235">
        <v>8.8829999999999991</v>
      </c>
      <c r="H2235">
        <v>5.8999999999999997E-2</v>
      </c>
      <c r="I2235">
        <v>11.835000000000001</v>
      </c>
      <c r="J2235">
        <v>20.088000000000001</v>
      </c>
      <c r="K2235">
        <v>0.17934548115523541</v>
      </c>
    </row>
    <row r="2236" spans="1:11" x14ac:dyDescent="0.25">
      <c r="A2236">
        <v>2235</v>
      </c>
      <c r="B2236" t="s">
        <v>7395</v>
      </c>
      <c r="C2236" t="s">
        <v>7396</v>
      </c>
      <c r="D2236">
        <v>1758</v>
      </c>
      <c r="E2236">
        <v>4492</v>
      </c>
      <c r="F2236">
        <v>690.755</v>
      </c>
      <c r="G2236">
        <v>431.286</v>
      </c>
      <c r="H2236">
        <v>19.443999999999999</v>
      </c>
      <c r="I2236">
        <v>603.46299999999997</v>
      </c>
      <c r="J2236">
        <v>2413.471</v>
      </c>
      <c r="K2236">
        <v>0.30152427958155237</v>
      </c>
    </row>
    <row r="2237" spans="1:11" x14ac:dyDescent="0.25">
      <c r="A2237">
        <v>2236</v>
      </c>
      <c r="B2237" t="s">
        <v>7397</v>
      </c>
      <c r="C2237" t="s">
        <v>7398</v>
      </c>
      <c r="D2237">
        <v>54</v>
      </c>
      <c r="E2237">
        <v>97</v>
      </c>
      <c r="F2237">
        <v>6.3760000000000003</v>
      </c>
      <c r="G2237">
        <v>3.2069999999999999</v>
      </c>
      <c r="H2237">
        <v>1E-3</v>
      </c>
      <c r="I2237">
        <v>5.1509999999999998</v>
      </c>
      <c r="J2237">
        <v>9.8719999999999999</v>
      </c>
      <c r="K2237">
        <v>0.93618872974878709</v>
      </c>
    </row>
    <row r="2238" spans="1:11" x14ac:dyDescent="0.25">
      <c r="A2238">
        <v>2237</v>
      </c>
      <c r="B2238" t="s">
        <v>7399</v>
      </c>
      <c r="C2238" t="s">
        <v>7400</v>
      </c>
      <c r="D2238">
        <v>231</v>
      </c>
      <c r="E2238">
        <v>472</v>
      </c>
      <c r="F2238">
        <v>58.39</v>
      </c>
      <c r="G2238">
        <v>39.427</v>
      </c>
      <c r="H2238">
        <v>0.37</v>
      </c>
      <c r="I2238">
        <v>16.138999999999999</v>
      </c>
      <c r="J2238">
        <v>73.119</v>
      </c>
      <c r="K2238">
        <v>0.83180342255909412</v>
      </c>
    </row>
    <row r="2239" spans="1:11" x14ac:dyDescent="0.25">
      <c r="A2239">
        <v>2238</v>
      </c>
      <c r="B2239" t="s">
        <v>7401</v>
      </c>
      <c r="C2239" t="s">
        <v>7402</v>
      </c>
      <c r="D2239">
        <v>986</v>
      </c>
      <c r="E2239">
        <v>2617</v>
      </c>
      <c r="F2239">
        <v>162.06800000000001</v>
      </c>
      <c r="G2239">
        <v>89.343999999999994</v>
      </c>
      <c r="H2239">
        <v>7.7549999999999999</v>
      </c>
      <c r="I2239">
        <v>462.62299999999999</v>
      </c>
      <c r="J2239">
        <v>209.95</v>
      </c>
      <c r="K2239">
        <v>0.21379141571249571</v>
      </c>
    </row>
    <row r="2240" spans="1:11" x14ac:dyDescent="0.25">
      <c r="A2240">
        <v>2239</v>
      </c>
      <c r="B2240" t="s">
        <v>7403</v>
      </c>
      <c r="C2240" t="s">
        <v>7404</v>
      </c>
      <c r="D2240">
        <v>278</v>
      </c>
      <c r="E2240">
        <v>526</v>
      </c>
      <c r="F2240">
        <v>12.821</v>
      </c>
      <c r="G2240">
        <v>8.4909999999999997</v>
      </c>
      <c r="H2240">
        <v>5.0999999999999997E-2</v>
      </c>
      <c r="I2240">
        <v>31.558</v>
      </c>
      <c r="J2240">
        <v>25.882999999999999</v>
      </c>
      <c r="K2240">
        <v>0.30268224081796191</v>
      </c>
    </row>
    <row r="2241" spans="1:11" x14ac:dyDescent="0.25">
      <c r="A2241">
        <v>2240</v>
      </c>
      <c r="B2241" t="s">
        <v>7405</v>
      </c>
      <c r="C2241" t="s">
        <v>7406</v>
      </c>
      <c r="D2241">
        <v>2609</v>
      </c>
      <c r="E2241">
        <v>6449</v>
      </c>
      <c r="F2241">
        <v>1676.097</v>
      </c>
      <c r="G2241">
        <v>681.37599999999998</v>
      </c>
      <c r="H2241">
        <v>26.93</v>
      </c>
      <c r="I2241">
        <v>685.05600000000004</v>
      </c>
      <c r="J2241">
        <v>2947.8620000000001</v>
      </c>
      <c r="K2241">
        <v>0.35211872013424983</v>
      </c>
    </row>
    <row r="2242" spans="1:11" x14ac:dyDescent="0.25">
      <c r="A2242">
        <v>2241</v>
      </c>
      <c r="B2242" t="s">
        <v>7407</v>
      </c>
      <c r="C2242" t="s">
        <v>7408</v>
      </c>
      <c r="D2242">
        <v>701</v>
      </c>
      <c r="E2242">
        <v>1729</v>
      </c>
      <c r="F2242">
        <v>234.36099999999999</v>
      </c>
      <c r="G2242">
        <v>117.801</v>
      </c>
      <c r="H2242">
        <v>5.94</v>
      </c>
      <c r="I2242">
        <v>148.709</v>
      </c>
      <c r="J2242">
        <v>545.09799999999996</v>
      </c>
      <c r="K2242">
        <v>0.94368825668513168</v>
      </c>
    </row>
    <row r="2243" spans="1:11" x14ac:dyDescent="0.25">
      <c r="A2243">
        <v>2242</v>
      </c>
      <c r="B2243" t="s">
        <v>7409</v>
      </c>
      <c r="C2243" t="s">
        <v>7410</v>
      </c>
      <c r="D2243">
        <v>64</v>
      </c>
      <c r="E2243">
        <v>155</v>
      </c>
      <c r="F2243">
        <v>17.635999999999999</v>
      </c>
      <c r="G2243">
        <v>15.717000000000001</v>
      </c>
      <c r="H2243">
        <v>2E-3</v>
      </c>
      <c r="I2243">
        <v>3.8759999999999999</v>
      </c>
      <c r="J2243">
        <v>4.9619999999999997</v>
      </c>
      <c r="K2243">
        <v>4.4431446813859798E-2</v>
      </c>
    </row>
    <row r="2244" spans="1:11" x14ac:dyDescent="0.25">
      <c r="A2244">
        <v>2243</v>
      </c>
      <c r="B2244" t="s">
        <v>7411</v>
      </c>
      <c r="C2244" t="s">
        <v>7412</v>
      </c>
      <c r="D2244">
        <v>77</v>
      </c>
      <c r="E2244">
        <v>126</v>
      </c>
      <c r="F2244">
        <v>4.2910000000000004</v>
      </c>
      <c r="G2244">
        <v>3.0070000000000001</v>
      </c>
      <c r="H2244">
        <v>0.126</v>
      </c>
      <c r="I2244">
        <v>3.0270000000000001</v>
      </c>
      <c r="J2244">
        <v>7.3710000000000004</v>
      </c>
      <c r="K2244">
        <v>3.8803144232885112E-2</v>
      </c>
    </row>
    <row r="2245" spans="1:11" x14ac:dyDescent="0.25">
      <c r="A2245">
        <v>2244</v>
      </c>
      <c r="B2245" t="s">
        <v>7413</v>
      </c>
      <c r="C2245" t="s">
        <v>7414</v>
      </c>
      <c r="D2245">
        <v>500</v>
      </c>
      <c r="E2245">
        <v>1042</v>
      </c>
      <c r="F2245">
        <v>77.668999999999997</v>
      </c>
      <c r="G2245">
        <v>50.106000000000002</v>
      </c>
      <c r="H2245">
        <v>7.0830000000000002</v>
      </c>
      <c r="I2245">
        <v>102.991</v>
      </c>
      <c r="J2245">
        <v>133.00200000000001</v>
      </c>
      <c r="K2245">
        <v>0.93291215596521715</v>
      </c>
    </row>
    <row r="2246" spans="1:11" x14ac:dyDescent="0.25">
      <c r="A2246">
        <v>2245</v>
      </c>
      <c r="B2246" t="s">
        <v>7415</v>
      </c>
      <c r="C2246" t="s">
        <v>7416</v>
      </c>
      <c r="D2246">
        <v>58</v>
      </c>
      <c r="E2246">
        <v>119</v>
      </c>
      <c r="F2246">
        <v>9.8940000000000001</v>
      </c>
      <c r="G2246">
        <v>4.2779999999999996</v>
      </c>
      <c r="H2246">
        <v>0</v>
      </c>
      <c r="I2246">
        <v>4.9050000000000002</v>
      </c>
      <c r="J2246">
        <v>14.609</v>
      </c>
      <c r="K2246">
        <v>0.2319593699735033</v>
      </c>
    </row>
    <row r="2247" spans="1:11" x14ac:dyDescent="0.25">
      <c r="A2247">
        <v>2246</v>
      </c>
      <c r="B2247" t="s">
        <v>7417</v>
      </c>
      <c r="C2247" t="s">
        <v>7418</v>
      </c>
      <c r="D2247">
        <v>90</v>
      </c>
      <c r="E2247">
        <v>154</v>
      </c>
      <c r="F2247">
        <v>6.65</v>
      </c>
      <c r="G2247">
        <v>4.4939999999999998</v>
      </c>
      <c r="H2247">
        <v>1E-3</v>
      </c>
      <c r="I2247">
        <v>7.2939999999999996</v>
      </c>
      <c r="J2247">
        <v>10.198</v>
      </c>
      <c r="K2247">
        <v>4.7982811810913462E-2</v>
      </c>
    </row>
    <row r="2248" spans="1:11" x14ac:dyDescent="0.25">
      <c r="A2248">
        <v>2247</v>
      </c>
      <c r="B2248" t="s">
        <v>7419</v>
      </c>
      <c r="C2248" t="s">
        <v>6441</v>
      </c>
      <c r="D2248">
        <v>276</v>
      </c>
      <c r="E2248">
        <v>537</v>
      </c>
      <c r="F2248">
        <v>39.372</v>
      </c>
      <c r="G2248">
        <v>19.428000000000001</v>
      </c>
      <c r="H2248">
        <v>0.21299999999999999</v>
      </c>
      <c r="I2248">
        <v>15.701000000000001</v>
      </c>
      <c r="J2248">
        <v>63.207000000000001</v>
      </c>
      <c r="K2248">
        <v>0.72267719918994333</v>
      </c>
    </row>
    <row r="2249" spans="1:11" x14ac:dyDescent="0.25">
      <c r="A2249">
        <v>2248</v>
      </c>
      <c r="B2249" t="s">
        <v>7420</v>
      </c>
      <c r="C2249" t="s">
        <v>3862</v>
      </c>
      <c r="D2249">
        <v>179</v>
      </c>
      <c r="E2249">
        <v>304</v>
      </c>
      <c r="F2249">
        <v>17.414999999999999</v>
      </c>
      <c r="G2249">
        <v>10.657999999999999</v>
      </c>
      <c r="H2249">
        <v>0.40400000000000003</v>
      </c>
      <c r="I2249">
        <v>10.904</v>
      </c>
      <c r="J2249">
        <v>28.439</v>
      </c>
      <c r="K2249">
        <v>0.85536811245010169</v>
      </c>
    </row>
    <row r="2250" spans="1:11" x14ac:dyDescent="0.25">
      <c r="A2250">
        <v>2249</v>
      </c>
      <c r="B2250" t="s">
        <v>7421</v>
      </c>
      <c r="C2250" t="s">
        <v>7422</v>
      </c>
      <c r="D2250">
        <v>559</v>
      </c>
      <c r="E2250">
        <v>1202</v>
      </c>
      <c r="F2250">
        <v>124.807</v>
      </c>
      <c r="G2250">
        <v>68.745999999999995</v>
      </c>
      <c r="H2250">
        <v>8.3409999999999993</v>
      </c>
      <c r="I2250">
        <v>56.569000000000003</v>
      </c>
      <c r="J2250">
        <v>241.92099999999999</v>
      </c>
      <c r="K2250">
        <v>0.17841382442464082</v>
      </c>
    </row>
    <row r="2251" spans="1:11" x14ac:dyDescent="0.25">
      <c r="A2251">
        <v>2250</v>
      </c>
      <c r="B2251" t="s">
        <v>7423</v>
      </c>
      <c r="C2251" t="s">
        <v>7424</v>
      </c>
      <c r="D2251">
        <v>31</v>
      </c>
      <c r="E2251">
        <v>58</v>
      </c>
      <c r="F2251">
        <v>2.605</v>
      </c>
      <c r="G2251">
        <v>2.044</v>
      </c>
      <c r="H2251">
        <v>8.0000000000000002E-3</v>
      </c>
      <c r="I2251">
        <v>7.5620000000000003</v>
      </c>
      <c r="J2251">
        <v>6.069</v>
      </c>
      <c r="K2251">
        <v>7.5343791699474694E-2</v>
      </c>
    </row>
    <row r="2252" spans="1:11" x14ac:dyDescent="0.25">
      <c r="A2252">
        <v>2251</v>
      </c>
      <c r="B2252" t="s">
        <v>7425</v>
      </c>
      <c r="C2252" t="s">
        <v>7426</v>
      </c>
      <c r="D2252">
        <v>74</v>
      </c>
      <c r="E2252">
        <v>144</v>
      </c>
      <c r="F2252">
        <v>47.139000000000003</v>
      </c>
      <c r="G2252">
        <v>14.481</v>
      </c>
      <c r="H2252">
        <v>0.38800000000000001</v>
      </c>
      <c r="I2252">
        <v>19.190999999999999</v>
      </c>
      <c r="J2252">
        <v>50.664000000000001</v>
      </c>
      <c r="K2252">
        <v>0.21592304994369926</v>
      </c>
    </row>
    <row r="2253" spans="1:11" x14ac:dyDescent="0.25">
      <c r="A2253">
        <v>2252</v>
      </c>
      <c r="B2253" t="s">
        <v>7427</v>
      </c>
      <c r="C2253" t="s">
        <v>7428</v>
      </c>
      <c r="D2253">
        <v>403</v>
      </c>
      <c r="E2253">
        <v>768</v>
      </c>
      <c r="F2253">
        <v>42.872999999999998</v>
      </c>
      <c r="G2253">
        <v>27.861999999999998</v>
      </c>
      <c r="H2253">
        <v>9.9000000000000005E-2</v>
      </c>
      <c r="I2253">
        <v>30.495999999999999</v>
      </c>
      <c r="J2253">
        <v>74.856999999999999</v>
      </c>
      <c r="K2253">
        <v>0.93823239749107246</v>
      </c>
    </row>
    <row r="2254" spans="1:11" x14ac:dyDescent="0.25">
      <c r="A2254">
        <v>2253</v>
      </c>
      <c r="B2254" t="s">
        <v>7429</v>
      </c>
      <c r="C2254" t="s">
        <v>7430</v>
      </c>
      <c r="D2254">
        <v>998</v>
      </c>
      <c r="E2254">
        <v>3204</v>
      </c>
      <c r="F2254">
        <v>2396.5529999999999</v>
      </c>
      <c r="G2254">
        <v>793.79200000000003</v>
      </c>
      <c r="H2254">
        <v>38.393999999999998</v>
      </c>
      <c r="I2254">
        <v>1216.6880000000001</v>
      </c>
      <c r="J2254">
        <v>3225.4290000000001</v>
      </c>
      <c r="K2254">
        <v>0.64317885009065234</v>
      </c>
    </row>
    <row r="2255" spans="1:11" x14ac:dyDescent="0.25">
      <c r="A2255">
        <v>2254</v>
      </c>
      <c r="B2255" t="s">
        <v>7431</v>
      </c>
      <c r="C2255" t="s">
        <v>3336</v>
      </c>
      <c r="D2255">
        <v>3528</v>
      </c>
      <c r="E2255">
        <v>9992</v>
      </c>
      <c r="F2255">
        <v>3165.9949999999999</v>
      </c>
      <c r="G2255">
        <v>1288.4259999999999</v>
      </c>
      <c r="H2255">
        <v>92.394000000000005</v>
      </c>
      <c r="I2255">
        <v>1032.2760000000001</v>
      </c>
      <c r="J2255">
        <v>5468.3370000000004</v>
      </c>
      <c r="K2255">
        <v>0.20844119354093449</v>
      </c>
    </row>
    <row r="2256" spans="1:11" x14ac:dyDescent="0.25">
      <c r="A2256">
        <v>2255</v>
      </c>
      <c r="B2256" t="s">
        <v>7432</v>
      </c>
      <c r="C2256" t="s">
        <v>7433</v>
      </c>
      <c r="D2256">
        <v>1871</v>
      </c>
      <c r="E2256">
        <v>5561</v>
      </c>
      <c r="F2256">
        <v>1253.643</v>
      </c>
      <c r="G2256">
        <v>629.97699999999998</v>
      </c>
      <c r="H2256">
        <v>25.088000000000001</v>
      </c>
      <c r="I2256">
        <v>849.66300000000001</v>
      </c>
      <c r="J2256">
        <v>4109.6450000000004</v>
      </c>
      <c r="K2256">
        <v>0.8087008408722447</v>
      </c>
    </row>
    <row r="2257" spans="1:11" x14ac:dyDescent="0.25">
      <c r="A2257">
        <v>2256</v>
      </c>
      <c r="B2257" t="s">
        <v>7434</v>
      </c>
      <c r="C2257" t="s">
        <v>7435</v>
      </c>
      <c r="D2257">
        <v>183</v>
      </c>
      <c r="E2257">
        <v>289</v>
      </c>
      <c r="F2257">
        <v>25.36</v>
      </c>
      <c r="G2257">
        <v>15.241</v>
      </c>
      <c r="H2257">
        <v>0.23599999999999999</v>
      </c>
      <c r="I2257">
        <v>9.766</v>
      </c>
      <c r="J2257">
        <v>53.134999999999998</v>
      </c>
      <c r="K2257">
        <v>0.24434924187267637</v>
      </c>
    </row>
    <row r="2258" spans="1:11" x14ac:dyDescent="0.25">
      <c r="A2258">
        <v>2257</v>
      </c>
      <c r="B2258" t="s">
        <v>7436</v>
      </c>
      <c r="C2258" t="s">
        <v>7437</v>
      </c>
      <c r="D2258">
        <v>76</v>
      </c>
      <c r="E2258">
        <v>125</v>
      </c>
      <c r="F2258">
        <v>6.9340000000000002</v>
      </c>
      <c r="G2258">
        <v>4.2480000000000002</v>
      </c>
      <c r="H2258">
        <v>1E-3</v>
      </c>
      <c r="I2258">
        <v>7.2380000000000004</v>
      </c>
      <c r="J2258">
        <v>12.074999999999999</v>
      </c>
      <c r="K2258">
        <v>0.43881972157332438</v>
      </c>
    </row>
    <row r="2259" spans="1:11" x14ac:dyDescent="0.25">
      <c r="A2259">
        <v>2258</v>
      </c>
      <c r="B2259" t="s">
        <v>7438</v>
      </c>
      <c r="C2259" t="s">
        <v>7439</v>
      </c>
      <c r="D2259">
        <v>873</v>
      </c>
      <c r="E2259">
        <v>1756</v>
      </c>
      <c r="F2259">
        <v>168.74100000000001</v>
      </c>
      <c r="G2259">
        <v>76.73</v>
      </c>
      <c r="H2259">
        <v>1.49</v>
      </c>
      <c r="I2259">
        <v>129.131</v>
      </c>
      <c r="J2259">
        <v>206.75899999999999</v>
      </c>
      <c r="K2259">
        <v>0.12282511323742196</v>
      </c>
    </row>
    <row r="2260" spans="1:11" x14ac:dyDescent="0.25">
      <c r="A2260">
        <v>2259</v>
      </c>
      <c r="B2260" t="s">
        <v>7440</v>
      </c>
      <c r="C2260" t="s">
        <v>7441</v>
      </c>
      <c r="D2260">
        <v>110</v>
      </c>
      <c r="E2260">
        <v>264</v>
      </c>
      <c r="F2260">
        <v>16.045999999999999</v>
      </c>
      <c r="G2260">
        <v>8.0570000000000004</v>
      </c>
      <c r="H2260">
        <v>0.25</v>
      </c>
      <c r="I2260">
        <v>9.94</v>
      </c>
      <c r="J2260">
        <v>21.206</v>
      </c>
      <c r="K2260">
        <v>0.25319042161924543</v>
      </c>
    </row>
    <row r="2261" spans="1:11" x14ac:dyDescent="0.25">
      <c r="A2261">
        <v>2260</v>
      </c>
      <c r="B2261" t="s">
        <v>7442</v>
      </c>
      <c r="C2261" t="s">
        <v>7443</v>
      </c>
      <c r="D2261">
        <v>97</v>
      </c>
      <c r="E2261">
        <v>169</v>
      </c>
      <c r="F2261">
        <v>10.598000000000001</v>
      </c>
      <c r="G2261">
        <v>7.5359999999999996</v>
      </c>
      <c r="H2261">
        <v>-5.8000000000000003E-2</v>
      </c>
      <c r="I2261">
        <v>9.673</v>
      </c>
      <c r="J2261">
        <v>21.79</v>
      </c>
      <c r="K2261">
        <v>0.16023580141621907</v>
      </c>
    </row>
    <row r="2262" spans="1:11" x14ac:dyDescent="0.25">
      <c r="A2262">
        <v>2261</v>
      </c>
      <c r="B2262" t="s">
        <v>7444</v>
      </c>
      <c r="C2262" t="s">
        <v>7445</v>
      </c>
      <c r="D2262">
        <v>983</v>
      </c>
      <c r="E2262">
        <v>2453</v>
      </c>
      <c r="F2262">
        <v>489.99</v>
      </c>
      <c r="G2262">
        <v>292.98899999999998</v>
      </c>
      <c r="H2262">
        <v>73.150000000000006</v>
      </c>
      <c r="I2262">
        <v>326.12099999999998</v>
      </c>
      <c r="J2262">
        <v>1098.367</v>
      </c>
      <c r="K2262">
        <v>0.39270258027813854</v>
      </c>
    </row>
    <row r="2263" spans="1:11" x14ac:dyDescent="0.25">
      <c r="A2263">
        <v>2262</v>
      </c>
      <c r="B2263" t="s">
        <v>7446</v>
      </c>
      <c r="C2263" t="s">
        <v>7447</v>
      </c>
      <c r="D2263">
        <v>211</v>
      </c>
      <c r="E2263">
        <v>434</v>
      </c>
      <c r="F2263">
        <v>28.788</v>
      </c>
      <c r="G2263">
        <v>16.125</v>
      </c>
      <c r="H2263">
        <v>7.5999999999999998E-2</v>
      </c>
      <c r="I2263">
        <v>13.702</v>
      </c>
      <c r="J2263">
        <v>53.335000000000001</v>
      </c>
      <c r="K2263">
        <v>0.83332433972093811</v>
      </c>
    </row>
    <row r="2264" spans="1:11" x14ac:dyDescent="0.25">
      <c r="A2264">
        <v>2263</v>
      </c>
      <c r="B2264" t="s">
        <v>7448</v>
      </c>
      <c r="C2264" t="s">
        <v>7449</v>
      </c>
      <c r="D2264">
        <v>2543</v>
      </c>
      <c r="E2264">
        <v>5199</v>
      </c>
      <c r="F2264">
        <v>431.11799999999999</v>
      </c>
      <c r="G2264">
        <v>270.7</v>
      </c>
      <c r="H2264">
        <v>9.3089999999999993</v>
      </c>
      <c r="I2264">
        <v>300.08999999999997</v>
      </c>
      <c r="J2264">
        <v>1177.155</v>
      </c>
      <c r="K2264">
        <v>0.96228031115204149</v>
      </c>
    </row>
    <row r="2265" spans="1:11" x14ac:dyDescent="0.25">
      <c r="A2265">
        <v>2264</v>
      </c>
      <c r="B2265" t="s">
        <v>7450</v>
      </c>
      <c r="C2265" t="s">
        <v>7451</v>
      </c>
      <c r="D2265">
        <v>81</v>
      </c>
      <c r="E2265">
        <v>142</v>
      </c>
      <c r="F2265">
        <v>2.7509999999999999</v>
      </c>
      <c r="G2265">
        <v>1.1870000000000001</v>
      </c>
      <c r="H2265">
        <v>0.161</v>
      </c>
      <c r="I2265">
        <v>5.4509999999999996</v>
      </c>
      <c r="J2265">
        <v>6.76</v>
      </c>
      <c r="K2265">
        <v>0.13266066657365427</v>
      </c>
    </row>
    <row r="2266" spans="1:11" x14ac:dyDescent="0.25">
      <c r="A2266">
        <v>2265</v>
      </c>
      <c r="B2266" t="s">
        <v>7452</v>
      </c>
      <c r="C2266" t="s">
        <v>7453</v>
      </c>
      <c r="D2266">
        <v>133</v>
      </c>
      <c r="E2266">
        <v>351</v>
      </c>
      <c r="F2266">
        <v>38.335000000000001</v>
      </c>
      <c r="G2266">
        <v>17.704999999999998</v>
      </c>
      <c r="H2266">
        <v>0.58099999999999996</v>
      </c>
      <c r="I2266">
        <v>46.414999999999999</v>
      </c>
      <c r="J2266">
        <v>90.85</v>
      </c>
      <c r="K2266">
        <v>0.25866219078532604</v>
      </c>
    </row>
    <row r="2267" spans="1:11" x14ac:dyDescent="0.25">
      <c r="A2267">
        <v>2266</v>
      </c>
      <c r="B2267" t="s">
        <v>7454</v>
      </c>
      <c r="C2267" t="s">
        <v>3875</v>
      </c>
      <c r="D2267">
        <v>238</v>
      </c>
      <c r="E2267">
        <v>552</v>
      </c>
      <c r="F2267">
        <v>45.033000000000001</v>
      </c>
      <c r="G2267">
        <v>18.367000000000001</v>
      </c>
      <c r="H2267">
        <v>1.9890000000000001</v>
      </c>
      <c r="I2267">
        <v>35.927999999999997</v>
      </c>
      <c r="J2267">
        <v>70.150999999999996</v>
      </c>
      <c r="K2267">
        <v>0.64773233149464815</v>
      </c>
    </row>
    <row r="2268" spans="1:11" x14ac:dyDescent="0.25">
      <c r="A2268">
        <v>2267</v>
      </c>
      <c r="B2268" t="s">
        <v>7455</v>
      </c>
      <c r="C2268" t="s">
        <v>7456</v>
      </c>
      <c r="D2268">
        <v>65</v>
      </c>
      <c r="E2268">
        <v>125</v>
      </c>
      <c r="F2268">
        <v>10.618</v>
      </c>
      <c r="G2268">
        <v>9.19</v>
      </c>
      <c r="H2268">
        <v>1.4999999999999999E-2</v>
      </c>
      <c r="I2268">
        <v>2.1930000000000001</v>
      </c>
      <c r="J2268">
        <v>15.647</v>
      </c>
      <c r="K2268">
        <v>0.56918480749630285</v>
      </c>
    </row>
    <row r="2269" spans="1:11" x14ac:dyDescent="0.25">
      <c r="A2269">
        <v>2268</v>
      </c>
      <c r="B2269" t="s">
        <v>7457</v>
      </c>
      <c r="C2269" t="s">
        <v>7458</v>
      </c>
      <c r="D2269">
        <v>284</v>
      </c>
      <c r="E2269">
        <v>568</v>
      </c>
      <c r="F2269">
        <v>46.323</v>
      </c>
      <c r="G2269">
        <v>30.96</v>
      </c>
      <c r="H2269">
        <v>0.127</v>
      </c>
      <c r="I2269">
        <v>43.838000000000001</v>
      </c>
      <c r="J2269">
        <v>170.41800000000001</v>
      </c>
      <c r="K2269">
        <v>0.2933361791394079</v>
      </c>
    </row>
    <row r="2270" spans="1:11" x14ac:dyDescent="0.25">
      <c r="A2270">
        <v>2269</v>
      </c>
      <c r="B2270" t="s">
        <v>7459</v>
      </c>
      <c r="C2270" t="s">
        <v>3890</v>
      </c>
      <c r="D2270">
        <v>4778</v>
      </c>
      <c r="E2270">
        <v>18841</v>
      </c>
      <c r="F2270">
        <v>6177.8990000000003</v>
      </c>
      <c r="G2270">
        <v>2596.5819999999999</v>
      </c>
      <c r="H2270">
        <v>240.63800000000001</v>
      </c>
      <c r="I2270">
        <v>4777.9859999999999</v>
      </c>
      <c r="J2270">
        <v>10568.958000000001</v>
      </c>
      <c r="K2270">
        <v>0.63866923353868166</v>
      </c>
    </row>
    <row r="2271" spans="1:11" x14ac:dyDescent="0.25">
      <c r="A2271">
        <v>2270</v>
      </c>
      <c r="B2271" t="s">
        <v>7460</v>
      </c>
      <c r="C2271" t="s">
        <v>7461</v>
      </c>
      <c r="D2271">
        <v>121</v>
      </c>
      <c r="E2271">
        <v>195</v>
      </c>
      <c r="F2271">
        <v>13.798999999999999</v>
      </c>
      <c r="G2271">
        <v>3.871</v>
      </c>
      <c r="H2271">
        <v>0.13300000000000001</v>
      </c>
      <c r="I2271">
        <v>5.55</v>
      </c>
      <c r="J2271">
        <v>17.437999999999999</v>
      </c>
      <c r="K2271">
        <v>0.14387651878824448</v>
      </c>
    </row>
    <row r="2272" spans="1:11" x14ac:dyDescent="0.25">
      <c r="A2272">
        <v>2271</v>
      </c>
      <c r="B2272" t="s">
        <v>7462</v>
      </c>
      <c r="C2272" t="s">
        <v>7463</v>
      </c>
      <c r="D2272">
        <v>698</v>
      </c>
      <c r="E2272">
        <v>3170</v>
      </c>
      <c r="F2272">
        <v>1811.5129999999999</v>
      </c>
      <c r="G2272">
        <v>648.10299999999995</v>
      </c>
      <c r="H2272">
        <v>142.583</v>
      </c>
      <c r="I2272">
        <v>872.81</v>
      </c>
      <c r="J2272">
        <v>2261.9110000000001</v>
      </c>
      <c r="K2272">
        <v>0.62959885115879577</v>
      </c>
    </row>
    <row r="2273" spans="1:11" x14ac:dyDescent="0.25">
      <c r="A2273">
        <v>2272</v>
      </c>
      <c r="B2273" t="s">
        <v>7464</v>
      </c>
      <c r="C2273" t="s">
        <v>7465</v>
      </c>
      <c r="D2273">
        <v>818</v>
      </c>
      <c r="E2273">
        <v>1978</v>
      </c>
      <c r="F2273">
        <v>244.095</v>
      </c>
      <c r="G2273">
        <v>110.47</v>
      </c>
      <c r="H2273">
        <v>6.6479999999999997</v>
      </c>
      <c r="I2273">
        <v>165.137</v>
      </c>
      <c r="J2273">
        <v>391.73500000000001</v>
      </c>
      <c r="K2273">
        <v>0.39722255375862081</v>
      </c>
    </row>
    <row r="2274" spans="1:11" x14ac:dyDescent="0.25">
      <c r="A2274">
        <v>2273</v>
      </c>
      <c r="B2274" t="s">
        <v>7466</v>
      </c>
      <c r="C2274" t="s">
        <v>7467</v>
      </c>
      <c r="D2274">
        <v>21917</v>
      </c>
      <c r="E2274">
        <v>125521</v>
      </c>
      <c r="F2274">
        <v>77367.777000000002</v>
      </c>
      <c r="G2274">
        <v>37430.184999999998</v>
      </c>
      <c r="H2274">
        <v>1796.989</v>
      </c>
      <c r="I2274">
        <v>30561.427</v>
      </c>
      <c r="J2274">
        <v>110634.152</v>
      </c>
      <c r="K2274">
        <v>0.84923760983275476</v>
      </c>
    </row>
    <row r="2275" spans="1:11" x14ac:dyDescent="0.25">
      <c r="A2275">
        <v>2274</v>
      </c>
      <c r="B2275" t="s">
        <v>7468</v>
      </c>
      <c r="C2275" t="s">
        <v>7469</v>
      </c>
      <c r="D2275">
        <v>329</v>
      </c>
      <c r="E2275">
        <v>760</v>
      </c>
      <c r="F2275">
        <v>78.403000000000006</v>
      </c>
      <c r="G2275">
        <v>25.451000000000001</v>
      </c>
      <c r="H2275">
        <v>0.35099999999999998</v>
      </c>
      <c r="I2275">
        <v>27.829000000000001</v>
      </c>
      <c r="J2275">
        <v>90.620999999999995</v>
      </c>
      <c r="K2275">
        <v>0.90839746323258752</v>
      </c>
    </row>
    <row r="2276" spans="1:11" x14ac:dyDescent="0.25">
      <c r="A2276">
        <v>2275</v>
      </c>
      <c r="B2276" t="s">
        <v>7470</v>
      </c>
      <c r="C2276" t="s">
        <v>7471</v>
      </c>
      <c r="D2276">
        <v>137</v>
      </c>
      <c r="E2276">
        <v>276</v>
      </c>
      <c r="F2276">
        <v>11.898</v>
      </c>
      <c r="G2276">
        <v>8.1440000000000001</v>
      </c>
      <c r="H2276">
        <v>4.1000000000000002E-2</v>
      </c>
      <c r="I2276">
        <v>4.9249999999999998</v>
      </c>
      <c r="J2276">
        <v>17.498000000000001</v>
      </c>
      <c r="K2276">
        <v>0.88223268879148609</v>
      </c>
    </row>
    <row r="2277" spans="1:11" x14ac:dyDescent="0.25">
      <c r="A2277">
        <v>2276</v>
      </c>
      <c r="B2277" t="s">
        <v>7472</v>
      </c>
      <c r="C2277" t="s">
        <v>7473</v>
      </c>
      <c r="D2277">
        <v>470</v>
      </c>
      <c r="E2277">
        <v>1034</v>
      </c>
      <c r="F2277">
        <v>129.18899999999999</v>
      </c>
      <c r="G2277">
        <v>69.162000000000006</v>
      </c>
      <c r="H2277">
        <v>2.1190000000000002</v>
      </c>
      <c r="I2277">
        <v>127.92100000000001</v>
      </c>
      <c r="J2277">
        <v>254.03800000000001</v>
      </c>
      <c r="K2277">
        <v>0.51666958573175892</v>
      </c>
    </row>
    <row r="2278" spans="1:11" x14ac:dyDescent="0.25">
      <c r="A2278">
        <v>2277</v>
      </c>
      <c r="B2278" t="s">
        <v>7474</v>
      </c>
      <c r="C2278" t="s">
        <v>7475</v>
      </c>
      <c r="D2278">
        <v>248</v>
      </c>
      <c r="E2278">
        <v>370</v>
      </c>
      <c r="F2278">
        <v>16.053000000000001</v>
      </c>
      <c r="G2278">
        <v>8.9489999999999998</v>
      </c>
      <c r="H2278">
        <v>0.23100000000000001</v>
      </c>
      <c r="I2278">
        <v>14.535</v>
      </c>
      <c r="J2278">
        <v>28.158999999999999</v>
      </c>
      <c r="K2278">
        <v>0.62174876263272871</v>
      </c>
    </row>
    <row r="2279" spans="1:11" x14ac:dyDescent="0.25">
      <c r="A2279">
        <v>2278</v>
      </c>
      <c r="B2279" t="s">
        <v>7476</v>
      </c>
      <c r="C2279" t="s">
        <v>4159</v>
      </c>
      <c r="D2279">
        <v>74</v>
      </c>
      <c r="E2279">
        <v>169</v>
      </c>
      <c r="F2279">
        <v>16.611999999999998</v>
      </c>
      <c r="G2279">
        <v>12.372999999999999</v>
      </c>
      <c r="H2279">
        <v>6.3E-2</v>
      </c>
      <c r="I2279">
        <v>14.986000000000001</v>
      </c>
      <c r="J2279">
        <v>15.458</v>
      </c>
      <c r="K2279">
        <v>0.73623051559125863</v>
      </c>
    </row>
    <row r="2280" spans="1:11" x14ac:dyDescent="0.25">
      <c r="A2280">
        <v>2279</v>
      </c>
      <c r="B2280" t="s">
        <v>7477</v>
      </c>
      <c r="C2280" t="s">
        <v>2689</v>
      </c>
      <c r="D2280">
        <v>363</v>
      </c>
      <c r="E2280">
        <v>754</v>
      </c>
      <c r="F2280">
        <v>45.13</v>
      </c>
      <c r="G2280">
        <v>24.225999999999999</v>
      </c>
      <c r="H2280">
        <v>0.40600000000000003</v>
      </c>
      <c r="I2280">
        <v>8.6059999999999999</v>
      </c>
      <c r="J2280">
        <v>69.736000000000004</v>
      </c>
      <c r="K2280">
        <v>0.84117723169968495</v>
      </c>
    </row>
    <row r="2281" spans="1:11" x14ac:dyDescent="0.25">
      <c r="A2281">
        <v>2280</v>
      </c>
      <c r="B2281" t="s">
        <v>7478</v>
      </c>
      <c r="C2281" t="s">
        <v>7479</v>
      </c>
      <c r="D2281">
        <v>61</v>
      </c>
      <c r="E2281">
        <v>116</v>
      </c>
      <c r="F2281">
        <v>7.3109999999999999</v>
      </c>
      <c r="G2281">
        <v>4.242</v>
      </c>
      <c r="H2281">
        <v>2.5999999999999999E-2</v>
      </c>
      <c r="I2281">
        <v>10.805999999999999</v>
      </c>
      <c r="J2281">
        <v>10.42</v>
      </c>
      <c r="K2281">
        <v>0.51681932998006708</v>
      </c>
    </row>
    <row r="2282" spans="1:11" x14ac:dyDescent="0.25">
      <c r="A2282">
        <v>2281</v>
      </c>
      <c r="B2282" t="s">
        <v>7480</v>
      </c>
      <c r="C2282" t="s">
        <v>7481</v>
      </c>
      <c r="D2282">
        <v>538</v>
      </c>
      <c r="E2282">
        <v>1202</v>
      </c>
      <c r="F2282">
        <v>91.834000000000003</v>
      </c>
      <c r="G2282">
        <v>34.941000000000003</v>
      </c>
      <c r="H2282">
        <v>9.8849999999999998</v>
      </c>
      <c r="I2282">
        <v>54.35</v>
      </c>
      <c r="J2282">
        <v>147.79599999999999</v>
      </c>
      <c r="K2282">
        <v>5.1744716150134096E-2</v>
      </c>
    </row>
    <row r="2283" spans="1:11" x14ac:dyDescent="0.25">
      <c r="A2283">
        <v>2282</v>
      </c>
      <c r="B2283" t="s">
        <v>7482</v>
      </c>
      <c r="C2283" t="s">
        <v>7483</v>
      </c>
      <c r="D2283">
        <v>70</v>
      </c>
      <c r="E2283">
        <v>127</v>
      </c>
      <c r="F2283">
        <v>5.5350000000000001</v>
      </c>
      <c r="G2283">
        <v>3.3879999999999999</v>
      </c>
      <c r="H2283">
        <v>0.122</v>
      </c>
      <c r="I2283">
        <v>7.36</v>
      </c>
      <c r="J2283">
        <v>10.407999999999999</v>
      </c>
      <c r="K2283">
        <v>0.87799936717584803</v>
      </c>
    </row>
    <row r="2284" spans="1:11" x14ac:dyDescent="0.25">
      <c r="A2284">
        <v>2283</v>
      </c>
      <c r="B2284" t="s">
        <v>7484</v>
      </c>
      <c r="C2284" t="s">
        <v>7485</v>
      </c>
      <c r="D2284">
        <v>264</v>
      </c>
      <c r="E2284">
        <v>527</v>
      </c>
      <c r="F2284">
        <v>24.015999999999998</v>
      </c>
      <c r="G2284">
        <v>15.292999999999999</v>
      </c>
      <c r="H2284">
        <v>0.48599999999999999</v>
      </c>
      <c r="I2284">
        <v>18.114999999999998</v>
      </c>
      <c r="J2284">
        <v>31.355</v>
      </c>
      <c r="K2284">
        <v>0.410974161553464</v>
      </c>
    </row>
    <row r="2285" spans="1:11" x14ac:dyDescent="0.25">
      <c r="A2285">
        <v>2284</v>
      </c>
      <c r="B2285" t="s">
        <v>7486</v>
      </c>
      <c r="C2285" t="s">
        <v>7487</v>
      </c>
      <c r="D2285">
        <v>1438</v>
      </c>
      <c r="E2285">
        <v>7083</v>
      </c>
      <c r="F2285">
        <v>23872.843000000001</v>
      </c>
      <c r="G2285">
        <v>22494.159</v>
      </c>
      <c r="H2285">
        <v>5900.1509999999998</v>
      </c>
      <c r="I2285">
        <v>33049.050000000003</v>
      </c>
      <c r="J2285">
        <v>24667.633999999998</v>
      </c>
      <c r="K2285">
        <v>0.55246864128704887</v>
      </c>
    </row>
    <row r="2286" spans="1:11" x14ac:dyDescent="0.25">
      <c r="A2286">
        <v>2285</v>
      </c>
      <c r="B2286" t="s">
        <v>7488</v>
      </c>
      <c r="C2286" t="s">
        <v>7489</v>
      </c>
      <c r="D2286">
        <v>566</v>
      </c>
      <c r="E2286">
        <v>1758</v>
      </c>
      <c r="F2286">
        <v>1106.7660000000001</v>
      </c>
      <c r="G2286">
        <v>414.09399999999999</v>
      </c>
      <c r="H2286">
        <v>256.36500000000001</v>
      </c>
      <c r="I2286">
        <v>980.68700000000001</v>
      </c>
      <c r="J2286">
        <v>1305.991</v>
      </c>
      <c r="K2286">
        <v>1.2775157582839869E-2</v>
      </c>
    </row>
    <row r="2287" spans="1:11" x14ac:dyDescent="0.25">
      <c r="A2287">
        <v>2286</v>
      </c>
      <c r="B2287" t="s">
        <v>7490</v>
      </c>
      <c r="C2287" t="s">
        <v>7491</v>
      </c>
      <c r="D2287">
        <v>910</v>
      </c>
      <c r="E2287">
        <v>2944</v>
      </c>
      <c r="F2287">
        <v>645.23299999999995</v>
      </c>
      <c r="G2287">
        <v>322.62299999999999</v>
      </c>
      <c r="H2287">
        <v>18.911999999999999</v>
      </c>
      <c r="I2287">
        <v>249.80600000000001</v>
      </c>
      <c r="J2287">
        <v>1097.098</v>
      </c>
      <c r="K2287">
        <v>0.65724867769217465</v>
      </c>
    </row>
    <row r="2288" spans="1:11" x14ac:dyDescent="0.25">
      <c r="A2288">
        <v>2287</v>
      </c>
      <c r="B2288" t="s">
        <v>7492</v>
      </c>
      <c r="C2288" t="s">
        <v>7493</v>
      </c>
      <c r="D2288">
        <v>1624</v>
      </c>
      <c r="E2288">
        <v>5018</v>
      </c>
      <c r="F2288">
        <v>4782.8</v>
      </c>
      <c r="G2288">
        <v>1433.027</v>
      </c>
      <c r="H2288">
        <v>13.923999999999999</v>
      </c>
      <c r="I2288">
        <v>1156.701</v>
      </c>
      <c r="J2288">
        <v>5398.7250000000004</v>
      </c>
      <c r="K2288">
        <v>0.66864021670638563</v>
      </c>
    </row>
    <row r="2289" spans="1:11" x14ac:dyDescent="0.25">
      <c r="A2289">
        <v>2288</v>
      </c>
      <c r="B2289" t="s">
        <v>7494</v>
      </c>
      <c r="C2289" t="s">
        <v>7495</v>
      </c>
      <c r="D2289">
        <v>834</v>
      </c>
      <c r="E2289">
        <v>3569</v>
      </c>
      <c r="F2289">
        <v>1964.277</v>
      </c>
      <c r="G2289">
        <v>485.245</v>
      </c>
      <c r="H2289">
        <v>1.4990000000000001</v>
      </c>
      <c r="I2289">
        <v>2212.6790000000001</v>
      </c>
      <c r="J2289">
        <v>2283.7860000000001</v>
      </c>
      <c r="K2289">
        <v>0.59902199290075842</v>
      </c>
    </row>
    <row r="2290" spans="1:11" x14ac:dyDescent="0.25">
      <c r="A2290">
        <v>2289</v>
      </c>
      <c r="B2290" t="s">
        <v>7496</v>
      </c>
      <c r="C2290" t="s">
        <v>7497</v>
      </c>
      <c r="D2290">
        <v>303</v>
      </c>
      <c r="E2290">
        <v>511</v>
      </c>
      <c r="F2290">
        <v>46.061</v>
      </c>
      <c r="G2290">
        <v>27.888999999999999</v>
      </c>
      <c r="H2290">
        <v>0.129</v>
      </c>
      <c r="I2290">
        <v>29.597000000000001</v>
      </c>
      <c r="J2290">
        <v>73.811999999999998</v>
      </c>
      <c r="K2290">
        <v>0.55257167283118414</v>
      </c>
    </row>
    <row r="2291" spans="1:11" x14ac:dyDescent="0.25">
      <c r="A2291">
        <v>2290</v>
      </c>
      <c r="B2291" t="s">
        <v>7498</v>
      </c>
      <c r="C2291" t="s">
        <v>7499</v>
      </c>
      <c r="D2291">
        <v>242</v>
      </c>
      <c r="E2291">
        <v>539</v>
      </c>
      <c r="F2291">
        <v>33.459000000000003</v>
      </c>
      <c r="G2291">
        <v>9.3780000000000001</v>
      </c>
      <c r="H2291">
        <v>0.183</v>
      </c>
      <c r="I2291">
        <v>11.234999999999999</v>
      </c>
      <c r="J2291">
        <v>60.189</v>
      </c>
      <c r="K2291">
        <v>0.51554643744547257</v>
      </c>
    </row>
    <row r="2292" spans="1:11" x14ac:dyDescent="0.25">
      <c r="A2292">
        <v>2291</v>
      </c>
      <c r="B2292" t="s">
        <v>7500</v>
      </c>
      <c r="C2292" t="s">
        <v>7501</v>
      </c>
      <c r="D2292">
        <v>871</v>
      </c>
      <c r="E2292">
        <v>2994</v>
      </c>
      <c r="F2292">
        <v>1441.41</v>
      </c>
      <c r="G2292">
        <v>140.80799999999999</v>
      </c>
      <c r="H2292">
        <v>27.195</v>
      </c>
      <c r="I2292">
        <v>1739.633</v>
      </c>
      <c r="J2292">
        <v>2178.1660000000002</v>
      </c>
      <c r="K2292">
        <v>0.66650616831120002</v>
      </c>
    </row>
    <row r="2293" spans="1:11" x14ac:dyDescent="0.25">
      <c r="A2293">
        <v>2292</v>
      </c>
      <c r="B2293" t="s">
        <v>7502</v>
      </c>
      <c r="C2293" t="s">
        <v>7503</v>
      </c>
      <c r="D2293">
        <v>138</v>
      </c>
      <c r="E2293">
        <v>290</v>
      </c>
      <c r="F2293">
        <v>10.375999999999999</v>
      </c>
      <c r="G2293">
        <v>5.4480000000000004</v>
      </c>
      <c r="H2293">
        <v>0.26800000000000002</v>
      </c>
      <c r="I2293">
        <v>5.3029999999999999</v>
      </c>
      <c r="J2293">
        <v>17.221</v>
      </c>
      <c r="K2293">
        <v>0.66772112366110636</v>
      </c>
    </row>
    <row r="2294" spans="1:11" x14ac:dyDescent="0.25">
      <c r="A2294">
        <v>2293</v>
      </c>
      <c r="B2294" t="s">
        <v>7505</v>
      </c>
      <c r="C2294" t="s">
        <v>7506</v>
      </c>
      <c r="D2294">
        <v>64</v>
      </c>
      <c r="E2294">
        <v>199</v>
      </c>
      <c r="F2294">
        <v>20.995999999999999</v>
      </c>
      <c r="G2294">
        <v>7.5529999999999999</v>
      </c>
      <c r="H2294">
        <v>1.0509999999999999</v>
      </c>
      <c r="I2294">
        <v>6.524</v>
      </c>
      <c r="J2294">
        <v>45.183</v>
      </c>
      <c r="K2294">
        <v>0.95327723785379126</v>
      </c>
    </row>
    <row r="2295" spans="1:11" x14ac:dyDescent="0.25">
      <c r="A2295">
        <v>2294</v>
      </c>
      <c r="B2295" t="s">
        <v>7507</v>
      </c>
      <c r="C2295" t="s">
        <v>7508</v>
      </c>
      <c r="D2295">
        <v>483</v>
      </c>
      <c r="E2295">
        <v>2603</v>
      </c>
      <c r="F2295">
        <v>619.71</v>
      </c>
      <c r="G2295">
        <v>339.92599999999999</v>
      </c>
      <c r="H2295">
        <v>7.069</v>
      </c>
      <c r="I2295">
        <v>267.91699999999997</v>
      </c>
      <c r="J2295">
        <v>732.65</v>
      </c>
      <c r="K2295">
        <v>0.57252210066807629</v>
      </c>
    </row>
    <row r="2296" spans="1:11" x14ac:dyDescent="0.25">
      <c r="A2296">
        <v>2295</v>
      </c>
      <c r="B2296" t="s">
        <v>7509</v>
      </c>
      <c r="C2296" t="s">
        <v>7510</v>
      </c>
      <c r="D2296">
        <v>1279</v>
      </c>
      <c r="E2296">
        <v>2383</v>
      </c>
      <c r="F2296">
        <v>117.496</v>
      </c>
      <c r="G2296">
        <v>65.77</v>
      </c>
      <c r="H2296">
        <v>0.77200000000000002</v>
      </c>
      <c r="I2296">
        <v>86.662999999999997</v>
      </c>
      <c r="J2296">
        <v>161.44800000000001</v>
      </c>
      <c r="K2296">
        <v>0.25043334527280603</v>
      </c>
    </row>
    <row r="2297" spans="1:11" x14ac:dyDescent="0.25">
      <c r="A2297">
        <v>2296</v>
      </c>
      <c r="B2297" t="s">
        <v>7511</v>
      </c>
      <c r="C2297" t="s">
        <v>7512</v>
      </c>
      <c r="D2297">
        <v>230</v>
      </c>
      <c r="E2297">
        <v>1775</v>
      </c>
      <c r="F2297">
        <v>404.85</v>
      </c>
      <c r="G2297">
        <v>129.46199999999999</v>
      </c>
      <c r="H2297">
        <v>25.905000000000001</v>
      </c>
      <c r="I2297">
        <v>177.65</v>
      </c>
      <c r="J2297">
        <v>492.03800000000001</v>
      </c>
      <c r="K2297">
        <v>0.86828498369985585</v>
      </c>
    </row>
    <row r="2298" spans="1:11" x14ac:dyDescent="0.25">
      <c r="A2298">
        <v>2297</v>
      </c>
      <c r="B2298" t="s">
        <v>7513</v>
      </c>
      <c r="C2298" t="s">
        <v>7514</v>
      </c>
      <c r="D2298">
        <v>106</v>
      </c>
      <c r="E2298">
        <v>178</v>
      </c>
      <c r="F2298">
        <v>8.3290000000000006</v>
      </c>
      <c r="G2298">
        <v>4.657</v>
      </c>
      <c r="H2298">
        <v>1.157</v>
      </c>
      <c r="I2298">
        <v>8.4619999999999997</v>
      </c>
      <c r="J2298">
        <v>12.884</v>
      </c>
      <c r="K2298">
        <v>0.46245064446821693</v>
      </c>
    </row>
    <row r="2299" spans="1:11" x14ac:dyDescent="0.25">
      <c r="A2299">
        <v>2298</v>
      </c>
      <c r="B2299" t="s">
        <v>7515</v>
      </c>
      <c r="C2299" t="s">
        <v>7516</v>
      </c>
      <c r="D2299">
        <v>415</v>
      </c>
      <c r="E2299">
        <v>814</v>
      </c>
      <c r="F2299">
        <v>60.719000000000001</v>
      </c>
      <c r="G2299">
        <v>36.115000000000002</v>
      </c>
      <c r="H2299">
        <v>0.879</v>
      </c>
      <c r="I2299">
        <v>44.808</v>
      </c>
      <c r="J2299">
        <v>108.227</v>
      </c>
      <c r="K2299">
        <v>0.60750955310270083</v>
      </c>
    </row>
    <row r="2300" spans="1:11" x14ac:dyDescent="0.25">
      <c r="A2300">
        <v>2299</v>
      </c>
      <c r="B2300" t="s">
        <v>7517</v>
      </c>
      <c r="C2300" t="s">
        <v>7518</v>
      </c>
      <c r="D2300">
        <v>343</v>
      </c>
      <c r="E2300">
        <v>707</v>
      </c>
      <c r="F2300">
        <v>45.697000000000003</v>
      </c>
      <c r="G2300">
        <v>28.012</v>
      </c>
      <c r="H2300">
        <v>4.29</v>
      </c>
      <c r="I2300">
        <v>20.681000000000001</v>
      </c>
      <c r="J2300">
        <v>65.186000000000007</v>
      </c>
      <c r="K2300">
        <v>7.5301146357987125E-2</v>
      </c>
    </row>
    <row r="2301" spans="1:11" x14ac:dyDescent="0.25">
      <c r="A2301">
        <v>2300</v>
      </c>
      <c r="B2301" t="s">
        <v>7519</v>
      </c>
      <c r="C2301" t="s">
        <v>7520</v>
      </c>
      <c r="D2301">
        <v>176</v>
      </c>
      <c r="E2301">
        <v>265</v>
      </c>
      <c r="F2301">
        <v>9.5960000000000001</v>
      </c>
      <c r="G2301">
        <v>6.0549999999999997</v>
      </c>
      <c r="H2301">
        <v>1.7000000000000001E-2</v>
      </c>
      <c r="I2301">
        <v>6.1820000000000004</v>
      </c>
      <c r="J2301">
        <v>15.394</v>
      </c>
      <c r="K2301">
        <v>0.45223729923097156</v>
      </c>
    </row>
    <row r="2302" spans="1:11" x14ac:dyDescent="0.25">
      <c r="A2302">
        <v>2301</v>
      </c>
      <c r="B2302" t="s">
        <v>7521</v>
      </c>
      <c r="C2302" t="s">
        <v>7522</v>
      </c>
      <c r="D2302">
        <v>175</v>
      </c>
      <c r="E2302">
        <v>344</v>
      </c>
      <c r="F2302">
        <v>22.227</v>
      </c>
      <c r="G2302">
        <v>12.538</v>
      </c>
      <c r="H2302">
        <v>0.41699999999999998</v>
      </c>
      <c r="I2302">
        <v>14.35</v>
      </c>
      <c r="J2302">
        <v>54.951000000000001</v>
      </c>
      <c r="K2302">
        <v>0.80954427323458933</v>
      </c>
    </row>
    <row r="2303" spans="1:11" x14ac:dyDescent="0.25">
      <c r="A2303">
        <v>2302</v>
      </c>
      <c r="B2303" t="s">
        <v>7523</v>
      </c>
      <c r="C2303" t="s">
        <v>7524</v>
      </c>
      <c r="D2303">
        <v>187</v>
      </c>
      <c r="E2303">
        <v>317</v>
      </c>
      <c r="F2303">
        <v>4.7439999999999998</v>
      </c>
      <c r="G2303">
        <v>2.69</v>
      </c>
      <c r="H2303">
        <v>0.35699999999999998</v>
      </c>
      <c r="I2303">
        <v>19.597000000000001</v>
      </c>
      <c r="J2303">
        <v>9.3580000000000005</v>
      </c>
      <c r="K2303">
        <v>0.27804825232035668</v>
      </c>
    </row>
    <row r="2304" spans="1:11" x14ac:dyDescent="0.25">
      <c r="A2304">
        <v>2303</v>
      </c>
      <c r="B2304" t="s">
        <v>7525</v>
      </c>
      <c r="C2304" t="s">
        <v>7526</v>
      </c>
      <c r="D2304">
        <v>572</v>
      </c>
      <c r="E2304">
        <v>3494</v>
      </c>
      <c r="F2304">
        <v>628.654</v>
      </c>
      <c r="G2304">
        <v>267.05399999999997</v>
      </c>
      <c r="H2304">
        <v>2.194</v>
      </c>
      <c r="I2304">
        <v>381.52300000000002</v>
      </c>
      <c r="J2304">
        <v>730.85799999999995</v>
      </c>
      <c r="K2304">
        <v>0.11180624755503676</v>
      </c>
    </row>
    <row r="2305" spans="1:11" x14ac:dyDescent="0.25">
      <c r="A2305">
        <v>2304</v>
      </c>
      <c r="B2305" t="s">
        <v>7527</v>
      </c>
      <c r="C2305" t="s">
        <v>7528</v>
      </c>
      <c r="D2305">
        <v>237</v>
      </c>
      <c r="E2305">
        <v>369</v>
      </c>
      <c r="F2305">
        <v>17.72</v>
      </c>
      <c r="G2305">
        <v>11.385999999999999</v>
      </c>
      <c r="H2305">
        <v>0.22700000000000001</v>
      </c>
      <c r="I2305">
        <v>12.819000000000001</v>
      </c>
      <c r="J2305">
        <v>30.741</v>
      </c>
      <c r="K2305">
        <v>0.62756888297215596</v>
      </c>
    </row>
    <row r="2306" spans="1:11" x14ac:dyDescent="0.25">
      <c r="A2306">
        <v>2305</v>
      </c>
      <c r="B2306" t="s">
        <v>7529</v>
      </c>
      <c r="C2306" t="s">
        <v>7530</v>
      </c>
      <c r="D2306">
        <v>320</v>
      </c>
      <c r="E2306">
        <v>919</v>
      </c>
      <c r="F2306">
        <v>92.983999999999995</v>
      </c>
      <c r="G2306">
        <v>42.98</v>
      </c>
      <c r="H2306">
        <v>1.196</v>
      </c>
      <c r="I2306">
        <v>43.125999999999998</v>
      </c>
      <c r="J2306">
        <v>178.71199999999999</v>
      </c>
      <c r="K2306">
        <v>0.18546023029671477</v>
      </c>
    </row>
    <row r="2307" spans="1:11" x14ac:dyDescent="0.25">
      <c r="A2307">
        <v>2306</v>
      </c>
      <c r="B2307" t="s">
        <v>7531</v>
      </c>
      <c r="C2307" t="s">
        <v>7532</v>
      </c>
      <c r="D2307">
        <v>47</v>
      </c>
      <c r="E2307">
        <v>134</v>
      </c>
      <c r="F2307">
        <v>11.680999999999999</v>
      </c>
      <c r="G2307">
        <v>4.9260000000000002</v>
      </c>
      <c r="H2307">
        <v>0</v>
      </c>
      <c r="I2307">
        <v>17.036999999999999</v>
      </c>
      <c r="J2307">
        <v>14.225</v>
      </c>
      <c r="K2307">
        <v>0.42665218939189276</v>
      </c>
    </row>
    <row r="2308" spans="1:11" x14ac:dyDescent="0.25">
      <c r="A2308">
        <v>2307</v>
      </c>
      <c r="B2308" t="s">
        <v>7533</v>
      </c>
      <c r="C2308" t="s">
        <v>7534</v>
      </c>
      <c r="D2308">
        <v>198</v>
      </c>
      <c r="E2308">
        <v>343</v>
      </c>
      <c r="F2308">
        <v>13.93</v>
      </c>
      <c r="G2308">
        <v>7.1829999999999998</v>
      </c>
      <c r="H2308">
        <v>0.20300000000000001</v>
      </c>
      <c r="I2308">
        <v>8.6530000000000005</v>
      </c>
      <c r="J2308">
        <v>26.484999999999999</v>
      </c>
      <c r="K2308">
        <v>0.74211352315697865</v>
      </c>
    </row>
    <row r="2309" spans="1:11" x14ac:dyDescent="0.25">
      <c r="A2309">
        <v>2308</v>
      </c>
      <c r="B2309" t="s">
        <v>7535</v>
      </c>
      <c r="C2309" t="s">
        <v>7536</v>
      </c>
      <c r="D2309">
        <v>391</v>
      </c>
      <c r="E2309">
        <v>494</v>
      </c>
      <c r="F2309">
        <v>8.7200000000000006</v>
      </c>
      <c r="G2309">
        <v>5.3780000000000001</v>
      </c>
      <c r="H2309">
        <v>6.2E-2</v>
      </c>
      <c r="I2309">
        <v>3.9510000000000001</v>
      </c>
      <c r="J2309">
        <v>11.784000000000001</v>
      </c>
      <c r="K2309">
        <v>0.30015216686333746</v>
      </c>
    </row>
    <row r="2310" spans="1:11" x14ac:dyDescent="0.25">
      <c r="A2310">
        <v>2309</v>
      </c>
      <c r="B2310" t="s">
        <v>7537</v>
      </c>
      <c r="C2310" t="s">
        <v>7538</v>
      </c>
      <c r="D2310">
        <v>30</v>
      </c>
      <c r="E2310">
        <v>55</v>
      </c>
      <c r="F2310">
        <v>11.141999999999999</v>
      </c>
      <c r="G2310">
        <v>8.9149999999999991</v>
      </c>
      <c r="H2310">
        <v>0</v>
      </c>
      <c r="I2310">
        <v>4.476</v>
      </c>
      <c r="J2310">
        <v>13.943</v>
      </c>
      <c r="K2310">
        <v>0.51955516914152111</v>
      </c>
    </row>
    <row r="2311" spans="1:11" x14ac:dyDescent="0.25">
      <c r="A2311">
        <v>2310</v>
      </c>
      <c r="B2311" t="s">
        <v>7539</v>
      </c>
      <c r="C2311" t="s">
        <v>7540</v>
      </c>
      <c r="D2311">
        <v>129</v>
      </c>
      <c r="E2311">
        <v>278</v>
      </c>
      <c r="F2311">
        <v>19.356000000000002</v>
      </c>
      <c r="G2311">
        <v>8.0779999999999994</v>
      </c>
      <c r="H2311">
        <v>5.6000000000000001E-2</v>
      </c>
      <c r="I2311">
        <v>5.8810000000000002</v>
      </c>
      <c r="J2311">
        <v>22.126000000000001</v>
      </c>
      <c r="K2311">
        <v>0.54113045867816634</v>
      </c>
    </row>
    <row r="2312" spans="1:11" x14ac:dyDescent="0.25">
      <c r="A2312">
        <v>2311</v>
      </c>
      <c r="B2312" t="s">
        <v>7541</v>
      </c>
      <c r="C2312" t="s">
        <v>7542</v>
      </c>
      <c r="D2312">
        <v>861</v>
      </c>
      <c r="E2312">
        <v>1649</v>
      </c>
      <c r="F2312">
        <v>112.727</v>
      </c>
      <c r="G2312">
        <v>53.728999999999999</v>
      </c>
      <c r="H2312">
        <v>0.33300000000000002</v>
      </c>
      <c r="I2312">
        <v>46.542000000000002</v>
      </c>
      <c r="J2312">
        <v>199.64400000000001</v>
      </c>
      <c r="K2312">
        <v>0.60275955366476475</v>
      </c>
    </row>
    <row r="2313" spans="1:11" x14ac:dyDescent="0.25">
      <c r="A2313">
        <v>2312</v>
      </c>
      <c r="B2313" t="s">
        <v>7543</v>
      </c>
      <c r="C2313" t="s">
        <v>7544</v>
      </c>
      <c r="D2313">
        <v>172</v>
      </c>
      <c r="E2313">
        <v>372</v>
      </c>
      <c r="F2313">
        <v>57.534999999999997</v>
      </c>
      <c r="G2313">
        <v>36.4</v>
      </c>
      <c r="H2313">
        <v>0.55300000000000005</v>
      </c>
      <c r="I2313">
        <v>15.454000000000001</v>
      </c>
      <c r="J2313">
        <v>76.010999999999996</v>
      </c>
      <c r="K2313">
        <v>0.15259800686964198</v>
      </c>
    </row>
    <row r="2314" spans="1:11" x14ac:dyDescent="0.25">
      <c r="A2314">
        <v>2313</v>
      </c>
      <c r="B2314" t="s">
        <v>7545</v>
      </c>
      <c r="C2314" t="s">
        <v>7546</v>
      </c>
      <c r="D2314">
        <v>154</v>
      </c>
      <c r="E2314">
        <v>255</v>
      </c>
      <c r="F2314">
        <v>14.628</v>
      </c>
      <c r="G2314">
        <v>8.016</v>
      </c>
      <c r="H2314">
        <v>0.43</v>
      </c>
      <c r="I2314">
        <v>8.9</v>
      </c>
      <c r="J2314">
        <v>24.369</v>
      </c>
      <c r="K2314">
        <v>0.76162877255630801</v>
      </c>
    </row>
    <row r="2315" spans="1:11" x14ac:dyDescent="0.25">
      <c r="A2315">
        <v>2314</v>
      </c>
      <c r="B2315" t="s">
        <v>7547</v>
      </c>
      <c r="C2315" t="s">
        <v>7548</v>
      </c>
      <c r="D2315">
        <v>221</v>
      </c>
      <c r="E2315">
        <v>358</v>
      </c>
      <c r="F2315">
        <v>12.494999999999999</v>
      </c>
      <c r="G2315">
        <v>10.116</v>
      </c>
      <c r="H2315">
        <v>9.5000000000000001E-2</v>
      </c>
      <c r="I2315">
        <v>4.01</v>
      </c>
      <c r="J2315">
        <v>22.94</v>
      </c>
      <c r="K2315">
        <v>0.75724339248745909</v>
      </c>
    </row>
    <row r="2316" spans="1:11" x14ac:dyDescent="0.25">
      <c r="A2316">
        <v>2315</v>
      </c>
      <c r="B2316" t="s">
        <v>7549</v>
      </c>
      <c r="C2316" t="s">
        <v>7550</v>
      </c>
      <c r="D2316">
        <v>229</v>
      </c>
      <c r="E2316">
        <v>493</v>
      </c>
      <c r="F2316">
        <v>23.785</v>
      </c>
      <c r="G2316">
        <v>12.335000000000001</v>
      </c>
      <c r="H2316">
        <v>0.42599999999999999</v>
      </c>
      <c r="I2316">
        <v>17.754000000000001</v>
      </c>
      <c r="J2316">
        <v>37.268000000000001</v>
      </c>
      <c r="K2316">
        <v>0.93184439186192247</v>
      </c>
    </row>
    <row r="2317" spans="1:11" x14ac:dyDescent="0.25">
      <c r="A2317">
        <v>2316</v>
      </c>
      <c r="B2317" t="s">
        <v>7551</v>
      </c>
      <c r="C2317" t="s">
        <v>7552</v>
      </c>
      <c r="D2317">
        <v>777</v>
      </c>
      <c r="E2317">
        <v>963</v>
      </c>
      <c r="F2317">
        <v>21.93</v>
      </c>
      <c r="G2317">
        <v>11.387</v>
      </c>
      <c r="H2317">
        <v>1.0999999999999999E-2</v>
      </c>
      <c r="I2317">
        <v>11.073</v>
      </c>
      <c r="J2317">
        <v>79.784000000000006</v>
      </c>
      <c r="K2317">
        <v>0.37955867477996108</v>
      </c>
    </row>
    <row r="2318" spans="1:11" x14ac:dyDescent="0.25">
      <c r="A2318">
        <v>2317</v>
      </c>
      <c r="B2318" t="s">
        <v>7553</v>
      </c>
      <c r="C2318" t="s">
        <v>7554</v>
      </c>
      <c r="D2318">
        <v>589</v>
      </c>
      <c r="E2318">
        <v>929</v>
      </c>
      <c r="F2318">
        <v>30.655999999999999</v>
      </c>
      <c r="G2318">
        <v>13.672000000000001</v>
      </c>
      <c r="H2318">
        <v>1.0529999999999999</v>
      </c>
      <c r="I2318">
        <v>32.359000000000002</v>
      </c>
      <c r="J2318">
        <v>47.514000000000003</v>
      </c>
      <c r="K2318">
        <v>0.12476132293057918</v>
      </c>
    </row>
    <row r="2319" spans="1:11" x14ac:dyDescent="0.25">
      <c r="A2319">
        <v>2318</v>
      </c>
      <c r="B2319" t="s">
        <v>7555</v>
      </c>
      <c r="C2319" t="s">
        <v>7556</v>
      </c>
      <c r="D2319">
        <v>126</v>
      </c>
      <c r="E2319">
        <v>246</v>
      </c>
      <c r="F2319">
        <v>21.739000000000001</v>
      </c>
      <c r="G2319">
        <v>16.454999999999998</v>
      </c>
      <c r="H2319">
        <v>8.6999999999999994E-2</v>
      </c>
      <c r="I2319">
        <v>5.4989999999999997</v>
      </c>
      <c r="J2319">
        <v>28.13</v>
      </c>
      <c r="K2319">
        <v>0.76491571453810436</v>
      </c>
    </row>
    <row r="2320" spans="1:11" x14ac:dyDescent="0.25">
      <c r="A2320">
        <v>2319</v>
      </c>
      <c r="B2320" t="s">
        <v>7557</v>
      </c>
      <c r="C2320" t="s">
        <v>7558</v>
      </c>
      <c r="D2320">
        <v>491</v>
      </c>
      <c r="E2320">
        <v>938</v>
      </c>
      <c r="F2320">
        <v>78.281000000000006</v>
      </c>
      <c r="G2320">
        <v>43.470999999999997</v>
      </c>
      <c r="H2320">
        <v>2.71</v>
      </c>
      <c r="I2320">
        <v>73.132999999999996</v>
      </c>
      <c r="J2320">
        <v>134.596</v>
      </c>
      <c r="K2320">
        <v>0.11726418615950684</v>
      </c>
    </row>
    <row r="2321" spans="1:11" x14ac:dyDescent="0.25">
      <c r="A2321">
        <v>2320</v>
      </c>
      <c r="B2321" t="s">
        <v>7559</v>
      </c>
      <c r="C2321" t="s">
        <v>7560</v>
      </c>
      <c r="D2321">
        <v>263</v>
      </c>
      <c r="E2321">
        <v>1241</v>
      </c>
      <c r="F2321">
        <v>269.08999999999997</v>
      </c>
      <c r="G2321">
        <v>152.59800000000001</v>
      </c>
      <c r="H2321">
        <v>5.274</v>
      </c>
      <c r="I2321">
        <v>103.598</v>
      </c>
      <c r="J2321">
        <v>357.017</v>
      </c>
      <c r="K2321">
        <v>0.18921695809857508</v>
      </c>
    </row>
    <row r="2322" spans="1:11" x14ac:dyDescent="0.25">
      <c r="A2322">
        <v>2321</v>
      </c>
      <c r="B2322" t="s">
        <v>7561</v>
      </c>
      <c r="C2322" t="s">
        <v>7562</v>
      </c>
      <c r="D2322">
        <v>316</v>
      </c>
      <c r="E2322">
        <v>639</v>
      </c>
      <c r="F2322">
        <v>50.259</v>
      </c>
      <c r="G2322">
        <v>31.986999999999998</v>
      </c>
      <c r="H2322">
        <v>0.55700000000000005</v>
      </c>
      <c r="I2322">
        <v>22.34</v>
      </c>
      <c r="J2322">
        <v>93.009</v>
      </c>
      <c r="K2322">
        <v>0.94867677805545614</v>
      </c>
    </row>
    <row r="2323" spans="1:11" x14ac:dyDescent="0.25">
      <c r="A2323">
        <v>2322</v>
      </c>
      <c r="B2323" t="s">
        <v>7563</v>
      </c>
      <c r="C2323" t="s">
        <v>7564</v>
      </c>
      <c r="D2323">
        <v>263</v>
      </c>
      <c r="E2323">
        <v>374</v>
      </c>
      <c r="F2323">
        <v>11.617000000000001</v>
      </c>
      <c r="G2323">
        <v>7.2949999999999999</v>
      </c>
      <c r="H2323">
        <v>0.128</v>
      </c>
      <c r="I2323">
        <v>9.8309999999999995</v>
      </c>
      <c r="J2323">
        <v>17.434000000000001</v>
      </c>
      <c r="K2323">
        <v>0.59765293743042514</v>
      </c>
    </row>
    <row r="2324" spans="1:11" x14ac:dyDescent="0.25">
      <c r="A2324">
        <v>2323</v>
      </c>
      <c r="B2324" t="s">
        <v>7565</v>
      </c>
      <c r="C2324" t="s">
        <v>7566</v>
      </c>
      <c r="D2324">
        <v>146</v>
      </c>
      <c r="E2324">
        <v>244</v>
      </c>
      <c r="F2324">
        <v>8.0169999999999995</v>
      </c>
      <c r="G2324">
        <v>3.74</v>
      </c>
      <c r="H2324">
        <v>4.8000000000000001E-2</v>
      </c>
      <c r="I2324">
        <v>4.3760000000000003</v>
      </c>
      <c r="J2324">
        <v>16.719000000000001</v>
      </c>
      <c r="K2324">
        <v>0.31674552423451463</v>
      </c>
    </row>
    <row r="2325" spans="1:11" x14ac:dyDescent="0.25">
      <c r="A2325">
        <v>2324</v>
      </c>
      <c r="B2325" t="s">
        <v>7567</v>
      </c>
      <c r="C2325" t="s">
        <v>7568</v>
      </c>
      <c r="D2325">
        <v>1021</v>
      </c>
      <c r="E2325">
        <v>1530</v>
      </c>
      <c r="F2325">
        <v>94.778999999999996</v>
      </c>
      <c r="G2325">
        <v>62.953000000000003</v>
      </c>
      <c r="H2325">
        <v>1.59</v>
      </c>
      <c r="I2325">
        <v>52.752000000000002</v>
      </c>
      <c r="J2325">
        <v>165.23400000000001</v>
      </c>
      <c r="K2325">
        <v>0.80718610822274328</v>
      </c>
    </row>
    <row r="2326" spans="1:11" x14ac:dyDescent="0.25">
      <c r="A2326">
        <v>2325</v>
      </c>
      <c r="B2326" t="s">
        <v>7569</v>
      </c>
      <c r="C2326" t="s">
        <v>7570</v>
      </c>
      <c r="D2326">
        <v>825</v>
      </c>
      <c r="E2326">
        <v>1721</v>
      </c>
      <c r="F2326">
        <v>146.05000000000001</v>
      </c>
      <c r="G2326">
        <v>102.279</v>
      </c>
      <c r="H2326">
        <v>2.17</v>
      </c>
      <c r="I2326">
        <v>88.91</v>
      </c>
      <c r="J2326">
        <v>292.00599999999997</v>
      </c>
      <c r="K2326">
        <v>0.87735674036821898</v>
      </c>
    </row>
    <row r="2327" spans="1:11" x14ac:dyDescent="0.25">
      <c r="A2327">
        <v>2326</v>
      </c>
      <c r="B2327" t="s">
        <v>7571</v>
      </c>
      <c r="C2327" t="s">
        <v>7572</v>
      </c>
      <c r="D2327">
        <v>150</v>
      </c>
      <c r="E2327">
        <v>310</v>
      </c>
      <c r="F2327">
        <v>22.225999999999999</v>
      </c>
      <c r="G2327">
        <v>15.536</v>
      </c>
      <c r="H2327">
        <v>0.28599999999999998</v>
      </c>
      <c r="I2327">
        <v>11.29</v>
      </c>
      <c r="J2327">
        <v>22.289000000000001</v>
      </c>
      <c r="K2327">
        <v>0.3374643876884087</v>
      </c>
    </row>
    <row r="2328" spans="1:11" x14ac:dyDescent="0.25">
      <c r="A2328">
        <v>2327</v>
      </c>
      <c r="B2328" t="s">
        <v>7573</v>
      </c>
      <c r="C2328" t="s">
        <v>7574</v>
      </c>
      <c r="D2328">
        <v>237</v>
      </c>
      <c r="E2328">
        <v>541</v>
      </c>
      <c r="F2328">
        <v>22.495000000000001</v>
      </c>
      <c r="G2328">
        <v>11.629</v>
      </c>
      <c r="H2328">
        <v>0.98299999999999998</v>
      </c>
      <c r="I2328">
        <v>6.0380000000000003</v>
      </c>
      <c r="J2328">
        <v>56.347000000000001</v>
      </c>
      <c r="K2328">
        <v>0.43750843202180534</v>
      </c>
    </row>
    <row r="2329" spans="1:11" x14ac:dyDescent="0.25">
      <c r="A2329">
        <v>2328</v>
      </c>
      <c r="B2329" t="s">
        <v>7575</v>
      </c>
      <c r="C2329" t="s">
        <v>7576</v>
      </c>
      <c r="D2329">
        <v>273</v>
      </c>
      <c r="E2329">
        <v>624</v>
      </c>
      <c r="F2329">
        <v>51.094000000000001</v>
      </c>
      <c r="G2329">
        <v>25.943000000000001</v>
      </c>
      <c r="H2329">
        <v>0.53400000000000003</v>
      </c>
      <c r="I2329">
        <v>21.754000000000001</v>
      </c>
      <c r="J2329">
        <v>82.102000000000004</v>
      </c>
      <c r="K2329">
        <v>0.93061762786146496</v>
      </c>
    </row>
    <row r="2330" spans="1:11" x14ac:dyDescent="0.25">
      <c r="A2330">
        <v>2329</v>
      </c>
      <c r="B2330" t="s">
        <v>7577</v>
      </c>
      <c r="C2330" t="s">
        <v>7578</v>
      </c>
      <c r="D2330">
        <v>343</v>
      </c>
      <c r="E2330">
        <v>771</v>
      </c>
      <c r="F2330">
        <v>57.89</v>
      </c>
      <c r="G2330">
        <v>21.826000000000001</v>
      </c>
      <c r="H2330">
        <v>0.92800000000000005</v>
      </c>
      <c r="I2330">
        <v>19.454999999999998</v>
      </c>
      <c r="J2330">
        <v>73.016000000000005</v>
      </c>
      <c r="K2330">
        <v>0.66666301234835912</v>
      </c>
    </row>
    <row r="2331" spans="1:11" x14ac:dyDescent="0.25">
      <c r="A2331">
        <v>2330</v>
      </c>
      <c r="B2331" t="s">
        <v>7579</v>
      </c>
      <c r="C2331" t="s">
        <v>7580</v>
      </c>
      <c r="D2331">
        <v>1294</v>
      </c>
      <c r="E2331">
        <v>3545</v>
      </c>
      <c r="F2331">
        <v>825.12099999999998</v>
      </c>
      <c r="G2331">
        <v>521.22699999999998</v>
      </c>
      <c r="H2331">
        <v>8.9589999999999996</v>
      </c>
      <c r="I2331">
        <v>406.48899999999998</v>
      </c>
      <c r="J2331">
        <v>1129.6320000000001</v>
      </c>
      <c r="K2331">
        <v>4.1963189866486172E-2</v>
      </c>
    </row>
    <row r="2332" spans="1:11" x14ac:dyDescent="0.25">
      <c r="A2332">
        <v>2331</v>
      </c>
      <c r="B2332" t="s">
        <v>7581</v>
      </c>
      <c r="C2332" t="s">
        <v>7582</v>
      </c>
      <c r="D2332">
        <v>172</v>
      </c>
      <c r="E2332">
        <v>481</v>
      </c>
      <c r="F2332">
        <v>27.574999999999999</v>
      </c>
      <c r="G2332">
        <v>17.024000000000001</v>
      </c>
      <c r="H2332">
        <v>0.442</v>
      </c>
      <c r="I2332">
        <v>10.372</v>
      </c>
      <c r="J2332">
        <v>38.814</v>
      </c>
      <c r="K2332">
        <v>0.26480695683103406</v>
      </c>
    </row>
    <row r="2333" spans="1:11" x14ac:dyDescent="0.25">
      <c r="A2333">
        <v>2332</v>
      </c>
      <c r="B2333" t="s">
        <v>7583</v>
      </c>
      <c r="C2333" t="s">
        <v>7584</v>
      </c>
      <c r="D2333">
        <v>1720</v>
      </c>
      <c r="E2333">
        <v>5058</v>
      </c>
      <c r="F2333">
        <v>554.12900000000002</v>
      </c>
      <c r="G2333">
        <v>357.983</v>
      </c>
      <c r="H2333">
        <v>17.626999999999999</v>
      </c>
      <c r="I2333">
        <v>298.00599999999997</v>
      </c>
      <c r="J2333">
        <v>1042.213</v>
      </c>
      <c r="K2333">
        <v>0.71891960396384624</v>
      </c>
    </row>
    <row r="2334" spans="1:11" x14ac:dyDescent="0.25">
      <c r="A2334">
        <v>2333</v>
      </c>
      <c r="B2334" t="s">
        <v>7585</v>
      </c>
      <c r="C2334" t="s">
        <v>7586</v>
      </c>
      <c r="D2334">
        <v>2258</v>
      </c>
      <c r="E2334">
        <v>8648</v>
      </c>
      <c r="F2334">
        <v>2681.6640000000002</v>
      </c>
      <c r="G2334">
        <v>752.78399999999999</v>
      </c>
      <c r="H2334">
        <v>43.457999999999998</v>
      </c>
      <c r="I2334">
        <v>1028.876</v>
      </c>
      <c r="J2334">
        <v>3935.4639999999999</v>
      </c>
      <c r="K2334">
        <v>0.3781268145003005</v>
      </c>
    </row>
    <row r="2335" spans="1:11" x14ac:dyDescent="0.25">
      <c r="A2335">
        <v>2334</v>
      </c>
      <c r="B2335" t="s">
        <v>7587</v>
      </c>
      <c r="C2335" t="s">
        <v>7588</v>
      </c>
      <c r="D2335">
        <v>137</v>
      </c>
      <c r="E2335">
        <v>227</v>
      </c>
      <c r="F2335">
        <v>15.423999999999999</v>
      </c>
      <c r="G2335">
        <v>11.728999999999999</v>
      </c>
      <c r="H2335">
        <v>0.307</v>
      </c>
      <c r="I2335">
        <v>8.5190000000000001</v>
      </c>
      <c r="J2335">
        <v>22.408999999999999</v>
      </c>
      <c r="K2335">
        <v>0.46092231419425789</v>
      </c>
    </row>
    <row r="2336" spans="1:11" x14ac:dyDescent="0.25">
      <c r="A2336">
        <v>2335</v>
      </c>
      <c r="B2336" t="s">
        <v>7589</v>
      </c>
      <c r="C2336" t="s">
        <v>7590</v>
      </c>
      <c r="D2336">
        <v>139</v>
      </c>
      <c r="E2336">
        <v>284</v>
      </c>
      <c r="F2336">
        <v>40.369</v>
      </c>
      <c r="G2336">
        <v>22.084</v>
      </c>
      <c r="H2336">
        <v>1.4999999999999999E-2</v>
      </c>
      <c r="I2336">
        <v>10.601000000000001</v>
      </c>
      <c r="J2336">
        <v>50.348999999999997</v>
      </c>
      <c r="K2336">
        <v>0.33928554890605978</v>
      </c>
    </row>
    <row r="2337" spans="1:11" x14ac:dyDescent="0.25">
      <c r="A2337">
        <v>2336</v>
      </c>
      <c r="B2337" t="s">
        <v>7591</v>
      </c>
      <c r="C2337" t="s">
        <v>7592</v>
      </c>
      <c r="D2337">
        <v>231</v>
      </c>
      <c r="E2337">
        <v>549</v>
      </c>
      <c r="F2337">
        <v>67.763000000000005</v>
      </c>
      <c r="G2337">
        <v>46.869</v>
      </c>
      <c r="H2337">
        <v>0.68899999999999995</v>
      </c>
      <c r="I2337">
        <v>46.789000000000001</v>
      </c>
      <c r="J2337">
        <v>138.34200000000001</v>
      </c>
      <c r="K2337">
        <v>0.87949375829306875</v>
      </c>
    </row>
    <row r="2338" spans="1:11" x14ac:dyDescent="0.25">
      <c r="A2338">
        <v>2337</v>
      </c>
      <c r="B2338" t="s">
        <v>7593</v>
      </c>
      <c r="C2338" t="s">
        <v>7594</v>
      </c>
      <c r="D2338">
        <v>89</v>
      </c>
      <c r="E2338">
        <v>218</v>
      </c>
      <c r="F2338">
        <v>22.137</v>
      </c>
      <c r="G2338">
        <v>12.154999999999999</v>
      </c>
      <c r="H2338">
        <v>0.38100000000000001</v>
      </c>
      <c r="I2338">
        <v>5.7320000000000002</v>
      </c>
      <c r="J2338">
        <v>110.105</v>
      </c>
      <c r="K2338">
        <v>2.957117857526137E-2</v>
      </c>
    </row>
    <row r="2339" spans="1:11" x14ac:dyDescent="0.25">
      <c r="A2339">
        <v>2338</v>
      </c>
      <c r="B2339" t="s">
        <v>7595</v>
      </c>
      <c r="C2339" t="s">
        <v>7596</v>
      </c>
      <c r="D2339">
        <v>400</v>
      </c>
      <c r="E2339">
        <v>671</v>
      </c>
      <c r="F2339">
        <v>19.065999999999999</v>
      </c>
      <c r="G2339">
        <v>12.202999999999999</v>
      </c>
      <c r="H2339">
        <v>0.316</v>
      </c>
      <c r="I2339">
        <v>13.971</v>
      </c>
      <c r="J2339">
        <v>28.114999999999998</v>
      </c>
      <c r="K2339">
        <v>0.87939903369300199</v>
      </c>
    </row>
    <row r="2340" spans="1:11" x14ac:dyDescent="0.25">
      <c r="A2340">
        <v>2339</v>
      </c>
      <c r="B2340" t="s">
        <v>7597</v>
      </c>
      <c r="C2340" t="s">
        <v>7598</v>
      </c>
      <c r="D2340">
        <v>683</v>
      </c>
      <c r="E2340">
        <v>1040</v>
      </c>
      <c r="F2340">
        <v>38.881</v>
      </c>
      <c r="G2340">
        <v>24.359000000000002</v>
      </c>
      <c r="H2340">
        <v>0.48499999999999999</v>
      </c>
      <c r="I2340">
        <v>28.238</v>
      </c>
      <c r="J2340">
        <v>57.587000000000003</v>
      </c>
      <c r="K2340">
        <v>8.0899717793038173E-3</v>
      </c>
    </row>
    <row r="2341" spans="1:11" x14ac:dyDescent="0.25">
      <c r="A2341">
        <v>2340</v>
      </c>
      <c r="B2341" t="s">
        <v>7599</v>
      </c>
      <c r="C2341" t="s">
        <v>7600</v>
      </c>
      <c r="D2341">
        <v>639</v>
      </c>
      <c r="E2341">
        <v>1641</v>
      </c>
      <c r="F2341">
        <v>244.876</v>
      </c>
      <c r="G2341">
        <v>166.24</v>
      </c>
      <c r="H2341">
        <v>13.63</v>
      </c>
      <c r="I2341">
        <v>151.35</v>
      </c>
      <c r="J2341">
        <v>557.09699999999998</v>
      </c>
      <c r="K2341">
        <v>0.53022725226515222</v>
      </c>
    </row>
    <row r="2342" spans="1:11" x14ac:dyDescent="0.25">
      <c r="A2342">
        <v>2341</v>
      </c>
      <c r="B2342" t="s">
        <v>7601</v>
      </c>
      <c r="C2342" t="s">
        <v>7602</v>
      </c>
      <c r="D2342">
        <v>709</v>
      </c>
      <c r="E2342">
        <v>869</v>
      </c>
      <c r="F2342">
        <v>11.598000000000001</v>
      </c>
      <c r="G2342">
        <v>7.399</v>
      </c>
      <c r="H2342">
        <v>5.1999999999999998E-2</v>
      </c>
      <c r="I2342">
        <v>5.2839999999999998</v>
      </c>
      <c r="J2342">
        <v>18.106000000000002</v>
      </c>
      <c r="K2342">
        <v>3.6722905667539774E-2</v>
      </c>
    </row>
    <row r="2343" spans="1:11" x14ac:dyDescent="0.25">
      <c r="A2343">
        <v>2342</v>
      </c>
      <c r="B2343" t="s">
        <v>7603</v>
      </c>
      <c r="C2343" t="s">
        <v>7604</v>
      </c>
      <c r="D2343">
        <v>41702</v>
      </c>
      <c r="E2343">
        <v>265744</v>
      </c>
      <c r="F2343">
        <v>148047.399</v>
      </c>
      <c r="G2343">
        <v>47519.56</v>
      </c>
      <c r="H2343">
        <v>2322.105</v>
      </c>
      <c r="I2343">
        <v>40073.504999999997</v>
      </c>
      <c r="J2343">
        <v>207848.58600000001</v>
      </c>
      <c r="K2343">
        <v>0.83963812162142082</v>
      </c>
    </row>
    <row r="2344" spans="1:11" x14ac:dyDescent="0.25">
      <c r="A2344">
        <v>2343</v>
      </c>
      <c r="B2344" t="s">
        <v>7605</v>
      </c>
      <c r="C2344" t="s">
        <v>7606</v>
      </c>
      <c r="D2344">
        <v>73</v>
      </c>
      <c r="E2344">
        <v>136</v>
      </c>
      <c r="F2344">
        <v>9.7089999999999996</v>
      </c>
      <c r="G2344">
        <v>6.657</v>
      </c>
      <c r="H2344">
        <v>0.32800000000000001</v>
      </c>
      <c r="I2344">
        <v>4.0529999999999999</v>
      </c>
      <c r="J2344">
        <v>14.589</v>
      </c>
      <c r="K2344">
        <v>0.71401205381032173</v>
      </c>
    </row>
    <row r="2345" spans="1:11" x14ac:dyDescent="0.25">
      <c r="A2345">
        <v>2344</v>
      </c>
      <c r="B2345" t="s">
        <v>7607</v>
      </c>
      <c r="C2345" t="s">
        <v>7608</v>
      </c>
      <c r="D2345">
        <v>1462</v>
      </c>
      <c r="E2345">
        <v>5295</v>
      </c>
      <c r="F2345">
        <v>590.803</v>
      </c>
      <c r="G2345">
        <v>417.16199999999998</v>
      </c>
      <c r="H2345">
        <v>15.612</v>
      </c>
      <c r="I2345">
        <v>278.601</v>
      </c>
      <c r="J2345">
        <v>1299.7139999999999</v>
      </c>
      <c r="K2345">
        <v>0.80137109103352011</v>
      </c>
    </row>
    <row r="2346" spans="1:11" x14ac:dyDescent="0.25">
      <c r="A2346">
        <v>2345</v>
      </c>
      <c r="B2346" t="s">
        <v>7609</v>
      </c>
      <c r="C2346" t="s">
        <v>7610</v>
      </c>
      <c r="D2346">
        <v>817</v>
      </c>
      <c r="E2346">
        <v>1412</v>
      </c>
      <c r="F2346">
        <v>72.715000000000003</v>
      </c>
      <c r="G2346">
        <v>43.594999999999999</v>
      </c>
      <c r="H2346">
        <v>2.6320000000000001</v>
      </c>
      <c r="I2346">
        <v>62.866</v>
      </c>
      <c r="J2346">
        <v>187.49600000000001</v>
      </c>
      <c r="K2346">
        <v>0.73452630786541795</v>
      </c>
    </row>
    <row r="2347" spans="1:11" x14ac:dyDescent="0.25">
      <c r="A2347">
        <v>2346</v>
      </c>
      <c r="B2347" t="s">
        <v>7611</v>
      </c>
      <c r="C2347" t="s">
        <v>7612</v>
      </c>
      <c r="D2347">
        <v>117</v>
      </c>
      <c r="E2347">
        <v>232</v>
      </c>
      <c r="F2347">
        <v>13.039</v>
      </c>
      <c r="G2347">
        <v>6.5049999999999999</v>
      </c>
      <c r="H2347">
        <v>0.46100000000000002</v>
      </c>
      <c r="I2347">
        <v>8.6630000000000003</v>
      </c>
      <c r="J2347">
        <v>24.509</v>
      </c>
      <c r="K2347">
        <v>5.2067974452606136E-2</v>
      </c>
    </row>
    <row r="2348" spans="1:11" x14ac:dyDescent="0.25">
      <c r="A2348">
        <v>2347</v>
      </c>
      <c r="B2348" t="s">
        <v>7613</v>
      </c>
      <c r="C2348" t="s">
        <v>7614</v>
      </c>
      <c r="D2348">
        <v>148</v>
      </c>
      <c r="E2348">
        <v>341</v>
      </c>
      <c r="F2348">
        <v>23.186</v>
      </c>
      <c r="G2348">
        <v>17.294</v>
      </c>
      <c r="H2348">
        <v>0</v>
      </c>
      <c r="I2348">
        <v>29.021000000000001</v>
      </c>
      <c r="J2348">
        <v>35.066000000000003</v>
      </c>
      <c r="K2348">
        <v>0.48678026794747653</v>
      </c>
    </row>
    <row r="2349" spans="1:11" x14ac:dyDescent="0.25">
      <c r="A2349">
        <v>2348</v>
      </c>
      <c r="B2349" t="s">
        <v>7615</v>
      </c>
      <c r="C2349" t="s">
        <v>7616</v>
      </c>
      <c r="D2349">
        <v>1786</v>
      </c>
      <c r="E2349">
        <v>3626</v>
      </c>
      <c r="F2349">
        <v>315.35599999999999</v>
      </c>
      <c r="G2349">
        <v>187.626</v>
      </c>
      <c r="H2349">
        <v>3.8889999999999998</v>
      </c>
      <c r="I2349">
        <v>260.76</v>
      </c>
      <c r="J2349">
        <v>830.82</v>
      </c>
      <c r="K2349">
        <v>0.66855541542535424</v>
      </c>
    </row>
    <row r="2350" spans="1:11" x14ac:dyDescent="0.25">
      <c r="A2350">
        <v>2349</v>
      </c>
      <c r="B2350" t="s">
        <v>7617</v>
      </c>
      <c r="C2350" t="s">
        <v>7618</v>
      </c>
      <c r="D2350">
        <v>306</v>
      </c>
      <c r="E2350">
        <v>573</v>
      </c>
      <c r="F2350">
        <v>38.661999999999999</v>
      </c>
      <c r="G2350">
        <v>25.114999999999998</v>
      </c>
      <c r="H2350">
        <v>2.2010000000000001</v>
      </c>
      <c r="I2350">
        <v>36.515999999999998</v>
      </c>
      <c r="J2350">
        <v>72.944999999999993</v>
      </c>
      <c r="K2350">
        <v>2.8916829575943326E-2</v>
      </c>
    </row>
    <row r="2351" spans="1:11" x14ac:dyDescent="0.25">
      <c r="A2351">
        <v>2350</v>
      </c>
      <c r="B2351" t="s">
        <v>7619</v>
      </c>
      <c r="C2351" t="s">
        <v>7620</v>
      </c>
      <c r="D2351">
        <v>1449</v>
      </c>
      <c r="E2351">
        <v>2880</v>
      </c>
      <c r="F2351">
        <v>281.512</v>
      </c>
      <c r="G2351">
        <v>181.06399999999999</v>
      </c>
      <c r="H2351">
        <v>14.172000000000001</v>
      </c>
      <c r="I2351">
        <v>273.76600000000002</v>
      </c>
      <c r="J2351">
        <v>594.67700000000002</v>
      </c>
      <c r="K2351">
        <v>9.2011325426216484E-2</v>
      </c>
    </row>
    <row r="2352" spans="1:11" x14ac:dyDescent="0.25">
      <c r="A2352">
        <v>2351</v>
      </c>
      <c r="B2352" t="s">
        <v>7621</v>
      </c>
      <c r="C2352" t="s">
        <v>2653</v>
      </c>
      <c r="D2352">
        <v>3209</v>
      </c>
      <c r="E2352">
        <v>13457</v>
      </c>
      <c r="F2352">
        <v>2793.8679999999999</v>
      </c>
      <c r="G2352">
        <v>1685.5609999999999</v>
      </c>
      <c r="H2352">
        <v>88.632999999999996</v>
      </c>
      <c r="I2352">
        <v>2305.3510000000001</v>
      </c>
      <c r="J2352">
        <v>5220.9409999999998</v>
      </c>
      <c r="K2352">
        <v>0.3452103866484153</v>
      </c>
    </row>
    <row r="2353" spans="1:11" x14ac:dyDescent="0.25">
      <c r="A2353">
        <v>2352</v>
      </c>
      <c r="B2353" t="s">
        <v>7622</v>
      </c>
      <c r="C2353" t="s">
        <v>7623</v>
      </c>
      <c r="D2353">
        <v>47</v>
      </c>
      <c r="E2353">
        <v>81</v>
      </c>
      <c r="F2353">
        <v>5.859</v>
      </c>
      <c r="G2353">
        <v>3.5289999999999999</v>
      </c>
      <c r="H2353">
        <v>0.01</v>
      </c>
      <c r="I2353">
        <v>2.3140000000000001</v>
      </c>
      <c r="J2353">
        <v>9.4589999999999996</v>
      </c>
      <c r="K2353">
        <v>0.69060679449736995</v>
      </c>
    </row>
    <row r="2354" spans="1:11" x14ac:dyDescent="0.25">
      <c r="A2354">
        <v>2353</v>
      </c>
      <c r="B2354" t="s">
        <v>7624</v>
      </c>
      <c r="C2354" t="s">
        <v>7625</v>
      </c>
      <c r="D2354">
        <v>177</v>
      </c>
      <c r="E2354">
        <v>1047</v>
      </c>
      <c r="F2354">
        <v>265.97000000000003</v>
      </c>
      <c r="G2354">
        <v>115.78100000000001</v>
      </c>
      <c r="H2354">
        <v>9.3379999999999992</v>
      </c>
      <c r="I2354">
        <v>472.47300000000001</v>
      </c>
      <c r="J2354">
        <v>304.755</v>
      </c>
      <c r="K2354">
        <v>0.81438858222440136</v>
      </c>
    </row>
    <row r="2355" spans="1:11" x14ac:dyDescent="0.25">
      <c r="A2355">
        <v>2354</v>
      </c>
      <c r="B2355" t="s">
        <v>7626</v>
      </c>
      <c r="C2355" t="s">
        <v>7627</v>
      </c>
      <c r="D2355">
        <v>182</v>
      </c>
      <c r="E2355">
        <v>299</v>
      </c>
      <c r="F2355">
        <v>14.282</v>
      </c>
      <c r="G2355">
        <v>9.0730000000000004</v>
      </c>
      <c r="H2355">
        <v>0.34399999999999997</v>
      </c>
      <c r="I2355">
        <v>11.279</v>
      </c>
      <c r="J2355">
        <v>21.902000000000001</v>
      </c>
      <c r="K2355">
        <v>0.52887784670072391</v>
      </c>
    </row>
    <row r="2356" spans="1:11" x14ac:dyDescent="0.25">
      <c r="A2356">
        <v>2355</v>
      </c>
      <c r="B2356" t="s">
        <v>7628</v>
      </c>
      <c r="C2356" t="s">
        <v>7629</v>
      </c>
      <c r="D2356">
        <v>106</v>
      </c>
      <c r="E2356">
        <v>265</v>
      </c>
      <c r="F2356">
        <v>46.19</v>
      </c>
      <c r="G2356">
        <v>36.354999999999997</v>
      </c>
      <c r="H2356">
        <v>0.53900000000000003</v>
      </c>
      <c r="I2356">
        <v>23.687000000000001</v>
      </c>
      <c r="J2356">
        <v>71.316000000000003</v>
      </c>
      <c r="K2356">
        <v>0.72595280562013587</v>
      </c>
    </row>
    <row r="2357" spans="1:11" x14ac:dyDescent="0.25">
      <c r="A2357">
        <v>2356</v>
      </c>
      <c r="B2357" t="s">
        <v>7630</v>
      </c>
      <c r="C2357" t="s">
        <v>7631</v>
      </c>
      <c r="D2357">
        <v>30</v>
      </c>
      <c r="E2357">
        <v>64</v>
      </c>
      <c r="F2357">
        <v>5.9740000000000002</v>
      </c>
      <c r="G2357">
        <v>3.6869999999999998</v>
      </c>
      <c r="H2357">
        <v>1.2E-2</v>
      </c>
      <c r="I2357">
        <v>3.0590000000000002</v>
      </c>
      <c r="J2357">
        <v>6.4610000000000003</v>
      </c>
      <c r="K2357">
        <v>0.55983051904316805</v>
      </c>
    </row>
    <row r="2358" spans="1:11" x14ac:dyDescent="0.25">
      <c r="A2358">
        <v>2357</v>
      </c>
      <c r="B2358" t="s">
        <v>7632</v>
      </c>
      <c r="C2358" t="s">
        <v>3316</v>
      </c>
      <c r="D2358">
        <v>117</v>
      </c>
      <c r="E2358">
        <v>483</v>
      </c>
      <c r="F2358">
        <v>57.643999999999998</v>
      </c>
      <c r="G2358">
        <v>38.482999999999997</v>
      </c>
      <c r="H2358">
        <v>0.71499999999999997</v>
      </c>
      <c r="I2358">
        <v>46.34</v>
      </c>
      <c r="J2358">
        <v>77.460999999999999</v>
      </c>
      <c r="K2358">
        <v>0.63545290442362912</v>
      </c>
    </row>
    <row r="2359" spans="1:11" x14ac:dyDescent="0.25">
      <c r="A2359">
        <v>2358</v>
      </c>
      <c r="B2359" t="s">
        <v>7633</v>
      </c>
      <c r="C2359" t="s">
        <v>7634</v>
      </c>
      <c r="D2359">
        <v>218</v>
      </c>
      <c r="E2359">
        <v>627</v>
      </c>
      <c r="F2359">
        <v>52.545999999999999</v>
      </c>
      <c r="G2359">
        <v>19.672000000000001</v>
      </c>
      <c r="H2359">
        <v>1.1599999999999999</v>
      </c>
      <c r="I2359">
        <v>41.468000000000004</v>
      </c>
      <c r="J2359">
        <v>65.878</v>
      </c>
      <c r="K2359">
        <v>4.5156147183892603E-2</v>
      </c>
    </row>
    <row r="2360" spans="1:11" x14ac:dyDescent="0.25">
      <c r="A2360">
        <v>2359</v>
      </c>
      <c r="B2360" t="s">
        <v>7635</v>
      </c>
      <c r="C2360" t="s">
        <v>7636</v>
      </c>
      <c r="D2360">
        <v>276</v>
      </c>
      <c r="E2360">
        <v>712</v>
      </c>
      <c r="F2360">
        <v>70.308999999999997</v>
      </c>
      <c r="G2360">
        <v>41.823999999999998</v>
      </c>
      <c r="H2360">
        <v>1.0469999999999999</v>
      </c>
      <c r="I2360">
        <v>28.106999999999999</v>
      </c>
      <c r="J2360">
        <v>107.133</v>
      </c>
      <c r="K2360">
        <v>0.17248303693052069</v>
      </c>
    </row>
    <row r="2361" spans="1:11" x14ac:dyDescent="0.25">
      <c r="A2361">
        <v>2360</v>
      </c>
      <c r="B2361" t="s">
        <v>7637</v>
      </c>
      <c r="C2361" t="s">
        <v>7638</v>
      </c>
      <c r="D2361">
        <v>160</v>
      </c>
      <c r="E2361">
        <v>382</v>
      </c>
      <c r="F2361">
        <v>24.501000000000001</v>
      </c>
      <c r="G2361">
        <v>15.438000000000001</v>
      </c>
      <c r="H2361">
        <v>0.61</v>
      </c>
      <c r="I2361">
        <v>12.314</v>
      </c>
      <c r="J2361">
        <v>25.206</v>
      </c>
      <c r="K2361">
        <v>0.35414847390348081</v>
      </c>
    </row>
    <row r="2362" spans="1:11" x14ac:dyDescent="0.25">
      <c r="A2362">
        <v>2361</v>
      </c>
      <c r="B2362" t="s">
        <v>7639</v>
      </c>
      <c r="C2362" t="s">
        <v>7640</v>
      </c>
      <c r="D2362">
        <v>320</v>
      </c>
      <c r="E2362">
        <v>766</v>
      </c>
      <c r="F2362">
        <v>80.605999999999995</v>
      </c>
      <c r="G2362">
        <v>45.832000000000001</v>
      </c>
      <c r="H2362">
        <v>5.3179999999999996</v>
      </c>
      <c r="I2362">
        <v>46.308</v>
      </c>
      <c r="J2362">
        <v>148.053</v>
      </c>
      <c r="K2362">
        <v>0.26304219515034577</v>
      </c>
    </row>
    <row r="2363" spans="1:11" x14ac:dyDescent="0.25">
      <c r="A2363">
        <v>2362</v>
      </c>
      <c r="B2363" t="s">
        <v>7641</v>
      </c>
      <c r="C2363" t="s">
        <v>7642</v>
      </c>
      <c r="D2363">
        <v>182</v>
      </c>
      <c r="E2363">
        <v>343</v>
      </c>
      <c r="F2363">
        <v>44.311999999999998</v>
      </c>
      <c r="G2363">
        <v>30.884</v>
      </c>
      <c r="H2363">
        <v>0.61499999999999999</v>
      </c>
      <c r="I2363">
        <v>15.026</v>
      </c>
      <c r="J2363">
        <v>106.66200000000001</v>
      </c>
      <c r="K2363">
        <v>5.7382106514746734E-2</v>
      </c>
    </row>
    <row r="2364" spans="1:11" x14ac:dyDescent="0.25">
      <c r="A2364">
        <v>2363</v>
      </c>
      <c r="B2364" t="s">
        <v>7643</v>
      </c>
      <c r="C2364" t="s">
        <v>7644</v>
      </c>
      <c r="D2364">
        <v>50</v>
      </c>
      <c r="E2364">
        <v>84</v>
      </c>
      <c r="F2364">
        <v>6.242</v>
      </c>
      <c r="G2364">
        <v>4.4000000000000004</v>
      </c>
      <c r="H2364">
        <v>3.1E-2</v>
      </c>
      <c r="I2364">
        <v>3.1309999999999998</v>
      </c>
      <c r="J2364">
        <v>6.976</v>
      </c>
      <c r="K2364">
        <v>0.68809582704628236</v>
      </c>
    </row>
    <row r="2365" spans="1:11" x14ac:dyDescent="0.25">
      <c r="A2365">
        <v>2364</v>
      </c>
      <c r="B2365" t="s">
        <v>7645</v>
      </c>
      <c r="C2365" t="s">
        <v>7646</v>
      </c>
      <c r="D2365">
        <v>84</v>
      </c>
      <c r="E2365">
        <v>138</v>
      </c>
      <c r="F2365">
        <v>8.1950000000000003</v>
      </c>
      <c r="G2365">
        <v>5.1109999999999998</v>
      </c>
      <c r="H2365">
        <v>0.01</v>
      </c>
      <c r="I2365">
        <v>11.807</v>
      </c>
      <c r="J2365">
        <v>15.782</v>
      </c>
      <c r="K2365">
        <v>0.29473358370413427</v>
      </c>
    </row>
    <row r="2366" spans="1:11" x14ac:dyDescent="0.25">
      <c r="A2366">
        <v>2365</v>
      </c>
      <c r="B2366" t="s">
        <v>7647</v>
      </c>
      <c r="C2366" t="s">
        <v>7648</v>
      </c>
      <c r="D2366">
        <v>745</v>
      </c>
      <c r="E2366">
        <v>1045</v>
      </c>
      <c r="F2366">
        <v>24.03</v>
      </c>
      <c r="G2366">
        <v>19.968</v>
      </c>
      <c r="H2366">
        <v>0.48</v>
      </c>
      <c r="I2366">
        <v>8.1440000000000001</v>
      </c>
      <c r="J2366">
        <v>19.579000000000001</v>
      </c>
      <c r="K2366">
        <v>0.92725736360072375</v>
      </c>
    </row>
    <row r="2367" spans="1:11" x14ac:dyDescent="0.25">
      <c r="A2367">
        <v>2366</v>
      </c>
      <c r="B2367" t="s">
        <v>7649</v>
      </c>
      <c r="C2367" t="s">
        <v>7650</v>
      </c>
      <c r="D2367">
        <v>135</v>
      </c>
      <c r="E2367">
        <v>282</v>
      </c>
      <c r="F2367">
        <v>16.265999999999998</v>
      </c>
      <c r="G2367">
        <v>8.3960000000000008</v>
      </c>
      <c r="H2367">
        <v>0.42799999999999999</v>
      </c>
      <c r="I2367">
        <v>9.8949999999999996</v>
      </c>
      <c r="J2367">
        <v>23.510999999999999</v>
      </c>
      <c r="K2367">
        <v>0.14020692730920947</v>
      </c>
    </row>
    <row r="2368" spans="1:11" x14ac:dyDescent="0.25">
      <c r="A2368">
        <v>2367</v>
      </c>
      <c r="B2368" t="s">
        <v>7651</v>
      </c>
      <c r="C2368" t="s">
        <v>7652</v>
      </c>
      <c r="D2368">
        <v>1210</v>
      </c>
      <c r="E2368">
        <v>1510</v>
      </c>
      <c r="F2368">
        <v>32.551000000000002</v>
      </c>
      <c r="G2368">
        <v>18.651</v>
      </c>
      <c r="H2368">
        <v>1.341</v>
      </c>
      <c r="I2368">
        <v>16.245000000000001</v>
      </c>
      <c r="J2368">
        <v>56.067999999999998</v>
      </c>
      <c r="K2368">
        <v>0.7627795699711224</v>
      </c>
    </row>
    <row r="2369" spans="1:11" x14ac:dyDescent="0.25">
      <c r="A2369">
        <v>2368</v>
      </c>
      <c r="B2369" t="s">
        <v>7653</v>
      </c>
      <c r="C2369" t="s">
        <v>7654</v>
      </c>
      <c r="D2369">
        <v>301</v>
      </c>
      <c r="E2369">
        <v>934</v>
      </c>
      <c r="F2369">
        <v>133.476</v>
      </c>
      <c r="G2369">
        <v>55.253999999999998</v>
      </c>
      <c r="H2369">
        <v>2.0129999999999999</v>
      </c>
      <c r="I2369">
        <v>137.43100000000001</v>
      </c>
      <c r="J2369">
        <v>233.09800000000001</v>
      </c>
      <c r="K2369">
        <v>0.87237852268917948</v>
      </c>
    </row>
    <row r="2370" spans="1:11" x14ac:dyDescent="0.25">
      <c r="A2370">
        <v>2369</v>
      </c>
      <c r="B2370" t="s">
        <v>7655</v>
      </c>
      <c r="C2370" t="s">
        <v>7656</v>
      </c>
      <c r="D2370">
        <v>183</v>
      </c>
      <c r="E2370">
        <v>292</v>
      </c>
      <c r="F2370">
        <v>8.7750000000000004</v>
      </c>
      <c r="G2370">
        <v>4.5179999999999998</v>
      </c>
      <c r="H2370">
        <v>0.14399999999999999</v>
      </c>
      <c r="I2370">
        <v>7.694</v>
      </c>
      <c r="J2370">
        <v>17.655999999999999</v>
      </c>
      <c r="K2370">
        <v>8.5401707865726872E-2</v>
      </c>
    </row>
    <row r="2371" spans="1:11" x14ac:dyDescent="0.25">
      <c r="A2371">
        <v>2370</v>
      </c>
      <c r="B2371" t="s">
        <v>7657</v>
      </c>
      <c r="C2371" t="s">
        <v>7658</v>
      </c>
      <c r="D2371">
        <v>187</v>
      </c>
      <c r="E2371">
        <v>387</v>
      </c>
      <c r="F2371">
        <v>28.437999999999999</v>
      </c>
      <c r="G2371">
        <v>20.544</v>
      </c>
      <c r="H2371">
        <v>0.41199999999999998</v>
      </c>
      <c r="I2371">
        <v>10.801</v>
      </c>
      <c r="J2371">
        <v>28.169</v>
      </c>
      <c r="K2371">
        <v>0.63270801071616745</v>
      </c>
    </row>
    <row r="2372" spans="1:11" x14ac:dyDescent="0.25">
      <c r="A2372">
        <v>2371</v>
      </c>
      <c r="B2372" t="s">
        <v>7659</v>
      </c>
      <c r="C2372" t="s">
        <v>7660</v>
      </c>
      <c r="D2372">
        <v>2356</v>
      </c>
      <c r="E2372">
        <v>5703</v>
      </c>
      <c r="F2372">
        <v>524.59100000000001</v>
      </c>
      <c r="G2372">
        <v>322.995</v>
      </c>
      <c r="H2372">
        <v>4.601</v>
      </c>
      <c r="I2372">
        <v>274.35599999999999</v>
      </c>
      <c r="J2372">
        <v>1051.7449999999999</v>
      </c>
      <c r="K2372">
        <v>0.59945463618183203</v>
      </c>
    </row>
    <row r="2373" spans="1:11" x14ac:dyDescent="0.25">
      <c r="A2373">
        <v>2372</v>
      </c>
      <c r="B2373" t="s">
        <v>7661</v>
      </c>
      <c r="C2373" t="s">
        <v>7662</v>
      </c>
      <c r="D2373">
        <v>1153</v>
      </c>
      <c r="E2373">
        <v>2440</v>
      </c>
      <c r="F2373">
        <v>141.6</v>
      </c>
      <c r="G2373">
        <v>84.555999999999997</v>
      </c>
      <c r="H2373">
        <v>0.98699999999999999</v>
      </c>
      <c r="I2373">
        <v>45.463999999999999</v>
      </c>
      <c r="J2373">
        <v>191.75700000000001</v>
      </c>
      <c r="K2373">
        <v>0.10150284712417734</v>
      </c>
    </row>
    <row r="2374" spans="1:11" x14ac:dyDescent="0.25">
      <c r="A2374">
        <v>2373</v>
      </c>
      <c r="B2374" t="s">
        <v>7663</v>
      </c>
      <c r="C2374" t="s">
        <v>7664</v>
      </c>
      <c r="D2374">
        <v>181</v>
      </c>
      <c r="E2374">
        <v>296</v>
      </c>
      <c r="F2374">
        <v>9.4770000000000003</v>
      </c>
      <c r="G2374">
        <v>5.1779999999999999</v>
      </c>
      <c r="H2374">
        <v>7.2999999999999995E-2</v>
      </c>
      <c r="I2374">
        <v>5.0039999999999996</v>
      </c>
      <c r="J2374">
        <v>15.291</v>
      </c>
      <c r="K2374">
        <v>0.87574522437479374</v>
      </c>
    </row>
    <row r="2375" spans="1:11" x14ac:dyDescent="0.25">
      <c r="A2375">
        <v>2374</v>
      </c>
      <c r="B2375" t="s">
        <v>7665</v>
      </c>
      <c r="C2375" t="s">
        <v>7666</v>
      </c>
      <c r="D2375">
        <v>184</v>
      </c>
      <c r="E2375">
        <v>340</v>
      </c>
      <c r="F2375">
        <v>25.927</v>
      </c>
      <c r="G2375">
        <v>15.071999999999999</v>
      </c>
      <c r="H2375">
        <v>0.09</v>
      </c>
      <c r="I2375">
        <v>16.670000000000002</v>
      </c>
      <c r="J2375">
        <v>59.052999999999997</v>
      </c>
      <c r="K2375">
        <v>0.37653065684257148</v>
      </c>
    </row>
    <row r="2376" spans="1:11" x14ac:dyDescent="0.25">
      <c r="A2376">
        <v>2375</v>
      </c>
      <c r="B2376" t="s">
        <v>7667</v>
      </c>
      <c r="C2376" t="s">
        <v>7668</v>
      </c>
      <c r="D2376">
        <v>167</v>
      </c>
      <c r="E2376">
        <v>779</v>
      </c>
      <c r="F2376">
        <v>64.498000000000005</v>
      </c>
      <c r="G2376">
        <v>28.018999999999998</v>
      </c>
      <c r="H2376">
        <v>0.60199999999999998</v>
      </c>
      <c r="I2376">
        <v>90.778000000000006</v>
      </c>
      <c r="J2376">
        <v>80.864999999999995</v>
      </c>
      <c r="K2376">
        <v>0.36915875380219776</v>
      </c>
    </row>
    <row r="2377" spans="1:11" x14ac:dyDescent="0.25">
      <c r="A2377">
        <v>2376</v>
      </c>
      <c r="B2377" t="s">
        <v>7669</v>
      </c>
      <c r="C2377" t="s">
        <v>7670</v>
      </c>
      <c r="D2377">
        <v>299</v>
      </c>
      <c r="E2377">
        <v>595</v>
      </c>
      <c r="F2377">
        <v>231.3</v>
      </c>
      <c r="G2377">
        <v>101.992</v>
      </c>
      <c r="H2377">
        <v>0.125</v>
      </c>
      <c r="I2377">
        <v>53.484999999999999</v>
      </c>
      <c r="J2377">
        <v>257.62700000000001</v>
      </c>
      <c r="K2377">
        <v>0.44360854580559705</v>
      </c>
    </row>
    <row r="2378" spans="1:11" x14ac:dyDescent="0.25">
      <c r="A2378">
        <v>2377</v>
      </c>
      <c r="B2378" t="s">
        <v>7671</v>
      </c>
      <c r="C2378" t="s">
        <v>7672</v>
      </c>
      <c r="D2378">
        <v>1187</v>
      </c>
      <c r="E2378">
        <v>1907</v>
      </c>
      <c r="F2378">
        <v>62.771999999999998</v>
      </c>
      <c r="G2378">
        <v>36.594000000000001</v>
      </c>
      <c r="H2378">
        <v>1.3169999999999999</v>
      </c>
      <c r="I2378">
        <v>68.281000000000006</v>
      </c>
      <c r="J2378">
        <v>122.949</v>
      </c>
      <c r="K2378">
        <v>0.53001375995396349</v>
      </c>
    </row>
    <row r="2379" spans="1:11" x14ac:dyDescent="0.25">
      <c r="A2379">
        <v>2378</v>
      </c>
      <c r="B2379" t="s">
        <v>7673</v>
      </c>
      <c r="C2379" t="s">
        <v>7674</v>
      </c>
      <c r="D2379">
        <v>122</v>
      </c>
      <c r="E2379">
        <v>188</v>
      </c>
      <c r="F2379">
        <v>59.283000000000001</v>
      </c>
      <c r="G2379">
        <v>46.487000000000002</v>
      </c>
      <c r="H2379">
        <v>0.14199999999999999</v>
      </c>
      <c r="I2379">
        <v>30.641999999999999</v>
      </c>
      <c r="J2379">
        <v>66.894000000000005</v>
      </c>
      <c r="K2379">
        <v>0.38066852290359166</v>
      </c>
    </row>
    <row r="2380" spans="1:11" x14ac:dyDescent="0.25">
      <c r="A2380">
        <v>2379</v>
      </c>
      <c r="B2380" t="s">
        <v>7675</v>
      </c>
      <c r="C2380" t="s">
        <v>7676</v>
      </c>
      <c r="D2380">
        <v>166</v>
      </c>
      <c r="E2380">
        <v>361</v>
      </c>
      <c r="F2380">
        <v>27.815999999999999</v>
      </c>
      <c r="G2380">
        <v>19.655000000000001</v>
      </c>
      <c r="H2380">
        <v>1.03</v>
      </c>
      <c r="I2380">
        <v>17.538</v>
      </c>
      <c r="J2380">
        <v>47.524999999999999</v>
      </c>
      <c r="K2380">
        <v>0.37967246808096244</v>
      </c>
    </row>
    <row r="2381" spans="1:11" x14ac:dyDescent="0.25">
      <c r="A2381">
        <v>2380</v>
      </c>
      <c r="B2381" t="s">
        <v>7677</v>
      </c>
      <c r="C2381" t="s">
        <v>7678</v>
      </c>
      <c r="D2381">
        <v>80</v>
      </c>
      <c r="E2381">
        <v>119</v>
      </c>
      <c r="F2381">
        <v>3.5259999999999998</v>
      </c>
      <c r="G2381">
        <v>1.9650000000000001</v>
      </c>
      <c r="H2381">
        <v>3.2000000000000001E-2</v>
      </c>
      <c r="I2381">
        <v>4.3380000000000001</v>
      </c>
      <c r="J2381">
        <v>7.1470000000000002</v>
      </c>
      <c r="K2381">
        <v>0.75401890772092417</v>
      </c>
    </row>
    <row r="2382" spans="1:11" x14ac:dyDescent="0.25">
      <c r="A2382">
        <v>2381</v>
      </c>
      <c r="B2382" t="s">
        <v>7679</v>
      </c>
      <c r="C2382" t="s">
        <v>7680</v>
      </c>
      <c r="D2382">
        <v>2463</v>
      </c>
      <c r="E2382">
        <v>7236</v>
      </c>
      <c r="F2382">
        <v>1067.654</v>
      </c>
      <c r="G2382">
        <v>388.88200000000001</v>
      </c>
      <c r="H2382">
        <v>21.87</v>
      </c>
      <c r="I2382">
        <v>605.21900000000005</v>
      </c>
      <c r="J2382">
        <v>1818.0219999999999</v>
      </c>
      <c r="K2382">
        <v>0.42972013034781809</v>
      </c>
    </row>
    <row r="2383" spans="1:11" x14ac:dyDescent="0.25">
      <c r="A2383">
        <v>2382</v>
      </c>
      <c r="B2383" t="s">
        <v>7681</v>
      </c>
      <c r="C2383" t="s">
        <v>7682</v>
      </c>
      <c r="D2383">
        <v>71</v>
      </c>
      <c r="E2383">
        <v>164</v>
      </c>
      <c r="F2383">
        <v>9.4359999999999999</v>
      </c>
      <c r="G2383">
        <v>6.0270000000000001</v>
      </c>
      <c r="H2383">
        <v>0.188</v>
      </c>
      <c r="I2383">
        <v>4.5460000000000003</v>
      </c>
      <c r="J2383">
        <v>19.902000000000001</v>
      </c>
      <c r="K2383">
        <v>0.23969242019749559</v>
      </c>
    </row>
    <row r="2384" spans="1:11" x14ac:dyDescent="0.25">
      <c r="A2384">
        <v>2383</v>
      </c>
      <c r="B2384" t="s">
        <v>7683</v>
      </c>
      <c r="C2384" t="s">
        <v>7684</v>
      </c>
      <c r="D2384">
        <v>695</v>
      </c>
      <c r="E2384">
        <v>1632</v>
      </c>
      <c r="F2384">
        <v>180.43</v>
      </c>
      <c r="G2384">
        <v>93.039000000000001</v>
      </c>
      <c r="H2384">
        <v>5.4340000000000002</v>
      </c>
      <c r="I2384">
        <v>215.61199999999999</v>
      </c>
      <c r="J2384">
        <v>269.12900000000002</v>
      </c>
      <c r="K2384">
        <v>0.47501688921568608</v>
      </c>
    </row>
    <row r="2385" spans="1:11" x14ac:dyDescent="0.25">
      <c r="A2385">
        <v>2384</v>
      </c>
      <c r="B2385" t="s">
        <v>7685</v>
      </c>
      <c r="C2385" t="s">
        <v>7686</v>
      </c>
      <c r="D2385">
        <v>293</v>
      </c>
      <c r="E2385">
        <v>431</v>
      </c>
      <c r="F2385">
        <v>10.515000000000001</v>
      </c>
      <c r="G2385">
        <v>7.76</v>
      </c>
      <c r="H2385">
        <v>0.28499999999999998</v>
      </c>
      <c r="I2385">
        <v>4.4039999999999999</v>
      </c>
      <c r="J2385">
        <v>13.459</v>
      </c>
      <c r="K2385">
        <v>0.79766069965136677</v>
      </c>
    </row>
    <row r="2386" spans="1:11" x14ac:dyDescent="0.25">
      <c r="A2386">
        <v>2385</v>
      </c>
      <c r="B2386" t="s">
        <v>7687</v>
      </c>
      <c r="C2386" t="s">
        <v>7688</v>
      </c>
      <c r="D2386">
        <v>609</v>
      </c>
      <c r="E2386">
        <v>2759</v>
      </c>
      <c r="F2386">
        <v>278.07</v>
      </c>
      <c r="G2386">
        <v>168.34399999999999</v>
      </c>
      <c r="H2386">
        <v>26.164999999999999</v>
      </c>
      <c r="I2386">
        <v>172.44800000000001</v>
      </c>
      <c r="J2386">
        <v>398.154</v>
      </c>
      <c r="K2386">
        <v>2.3147008382160772E-2</v>
      </c>
    </row>
    <row r="2387" spans="1:11" x14ac:dyDescent="0.25">
      <c r="A2387">
        <v>2386</v>
      </c>
      <c r="B2387" t="s">
        <v>7689</v>
      </c>
      <c r="C2387" t="s">
        <v>7690</v>
      </c>
      <c r="D2387">
        <v>300</v>
      </c>
      <c r="E2387">
        <v>457</v>
      </c>
      <c r="F2387">
        <v>11.476000000000001</v>
      </c>
      <c r="G2387">
        <v>7.1269999999999998</v>
      </c>
      <c r="H2387">
        <v>0.186</v>
      </c>
      <c r="I2387">
        <v>3.61</v>
      </c>
      <c r="J2387">
        <v>11.939</v>
      </c>
      <c r="K2387">
        <v>0.21782887314899979</v>
      </c>
    </row>
    <row r="2388" spans="1:11" x14ac:dyDescent="0.25">
      <c r="A2388">
        <v>2387</v>
      </c>
      <c r="B2388" t="s">
        <v>7691</v>
      </c>
      <c r="C2388" t="s">
        <v>7692</v>
      </c>
      <c r="D2388">
        <v>124</v>
      </c>
      <c r="E2388">
        <v>419</v>
      </c>
      <c r="F2388">
        <v>135.797</v>
      </c>
      <c r="G2388">
        <v>58.201000000000001</v>
      </c>
      <c r="H2388">
        <v>0.124</v>
      </c>
      <c r="I2388">
        <v>73.573999999999998</v>
      </c>
      <c r="J2388">
        <v>152.376</v>
      </c>
      <c r="K2388">
        <v>0.98120217881214999</v>
      </c>
    </row>
    <row r="2389" spans="1:11" x14ac:dyDescent="0.25">
      <c r="A2389">
        <v>2388</v>
      </c>
      <c r="B2389" t="s">
        <v>7693</v>
      </c>
      <c r="C2389" t="s">
        <v>7694</v>
      </c>
      <c r="D2389">
        <v>3034</v>
      </c>
      <c r="E2389">
        <v>8059</v>
      </c>
      <c r="F2389">
        <v>1189.463</v>
      </c>
      <c r="G2389">
        <v>585.93399999999997</v>
      </c>
      <c r="H2389">
        <v>35.107999999999997</v>
      </c>
      <c r="I2389">
        <v>776.11099999999999</v>
      </c>
      <c r="J2389">
        <v>2575.8939999999998</v>
      </c>
      <c r="K2389">
        <v>0.42224540587847748</v>
      </c>
    </row>
    <row r="2390" spans="1:11" x14ac:dyDescent="0.25">
      <c r="A2390">
        <v>2389</v>
      </c>
      <c r="B2390" t="s">
        <v>7695</v>
      </c>
      <c r="C2390" t="s">
        <v>7696</v>
      </c>
      <c r="D2390">
        <v>151</v>
      </c>
      <c r="E2390">
        <v>291</v>
      </c>
      <c r="F2390">
        <v>15.044</v>
      </c>
      <c r="G2390">
        <v>9.0410000000000004</v>
      </c>
      <c r="H2390">
        <v>4.2999999999999997E-2</v>
      </c>
      <c r="I2390">
        <v>9.3810000000000002</v>
      </c>
      <c r="J2390">
        <v>25.957999999999998</v>
      </c>
      <c r="K2390">
        <v>0.88020209216310197</v>
      </c>
    </row>
    <row r="2391" spans="1:11" x14ac:dyDescent="0.25">
      <c r="A2391">
        <v>2390</v>
      </c>
      <c r="B2391" t="s">
        <v>7697</v>
      </c>
      <c r="C2391" t="s">
        <v>7698</v>
      </c>
      <c r="D2391">
        <v>887</v>
      </c>
      <c r="E2391">
        <v>1501</v>
      </c>
      <c r="F2391">
        <v>91.468999999999994</v>
      </c>
      <c r="G2391">
        <v>60.762999999999998</v>
      </c>
      <c r="H2391">
        <v>0.74099999999999999</v>
      </c>
      <c r="I2391">
        <v>42.204999999999998</v>
      </c>
      <c r="J2391">
        <v>169.61</v>
      </c>
      <c r="K2391">
        <v>8.3363290929429512E-2</v>
      </c>
    </row>
    <row r="2392" spans="1:11" x14ac:dyDescent="0.25">
      <c r="A2392">
        <v>2391</v>
      </c>
      <c r="B2392" t="s">
        <v>7699</v>
      </c>
      <c r="C2392" t="s">
        <v>7700</v>
      </c>
      <c r="D2392">
        <v>224</v>
      </c>
      <c r="E2392">
        <v>340</v>
      </c>
      <c r="F2392">
        <v>9.2349999999999994</v>
      </c>
      <c r="G2392">
        <v>5.2560000000000002</v>
      </c>
      <c r="H2392">
        <v>5.0999999999999997E-2</v>
      </c>
      <c r="I2392">
        <v>10.632</v>
      </c>
      <c r="J2392">
        <v>14.458</v>
      </c>
      <c r="K2392">
        <v>0.86424017813911902</v>
      </c>
    </row>
    <row r="2393" spans="1:11" x14ac:dyDescent="0.25">
      <c r="A2393">
        <v>2392</v>
      </c>
      <c r="B2393" t="s">
        <v>7701</v>
      </c>
      <c r="C2393" t="s">
        <v>7702</v>
      </c>
      <c r="D2393">
        <v>80</v>
      </c>
      <c r="E2393">
        <v>173</v>
      </c>
      <c r="F2393">
        <v>18.346</v>
      </c>
      <c r="G2393">
        <v>11.624000000000001</v>
      </c>
      <c r="H2393">
        <v>0.78900000000000003</v>
      </c>
      <c r="I2393">
        <v>29.468</v>
      </c>
      <c r="J2393">
        <v>27.754000000000001</v>
      </c>
      <c r="K2393">
        <v>0.71689518829231158</v>
      </c>
    </row>
    <row r="2394" spans="1:11" x14ac:dyDescent="0.25">
      <c r="A2394">
        <v>2393</v>
      </c>
      <c r="B2394" t="s">
        <v>7703</v>
      </c>
      <c r="C2394" t="s">
        <v>7704</v>
      </c>
      <c r="D2394">
        <v>1798</v>
      </c>
      <c r="E2394">
        <v>14530</v>
      </c>
      <c r="F2394">
        <v>14635.611000000001</v>
      </c>
      <c r="G2394">
        <v>4015.5790000000002</v>
      </c>
      <c r="H2394">
        <v>245.852</v>
      </c>
      <c r="I2394">
        <v>3991.3519999999999</v>
      </c>
      <c r="J2394">
        <v>20573.8</v>
      </c>
      <c r="K2394">
        <v>0.14458222219392336</v>
      </c>
    </row>
    <row r="2395" spans="1:11" x14ac:dyDescent="0.25">
      <c r="A2395">
        <v>2394</v>
      </c>
      <c r="B2395" t="s">
        <v>7705</v>
      </c>
      <c r="C2395" t="s">
        <v>7706</v>
      </c>
      <c r="D2395">
        <v>4211</v>
      </c>
      <c r="E2395">
        <v>13587</v>
      </c>
      <c r="F2395">
        <v>3854.0169999999998</v>
      </c>
      <c r="G2395">
        <v>1613.16</v>
      </c>
      <c r="H2395">
        <v>88.405000000000001</v>
      </c>
      <c r="I2395">
        <v>4477.0320000000002</v>
      </c>
      <c r="J2395">
        <v>6691.7950000000001</v>
      </c>
      <c r="K2395">
        <v>0.9166122230317032</v>
      </c>
    </row>
    <row r="2396" spans="1:11" x14ac:dyDescent="0.25">
      <c r="A2396">
        <v>2395</v>
      </c>
      <c r="B2396" t="s">
        <v>7707</v>
      </c>
      <c r="C2396" t="s">
        <v>7708</v>
      </c>
      <c r="D2396">
        <v>121</v>
      </c>
      <c r="E2396">
        <v>212</v>
      </c>
      <c r="F2396">
        <v>10.728999999999999</v>
      </c>
      <c r="G2396">
        <v>3.3620000000000001</v>
      </c>
      <c r="H2396">
        <v>8.1000000000000003E-2</v>
      </c>
      <c r="I2396">
        <v>9.2639999999999993</v>
      </c>
      <c r="J2396">
        <v>18.834</v>
      </c>
      <c r="K2396">
        <v>0.57022164450277135</v>
      </c>
    </row>
    <row r="2397" spans="1:11" x14ac:dyDescent="0.25">
      <c r="A2397">
        <v>2396</v>
      </c>
      <c r="B2397" t="s">
        <v>7709</v>
      </c>
      <c r="C2397" t="s">
        <v>7710</v>
      </c>
      <c r="D2397">
        <v>223</v>
      </c>
      <c r="E2397">
        <v>384</v>
      </c>
      <c r="F2397">
        <v>30.614999999999998</v>
      </c>
      <c r="G2397">
        <v>23.132999999999999</v>
      </c>
      <c r="H2397">
        <v>1.732</v>
      </c>
      <c r="I2397">
        <v>10.246</v>
      </c>
      <c r="J2397">
        <v>32.225999999999999</v>
      </c>
      <c r="K2397">
        <v>0.26779262840396534</v>
      </c>
    </row>
    <row r="2398" spans="1:11" x14ac:dyDescent="0.25">
      <c r="A2398">
        <v>2397</v>
      </c>
      <c r="B2398" t="s">
        <v>7711</v>
      </c>
      <c r="C2398" t="s">
        <v>7712</v>
      </c>
      <c r="D2398">
        <v>110</v>
      </c>
      <c r="E2398">
        <v>218</v>
      </c>
      <c r="F2398">
        <v>13.016</v>
      </c>
      <c r="G2398">
        <v>7.4809999999999999</v>
      </c>
      <c r="H2398">
        <v>4.0000000000000001E-3</v>
      </c>
      <c r="I2398">
        <v>7.0209999999999999</v>
      </c>
      <c r="J2398">
        <v>20.012</v>
      </c>
      <c r="K2398">
        <v>0.71528248202620759</v>
      </c>
    </row>
    <row r="2399" spans="1:11" x14ac:dyDescent="0.25">
      <c r="A2399">
        <v>2398</v>
      </c>
      <c r="B2399" t="s">
        <v>7713</v>
      </c>
      <c r="C2399" t="s">
        <v>7714</v>
      </c>
      <c r="D2399">
        <v>100</v>
      </c>
      <c r="E2399">
        <v>303</v>
      </c>
      <c r="F2399">
        <v>22.881</v>
      </c>
      <c r="G2399">
        <v>11.891</v>
      </c>
      <c r="H2399">
        <v>0.23699999999999999</v>
      </c>
      <c r="I2399">
        <v>13.11</v>
      </c>
      <c r="J2399">
        <v>27.023</v>
      </c>
      <c r="K2399">
        <v>0.55610078332249202</v>
      </c>
    </row>
    <row r="2400" spans="1:11" x14ac:dyDescent="0.25">
      <c r="A2400">
        <v>2399</v>
      </c>
      <c r="B2400" t="s">
        <v>7716</v>
      </c>
      <c r="C2400" t="s">
        <v>7717</v>
      </c>
      <c r="D2400">
        <v>143</v>
      </c>
      <c r="E2400">
        <v>464</v>
      </c>
      <c r="F2400">
        <v>69.239999999999995</v>
      </c>
      <c r="G2400">
        <v>41.264000000000003</v>
      </c>
      <c r="H2400">
        <v>0.53800000000000003</v>
      </c>
      <c r="I2400">
        <v>247.113</v>
      </c>
      <c r="J2400">
        <v>103.629</v>
      </c>
      <c r="K2400">
        <v>2.6223199322422563E-2</v>
      </c>
    </row>
    <row r="2401" spans="1:11" x14ac:dyDescent="0.25">
      <c r="A2401">
        <v>2400</v>
      </c>
      <c r="B2401" t="s">
        <v>7718</v>
      </c>
      <c r="C2401" t="s">
        <v>7719</v>
      </c>
      <c r="D2401">
        <v>72</v>
      </c>
      <c r="E2401">
        <v>148</v>
      </c>
      <c r="F2401">
        <v>6.8140000000000001</v>
      </c>
      <c r="G2401">
        <v>3.24</v>
      </c>
      <c r="H2401">
        <v>0.32</v>
      </c>
      <c r="I2401">
        <v>8.5690000000000008</v>
      </c>
      <c r="J2401">
        <v>11.728999999999999</v>
      </c>
      <c r="K2401">
        <v>0.22554357783489798</v>
      </c>
    </row>
    <row r="2402" spans="1:11" x14ac:dyDescent="0.25">
      <c r="A2402">
        <v>2401</v>
      </c>
      <c r="B2402" t="s">
        <v>7720</v>
      </c>
      <c r="C2402" t="s">
        <v>7721</v>
      </c>
      <c r="D2402">
        <v>88</v>
      </c>
      <c r="E2402">
        <v>144</v>
      </c>
      <c r="F2402">
        <v>9.1649999999999991</v>
      </c>
      <c r="G2402">
        <v>5.5839999999999996</v>
      </c>
      <c r="H2402">
        <v>3.1E-2</v>
      </c>
      <c r="I2402">
        <v>8.5220000000000002</v>
      </c>
      <c r="J2402">
        <v>16.95</v>
      </c>
      <c r="K2402">
        <v>0.4540353075277106</v>
      </c>
    </row>
    <row r="2403" spans="1:11" x14ac:dyDescent="0.25">
      <c r="A2403">
        <v>2402</v>
      </c>
      <c r="B2403" t="s">
        <v>7722</v>
      </c>
      <c r="C2403" t="s">
        <v>3177</v>
      </c>
      <c r="D2403">
        <v>218</v>
      </c>
      <c r="E2403">
        <v>402</v>
      </c>
      <c r="F2403">
        <v>26.26</v>
      </c>
      <c r="G2403">
        <v>15.574</v>
      </c>
      <c r="H2403">
        <v>0.44900000000000001</v>
      </c>
      <c r="I2403">
        <v>45.154000000000003</v>
      </c>
      <c r="J2403">
        <v>66.307000000000002</v>
      </c>
      <c r="K2403">
        <v>0.43752419958956568</v>
      </c>
    </row>
    <row r="2404" spans="1:11" x14ac:dyDescent="0.25">
      <c r="A2404">
        <v>2403</v>
      </c>
      <c r="B2404" t="s">
        <v>7723</v>
      </c>
      <c r="C2404" t="s">
        <v>7724</v>
      </c>
      <c r="D2404">
        <v>1810</v>
      </c>
      <c r="E2404">
        <v>8389</v>
      </c>
      <c r="F2404">
        <v>18490.271000000001</v>
      </c>
      <c r="G2404">
        <v>8364.491</v>
      </c>
      <c r="H2404">
        <v>270.14</v>
      </c>
      <c r="I2404">
        <v>14475.574000000001</v>
      </c>
      <c r="J2404">
        <v>22258.844000000001</v>
      </c>
      <c r="K2404">
        <v>0.19468362466509503</v>
      </c>
    </row>
    <row r="2405" spans="1:11" x14ac:dyDescent="0.25">
      <c r="A2405">
        <v>2404</v>
      </c>
      <c r="B2405" t="s">
        <v>7725</v>
      </c>
      <c r="C2405" t="s">
        <v>7726</v>
      </c>
      <c r="D2405">
        <v>224</v>
      </c>
      <c r="E2405">
        <v>464</v>
      </c>
      <c r="F2405">
        <v>44.765000000000001</v>
      </c>
      <c r="G2405">
        <v>27.058</v>
      </c>
      <c r="H2405">
        <v>0.26300000000000001</v>
      </c>
      <c r="I2405">
        <v>37.636000000000003</v>
      </c>
      <c r="J2405">
        <v>83.046000000000006</v>
      </c>
      <c r="K2405">
        <v>0.49435367165471067</v>
      </c>
    </row>
    <row r="2406" spans="1:11" x14ac:dyDescent="0.25">
      <c r="A2406">
        <v>2405</v>
      </c>
      <c r="B2406" t="s">
        <v>7727</v>
      </c>
      <c r="C2406" t="s">
        <v>7728</v>
      </c>
      <c r="D2406">
        <v>426</v>
      </c>
      <c r="E2406">
        <v>1701</v>
      </c>
      <c r="F2406">
        <v>781.37599999999998</v>
      </c>
      <c r="G2406">
        <v>4.3179999999999996</v>
      </c>
      <c r="H2406">
        <v>194.10300000000001</v>
      </c>
      <c r="I2406">
        <v>1200.501</v>
      </c>
      <c r="J2406">
        <v>1426.29</v>
      </c>
      <c r="K2406">
        <v>0.89103418139846302</v>
      </c>
    </row>
    <row r="2407" spans="1:11" x14ac:dyDescent="0.25">
      <c r="A2407">
        <v>2406</v>
      </c>
      <c r="B2407" t="s">
        <v>7729</v>
      </c>
      <c r="C2407" t="s">
        <v>2700</v>
      </c>
      <c r="D2407">
        <v>333</v>
      </c>
      <c r="E2407">
        <v>748</v>
      </c>
      <c r="F2407">
        <v>49.359000000000002</v>
      </c>
      <c r="G2407">
        <v>24.658999999999999</v>
      </c>
      <c r="H2407">
        <v>2.4289999999999998</v>
      </c>
      <c r="I2407">
        <v>54.265000000000001</v>
      </c>
      <c r="J2407">
        <v>82.867000000000004</v>
      </c>
      <c r="K2407">
        <v>0.77440882815379153</v>
      </c>
    </row>
    <row r="2408" spans="1:11" x14ac:dyDescent="0.25">
      <c r="A2408">
        <v>2407</v>
      </c>
      <c r="B2408" t="s">
        <v>7730</v>
      </c>
      <c r="C2408" t="s">
        <v>7731</v>
      </c>
      <c r="D2408">
        <v>323</v>
      </c>
      <c r="E2408">
        <v>2381</v>
      </c>
      <c r="F2408">
        <v>1971.076</v>
      </c>
      <c r="G2408">
        <v>1622.2539999999999</v>
      </c>
      <c r="H2408">
        <v>1312.954</v>
      </c>
      <c r="I2408">
        <v>1673.3710000000001</v>
      </c>
      <c r="J2408">
        <v>2012.643</v>
      </c>
      <c r="K2408">
        <v>0.53506626807688207</v>
      </c>
    </row>
    <row r="2409" spans="1:11" x14ac:dyDescent="0.25">
      <c r="A2409">
        <v>2408</v>
      </c>
      <c r="B2409" t="s">
        <v>7732</v>
      </c>
      <c r="C2409" t="s">
        <v>7733</v>
      </c>
      <c r="D2409">
        <v>7882</v>
      </c>
      <c r="E2409">
        <v>34676</v>
      </c>
      <c r="F2409">
        <v>18914.466</v>
      </c>
      <c r="G2409">
        <v>13576.115</v>
      </c>
      <c r="H2409">
        <v>3457.2570000000001</v>
      </c>
      <c r="I2409">
        <v>15792.09</v>
      </c>
      <c r="J2409">
        <v>26543.227999999999</v>
      </c>
      <c r="K2409">
        <v>0.3360182861431058</v>
      </c>
    </row>
    <row r="2410" spans="1:11" x14ac:dyDescent="0.25">
      <c r="A2410">
        <v>2409</v>
      </c>
      <c r="B2410" t="s">
        <v>7734</v>
      </c>
      <c r="C2410" t="s">
        <v>7735</v>
      </c>
      <c r="D2410">
        <v>171</v>
      </c>
      <c r="E2410">
        <v>300</v>
      </c>
      <c r="F2410">
        <v>25.602</v>
      </c>
      <c r="G2410">
        <v>14.137</v>
      </c>
      <c r="H2410">
        <v>0.34899999999999998</v>
      </c>
      <c r="I2410">
        <v>39.409999999999997</v>
      </c>
      <c r="J2410">
        <v>45.445</v>
      </c>
      <c r="K2410">
        <v>0.12974229960494255</v>
      </c>
    </row>
    <row r="2411" spans="1:11" x14ac:dyDescent="0.25">
      <c r="A2411">
        <v>2410</v>
      </c>
      <c r="B2411" t="s">
        <v>7736</v>
      </c>
      <c r="C2411" t="s">
        <v>7737</v>
      </c>
      <c r="D2411">
        <v>72</v>
      </c>
      <c r="E2411">
        <v>120</v>
      </c>
      <c r="F2411">
        <v>6.7309999999999999</v>
      </c>
      <c r="G2411">
        <v>3.15</v>
      </c>
      <c r="H2411">
        <v>0.252</v>
      </c>
      <c r="I2411">
        <v>4.17</v>
      </c>
      <c r="J2411">
        <v>14.891999999999999</v>
      </c>
      <c r="K2411">
        <v>0.41396827587613183</v>
      </c>
    </row>
    <row r="2412" spans="1:11" x14ac:dyDescent="0.25">
      <c r="A2412">
        <v>2411</v>
      </c>
      <c r="B2412" t="s">
        <v>7738</v>
      </c>
      <c r="C2412" t="s">
        <v>7739</v>
      </c>
      <c r="D2412">
        <v>163</v>
      </c>
      <c r="E2412">
        <v>386</v>
      </c>
      <c r="F2412">
        <v>33.603000000000002</v>
      </c>
      <c r="G2412">
        <v>19.302</v>
      </c>
      <c r="H2412">
        <v>3.9020000000000001</v>
      </c>
      <c r="I2412">
        <v>48.613999999999997</v>
      </c>
      <c r="J2412">
        <v>204.01300000000001</v>
      </c>
      <c r="K2412">
        <v>0.16469988142614522</v>
      </c>
    </row>
    <row r="2413" spans="1:11" x14ac:dyDescent="0.25">
      <c r="A2413">
        <v>2412</v>
      </c>
      <c r="B2413" t="s">
        <v>7740</v>
      </c>
      <c r="C2413" t="s">
        <v>7741</v>
      </c>
      <c r="D2413">
        <v>328</v>
      </c>
      <c r="E2413">
        <v>711</v>
      </c>
      <c r="F2413">
        <v>130.239</v>
      </c>
      <c r="G2413">
        <v>101.727</v>
      </c>
      <c r="H2413">
        <v>3.9929999999999999</v>
      </c>
      <c r="I2413">
        <v>79.992000000000004</v>
      </c>
      <c r="J2413">
        <v>247.495</v>
      </c>
      <c r="K2413">
        <v>0.65210187740679082</v>
      </c>
    </row>
    <row r="2414" spans="1:11" x14ac:dyDescent="0.25">
      <c r="A2414">
        <v>2413</v>
      </c>
      <c r="B2414" t="s">
        <v>7742</v>
      </c>
      <c r="C2414" t="s">
        <v>7743</v>
      </c>
      <c r="D2414">
        <v>37</v>
      </c>
      <c r="E2414">
        <v>65</v>
      </c>
      <c r="F2414">
        <v>3.1080000000000001</v>
      </c>
      <c r="G2414">
        <v>2.0539999999999998</v>
      </c>
      <c r="H2414">
        <v>0.13900000000000001</v>
      </c>
      <c r="I2414">
        <v>1.917</v>
      </c>
      <c r="J2414">
        <v>4.3369999999999997</v>
      </c>
      <c r="K2414">
        <v>0.10985309993552672</v>
      </c>
    </row>
    <row r="2415" spans="1:11" x14ac:dyDescent="0.25">
      <c r="A2415">
        <v>2414</v>
      </c>
      <c r="B2415" t="s">
        <v>7744</v>
      </c>
      <c r="C2415" t="s">
        <v>7745</v>
      </c>
      <c r="D2415">
        <v>523</v>
      </c>
      <c r="E2415">
        <v>1067</v>
      </c>
      <c r="F2415">
        <v>95.040999999999997</v>
      </c>
      <c r="G2415">
        <v>66.277000000000001</v>
      </c>
      <c r="H2415">
        <v>19.567</v>
      </c>
      <c r="I2415">
        <v>146.988</v>
      </c>
      <c r="J2415">
        <v>174.898</v>
      </c>
      <c r="K2415">
        <v>0.18080210432204724</v>
      </c>
    </row>
    <row r="2416" spans="1:11" x14ac:dyDescent="0.25">
      <c r="A2416">
        <v>2415</v>
      </c>
      <c r="B2416" t="s">
        <v>7746</v>
      </c>
      <c r="C2416" t="s">
        <v>3077</v>
      </c>
      <c r="D2416">
        <v>5651</v>
      </c>
      <c r="E2416">
        <v>27633</v>
      </c>
      <c r="F2416">
        <v>8667.2250000000004</v>
      </c>
      <c r="G2416">
        <v>3689.721</v>
      </c>
      <c r="H2416">
        <v>1009.789</v>
      </c>
      <c r="I2416">
        <v>12138.726000000001</v>
      </c>
      <c r="J2416">
        <v>15305.044</v>
      </c>
      <c r="K2416">
        <v>0.58151036949844837</v>
      </c>
    </row>
    <row r="2417" spans="1:11" x14ac:dyDescent="0.25">
      <c r="A2417">
        <v>2416</v>
      </c>
      <c r="B2417" t="s">
        <v>7747</v>
      </c>
      <c r="C2417" t="s">
        <v>7748</v>
      </c>
      <c r="D2417">
        <v>100</v>
      </c>
      <c r="E2417">
        <v>181</v>
      </c>
      <c r="F2417">
        <v>14.047000000000001</v>
      </c>
      <c r="G2417">
        <v>9.0109999999999992</v>
      </c>
      <c r="H2417">
        <v>2.258</v>
      </c>
      <c r="I2417">
        <v>12.07</v>
      </c>
      <c r="J2417">
        <v>57.954000000000001</v>
      </c>
      <c r="K2417">
        <v>7.515597512117933E-2</v>
      </c>
    </row>
    <row r="2418" spans="1:11" x14ac:dyDescent="0.25">
      <c r="A2418">
        <v>2417</v>
      </c>
      <c r="B2418" t="s">
        <v>7749</v>
      </c>
      <c r="C2418" t="s">
        <v>7750</v>
      </c>
      <c r="D2418">
        <v>1079</v>
      </c>
      <c r="E2418">
        <v>2777</v>
      </c>
      <c r="F2418">
        <v>401.70800000000003</v>
      </c>
      <c r="G2418">
        <v>217.57900000000001</v>
      </c>
      <c r="H2418">
        <v>16.312999999999999</v>
      </c>
      <c r="I2418">
        <v>308.37299999999999</v>
      </c>
      <c r="J2418">
        <v>1069.075</v>
      </c>
      <c r="K2418">
        <v>0.31157853213451026</v>
      </c>
    </row>
    <row r="2419" spans="1:11" x14ac:dyDescent="0.25">
      <c r="A2419">
        <v>2418</v>
      </c>
      <c r="B2419" t="s">
        <v>7751</v>
      </c>
      <c r="C2419" t="s">
        <v>7752</v>
      </c>
      <c r="D2419">
        <v>3081</v>
      </c>
      <c r="E2419">
        <v>8070</v>
      </c>
      <c r="F2419">
        <v>1268.9380000000001</v>
      </c>
      <c r="G2419">
        <v>646.08900000000006</v>
      </c>
      <c r="H2419">
        <v>14.651</v>
      </c>
      <c r="I2419">
        <v>1075.9069999999999</v>
      </c>
      <c r="J2419">
        <v>2553.8150000000001</v>
      </c>
      <c r="K2419">
        <v>0.49791379091571475</v>
      </c>
    </row>
    <row r="2420" spans="1:11" x14ac:dyDescent="0.25">
      <c r="A2420">
        <v>2419</v>
      </c>
      <c r="B2420" t="s">
        <v>7753</v>
      </c>
      <c r="C2420" t="s">
        <v>7754</v>
      </c>
      <c r="D2420">
        <v>122</v>
      </c>
      <c r="E2420">
        <v>201</v>
      </c>
      <c r="F2420">
        <v>11.670999999999999</v>
      </c>
      <c r="G2420">
        <v>8.1679999999999993</v>
      </c>
      <c r="H2420">
        <v>0.10299999999999999</v>
      </c>
      <c r="I2420">
        <v>10.369</v>
      </c>
      <c r="J2420">
        <v>23.646999999999998</v>
      </c>
      <c r="K2420">
        <v>6.0294195054121036E-2</v>
      </c>
    </row>
    <row r="2421" spans="1:11" x14ac:dyDescent="0.25">
      <c r="A2421">
        <v>2420</v>
      </c>
      <c r="B2421" t="s">
        <v>7755</v>
      </c>
      <c r="C2421" t="s">
        <v>7756</v>
      </c>
      <c r="D2421">
        <v>1084</v>
      </c>
      <c r="E2421">
        <v>2918</v>
      </c>
      <c r="F2421">
        <v>375.29399999999998</v>
      </c>
      <c r="G2421">
        <v>184.28399999999999</v>
      </c>
      <c r="H2421">
        <v>8.4920000000000009</v>
      </c>
      <c r="I2421">
        <v>416.86700000000002</v>
      </c>
      <c r="J2421">
        <v>876.03099999999995</v>
      </c>
      <c r="K2421">
        <v>0.897446383014875</v>
      </c>
    </row>
    <row r="2422" spans="1:11" x14ac:dyDescent="0.25">
      <c r="A2422">
        <v>2421</v>
      </c>
      <c r="B2422" t="s">
        <v>7757</v>
      </c>
      <c r="C2422" t="s">
        <v>7758</v>
      </c>
      <c r="D2422">
        <v>691</v>
      </c>
      <c r="E2422">
        <v>1325</v>
      </c>
      <c r="F2422">
        <v>155.45599999999999</v>
      </c>
      <c r="G2422">
        <v>96.072999999999993</v>
      </c>
      <c r="H2422">
        <v>1.9059999999999999</v>
      </c>
      <c r="I2422">
        <v>108.967</v>
      </c>
      <c r="J2422">
        <v>310.875</v>
      </c>
      <c r="K2422">
        <v>0.24885997638879387</v>
      </c>
    </row>
    <row r="2423" spans="1:11" x14ac:dyDescent="0.25">
      <c r="A2423">
        <v>2422</v>
      </c>
      <c r="B2423" t="s">
        <v>7759</v>
      </c>
      <c r="C2423" t="s">
        <v>2562</v>
      </c>
      <c r="D2423">
        <v>1858</v>
      </c>
      <c r="E2423">
        <v>4451</v>
      </c>
      <c r="F2423">
        <v>681.38</v>
      </c>
      <c r="G2423">
        <v>465.38799999999998</v>
      </c>
      <c r="H2423">
        <v>80.158000000000001</v>
      </c>
      <c r="I2423">
        <v>416.935</v>
      </c>
      <c r="J2423">
        <v>1443.789</v>
      </c>
      <c r="K2423">
        <v>0.91937309173409432</v>
      </c>
    </row>
    <row r="2424" spans="1:11" x14ac:dyDescent="0.25">
      <c r="A2424">
        <v>2423</v>
      </c>
      <c r="B2424" t="s">
        <v>7760</v>
      </c>
      <c r="C2424" t="s">
        <v>7761</v>
      </c>
      <c r="D2424">
        <v>383</v>
      </c>
      <c r="E2424">
        <v>870</v>
      </c>
      <c r="F2424">
        <v>81.474000000000004</v>
      </c>
      <c r="G2424">
        <v>38.905000000000001</v>
      </c>
      <c r="H2424">
        <v>4.8159999999999998</v>
      </c>
      <c r="I2424">
        <v>117.30500000000001</v>
      </c>
      <c r="J2424">
        <v>164.202</v>
      </c>
      <c r="K2424">
        <v>0.30352454239334181</v>
      </c>
    </row>
    <row r="2425" spans="1:11" x14ac:dyDescent="0.25">
      <c r="A2425">
        <v>2424</v>
      </c>
      <c r="B2425" t="s">
        <v>7762</v>
      </c>
      <c r="C2425" t="s">
        <v>7763</v>
      </c>
      <c r="D2425">
        <v>86</v>
      </c>
      <c r="E2425">
        <v>3329</v>
      </c>
      <c r="F2425">
        <v>16789.572</v>
      </c>
      <c r="G2425">
        <v>8035.3209999999999</v>
      </c>
      <c r="H2425">
        <v>3986.1819999999998</v>
      </c>
      <c r="I2425">
        <v>22701.893</v>
      </c>
      <c r="J2425">
        <v>16358.748</v>
      </c>
      <c r="K2425">
        <v>0.12126989930062937</v>
      </c>
    </row>
    <row r="2426" spans="1:11" x14ac:dyDescent="0.25">
      <c r="A2426">
        <v>2425</v>
      </c>
      <c r="B2426" t="s">
        <v>7764</v>
      </c>
      <c r="C2426" t="s">
        <v>4037</v>
      </c>
      <c r="D2426">
        <v>31</v>
      </c>
      <c r="E2426">
        <v>39</v>
      </c>
      <c r="F2426">
        <v>3.0910000000000002</v>
      </c>
      <c r="G2426">
        <v>1.9379999999999999</v>
      </c>
      <c r="H2426">
        <v>0.39500000000000002</v>
      </c>
      <c r="I2426">
        <v>5.67</v>
      </c>
      <c r="J2426">
        <v>4.0469999999999997</v>
      </c>
      <c r="K2426">
        <v>0.63509311314962114</v>
      </c>
    </row>
    <row r="2427" spans="1:11" x14ac:dyDescent="0.25">
      <c r="A2427">
        <v>2426</v>
      </c>
      <c r="B2427" t="s">
        <v>7765</v>
      </c>
      <c r="C2427" t="s">
        <v>7766</v>
      </c>
      <c r="D2427">
        <v>80</v>
      </c>
      <c r="E2427">
        <v>132</v>
      </c>
      <c r="F2427">
        <v>5.3470000000000004</v>
      </c>
      <c r="G2427">
        <v>2.7869999999999999</v>
      </c>
      <c r="H2427">
        <v>6.3E-2</v>
      </c>
      <c r="I2427">
        <v>11.821999999999999</v>
      </c>
      <c r="J2427">
        <v>10.551</v>
      </c>
      <c r="K2427">
        <v>0.61631850423125534</v>
      </c>
    </row>
    <row r="2428" spans="1:11" x14ac:dyDescent="0.25">
      <c r="A2428">
        <v>2427</v>
      </c>
      <c r="B2428" t="s">
        <v>7767</v>
      </c>
      <c r="C2428" t="s">
        <v>7768</v>
      </c>
      <c r="D2428">
        <v>769</v>
      </c>
      <c r="E2428">
        <v>3099</v>
      </c>
      <c r="F2428">
        <v>851.02499999999998</v>
      </c>
      <c r="G2428">
        <v>267.10500000000002</v>
      </c>
      <c r="H2428">
        <v>15.391</v>
      </c>
      <c r="I2428">
        <v>405.762</v>
      </c>
      <c r="J2428">
        <v>1143.0219999999999</v>
      </c>
      <c r="K2428">
        <v>0.15419455674047777</v>
      </c>
    </row>
    <row r="2429" spans="1:11" x14ac:dyDescent="0.25">
      <c r="A2429">
        <v>2428</v>
      </c>
      <c r="B2429" t="s">
        <v>7769</v>
      </c>
      <c r="C2429" t="s">
        <v>7770</v>
      </c>
      <c r="D2429">
        <v>127</v>
      </c>
      <c r="E2429">
        <v>240</v>
      </c>
      <c r="F2429">
        <v>19.494</v>
      </c>
      <c r="G2429">
        <v>8.9</v>
      </c>
      <c r="H2429">
        <v>2.5000000000000001E-2</v>
      </c>
      <c r="I2429">
        <v>12.319000000000001</v>
      </c>
      <c r="J2429">
        <v>36.015000000000001</v>
      </c>
      <c r="K2429">
        <v>0.42939002747023469</v>
      </c>
    </row>
    <row r="2430" spans="1:11" x14ac:dyDescent="0.25">
      <c r="A2430">
        <v>2429</v>
      </c>
      <c r="B2430" t="s">
        <v>7771</v>
      </c>
      <c r="C2430" t="s">
        <v>7772</v>
      </c>
      <c r="D2430">
        <v>298</v>
      </c>
      <c r="E2430">
        <v>550</v>
      </c>
      <c r="F2430">
        <v>47.956000000000003</v>
      </c>
      <c r="G2430">
        <v>27.859000000000002</v>
      </c>
      <c r="H2430">
        <v>0.94399999999999995</v>
      </c>
      <c r="I2430">
        <v>43.762</v>
      </c>
      <c r="J2430">
        <v>100.423</v>
      </c>
      <c r="K2430">
        <v>0.11105976382446958</v>
      </c>
    </row>
    <row r="2431" spans="1:11" x14ac:dyDescent="0.25">
      <c r="A2431">
        <v>2430</v>
      </c>
      <c r="B2431" t="s">
        <v>7773</v>
      </c>
      <c r="C2431" t="s">
        <v>2632</v>
      </c>
      <c r="D2431">
        <v>417</v>
      </c>
      <c r="E2431">
        <v>2957</v>
      </c>
      <c r="F2431">
        <v>1922.405</v>
      </c>
      <c r="G2431">
        <v>824.46299999999997</v>
      </c>
      <c r="H2431">
        <v>65.287000000000006</v>
      </c>
      <c r="I2431">
        <v>406</v>
      </c>
      <c r="J2431">
        <v>2637.0160000000001</v>
      </c>
      <c r="K2431">
        <v>0.93115110429343528</v>
      </c>
    </row>
    <row r="2432" spans="1:11" x14ac:dyDescent="0.25">
      <c r="A2432">
        <v>2431</v>
      </c>
      <c r="B2432" t="s">
        <v>7774</v>
      </c>
      <c r="C2432" t="s">
        <v>7775</v>
      </c>
      <c r="D2432">
        <v>139</v>
      </c>
      <c r="E2432">
        <v>259</v>
      </c>
      <c r="F2432">
        <v>28.169</v>
      </c>
      <c r="G2432">
        <v>11.965999999999999</v>
      </c>
      <c r="H2432">
        <v>0.88300000000000001</v>
      </c>
      <c r="I2432">
        <v>21.119</v>
      </c>
      <c r="J2432">
        <v>60.353000000000002</v>
      </c>
      <c r="K2432">
        <v>0.54757561364182838</v>
      </c>
    </row>
    <row r="2433" spans="1:11" x14ac:dyDescent="0.25">
      <c r="A2433">
        <v>2432</v>
      </c>
      <c r="B2433" t="s">
        <v>7776</v>
      </c>
      <c r="C2433" t="s">
        <v>7777</v>
      </c>
      <c r="D2433">
        <v>1395</v>
      </c>
      <c r="E2433">
        <v>2744</v>
      </c>
      <c r="F2433">
        <v>310.63499999999999</v>
      </c>
      <c r="G2433">
        <v>186.50899999999999</v>
      </c>
      <c r="H2433">
        <v>6.4189999999999996</v>
      </c>
      <c r="I2433">
        <v>407.51600000000002</v>
      </c>
      <c r="J2433">
        <v>652.46500000000003</v>
      </c>
      <c r="K2433">
        <v>0.26220035081907866</v>
      </c>
    </row>
    <row r="2434" spans="1:11" x14ac:dyDescent="0.25">
      <c r="A2434">
        <v>2433</v>
      </c>
      <c r="B2434" t="s">
        <v>7778</v>
      </c>
      <c r="C2434" t="s">
        <v>7779</v>
      </c>
      <c r="D2434">
        <v>85</v>
      </c>
      <c r="E2434">
        <v>150</v>
      </c>
      <c r="F2434">
        <v>9.0440000000000005</v>
      </c>
      <c r="G2434">
        <v>4.6289999999999996</v>
      </c>
      <c r="H2434">
        <v>0.38300000000000001</v>
      </c>
      <c r="I2434">
        <v>6.3140000000000001</v>
      </c>
      <c r="J2434">
        <v>14.497999999999999</v>
      </c>
      <c r="K2434">
        <v>0.74401859150362815</v>
      </c>
    </row>
    <row r="2435" spans="1:11" x14ac:dyDescent="0.25">
      <c r="A2435">
        <v>2434</v>
      </c>
      <c r="B2435" t="s">
        <v>7780</v>
      </c>
      <c r="C2435" t="s">
        <v>7781</v>
      </c>
      <c r="D2435">
        <v>1236</v>
      </c>
      <c r="E2435">
        <v>5389</v>
      </c>
      <c r="F2435">
        <v>4668.5659999999998</v>
      </c>
      <c r="G2435">
        <v>1887.954</v>
      </c>
      <c r="H2435">
        <v>456.63099999999997</v>
      </c>
      <c r="I2435">
        <v>1279.165</v>
      </c>
      <c r="J2435">
        <v>5237.9440000000004</v>
      </c>
      <c r="K2435">
        <v>0.15996052584334564</v>
      </c>
    </row>
    <row r="2436" spans="1:11" x14ac:dyDescent="0.25">
      <c r="A2436">
        <v>2435</v>
      </c>
      <c r="B2436" t="s">
        <v>7782</v>
      </c>
      <c r="C2436" t="s">
        <v>7333</v>
      </c>
      <c r="D2436">
        <v>331</v>
      </c>
      <c r="E2436">
        <v>683</v>
      </c>
      <c r="F2436">
        <v>51.817999999999998</v>
      </c>
      <c r="G2436">
        <v>23.952000000000002</v>
      </c>
      <c r="H2436">
        <v>1.0840000000000001</v>
      </c>
      <c r="I2436">
        <v>69.450999999999993</v>
      </c>
      <c r="J2436">
        <v>99.998999999999995</v>
      </c>
      <c r="K2436">
        <v>0.87339862974637605</v>
      </c>
    </row>
    <row r="2437" spans="1:11" x14ac:dyDescent="0.25">
      <c r="A2437">
        <v>2436</v>
      </c>
      <c r="B2437" t="s">
        <v>7783</v>
      </c>
      <c r="C2437" t="s">
        <v>7784</v>
      </c>
      <c r="D2437">
        <v>647</v>
      </c>
      <c r="E2437">
        <v>1273</v>
      </c>
      <c r="F2437">
        <v>216.791</v>
      </c>
      <c r="G2437">
        <v>95.399000000000001</v>
      </c>
      <c r="H2437">
        <v>6.1630000000000003</v>
      </c>
      <c r="I2437">
        <v>146.13900000000001</v>
      </c>
      <c r="J2437">
        <v>430.13799999999998</v>
      </c>
      <c r="K2437">
        <v>0.6240945770715326</v>
      </c>
    </row>
    <row r="2438" spans="1:11" x14ac:dyDescent="0.25">
      <c r="A2438">
        <v>2437</v>
      </c>
      <c r="B2438" t="s">
        <v>7785</v>
      </c>
      <c r="C2438" t="s">
        <v>7786</v>
      </c>
      <c r="D2438">
        <v>2471</v>
      </c>
      <c r="E2438">
        <v>7039</v>
      </c>
      <c r="F2438">
        <v>1122.019</v>
      </c>
      <c r="G2438">
        <v>634.71600000000001</v>
      </c>
      <c r="H2438">
        <v>20.742000000000001</v>
      </c>
      <c r="I2438">
        <v>946.524</v>
      </c>
      <c r="J2438">
        <v>2603.4110000000001</v>
      </c>
      <c r="K2438">
        <v>0.90945297199669228</v>
      </c>
    </row>
    <row r="2439" spans="1:11" x14ac:dyDescent="0.25">
      <c r="A2439">
        <v>2438</v>
      </c>
      <c r="B2439" t="s">
        <v>7787</v>
      </c>
      <c r="C2439" t="s">
        <v>7788</v>
      </c>
      <c r="D2439">
        <v>324</v>
      </c>
      <c r="E2439">
        <v>557</v>
      </c>
      <c r="F2439">
        <v>96.688000000000002</v>
      </c>
      <c r="G2439">
        <v>77.167000000000002</v>
      </c>
      <c r="H2439">
        <v>0.24</v>
      </c>
      <c r="I2439">
        <v>68.194999999999993</v>
      </c>
      <c r="J2439">
        <v>150.03200000000001</v>
      </c>
      <c r="K2439">
        <v>0.34514856688886897</v>
      </c>
    </row>
    <row r="2440" spans="1:11" x14ac:dyDescent="0.25">
      <c r="A2440">
        <v>2439</v>
      </c>
      <c r="B2440" t="s">
        <v>7789</v>
      </c>
      <c r="C2440" t="s">
        <v>7790</v>
      </c>
      <c r="D2440">
        <v>37</v>
      </c>
      <c r="E2440">
        <v>59</v>
      </c>
      <c r="F2440">
        <v>2.46</v>
      </c>
      <c r="G2440">
        <v>0.65700000000000003</v>
      </c>
      <c r="H2440">
        <v>2.5000000000000001E-2</v>
      </c>
      <c r="I2440">
        <v>1.1379999999999999</v>
      </c>
      <c r="J2440">
        <v>6.1029999999999998</v>
      </c>
      <c r="K2440">
        <v>0.67160895323788616</v>
      </c>
    </row>
    <row r="2441" spans="1:11" x14ac:dyDescent="0.25">
      <c r="A2441">
        <v>2440</v>
      </c>
      <c r="B2441" t="s">
        <v>7791</v>
      </c>
      <c r="C2441" t="s">
        <v>7792</v>
      </c>
      <c r="D2441">
        <v>1935</v>
      </c>
      <c r="E2441">
        <v>6109</v>
      </c>
      <c r="F2441">
        <v>3472.2910000000002</v>
      </c>
      <c r="G2441">
        <v>2755.1909999999998</v>
      </c>
      <c r="H2441">
        <v>615.30100000000004</v>
      </c>
      <c r="I2441">
        <v>3429.0970000000002</v>
      </c>
      <c r="J2441">
        <v>5096.2079999999996</v>
      </c>
      <c r="K2441">
        <v>0.67599280816586549</v>
      </c>
    </row>
    <row r="2442" spans="1:11" x14ac:dyDescent="0.25">
      <c r="A2442">
        <v>2441</v>
      </c>
      <c r="B2442" t="s">
        <v>7793</v>
      </c>
      <c r="C2442" t="s">
        <v>7794</v>
      </c>
      <c r="D2442">
        <v>33</v>
      </c>
      <c r="E2442">
        <v>46</v>
      </c>
      <c r="F2442">
        <v>1.863</v>
      </c>
      <c r="G2442">
        <v>0.87</v>
      </c>
      <c r="H2442">
        <v>4.3999999999999997E-2</v>
      </c>
      <c r="I2442">
        <v>3.6589999999999998</v>
      </c>
      <c r="J2442">
        <v>2.4420000000000002</v>
      </c>
      <c r="K2442">
        <v>0.18416736179306226</v>
      </c>
    </row>
    <row r="2443" spans="1:11" x14ac:dyDescent="0.25">
      <c r="A2443">
        <v>2442</v>
      </c>
      <c r="B2443" t="s">
        <v>7795</v>
      </c>
      <c r="C2443" t="s">
        <v>7796</v>
      </c>
      <c r="D2443">
        <v>602</v>
      </c>
      <c r="E2443">
        <v>2166</v>
      </c>
      <c r="F2443">
        <v>497.26499999999999</v>
      </c>
      <c r="G2443">
        <v>109.065</v>
      </c>
      <c r="H2443">
        <v>16.956</v>
      </c>
      <c r="I2443">
        <v>217.92599999999999</v>
      </c>
      <c r="J2443">
        <v>597.02599999999995</v>
      </c>
      <c r="K2443">
        <v>0.9092678728908139</v>
      </c>
    </row>
    <row r="2444" spans="1:11" x14ac:dyDescent="0.25">
      <c r="A2444">
        <v>2443</v>
      </c>
      <c r="B2444" t="s">
        <v>7797</v>
      </c>
      <c r="C2444" t="s">
        <v>7798</v>
      </c>
      <c r="D2444">
        <v>348</v>
      </c>
      <c r="E2444">
        <v>724</v>
      </c>
      <c r="F2444">
        <v>57.256999999999998</v>
      </c>
      <c r="G2444">
        <v>28.893000000000001</v>
      </c>
      <c r="H2444">
        <v>1.3240000000000001</v>
      </c>
      <c r="I2444">
        <v>130.5</v>
      </c>
      <c r="J2444">
        <v>118.13</v>
      </c>
      <c r="K2444">
        <v>0.55802575839337554</v>
      </c>
    </row>
    <row r="2445" spans="1:11" x14ac:dyDescent="0.25">
      <c r="A2445">
        <v>2444</v>
      </c>
      <c r="B2445" t="s">
        <v>7799</v>
      </c>
      <c r="C2445" t="s">
        <v>7800</v>
      </c>
      <c r="D2445">
        <v>137</v>
      </c>
      <c r="E2445">
        <v>250</v>
      </c>
      <c r="F2445">
        <v>20.535</v>
      </c>
      <c r="G2445">
        <v>9.0359999999999996</v>
      </c>
      <c r="H2445">
        <v>0.113</v>
      </c>
      <c r="I2445">
        <v>22.98</v>
      </c>
      <c r="J2445">
        <v>32.588999999999999</v>
      </c>
      <c r="K2445">
        <v>0.69536707563528177</v>
      </c>
    </row>
    <row r="2446" spans="1:11" x14ac:dyDescent="0.25">
      <c r="A2446">
        <v>2445</v>
      </c>
      <c r="B2446" t="s">
        <v>7801</v>
      </c>
      <c r="C2446" t="s">
        <v>7802</v>
      </c>
      <c r="D2446">
        <v>295</v>
      </c>
      <c r="E2446">
        <v>594</v>
      </c>
      <c r="F2446">
        <v>90.17</v>
      </c>
      <c r="G2446">
        <v>44.256</v>
      </c>
      <c r="H2446">
        <v>0.72899999999999998</v>
      </c>
      <c r="I2446">
        <v>122.408</v>
      </c>
      <c r="J2446">
        <v>130.797</v>
      </c>
      <c r="K2446">
        <v>0.5093594664690414</v>
      </c>
    </row>
    <row r="2447" spans="1:11" x14ac:dyDescent="0.25">
      <c r="A2447">
        <v>2446</v>
      </c>
      <c r="B2447" t="s">
        <v>7803</v>
      </c>
      <c r="C2447" t="s">
        <v>7804</v>
      </c>
      <c r="D2447">
        <v>1493</v>
      </c>
      <c r="E2447">
        <v>3759</v>
      </c>
      <c r="F2447">
        <v>533.5</v>
      </c>
      <c r="G2447">
        <v>252.00899999999999</v>
      </c>
      <c r="H2447">
        <v>21.268000000000001</v>
      </c>
      <c r="I2447">
        <v>888.04</v>
      </c>
      <c r="J2447">
        <v>1185.9929999999999</v>
      </c>
      <c r="K2447">
        <v>0.28034407390087912</v>
      </c>
    </row>
    <row r="2448" spans="1:11" x14ac:dyDescent="0.25">
      <c r="A2448">
        <v>2447</v>
      </c>
      <c r="B2448" t="s">
        <v>7805</v>
      </c>
      <c r="C2448" t="s">
        <v>7806</v>
      </c>
      <c r="D2448">
        <v>1074</v>
      </c>
      <c r="E2448">
        <v>2402</v>
      </c>
      <c r="F2448">
        <v>277.21199999999999</v>
      </c>
      <c r="G2448">
        <v>180.35599999999999</v>
      </c>
      <c r="H2448">
        <v>7.1340000000000003</v>
      </c>
      <c r="I2448">
        <v>297.38900000000001</v>
      </c>
      <c r="J2448">
        <v>667.56399999999996</v>
      </c>
      <c r="K2448">
        <v>0.75760465912536434</v>
      </c>
    </row>
    <row r="2449" spans="1:11" x14ac:dyDescent="0.25">
      <c r="A2449">
        <v>2448</v>
      </c>
      <c r="B2449" t="s">
        <v>7807</v>
      </c>
      <c r="C2449" t="s">
        <v>7808</v>
      </c>
      <c r="D2449">
        <v>122</v>
      </c>
      <c r="E2449">
        <v>413</v>
      </c>
      <c r="F2449">
        <v>48.871000000000002</v>
      </c>
      <c r="G2449">
        <v>10.037000000000001</v>
      </c>
      <c r="H2449">
        <v>0.40699999999999997</v>
      </c>
      <c r="I2449">
        <v>37.634</v>
      </c>
      <c r="J2449">
        <v>55.497</v>
      </c>
      <c r="K2449">
        <v>0.57951712701711156</v>
      </c>
    </row>
    <row r="2450" spans="1:11" x14ac:dyDescent="0.25">
      <c r="A2450">
        <v>2449</v>
      </c>
      <c r="B2450" t="s">
        <v>7809</v>
      </c>
      <c r="C2450" t="s">
        <v>7810</v>
      </c>
      <c r="D2450">
        <v>702</v>
      </c>
      <c r="E2450">
        <v>1453</v>
      </c>
      <c r="F2450">
        <v>126.803</v>
      </c>
      <c r="G2450">
        <v>69.95</v>
      </c>
      <c r="H2450">
        <v>2.3639999999999999</v>
      </c>
      <c r="I2450">
        <v>76.453999999999994</v>
      </c>
      <c r="J2450">
        <v>281.29000000000002</v>
      </c>
      <c r="K2450">
        <v>0.85141825975146801</v>
      </c>
    </row>
    <row r="2451" spans="1:11" x14ac:dyDescent="0.25">
      <c r="A2451">
        <v>2450</v>
      </c>
      <c r="B2451" t="s">
        <v>7811</v>
      </c>
      <c r="C2451" t="s">
        <v>7812</v>
      </c>
      <c r="D2451">
        <v>386</v>
      </c>
      <c r="E2451">
        <v>718</v>
      </c>
      <c r="F2451">
        <v>41.384</v>
      </c>
      <c r="G2451">
        <v>17.704999999999998</v>
      </c>
      <c r="H2451">
        <v>1.9670000000000001</v>
      </c>
      <c r="I2451">
        <v>50.884999999999998</v>
      </c>
      <c r="J2451">
        <v>84.081000000000003</v>
      </c>
      <c r="K2451">
        <v>0.29876083074793569</v>
      </c>
    </row>
    <row r="2452" spans="1:11" x14ac:dyDescent="0.25">
      <c r="A2452">
        <v>2451</v>
      </c>
      <c r="B2452" t="s">
        <v>7813</v>
      </c>
      <c r="C2452" t="s">
        <v>7814</v>
      </c>
      <c r="D2452">
        <v>351</v>
      </c>
      <c r="E2452">
        <v>618</v>
      </c>
      <c r="F2452">
        <v>35.212000000000003</v>
      </c>
      <c r="G2452">
        <v>17.847999999999999</v>
      </c>
      <c r="H2452">
        <v>1.3839999999999999</v>
      </c>
      <c r="I2452">
        <v>39.249000000000002</v>
      </c>
      <c r="J2452">
        <v>66.494</v>
      </c>
      <c r="K2452">
        <v>0.53753182577941483</v>
      </c>
    </row>
    <row r="2453" spans="1:11" x14ac:dyDescent="0.25">
      <c r="A2453">
        <v>2452</v>
      </c>
      <c r="B2453" t="s">
        <v>7815</v>
      </c>
      <c r="C2453" t="s">
        <v>3906</v>
      </c>
      <c r="D2453">
        <v>293</v>
      </c>
      <c r="E2453">
        <v>547</v>
      </c>
      <c r="F2453">
        <v>90.304000000000002</v>
      </c>
      <c r="G2453">
        <v>62.183</v>
      </c>
      <c r="H2453">
        <v>4.1630000000000003</v>
      </c>
      <c r="I2453">
        <v>52.801000000000002</v>
      </c>
      <c r="J2453">
        <v>137.589</v>
      </c>
      <c r="K2453">
        <v>0.71198470831558691</v>
      </c>
    </row>
    <row r="2454" spans="1:11" x14ac:dyDescent="0.25">
      <c r="A2454">
        <v>2453</v>
      </c>
      <c r="B2454" t="s">
        <v>7816</v>
      </c>
      <c r="C2454" t="s">
        <v>7817</v>
      </c>
      <c r="D2454">
        <v>970</v>
      </c>
      <c r="E2454">
        <v>2060</v>
      </c>
      <c r="F2454">
        <v>215.48099999999999</v>
      </c>
      <c r="G2454">
        <v>139.005</v>
      </c>
      <c r="H2454">
        <v>7.86</v>
      </c>
      <c r="I2454">
        <v>229.33</v>
      </c>
      <c r="J2454">
        <v>495.476</v>
      </c>
      <c r="K2454">
        <v>0.80966770700590074</v>
      </c>
    </row>
    <row r="2455" spans="1:11" x14ac:dyDescent="0.25">
      <c r="A2455">
        <v>2454</v>
      </c>
      <c r="B2455" t="s">
        <v>7818</v>
      </c>
      <c r="C2455" t="s">
        <v>7819</v>
      </c>
      <c r="D2455">
        <v>7152</v>
      </c>
      <c r="E2455">
        <v>33955</v>
      </c>
      <c r="F2455">
        <v>10284.040000000001</v>
      </c>
      <c r="G2455">
        <v>5149.5829999999996</v>
      </c>
      <c r="H2455">
        <v>212.93899999999999</v>
      </c>
      <c r="I2455">
        <v>5210.8140000000003</v>
      </c>
      <c r="J2455">
        <v>19771.259999999998</v>
      </c>
      <c r="K2455">
        <v>0.52451373510507371</v>
      </c>
    </row>
    <row r="2456" spans="1:11" x14ac:dyDescent="0.25">
      <c r="A2456">
        <v>2455</v>
      </c>
      <c r="B2456" t="s">
        <v>7820</v>
      </c>
      <c r="C2456" t="s">
        <v>7821</v>
      </c>
      <c r="D2456">
        <v>499</v>
      </c>
      <c r="E2456">
        <v>1065</v>
      </c>
      <c r="F2456">
        <v>67.778000000000006</v>
      </c>
      <c r="G2456">
        <v>35.826999999999998</v>
      </c>
      <c r="H2456">
        <v>4.3920000000000003</v>
      </c>
      <c r="I2456">
        <v>76.2</v>
      </c>
      <c r="J2456">
        <v>171.40299999999999</v>
      </c>
      <c r="K2456">
        <v>0.94175738838495648</v>
      </c>
    </row>
    <row r="2457" spans="1:11" x14ac:dyDescent="0.25">
      <c r="A2457">
        <v>2456</v>
      </c>
      <c r="B2457" t="s">
        <v>7822</v>
      </c>
      <c r="C2457" t="s">
        <v>7823</v>
      </c>
      <c r="D2457">
        <v>137</v>
      </c>
      <c r="E2457">
        <v>250</v>
      </c>
      <c r="F2457">
        <v>26.373000000000001</v>
      </c>
      <c r="G2457">
        <v>19.408999999999999</v>
      </c>
      <c r="H2457">
        <v>0.436</v>
      </c>
      <c r="I2457">
        <v>25.655000000000001</v>
      </c>
      <c r="J2457">
        <v>60.344000000000001</v>
      </c>
      <c r="K2457">
        <v>0.26040284999615559</v>
      </c>
    </row>
    <row r="2458" spans="1:11" x14ac:dyDescent="0.25">
      <c r="B2458" s="25" t="s">
        <v>7829</v>
      </c>
      <c r="C2458" s="3" t="s">
        <v>7824</v>
      </c>
      <c r="D2458" s="4">
        <f>AVERAGE(D2:D2457)</f>
        <v>1722.6160423452768</v>
      </c>
      <c r="E2458" s="4">
        <f t="shared" ref="E2458:J2458" si="6">AVERAGE(E2:E2457)</f>
        <v>8785.1620521172645</v>
      </c>
      <c r="F2458" s="4">
        <f t="shared" si="6"/>
        <v>5693.9386066775151</v>
      </c>
      <c r="G2458" s="4">
        <f t="shared" si="6"/>
        <v>2436.7208432410457</v>
      </c>
      <c r="H2458" s="4">
        <f t="shared" si="6"/>
        <v>220.09369543973881</v>
      </c>
      <c r="I2458" s="4">
        <f t="shared" si="6"/>
        <v>3286.9407447068461</v>
      </c>
      <c r="J2458" s="4">
        <f t="shared" si="6"/>
        <v>7735.174375814333</v>
      </c>
    </row>
    <row r="2459" spans="1:11" x14ac:dyDescent="0.25">
      <c r="B2459" s="25"/>
      <c r="C2459" s="3" t="s">
        <v>7825</v>
      </c>
      <c r="D2459" s="4">
        <f>MEDIAN(D2:D2457)</f>
        <v>319.5</v>
      </c>
      <c r="E2459" s="4">
        <f t="shared" ref="E2459:J2459" si="7">MEDIAN(E2:E2457)</f>
        <v>722.5</v>
      </c>
      <c r="F2459" s="4">
        <f t="shared" si="7"/>
        <v>71.06</v>
      </c>
      <c r="G2459" s="4">
        <f t="shared" si="7"/>
        <v>37.521000000000001</v>
      </c>
      <c r="H2459" s="4">
        <f t="shared" si="7"/>
        <v>1.0449999999999999</v>
      </c>
      <c r="I2459" s="4">
        <f t="shared" si="7"/>
        <v>50.260999999999996</v>
      </c>
      <c r="J2459" s="4">
        <f t="shared" si="7"/>
        <v>123.82300000000001</v>
      </c>
    </row>
    <row r="2460" spans="1:11" x14ac:dyDescent="0.25">
      <c r="B2460" s="25"/>
      <c r="C2460" s="3" t="s">
        <v>7826</v>
      </c>
      <c r="D2460" s="4">
        <f>MODE(D4:D2457)</f>
        <v>38</v>
      </c>
      <c r="E2460" s="4">
        <f t="shared" ref="E2460:J2460" si="8">MODE(E4:E2457)</f>
        <v>64</v>
      </c>
      <c r="F2460" s="4">
        <f t="shared" si="8"/>
        <v>1.7549999999999999</v>
      </c>
      <c r="G2460" s="4">
        <f t="shared" si="8"/>
        <v>0.69499999999999995</v>
      </c>
      <c r="H2460" s="4">
        <f t="shared" si="8"/>
        <v>0</v>
      </c>
      <c r="I2460" s="4">
        <f t="shared" si="8"/>
        <v>1.68</v>
      </c>
      <c r="J2460" s="4">
        <f t="shared" si="8"/>
        <v>5.335</v>
      </c>
    </row>
    <row r="2461" spans="1:11" x14ac:dyDescent="0.25">
      <c r="B2461" s="25"/>
      <c r="C2461" s="3" t="s">
        <v>7827</v>
      </c>
      <c r="D2461" s="4">
        <f>MAX(D2:D2457)</f>
        <v>90533</v>
      </c>
      <c r="E2461" s="4">
        <f t="shared" ref="E2461:J2461" si="9">MAX(E2:E2457)</f>
        <v>733557</v>
      </c>
      <c r="F2461" s="4">
        <f t="shared" si="9"/>
        <v>792318.95</v>
      </c>
      <c r="G2461" s="4">
        <f t="shared" si="9"/>
        <v>586759.88500000001</v>
      </c>
      <c r="H2461" s="4">
        <f t="shared" si="9"/>
        <v>90580.237999999998</v>
      </c>
      <c r="I2461" s="4">
        <f t="shared" si="9"/>
        <v>2082621.0149999999</v>
      </c>
      <c r="J2461" s="4">
        <f t="shared" si="9"/>
        <v>972735.75600000005</v>
      </c>
    </row>
    <row r="2462" spans="1:11" x14ac:dyDescent="0.25">
      <c r="B2462" s="25"/>
      <c r="C2462" s="3" t="s">
        <v>7828</v>
      </c>
      <c r="D2462" s="4">
        <f>MIN(D3:D2458)</f>
        <v>4</v>
      </c>
      <c r="E2462" s="4">
        <f t="shared" ref="E2462:J2462" si="10">MIN(E3:E2458)</f>
        <v>5</v>
      </c>
      <c r="F2462" s="4">
        <f t="shared" si="10"/>
        <v>0.10299999999999999</v>
      </c>
      <c r="G2462" s="4">
        <f t="shared" si="10"/>
        <v>-259.68299999999999</v>
      </c>
      <c r="H2462" s="4">
        <f t="shared" si="10"/>
        <v>-2230.5</v>
      </c>
      <c r="I2462" s="4">
        <f t="shared" si="10"/>
        <v>0.02</v>
      </c>
      <c r="J2462" s="4">
        <f t="shared" si="10"/>
        <v>0.248</v>
      </c>
    </row>
  </sheetData>
  <mergeCells count="1">
    <mergeCell ref="B2458:B2462"/>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BASE</vt:lpstr>
      <vt:lpstr>FILTROS </vt:lpstr>
      <vt:lpstr>EC_TOT</vt:lpstr>
      <vt:lpstr>COMPARACION</vt:lpstr>
      <vt:lpstr>IND_MANUF</vt:lpstr>
      <vt:lpstr>FILTROS_TV</vt:lpstr>
      <vt:lpstr>EC_TOT_TV</vt:lpstr>
      <vt:lpstr>COMPARACION_tv</vt:lpstr>
      <vt:lpstr>EC_TOT (2)</vt:lpstr>
      <vt:lpstr>EC_TOT!Criterios</vt:lpstr>
      <vt:lpstr>'EC_TOT (2)'!Criterios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dc:creator>
  <cp:lastModifiedBy>ANTONIO</cp:lastModifiedBy>
  <dcterms:created xsi:type="dcterms:W3CDTF">2017-02-20T18:15:13Z</dcterms:created>
  <dcterms:modified xsi:type="dcterms:W3CDTF">2017-03-16T03:43:27Z</dcterms:modified>
</cp:coreProperties>
</file>